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debra_coen\Desktop\Debbie Files\"/>
    </mc:Choice>
  </mc:AlternateContent>
  <bookViews>
    <workbookView xWindow="0" yWindow="0" windowWidth="28800" windowHeight="12300"/>
  </bookViews>
  <sheets>
    <sheet name="Instructions " sheetId="1" r:id="rId1"/>
    <sheet name="Recap Sheet" sheetId="2" r:id="rId2"/>
    <sheet name="Beef" sheetId="3" r:id="rId3"/>
    <sheet name="Chicken" sheetId="4" r:id="rId4"/>
    <sheet name="Turkey" sheetId="5" r:id="rId5"/>
    <sheet name="Pork" sheetId="6" r:id="rId6"/>
    <sheet name="Fish" sheetId="7" r:id="rId7"/>
    <sheet name="Pizza" sheetId="8" state="hidden" r:id="rId8"/>
    <sheet name="Pizza " sheetId="9" r:id="rId9"/>
    <sheet name="Frozen Entrees" sheetId="10" r:id="rId10"/>
    <sheet name="Franks &amp; Corn Dogs" sheetId="11" r:id="rId11"/>
    <sheet name="Dairy " sheetId="12" r:id="rId12"/>
    <sheet name="Frozen Potato " sheetId="13" r:id="rId13"/>
    <sheet name="Frozen Fruit &amp; Juice" sheetId="14" r:id="rId14"/>
    <sheet name="MISC" sheetId="15" r:id="rId15"/>
    <sheet name="Frozen Vegetables" sheetId="16" r:id="rId16"/>
    <sheet name="Shelf-stable Vegetables" sheetId="17" r:id="rId17"/>
    <sheet name="Breakfast Products &amp; Eggs" sheetId="18" r:id="rId18"/>
    <sheet name="Groceries" sheetId="19" r:id="rId19"/>
    <sheet name="Beverages" sheetId="20" r:id="rId20"/>
    <sheet name="Spices- Flavorings" sheetId="21" r:id="rId21"/>
    <sheet name="Condiments Portion Control" sheetId="22" r:id="rId22"/>
    <sheet name="Snacks" sheetId="23" r:id="rId23"/>
    <sheet name="Special Diet Foods" sheetId="24" r:id="rId24"/>
    <sheet name="Bread Products, Frozen" sheetId="25" r:id="rId25"/>
    <sheet name="Chemicals" sheetId="26" r:id="rId26"/>
    <sheet name="Disposables" sheetId="27" r:id="rId27"/>
  </sheets>
  <definedNames>
    <definedName name="coffeeprog">'Recap Sheet'!$A$16</definedName>
    <definedName name="Google_Sheet_Link_1055311189" hidden="1">coffeeprog</definedName>
    <definedName name="Google_Sheet_Link_1440145513" hidden="1">MISCCoffeeProgram</definedName>
    <definedName name="Google_Sheet_Link_1578986296" hidden="1">MISC</definedName>
    <definedName name="MISC">'Recap Sheet'!$A$16</definedName>
    <definedName name="MISCCoffeeProgram">'Recap Sheet'!$A$16</definedName>
  </definedNames>
  <calcPr calcId="162913"/>
  <extLst>
    <ext uri="GoogleSheetsCustomDataVersion2">
      <go:sheetsCustomData xmlns:go="http://customooxmlschemas.google.com/" r:id="rId32" roundtripDataChecksum="X2q5i0pv/EICjAU2yUeKF8WrTOc1v3Xt9dcwFN8UQdM="/>
    </ext>
  </extLst>
</workbook>
</file>

<file path=xl/calcChain.xml><?xml version="1.0" encoding="utf-8"?>
<calcChain xmlns="http://schemas.openxmlformats.org/spreadsheetml/2006/main">
  <c r="K240" i="27" l="1"/>
  <c r="J240" i="27"/>
  <c r="L239" i="27"/>
  <c r="H239" i="27"/>
  <c r="M238" i="27"/>
  <c r="N238" i="27" s="1"/>
  <c r="L238" i="27"/>
  <c r="L237" i="27"/>
  <c r="M237" i="27" s="1"/>
  <c r="N237" i="27" s="1"/>
  <c r="L236" i="27"/>
  <c r="M236" i="27" s="1"/>
  <c r="N236" i="27" s="1"/>
  <c r="H236" i="27"/>
  <c r="M235" i="27"/>
  <c r="N235" i="27" s="1"/>
  <c r="L235" i="27"/>
  <c r="H235" i="27"/>
  <c r="L234" i="27"/>
  <c r="H234" i="27"/>
  <c r="N233" i="27"/>
  <c r="M233" i="27"/>
  <c r="L233" i="27"/>
  <c r="H233" i="27"/>
  <c r="L232" i="27"/>
  <c r="M232" i="27" s="1"/>
  <c r="N232" i="27" s="1"/>
  <c r="H232" i="27"/>
  <c r="N231" i="27"/>
  <c r="L231" i="27"/>
  <c r="H231" i="27"/>
  <c r="M231" i="27" s="1"/>
  <c r="M230" i="27"/>
  <c r="N230" i="27" s="1"/>
  <c r="L230" i="27"/>
  <c r="H230" i="27"/>
  <c r="L229" i="27"/>
  <c r="M229" i="27" s="1"/>
  <c r="N229" i="27" s="1"/>
  <c r="H229" i="27"/>
  <c r="N228" i="27"/>
  <c r="L228" i="27"/>
  <c r="H228" i="27"/>
  <c r="M228" i="27" s="1"/>
  <c r="L227" i="27"/>
  <c r="M227" i="27" s="1"/>
  <c r="N227" i="27" s="1"/>
  <c r="H227" i="27"/>
  <c r="M226" i="27"/>
  <c r="N226" i="27" s="1"/>
  <c r="L226" i="27"/>
  <c r="H226" i="27"/>
  <c r="L225" i="27"/>
  <c r="H225" i="27"/>
  <c r="M225" i="27" s="1"/>
  <c r="N225" i="27" s="1"/>
  <c r="N224" i="27"/>
  <c r="M224" i="27"/>
  <c r="L224" i="27"/>
  <c r="H224" i="27"/>
  <c r="L223" i="27"/>
  <c r="M223" i="27" s="1"/>
  <c r="N223" i="27" s="1"/>
  <c r="H223" i="27"/>
  <c r="N222" i="27"/>
  <c r="L222" i="27"/>
  <c r="H222" i="27"/>
  <c r="M222" i="27" s="1"/>
  <c r="M221" i="27"/>
  <c r="N221" i="27" s="1"/>
  <c r="L221" i="27"/>
  <c r="H221" i="27"/>
  <c r="L220" i="27"/>
  <c r="M220" i="27" s="1"/>
  <c r="N220" i="27" s="1"/>
  <c r="H220" i="27"/>
  <c r="N219" i="27"/>
  <c r="L219" i="27"/>
  <c r="H219" i="27"/>
  <c r="M219" i="27" s="1"/>
  <c r="L218" i="27"/>
  <c r="M218" i="27" s="1"/>
  <c r="N218" i="27" s="1"/>
  <c r="H218" i="27"/>
  <c r="M217" i="27"/>
  <c r="N217" i="27" s="1"/>
  <c r="L217" i="27"/>
  <c r="H217" i="27"/>
  <c r="L216" i="27"/>
  <c r="H216" i="27"/>
  <c r="M216" i="27" s="1"/>
  <c r="N216" i="27" s="1"/>
  <c r="N215" i="27"/>
  <c r="M215" i="27"/>
  <c r="L215" i="27"/>
  <c r="H215" i="27"/>
  <c r="L214" i="27"/>
  <c r="M214" i="27" s="1"/>
  <c r="N214" i="27" s="1"/>
  <c r="H214" i="27"/>
  <c r="N213" i="27"/>
  <c r="L213" i="27"/>
  <c r="H213" i="27"/>
  <c r="M213" i="27" s="1"/>
  <c r="M212" i="27"/>
  <c r="N212" i="27" s="1"/>
  <c r="L212" i="27"/>
  <c r="H212" i="27"/>
  <c r="L211" i="27"/>
  <c r="M211" i="27" s="1"/>
  <c r="N211" i="27" s="1"/>
  <c r="H211" i="27"/>
  <c r="N210" i="27"/>
  <c r="L210" i="27"/>
  <c r="H210" i="27"/>
  <c r="M210" i="27" s="1"/>
  <c r="L209" i="27"/>
  <c r="M209" i="27" s="1"/>
  <c r="N209" i="27" s="1"/>
  <c r="H209" i="27"/>
  <c r="M208" i="27"/>
  <c r="N208" i="27" s="1"/>
  <c r="L208" i="27"/>
  <c r="H208" i="27"/>
  <c r="L207" i="27"/>
  <c r="H207" i="27"/>
  <c r="M207" i="27" s="1"/>
  <c r="N207" i="27" s="1"/>
  <c r="N206" i="27"/>
  <c r="M206" i="27"/>
  <c r="L206" i="27"/>
  <c r="H206" i="27"/>
  <c r="L205" i="27"/>
  <c r="M205" i="27" s="1"/>
  <c r="N205" i="27" s="1"/>
  <c r="H205" i="27"/>
  <c r="N204" i="27"/>
  <c r="L204" i="27"/>
  <c r="H204" i="27"/>
  <c r="M204" i="27" s="1"/>
  <c r="M203" i="27"/>
  <c r="N203" i="27" s="1"/>
  <c r="L203" i="27"/>
  <c r="H203" i="27"/>
  <c r="L202" i="27"/>
  <c r="M202" i="27" s="1"/>
  <c r="N202" i="27" s="1"/>
  <c r="H202" i="27"/>
  <c r="N201" i="27"/>
  <c r="L201" i="27"/>
  <c r="H201" i="27"/>
  <c r="M201" i="27" s="1"/>
  <c r="L200" i="27"/>
  <c r="M200" i="27" s="1"/>
  <c r="N200" i="27" s="1"/>
  <c r="H200" i="27"/>
  <c r="M199" i="27"/>
  <c r="N199" i="27" s="1"/>
  <c r="L199" i="27"/>
  <c r="H199" i="27"/>
  <c r="L198" i="27"/>
  <c r="H198" i="27"/>
  <c r="M198" i="27" s="1"/>
  <c r="N198" i="27" s="1"/>
  <c r="N197" i="27"/>
  <c r="M197" i="27"/>
  <c r="L197" i="27"/>
  <c r="H197" i="27"/>
  <c r="L196" i="27"/>
  <c r="M196" i="27" s="1"/>
  <c r="N196" i="27" s="1"/>
  <c r="H196" i="27"/>
  <c r="N195" i="27"/>
  <c r="L195" i="27"/>
  <c r="H195" i="27"/>
  <c r="M195" i="27" s="1"/>
  <c r="M194" i="27"/>
  <c r="N194" i="27" s="1"/>
  <c r="L194" i="27"/>
  <c r="H194" i="27"/>
  <c r="L193" i="27"/>
  <c r="M193" i="27" s="1"/>
  <c r="N193" i="27" s="1"/>
  <c r="H193" i="27"/>
  <c r="N192" i="27"/>
  <c r="L192" i="27"/>
  <c r="H192" i="27"/>
  <c r="M192" i="27" s="1"/>
  <c r="L191" i="27"/>
  <c r="M191" i="27" s="1"/>
  <c r="N191" i="27" s="1"/>
  <c r="H191" i="27"/>
  <c r="M190" i="27"/>
  <c r="N190" i="27" s="1"/>
  <c r="L190" i="27"/>
  <c r="H190" i="27"/>
  <c r="L189" i="27"/>
  <c r="H189" i="27"/>
  <c r="M189" i="27" s="1"/>
  <c r="N189" i="27" s="1"/>
  <c r="N188" i="27"/>
  <c r="M188" i="27"/>
  <c r="L188" i="27"/>
  <c r="H188" i="27"/>
  <c r="L187" i="27"/>
  <c r="M187" i="27" s="1"/>
  <c r="N187" i="27" s="1"/>
  <c r="H187" i="27"/>
  <c r="N186" i="27"/>
  <c r="L186" i="27"/>
  <c r="H186" i="27"/>
  <c r="M186" i="27" s="1"/>
  <c r="M185" i="27"/>
  <c r="N185" i="27" s="1"/>
  <c r="L185" i="27"/>
  <c r="H185" i="27"/>
  <c r="L184" i="27"/>
  <c r="M184" i="27" s="1"/>
  <c r="N184" i="27" s="1"/>
  <c r="H184" i="27"/>
  <c r="N183" i="27"/>
  <c r="L183" i="27"/>
  <c r="H183" i="27"/>
  <c r="M183" i="27" s="1"/>
  <c r="L182" i="27"/>
  <c r="M182" i="27" s="1"/>
  <c r="N182" i="27" s="1"/>
  <c r="H182" i="27"/>
  <c r="M181" i="27"/>
  <c r="N181" i="27" s="1"/>
  <c r="L181" i="27"/>
  <c r="H181" i="27"/>
  <c r="L180" i="27"/>
  <c r="H180" i="27"/>
  <c r="M180" i="27" s="1"/>
  <c r="N180" i="27" s="1"/>
  <c r="N179" i="27"/>
  <c r="M179" i="27"/>
  <c r="L179" i="27"/>
  <c r="H179" i="27"/>
  <c r="L178" i="27"/>
  <c r="M178" i="27" s="1"/>
  <c r="N178" i="27" s="1"/>
  <c r="H178" i="27"/>
  <c r="N177" i="27"/>
  <c r="L177" i="27"/>
  <c r="H177" i="27"/>
  <c r="M177" i="27" s="1"/>
  <c r="M176" i="27"/>
  <c r="N176" i="27" s="1"/>
  <c r="L176" i="27"/>
  <c r="H176" i="27"/>
  <c r="L175" i="27"/>
  <c r="M175" i="27" s="1"/>
  <c r="N175" i="27" s="1"/>
  <c r="H175" i="27"/>
  <c r="N174" i="27"/>
  <c r="L174" i="27"/>
  <c r="H174" i="27"/>
  <c r="M174" i="27" s="1"/>
  <c r="L173" i="27"/>
  <c r="M173" i="27" s="1"/>
  <c r="N173" i="27" s="1"/>
  <c r="H173" i="27"/>
  <c r="M172" i="27"/>
  <c r="N172" i="27" s="1"/>
  <c r="L172" i="27"/>
  <c r="H172" i="27"/>
  <c r="L171" i="27"/>
  <c r="H171" i="27"/>
  <c r="M171" i="27" s="1"/>
  <c r="N171" i="27" s="1"/>
  <c r="N170" i="27"/>
  <c r="M170" i="27"/>
  <c r="L170" i="27"/>
  <c r="H170" i="27"/>
  <c r="L169" i="27"/>
  <c r="M169" i="27" s="1"/>
  <c r="N169" i="27" s="1"/>
  <c r="H169" i="27"/>
  <c r="N168" i="27"/>
  <c r="L168" i="27"/>
  <c r="H168" i="27"/>
  <c r="M168" i="27" s="1"/>
  <c r="M167" i="27"/>
  <c r="N167" i="27" s="1"/>
  <c r="L167" i="27"/>
  <c r="H167" i="27"/>
  <c r="L166" i="27"/>
  <c r="M166" i="27" s="1"/>
  <c r="N166" i="27" s="1"/>
  <c r="H166" i="27"/>
  <c r="N165" i="27"/>
  <c r="L165" i="27"/>
  <c r="H165" i="27"/>
  <c r="M165" i="27" s="1"/>
  <c r="L164" i="27"/>
  <c r="M164" i="27" s="1"/>
  <c r="N164" i="27" s="1"/>
  <c r="H164" i="27"/>
  <c r="M163" i="27"/>
  <c r="N163" i="27" s="1"/>
  <c r="L163" i="27"/>
  <c r="H163" i="27"/>
  <c r="L162" i="27"/>
  <c r="H162" i="27"/>
  <c r="M162" i="27" s="1"/>
  <c r="N162" i="27" s="1"/>
  <c r="N161" i="27"/>
  <c r="M161" i="27"/>
  <c r="L161" i="27"/>
  <c r="H161" i="27"/>
  <c r="L160" i="27"/>
  <c r="M160" i="27" s="1"/>
  <c r="N160" i="27" s="1"/>
  <c r="H160" i="27"/>
  <c r="N159" i="27"/>
  <c r="L159" i="27"/>
  <c r="H159" i="27"/>
  <c r="M159" i="27" s="1"/>
  <c r="M158" i="27"/>
  <c r="N158" i="27" s="1"/>
  <c r="L158" i="27"/>
  <c r="H158" i="27"/>
  <c r="L157" i="27"/>
  <c r="M157" i="27" s="1"/>
  <c r="N157" i="27" s="1"/>
  <c r="H157" i="27"/>
  <c r="N156" i="27"/>
  <c r="L156" i="27"/>
  <c r="H156" i="27"/>
  <c r="M156" i="27" s="1"/>
  <c r="L155" i="27"/>
  <c r="M155" i="27" s="1"/>
  <c r="N155" i="27" s="1"/>
  <c r="H155" i="27"/>
  <c r="M154" i="27"/>
  <c r="N154" i="27" s="1"/>
  <c r="L154" i="27"/>
  <c r="H154" i="27"/>
  <c r="L153" i="27"/>
  <c r="H153" i="27"/>
  <c r="M153" i="27" s="1"/>
  <c r="N153" i="27" s="1"/>
  <c r="N152" i="27"/>
  <c r="M152" i="27"/>
  <c r="L152" i="27"/>
  <c r="H152" i="27"/>
  <c r="L151" i="27"/>
  <c r="H151" i="27"/>
  <c r="N150" i="27"/>
  <c r="L150" i="27"/>
  <c r="H150" i="27"/>
  <c r="M150" i="27" s="1"/>
  <c r="M149" i="27"/>
  <c r="N149" i="27" s="1"/>
  <c r="L149" i="27"/>
  <c r="H149" i="27"/>
  <c r="L148" i="27"/>
  <c r="M148" i="27" s="1"/>
  <c r="N148" i="27" s="1"/>
  <c r="H148" i="27"/>
  <c r="N147" i="27"/>
  <c r="L147" i="27"/>
  <c r="H147" i="27"/>
  <c r="M147" i="27" s="1"/>
  <c r="L146" i="27"/>
  <c r="M146" i="27" s="1"/>
  <c r="N146" i="27" s="1"/>
  <c r="H146" i="27"/>
  <c r="M145" i="27"/>
  <c r="N145" i="27" s="1"/>
  <c r="L145" i="27"/>
  <c r="H145" i="27"/>
  <c r="L144" i="27"/>
  <c r="H144" i="27"/>
  <c r="M144" i="27" s="1"/>
  <c r="N144" i="27" s="1"/>
  <c r="N143" i="27"/>
  <c r="M143" i="27"/>
  <c r="L143" i="27"/>
  <c r="H143" i="27"/>
  <c r="L142" i="27"/>
  <c r="H142" i="27"/>
  <c r="N141" i="27"/>
  <c r="L141" i="27"/>
  <c r="H141" i="27"/>
  <c r="M141" i="27" s="1"/>
  <c r="M140" i="27"/>
  <c r="N140" i="27" s="1"/>
  <c r="L140" i="27"/>
  <c r="H140" i="27"/>
  <c r="L139" i="27"/>
  <c r="M139" i="27" s="1"/>
  <c r="N139" i="27" s="1"/>
  <c r="H139" i="27"/>
  <c r="N138" i="27"/>
  <c r="L138" i="27"/>
  <c r="H138" i="27"/>
  <c r="M138" i="27" s="1"/>
  <c r="L137" i="27"/>
  <c r="M137" i="27" s="1"/>
  <c r="N137" i="27" s="1"/>
  <c r="H137" i="27"/>
  <c r="M136" i="27"/>
  <c r="N136" i="27" s="1"/>
  <c r="L136" i="27"/>
  <c r="H136" i="27"/>
  <c r="L135" i="27"/>
  <c r="H135" i="27"/>
  <c r="M135" i="27" s="1"/>
  <c r="N135" i="27" s="1"/>
  <c r="N134" i="27"/>
  <c r="M134" i="27"/>
  <c r="L134" i="27"/>
  <c r="H134" i="27"/>
  <c r="L133" i="27"/>
  <c r="H133" i="27"/>
  <c r="L132" i="27"/>
  <c r="G132" i="27"/>
  <c r="H132" i="27" s="1"/>
  <c r="M132" i="27" s="1"/>
  <c r="N132" i="27" s="1"/>
  <c r="M131" i="27"/>
  <c r="N131" i="27" s="1"/>
  <c r="L131" i="27"/>
  <c r="H131" i="27"/>
  <c r="L130" i="27"/>
  <c r="H130" i="27"/>
  <c r="L129" i="27"/>
  <c r="M129" i="27" s="1"/>
  <c r="N129" i="27" s="1"/>
  <c r="H129" i="27"/>
  <c r="M128" i="27"/>
  <c r="N128" i="27" s="1"/>
  <c r="L128" i="27"/>
  <c r="H128" i="27"/>
  <c r="L127" i="27"/>
  <c r="M127" i="27" s="1"/>
  <c r="N127" i="27" s="1"/>
  <c r="H127" i="27"/>
  <c r="L126" i="27"/>
  <c r="M126" i="27" s="1"/>
  <c r="N126" i="27" s="1"/>
  <c r="H126" i="27"/>
  <c r="N125" i="27"/>
  <c r="M125" i="27"/>
  <c r="L125" i="27"/>
  <c r="H125" i="27"/>
  <c r="N124" i="27"/>
  <c r="M124" i="27"/>
  <c r="L124" i="27"/>
  <c r="H124" i="27"/>
  <c r="L123" i="27"/>
  <c r="H123" i="27"/>
  <c r="N122" i="27"/>
  <c r="M122" i="27"/>
  <c r="L122" i="27"/>
  <c r="H122" i="27"/>
  <c r="L121" i="27"/>
  <c r="H121" i="27"/>
  <c r="L120" i="27"/>
  <c r="M120" i="27" s="1"/>
  <c r="N120" i="27" s="1"/>
  <c r="H120" i="27"/>
  <c r="M119" i="27"/>
  <c r="N119" i="27" s="1"/>
  <c r="L119" i="27"/>
  <c r="H119" i="27"/>
  <c r="L118" i="27"/>
  <c r="M118" i="27" s="1"/>
  <c r="N118" i="27" s="1"/>
  <c r="H118" i="27"/>
  <c r="L117" i="27"/>
  <c r="H117" i="27"/>
  <c r="N116" i="27"/>
  <c r="M116" i="27"/>
  <c r="L116" i="27"/>
  <c r="H116" i="27"/>
  <c r="M115" i="27"/>
  <c r="N115" i="27" s="1"/>
  <c r="L115" i="27"/>
  <c r="H115" i="27"/>
  <c r="L114" i="27"/>
  <c r="H114" i="27"/>
  <c r="M113" i="27"/>
  <c r="N113" i="27" s="1"/>
  <c r="L113" i="27"/>
  <c r="H113" i="27"/>
  <c r="L112" i="27"/>
  <c r="H112" i="27"/>
  <c r="L111" i="27"/>
  <c r="M111" i="27" s="1"/>
  <c r="N111" i="27" s="1"/>
  <c r="H111" i="27"/>
  <c r="M110" i="27"/>
  <c r="N110" i="27" s="1"/>
  <c r="L110" i="27"/>
  <c r="H110" i="27"/>
  <c r="L109" i="27"/>
  <c r="M109" i="27" s="1"/>
  <c r="N109" i="27" s="1"/>
  <c r="H109" i="27"/>
  <c r="L108" i="27"/>
  <c r="M108" i="27" s="1"/>
  <c r="N108" i="27" s="1"/>
  <c r="H108" i="27"/>
  <c r="N107" i="27"/>
  <c r="M107" i="27"/>
  <c r="L107" i="27"/>
  <c r="H107" i="27"/>
  <c r="N106" i="27"/>
  <c r="M106" i="27"/>
  <c r="L106" i="27"/>
  <c r="H106" i="27"/>
  <c r="L105" i="27"/>
  <c r="H105" i="27"/>
  <c r="N104" i="27"/>
  <c r="M104" i="27"/>
  <c r="L104" i="27"/>
  <c r="H104" i="27"/>
  <c r="L103" i="27"/>
  <c r="M103" i="27" s="1"/>
  <c r="N103" i="27" s="1"/>
  <c r="H103" i="27"/>
  <c r="L102" i="27"/>
  <c r="M102" i="27" s="1"/>
  <c r="N102" i="27" s="1"/>
  <c r="H102" i="27"/>
  <c r="M101" i="27"/>
  <c r="N101" i="27" s="1"/>
  <c r="L101" i="27"/>
  <c r="H101" i="27"/>
  <c r="L100" i="27"/>
  <c r="M100" i="27" s="1"/>
  <c r="N100" i="27" s="1"/>
  <c r="H100" i="27"/>
  <c r="L99" i="27"/>
  <c r="H99" i="27"/>
  <c r="N98" i="27"/>
  <c r="M98" i="27"/>
  <c r="L98" i="27"/>
  <c r="H98" i="27"/>
  <c r="L97" i="27"/>
  <c r="M97" i="27" s="1"/>
  <c r="N97" i="27" s="1"/>
  <c r="H97" i="27"/>
  <c r="L96" i="27"/>
  <c r="H96" i="27"/>
  <c r="M95" i="27"/>
  <c r="N95" i="27" s="1"/>
  <c r="L95" i="27"/>
  <c r="H95" i="27"/>
  <c r="L94" i="27"/>
  <c r="H94" i="27"/>
  <c r="L93" i="27"/>
  <c r="M93" i="27" s="1"/>
  <c r="N93" i="27" s="1"/>
  <c r="H93" i="27"/>
  <c r="M92" i="27"/>
  <c r="N92" i="27" s="1"/>
  <c r="L92" i="27"/>
  <c r="H92" i="27"/>
  <c r="N91" i="27"/>
  <c r="L91" i="27"/>
  <c r="M91" i="27" s="1"/>
  <c r="H91" i="27"/>
  <c r="L90" i="27"/>
  <c r="H90" i="27"/>
  <c r="N89" i="27"/>
  <c r="M89" i="27"/>
  <c r="L89" i="27"/>
  <c r="H89" i="27"/>
  <c r="M88" i="27"/>
  <c r="N88" i="27" s="1"/>
  <c r="L88" i="27"/>
  <c r="H88" i="27"/>
  <c r="L87" i="27"/>
  <c r="H87" i="27"/>
  <c r="M86" i="27"/>
  <c r="N86" i="27" s="1"/>
  <c r="L86" i="27"/>
  <c r="H86" i="27"/>
  <c r="L85" i="27"/>
  <c r="H85" i="27"/>
  <c r="L84" i="27"/>
  <c r="M84" i="27" s="1"/>
  <c r="N84" i="27" s="1"/>
  <c r="H84" i="27"/>
  <c r="M83" i="27"/>
  <c r="N83" i="27" s="1"/>
  <c r="L83" i="27"/>
  <c r="H83" i="27"/>
  <c r="L82" i="27"/>
  <c r="M82" i="27" s="1"/>
  <c r="N82" i="27" s="1"/>
  <c r="H82" i="27"/>
  <c r="L81" i="27"/>
  <c r="H81" i="27"/>
  <c r="N80" i="27"/>
  <c r="M80" i="27"/>
  <c r="L80" i="27"/>
  <c r="H80" i="27"/>
  <c r="M79" i="27"/>
  <c r="N79" i="27" s="1"/>
  <c r="L79" i="27"/>
  <c r="H79" i="27"/>
  <c r="L78" i="27"/>
  <c r="H78" i="27"/>
  <c r="M77" i="27"/>
  <c r="N77" i="27" s="1"/>
  <c r="L77" i="27"/>
  <c r="H77" i="27"/>
  <c r="L76" i="27"/>
  <c r="H76" i="27"/>
  <c r="L75" i="27"/>
  <c r="M75" i="27" s="1"/>
  <c r="N75" i="27" s="1"/>
  <c r="H75" i="27"/>
  <c r="M74" i="27"/>
  <c r="N74" i="27" s="1"/>
  <c r="L74" i="27"/>
  <c r="H74" i="27"/>
  <c r="N73" i="27"/>
  <c r="L73" i="27"/>
  <c r="M73" i="27" s="1"/>
  <c r="H73" i="27"/>
  <c r="L72" i="27"/>
  <c r="H72" i="27"/>
  <c r="N71" i="27"/>
  <c r="M71" i="27"/>
  <c r="L71" i="27"/>
  <c r="H71" i="27"/>
  <c r="L70" i="27"/>
  <c r="M70" i="27" s="1"/>
  <c r="N70" i="27" s="1"/>
  <c r="H70" i="27"/>
  <c r="L69" i="27"/>
  <c r="H69" i="27"/>
  <c r="M68" i="27"/>
  <c r="N68" i="27" s="1"/>
  <c r="L68" i="27"/>
  <c r="H68" i="27"/>
  <c r="L67" i="27"/>
  <c r="H67" i="27"/>
  <c r="L66" i="27"/>
  <c r="M66" i="27" s="1"/>
  <c r="N66" i="27" s="1"/>
  <c r="H66" i="27"/>
  <c r="M65" i="27"/>
  <c r="N65" i="27" s="1"/>
  <c r="L65" i="27"/>
  <c r="H65" i="27"/>
  <c r="N64" i="27"/>
  <c r="L64" i="27"/>
  <c r="M64" i="27" s="1"/>
  <c r="H64" i="27"/>
  <c r="L63" i="27"/>
  <c r="H63" i="27"/>
  <c r="N62" i="27"/>
  <c r="M62" i="27"/>
  <c r="L62" i="27"/>
  <c r="H62" i="27"/>
  <c r="M61" i="27"/>
  <c r="N61" i="27" s="1"/>
  <c r="L61" i="27"/>
  <c r="H61" i="27"/>
  <c r="L60" i="27"/>
  <c r="H60" i="27"/>
  <c r="M59" i="27"/>
  <c r="N59" i="27" s="1"/>
  <c r="L59" i="27"/>
  <c r="H59" i="27"/>
  <c r="L58" i="27"/>
  <c r="H58" i="27"/>
  <c r="L57" i="27"/>
  <c r="M57" i="27" s="1"/>
  <c r="N57" i="27" s="1"/>
  <c r="H57" i="27"/>
  <c r="M56" i="27"/>
  <c r="N56" i="27" s="1"/>
  <c r="L56" i="27"/>
  <c r="H56" i="27"/>
  <c r="L55" i="27"/>
  <c r="M55" i="27" s="1"/>
  <c r="N55" i="27" s="1"/>
  <c r="H55" i="27"/>
  <c r="L54" i="27"/>
  <c r="H54" i="27"/>
  <c r="N53" i="27"/>
  <c r="M53" i="27"/>
  <c r="L53" i="27"/>
  <c r="H53" i="27"/>
  <c r="M52" i="27"/>
  <c r="N52" i="27" s="1"/>
  <c r="L52" i="27"/>
  <c r="H52" i="27"/>
  <c r="L51" i="27"/>
  <c r="H51" i="27"/>
  <c r="M50" i="27"/>
  <c r="N50" i="27" s="1"/>
  <c r="L50" i="27"/>
  <c r="H50" i="27"/>
  <c r="L49" i="27"/>
  <c r="H49" i="27"/>
  <c r="L48" i="27"/>
  <c r="M48" i="27" s="1"/>
  <c r="N48" i="27" s="1"/>
  <c r="H48" i="27"/>
  <c r="M47" i="27"/>
  <c r="N47" i="27" s="1"/>
  <c r="L47" i="27"/>
  <c r="H47" i="27"/>
  <c r="N46" i="27"/>
  <c r="L46" i="27"/>
  <c r="M46" i="27" s="1"/>
  <c r="H46" i="27"/>
  <c r="L45" i="27"/>
  <c r="H45" i="27"/>
  <c r="N44" i="27"/>
  <c r="M44" i="27"/>
  <c r="L44" i="27"/>
  <c r="H44" i="27"/>
  <c r="L43" i="27"/>
  <c r="M43" i="27" s="1"/>
  <c r="N43" i="27" s="1"/>
  <c r="H43" i="27"/>
  <c r="L42" i="27"/>
  <c r="H42" i="27"/>
  <c r="M41" i="27"/>
  <c r="N41" i="27" s="1"/>
  <c r="L41" i="27"/>
  <c r="H41" i="27"/>
  <c r="L40" i="27"/>
  <c r="H40" i="27"/>
  <c r="L39" i="27"/>
  <c r="M39" i="27" s="1"/>
  <c r="N39" i="27" s="1"/>
  <c r="H39" i="27"/>
  <c r="M38" i="27"/>
  <c r="N38" i="27" s="1"/>
  <c r="L38" i="27"/>
  <c r="H38" i="27"/>
  <c r="N37" i="27"/>
  <c r="L37" i="27"/>
  <c r="H37" i="27"/>
  <c r="M37" i="27" s="1"/>
  <c r="L36" i="27"/>
  <c r="H36" i="27"/>
  <c r="N35" i="27"/>
  <c r="M35" i="27"/>
  <c r="L35" i="27"/>
  <c r="H35" i="27"/>
  <c r="M34" i="27"/>
  <c r="N34" i="27" s="1"/>
  <c r="L34" i="27"/>
  <c r="H34" i="27"/>
  <c r="L33" i="27"/>
  <c r="H33" i="27"/>
  <c r="M32" i="27"/>
  <c r="N32" i="27" s="1"/>
  <c r="L32" i="27"/>
  <c r="H32" i="27"/>
  <c r="L31" i="27"/>
  <c r="H31" i="27"/>
  <c r="L30" i="27"/>
  <c r="M30" i="27" s="1"/>
  <c r="N30" i="27" s="1"/>
  <c r="H30" i="27"/>
  <c r="M29" i="27"/>
  <c r="N29" i="27" s="1"/>
  <c r="L29" i="27"/>
  <c r="H29" i="27"/>
  <c r="L28" i="27"/>
  <c r="M28" i="27" s="1"/>
  <c r="N28" i="27" s="1"/>
  <c r="H28" i="27"/>
  <c r="L27" i="27"/>
  <c r="H27" i="27"/>
  <c r="N26" i="27"/>
  <c r="M26" i="27"/>
  <c r="L26" i="27"/>
  <c r="H26" i="27"/>
  <c r="M25" i="27"/>
  <c r="N25" i="27" s="1"/>
  <c r="L25" i="27"/>
  <c r="H25" i="27"/>
  <c r="L24" i="27"/>
  <c r="H24" i="27"/>
  <c r="M23" i="27"/>
  <c r="N23" i="27" s="1"/>
  <c r="L23" i="27"/>
  <c r="H23" i="27"/>
  <c r="L22" i="27"/>
  <c r="H22" i="27"/>
  <c r="L21" i="27"/>
  <c r="M21" i="27" s="1"/>
  <c r="N21" i="27" s="1"/>
  <c r="H21" i="27"/>
  <c r="M20" i="27"/>
  <c r="N20" i="27" s="1"/>
  <c r="L20" i="27"/>
  <c r="H20" i="27"/>
  <c r="N19" i="27"/>
  <c r="L19" i="27"/>
  <c r="M19" i="27" s="1"/>
  <c r="H19" i="27"/>
  <c r="L18" i="27"/>
  <c r="H18" i="27"/>
  <c r="N17" i="27"/>
  <c r="M17" i="27"/>
  <c r="L17" i="27"/>
  <c r="H17" i="27"/>
  <c r="L16" i="27"/>
  <c r="M16" i="27" s="1"/>
  <c r="N16" i="27" s="1"/>
  <c r="H16" i="27"/>
  <c r="L15" i="27"/>
  <c r="H15" i="27"/>
  <c r="M14" i="27"/>
  <c r="N14" i="27" s="1"/>
  <c r="L14" i="27"/>
  <c r="H14" i="27"/>
  <c r="L13" i="27"/>
  <c r="H13" i="27"/>
  <c r="L12" i="27"/>
  <c r="M12" i="27" s="1"/>
  <c r="N12" i="27" s="1"/>
  <c r="H12" i="27"/>
  <c r="M11" i="27"/>
  <c r="N11" i="27" s="1"/>
  <c r="L11" i="27"/>
  <c r="H11" i="27"/>
  <c r="N10" i="27"/>
  <c r="L10" i="27"/>
  <c r="M10" i="27" s="1"/>
  <c r="H10" i="27"/>
  <c r="L9" i="27"/>
  <c r="H9" i="27"/>
  <c r="N8" i="27"/>
  <c r="M8" i="27"/>
  <c r="L8" i="27"/>
  <c r="L7" i="27"/>
  <c r="H7" i="27"/>
  <c r="L6" i="27"/>
  <c r="H6" i="27"/>
  <c r="E2" i="27"/>
  <c r="B2" i="27"/>
  <c r="E1" i="27"/>
  <c r="B1" i="27"/>
  <c r="K17" i="26"/>
  <c r="J17" i="26"/>
  <c r="L15" i="26"/>
  <c r="M15" i="26" s="1"/>
  <c r="N15" i="26" s="1"/>
  <c r="L14" i="26"/>
  <c r="M14" i="26" s="1"/>
  <c r="N14" i="26" s="1"/>
  <c r="N13" i="26"/>
  <c r="L13" i="26"/>
  <c r="M13" i="26" s="1"/>
  <c r="N12" i="26"/>
  <c r="L12" i="26"/>
  <c r="M12" i="26" s="1"/>
  <c r="H12" i="26"/>
  <c r="L11" i="26"/>
  <c r="M11" i="26" s="1"/>
  <c r="N11" i="26" s="1"/>
  <c r="H11" i="26"/>
  <c r="L10" i="26"/>
  <c r="H10" i="26"/>
  <c r="M10" i="26" s="1"/>
  <c r="N10" i="26" s="1"/>
  <c r="M9" i="26"/>
  <c r="N9" i="26" s="1"/>
  <c r="L9" i="26"/>
  <c r="H9" i="26"/>
  <c r="L8" i="26"/>
  <c r="M8" i="26" s="1"/>
  <c r="N8" i="26" s="1"/>
  <c r="H8" i="26"/>
  <c r="L7" i="26"/>
  <c r="H7" i="26"/>
  <c r="M7" i="26" s="1"/>
  <c r="N7" i="26" s="1"/>
  <c r="M6" i="26"/>
  <c r="L6" i="26"/>
  <c r="H6" i="26"/>
  <c r="E2" i="26"/>
  <c r="B2" i="26"/>
  <c r="E1" i="26"/>
  <c r="B1" i="26"/>
  <c r="K109" i="25"/>
  <c r="J109" i="25"/>
  <c r="N108" i="25"/>
  <c r="L108" i="25"/>
  <c r="M108" i="25" s="1"/>
  <c r="L107" i="25"/>
  <c r="M107" i="25" s="1"/>
  <c r="N107" i="25" s="1"/>
  <c r="L106" i="25"/>
  <c r="M106" i="25" s="1"/>
  <c r="N106" i="25" s="1"/>
  <c r="L105" i="25"/>
  <c r="M105" i="25" s="1"/>
  <c r="N105" i="25" s="1"/>
  <c r="N104" i="25"/>
  <c r="M104" i="25"/>
  <c r="L104" i="25"/>
  <c r="L103" i="25"/>
  <c r="M103" i="25" s="1"/>
  <c r="N103" i="25" s="1"/>
  <c r="L102" i="25"/>
  <c r="M102" i="25" s="1"/>
  <c r="N102" i="25" s="1"/>
  <c r="L101" i="25"/>
  <c r="M101" i="25" s="1"/>
  <c r="N101" i="25" s="1"/>
  <c r="L100" i="25"/>
  <c r="M100" i="25" s="1"/>
  <c r="N100" i="25" s="1"/>
  <c r="M99" i="25"/>
  <c r="N99" i="25" s="1"/>
  <c r="L99" i="25"/>
  <c r="L98" i="25"/>
  <c r="M98" i="25" s="1"/>
  <c r="N98" i="25" s="1"/>
  <c r="M97" i="25"/>
  <c r="N97" i="25" s="1"/>
  <c r="L97" i="25"/>
  <c r="N96" i="25"/>
  <c r="M96" i="25"/>
  <c r="L96" i="25"/>
  <c r="M95" i="25"/>
  <c r="N95" i="25" s="1"/>
  <c r="L95" i="25"/>
  <c r="M94" i="25"/>
  <c r="N94" i="25" s="1"/>
  <c r="L94" i="25"/>
  <c r="M93" i="25"/>
  <c r="N93" i="25" s="1"/>
  <c r="L93" i="25"/>
  <c r="L92" i="25"/>
  <c r="M92" i="25" s="1"/>
  <c r="N92" i="25" s="1"/>
  <c r="M91" i="25"/>
  <c r="N91" i="25" s="1"/>
  <c r="L91" i="25"/>
  <c r="M90" i="25"/>
  <c r="N90" i="25" s="1"/>
  <c r="L90" i="25"/>
  <c r="M89" i="25"/>
  <c r="N89" i="25" s="1"/>
  <c r="L89" i="25"/>
  <c r="L88" i="25"/>
  <c r="M88" i="25" s="1"/>
  <c r="N88" i="25" s="1"/>
  <c r="M87" i="25"/>
  <c r="N87" i="25" s="1"/>
  <c r="L87" i="25"/>
  <c r="L86" i="25"/>
  <c r="M86" i="25" s="1"/>
  <c r="N86" i="25" s="1"/>
  <c r="M85" i="25"/>
  <c r="N85" i="25" s="1"/>
  <c r="L85" i="25"/>
  <c r="N84" i="25"/>
  <c r="M84" i="25"/>
  <c r="L84" i="25"/>
  <c r="M83" i="25"/>
  <c r="N83" i="25" s="1"/>
  <c r="L83" i="25"/>
  <c r="M82" i="25"/>
  <c r="N82" i="25" s="1"/>
  <c r="L82" i="25"/>
  <c r="M81" i="25"/>
  <c r="N81" i="25" s="1"/>
  <c r="L81" i="25"/>
  <c r="L80" i="25"/>
  <c r="M80" i="25" s="1"/>
  <c r="N80" i="25" s="1"/>
  <c r="M79" i="25"/>
  <c r="N79" i="25" s="1"/>
  <c r="L79" i="25"/>
  <c r="M78" i="25"/>
  <c r="N78" i="25" s="1"/>
  <c r="L78" i="25"/>
  <c r="H78" i="25"/>
  <c r="L77" i="25"/>
  <c r="M77" i="25" s="1"/>
  <c r="N77" i="25" s="1"/>
  <c r="H77" i="25"/>
  <c r="L76" i="25"/>
  <c r="M76" i="25" s="1"/>
  <c r="N76" i="25" s="1"/>
  <c r="H76" i="25"/>
  <c r="N75" i="25"/>
  <c r="M75" i="25"/>
  <c r="L75" i="25"/>
  <c r="H75" i="25"/>
  <c r="L74" i="25"/>
  <c r="M74" i="25" s="1"/>
  <c r="N74" i="25" s="1"/>
  <c r="H74" i="25"/>
  <c r="N73" i="25"/>
  <c r="L73" i="25"/>
  <c r="M73" i="25" s="1"/>
  <c r="H73" i="25"/>
  <c r="M72" i="25"/>
  <c r="N72" i="25" s="1"/>
  <c r="L72" i="25"/>
  <c r="H72" i="25"/>
  <c r="L71" i="25"/>
  <c r="M71" i="25" s="1"/>
  <c r="N71" i="25" s="1"/>
  <c r="H71" i="25"/>
  <c r="L70" i="25"/>
  <c r="M70" i="25" s="1"/>
  <c r="N70" i="25" s="1"/>
  <c r="H70" i="25"/>
  <c r="N69" i="25"/>
  <c r="M69" i="25"/>
  <c r="L69" i="25"/>
  <c r="H69" i="25"/>
  <c r="L68" i="25"/>
  <c r="M68" i="25" s="1"/>
  <c r="N68" i="25" s="1"/>
  <c r="H68" i="25"/>
  <c r="N67" i="25"/>
  <c r="L67" i="25"/>
  <c r="M67" i="25" s="1"/>
  <c r="H67" i="25"/>
  <c r="M66" i="25"/>
  <c r="N66" i="25" s="1"/>
  <c r="L66" i="25"/>
  <c r="H66" i="25"/>
  <c r="L65" i="25"/>
  <c r="M65" i="25" s="1"/>
  <c r="N65" i="25" s="1"/>
  <c r="H65" i="25"/>
  <c r="N64" i="25"/>
  <c r="L64" i="25"/>
  <c r="H64" i="25"/>
  <c r="M64" i="25" s="1"/>
  <c r="N63" i="25"/>
  <c r="M63" i="25"/>
  <c r="L63" i="25"/>
  <c r="H63" i="25"/>
  <c r="L62" i="25"/>
  <c r="M62" i="25" s="1"/>
  <c r="N62" i="25" s="1"/>
  <c r="H62" i="25"/>
  <c r="N61" i="25"/>
  <c r="L61" i="25"/>
  <c r="H61" i="25"/>
  <c r="M61" i="25" s="1"/>
  <c r="M60" i="25"/>
  <c r="N60" i="25" s="1"/>
  <c r="L60" i="25"/>
  <c r="H60" i="25"/>
  <c r="L59" i="25"/>
  <c r="M59" i="25" s="1"/>
  <c r="N59" i="25" s="1"/>
  <c r="H59" i="25"/>
  <c r="N58" i="25"/>
  <c r="M58" i="25"/>
  <c r="L58" i="25"/>
  <c r="H58" i="25"/>
  <c r="L57" i="25"/>
  <c r="M57" i="25" s="1"/>
  <c r="N57" i="25" s="1"/>
  <c r="H57" i="25"/>
  <c r="L56" i="25"/>
  <c r="H56" i="25"/>
  <c r="L55" i="25"/>
  <c r="H55" i="25"/>
  <c r="M55" i="25" s="1"/>
  <c r="N55" i="25" s="1"/>
  <c r="M54" i="25"/>
  <c r="N54" i="25" s="1"/>
  <c r="L54" i="25"/>
  <c r="H54" i="25"/>
  <c r="L53" i="25"/>
  <c r="M53" i="25" s="1"/>
  <c r="N53" i="25" s="1"/>
  <c r="H53" i="25"/>
  <c r="L52" i="25"/>
  <c r="H52" i="25"/>
  <c r="M52" i="25" s="1"/>
  <c r="N52" i="25" s="1"/>
  <c r="L51" i="25"/>
  <c r="M51" i="25" s="1"/>
  <c r="N51" i="25" s="1"/>
  <c r="H51" i="25"/>
  <c r="L50" i="25"/>
  <c r="H50" i="25"/>
  <c r="M49" i="25"/>
  <c r="N49" i="25" s="1"/>
  <c r="L49" i="25"/>
  <c r="H49" i="25"/>
  <c r="M48" i="25"/>
  <c r="N48" i="25" s="1"/>
  <c r="L48" i="25"/>
  <c r="H48" i="25"/>
  <c r="L47" i="25"/>
  <c r="H47" i="25"/>
  <c r="M47" i="25" s="1"/>
  <c r="N47" i="25" s="1"/>
  <c r="N46" i="25"/>
  <c r="L46" i="25"/>
  <c r="H46" i="25"/>
  <c r="M46" i="25" s="1"/>
  <c r="L45" i="25"/>
  <c r="M45" i="25" s="1"/>
  <c r="N45" i="25" s="1"/>
  <c r="H45" i="25"/>
  <c r="M44" i="25"/>
  <c r="N44" i="25" s="1"/>
  <c r="L44" i="25"/>
  <c r="H44" i="25"/>
  <c r="M43" i="25"/>
  <c r="N43" i="25" s="1"/>
  <c r="L43" i="25"/>
  <c r="H43" i="25"/>
  <c r="L42" i="25"/>
  <c r="H42" i="25"/>
  <c r="M41" i="25"/>
  <c r="N41" i="25" s="1"/>
  <c r="L41" i="25"/>
  <c r="H41" i="25"/>
  <c r="M40" i="25"/>
  <c r="N40" i="25" s="1"/>
  <c r="L40" i="25"/>
  <c r="H40" i="25"/>
  <c r="L39" i="25"/>
  <c r="H39" i="25"/>
  <c r="M38" i="25"/>
  <c r="N38" i="25" s="1"/>
  <c r="L38" i="25"/>
  <c r="L37" i="25"/>
  <c r="M37" i="25" s="1"/>
  <c r="N37" i="25" s="1"/>
  <c r="H37" i="25"/>
  <c r="L36" i="25"/>
  <c r="H36" i="25"/>
  <c r="M36" i="25" s="1"/>
  <c r="N36" i="25" s="1"/>
  <c r="L35" i="25"/>
  <c r="M35" i="25" s="1"/>
  <c r="N35" i="25" s="1"/>
  <c r="H35" i="25"/>
  <c r="L34" i="25"/>
  <c r="M34" i="25" s="1"/>
  <c r="N34" i="25" s="1"/>
  <c r="H34" i="25"/>
  <c r="L33" i="25"/>
  <c r="H33" i="25"/>
  <c r="M33" i="25" s="1"/>
  <c r="N33" i="25" s="1"/>
  <c r="N32" i="25"/>
  <c r="L32" i="25"/>
  <c r="M32" i="25" s="1"/>
  <c r="H32" i="25"/>
  <c r="L31" i="25"/>
  <c r="M31" i="25" s="1"/>
  <c r="N31" i="25" s="1"/>
  <c r="H31" i="25"/>
  <c r="L30" i="25"/>
  <c r="H30" i="25"/>
  <c r="M30" i="25" s="1"/>
  <c r="N30" i="25" s="1"/>
  <c r="L29" i="25"/>
  <c r="M29" i="25" s="1"/>
  <c r="N29" i="25" s="1"/>
  <c r="H29" i="25"/>
  <c r="L28" i="25"/>
  <c r="M28" i="25" s="1"/>
  <c r="N28" i="25" s="1"/>
  <c r="H28" i="25"/>
  <c r="L27" i="25"/>
  <c r="H27" i="25"/>
  <c r="M27" i="25" s="1"/>
  <c r="N27" i="25" s="1"/>
  <c r="N26" i="25"/>
  <c r="L26" i="25"/>
  <c r="M26" i="25" s="1"/>
  <c r="H26" i="25"/>
  <c r="L25" i="25"/>
  <c r="M25" i="25" s="1"/>
  <c r="N25" i="25" s="1"/>
  <c r="H25" i="25"/>
  <c r="L24" i="25"/>
  <c r="H24" i="25"/>
  <c r="M24" i="25" s="1"/>
  <c r="N24" i="25" s="1"/>
  <c r="L23" i="25"/>
  <c r="M23" i="25" s="1"/>
  <c r="N23" i="25" s="1"/>
  <c r="H23" i="25"/>
  <c r="L22" i="25"/>
  <c r="M22" i="25" s="1"/>
  <c r="N22" i="25" s="1"/>
  <c r="H22" i="25"/>
  <c r="L21" i="25"/>
  <c r="H21" i="25"/>
  <c r="M21" i="25" s="1"/>
  <c r="N21" i="25" s="1"/>
  <c r="L20" i="25"/>
  <c r="M20" i="25" s="1"/>
  <c r="N20" i="25" s="1"/>
  <c r="H20" i="25"/>
  <c r="L19" i="25"/>
  <c r="M19" i="25" s="1"/>
  <c r="N19" i="25" s="1"/>
  <c r="H19" i="25"/>
  <c r="L18" i="25"/>
  <c r="H18" i="25"/>
  <c r="M18" i="25" s="1"/>
  <c r="N18" i="25" s="1"/>
  <c r="L17" i="25"/>
  <c r="M17" i="25" s="1"/>
  <c r="N17" i="25" s="1"/>
  <c r="H17" i="25"/>
  <c r="L16" i="25"/>
  <c r="M16" i="25" s="1"/>
  <c r="N16" i="25" s="1"/>
  <c r="H16" i="25"/>
  <c r="L15" i="25"/>
  <c r="H15" i="25"/>
  <c r="M15" i="25" s="1"/>
  <c r="N15" i="25" s="1"/>
  <c r="N14" i="25"/>
  <c r="L14" i="25"/>
  <c r="M14" i="25" s="1"/>
  <c r="H14" i="25"/>
  <c r="L13" i="25"/>
  <c r="M13" i="25" s="1"/>
  <c r="N13" i="25" s="1"/>
  <c r="H13" i="25"/>
  <c r="L12" i="25"/>
  <c r="H12" i="25"/>
  <c r="M12" i="25" s="1"/>
  <c r="N12" i="25" s="1"/>
  <c r="L11" i="25"/>
  <c r="M11" i="25" s="1"/>
  <c r="N11" i="25" s="1"/>
  <c r="H11" i="25"/>
  <c r="L10" i="25"/>
  <c r="M10" i="25" s="1"/>
  <c r="N10" i="25" s="1"/>
  <c r="H10" i="25"/>
  <c r="L9" i="25"/>
  <c r="H9" i="25"/>
  <c r="M9" i="25" s="1"/>
  <c r="N9" i="25" s="1"/>
  <c r="N8" i="25"/>
  <c r="L8" i="25"/>
  <c r="M8" i="25" s="1"/>
  <c r="H8" i="25"/>
  <c r="L7" i="25"/>
  <c r="M7" i="25" s="1"/>
  <c r="N7" i="25" s="1"/>
  <c r="H7" i="25"/>
  <c r="L6" i="25"/>
  <c r="H6" i="25"/>
  <c r="M6" i="25" s="1"/>
  <c r="E2" i="25"/>
  <c r="B2" i="25"/>
  <c r="E1" i="25"/>
  <c r="B1" i="25"/>
  <c r="L48" i="24"/>
  <c r="K48" i="24"/>
  <c r="J48" i="24"/>
  <c r="L47" i="24"/>
  <c r="M47" i="24" s="1"/>
  <c r="N47" i="24" s="1"/>
  <c r="L46" i="24"/>
  <c r="M46" i="24" s="1"/>
  <c r="N46" i="24" s="1"/>
  <c r="L45" i="24"/>
  <c r="M45" i="24" s="1"/>
  <c r="N45" i="24" s="1"/>
  <c r="N44" i="24"/>
  <c r="L44" i="24"/>
  <c r="M44" i="24" s="1"/>
  <c r="L43" i="24"/>
  <c r="H43" i="24"/>
  <c r="M42" i="24"/>
  <c r="N42" i="24" s="1"/>
  <c r="L42" i="24"/>
  <c r="H42" i="24"/>
  <c r="M41" i="24"/>
  <c r="N41" i="24" s="1"/>
  <c r="L41" i="24"/>
  <c r="H41" i="24"/>
  <c r="L40" i="24"/>
  <c r="M40" i="24" s="1"/>
  <c r="N40" i="24" s="1"/>
  <c r="H40" i="24"/>
  <c r="M39" i="24"/>
  <c r="N39" i="24" s="1"/>
  <c r="L39" i="24"/>
  <c r="H39" i="24"/>
  <c r="M38" i="24"/>
  <c r="N38" i="24" s="1"/>
  <c r="L38" i="24"/>
  <c r="H38" i="24"/>
  <c r="L37" i="24"/>
  <c r="M37" i="24" s="1"/>
  <c r="N37" i="24" s="1"/>
  <c r="H37" i="24"/>
  <c r="M36" i="24"/>
  <c r="N36" i="24" s="1"/>
  <c r="L36" i="24"/>
  <c r="H36" i="24"/>
  <c r="M35" i="24"/>
  <c r="N35" i="24" s="1"/>
  <c r="L35" i="24"/>
  <c r="H35" i="24"/>
  <c r="L34" i="24"/>
  <c r="H34" i="24"/>
  <c r="M33" i="24"/>
  <c r="N33" i="24" s="1"/>
  <c r="L33" i="24"/>
  <c r="H33" i="24"/>
  <c r="M32" i="24"/>
  <c r="N32" i="24" s="1"/>
  <c r="L32" i="24"/>
  <c r="H32" i="24"/>
  <c r="L31" i="24"/>
  <c r="M31" i="24" s="1"/>
  <c r="N31" i="24" s="1"/>
  <c r="H31" i="24"/>
  <c r="M30" i="24"/>
  <c r="N30" i="24" s="1"/>
  <c r="L30" i="24"/>
  <c r="H30" i="24"/>
  <c r="M29" i="24"/>
  <c r="N29" i="24" s="1"/>
  <c r="L29" i="24"/>
  <c r="H29" i="24"/>
  <c r="L28" i="24"/>
  <c r="M28" i="24" s="1"/>
  <c r="N28" i="24" s="1"/>
  <c r="H28" i="24"/>
  <c r="M27" i="24"/>
  <c r="N27" i="24" s="1"/>
  <c r="L27" i="24"/>
  <c r="H27" i="24"/>
  <c r="M26" i="24"/>
  <c r="N26" i="24" s="1"/>
  <c r="L26" i="24"/>
  <c r="H26" i="24"/>
  <c r="L25" i="24"/>
  <c r="H25" i="24"/>
  <c r="M24" i="24"/>
  <c r="N24" i="24" s="1"/>
  <c r="L24" i="24"/>
  <c r="H24" i="24"/>
  <c r="M23" i="24"/>
  <c r="N23" i="24" s="1"/>
  <c r="L23" i="24"/>
  <c r="H23" i="24"/>
  <c r="L22" i="24"/>
  <c r="M22" i="24" s="1"/>
  <c r="N22" i="24" s="1"/>
  <c r="H22" i="24"/>
  <c r="M21" i="24"/>
  <c r="N21" i="24" s="1"/>
  <c r="L21" i="24"/>
  <c r="H21" i="24"/>
  <c r="M20" i="24"/>
  <c r="N20" i="24" s="1"/>
  <c r="L20" i="24"/>
  <c r="H20" i="24"/>
  <c r="L19" i="24"/>
  <c r="M19" i="24" s="1"/>
  <c r="N19" i="24" s="1"/>
  <c r="H19" i="24"/>
  <c r="M18" i="24"/>
  <c r="N18" i="24" s="1"/>
  <c r="L18" i="24"/>
  <c r="H18" i="24"/>
  <c r="M17" i="24"/>
  <c r="N17" i="24" s="1"/>
  <c r="L17" i="24"/>
  <c r="H17" i="24"/>
  <c r="L16" i="24"/>
  <c r="H16" i="24"/>
  <c r="M15" i="24"/>
  <c r="N15" i="24" s="1"/>
  <c r="L15" i="24"/>
  <c r="H15" i="24"/>
  <c r="M14" i="24"/>
  <c r="N14" i="24" s="1"/>
  <c r="L14" i="24"/>
  <c r="H14" i="24"/>
  <c r="L13" i="24"/>
  <c r="M13" i="24" s="1"/>
  <c r="N13" i="24" s="1"/>
  <c r="H13" i="24"/>
  <c r="M12" i="24"/>
  <c r="N12" i="24" s="1"/>
  <c r="L12" i="24"/>
  <c r="H12" i="24"/>
  <c r="M11" i="24"/>
  <c r="N11" i="24" s="1"/>
  <c r="L11" i="24"/>
  <c r="H11" i="24"/>
  <c r="L10" i="24"/>
  <c r="M10" i="24" s="1"/>
  <c r="N10" i="24" s="1"/>
  <c r="H10" i="24"/>
  <c r="M9" i="24"/>
  <c r="N9" i="24" s="1"/>
  <c r="L9" i="24"/>
  <c r="H9" i="24"/>
  <c r="M8" i="24"/>
  <c r="N8" i="24" s="1"/>
  <c r="L8" i="24"/>
  <c r="H8" i="24"/>
  <c r="L7" i="24"/>
  <c r="H7" i="24"/>
  <c r="M6" i="24"/>
  <c r="N6" i="24" s="1"/>
  <c r="L6" i="24"/>
  <c r="H6" i="24"/>
  <c r="E2" i="24"/>
  <c r="B2" i="24"/>
  <c r="E1" i="24"/>
  <c r="B1" i="24"/>
  <c r="J366" i="23"/>
  <c r="I366" i="23"/>
  <c r="K363" i="23"/>
  <c r="L363" i="23" s="1"/>
  <c r="M363" i="23" s="1"/>
  <c r="L362" i="23"/>
  <c r="M362" i="23" s="1"/>
  <c r="K362" i="23"/>
  <c r="K361" i="23"/>
  <c r="L361" i="23" s="1"/>
  <c r="M361" i="23" s="1"/>
  <c r="L360" i="23"/>
  <c r="M360" i="23" s="1"/>
  <c r="K360" i="23"/>
  <c r="K359" i="23"/>
  <c r="L359" i="23" s="1"/>
  <c r="M359" i="23" s="1"/>
  <c r="L358" i="23"/>
  <c r="M358" i="23" s="1"/>
  <c r="K358" i="23"/>
  <c r="K357" i="23"/>
  <c r="L357" i="23" s="1"/>
  <c r="M357" i="23" s="1"/>
  <c r="L356" i="23"/>
  <c r="M356" i="23" s="1"/>
  <c r="K356" i="23"/>
  <c r="K355" i="23"/>
  <c r="L355" i="23" s="1"/>
  <c r="M355" i="23" s="1"/>
  <c r="L354" i="23"/>
  <c r="M354" i="23" s="1"/>
  <c r="K354" i="23"/>
  <c r="K353" i="23"/>
  <c r="L353" i="23" s="1"/>
  <c r="M353" i="23" s="1"/>
  <c r="L352" i="23"/>
  <c r="M352" i="23" s="1"/>
  <c r="K352" i="23"/>
  <c r="K351" i="23"/>
  <c r="L351" i="23" s="1"/>
  <c r="M351" i="23" s="1"/>
  <c r="L350" i="23"/>
  <c r="M350" i="23" s="1"/>
  <c r="K350" i="23"/>
  <c r="K349" i="23"/>
  <c r="L349" i="23" s="1"/>
  <c r="M349" i="23" s="1"/>
  <c r="L348" i="23"/>
  <c r="M348" i="23" s="1"/>
  <c r="K348" i="23"/>
  <c r="M347" i="23"/>
  <c r="L347" i="23"/>
  <c r="K347" i="23"/>
  <c r="L346" i="23"/>
  <c r="M346" i="23" s="1"/>
  <c r="K346" i="23"/>
  <c r="M345" i="23"/>
  <c r="L345" i="23"/>
  <c r="K345" i="23"/>
  <c r="K344" i="23"/>
  <c r="L344" i="23" s="1"/>
  <c r="M344" i="23" s="1"/>
  <c r="M343" i="23"/>
  <c r="L343" i="23"/>
  <c r="K343" i="23"/>
  <c r="L342" i="23"/>
  <c r="M342" i="23" s="1"/>
  <c r="K342" i="23"/>
  <c r="K341" i="23"/>
  <c r="L341" i="23" s="1"/>
  <c r="M341" i="23" s="1"/>
  <c r="L340" i="23"/>
  <c r="M340" i="23" s="1"/>
  <c r="K340" i="23"/>
  <c r="M339" i="23"/>
  <c r="L339" i="23"/>
  <c r="K339" i="23"/>
  <c r="K338" i="23"/>
  <c r="L338" i="23" s="1"/>
  <c r="M338" i="23" s="1"/>
  <c r="K337" i="23"/>
  <c r="L337" i="23" s="1"/>
  <c r="M337" i="23" s="1"/>
  <c r="K336" i="23"/>
  <c r="L336" i="23" s="1"/>
  <c r="M336" i="23" s="1"/>
  <c r="K335" i="23"/>
  <c r="L335" i="23" s="1"/>
  <c r="M335" i="23" s="1"/>
  <c r="K334" i="23"/>
  <c r="L334" i="23" s="1"/>
  <c r="M334" i="23" s="1"/>
  <c r="K333" i="23"/>
  <c r="L333" i="23" s="1"/>
  <c r="M333" i="23" s="1"/>
  <c r="K332" i="23"/>
  <c r="L332" i="23" s="1"/>
  <c r="M332" i="23" s="1"/>
  <c r="K331" i="23"/>
  <c r="L331" i="23" s="1"/>
  <c r="M331" i="23" s="1"/>
  <c r="L330" i="23"/>
  <c r="M330" i="23" s="1"/>
  <c r="K330" i="23"/>
  <c r="K329" i="23"/>
  <c r="L329" i="23" s="1"/>
  <c r="M329" i="23" s="1"/>
  <c r="K328" i="23"/>
  <c r="L328" i="23" s="1"/>
  <c r="M328" i="23" s="1"/>
  <c r="K327" i="23"/>
  <c r="L327" i="23" s="1"/>
  <c r="M327" i="23" s="1"/>
  <c r="L326" i="23"/>
  <c r="M326" i="23" s="1"/>
  <c r="K326" i="23"/>
  <c r="K325" i="23"/>
  <c r="L325" i="23" s="1"/>
  <c r="M325" i="23" s="1"/>
  <c r="K324" i="23"/>
  <c r="L324" i="23" s="1"/>
  <c r="M324" i="23" s="1"/>
  <c r="K323" i="23"/>
  <c r="L323" i="23" s="1"/>
  <c r="M323" i="23" s="1"/>
  <c r="K322" i="23"/>
  <c r="L322" i="23" s="1"/>
  <c r="M322" i="23" s="1"/>
  <c r="K321" i="23"/>
  <c r="L321" i="23" s="1"/>
  <c r="M321" i="23" s="1"/>
  <c r="K320" i="23"/>
  <c r="L320" i="23" s="1"/>
  <c r="M320" i="23" s="1"/>
  <c r="K319" i="23"/>
  <c r="L319" i="23" s="1"/>
  <c r="M319" i="23" s="1"/>
  <c r="L318" i="23"/>
  <c r="M318" i="23" s="1"/>
  <c r="K318" i="23"/>
  <c r="K317" i="23"/>
  <c r="L317" i="23" s="1"/>
  <c r="M317" i="23" s="1"/>
  <c r="K316" i="23"/>
  <c r="L316" i="23" s="1"/>
  <c r="M316" i="23" s="1"/>
  <c r="K315" i="23"/>
  <c r="L315" i="23" s="1"/>
  <c r="M315" i="23" s="1"/>
  <c r="K314" i="23"/>
  <c r="L314" i="23" s="1"/>
  <c r="M314" i="23" s="1"/>
  <c r="L313" i="23"/>
  <c r="M313" i="23" s="1"/>
  <c r="K313" i="23"/>
  <c r="L312" i="23"/>
  <c r="M312" i="23" s="1"/>
  <c r="K312" i="23"/>
  <c r="K311" i="23"/>
  <c r="L311" i="23" s="1"/>
  <c r="M311" i="23" s="1"/>
  <c r="L310" i="23"/>
  <c r="M310" i="23" s="1"/>
  <c r="K310" i="23"/>
  <c r="K309" i="23"/>
  <c r="L309" i="23" s="1"/>
  <c r="M309" i="23" s="1"/>
  <c r="L308" i="23"/>
  <c r="M308" i="23" s="1"/>
  <c r="K308" i="23"/>
  <c r="K307" i="23"/>
  <c r="L307" i="23" s="1"/>
  <c r="M307" i="23" s="1"/>
  <c r="L306" i="23"/>
  <c r="M306" i="23" s="1"/>
  <c r="K306" i="23"/>
  <c r="K305" i="23"/>
  <c r="L305" i="23" s="1"/>
  <c r="M305" i="23" s="1"/>
  <c r="M304" i="23"/>
  <c r="K304" i="23"/>
  <c r="L304" i="23" s="1"/>
  <c r="K303" i="23"/>
  <c r="L303" i="23" s="1"/>
  <c r="M303" i="23" s="1"/>
  <c r="K302" i="23"/>
  <c r="L302" i="23" s="1"/>
  <c r="M302" i="23" s="1"/>
  <c r="L301" i="23"/>
  <c r="M301" i="23" s="1"/>
  <c r="K301" i="23"/>
  <c r="M300" i="23"/>
  <c r="L300" i="23"/>
  <c r="K300" i="23"/>
  <c r="M299" i="23"/>
  <c r="K299" i="23"/>
  <c r="L299" i="23" s="1"/>
  <c r="M298" i="23"/>
  <c r="L298" i="23"/>
  <c r="K298" i="23"/>
  <c r="K297" i="23"/>
  <c r="L297" i="23" s="1"/>
  <c r="M297" i="23" s="1"/>
  <c r="M296" i="23"/>
  <c r="L296" i="23"/>
  <c r="K296" i="23"/>
  <c r="K295" i="23"/>
  <c r="L295" i="23" s="1"/>
  <c r="M295" i="23" s="1"/>
  <c r="M294" i="23"/>
  <c r="L294" i="23"/>
  <c r="K294" i="23"/>
  <c r="M293" i="23"/>
  <c r="K293" i="23"/>
  <c r="L293" i="23" s="1"/>
  <c r="M292" i="23"/>
  <c r="L292" i="23"/>
  <c r="K292" i="23"/>
  <c r="M291" i="23"/>
  <c r="K291" i="23"/>
  <c r="L291" i="23" s="1"/>
  <c r="M290" i="23"/>
  <c r="L290" i="23"/>
  <c r="K290" i="23"/>
  <c r="K289" i="23"/>
  <c r="L289" i="23" s="1"/>
  <c r="M289" i="23" s="1"/>
  <c r="M288" i="23"/>
  <c r="L288" i="23"/>
  <c r="K288" i="23"/>
  <c r="M287" i="23"/>
  <c r="K287" i="23"/>
  <c r="L287" i="23" s="1"/>
  <c r="M286" i="23"/>
  <c r="L286" i="23"/>
  <c r="K286" i="23"/>
  <c r="K285" i="23"/>
  <c r="L285" i="23" s="1"/>
  <c r="M285" i="23" s="1"/>
  <c r="M284" i="23"/>
  <c r="L284" i="23"/>
  <c r="K284" i="23"/>
  <c r="K283" i="23"/>
  <c r="L283" i="23" s="1"/>
  <c r="M283" i="23" s="1"/>
  <c r="M282" i="23"/>
  <c r="L282" i="23"/>
  <c r="K282" i="23"/>
  <c r="M281" i="23"/>
  <c r="K281" i="23"/>
  <c r="L281" i="23" s="1"/>
  <c r="M280" i="23"/>
  <c r="L280" i="23"/>
  <c r="K280" i="23"/>
  <c r="M279" i="23"/>
  <c r="K279" i="23"/>
  <c r="L279" i="23" s="1"/>
  <c r="M278" i="23"/>
  <c r="L278" i="23"/>
  <c r="K278" i="23"/>
  <c r="K277" i="23"/>
  <c r="L277" i="23" s="1"/>
  <c r="M277" i="23" s="1"/>
  <c r="M276" i="23"/>
  <c r="L276" i="23"/>
  <c r="K276" i="23"/>
  <c r="K275" i="23"/>
  <c r="G275" i="23"/>
  <c r="K274" i="23"/>
  <c r="L274" i="23" s="1"/>
  <c r="M274" i="23" s="1"/>
  <c r="G274" i="23"/>
  <c r="L273" i="23"/>
  <c r="M273" i="23" s="1"/>
  <c r="K273" i="23"/>
  <c r="G273" i="23"/>
  <c r="K272" i="23"/>
  <c r="G272" i="23"/>
  <c r="K271" i="23"/>
  <c r="L271" i="23" s="1"/>
  <c r="M271" i="23" s="1"/>
  <c r="G271" i="23"/>
  <c r="M270" i="23"/>
  <c r="L270" i="23"/>
  <c r="K270" i="23"/>
  <c r="G270" i="23"/>
  <c r="K269" i="23"/>
  <c r="G269" i="23"/>
  <c r="K268" i="23"/>
  <c r="L268" i="23" s="1"/>
  <c r="M268" i="23" s="1"/>
  <c r="G268" i="23"/>
  <c r="L267" i="23"/>
  <c r="M267" i="23" s="1"/>
  <c r="K267" i="23"/>
  <c r="G267" i="23"/>
  <c r="K266" i="23"/>
  <c r="G266" i="23"/>
  <c r="K265" i="23"/>
  <c r="L265" i="23" s="1"/>
  <c r="M265" i="23" s="1"/>
  <c r="G265" i="23"/>
  <c r="M264" i="23"/>
  <c r="L264" i="23"/>
  <c r="K264" i="23"/>
  <c r="G264" i="23"/>
  <c r="K263" i="23"/>
  <c r="G263" i="23"/>
  <c r="K262" i="23"/>
  <c r="L262" i="23" s="1"/>
  <c r="M262" i="23" s="1"/>
  <c r="G262" i="23"/>
  <c r="L261" i="23"/>
  <c r="M261" i="23" s="1"/>
  <c r="K261" i="23"/>
  <c r="G261" i="23"/>
  <c r="K260" i="23"/>
  <c r="G260" i="23"/>
  <c r="K259" i="23"/>
  <c r="L259" i="23" s="1"/>
  <c r="M259" i="23" s="1"/>
  <c r="G259" i="23"/>
  <c r="M258" i="23"/>
  <c r="L258" i="23"/>
  <c r="K258" i="23"/>
  <c r="G258" i="23"/>
  <c r="K257" i="23"/>
  <c r="G257" i="23"/>
  <c r="K256" i="23"/>
  <c r="L256" i="23" s="1"/>
  <c r="M256" i="23" s="1"/>
  <c r="G256" i="23"/>
  <c r="L255" i="23"/>
  <c r="M255" i="23" s="1"/>
  <c r="K255" i="23"/>
  <c r="G255" i="23"/>
  <c r="K254" i="23"/>
  <c r="G254" i="23"/>
  <c r="K253" i="23"/>
  <c r="L253" i="23" s="1"/>
  <c r="M253" i="23" s="1"/>
  <c r="G253" i="23"/>
  <c r="M252" i="23"/>
  <c r="L252" i="23"/>
  <c r="K252" i="23"/>
  <c r="G252" i="23"/>
  <c r="K251" i="23"/>
  <c r="G251" i="23"/>
  <c r="K250" i="23"/>
  <c r="L250" i="23" s="1"/>
  <c r="M250" i="23" s="1"/>
  <c r="G250" i="23"/>
  <c r="L249" i="23"/>
  <c r="M249" i="23" s="1"/>
  <c r="K249" i="23"/>
  <c r="G249" i="23"/>
  <c r="K248" i="23"/>
  <c r="G248" i="23"/>
  <c r="K247" i="23"/>
  <c r="L247" i="23" s="1"/>
  <c r="M247" i="23" s="1"/>
  <c r="G247" i="23"/>
  <c r="M246" i="23"/>
  <c r="L246" i="23"/>
  <c r="K246" i="23"/>
  <c r="G246" i="23"/>
  <c r="K245" i="23"/>
  <c r="G245" i="23"/>
  <c r="K244" i="23"/>
  <c r="L244" i="23" s="1"/>
  <c r="M244" i="23" s="1"/>
  <c r="G244" i="23"/>
  <c r="L243" i="23"/>
  <c r="M243" i="23" s="1"/>
  <c r="K243" i="23"/>
  <c r="G243" i="23"/>
  <c r="K242" i="23"/>
  <c r="G242" i="23"/>
  <c r="K241" i="23"/>
  <c r="L241" i="23" s="1"/>
  <c r="M241" i="23" s="1"/>
  <c r="G241" i="23"/>
  <c r="M240" i="23"/>
  <c r="L240" i="23"/>
  <c r="K240" i="23"/>
  <c r="G240" i="23"/>
  <c r="K239" i="23"/>
  <c r="G239" i="23"/>
  <c r="K238" i="23"/>
  <c r="L238" i="23" s="1"/>
  <c r="M238" i="23" s="1"/>
  <c r="G238" i="23"/>
  <c r="L237" i="23"/>
  <c r="M237" i="23" s="1"/>
  <c r="K237" i="23"/>
  <c r="G237" i="23"/>
  <c r="K236" i="23"/>
  <c r="G236" i="23"/>
  <c r="K235" i="23"/>
  <c r="L235" i="23" s="1"/>
  <c r="M235" i="23" s="1"/>
  <c r="G235" i="23"/>
  <c r="M234" i="23"/>
  <c r="L234" i="23"/>
  <c r="K234" i="23"/>
  <c r="G234" i="23"/>
  <c r="K233" i="23"/>
  <c r="G233" i="23"/>
  <c r="K232" i="23"/>
  <c r="L232" i="23" s="1"/>
  <c r="M232" i="23" s="1"/>
  <c r="G232" i="23"/>
  <c r="L231" i="23"/>
  <c r="M231" i="23" s="1"/>
  <c r="K231" i="23"/>
  <c r="G231" i="23"/>
  <c r="K230" i="23"/>
  <c r="G230" i="23"/>
  <c r="K229" i="23"/>
  <c r="L229" i="23" s="1"/>
  <c r="M229" i="23" s="1"/>
  <c r="G229" i="23"/>
  <c r="M228" i="23"/>
  <c r="L228" i="23"/>
  <c r="K228" i="23"/>
  <c r="G228" i="23"/>
  <c r="K227" i="23"/>
  <c r="G227" i="23"/>
  <c r="M226" i="23"/>
  <c r="K226" i="23"/>
  <c r="L226" i="23" s="1"/>
  <c r="G226" i="23"/>
  <c r="K225" i="23"/>
  <c r="L225" i="23" s="1"/>
  <c r="M225" i="23" s="1"/>
  <c r="G225" i="23"/>
  <c r="K224" i="23"/>
  <c r="G224" i="23"/>
  <c r="K223" i="23"/>
  <c r="L223" i="23" s="1"/>
  <c r="M223" i="23" s="1"/>
  <c r="G223" i="23"/>
  <c r="K222" i="23"/>
  <c r="L222" i="23" s="1"/>
  <c r="M222" i="23" s="1"/>
  <c r="G222" i="23"/>
  <c r="M221" i="23"/>
  <c r="K221" i="23"/>
  <c r="L221" i="23" s="1"/>
  <c r="G221" i="23"/>
  <c r="K220" i="23"/>
  <c r="L220" i="23" s="1"/>
  <c r="M220" i="23" s="1"/>
  <c r="G220" i="23"/>
  <c r="M219" i="23"/>
  <c r="L219" i="23"/>
  <c r="K219" i="23"/>
  <c r="G219" i="23"/>
  <c r="K218" i="23"/>
  <c r="G218" i="23"/>
  <c r="M217" i="23"/>
  <c r="K217" i="23"/>
  <c r="L217" i="23" s="1"/>
  <c r="G217" i="23"/>
  <c r="K216" i="23"/>
  <c r="L216" i="23" s="1"/>
  <c r="M216" i="23" s="1"/>
  <c r="G216" i="23"/>
  <c r="K215" i="23"/>
  <c r="G215" i="23"/>
  <c r="K214" i="23"/>
  <c r="L214" i="23" s="1"/>
  <c r="M214" i="23" s="1"/>
  <c r="G214" i="23"/>
  <c r="K213" i="23"/>
  <c r="L213" i="23" s="1"/>
  <c r="M213" i="23" s="1"/>
  <c r="G213" i="23"/>
  <c r="M212" i="23"/>
  <c r="K212" i="23"/>
  <c r="L212" i="23" s="1"/>
  <c r="G212" i="23"/>
  <c r="K211" i="23"/>
  <c r="L211" i="23" s="1"/>
  <c r="M211" i="23" s="1"/>
  <c r="G211" i="23"/>
  <c r="M210" i="23"/>
  <c r="L210" i="23"/>
  <c r="K210" i="23"/>
  <c r="G210" i="23"/>
  <c r="K209" i="23"/>
  <c r="G209" i="23"/>
  <c r="M208" i="23"/>
  <c r="K208" i="23"/>
  <c r="L208" i="23" s="1"/>
  <c r="G208" i="23"/>
  <c r="K207" i="23"/>
  <c r="L207" i="23" s="1"/>
  <c r="M207" i="23" s="1"/>
  <c r="G207" i="23"/>
  <c r="K206" i="23"/>
  <c r="G206" i="23"/>
  <c r="K205" i="23"/>
  <c r="L205" i="23" s="1"/>
  <c r="M205" i="23" s="1"/>
  <c r="G205" i="23"/>
  <c r="K204" i="23"/>
  <c r="L204" i="23" s="1"/>
  <c r="M204" i="23" s="1"/>
  <c r="G204" i="23"/>
  <c r="M203" i="23"/>
  <c r="K203" i="23"/>
  <c r="L203" i="23" s="1"/>
  <c r="G203" i="23"/>
  <c r="K202" i="23"/>
  <c r="L202" i="23" s="1"/>
  <c r="M202" i="23" s="1"/>
  <c r="G202" i="23"/>
  <c r="M201" i="23"/>
  <c r="L201" i="23"/>
  <c r="K201" i="23"/>
  <c r="G201" i="23"/>
  <c r="K200" i="23"/>
  <c r="G200" i="23"/>
  <c r="M199" i="23"/>
  <c r="K199" i="23"/>
  <c r="L199" i="23" s="1"/>
  <c r="G199" i="23"/>
  <c r="K198" i="23"/>
  <c r="L198" i="23" s="1"/>
  <c r="M198" i="23" s="1"/>
  <c r="G198" i="23"/>
  <c r="K197" i="23"/>
  <c r="G197" i="23"/>
  <c r="K196" i="23"/>
  <c r="L196" i="23" s="1"/>
  <c r="M196" i="23" s="1"/>
  <c r="G196" i="23"/>
  <c r="K195" i="23"/>
  <c r="L195" i="23" s="1"/>
  <c r="M195" i="23" s="1"/>
  <c r="G195" i="23"/>
  <c r="M194" i="23"/>
  <c r="K194" i="23"/>
  <c r="L194" i="23" s="1"/>
  <c r="G194" i="23"/>
  <c r="K193" i="23"/>
  <c r="L193" i="23" s="1"/>
  <c r="M193" i="23" s="1"/>
  <c r="G193" i="23"/>
  <c r="M192" i="23"/>
  <c r="L192" i="23"/>
  <c r="K192" i="23"/>
  <c r="G192" i="23"/>
  <c r="K191" i="23"/>
  <c r="G191" i="23"/>
  <c r="M190" i="23"/>
  <c r="K190" i="23"/>
  <c r="L190" i="23" s="1"/>
  <c r="G190" i="23"/>
  <c r="K189" i="23"/>
  <c r="L189" i="23" s="1"/>
  <c r="M189" i="23" s="1"/>
  <c r="G189" i="23"/>
  <c r="K188" i="23"/>
  <c r="G188" i="23"/>
  <c r="K187" i="23"/>
  <c r="L187" i="23" s="1"/>
  <c r="M187" i="23" s="1"/>
  <c r="G187" i="23"/>
  <c r="K186" i="23"/>
  <c r="L186" i="23" s="1"/>
  <c r="M186" i="23" s="1"/>
  <c r="G186" i="23"/>
  <c r="M185" i="23"/>
  <c r="K185" i="23"/>
  <c r="L185" i="23" s="1"/>
  <c r="G185" i="23"/>
  <c r="K184" i="23"/>
  <c r="L184" i="23" s="1"/>
  <c r="M184" i="23" s="1"/>
  <c r="G184" i="23"/>
  <c r="M183" i="23"/>
  <c r="L183" i="23"/>
  <c r="K183" i="23"/>
  <c r="G183" i="23"/>
  <c r="K182" i="23"/>
  <c r="G182" i="23"/>
  <c r="M181" i="23"/>
  <c r="K181" i="23"/>
  <c r="L181" i="23" s="1"/>
  <c r="G181" i="23"/>
  <c r="K180" i="23"/>
  <c r="L180" i="23" s="1"/>
  <c r="M180" i="23" s="1"/>
  <c r="G180" i="23"/>
  <c r="K179" i="23"/>
  <c r="G179" i="23"/>
  <c r="K178" i="23"/>
  <c r="L178" i="23" s="1"/>
  <c r="M178" i="23" s="1"/>
  <c r="G178" i="23"/>
  <c r="K177" i="23"/>
  <c r="L177" i="23" s="1"/>
  <c r="M177" i="23" s="1"/>
  <c r="G177" i="23"/>
  <c r="M176" i="23"/>
  <c r="K176" i="23"/>
  <c r="L176" i="23" s="1"/>
  <c r="G176" i="23"/>
  <c r="K175" i="23"/>
  <c r="L175" i="23" s="1"/>
  <c r="M175" i="23" s="1"/>
  <c r="G175" i="23"/>
  <c r="M174" i="23"/>
  <c r="L174" i="23"/>
  <c r="K174" i="23"/>
  <c r="G174" i="23"/>
  <c r="K173" i="23"/>
  <c r="G173" i="23"/>
  <c r="M171" i="23"/>
  <c r="K171" i="23"/>
  <c r="L171" i="23" s="1"/>
  <c r="G171" i="23"/>
  <c r="K170" i="23"/>
  <c r="L170" i="23" s="1"/>
  <c r="M170" i="23" s="1"/>
  <c r="G170" i="23"/>
  <c r="K169" i="23"/>
  <c r="G169" i="23"/>
  <c r="K168" i="23"/>
  <c r="L168" i="23" s="1"/>
  <c r="M168" i="23" s="1"/>
  <c r="G168" i="23"/>
  <c r="K167" i="23"/>
  <c r="L167" i="23" s="1"/>
  <c r="M167" i="23" s="1"/>
  <c r="G167" i="23"/>
  <c r="M166" i="23"/>
  <c r="K166" i="23"/>
  <c r="L166" i="23" s="1"/>
  <c r="G166" i="23"/>
  <c r="K165" i="23"/>
  <c r="L165" i="23" s="1"/>
  <c r="M165" i="23" s="1"/>
  <c r="G165" i="23"/>
  <c r="M164" i="23"/>
  <c r="L164" i="23"/>
  <c r="K164" i="23"/>
  <c r="G164" i="23"/>
  <c r="K163" i="23"/>
  <c r="G163" i="23"/>
  <c r="M162" i="23"/>
  <c r="K162" i="23"/>
  <c r="L162" i="23" s="1"/>
  <c r="G162" i="23"/>
  <c r="K161" i="23"/>
  <c r="L161" i="23" s="1"/>
  <c r="M161" i="23" s="1"/>
  <c r="G161" i="23"/>
  <c r="K160" i="23"/>
  <c r="G160" i="23"/>
  <c r="K159" i="23"/>
  <c r="L159" i="23" s="1"/>
  <c r="M159" i="23" s="1"/>
  <c r="G159" i="23"/>
  <c r="K158" i="23"/>
  <c r="L158" i="23" s="1"/>
  <c r="M158" i="23" s="1"/>
  <c r="G158" i="23"/>
  <c r="M157" i="23"/>
  <c r="K157" i="23"/>
  <c r="L157" i="23" s="1"/>
  <c r="G157" i="23"/>
  <c r="K156" i="23"/>
  <c r="L156" i="23" s="1"/>
  <c r="M156" i="23" s="1"/>
  <c r="G156" i="23"/>
  <c r="M155" i="23"/>
  <c r="L155" i="23"/>
  <c r="K155" i="23"/>
  <c r="G155" i="23"/>
  <c r="K154" i="23"/>
  <c r="G154" i="23"/>
  <c r="M153" i="23"/>
  <c r="K153" i="23"/>
  <c r="L153" i="23" s="1"/>
  <c r="G153" i="23"/>
  <c r="K152" i="23"/>
  <c r="L152" i="23" s="1"/>
  <c r="M152" i="23" s="1"/>
  <c r="G152" i="23"/>
  <c r="K151" i="23"/>
  <c r="G151" i="23"/>
  <c r="K150" i="23"/>
  <c r="L150" i="23" s="1"/>
  <c r="M150" i="23" s="1"/>
  <c r="G150" i="23"/>
  <c r="K149" i="23"/>
  <c r="L149" i="23" s="1"/>
  <c r="M149" i="23" s="1"/>
  <c r="G149" i="23"/>
  <c r="M148" i="23"/>
  <c r="K148" i="23"/>
  <c r="L148" i="23" s="1"/>
  <c r="G148" i="23"/>
  <c r="K147" i="23"/>
  <c r="L147" i="23" s="1"/>
  <c r="M147" i="23" s="1"/>
  <c r="G147" i="23"/>
  <c r="M146" i="23"/>
  <c r="L146" i="23"/>
  <c r="K146" i="23"/>
  <c r="G146" i="23"/>
  <c r="K145" i="23"/>
  <c r="G145" i="23"/>
  <c r="F145" i="23"/>
  <c r="L144" i="23"/>
  <c r="M144" i="23" s="1"/>
  <c r="K144" i="23"/>
  <c r="K143" i="23"/>
  <c r="L143" i="23" s="1"/>
  <c r="M143" i="23" s="1"/>
  <c r="G143" i="23"/>
  <c r="K142" i="23"/>
  <c r="L142" i="23" s="1"/>
  <c r="M142" i="23" s="1"/>
  <c r="M141" i="23"/>
  <c r="L141" i="23"/>
  <c r="K141" i="23"/>
  <c r="M140" i="23"/>
  <c r="K140" i="23"/>
  <c r="L140" i="23" s="1"/>
  <c r="L139" i="23"/>
  <c r="M139" i="23" s="1"/>
  <c r="K139" i="23"/>
  <c r="G139" i="23"/>
  <c r="K138" i="23"/>
  <c r="G138" i="23"/>
  <c r="L138" i="23" s="1"/>
  <c r="M138" i="23" s="1"/>
  <c r="L137" i="23"/>
  <c r="M137" i="23" s="1"/>
  <c r="K137" i="23"/>
  <c r="G137" i="23"/>
  <c r="K136" i="23"/>
  <c r="G136" i="23"/>
  <c r="L136" i="23" s="1"/>
  <c r="M136" i="23" s="1"/>
  <c r="K135" i="23"/>
  <c r="L135" i="23" s="1"/>
  <c r="M135" i="23" s="1"/>
  <c r="G135" i="23"/>
  <c r="K134" i="23"/>
  <c r="G134" i="23"/>
  <c r="L134" i="23" s="1"/>
  <c r="M134" i="23" s="1"/>
  <c r="L133" i="23"/>
  <c r="M133" i="23" s="1"/>
  <c r="K133" i="23"/>
  <c r="G133" i="23"/>
  <c r="K132" i="23"/>
  <c r="L132" i="23" s="1"/>
  <c r="M132" i="23" s="1"/>
  <c r="K131" i="23"/>
  <c r="L131" i="23" s="1"/>
  <c r="M131" i="23" s="1"/>
  <c r="G131" i="23"/>
  <c r="K130" i="23"/>
  <c r="L130" i="23" s="1"/>
  <c r="M130" i="23" s="1"/>
  <c r="G130" i="23"/>
  <c r="M129" i="23"/>
  <c r="K129" i="23"/>
  <c r="L129" i="23" s="1"/>
  <c r="G129" i="23"/>
  <c r="K128" i="23"/>
  <c r="L128" i="23" s="1"/>
  <c r="M128" i="23" s="1"/>
  <c r="G128" i="23"/>
  <c r="M127" i="23"/>
  <c r="L127" i="23"/>
  <c r="K127" i="23"/>
  <c r="G127" i="23"/>
  <c r="K126" i="23"/>
  <c r="G126" i="23"/>
  <c r="M125" i="23"/>
  <c r="K125" i="23"/>
  <c r="L125" i="23" s="1"/>
  <c r="G125" i="23"/>
  <c r="M124" i="23"/>
  <c r="K124" i="23"/>
  <c r="L124" i="23" s="1"/>
  <c r="G124" i="23"/>
  <c r="K123" i="23"/>
  <c r="G123" i="23"/>
  <c r="K122" i="23"/>
  <c r="L122" i="23" s="1"/>
  <c r="M122" i="23" s="1"/>
  <c r="G122" i="23"/>
  <c r="K121" i="23"/>
  <c r="L121" i="23" s="1"/>
  <c r="M121" i="23" s="1"/>
  <c r="G121" i="23"/>
  <c r="M120" i="23"/>
  <c r="K120" i="23"/>
  <c r="L120" i="23" s="1"/>
  <c r="G120" i="23"/>
  <c r="K119" i="23"/>
  <c r="L119" i="23" s="1"/>
  <c r="M119" i="23" s="1"/>
  <c r="G119" i="23"/>
  <c r="M118" i="23"/>
  <c r="L118" i="23"/>
  <c r="K118" i="23"/>
  <c r="G118" i="23"/>
  <c r="K117" i="23"/>
  <c r="G117" i="23"/>
  <c r="M116" i="23"/>
  <c r="K116" i="23"/>
  <c r="L116" i="23" s="1"/>
  <c r="G116" i="23"/>
  <c r="M115" i="23"/>
  <c r="K115" i="23"/>
  <c r="L115" i="23" s="1"/>
  <c r="G115" i="23"/>
  <c r="K114" i="23"/>
  <c r="G114" i="23"/>
  <c r="K113" i="23"/>
  <c r="L113" i="23" s="1"/>
  <c r="M113" i="23" s="1"/>
  <c r="G113" i="23"/>
  <c r="K112" i="23"/>
  <c r="L112" i="23" s="1"/>
  <c r="M112" i="23" s="1"/>
  <c r="G112" i="23"/>
  <c r="M111" i="23"/>
  <c r="K111" i="23"/>
  <c r="L111" i="23" s="1"/>
  <c r="G111" i="23"/>
  <c r="K110" i="23"/>
  <c r="L110" i="23" s="1"/>
  <c r="M110" i="23" s="1"/>
  <c r="G110" i="23"/>
  <c r="M109" i="23"/>
  <c r="L109" i="23"/>
  <c r="K109" i="23"/>
  <c r="G109" i="23"/>
  <c r="K108" i="23"/>
  <c r="G108" i="23"/>
  <c r="M107" i="23"/>
  <c r="K107" i="23"/>
  <c r="L107" i="23" s="1"/>
  <c r="G107" i="23"/>
  <c r="M106" i="23"/>
  <c r="K106" i="23"/>
  <c r="L106" i="23" s="1"/>
  <c r="G106" i="23"/>
  <c r="K105" i="23"/>
  <c r="G105" i="23"/>
  <c r="K104" i="23"/>
  <c r="L104" i="23" s="1"/>
  <c r="M104" i="23" s="1"/>
  <c r="G104" i="23"/>
  <c r="K103" i="23"/>
  <c r="L103" i="23" s="1"/>
  <c r="M103" i="23" s="1"/>
  <c r="G103" i="23"/>
  <c r="M102" i="23"/>
  <c r="K102" i="23"/>
  <c r="L102" i="23" s="1"/>
  <c r="G102" i="23"/>
  <c r="K101" i="23"/>
  <c r="L101" i="23" s="1"/>
  <c r="M101" i="23" s="1"/>
  <c r="G101" i="23"/>
  <c r="M100" i="23"/>
  <c r="L100" i="23"/>
  <c r="K100" i="23"/>
  <c r="G100" i="23"/>
  <c r="K99" i="23"/>
  <c r="G99" i="23"/>
  <c r="M98" i="23"/>
  <c r="K98" i="23"/>
  <c r="L98" i="23" s="1"/>
  <c r="G98" i="23"/>
  <c r="M97" i="23"/>
  <c r="K97" i="23"/>
  <c r="L97" i="23" s="1"/>
  <c r="K96" i="23"/>
  <c r="G96" i="23"/>
  <c r="L96" i="23" s="1"/>
  <c r="M96" i="23" s="1"/>
  <c r="M95" i="23"/>
  <c r="K95" i="23"/>
  <c r="G95" i="23"/>
  <c r="L95" i="23" s="1"/>
  <c r="K94" i="23"/>
  <c r="G94" i="23"/>
  <c r="K93" i="23"/>
  <c r="G93" i="23"/>
  <c r="L93" i="23" s="1"/>
  <c r="M93" i="23" s="1"/>
  <c r="L92" i="23"/>
  <c r="M92" i="23" s="1"/>
  <c r="K92" i="23"/>
  <c r="G92" i="23"/>
  <c r="L91" i="23"/>
  <c r="M91" i="23" s="1"/>
  <c r="K91" i="23"/>
  <c r="G91" i="23"/>
  <c r="L90" i="23"/>
  <c r="M90" i="23" s="1"/>
  <c r="K90" i="23"/>
  <c r="G90" i="23"/>
  <c r="K89" i="23"/>
  <c r="G89" i="23"/>
  <c r="L89" i="23" s="1"/>
  <c r="M89" i="23" s="1"/>
  <c r="L88" i="23"/>
  <c r="M88" i="23" s="1"/>
  <c r="K88" i="23"/>
  <c r="G88" i="23"/>
  <c r="K87" i="23"/>
  <c r="G87" i="23"/>
  <c r="L87" i="23" s="1"/>
  <c r="M87" i="23" s="1"/>
  <c r="M86" i="23"/>
  <c r="K86" i="23"/>
  <c r="G86" i="23"/>
  <c r="L86" i="23" s="1"/>
  <c r="K85" i="23"/>
  <c r="L85" i="23" s="1"/>
  <c r="M85" i="23" s="1"/>
  <c r="G85" i="23"/>
  <c r="K84" i="23"/>
  <c r="G84" i="23"/>
  <c r="L84" i="23" s="1"/>
  <c r="M84" i="23" s="1"/>
  <c r="L83" i="23"/>
  <c r="M83" i="23" s="1"/>
  <c r="K83" i="23"/>
  <c r="G83" i="23"/>
  <c r="L82" i="23"/>
  <c r="M82" i="23" s="1"/>
  <c r="K82" i="23"/>
  <c r="G82" i="23"/>
  <c r="L81" i="23"/>
  <c r="M81" i="23" s="1"/>
  <c r="K81" i="23"/>
  <c r="G81" i="23"/>
  <c r="K80" i="23"/>
  <c r="G80" i="23"/>
  <c r="L80" i="23" s="1"/>
  <c r="M80" i="23" s="1"/>
  <c r="L79" i="23"/>
  <c r="M79" i="23" s="1"/>
  <c r="K79" i="23"/>
  <c r="G79" i="23"/>
  <c r="K78" i="23"/>
  <c r="G78" i="23"/>
  <c r="L78" i="23" s="1"/>
  <c r="M78" i="23" s="1"/>
  <c r="K77" i="23"/>
  <c r="G77" i="23"/>
  <c r="L77" i="23" s="1"/>
  <c r="M77" i="23" s="1"/>
  <c r="K76" i="23"/>
  <c r="L76" i="23" s="1"/>
  <c r="M76" i="23" s="1"/>
  <c r="G76" i="23"/>
  <c r="L75" i="23"/>
  <c r="M75" i="23" s="1"/>
  <c r="K75" i="23"/>
  <c r="G75" i="23"/>
  <c r="L74" i="23"/>
  <c r="M74" i="23" s="1"/>
  <c r="K74" i="23"/>
  <c r="G74" i="23"/>
  <c r="K73" i="23"/>
  <c r="G73" i="23"/>
  <c r="K72" i="23"/>
  <c r="L72" i="23" s="1"/>
  <c r="M72" i="23" s="1"/>
  <c r="G72" i="23"/>
  <c r="L71" i="23"/>
  <c r="M71" i="23" s="1"/>
  <c r="K71" i="23"/>
  <c r="G71" i="23"/>
  <c r="K70" i="23"/>
  <c r="G70" i="23"/>
  <c r="L70" i="23" s="1"/>
  <c r="M70" i="23" s="1"/>
  <c r="L69" i="23"/>
  <c r="M69" i="23" s="1"/>
  <c r="K69" i="23"/>
  <c r="G69" i="23"/>
  <c r="K68" i="23"/>
  <c r="G68" i="23"/>
  <c r="L68" i="23" s="1"/>
  <c r="M68" i="23" s="1"/>
  <c r="L67" i="23"/>
  <c r="M67" i="23" s="1"/>
  <c r="K67" i="23"/>
  <c r="G67" i="23"/>
  <c r="K66" i="23"/>
  <c r="L66" i="23" s="1"/>
  <c r="M66" i="23" s="1"/>
  <c r="G66" i="23"/>
  <c r="K65" i="23"/>
  <c r="G65" i="23"/>
  <c r="L65" i="23" s="1"/>
  <c r="M65" i="23" s="1"/>
  <c r="M64" i="23"/>
  <c r="K64" i="23"/>
  <c r="L64" i="23" s="1"/>
  <c r="G64" i="23"/>
  <c r="K63" i="23"/>
  <c r="G63" i="23"/>
  <c r="L61" i="23"/>
  <c r="M61" i="23" s="1"/>
  <c r="K61" i="23"/>
  <c r="G61" i="23"/>
  <c r="L60" i="23"/>
  <c r="M60" i="23" s="1"/>
  <c r="K60" i="23"/>
  <c r="M59" i="23"/>
  <c r="K59" i="23"/>
  <c r="L59" i="23" s="1"/>
  <c r="G59" i="23"/>
  <c r="L58" i="23"/>
  <c r="M58" i="23" s="1"/>
  <c r="K58" i="23"/>
  <c r="G58" i="23"/>
  <c r="K57" i="23"/>
  <c r="G57" i="23"/>
  <c r="K56" i="23"/>
  <c r="L56" i="23" s="1"/>
  <c r="M56" i="23" s="1"/>
  <c r="G56" i="23"/>
  <c r="K55" i="23"/>
  <c r="L55" i="23" s="1"/>
  <c r="M55" i="23" s="1"/>
  <c r="G55" i="23"/>
  <c r="K54" i="23"/>
  <c r="G54" i="23"/>
  <c r="L54" i="23" s="1"/>
  <c r="M54" i="23" s="1"/>
  <c r="K53" i="23"/>
  <c r="G53" i="23"/>
  <c r="K52" i="23"/>
  <c r="L52" i="23" s="1"/>
  <c r="M52" i="23" s="1"/>
  <c r="G52" i="23"/>
  <c r="L51" i="23"/>
  <c r="M51" i="23" s="1"/>
  <c r="K51" i="23"/>
  <c r="G51" i="23"/>
  <c r="K50" i="23"/>
  <c r="L50" i="23" s="1"/>
  <c r="M50" i="23" s="1"/>
  <c r="G50" i="23"/>
  <c r="M49" i="23"/>
  <c r="L49" i="23"/>
  <c r="K49" i="23"/>
  <c r="G49" i="23"/>
  <c r="M48" i="23"/>
  <c r="K48" i="23"/>
  <c r="L48" i="23" s="1"/>
  <c r="G48" i="23"/>
  <c r="K47" i="23"/>
  <c r="G47" i="23"/>
  <c r="L46" i="23"/>
  <c r="M46" i="23" s="1"/>
  <c r="K46" i="23"/>
  <c r="G46" i="23"/>
  <c r="L45" i="23"/>
  <c r="M45" i="23" s="1"/>
  <c r="K45" i="23"/>
  <c r="G45" i="23"/>
  <c r="K44" i="23"/>
  <c r="G44" i="23"/>
  <c r="K43" i="23"/>
  <c r="L43" i="23" s="1"/>
  <c r="M43" i="23" s="1"/>
  <c r="G43" i="23"/>
  <c r="K42" i="23"/>
  <c r="L42" i="23" s="1"/>
  <c r="M42" i="23" s="1"/>
  <c r="G42" i="23"/>
  <c r="K41" i="23"/>
  <c r="G41" i="23"/>
  <c r="L41" i="23" s="1"/>
  <c r="M41" i="23" s="1"/>
  <c r="K40" i="23"/>
  <c r="L40" i="23" s="1"/>
  <c r="M40" i="23" s="1"/>
  <c r="G40" i="23"/>
  <c r="K39" i="23"/>
  <c r="L39" i="23" s="1"/>
  <c r="M39" i="23" s="1"/>
  <c r="G39" i="23"/>
  <c r="K38" i="23"/>
  <c r="G38" i="23"/>
  <c r="L38" i="23" s="1"/>
  <c r="M38" i="23" s="1"/>
  <c r="K37" i="23"/>
  <c r="L37" i="23" s="1"/>
  <c r="M37" i="23" s="1"/>
  <c r="G37" i="23"/>
  <c r="K36" i="23"/>
  <c r="L36" i="23" s="1"/>
  <c r="M36" i="23" s="1"/>
  <c r="G36" i="23"/>
  <c r="K35" i="23"/>
  <c r="G35" i="23"/>
  <c r="L35" i="23" s="1"/>
  <c r="M35" i="23" s="1"/>
  <c r="M34" i="23"/>
  <c r="K34" i="23"/>
  <c r="L34" i="23" s="1"/>
  <c r="G34" i="23"/>
  <c r="K33" i="23"/>
  <c r="L33" i="23" s="1"/>
  <c r="M33" i="23" s="1"/>
  <c r="G33" i="23"/>
  <c r="K32" i="23"/>
  <c r="G32" i="23"/>
  <c r="L32" i="23" s="1"/>
  <c r="M32" i="23" s="1"/>
  <c r="K31" i="23"/>
  <c r="L31" i="23" s="1"/>
  <c r="M31" i="23" s="1"/>
  <c r="G31" i="23"/>
  <c r="K30" i="23"/>
  <c r="L30" i="23" s="1"/>
  <c r="M30" i="23" s="1"/>
  <c r="G30" i="23"/>
  <c r="K29" i="23"/>
  <c r="G29" i="23"/>
  <c r="L29" i="23" s="1"/>
  <c r="M29" i="23" s="1"/>
  <c r="M28" i="23"/>
  <c r="K28" i="23"/>
  <c r="L28" i="23" s="1"/>
  <c r="G28" i="23"/>
  <c r="K27" i="23"/>
  <c r="L27" i="23" s="1"/>
  <c r="M27" i="23" s="1"/>
  <c r="G27" i="23"/>
  <c r="K26" i="23"/>
  <c r="G26" i="23"/>
  <c r="L26" i="23" s="1"/>
  <c r="M26" i="23" s="1"/>
  <c r="K25" i="23"/>
  <c r="L25" i="23" s="1"/>
  <c r="M25" i="23" s="1"/>
  <c r="K24" i="23"/>
  <c r="G24" i="23"/>
  <c r="L23" i="23"/>
  <c r="M23" i="23" s="1"/>
  <c r="K23" i="23"/>
  <c r="G23" i="23"/>
  <c r="L22" i="23"/>
  <c r="M22" i="23" s="1"/>
  <c r="K22" i="23"/>
  <c r="G22" i="23"/>
  <c r="K21" i="23"/>
  <c r="G21" i="23"/>
  <c r="L20" i="23"/>
  <c r="M20" i="23" s="1"/>
  <c r="K20" i="23"/>
  <c r="G20" i="23"/>
  <c r="L19" i="23"/>
  <c r="M19" i="23" s="1"/>
  <c r="K19" i="23"/>
  <c r="G19" i="23"/>
  <c r="K18" i="23"/>
  <c r="G18" i="23"/>
  <c r="L17" i="23"/>
  <c r="M17" i="23" s="1"/>
  <c r="K17" i="23"/>
  <c r="K16" i="23"/>
  <c r="L16" i="23" s="1"/>
  <c r="M16" i="23" s="1"/>
  <c r="G16" i="23"/>
  <c r="K15" i="23"/>
  <c r="G15" i="23"/>
  <c r="L15" i="23" s="1"/>
  <c r="M15" i="23" s="1"/>
  <c r="K14" i="23"/>
  <c r="L14" i="23" s="1"/>
  <c r="M14" i="23" s="1"/>
  <c r="G14" i="23"/>
  <c r="K13" i="23"/>
  <c r="L13" i="23" s="1"/>
  <c r="M13" i="23" s="1"/>
  <c r="G13" i="23"/>
  <c r="M12" i="23"/>
  <c r="L12" i="23"/>
  <c r="K12" i="23"/>
  <c r="L11" i="23"/>
  <c r="M11" i="23" s="1"/>
  <c r="K11" i="23"/>
  <c r="K10" i="23"/>
  <c r="G10" i="23"/>
  <c r="L10" i="23" s="1"/>
  <c r="M10" i="23" s="1"/>
  <c r="K9" i="23"/>
  <c r="L9" i="23" s="1"/>
  <c r="M9" i="23" s="1"/>
  <c r="G9" i="23"/>
  <c r="K8" i="23"/>
  <c r="L8" i="23" s="1"/>
  <c r="M8" i="23" s="1"/>
  <c r="G8" i="23"/>
  <c r="K7" i="23"/>
  <c r="G7" i="23"/>
  <c r="L7" i="23" s="1"/>
  <c r="M7" i="23" s="1"/>
  <c r="K6" i="23"/>
  <c r="D2" i="23"/>
  <c r="D1" i="23"/>
  <c r="K100" i="22"/>
  <c r="J100" i="22"/>
  <c r="L99" i="22"/>
  <c r="M99" i="22" s="1"/>
  <c r="N99" i="22" s="1"/>
  <c r="M98" i="22"/>
  <c r="N98" i="22" s="1"/>
  <c r="L98" i="22"/>
  <c r="L97" i="22"/>
  <c r="M97" i="22" s="1"/>
  <c r="N97" i="22" s="1"/>
  <c r="H97" i="22"/>
  <c r="N96" i="22"/>
  <c r="M96" i="22"/>
  <c r="L96" i="22"/>
  <c r="M95" i="22"/>
  <c r="N95" i="22" s="1"/>
  <c r="L95" i="22"/>
  <c r="N94" i="22"/>
  <c r="M94" i="22"/>
  <c r="L94" i="22"/>
  <c r="M93" i="22"/>
  <c r="N93" i="22" s="1"/>
  <c r="L93" i="22"/>
  <c r="N92" i="22"/>
  <c r="M92" i="22"/>
  <c r="L92" i="22"/>
  <c r="M91" i="22"/>
  <c r="N91" i="22" s="1"/>
  <c r="L91" i="22"/>
  <c r="N90" i="22"/>
  <c r="M90" i="22"/>
  <c r="L90" i="22"/>
  <c r="M89" i="22"/>
  <c r="N89" i="22" s="1"/>
  <c r="L89" i="22"/>
  <c r="N88" i="22"/>
  <c r="M88" i="22"/>
  <c r="L88" i="22"/>
  <c r="M87" i="22"/>
  <c r="N87" i="22" s="1"/>
  <c r="L87" i="22"/>
  <c r="N86" i="22"/>
  <c r="M86" i="22"/>
  <c r="L86" i="22"/>
  <c r="M85" i="22"/>
  <c r="N85" i="22" s="1"/>
  <c r="L85" i="22"/>
  <c r="N84" i="22"/>
  <c r="M84" i="22"/>
  <c r="L84" i="22"/>
  <c r="M83" i="22"/>
  <c r="N83" i="22" s="1"/>
  <c r="L83" i="22"/>
  <c r="N82" i="22"/>
  <c r="M82" i="22"/>
  <c r="L82" i="22"/>
  <c r="M81" i="22"/>
  <c r="N81" i="22" s="1"/>
  <c r="L81" i="22"/>
  <c r="N80" i="22"/>
  <c r="M80" i="22"/>
  <c r="L80" i="22"/>
  <c r="M79" i="22"/>
  <c r="N79" i="22" s="1"/>
  <c r="L79" i="22"/>
  <c r="N78" i="22"/>
  <c r="M78" i="22"/>
  <c r="L78" i="22"/>
  <c r="M77" i="22"/>
  <c r="N77" i="22" s="1"/>
  <c r="L77" i="22"/>
  <c r="N76" i="22"/>
  <c r="M76" i="22"/>
  <c r="L76" i="22"/>
  <c r="M75" i="22"/>
  <c r="N75" i="22" s="1"/>
  <c r="L75" i="22"/>
  <c r="N74" i="22"/>
  <c r="M74" i="22"/>
  <c r="L74" i="22"/>
  <c r="M73" i="22"/>
  <c r="N73" i="22" s="1"/>
  <c r="L73" i="22"/>
  <c r="N72" i="22"/>
  <c r="M72" i="22"/>
  <c r="L72" i="22"/>
  <c r="M71" i="22"/>
  <c r="N71" i="22" s="1"/>
  <c r="L71" i="22"/>
  <c r="N70" i="22"/>
  <c r="M70" i="22"/>
  <c r="L70" i="22"/>
  <c r="M69" i="22"/>
  <c r="N69" i="22" s="1"/>
  <c r="L69" i="22"/>
  <c r="N68" i="22"/>
  <c r="M68" i="22"/>
  <c r="L68" i="22"/>
  <c r="M67" i="22"/>
  <c r="N67" i="22" s="1"/>
  <c r="L67" i="22"/>
  <c r="N66" i="22"/>
  <c r="M66" i="22"/>
  <c r="L66" i="22"/>
  <c r="M65" i="22"/>
  <c r="N65" i="22" s="1"/>
  <c r="L65" i="22"/>
  <c r="N64" i="22"/>
  <c r="M64" i="22"/>
  <c r="L64" i="22"/>
  <c r="M63" i="22"/>
  <c r="N63" i="22" s="1"/>
  <c r="L63" i="22"/>
  <c r="N62" i="22"/>
  <c r="M62" i="22"/>
  <c r="L62" i="22"/>
  <c r="M61" i="22"/>
  <c r="N61" i="22" s="1"/>
  <c r="L61" i="22"/>
  <c r="N60" i="22"/>
  <c r="M60" i="22"/>
  <c r="L60" i="22"/>
  <c r="M59" i="22"/>
  <c r="N59" i="22" s="1"/>
  <c r="L59" i="22"/>
  <c r="N58" i="22"/>
  <c r="M58" i="22"/>
  <c r="L58" i="22"/>
  <c r="M57" i="22"/>
  <c r="N57" i="22" s="1"/>
  <c r="L57" i="22"/>
  <c r="N56" i="22"/>
  <c r="M56" i="22"/>
  <c r="L56" i="22"/>
  <c r="M55" i="22"/>
  <c r="N55" i="22" s="1"/>
  <c r="L55" i="22"/>
  <c r="N54" i="22"/>
  <c r="M54" i="22"/>
  <c r="L54" i="22"/>
  <c r="M53" i="22"/>
  <c r="N53" i="22" s="1"/>
  <c r="L53" i="22"/>
  <c r="N52" i="22"/>
  <c r="M52" i="22"/>
  <c r="L52" i="22"/>
  <c r="M51" i="22"/>
  <c r="N51" i="22" s="1"/>
  <c r="L51" i="22"/>
  <c r="N50" i="22"/>
  <c r="M50" i="22"/>
  <c r="L50" i="22"/>
  <c r="M49" i="22"/>
  <c r="N49" i="22" s="1"/>
  <c r="L49" i="22"/>
  <c r="N48" i="22"/>
  <c r="M48" i="22"/>
  <c r="L48" i="22"/>
  <c r="M47" i="22"/>
  <c r="N47" i="22" s="1"/>
  <c r="L47" i="22"/>
  <c r="N46" i="22"/>
  <c r="M46" i="22"/>
  <c r="L46" i="22"/>
  <c r="M45" i="22"/>
  <c r="N45" i="22" s="1"/>
  <c r="L45" i="22"/>
  <c r="N44" i="22"/>
  <c r="M44" i="22"/>
  <c r="L44" i="22"/>
  <c r="M43" i="22"/>
  <c r="N43" i="22" s="1"/>
  <c r="L43" i="22"/>
  <c r="N42" i="22"/>
  <c r="M42" i="22"/>
  <c r="L42" i="22"/>
  <c r="M41" i="22"/>
  <c r="N41" i="22" s="1"/>
  <c r="L41" i="22"/>
  <c r="N40" i="22"/>
  <c r="M40" i="22"/>
  <c r="L40" i="22"/>
  <c r="M39" i="22"/>
  <c r="N39" i="22" s="1"/>
  <c r="L39" i="22"/>
  <c r="N38" i="22"/>
  <c r="M38" i="22"/>
  <c r="L38" i="22"/>
  <c r="M37" i="22"/>
  <c r="N37" i="22" s="1"/>
  <c r="L37" i="22"/>
  <c r="N36" i="22"/>
  <c r="M36" i="22"/>
  <c r="L36" i="22"/>
  <c r="M35" i="22"/>
  <c r="N35" i="22" s="1"/>
  <c r="L35" i="22"/>
  <c r="N34" i="22"/>
  <c r="M34" i="22"/>
  <c r="L34" i="22"/>
  <c r="M33" i="22"/>
  <c r="N33" i="22" s="1"/>
  <c r="L33" i="22"/>
  <c r="N32" i="22"/>
  <c r="M32" i="22"/>
  <c r="L32" i="22"/>
  <c r="M31" i="22"/>
  <c r="N31" i="22" s="1"/>
  <c r="L31" i="22"/>
  <c r="N30" i="22"/>
  <c r="M30" i="22"/>
  <c r="L30" i="22"/>
  <c r="M29" i="22"/>
  <c r="N29" i="22" s="1"/>
  <c r="L29" i="22"/>
  <c r="H29" i="22"/>
  <c r="L28" i="22"/>
  <c r="H28" i="22"/>
  <c r="M27" i="22"/>
  <c r="N27" i="22" s="1"/>
  <c r="L27" i="22"/>
  <c r="H27" i="22"/>
  <c r="M26" i="22"/>
  <c r="N26" i="22" s="1"/>
  <c r="L26" i="22"/>
  <c r="H26" i="22"/>
  <c r="L25" i="22"/>
  <c r="H25" i="22"/>
  <c r="M24" i="22"/>
  <c r="N24" i="22" s="1"/>
  <c r="L24" i="22"/>
  <c r="H24" i="22"/>
  <c r="M23" i="22"/>
  <c r="N23" i="22" s="1"/>
  <c r="L23" i="22"/>
  <c r="H23" i="22"/>
  <c r="L22" i="22"/>
  <c r="H22" i="22"/>
  <c r="M21" i="22"/>
  <c r="N21" i="22" s="1"/>
  <c r="L21" i="22"/>
  <c r="H21" i="22"/>
  <c r="M20" i="22"/>
  <c r="N20" i="22" s="1"/>
  <c r="L20" i="22"/>
  <c r="H20" i="22"/>
  <c r="L19" i="22"/>
  <c r="H19" i="22"/>
  <c r="M18" i="22"/>
  <c r="N18" i="22" s="1"/>
  <c r="L18" i="22"/>
  <c r="H18" i="22"/>
  <c r="M17" i="22"/>
  <c r="N17" i="22" s="1"/>
  <c r="L17" i="22"/>
  <c r="H17" i="22"/>
  <c r="L16" i="22"/>
  <c r="H16" i="22"/>
  <c r="M15" i="22"/>
  <c r="N15" i="22" s="1"/>
  <c r="L15" i="22"/>
  <c r="H15" i="22"/>
  <c r="M14" i="22"/>
  <c r="N14" i="22" s="1"/>
  <c r="L14" i="22"/>
  <c r="H14" i="22"/>
  <c r="L13" i="22"/>
  <c r="H13" i="22"/>
  <c r="M12" i="22"/>
  <c r="N12" i="22" s="1"/>
  <c r="L12" i="22"/>
  <c r="L11" i="22"/>
  <c r="M11" i="22" s="1"/>
  <c r="N11" i="22" s="1"/>
  <c r="H11" i="22"/>
  <c r="N10" i="22"/>
  <c r="M10" i="22"/>
  <c r="L10" i="22"/>
  <c r="H10" i="22"/>
  <c r="L9" i="22"/>
  <c r="M9" i="22" s="1"/>
  <c r="N9" i="22" s="1"/>
  <c r="H9" i="22"/>
  <c r="L8" i="22"/>
  <c r="M8" i="22" s="1"/>
  <c r="N8" i="22" s="1"/>
  <c r="H8" i="22"/>
  <c r="N7" i="22"/>
  <c r="M7" i="22"/>
  <c r="L7" i="22"/>
  <c r="H7" i="22"/>
  <c r="L6" i="22"/>
  <c r="E2" i="22"/>
  <c r="B2" i="22"/>
  <c r="E1" i="22"/>
  <c r="B1" i="22"/>
  <c r="K93" i="21"/>
  <c r="J93" i="21"/>
  <c r="N92" i="21"/>
  <c r="L92" i="21"/>
  <c r="M92" i="21" s="1"/>
  <c r="H92" i="21"/>
  <c r="L91" i="21"/>
  <c r="M91" i="21" s="1"/>
  <c r="N91" i="21" s="1"/>
  <c r="M90" i="21"/>
  <c r="N90" i="21" s="1"/>
  <c r="L90" i="21"/>
  <c r="L89" i="21"/>
  <c r="M89" i="21" s="1"/>
  <c r="N89" i="21" s="1"/>
  <c r="H89" i="21"/>
  <c r="L88" i="21"/>
  <c r="M88" i="21" s="1"/>
  <c r="N88" i="21" s="1"/>
  <c r="H88" i="21"/>
  <c r="N87" i="21"/>
  <c r="L87" i="21"/>
  <c r="M87" i="21" s="1"/>
  <c r="H87" i="21"/>
  <c r="L86" i="21"/>
  <c r="M86" i="21" s="1"/>
  <c r="N86" i="21" s="1"/>
  <c r="H86" i="21"/>
  <c r="L85" i="21"/>
  <c r="M85" i="21" s="1"/>
  <c r="N85" i="21" s="1"/>
  <c r="H85" i="21"/>
  <c r="L84" i="21"/>
  <c r="M84" i="21" s="1"/>
  <c r="N84" i="21" s="1"/>
  <c r="H84" i="21"/>
  <c r="L83" i="21"/>
  <c r="M83" i="21" s="1"/>
  <c r="N83" i="21" s="1"/>
  <c r="H83" i="21"/>
  <c r="L82" i="21"/>
  <c r="M82" i="21" s="1"/>
  <c r="N82" i="21" s="1"/>
  <c r="H82" i="21"/>
  <c r="N81" i="21"/>
  <c r="L81" i="21"/>
  <c r="M81" i="21" s="1"/>
  <c r="H81" i="21"/>
  <c r="L80" i="21"/>
  <c r="M80" i="21" s="1"/>
  <c r="N80" i="21" s="1"/>
  <c r="H80" i="21"/>
  <c r="L79" i="21"/>
  <c r="M79" i="21" s="1"/>
  <c r="N79" i="21" s="1"/>
  <c r="H79" i="21"/>
  <c r="L78" i="21"/>
  <c r="M78" i="21" s="1"/>
  <c r="N78" i="21" s="1"/>
  <c r="H78" i="21"/>
  <c r="L77" i="21"/>
  <c r="M77" i="21" s="1"/>
  <c r="N77" i="21" s="1"/>
  <c r="H77" i="21"/>
  <c r="L76" i="21"/>
  <c r="M76" i="21" s="1"/>
  <c r="N76" i="21" s="1"/>
  <c r="H76" i="21"/>
  <c r="N75" i="21"/>
  <c r="L75" i="21"/>
  <c r="M75" i="21" s="1"/>
  <c r="H75" i="21"/>
  <c r="L74" i="21"/>
  <c r="M74" i="21" s="1"/>
  <c r="N74" i="21" s="1"/>
  <c r="H74" i="21"/>
  <c r="L73" i="21"/>
  <c r="M73" i="21" s="1"/>
  <c r="N73" i="21" s="1"/>
  <c r="H73" i="21"/>
  <c r="L72" i="21"/>
  <c r="M72" i="21" s="1"/>
  <c r="N72" i="21" s="1"/>
  <c r="H72" i="21"/>
  <c r="L71" i="21"/>
  <c r="M71" i="21" s="1"/>
  <c r="N71" i="21" s="1"/>
  <c r="H71" i="21"/>
  <c r="L70" i="21"/>
  <c r="M70" i="21" s="1"/>
  <c r="N70" i="21" s="1"/>
  <c r="H70" i="21"/>
  <c r="N69" i="21"/>
  <c r="L69" i="21"/>
  <c r="M69" i="21" s="1"/>
  <c r="H69" i="21"/>
  <c r="L68" i="21"/>
  <c r="M68" i="21" s="1"/>
  <c r="N68" i="21" s="1"/>
  <c r="H68" i="21"/>
  <c r="L67" i="21"/>
  <c r="M67" i="21" s="1"/>
  <c r="N67" i="21" s="1"/>
  <c r="H67" i="21"/>
  <c r="L66" i="21"/>
  <c r="M66" i="21" s="1"/>
  <c r="N66" i="21" s="1"/>
  <c r="H66" i="21"/>
  <c r="L65" i="21"/>
  <c r="M65" i="21" s="1"/>
  <c r="N65" i="21" s="1"/>
  <c r="H65" i="21"/>
  <c r="L64" i="21"/>
  <c r="M64" i="21" s="1"/>
  <c r="N64" i="21" s="1"/>
  <c r="H64" i="21"/>
  <c r="N63" i="21"/>
  <c r="L63" i="21"/>
  <c r="M63" i="21" s="1"/>
  <c r="H63" i="21"/>
  <c r="L62" i="21"/>
  <c r="M62" i="21" s="1"/>
  <c r="N62" i="21" s="1"/>
  <c r="H62" i="21"/>
  <c r="L61" i="21"/>
  <c r="M61" i="21" s="1"/>
  <c r="N61" i="21" s="1"/>
  <c r="H61" i="21"/>
  <c r="L60" i="21"/>
  <c r="M60" i="21" s="1"/>
  <c r="N60" i="21" s="1"/>
  <c r="H60" i="21"/>
  <c r="L59" i="21"/>
  <c r="M59" i="21" s="1"/>
  <c r="N59" i="21" s="1"/>
  <c r="H59" i="21"/>
  <c r="L58" i="21"/>
  <c r="M58" i="21" s="1"/>
  <c r="N58" i="21" s="1"/>
  <c r="H58" i="21"/>
  <c r="N57" i="21"/>
  <c r="L57" i="21"/>
  <c r="M57" i="21" s="1"/>
  <c r="H57" i="21"/>
  <c r="L56" i="21"/>
  <c r="M56" i="21" s="1"/>
  <c r="N56" i="21" s="1"/>
  <c r="H56" i="21"/>
  <c r="L55" i="21"/>
  <c r="M55" i="21" s="1"/>
  <c r="N55" i="21" s="1"/>
  <c r="H55" i="21"/>
  <c r="L54" i="21"/>
  <c r="M54" i="21" s="1"/>
  <c r="N54" i="21" s="1"/>
  <c r="H54" i="21"/>
  <c r="L53" i="21"/>
  <c r="M53" i="21" s="1"/>
  <c r="N53" i="21" s="1"/>
  <c r="H53" i="21"/>
  <c r="L52" i="21"/>
  <c r="H52" i="21"/>
  <c r="M52" i="21" s="1"/>
  <c r="N52" i="21" s="1"/>
  <c r="N51" i="21"/>
  <c r="L51" i="21"/>
  <c r="M51" i="21" s="1"/>
  <c r="H51" i="21"/>
  <c r="L50" i="21"/>
  <c r="M50" i="21" s="1"/>
  <c r="N50" i="21" s="1"/>
  <c r="H50" i="21"/>
  <c r="L49" i="21"/>
  <c r="H49" i="21"/>
  <c r="M49" i="21" s="1"/>
  <c r="N49" i="21" s="1"/>
  <c r="L48" i="21"/>
  <c r="M48" i="21" s="1"/>
  <c r="N48" i="21" s="1"/>
  <c r="H48" i="21"/>
  <c r="L47" i="21"/>
  <c r="M47" i="21" s="1"/>
  <c r="N47" i="21" s="1"/>
  <c r="H47" i="21"/>
  <c r="L46" i="21"/>
  <c r="H46" i="21"/>
  <c r="M46" i="21" s="1"/>
  <c r="N46" i="21" s="1"/>
  <c r="N45" i="21"/>
  <c r="L45" i="21"/>
  <c r="M45" i="21" s="1"/>
  <c r="H45" i="21"/>
  <c r="L44" i="21"/>
  <c r="M44" i="21" s="1"/>
  <c r="N44" i="21" s="1"/>
  <c r="H44" i="21"/>
  <c r="L43" i="21"/>
  <c r="H43" i="21"/>
  <c r="M43" i="21" s="1"/>
  <c r="N43" i="21" s="1"/>
  <c r="L42" i="21"/>
  <c r="M42" i="21" s="1"/>
  <c r="N42" i="21" s="1"/>
  <c r="H42" i="21"/>
  <c r="L41" i="21"/>
  <c r="M41" i="21" s="1"/>
  <c r="N41" i="21" s="1"/>
  <c r="H41" i="21"/>
  <c r="L40" i="21"/>
  <c r="H40" i="21"/>
  <c r="M40" i="21" s="1"/>
  <c r="N40" i="21" s="1"/>
  <c r="N39" i="21"/>
  <c r="L39" i="21"/>
  <c r="M39" i="21" s="1"/>
  <c r="H39" i="21"/>
  <c r="L38" i="21"/>
  <c r="M38" i="21" s="1"/>
  <c r="N38" i="21" s="1"/>
  <c r="H38" i="21"/>
  <c r="L37" i="21"/>
  <c r="H37" i="21"/>
  <c r="M37" i="21" s="1"/>
  <c r="N37" i="21" s="1"/>
  <c r="L36" i="21"/>
  <c r="M36" i="21" s="1"/>
  <c r="N36" i="21" s="1"/>
  <c r="H36" i="21"/>
  <c r="L35" i="21"/>
  <c r="M35" i="21" s="1"/>
  <c r="N35" i="21" s="1"/>
  <c r="H35" i="21"/>
  <c r="L34" i="21"/>
  <c r="H34" i="21"/>
  <c r="M34" i="21" s="1"/>
  <c r="N34" i="21" s="1"/>
  <c r="N33" i="21"/>
  <c r="L33" i="21"/>
  <c r="M33" i="21" s="1"/>
  <c r="H33" i="21"/>
  <c r="L32" i="21"/>
  <c r="M32" i="21" s="1"/>
  <c r="N32" i="21" s="1"/>
  <c r="H32" i="21"/>
  <c r="L31" i="21"/>
  <c r="H31" i="21"/>
  <c r="M31" i="21" s="1"/>
  <c r="N31" i="21" s="1"/>
  <c r="L30" i="21"/>
  <c r="M30" i="21" s="1"/>
  <c r="N30" i="21" s="1"/>
  <c r="H30" i="21"/>
  <c r="L29" i="21"/>
  <c r="M29" i="21" s="1"/>
  <c r="N29" i="21" s="1"/>
  <c r="H29" i="21"/>
  <c r="N28" i="21"/>
  <c r="M28" i="21"/>
  <c r="L28" i="21"/>
  <c r="H28" i="21"/>
  <c r="N27" i="21"/>
  <c r="L27" i="21"/>
  <c r="M27" i="21" s="1"/>
  <c r="H27" i="21"/>
  <c r="L26" i="21"/>
  <c r="M26" i="21" s="1"/>
  <c r="N26" i="21" s="1"/>
  <c r="H26" i="21"/>
  <c r="N25" i="21"/>
  <c r="M25" i="21"/>
  <c r="L25" i="21"/>
  <c r="H25" i="21"/>
  <c r="L24" i="21"/>
  <c r="M24" i="21" s="1"/>
  <c r="N24" i="21" s="1"/>
  <c r="H24" i="21"/>
  <c r="L23" i="21"/>
  <c r="M23" i="21" s="1"/>
  <c r="N23" i="21" s="1"/>
  <c r="H23" i="21"/>
  <c r="N22" i="21"/>
  <c r="M22" i="21"/>
  <c r="L22" i="21"/>
  <c r="H22" i="21"/>
  <c r="N21" i="21"/>
  <c r="L21" i="21"/>
  <c r="M21" i="21" s="1"/>
  <c r="H21" i="21"/>
  <c r="L20" i="21"/>
  <c r="M20" i="21" s="1"/>
  <c r="N20" i="21" s="1"/>
  <c r="H20" i="21"/>
  <c r="N19" i="21"/>
  <c r="M19" i="21"/>
  <c r="L19" i="21"/>
  <c r="H19" i="21"/>
  <c r="L18" i="21"/>
  <c r="M18" i="21" s="1"/>
  <c r="N18" i="21" s="1"/>
  <c r="H18" i="21"/>
  <c r="L17" i="21"/>
  <c r="M17" i="21" s="1"/>
  <c r="N17" i="21" s="1"/>
  <c r="H17" i="21"/>
  <c r="N16" i="21"/>
  <c r="M16" i="21"/>
  <c r="L16" i="21"/>
  <c r="H16" i="21"/>
  <c r="N15" i="21"/>
  <c r="L15" i="21"/>
  <c r="M15" i="21" s="1"/>
  <c r="H15" i="21"/>
  <c r="L14" i="21"/>
  <c r="M14" i="21" s="1"/>
  <c r="N14" i="21" s="1"/>
  <c r="H14" i="21"/>
  <c r="N13" i="21"/>
  <c r="M13" i="21"/>
  <c r="L13" i="21"/>
  <c r="H13" i="21"/>
  <c r="L12" i="21"/>
  <c r="M12" i="21" s="1"/>
  <c r="N12" i="21" s="1"/>
  <c r="H12" i="21"/>
  <c r="L11" i="21"/>
  <c r="M11" i="21" s="1"/>
  <c r="N11" i="21" s="1"/>
  <c r="H11" i="21"/>
  <c r="N10" i="21"/>
  <c r="M10" i="21"/>
  <c r="L10" i="21"/>
  <c r="H10" i="21"/>
  <c r="N9" i="21"/>
  <c r="L9" i="21"/>
  <c r="M9" i="21" s="1"/>
  <c r="H9" i="21"/>
  <c r="L8" i="21"/>
  <c r="M8" i="21" s="1"/>
  <c r="N8" i="21" s="1"/>
  <c r="H8" i="21"/>
  <c r="N7" i="21"/>
  <c r="N93" i="21" s="1"/>
  <c r="M7" i="21"/>
  <c r="L7" i="21"/>
  <c r="H7" i="21"/>
  <c r="E2" i="21"/>
  <c r="B2" i="21"/>
  <c r="E1" i="21"/>
  <c r="B1" i="21"/>
  <c r="K89" i="20"/>
  <c r="J89" i="20"/>
  <c r="L86" i="20"/>
  <c r="M86" i="20" s="1"/>
  <c r="N86" i="20" s="1"/>
  <c r="L85" i="20"/>
  <c r="M85" i="20" s="1"/>
  <c r="N85" i="20" s="1"/>
  <c r="L84" i="20"/>
  <c r="M84" i="20" s="1"/>
  <c r="N84" i="20" s="1"/>
  <c r="N83" i="20"/>
  <c r="L83" i="20"/>
  <c r="M83" i="20" s="1"/>
  <c r="L82" i="20"/>
  <c r="M82" i="20" s="1"/>
  <c r="N82" i="20" s="1"/>
  <c r="L81" i="20"/>
  <c r="M81" i="20" s="1"/>
  <c r="N81" i="20" s="1"/>
  <c r="L80" i="20"/>
  <c r="M80" i="20" s="1"/>
  <c r="N80" i="20" s="1"/>
  <c r="N79" i="20"/>
  <c r="L79" i="20"/>
  <c r="M79" i="20" s="1"/>
  <c r="L78" i="20"/>
  <c r="M78" i="20" s="1"/>
  <c r="N78" i="20" s="1"/>
  <c r="L77" i="20"/>
  <c r="M77" i="20" s="1"/>
  <c r="N77" i="20" s="1"/>
  <c r="L76" i="20"/>
  <c r="H76" i="20"/>
  <c r="M75" i="20"/>
  <c r="N75" i="20" s="1"/>
  <c r="L75" i="20"/>
  <c r="H75" i="20"/>
  <c r="M74" i="20"/>
  <c r="N74" i="20" s="1"/>
  <c r="L74" i="20"/>
  <c r="H74" i="20"/>
  <c r="L73" i="20"/>
  <c r="H73" i="20"/>
  <c r="M72" i="20"/>
  <c r="N72" i="20" s="1"/>
  <c r="L72" i="20"/>
  <c r="H72" i="20"/>
  <c r="M71" i="20"/>
  <c r="N71" i="20" s="1"/>
  <c r="L71" i="20"/>
  <c r="H71" i="20"/>
  <c r="L70" i="20"/>
  <c r="H70" i="20"/>
  <c r="M69" i="20"/>
  <c r="N69" i="20" s="1"/>
  <c r="L69" i="20"/>
  <c r="H69" i="20"/>
  <c r="M68" i="20"/>
  <c r="N68" i="20" s="1"/>
  <c r="L68" i="20"/>
  <c r="H68" i="20"/>
  <c r="L67" i="20"/>
  <c r="H67" i="20"/>
  <c r="M67" i="20" s="1"/>
  <c r="N67" i="20" s="1"/>
  <c r="M66" i="20"/>
  <c r="N66" i="20" s="1"/>
  <c r="L66" i="20"/>
  <c r="H66" i="20"/>
  <c r="M65" i="20"/>
  <c r="N65" i="20" s="1"/>
  <c r="L65" i="20"/>
  <c r="H65" i="20"/>
  <c r="L64" i="20"/>
  <c r="H64" i="20"/>
  <c r="M64" i="20" s="1"/>
  <c r="N64" i="20" s="1"/>
  <c r="M63" i="20"/>
  <c r="N63" i="20" s="1"/>
  <c r="L63" i="20"/>
  <c r="H63" i="20"/>
  <c r="M62" i="20"/>
  <c r="N62" i="20" s="1"/>
  <c r="L62" i="20"/>
  <c r="H62" i="20"/>
  <c r="L61" i="20"/>
  <c r="H61" i="20"/>
  <c r="M61" i="20" s="1"/>
  <c r="N61" i="20" s="1"/>
  <c r="M60" i="20"/>
  <c r="N60" i="20" s="1"/>
  <c r="L60" i="20"/>
  <c r="H60" i="20"/>
  <c r="M59" i="20"/>
  <c r="N59" i="20" s="1"/>
  <c r="L59" i="20"/>
  <c r="H59" i="20"/>
  <c r="L58" i="20"/>
  <c r="H58" i="20"/>
  <c r="M58" i="20" s="1"/>
  <c r="N58" i="20" s="1"/>
  <c r="M57" i="20"/>
  <c r="N57" i="20" s="1"/>
  <c r="L57" i="20"/>
  <c r="H57" i="20"/>
  <c r="M56" i="20"/>
  <c r="N56" i="20" s="1"/>
  <c r="L56" i="20"/>
  <c r="H56" i="20"/>
  <c r="L55" i="20"/>
  <c r="H55" i="20"/>
  <c r="M55" i="20" s="1"/>
  <c r="N55" i="20" s="1"/>
  <c r="M54" i="20"/>
  <c r="N54" i="20" s="1"/>
  <c r="L54" i="20"/>
  <c r="H54" i="20"/>
  <c r="M53" i="20"/>
  <c r="N53" i="20" s="1"/>
  <c r="L53" i="20"/>
  <c r="H53" i="20"/>
  <c r="N52" i="20"/>
  <c r="M52" i="20"/>
  <c r="L52" i="20"/>
  <c r="N51" i="20"/>
  <c r="L51" i="20"/>
  <c r="M51" i="20" s="1"/>
  <c r="H51" i="20"/>
  <c r="L50" i="20"/>
  <c r="M50" i="20" s="1"/>
  <c r="N50" i="20" s="1"/>
  <c r="H50" i="20"/>
  <c r="N49" i="20"/>
  <c r="M49" i="20"/>
  <c r="L49" i="20"/>
  <c r="H49" i="20"/>
  <c r="L48" i="20"/>
  <c r="M48" i="20" s="1"/>
  <c r="N48" i="20" s="1"/>
  <c r="H48" i="20"/>
  <c r="L47" i="20"/>
  <c r="M47" i="20" s="1"/>
  <c r="N47" i="20" s="1"/>
  <c r="H47" i="20"/>
  <c r="N46" i="20"/>
  <c r="M46" i="20"/>
  <c r="L46" i="20"/>
  <c r="H46" i="20"/>
  <c r="N45" i="20"/>
  <c r="L45" i="20"/>
  <c r="M45" i="20" s="1"/>
  <c r="H45" i="20"/>
  <c r="L44" i="20"/>
  <c r="M44" i="20" s="1"/>
  <c r="N44" i="20" s="1"/>
  <c r="H44" i="20"/>
  <c r="N43" i="20"/>
  <c r="M43" i="20"/>
  <c r="L43" i="20"/>
  <c r="H43" i="20"/>
  <c r="L42" i="20"/>
  <c r="M42" i="20" s="1"/>
  <c r="N42" i="20" s="1"/>
  <c r="H42" i="20"/>
  <c r="L41" i="20"/>
  <c r="M41" i="20" s="1"/>
  <c r="N41" i="20" s="1"/>
  <c r="H41" i="20"/>
  <c r="N40" i="20"/>
  <c r="M40" i="20"/>
  <c r="L40" i="20"/>
  <c r="H40" i="20"/>
  <c r="N39" i="20"/>
  <c r="L39" i="20"/>
  <c r="M39" i="20" s="1"/>
  <c r="H39" i="20"/>
  <c r="L38" i="20"/>
  <c r="M38" i="20" s="1"/>
  <c r="N38" i="20" s="1"/>
  <c r="H38" i="20"/>
  <c r="N37" i="20"/>
  <c r="M37" i="20"/>
  <c r="L37" i="20"/>
  <c r="H37" i="20"/>
  <c r="L36" i="20"/>
  <c r="M36" i="20" s="1"/>
  <c r="N36" i="20" s="1"/>
  <c r="H36" i="20"/>
  <c r="L35" i="20"/>
  <c r="M35" i="20" s="1"/>
  <c r="N35" i="20" s="1"/>
  <c r="H35" i="20"/>
  <c r="N34" i="20"/>
  <c r="M34" i="20"/>
  <c r="L34" i="20"/>
  <c r="H34" i="20"/>
  <c r="N33" i="20"/>
  <c r="L33" i="20"/>
  <c r="M33" i="20" s="1"/>
  <c r="H33" i="20"/>
  <c r="L32" i="20"/>
  <c r="M32" i="20" s="1"/>
  <c r="N32" i="20" s="1"/>
  <c r="H32" i="20"/>
  <c r="N31" i="20"/>
  <c r="M31" i="20"/>
  <c r="L31" i="20"/>
  <c r="H31" i="20"/>
  <c r="L30" i="20"/>
  <c r="M30" i="20" s="1"/>
  <c r="N30" i="20" s="1"/>
  <c r="H30" i="20"/>
  <c r="L29" i="20"/>
  <c r="M29" i="20" s="1"/>
  <c r="N29" i="20" s="1"/>
  <c r="H29" i="20"/>
  <c r="N28" i="20"/>
  <c r="M28" i="20"/>
  <c r="L28" i="20"/>
  <c r="H28" i="20"/>
  <c r="N27" i="20"/>
  <c r="L27" i="20"/>
  <c r="M27" i="20" s="1"/>
  <c r="H27" i="20"/>
  <c r="L26" i="20"/>
  <c r="M26" i="20" s="1"/>
  <c r="N26" i="20" s="1"/>
  <c r="H26" i="20"/>
  <c r="N25" i="20"/>
  <c r="M25" i="20"/>
  <c r="L25" i="20"/>
  <c r="H25" i="20"/>
  <c r="L24" i="20"/>
  <c r="M24" i="20" s="1"/>
  <c r="N24" i="20" s="1"/>
  <c r="H24" i="20"/>
  <c r="L23" i="20"/>
  <c r="M23" i="20" s="1"/>
  <c r="N23" i="20" s="1"/>
  <c r="H23" i="20"/>
  <c r="N22" i="20"/>
  <c r="M22" i="20"/>
  <c r="L22" i="20"/>
  <c r="H22" i="20"/>
  <c r="N21" i="20"/>
  <c r="L21" i="20"/>
  <c r="M21" i="20" s="1"/>
  <c r="H21" i="20"/>
  <c r="L20" i="20"/>
  <c r="M20" i="20" s="1"/>
  <c r="N20" i="20" s="1"/>
  <c r="H20" i="20"/>
  <c r="N19" i="20"/>
  <c r="M19" i="20"/>
  <c r="L19" i="20"/>
  <c r="H19" i="20"/>
  <c r="L18" i="20"/>
  <c r="M18" i="20" s="1"/>
  <c r="N18" i="20" s="1"/>
  <c r="H18" i="20"/>
  <c r="L17" i="20"/>
  <c r="M17" i="20" s="1"/>
  <c r="N17" i="20" s="1"/>
  <c r="H17" i="20"/>
  <c r="N16" i="20"/>
  <c r="M16" i="20"/>
  <c r="L16" i="20"/>
  <c r="H16" i="20"/>
  <c r="L15" i="20"/>
  <c r="H15" i="20"/>
  <c r="L14" i="20"/>
  <c r="M14" i="20" s="1"/>
  <c r="N14" i="20" s="1"/>
  <c r="H14" i="20"/>
  <c r="M13" i="20"/>
  <c r="N13" i="20" s="1"/>
  <c r="L13" i="20"/>
  <c r="H13" i="20"/>
  <c r="N12" i="20"/>
  <c r="L12" i="20"/>
  <c r="M12" i="20" s="1"/>
  <c r="H12" i="20"/>
  <c r="L11" i="20"/>
  <c r="M11" i="20" s="1"/>
  <c r="N11" i="20" s="1"/>
  <c r="H11" i="20"/>
  <c r="N10" i="20"/>
  <c r="M10" i="20"/>
  <c r="L10" i="20"/>
  <c r="L9" i="20"/>
  <c r="M9" i="20" s="1"/>
  <c r="N9" i="20" s="1"/>
  <c r="H9" i="20"/>
  <c r="L8" i="20"/>
  <c r="M8" i="20" s="1"/>
  <c r="N8" i="20" s="1"/>
  <c r="H8" i="20"/>
  <c r="M7" i="20"/>
  <c r="N7" i="20" s="1"/>
  <c r="L7" i="20"/>
  <c r="H7" i="20"/>
  <c r="M6" i="20"/>
  <c r="L6" i="20"/>
  <c r="H6" i="20"/>
  <c r="E2" i="20"/>
  <c r="B2" i="20"/>
  <c r="E1" i="20"/>
  <c r="B1" i="20"/>
  <c r="K364" i="19"/>
  <c r="J364" i="19"/>
  <c r="N359" i="19"/>
  <c r="L359" i="19"/>
  <c r="N358" i="19"/>
  <c r="L358" i="19"/>
  <c r="M358" i="19" s="1"/>
  <c r="M357" i="19"/>
  <c r="N357" i="19" s="1"/>
  <c r="L357" i="19"/>
  <c r="L356" i="19"/>
  <c r="M356" i="19" s="1"/>
  <c r="N356" i="19" s="1"/>
  <c r="N355" i="19"/>
  <c r="M355" i="19"/>
  <c r="L355" i="19"/>
  <c r="L354" i="19"/>
  <c r="M354" i="19" s="1"/>
  <c r="N354" i="19" s="1"/>
  <c r="N353" i="19"/>
  <c r="M353" i="19"/>
  <c r="L353" i="19"/>
  <c r="N352" i="19"/>
  <c r="L352" i="19"/>
  <c r="M352" i="19" s="1"/>
  <c r="M351" i="19"/>
  <c r="N351" i="19" s="1"/>
  <c r="L351" i="19"/>
  <c r="L350" i="19"/>
  <c r="M350" i="19" s="1"/>
  <c r="N350" i="19" s="1"/>
  <c r="M349" i="19"/>
  <c r="N349" i="19" s="1"/>
  <c r="L349" i="19"/>
  <c r="N348" i="19"/>
  <c r="L348" i="19"/>
  <c r="M348" i="19" s="1"/>
  <c r="N347" i="19"/>
  <c r="M347" i="19"/>
  <c r="L347" i="19"/>
  <c r="N346" i="19"/>
  <c r="L346" i="19"/>
  <c r="M346" i="19" s="1"/>
  <c r="M345" i="19"/>
  <c r="N345" i="19" s="1"/>
  <c r="L345" i="19"/>
  <c r="L344" i="19"/>
  <c r="M344" i="19" s="1"/>
  <c r="N344" i="19" s="1"/>
  <c r="N343" i="19"/>
  <c r="M343" i="19"/>
  <c r="L343" i="19"/>
  <c r="L342" i="19"/>
  <c r="M342" i="19" s="1"/>
  <c r="N342" i="19" s="1"/>
  <c r="N341" i="19"/>
  <c r="M341" i="19"/>
  <c r="L341" i="19"/>
  <c r="N340" i="19"/>
  <c r="L340" i="19"/>
  <c r="M340" i="19" s="1"/>
  <c r="M339" i="19"/>
  <c r="N339" i="19" s="1"/>
  <c r="L339" i="19"/>
  <c r="L338" i="19"/>
  <c r="M338" i="19" s="1"/>
  <c r="N338" i="19" s="1"/>
  <c r="M337" i="19"/>
  <c r="N337" i="19" s="1"/>
  <c r="L337" i="19"/>
  <c r="N336" i="19"/>
  <c r="L336" i="19"/>
  <c r="M336" i="19" s="1"/>
  <c r="N335" i="19"/>
  <c r="M335" i="19"/>
  <c r="L335" i="19"/>
  <c r="N334" i="19"/>
  <c r="L334" i="19"/>
  <c r="M334" i="19" s="1"/>
  <c r="M333" i="19"/>
  <c r="N333" i="19" s="1"/>
  <c r="L333" i="19"/>
  <c r="L332" i="19"/>
  <c r="M332" i="19" s="1"/>
  <c r="N332" i="19" s="1"/>
  <c r="N331" i="19"/>
  <c r="M331" i="19"/>
  <c r="L331" i="19"/>
  <c r="L330" i="19"/>
  <c r="M330" i="19" s="1"/>
  <c r="N330" i="19" s="1"/>
  <c r="N329" i="19"/>
  <c r="M329" i="19"/>
  <c r="L329" i="19"/>
  <c r="N328" i="19"/>
  <c r="L328" i="19"/>
  <c r="M328" i="19" s="1"/>
  <c r="M327" i="19"/>
  <c r="N327" i="19" s="1"/>
  <c r="L327" i="19"/>
  <c r="L326" i="19"/>
  <c r="M326" i="19" s="1"/>
  <c r="N326" i="19" s="1"/>
  <c r="M325" i="19"/>
  <c r="N325" i="19" s="1"/>
  <c r="L325" i="19"/>
  <c r="N324" i="19"/>
  <c r="L324" i="19"/>
  <c r="M324" i="19" s="1"/>
  <c r="N323" i="19"/>
  <c r="M323" i="19"/>
  <c r="L323" i="19"/>
  <c r="N322" i="19"/>
  <c r="L322" i="19"/>
  <c r="M322" i="19" s="1"/>
  <c r="M321" i="19"/>
  <c r="N321" i="19" s="1"/>
  <c r="L321" i="19"/>
  <c r="L320" i="19"/>
  <c r="M320" i="19" s="1"/>
  <c r="N320" i="19" s="1"/>
  <c r="N319" i="19"/>
  <c r="M319" i="19"/>
  <c r="L319" i="19"/>
  <c r="L318" i="19"/>
  <c r="M318" i="19" s="1"/>
  <c r="N318" i="19" s="1"/>
  <c r="N317" i="19"/>
  <c r="M317" i="19"/>
  <c r="L317" i="19"/>
  <c r="N316" i="19"/>
  <c r="L316" i="19"/>
  <c r="M316" i="19" s="1"/>
  <c r="M315" i="19"/>
  <c r="N315" i="19" s="1"/>
  <c r="L315" i="19"/>
  <c r="L314" i="19"/>
  <c r="M314" i="19" s="1"/>
  <c r="N314" i="19" s="1"/>
  <c r="M313" i="19"/>
  <c r="N313" i="19" s="1"/>
  <c r="L313" i="19"/>
  <c r="N312" i="19"/>
  <c r="L312" i="19"/>
  <c r="M312" i="19" s="1"/>
  <c r="N311" i="19"/>
  <c r="M311" i="19"/>
  <c r="L311" i="19"/>
  <c r="N310" i="19"/>
  <c r="L310" i="19"/>
  <c r="M310" i="19" s="1"/>
  <c r="M309" i="19"/>
  <c r="N309" i="19" s="1"/>
  <c r="L309" i="19"/>
  <c r="L308" i="19"/>
  <c r="M308" i="19" s="1"/>
  <c r="N308" i="19" s="1"/>
  <c r="N307" i="19"/>
  <c r="M307" i="19"/>
  <c r="L307" i="19"/>
  <c r="L306" i="19"/>
  <c r="M306" i="19" s="1"/>
  <c r="N306" i="19" s="1"/>
  <c r="N305" i="19"/>
  <c r="M305" i="19"/>
  <c r="L305" i="19"/>
  <c r="N304" i="19"/>
  <c r="L304" i="19"/>
  <c r="M304" i="19" s="1"/>
  <c r="M303" i="19"/>
  <c r="N303" i="19" s="1"/>
  <c r="L303" i="19"/>
  <c r="L302" i="19"/>
  <c r="M302" i="19" s="1"/>
  <c r="N302" i="19" s="1"/>
  <c r="M301" i="19"/>
  <c r="N301" i="19" s="1"/>
  <c r="L301" i="19"/>
  <c r="N300" i="19"/>
  <c r="L300" i="19"/>
  <c r="M300" i="19" s="1"/>
  <c r="N299" i="19"/>
  <c r="M299" i="19"/>
  <c r="L299" i="19"/>
  <c r="N298" i="19"/>
  <c r="L298" i="19"/>
  <c r="M298" i="19" s="1"/>
  <c r="H298" i="19"/>
  <c r="N297" i="19"/>
  <c r="L297" i="19"/>
  <c r="M297" i="19" s="1"/>
  <c r="H297" i="19"/>
  <c r="N296" i="19"/>
  <c r="M296" i="19"/>
  <c r="L296" i="19"/>
  <c r="H296" i="19"/>
  <c r="L295" i="19"/>
  <c r="H295" i="19"/>
  <c r="N294" i="19"/>
  <c r="L294" i="19"/>
  <c r="M294" i="19" s="1"/>
  <c r="H294" i="19"/>
  <c r="L293" i="19"/>
  <c r="M293" i="19" s="1"/>
  <c r="N293" i="19" s="1"/>
  <c r="H293" i="19"/>
  <c r="L292" i="19"/>
  <c r="M292" i="19" s="1"/>
  <c r="N292" i="19" s="1"/>
  <c r="H292" i="19"/>
  <c r="L291" i="19"/>
  <c r="M291" i="19" s="1"/>
  <c r="N291" i="19" s="1"/>
  <c r="H291" i="19"/>
  <c r="M290" i="19"/>
  <c r="N290" i="19" s="1"/>
  <c r="L290" i="19"/>
  <c r="H290" i="19"/>
  <c r="N289" i="19"/>
  <c r="L289" i="19"/>
  <c r="M289" i="19" s="1"/>
  <c r="H289" i="19"/>
  <c r="N288" i="19"/>
  <c r="L288" i="19"/>
  <c r="M288" i="19" s="1"/>
  <c r="H288" i="19"/>
  <c r="N287" i="19"/>
  <c r="M287" i="19"/>
  <c r="L287" i="19"/>
  <c r="H287" i="19"/>
  <c r="L286" i="19"/>
  <c r="H286" i="19"/>
  <c r="N285" i="19"/>
  <c r="L285" i="19"/>
  <c r="M285" i="19" s="1"/>
  <c r="H285" i="19"/>
  <c r="L284" i="19"/>
  <c r="M284" i="19" s="1"/>
  <c r="N284" i="19" s="1"/>
  <c r="H284" i="19"/>
  <c r="L283" i="19"/>
  <c r="M283" i="19" s="1"/>
  <c r="N283" i="19" s="1"/>
  <c r="H283" i="19"/>
  <c r="L282" i="19"/>
  <c r="M282" i="19" s="1"/>
  <c r="N282" i="19" s="1"/>
  <c r="H282" i="19"/>
  <c r="M281" i="19"/>
  <c r="N281" i="19" s="1"/>
  <c r="L281" i="19"/>
  <c r="H281" i="19"/>
  <c r="N280" i="19"/>
  <c r="L280" i="19"/>
  <c r="M280" i="19" s="1"/>
  <c r="H280" i="19"/>
  <c r="N279" i="19"/>
  <c r="L279" i="19"/>
  <c r="M279" i="19" s="1"/>
  <c r="H279" i="19"/>
  <c r="N278" i="19"/>
  <c r="M278" i="19"/>
  <c r="L278" i="19"/>
  <c r="H278" i="19"/>
  <c r="L277" i="19"/>
  <c r="H277" i="19"/>
  <c r="N276" i="19"/>
  <c r="L276" i="19"/>
  <c r="M276" i="19" s="1"/>
  <c r="H276" i="19"/>
  <c r="L275" i="19"/>
  <c r="M275" i="19" s="1"/>
  <c r="N275" i="19" s="1"/>
  <c r="H275" i="19"/>
  <c r="L274" i="19"/>
  <c r="M274" i="19" s="1"/>
  <c r="N274" i="19" s="1"/>
  <c r="H274" i="19"/>
  <c r="M273" i="19"/>
  <c r="N273" i="19" s="1"/>
  <c r="L273" i="19"/>
  <c r="H273" i="19"/>
  <c r="L272" i="19"/>
  <c r="M272" i="19" s="1"/>
  <c r="N272" i="19" s="1"/>
  <c r="H272" i="19"/>
  <c r="L271" i="19"/>
  <c r="H271" i="19"/>
  <c r="L270" i="19"/>
  <c r="M270" i="19" s="1"/>
  <c r="N270" i="19" s="1"/>
  <c r="H270" i="19"/>
  <c r="L269" i="19"/>
  <c r="H269" i="19"/>
  <c r="M269" i="19" s="1"/>
  <c r="N269" i="19" s="1"/>
  <c r="N268" i="19"/>
  <c r="L268" i="19"/>
  <c r="M268" i="19" s="1"/>
  <c r="H268" i="19"/>
  <c r="L267" i="19"/>
  <c r="M267" i="19" s="1"/>
  <c r="N267" i="19" s="1"/>
  <c r="H267" i="19"/>
  <c r="L266" i="19"/>
  <c r="M266" i="19" s="1"/>
  <c r="N266" i="19" s="1"/>
  <c r="H266" i="19"/>
  <c r="L265" i="19"/>
  <c r="M265" i="19" s="1"/>
  <c r="N265" i="19" s="1"/>
  <c r="H265" i="19"/>
  <c r="M264" i="19"/>
  <c r="N264" i="19" s="1"/>
  <c r="L264" i="19"/>
  <c r="H264" i="19"/>
  <c r="N263" i="19"/>
  <c r="M263" i="19"/>
  <c r="L263" i="19"/>
  <c r="H263" i="19"/>
  <c r="L262" i="19"/>
  <c r="H262" i="19"/>
  <c r="L261" i="19"/>
  <c r="M261" i="19" s="1"/>
  <c r="N261" i="19" s="1"/>
  <c r="H261" i="19"/>
  <c r="M260" i="19"/>
  <c r="N260" i="19" s="1"/>
  <c r="L260" i="19"/>
  <c r="H260" i="19"/>
  <c r="L259" i="19"/>
  <c r="H259" i="19"/>
  <c r="N258" i="19"/>
  <c r="M258" i="19"/>
  <c r="L258" i="19"/>
  <c r="H258" i="19"/>
  <c r="L257" i="19"/>
  <c r="M257" i="19" s="1"/>
  <c r="N257" i="19" s="1"/>
  <c r="H257" i="19"/>
  <c r="L256" i="19"/>
  <c r="M256" i="19" s="1"/>
  <c r="N256" i="19" s="1"/>
  <c r="H256" i="19"/>
  <c r="M255" i="19"/>
  <c r="N255" i="19" s="1"/>
  <c r="L255" i="19"/>
  <c r="H255" i="19"/>
  <c r="L254" i="19"/>
  <c r="H254" i="19"/>
  <c r="L253" i="19"/>
  <c r="H253" i="19"/>
  <c r="L252" i="19"/>
  <c r="M252" i="19" s="1"/>
  <c r="N252" i="19" s="1"/>
  <c r="H252" i="19"/>
  <c r="L251" i="19"/>
  <c r="H251" i="19"/>
  <c r="M251" i="19" s="1"/>
  <c r="N251" i="19" s="1"/>
  <c r="N250" i="19"/>
  <c r="L250" i="19"/>
  <c r="M250" i="19" s="1"/>
  <c r="H250" i="19"/>
  <c r="L249" i="19"/>
  <c r="M249" i="19" s="1"/>
  <c r="N249" i="19" s="1"/>
  <c r="H249" i="19"/>
  <c r="L248" i="19"/>
  <c r="M248" i="19" s="1"/>
  <c r="N248" i="19" s="1"/>
  <c r="H248" i="19"/>
  <c r="L247" i="19"/>
  <c r="M247" i="19" s="1"/>
  <c r="N247" i="19" s="1"/>
  <c r="H247" i="19"/>
  <c r="M246" i="19"/>
  <c r="N246" i="19" s="1"/>
  <c r="L246" i="19"/>
  <c r="H246" i="19"/>
  <c r="N245" i="19"/>
  <c r="M245" i="19"/>
  <c r="L245" i="19"/>
  <c r="H245" i="19"/>
  <c r="L244" i="19"/>
  <c r="H244" i="19"/>
  <c r="L243" i="19"/>
  <c r="M243" i="19" s="1"/>
  <c r="N243" i="19" s="1"/>
  <c r="H243" i="19"/>
  <c r="M242" i="19"/>
  <c r="N242" i="19" s="1"/>
  <c r="L242" i="19"/>
  <c r="H242" i="19"/>
  <c r="L241" i="19"/>
  <c r="H241" i="19"/>
  <c r="N240" i="19"/>
  <c r="M240" i="19"/>
  <c r="L240" i="19"/>
  <c r="H240" i="19"/>
  <c r="L239" i="19"/>
  <c r="M239" i="19" s="1"/>
  <c r="N239" i="19" s="1"/>
  <c r="H239" i="19"/>
  <c r="L238" i="19"/>
  <c r="M238" i="19" s="1"/>
  <c r="N238" i="19" s="1"/>
  <c r="H238" i="19"/>
  <c r="M237" i="19"/>
  <c r="N237" i="19" s="1"/>
  <c r="L237" i="19"/>
  <c r="H237" i="19"/>
  <c r="L236" i="19"/>
  <c r="M236" i="19" s="1"/>
  <c r="N236" i="19" s="1"/>
  <c r="H236" i="19"/>
  <c r="L235" i="19"/>
  <c r="H235" i="19"/>
  <c r="L234" i="19"/>
  <c r="M234" i="19" s="1"/>
  <c r="N234" i="19" s="1"/>
  <c r="H234" i="19"/>
  <c r="L233" i="19"/>
  <c r="H233" i="19"/>
  <c r="M233" i="19" s="1"/>
  <c r="N233" i="19" s="1"/>
  <c r="N232" i="19"/>
  <c r="L232" i="19"/>
  <c r="M232" i="19" s="1"/>
  <c r="H232" i="19"/>
  <c r="L231" i="19"/>
  <c r="M231" i="19" s="1"/>
  <c r="N231" i="19" s="1"/>
  <c r="H231" i="19"/>
  <c r="L230" i="19"/>
  <c r="M230" i="19" s="1"/>
  <c r="N230" i="19" s="1"/>
  <c r="H230" i="19"/>
  <c r="L229" i="19"/>
  <c r="M229" i="19" s="1"/>
  <c r="N229" i="19" s="1"/>
  <c r="H229" i="19"/>
  <c r="M228" i="19"/>
  <c r="N228" i="19" s="1"/>
  <c r="L228" i="19"/>
  <c r="H228" i="19"/>
  <c r="N227" i="19"/>
  <c r="M227" i="19"/>
  <c r="L227" i="19"/>
  <c r="H227" i="19"/>
  <c r="L226" i="19"/>
  <c r="H226" i="19"/>
  <c r="L225" i="19"/>
  <c r="M225" i="19" s="1"/>
  <c r="N225" i="19" s="1"/>
  <c r="H225" i="19"/>
  <c r="M224" i="19"/>
  <c r="N224" i="19" s="1"/>
  <c r="L224" i="19"/>
  <c r="H224" i="19"/>
  <c r="L223" i="19"/>
  <c r="H223" i="19"/>
  <c r="N222" i="19"/>
  <c r="M222" i="19"/>
  <c r="L222" i="19"/>
  <c r="H222" i="19"/>
  <c r="L221" i="19"/>
  <c r="M221" i="19" s="1"/>
  <c r="N221" i="19" s="1"/>
  <c r="H221" i="19"/>
  <c r="L220" i="19"/>
  <c r="M220" i="19" s="1"/>
  <c r="N220" i="19" s="1"/>
  <c r="H220" i="19"/>
  <c r="M219" i="19"/>
  <c r="N219" i="19" s="1"/>
  <c r="L219" i="19"/>
  <c r="H219" i="19"/>
  <c r="L218" i="19"/>
  <c r="M218" i="19" s="1"/>
  <c r="N218" i="19" s="1"/>
  <c r="H218" i="19"/>
  <c r="L217" i="19"/>
  <c r="H217" i="19"/>
  <c r="L216" i="19"/>
  <c r="M216" i="19" s="1"/>
  <c r="N216" i="19" s="1"/>
  <c r="H216" i="19"/>
  <c r="L215" i="19"/>
  <c r="H215" i="19"/>
  <c r="M215" i="19" s="1"/>
  <c r="N215" i="19" s="1"/>
  <c r="N214" i="19"/>
  <c r="L214" i="19"/>
  <c r="M214" i="19" s="1"/>
  <c r="H214" i="19"/>
  <c r="L213" i="19"/>
  <c r="M213" i="19" s="1"/>
  <c r="N213" i="19" s="1"/>
  <c r="H213" i="19"/>
  <c r="L212" i="19"/>
  <c r="M212" i="19" s="1"/>
  <c r="N212" i="19" s="1"/>
  <c r="H212" i="19"/>
  <c r="L211" i="19"/>
  <c r="M211" i="19" s="1"/>
  <c r="N211" i="19" s="1"/>
  <c r="H211" i="19"/>
  <c r="M210" i="19"/>
  <c r="N210" i="19" s="1"/>
  <c r="L210" i="19"/>
  <c r="L209" i="19"/>
  <c r="M209" i="19" s="1"/>
  <c r="N209" i="19" s="1"/>
  <c r="H209" i="19"/>
  <c r="L208" i="19"/>
  <c r="H208" i="19"/>
  <c r="M208" i="19" s="1"/>
  <c r="N208" i="19" s="1"/>
  <c r="N207" i="19"/>
  <c r="M207" i="19"/>
  <c r="L207" i="19"/>
  <c r="H207" i="19"/>
  <c r="L206" i="19"/>
  <c r="H206" i="19"/>
  <c r="L205" i="19"/>
  <c r="H205" i="19"/>
  <c r="M205" i="19" s="1"/>
  <c r="N205" i="19" s="1"/>
  <c r="M204" i="19"/>
  <c r="N204" i="19" s="1"/>
  <c r="L204" i="19"/>
  <c r="H204" i="19"/>
  <c r="L203" i="19"/>
  <c r="H203" i="19"/>
  <c r="M203" i="19" s="1"/>
  <c r="N203" i="19" s="1"/>
  <c r="N202" i="19"/>
  <c r="M202" i="19"/>
  <c r="L202" i="19"/>
  <c r="H202" i="19"/>
  <c r="L201" i="19"/>
  <c r="M201" i="19" s="1"/>
  <c r="N201" i="19" s="1"/>
  <c r="H201" i="19"/>
  <c r="L200" i="19"/>
  <c r="M200" i="19" s="1"/>
  <c r="N200" i="19" s="1"/>
  <c r="H200" i="19"/>
  <c r="M199" i="19"/>
  <c r="N199" i="19" s="1"/>
  <c r="L199" i="19"/>
  <c r="H199" i="19"/>
  <c r="L198" i="19"/>
  <c r="M198" i="19" s="1"/>
  <c r="N198" i="19" s="1"/>
  <c r="H198" i="19"/>
  <c r="M197" i="19"/>
  <c r="N197" i="19" s="1"/>
  <c r="L197" i="19"/>
  <c r="H197" i="19"/>
  <c r="L196" i="19"/>
  <c r="H196" i="19"/>
  <c r="M196" i="19" s="1"/>
  <c r="N196" i="19" s="1"/>
  <c r="L195" i="19"/>
  <c r="H195" i="19"/>
  <c r="M195" i="19" s="1"/>
  <c r="N195" i="19" s="1"/>
  <c r="M194" i="19"/>
  <c r="N194" i="19" s="1"/>
  <c r="L194" i="19"/>
  <c r="H194" i="19"/>
  <c r="L193" i="19"/>
  <c r="M193" i="19" s="1"/>
  <c r="N193" i="19" s="1"/>
  <c r="H193" i="19"/>
  <c r="L192" i="19"/>
  <c r="M192" i="19" s="1"/>
  <c r="N192" i="19" s="1"/>
  <c r="H192" i="19"/>
  <c r="M191" i="19"/>
  <c r="N191" i="19" s="1"/>
  <c r="L191" i="19"/>
  <c r="H191" i="19"/>
  <c r="L190" i="19"/>
  <c r="M190" i="19" s="1"/>
  <c r="N190" i="19" s="1"/>
  <c r="H190" i="19"/>
  <c r="L189" i="19"/>
  <c r="M189" i="19" s="1"/>
  <c r="N189" i="19" s="1"/>
  <c r="H189" i="19"/>
  <c r="M188" i="19"/>
  <c r="N188" i="19" s="1"/>
  <c r="L188" i="19"/>
  <c r="H188" i="19"/>
  <c r="L187" i="19"/>
  <c r="M187" i="19" s="1"/>
  <c r="N187" i="19" s="1"/>
  <c r="H187" i="19"/>
  <c r="L186" i="19"/>
  <c r="M186" i="19" s="1"/>
  <c r="N186" i="19" s="1"/>
  <c r="H186" i="19"/>
  <c r="M185" i="19"/>
  <c r="N185" i="19" s="1"/>
  <c r="L185" i="19"/>
  <c r="H185" i="19"/>
  <c r="L184" i="19"/>
  <c r="H184" i="19"/>
  <c r="L183" i="19"/>
  <c r="M183" i="19" s="1"/>
  <c r="N183" i="19" s="1"/>
  <c r="H183" i="19"/>
  <c r="M182" i="19"/>
  <c r="N182" i="19" s="1"/>
  <c r="L182" i="19"/>
  <c r="H182" i="19"/>
  <c r="L181" i="19"/>
  <c r="H181" i="19"/>
  <c r="L180" i="19"/>
  <c r="M180" i="19" s="1"/>
  <c r="N180" i="19" s="1"/>
  <c r="H180" i="19"/>
  <c r="M179" i="19"/>
  <c r="N179" i="19" s="1"/>
  <c r="L179" i="19"/>
  <c r="H179" i="19"/>
  <c r="L178" i="19"/>
  <c r="M178" i="19" s="1"/>
  <c r="N178" i="19" s="1"/>
  <c r="H178" i="19"/>
  <c r="L177" i="19"/>
  <c r="M177" i="19" s="1"/>
  <c r="N177" i="19" s="1"/>
  <c r="H177" i="19"/>
  <c r="M176" i="19"/>
  <c r="N176" i="19" s="1"/>
  <c r="L176" i="19"/>
  <c r="H176" i="19"/>
  <c r="L175" i="19"/>
  <c r="M175" i="19" s="1"/>
  <c r="N175" i="19" s="1"/>
  <c r="H175" i="19"/>
  <c r="L174" i="19"/>
  <c r="M174" i="19" s="1"/>
  <c r="N174" i="19" s="1"/>
  <c r="H174" i="19"/>
  <c r="M173" i="19"/>
  <c r="N173" i="19" s="1"/>
  <c r="L173" i="19"/>
  <c r="H173" i="19"/>
  <c r="L172" i="19"/>
  <c r="M172" i="19" s="1"/>
  <c r="N172" i="19" s="1"/>
  <c r="H172" i="19"/>
  <c r="L171" i="19"/>
  <c r="M171" i="19" s="1"/>
  <c r="N171" i="19" s="1"/>
  <c r="H171" i="19"/>
  <c r="M170" i="19"/>
  <c r="N170" i="19" s="1"/>
  <c r="L170" i="19"/>
  <c r="H170" i="19"/>
  <c r="L169" i="19"/>
  <c r="M169" i="19" s="1"/>
  <c r="N169" i="19" s="1"/>
  <c r="H169" i="19"/>
  <c r="L168" i="19"/>
  <c r="M168" i="19" s="1"/>
  <c r="N168" i="19" s="1"/>
  <c r="H168" i="19"/>
  <c r="M167" i="19"/>
  <c r="N167" i="19" s="1"/>
  <c r="L167" i="19"/>
  <c r="H167" i="19"/>
  <c r="L166" i="19"/>
  <c r="H166" i="19"/>
  <c r="N165" i="19"/>
  <c r="L165" i="19"/>
  <c r="M165" i="19" s="1"/>
  <c r="H165" i="19"/>
  <c r="M164" i="19"/>
  <c r="N164" i="19" s="1"/>
  <c r="L164" i="19"/>
  <c r="H164" i="19"/>
  <c r="L163" i="19"/>
  <c r="M163" i="19" s="1"/>
  <c r="N163" i="19" s="1"/>
  <c r="H163" i="19"/>
  <c r="N162" i="19"/>
  <c r="L162" i="19"/>
  <c r="M162" i="19" s="1"/>
  <c r="H162" i="19"/>
  <c r="L161" i="19"/>
  <c r="M161" i="19" s="1"/>
  <c r="N161" i="19" s="1"/>
  <c r="H161" i="19"/>
  <c r="L160" i="19"/>
  <c r="M160" i="19" s="1"/>
  <c r="N160" i="19" s="1"/>
  <c r="H160" i="19"/>
  <c r="L159" i="19"/>
  <c r="M159" i="19" s="1"/>
  <c r="N159" i="19" s="1"/>
  <c r="H159" i="19"/>
  <c r="M158" i="19"/>
  <c r="N158" i="19" s="1"/>
  <c r="L158" i="19"/>
  <c r="H158" i="19"/>
  <c r="L157" i="19"/>
  <c r="H157" i="19"/>
  <c r="N156" i="19"/>
  <c r="L156" i="19"/>
  <c r="M156" i="19" s="1"/>
  <c r="L155" i="19"/>
  <c r="M155" i="19" s="1"/>
  <c r="N155" i="19" s="1"/>
  <c r="H155" i="19"/>
  <c r="M154" i="19"/>
  <c r="N154" i="19" s="1"/>
  <c r="L154" i="19"/>
  <c r="M153" i="19"/>
  <c r="N153" i="19" s="1"/>
  <c r="L153" i="19"/>
  <c r="H153" i="19"/>
  <c r="L152" i="19"/>
  <c r="M152" i="19" s="1"/>
  <c r="N152" i="19" s="1"/>
  <c r="M151" i="19"/>
  <c r="N151" i="19" s="1"/>
  <c r="L151" i="19"/>
  <c r="H151" i="19"/>
  <c r="L150" i="19"/>
  <c r="M150" i="19" s="1"/>
  <c r="N150" i="19" s="1"/>
  <c r="H150" i="19"/>
  <c r="L149" i="19"/>
  <c r="H149" i="19"/>
  <c r="M149" i="19" s="1"/>
  <c r="N149" i="19" s="1"/>
  <c r="N148" i="19"/>
  <c r="M148" i="19"/>
  <c r="L148" i="19"/>
  <c r="H148" i="19"/>
  <c r="L147" i="19"/>
  <c r="H147" i="19"/>
  <c r="L146" i="19"/>
  <c r="H146" i="19"/>
  <c r="M146" i="19" s="1"/>
  <c r="N146" i="19" s="1"/>
  <c r="N145" i="19"/>
  <c r="M145" i="19"/>
  <c r="L145" i="19"/>
  <c r="H145" i="19"/>
  <c r="L144" i="19"/>
  <c r="M144" i="19" s="1"/>
  <c r="N144" i="19" s="1"/>
  <c r="H144" i="19"/>
  <c r="L143" i="19"/>
  <c r="H143" i="19"/>
  <c r="M143" i="19" s="1"/>
  <c r="N143" i="19" s="1"/>
  <c r="M142" i="19"/>
  <c r="N142" i="19" s="1"/>
  <c r="L142" i="19"/>
  <c r="H142" i="19"/>
  <c r="L141" i="19"/>
  <c r="M141" i="19" s="1"/>
  <c r="N141" i="19" s="1"/>
  <c r="H141" i="19"/>
  <c r="L140" i="19"/>
  <c r="H140" i="19"/>
  <c r="M140" i="19" s="1"/>
  <c r="N140" i="19" s="1"/>
  <c r="N139" i="19"/>
  <c r="M139" i="19"/>
  <c r="L139" i="19"/>
  <c r="H139" i="19"/>
  <c r="L138" i="19"/>
  <c r="H138" i="19"/>
  <c r="L137" i="19"/>
  <c r="H137" i="19"/>
  <c r="M137" i="19" s="1"/>
  <c r="N137" i="19" s="1"/>
  <c r="N136" i="19"/>
  <c r="M136" i="19"/>
  <c r="L136" i="19"/>
  <c r="H136" i="19"/>
  <c r="L135" i="19"/>
  <c r="M135" i="19" s="1"/>
  <c r="N135" i="19" s="1"/>
  <c r="H135" i="19"/>
  <c r="L134" i="19"/>
  <c r="H134" i="19"/>
  <c r="M134" i="19" s="1"/>
  <c r="N134" i="19" s="1"/>
  <c r="M133" i="19"/>
  <c r="N133" i="19" s="1"/>
  <c r="L133" i="19"/>
  <c r="H133" i="19"/>
  <c r="L132" i="19"/>
  <c r="M132" i="19" s="1"/>
  <c r="N132" i="19" s="1"/>
  <c r="H132" i="19"/>
  <c r="L131" i="19"/>
  <c r="H131" i="19"/>
  <c r="M131" i="19" s="1"/>
  <c r="N131" i="19" s="1"/>
  <c r="N130" i="19"/>
  <c r="M130" i="19"/>
  <c r="L130" i="19"/>
  <c r="H130" i="19"/>
  <c r="L129" i="19"/>
  <c r="H129" i="19"/>
  <c r="L128" i="19"/>
  <c r="H128" i="19"/>
  <c r="M128" i="19" s="1"/>
  <c r="N128" i="19" s="1"/>
  <c r="N127" i="19"/>
  <c r="M127" i="19"/>
  <c r="L127" i="19"/>
  <c r="H127" i="19"/>
  <c r="L126" i="19"/>
  <c r="M126" i="19" s="1"/>
  <c r="N126" i="19" s="1"/>
  <c r="H126" i="19"/>
  <c r="L125" i="19"/>
  <c r="H125" i="19"/>
  <c r="M125" i="19" s="1"/>
  <c r="N125" i="19" s="1"/>
  <c r="M124" i="19"/>
  <c r="N124" i="19" s="1"/>
  <c r="L124" i="19"/>
  <c r="H124" i="19"/>
  <c r="L123" i="19"/>
  <c r="M123" i="19" s="1"/>
  <c r="N123" i="19" s="1"/>
  <c r="H123" i="19"/>
  <c r="L122" i="19"/>
  <c r="H122" i="19"/>
  <c r="M122" i="19" s="1"/>
  <c r="N122" i="19" s="1"/>
  <c r="N121" i="19"/>
  <c r="M121" i="19"/>
  <c r="L121" i="19"/>
  <c r="H121" i="19"/>
  <c r="L120" i="19"/>
  <c r="H120" i="19"/>
  <c r="G120" i="19"/>
  <c r="L119" i="19"/>
  <c r="M119" i="19" s="1"/>
  <c r="N119" i="19" s="1"/>
  <c r="H119" i="19"/>
  <c r="N118" i="19"/>
  <c r="L118" i="19"/>
  <c r="M118" i="19" s="1"/>
  <c r="H118" i="19"/>
  <c r="M117" i="19"/>
  <c r="N117" i="19" s="1"/>
  <c r="L117" i="19"/>
  <c r="H117" i="19"/>
  <c r="L116" i="19"/>
  <c r="M116" i="19" s="1"/>
  <c r="N116" i="19" s="1"/>
  <c r="H116" i="19"/>
  <c r="L115" i="19"/>
  <c r="M115" i="19" s="1"/>
  <c r="N115" i="19" s="1"/>
  <c r="H115" i="19"/>
  <c r="M114" i="19"/>
  <c r="N114" i="19" s="1"/>
  <c r="L114" i="19"/>
  <c r="H114" i="19"/>
  <c r="L113" i="19"/>
  <c r="H113" i="19"/>
  <c r="N112" i="19"/>
  <c r="L112" i="19"/>
  <c r="M112" i="19" s="1"/>
  <c r="H112" i="19"/>
  <c r="L111" i="19"/>
  <c r="M111" i="19" s="1"/>
  <c r="N111" i="19" s="1"/>
  <c r="H111" i="19"/>
  <c r="L110" i="19"/>
  <c r="M110" i="19" s="1"/>
  <c r="N110" i="19" s="1"/>
  <c r="H110" i="19"/>
  <c r="N109" i="19"/>
  <c r="L109" i="19"/>
  <c r="M109" i="19" s="1"/>
  <c r="H109" i="19"/>
  <c r="M108" i="19"/>
  <c r="N108" i="19" s="1"/>
  <c r="L108" i="19"/>
  <c r="H108" i="19"/>
  <c r="L107" i="19"/>
  <c r="M107" i="19" s="1"/>
  <c r="N107" i="19" s="1"/>
  <c r="H107" i="19"/>
  <c r="L106" i="19"/>
  <c r="M106" i="19" s="1"/>
  <c r="N106" i="19" s="1"/>
  <c r="H106" i="19"/>
  <c r="M105" i="19"/>
  <c r="N105" i="19" s="1"/>
  <c r="L105" i="19"/>
  <c r="H105" i="19"/>
  <c r="L104" i="19"/>
  <c r="H104" i="19"/>
  <c r="N103" i="19"/>
  <c r="L103" i="19"/>
  <c r="M103" i="19" s="1"/>
  <c r="H103" i="19"/>
  <c r="L102" i="19"/>
  <c r="M102" i="19" s="1"/>
  <c r="N102" i="19" s="1"/>
  <c r="H102" i="19"/>
  <c r="L101" i="19"/>
  <c r="M101" i="19" s="1"/>
  <c r="N101" i="19" s="1"/>
  <c r="H101" i="19"/>
  <c r="N100" i="19"/>
  <c r="L100" i="19"/>
  <c r="M100" i="19" s="1"/>
  <c r="L99" i="19"/>
  <c r="H99" i="19"/>
  <c r="L98" i="19"/>
  <c r="H98" i="19"/>
  <c r="M98" i="19" s="1"/>
  <c r="N98" i="19" s="1"/>
  <c r="N97" i="19"/>
  <c r="M97" i="19"/>
  <c r="L97" i="19"/>
  <c r="H97" i="19"/>
  <c r="L96" i="19"/>
  <c r="M96" i="19" s="1"/>
  <c r="N96" i="19" s="1"/>
  <c r="H96" i="19"/>
  <c r="L95" i="19"/>
  <c r="H95" i="19"/>
  <c r="M95" i="19" s="1"/>
  <c r="N95" i="19" s="1"/>
  <c r="M94" i="19"/>
  <c r="N94" i="19" s="1"/>
  <c r="L94" i="19"/>
  <c r="H94" i="19"/>
  <c r="L93" i="19"/>
  <c r="H93" i="19"/>
  <c r="M93" i="19" s="1"/>
  <c r="N93" i="19" s="1"/>
  <c r="L92" i="19"/>
  <c r="H92" i="19"/>
  <c r="M92" i="19" s="1"/>
  <c r="N92" i="19" s="1"/>
  <c r="N91" i="19"/>
  <c r="M91" i="19"/>
  <c r="L91" i="19"/>
  <c r="H91" i="19"/>
  <c r="M90" i="19"/>
  <c r="N90" i="19" s="1"/>
  <c r="L90" i="19"/>
  <c r="H90" i="19"/>
  <c r="L89" i="19"/>
  <c r="H89" i="19"/>
  <c r="M89" i="19" s="1"/>
  <c r="N89" i="19" s="1"/>
  <c r="M88" i="19"/>
  <c r="N88" i="19" s="1"/>
  <c r="L88" i="19"/>
  <c r="H88" i="19"/>
  <c r="L87" i="19"/>
  <c r="H87" i="19"/>
  <c r="M87" i="19" s="1"/>
  <c r="N87" i="19" s="1"/>
  <c r="L86" i="19"/>
  <c r="H86" i="19"/>
  <c r="M86" i="19" s="1"/>
  <c r="N86" i="19" s="1"/>
  <c r="N85" i="19"/>
  <c r="M85" i="19"/>
  <c r="L85" i="19"/>
  <c r="H85" i="19"/>
  <c r="M84" i="19"/>
  <c r="N84" i="19" s="1"/>
  <c r="L84" i="19"/>
  <c r="H84" i="19"/>
  <c r="L83" i="19"/>
  <c r="H83" i="19"/>
  <c r="M83" i="19" s="1"/>
  <c r="N83" i="19" s="1"/>
  <c r="M82" i="19"/>
  <c r="N82" i="19" s="1"/>
  <c r="L82" i="19"/>
  <c r="H82" i="19"/>
  <c r="L81" i="19"/>
  <c r="H81" i="19"/>
  <c r="M81" i="19" s="1"/>
  <c r="N81" i="19" s="1"/>
  <c r="L80" i="19"/>
  <c r="H80" i="19"/>
  <c r="M80" i="19" s="1"/>
  <c r="N80" i="19" s="1"/>
  <c r="L79" i="19"/>
  <c r="H79" i="19"/>
  <c r="M79" i="19" s="1"/>
  <c r="N79" i="19" s="1"/>
  <c r="M78" i="19"/>
  <c r="N78" i="19" s="1"/>
  <c r="L78" i="19"/>
  <c r="H78" i="19"/>
  <c r="L77" i="19"/>
  <c r="H77" i="19"/>
  <c r="M77" i="19" s="1"/>
  <c r="N77" i="19" s="1"/>
  <c r="N76" i="19"/>
  <c r="M76" i="19"/>
  <c r="L76" i="19"/>
  <c r="H76" i="19"/>
  <c r="L75" i="19"/>
  <c r="M75" i="19" s="1"/>
  <c r="N75" i="19" s="1"/>
  <c r="H75" i="19"/>
  <c r="M74" i="19"/>
  <c r="N74" i="19" s="1"/>
  <c r="L74" i="19"/>
  <c r="H74" i="19"/>
  <c r="L73" i="19"/>
  <c r="H73" i="19"/>
  <c r="M73" i="19" s="1"/>
  <c r="N73" i="19" s="1"/>
  <c r="M72" i="19"/>
  <c r="N72" i="19" s="1"/>
  <c r="L72" i="19"/>
  <c r="H72" i="19"/>
  <c r="L71" i="19"/>
  <c r="H71" i="19"/>
  <c r="M71" i="19" s="1"/>
  <c r="N71" i="19" s="1"/>
  <c r="L70" i="19"/>
  <c r="H70" i="19"/>
  <c r="M70" i="19" s="1"/>
  <c r="N70" i="19" s="1"/>
  <c r="M69" i="19"/>
  <c r="N69" i="19" s="1"/>
  <c r="L69" i="19"/>
  <c r="H69" i="19"/>
  <c r="L68" i="19"/>
  <c r="H68" i="19"/>
  <c r="M68" i="19" s="1"/>
  <c r="N68" i="19" s="1"/>
  <c r="N67" i="19"/>
  <c r="M67" i="19"/>
  <c r="L67" i="19"/>
  <c r="H67" i="19"/>
  <c r="L66" i="19"/>
  <c r="M66" i="19" s="1"/>
  <c r="N66" i="19" s="1"/>
  <c r="H66" i="19"/>
  <c r="M65" i="19"/>
  <c r="N65" i="19" s="1"/>
  <c r="L65" i="19"/>
  <c r="H65" i="19"/>
  <c r="L64" i="19"/>
  <c r="H64" i="19"/>
  <c r="M64" i="19" s="1"/>
  <c r="N64" i="19" s="1"/>
  <c r="M63" i="19"/>
  <c r="N63" i="19" s="1"/>
  <c r="L63" i="19"/>
  <c r="H63" i="19"/>
  <c r="L62" i="19"/>
  <c r="H62" i="19"/>
  <c r="M62" i="19" s="1"/>
  <c r="N62" i="19" s="1"/>
  <c r="L61" i="19"/>
  <c r="H61" i="19"/>
  <c r="M61" i="19" s="1"/>
  <c r="N61" i="19" s="1"/>
  <c r="M60" i="19"/>
  <c r="N60" i="19" s="1"/>
  <c r="L60" i="19"/>
  <c r="H60" i="19"/>
  <c r="L59" i="19"/>
  <c r="M59" i="19" s="1"/>
  <c r="N59" i="19" s="1"/>
  <c r="H59" i="19"/>
  <c r="N58" i="19"/>
  <c r="M58" i="19"/>
  <c r="L58" i="19"/>
  <c r="H58" i="19"/>
  <c r="M57" i="19"/>
  <c r="N57" i="19" s="1"/>
  <c r="L57" i="19"/>
  <c r="H57" i="19"/>
  <c r="L56" i="19"/>
  <c r="H56" i="19"/>
  <c r="N55" i="19"/>
  <c r="M55" i="19"/>
  <c r="L55" i="19"/>
  <c r="H55" i="19"/>
  <c r="M54" i="19"/>
  <c r="N54" i="19" s="1"/>
  <c r="L54" i="19"/>
  <c r="H54" i="19"/>
  <c r="L53" i="19"/>
  <c r="M53" i="19" s="1"/>
  <c r="N53" i="19" s="1"/>
  <c r="H53" i="19"/>
  <c r="N52" i="19"/>
  <c r="M52" i="19"/>
  <c r="L52" i="19"/>
  <c r="H52" i="19"/>
  <c r="M51" i="19"/>
  <c r="N51" i="19" s="1"/>
  <c r="L51" i="19"/>
  <c r="H51" i="19"/>
  <c r="L50" i="19"/>
  <c r="M50" i="19" s="1"/>
  <c r="N50" i="19" s="1"/>
  <c r="N49" i="19"/>
  <c r="M49" i="19"/>
  <c r="L49" i="19"/>
  <c r="H49" i="19"/>
  <c r="L48" i="19"/>
  <c r="M48" i="19" s="1"/>
  <c r="N48" i="19" s="1"/>
  <c r="H48" i="19"/>
  <c r="L47" i="19"/>
  <c r="H47" i="19"/>
  <c r="M47" i="19" s="1"/>
  <c r="N47" i="19" s="1"/>
  <c r="N46" i="19"/>
  <c r="M46" i="19"/>
  <c r="L46" i="19"/>
  <c r="H46" i="19"/>
  <c r="L45" i="19"/>
  <c r="M45" i="19" s="1"/>
  <c r="N45" i="19" s="1"/>
  <c r="H45" i="19"/>
  <c r="L44" i="19"/>
  <c r="H44" i="19"/>
  <c r="M44" i="19" s="1"/>
  <c r="N44" i="19" s="1"/>
  <c r="N43" i="19"/>
  <c r="M43" i="19"/>
  <c r="L43" i="19"/>
  <c r="H43" i="19"/>
  <c r="L42" i="19"/>
  <c r="M42" i="19" s="1"/>
  <c r="N42" i="19" s="1"/>
  <c r="H42" i="19"/>
  <c r="L41" i="19"/>
  <c r="H41" i="19"/>
  <c r="M41" i="19" s="1"/>
  <c r="N41" i="19" s="1"/>
  <c r="N40" i="19"/>
  <c r="M40" i="19"/>
  <c r="L40" i="19"/>
  <c r="H40" i="19"/>
  <c r="L39" i="19"/>
  <c r="M39" i="19" s="1"/>
  <c r="N39" i="19" s="1"/>
  <c r="H39" i="19"/>
  <c r="L38" i="19"/>
  <c r="H38" i="19"/>
  <c r="M38" i="19" s="1"/>
  <c r="N38" i="19" s="1"/>
  <c r="N37" i="19"/>
  <c r="M37" i="19"/>
  <c r="L37" i="19"/>
  <c r="H37" i="19"/>
  <c r="L36" i="19"/>
  <c r="M36" i="19" s="1"/>
  <c r="N36" i="19" s="1"/>
  <c r="H36" i="19"/>
  <c r="L35" i="19"/>
  <c r="H35" i="19"/>
  <c r="M35" i="19" s="1"/>
  <c r="N35" i="19" s="1"/>
  <c r="N34" i="19"/>
  <c r="M34" i="19"/>
  <c r="L34" i="19"/>
  <c r="H34" i="19"/>
  <c r="L33" i="19"/>
  <c r="M33" i="19" s="1"/>
  <c r="N33" i="19" s="1"/>
  <c r="H33" i="19"/>
  <c r="L32" i="19"/>
  <c r="H32" i="19"/>
  <c r="M32" i="19" s="1"/>
  <c r="N32" i="19" s="1"/>
  <c r="N31" i="19"/>
  <c r="M31" i="19"/>
  <c r="L31" i="19"/>
  <c r="H31" i="19"/>
  <c r="L30" i="19"/>
  <c r="M30" i="19" s="1"/>
  <c r="N30" i="19" s="1"/>
  <c r="H30" i="19"/>
  <c r="L29" i="19"/>
  <c r="H29" i="19"/>
  <c r="M29" i="19" s="1"/>
  <c r="N29" i="19" s="1"/>
  <c r="N28" i="19"/>
  <c r="M28" i="19"/>
  <c r="L28" i="19"/>
  <c r="H28" i="19"/>
  <c r="L27" i="19"/>
  <c r="M27" i="19" s="1"/>
  <c r="N27" i="19" s="1"/>
  <c r="H27" i="19"/>
  <c r="M26" i="19"/>
  <c r="N26" i="19" s="1"/>
  <c r="L26" i="19"/>
  <c r="H26" i="19"/>
  <c r="L25" i="19"/>
  <c r="H25" i="19"/>
  <c r="M25" i="19" s="1"/>
  <c r="N25" i="19" s="1"/>
  <c r="L24" i="19"/>
  <c r="M24" i="19" s="1"/>
  <c r="N24" i="19" s="1"/>
  <c r="H24" i="19"/>
  <c r="M23" i="19"/>
  <c r="N23" i="19" s="1"/>
  <c r="L23" i="19"/>
  <c r="H23" i="19"/>
  <c r="N22" i="19"/>
  <c r="L22" i="19"/>
  <c r="H22" i="19"/>
  <c r="M22" i="19" s="1"/>
  <c r="L21" i="19"/>
  <c r="M21" i="19" s="1"/>
  <c r="N21" i="19" s="1"/>
  <c r="H21" i="19"/>
  <c r="M20" i="19"/>
  <c r="N20" i="19" s="1"/>
  <c r="L20" i="19"/>
  <c r="H20" i="19"/>
  <c r="N19" i="19"/>
  <c r="L19" i="19"/>
  <c r="H19" i="19"/>
  <c r="M19" i="19" s="1"/>
  <c r="L18" i="19"/>
  <c r="M18" i="19" s="1"/>
  <c r="N18" i="19" s="1"/>
  <c r="H18" i="19"/>
  <c r="M17" i="19"/>
  <c r="N17" i="19" s="1"/>
  <c r="L17" i="19"/>
  <c r="H17" i="19"/>
  <c r="L16" i="19"/>
  <c r="H16" i="19"/>
  <c r="M16" i="19" s="1"/>
  <c r="N16" i="19" s="1"/>
  <c r="L15" i="19"/>
  <c r="M15" i="19" s="1"/>
  <c r="N15" i="19" s="1"/>
  <c r="H15" i="19"/>
  <c r="M14" i="19"/>
  <c r="N14" i="19" s="1"/>
  <c r="L14" i="19"/>
  <c r="H14" i="19"/>
  <c r="N13" i="19"/>
  <c r="L13" i="19"/>
  <c r="H13" i="19"/>
  <c r="M13" i="19" s="1"/>
  <c r="L12" i="19"/>
  <c r="M12" i="19" s="1"/>
  <c r="N12" i="19" s="1"/>
  <c r="H12" i="19"/>
  <c r="M11" i="19"/>
  <c r="N11" i="19" s="1"/>
  <c r="L11" i="19"/>
  <c r="H11" i="19"/>
  <c r="N10" i="19"/>
  <c r="L10" i="19"/>
  <c r="H10" i="19"/>
  <c r="M10" i="19" s="1"/>
  <c r="L9" i="19"/>
  <c r="M9" i="19" s="1"/>
  <c r="N9" i="19" s="1"/>
  <c r="H9" i="19"/>
  <c r="M8" i="19"/>
  <c r="N8" i="19" s="1"/>
  <c r="L8" i="19"/>
  <c r="H8" i="19"/>
  <c r="L7" i="19"/>
  <c r="H7" i="19"/>
  <c r="M7" i="19" s="1"/>
  <c r="N7" i="19" s="1"/>
  <c r="L6" i="19"/>
  <c r="H6" i="19"/>
  <c r="E2" i="19"/>
  <c r="B2" i="19"/>
  <c r="E1" i="19"/>
  <c r="B1" i="19"/>
  <c r="N216" i="18"/>
  <c r="K216" i="18"/>
  <c r="J216" i="18"/>
  <c r="M215" i="18"/>
  <c r="N215" i="18" s="1"/>
  <c r="L215" i="18"/>
  <c r="M214" i="18"/>
  <c r="N214" i="18" s="1"/>
  <c r="L214" i="18"/>
  <c r="M213" i="18"/>
  <c r="N213" i="18" s="1"/>
  <c r="L213" i="18"/>
  <c r="M212" i="18"/>
  <c r="N212" i="18" s="1"/>
  <c r="L212" i="18"/>
  <c r="M211" i="18"/>
  <c r="N211" i="18" s="1"/>
  <c r="L211" i="18"/>
  <c r="M210" i="18"/>
  <c r="N210" i="18" s="1"/>
  <c r="L210" i="18"/>
  <c r="M209" i="18"/>
  <c r="N209" i="18" s="1"/>
  <c r="L209" i="18"/>
  <c r="M208" i="18"/>
  <c r="N208" i="18" s="1"/>
  <c r="L208" i="18"/>
  <c r="M207" i="18"/>
  <c r="N207" i="18" s="1"/>
  <c r="L207" i="18"/>
  <c r="M206" i="18"/>
  <c r="N206" i="18" s="1"/>
  <c r="L206" i="18"/>
  <c r="M205" i="18"/>
  <c r="N205" i="18" s="1"/>
  <c r="L205" i="18"/>
  <c r="M204" i="18"/>
  <c r="N204" i="18" s="1"/>
  <c r="L204" i="18"/>
  <c r="M203" i="18"/>
  <c r="N203" i="18" s="1"/>
  <c r="L203" i="18"/>
  <c r="M202" i="18"/>
  <c r="N202" i="18" s="1"/>
  <c r="L202" i="18"/>
  <c r="M201" i="18"/>
  <c r="N201" i="18" s="1"/>
  <c r="L201" i="18"/>
  <c r="M200" i="18"/>
  <c r="N200" i="18" s="1"/>
  <c r="L200" i="18"/>
  <c r="M199" i="18"/>
  <c r="N199" i="18" s="1"/>
  <c r="L199" i="18"/>
  <c r="M198" i="18"/>
  <c r="N198" i="18" s="1"/>
  <c r="L198" i="18"/>
  <c r="M197" i="18"/>
  <c r="N197" i="18" s="1"/>
  <c r="L197" i="18"/>
  <c r="M196" i="18"/>
  <c r="N196" i="18" s="1"/>
  <c r="L196" i="18"/>
  <c r="M195" i="18"/>
  <c r="N195" i="18" s="1"/>
  <c r="L195" i="18"/>
  <c r="M194" i="18"/>
  <c r="N194" i="18" s="1"/>
  <c r="L194" i="18"/>
  <c r="M193" i="18"/>
  <c r="N193" i="18" s="1"/>
  <c r="L193" i="18"/>
  <c r="M192" i="18"/>
  <c r="N192" i="18" s="1"/>
  <c r="L192" i="18"/>
  <c r="M191" i="18"/>
  <c r="N191" i="18" s="1"/>
  <c r="L191" i="18"/>
  <c r="M190" i="18"/>
  <c r="N190" i="18" s="1"/>
  <c r="L190" i="18"/>
  <c r="M189" i="18"/>
  <c r="N189" i="18" s="1"/>
  <c r="L189" i="18"/>
  <c r="M188" i="18"/>
  <c r="N188" i="18" s="1"/>
  <c r="L188" i="18"/>
  <c r="M187" i="18"/>
  <c r="N187" i="18" s="1"/>
  <c r="L187" i="18"/>
  <c r="M186" i="18"/>
  <c r="N186" i="18" s="1"/>
  <c r="L186" i="18"/>
  <c r="M185" i="18"/>
  <c r="N185" i="18" s="1"/>
  <c r="L185" i="18"/>
  <c r="M184" i="18"/>
  <c r="N184" i="18" s="1"/>
  <c r="L184" i="18"/>
  <c r="M183" i="18"/>
  <c r="N183" i="18" s="1"/>
  <c r="L183" i="18"/>
  <c r="M182" i="18"/>
  <c r="N182" i="18" s="1"/>
  <c r="L182" i="18"/>
  <c r="M181" i="18"/>
  <c r="N181" i="18" s="1"/>
  <c r="L181" i="18"/>
  <c r="M180" i="18"/>
  <c r="N180" i="18" s="1"/>
  <c r="L180" i="18"/>
  <c r="M179" i="18"/>
  <c r="N179" i="18" s="1"/>
  <c r="L179" i="18"/>
  <c r="M178" i="18"/>
  <c r="N178" i="18" s="1"/>
  <c r="L178" i="18"/>
  <c r="M177" i="18"/>
  <c r="N177" i="18" s="1"/>
  <c r="L177" i="18"/>
  <c r="M176" i="18"/>
  <c r="N176" i="18" s="1"/>
  <c r="L176" i="18"/>
  <c r="M175" i="18"/>
  <c r="N175" i="18" s="1"/>
  <c r="L175" i="18"/>
  <c r="M174" i="18"/>
  <c r="N174" i="18" s="1"/>
  <c r="L174" i="18"/>
  <c r="M173" i="18"/>
  <c r="N173" i="18" s="1"/>
  <c r="L173" i="18"/>
  <c r="M172" i="18"/>
  <c r="N172" i="18" s="1"/>
  <c r="L172" i="18"/>
  <c r="M171" i="18"/>
  <c r="N171" i="18" s="1"/>
  <c r="L171" i="18"/>
  <c r="M170" i="18"/>
  <c r="N170" i="18" s="1"/>
  <c r="L170" i="18"/>
  <c r="M169" i="18"/>
  <c r="N169" i="18" s="1"/>
  <c r="L169" i="18"/>
  <c r="M168" i="18"/>
  <c r="N168" i="18" s="1"/>
  <c r="L168" i="18"/>
  <c r="M167" i="18"/>
  <c r="N167" i="18" s="1"/>
  <c r="L167" i="18"/>
  <c r="M166" i="18"/>
  <c r="N166" i="18" s="1"/>
  <c r="L166" i="18"/>
  <c r="M165" i="18"/>
  <c r="N165" i="18" s="1"/>
  <c r="L165" i="18"/>
  <c r="M164" i="18"/>
  <c r="N164" i="18" s="1"/>
  <c r="L164" i="18"/>
  <c r="M163" i="18"/>
  <c r="N163" i="18" s="1"/>
  <c r="L163" i="18"/>
  <c r="M162" i="18"/>
  <c r="N162" i="18" s="1"/>
  <c r="L162" i="18"/>
  <c r="H162" i="18"/>
  <c r="L161" i="18"/>
  <c r="H161" i="18"/>
  <c r="M161" i="18" s="1"/>
  <c r="N161" i="18" s="1"/>
  <c r="L160" i="18"/>
  <c r="M160" i="18" s="1"/>
  <c r="N160" i="18" s="1"/>
  <c r="H160" i="18"/>
  <c r="M159" i="18"/>
  <c r="N159" i="18" s="1"/>
  <c r="L159" i="18"/>
  <c r="M158" i="18"/>
  <c r="N158" i="18" s="1"/>
  <c r="L158" i="18"/>
  <c r="H158" i="18"/>
  <c r="L157" i="18"/>
  <c r="H157" i="18"/>
  <c r="M157" i="18" s="1"/>
  <c r="N157" i="18" s="1"/>
  <c r="L156" i="18"/>
  <c r="M156" i="18" s="1"/>
  <c r="N156" i="18" s="1"/>
  <c r="H156" i="18"/>
  <c r="M155" i="18"/>
  <c r="N155" i="18" s="1"/>
  <c r="L155" i="18"/>
  <c r="H155" i="18"/>
  <c r="N154" i="18"/>
  <c r="M154" i="18"/>
  <c r="L154" i="18"/>
  <c r="N153" i="18"/>
  <c r="M153" i="18"/>
  <c r="L153" i="18"/>
  <c r="L152" i="18"/>
  <c r="H152" i="18"/>
  <c r="M152" i="18" s="1"/>
  <c r="N152" i="18" s="1"/>
  <c r="L151" i="18"/>
  <c r="M151" i="18" s="1"/>
  <c r="N151" i="18" s="1"/>
  <c r="H151" i="18"/>
  <c r="M150" i="18"/>
  <c r="N150" i="18" s="1"/>
  <c r="L150" i="18"/>
  <c r="M149" i="18"/>
  <c r="N149" i="18" s="1"/>
  <c r="L149" i="18"/>
  <c r="H149" i="18"/>
  <c r="N148" i="18"/>
  <c r="L148" i="18"/>
  <c r="H148" i="18"/>
  <c r="M148" i="18" s="1"/>
  <c r="L147" i="18"/>
  <c r="M147" i="18" s="1"/>
  <c r="N147" i="18" s="1"/>
  <c r="L146" i="18"/>
  <c r="M146" i="18" s="1"/>
  <c r="N146" i="18" s="1"/>
  <c r="H146" i="18"/>
  <c r="M145" i="18"/>
  <c r="N145" i="18" s="1"/>
  <c r="L145" i="18"/>
  <c r="M144" i="18"/>
  <c r="N144" i="18" s="1"/>
  <c r="L144" i="18"/>
  <c r="H144" i="18"/>
  <c r="N143" i="18"/>
  <c r="L143" i="18"/>
  <c r="H143" i="18"/>
  <c r="M143" i="18" s="1"/>
  <c r="L142" i="18"/>
  <c r="M142" i="18" s="1"/>
  <c r="N142" i="18" s="1"/>
  <c r="H142" i="18"/>
  <c r="M141" i="18"/>
  <c r="N141" i="18" s="1"/>
  <c r="L141" i="18"/>
  <c r="M140" i="18"/>
  <c r="N140" i="18" s="1"/>
  <c r="L140" i="18"/>
  <c r="H140" i="18"/>
  <c r="L139" i="18"/>
  <c r="H139" i="18"/>
  <c r="M139" i="18" s="1"/>
  <c r="N139" i="18" s="1"/>
  <c r="L138" i="18"/>
  <c r="M138" i="18" s="1"/>
  <c r="N138" i="18" s="1"/>
  <c r="H138" i="18"/>
  <c r="M137" i="18"/>
  <c r="N137" i="18" s="1"/>
  <c r="L137" i="18"/>
  <c r="H137" i="18"/>
  <c r="L136" i="18"/>
  <c r="H136" i="18"/>
  <c r="M136" i="18" s="1"/>
  <c r="N136" i="18" s="1"/>
  <c r="L135" i="18"/>
  <c r="M135" i="18" s="1"/>
  <c r="N135" i="18" s="1"/>
  <c r="H135" i="18"/>
  <c r="M134" i="18"/>
  <c r="N134" i="18" s="1"/>
  <c r="L134" i="18"/>
  <c r="M133" i="18"/>
  <c r="N133" i="18" s="1"/>
  <c r="L133" i="18"/>
  <c r="H133" i="18"/>
  <c r="N132" i="18"/>
  <c r="L132" i="18"/>
  <c r="H132" i="18"/>
  <c r="M132" i="18" s="1"/>
  <c r="L131" i="18"/>
  <c r="M131" i="18" s="1"/>
  <c r="N131" i="18" s="1"/>
  <c r="L130" i="18"/>
  <c r="M130" i="18" s="1"/>
  <c r="N130" i="18" s="1"/>
  <c r="H130" i="18"/>
  <c r="M129" i="18"/>
  <c r="N129" i="18" s="1"/>
  <c r="L129" i="18"/>
  <c r="H129" i="18"/>
  <c r="L128" i="18"/>
  <c r="H128" i="18"/>
  <c r="M128" i="18" s="1"/>
  <c r="N128" i="18" s="1"/>
  <c r="L127" i="18"/>
  <c r="M127" i="18" s="1"/>
  <c r="N127" i="18" s="1"/>
  <c r="H127" i="18"/>
  <c r="M126" i="18"/>
  <c r="N126" i="18" s="1"/>
  <c r="L126" i="18"/>
  <c r="H126" i="18"/>
  <c r="L125" i="18"/>
  <c r="H125" i="18"/>
  <c r="M125" i="18" s="1"/>
  <c r="N125" i="18" s="1"/>
  <c r="L124" i="18"/>
  <c r="M124" i="18" s="1"/>
  <c r="N124" i="18" s="1"/>
  <c r="H124" i="18"/>
  <c r="M123" i="18"/>
  <c r="N123" i="18" s="1"/>
  <c r="L123" i="18"/>
  <c r="H123" i="18"/>
  <c r="L122" i="18"/>
  <c r="H122" i="18"/>
  <c r="M122" i="18" s="1"/>
  <c r="N122" i="18" s="1"/>
  <c r="L121" i="18"/>
  <c r="M121" i="18" s="1"/>
  <c r="N121" i="18" s="1"/>
  <c r="H121" i="18"/>
  <c r="M120" i="18"/>
  <c r="N120" i="18" s="1"/>
  <c r="L120" i="18"/>
  <c r="H120" i="18"/>
  <c r="L119" i="18"/>
  <c r="H119" i="18"/>
  <c r="M119" i="18" s="1"/>
  <c r="N119" i="18" s="1"/>
  <c r="L118" i="18"/>
  <c r="M118" i="18" s="1"/>
  <c r="N118" i="18" s="1"/>
  <c r="L117" i="18"/>
  <c r="M117" i="18" s="1"/>
  <c r="N117" i="18" s="1"/>
  <c r="H117" i="18"/>
  <c r="M116" i="18"/>
  <c r="N116" i="18" s="1"/>
  <c r="L116" i="18"/>
  <c r="M115" i="18"/>
  <c r="N115" i="18" s="1"/>
  <c r="L115" i="18"/>
  <c r="H115" i="18"/>
  <c r="N114" i="18"/>
  <c r="M114" i="18"/>
  <c r="L114" i="18"/>
  <c r="N113" i="18"/>
  <c r="M113" i="18"/>
  <c r="L113" i="18"/>
  <c r="N112" i="18"/>
  <c r="M112" i="18"/>
  <c r="L112" i="18"/>
  <c r="N111" i="18"/>
  <c r="L111" i="18"/>
  <c r="H111" i="18"/>
  <c r="M111" i="18" s="1"/>
  <c r="L110" i="18"/>
  <c r="M110" i="18" s="1"/>
  <c r="N110" i="18" s="1"/>
  <c r="L109" i="18"/>
  <c r="M109" i="18" s="1"/>
  <c r="N109" i="18" s="1"/>
  <c r="H109" i="18"/>
  <c r="M108" i="18"/>
  <c r="N108" i="18" s="1"/>
  <c r="L108" i="18"/>
  <c r="M107" i="18"/>
  <c r="N107" i="18" s="1"/>
  <c r="L107" i="18"/>
  <c r="H107" i="18"/>
  <c r="N106" i="18"/>
  <c r="M106" i="18"/>
  <c r="L106" i="18"/>
  <c r="N105" i="18"/>
  <c r="M105" i="18"/>
  <c r="L105" i="18"/>
  <c r="N104" i="18"/>
  <c r="L104" i="18"/>
  <c r="H104" i="18"/>
  <c r="M104" i="18" s="1"/>
  <c r="L103" i="18"/>
  <c r="M103" i="18" s="1"/>
  <c r="N103" i="18" s="1"/>
  <c r="H103" i="18"/>
  <c r="M102" i="18"/>
  <c r="N102" i="18" s="1"/>
  <c r="L102" i="18"/>
  <c r="H102" i="18"/>
  <c r="L101" i="18"/>
  <c r="H101" i="18"/>
  <c r="M101" i="18" s="1"/>
  <c r="N101" i="18" s="1"/>
  <c r="L100" i="18"/>
  <c r="M100" i="18" s="1"/>
  <c r="N100" i="18" s="1"/>
  <c r="H100" i="18"/>
  <c r="M99" i="18"/>
  <c r="N99" i="18" s="1"/>
  <c r="L99" i="18"/>
  <c r="H99" i="18"/>
  <c r="N98" i="18"/>
  <c r="L98" i="18"/>
  <c r="H98" i="18"/>
  <c r="M98" i="18" s="1"/>
  <c r="L97" i="18"/>
  <c r="M97" i="18" s="1"/>
  <c r="N97" i="18" s="1"/>
  <c r="H97" i="18"/>
  <c r="M96" i="18"/>
  <c r="N96" i="18" s="1"/>
  <c r="L96" i="18"/>
  <c r="H96" i="18"/>
  <c r="N95" i="18"/>
  <c r="L95" i="18"/>
  <c r="H95" i="18"/>
  <c r="M95" i="18" s="1"/>
  <c r="L94" i="18"/>
  <c r="M94" i="18" s="1"/>
  <c r="N94" i="18" s="1"/>
  <c r="H94" i="18"/>
  <c r="M93" i="18"/>
  <c r="N93" i="18" s="1"/>
  <c r="L93" i="18"/>
  <c r="H93" i="18"/>
  <c r="L92" i="18"/>
  <c r="H92" i="18"/>
  <c r="M92" i="18" s="1"/>
  <c r="N92" i="18" s="1"/>
  <c r="L91" i="18"/>
  <c r="M91" i="18" s="1"/>
  <c r="N91" i="18" s="1"/>
  <c r="H91" i="18"/>
  <c r="M90" i="18"/>
  <c r="N90" i="18" s="1"/>
  <c r="L90" i="18"/>
  <c r="H90" i="18"/>
  <c r="N89" i="18"/>
  <c r="L89" i="18"/>
  <c r="H89" i="18"/>
  <c r="M89" i="18" s="1"/>
  <c r="L88" i="18"/>
  <c r="M88" i="18" s="1"/>
  <c r="N88" i="18" s="1"/>
  <c r="H88" i="18"/>
  <c r="M87" i="18"/>
  <c r="N87" i="18" s="1"/>
  <c r="L87" i="18"/>
  <c r="H87" i="18"/>
  <c r="N86" i="18"/>
  <c r="L86" i="18"/>
  <c r="H86" i="18"/>
  <c r="M86" i="18" s="1"/>
  <c r="L85" i="18"/>
  <c r="M85" i="18" s="1"/>
  <c r="N85" i="18" s="1"/>
  <c r="H85" i="18"/>
  <c r="M84" i="18"/>
  <c r="N84" i="18" s="1"/>
  <c r="L84" i="18"/>
  <c r="M83" i="18"/>
  <c r="N83" i="18" s="1"/>
  <c r="L83" i="18"/>
  <c r="H83" i="18"/>
  <c r="L82" i="18"/>
  <c r="H82" i="18"/>
  <c r="M82" i="18" s="1"/>
  <c r="N82" i="18" s="1"/>
  <c r="L81" i="18"/>
  <c r="M81" i="18" s="1"/>
  <c r="N81" i="18" s="1"/>
  <c r="H81" i="18"/>
  <c r="M80" i="18"/>
  <c r="N80" i="18" s="1"/>
  <c r="L80" i="18"/>
  <c r="H80" i="18"/>
  <c r="L79" i="18"/>
  <c r="H79" i="18"/>
  <c r="M79" i="18" s="1"/>
  <c r="N79" i="18" s="1"/>
  <c r="L78" i="18"/>
  <c r="M78" i="18" s="1"/>
  <c r="N78" i="18" s="1"/>
  <c r="H78" i="18"/>
  <c r="M77" i="18"/>
  <c r="N77" i="18" s="1"/>
  <c r="L77" i="18"/>
  <c r="H77" i="18"/>
  <c r="L76" i="18"/>
  <c r="H76" i="18"/>
  <c r="M76" i="18" s="1"/>
  <c r="N76" i="18" s="1"/>
  <c r="L75" i="18"/>
  <c r="M75" i="18" s="1"/>
  <c r="N75" i="18" s="1"/>
  <c r="H75" i="18"/>
  <c r="M74" i="18"/>
  <c r="N74" i="18" s="1"/>
  <c r="L74" i="18"/>
  <c r="H74" i="18"/>
  <c r="L73" i="18"/>
  <c r="H73" i="18"/>
  <c r="M73" i="18" s="1"/>
  <c r="N73" i="18" s="1"/>
  <c r="L72" i="18"/>
  <c r="M72" i="18" s="1"/>
  <c r="N72" i="18" s="1"/>
  <c r="H72" i="18"/>
  <c r="M71" i="18"/>
  <c r="N71" i="18" s="1"/>
  <c r="L71" i="18"/>
  <c r="H71" i="18"/>
  <c r="L70" i="18"/>
  <c r="H70" i="18"/>
  <c r="M70" i="18" s="1"/>
  <c r="N70" i="18" s="1"/>
  <c r="L69" i="18"/>
  <c r="M69" i="18" s="1"/>
  <c r="N69" i="18" s="1"/>
  <c r="H69" i="18"/>
  <c r="M68" i="18"/>
  <c r="N68" i="18" s="1"/>
  <c r="L68" i="18"/>
  <c r="H68" i="18"/>
  <c r="L67" i="18"/>
  <c r="H67" i="18"/>
  <c r="M67" i="18" s="1"/>
  <c r="N67" i="18" s="1"/>
  <c r="L66" i="18"/>
  <c r="M66" i="18" s="1"/>
  <c r="N66" i="18" s="1"/>
  <c r="H66" i="18"/>
  <c r="M65" i="18"/>
  <c r="N65" i="18" s="1"/>
  <c r="L65" i="18"/>
  <c r="H65" i="18"/>
  <c r="L64" i="18"/>
  <c r="H64" i="18"/>
  <c r="M64" i="18" s="1"/>
  <c r="N64" i="18" s="1"/>
  <c r="L63" i="18"/>
  <c r="M63" i="18" s="1"/>
  <c r="N63" i="18" s="1"/>
  <c r="H63" i="18"/>
  <c r="M62" i="18"/>
  <c r="N62" i="18" s="1"/>
  <c r="L62" i="18"/>
  <c r="H62" i="18"/>
  <c r="L61" i="18"/>
  <c r="H61" i="18"/>
  <c r="M61" i="18" s="1"/>
  <c r="N61" i="18" s="1"/>
  <c r="L60" i="18"/>
  <c r="M60" i="18" s="1"/>
  <c r="N60" i="18" s="1"/>
  <c r="H60" i="18"/>
  <c r="M59" i="18"/>
  <c r="N59" i="18" s="1"/>
  <c r="L59" i="18"/>
  <c r="H59" i="18"/>
  <c r="L58" i="18"/>
  <c r="H58" i="18"/>
  <c r="M58" i="18" s="1"/>
  <c r="N58" i="18" s="1"/>
  <c r="L57" i="18"/>
  <c r="M57" i="18" s="1"/>
  <c r="N57" i="18" s="1"/>
  <c r="H57" i="18"/>
  <c r="M56" i="18"/>
  <c r="N56" i="18" s="1"/>
  <c r="L56" i="18"/>
  <c r="M55" i="18"/>
  <c r="N55" i="18" s="1"/>
  <c r="L55" i="18"/>
  <c r="H55" i="18"/>
  <c r="L54" i="18"/>
  <c r="H54" i="18"/>
  <c r="M54" i="18" s="1"/>
  <c r="N54" i="18" s="1"/>
  <c r="L53" i="18"/>
  <c r="M53" i="18" s="1"/>
  <c r="N53" i="18" s="1"/>
  <c r="H53" i="18"/>
  <c r="M52" i="18"/>
  <c r="N52" i="18" s="1"/>
  <c r="L52" i="18"/>
  <c r="H52" i="18"/>
  <c r="N51" i="18"/>
  <c r="L51" i="18"/>
  <c r="H51" i="18"/>
  <c r="M51" i="18" s="1"/>
  <c r="L50" i="18"/>
  <c r="M50" i="18" s="1"/>
  <c r="N50" i="18" s="1"/>
  <c r="L49" i="18"/>
  <c r="M49" i="18" s="1"/>
  <c r="N49" i="18" s="1"/>
  <c r="H49" i="18"/>
  <c r="M48" i="18"/>
  <c r="N48" i="18" s="1"/>
  <c r="L48" i="18"/>
  <c r="H48" i="18"/>
  <c r="L47" i="18"/>
  <c r="H47" i="18"/>
  <c r="M47" i="18" s="1"/>
  <c r="N47" i="18" s="1"/>
  <c r="L46" i="18"/>
  <c r="M46" i="18" s="1"/>
  <c r="N46" i="18" s="1"/>
  <c r="L45" i="18"/>
  <c r="M45" i="18" s="1"/>
  <c r="N45" i="18" s="1"/>
  <c r="H45" i="18"/>
  <c r="M44" i="18"/>
  <c r="N44" i="18" s="1"/>
  <c r="L44" i="18"/>
  <c r="H44" i="18"/>
  <c r="N43" i="18"/>
  <c r="L43" i="18"/>
  <c r="H43" i="18"/>
  <c r="M43" i="18" s="1"/>
  <c r="L42" i="18"/>
  <c r="M42" i="18" s="1"/>
  <c r="N42" i="18" s="1"/>
  <c r="H42" i="18"/>
  <c r="M41" i="18"/>
  <c r="N41" i="18" s="1"/>
  <c r="L41" i="18"/>
  <c r="H41" i="18"/>
  <c r="N40" i="18"/>
  <c r="L40" i="18"/>
  <c r="H40" i="18"/>
  <c r="M40" i="18" s="1"/>
  <c r="L39" i="18"/>
  <c r="M39" i="18" s="1"/>
  <c r="N39" i="18" s="1"/>
  <c r="H39" i="18"/>
  <c r="M38" i="18"/>
  <c r="N38" i="18" s="1"/>
  <c r="L38" i="18"/>
  <c r="H38" i="18"/>
  <c r="L37" i="18"/>
  <c r="H37" i="18"/>
  <c r="M37" i="18" s="1"/>
  <c r="N37" i="18" s="1"/>
  <c r="L36" i="18"/>
  <c r="M36" i="18" s="1"/>
  <c r="N36" i="18" s="1"/>
  <c r="H36" i="18"/>
  <c r="M35" i="18"/>
  <c r="N35" i="18" s="1"/>
  <c r="L35" i="18"/>
  <c r="H35" i="18"/>
  <c r="N34" i="18"/>
  <c r="M34" i="18"/>
  <c r="L34" i="18"/>
  <c r="L33" i="18"/>
  <c r="H33" i="18"/>
  <c r="M33" i="18" s="1"/>
  <c r="N33" i="18" s="1"/>
  <c r="L32" i="18"/>
  <c r="M32" i="18" s="1"/>
  <c r="N32" i="18" s="1"/>
  <c r="H32" i="18"/>
  <c r="M31" i="18"/>
  <c r="N31" i="18" s="1"/>
  <c r="L31" i="18"/>
  <c r="H31" i="18"/>
  <c r="L30" i="18"/>
  <c r="H30" i="18"/>
  <c r="L29" i="18"/>
  <c r="M29" i="18" s="1"/>
  <c r="N29" i="18" s="1"/>
  <c r="H29" i="18"/>
  <c r="M28" i="18"/>
  <c r="N28" i="18" s="1"/>
  <c r="L28" i="18"/>
  <c r="M27" i="18"/>
  <c r="N27" i="18" s="1"/>
  <c r="L27" i="18"/>
  <c r="H27" i="18"/>
  <c r="N26" i="18"/>
  <c r="L26" i="18"/>
  <c r="H26" i="18"/>
  <c r="M26" i="18" s="1"/>
  <c r="L25" i="18"/>
  <c r="M25" i="18" s="1"/>
  <c r="N25" i="18" s="1"/>
  <c r="H25" i="18"/>
  <c r="M24" i="18"/>
  <c r="N24" i="18" s="1"/>
  <c r="L24" i="18"/>
  <c r="M23" i="18"/>
  <c r="N23" i="18" s="1"/>
  <c r="L23" i="18"/>
  <c r="H23" i="18"/>
  <c r="L22" i="18"/>
  <c r="H22" i="18"/>
  <c r="L21" i="18"/>
  <c r="M21" i="18" s="1"/>
  <c r="N21" i="18" s="1"/>
  <c r="H21" i="18"/>
  <c r="M20" i="18"/>
  <c r="N20" i="18" s="1"/>
  <c r="L20" i="18"/>
  <c r="H20" i="18"/>
  <c r="L19" i="18"/>
  <c r="H19" i="18"/>
  <c r="L18" i="18"/>
  <c r="M18" i="18" s="1"/>
  <c r="N18" i="18" s="1"/>
  <c r="H18" i="18"/>
  <c r="M17" i="18"/>
  <c r="N17" i="18" s="1"/>
  <c r="L17" i="18"/>
  <c r="H17" i="18"/>
  <c r="L16" i="18"/>
  <c r="M16" i="18" s="1"/>
  <c r="N16" i="18" s="1"/>
  <c r="N15" i="18"/>
  <c r="L15" i="18"/>
  <c r="H15" i="18"/>
  <c r="M15" i="18" s="1"/>
  <c r="L14" i="18"/>
  <c r="M14" i="18" s="1"/>
  <c r="N14" i="18" s="1"/>
  <c r="H14" i="18"/>
  <c r="M13" i="18"/>
  <c r="N13" i="18" s="1"/>
  <c r="L13" i="18"/>
  <c r="H13" i="18"/>
  <c r="L12" i="18"/>
  <c r="H12" i="18"/>
  <c r="M12" i="18" s="1"/>
  <c r="N12" i="18" s="1"/>
  <c r="L11" i="18"/>
  <c r="M11" i="18" s="1"/>
  <c r="N11" i="18" s="1"/>
  <c r="H11" i="18"/>
  <c r="M10" i="18"/>
  <c r="N10" i="18" s="1"/>
  <c r="L10" i="18"/>
  <c r="H10" i="18"/>
  <c r="N9" i="18"/>
  <c r="L9" i="18"/>
  <c r="H9" i="18"/>
  <c r="M9" i="18" s="1"/>
  <c r="L8" i="18"/>
  <c r="M8" i="18" s="1"/>
  <c r="N8" i="18" s="1"/>
  <c r="H8" i="18"/>
  <c r="M7" i="18"/>
  <c r="N7" i="18" s="1"/>
  <c r="L7" i="18"/>
  <c r="H7" i="18"/>
  <c r="N6" i="18"/>
  <c r="L6" i="18"/>
  <c r="H6" i="18"/>
  <c r="M6" i="18" s="1"/>
  <c r="E2" i="18"/>
  <c r="B2" i="18"/>
  <c r="E1" i="18"/>
  <c r="B1" i="18"/>
  <c r="K112" i="17"/>
  <c r="J112" i="17"/>
  <c r="L111" i="17"/>
  <c r="M111" i="17" s="1"/>
  <c r="N111" i="17" s="1"/>
  <c r="L110" i="17"/>
  <c r="M110" i="17" s="1"/>
  <c r="N110" i="17" s="1"/>
  <c r="L109" i="17"/>
  <c r="M109" i="17" s="1"/>
  <c r="N109" i="17" s="1"/>
  <c r="L108" i="17"/>
  <c r="M108" i="17" s="1"/>
  <c r="N108" i="17" s="1"/>
  <c r="L107" i="17"/>
  <c r="M107" i="17" s="1"/>
  <c r="N107" i="17" s="1"/>
  <c r="L106" i="17"/>
  <c r="M106" i="17" s="1"/>
  <c r="N106" i="17" s="1"/>
  <c r="L105" i="17"/>
  <c r="M105" i="17" s="1"/>
  <c r="N105" i="17" s="1"/>
  <c r="L104" i="17"/>
  <c r="M104" i="17" s="1"/>
  <c r="N104" i="17" s="1"/>
  <c r="L103" i="17"/>
  <c r="M103" i="17" s="1"/>
  <c r="N103" i="17" s="1"/>
  <c r="H103" i="17"/>
  <c r="M102" i="17"/>
  <c r="N102" i="17" s="1"/>
  <c r="L102" i="17"/>
  <c r="H102" i="17"/>
  <c r="L101" i="17"/>
  <c r="H101" i="17"/>
  <c r="L100" i="17"/>
  <c r="M100" i="17" s="1"/>
  <c r="N100" i="17" s="1"/>
  <c r="H100" i="17"/>
  <c r="M99" i="17"/>
  <c r="N99" i="17" s="1"/>
  <c r="L99" i="17"/>
  <c r="H99" i="17"/>
  <c r="L98" i="17"/>
  <c r="M98" i="17" s="1"/>
  <c r="N98" i="17" s="1"/>
  <c r="H98" i="17"/>
  <c r="L97" i="17"/>
  <c r="M97" i="17" s="1"/>
  <c r="N97" i="17" s="1"/>
  <c r="H97" i="17"/>
  <c r="M96" i="17"/>
  <c r="N96" i="17" s="1"/>
  <c r="L96" i="17"/>
  <c r="H96" i="17"/>
  <c r="L95" i="17"/>
  <c r="M95" i="17" s="1"/>
  <c r="N95" i="17" s="1"/>
  <c r="H95" i="17"/>
  <c r="L94" i="17"/>
  <c r="M94" i="17" s="1"/>
  <c r="N94" i="17" s="1"/>
  <c r="H94" i="17"/>
  <c r="M93" i="17"/>
  <c r="N93" i="17" s="1"/>
  <c r="L93" i="17"/>
  <c r="H93" i="17"/>
  <c r="L92" i="17"/>
  <c r="M92" i="17" s="1"/>
  <c r="N92" i="17" s="1"/>
  <c r="H92" i="17"/>
  <c r="L91" i="17"/>
  <c r="M91" i="17" s="1"/>
  <c r="N91" i="17" s="1"/>
  <c r="H91" i="17"/>
  <c r="M90" i="17"/>
  <c r="N90" i="17" s="1"/>
  <c r="L90" i="17"/>
  <c r="H90" i="17"/>
  <c r="L89" i="17"/>
  <c r="H89" i="17"/>
  <c r="L88" i="17"/>
  <c r="M88" i="17" s="1"/>
  <c r="N88" i="17" s="1"/>
  <c r="H88" i="17"/>
  <c r="M87" i="17"/>
  <c r="N87" i="17" s="1"/>
  <c r="L87" i="17"/>
  <c r="H87" i="17"/>
  <c r="L86" i="17"/>
  <c r="H86" i="17"/>
  <c r="L85" i="17"/>
  <c r="M85" i="17" s="1"/>
  <c r="N85" i="17" s="1"/>
  <c r="H85" i="17"/>
  <c r="M84" i="17"/>
  <c r="N84" i="17" s="1"/>
  <c r="L84" i="17"/>
  <c r="H84" i="17"/>
  <c r="L83" i="17"/>
  <c r="H83" i="17"/>
  <c r="L82" i="17"/>
  <c r="M82" i="17" s="1"/>
  <c r="N82" i="17" s="1"/>
  <c r="H82" i="17"/>
  <c r="M81" i="17"/>
  <c r="N81" i="17" s="1"/>
  <c r="L81" i="17"/>
  <c r="H81" i="17"/>
  <c r="L80" i="17"/>
  <c r="M80" i="17" s="1"/>
  <c r="N80" i="17" s="1"/>
  <c r="H80" i="17"/>
  <c r="L79" i="17"/>
  <c r="M79" i="17" s="1"/>
  <c r="N79" i="17" s="1"/>
  <c r="H79" i="17"/>
  <c r="M78" i="17"/>
  <c r="N78" i="17" s="1"/>
  <c r="L78" i="17"/>
  <c r="H78" i="17"/>
  <c r="L77" i="17"/>
  <c r="M77" i="17" s="1"/>
  <c r="N77" i="17" s="1"/>
  <c r="H77" i="17"/>
  <c r="L76" i="17"/>
  <c r="M76" i="17" s="1"/>
  <c r="N76" i="17" s="1"/>
  <c r="H76" i="17"/>
  <c r="M75" i="17"/>
  <c r="N75" i="17" s="1"/>
  <c r="L75" i="17"/>
  <c r="H75" i="17"/>
  <c r="L74" i="17"/>
  <c r="M74" i="17" s="1"/>
  <c r="N74" i="17" s="1"/>
  <c r="H74" i="17"/>
  <c r="L73" i="17"/>
  <c r="M73" i="17" s="1"/>
  <c r="N73" i="17" s="1"/>
  <c r="H73" i="17"/>
  <c r="M72" i="17"/>
  <c r="N72" i="17" s="1"/>
  <c r="L72" i="17"/>
  <c r="H72" i="17"/>
  <c r="L71" i="17"/>
  <c r="H71" i="17"/>
  <c r="L70" i="17"/>
  <c r="M70" i="17" s="1"/>
  <c r="N70" i="17" s="1"/>
  <c r="H70" i="17"/>
  <c r="M69" i="17"/>
  <c r="N69" i="17" s="1"/>
  <c r="L69" i="17"/>
  <c r="H69" i="17"/>
  <c r="L68" i="17"/>
  <c r="H68" i="17"/>
  <c r="L67" i="17"/>
  <c r="M67" i="17" s="1"/>
  <c r="N67" i="17" s="1"/>
  <c r="H67" i="17"/>
  <c r="M66" i="17"/>
  <c r="N66" i="17" s="1"/>
  <c r="L66" i="17"/>
  <c r="H66" i="17"/>
  <c r="L65" i="17"/>
  <c r="H65" i="17"/>
  <c r="M65" i="17" s="1"/>
  <c r="N65" i="17" s="1"/>
  <c r="L64" i="17"/>
  <c r="M64" i="17" s="1"/>
  <c r="N64" i="17" s="1"/>
  <c r="H64" i="17"/>
  <c r="M63" i="17"/>
  <c r="N63" i="17" s="1"/>
  <c r="L63" i="17"/>
  <c r="H63" i="17"/>
  <c r="L62" i="17"/>
  <c r="H62" i="17"/>
  <c r="M62" i="17" s="1"/>
  <c r="N62" i="17" s="1"/>
  <c r="L61" i="17"/>
  <c r="M61" i="17" s="1"/>
  <c r="N61" i="17" s="1"/>
  <c r="H61" i="17"/>
  <c r="M60" i="17"/>
  <c r="N60" i="17" s="1"/>
  <c r="L60" i="17"/>
  <c r="H60" i="17"/>
  <c r="L59" i="17"/>
  <c r="H59" i="17"/>
  <c r="M59" i="17" s="1"/>
  <c r="N59" i="17" s="1"/>
  <c r="L58" i="17"/>
  <c r="M58" i="17" s="1"/>
  <c r="N58" i="17" s="1"/>
  <c r="H58" i="17"/>
  <c r="M57" i="17"/>
  <c r="N57" i="17" s="1"/>
  <c r="L57" i="17"/>
  <c r="H57" i="17"/>
  <c r="L56" i="17"/>
  <c r="H56" i="17"/>
  <c r="M56" i="17" s="1"/>
  <c r="N56" i="17" s="1"/>
  <c r="L55" i="17"/>
  <c r="M55" i="17" s="1"/>
  <c r="N55" i="17" s="1"/>
  <c r="H55" i="17"/>
  <c r="M54" i="17"/>
  <c r="N54" i="17" s="1"/>
  <c r="L54" i="17"/>
  <c r="H54" i="17"/>
  <c r="L53" i="17"/>
  <c r="H53" i="17"/>
  <c r="M53" i="17" s="1"/>
  <c r="N53" i="17" s="1"/>
  <c r="L52" i="17"/>
  <c r="M52" i="17" s="1"/>
  <c r="N52" i="17" s="1"/>
  <c r="H52" i="17"/>
  <c r="M51" i="17"/>
  <c r="N51" i="17" s="1"/>
  <c r="L51" i="17"/>
  <c r="H51" i="17"/>
  <c r="L50" i="17"/>
  <c r="H50" i="17"/>
  <c r="M50" i="17" s="1"/>
  <c r="N50" i="17" s="1"/>
  <c r="L49" i="17"/>
  <c r="M49" i="17" s="1"/>
  <c r="N49" i="17" s="1"/>
  <c r="H49" i="17"/>
  <c r="M48" i="17"/>
  <c r="N48" i="17" s="1"/>
  <c r="L48" i="17"/>
  <c r="H48" i="17"/>
  <c r="L47" i="17"/>
  <c r="H47" i="17"/>
  <c r="M47" i="17" s="1"/>
  <c r="N47" i="17" s="1"/>
  <c r="L46" i="17"/>
  <c r="M46" i="17" s="1"/>
  <c r="N46" i="17" s="1"/>
  <c r="H46" i="17"/>
  <c r="M45" i="17"/>
  <c r="N45" i="17" s="1"/>
  <c r="L45" i="17"/>
  <c r="H45" i="17"/>
  <c r="L44" i="17"/>
  <c r="H44" i="17"/>
  <c r="M44" i="17" s="1"/>
  <c r="N44" i="17" s="1"/>
  <c r="L43" i="17"/>
  <c r="M43" i="17" s="1"/>
  <c r="N43" i="17" s="1"/>
  <c r="H43" i="17"/>
  <c r="M42" i="17"/>
  <c r="N42" i="17" s="1"/>
  <c r="L42" i="17"/>
  <c r="H42" i="17"/>
  <c r="L41" i="17"/>
  <c r="H41" i="17"/>
  <c r="M41" i="17" s="1"/>
  <c r="N41" i="17" s="1"/>
  <c r="L40" i="17"/>
  <c r="M40" i="17" s="1"/>
  <c r="N40" i="17" s="1"/>
  <c r="H40" i="17"/>
  <c r="M39" i="17"/>
  <c r="N39" i="17" s="1"/>
  <c r="L39" i="17"/>
  <c r="H39" i="17"/>
  <c r="L38" i="17"/>
  <c r="H38" i="17"/>
  <c r="M38" i="17" s="1"/>
  <c r="N38" i="17" s="1"/>
  <c r="L37" i="17"/>
  <c r="H37" i="17"/>
  <c r="M37" i="17" s="1"/>
  <c r="N37" i="17" s="1"/>
  <c r="M36" i="17"/>
  <c r="N36" i="17" s="1"/>
  <c r="L36" i="17"/>
  <c r="H36" i="17"/>
  <c r="L35" i="17"/>
  <c r="H35" i="17"/>
  <c r="M35" i="17" s="1"/>
  <c r="N35" i="17" s="1"/>
  <c r="L34" i="17"/>
  <c r="H34" i="17"/>
  <c r="M34" i="17" s="1"/>
  <c r="N34" i="17" s="1"/>
  <c r="M33" i="17"/>
  <c r="N33" i="17" s="1"/>
  <c r="L33" i="17"/>
  <c r="H33" i="17"/>
  <c r="L32" i="17"/>
  <c r="H32" i="17"/>
  <c r="M32" i="17" s="1"/>
  <c r="N32" i="17" s="1"/>
  <c r="L31" i="17"/>
  <c r="H31" i="17"/>
  <c r="M31" i="17" s="1"/>
  <c r="N31" i="17" s="1"/>
  <c r="M30" i="17"/>
  <c r="N30" i="17" s="1"/>
  <c r="L30" i="17"/>
  <c r="H30" i="17"/>
  <c r="L29" i="17"/>
  <c r="H29" i="17"/>
  <c r="M29" i="17" s="1"/>
  <c r="N29" i="17" s="1"/>
  <c r="L28" i="17"/>
  <c r="H28" i="17"/>
  <c r="M28" i="17" s="1"/>
  <c r="N28" i="17" s="1"/>
  <c r="M27" i="17"/>
  <c r="N27" i="17" s="1"/>
  <c r="L27" i="17"/>
  <c r="H27" i="17"/>
  <c r="L26" i="17"/>
  <c r="H26" i="17"/>
  <c r="M26" i="17" s="1"/>
  <c r="N26" i="17" s="1"/>
  <c r="M25" i="17"/>
  <c r="N25" i="17" s="1"/>
  <c r="L25" i="17"/>
  <c r="H25" i="17"/>
  <c r="M24" i="17"/>
  <c r="N24" i="17" s="1"/>
  <c r="L24" i="17"/>
  <c r="H24" i="17"/>
  <c r="L23" i="17"/>
  <c r="H23" i="17"/>
  <c r="M23" i="17" s="1"/>
  <c r="N23" i="17" s="1"/>
  <c r="M22" i="17"/>
  <c r="N22" i="17" s="1"/>
  <c r="L22" i="17"/>
  <c r="H22" i="17"/>
  <c r="M21" i="17"/>
  <c r="N21" i="17" s="1"/>
  <c r="L21" i="17"/>
  <c r="H21" i="17"/>
  <c r="L20" i="17"/>
  <c r="H20" i="17"/>
  <c r="M20" i="17" s="1"/>
  <c r="N20" i="17" s="1"/>
  <c r="M19" i="17"/>
  <c r="N19" i="17" s="1"/>
  <c r="L19" i="17"/>
  <c r="H19" i="17"/>
  <c r="M18" i="17"/>
  <c r="N18" i="17" s="1"/>
  <c r="L18" i="17"/>
  <c r="H18" i="17"/>
  <c r="L17" i="17"/>
  <c r="H17" i="17"/>
  <c r="M17" i="17" s="1"/>
  <c r="N17" i="17" s="1"/>
  <c r="M16" i="17"/>
  <c r="N16" i="17" s="1"/>
  <c r="L16" i="17"/>
  <c r="H16" i="17"/>
  <c r="M15" i="17"/>
  <c r="N15" i="17" s="1"/>
  <c r="L15" i="17"/>
  <c r="H15" i="17"/>
  <c r="L14" i="17"/>
  <c r="H14" i="17"/>
  <c r="M14" i="17" s="1"/>
  <c r="N14" i="17" s="1"/>
  <c r="M13" i="17"/>
  <c r="N13" i="17" s="1"/>
  <c r="L13" i="17"/>
  <c r="H13" i="17"/>
  <c r="M12" i="17"/>
  <c r="N12" i="17" s="1"/>
  <c r="L12" i="17"/>
  <c r="H12" i="17"/>
  <c r="L11" i="17"/>
  <c r="H11" i="17"/>
  <c r="M11" i="17" s="1"/>
  <c r="N11" i="17" s="1"/>
  <c r="M10" i="17"/>
  <c r="N10" i="17" s="1"/>
  <c r="L10" i="17"/>
  <c r="H10" i="17"/>
  <c r="M9" i="17"/>
  <c r="N9" i="17" s="1"/>
  <c r="L9" i="17"/>
  <c r="H9" i="17"/>
  <c r="L8" i="17"/>
  <c r="H8" i="17"/>
  <c r="M8" i="17" s="1"/>
  <c r="N8" i="17" s="1"/>
  <c r="M7" i="17"/>
  <c r="N7" i="17" s="1"/>
  <c r="L7" i="17"/>
  <c r="H7" i="17"/>
  <c r="M6" i="17"/>
  <c r="L6" i="17"/>
  <c r="L112" i="17" s="1"/>
  <c r="H6" i="17"/>
  <c r="E2" i="17"/>
  <c r="B2" i="17"/>
  <c r="E1" i="17"/>
  <c r="B1" i="17"/>
  <c r="K68" i="16"/>
  <c r="J68" i="16"/>
  <c r="N67" i="16"/>
  <c r="L67" i="16"/>
  <c r="M67" i="16" s="1"/>
  <c r="H67" i="16"/>
  <c r="L66" i="16"/>
  <c r="M66" i="16" s="1"/>
  <c r="N66" i="16" s="1"/>
  <c r="H66" i="16"/>
  <c r="L65" i="16"/>
  <c r="M65" i="16" s="1"/>
  <c r="N65" i="16" s="1"/>
  <c r="H65" i="16"/>
  <c r="N64" i="16"/>
  <c r="M64" i="16"/>
  <c r="L64" i="16"/>
  <c r="H64" i="16"/>
  <c r="L63" i="16"/>
  <c r="M63" i="16" s="1"/>
  <c r="N63" i="16" s="1"/>
  <c r="H63" i="16"/>
  <c r="L62" i="16"/>
  <c r="M62" i="16" s="1"/>
  <c r="N62" i="16" s="1"/>
  <c r="H62" i="16"/>
  <c r="N61" i="16"/>
  <c r="L61" i="16"/>
  <c r="H61" i="16"/>
  <c r="M61" i="16" s="1"/>
  <c r="L60" i="16"/>
  <c r="M60" i="16" s="1"/>
  <c r="N60" i="16" s="1"/>
  <c r="H60" i="16"/>
  <c r="L59" i="16"/>
  <c r="M59" i="16" s="1"/>
  <c r="N59" i="16" s="1"/>
  <c r="H59" i="16"/>
  <c r="N58" i="16"/>
  <c r="L58" i="16"/>
  <c r="H58" i="16"/>
  <c r="M58" i="16" s="1"/>
  <c r="L57" i="16"/>
  <c r="M57" i="16" s="1"/>
  <c r="N57" i="16" s="1"/>
  <c r="H57" i="16"/>
  <c r="L56" i="16"/>
  <c r="M56" i="16" s="1"/>
  <c r="N56" i="16" s="1"/>
  <c r="H56" i="16"/>
  <c r="N55" i="16"/>
  <c r="L55" i="16"/>
  <c r="H55" i="16"/>
  <c r="M55" i="16" s="1"/>
  <c r="L54" i="16"/>
  <c r="M54" i="16" s="1"/>
  <c r="N54" i="16" s="1"/>
  <c r="H54" i="16"/>
  <c r="L53" i="16"/>
  <c r="M53" i="16" s="1"/>
  <c r="N53" i="16" s="1"/>
  <c r="H53" i="16"/>
  <c r="N52" i="16"/>
  <c r="M52" i="16"/>
  <c r="L52" i="16"/>
  <c r="H52" i="16"/>
  <c r="L51" i="16"/>
  <c r="M51" i="16" s="1"/>
  <c r="N51" i="16" s="1"/>
  <c r="H51" i="16"/>
  <c r="L50" i="16"/>
  <c r="M50" i="16" s="1"/>
  <c r="N50" i="16" s="1"/>
  <c r="H50" i="16"/>
  <c r="N49" i="16"/>
  <c r="M49" i="16"/>
  <c r="L49" i="16"/>
  <c r="H49" i="16"/>
  <c r="L48" i="16"/>
  <c r="M48" i="16" s="1"/>
  <c r="N48" i="16" s="1"/>
  <c r="H48" i="16"/>
  <c r="L47" i="16"/>
  <c r="M47" i="16" s="1"/>
  <c r="N47" i="16" s="1"/>
  <c r="H47" i="16"/>
  <c r="N46" i="16"/>
  <c r="M46" i="16"/>
  <c r="L46" i="16"/>
  <c r="H46" i="16"/>
  <c r="L45" i="16"/>
  <c r="M45" i="16" s="1"/>
  <c r="N45" i="16" s="1"/>
  <c r="H45" i="16"/>
  <c r="L44" i="16"/>
  <c r="M44" i="16" s="1"/>
  <c r="N44" i="16" s="1"/>
  <c r="H44" i="16"/>
  <c r="N43" i="16"/>
  <c r="M43" i="16"/>
  <c r="L43" i="16"/>
  <c r="H43" i="16"/>
  <c r="L42" i="16"/>
  <c r="M42" i="16" s="1"/>
  <c r="N42" i="16" s="1"/>
  <c r="H42" i="16"/>
  <c r="L41" i="16"/>
  <c r="M41" i="16" s="1"/>
  <c r="N41" i="16" s="1"/>
  <c r="H41" i="16"/>
  <c r="N40" i="16"/>
  <c r="M40" i="16"/>
  <c r="L40" i="16"/>
  <c r="H40" i="16"/>
  <c r="L39" i="16"/>
  <c r="M39" i="16" s="1"/>
  <c r="N39" i="16" s="1"/>
  <c r="H39" i="16"/>
  <c r="L38" i="16"/>
  <c r="M38" i="16" s="1"/>
  <c r="N38" i="16" s="1"/>
  <c r="H38" i="16"/>
  <c r="N37" i="16"/>
  <c r="M37" i="16"/>
  <c r="L37" i="16"/>
  <c r="H37" i="16"/>
  <c r="L36" i="16"/>
  <c r="M36" i="16" s="1"/>
  <c r="N36" i="16" s="1"/>
  <c r="H36" i="16"/>
  <c r="L35" i="16"/>
  <c r="M35" i="16" s="1"/>
  <c r="N35" i="16" s="1"/>
  <c r="H35" i="16"/>
  <c r="N34" i="16"/>
  <c r="M34" i="16"/>
  <c r="L34" i="16"/>
  <c r="H34" i="16"/>
  <c r="L33" i="16"/>
  <c r="M33" i="16" s="1"/>
  <c r="N33" i="16" s="1"/>
  <c r="H33" i="16"/>
  <c r="L32" i="16"/>
  <c r="M32" i="16" s="1"/>
  <c r="N32" i="16" s="1"/>
  <c r="H32" i="16"/>
  <c r="N31" i="16"/>
  <c r="M31" i="16"/>
  <c r="L31" i="16"/>
  <c r="H31" i="16"/>
  <c r="L30" i="16"/>
  <c r="M30" i="16" s="1"/>
  <c r="N30" i="16" s="1"/>
  <c r="H30" i="16"/>
  <c r="L29" i="16"/>
  <c r="M29" i="16" s="1"/>
  <c r="N29" i="16" s="1"/>
  <c r="H29" i="16"/>
  <c r="N28" i="16"/>
  <c r="M28" i="16"/>
  <c r="L28" i="16"/>
  <c r="H28" i="16"/>
  <c r="L27" i="16"/>
  <c r="M27" i="16" s="1"/>
  <c r="N27" i="16" s="1"/>
  <c r="H27" i="16"/>
  <c r="L26" i="16"/>
  <c r="M26" i="16" s="1"/>
  <c r="N26" i="16" s="1"/>
  <c r="H26" i="16"/>
  <c r="N25" i="16"/>
  <c r="M25" i="16"/>
  <c r="L25" i="16"/>
  <c r="H25" i="16"/>
  <c r="L24" i="16"/>
  <c r="M24" i="16" s="1"/>
  <c r="N24" i="16" s="1"/>
  <c r="H24" i="16"/>
  <c r="L23" i="16"/>
  <c r="M23" i="16" s="1"/>
  <c r="N23" i="16" s="1"/>
  <c r="H23" i="16"/>
  <c r="N22" i="16"/>
  <c r="M22" i="16"/>
  <c r="L22" i="16"/>
  <c r="H22" i="16"/>
  <c r="L21" i="16"/>
  <c r="M21" i="16" s="1"/>
  <c r="N21" i="16" s="1"/>
  <c r="H21" i="16"/>
  <c r="L20" i="16"/>
  <c r="M20" i="16" s="1"/>
  <c r="N20" i="16" s="1"/>
  <c r="H20" i="16"/>
  <c r="N19" i="16"/>
  <c r="M19" i="16"/>
  <c r="L19" i="16"/>
  <c r="H19" i="16"/>
  <c r="L18" i="16"/>
  <c r="M18" i="16" s="1"/>
  <c r="N18" i="16" s="1"/>
  <c r="H18" i="16"/>
  <c r="L17" i="16"/>
  <c r="H17" i="16"/>
  <c r="M17" i="16" s="1"/>
  <c r="N17" i="16" s="1"/>
  <c r="N16" i="16"/>
  <c r="M16" i="16"/>
  <c r="L16" i="16"/>
  <c r="H16" i="16"/>
  <c r="L15" i="16"/>
  <c r="M15" i="16" s="1"/>
  <c r="N15" i="16" s="1"/>
  <c r="H15" i="16"/>
  <c r="L14" i="16"/>
  <c r="H14" i="16"/>
  <c r="M14" i="16" s="1"/>
  <c r="N14" i="16" s="1"/>
  <c r="N13" i="16"/>
  <c r="M13" i="16"/>
  <c r="L13" i="16"/>
  <c r="H13" i="16"/>
  <c r="L12" i="16"/>
  <c r="M12" i="16" s="1"/>
  <c r="N12" i="16" s="1"/>
  <c r="H12" i="16"/>
  <c r="L11" i="16"/>
  <c r="H11" i="16"/>
  <c r="M11" i="16" s="1"/>
  <c r="N11" i="16" s="1"/>
  <c r="N10" i="16"/>
  <c r="M10" i="16"/>
  <c r="L10" i="16"/>
  <c r="H10" i="16"/>
  <c r="L9" i="16"/>
  <c r="M9" i="16" s="1"/>
  <c r="N9" i="16" s="1"/>
  <c r="H9" i="16"/>
  <c r="L8" i="16"/>
  <c r="H8" i="16"/>
  <c r="M8" i="16" s="1"/>
  <c r="N8" i="16" s="1"/>
  <c r="N7" i="16"/>
  <c r="M7" i="16"/>
  <c r="L7" i="16"/>
  <c r="H7" i="16"/>
  <c r="L6" i="16"/>
  <c r="H6" i="16"/>
  <c r="E2" i="16"/>
  <c r="B2" i="16"/>
  <c r="E1" i="16"/>
  <c r="B1" i="16"/>
  <c r="K92" i="15"/>
  <c r="J92" i="15"/>
  <c r="M91" i="15"/>
  <c r="N91" i="15" s="1"/>
  <c r="L91" i="15"/>
  <c r="H91" i="15"/>
  <c r="L90" i="15"/>
  <c r="M90" i="15" s="1"/>
  <c r="N90" i="15" s="1"/>
  <c r="H90" i="15"/>
  <c r="N89" i="15"/>
  <c r="L89" i="15"/>
  <c r="M89" i="15" s="1"/>
  <c r="H89" i="15"/>
  <c r="M88" i="15"/>
  <c r="N88" i="15" s="1"/>
  <c r="L88" i="15"/>
  <c r="H88" i="15"/>
  <c r="L87" i="15"/>
  <c r="H87" i="15"/>
  <c r="N86" i="15"/>
  <c r="L86" i="15"/>
  <c r="M86" i="15" s="1"/>
  <c r="H86" i="15"/>
  <c r="L85" i="15"/>
  <c r="M85" i="15" s="1"/>
  <c r="N85" i="15" s="1"/>
  <c r="H85" i="15"/>
  <c r="L84" i="15"/>
  <c r="M84" i="15" s="1"/>
  <c r="N84" i="15" s="1"/>
  <c r="H84" i="15"/>
  <c r="L83" i="15"/>
  <c r="M83" i="15" s="1"/>
  <c r="N83" i="15" s="1"/>
  <c r="H83" i="15"/>
  <c r="M82" i="15"/>
  <c r="N82" i="15" s="1"/>
  <c r="L82" i="15"/>
  <c r="H82" i="15"/>
  <c r="L81" i="15"/>
  <c r="M81" i="15" s="1"/>
  <c r="N81" i="15" s="1"/>
  <c r="H81" i="15"/>
  <c r="N80" i="15"/>
  <c r="L80" i="15"/>
  <c r="M80" i="15" s="1"/>
  <c r="H80" i="15"/>
  <c r="M79" i="15"/>
  <c r="N79" i="15" s="1"/>
  <c r="L79" i="15"/>
  <c r="H79" i="15"/>
  <c r="L78" i="15"/>
  <c r="H78" i="15"/>
  <c r="N77" i="15"/>
  <c r="L77" i="15"/>
  <c r="M77" i="15" s="1"/>
  <c r="H77" i="15"/>
  <c r="L76" i="15"/>
  <c r="M76" i="15" s="1"/>
  <c r="N76" i="15" s="1"/>
  <c r="H76" i="15"/>
  <c r="L75" i="15"/>
  <c r="M75" i="15" s="1"/>
  <c r="N75" i="15" s="1"/>
  <c r="H75" i="15"/>
  <c r="L74" i="15"/>
  <c r="M74" i="15" s="1"/>
  <c r="N74" i="15" s="1"/>
  <c r="H74" i="15"/>
  <c r="M73" i="15"/>
  <c r="N73" i="15" s="1"/>
  <c r="L73" i="15"/>
  <c r="H73" i="15"/>
  <c r="L72" i="15"/>
  <c r="M72" i="15" s="1"/>
  <c r="N72" i="15" s="1"/>
  <c r="H72" i="15"/>
  <c r="N71" i="15"/>
  <c r="L71" i="15"/>
  <c r="M71" i="15" s="1"/>
  <c r="H71" i="15"/>
  <c r="M70" i="15"/>
  <c r="N70" i="15" s="1"/>
  <c r="L70" i="15"/>
  <c r="H70" i="15"/>
  <c r="L69" i="15"/>
  <c r="H69" i="15"/>
  <c r="N68" i="15"/>
  <c r="L68" i="15"/>
  <c r="M68" i="15" s="1"/>
  <c r="H68" i="15"/>
  <c r="L67" i="15"/>
  <c r="M67" i="15" s="1"/>
  <c r="N67" i="15" s="1"/>
  <c r="H67" i="15"/>
  <c r="L66" i="15"/>
  <c r="M66" i="15" s="1"/>
  <c r="N66" i="15" s="1"/>
  <c r="H66" i="15"/>
  <c r="L65" i="15"/>
  <c r="M65" i="15" s="1"/>
  <c r="N65" i="15" s="1"/>
  <c r="H65" i="15"/>
  <c r="M64" i="15"/>
  <c r="N64" i="15" s="1"/>
  <c r="L64" i="15"/>
  <c r="H64" i="15"/>
  <c r="L63" i="15"/>
  <c r="M63" i="15" s="1"/>
  <c r="N63" i="15" s="1"/>
  <c r="H63" i="15"/>
  <c r="N62" i="15"/>
  <c r="L62" i="15"/>
  <c r="M62" i="15" s="1"/>
  <c r="H62" i="15"/>
  <c r="M61" i="15"/>
  <c r="N61" i="15" s="1"/>
  <c r="L61" i="15"/>
  <c r="H61" i="15"/>
  <c r="L60" i="15"/>
  <c r="H60" i="15"/>
  <c r="N59" i="15"/>
  <c r="L59" i="15"/>
  <c r="M59" i="15" s="1"/>
  <c r="H59" i="15"/>
  <c r="L58" i="15"/>
  <c r="M58" i="15" s="1"/>
  <c r="N58" i="15" s="1"/>
  <c r="H58" i="15"/>
  <c r="L57" i="15"/>
  <c r="M57" i="15" s="1"/>
  <c r="N57" i="15" s="1"/>
  <c r="H57" i="15"/>
  <c r="L56" i="15"/>
  <c r="M56" i="15" s="1"/>
  <c r="N56" i="15" s="1"/>
  <c r="H56" i="15"/>
  <c r="M55" i="15"/>
  <c r="N55" i="15" s="1"/>
  <c r="L55" i="15"/>
  <c r="H55" i="15"/>
  <c r="L54" i="15"/>
  <c r="M54" i="15" s="1"/>
  <c r="N54" i="15" s="1"/>
  <c r="H54" i="15"/>
  <c r="N53" i="15"/>
  <c r="L53" i="15"/>
  <c r="M53" i="15" s="1"/>
  <c r="H53" i="15"/>
  <c r="M52" i="15"/>
  <c r="N52" i="15" s="1"/>
  <c r="L52" i="15"/>
  <c r="H52" i="15"/>
  <c r="L51" i="15"/>
  <c r="H51" i="15"/>
  <c r="N50" i="15"/>
  <c r="L50" i="15"/>
  <c r="M50" i="15" s="1"/>
  <c r="H50" i="15"/>
  <c r="L49" i="15"/>
  <c r="M49" i="15" s="1"/>
  <c r="N49" i="15" s="1"/>
  <c r="H49" i="15"/>
  <c r="L48" i="15"/>
  <c r="M48" i="15" s="1"/>
  <c r="N48" i="15" s="1"/>
  <c r="H48" i="15"/>
  <c r="L47" i="15"/>
  <c r="M47" i="15" s="1"/>
  <c r="N47" i="15" s="1"/>
  <c r="H47" i="15"/>
  <c r="M46" i="15"/>
  <c r="N46" i="15" s="1"/>
  <c r="L46" i="15"/>
  <c r="H46" i="15"/>
  <c r="L45" i="15"/>
  <c r="M45" i="15" s="1"/>
  <c r="N45" i="15" s="1"/>
  <c r="H45" i="15"/>
  <c r="N44" i="15"/>
  <c r="L44" i="15"/>
  <c r="M44" i="15" s="1"/>
  <c r="H44" i="15"/>
  <c r="M43" i="15"/>
  <c r="N43" i="15" s="1"/>
  <c r="L43" i="15"/>
  <c r="H43" i="15"/>
  <c r="L42" i="15"/>
  <c r="H42" i="15"/>
  <c r="L41" i="15"/>
  <c r="M41" i="15" s="1"/>
  <c r="N41" i="15" s="1"/>
  <c r="H41" i="15"/>
  <c r="L40" i="15"/>
  <c r="M40" i="15" s="1"/>
  <c r="N40" i="15" s="1"/>
  <c r="H40" i="15"/>
  <c r="L39" i="15"/>
  <c r="M39" i="15" s="1"/>
  <c r="N39" i="15" s="1"/>
  <c r="H39" i="15"/>
  <c r="L38" i="15"/>
  <c r="H38" i="15"/>
  <c r="L37" i="15"/>
  <c r="M37" i="15" s="1"/>
  <c r="N37" i="15" s="1"/>
  <c r="H37" i="15"/>
  <c r="M36" i="15"/>
  <c r="N36" i="15" s="1"/>
  <c r="L36" i="15"/>
  <c r="H36" i="15"/>
  <c r="L35" i="15"/>
  <c r="M35" i="15" s="1"/>
  <c r="N35" i="15" s="1"/>
  <c r="H35" i="15"/>
  <c r="L34" i="15"/>
  <c r="M34" i="15" s="1"/>
  <c r="N34" i="15" s="1"/>
  <c r="H34" i="15"/>
  <c r="N33" i="15"/>
  <c r="L33" i="15"/>
  <c r="M33" i="15" s="1"/>
  <c r="H33" i="15"/>
  <c r="L32" i="15"/>
  <c r="H32" i="15"/>
  <c r="M31" i="15"/>
  <c r="N31" i="15" s="1"/>
  <c r="L31" i="15"/>
  <c r="H31" i="15"/>
  <c r="M30" i="15"/>
  <c r="N30" i="15" s="1"/>
  <c r="L30" i="15"/>
  <c r="H30" i="15"/>
  <c r="L29" i="15"/>
  <c r="H29" i="15"/>
  <c r="N28" i="15"/>
  <c r="L28" i="15"/>
  <c r="M28" i="15" s="1"/>
  <c r="H28" i="15"/>
  <c r="L27" i="15"/>
  <c r="M27" i="15" s="1"/>
  <c r="N27" i="15" s="1"/>
  <c r="H27" i="15"/>
  <c r="L26" i="15"/>
  <c r="M26" i="15" s="1"/>
  <c r="N26" i="15" s="1"/>
  <c r="H26" i="15"/>
  <c r="L25" i="15"/>
  <c r="M25" i="15" s="1"/>
  <c r="N25" i="15" s="1"/>
  <c r="H25" i="15"/>
  <c r="L24" i="15"/>
  <c r="M24" i="15" s="1"/>
  <c r="N24" i="15" s="1"/>
  <c r="H24" i="15"/>
  <c r="L23" i="15"/>
  <c r="M23" i="15" s="1"/>
  <c r="N23" i="15" s="1"/>
  <c r="H23" i="15"/>
  <c r="N22" i="15"/>
  <c r="L22" i="15"/>
  <c r="M22" i="15" s="1"/>
  <c r="H22" i="15"/>
  <c r="L21" i="15"/>
  <c r="M21" i="15" s="1"/>
  <c r="N21" i="15" s="1"/>
  <c r="H21" i="15"/>
  <c r="L20" i="15"/>
  <c r="M20" i="15" s="1"/>
  <c r="N20" i="15" s="1"/>
  <c r="H20" i="15"/>
  <c r="L19" i="15"/>
  <c r="M19" i="15" s="1"/>
  <c r="N19" i="15" s="1"/>
  <c r="H19" i="15"/>
  <c r="L18" i="15"/>
  <c r="M18" i="15" s="1"/>
  <c r="N18" i="15" s="1"/>
  <c r="H18" i="15"/>
  <c r="L17" i="15"/>
  <c r="M17" i="15" s="1"/>
  <c r="N17" i="15" s="1"/>
  <c r="H17" i="15"/>
  <c r="N16" i="15"/>
  <c r="L16" i="15"/>
  <c r="M16" i="15" s="1"/>
  <c r="H16" i="15"/>
  <c r="L15" i="15"/>
  <c r="M15" i="15" s="1"/>
  <c r="N15" i="15" s="1"/>
  <c r="H15" i="15"/>
  <c r="L14" i="15"/>
  <c r="M14" i="15" s="1"/>
  <c r="N14" i="15" s="1"/>
  <c r="H14" i="15"/>
  <c r="N13" i="15"/>
  <c r="L13" i="15"/>
  <c r="M13" i="15" s="1"/>
  <c r="H13" i="15"/>
  <c r="L12" i="15"/>
  <c r="M12" i="15" s="1"/>
  <c r="N12" i="15" s="1"/>
  <c r="H12" i="15"/>
  <c r="L11" i="15"/>
  <c r="M11" i="15" s="1"/>
  <c r="N11" i="15" s="1"/>
  <c r="H11" i="15"/>
  <c r="N10" i="15"/>
  <c r="L10" i="15"/>
  <c r="M10" i="15" s="1"/>
  <c r="H10" i="15"/>
  <c r="L9" i="15"/>
  <c r="M9" i="15" s="1"/>
  <c r="N9" i="15" s="1"/>
  <c r="H9" i="15"/>
  <c r="L8" i="15"/>
  <c r="M8" i="15" s="1"/>
  <c r="N8" i="15" s="1"/>
  <c r="H8" i="15"/>
  <c r="L7" i="15"/>
  <c r="M7" i="15" s="1"/>
  <c r="N7" i="15" s="1"/>
  <c r="H7" i="15"/>
  <c r="L6" i="15"/>
  <c r="H6" i="15"/>
  <c r="E2" i="15"/>
  <c r="B2" i="15"/>
  <c r="E1" i="15"/>
  <c r="B1" i="15"/>
  <c r="K192" i="14"/>
  <c r="J192" i="14"/>
  <c r="M191" i="14"/>
  <c r="N191" i="14" s="1"/>
  <c r="L191" i="14"/>
  <c r="L190" i="14"/>
  <c r="M190" i="14" s="1"/>
  <c r="N190" i="14" s="1"/>
  <c r="M189" i="14"/>
  <c r="N189" i="14" s="1"/>
  <c r="L189" i="14"/>
  <c r="L188" i="14"/>
  <c r="M188" i="14" s="1"/>
  <c r="N188" i="14" s="1"/>
  <c r="M187" i="14"/>
  <c r="N187" i="14" s="1"/>
  <c r="L187" i="14"/>
  <c r="L186" i="14"/>
  <c r="M186" i="14" s="1"/>
  <c r="N186" i="14" s="1"/>
  <c r="M185" i="14"/>
  <c r="N185" i="14" s="1"/>
  <c r="L185" i="14"/>
  <c r="L184" i="14"/>
  <c r="M184" i="14" s="1"/>
  <c r="N184" i="14" s="1"/>
  <c r="M183" i="14"/>
  <c r="N183" i="14" s="1"/>
  <c r="L183" i="14"/>
  <c r="L182" i="14"/>
  <c r="M182" i="14" s="1"/>
  <c r="N182" i="14" s="1"/>
  <c r="M181" i="14"/>
  <c r="N181" i="14" s="1"/>
  <c r="L181" i="14"/>
  <c r="L180" i="14"/>
  <c r="M180" i="14" s="1"/>
  <c r="N180" i="14" s="1"/>
  <c r="M179" i="14"/>
  <c r="N179" i="14" s="1"/>
  <c r="L179" i="14"/>
  <c r="L178" i="14"/>
  <c r="M178" i="14" s="1"/>
  <c r="N178" i="14" s="1"/>
  <c r="M177" i="14"/>
  <c r="N177" i="14" s="1"/>
  <c r="L177" i="14"/>
  <c r="L176" i="14"/>
  <c r="M176" i="14" s="1"/>
  <c r="N176" i="14" s="1"/>
  <c r="M175" i="14"/>
  <c r="N175" i="14" s="1"/>
  <c r="L175" i="14"/>
  <c r="L174" i="14"/>
  <c r="M174" i="14" s="1"/>
  <c r="N174" i="14" s="1"/>
  <c r="M173" i="14"/>
  <c r="N173" i="14" s="1"/>
  <c r="L173" i="14"/>
  <c r="L172" i="14"/>
  <c r="M172" i="14" s="1"/>
  <c r="N172" i="14" s="1"/>
  <c r="M171" i="14"/>
  <c r="N171" i="14" s="1"/>
  <c r="L171" i="14"/>
  <c r="L170" i="14"/>
  <c r="M170" i="14" s="1"/>
  <c r="N170" i="14" s="1"/>
  <c r="M169" i="14"/>
  <c r="N169" i="14" s="1"/>
  <c r="L169" i="14"/>
  <c r="L168" i="14"/>
  <c r="M168" i="14" s="1"/>
  <c r="N168" i="14" s="1"/>
  <c r="M167" i="14"/>
  <c r="N167" i="14" s="1"/>
  <c r="L167" i="14"/>
  <c r="L166" i="14"/>
  <c r="M166" i="14" s="1"/>
  <c r="N166" i="14" s="1"/>
  <c r="M165" i="14"/>
  <c r="N165" i="14" s="1"/>
  <c r="L165" i="14"/>
  <c r="L164" i="14"/>
  <c r="M164" i="14" s="1"/>
  <c r="N164" i="14" s="1"/>
  <c r="M163" i="14"/>
  <c r="N163" i="14" s="1"/>
  <c r="L163" i="14"/>
  <c r="L162" i="14"/>
  <c r="M162" i="14" s="1"/>
  <c r="N162" i="14" s="1"/>
  <c r="M161" i="14"/>
  <c r="N161" i="14" s="1"/>
  <c r="L161" i="14"/>
  <c r="L160" i="14"/>
  <c r="M160" i="14" s="1"/>
  <c r="N160" i="14" s="1"/>
  <c r="M159" i="14"/>
  <c r="N159" i="14" s="1"/>
  <c r="L159" i="14"/>
  <c r="L158" i="14"/>
  <c r="M158" i="14" s="1"/>
  <c r="N158" i="14" s="1"/>
  <c r="M157" i="14"/>
  <c r="N157" i="14" s="1"/>
  <c r="L157" i="14"/>
  <c r="L156" i="14"/>
  <c r="M156" i="14" s="1"/>
  <c r="N156" i="14" s="1"/>
  <c r="M155" i="14"/>
  <c r="N155" i="14" s="1"/>
  <c r="L155" i="14"/>
  <c r="L154" i="14"/>
  <c r="M154" i="14" s="1"/>
  <c r="N154" i="14" s="1"/>
  <c r="M153" i="14"/>
  <c r="N153" i="14" s="1"/>
  <c r="L153" i="14"/>
  <c r="L152" i="14"/>
  <c r="M152" i="14" s="1"/>
  <c r="N152" i="14" s="1"/>
  <c r="M151" i="14"/>
  <c r="N151" i="14" s="1"/>
  <c r="L151" i="14"/>
  <c r="L150" i="14"/>
  <c r="M150" i="14" s="1"/>
  <c r="N150" i="14" s="1"/>
  <c r="M149" i="14"/>
  <c r="N149" i="14" s="1"/>
  <c r="L149" i="14"/>
  <c r="L148" i="14"/>
  <c r="M148" i="14" s="1"/>
  <c r="N148" i="14" s="1"/>
  <c r="M147" i="14"/>
  <c r="N147" i="14" s="1"/>
  <c r="L147" i="14"/>
  <c r="L146" i="14"/>
  <c r="M146" i="14" s="1"/>
  <c r="N146" i="14" s="1"/>
  <c r="M145" i="14"/>
  <c r="N145" i="14" s="1"/>
  <c r="L145" i="14"/>
  <c r="L144" i="14"/>
  <c r="M144" i="14" s="1"/>
  <c r="N144" i="14" s="1"/>
  <c r="M143" i="14"/>
  <c r="N143" i="14" s="1"/>
  <c r="L143" i="14"/>
  <c r="L142" i="14"/>
  <c r="M142" i="14" s="1"/>
  <c r="N142" i="14" s="1"/>
  <c r="M141" i="14"/>
  <c r="N141" i="14" s="1"/>
  <c r="L141" i="14"/>
  <c r="L140" i="14"/>
  <c r="M140" i="14" s="1"/>
  <c r="N140" i="14" s="1"/>
  <c r="M139" i="14"/>
  <c r="N139" i="14" s="1"/>
  <c r="L139" i="14"/>
  <c r="L138" i="14"/>
  <c r="M138" i="14" s="1"/>
  <c r="N138" i="14" s="1"/>
  <c r="M137" i="14"/>
  <c r="N137" i="14" s="1"/>
  <c r="L137" i="14"/>
  <c r="L136" i="14"/>
  <c r="M136" i="14" s="1"/>
  <c r="N136" i="14" s="1"/>
  <c r="M135" i="14"/>
  <c r="N135" i="14" s="1"/>
  <c r="L135" i="14"/>
  <c r="L134" i="14"/>
  <c r="M134" i="14" s="1"/>
  <c r="N134" i="14" s="1"/>
  <c r="M133" i="14"/>
  <c r="N133" i="14" s="1"/>
  <c r="L133" i="14"/>
  <c r="L132" i="14"/>
  <c r="M132" i="14" s="1"/>
  <c r="N132" i="14" s="1"/>
  <c r="M131" i="14"/>
  <c r="N131" i="14" s="1"/>
  <c r="L131" i="14"/>
  <c r="L130" i="14"/>
  <c r="M130" i="14" s="1"/>
  <c r="N130" i="14" s="1"/>
  <c r="M129" i="14"/>
  <c r="N129" i="14" s="1"/>
  <c r="L129" i="14"/>
  <c r="L128" i="14"/>
  <c r="M128" i="14" s="1"/>
  <c r="N128" i="14" s="1"/>
  <c r="M127" i="14"/>
  <c r="N127" i="14" s="1"/>
  <c r="L127" i="14"/>
  <c r="L126" i="14"/>
  <c r="M126" i="14" s="1"/>
  <c r="N126" i="14" s="1"/>
  <c r="M125" i="14"/>
  <c r="N125" i="14" s="1"/>
  <c r="L125" i="14"/>
  <c r="L124" i="14"/>
  <c r="M124" i="14" s="1"/>
  <c r="N124" i="14" s="1"/>
  <c r="M123" i="14"/>
  <c r="N123" i="14" s="1"/>
  <c r="L123" i="14"/>
  <c r="L122" i="14"/>
  <c r="M122" i="14" s="1"/>
  <c r="N122" i="14" s="1"/>
  <c r="M121" i="14"/>
  <c r="N121" i="14" s="1"/>
  <c r="L121" i="14"/>
  <c r="L120" i="14"/>
  <c r="M120" i="14" s="1"/>
  <c r="N120" i="14" s="1"/>
  <c r="M119" i="14"/>
  <c r="N119" i="14" s="1"/>
  <c r="L119" i="14"/>
  <c r="H119" i="14"/>
  <c r="L118" i="14"/>
  <c r="M118" i="14" s="1"/>
  <c r="N118" i="14" s="1"/>
  <c r="H118" i="14"/>
  <c r="N117" i="14"/>
  <c r="M117" i="14"/>
  <c r="L117" i="14"/>
  <c r="H117" i="14"/>
  <c r="M116" i="14"/>
  <c r="N116" i="14" s="1"/>
  <c r="L116" i="14"/>
  <c r="H116" i="14"/>
  <c r="L115" i="14"/>
  <c r="H115" i="14"/>
  <c r="N114" i="14"/>
  <c r="M114" i="14"/>
  <c r="L114" i="14"/>
  <c r="H114" i="14"/>
  <c r="M113" i="14"/>
  <c r="N113" i="14" s="1"/>
  <c r="L113" i="14"/>
  <c r="H113" i="14"/>
  <c r="L112" i="14"/>
  <c r="M112" i="14" s="1"/>
  <c r="N112" i="14" s="1"/>
  <c r="H112" i="14"/>
  <c r="L111" i="14"/>
  <c r="H111" i="14"/>
  <c r="M111" i="14" s="1"/>
  <c r="N111" i="14" s="1"/>
  <c r="M110" i="14"/>
  <c r="N110" i="14" s="1"/>
  <c r="L110" i="14"/>
  <c r="H110" i="14"/>
  <c r="L109" i="14"/>
  <c r="M109" i="14" s="1"/>
  <c r="N109" i="14" s="1"/>
  <c r="H109" i="14"/>
  <c r="L108" i="14"/>
  <c r="H108" i="14"/>
  <c r="M108" i="14" s="1"/>
  <c r="N108" i="14" s="1"/>
  <c r="M107" i="14"/>
  <c r="N107" i="14" s="1"/>
  <c r="L107" i="14"/>
  <c r="H107" i="14"/>
  <c r="L106" i="14"/>
  <c r="H106" i="14"/>
  <c r="L105" i="14"/>
  <c r="H105" i="14"/>
  <c r="M105" i="14" s="1"/>
  <c r="N105" i="14" s="1"/>
  <c r="M104" i="14"/>
  <c r="N104" i="14" s="1"/>
  <c r="L104" i="14"/>
  <c r="H104" i="14"/>
  <c r="L103" i="14"/>
  <c r="H103" i="14"/>
  <c r="L102" i="14"/>
  <c r="H102" i="14"/>
  <c r="M102" i="14" s="1"/>
  <c r="N102" i="14" s="1"/>
  <c r="M101" i="14"/>
  <c r="N101" i="14" s="1"/>
  <c r="L101" i="14"/>
  <c r="H101" i="14"/>
  <c r="L100" i="14"/>
  <c r="M100" i="14" s="1"/>
  <c r="N100" i="14" s="1"/>
  <c r="H100" i="14"/>
  <c r="L99" i="14"/>
  <c r="H99" i="14"/>
  <c r="M99" i="14" s="1"/>
  <c r="N99" i="14" s="1"/>
  <c r="M98" i="14"/>
  <c r="N98" i="14" s="1"/>
  <c r="L98" i="14"/>
  <c r="H98" i="14"/>
  <c r="L97" i="14"/>
  <c r="H97" i="14"/>
  <c r="N96" i="14"/>
  <c r="M96" i="14"/>
  <c r="L96" i="14"/>
  <c r="H96" i="14"/>
  <c r="M95" i="14"/>
  <c r="N95" i="14" s="1"/>
  <c r="L95" i="14"/>
  <c r="H95" i="14"/>
  <c r="L94" i="14"/>
  <c r="H94" i="14"/>
  <c r="N93" i="14"/>
  <c r="M93" i="14"/>
  <c r="L93" i="14"/>
  <c r="H93" i="14"/>
  <c r="M92" i="14"/>
  <c r="N92" i="14" s="1"/>
  <c r="L92" i="14"/>
  <c r="H92" i="14"/>
  <c r="L91" i="14"/>
  <c r="H91" i="14"/>
  <c r="N90" i="14"/>
  <c r="M90" i="14"/>
  <c r="L90" i="14"/>
  <c r="H90" i="14"/>
  <c r="M89" i="14"/>
  <c r="N89" i="14" s="1"/>
  <c r="L89" i="14"/>
  <c r="H89" i="14"/>
  <c r="L88" i="14"/>
  <c r="M88" i="14" s="1"/>
  <c r="N88" i="14" s="1"/>
  <c r="H88" i="14"/>
  <c r="L87" i="14"/>
  <c r="H87" i="14"/>
  <c r="M87" i="14" s="1"/>
  <c r="N87" i="14" s="1"/>
  <c r="M86" i="14"/>
  <c r="N86" i="14" s="1"/>
  <c r="L86" i="14"/>
  <c r="H86" i="14"/>
  <c r="L85" i="14"/>
  <c r="H85" i="14"/>
  <c r="L84" i="14"/>
  <c r="H84" i="14"/>
  <c r="M84" i="14" s="1"/>
  <c r="N84" i="14" s="1"/>
  <c r="M83" i="14"/>
  <c r="N83" i="14" s="1"/>
  <c r="L83" i="14"/>
  <c r="H83" i="14"/>
  <c r="L82" i="14"/>
  <c r="M82" i="14" s="1"/>
  <c r="N82" i="14" s="1"/>
  <c r="H82" i="14"/>
  <c r="L81" i="14"/>
  <c r="H81" i="14"/>
  <c r="M81" i="14" s="1"/>
  <c r="N81" i="14" s="1"/>
  <c r="M80" i="14"/>
  <c r="N80" i="14" s="1"/>
  <c r="L80" i="14"/>
  <c r="H80" i="14"/>
  <c r="L79" i="14"/>
  <c r="H79" i="14"/>
  <c r="L78" i="14"/>
  <c r="H78" i="14"/>
  <c r="M78" i="14" s="1"/>
  <c r="N78" i="14" s="1"/>
  <c r="M77" i="14"/>
  <c r="N77" i="14" s="1"/>
  <c r="L77" i="14"/>
  <c r="H77" i="14"/>
  <c r="L76" i="14"/>
  <c r="M76" i="14" s="1"/>
  <c r="N76" i="14" s="1"/>
  <c r="H76" i="14"/>
  <c r="L75" i="14"/>
  <c r="H75" i="14"/>
  <c r="M75" i="14" s="1"/>
  <c r="N75" i="14" s="1"/>
  <c r="M74" i="14"/>
  <c r="N74" i="14" s="1"/>
  <c r="L74" i="14"/>
  <c r="H74" i="14"/>
  <c r="L73" i="14"/>
  <c r="M73" i="14" s="1"/>
  <c r="N73" i="14" s="1"/>
  <c r="H73" i="14"/>
  <c r="L72" i="14"/>
  <c r="H72" i="14"/>
  <c r="M72" i="14" s="1"/>
  <c r="N72" i="14" s="1"/>
  <c r="M71" i="14"/>
  <c r="N71" i="14" s="1"/>
  <c r="L71" i="14"/>
  <c r="H71" i="14"/>
  <c r="L70" i="14"/>
  <c r="H70" i="14"/>
  <c r="M69" i="14"/>
  <c r="N69" i="14" s="1"/>
  <c r="L69" i="14"/>
  <c r="H69" i="14"/>
  <c r="M68" i="14"/>
  <c r="N68" i="14" s="1"/>
  <c r="L68" i="14"/>
  <c r="H68" i="14"/>
  <c r="L67" i="14"/>
  <c r="M67" i="14" s="1"/>
  <c r="N67" i="14" s="1"/>
  <c r="H67" i="14"/>
  <c r="L66" i="14"/>
  <c r="H66" i="14"/>
  <c r="M66" i="14" s="1"/>
  <c r="N66" i="14" s="1"/>
  <c r="M65" i="14"/>
  <c r="N65" i="14" s="1"/>
  <c r="L65" i="14"/>
  <c r="H65" i="14"/>
  <c r="L64" i="14"/>
  <c r="H64" i="14"/>
  <c r="L63" i="14"/>
  <c r="H63" i="14"/>
  <c r="M63" i="14" s="1"/>
  <c r="N63" i="14" s="1"/>
  <c r="M62" i="14"/>
  <c r="N62" i="14" s="1"/>
  <c r="L62" i="14"/>
  <c r="H62" i="14"/>
  <c r="L61" i="14"/>
  <c r="M61" i="14" s="1"/>
  <c r="N61" i="14" s="1"/>
  <c r="H61" i="14"/>
  <c r="L60" i="14"/>
  <c r="H60" i="14"/>
  <c r="M60" i="14" s="1"/>
  <c r="N60" i="14" s="1"/>
  <c r="M59" i="14"/>
  <c r="N59" i="14" s="1"/>
  <c r="L59" i="14"/>
  <c r="H59" i="14"/>
  <c r="L58" i="14"/>
  <c r="M58" i="14" s="1"/>
  <c r="N58" i="14" s="1"/>
  <c r="H58" i="14"/>
  <c r="M57" i="14"/>
  <c r="N57" i="14" s="1"/>
  <c r="L57" i="14"/>
  <c r="H57" i="14"/>
  <c r="M56" i="14"/>
  <c r="N56" i="14" s="1"/>
  <c r="L56" i="14"/>
  <c r="H56" i="14"/>
  <c r="L55" i="14"/>
  <c r="H55" i="14"/>
  <c r="M54" i="14"/>
  <c r="N54" i="14" s="1"/>
  <c r="L54" i="14"/>
  <c r="H54" i="14"/>
  <c r="M53" i="14"/>
  <c r="N53" i="14" s="1"/>
  <c r="L53" i="14"/>
  <c r="H53" i="14"/>
  <c r="L52" i="14"/>
  <c r="H52" i="14"/>
  <c r="M51" i="14"/>
  <c r="N51" i="14" s="1"/>
  <c r="L51" i="14"/>
  <c r="H51" i="14"/>
  <c r="M50" i="14"/>
  <c r="N50" i="14" s="1"/>
  <c r="L50" i="14"/>
  <c r="H50" i="14"/>
  <c r="L49" i="14"/>
  <c r="M49" i="14" s="1"/>
  <c r="N49" i="14" s="1"/>
  <c r="H49" i="14"/>
  <c r="M48" i="14"/>
  <c r="N48" i="14" s="1"/>
  <c r="L48" i="14"/>
  <c r="H48" i="14"/>
  <c r="M47" i="14"/>
  <c r="N47" i="14" s="1"/>
  <c r="L47" i="14"/>
  <c r="H47" i="14"/>
  <c r="L46" i="14"/>
  <c r="H46" i="14"/>
  <c r="M45" i="14"/>
  <c r="N45" i="14" s="1"/>
  <c r="L45" i="14"/>
  <c r="H45" i="14"/>
  <c r="M44" i="14"/>
  <c r="N44" i="14" s="1"/>
  <c r="L44" i="14"/>
  <c r="H44" i="14"/>
  <c r="L43" i="14"/>
  <c r="H43" i="14"/>
  <c r="M42" i="14"/>
  <c r="N42" i="14" s="1"/>
  <c r="L42" i="14"/>
  <c r="H42" i="14"/>
  <c r="M41" i="14"/>
  <c r="N41" i="14" s="1"/>
  <c r="L41" i="14"/>
  <c r="H41" i="14"/>
  <c r="L40" i="14"/>
  <c r="M40" i="14" s="1"/>
  <c r="N40" i="14" s="1"/>
  <c r="H40" i="14"/>
  <c r="M39" i="14"/>
  <c r="N39" i="14" s="1"/>
  <c r="L39" i="14"/>
  <c r="H39" i="14"/>
  <c r="M38" i="14"/>
  <c r="N38" i="14" s="1"/>
  <c r="L38" i="14"/>
  <c r="H38" i="14"/>
  <c r="L37" i="14"/>
  <c r="H37" i="14"/>
  <c r="M36" i="14"/>
  <c r="N36" i="14" s="1"/>
  <c r="L36" i="14"/>
  <c r="H36" i="14"/>
  <c r="M35" i="14"/>
  <c r="N35" i="14" s="1"/>
  <c r="L35" i="14"/>
  <c r="H35" i="14"/>
  <c r="L34" i="14"/>
  <c r="H34" i="14"/>
  <c r="M33" i="14"/>
  <c r="N33" i="14" s="1"/>
  <c r="L33" i="14"/>
  <c r="H33" i="14"/>
  <c r="M32" i="14"/>
  <c r="N32" i="14" s="1"/>
  <c r="L32" i="14"/>
  <c r="H32" i="14"/>
  <c r="L31" i="14"/>
  <c r="M31" i="14" s="1"/>
  <c r="N31" i="14" s="1"/>
  <c r="H31" i="14"/>
  <c r="M30" i="14"/>
  <c r="N30" i="14" s="1"/>
  <c r="L30" i="14"/>
  <c r="H30" i="14"/>
  <c r="M29" i="14"/>
  <c r="N29" i="14" s="1"/>
  <c r="L29" i="14"/>
  <c r="H29" i="14"/>
  <c r="L28" i="14"/>
  <c r="H28" i="14"/>
  <c r="M27" i="14"/>
  <c r="N27" i="14" s="1"/>
  <c r="L27" i="14"/>
  <c r="H27" i="14"/>
  <c r="M26" i="14"/>
  <c r="N26" i="14" s="1"/>
  <c r="L26" i="14"/>
  <c r="H26" i="14"/>
  <c r="L25" i="14"/>
  <c r="H25" i="14"/>
  <c r="M24" i="14"/>
  <c r="N24" i="14" s="1"/>
  <c r="L24" i="14"/>
  <c r="H24" i="14"/>
  <c r="M23" i="14"/>
  <c r="N23" i="14" s="1"/>
  <c r="L23" i="14"/>
  <c r="H23" i="14"/>
  <c r="L22" i="14"/>
  <c r="M22" i="14" s="1"/>
  <c r="N22" i="14" s="1"/>
  <c r="H22" i="14"/>
  <c r="M21" i="14"/>
  <c r="N21" i="14" s="1"/>
  <c r="L21" i="14"/>
  <c r="H21" i="14"/>
  <c r="M20" i="14"/>
  <c r="N20" i="14" s="1"/>
  <c r="L20" i="14"/>
  <c r="H20" i="14"/>
  <c r="L19" i="14"/>
  <c r="H19" i="14"/>
  <c r="M18" i="14"/>
  <c r="N18" i="14" s="1"/>
  <c r="L18" i="14"/>
  <c r="H18" i="14"/>
  <c r="M17" i="14"/>
  <c r="N17" i="14" s="1"/>
  <c r="L17" i="14"/>
  <c r="H17" i="14"/>
  <c r="L16" i="14"/>
  <c r="H16" i="14"/>
  <c r="M15" i="14"/>
  <c r="N15" i="14" s="1"/>
  <c r="L15" i="14"/>
  <c r="H15" i="14"/>
  <c r="M14" i="14"/>
  <c r="N14" i="14" s="1"/>
  <c r="L14" i="14"/>
  <c r="H14" i="14"/>
  <c r="L13" i="14"/>
  <c r="M13" i="14" s="1"/>
  <c r="N13" i="14" s="1"/>
  <c r="H13" i="14"/>
  <c r="M12" i="14"/>
  <c r="N12" i="14" s="1"/>
  <c r="L12" i="14"/>
  <c r="H12" i="14"/>
  <c r="M11" i="14"/>
  <c r="N11" i="14" s="1"/>
  <c r="L11" i="14"/>
  <c r="H11" i="14"/>
  <c r="L10" i="14"/>
  <c r="H10" i="14"/>
  <c r="M9" i="14"/>
  <c r="N9" i="14" s="1"/>
  <c r="L9" i="14"/>
  <c r="H9" i="14"/>
  <c r="M8" i="14"/>
  <c r="N8" i="14" s="1"/>
  <c r="L8" i="14"/>
  <c r="H8" i="14"/>
  <c r="L7" i="14"/>
  <c r="H7" i="14"/>
  <c r="M6" i="14"/>
  <c r="L6" i="14"/>
  <c r="L192" i="14" s="1"/>
  <c r="H6" i="14"/>
  <c r="E2" i="14"/>
  <c r="B2" i="14"/>
  <c r="E1" i="14"/>
  <c r="B1" i="14"/>
  <c r="K58" i="13"/>
  <c r="J58" i="13"/>
  <c r="L57" i="13"/>
  <c r="M57" i="13" s="1"/>
  <c r="N57" i="13" s="1"/>
  <c r="M56" i="13"/>
  <c r="N56" i="13" s="1"/>
  <c r="L56" i="13"/>
  <c r="L55" i="13"/>
  <c r="M55" i="13" s="1"/>
  <c r="N55" i="13" s="1"/>
  <c r="M54" i="13"/>
  <c r="N54" i="13" s="1"/>
  <c r="L54" i="13"/>
  <c r="L53" i="13"/>
  <c r="M53" i="13" s="1"/>
  <c r="N53" i="13" s="1"/>
  <c r="M52" i="13"/>
  <c r="N52" i="13" s="1"/>
  <c r="L52" i="13"/>
  <c r="L51" i="13"/>
  <c r="M51" i="13" s="1"/>
  <c r="N51" i="13" s="1"/>
  <c r="H51" i="13"/>
  <c r="L50" i="13"/>
  <c r="M50" i="13" s="1"/>
  <c r="N50" i="13" s="1"/>
  <c r="L49" i="13"/>
  <c r="H49" i="13"/>
  <c r="M48" i="13"/>
  <c r="N48" i="13" s="1"/>
  <c r="L48" i="13"/>
  <c r="H48" i="13"/>
  <c r="M47" i="13"/>
  <c r="N47" i="13" s="1"/>
  <c r="L47" i="13"/>
  <c r="H47" i="13"/>
  <c r="L46" i="13"/>
  <c r="M46" i="13" s="1"/>
  <c r="N46" i="13" s="1"/>
  <c r="H46" i="13"/>
  <c r="M45" i="13"/>
  <c r="N45" i="13" s="1"/>
  <c r="L45" i="13"/>
  <c r="H45" i="13"/>
  <c r="M44" i="13"/>
  <c r="N44" i="13" s="1"/>
  <c r="L44" i="13"/>
  <c r="H44" i="13"/>
  <c r="L43" i="13"/>
  <c r="H43" i="13"/>
  <c r="M42" i="13"/>
  <c r="N42" i="13" s="1"/>
  <c r="L42" i="13"/>
  <c r="H42" i="13"/>
  <c r="M41" i="13"/>
  <c r="N41" i="13" s="1"/>
  <c r="L41" i="13"/>
  <c r="H41" i="13"/>
  <c r="L40" i="13"/>
  <c r="H40" i="13"/>
  <c r="M39" i="13"/>
  <c r="N39" i="13" s="1"/>
  <c r="L39" i="13"/>
  <c r="H39" i="13"/>
  <c r="M38" i="13"/>
  <c r="N38" i="13" s="1"/>
  <c r="L38" i="13"/>
  <c r="H38" i="13"/>
  <c r="L37" i="13"/>
  <c r="M37" i="13" s="1"/>
  <c r="N37" i="13" s="1"/>
  <c r="H37" i="13"/>
  <c r="M36" i="13"/>
  <c r="N36" i="13" s="1"/>
  <c r="L36" i="13"/>
  <c r="H36" i="13"/>
  <c r="M35" i="13"/>
  <c r="N35" i="13" s="1"/>
  <c r="L35" i="13"/>
  <c r="H35" i="13"/>
  <c r="L34" i="13"/>
  <c r="M34" i="13" s="1"/>
  <c r="N34" i="13" s="1"/>
  <c r="N33" i="13"/>
  <c r="L33" i="13"/>
  <c r="M33" i="13" s="1"/>
  <c r="H33" i="13"/>
  <c r="L32" i="13"/>
  <c r="M32" i="13" s="1"/>
  <c r="N32" i="13" s="1"/>
  <c r="H32" i="13"/>
  <c r="L31" i="13"/>
  <c r="M31" i="13" s="1"/>
  <c r="N31" i="13" s="1"/>
  <c r="H31" i="13"/>
  <c r="L30" i="13"/>
  <c r="M30" i="13" s="1"/>
  <c r="N30" i="13" s="1"/>
  <c r="H30" i="13"/>
  <c r="L29" i="13"/>
  <c r="M29" i="13" s="1"/>
  <c r="N29" i="13" s="1"/>
  <c r="H29" i="13"/>
  <c r="L28" i="13"/>
  <c r="M28" i="13" s="1"/>
  <c r="N28" i="13" s="1"/>
  <c r="H28" i="13"/>
  <c r="N27" i="13"/>
  <c r="L27" i="13"/>
  <c r="M27" i="13" s="1"/>
  <c r="H27" i="13"/>
  <c r="L26" i="13"/>
  <c r="M26" i="13" s="1"/>
  <c r="N26" i="13" s="1"/>
  <c r="H26" i="13"/>
  <c r="L25" i="13"/>
  <c r="M25" i="13" s="1"/>
  <c r="N25" i="13" s="1"/>
  <c r="H25" i="13"/>
  <c r="N24" i="13"/>
  <c r="L24" i="13"/>
  <c r="M24" i="13" s="1"/>
  <c r="L23" i="13"/>
  <c r="H23" i="13"/>
  <c r="M22" i="13"/>
  <c r="N22" i="13" s="1"/>
  <c r="L22" i="13"/>
  <c r="H22" i="13"/>
  <c r="M21" i="13"/>
  <c r="N21" i="13" s="1"/>
  <c r="L21" i="13"/>
  <c r="H21" i="13"/>
  <c r="L20" i="13"/>
  <c r="H20" i="13"/>
  <c r="M19" i="13"/>
  <c r="N19" i="13" s="1"/>
  <c r="L19" i="13"/>
  <c r="H19" i="13"/>
  <c r="M18" i="13"/>
  <c r="N18" i="13" s="1"/>
  <c r="L18" i="13"/>
  <c r="H18" i="13"/>
  <c r="L17" i="13"/>
  <c r="M17" i="13" s="1"/>
  <c r="N17" i="13" s="1"/>
  <c r="H17" i="13"/>
  <c r="M16" i="13"/>
  <c r="N16" i="13" s="1"/>
  <c r="L16" i="13"/>
  <c r="H16" i="13"/>
  <c r="M15" i="13"/>
  <c r="N15" i="13" s="1"/>
  <c r="L15" i="13"/>
  <c r="H15" i="13"/>
  <c r="L14" i="13"/>
  <c r="H14" i="13"/>
  <c r="M13" i="13"/>
  <c r="N13" i="13" s="1"/>
  <c r="L13" i="13"/>
  <c r="H13" i="13"/>
  <c r="M12" i="13"/>
  <c r="N12" i="13" s="1"/>
  <c r="L12" i="13"/>
  <c r="H12" i="13"/>
  <c r="L11" i="13"/>
  <c r="H11" i="13"/>
  <c r="M10" i="13"/>
  <c r="N10" i="13" s="1"/>
  <c r="L10" i="13"/>
  <c r="H10" i="13"/>
  <c r="M9" i="13"/>
  <c r="N9" i="13" s="1"/>
  <c r="L9" i="13"/>
  <c r="H9" i="13"/>
  <c r="L8" i="13"/>
  <c r="M8" i="13" s="1"/>
  <c r="N8" i="13" s="1"/>
  <c r="N7" i="13"/>
  <c r="L7" i="13"/>
  <c r="M7" i="13" s="1"/>
  <c r="H7" i="13"/>
  <c r="L6" i="13"/>
  <c r="H6" i="13"/>
  <c r="E2" i="13"/>
  <c r="B2" i="13"/>
  <c r="E1" i="13"/>
  <c r="B1" i="13"/>
  <c r="K109" i="12"/>
  <c r="J109" i="12"/>
  <c r="M108" i="12"/>
  <c r="N108" i="12" s="1"/>
  <c r="L108" i="12"/>
  <c r="H108" i="12"/>
  <c r="N107" i="12"/>
  <c r="L106" i="12"/>
  <c r="M106" i="12" s="1"/>
  <c r="N106" i="12" s="1"/>
  <c r="L105" i="12"/>
  <c r="M105" i="12" s="1"/>
  <c r="N105" i="12" s="1"/>
  <c r="H105" i="12"/>
  <c r="M104" i="12"/>
  <c r="N104" i="12" s="1"/>
  <c r="L104" i="12"/>
  <c r="H104" i="12"/>
  <c r="L103" i="12"/>
  <c r="M103" i="12" s="1"/>
  <c r="N103" i="12" s="1"/>
  <c r="H103" i="12"/>
  <c r="L102" i="12"/>
  <c r="M102" i="12" s="1"/>
  <c r="N102" i="12" s="1"/>
  <c r="H102" i="12"/>
  <c r="M101" i="12"/>
  <c r="N101" i="12" s="1"/>
  <c r="L101" i="12"/>
  <c r="H101" i="12"/>
  <c r="L100" i="12"/>
  <c r="M100" i="12" s="1"/>
  <c r="N100" i="12" s="1"/>
  <c r="H100" i="12"/>
  <c r="L99" i="12"/>
  <c r="M99" i="12" s="1"/>
  <c r="N99" i="12" s="1"/>
  <c r="H99" i="12"/>
  <c r="M98" i="12"/>
  <c r="N98" i="12" s="1"/>
  <c r="L98" i="12"/>
  <c r="H98" i="12"/>
  <c r="L97" i="12"/>
  <c r="M97" i="12" s="1"/>
  <c r="N97" i="12" s="1"/>
  <c r="H97" i="12"/>
  <c r="L96" i="12"/>
  <c r="M96" i="12" s="1"/>
  <c r="N96" i="12" s="1"/>
  <c r="H96" i="12"/>
  <c r="M95" i="12"/>
  <c r="N95" i="12" s="1"/>
  <c r="L95" i="12"/>
  <c r="H95" i="12"/>
  <c r="L94" i="12"/>
  <c r="H94" i="12"/>
  <c r="L93" i="12"/>
  <c r="M93" i="12" s="1"/>
  <c r="N93" i="12" s="1"/>
  <c r="H93" i="12"/>
  <c r="M92" i="12"/>
  <c r="N92" i="12" s="1"/>
  <c r="L92" i="12"/>
  <c r="H92" i="12"/>
  <c r="L91" i="12"/>
  <c r="M91" i="12" s="1"/>
  <c r="N91" i="12" s="1"/>
  <c r="H91" i="12"/>
  <c r="L90" i="12"/>
  <c r="M90" i="12" s="1"/>
  <c r="N90" i="12" s="1"/>
  <c r="H90" i="12"/>
  <c r="M89" i="12"/>
  <c r="N89" i="12" s="1"/>
  <c r="L89" i="12"/>
  <c r="H89" i="12"/>
  <c r="L88" i="12"/>
  <c r="H88" i="12"/>
  <c r="L87" i="12"/>
  <c r="M87" i="12" s="1"/>
  <c r="N87" i="12" s="1"/>
  <c r="H87" i="12"/>
  <c r="M86" i="12"/>
  <c r="N86" i="12" s="1"/>
  <c r="L86" i="12"/>
  <c r="H86" i="12"/>
  <c r="L85" i="12"/>
  <c r="M85" i="12" s="1"/>
  <c r="N85" i="12" s="1"/>
  <c r="H85" i="12"/>
  <c r="L84" i="12"/>
  <c r="M84" i="12" s="1"/>
  <c r="N84" i="12" s="1"/>
  <c r="H84" i="12"/>
  <c r="M83" i="12"/>
  <c r="N83" i="12" s="1"/>
  <c r="L83" i="12"/>
  <c r="H83" i="12"/>
  <c r="L82" i="12"/>
  <c r="M82" i="12" s="1"/>
  <c r="N82" i="12" s="1"/>
  <c r="H82" i="12"/>
  <c r="L81" i="12"/>
  <c r="M81" i="12" s="1"/>
  <c r="N81" i="12" s="1"/>
  <c r="H81" i="12"/>
  <c r="M80" i="12"/>
  <c r="N80" i="12" s="1"/>
  <c r="L80" i="12"/>
  <c r="H80" i="12"/>
  <c r="L79" i="12"/>
  <c r="M79" i="12" s="1"/>
  <c r="N79" i="12" s="1"/>
  <c r="H79" i="12"/>
  <c r="L78" i="12"/>
  <c r="M78" i="12" s="1"/>
  <c r="N78" i="12" s="1"/>
  <c r="H78" i="12"/>
  <c r="M77" i="12"/>
  <c r="N77" i="12" s="1"/>
  <c r="L77" i="12"/>
  <c r="H77" i="12"/>
  <c r="L76" i="12"/>
  <c r="H76" i="12"/>
  <c r="L75" i="12"/>
  <c r="M75" i="12" s="1"/>
  <c r="N75" i="12" s="1"/>
  <c r="H75" i="12"/>
  <c r="M74" i="12"/>
  <c r="N74" i="12" s="1"/>
  <c r="L74" i="12"/>
  <c r="H74" i="12"/>
  <c r="L73" i="12"/>
  <c r="M73" i="12" s="1"/>
  <c r="N73" i="12" s="1"/>
  <c r="H73" i="12"/>
  <c r="L72" i="12"/>
  <c r="M72" i="12" s="1"/>
  <c r="N72" i="12" s="1"/>
  <c r="H72" i="12"/>
  <c r="M71" i="12"/>
  <c r="N71" i="12" s="1"/>
  <c r="L71" i="12"/>
  <c r="H71" i="12"/>
  <c r="L70" i="12"/>
  <c r="H70" i="12"/>
  <c r="L69" i="12"/>
  <c r="M69" i="12" s="1"/>
  <c r="N69" i="12" s="1"/>
  <c r="H69" i="12"/>
  <c r="M68" i="12"/>
  <c r="N68" i="12" s="1"/>
  <c r="L68" i="12"/>
  <c r="H68" i="12"/>
  <c r="L67" i="12"/>
  <c r="M67" i="12" s="1"/>
  <c r="N67" i="12" s="1"/>
  <c r="H67" i="12"/>
  <c r="L66" i="12"/>
  <c r="H66" i="12"/>
  <c r="M66" i="12" s="1"/>
  <c r="N66" i="12" s="1"/>
  <c r="M65" i="12"/>
  <c r="N65" i="12" s="1"/>
  <c r="L65" i="12"/>
  <c r="H65" i="12"/>
  <c r="L64" i="12"/>
  <c r="M64" i="12" s="1"/>
  <c r="N64" i="12" s="1"/>
  <c r="H64" i="12"/>
  <c r="L63" i="12"/>
  <c r="H63" i="12"/>
  <c r="M63" i="12" s="1"/>
  <c r="N63" i="12" s="1"/>
  <c r="M62" i="12"/>
  <c r="N62" i="12" s="1"/>
  <c r="L62" i="12"/>
  <c r="H62" i="12"/>
  <c r="L61" i="12"/>
  <c r="M61" i="12" s="1"/>
  <c r="N61" i="12" s="1"/>
  <c r="H61" i="12"/>
  <c r="L60" i="12"/>
  <c r="H60" i="12"/>
  <c r="M60" i="12" s="1"/>
  <c r="N60" i="12" s="1"/>
  <c r="M59" i="12"/>
  <c r="N59" i="12" s="1"/>
  <c r="L59" i="12"/>
  <c r="H59" i="12"/>
  <c r="L58" i="12"/>
  <c r="H58" i="12"/>
  <c r="L57" i="12"/>
  <c r="H57" i="12"/>
  <c r="M57" i="12" s="1"/>
  <c r="N57" i="12" s="1"/>
  <c r="M56" i="12"/>
  <c r="N56" i="12" s="1"/>
  <c r="L56" i="12"/>
  <c r="H56" i="12"/>
  <c r="L55" i="12"/>
  <c r="M55" i="12" s="1"/>
  <c r="N55" i="12" s="1"/>
  <c r="H55" i="12"/>
  <c r="L54" i="12"/>
  <c r="H54" i="12"/>
  <c r="M54" i="12" s="1"/>
  <c r="N54" i="12" s="1"/>
  <c r="M53" i="12"/>
  <c r="N53" i="12" s="1"/>
  <c r="L53" i="12"/>
  <c r="H53" i="12"/>
  <c r="L52" i="12"/>
  <c r="H52" i="12"/>
  <c r="M51" i="12"/>
  <c r="N51" i="12" s="1"/>
  <c r="L51" i="12"/>
  <c r="L50" i="12"/>
  <c r="M50" i="12" s="1"/>
  <c r="N50" i="12" s="1"/>
  <c r="H50" i="12"/>
  <c r="L49" i="12"/>
  <c r="M49" i="12" s="1"/>
  <c r="N49" i="12" s="1"/>
  <c r="H49" i="12"/>
  <c r="N48" i="12"/>
  <c r="L48" i="12"/>
  <c r="M48" i="12" s="1"/>
  <c r="H48" i="12"/>
  <c r="L47" i="12"/>
  <c r="M47" i="12" s="1"/>
  <c r="N47" i="12" s="1"/>
  <c r="H47" i="12"/>
  <c r="L46" i="12"/>
  <c r="M46" i="12" s="1"/>
  <c r="N46" i="12" s="1"/>
  <c r="H46" i="12"/>
  <c r="N45" i="12"/>
  <c r="L45" i="12"/>
  <c r="M45" i="12" s="1"/>
  <c r="H45" i="12"/>
  <c r="L44" i="12"/>
  <c r="M44" i="12" s="1"/>
  <c r="N44" i="12" s="1"/>
  <c r="H44" i="12"/>
  <c r="L43" i="12"/>
  <c r="M43" i="12" s="1"/>
  <c r="N43" i="12" s="1"/>
  <c r="H43" i="12"/>
  <c r="N42" i="12"/>
  <c r="L42" i="12"/>
  <c r="M42" i="12" s="1"/>
  <c r="H42" i="12"/>
  <c r="M41" i="12"/>
  <c r="N41" i="12" s="1"/>
  <c r="L41" i="12"/>
  <c r="H41" i="12"/>
  <c r="L40" i="12"/>
  <c r="M40" i="12" s="1"/>
  <c r="N40" i="12" s="1"/>
  <c r="H40" i="12"/>
  <c r="N39" i="12"/>
  <c r="L39" i="12"/>
  <c r="M39" i="12" s="1"/>
  <c r="H39" i="12"/>
  <c r="L38" i="12"/>
  <c r="M38" i="12" s="1"/>
  <c r="N38" i="12" s="1"/>
  <c r="H38" i="12"/>
  <c r="L37" i="12"/>
  <c r="M37" i="12" s="1"/>
  <c r="N37" i="12" s="1"/>
  <c r="H37" i="12"/>
  <c r="N36" i="12"/>
  <c r="L36" i="12"/>
  <c r="M36" i="12" s="1"/>
  <c r="L35" i="12"/>
  <c r="M35" i="12" s="1"/>
  <c r="N35" i="12" s="1"/>
  <c r="H35" i="12"/>
  <c r="L34" i="12"/>
  <c r="M34" i="12" s="1"/>
  <c r="N34" i="12" s="1"/>
  <c r="H34" i="12"/>
  <c r="N33" i="12"/>
  <c r="M33" i="12"/>
  <c r="L33" i="12"/>
  <c r="H33" i="12"/>
  <c r="L32" i="12"/>
  <c r="M32" i="12" s="1"/>
  <c r="N32" i="12" s="1"/>
  <c r="H32" i="12"/>
  <c r="L31" i="12"/>
  <c r="H31" i="12"/>
  <c r="M31" i="12" s="1"/>
  <c r="N31" i="12" s="1"/>
  <c r="N30" i="12"/>
  <c r="M30" i="12"/>
  <c r="L30" i="12"/>
  <c r="H30" i="12"/>
  <c r="L29" i="12"/>
  <c r="M29" i="12" s="1"/>
  <c r="N29" i="12" s="1"/>
  <c r="H29" i="12"/>
  <c r="L28" i="12"/>
  <c r="H28" i="12"/>
  <c r="M28" i="12" s="1"/>
  <c r="N28" i="12" s="1"/>
  <c r="N27" i="12"/>
  <c r="M27" i="12"/>
  <c r="L27" i="12"/>
  <c r="H27" i="12"/>
  <c r="L26" i="12"/>
  <c r="M26" i="12" s="1"/>
  <c r="N26" i="12" s="1"/>
  <c r="H26" i="12"/>
  <c r="L25" i="12"/>
  <c r="H25" i="12"/>
  <c r="M25" i="12" s="1"/>
  <c r="N25" i="12" s="1"/>
  <c r="N24" i="12"/>
  <c r="M24" i="12"/>
  <c r="L24" i="12"/>
  <c r="H24" i="12"/>
  <c r="L23" i="12"/>
  <c r="M23" i="12" s="1"/>
  <c r="N23" i="12" s="1"/>
  <c r="H23" i="12"/>
  <c r="L22" i="12"/>
  <c r="H22" i="12"/>
  <c r="M22" i="12" s="1"/>
  <c r="N22" i="12" s="1"/>
  <c r="N21" i="12"/>
  <c r="M21" i="12"/>
  <c r="L21" i="12"/>
  <c r="H21" i="12"/>
  <c r="L20" i="12"/>
  <c r="M20" i="12" s="1"/>
  <c r="N20" i="12" s="1"/>
  <c r="H20" i="12"/>
  <c r="L19" i="12"/>
  <c r="H19" i="12"/>
  <c r="M19" i="12" s="1"/>
  <c r="N19" i="12" s="1"/>
  <c r="N18" i="12"/>
  <c r="M18" i="12"/>
  <c r="L18" i="12"/>
  <c r="H18" i="12"/>
  <c r="L17" i="12"/>
  <c r="M17" i="12" s="1"/>
  <c r="N17" i="12" s="1"/>
  <c r="H17" i="12"/>
  <c r="L16" i="12"/>
  <c r="H16" i="12"/>
  <c r="M16" i="12" s="1"/>
  <c r="N16" i="12" s="1"/>
  <c r="N15" i="12"/>
  <c r="M15" i="12"/>
  <c r="L15" i="12"/>
  <c r="H15" i="12"/>
  <c r="L14" i="12"/>
  <c r="M14" i="12" s="1"/>
  <c r="N14" i="12" s="1"/>
  <c r="H14" i="12"/>
  <c r="L13" i="12"/>
  <c r="H13" i="12"/>
  <c r="M13" i="12" s="1"/>
  <c r="N13" i="12" s="1"/>
  <c r="N12" i="12"/>
  <c r="M12" i="12"/>
  <c r="L12" i="12"/>
  <c r="H12" i="12"/>
  <c r="L11" i="12"/>
  <c r="M11" i="12" s="1"/>
  <c r="N11" i="12" s="1"/>
  <c r="H11" i="12"/>
  <c r="L10" i="12"/>
  <c r="H10" i="12"/>
  <c r="M10" i="12" s="1"/>
  <c r="N10" i="12" s="1"/>
  <c r="N9" i="12"/>
  <c r="M9" i="12"/>
  <c r="L9" i="12"/>
  <c r="H9" i="12"/>
  <c r="L8" i="12"/>
  <c r="M8" i="12" s="1"/>
  <c r="N8" i="12" s="1"/>
  <c r="H8" i="12"/>
  <c r="L7" i="12"/>
  <c r="H7" i="12"/>
  <c r="M7" i="12" s="1"/>
  <c r="N7" i="12" s="1"/>
  <c r="N6" i="12"/>
  <c r="N109" i="12" s="1"/>
  <c r="M6" i="12"/>
  <c r="L6" i="12"/>
  <c r="H6" i="12"/>
  <c r="E2" i="12"/>
  <c r="B2" i="12"/>
  <c r="E1" i="12"/>
  <c r="B1" i="12"/>
  <c r="K32" i="11"/>
  <c r="J32" i="11"/>
  <c r="N31" i="11"/>
  <c r="L31" i="11"/>
  <c r="M31" i="11" s="1"/>
  <c r="L30" i="11"/>
  <c r="M30" i="11" s="1"/>
  <c r="N30" i="11" s="1"/>
  <c r="L29" i="11"/>
  <c r="M29" i="11" s="1"/>
  <c r="N29" i="11" s="1"/>
  <c r="L28" i="11"/>
  <c r="M28" i="11" s="1"/>
  <c r="N28" i="11" s="1"/>
  <c r="N27" i="11"/>
  <c r="L27" i="11"/>
  <c r="M27" i="11" s="1"/>
  <c r="L26" i="11"/>
  <c r="M26" i="11" s="1"/>
  <c r="N26" i="11" s="1"/>
  <c r="L25" i="11"/>
  <c r="M25" i="11" s="1"/>
  <c r="N25" i="11" s="1"/>
  <c r="H25" i="11"/>
  <c r="M24" i="11"/>
  <c r="N24" i="11" s="1"/>
  <c r="L24" i="11"/>
  <c r="H24" i="11"/>
  <c r="L23" i="11"/>
  <c r="H23" i="11"/>
  <c r="M23" i="11" s="1"/>
  <c r="N23" i="11" s="1"/>
  <c r="L22" i="11"/>
  <c r="M22" i="11" s="1"/>
  <c r="N22" i="11" s="1"/>
  <c r="L21" i="11"/>
  <c r="M21" i="11" s="1"/>
  <c r="N21" i="11" s="1"/>
  <c r="H21" i="11"/>
  <c r="L20" i="11"/>
  <c r="M20" i="11" s="1"/>
  <c r="N20" i="11" s="1"/>
  <c r="H20" i="11"/>
  <c r="M19" i="11"/>
  <c r="N19" i="11" s="1"/>
  <c r="L19" i="11"/>
  <c r="H19" i="11"/>
  <c r="L18" i="11"/>
  <c r="H18" i="11"/>
  <c r="M17" i="11"/>
  <c r="N17" i="11" s="1"/>
  <c r="L17" i="11"/>
  <c r="H17" i="11"/>
  <c r="N16" i="11"/>
  <c r="M16" i="11"/>
  <c r="L16" i="11"/>
  <c r="H16" i="11"/>
  <c r="L15" i="11"/>
  <c r="M15" i="11" s="1"/>
  <c r="N15" i="11" s="1"/>
  <c r="H15" i="11"/>
  <c r="M14" i="11"/>
  <c r="N14" i="11" s="1"/>
  <c r="L14" i="11"/>
  <c r="H14" i="11"/>
  <c r="M13" i="11"/>
  <c r="N13" i="11" s="1"/>
  <c r="L13" i="11"/>
  <c r="H13" i="11"/>
  <c r="L12" i="11"/>
  <c r="M12" i="11" s="1"/>
  <c r="N12" i="11" s="1"/>
  <c r="H12" i="11"/>
  <c r="M11" i="11"/>
  <c r="N11" i="11" s="1"/>
  <c r="L11" i="11"/>
  <c r="H11" i="11"/>
  <c r="L10" i="11"/>
  <c r="H10" i="11"/>
  <c r="M10" i="11" s="1"/>
  <c r="N10" i="11" s="1"/>
  <c r="L9" i="11"/>
  <c r="H9" i="11"/>
  <c r="M9" i="11" s="1"/>
  <c r="N9" i="11" s="1"/>
  <c r="M8" i="11"/>
  <c r="N8" i="11" s="1"/>
  <c r="L8" i="11"/>
  <c r="L7" i="11"/>
  <c r="M7" i="11" s="1"/>
  <c r="N7" i="11" s="1"/>
  <c r="H7" i="11"/>
  <c r="N6" i="11"/>
  <c r="M6" i="11"/>
  <c r="L6" i="11"/>
  <c r="H6" i="11"/>
  <c r="E2" i="11"/>
  <c r="B2" i="11"/>
  <c r="E1" i="11"/>
  <c r="B1" i="11"/>
  <c r="L123" i="10"/>
  <c r="M123" i="10" s="1"/>
  <c r="N123" i="10" s="1"/>
  <c r="H123" i="10"/>
  <c r="N122" i="10"/>
  <c r="M122" i="10"/>
  <c r="L122" i="10"/>
  <c r="M121" i="10"/>
  <c r="N121" i="10" s="1"/>
  <c r="L121" i="10"/>
  <c r="N120" i="10"/>
  <c r="M120" i="10"/>
  <c r="L120" i="10"/>
  <c r="M119" i="10"/>
  <c r="N119" i="10" s="1"/>
  <c r="L119" i="10"/>
  <c r="N118" i="10"/>
  <c r="M118" i="10"/>
  <c r="L118" i="10"/>
  <c r="M117" i="10"/>
  <c r="N117" i="10" s="1"/>
  <c r="L117" i="10"/>
  <c r="N116" i="10"/>
  <c r="M116" i="10"/>
  <c r="L116" i="10"/>
  <c r="M115" i="10"/>
  <c r="N115" i="10" s="1"/>
  <c r="L115" i="10"/>
  <c r="N114" i="10"/>
  <c r="M114" i="10"/>
  <c r="L114" i="10"/>
  <c r="M113" i="10"/>
  <c r="N113" i="10" s="1"/>
  <c r="L113" i="10"/>
  <c r="N112" i="10"/>
  <c r="M112" i="10"/>
  <c r="L112" i="10"/>
  <c r="M111" i="10"/>
  <c r="N111" i="10" s="1"/>
  <c r="L111" i="10"/>
  <c r="N110" i="10"/>
  <c r="M110" i="10"/>
  <c r="L110" i="10"/>
  <c r="L109" i="10"/>
  <c r="H109" i="10"/>
  <c r="M109" i="10" s="1"/>
  <c r="N109" i="10" s="1"/>
  <c r="N108" i="10"/>
  <c r="M108" i="10"/>
  <c r="L108" i="10"/>
  <c r="L107" i="10"/>
  <c r="M107" i="10" s="1"/>
  <c r="N107" i="10" s="1"/>
  <c r="H107" i="10"/>
  <c r="L106" i="10"/>
  <c r="M106" i="10" s="1"/>
  <c r="N106" i="10" s="1"/>
  <c r="M105" i="10"/>
  <c r="N105" i="10" s="1"/>
  <c r="L105" i="10"/>
  <c r="L104" i="10"/>
  <c r="M104" i="10" s="1"/>
  <c r="N104" i="10" s="1"/>
  <c r="M103" i="10"/>
  <c r="N103" i="10" s="1"/>
  <c r="L103" i="10"/>
  <c r="L102" i="10"/>
  <c r="M102" i="10" s="1"/>
  <c r="N102" i="10" s="1"/>
  <c r="M101" i="10"/>
  <c r="N101" i="10" s="1"/>
  <c r="L101" i="10"/>
  <c r="L100" i="10"/>
  <c r="M100" i="10" s="1"/>
  <c r="N100" i="10" s="1"/>
  <c r="H100" i="10"/>
  <c r="N99" i="10"/>
  <c r="M99" i="10"/>
  <c r="L99" i="10"/>
  <c r="H99" i="10"/>
  <c r="L98" i="10"/>
  <c r="M98" i="10" s="1"/>
  <c r="N98" i="10" s="1"/>
  <c r="H98" i="10"/>
  <c r="L97" i="10"/>
  <c r="M97" i="10" s="1"/>
  <c r="N97" i="10" s="1"/>
  <c r="H97" i="10"/>
  <c r="N96" i="10"/>
  <c r="M96" i="10"/>
  <c r="L96" i="10"/>
  <c r="H96" i="10"/>
  <c r="L95" i="10"/>
  <c r="M95" i="10" s="1"/>
  <c r="N95" i="10" s="1"/>
  <c r="H95" i="10"/>
  <c r="L94" i="10"/>
  <c r="M94" i="10" s="1"/>
  <c r="N94" i="10" s="1"/>
  <c r="H94" i="10"/>
  <c r="N93" i="10"/>
  <c r="M93" i="10"/>
  <c r="L93" i="10"/>
  <c r="H93" i="10"/>
  <c r="L92" i="10"/>
  <c r="M92" i="10" s="1"/>
  <c r="N92" i="10" s="1"/>
  <c r="H92" i="10"/>
  <c r="L91" i="10"/>
  <c r="M91" i="10" s="1"/>
  <c r="N91" i="10" s="1"/>
  <c r="H91" i="10"/>
  <c r="N90" i="10"/>
  <c r="M90" i="10"/>
  <c r="L90" i="10"/>
  <c r="H90" i="10"/>
  <c r="L89" i="10"/>
  <c r="M89" i="10" s="1"/>
  <c r="N89" i="10" s="1"/>
  <c r="H89" i="10"/>
  <c r="L87" i="10"/>
  <c r="M87" i="10" s="1"/>
  <c r="N87" i="10" s="1"/>
  <c r="H87" i="10"/>
  <c r="N86" i="10"/>
  <c r="M86" i="10"/>
  <c r="L86" i="10"/>
  <c r="L85" i="10"/>
  <c r="H85" i="10"/>
  <c r="M85" i="10" s="1"/>
  <c r="N85" i="10" s="1"/>
  <c r="L84" i="10"/>
  <c r="H84" i="10"/>
  <c r="M84" i="10" s="1"/>
  <c r="N84" i="10" s="1"/>
  <c r="M83" i="10"/>
  <c r="N83" i="10" s="1"/>
  <c r="L83" i="10"/>
  <c r="H83" i="10"/>
  <c r="L82" i="10"/>
  <c r="H82" i="10"/>
  <c r="M82" i="10" s="1"/>
  <c r="N82" i="10" s="1"/>
  <c r="L81" i="10"/>
  <c r="H81" i="10"/>
  <c r="M81" i="10" s="1"/>
  <c r="N81" i="10" s="1"/>
  <c r="M80" i="10"/>
  <c r="N80" i="10" s="1"/>
  <c r="L80" i="10"/>
  <c r="H80" i="10"/>
  <c r="L79" i="10"/>
  <c r="H79" i="10"/>
  <c r="M79" i="10" s="1"/>
  <c r="N79" i="10" s="1"/>
  <c r="L78" i="10"/>
  <c r="H78" i="10"/>
  <c r="M78" i="10" s="1"/>
  <c r="N78" i="10" s="1"/>
  <c r="M77" i="10"/>
  <c r="N77" i="10" s="1"/>
  <c r="L77" i="10"/>
  <c r="H77" i="10"/>
  <c r="L76" i="10"/>
  <c r="H76" i="10"/>
  <c r="M76" i="10" s="1"/>
  <c r="N76" i="10" s="1"/>
  <c r="L75" i="10"/>
  <c r="H75" i="10"/>
  <c r="M75" i="10" s="1"/>
  <c r="N75" i="10" s="1"/>
  <c r="M74" i="10"/>
  <c r="N74" i="10" s="1"/>
  <c r="L74" i="10"/>
  <c r="H74" i="10"/>
  <c r="L73" i="10"/>
  <c r="H73" i="10"/>
  <c r="M73" i="10" s="1"/>
  <c r="N73" i="10" s="1"/>
  <c r="L72" i="10"/>
  <c r="H72" i="10"/>
  <c r="M72" i="10" s="1"/>
  <c r="N72" i="10" s="1"/>
  <c r="M71" i="10"/>
  <c r="N71" i="10" s="1"/>
  <c r="L71" i="10"/>
  <c r="H71" i="10"/>
  <c r="M70" i="10"/>
  <c r="N70" i="10" s="1"/>
  <c r="L70" i="10"/>
  <c r="N69" i="10"/>
  <c r="M69" i="10"/>
  <c r="L69" i="10"/>
  <c r="H69" i="10"/>
  <c r="L68" i="10"/>
  <c r="M68" i="10" s="1"/>
  <c r="N68" i="10" s="1"/>
  <c r="H68" i="10"/>
  <c r="L67" i="10"/>
  <c r="M67" i="10" s="1"/>
  <c r="N67" i="10" s="1"/>
  <c r="H67" i="10"/>
  <c r="N66" i="10"/>
  <c r="M66" i="10"/>
  <c r="L66" i="10"/>
  <c r="H66" i="10"/>
  <c r="L65" i="10"/>
  <c r="M65" i="10" s="1"/>
  <c r="N65" i="10" s="1"/>
  <c r="H65" i="10"/>
  <c r="L64" i="10"/>
  <c r="M64" i="10" s="1"/>
  <c r="N64" i="10" s="1"/>
  <c r="H64" i="10"/>
  <c r="N63" i="10"/>
  <c r="M63" i="10"/>
  <c r="L63" i="10"/>
  <c r="H63" i="10"/>
  <c r="L62" i="10"/>
  <c r="M62" i="10" s="1"/>
  <c r="N62" i="10" s="1"/>
  <c r="H62" i="10"/>
  <c r="L61" i="10"/>
  <c r="M61" i="10" s="1"/>
  <c r="N61" i="10" s="1"/>
  <c r="H61" i="10"/>
  <c r="N60" i="10"/>
  <c r="M60" i="10"/>
  <c r="L60" i="10"/>
  <c r="H60" i="10"/>
  <c r="L59" i="10"/>
  <c r="M59" i="10" s="1"/>
  <c r="N59" i="10" s="1"/>
  <c r="H59" i="10"/>
  <c r="L58" i="10"/>
  <c r="M58" i="10" s="1"/>
  <c r="N58" i="10" s="1"/>
  <c r="H58" i="10"/>
  <c r="N57" i="10"/>
  <c r="M57" i="10"/>
  <c r="L57" i="10"/>
  <c r="H57" i="10"/>
  <c r="L56" i="10"/>
  <c r="M56" i="10" s="1"/>
  <c r="N56" i="10" s="1"/>
  <c r="H56" i="10"/>
  <c r="L55" i="10"/>
  <c r="M55" i="10" s="1"/>
  <c r="N55" i="10" s="1"/>
  <c r="H55" i="10"/>
  <c r="N54" i="10"/>
  <c r="M54" i="10"/>
  <c r="L54" i="10"/>
  <c r="H54" i="10"/>
  <c r="L53" i="10"/>
  <c r="M53" i="10" s="1"/>
  <c r="N53" i="10" s="1"/>
  <c r="H53" i="10"/>
  <c r="L52" i="10"/>
  <c r="M52" i="10" s="1"/>
  <c r="N52" i="10" s="1"/>
  <c r="H52" i="10"/>
  <c r="N51" i="10"/>
  <c r="M51" i="10"/>
  <c r="L51" i="10"/>
  <c r="H51" i="10"/>
  <c r="L50" i="10"/>
  <c r="M50" i="10" s="1"/>
  <c r="N50" i="10" s="1"/>
  <c r="H50" i="10"/>
  <c r="L49" i="10"/>
  <c r="M49" i="10" s="1"/>
  <c r="N49" i="10" s="1"/>
  <c r="H49" i="10"/>
  <c r="N48" i="10"/>
  <c r="M48" i="10"/>
  <c r="L48" i="10"/>
  <c r="H48" i="10"/>
  <c r="L45" i="10"/>
  <c r="M45" i="10" s="1"/>
  <c r="N45" i="10" s="1"/>
  <c r="H45" i="10"/>
  <c r="L44" i="10"/>
  <c r="M44" i="10" s="1"/>
  <c r="N44" i="10" s="1"/>
  <c r="H44" i="10"/>
  <c r="N43" i="10"/>
  <c r="M43" i="10"/>
  <c r="L43" i="10"/>
  <c r="H43" i="10"/>
  <c r="L42" i="10"/>
  <c r="M42" i="10" s="1"/>
  <c r="N42" i="10" s="1"/>
  <c r="H42" i="10"/>
  <c r="L41" i="10"/>
  <c r="M41" i="10" s="1"/>
  <c r="N41" i="10" s="1"/>
  <c r="H41" i="10"/>
  <c r="N40" i="10"/>
  <c r="M40" i="10"/>
  <c r="L40" i="10"/>
  <c r="H40" i="10"/>
  <c r="L39" i="10"/>
  <c r="M39" i="10" s="1"/>
  <c r="N39" i="10" s="1"/>
  <c r="H39" i="10"/>
  <c r="L38" i="10"/>
  <c r="M38" i="10" s="1"/>
  <c r="N38" i="10" s="1"/>
  <c r="H38" i="10"/>
  <c r="N37" i="10"/>
  <c r="M37" i="10"/>
  <c r="L37" i="10"/>
  <c r="H37" i="10"/>
  <c r="L36" i="10"/>
  <c r="M36" i="10" s="1"/>
  <c r="N36" i="10" s="1"/>
  <c r="H36" i="10"/>
  <c r="L35" i="10"/>
  <c r="M35" i="10" s="1"/>
  <c r="N35" i="10" s="1"/>
  <c r="H35" i="10"/>
  <c r="N34" i="10"/>
  <c r="M34" i="10"/>
  <c r="L34" i="10"/>
  <c r="H34" i="10"/>
  <c r="L33" i="10"/>
  <c r="M33" i="10" s="1"/>
  <c r="N33" i="10" s="1"/>
  <c r="H33" i="10"/>
  <c r="L32" i="10"/>
  <c r="M32" i="10" s="1"/>
  <c r="N32" i="10" s="1"/>
  <c r="H32" i="10"/>
  <c r="N31" i="10"/>
  <c r="M31" i="10"/>
  <c r="L31" i="10"/>
  <c r="H31" i="10"/>
  <c r="L30" i="10"/>
  <c r="M30" i="10" s="1"/>
  <c r="N30" i="10" s="1"/>
  <c r="H30" i="10"/>
  <c r="L29" i="10"/>
  <c r="M29" i="10" s="1"/>
  <c r="N29" i="10" s="1"/>
  <c r="H29" i="10"/>
  <c r="N28" i="10"/>
  <c r="M28" i="10"/>
  <c r="L28" i="10"/>
  <c r="H28" i="10"/>
  <c r="L27" i="10"/>
  <c r="M27" i="10" s="1"/>
  <c r="N27" i="10" s="1"/>
  <c r="H27" i="10"/>
  <c r="L26" i="10"/>
  <c r="M26" i="10" s="1"/>
  <c r="N26" i="10" s="1"/>
  <c r="H26" i="10"/>
  <c r="N25" i="10"/>
  <c r="M25" i="10"/>
  <c r="L25" i="10"/>
  <c r="H25" i="10"/>
  <c r="L24" i="10"/>
  <c r="M24" i="10" s="1"/>
  <c r="N24" i="10" s="1"/>
  <c r="H24" i="10"/>
  <c r="L23" i="10"/>
  <c r="M23" i="10" s="1"/>
  <c r="N23" i="10" s="1"/>
  <c r="H23" i="10"/>
  <c r="N22" i="10"/>
  <c r="M22" i="10"/>
  <c r="L22" i="10"/>
  <c r="H22" i="10"/>
  <c r="L21" i="10"/>
  <c r="M21" i="10" s="1"/>
  <c r="N21" i="10" s="1"/>
  <c r="H21" i="10"/>
  <c r="L20" i="10"/>
  <c r="M20" i="10" s="1"/>
  <c r="N20" i="10" s="1"/>
  <c r="H20" i="10"/>
  <c r="N19" i="10"/>
  <c r="M19" i="10"/>
  <c r="L19" i="10"/>
  <c r="H19" i="10"/>
  <c r="L18" i="10"/>
  <c r="M18" i="10" s="1"/>
  <c r="N18" i="10" s="1"/>
  <c r="H18" i="10"/>
  <c r="L17" i="10"/>
  <c r="M17" i="10" s="1"/>
  <c r="N17" i="10" s="1"/>
  <c r="H17" i="10"/>
  <c r="N16" i="10"/>
  <c r="M16" i="10"/>
  <c r="L16" i="10"/>
  <c r="H16" i="10"/>
  <c r="L15" i="10"/>
  <c r="M15" i="10" s="1"/>
  <c r="N15" i="10" s="1"/>
  <c r="H15" i="10"/>
  <c r="L14" i="10"/>
  <c r="M14" i="10" s="1"/>
  <c r="N14" i="10" s="1"/>
  <c r="H14" i="10"/>
  <c r="N13" i="10"/>
  <c r="M13" i="10"/>
  <c r="L13" i="10"/>
  <c r="H13" i="10"/>
  <c r="L12" i="10"/>
  <c r="M12" i="10" s="1"/>
  <c r="N12" i="10" s="1"/>
  <c r="H12" i="10"/>
  <c r="L11" i="10"/>
  <c r="M11" i="10" s="1"/>
  <c r="N11" i="10" s="1"/>
  <c r="M10" i="10"/>
  <c r="N10" i="10" s="1"/>
  <c r="L10" i="10"/>
  <c r="L9" i="10"/>
  <c r="M9" i="10" s="1"/>
  <c r="N9" i="10" s="1"/>
  <c r="H9" i="10"/>
  <c r="N8" i="10"/>
  <c r="M8" i="10"/>
  <c r="L8" i="10"/>
  <c r="H8" i="10"/>
  <c r="L7" i="10"/>
  <c r="M7" i="10" s="1"/>
  <c r="N7" i="10" s="1"/>
  <c r="H7" i="10"/>
  <c r="L6" i="10"/>
  <c r="M6" i="10" s="1"/>
  <c r="N6" i="10" s="1"/>
  <c r="H6" i="10"/>
  <c r="E2" i="10"/>
  <c r="B2" i="10"/>
  <c r="E1" i="10"/>
  <c r="B1" i="10"/>
  <c r="K90" i="9"/>
  <c r="J90" i="9"/>
  <c r="M89" i="9"/>
  <c r="N89" i="9" s="1"/>
  <c r="L89" i="9"/>
  <c r="L88" i="9"/>
  <c r="M88" i="9" s="1"/>
  <c r="N88" i="9" s="1"/>
  <c r="L87" i="9"/>
  <c r="H87" i="9"/>
  <c r="M87" i="9" s="1"/>
  <c r="N87" i="9" s="1"/>
  <c r="L86" i="9"/>
  <c r="H86" i="9"/>
  <c r="M86" i="9" s="1"/>
  <c r="N86" i="9" s="1"/>
  <c r="M85" i="9"/>
  <c r="N85" i="9" s="1"/>
  <c r="L85" i="9"/>
  <c r="L84" i="9"/>
  <c r="M84" i="9" s="1"/>
  <c r="N84" i="9" s="1"/>
  <c r="M83" i="9"/>
  <c r="N83" i="9" s="1"/>
  <c r="L83" i="9"/>
  <c r="L82" i="9"/>
  <c r="M82" i="9" s="1"/>
  <c r="N82" i="9" s="1"/>
  <c r="M81" i="9"/>
  <c r="N81" i="9" s="1"/>
  <c r="L81" i="9"/>
  <c r="H81" i="9"/>
  <c r="L80" i="9"/>
  <c r="H80" i="9"/>
  <c r="M80" i="9" s="1"/>
  <c r="N80" i="9" s="1"/>
  <c r="L79" i="9"/>
  <c r="H79" i="9"/>
  <c r="M79" i="9" s="1"/>
  <c r="N79" i="9" s="1"/>
  <c r="M78" i="9"/>
  <c r="N78" i="9" s="1"/>
  <c r="L78" i="9"/>
  <c r="L77" i="9"/>
  <c r="M77" i="9" s="1"/>
  <c r="N77" i="9" s="1"/>
  <c r="H77" i="9"/>
  <c r="L76" i="9"/>
  <c r="M76" i="9" s="1"/>
  <c r="N76" i="9" s="1"/>
  <c r="H76" i="9"/>
  <c r="L75" i="9"/>
  <c r="M75" i="9" s="1"/>
  <c r="N75" i="9" s="1"/>
  <c r="H75" i="9"/>
  <c r="L74" i="9"/>
  <c r="M74" i="9" s="1"/>
  <c r="N74" i="9" s="1"/>
  <c r="H74" i="9"/>
  <c r="L73" i="9"/>
  <c r="M73" i="9" s="1"/>
  <c r="N73" i="9" s="1"/>
  <c r="H73" i="9"/>
  <c r="L72" i="9"/>
  <c r="M72" i="9" s="1"/>
  <c r="N72" i="9" s="1"/>
  <c r="H72" i="9"/>
  <c r="L71" i="9"/>
  <c r="M71" i="9" s="1"/>
  <c r="N71" i="9" s="1"/>
  <c r="H71" i="9"/>
  <c r="L70" i="9"/>
  <c r="M70" i="9" s="1"/>
  <c r="N70" i="9" s="1"/>
  <c r="H70" i="9"/>
  <c r="L69" i="9"/>
  <c r="M69" i="9" s="1"/>
  <c r="N69" i="9" s="1"/>
  <c r="H69" i="9"/>
  <c r="L68" i="9"/>
  <c r="M68" i="9" s="1"/>
  <c r="N68" i="9" s="1"/>
  <c r="H68" i="9"/>
  <c r="L67" i="9"/>
  <c r="M67" i="9" s="1"/>
  <c r="N67" i="9" s="1"/>
  <c r="H67" i="9"/>
  <c r="L66" i="9"/>
  <c r="M66" i="9" s="1"/>
  <c r="N66" i="9" s="1"/>
  <c r="H66" i="9"/>
  <c r="L65" i="9"/>
  <c r="M65" i="9" s="1"/>
  <c r="N65" i="9" s="1"/>
  <c r="H65" i="9"/>
  <c r="L64" i="9"/>
  <c r="M64" i="9" s="1"/>
  <c r="N64" i="9" s="1"/>
  <c r="H64" i="9"/>
  <c r="L63" i="9"/>
  <c r="M63" i="9" s="1"/>
  <c r="N63" i="9" s="1"/>
  <c r="H63" i="9"/>
  <c r="L62" i="9"/>
  <c r="M62" i="9" s="1"/>
  <c r="N62" i="9" s="1"/>
  <c r="H62" i="9"/>
  <c r="L61" i="9"/>
  <c r="M61" i="9" s="1"/>
  <c r="N61" i="9" s="1"/>
  <c r="H61" i="9"/>
  <c r="L60" i="9"/>
  <c r="M60" i="9" s="1"/>
  <c r="N60" i="9" s="1"/>
  <c r="H60" i="9"/>
  <c r="L59" i="9"/>
  <c r="M59" i="9" s="1"/>
  <c r="N59" i="9" s="1"/>
  <c r="H59" i="9"/>
  <c r="L58" i="9"/>
  <c r="M58" i="9" s="1"/>
  <c r="N58" i="9" s="1"/>
  <c r="H58" i="9"/>
  <c r="L57" i="9"/>
  <c r="M57" i="9" s="1"/>
  <c r="N57" i="9" s="1"/>
  <c r="H57" i="9"/>
  <c r="L56" i="9"/>
  <c r="M56" i="9" s="1"/>
  <c r="N56" i="9" s="1"/>
  <c r="H56" i="9"/>
  <c r="L55" i="9"/>
  <c r="M55" i="9" s="1"/>
  <c r="N55" i="9" s="1"/>
  <c r="H55" i="9"/>
  <c r="L54" i="9"/>
  <c r="M54" i="9" s="1"/>
  <c r="N54" i="9" s="1"/>
  <c r="H54" i="9"/>
  <c r="L53" i="9"/>
  <c r="M53" i="9" s="1"/>
  <c r="N53" i="9" s="1"/>
  <c r="H53" i="9"/>
  <c r="L52" i="9"/>
  <c r="M52" i="9" s="1"/>
  <c r="N52" i="9" s="1"/>
  <c r="H52" i="9"/>
  <c r="L51" i="9"/>
  <c r="M51" i="9" s="1"/>
  <c r="N51" i="9" s="1"/>
  <c r="H51" i="9"/>
  <c r="L50" i="9"/>
  <c r="M50" i="9" s="1"/>
  <c r="N50" i="9" s="1"/>
  <c r="H50" i="9"/>
  <c r="L49" i="9"/>
  <c r="M49" i="9" s="1"/>
  <c r="N49" i="9" s="1"/>
  <c r="H49" i="9"/>
  <c r="L48" i="9"/>
  <c r="M48" i="9" s="1"/>
  <c r="N48" i="9" s="1"/>
  <c r="H48" i="9"/>
  <c r="L47" i="9"/>
  <c r="M47" i="9" s="1"/>
  <c r="N47" i="9" s="1"/>
  <c r="H47" i="9"/>
  <c r="L46" i="9"/>
  <c r="M46" i="9" s="1"/>
  <c r="N46" i="9" s="1"/>
  <c r="H46" i="9"/>
  <c r="L45" i="9"/>
  <c r="M45" i="9" s="1"/>
  <c r="N45" i="9" s="1"/>
  <c r="H45" i="9"/>
  <c r="L44" i="9"/>
  <c r="M44" i="9" s="1"/>
  <c r="N44" i="9" s="1"/>
  <c r="H44" i="9"/>
  <c r="L43" i="9"/>
  <c r="M43" i="9" s="1"/>
  <c r="N43" i="9" s="1"/>
  <c r="H43" i="9"/>
  <c r="L42" i="9"/>
  <c r="M42" i="9" s="1"/>
  <c r="N42" i="9" s="1"/>
  <c r="H42" i="9"/>
  <c r="L41" i="9"/>
  <c r="M41" i="9" s="1"/>
  <c r="N41" i="9" s="1"/>
  <c r="H41" i="9"/>
  <c r="L40" i="9"/>
  <c r="M40" i="9" s="1"/>
  <c r="N40" i="9" s="1"/>
  <c r="H40" i="9"/>
  <c r="L39" i="9"/>
  <c r="M39" i="9" s="1"/>
  <c r="N39" i="9" s="1"/>
  <c r="H39" i="9"/>
  <c r="L38" i="9"/>
  <c r="M38" i="9" s="1"/>
  <c r="N38" i="9" s="1"/>
  <c r="H38" i="9"/>
  <c r="L37" i="9"/>
  <c r="M37" i="9" s="1"/>
  <c r="N37" i="9" s="1"/>
  <c r="H37" i="9"/>
  <c r="L36" i="9"/>
  <c r="M36" i="9" s="1"/>
  <c r="N36" i="9" s="1"/>
  <c r="H36" i="9"/>
  <c r="L35" i="9"/>
  <c r="M35" i="9" s="1"/>
  <c r="N35" i="9" s="1"/>
  <c r="H35" i="9"/>
  <c r="L34" i="9"/>
  <c r="M34" i="9" s="1"/>
  <c r="N34" i="9" s="1"/>
  <c r="H34" i="9"/>
  <c r="L33" i="9"/>
  <c r="M33" i="9" s="1"/>
  <c r="N33" i="9" s="1"/>
  <c r="L32" i="9"/>
  <c r="M32" i="9" s="1"/>
  <c r="N32" i="9" s="1"/>
  <c r="L31" i="9"/>
  <c r="M31" i="9" s="1"/>
  <c r="N31" i="9" s="1"/>
  <c r="H31" i="9"/>
  <c r="L30" i="9"/>
  <c r="M30" i="9" s="1"/>
  <c r="N30" i="9" s="1"/>
  <c r="H30" i="9"/>
  <c r="L29" i="9"/>
  <c r="M29" i="9" s="1"/>
  <c r="N29" i="9" s="1"/>
  <c r="H29" i="9"/>
  <c r="L28" i="9"/>
  <c r="M28" i="9" s="1"/>
  <c r="N28" i="9" s="1"/>
  <c r="H28" i="9"/>
  <c r="L27" i="9"/>
  <c r="M27" i="9" s="1"/>
  <c r="N27" i="9" s="1"/>
  <c r="H27" i="9"/>
  <c r="L26" i="9"/>
  <c r="M26" i="9" s="1"/>
  <c r="N26" i="9" s="1"/>
  <c r="H26" i="9"/>
  <c r="L25" i="9"/>
  <c r="M25" i="9" s="1"/>
  <c r="N25" i="9" s="1"/>
  <c r="H25" i="9"/>
  <c r="L24" i="9"/>
  <c r="M24" i="9" s="1"/>
  <c r="N24" i="9" s="1"/>
  <c r="H24" i="9"/>
  <c r="L23" i="9"/>
  <c r="M23" i="9" s="1"/>
  <c r="N23" i="9" s="1"/>
  <c r="H23" i="9"/>
  <c r="L22" i="9"/>
  <c r="M22" i="9" s="1"/>
  <c r="N22" i="9" s="1"/>
  <c r="H22" i="9"/>
  <c r="L21" i="9"/>
  <c r="M21" i="9" s="1"/>
  <c r="N21" i="9" s="1"/>
  <c r="H21" i="9"/>
  <c r="L20" i="9"/>
  <c r="M20" i="9" s="1"/>
  <c r="N20" i="9" s="1"/>
  <c r="H20" i="9"/>
  <c r="L19" i="9"/>
  <c r="M19" i="9" s="1"/>
  <c r="N19" i="9" s="1"/>
  <c r="H19" i="9"/>
  <c r="L18" i="9"/>
  <c r="M18" i="9" s="1"/>
  <c r="N18" i="9" s="1"/>
  <c r="H18" i="9"/>
  <c r="L17" i="9"/>
  <c r="H17" i="9"/>
  <c r="M17" i="9" s="1"/>
  <c r="N17" i="9" s="1"/>
  <c r="L16" i="9"/>
  <c r="M16" i="9" s="1"/>
  <c r="N16" i="9" s="1"/>
  <c r="H16" i="9"/>
  <c r="L15" i="9"/>
  <c r="M15" i="9" s="1"/>
  <c r="N15" i="9" s="1"/>
  <c r="H15" i="9"/>
  <c r="L14" i="9"/>
  <c r="H14" i="9"/>
  <c r="M14" i="9" s="1"/>
  <c r="N14" i="9" s="1"/>
  <c r="L13" i="9"/>
  <c r="M13" i="9" s="1"/>
  <c r="N13" i="9" s="1"/>
  <c r="H13" i="9"/>
  <c r="L12" i="9"/>
  <c r="M12" i="9" s="1"/>
  <c r="N12" i="9" s="1"/>
  <c r="H12" i="9"/>
  <c r="L11" i="9"/>
  <c r="H11" i="9"/>
  <c r="M11" i="9" s="1"/>
  <c r="N11" i="9" s="1"/>
  <c r="L10" i="9"/>
  <c r="M10" i="9" s="1"/>
  <c r="N10" i="9" s="1"/>
  <c r="H10" i="9"/>
  <c r="L9" i="9"/>
  <c r="M9" i="9" s="1"/>
  <c r="N9" i="9" s="1"/>
  <c r="H9" i="9"/>
  <c r="L8" i="9"/>
  <c r="H8" i="9"/>
  <c r="M8" i="9" s="1"/>
  <c r="N8" i="9" s="1"/>
  <c r="L7" i="9"/>
  <c r="M7" i="9" s="1"/>
  <c r="N7" i="9" s="1"/>
  <c r="H7" i="9"/>
  <c r="L6" i="9"/>
  <c r="M6" i="9" s="1"/>
  <c r="H6" i="9"/>
  <c r="E2" i="9"/>
  <c r="B2" i="9"/>
  <c r="E1" i="9"/>
  <c r="B1" i="9"/>
  <c r="K105" i="8"/>
  <c r="M105" i="8" s="1"/>
  <c r="H105" i="8"/>
  <c r="K100" i="8"/>
  <c r="M100" i="8" s="1"/>
  <c r="H100" i="8"/>
  <c r="L100" i="8" s="1"/>
  <c r="M95" i="8"/>
  <c r="K95" i="8"/>
  <c r="H95" i="8"/>
  <c r="L95" i="8" s="1"/>
  <c r="K90" i="8"/>
  <c r="H90" i="8"/>
  <c r="M84" i="8"/>
  <c r="K84" i="8"/>
  <c r="H84" i="8"/>
  <c r="L84" i="8" s="1"/>
  <c r="M79" i="8"/>
  <c r="K79" i="8"/>
  <c r="H79" i="8"/>
  <c r="L79" i="8" s="1"/>
  <c r="K74" i="8"/>
  <c r="H74" i="8"/>
  <c r="M71" i="8"/>
  <c r="K71" i="8"/>
  <c r="H71" i="8"/>
  <c r="L71" i="8" s="1"/>
  <c r="M69" i="8"/>
  <c r="K69" i="8"/>
  <c r="H69" i="8"/>
  <c r="L69" i="8" s="1"/>
  <c r="K66" i="8"/>
  <c r="H66" i="8"/>
  <c r="M65" i="8"/>
  <c r="K65" i="8"/>
  <c r="H65" i="8"/>
  <c r="L65" i="8" s="1"/>
  <c r="M64" i="8"/>
  <c r="K64" i="8"/>
  <c r="H64" i="8"/>
  <c r="L64" i="8" s="1"/>
  <c r="L63" i="8"/>
  <c r="K63" i="8"/>
  <c r="M63" i="8" s="1"/>
  <c r="H63" i="8"/>
  <c r="M60" i="8"/>
  <c r="K60" i="8"/>
  <c r="H60" i="8"/>
  <c r="L60" i="8" s="1"/>
  <c r="M57" i="8"/>
  <c r="K57" i="8"/>
  <c r="H57" i="8"/>
  <c r="L57" i="8" s="1"/>
  <c r="L53" i="8"/>
  <c r="K53" i="8"/>
  <c r="M53" i="8" s="1"/>
  <c r="H53" i="8"/>
  <c r="M51" i="8"/>
  <c r="K51" i="8"/>
  <c r="H51" i="8"/>
  <c r="L51" i="8" s="1"/>
  <c r="M50" i="8"/>
  <c r="K50" i="8"/>
  <c r="H50" i="8"/>
  <c r="L50" i="8" s="1"/>
  <c r="L46" i="8"/>
  <c r="K46" i="8"/>
  <c r="M46" i="8" s="1"/>
  <c r="H46" i="8"/>
  <c r="M45" i="8"/>
  <c r="K45" i="8"/>
  <c r="H45" i="8"/>
  <c r="L45" i="8" s="1"/>
  <c r="M42" i="8"/>
  <c r="K42" i="8"/>
  <c r="H42" i="8"/>
  <c r="L42" i="8" s="1"/>
  <c r="L41" i="8"/>
  <c r="K41" i="8"/>
  <c r="M41" i="8" s="1"/>
  <c r="H41" i="8"/>
  <c r="M40" i="8"/>
  <c r="K40" i="8"/>
  <c r="H40" i="8"/>
  <c r="L40" i="8" s="1"/>
  <c r="M39" i="8"/>
  <c r="K39" i="8"/>
  <c r="H39" i="8"/>
  <c r="L39" i="8" s="1"/>
  <c r="L36" i="8"/>
  <c r="K36" i="8"/>
  <c r="M36" i="8" s="1"/>
  <c r="H36" i="8"/>
  <c r="M35" i="8"/>
  <c r="K35" i="8"/>
  <c r="H35" i="8"/>
  <c r="L35" i="8" s="1"/>
  <c r="M32" i="8"/>
  <c r="K32" i="8"/>
  <c r="H32" i="8"/>
  <c r="L32" i="8" s="1"/>
  <c r="L28" i="8"/>
  <c r="K28" i="8"/>
  <c r="M28" i="8" s="1"/>
  <c r="H28" i="8"/>
  <c r="M26" i="8"/>
  <c r="K26" i="8"/>
  <c r="H26" i="8"/>
  <c r="L26" i="8" s="1"/>
  <c r="M25" i="8"/>
  <c r="K25" i="8"/>
  <c r="H25" i="8"/>
  <c r="L25" i="8" s="1"/>
  <c r="L22" i="8"/>
  <c r="K22" i="8"/>
  <c r="M22" i="8" s="1"/>
  <c r="H22" i="8"/>
  <c r="M20" i="8"/>
  <c r="K20" i="8"/>
  <c r="H20" i="8"/>
  <c r="L20" i="8" s="1"/>
  <c r="M19" i="8"/>
  <c r="K19" i="8"/>
  <c r="H19" i="8"/>
  <c r="L19" i="8" s="1"/>
  <c r="L18" i="8"/>
  <c r="K18" i="8"/>
  <c r="M18" i="8" s="1"/>
  <c r="H18" i="8"/>
  <c r="M14" i="8"/>
  <c r="K14" i="8"/>
  <c r="H14" i="8"/>
  <c r="L14" i="8" s="1"/>
  <c r="M11" i="8"/>
  <c r="K11" i="8"/>
  <c r="H11" i="8"/>
  <c r="L11" i="8" s="1"/>
  <c r="L8" i="8"/>
  <c r="K8" i="8"/>
  <c r="M8" i="8" s="1"/>
  <c r="H8" i="8"/>
  <c r="M7" i="8"/>
  <c r="K7" i="8"/>
  <c r="H7" i="8"/>
  <c r="L7" i="8" s="1"/>
  <c r="K3" i="8"/>
  <c r="E2" i="8"/>
  <c r="B2" i="8"/>
  <c r="E1" i="8"/>
  <c r="B1" i="8"/>
  <c r="K24" i="7"/>
  <c r="J24" i="7"/>
  <c r="M23" i="7"/>
  <c r="N23" i="7" s="1"/>
  <c r="L23" i="7"/>
  <c r="H23" i="7"/>
  <c r="L22" i="7"/>
  <c r="H22" i="7"/>
  <c r="M22" i="7" s="1"/>
  <c r="N22" i="7" s="1"/>
  <c r="L21" i="7"/>
  <c r="M21" i="7" s="1"/>
  <c r="N21" i="7" s="1"/>
  <c r="H21" i="7"/>
  <c r="M20" i="7"/>
  <c r="N20" i="7" s="1"/>
  <c r="L20" i="7"/>
  <c r="H20" i="7"/>
  <c r="L19" i="7"/>
  <c r="H19" i="7"/>
  <c r="M19" i="7" s="1"/>
  <c r="N19" i="7" s="1"/>
  <c r="N18" i="7"/>
  <c r="L18" i="7"/>
  <c r="M18" i="7" s="1"/>
  <c r="H18" i="7"/>
  <c r="L17" i="7"/>
  <c r="M17" i="7" s="1"/>
  <c r="N17" i="7" s="1"/>
  <c r="H17" i="7"/>
  <c r="L16" i="7"/>
  <c r="H16" i="7"/>
  <c r="M16" i="7" s="1"/>
  <c r="N16" i="7" s="1"/>
  <c r="N15" i="7"/>
  <c r="L15" i="7"/>
  <c r="M15" i="7" s="1"/>
  <c r="H15" i="7"/>
  <c r="M14" i="7"/>
  <c r="N14" i="7" s="1"/>
  <c r="L14" i="7"/>
  <c r="H14" i="7"/>
  <c r="L13" i="7"/>
  <c r="H13" i="7"/>
  <c r="M13" i="7" s="1"/>
  <c r="N13" i="7" s="1"/>
  <c r="L12" i="7"/>
  <c r="M12" i="7" s="1"/>
  <c r="N12" i="7" s="1"/>
  <c r="H12" i="7"/>
  <c r="M11" i="7"/>
  <c r="N11" i="7" s="1"/>
  <c r="L11" i="7"/>
  <c r="H11" i="7"/>
  <c r="L10" i="7"/>
  <c r="H10" i="7"/>
  <c r="M10" i="7" s="1"/>
  <c r="N10" i="7" s="1"/>
  <c r="N9" i="7"/>
  <c r="L9" i="7"/>
  <c r="M9" i="7" s="1"/>
  <c r="H9" i="7"/>
  <c r="L8" i="7"/>
  <c r="M8" i="7" s="1"/>
  <c r="N8" i="7" s="1"/>
  <c r="H8" i="7"/>
  <c r="L7" i="7"/>
  <c r="H7" i="7"/>
  <c r="M7" i="7" s="1"/>
  <c r="N7" i="7" s="1"/>
  <c r="L6" i="7"/>
  <c r="H6" i="7"/>
  <c r="E2" i="7"/>
  <c r="B2" i="7"/>
  <c r="E1" i="7"/>
  <c r="B1" i="7"/>
  <c r="K44" i="6"/>
  <c r="J44" i="6"/>
  <c r="L43" i="6"/>
  <c r="M43" i="6" s="1"/>
  <c r="N43" i="6" s="1"/>
  <c r="M42" i="6"/>
  <c r="N42" i="6" s="1"/>
  <c r="L42" i="6"/>
  <c r="L41" i="6"/>
  <c r="M41" i="6" s="1"/>
  <c r="N41" i="6" s="1"/>
  <c r="H41" i="6"/>
  <c r="M40" i="6"/>
  <c r="N40" i="6" s="1"/>
  <c r="L40" i="6"/>
  <c r="L39" i="6"/>
  <c r="M39" i="6" s="1"/>
  <c r="N39" i="6" s="1"/>
  <c r="N38" i="6"/>
  <c r="M38" i="6"/>
  <c r="L38" i="6"/>
  <c r="H38" i="6"/>
  <c r="L37" i="6"/>
  <c r="M37" i="6" s="1"/>
  <c r="N37" i="6" s="1"/>
  <c r="H37" i="6"/>
  <c r="L36" i="6"/>
  <c r="M36" i="6" s="1"/>
  <c r="N36" i="6" s="1"/>
  <c r="H36" i="6"/>
  <c r="M35" i="6"/>
  <c r="N35" i="6" s="1"/>
  <c r="L35" i="6"/>
  <c r="H35" i="6"/>
  <c r="L34" i="6"/>
  <c r="M34" i="6" s="1"/>
  <c r="N34" i="6" s="1"/>
  <c r="H34" i="6"/>
  <c r="L33" i="6"/>
  <c r="H33" i="6"/>
  <c r="M33" i="6" s="1"/>
  <c r="N33" i="6" s="1"/>
  <c r="N32" i="6"/>
  <c r="M32" i="6"/>
  <c r="L32" i="6"/>
  <c r="H32" i="6"/>
  <c r="L31" i="6"/>
  <c r="H31" i="6"/>
  <c r="L30" i="6"/>
  <c r="M30" i="6" s="1"/>
  <c r="N30" i="6" s="1"/>
  <c r="H30" i="6"/>
  <c r="N29" i="6"/>
  <c r="M29" i="6"/>
  <c r="L29" i="6"/>
  <c r="H29" i="6"/>
  <c r="L28" i="6"/>
  <c r="M28" i="6" s="1"/>
  <c r="N28" i="6" s="1"/>
  <c r="H28" i="6"/>
  <c r="L27" i="6"/>
  <c r="M27" i="6" s="1"/>
  <c r="N27" i="6" s="1"/>
  <c r="H27" i="6"/>
  <c r="M26" i="6"/>
  <c r="N26" i="6" s="1"/>
  <c r="L26" i="6"/>
  <c r="H26" i="6"/>
  <c r="L25" i="6"/>
  <c r="M25" i="6" s="1"/>
  <c r="N25" i="6" s="1"/>
  <c r="H25" i="6"/>
  <c r="L24" i="6"/>
  <c r="M24" i="6" s="1"/>
  <c r="N24" i="6" s="1"/>
  <c r="H24" i="6"/>
  <c r="N23" i="6"/>
  <c r="M23" i="6"/>
  <c r="L23" i="6"/>
  <c r="H23" i="6"/>
  <c r="L22" i="6"/>
  <c r="H22" i="6"/>
  <c r="L21" i="6"/>
  <c r="H21" i="6"/>
  <c r="M21" i="6" s="1"/>
  <c r="N21" i="6" s="1"/>
  <c r="N20" i="6"/>
  <c r="M20" i="6"/>
  <c r="L20" i="6"/>
  <c r="H20" i="6"/>
  <c r="L19" i="6"/>
  <c r="M19" i="6" s="1"/>
  <c r="N19" i="6" s="1"/>
  <c r="H19" i="6"/>
  <c r="L18" i="6"/>
  <c r="M18" i="6" s="1"/>
  <c r="N18" i="6" s="1"/>
  <c r="H18" i="6"/>
  <c r="M17" i="6"/>
  <c r="N17" i="6" s="1"/>
  <c r="L17" i="6"/>
  <c r="H17" i="6"/>
  <c r="L16" i="6"/>
  <c r="M16" i="6" s="1"/>
  <c r="N16" i="6" s="1"/>
  <c r="H16" i="6"/>
  <c r="L15" i="6"/>
  <c r="M15" i="6" s="1"/>
  <c r="N15" i="6" s="1"/>
  <c r="H15" i="6"/>
  <c r="N14" i="6"/>
  <c r="M14" i="6"/>
  <c r="L14" i="6"/>
  <c r="H14" i="6"/>
  <c r="L13" i="6"/>
  <c r="H13" i="6"/>
  <c r="L12" i="6"/>
  <c r="M12" i="6" s="1"/>
  <c r="N12" i="6" s="1"/>
  <c r="H12" i="6"/>
  <c r="N11" i="6"/>
  <c r="M11" i="6"/>
  <c r="L11" i="6"/>
  <c r="H11" i="6"/>
  <c r="L10" i="6"/>
  <c r="M10" i="6" s="1"/>
  <c r="N10" i="6" s="1"/>
  <c r="H10" i="6"/>
  <c r="L9" i="6"/>
  <c r="M9" i="6" s="1"/>
  <c r="N9" i="6" s="1"/>
  <c r="H9" i="6"/>
  <c r="M8" i="6"/>
  <c r="N8" i="6" s="1"/>
  <c r="L8" i="6"/>
  <c r="H8" i="6"/>
  <c r="L7" i="6"/>
  <c r="M7" i="6" s="1"/>
  <c r="N7" i="6" s="1"/>
  <c r="L6" i="6"/>
  <c r="M6" i="6" s="1"/>
  <c r="H6" i="6"/>
  <c r="E2" i="6"/>
  <c r="B2" i="6"/>
  <c r="E1" i="6"/>
  <c r="B1" i="6"/>
  <c r="K44" i="5"/>
  <c r="J44" i="5"/>
  <c r="L43" i="5"/>
  <c r="M43" i="5" s="1"/>
  <c r="M42" i="5"/>
  <c r="L42" i="5"/>
  <c r="L41" i="5"/>
  <c r="M41" i="5" s="1"/>
  <c r="N41" i="5" s="1"/>
  <c r="L40" i="5"/>
  <c r="M40" i="5" s="1"/>
  <c r="N40" i="5" s="1"/>
  <c r="L39" i="5"/>
  <c r="M39" i="5" s="1"/>
  <c r="N39" i="5" s="1"/>
  <c r="H39" i="5"/>
  <c r="N38" i="5"/>
  <c r="M38" i="5"/>
  <c r="L38" i="5"/>
  <c r="H38" i="5"/>
  <c r="L37" i="5"/>
  <c r="M37" i="5" s="1"/>
  <c r="N37" i="5" s="1"/>
  <c r="H37" i="5"/>
  <c r="L36" i="5"/>
  <c r="H36" i="5"/>
  <c r="M36" i="5" s="1"/>
  <c r="N36" i="5" s="1"/>
  <c r="M35" i="5"/>
  <c r="N35" i="5" s="1"/>
  <c r="L35" i="5"/>
  <c r="H35" i="5"/>
  <c r="L34" i="5"/>
  <c r="M34" i="5" s="1"/>
  <c r="N34" i="5" s="1"/>
  <c r="H34" i="5"/>
  <c r="L33" i="5"/>
  <c r="H33" i="5"/>
  <c r="M33" i="5" s="1"/>
  <c r="N33" i="5" s="1"/>
  <c r="N32" i="5"/>
  <c r="M32" i="5"/>
  <c r="L32" i="5"/>
  <c r="H32" i="5"/>
  <c r="L31" i="5"/>
  <c r="H31" i="5"/>
  <c r="L30" i="5"/>
  <c r="H30" i="5"/>
  <c r="M30" i="5" s="1"/>
  <c r="N30" i="5" s="1"/>
  <c r="N29" i="5"/>
  <c r="M29" i="5"/>
  <c r="L29" i="5"/>
  <c r="H29" i="5"/>
  <c r="L28" i="5"/>
  <c r="M28" i="5" s="1"/>
  <c r="N28" i="5" s="1"/>
  <c r="H28" i="5"/>
  <c r="M27" i="5"/>
  <c r="N27" i="5" s="1"/>
  <c r="L27" i="5"/>
  <c r="H27" i="5"/>
  <c r="N26" i="5"/>
  <c r="M26" i="5"/>
  <c r="L26" i="5"/>
  <c r="H26" i="5"/>
  <c r="L25" i="5"/>
  <c r="H25" i="5"/>
  <c r="L24" i="5"/>
  <c r="M24" i="5" s="1"/>
  <c r="N24" i="5" s="1"/>
  <c r="H24" i="5"/>
  <c r="N23" i="5"/>
  <c r="M23" i="5"/>
  <c r="L23" i="5"/>
  <c r="H23" i="5"/>
  <c r="L22" i="5"/>
  <c r="M22" i="5" s="1"/>
  <c r="N22" i="5" s="1"/>
  <c r="H22" i="5"/>
  <c r="L21" i="5"/>
  <c r="M21" i="5" s="1"/>
  <c r="N21" i="5" s="1"/>
  <c r="H21" i="5"/>
  <c r="M20" i="5"/>
  <c r="N20" i="5" s="1"/>
  <c r="L20" i="5"/>
  <c r="H20" i="5"/>
  <c r="L17" i="5"/>
  <c r="M17" i="5" s="1"/>
  <c r="N17" i="5" s="1"/>
  <c r="H17" i="5"/>
  <c r="L16" i="5"/>
  <c r="M16" i="5" s="1"/>
  <c r="N16" i="5" s="1"/>
  <c r="H16" i="5"/>
  <c r="N15" i="5"/>
  <c r="M15" i="5"/>
  <c r="L15" i="5"/>
  <c r="H15" i="5"/>
  <c r="L14" i="5"/>
  <c r="H14" i="5"/>
  <c r="L13" i="5"/>
  <c r="M13" i="5" s="1"/>
  <c r="N13" i="5" s="1"/>
  <c r="H13" i="5"/>
  <c r="N12" i="5"/>
  <c r="M12" i="5"/>
  <c r="L12" i="5"/>
  <c r="H12" i="5"/>
  <c r="L11" i="5"/>
  <c r="M11" i="5" s="1"/>
  <c r="N11" i="5" s="1"/>
  <c r="H11" i="5"/>
  <c r="L10" i="5"/>
  <c r="M10" i="5" s="1"/>
  <c r="N10" i="5" s="1"/>
  <c r="H10" i="5"/>
  <c r="M9" i="5"/>
  <c r="N9" i="5" s="1"/>
  <c r="L9" i="5"/>
  <c r="H9" i="5"/>
  <c r="L8" i="5"/>
  <c r="M8" i="5" s="1"/>
  <c r="N8" i="5" s="1"/>
  <c r="H8" i="5"/>
  <c r="M7" i="5"/>
  <c r="N7" i="5" s="1"/>
  <c r="L7" i="5"/>
  <c r="H7" i="5"/>
  <c r="N6" i="5"/>
  <c r="N44" i="5" s="1"/>
  <c r="M6" i="5"/>
  <c r="L6" i="5"/>
  <c r="H6" i="5"/>
  <c r="B2" i="5"/>
  <c r="E1" i="5"/>
  <c r="B1" i="5"/>
  <c r="K149" i="4"/>
  <c r="J149" i="4"/>
  <c r="M143" i="4"/>
  <c r="N143" i="4" s="1"/>
  <c r="L143" i="4"/>
  <c r="L142" i="4"/>
  <c r="M142" i="4" s="1"/>
  <c r="N142" i="4" s="1"/>
  <c r="N141" i="4"/>
  <c r="M141" i="4"/>
  <c r="L141" i="4"/>
  <c r="L140" i="4"/>
  <c r="M140" i="4" s="1"/>
  <c r="N140" i="4" s="1"/>
  <c r="N139" i="4"/>
  <c r="M139" i="4"/>
  <c r="L139" i="4"/>
  <c r="L138" i="4"/>
  <c r="M138" i="4" s="1"/>
  <c r="N138" i="4" s="1"/>
  <c r="M137" i="4"/>
  <c r="N137" i="4" s="1"/>
  <c r="L137" i="4"/>
  <c r="L136" i="4"/>
  <c r="M136" i="4" s="1"/>
  <c r="N136" i="4" s="1"/>
  <c r="N135" i="4"/>
  <c r="M135" i="4"/>
  <c r="L135" i="4"/>
  <c r="L134" i="4"/>
  <c r="M134" i="4" s="1"/>
  <c r="N134" i="4" s="1"/>
  <c r="N133" i="4"/>
  <c r="M133" i="4"/>
  <c r="L133" i="4"/>
  <c r="L132" i="4"/>
  <c r="M132" i="4" s="1"/>
  <c r="N132" i="4" s="1"/>
  <c r="M131" i="4"/>
  <c r="N131" i="4" s="1"/>
  <c r="L131" i="4"/>
  <c r="L130" i="4"/>
  <c r="M130" i="4" s="1"/>
  <c r="N130" i="4" s="1"/>
  <c r="N129" i="4"/>
  <c r="M129" i="4"/>
  <c r="L129" i="4"/>
  <c r="L128" i="4"/>
  <c r="M128" i="4" s="1"/>
  <c r="N128" i="4" s="1"/>
  <c r="N127" i="4"/>
  <c r="M127" i="4"/>
  <c r="L127" i="4"/>
  <c r="L126" i="4"/>
  <c r="M126" i="4" s="1"/>
  <c r="N126" i="4" s="1"/>
  <c r="M125" i="4"/>
  <c r="N125" i="4" s="1"/>
  <c r="L125" i="4"/>
  <c r="L124" i="4"/>
  <c r="M124" i="4" s="1"/>
  <c r="N124" i="4" s="1"/>
  <c r="N123" i="4"/>
  <c r="M123" i="4"/>
  <c r="L123" i="4"/>
  <c r="L122" i="4"/>
  <c r="M122" i="4" s="1"/>
  <c r="N122" i="4" s="1"/>
  <c r="N121" i="4"/>
  <c r="M121" i="4"/>
  <c r="L121" i="4"/>
  <c r="L120" i="4"/>
  <c r="M120" i="4" s="1"/>
  <c r="N120" i="4" s="1"/>
  <c r="M119" i="4"/>
  <c r="N119" i="4" s="1"/>
  <c r="L119" i="4"/>
  <c r="L118" i="4"/>
  <c r="M118" i="4" s="1"/>
  <c r="N118" i="4" s="1"/>
  <c r="N117" i="4"/>
  <c r="M117" i="4"/>
  <c r="L117" i="4"/>
  <c r="L116" i="4"/>
  <c r="M116" i="4" s="1"/>
  <c r="N116" i="4" s="1"/>
  <c r="N115" i="4"/>
  <c r="M115" i="4"/>
  <c r="L115" i="4"/>
  <c r="L114" i="4"/>
  <c r="M114" i="4" s="1"/>
  <c r="N114" i="4" s="1"/>
  <c r="M113" i="4"/>
  <c r="N113" i="4" s="1"/>
  <c r="L113" i="4"/>
  <c r="L112" i="4"/>
  <c r="M112" i="4" s="1"/>
  <c r="N112" i="4" s="1"/>
  <c r="N111" i="4"/>
  <c r="M111" i="4"/>
  <c r="L111" i="4"/>
  <c r="L110" i="4"/>
  <c r="M110" i="4" s="1"/>
  <c r="N110" i="4" s="1"/>
  <c r="N109" i="4"/>
  <c r="M109" i="4"/>
  <c r="L109" i="4"/>
  <c r="L108" i="4"/>
  <c r="M108" i="4" s="1"/>
  <c r="N108" i="4" s="1"/>
  <c r="M107" i="4"/>
  <c r="N107" i="4" s="1"/>
  <c r="L107" i="4"/>
  <c r="L106" i="4"/>
  <c r="M106" i="4" s="1"/>
  <c r="N106" i="4" s="1"/>
  <c r="N105" i="4"/>
  <c r="M105" i="4"/>
  <c r="L105" i="4"/>
  <c r="L104" i="4"/>
  <c r="M104" i="4" s="1"/>
  <c r="N104" i="4" s="1"/>
  <c r="H104" i="4"/>
  <c r="N103" i="4"/>
  <c r="L103" i="4"/>
  <c r="M103" i="4" s="1"/>
  <c r="L102" i="4"/>
  <c r="M102" i="4" s="1"/>
  <c r="N102" i="4" s="1"/>
  <c r="L101" i="4"/>
  <c r="M101" i="4" s="1"/>
  <c r="N101" i="4" s="1"/>
  <c r="L100" i="4"/>
  <c r="M100" i="4" s="1"/>
  <c r="N100" i="4" s="1"/>
  <c r="H100" i="4"/>
  <c r="L99" i="4"/>
  <c r="M99" i="4" s="1"/>
  <c r="N99" i="4" s="1"/>
  <c r="H99" i="4"/>
  <c r="M98" i="4"/>
  <c r="N98" i="4" s="1"/>
  <c r="L98" i="4"/>
  <c r="H98" i="4"/>
  <c r="L97" i="4"/>
  <c r="M97" i="4" s="1"/>
  <c r="N97" i="4" s="1"/>
  <c r="H97" i="4"/>
  <c r="M96" i="4"/>
  <c r="N96" i="4" s="1"/>
  <c r="L96" i="4"/>
  <c r="M95" i="4"/>
  <c r="N95" i="4" s="1"/>
  <c r="L95" i="4"/>
  <c r="H95" i="4"/>
  <c r="L94" i="4"/>
  <c r="M94" i="4" s="1"/>
  <c r="N94" i="4" s="1"/>
  <c r="M93" i="4"/>
  <c r="N93" i="4" s="1"/>
  <c r="L93" i="4"/>
  <c r="H93" i="4"/>
  <c r="L92" i="4"/>
  <c r="M92" i="4" s="1"/>
  <c r="N92" i="4" s="1"/>
  <c r="N91" i="4"/>
  <c r="L91" i="4"/>
  <c r="M91" i="4" s="1"/>
  <c r="H91" i="4"/>
  <c r="M90" i="4"/>
  <c r="N90" i="4" s="1"/>
  <c r="L90" i="4"/>
  <c r="H90" i="4"/>
  <c r="L89" i="4"/>
  <c r="M89" i="4" s="1"/>
  <c r="N89" i="4" s="1"/>
  <c r="H89" i="4"/>
  <c r="N88" i="4"/>
  <c r="L88" i="4"/>
  <c r="H88" i="4"/>
  <c r="M88" i="4" s="1"/>
  <c r="M87" i="4"/>
  <c r="N87" i="4" s="1"/>
  <c r="L87" i="4"/>
  <c r="H87" i="4"/>
  <c r="L86" i="4"/>
  <c r="M86" i="4" s="1"/>
  <c r="N86" i="4" s="1"/>
  <c r="H86" i="4"/>
  <c r="N85" i="4"/>
  <c r="M85" i="4"/>
  <c r="L85" i="4"/>
  <c r="H85" i="4"/>
  <c r="M84" i="4"/>
  <c r="N84" i="4" s="1"/>
  <c r="L84" i="4"/>
  <c r="H84" i="4"/>
  <c r="L83" i="4"/>
  <c r="M83" i="4" s="1"/>
  <c r="N83" i="4" s="1"/>
  <c r="H83" i="4"/>
  <c r="N82" i="4"/>
  <c r="M82" i="4"/>
  <c r="L82" i="4"/>
  <c r="H82" i="4"/>
  <c r="M81" i="4"/>
  <c r="N81" i="4" s="1"/>
  <c r="L81" i="4"/>
  <c r="H81" i="4"/>
  <c r="L80" i="4"/>
  <c r="M80" i="4" s="1"/>
  <c r="N80" i="4" s="1"/>
  <c r="H80" i="4"/>
  <c r="N79" i="4"/>
  <c r="M79" i="4"/>
  <c r="L79" i="4"/>
  <c r="H79" i="4"/>
  <c r="M78" i="4"/>
  <c r="N78" i="4" s="1"/>
  <c r="L78" i="4"/>
  <c r="H78" i="4"/>
  <c r="L77" i="4"/>
  <c r="M77" i="4" s="1"/>
  <c r="N77" i="4" s="1"/>
  <c r="H77" i="4"/>
  <c r="N76" i="4"/>
  <c r="M76" i="4"/>
  <c r="L76" i="4"/>
  <c r="H76" i="4"/>
  <c r="M75" i="4"/>
  <c r="N75" i="4" s="1"/>
  <c r="L75" i="4"/>
  <c r="H75" i="4"/>
  <c r="L74" i="4"/>
  <c r="M74" i="4" s="1"/>
  <c r="N74" i="4" s="1"/>
  <c r="H74" i="4"/>
  <c r="N73" i="4"/>
  <c r="M73" i="4"/>
  <c r="L73" i="4"/>
  <c r="H73" i="4"/>
  <c r="M72" i="4"/>
  <c r="N72" i="4" s="1"/>
  <c r="L72" i="4"/>
  <c r="L71" i="4"/>
  <c r="M71" i="4" s="1"/>
  <c r="N71" i="4" s="1"/>
  <c r="H71" i="4"/>
  <c r="N70" i="4"/>
  <c r="M70" i="4"/>
  <c r="L70" i="4"/>
  <c r="H70" i="4"/>
  <c r="L69" i="4"/>
  <c r="M69" i="4" s="1"/>
  <c r="N69" i="4" s="1"/>
  <c r="H69" i="4"/>
  <c r="L68" i="4"/>
  <c r="M68" i="4" s="1"/>
  <c r="N68" i="4" s="1"/>
  <c r="H68" i="4"/>
  <c r="N67" i="4"/>
  <c r="M67" i="4"/>
  <c r="L67" i="4"/>
  <c r="H67" i="4"/>
  <c r="L66" i="4"/>
  <c r="M66" i="4" s="1"/>
  <c r="N66" i="4" s="1"/>
  <c r="H66" i="4"/>
  <c r="L65" i="4"/>
  <c r="H65" i="4"/>
  <c r="M65" i="4" s="1"/>
  <c r="N65" i="4" s="1"/>
  <c r="N64" i="4"/>
  <c r="M64" i="4"/>
  <c r="L64" i="4"/>
  <c r="H64" i="4"/>
  <c r="L63" i="4"/>
  <c r="M63" i="4" s="1"/>
  <c r="N63" i="4" s="1"/>
  <c r="H63" i="4"/>
  <c r="L62" i="4"/>
  <c r="H62" i="4"/>
  <c r="M62" i="4" s="1"/>
  <c r="N62" i="4" s="1"/>
  <c r="N61" i="4"/>
  <c r="M61" i="4"/>
  <c r="L61" i="4"/>
  <c r="H61" i="4"/>
  <c r="L60" i="4"/>
  <c r="M60" i="4" s="1"/>
  <c r="N60" i="4" s="1"/>
  <c r="H60" i="4"/>
  <c r="L59" i="4"/>
  <c r="H59" i="4"/>
  <c r="M59" i="4" s="1"/>
  <c r="N59" i="4" s="1"/>
  <c r="N58" i="4"/>
  <c r="M58" i="4"/>
  <c r="L58" i="4"/>
  <c r="L57" i="4"/>
  <c r="M57" i="4" s="1"/>
  <c r="N57" i="4" s="1"/>
  <c r="H57" i="4"/>
  <c r="L56" i="4"/>
  <c r="M56" i="4" s="1"/>
  <c r="N56" i="4" s="1"/>
  <c r="H56" i="4"/>
  <c r="M55" i="4"/>
  <c r="N55" i="4" s="1"/>
  <c r="L55" i="4"/>
  <c r="H55" i="4"/>
  <c r="L54" i="4"/>
  <c r="H54" i="4"/>
  <c r="N53" i="4"/>
  <c r="L53" i="4"/>
  <c r="M53" i="4" s="1"/>
  <c r="H53" i="4"/>
  <c r="M52" i="4"/>
  <c r="N52" i="4" s="1"/>
  <c r="L52" i="4"/>
  <c r="L51" i="4"/>
  <c r="M51" i="4" s="1"/>
  <c r="N51" i="4" s="1"/>
  <c r="H51" i="4"/>
  <c r="N50" i="4"/>
  <c r="M50" i="4"/>
  <c r="L50" i="4"/>
  <c r="H50" i="4"/>
  <c r="L49" i="4"/>
  <c r="M49" i="4" s="1"/>
  <c r="N49" i="4" s="1"/>
  <c r="H49" i="4"/>
  <c r="L48" i="4"/>
  <c r="H48" i="4"/>
  <c r="M48" i="4" s="1"/>
  <c r="N48" i="4" s="1"/>
  <c r="N47" i="4"/>
  <c r="M47" i="4"/>
  <c r="L47" i="4"/>
  <c r="H47" i="4"/>
  <c r="L46" i="4"/>
  <c r="M46" i="4" s="1"/>
  <c r="N46" i="4" s="1"/>
  <c r="H46" i="4"/>
  <c r="L45" i="4"/>
  <c r="H45" i="4"/>
  <c r="M45" i="4" s="1"/>
  <c r="N45" i="4" s="1"/>
  <c r="N44" i="4"/>
  <c r="M44" i="4"/>
  <c r="L44" i="4"/>
  <c r="L43" i="4"/>
  <c r="M43" i="4" s="1"/>
  <c r="N43" i="4" s="1"/>
  <c r="H43" i="4"/>
  <c r="L42" i="4"/>
  <c r="M42" i="4" s="1"/>
  <c r="N42" i="4" s="1"/>
  <c r="H42" i="4"/>
  <c r="M41" i="4"/>
  <c r="N41" i="4" s="1"/>
  <c r="L41" i="4"/>
  <c r="H41" i="4"/>
  <c r="L40" i="4"/>
  <c r="H40" i="4"/>
  <c r="N39" i="4"/>
  <c r="L39" i="4"/>
  <c r="H39" i="4"/>
  <c r="M39" i="4" s="1"/>
  <c r="M38" i="4"/>
  <c r="N38" i="4" s="1"/>
  <c r="L38" i="4"/>
  <c r="H38" i="4"/>
  <c r="L37" i="4"/>
  <c r="M37" i="4" s="1"/>
  <c r="N37" i="4" s="1"/>
  <c r="H37" i="4"/>
  <c r="N36" i="4"/>
  <c r="L36" i="4"/>
  <c r="H36" i="4"/>
  <c r="M36" i="4" s="1"/>
  <c r="M35" i="4"/>
  <c r="N35" i="4" s="1"/>
  <c r="L35" i="4"/>
  <c r="H35" i="4"/>
  <c r="L34" i="4"/>
  <c r="M34" i="4" s="1"/>
  <c r="N34" i="4" s="1"/>
  <c r="N33" i="4"/>
  <c r="M33" i="4"/>
  <c r="L33" i="4"/>
  <c r="H33" i="4"/>
  <c r="L32" i="4"/>
  <c r="M32" i="4" s="1"/>
  <c r="N32" i="4" s="1"/>
  <c r="H32" i="4"/>
  <c r="L31" i="4"/>
  <c r="H31" i="4"/>
  <c r="M31" i="4" s="1"/>
  <c r="N31" i="4" s="1"/>
  <c r="N30" i="4"/>
  <c r="M30" i="4"/>
  <c r="L30" i="4"/>
  <c r="H30" i="4"/>
  <c r="L29" i="4"/>
  <c r="M29" i="4" s="1"/>
  <c r="N29" i="4" s="1"/>
  <c r="H29" i="4"/>
  <c r="L28" i="4"/>
  <c r="H28" i="4"/>
  <c r="M28" i="4" s="1"/>
  <c r="N28" i="4" s="1"/>
  <c r="N27" i="4"/>
  <c r="M27" i="4"/>
  <c r="L27" i="4"/>
  <c r="H27" i="4"/>
  <c r="L26" i="4"/>
  <c r="M26" i="4" s="1"/>
  <c r="N26" i="4" s="1"/>
  <c r="N25" i="4"/>
  <c r="L25" i="4"/>
  <c r="M25" i="4" s="1"/>
  <c r="H25" i="4"/>
  <c r="M24" i="4"/>
  <c r="N24" i="4" s="1"/>
  <c r="L24" i="4"/>
  <c r="H24" i="4"/>
  <c r="L23" i="4"/>
  <c r="H23" i="4"/>
  <c r="M23" i="4" s="1"/>
  <c r="N23" i="4" s="1"/>
  <c r="N22" i="4"/>
  <c r="M22" i="4"/>
  <c r="L22" i="4"/>
  <c r="L21" i="4"/>
  <c r="M21" i="4" s="1"/>
  <c r="N21" i="4" s="1"/>
  <c r="H21" i="4"/>
  <c r="L20" i="4"/>
  <c r="M20" i="4" s="1"/>
  <c r="N20" i="4" s="1"/>
  <c r="M19" i="4"/>
  <c r="N19" i="4" s="1"/>
  <c r="L19" i="4"/>
  <c r="H19" i="4"/>
  <c r="L18" i="4"/>
  <c r="H18" i="4"/>
  <c r="M18" i="4" s="1"/>
  <c r="N18" i="4" s="1"/>
  <c r="N17" i="4"/>
  <c r="L17" i="4"/>
  <c r="H17" i="4"/>
  <c r="M17" i="4" s="1"/>
  <c r="L16" i="4"/>
  <c r="M16" i="4" s="1"/>
  <c r="N16" i="4" s="1"/>
  <c r="H16" i="4"/>
  <c r="L15" i="4"/>
  <c r="H15" i="4"/>
  <c r="M15" i="4" s="1"/>
  <c r="N15" i="4" s="1"/>
  <c r="L14" i="4"/>
  <c r="H14" i="4"/>
  <c r="M14" i="4" s="1"/>
  <c r="N14" i="4" s="1"/>
  <c r="M13" i="4"/>
  <c r="N13" i="4" s="1"/>
  <c r="L13" i="4"/>
  <c r="H13" i="4"/>
  <c r="M12" i="4"/>
  <c r="N12" i="4" s="1"/>
  <c r="L12" i="4"/>
  <c r="N11" i="4"/>
  <c r="M11" i="4"/>
  <c r="L11" i="4"/>
  <c r="H11" i="4"/>
  <c r="L10" i="4"/>
  <c r="M10" i="4" s="1"/>
  <c r="N10" i="4" s="1"/>
  <c r="L9" i="4"/>
  <c r="H9" i="4"/>
  <c r="M9" i="4" s="1"/>
  <c r="N9" i="4" s="1"/>
  <c r="M8" i="4"/>
  <c r="N8" i="4" s="1"/>
  <c r="L8" i="4"/>
  <c r="H8" i="4"/>
  <c r="L7" i="4"/>
  <c r="H7" i="4"/>
  <c r="M7" i="4" s="1"/>
  <c r="N7" i="4" s="1"/>
  <c r="N6" i="4"/>
  <c r="N149" i="4" s="1"/>
  <c r="L6" i="4"/>
  <c r="H6" i="4"/>
  <c r="M6" i="4" s="1"/>
  <c r="B2" i="4"/>
  <c r="E1" i="4"/>
  <c r="B1" i="4"/>
  <c r="K50" i="3"/>
  <c r="J50" i="3"/>
  <c r="N49" i="3"/>
  <c r="L49" i="3"/>
  <c r="M49" i="3" s="1"/>
  <c r="H49" i="3"/>
  <c r="M48" i="3"/>
  <c r="N48" i="3" s="1"/>
  <c r="L48" i="3"/>
  <c r="H48" i="3"/>
  <c r="L47" i="3"/>
  <c r="M47" i="3" s="1"/>
  <c r="N47" i="3" s="1"/>
  <c r="H47" i="3"/>
  <c r="L46" i="3"/>
  <c r="M46" i="3" s="1"/>
  <c r="N46" i="3" s="1"/>
  <c r="H46" i="3"/>
  <c r="M45" i="3"/>
  <c r="N45" i="3" s="1"/>
  <c r="L45" i="3"/>
  <c r="H45" i="3"/>
  <c r="L44" i="3"/>
  <c r="H44" i="3"/>
  <c r="N43" i="3"/>
  <c r="L43" i="3"/>
  <c r="M43" i="3" s="1"/>
  <c r="H43" i="3"/>
  <c r="M42" i="3"/>
  <c r="N42" i="3" s="1"/>
  <c r="L42" i="3"/>
  <c r="H42" i="3"/>
  <c r="L41" i="3"/>
  <c r="M41" i="3" s="1"/>
  <c r="N41" i="3" s="1"/>
  <c r="H41" i="3"/>
  <c r="N40" i="3"/>
  <c r="L40" i="3"/>
  <c r="M40" i="3" s="1"/>
  <c r="H40" i="3"/>
  <c r="N39" i="3"/>
  <c r="M39" i="3"/>
  <c r="L39" i="3"/>
  <c r="H39" i="3"/>
  <c r="L38" i="3"/>
  <c r="M38" i="3" s="1"/>
  <c r="N38" i="3" s="1"/>
  <c r="H38" i="3"/>
  <c r="N37" i="3"/>
  <c r="M37" i="3"/>
  <c r="L37" i="3"/>
  <c r="H37" i="3"/>
  <c r="N36" i="3"/>
  <c r="M36" i="3"/>
  <c r="L36" i="3"/>
  <c r="L35" i="3"/>
  <c r="H35" i="3"/>
  <c r="M35" i="3" s="1"/>
  <c r="N35" i="3" s="1"/>
  <c r="N34" i="3"/>
  <c r="M34" i="3"/>
  <c r="L34" i="3"/>
  <c r="L33" i="3"/>
  <c r="M33" i="3" s="1"/>
  <c r="N33" i="3" s="1"/>
  <c r="H33" i="3"/>
  <c r="N32" i="3"/>
  <c r="M32" i="3"/>
  <c r="L32" i="3"/>
  <c r="H32" i="3"/>
  <c r="N31" i="3"/>
  <c r="M31" i="3"/>
  <c r="L31" i="3"/>
  <c r="H31" i="3"/>
  <c r="L30" i="3"/>
  <c r="M30" i="3" s="1"/>
  <c r="N30" i="3" s="1"/>
  <c r="H30" i="3"/>
  <c r="N29" i="3"/>
  <c r="M29" i="3"/>
  <c r="L29" i="3"/>
  <c r="H29" i="3"/>
  <c r="N28" i="3"/>
  <c r="M28" i="3"/>
  <c r="L28" i="3"/>
  <c r="H28" i="3"/>
  <c r="L27" i="3"/>
  <c r="M27" i="3" s="1"/>
  <c r="N27" i="3" s="1"/>
  <c r="H27" i="3"/>
  <c r="N26" i="3"/>
  <c r="M26" i="3"/>
  <c r="L26" i="3"/>
  <c r="H26" i="3"/>
  <c r="N25" i="3"/>
  <c r="M25" i="3"/>
  <c r="L25" i="3"/>
  <c r="H25" i="3"/>
  <c r="L24" i="3"/>
  <c r="M24" i="3" s="1"/>
  <c r="N24" i="3" s="1"/>
  <c r="H24" i="3"/>
  <c r="N23" i="3"/>
  <c r="M23" i="3"/>
  <c r="L23" i="3"/>
  <c r="H23" i="3"/>
  <c r="N22" i="3"/>
  <c r="M22" i="3"/>
  <c r="L22" i="3"/>
  <c r="H22" i="3"/>
  <c r="L21" i="3"/>
  <c r="M21" i="3" s="1"/>
  <c r="N21" i="3" s="1"/>
  <c r="H21" i="3"/>
  <c r="N20" i="3"/>
  <c r="M20" i="3"/>
  <c r="L20" i="3"/>
  <c r="H20" i="3"/>
  <c r="N19" i="3"/>
  <c r="M19" i="3"/>
  <c r="L19" i="3"/>
  <c r="H19" i="3"/>
  <c r="L18" i="3"/>
  <c r="M18" i="3" s="1"/>
  <c r="N18" i="3" s="1"/>
  <c r="H18" i="3"/>
  <c r="N17" i="3"/>
  <c r="M17" i="3"/>
  <c r="L17" i="3"/>
  <c r="H17" i="3"/>
  <c r="N16" i="3"/>
  <c r="M16" i="3"/>
  <c r="L16" i="3"/>
  <c r="H16" i="3"/>
  <c r="L15" i="3"/>
  <c r="M15" i="3" s="1"/>
  <c r="N15" i="3" s="1"/>
  <c r="H15" i="3"/>
  <c r="N14" i="3"/>
  <c r="M14" i="3"/>
  <c r="L14" i="3"/>
  <c r="H14" i="3"/>
  <c r="N13" i="3"/>
  <c r="M13" i="3"/>
  <c r="L13" i="3"/>
  <c r="H13" i="3"/>
  <c r="L12" i="3"/>
  <c r="M12" i="3" s="1"/>
  <c r="N12" i="3" s="1"/>
  <c r="H12" i="3"/>
  <c r="N11" i="3"/>
  <c r="M11" i="3"/>
  <c r="L11" i="3"/>
  <c r="H11" i="3"/>
  <c r="N10" i="3"/>
  <c r="M10" i="3"/>
  <c r="L10" i="3"/>
  <c r="H10" i="3"/>
  <c r="L9" i="3"/>
  <c r="M9" i="3" s="1"/>
  <c r="N9" i="3" s="1"/>
  <c r="H9" i="3"/>
  <c r="N8" i="3"/>
  <c r="M8" i="3"/>
  <c r="L8" i="3"/>
  <c r="H8" i="3"/>
  <c r="N7" i="3"/>
  <c r="M7" i="3"/>
  <c r="L7" i="3"/>
  <c r="H7" i="3"/>
  <c r="L6" i="3"/>
  <c r="H6" i="3"/>
  <c r="B2" i="3"/>
  <c r="E1" i="3"/>
  <c r="B1" i="3"/>
  <c r="B11" i="2"/>
  <c r="N11" i="1"/>
  <c r="M11" i="1"/>
  <c r="L11" i="1"/>
  <c r="H11" i="1"/>
  <c r="L10" i="1"/>
  <c r="M10" i="1" s="1"/>
  <c r="N10" i="1" s="1"/>
  <c r="H10" i="1"/>
  <c r="L50" i="3" l="1"/>
  <c r="M6" i="3"/>
  <c r="M44" i="3"/>
  <c r="N44" i="3" s="1"/>
  <c r="M40" i="4"/>
  <c r="N40" i="4" s="1"/>
  <c r="M54" i="4"/>
  <c r="N54" i="4" s="1"/>
  <c r="M31" i="5"/>
  <c r="N31" i="5" s="1"/>
  <c r="M13" i="6"/>
  <c r="N13" i="6" s="1"/>
  <c r="M22" i="6"/>
  <c r="N22" i="6" s="1"/>
  <c r="M31" i="6"/>
  <c r="N31" i="6" s="1"/>
  <c r="M74" i="8"/>
  <c r="L74" i="8"/>
  <c r="M14" i="5"/>
  <c r="N14" i="5" s="1"/>
  <c r="M25" i="5"/>
  <c r="N25" i="5" s="1"/>
  <c r="N6" i="6"/>
  <c r="N44" i="6" s="1"/>
  <c r="L24" i="7"/>
  <c r="M149" i="4"/>
  <c r="B6" i="2" s="1"/>
  <c r="L44" i="5"/>
  <c r="M90" i="8"/>
  <c r="L90" i="8"/>
  <c r="L149" i="4"/>
  <c r="N43" i="5"/>
  <c r="N42" i="5"/>
  <c r="N6" i="9"/>
  <c r="N90" i="9" s="1"/>
  <c r="M90" i="9"/>
  <c r="B10" i="2" s="1"/>
  <c r="M66" i="8"/>
  <c r="L66" i="8"/>
  <c r="L109" i="8" s="1"/>
  <c r="L105" i="8"/>
  <c r="L90" i="9"/>
  <c r="N32" i="11"/>
  <c r="L92" i="15"/>
  <c r="M6" i="15"/>
  <c r="L44" i="6"/>
  <c r="M52" i="12"/>
  <c r="N52" i="12" s="1"/>
  <c r="M70" i="12"/>
  <c r="N70" i="12" s="1"/>
  <c r="M88" i="12"/>
  <c r="N88" i="12" s="1"/>
  <c r="L58" i="13"/>
  <c r="M6" i="13"/>
  <c r="M11" i="13"/>
  <c r="N11" i="13" s="1"/>
  <c r="M20" i="13"/>
  <c r="N20" i="13" s="1"/>
  <c r="M40" i="13"/>
  <c r="N40" i="13" s="1"/>
  <c r="M49" i="13"/>
  <c r="N49" i="13" s="1"/>
  <c r="M7" i="14"/>
  <c r="N7" i="14" s="1"/>
  <c r="M16" i="14"/>
  <c r="N16" i="14" s="1"/>
  <c r="M25" i="14"/>
  <c r="N25" i="14" s="1"/>
  <c r="M34" i="14"/>
  <c r="N34" i="14" s="1"/>
  <c r="M43" i="14"/>
  <c r="N43" i="14" s="1"/>
  <c r="M52" i="14"/>
  <c r="N52" i="14" s="1"/>
  <c r="M64" i="14"/>
  <c r="N64" i="14" s="1"/>
  <c r="M79" i="14"/>
  <c r="N79" i="14" s="1"/>
  <c r="M91" i="14"/>
  <c r="N91" i="14" s="1"/>
  <c r="M97" i="14"/>
  <c r="N97" i="14" s="1"/>
  <c r="M42" i="15"/>
  <c r="N42" i="15" s="1"/>
  <c r="L109" i="12"/>
  <c r="M18" i="11"/>
  <c r="N18" i="11" s="1"/>
  <c r="M58" i="12"/>
  <c r="N58" i="12" s="1"/>
  <c r="M76" i="12"/>
  <c r="N76" i="12" s="1"/>
  <c r="M94" i="12"/>
  <c r="N94" i="12" s="1"/>
  <c r="M14" i="13"/>
  <c r="N14" i="13" s="1"/>
  <c r="M23" i="13"/>
  <c r="N23" i="13" s="1"/>
  <c r="M43" i="13"/>
  <c r="N43" i="13" s="1"/>
  <c r="M10" i="14"/>
  <c r="N10" i="14" s="1"/>
  <c r="M19" i="14"/>
  <c r="N19" i="14" s="1"/>
  <c r="M28" i="14"/>
  <c r="N28" i="14" s="1"/>
  <c r="M37" i="14"/>
  <c r="N37" i="14" s="1"/>
  <c r="M46" i="14"/>
  <c r="N46" i="14" s="1"/>
  <c r="M55" i="14"/>
  <c r="N55" i="14" s="1"/>
  <c r="M85" i="14"/>
  <c r="N85" i="14" s="1"/>
  <c r="M103" i="14"/>
  <c r="N103" i="14" s="1"/>
  <c r="M115" i="14"/>
  <c r="N115" i="14" s="1"/>
  <c r="M6" i="7"/>
  <c r="L32" i="11"/>
  <c r="M70" i="14"/>
  <c r="N70" i="14" s="1"/>
  <c r="M94" i="14"/>
  <c r="N94" i="14" s="1"/>
  <c r="M106" i="14"/>
  <c r="N106" i="14" s="1"/>
  <c r="L68" i="16"/>
  <c r="M6" i="16"/>
  <c r="L364" i="19"/>
  <c r="M6" i="19"/>
  <c r="L216" i="18"/>
  <c r="N6" i="14"/>
  <c r="N192" i="14" s="1"/>
  <c r="M38" i="15"/>
  <c r="N38" i="15" s="1"/>
  <c r="M32" i="15"/>
  <c r="N32" i="15" s="1"/>
  <c r="M112" i="17"/>
  <c r="B18" i="2" s="1"/>
  <c r="N6" i="17"/>
  <c r="N112" i="17" s="1"/>
  <c r="M83" i="17"/>
  <c r="N83" i="17" s="1"/>
  <c r="M101" i="17"/>
  <c r="N101" i="17" s="1"/>
  <c r="M19" i="18"/>
  <c r="N19" i="18" s="1"/>
  <c r="M29" i="15"/>
  <c r="N29" i="15" s="1"/>
  <c r="M51" i="15"/>
  <c r="N51" i="15" s="1"/>
  <c r="M60" i="15"/>
  <c r="N60" i="15" s="1"/>
  <c r="M69" i="15"/>
  <c r="N69" i="15" s="1"/>
  <c r="M78" i="15"/>
  <c r="N78" i="15" s="1"/>
  <c r="M87" i="15"/>
  <c r="N87" i="15" s="1"/>
  <c r="M68" i="17"/>
  <c r="N68" i="17" s="1"/>
  <c r="M86" i="17"/>
  <c r="N86" i="17" s="1"/>
  <c r="M22" i="18"/>
  <c r="N22" i="18" s="1"/>
  <c r="M71" i="17"/>
  <c r="N71" i="17" s="1"/>
  <c r="M89" i="17"/>
  <c r="N89" i="17" s="1"/>
  <c r="M216" i="18"/>
  <c r="B19" i="2" s="1"/>
  <c r="M30" i="18"/>
  <c r="N30" i="18" s="1"/>
  <c r="M56" i="19"/>
  <c r="N56" i="19" s="1"/>
  <c r="M99" i="19"/>
  <c r="N99" i="19" s="1"/>
  <c r="M104" i="19"/>
  <c r="N104" i="19" s="1"/>
  <c r="M113" i="19"/>
  <c r="N113" i="19" s="1"/>
  <c r="M181" i="19"/>
  <c r="N181" i="19" s="1"/>
  <c r="M206" i="19"/>
  <c r="N206" i="19" s="1"/>
  <c r="N6" i="20"/>
  <c r="N89" i="20" s="1"/>
  <c r="M120" i="19"/>
  <c r="N120" i="19" s="1"/>
  <c r="M129" i="19"/>
  <c r="N129" i="19" s="1"/>
  <c r="M138" i="19"/>
  <c r="N138" i="19" s="1"/>
  <c r="M147" i="19"/>
  <c r="N147" i="19" s="1"/>
  <c r="M157" i="19"/>
  <c r="N157" i="19" s="1"/>
  <c r="M166" i="19"/>
  <c r="N166" i="19" s="1"/>
  <c r="M184" i="19"/>
  <c r="N184" i="19" s="1"/>
  <c r="M254" i="19"/>
  <c r="N254" i="19" s="1"/>
  <c r="M217" i="19"/>
  <c r="N217" i="19" s="1"/>
  <c r="M235" i="19"/>
  <c r="N235" i="19" s="1"/>
  <c r="M253" i="19"/>
  <c r="N253" i="19" s="1"/>
  <c r="M271" i="19"/>
  <c r="N271" i="19" s="1"/>
  <c r="L89" i="20"/>
  <c r="M93" i="21"/>
  <c r="B22" i="2" s="1"/>
  <c r="M226" i="19"/>
  <c r="N226" i="19" s="1"/>
  <c r="M244" i="19"/>
  <c r="N244" i="19" s="1"/>
  <c r="M262" i="19"/>
  <c r="N262" i="19" s="1"/>
  <c r="M277" i="19"/>
  <c r="N277" i="19" s="1"/>
  <c r="M286" i="19"/>
  <c r="N286" i="19" s="1"/>
  <c r="M295" i="19"/>
  <c r="N295" i="19" s="1"/>
  <c r="M223" i="19"/>
  <c r="N223" i="19" s="1"/>
  <c r="M241" i="19"/>
  <c r="N241" i="19" s="1"/>
  <c r="M259" i="19"/>
  <c r="N259" i="19" s="1"/>
  <c r="M76" i="20"/>
  <c r="N76" i="20" s="1"/>
  <c r="L93" i="21"/>
  <c r="M13" i="22"/>
  <c r="N13" i="22" s="1"/>
  <c r="M22" i="22"/>
  <c r="N22" i="22" s="1"/>
  <c r="L21" i="23"/>
  <c r="M21" i="23" s="1"/>
  <c r="M70" i="20"/>
  <c r="N70" i="20" s="1"/>
  <c r="M16" i="22"/>
  <c r="N16" i="22" s="1"/>
  <c r="M25" i="22"/>
  <c r="N25" i="22" s="1"/>
  <c r="L24" i="23"/>
  <c r="M24" i="23" s="1"/>
  <c r="L57" i="23"/>
  <c r="M57" i="23" s="1"/>
  <c r="M15" i="20"/>
  <c r="N15" i="20" s="1"/>
  <c r="M73" i="20"/>
  <c r="N73" i="20" s="1"/>
  <c r="L100" i="22"/>
  <c r="M19" i="22"/>
  <c r="N19" i="22" s="1"/>
  <c r="M28" i="22"/>
  <c r="N28" i="22" s="1"/>
  <c r="L18" i="23"/>
  <c r="M18" i="23" s="1"/>
  <c r="L63" i="23"/>
  <c r="M63" i="23" s="1"/>
  <c r="L73" i="23"/>
  <c r="M73" i="23" s="1"/>
  <c r="L94" i="23"/>
  <c r="M94" i="23" s="1"/>
  <c r="K366" i="23"/>
  <c r="M6" i="22"/>
  <c r="L6" i="23"/>
  <c r="L53" i="23"/>
  <c r="M53" i="23" s="1"/>
  <c r="L99" i="23"/>
  <c r="M99" i="23" s="1"/>
  <c r="L108" i="23"/>
  <c r="M108" i="23" s="1"/>
  <c r="L117" i="23"/>
  <c r="M117" i="23" s="1"/>
  <c r="L126" i="23"/>
  <c r="M126" i="23" s="1"/>
  <c r="L145" i="23"/>
  <c r="M145" i="23" s="1"/>
  <c r="L154" i="23"/>
  <c r="M154" i="23" s="1"/>
  <c r="L163" i="23"/>
  <c r="M163" i="23" s="1"/>
  <c r="L173" i="23"/>
  <c r="M173" i="23" s="1"/>
  <c r="L182" i="23"/>
  <c r="M182" i="23" s="1"/>
  <c r="L191" i="23"/>
  <c r="M191" i="23" s="1"/>
  <c r="L200" i="23"/>
  <c r="M200" i="23" s="1"/>
  <c r="L209" i="23"/>
  <c r="M209" i="23" s="1"/>
  <c r="L218" i="23"/>
  <c r="M218" i="23" s="1"/>
  <c r="L227" i="23"/>
  <c r="M227" i="23" s="1"/>
  <c r="L233" i="23"/>
  <c r="M233" i="23" s="1"/>
  <c r="L239" i="23"/>
  <c r="M239" i="23" s="1"/>
  <c r="L245" i="23"/>
  <c r="M245" i="23" s="1"/>
  <c r="L251" i="23"/>
  <c r="M251" i="23" s="1"/>
  <c r="L257" i="23"/>
  <c r="M257" i="23" s="1"/>
  <c r="L263" i="23"/>
  <c r="M263" i="23" s="1"/>
  <c r="L269" i="23"/>
  <c r="M269" i="23" s="1"/>
  <c r="L275" i="23"/>
  <c r="M275" i="23" s="1"/>
  <c r="L47" i="23"/>
  <c r="M47" i="23" s="1"/>
  <c r="L105" i="23"/>
  <c r="M105" i="23" s="1"/>
  <c r="L114" i="23"/>
  <c r="M114" i="23" s="1"/>
  <c r="L123" i="23"/>
  <c r="M123" i="23" s="1"/>
  <c r="L151" i="23"/>
  <c r="M151" i="23" s="1"/>
  <c r="L160" i="23"/>
  <c r="M160" i="23" s="1"/>
  <c r="L169" i="23"/>
  <c r="M169" i="23" s="1"/>
  <c r="L179" i="23"/>
  <c r="M179" i="23" s="1"/>
  <c r="L188" i="23"/>
  <c r="M188" i="23" s="1"/>
  <c r="L197" i="23"/>
  <c r="M197" i="23" s="1"/>
  <c r="L206" i="23"/>
  <c r="M206" i="23" s="1"/>
  <c r="L215" i="23"/>
  <c r="M215" i="23" s="1"/>
  <c r="L224" i="23"/>
  <c r="M224" i="23" s="1"/>
  <c r="L44" i="23"/>
  <c r="M44" i="23" s="1"/>
  <c r="L230" i="23"/>
  <c r="M230" i="23" s="1"/>
  <c r="L236" i="23"/>
  <c r="M236" i="23" s="1"/>
  <c r="L242" i="23"/>
  <c r="M242" i="23" s="1"/>
  <c r="L248" i="23"/>
  <c r="M248" i="23" s="1"/>
  <c r="L254" i="23"/>
  <c r="M254" i="23" s="1"/>
  <c r="L260" i="23"/>
  <c r="M260" i="23" s="1"/>
  <c r="L266" i="23"/>
  <c r="M266" i="23" s="1"/>
  <c r="L272" i="23"/>
  <c r="M272" i="23" s="1"/>
  <c r="M109" i="25"/>
  <c r="B26" i="2" s="1"/>
  <c r="N6" i="25"/>
  <c r="N109" i="25" s="1"/>
  <c r="M42" i="25"/>
  <c r="N42" i="25" s="1"/>
  <c r="M7" i="24"/>
  <c r="N7" i="24" s="1"/>
  <c r="N48" i="24" s="1"/>
  <c r="M16" i="24"/>
  <c r="N16" i="24" s="1"/>
  <c r="M25" i="24"/>
  <c r="N25" i="24" s="1"/>
  <c r="M34" i="24"/>
  <c r="N34" i="24" s="1"/>
  <c r="M43" i="24"/>
  <c r="N43" i="24" s="1"/>
  <c r="M50" i="25"/>
  <c r="N50" i="25" s="1"/>
  <c r="M39" i="25"/>
  <c r="N39" i="25" s="1"/>
  <c r="M48" i="24"/>
  <c r="B25" i="2" s="1"/>
  <c r="M9" i="27"/>
  <c r="N9" i="27" s="1"/>
  <c r="M22" i="27"/>
  <c r="N22" i="27" s="1"/>
  <c r="M36" i="27"/>
  <c r="N36" i="27" s="1"/>
  <c r="M49" i="27"/>
  <c r="N49" i="27" s="1"/>
  <c r="M63" i="27"/>
  <c r="N63" i="27" s="1"/>
  <c r="M76" i="27"/>
  <c r="N76" i="27" s="1"/>
  <c r="M90" i="27"/>
  <c r="N90" i="27" s="1"/>
  <c r="M112" i="27"/>
  <c r="N112" i="27" s="1"/>
  <c r="L109" i="25"/>
  <c r="L240" i="27"/>
  <c r="M7" i="27"/>
  <c r="N7" i="27" s="1"/>
  <c r="M121" i="27"/>
  <c r="N121" i="27" s="1"/>
  <c r="L17" i="26"/>
  <c r="M18" i="27"/>
  <c r="N18" i="27" s="1"/>
  <c r="M31" i="27"/>
  <c r="N31" i="27" s="1"/>
  <c r="M45" i="27"/>
  <c r="N45" i="27" s="1"/>
  <c r="M58" i="27"/>
  <c r="N58" i="27" s="1"/>
  <c r="M72" i="27"/>
  <c r="N72" i="27" s="1"/>
  <c r="M85" i="27"/>
  <c r="N85" i="27" s="1"/>
  <c r="M99" i="27"/>
  <c r="N99" i="27" s="1"/>
  <c r="M130" i="27"/>
  <c r="N130" i="27" s="1"/>
  <c r="M17" i="26"/>
  <c r="B27" i="2" s="1"/>
  <c r="M56" i="25"/>
  <c r="N56" i="25" s="1"/>
  <c r="N6" i="26"/>
  <c r="N17" i="26" s="1"/>
  <c r="M13" i="27"/>
  <c r="N13" i="27" s="1"/>
  <c r="M27" i="27"/>
  <c r="N27" i="27" s="1"/>
  <c r="M40" i="27"/>
  <c r="N40" i="27" s="1"/>
  <c r="M54" i="27"/>
  <c r="N54" i="27" s="1"/>
  <c r="M67" i="27"/>
  <c r="N67" i="27" s="1"/>
  <c r="M81" i="27"/>
  <c r="N81" i="27" s="1"/>
  <c r="M94" i="27"/>
  <c r="N94" i="27" s="1"/>
  <c r="M117" i="27"/>
  <c r="N117" i="27" s="1"/>
  <c r="M133" i="27"/>
  <c r="N133" i="27" s="1"/>
  <c r="M142" i="27"/>
  <c r="N142" i="27" s="1"/>
  <c r="M151" i="27"/>
  <c r="N151" i="27" s="1"/>
  <c r="M234" i="27"/>
  <c r="N234" i="27" s="1"/>
  <c r="M15" i="27"/>
  <c r="N15" i="27" s="1"/>
  <c r="M24" i="27"/>
  <c r="N24" i="27" s="1"/>
  <c r="M33" i="27"/>
  <c r="N33" i="27" s="1"/>
  <c r="M42" i="27"/>
  <c r="N42" i="27" s="1"/>
  <c r="M51" i="27"/>
  <c r="N51" i="27" s="1"/>
  <c r="M60" i="27"/>
  <c r="N60" i="27" s="1"/>
  <c r="M69" i="27"/>
  <c r="N69" i="27" s="1"/>
  <c r="M78" i="27"/>
  <c r="N78" i="27" s="1"/>
  <c r="M87" i="27"/>
  <c r="N87" i="27" s="1"/>
  <c r="M96" i="27"/>
  <c r="N96" i="27" s="1"/>
  <c r="M105" i="27"/>
  <c r="N105" i="27" s="1"/>
  <c r="M114" i="27"/>
  <c r="N114" i="27" s="1"/>
  <c r="M123" i="27"/>
  <c r="N123" i="27" s="1"/>
  <c r="M6" i="27"/>
  <c r="M239" i="27"/>
  <c r="N239" i="27" s="1"/>
  <c r="N6" i="16" l="1"/>
  <c r="N68" i="16" s="1"/>
  <c r="M68" i="16"/>
  <c r="B17" i="2" s="1"/>
  <c r="M109" i="12"/>
  <c r="B13" i="2" s="1"/>
  <c r="L366" i="23"/>
  <c r="B24" i="2" s="1"/>
  <c r="M6" i="23"/>
  <c r="M366" i="23" s="1"/>
  <c r="M58" i="13"/>
  <c r="B14" i="2" s="1"/>
  <c r="N6" i="13"/>
  <c r="N58" i="13" s="1"/>
  <c r="M92" i="15"/>
  <c r="B16" i="2" s="1"/>
  <c r="N6" i="15"/>
  <c r="N92" i="15" s="1"/>
  <c r="M44" i="5"/>
  <c r="B7" i="2" s="1"/>
  <c r="M89" i="20"/>
  <c r="B21" i="2" s="1"/>
  <c r="M100" i="22"/>
  <c r="B23" i="2" s="1"/>
  <c r="N6" i="22"/>
  <c r="N100" i="22" s="1"/>
  <c r="M192" i="14"/>
  <c r="B15" i="2" s="1"/>
  <c r="M24" i="7"/>
  <c r="B9" i="2" s="1"/>
  <c r="N6" i="7"/>
  <c r="N24" i="7" s="1"/>
  <c r="M32" i="11"/>
  <c r="B12" i="2" s="1"/>
  <c r="M50" i="3"/>
  <c r="B5" i="2" s="1"/>
  <c r="N6" i="3"/>
  <c r="N50" i="3" s="1"/>
  <c r="M240" i="27"/>
  <c r="B28" i="2" s="1"/>
  <c r="N6" i="27"/>
  <c r="N240" i="27" s="1"/>
  <c r="M364" i="19"/>
  <c r="B20" i="2" s="1"/>
  <c r="N6" i="19"/>
  <c r="N364" i="19" s="1"/>
  <c r="M44" i="6"/>
  <c r="B8" i="2" s="1"/>
  <c r="B29" i="2" l="1"/>
</calcChain>
</file>

<file path=xl/comments1.xml><?xml version="1.0" encoding="utf-8"?>
<comments xmlns="http://schemas.openxmlformats.org/spreadsheetml/2006/main">
  <authors>
    <author/>
  </authors>
  <commentList>
    <comment ref="F38" authorId="0" shapeId="0">
      <text>
        <r>
          <rPr>
            <sz val="11"/>
            <color theme="1"/>
            <rFont val="Calibri"/>
            <scheme val="minor"/>
          </rPr>
          <t>======
ID#AAABHBKK6SE
CHAVIS, DONNIE    (2024-03-12 18:08:34)
32 servings per pouch
1/4 cup dry(23g)</t>
        </r>
      </text>
    </comment>
    <comment ref="F39" authorId="0" shapeId="0">
      <text>
        <r>
          <rPr>
            <sz val="11"/>
            <color theme="1"/>
            <rFont val="Calibri"/>
            <scheme val="minor"/>
          </rPr>
          <t>======
ID#AAABHBKK6SA
CHAVIS, DONNIE    (2024-03-12 18:08:34)
103 Serving per can. Based on 85 ozs/can and serving size of 1/4 cup dry (23g)</t>
        </r>
      </text>
    </comment>
  </commentList>
  <extLst>
    <ext xmlns:r="http://schemas.openxmlformats.org/officeDocument/2006/relationships" uri="GoogleSheetsCustomDataVersion2">
      <go:sheetsCustomData xmlns:go="http://customooxmlschemas.google.com/" r:id="rId1" roundtripDataSignature="AMtx7mgVgRiiR+eFh12mGk7Hfv7VGrL/PQ=="/>
    </ext>
  </extLst>
</comments>
</file>

<file path=xl/sharedStrings.xml><?xml version="1.0" encoding="utf-8"?>
<sst xmlns="http://schemas.openxmlformats.org/spreadsheetml/2006/main" count="9512" uniqueCount="3485">
  <si>
    <t>INSTRUCTIONS</t>
  </si>
  <si>
    <t xml:space="preserve">The following columns must be filled in: </t>
  </si>
  <si>
    <t>Distributor Code (Column D)
Vendor Pack Size (Column E)
Servings Per Unit (Column F)
Bid Unit (Column I)
Unit Price (Column J)
Delivery Fee (Column K)</t>
  </si>
  <si>
    <t xml:space="preserve">*NOTE: It is up to the  Bidder to insure all calculations, descriptions, and product numbers are correct. </t>
  </si>
  <si>
    <r>
      <rPr>
        <b/>
        <sz val="15"/>
        <color theme="1"/>
        <rFont val="Calibri"/>
      </rPr>
      <t>******************************************************************</t>
    </r>
    <r>
      <rPr>
        <b/>
        <i/>
        <sz val="15"/>
        <color theme="1"/>
        <rFont val="Calibri"/>
      </rPr>
      <t>EXAMPLE</t>
    </r>
    <r>
      <rPr>
        <b/>
        <sz val="15"/>
        <color theme="1"/>
        <rFont val="Calibri"/>
      </rPr>
      <t>******************************************************************</t>
    </r>
  </si>
  <si>
    <t>Item#</t>
  </si>
  <si>
    <t>Description</t>
  </si>
  <si>
    <t xml:space="preserve">Approved Brand Name / Manuf ID # </t>
  </si>
  <si>
    <t xml:space="preserve"> </t>
  </si>
  <si>
    <t>Distributor</t>
  </si>
  <si>
    <t>Vendor</t>
  </si>
  <si>
    <t>Svgs</t>
  </si>
  <si>
    <t>Est.</t>
  </si>
  <si>
    <t xml:space="preserve">Bid </t>
  </si>
  <si>
    <t>Bid</t>
  </si>
  <si>
    <t>Unit</t>
  </si>
  <si>
    <t xml:space="preserve">Delivery </t>
  </si>
  <si>
    <t>Unit Price</t>
  </si>
  <si>
    <t xml:space="preserve">Total </t>
  </si>
  <si>
    <t>Cost per</t>
  </si>
  <si>
    <t>Code</t>
  </si>
  <si>
    <t>Pack</t>
  </si>
  <si>
    <t>per unit</t>
  </si>
  <si>
    <t>Bid Qty</t>
  </si>
  <si>
    <t>Qty</t>
  </si>
  <si>
    <t>Price</t>
  </si>
  <si>
    <t>Fee</t>
  </si>
  <si>
    <t>plus Fee</t>
  </si>
  <si>
    <t>Serving</t>
  </si>
  <si>
    <t>Beef Fritter Breaded 1.97 Ounce CN</t>
  </si>
  <si>
    <t>Advance / 79020-0</t>
  </si>
  <si>
    <t>80/1.97 oz</t>
  </si>
  <si>
    <t>CS</t>
  </si>
  <si>
    <t>Or Approved Equal</t>
  </si>
  <si>
    <t>School Food Authority:</t>
  </si>
  <si>
    <t>Offeror Name:</t>
  </si>
  <si>
    <t>BID RECAP</t>
  </si>
  <si>
    <t>Categories</t>
  </si>
  <si>
    <t>Subtotals</t>
  </si>
  <si>
    <t>Beef</t>
  </si>
  <si>
    <t>Chicken</t>
  </si>
  <si>
    <t>Turkey</t>
  </si>
  <si>
    <t>Pork</t>
  </si>
  <si>
    <t>Fish</t>
  </si>
  <si>
    <t>Pizza</t>
  </si>
  <si>
    <t>Frozen Entrees</t>
  </si>
  <si>
    <t>'Franks &amp; Corn Dogs</t>
  </si>
  <si>
    <t>Dairy</t>
  </si>
  <si>
    <t xml:space="preserve">Frozen Potato </t>
  </si>
  <si>
    <t>'Frozen Fruit &amp; Juice</t>
  </si>
  <si>
    <t>MISC</t>
  </si>
  <si>
    <t>'Frozen Vegetables</t>
  </si>
  <si>
    <t>'Shelf-stable Vegetables</t>
  </si>
  <si>
    <t>'Breakfast Products &amp; Eggs</t>
  </si>
  <si>
    <t>Groceries</t>
  </si>
  <si>
    <t>Beverages</t>
  </si>
  <si>
    <t>'Spices- Flavorings</t>
  </si>
  <si>
    <t>'Condiments Portion Control</t>
  </si>
  <si>
    <t xml:space="preserve"> Snacks</t>
  </si>
  <si>
    <t>Special Diet Foods</t>
  </si>
  <si>
    <t>Bread Products, Frozen</t>
  </si>
  <si>
    <t>Chemicals</t>
  </si>
  <si>
    <t>Disposables</t>
  </si>
  <si>
    <t>Total</t>
  </si>
  <si>
    <t>Return to Recap Sheet</t>
  </si>
  <si>
    <t>CATEGORY: BEEF</t>
  </si>
  <si>
    <t>80/1.97 oz.</t>
  </si>
  <si>
    <t xml:space="preserve">Beef Ground 100% 80/20 Fine Raw Frozen </t>
  </si>
  <si>
    <t>SCHWEIDSON /1000F - 2706026</t>
  </si>
  <si>
    <t>10 lb.</t>
  </si>
  <si>
    <t>100% USDA Inspected Grade A Domestic Beef Only</t>
  </si>
  <si>
    <t xml:space="preserve">Beef Patty Ground 2.5 ounce </t>
  </si>
  <si>
    <t>Advance 3-155-525-0</t>
  </si>
  <si>
    <t>200/2.50 oz.</t>
  </si>
  <si>
    <t>Ground Beef Patties - FC - CN - Fully Cooked. 100% - Serving size provides 2 M/MA</t>
  </si>
  <si>
    <t>Beef Patty STK Breaded WGR 3.8 oz./CN</t>
  </si>
  <si>
    <t>Adv-Pierre   68131</t>
  </si>
  <si>
    <t>85/3.8 oz.</t>
  </si>
  <si>
    <t>Beef Patty GRND SLCT 3 Z HMSTY</t>
  </si>
  <si>
    <t>Hot Off the Grill N32300B-NF</t>
  </si>
  <si>
    <t>90/3 oz</t>
  </si>
  <si>
    <t>Meatloaf with Ketchup</t>
  </si>
  <si>
    <t>(03-04) Pierre 9300 CN</t>
  </si>
  <si>
    <t>100/3 oz.</t>
  </si>
  <si>
    <t>Cooked Frozen- CN Label</t>
  </si>
  <si>
    <t xml:space="preserve">BEEF SPCL TRM SHRDD SESD CKD </t>
  </si>
  <si>
    <t xml:space="preserve">GRN DRAGON 26002 </t>
  </si>
  <si>
    <t>4/8.02 lb.</t>
  </si>
  <si>
    <t>Beef, Meatball, FC, CN, Frozen</t>
  </si>
  <si>
    <t>Don Lee Farms CN28053VS</t>
  </si>
  <si>
    <t xml:space="preserve">30 lb. </t>
  </si>
  <si>
    <t>Made with USDA Grade A Ground Beef, May contain vegetable protein 5/.5 oz. equals 2 M/MA</t>
  </si>
  <si>
    <t>Ground Beef Patties - 100% Ground Beef.  Serving size provides 2 M/MA, 75/25</t>
  </si>
  <si>
    <t>Tinder Broil, 2.4 oz. 4512</t>
  </si>
  <si>
    <t>140/2.4 oz.</t>
  </si>
  <si>
    <t>Fully cooked using USDA Grade A, inspected meat</t>
  </si>
  <si>
    <t>Beef, Taco Filling, Seasoned, Fully Cooked, CN</t>
  </si>
  <si>
    <t>JTM, 5249CE</t>
  </si>
  <si>
    <t>6/5 lb.</t>
  </si>
  <si>
    <t>Ground Beef Patty</t>
  </si>
  <si>
    <t xml:space="preserve"> Advance</t>
  </si>
  <si>
    <t>200/2.4 oz</t>
  </si>
  <si>
    <t>2.4 oz. , char-broiled, fully cooked using USDA fully inspected meat. 1 Serving provides 2M/MA</t>
  </si>
  <si>
    <t>Beef, BRDD STK Crispy 2 oz. Cooked</t>
  </si>
  <si>
    <t>Crispystea 94511</t>
  </si>
  <si>
    <t>136/2 oz.</t>
  </si>
  <si>
    <t>BEEF, PTY GRND W/ TYKI SCE .7</t>
  </si>
  <si>
    <t>Advance Pierre 10000013827</t>
  </si>
  <si>
    <t>400/.7 oz</t>
  </si>
  <si>
    <t>Cheeseburger Meatloaf</t>
  </si>
  <si>
    <t>Advanced Pierre 68190</t>
  </si>
  <si>
    <t>100/2.9 oz.</t>
  </si>
  <si>
    <t xml:space="preserve"> FULLY COOKED SEASONED BEEF STEAK</t>
  </si>
  <si>
    <t xml:space="preserve"> J.T.M Food Group 5891CE</t>
  </si>
  <si>
    <t>30#</t>
  </si>
  <si>
    <t>Beef Crumble</t>
  </si>
  <si>
    <t>Don Leee CN15401L</t>
  </si>
  <si>
    <t>4/10 LB</t>
  </si>
  <si>
    <t xml:space="preserve">  </t>
  </si>
  <si>
    <t>or Approved Equal</t>
  </si>
  <si>
    <t>Page Total</t>
  </si>
  <si>
    <t>CATEGORY: CHICKEN</t>
  </si>
  <si>
    <t>Chicken Patty 4 Z Breaded WHL - Spicy w/Foil Bags</t>
  </si>
  <si>
    <t xml:space="preserve">Proview 60425-WG </t>
  </si>
  <si>
    <t>4/5 lb.</t>
  </si>
  <si>
    <t>Chicken Patty 4 Z Breaded WHL DIll w/Foil Bags</t>
  </si>
  <si>
    <t xml:space="preserve">Proview 60015-WG </t>
  </si>
  <si>
    <t>not on usage</t>
  </si>
  <si>
    <t xml:space="preserve">Chicken Tender Breast Meat Breaded </t>
  </si>
  <si>
    <t>Proview 63050-WG</t>
  </si>
  <si>
    <t>Chicken Breast 4 Z Breaded Fritter Regular</t>
  </si>
  <si>
    <t>Proview 60715-WG</t>
  </si>
  <si>
    <t>Chicken Breast 4 Z Breaded Whole Regular w/Foil Bags</t>
  </si>
  <si>
    <t>Proview 60815-WG</t>
  </si>
  <si>
    <t>Chicken BRST 2 oz.. BREAKFAST BRDD FRITTER</t>
  </si>
  <si>
    <t>Proview 60915WG</t>
  </si>
  <si>
    <t xml:space="preserve">Chicken Chunk .8 Z Breaded WHL </t>
  </si>
  <si>
    <t>Proview 64630-WG</t>
  </si>
  <si>
    <t>Chicken Chunk .8 Z Breaded WHL DILL</t>
  </si>
  <si>
    <t>Proview 64015-WG</t>
  </si>
  <si>
    <t>Chicken Patty 3 Z Breaded WHL (Chopped &amp; Formed)</t>
  </si>
  <si>
    <t>Proview 50415-WG</t>
  </si>
  <si>
    <t>Chicken BRST, Cooked Grill Marks</t>
  </si>
  <si>
    <t>Tyson</t>
  </si>
  <si>
    <t>?</t>
  </si>
  <si>
    <t xml:space="preserve">Chicken Patty 1.6 Z Breaded WGR </t>
  </si>
  <si>
    <t>Proview 50515-WG</t>
  </si>
  <si>
    <t>4/50/1.6 oz.</t>
  </si>
  <si>
    <t>Chicken Patty 4 Z Breaded WHL SPICY</t>
  </si>
  <si>
    <t xml:space="preserve">Proview 60325-WG </t>
  </si>
  <si>
    <t>Chicken CHNK RNDM BRD w/ General Tso's</t>
  </si>
  <si>
    <t>YANG's 15563-0</t>
  </si>
  <si>
    <t>43.5 lb.</t>
  </si>
  <si>
    <t>Chicken CHNK RNDM BRD WHL w/Mandarin Orange</t>
  </si>
  <si>
    <t>YANG's 15552-4</t>
  </si>
  <si>
    <t xml:space="preserve">6/5 lb. </t>
  </si>
  <si>
    <t>not on usuage</t>
  </si>
  <si>
    <t xml:space="preserve">Chicken CUTLT 3 Z BRD BRST </t>
  </si>
  <si>
    <t>Zartic 10000006203</t>
  </si>
  <si>
    <t>90/3 oz..</t>
  </si>
  <si>
    <t xml:space="preserve">Chicken DCD .5" SESD BRST </t>
  </si>
  <si>
    <t>Wayne Farm 3024</t>
  </si>
  <si>
    <t xml:space="preserve">10 lb. </t>
  </si>
  <si>
    <t xml:space="preserve">Chicken DCD RNDM w/ TYKI Sauce </t>
  </si>
  <si>
    <t>YANG's 15554-8</t>
  </si>
  <si>
    <t>6/7 lb.</t>
  </si>
  <si>
    <t xml:space="preserve">Chicken Drumstick SESD 96 CT B </t>
  </si>
  <si>
    <t>HARSTLAND 51273</t>
  </si>
  <si>
    <t xml:space="preserve">8/4 lb. </t>
  </si>
  <si>
    <t xml:space="preserve">Chicken NUGT Ring .6 Z BRDD </t>
  </si>
  <si>
    <t xml:space="preserve">Kings Delight 66205 </t>
  </si>
  <si>
    <t xml:space="preserve">4/5 lb. </t>
  </si>
  <si>
    <t>Chicken Popcorn BRDD WG Smackers</t>
  </si>
  <si>
    <t>Goldkist 110452</t>
  </si>
  <si>
    <t xml:space="preserve">Chicken Popcorn BRDD WG SRIRCHA </t>
  </si>
  <si>
    <t>Green Dragon 72013</t>
  </si>
  <si>
    <t xml:space="preserve">42.9 lb. </t>
  </si>
  <si>
    <t xml:space="preserve">Chicken Popcorn BTRD W/ MDRN ORNG </t>
  </si>
  <si>
    <t>YANG's 00072-5</t>
  </si>
  <si>
    <t>14 lb.</t>
  </si>
  <si>
    <t>Chicken, Eight Cut, Raw</t>
  </si>
  <si>
    <t>Tyson 3882-0928</t>
  </si>
  <si>
    <t>96/4.5 oz.</t>
  </si>
  <si>
    <t>USDA Grade 8 Fryer parts of breast, leg, thigh, and wings. IQF. Serving portion equals 2M/MA</t>
  </si>
  <si>
    <t xml:space="preserve">Chicken PULLED RTSRE SESD BRST </t>
  </si>
  <si>
    <t>HS RAEFORD 10204</t>
  </si>
  <si>
    <t xml:space="preserve">8/3 lb. </t>
  </si>
  <si>
    <t xml:space="preserve">Chicken PULLED SESD Dark &amp; Wht </t>
  </si>
  <si>
    <t>Tyson 025560-928</t>
  </si>
  <si>
    <t xml:space="preserve">2/5 lb. </t>
  </si>
  <si>
    <t>Chicken Patty 3 Z FIL SHPD TYKI</t>
  </si>
  <si>
    <t>PIERRE 9829</t>
  </si>
  <si>
    <t xml:space="preserve">Chicken Wing 1&amp;2 JT HOT 13-17 </t>
  </si>
  <si>
    <t>Tyson 005210-0928</t>
  </si>
  <si>
    <t>2/5 lb.</t>
  </si>
  <si>
    <t xml:space="preserve">Chicken 1&amp;2 JT SESD 9-13 </t>
  </si>
  <si>
    <t xml:space="preserve">Foster Farms 96440 </t>
  </si>
  <si>
    <t xml:space="preserve">3/5 lb. </t>
  </si>
  <si>
    <t>CHICKEN, 8 PC, BRD 48-54 CT BI</t>
  </si>
  <si>
    <t>PIERCE 65115</t>
  </si>
  <si>
    <t>15 lb.</t>
  </si>
  <si>
    <t>CHICKEN, BRST &amp; THIGH 84 CT BI</t>
  </si>
  <si>
    <t>GOLD KIST 88013</t>
  </si>
  <si>
    <t>4/7.5 lb.</t>
  </si>
  <si>
    <t>CHICKEN, CHNK BTRD W/ GNRL TSO</t>
  </si>
  <si>
    <t>GREEN DRAGON</t>
  </si>
  <si>
    <t>42.9 lb.</t>
  </si>
  <si>
    <t>CHICKEN, CHNK RNDM BRDD W/ SWT</t>
  </si>
  <si>
    <t>Yangs  852742000000</t>
  </si>
  <si>
    <t>43.5 lb</t>
  </si>
  <si>
    <t>CHICKEN, CHNK RNDM BRD WHL</t>
  </si>
  <si>
    <t>TYSON 070362- 0928</t>
  </si>
  <si>
    <t>CHICKEN, CHNK RNDM BTRD TNGRN</t>
  </si>
  <si>
    <t>GREEN DRAGON 72001</t>
  </si>
  <si>
    <t>6/7.15 lb.</t>
  </si>
  <si>
    <t>CHICKEN, CHNK RNDM DSTD SESD</t>
  </si>
  <si>
    <t>TYSON 019030-0928</t>
  </si>
  <si>
    <t>CHICKEN, DMSTK 3.5 oz.. BI SKON</t>
  </si>
  <si>
    <t>TYSON 008832-0928</t>
  </si>
  <si>
    <t>21 lb.</t>
  </si>
  <si>
    <t>CHICKEN, NUGT RING .6 oz.. BRDD</t>
  </si>
  <si>
    <t>KING's DELIGHT 66205</t>
  </si>
  <si>
    <t>CHICKEN, PCRN BRDD WG</t>
  </si>
  <si>
    <t>TYSON 070368-0928</t>
  </si>
  <si>
    <t>4/8.2 lb.</t>
  </si>
  <si>
    <t>CHICKEN, PATTY 3.05 oz.. BRDD WG</t>
  </si>
  <si>
    <t>GOLD KIST 665400</t>
  </si>
  <si>
    <t>6/26/3.05 oz.</t>
  </si>
  <si>
    <t>CHICKEN, TNDLN BRDD MED SESD</t>
  </si>
  <si>
    <t>HERITAGE VLY 002523-0398</t>
  </si>
  <si>
    <t>CHICKEN, WING 1&amp;2 JT RTSRE FLVR</t>
  </si>
  <si>
    <t>PERDUE 8001</t>
  </si>
  <si>
    <t xml:space="preserve">Fully Cooked Whole Grain Whole Muscle Chicken Breast Fillet </t>
  </si>
  <si>
    <t>Gold Creek 792421</t>
  </si>
  <si>
    <t>Fully Cooked Whole Muscle Spicy Chicken Breast Fillet</t>
  </si>
  <si>
    <t>Gold Creek 792431</t>
  </si>
  <si>
    <t xml:space="preserve">Fully Cooked Whole Muscle Tender </t>
  </si>
  <si>
    <t>Gold Creek 792441</t>
  </si>
  <si>
    <t xml:space="preserve">Fully Cooked Whole Muscle Tender "clean label"  WGR </t>
  </si>
  <si>
    <t>Rich Chicks 43508</t>
  </si>
  <si>
    <t>46 NEW</t>
  </si>
  <si>
    <t>Oven Roasted Wings NAE</t>
  </si>
  <si>
    <t>Foster Farms 96523</t>
  </si>
  <si>
    <t>15 lb</t>
  </si>
  <si>
    <t>Serving Size 6.9 oz bone in/3.7 oz edible 6-7 per serving portion</t>
  </si>
  <si>
    <t>Fajita Stips</t>
  </si>
  <si>
    <t>Tyson 10035220928</t>
  </si>
  <si>
    <t>30 lb</t>
  </si>
  <si>
    <t>or approved equal</t>
  </si>
  <si>
    <t>Chicken Jalapeno Mango Meatballs - Dark meat NO BREADING 5=2oz M/MA</t>
  </si>
  <si>
    <t>Rich Chicks 91402</t>
  </si>
  <si>
    <t>4/5 lb</t>
  </si>
  <si>
    <t>Chicken, Breasted 2ox Breaded Whole Grain</t>
  </si>
  <si>
    <t>Gold Creek 792426</t>
  </si>
  <si>
    <t>8/4lb</t>
  </si>
  <si>
    <t>Chicken, Breast 3.75oz Breaded</t>
  </si>
  <si>
    <t>Tyson 10703020928</t>
  </si>
  <si>
    <t>4/7.74lb</t>
  </si>
  <si>
    <t>Chicken, Breast 4oz Breaded Whole Grain Hot</t>
  </si>
  <si>
    <t>Gold Creek 5202</t>
  </si>
  <si>
    <t>2/5lb</t>
  </si>
  <si>
    <t>Chicken, Breast Filet 4oz Breaded Savory</t>
  </si>
  <si>
    <t>Proview 60438</t>
  </si>
  <si>
    <t>20lb</t>
  </si>
  <si>
    <t>Chicken, Chunk 1oz Breaded Breast</t>
  </si>
  <si>
    <t>Gold Creek 7027</t>
  </si>
  <si>
    <t>150/1oz</t>
  </si>
  <si>
    <t>Chicken, Chunk Battered w/ General TSO</t>
  </si>
  <si>
    <t>GRN DRAGON 72003</t>
  </si>
  <si>
    <t>42.9lb</t>
  </si>
  <si>
    <t>chicken, Diced .5 Dark &amp; White</t>
  </si>
  <si>
    <t>Patuxent 464573</t>
  </si>
  <si>
    <t>CHicken, Diced .5 Seasoned Breast Cooked</t>
  </si>
  <si>
    <t>Patuxent 853115</t>
  </si>
  <si>
    <t>Chicken, Diced .5 Seasoned White Meat</t>
  </si>
  <si>
    <t>Patuxent 853111</t>
  </si>
  <si>
    <t>Chicken, Drumstick &amp; Thigh BI Skinon</t>
  </si>
  <si>
    <t>Gold Creek 791890</t>
  </si>
  <si>
    <t>Chicken, Drumstick Breaded Whole Grain</t>
  </si>
  <si>
    <t>Tyson 16660100928</t>
  </si>
  <si>
    <t>4/7.41lb</t>
  </si>
  <si>
    <t>Chicken, Nugget .59oz Breaded</t>
  </si>
  <si>
    <t>Gold Kist 111346</t>
  </si>
  <si>
    <t>Chicken, PCRN BREDD FRITR BRST</t>
  </si>
  <si>
    <t>Tyson 10043140928</t>
  </si>
  <si>
    <t>Chicken, PCRN BRDD WGR SESD</t>
  </si>
  <si>
    <t>Gold Creek 791493</t>
  </si>
  <si>
    <t>Chicken, PTY 1.6oz BRDD WGR</t>
  </si>
  <si>
    <t>Tyson 10057780928</t>
  </si>
  <si>
    <t>4/50/1.6 oz</t>
  </si>
  <si>
    <t>Chicken, PTY 3.1Z GLZD BRST</t>
  </si>
  <si>
    <t>Patuxent 556633</t>
  </si>
  <si>
    <t xml:space="preserve">Chicken Patty 4 Z Breaded WHL </t>
  </si>
  <si>
    <t>Chicken, STRIP BRST MEAT .5</t>
  </si>
  <si>
    <t>Patuxent 653617</t>
  </si>
  <si>
    <t>Chicken, TENDR BRDD FRIR WHL</t>
  </si>
  <si>
    <t>Tyson 070332-0928-DWO</t>
  </si>
  <si>
    <t>6/5.165lb</t>
  </si>
  <si>
    <t xml:space="preserve">Chicken, TNDLN BRDD FRITR </t>
  </si>
  <si>
    <t>Koch 86970</t>
  </si>
  <si>
    <t>Chicken, WING 1&amp;2 JT 13-15CT</t>
  </si>
  <si>
    <t>Tyson 10346960928</t>
  </si>
  <si>
    <t>4/7.5lb</t>
  </si>
  <si>
    <t>CATEGORY: TURKEY</t>
  </si>
  <si>
    <t xml:space="preserve">Turkey Breast, Deli Sliced, Frozen (1/2 oz. slices) </t>
  </si>
  <si>
    <t>Jennie O 2099</t>
  </si>
  <si>
    <t xml:space="preserve">12/1 lb.. </t>
  </si>
  <si>
    <t>Made with USDA  inspected turkey. Made with extra lean turkey breast and white meat.  Oven roasted, fully cooked. Frozen and sliced into .5 oz. slices</t>
  </si>
  <si>
    <t xml:space="preserve">Or Approved Equal </t>
  </si>
  <si>
    <t>Turkey Ham, Sliced, (1/2 oz. slices)</t>
  </si>
  <si>
    <t>Jennie O 2565</t>
  </si>
  <si>
    <t>12/1 lb.</t>
  </si>
  <si>
    <t>Cooked, Sliced, Frozen, Made with USDA inspected turkey. Made with turkey thight meat with seasonings and natural smoke flavoring. 95% fat free</t>
  </si>
  <si>
    <t xml:space="preserve">HAM TURKEY w/a DCD .25" CURED </t>
  </si>
  <si>
    <t>Jennie O 6416</t>
  </si>
  <si>
    <t xml:space="preserve">Turkey DICED .5" WHT CKD FZN </t>
  </si>
  <si>
    <t xml:space="preserve">Jennie O 6412 </t>
  </si>
  <si>
    <t xml:space="preserve">2/5 lb.. </t>
  </si>
  <si>
    <t>Turkey Roast</t>
  </si>
  <si>
    <t>2/10#</t>
  </si>
  <si>
    <t>Turkey Sausage Link</t>
  </si>
  <si>
    <t>Foster Farms - 95127</t>
  </si>
  <si>
    <t>68/2.85 oz.</t>
  </si>
  <si>
    <t xml:space="preserve">Low fat FC Frozen. Made with USDA inspected cuts of turkey. Skinless No MSG, 2 links equals 1 M/MA </t>
  </si>
  <si>
    <t xml:space="preserve">Turkey Sausage Patty </t>
  </si>
  <si>
    <t>Jimmy Dean 15938 CN</t>
  </si>
  <si>
    <t>10#</t>
  </si>
  <si>
    <t>Reduced fat CN FC Frozen. Made with USDA inspected cuts of turkey. Low fat, no MSG, CN labeled. 2 per serving. 1.25 equals 1M/1MA</t>
  </si>
  <si>
    <t>Jimmy Dean 14106 CN</t>
  </si>
  <si>
    <t>Reduced fat CN FC Frozen. Made with USDA inspected cuts of turkey. Low fat, no MSG, CN labeled. 2 per serving. 1.5 equals 1M/1MA</t>
  </si>
  <si>
    <t xml:space="preserve">BOLOGNA Turkey SLCD .5Z CKD </t>
  </si>
  <si>
    <t>Jennie O 2577</t>
  </si>
  <si>
    <t>Turkey, Shredded with Gravy</t>
  </si>
  <si>
    <t>Jennie O 2847-28</t>
  </si>
  <si>
    <t>4/7 lb.</t>
  </si>
  <si>
    <t xml:space="preserve">Turkey , Pot Roast </t>
  </si>
  <si>
    <t>Cargill Meat/Shady Brook 700267</t>
  </si>
  <si>
    <t>Turkey Breast Steak</t>
  </si>
  <si>
    <t>Jennie O 2303-24</t>
  </si>
  <si>
    <t>4/6.17 #</t>
  </si>
  <si>
    <t>Browned turkey breast steak. 1.41 oz. per slice. 2 slices equals a minimum of 2 M/MA</t>
  </si>
  <si>
    <t>Turkey Pork Sausage TVP LNK</t>
  </si>
  <si>
    <t>Jimmy Dean 19010</t>
  </si>
  <si>
    <t>60/2.5 oz.</t>
  </si>
  <si>
    <t>Turkey Tenderloin Medallion</t>
  </si>
  <si>
    <t xml:space="preserve">Butterball 2265589209
</t>
  </si>
  <si>
    <t>TURKEY, THIGH MEAT RST CKD FZN</t>
  </si>
  <si>
    <t xml:space="preserve">Butterball 2265589204
</t>
  </si>
  <si>
    <t>3/ 5-6 lb</t>
  </si>
  <si>
    <t>Turkey, Canadian Bacon Sliced</t>
  </si>
  <si>
    <t>Jennie-O 119356</t>
  </si>
  <si>
    <t>Turkey, Bacon Sliced</t>
  </si>
  <si>
    <t>Jennie-O 271106</t>
  </si>
  <si>
    <t>12/50</t>
  </si>
  <si>
    <t>TURKEY, DCD .25  DARK MEAT CKD</t>
  </si>
  <si>
    <t>Jennie-O 119374</t>
  </si>
  <si>
    <t>2/5 lb</t>
  </si>
  <si>
    <t xml:space="preserve">or approved equal </t>
  </si>
  <si>
    <t>TURKEY, BRST SMKD SLCD .75 Z</t>
  </si>
  <si>
    <t>BUTTERBALL 2265594103</t>
  </si>
  <si>
    <t>12/1 LB</t>
  </si>
  <si>
    <t>CATEGORY: PORK</t>
  </si>
  <si>
    <t xml:space="preserve">Bacon Pork CKD 100 CT Hickory </t>
  </si>
  <si>
    <t>FST N EASY 3729</t>
  </si>
  <si>
    <t>3/100 ea</t>
  </si>
  <si>
    <t>Sausage, Pork Link</t>
  </si>
  <si>
    <t>Jimmy Dean 19008</t>
  </si>
  <si>
    <t>48/2.51 oz..</t>
  </si>
  <si>
    <t>Pork, Barbecue, Vinegar Marinate/Semi Dry</t>
  </si>
  <si>
    <t xml:space="preserve">Brookwood 12105 </t>
  </si>
  <si>
    <t>Ham, Buffet</t>
  </si>
  <si>
    <t>John Morrell 70100-04268</t>
  </si>
  <si>
    <t>2/10-12 lb.</t>
  </si>
  <si>
    <t>Ham, Pre-Sliced</t>
  </si>
  <si>
    <t>Bread Ready</t>
  </si>
  <si>
    <t>6/2 lb.</t>
  </si>
  <si>
    <t>Sausage Link with APP</t>
  </si>
  <si>
    <t>Briar Street Market 19331CN</t>
  </si>
  <si>
    <t>137/1.16 oz..</t>
  </si>
  <si>
    <t>Sausage Patty, No APP</t>
  </si>
  <si>
    <t xml:space="preserve">Swaggerty 60010 CN </t>
  </si>
  <si>
    <t>160/1.0 oz..</t>
  </si>
  <si>
    <t>Sausage Patty with APP</t>
  </si>
  <si>
    <t xml:space="preserve">Swaggerty 60125    </t>
  </si>
  <si>
    <t>256/1.25 oz..</t>
  </si>
  <si>
    <t>Ham Patty GRND 2 oz. SMKD CURED</t>
  </si>
  <si>
    <t>Hillshire 31339</t>
  </si>
  <si>
    <t>96/2 oz.</t>
  </si>
  <si>
    <t>Pepperoni PORK BF SLCD 11-13</t>
  </si>
  <si>
    <t xml:space="preserve">ROSELLI 342556 </t>
  </si>
  <si>
    <t>2/12.5 lb.</t>
  </si>
  <si>
    <t>Pork BBQ Texas</t>
  </si>
  <si>
    <t>Brookwood Farms 12033</t>
  </si>
  <si>
    <t>Pork Patty RIB SHPD 2.6 oz. CKD</t>
  </si>
  <si>
    <t>PIERRE 3886</t>
  </si>
  <si>
    <t>100/2.6 oz.</t>
  </si>
  <si>
    <t>Pork STK BRDD WGR 1.9 oz. CKD</t>
  </si>
  <si>
    <t>PIERRE 68218</t>
  </si>
  <si>
    <t>260/1.9 oz.</t>
  </si>
  <si>
    <t>Pork STK BTRD BRDD WGR 3.85 oz.</t>
  </si>
  <si>
    <t>PIERRE 68040</t>
  </si>
  <si>
    <t>85/3.85 oz.</t>
  </si>
  <si>
    <t xml:space="preserve">Pork Ribs St. Louis Style- Rubbed </t>
  </si>
  <si>
    <t>Brookwood Farms 17505</t>
  </si>
  <si>
    <t>8/1.6 lb</t>
  </si>
  <si>
    <t>Random Wt. Brookwood Farms Pit Cooked</t>
  </si>
  <si>
    <t>Barbequed Spare Ribs 4.5lb  - Texas Sauced</t>
  </si>
  <si>
    <t>Brookwood Farms 17536</t>
  </si>
  <si>
    <t>Pork BBQ Chopped in Low Sodium</t>
  </si>
  <si>
    <t>Brrokwood farms 12013</t>
  </si>
  <si>
    <t>Bacon, Pieces Real Pork</t>
  </si>
  <si>
    <t>Distributor Choice</t>
  </si>
  <si>
    <t>Ham, Sliced .5oz Virginia Stlye</t>
  </si>
  <si>
    <t>Smithfield 20030900325884</t>
  </si>
  <si>
    <t>CATEGORY: FISH</t>
  </si>
  <si>
    <t xml:space="preserve">Fish COD BRDD WGR 1 Z Nugget PARFR        </t>
  </si>
  <si>
    <t>Viking</t>
  </si>
  <si>
    <t>10.35 lb.</t>
  </si>
  <si>
    <t>Fish, Breaded, 3 oz. Wedge</t>
  </si>
  <si>
    <t>Samband 10022249</t>
  </si>
  <si>
    <t>Pollock, 1 oz Stick</t>
  </si>
  <si>
    <t>Highliner 1089876</t>
  </si>
  <si>
    <t>10 lb</t>
  </si>
  <si>
    <t xml:space="preserve">Pollock 3.6 oz rectangle </t>
  </si>
  <si>
    <t>Highliner 53267</t>
  </si>
  <si>
    <t>Item</t>
  </si>
  <si>
    <t>Firm Fixed Fee</t>
  </si>
  <si>
    <t>#</t>
  </si>
  <si>
    <t>Pizza Products</t>
  </si>
  <si>
    <r>
      <rPr>
        <sz val="8"/>
        <color theme="1"/>
        <rFont val="Arial Narrow"/>
      </rPr>
      <t xml:space="preserve">Pizza Sticks, Pizza Style Crust, 50/50 Blend                                   </t>
    </r>
    <r>
      <rPr>
        <b/>
        <sz val="8"/>
        <color theme="1"/>
        <rFont val="Arial Narrow"/>
      </rPr>
      <t>WGR</t>
    </r>
  </si>
  <si>
    <t xml:space="preserve">The Max Stix 77387-12439 CN </t>
  </si>
  <si>
    <t>192/1.93z</t>
  </si>
  <si>
    <t>Cs</t>
  </si>
  <si>
    <t xml:space="preserve">Stuffed with Mozzarella cheese, frozen, fully cooked pre-baked pizza sticks </t>
  </si>
  <si>
    <t>Bosco Sticks 702011-1120</t>
  </si>
  <si>
    <t>144/2.06z</t>
  </si>
  <si>
    <t xml:space="preserve">stuffed with low moisture, part skim mozzarella cheese. One pizza breadstick </t>
  </si>
  <si>
    <t>must provide 1 oz meat/meat alternate and at least 1 oz equivalent grain.</t>
  </si>
  <si>
    <r>
      <rPr>
        <sz val="8"/>
        <color theme="1"/>
        <rFont val="Arial Narrow"/>
      </rPr>
      <t xml:space="preserve">Pizza Strips, 100% Mozzarella Cheese, Individually Wrapped,           </t>
    </r>
    <r>
      <rPr>
        <b/>
        <sz val="8"/>
        <color theme="1"/>
        <rFont val="Arial Narrow"/>
      </rPr>
      <t xml:space="preserve"> WGR</t>
    </r>
  </si>
  <si>
    <t xml:space="preserve">Tony's 78379 CN, WG  </t>
  </si>
  <si>
    <t>48/3.1z</t>
  </si>
  <si>
    <t xml:space="preserve">30% or less of calories from fat, 0 trans fat.  One serving to </t>
  </si>
  <si>
    <t>equal  at least 2 oz grain equivalent  servings and 1oz meat/meat alternate.</t>
  </si>
  <si>
    <r>
      <rPr>
        <sz val="8"/>
        <color theme="1"/>
        <rFont val="Arial Narrow"/>
      </rPr>
      <t xml:space="preserve">Pizza, Breakfast, 50/50 Blend,                               </t>
    </r>
    <r>
      <rPr>
        <b/>
        <sz val="8"/>
        <color theme="1"/>
        <rFont val="Arial Narrow"/>
      </rPr>
      <t>WGR  No SOY added.</t>
    </r>
  </si>
  <si>
    <t>Nardone Brothers 80WSA100</t>
  </si>
  <si>
    <t>80/3.2z</t>
  </si>
  <si>
    <t xml:space="preserve">Made of crust, sausage, pork patty crumble and cheese. One serving provides </t>
  </si>
  <si>
    <t xml:space="preserve">1 oz meat/meat alternate , 1.5 oz equivalent grain, may also provide 1/8 cup </t>
  </si>
  <si>
    <t>vegetable.</t>
  </si>
  <si>
    <r>
      <rPr>
        <sz val="8"/>
        <color theme="1"/>
        <rFont val="Arial Narrow"/>
      </rPr>
      <t xml:space="preserve">Pizza, Breakfast, 50/50 Blend,                                                      </t>
    </r>
    <r>
      <rPr>
        <b/>
        <sz val="8"/>
        <color theme="1"/>
        <rFont val="Arial Narrow"/>
      </rPr>
      <t>WGR</t>
    </r>
  </si>
  <si>
    <t xml:space="preserve">The Max 77387-12708 CN </t>
  </si>
  <si>
    <t>192/2.66z</t>
  </si>
  <si>
    <t xml:space="preserve">Made of crust, turkey sausage, and cheese. </t>
  </si>
  <si>
    <t xml:space="preserve">Tony's   63912 CN WG    </t>
  </si>
  <si>
    <t>128/3.31z</t>
  </si>
  <si>
    <t>One serving provides 1 oz meat/meat alternate and 1.5oz equivalent grain.</t>
  </si>
  <si>
    <t>(15-16) Nardone Brothers 80WBTSA100</t>
  </si>
  <si>
    <t>80/3.63z</t>
  </si>
  <si>
    <r>
      <rPr>
        <sz val="8"/>
        <color theme="1"/>
        <rFont val="Arial Narrow"/>
      </rPr>
      <t xml:space="preserve">Pizza, Breakfast, Sausage Bagel, IW                                                </t>
    </r>
    <r>
      <rPr>
        <b/>
        <sz val="8"/>
        <color theme="1"/>
        <rFont val="Arial Narrow"/>
      </rPr>
      <t>WGR</t>
    </r>
  </si>
  <si>
    <t>(15-16) Nardone Brothers M96WBTS1</t>
  </si>
  <si>
    <t>96/3.10z</t>
  </si>
  <si>
    <t>50/50 blend cheese with alternate protein product, pizza sauce</t>
  </si>
  <si>
    <t>One serving = 1 oz meat/meat alternate and 1 oz equivalent grain.</t>
  </si>
  <si>
    <r>
      <rPr>
        <sz val="8"/>
        <color theme="1"/>
        <rFont val="Arial Narrow"/>
      </rPr>
      <t xml:space="preserve">Pizza, Cheese, 4x6, 50/50 Blend.                                                   </t>
    </r>
    <r>
      <rPr>
        <b/>
        <sz val="8"/>
        <color theme="1"/>
        <rFont val="Arial Narrow"/>
      </rPr>
      <t xml:space="preserve"> WGR</t>
    </r>
  </si>
  <si>
    <t xml:space="preserve">Tony's Smart Pizza 78673 CN WG  </t>
  </si>
  <si>
    <t>96/4.6z</t>
  </si>
  <si>
    <t xml:space="preserve">Made of crust, sauce, cheese-Mozzarella and blend other cheese.  </t>
  </si>
  <si>
    <t>(15-16)  Nardone 961SWCMA2</t>
  </si>
  <si>
    <t>96/4.9z</t>
  </si>
  <si>
    <t xml:space="preserve">CN Label = 2 oz meat/meat alternate and 2 oz equivalent grains, 1/8c Veg optional.  </t>
  </si>
  <si>
    <r>
      <rPr>
        <sz val="8"/>
        <color theme="1"/>
        <rFont val="Arial Narrow"/>
      </rPr>
      <t xml:space="preserve">Pizza, Cheese, 4x6, 50/50 Blend.                         </t>
    </r>
    <r>
      <rPr>
        <b/>
        <sz val="8"/>
        <color theme="1"/>
        <rFont val="Arial Narrow"/>
      </rPr>
      <t xml:space="preserve"> WGR</t>
    </r>
    <r>
      <rPr>
        <sz val="8"/>
        <color theme="1"/>
        <rFont val="Arial Narrow"/>
      </rPr>
      <t xml:space="preserve">      </t>
    </r>
    <r>
      <rPr>
        <b/>
        <sz val="8"/>
        <color theme="1"/>
        <rFont val="Arial Narrow"/>
      </rPr>
      <t>No SOY added.</t>
    </r>
  </si>
  <si>
    <t>Nardone Brothers 96WWA2 4 X 6</t>
  </si>
  <si>
    <t>96/5.0z</t>
  </si>
  <si>
    <t>CN Label = 2 oz meat/meat alternate and 2 oz equivalent grains, 1/8c Veg optional.</t>
  </si>
  <si>
    <r>
      <rPr>
        <sz val="8"/>
        <color theme="1"/>
        <rFont val="Arial Narrow"/>
      </rPr>
      <t xml:space="preserve">Pizza, Cheese, Wedge-shaped, 50/50 Blend   </t>
    </r>
    <r>
      <rPr>
        <b/>
        <sz val="8"/>
        <color theme="1"/>
        <rFont val="Arial Narrow"/>
      </rPr>
      <t xml:space="preserve">    No SOY added        WGR</t>
    </r>
  </si>
  <si>
    <t>Nardone Brothers 72RWWEDA2</t>
  </si>
  <si>
    <t>72/5.0z</t>
  </si>
  <si>
    <t xml:space="preserve"> Product must provide 2 oz meat/meat </t>
  </si>
  <si>
    <t xml:space="preserve">alternate, 2 oz equivalent grain, and 1/8 cup vegetable  . </t>
  </si>
  <si>
    <r>
      <rPr>
        <sz val="8"/>
        <color theme="1"/>
        <rFont val="Arial Narrow"/>
      </rPr>
      <t xml:space="preserve">Pizza, Cheese, wedge-shaped, 50/50 Blend                                </t>
    </r>
    <r>
      <rPr>
        <b/>
        <sz val="8"/>
        <color theme="1"/>
        <rFont val="Arial Narrow"/>
      </rPr>
      <t xml:space="preserve">      WGR</t>
    </r>
  </si>
  <si>
    <t>(06-07) The Max Real Slice 77387-12680 CN WG</t>
  </si>
  <si>
    <t>96/4.67z</t>
  </si>
  <si>
    <t xml:space="preserve">One serving  not to exceed 35% of its calories from fat.  0 transfat.  </t>
  </si>
  <si>
    <t>(14-15) Nardone 96SWWEDA2</t>
  </si>
  <si>
    <t>96/4.90z</t>
  </si>
  <si>
    <t>One serving to provide 2 oz meat/meat alternate, 2 oz equivalent grain,</t>
  </si>
  <si>
    <t>and at least 1/8 cup vegetable.</t>
  </si>
  <si>
    <r>
      <rPr>
        <sz val="8"/>
        <color theme="1"/>
        <rFont val="Arial Narrow"/>
      </rPr>
      <t xml:space="preserve">Pizza, Pepperoni, 50/50 Blend                                                        </t>
    </r>
    <r>
      <rPr>
        <b/>
        <sz val="8"/>
        <color theme="1"/>
        <rFont val="Arial Narrow"/>
      </rPr>
      <t xml:space="preserve"> WGR</t>
    </r>
  </si>
  <si>
    <t xml:space="preserve">Tony's 72560 CN  WG   </t>
  </si>
  <si>
    <t>96/4.68z</t>
  </si>
  <si>
    <t xml:space="preserve">Triangular shaped, made of crust, sauce, cheese, pepperoni. </t>
  </si>
  <si>
    <t>(15-16) Nardone Brothers 96SWWEDPA2</t>
  </si>
  <si>
    <t>96/4.95z</t>
  </si>
  <si>
    <t>CN Label = 2 oz meat/meat alternate, 2oz equivalent grain, 1/8 c veg.</t>
  </si>
  <si>
    <t>(15-16) The Max 77387-12656</t>
  </si>
  <si>
    <t>96/4.56z</t>
  </si>
  <si>
    <r>
      <rPr>
        <sz val="8"/>
        <color theme="1"/>
        <rFont val="Arial Narrow"/>
      </rPr>
      <t xml:space="preserve">Pizza, Pepperoni, 50/50 Blend     </t>
    </r>
    <r>
      <rPr>
        <b/>
        <sz val="8"/>
        <color theme="1"/>
        <rFont val="Arial Narrow"/>
      </rPr>
      <t>No SOY added                              WGR</t>
    </r>
  </si>
  <si>
    <t>Nardone Brothers 96WWEDPA2</t>
  </si>
  <si>
    <r>
      <rPr>
        <sz val="8"/>
        <color theme="1"/>
        <rFont val="Arial Narrow"/>
      </rPr>
      <t xml:space="preserve">Pizza, Low Fat Pepperoni, Wedge Shaped, 50/50 Blend                   </t>
    </r>
    <r>
      <rPr>
        <b/>
        <sz val="8"/>
        <color theme="1"/>
        <rFont val="Arial Narrow"/>
      </rPr>
      <t xml:space="preserve">    WGR</t>
    </r>
  </si>
  <si>
    <t>(06-07) The Max Real Slice 77387-12681 CN WG</t>
  </si>
  <si>
    <t xml:space="preserve">One serving not to exceed 35% of its calories from fat .  0 transfat.  </t>
  </si>
  <si>
    <t>(15-16) Nardone Brothers C96SWWEDPA</t>
  </si>
  <si>
    <t xml:space="preserve">One serving to provide 2 oz meat/meat alternate, 2 oz equivalent grain </t>
  </si>
  <si>
    <t xml:space="preserve">and at least 1/8 cup vegetable.  </t>
  </si>
  <si>
    <r>
      <rPr>
        <sz val="8"/>
        <color theme="1"/>
        <rFont val="Arial Narrow"/>
      </rPr>
      <t xml:space="preserve">Pizza, self-rising, stuffed crust pizza slice, 100% Mozzarella cheese.    </t>
    </r>
    <r>
      <rPr>
        <b/>
        <sz val="8"/>
        <color theme="1"/>
        <rFont val="Arial Narrow"/>
      </rPr>
      <t xml:space="preserve">WGR  </t>
    </r>
  </si>
  <si>
    <t>(14-15) Gilardi</t>
  </si>
  <si>
    <t>One portion provides 2oz equivalent grains and 2oz Meat/ meat alternate.</t>
  </si>
  <si>
    <t xml:space="preserve">     16272-20113 Cheese </t>
  </si>
  <si>
    <t>96/4.5z</t>
  </si>
  <si>
    <t>CN labeled. Includes branded serving trays in case.</t>
  </si>
  <si>
    <t xml:space="preserve">     16272-20114 Turkey Pepperoni</t>
  </si>
  <si>
    <r>
      <rPr>
        <sz val="8"/>
        <color theme="1"/>
        <rFont val="Arial Narrow"/>
      </rPr>
      <t xml:space="preserve">Pizza, Sausage, 50/50 Blend, Turkey                                    </t>
    </r>
    <r>
      <rPr>
        <b/>
        <sz val="8"/>
        <color theme="1"/>
        <rFont val="Arial Narrow"/>
      </rPr>
      <t xml:space="preserve">        WGR</t>
    </r>
  </si>
  <si>
    <t xml:space="preserve">Tony's Smart Pizza 78771 CN, WG </t>
  </si>
  <si>
    <t>96/4.69z</t>
  </si>
  <si>
    <t>Made of crust, sauce, turkey sausage 35%  or less calories from fat</t>
  </si>
  <si>
    <t>1 serving  = 2 oz meat/meat alternate and 2 oz equivalent grain,and 1/8 cup</t>
  </si>
  <si>
    <t>Vegetable serving</t>
  </si>
  <si>
    <r>
      <rPr>
        <sz val="8"/>
        <color theme="1"/>
        <rFont val="Arial Narrow"/>
      </rPr>
      <t xml:space="preserve">Pizza, Stuff Crust, Cheese 50/50 Blend, Wedge       </t>
    </r>
    <r>
      <rPr>
        <b/>
        <sz val="8"/>
        <color theme="1"/>
        <rFont val="Arial Narrow"/>
      </rPr>
      <t xml:space="preserve">No SOY added </t>
    </r>
    <r>
      <rPr>
        <sz val="8"/>
        <color theme="1"/>
        <rFont val="Arial Narrow"/>
      </rPr>
      <t xml:space="preserve">    </t>
    </r>
    <r>
      <rPr>
        <b/>
        <sz val="8"/>
        <color theme="1"/>
        <rFont val="Arial Narrow"/>
      </rPr>
      <t xml:space="preserve"> WGR </t>
    </r>
  </si>
  <si>
    <t>Nardone Brothers 72WWSCMA2</t>
  </si>
  <si>
    <t>70/5.65z</t>
  </si>
  <si>
    <t>Provides 2 oz meat/meat alternate and 2 oz equivalent grain,</t>
  </si>
  <si>
    <t xml:space="preserve"> and 1/8 cup vegetable. </t>
  </si>
  <si>
    <r>
      <rPr>
        <sz val="8"/>
        <color theme="1"/>
        <rFont val="Arial Narrow"/>
      </rPr>
      <t xml:space="preserve">Pizza, WW Stuff Crust  Pepperoni                            </t>
    </r>
    <r>
      <rPr>
        <b/>
        <sz val="8"/>
        <color theme="1"/>
        <rFont val="Arial Narrow"/>
      </rPr>
      <t>No SOY added      WGR</t>
    </r>
  </si>
  <si>
    <t>Nardones 72WWSCMP2  4x6</t>
  </si>
  <si>
    <t>70/4.95z</t>
  </si>
  <si>
    <r>
      <rPr>
        <sz val="8"/>
        <color theme="1"/>
        <rFont val="Arial Narrow"/>
      </rPr>
      <t xml:space="preserve">w/ Part Skim Mozz Cheese, Rectangular shaped.    </t>
    </r>
    <r>
      <rPr>
        <b/>
        <sz val="8"/>
        <color theme="1"/>
        <rFont val="Arial Narrow"/>
      </rPr>
      <t xml:space="preserve"> </t>
    </r>
    <r>
      <rPr>
        <sz val="8"/>
        <color theme="1"/>
        <rFont val="Arial Narrow"/>
      </rPr>
      <t xml:space="preserve"> One serving provides</t>
    </r>
  </si>
  <si>
    <t xml:space="preserve"> 2 oz meat/meat alternate, 2 oz equivalent grain, and 1/8 c vegetable serving. </t>
  </si>
  <si>
    <r>
      <rPr>
        <sz val="8"/>
        <color theme="1"/>
        <rFont val="Arial Narrow"/>
      </rPr>
      <t xml:space="preserve">Pizza, Stuffed Crust,  Wedge                                                            </t>
    </r>
    <r>
      <rPr>
        <b/>
        <sz val="8"/>
        <color theme="1"/>
        <rFont val="Arial Narrow"/>
      </rPr>
      <t xml:space="preserve"> WGR</t>
    </r>
  </si>
  <si>
    <t>(14-15) Tony's 78650</t>
  </si>
  <si>
    <t>96/5.42z</t>
  </si>
  <si>
    <t>Made with Turkey and Beef Pepperoni.  One serving provides 2 oz meat</t>
  </si>
  <si>
    <t>(15-16) The Max 77387-12717</t>
  </si>
  <si>
    <t>72/4.8z</t>
  </si>
  <si>
    <t>/meat alternate, 2 oz equivalent grain, and 1/8 c Red-orange Veg.</t>
  </si>
  <si>
    <t>(15-16) Nardone Brothers 72WWSCMTP2</t>
  </si>
  <si>
    <r>
      <rPr>
        <sz val="8"/>
        <color theme="1"/>
        <rFont val="Arial Narrow"/>
      </rPr>
      <t xml:space="preserve">Pizza, WW 16" Pre-Sliced Pizzeria Style Pepperoni Pizza, IQF                </t>
    </r>
    <r>
      <rPr>
        <b/>
        <sz val="8"/>
        <color theme="1"/>
        <rFont val="Arial Narrow"/>
      </rPr>
      <t>WGR</t>
    </r>
  </si>
  <si>
    <t>Nardones 64WPSP2</t>
  </si>
  <si>
    <t>64/5.08z</t>
  </si>
  <si>
    <r>
      <rPr>
        <b/>
        <sz val="8"/>
        <color theme="1"/>
        <rFont val="Arial Narrow"/>
      </rPr>
      <t>No SOY added.</t>
    </r>
    <r>
      <rPr>
        <sz val="8"/>
        <color theme="1"/>
        <rFont val="Arial Narrow"/>
      </rPr>
      <t xml:space="preserve"> CN Provides 2 oz meat/meat alt. and 2 oz equivalent grain,</t>
    </r>
  </si>
  <si>
    <t>and 1/8 c Veg</t>
  </si>
  <si>
    <t>Pizza, WG, Cheese/Cheese Substitute</t>
  </si>
  <si>
    <t>(15-16)  Con Agra The Max</t>
  </si>
  <si>
    <t>60/5.0z</t>
  </si>
  <si>
    <t xml:space="preserve">Frozen, 5" round,  reduced-fat Mozzarella cheese </t>
  </si>
  <si>
    <t xml:space="preserve">          77387-12724 Lunch a Round Cheese</t>
  </si>
  <si>
    <t>One portion meets 2M/MA 2 OEG 1/8c Veg</t>
  </si>
  <si>
    <t xml:space="preserve">(15-16) Tony's </t>
  </si>
  <si>
    <t>60/5.03</t>
  </si>
  <si>
    <t>Possible Allergens: Wheat, Soy, Milk</t>
  </si>
  <si>
    <t xml:space="preserve">      72580 WG Pizza LS Cheese     </t>
  </si>
  <si>
    <t>Smart Snack Compliant</t>
  </si>
  <si>
    <t>Pizza, Cheese/Cheese Substitute</t>
  </si>
  <si>
    <t xml:space="preserve">(15-16)  Nardone Bros. </t>
  </si>
  <si>
    <t>60/5.4z</t>
  </si>
  <si>
    <t>Frozen, 6" round, Low-moisture/part-skim Mozzarella, Mozzarella Cheese substitute.</t>
  </si>
  <si>
    <t xml:space="preserve">     625SWMA</t>
  </si>
  <si>
    <t>One portion meets 2M/MA 2.0 OEG, 1/8c Veg</t>
  </si>
  <si>
    <t>Possible Allergens:  Wheat, Soy, Milk</t>
  </si>
  <si>
    <t xml:space="preserve">Pizza, Cheese slice, </t>
  </si>
  <si>
    <t>(15-16)  Nardone Bros</t>
  </si>
  <si>
    <t>72/4.90z</t>
  </si>
  <si>
    <t xml:space="preserve">Low moisture Part-skim Mozzarella Cheese, Cheese Substitute </t>
  </si>
  <si>
    <t xml:space="preserve">     72SRWWEDA2 Rolled edge wedge cheese</t>
  </si>
  <si>
    <t>Frozen, wedge slice,.  Meets 2.0 M/MA 2.0 OEG, 1/8 c Veg</t>
  </si>
  <si>
    <t>Possible Allergens:  Wheat, Milk, Soy</t>
  </si>
  <si>
    <t>Pizza, Sausage/Cheese/Cheese Substitute</t>
  </si>
  <si>
    <t>96/4.95Z</t>
  </si>
  <si>
    <t>Frozen, Wedge slice, made from Pork sausage, low-moisture part skim Mozzarella</t>
  </si>
  <si>
    <t xml:space="preserve">     96SWWEDSA2  Sausage/ Cheese</t>
  </si>
  <si>
    <t>cheese, Mozzarella Cheese substitute.</t>
  </si>
  <si>
    <t>One portion provides 2M/MA 2.0 OEG, 1/8 c Veg</t>
  </si>
  <si>
    <t>Pizza, Veggie with Red and Green Peppers, Onion, Cheese</t>
  </si>
  <si>
    <t>60/5.34z</t>
  </si>
  <si>
    <t xml:space="preserve">Frozen, 5" round,  reduced -fat Mozzarella cheese and </t>
  </si>
  <si>
    <t xml:space="preserve">     77387-12726  Lunch Around Veggie</t>
  </si>
  <si>
    <t>substitute cheese. One portion meets 2M/MA 2 OEG 1/8c Veg</t>
  </si>
  <si>
    <t>Item Discontinued by Conagra 07/01/16</t>
  </si>
  <si>
    <t>Pizza, 4 x 6, Cheese/ Cheese Substitute</t>
  </si>
  <si>
    <t>Frozen, made from low-moisture/part skim Mozzarella Cheese and Mozzarella Cheese</t>
  </si>
  <si>
    <t xml:space="preserve">     961SWCMA2</t>
  </si>
  <si>
    <t>Substitute.  One portion meets 2 M/MA 2.0 OEG, 1/8 c Veg</t>
  </si>
  <si>
    <t>Pizza, 4 x 6, Turkey Pepperoni</t>
  </si>
  <si>
    <t>(15-16)  Nardone Bros.</t>
  </si>
  <si>
    <t xml:space="preserve">     961SWTPA2</t>
  </si>
  <si>
    <t>Substitute; Turkey.  One portion meets 2 M/MA 2.0 OEG, 1/8 c Veg</t>
  </si>
  <si>
    <t>Pizza, WG, Turkey and Beef Pepperoni, 5" Round</t>
  </si>
  <si>
    <t>(15-16)  Tony's</t>
  </si>
  <si>
    <t>60/4.88z</t>
  </si>
  <si>
    <t xml:space="preserve"> One portion meets 2 M/MA 2.0 OEG, 1/8 c Veg</t>
  </si>
  <si>
    <t xml:space="preserve">      72581  Turkey Pepperoni LS</t>
  </si>
  <si>
    <t>CATEGORY: PIZZA</t>
  </si>
  <si>
    <t>Pizza, CHS, GRLC, 4.5 French</t>
  </si>
  <si>
    <t>Nardone's 60WGUM2</t>
  </si>
  <si>
    <t>60/4.5 oz.</t>
  </si>
  <si>
    <t>Pizza, CHS, 4 Way 16" WGR CN</t>
  </si>
  <si>
    <t>Schwann's 68591</t>
  </si>
  <si>
    <t>3/3/4.15 oz.</t>
  </si>
  <si>
    <t xml:space="preserve">Pizza, CHS 4 WAY 16" HAND TOSD </t>
  </si>
  <si>
    <t>Schwann's 78637</t>
  </si>
  <si>
    <t>9/41.50 oz.</t>
  </si>
  <si>
    <t xml:space="preserve">Pizza CHS 5 Z  THCK WHL WHEAT </t>
  </si>
  <si>
    <t>Nardones 64WPS2</t>
  </si>
  <si>
    <t>64/5 oz.</t>
  </si>
  <si>
    <t>PIZZA, CHS 6" Round Thin Crust WHL</t>
  </si>
  <si>
    <t xml:space="preserve">Nardones 625WRM2 </t>
  </si>
  <si>
    <t>60/5.4 oz.</t>
  </si>
  <si>
    <t>PIZZA , CHS 8" Wedge WHL Wheat CN</t>
  </si>
  <si>
    <t>Nardones 96WWED2</t>
  </si>
  <si>
    <t>96/5 oz.</t>
  </si>
  <si>
    <t xml:space="preserve">Pizza, CHS Whole Grain </t>
  </si>
  <si>
    <t>Tony's 78673</t>
  </si>
  <si>
    <t>96/4.6 oz.</t>
  </si>
  <si>
    <t xml:space="preserve">Pizza PPRNI 5 Z Wedge WGR CN </t>
  </si>
  <si>
    <t>Nardone's C96WWEDP2</t>
  </si>
  <si>
    <t xml:space="preserve">PIZZA PPRNI 6" ROUND PRSNL WHL </t>
  </si>
  <si>
    <t>Nardone's 625WRMP2</t>
  </si>
  <si>
    <t>60/5.5 oz.</t>
  </si>
  <si>
    <t xml:space="preserve">PIZZA PPRNI TRKY 16" HAND </t>
  </si>
  <si>
    <t>Schwan's 78638</t>
  </si>
  <si>
    <t xml:space="preserve">PIZZA PPRNI TRKY 16" WGR CN </t>
  </si>
  <si>
    <t>Schwan's 68592</t>
  </si>
  <si>
    <t>3/3/41.05 oz.</t>
  </si>
  <si>
    <t xml:space="preserve">PIZZA SSG &amp; GRVY CHS SUB 3x5" PRSNL </t>
  </si>
  <si>
    <t>Nardone's 80WSGA100</t>
  </si>
  <si>
    <t>80/3.25 oz.</t>
  </si>
  <si>
    <t>PIZZA SSG 3x5" PRSNL WHL</t>
  </si>
  <si>
    <t>Nardone's 80WS100</t>
  </si>
  <si>
    <t>80/3.3 oz.</t>
  </si>
  <si>
    <t>PIZZA 3x5 SSG BRKFST - IW</t>
  </si>
  <si>
    <t>Nardone's M80WS100</t>
  </si>
  <si>
    <t>80/3oz</t>
  </si>
  <si>
    <t>PIZZA SSG &amp; CHS SUB  3x5" Thick Crust WGR</t>
  </si>
  <si>
    <t>Nardone's 80WSA100</t>
  </si>
  <si>
    <t>Pizza, Whole, 15-16", Self Rising, Buffalo Chicken</t>
  </si>
  <si>
    <t>Schwan's 78639</t>
  </si>
  <si>
    <t>3/3/41.7 oz.</t>
  </si>
  <si>
    <t xml:space="preserve">PIZZA SSG TRKY &amp; GRVY 3 Z </t>
  </si>
  <si>
    <t>Tony's 78352</t>
  </si>
  <si>
    <t>128/3 oz.</t>
  </si>
  <si>
    <t xml:space="preserve">PIZZA SSG TRKY 3.2x5 PRSNL </t>
  </si>
  <si>
    <t>Tony's 63913</t>
  </si>
  <si>
    <t>100/3.67 oz.</t>
  </si>
  <si>
    <t>Pizza SSG TRKY 3.31Z BRKFST</t>
  </si>
  <si>
    <t>Tony's 63912</t>
  </si>
  <si>
    <t xml:space="preserve">8/16/3.31 oz. </t>
  </si>
  <si>
    <t xml:space="preserve">PIZZA SSG TRKY 4" BAGEL WGR CN </t>
  </si>
  <si>
    <t>Nardone's M96WBTS1</t>
  </si>
  <si>
    <t>96/3.1 oz.</t>
  </si>
  <si>
    <t>Pizza, CHS, SmartPizza, WHL</t>
  </si>
  <si>
    <t>Tony's 78697</t>
  </si>
  <si>
    <t>PIZZA, EGG SSG &amp; CHS 3x5</t>
  </si>
  <si>
    <t>Nardone's 80WBF</t>
  </si>
  <si>
    <t>80/2.47 oz.</t>
  </si>
  <si>
    <t>PIZZA, PPRNI, 16 " CHSY BOTM</t>
  </si>
  <si>
    <t>Wild Mike's 20210</t>
  </si>
  <si>
    <t>90/5.5 oz.</t>
  </si>
  <si>
    <t>PIZZA, PPRNI 5 DEEP DISH WGR</t>
  </si>
  <si>
    <t>WILD MIKE'S</t>
  </si>
  <si>
    <t>80/5.63</t>
  </si>
  <si>
    <t>PIZZA, PPRNI 8 WDG WGR CN</t>
  </si>
  <si>
    <t>NARDONE'S 96WWEDP2</t>
  </si>
  <si>
    <t>PIZZA, PPRNI CHS WG</t>
  </si>
  <si>
    <t>TONY"S 78674</t>
  </si>
  <si>
    <t>96/4.48 oz.</t>
  </si>
  <si>
    <t>PIZZA, PPRNI 5 oz. WDG WW</t>
  </si>
  <si>
    <t>NARDONE'S 64WPSP2</t>
  </si>
  <si>
    <t>64/5.08 oz.</t>
  </si>
  <si>
    <t>PIZZA, SSG 3 x5 THIN CRUST WEDGE</t>
  </si>
  <si>
    <t>NARDONE'S M80WS100</t>
  </si>
  <si>
    <t>80/303 oz.</t>
  </si>
  <si>
    <t>PIZZA, SSG BF 3x4 THIN CRUST</t>
  </si>
  <si>
    <t>160/2.79 oz.</t>
  </si>
  <si>
    <t>PIZZA, GROUND BEEF RANCHERO</t>
  </si>
  <si>
    <t>NARDONE"S 96WWMEX2</t>
  </si>
  <si>
    <t>96/5.2 oz</t>
  </si>
  <si>
    <t>PIZZA, CHIX BUFFALO 8 WDG WHL GR</t>
  </si>
  <si>
    <t>NARDONE'S 64WPSBC</t>
  </si>
  <si>
    <t>64/4.6 oz</t>
  </si>
  <si>
    <t>PIZZA CHS 16 THCK CRUST CN</t>
  </si>
  <si>
    <t>SCHWAN'S 73142</t>
  </si>
  <si>
    <t>9/50.49</t>
  </si>
  <si>
    <t>PIZZA CHS ROUND PERSONAL 5 oz - BOXED</t>
  </si>
  <si>
    <t>NARDONE'S 40WRMNY2</t>
  </si>
  <si>
    <t>40/5.35</t>
  </si>
  <si>
    <t>PIZZA PEPPERONI ROUND PERSONAL 5 oz - BOXED</t>
  </si>
  <si>
    <t>NARDONE'S 40WRMP1NY2</t>
  </si>
  <si>
    <t>PIZZA CHS PIZA SAUCE THIN CRUST</t>
  </si>
  <si>
    <t xml:space="preserve">LUNCHABLES </t>
  </si>
  <si>
    <t>16/5.05 oz</t>
  </si>
  <si>
    <t>PIZZA CHS QUESADILLA</t>
  </si>
  <si>
    <t>THE MAX 7738712699</t>
  </si>
  <si>
    <t>96/5 oz</t>
  </si>
  <si>
    <t>PIZZA, PPRNI 16 RS EDGE WHL</t>
  </si>
  <si>
    <t>BIG DADDY 78986</t>
  </si>
  <si>
    <t>9/44.78 oz</t>
  </si>
  <si>
    <t>4x6 PPRNI TRKY SOY WGR</t>
  </si>
  <si>
    <t>NARDONE'S 9661SWCMP2</t>
  </si>
  <si>
    <t>96/4.95 oz</t>
  </si>
  <si>
    <t>PIZZA, PPRNI TRKY 8 WDG WGR</t>
  </si>
  <si>
    <t>NARDONE'S 64WPSME2</t>
  </si>
  <si>
    <t>PIIZA SSG, PPRNI &amp; BACON 8 WGR</t>
  </si>
  <si>
    <t>64/5.23 oz</t>
  </si>
  <si>
    <t xml:space="preserve">PIZZA 16" PPRNI SELF RISING </t>
  </si>
  <si>
    <t>NARDONE's 96WWRSRMTP2</t>
  </si>
  <si>
    <t>8/55.23 oz</t>
  </si>
  <si>
    <t>Dough, Pizza Crust Whole Wheat</t>
  </si>
  <si>
    <t>Rich's 22042</t>
  </si>
  <si>
    <t>20/27.5oz</t>
  </si>
  <si>
    <t>CATEGORY: FROZEN ENTREES</t>
  </si>
  <si>
    <t>Appetizer Cheese MOZZ BRD WHL</t>
  </si>
  <si>
    <t>Farm Rich 65215</t>
  </si>
  <si>
    <t>8/1.5 lb.</t>
  </si>
  <si>
    <t xml:space="preserve">Appetizer Cheese MOZZ w/PIZZA SCE </t>
  </si>
  <si>
    <t>Farm Rich 652256</t>
  </si>
  <si>
    <t>8/3.12 lb.</t>
  </si>
  <si>
    <t>APPETIZER, CHS MOZZ BRDD ITLN</t>
  </si>
  <si>
    <t>Highliner G1042DF</t>
  </si>
  <si>
    <t>4/5.44 LB</t>
  </si>
  <si>
    <t>Burrito BF BEAN CHS WGR CN</t>
  </si>
  <si>
    <t xml:space="preserve">Fernando's 5218 </t>
  </si>
  <si>
    <t xml:space="preserve">60/5 oz. </t>
  </si>
  <si>
    <t>Burrito EGG BACN CHS WGR CN</t>
  </si>
  <si>
    <t>LOS CABOS 98336</t>
  </si>
  <si>
    <t xml:space="preserve">120/3.4 oz. </t>
  </si>
  <si>
    <t xml:space="preserve">CALZONE CHS 3 WAY WGR 4.69 Z </t>
  </si>
  <si>
    <t>Gilardi's 1627220120</t>
  </si>
  <si>
    <t xml:space="preserve">60/4.69 oz. </t>
  </si>
  <si>
    <t xml:space="preserve">Chow Mein WGR CKD Frozen BAG </t>
  </si>
  <si>
    <t xml:space="preserve">Yang's 00301-6 </t>
  </si>
  <si>
    <t>4 ea</t>
  </si>
  <si>
    <t>Enchilada, Beef, WG</t>
  </si>
  <si>
    <t>Fernandos/Foster Farm 5279</t>
  </si>
  <si>
    <t>112/2.5 oz.</t>
  </si>
  <si>
    <t>Lasagna Rollup, Cheese, WG</t>
  </si>
  <si>
    <t>Tasty Brands 00801WG</t>
  </si>
  <si>
    <t>110/4.3 oz.</t>
  </si>
  <si>
    <t xml:space="preserve">Egg Roll VEG 3 Z No MSG FZN </t>
  </si>
  <si>
    <t>MINH 69039</t>
  </si>
  <si>
    <t xml:space="preserve">6/12/3 oz. </t>
  </si>
  <si>
    <t xml:space="preserve">WG MAC N CHEESE REDUCED FAT &amp; REDUCED SODIUM </t>
  </si>
  <si>
    <t>Land O Lakes 43274000034500</t>
  </si>
  <si>
    <t>6/5#</t>
  </si>
  <si>
    <t xml:space="preserve">FLAUTA BF STK &amp; CHEESE RANCHO WGR </t>
  </si>
  <si>
    <t>Tornados 86585</t>
  </si>
  <si>
    <t xml:space="preserve">18/8/2.7 oz. </t>
  </si>
  <si>
    <t xml:space="preserve">Lasagna Cheese 4 WAY PRECKD FZN </t>
  </si>
  <si>
    <t>Tasty Brands 00822WG</t>
  </si>
  <si>
    <t>4/6.5 lb.</t>
  </si>
  <si>
    <t>Lasagna Meat SCE TFF CKD FZN</t>
  </si>
  <si>
    <t>Mollys Kitchen 623077</t>
  </si>
  <si>
    <t>4/96 oz.</t>
  </si>
  <si>
    <t xml:space="preserve">Egg Roll VEG 1.5 OZ No MSG FZN </t>
  </si>
  <si>
    <t>MINH 69026</t>
  </si>
  <si>
    <t>6/24/1.5 oz.</t>
  </si>
  <si>
    <t>Sandwich BF Maple SSG Ptty Bun</t>
  </si>
  <si>
    <t>Hot Off Grill 990118</t>
  </si>
  <si>
    <t xml:space="preserve">100/3.1 oz. </t>
  </si>
  <si>
    <t>Sandwich BF STk &amp; Chs Mozz</t>
  </si>
  <si>
    <t>ES Foods 25405</t>
  </si>
  <si>
    <t xml:space="preserve">96/4 oz. </t>
  </si>
  <si>
    <t>Sandwich Chicken Breaded Biscuit IW</t>
  </si>
  <si>
    <t>Snak-Time STF4545NL/100</t>
  </si>
  <si>
    <t xml:space="preserve">100/3.6 oz. </t>
  </si>
  <si>
    <t>SANDWICH, TRKY SSG PTY BSCT</t>
  </si>
  <si>
    <t>SNAK-TIME STF917ONL/100</t>
  </si>
  <si>
    <t xml:space="preserve">100/3.25 oz. </t>
  </si>
  <si>
    <t>Peanut Butter &amp; Grape Jelly, No HFCS, Crustless, WG, IW</t>
  </si>
  <si>
    <t>Advanced Pierre 92123</t>
  </si>
  <si>
    <t>72/2.80 oz.</t>
  </si>
  <si>
    <t>Peanut Butter &amp; Banana, No HFCS, Crustless, WG, IW</t>
  </si>
  <si>
    <t>Advanced Pierre A1312</t>
  </si>
  <si>
    <t>Frozen, smooth peanut butter and grape jelly, crustless, whole grain bread, crimped edges, 250-350 calories with no more than 3 g sat fat and 300 mg sodium per serving. One portion to provide min. 1 M/MA and 1 OEG, Individually wrapped. Possible Allergens:  Wheat, Peanuts, Soy</t>
  </si>
  <si>
    <t>Frozen, smooth peanut butter with  banana spread, crustless, whole wheat bread, crimped edges, 250-350 calories with no more than 3 g sat fat and 300 mg sodium per serving. One portion to provide min. 1 M/MA and 1 OEG, Individually wrapped. Possible Allergens:  Wheat, Peanuts, Soy</t>
  </si>
  <si>
    <t>Sandwich BF CHRZO CHS WRAP</t>
  </si>
  <si>
    <t>Integrated 180021</t>
  </si>
  <si>
    <t>100/2.2 oz.</t>
  </si>
  <si>
    <t xml:space="preserve">Sandwich CHIX BRDD Slider Bulk </t>
  </si>
  <si>
    <t>Grandstrand Sandwich 4003</t>
  </si>
  <si>
    <t>90/2.8 oz.</t>
  </si>
  <si>
    <t>Sandwich CHIX BSCT CN IW FZN</t>
  </si>
  <si>
    <t>Grandstrand Sandwich 67068140093</t>
  </si>
  <si>
    <t>90/3.6 oz.</t>
  </si>
  <si>
    <t>Sandwich CHIX SSG Patty PNCK</t>
  </si>
  <si>
    <t>Bake Crafter 9125</t>
  </si>
  <si>
    <t>168/2.5 oz.</t>
  </si>
  <si>
    <t>Sandwich CHIX SSG PTY SDR WGR</t>
  </si>
  <si>
    <t>90/2.35 oz.</t>
  </si>
  <si>
    <t xml:space="preserve">Sandwich CHIX TURKEY SSG RL WGR </t>
  </si>
  <si>
    <t>Tasty Brand 64004</t>
  </si>
  <si>
    <t>Sandwich CHS AMER Grilled WHL</t>
  </si>
  <si>
    <t>Hot OFF the Grill 131000</t>
  </si>
  <si>
    <t>72/3.19 oz.</t>
  </si>
  <si>
    <t>Sandwich EGG &amp; CHS ENG Muffin</t>
  </si>
  <si>
    <t>Bake Crafter 6604</t>
  </si>
  <si>
    <t>96/3.25 oz.</t>
  </si>
  <si>
    <t>Sandwich EGG &amp; CHS WHL Grain</t>
  </si>
  <si>
    <t>Grandstrand Sandwich 4017</t>
  </si>
  <si>
    <t>90/2.7 oz.</t>
  </si>
  <si>
    <t xml:space="preserve">Sandwich Pork SSG PTY BSCT </t>
  </si>
  <si>
    <t>Grandstrand Sandwich 4008</t>
  </si>
  <si>
    <t>90/3.25 oz.</t>
  </si>
  <si>
    <t>Sandwich Sunflower BUTR JELLY GRAPE</t>
  </si>
  <si>
    <t>SUNWISE 12228</t>
  </si>
  <si>
    <t>96/2.8 oz.</t>
  </si>
  <si>
    <t>Sandwich SSG Biscuit IW FZN</t>
  </si>
  <si>
    <t>SNAK-TIME STF455NL/100</t>
  </si>
  <si>
    <t>100/3.25 oz.</t>
  </si>
  <si>
    <t xml:space="preserve">Sandwich SSG BSCT Potato Yeast </t>
  </si>
  <si>
    <t>SNAK-TIME STF9420NL/100</t>
  </si>
  <si>
    <t xml:space="preserve">100/.72 oz. </t>
  </si>
  <si>
    <t>Sandwich Turkey Ham &amp; CHS BUN</t>
  </si>
  <si>
    <t>Hot Off the Grill 130018</t>
  </si>
  <si>
    <t>100/3.1 oz.</t>
  </si>
  <si>
    <t>SANDWICH, TRKY HAM &amp; CHS WRAP</t>
  </si>
  <si>
    <t>TASTY BRAN 70006</t>
  </si>
  <si>
    <t xml:space="preserve">80/3.7 oz. </t>
  </si>
  <si>
    <t>SANDWICH, TRKY HAM SALMNI PPRNI</t>
  </si>
  <si>
    <t>TASTY BRAN 70004</t>
  </si>
  <si>
    <t xml:space="preserve">80/3.5 oz. </t>
  </si>
  <si>
    <t>Sandwich, Chicken SSG Patty PNCK</t>
  </si>
  <si>
    <t>Snak-Time STF9310NL/100</t>
  </si>
  <si>
    <t xml:space="preserve">100/3.15 oz. </t>
  </si>
  <si>
    <t>Sandwich, Chicken, Turkey Sausage</t>
  </si>
  <si>
    <t>Double B 4692B</t>
  </si>
  <si>
    <t xml:space="preserve">136/2 oz. </t>
  </si>
  <si>
    <t>Sandwich, Egg &amp; Cheese English Muffin</t>
  </si>
  <si>
    <t>Bake Crafters 6604</t>
  </si>
  <si>
    <t xml:space="preserve">96/3.25 oz. </t>
  </si>
  <si>
    <t>Sandwich, Peanut Butter and Jelly</t>
  </si>
  <si>
    <t>Smuckers 5150006960</t>
  </si>
  <si>
    <t xml:space="preserve">72/206 oz. </t>
  </si>
  <si>
    <t>Smuckers 5150021027</t>
  </si>
  <si>
    <t>72/5.3oz</t>
  </si>
  <si>
    <t>Sandwich, Italian Whole Grain IW</t>
  </si>
  <si>
    <t>Tasty Bran 70014</t>
  </si>
  <si>
    <t xml:space="preserve">72/4.5 oz. </t>
  </si>
  <si>
    <t>Sandwich, Soy Butter and Jelly</t>
  </si>
  <si>
    <t>Ezjammers 607</t>
  </si>
  <si>
    <t xml:space="preserve">72/2.4 oz. </t>
  </si>
  <si>
    <t>Macaroni and Cheese, Tray FZN</t>
  </si>
  <si>
    <t>Molly's Kit 623070</t>
  </si>
  <si>
    <t>4/4.75 lb.</t>
  </si>
  <si>
    <t xml:space="preserve">Pasta Rotini WGR Meat Sauce </t>
  </si>
  <si>
    <t>JTM CP5592</t>
  </si>
  <si>
    <t>Shell STF w/Cheese 3 Way WHL</t>
  </si>
  <si>
    <t>Tasty Brand 00803WG</t>
  </si>
  <si>
    <t>224/2.23 oz.</t>
  </si>
  <si>
    <t>Chili Con Carne w/ Bean</t>
  </si>
  <si>
    <t>Molly's Kitchen 623679</t>
  </si>
  <si>
    <t>3/4 lb.</t>
  </si>
  <si>
    <t>Whole Grain Pepper Jack Pretzel Bites</t>
  </si>
  <si>
    <t>E.S Foods 25606</t>
  </si>
  <si>
    <t>Chicken and Cheese Empanada</t>
  </si>
  <si>
    <t>E.S Foods 25442</t>
  </si>
  <si>
    <t>WG BrisasChicken and Cheese Empanada (Flour Shell)</t>
  </si>
  <si>
    <t>Lunchable, Pizza Cheese</t>
  </si>
  <si>
    <t xml:space="preserve">Kraft 44700103371                                                                                             </t>
  </si>
  <si>
    <t>Lunchable, Turkey Cheddar</t>
  </si>
  <si>
    <t xml:space="preserve">Kraft  44700103388                                                                   </t>
  </si>
  <si>
    <t>Whole Wheat YAKISOBA Noodles</t>
  </si>
  <si>
    <t>Schwans 66931</t>
  </si>
  <si>
    <t>6/5 lb</t>
  </si>
  <si>
    <t>Calzone Mozz Stuffed WGR 5 oz IW</t>
  </si>
  <si>
    <t>Tasty Brands 53206</t>
  </si>
  <si>
    <t>Pasta, Penne Alf Ckd Boil in</t>
  </si>
  <si>
    <t>JTM 5764</t>
  </si>
  <si>
    <t>6/5lb</t>
  </si>
  <si>
    <t>Pasta, Rotni Meat SCE CN CKD</t>
  </si>
  <si>
    <t>JTM FVRTS 5591CE</t>
  </si>
  <si>
    <t>6/5lbs</t>
  </si>
  <si>
    <t>Sandwich, Sausage Biscuit IW Twin Pk</t>
  </si>
  <si>
    <t>Rudy's Farm 10000010324</t>
  </si>
  <si>
    <t>60/2.7oz</t>
  </si>
  <si>
    <t>Sandwich, Turky Cheese American &amp; Mozzarell</t>
  </si>
  <si>
    <t>Tasty Brand 70019</t>
  </si>
  <si>
    <t>72/4.4oz</t>
  </si>
  <si>
    <t>CATEGORY: FRANKS &amp; CORN DOGS</t>
  </si>
  <si>
    <t>Hot Dog, Beef/Pork</t>
  </si>
  <si>
    <t xml:space="preserve">Kent 429 CN  </t>
  </si>
  <si>
    <t>160/2.0 oz.</t>
  </si>
  <si>
    <t>All beef and pork, Formula B, natural color, no offals.  IMPS #800.
Made from all skeletal cuts.  8 ct. Skinless  No artificial color. Must provide 2 oz
 cooked meat/meat alternate for Child Nutrition Meal Pattern Requirements.
One 2 oz serving contains no more  than  85% of calories from fat.
 Possible Allergens:  None Listed</t>
  </si>
  <si>
    <t xml:space="preserve">Hot Dog, All Meat     </t>
  </si>
  <si>
    <t xml:space="preserve">Kent 304320 </t>
  </si>
  <si>
    <t>Frozen, fully cooked, made from skeletal cuts, IMPS #800, No artificial color, 8 per lbs, 
150-250 calories with no more than 7 g sat fat and 800 mg sodium per serving, One portion
provides 2 M/MA.  May contain sodium nitrite</t>
  </si>
  <si>
    <t>Hot Dog, Turkey</t>
  </si>
  <si>
    <t>Briar Street SL16751</t>
  </si>
  <si>
    <t>2/5#</t>
  </si>
  <si>
    <t>Frozen, made form mechanically separated turkey meat blended with natural flavor/coloring
and spices, 8 per lb., 100-150 calories with no more than 5 g sat fat and 750 mg sodium per
serving, One portion to provide 2 M/MA. CN Label 
Possible Allergens: None Listed</t>
  </si>
  <si>
    <t>Corn Dog, Chicken, WG</t>
  </si>
  <si>
    <t>Foster Farms 95150 CN</t>
  </si>
  <si>
    <t>72/4.0 oz.</t>
  </si>
  <si>
    <t>Frozen, fully cooked, sweet batter dipped frankfurter, whole wheat flour and cornmeal
200-300 calories with no more than 3 g sat fat and 400 mg sodium per serving, one 
portion to provide 2 M/MA and 2 OEG May contain sodium nitrite
Possible Allergens: Wheat, Soy ,Eggs, Gluten</t>
  </si>
  <si>
    <t>Corn Dog, Turkey, WG</t>
  </si>
  <si>
    <t>State Fair</t>
  </si>
  <si>
    <t>72/4 oz.</t>
  </si>
  <si>
    <t xml:space="preserve">Frozen, fully cooked, whole wheat flour and cornmeal. 2 M/MA </t>
  </si>
  <si>
    <t>Natural Black Angus Beef Franks 8-1, 6"</t>
  </si>
  <si>
    <t>Eisenberg 35596 0119</t>
  </si>
  <si>
    <r>
      <rPr>
        <b/>
        <sz val="8"/>
        <color theme="1"/>
        <rFont val="Calibri"/>
      </rPr>
      <t xml:space="preserve">Corndog Nuggets, Chicken       </t>
    </r>
    <r>
      <rPr>
        <sz val="8"/>
        <color theme="1"/>
        <rFont val="Calibri"/>
      </rPr>
      <t xml:space="preserve">                      </t>
    </r>
  </si>
  <si>
    <t xml:space="preserve"> House of Raeford 20452  </t>
  </si>
  <si>
    <t>2/5 lbs</t>
  </si>
  <si>
    <t>Frozen, Oven Ready, sweet batter dipped frankfurter of mechanically separated chicken meat
with whole grain flour and cornmeal, 200-300 calories with no more than 4 g sat fat
and 450 mg sodium per serving, CN labeled to provide 6/.67 oz. 2 M/MA and 2 OEG 
May contain sodium nitrite
Possible Allergens:  Wheat, Soy, Eggs, and Milk</t>
  </si>
  <si>
    <t>Natural Black Angus Mini Beef Franks 16-1,3"</t>
  </si>
  <si>
    <t>Eisenberg 35596 0174</t>
  </si>
  <si>
    <t>4/3#</t>
  </si>
  <si>
    <t>HOT DOG, AB 10:1 6  RLR GRIL</t>
  </si>
  <si>
    <t>PATUXENT 412776</t>
  </si>
  <si>
    <t>10 LB</t>
  </si>
  <si>
    <t>CORN DOG, ALL MEAT CLSC FZN</t>
  </si>
  <si>
    <t>STATE FAIR 10000001365</t>
  </si>
  <si>
    <t>36/2.67 OZ</t>
  </si>
  <si>
    <t>CORN DOG, AM CN FZN</t>
  </si>
  <si>
    <t>State Fair 10000008481</t>
  </si>
  <si>
    <t>48/4 OZ</t>
  </si>
  <si>
    <t>CORN DOG, CHIX WHL GRAIN MINI</t>
  </si>
  <si>
    <t>Foster Farms 96086</t>
  </si>
  <si>
    <t>CORN DOG, CHIX NUGT BTRD BRDD</t>
  </si>
  <si>
    <t>HSE RAEFRD 20453</t>
  </si>
  <si>
    <t>240/.67 OZ</t>
  </si>
  <si>
    <t xml:space="preserve">CATEGORY: DAIRY </t>
  </si>
  <si>
    <t>Cheese, Mozzarella, Shredded, 100% Mozzarella</t>
  </si>
  <si>
    <t>Land O Lakes 41698</t>
  </si>
  <si>
    <t>Refrigerated, Low moisture part skim 45-50% moisture 1/2 OZ serving
Possible Allergens:  Milk</t>
  </si>
  <si>
    <t>Cheese, American, Reduced Fat, Shredded</t>
  </si>
  <si>
    <t>Land O Lakes 41728</t>
  </si>
  <si>
    <t>Refregerated, 1/2 OZ serving
Possible Allergens:  Milk</t>
  </si>
  <si>
    <t>Cheese, Cheddar Mild, Shredded</t>
  </si>
  <si>
    <t>Land O Lakes 41749</t>
  </si>
  <si>
    <t>Refrigerated, 1/2 OZ serving
Possible Allergens:  Milk</t>
  </si>
  <si>
    <t>Cheese, Mild Cheddar, Indv. Portions, Reduced Fat</t>
  </si>
  <si>
    <t>Land O Lakes 44881</t>
  </si>
  <si>
    <t>168/1 oz.</t>
  </si>
  <si>
    <t>Refrigerated, Natural mild cheddar, 1 0z. Portions
Possible Allergens:  Milk</t>
  </si>
  <si>
    <t>Cheese, Mild Cheddar, Red, Fat Cube Portions</t>
  </si>
  <si>
    <t>Land O Lakes 44113</t>
  </si>
  <si>
    <t>200/1.0 oz.</t>
  </si>
  <si>
    <t>Refrigerated Natural mild cheddar 1 0z. Portions
Possible Allergens:  Milk</t>
  </si>
  <si>
    <t>Cheese, American 50% Red Fat, 50% Red Sodium, Sliced</t>
  </si>
  <si>
    <t>Bongard's 100541</t>
  </si>
  <si>
    <t>Refrigerated, No more than 2 g sar fat and 125 mg sodium per 1/2 OZ serving
Possible Allergens:  Milk, Soy</t>
  </si>
  <si>
    <t>Sauce, Cheese, Prepared, Pouch, Reduced Sodium</t>
  </si>
  <si>
    <t>Land O Lakes 39940</t>
  </si>
  <si>
    <t>6/106  oz.</t>
  </si>
  <si>
    <t>Shelf Stable, Aseptically produced, perservative-free, packaged 3OZ=1 M/MA
Possible Allergens:  Milk, Soy</t>
  </si>
  <si>
    <t>Cheese, American, Red Fat, Red Sod., Sliced</t>
  </si>
  <si>
    <t>Land O Lakes 46288</t>
  </si>
  <si>
    <t>200/1.0  oz.</t>
  </si>
  <si>
    <t>Refrigerated, Red fat &amp; sodium, no more than 2 g sat  fat and 140 mg sodium per 1/2 cup serving.  One slice provides 1/2 M/MA
Possible Allergens:  Milk and Soy</t>
  </si>
  <si>
    <t>Cheese, Mozzarella, String Cheese, Light, IW</t>
  </si>
  <si>
    <t>Bongard's 402991</t>
  </si>
  <si>
    <t>168/1.0  oz.</t>
  </si>
  <si>
    <t>Refrig., Part skim mozz., 50% red sodium, No more than 2g sat fat and 220 sodium 
Possible Allergens:  Milk</t>
  </si>
  <si>
    <t>Cheese, Mozzarella, String Cheese, IW</t>
  </si>
  <si>
    <t>Land O Lakes 59701</t>
  </si>
  <si>
    <t>168/1.0z</t>
  </si>
  <si>
    <t>Refrigerated, Part skim mozzarella, 1 OZ portions
Possible Allergens:  Milk</t>
  </si>
  <si>
    <t>Cheese, Sauce, Ultimate White Blend</t>
  </si>
  <si>
    <t>Land O Lakes 39944</t>
  </si>
  <si>
    <t>6/106 oz.</t>
  </si>
  <si>
    <t>Shefl Stable, Aseptically produced, preservative-free, packaged in pouch
3 oz = 1 M/MA 
Possible Allergens:  Milk</t>
  </si>
  <si>
    <t>Cheese, Cheddar Cups</t>
  </si>
  <si>
    <t>Land O Lakes 39911</t>
  </si>
  <si>
    <t>140/3.0  oz.</t>
  </si>
  <si>
    <t xml:space="preserve">Shelf Stable, Portion Pack, 3 OZ cup = 1 M/MA
Possbile Allergens:  Milk </t>
  </si>
  <si>
    <t>Cheese, Cheddar Cups, Jalepeno</t>
  </si>
  <si>
    <t>Land O Lakes 39912</t>
  </si>
  <si>
    <t>Shelf Stable, Portion Pack, 3 OZ cup = 1 M/MA
Possible Allergens: Milk</t>
  </si>
  <si>
    <t>Margarine Reddies</t>
  </si>
  <si>
    <t>Private/Packer Label</t>
  </si>
  <si>
    <t xml:space="preserve">Pure Vegetable.  Contains 0 Trans fat. </t>
  </si>
  <si>
    <t>Margarine Solids</t>
  </si>
  <si>
    <t>30/1 lb.</t>
  </si>
  <si>
    <t>Pure Vegetable. Contains 0 Trans fat.</t>
  </si>
  <si>
    <t xml:space="preserve">Yogurt, Low Fat, 4 oz, Gluten Free   </t>
  </si>
  <si>
    <t xml:space="preserve"> Dannon (Danimals) </t>
  </si>
  <si>
    <t>48/4.0  oz.</t>
  </si>
  <si>
    <t>Refrigerated, Lowfat, flavored, pasteurized, Grade A contains live and active yogurt 
cultures, No aspartame, Expiration date on container, coded, and labeled in 
accordance with State and Federal Regulations
No more than 2 g of fat per serving. 0 trans fat</t>
  </si>
  <si>
    <t>2731Strawberry Dianimals</t>
  </si>
  <si>
    <t>2733 Vanilla</t>
  </si>
  <si>
    <t>2732 Strawb Banana</t>
  </si>
  <si>
    <t>Cheese, American Sliced 160 CT TFF</t>
  </si>
  <si>
    <t xml:space="preserve">Distributor </t>
  </si>
  <si>
    <t>Cheese, Cheddar Mild SHRD FTHR</t>
  </si>
  <si>
    <t>Yogurt, Parfait Pro, Vanilla Pouch, Low fat</t>
  </si>
  <si>
    <t>Dannon Pro 1931</t>
  </si>
  <si>
    <t>4/6 lb.</t>
  </si>
  <si>
    <t>Refrigerated, Lowfat, flavored, pasteurized, Grade A contains live and active yogurt 
cultures, No aspartame, Expiration date on container, coded, and labeled in 
accordance with State and Federal Regulations
4 OZ serving equals 1 OZ protein
Possible Allergens:  Milk, Gluten Free</t>
  </si>
  <si>
    <t>Yogurt, Parfait Pro, Strawberry Pouch, Low fat</t>
  </si>
  <si>
    <t>Dannon Pro 1932</t>
  </si>
  <si>
    <t xml:space="preserve">4/6 lb. </t>
  </si>
  <si>
    <t>Yogurt, Tube, All Flavors</t>
  </si>
  <si>
    <t>Yoplait/General Mills 70470-17728-17729</t>
  </si>
  <si>
    <t>Refrigerated, pasteurized, Grade A, contains live and active yogurt cultures, 
No aspartame, 50-100 calories with o sat fat and no more than 50 mg sodium
Provides 1 M/MA for CN programs
Possbile Allergens: Milk, Gluten Free</t>
  </si>
  <si>
    <t>Peach and Raspberry 17728</t>
  </si>
  <si>
    <t>Strawberry and Strawberry Banana-17729</t>
  </si>
  <si>
    <t>Yogurt, Straw Blnd LF PRFAIPRO</t>
  </si>
  <si>
    <t>Yoplait</t>
  </si>
  <si>
    <t>Strawberry 70470-16631</t>
  </si>
  <si>
    <t>6/4 lb.</t>
  </si>
  <si>
    <t>Vanilla 70470-16632</t>
  </si>
  <si>
    <t>Cheese, Cheddar Mild Sliced, .75oz</t>
  </si>
  <si>
    <t>GLNVW FRMS  346279</t>
  </si>
  <si>
    <t>4/2.5 lb</t>
  </si>
  <si>
    <t>Cheese, Cheddar Mild Stick SS</t>
  </si>
  <si>
    <t>Land O'Lakes 44879000034500</t>
  </si>
  <si>
    <t>Cheese, Mozzarella String IW Ref</t>
  </si>
  <si>
    <t>Frigo 984116</t>
  </si>
  <si>
    <t>96/1 oz.</t>
  </si>
  <si>
    <t>Cheese, Parmesan GRTD Bag REF IMP</t>
  </si>
  <si>
    <t>Roseli 908178</t>
  </si>
  <si>
    <t>Margarine Solid TFF IW Refrigerated</t>
  </si>
  <si>
    <t>Margarine Spread Whipped 900 CT.</t>
  </si>
  <si>
    <t>Distibutor</t>
  </si>
  <si>
    <t>Topping WHPD Nonddairy Bag FZN</t>
  </si>
  <si>
    <t>Ontop 02559</t>
  </si>
  <si>
    <t>12/16 oz.</t>
  </si>
  <si>
    <t>Sour Cream CLTD ALL Natural Tub</t>
  </si>
  <si>
    <t xml:space="preserve">Sour Cream CLTD SS TUBE REF </t>
  </si>
  <si>
    <t>100/1  oz.</t>
  </si>
  <si>
    <t>SOUR CREAM, CLTD FT/FR SS PKT</t>
  </si>
  <si>
    <t>Land O'Lakes 644070000343500</t>
  </si>
  <si>
    <t>CHEESE, MOZZ SHRD FTHR LMPS</t>
  </si>
  <si>
    <t>ROSELI 73377</t>
  </si>
  <si>
    <t>CHEESE, CRM PLN SPRED SS PLST</t>
  </si>
  <si>
    <t>GLNVW FRMS  578289</t>
  </si>
  <si>
    <t>100/ 1 oz</t>
  </si>
  <si>
    <t>CHEESE, CRM STWBY SPRED SS CUP</t>
  </si>
  <si>
    <t>GLNVW FRMS 578292</t>
  </si>
  <si>
    <t>100/ .75 oz</t>
  </si>
  <si>
    <t>CHEESE, COTT SM CURD 1% MILK</t>
  </si>
  <si>
    <t>GLNVW FRMS  974128</t>
  </si>
  <si>
    <t xml:space="preserve">OR Approved Equal </t>
  </si>
  <si>
    <t xml:space="preserve">CHEESE, FETA CRBL BAG REF </t>
  </si>
  <si>
    <t>GLNVW FRMS 447453</t>
  </si>
  <si>
    <t>2/ 5lb</t>
  </si>
  <si>
    <t>CHEESE, MTRY JK SHRD FCY REF</t>
  </si>
  <si>
    <t>GLNVW FRMS 79367</t>
  </si>
  <si>
    <t>4/5lb</t>
  </si>
  <si>
    <t>CHEESE, COLB JK BLND CUBE</t>
  </si>
  <si>
    <t>LAND O'LKS 44115000034500</t>
  </si>
  <si>
    <t>12.5 lb</t>
  </si>
  <si>
    <t>CHEESE, AMER SLCD 160 CT YLLOW</t>
  </si>
  <si>
    <t>BONGARDS 110541</t>
  </si>
  <si>
    <t>CHEESE, PROV SLCD .5 Z TRAY</t>
  </si>
  <si>
    <t>ROSELI 347677</t>
  </si>
  <si>
    <t>4/2.5lb</t>
  </si>
  <si>
    <t>MILK, 1% LOW UHT ASPTC CTN +O</t>
  </si>
  <si>
    <t>HORIZN ORG 136980</t>
  </si>
  <si>
    <t>18/.5PT</t>
  </si>
  <si>
    <t>MILK, CHOC 1% LOW FAT RBST</t>
  </si>
  <si>
    <t>GLNVW FRMS 93304</t>
  </si>
  <si>
    <t>48/.5PT</t>
  </si>
  <si>
    <t>MILK, CHOC 1% LOW FAT UHT C +O</t>
  </si>
  <si>
    <t>HORIZN ORG 136917</t>
  </si>
  <si>
    <t>18/8 oz</t>
  </si>
  <si>
    <t>MILK, CHOC LOW FAT VITMN A &amp; D</t>
  </si>
  <si>
    <t>MODRNPNTRY 10457</t>
  </si>
  <si>
    <t>27/8 oz</t>
  </si>
  <si>
    <t>MILK, PWDRD NFAT DRY</t>
  </si>
  <si>
    <t xml:space="preserve">Yogurt, 4 oz </t>
  </si>
  <si>
    <t>Upstate Farms</t>
  </si>
  <si>
    <t>48/4</t>
  </si>
  <si>
    <t>9819, 9818, 9820, 9815</t>
  </si>
  <si>
    <t>CATEGORY: FROZEN POTATO &amp; SWEET POTATO PRODUCTS</t>
  </si>
  <si>
    <t xml:space="preserve">Potato Chunk Roasted Frozen </t>
  </si>
  <si>
    <t>MCCAIN MCF03927</t>
  </si>
  <si>
    <t>Potato FF 1/2" SC BTRD REDUC</t>
  </si>
  <si>
    <t>MCCAIN MCX04717</t>
  </si>
  <si>
    <t xml:space="preserve">Potato FF 1/3" Sprial BTRD </t>
  </si>
  <si>
    <t>MCCAIN 1000004108</t>
  </si>
  <si>
    <t xml:space="preserve">Potato FF 1/4" SSTRG BTRD </t>
  </si>
  <si>
    <t>MCCAIN MCF03786</t>
  </si>
  <si>
    <t>Potato FF 3/8" SC XLF FZN</t>
  </si>
  <si>
    <t>MCCAIN MCX40</t>
  </si>
  <si>
    <t xml:space="preserve">Potato FF SWT 3/8" SC FCY FZN </t>
  </si>
  <si>
    <t>MCCAIN MCF03725</t>
  </si>
  <si>
    <t>6/2.5 lb.</t>
  </si>
  <si>
    <t xml:space="preserve">Potato FF SWT CC WDG BTRD FZN </t>
  </si>
  <si>
    <t>MCCAIN MCF04712</t>
  </si>
  <si>
    <t xml:space="preserve">Potato Hash Brown PTY RND </t>
  </si>
  <si>
    <t>MCCAIN 1000006188</t>
  </si>
  <si>
    <t xml:space="preserve">Potato MSHD PTY Smile SKNLS </t>
  </si>
  <si>
    <t>MCCAIN OFI03456</t>
  </si>
  <si>
    <t>Potato Tater Coin PARFR</t>
  </si>
  <si>
    <t xml:space="preserve">ORE-IDA OIF00093A </t>
  </si>
  <si>
    <t xml:space="preserve">Potato Tater Nugget PARFR </t>
  </si>
  <si>
    <t>ORE-IDA OIF00215A</t>
  </si>
  <si>
    <t xml:space="preserve">Potato FF Wedge 8 Cut SKON FCY </t>
  </si>
  <si>
    <t>ORE-IDA OIF00024A</t>
  </si>
  <si>
    <t xml:space="preserve">Potato FF 3/8" SC COTED </t>
  </si>
  <si>
    <t>STEALTH S57</t>
  </si>
  <si>
    <t xml:space="preserve">Potato FF CRSCT TFF FCY </t>
  </si>
  <si>
    <t>LAMB P55</t>
  </si>
  <si>
    <t>6/4.5 lb.</t>
  </si>
  <si>
    <t>Potato FF 1/2" CC FCY FZN</t>
  </si>
  <si>
    <t>ORE-IDA OIF00055A</t>
  </si>
  <si>
    <t>Potato FF SWT RNDM WAFFLE CUT</t>
  </si>
  <si>
    <t>Harvest SPLN MCF05074</t>
  </si>
  <si>
    <t>Potato Hash Brown Patty Tri 2 oz</t>
  </si>
  <si>
    <t>Traditional 10071179280224</t>
  </si>
  <si>
    <t>Potato SWT TATER NUGGET TFF</t>
  </si>
  <si>
    <t>SWEETTHING L0094</t>
  </si>
  <si>
    <t>Potato YAM PATTY 1.5 oz  CND</t>
  </si>
  <si>
    <t>BRT HARVEST 7403</t>
  </si>
  <si>
    <t>8/28/1.5 oz.</t>
  </si>
  <si>
    <t>Potato FF 5/16" THIN CUT BTRD</t>
  </si>
  <si>
    <t>ORE-IDA OIF01028A</t>
  </si>
  <si>
    <t xml:space="preserve">Potato Hash Brown Patty Oval </t>
  </si>
  <si>
    <t>Ore-Ida O1F00589A</t>
  </si>
  <si>
    <t>6/2.81/25 lb.</t>
  </si>
  <si>
    <t>Potato Wedge 8 Cut SESD SKON</t>
  </si>
  <si>
    <t>McCain 1000000496</t>
  </si>
  <si>
    <t>Potato, FF CRNKL CUT 1/2 BTRD</t>
  </si>
  <si>
    <t>McCain 1000007470</t>
  </si>
  <si>
    <t>Potato, FF RNDM WAFL CUT BTRD</t>
  </si>
  <si>
    <t>McCain MCL03623</t>
  </si>
  <si>
    <t>Potato, FF SSTRG 1/4 LINE FLO</t>
  </si>
  <si>
    <t>Harvest 660793</t>
  </si>
  <si>
    <t>6/4.5lb</t>
  </si>
  <si>
    <t>Potato, PTY RND 1.5Z CNDID</t>
  </si>
  <si>
    <t>Pictsweet 519455A02</t>
  </si>
  <si>
    <t>21lb</t>
  </si>
  <si>
    <t>410805</t>
  </si>
  <si>
    <t>CATEGORY: FROZEN FRUIT &amp; JUICE</t>
  </si>
  <si>
    <t>Juice Apple 100%  CTN FRN</t>
  </si>
  <si>
    <t>Sun Cup 30301</t>
  </si>
  <si>
    <t>70/4 oz.</t>
  </si>
  <si>
    <t>Juice Apple 100% VITMN C Added</t>
  </si>
  <si>
    <t>Sun Cup 90301</t>
  </si>
  <si>
    <t>Sun Cup 40301</t>
  </si>
  <si>
    <t>48/6 oz.</t>
  </si>
  <si>
    <t>Sun Cup 50301</t>
  </si>
  <si>
    <t>70/6 oz.</t>
  </si>
  <si>
    <t>Juice Apple Cherry 100% CTN RN</t>
  </si>
  <si>
    <t>Sun Cup 32000</t>
  </si>
  <si>
    <t>Juice Fruit Punch 100% CTN FRN</t>
  </si>
  <si>
    <t>Sun Cup 30800</t>
  </si>
  <si>
    <t>Sun Cup 50800</t>
  </si>
  <si>
    <t>Juice Fruit Punch 100% SS Cup</t>
  </si>
  <si>
    <t>Sun Cup 40800</t>
  </si>
  <si>
    <t>Sun Cup 90800</t>
  </si>
  <si>
    <t>Juice Grape 100% VITMN C</t>
  </si>
  <si>
    <t>Sun Cup 50501</t>
  </si>
  <si>
    <t>Sun Cup 90501</t>
  </si>
  <si>
    <t xml:space="preserve">Juice Grape 100% VITMN C </t>
  </si>
  <si>
    <t>Sun Cup 40501</t>
  </si>
  <si>
    <t>Sun Cup 30501</t>
  </si>
  <si>
    <t>Juice Orange 100% CTN FZN</t>
  </si>
  <si>
    <t>Sun Cup 30100</t>
  </si>
  <si>
    <t>Sun Cup 50100</t>
  </si>
  <si>
    <t>Juice Orange 100% SS Cup FZN</t>
  </si>
  <si>
    <t>Sun Cup 40100</t>
  </si>
  <si>
    <t>Sun Cup 90100</t>
  </si>
  <si>
    <t>Juice Orange Pineapple 100% CTN FZN</t>
  </si>
  <si>
    <t>Sun Cup 31200</t>
  </si>
  <si>
    <t>Juice Orange Pineapple 100% SS Cup</t>
  </si>
  <si>
    <t>Sun Cup 91200</t>
  </si>
  <si>
    <t xml:space="preserve">Juice Apple 100% ASPTC Box </t>
  </si>
  <si>
    <t>Juicy Juice 55</t>
  </si>
  <si>
    <t>40/4.23 oz.</t>
  </si>
  <si>
    <t>Juice Apple 100% SLIM ASPTC</t>
  </si>
  <si>
    <t>Juicy Juice 60</t>
  </si>
  <si>
    <t>32/6.75 oz.</t>
  </si>
  <si>
    <t xml:space="preserve">Juice Berry 100% ASPTC Box </t>
  </si>
  <si>
    <t>Juicy Juice 56</t>
  </si>
  <si>
    <t>Juice CRRT PTATO SWT 100% NSA</t>
  </si>
  <si>
    <t>Juicy Juice 82</t>
  </si>
  <si>
    <t>Juice Fruit Punch 100% ASPTC NSA</t>
  </si>
  <si>
    <t>Juicy Juice 59</t>
  </si>
  <si>
    <t>Juice Grape 100% ASPTC Box</t>
  </si>
  <si>
    <t>Juicy Juice 57</t>
  </si>
  <si>
    <t>Juice Grape 100% Slim ASPTC</t>
  </si>
  <si>
    <t>Juicy Juice 62</t>
  </si>
  <si>
    <t>Juice Orange MDLY 100% ASPTC</t>
  </si>
  <si>
    <t>Juicy Juice 66</t>
  </si>
  <si>
    <t>Juice Orange TNGRN 110 % SPKLG</t>
  </si>
  <si>
    <t>Juicy Juice 58</t>
  </si>
  <si>
    <t>Juice Apples 100% Calcium &amp; Vitamin C</t>
  </si>
  <si>
    <t>Sun Cup 400305</t>
  </si>
  <si>
    <t>Juice, Apple 100% CTN FRZ</t>
  </si>
  <si>
    <t>Sun Cup 030301</t>
  </si>
  <si>
    <t>Juice, CRNBY Apple 100% Vitamin C</t>
  </si>
  <si>
    <t>Sun Cup 031600</t>
  </si>
  <si>
    <t>Juice FRT Blend 100 Calcium</t>
  </si>
  <si>
    <t>Sun Cup 402505</t>
  </si>
  <si>
    <t>40/4.23</t>
  </si>
  <si>
    <t>Juice Grape 100% Calcium</t>
  </si>
  <si>
    <t>Sun Cup 400505</t>
  </si>
  <si>
    <t>Juice Base RSP Blue 100% 5:1</t>
  </si>
  <si>
    <t>Juice Alive 3001</t>
  </si>
  <si>
    <t>6/.5 gal</t>
  </si>
  <si>
    <t xml:space="preserve">Juice Cup ASST Swirl </t>
  </si>
  <si>
    <t>Whole Fruit 23060020</t>
  </si>
  <si>
    <t>96/4.4 oz.</t>
  </si>
  <si>
    <t>Juice Cup Strwbry Kiwi 100% Fruit</t>
  </si>
  <si>
    <t>Ridgefield 2014</t>
  </si>
  <si>
    <t>84/4.4 oz.</t>
  </si>
  <si>
    <t>Juice BLKBY Spklg Drink</t>
  </si>
  <si>
    <t>IZZE 01502</t>
  </si>
  <si>
    <t>24/804 oz.</t>
  </si>
  <si>
    <t>Juice PCH Nectar SPKGL Drink</t>
  </si>
  <si>
    <t>Sparkling Ice 00016571940393</t>
  </si>
  <si>
    <t>12/17 oz.</t>
  </si>
  <si>
    <t>Juice APPL 100% SPRKGL Can</t>
  </si>
  <si>
    <t>Switch 00321</t>
  </si>
  <si>
    <t>24/8 oz.</t>
  </si>
  <si>
    <t>Juice Black Cherry 100% SPRKGL Can</t>
  </si>
  <si>
    <t>Switch 00312</t>
  </si>
  <si>
    <t>Juice Berry Kiwi 100% SPRKGL Can</t>
  </si>
  <si>
    <t>Switch 00317</t>
  </si>
  <si>
    <t>Juice Fruit Punch 100% SPRKGL Can</t>
  </si>
  <si>
    <t>Switch 00315</t>
  </si>
  <si>
    <t>Juice Grape 100% SPRKGL Can</t>
  </si>
  <si>
    <t>Switch 00313</t>
  </si>
  <si>
    <t>Juice Orange Tangerine 100% SPRKGL Can</t>
  </si>
  <si>
    <t>Switch 00314</t>
  </si>
  <si>
    <t>Juice Strawberry Watermelon 100% SPRKGL Can</t>
  </si>
  <si>
    <t>Switch 00316</t>
  </si>
  <si>
    <t>Juice Tropical Pineapple 100% SPRKGL Can</t>
  </si>
  <si>
    <t>Switch 00323</t>
  </si>
  <si>
    <t>Juice Apple Plastic Bottle Shelf Stable</t>
  </si>
  <si>
    <t>Welch's 31600</t>
  </si>
  <si>
    <t>24/10 oz.</t>
  </si>
  <si>
    <t>Juice Grape Platic Bottle Shelf Stable</t>
  </si>
  <si>
    <t>Welch's WPD35400</t>
  </si>
  <si>
    <t xml:space="preserve"> Orange Plastic Bottle Shelf Stable</t>
  </si>
  <si>
    <t>Welch's  34400</t>
  </si>
  <si>
    <t>Juice Vegetable 100% SS Cup Frozen</t>
  </si>
  <si>
    <t>V Blend 2020</t>
  </si>
  <si>
    <t>Strawberry Puree in Grape Juice</t>
  </si>
  <si>
    <t>Dole 17139</t>
  </si>
  <si>
    <t>8/30 oz.</t>
  </si>
  <si>
    <t>Mango Puree in Grape Juice FZN</t>
  </si>
  <si>
    <t>Dole 10502</t>
  </si>
  <si>
    <t>Strawberry SLCD 4 = 1 CA DMST</t>
  </si>
  <si>
    <t>30 lb.</t>
  </si>
  <si>
    <t>Juice  Veg 100% SS Cup FZN</t>
  </si>
  <si>
    <t xml:space="preserve">Strawberries Sliced IQF FROZEN </t>
  </si>
  <si>
    <t>DOLE 17930</t>
  </si>
  <si>
    <t xml:space="preserve">100% Frozen Juice  4.4 ounce (1/2 cup eq) Variety </t>
  </si>
  <si>
    <t>FROOT JOOCE WAT0182,BCH0106,FRO0175,MAN0090,   PFB0168 ,STR0298,TAN0250</t>
  </si>
  <si>
    <t xml:space="preserve"> JUICE CUP, LMN RSP BLU</t>
  </si>
  <si>
    <t xml:space="preserve"> RIDGEFIELD 2009</t>
  </si>
  <si>
    <t xml:space="preserve"> 84/4.4 OZ</t>
  </si>
  <si>
    <t>JUICE CUP, SLUSH CHRY</t>
  </si>
  <si>
    <t>RIDGEFIELD 2021</t>
  </si>
  <si>
    <t>JUICE CUP, SOUR CHRY &amp; LMN</t>
  </si>
  <si>
    <t>RIDGEFIELD 2016</t>
  </si>
  <si>
    <t>JUICE, APPL 100% ASPTC BOX</t>
  </si>
  <si>
    <t>MOTTS 10002383</t>
  </si>
  <si>
    <t>11/4/4.23 OZ</t>
  </si>
  <si>
    <t>JUICE, APPL 100% ASPTC BOX W/</t>
  </si>
  <si>
    <t>SUN CUP 410305</t>
  </si>
  <si>
    <t>40/6.75 OZ</t>
  </si>
  <si>
    <t>JUICE, APPL 100% CTN FZN</t>
  </si>
  <si>
    <t>Mr. J 2840</t>
  </si>
  <si>
    <t>70/4 OZ</t>
  </si>
  <si>
    <t>JUICE, APPL 100% PLST BTL SHLF</t>
  </si>
  <si>
    <t>Tropicana 75717</t>
  </si>
  <si>
    <t>24/10 OZ</t>
  </si>
  <si>
    <t>JUICE, APPL 100% SPLSH ASPTC</t>
  </si>
  <si>
    <t>Capri Sun 10087684001421</t>
  </si>
  <si>
    <t>4/10/6 OZ</t>
  </si>
  <si>
    <t>JUICE, APPL 100% SS CUP REF</t>
  </si>
  <si>
    <t>ARDMORE FM 40001</t>
  </si>
  <si>
    <t>96/4 OZ</t>
  </si>
  <si>
    <t>JUICE, APPL 100% VITMN C ADDED</t>
  </si>
  <si>
    <t>THIRSTER 132817</t>
  </si>
  <si>
    <t>JUICE, APPL CHRY 100% CTN FZN</t>
  </si>
  <si>
    <t>M &amp; B 3042</t>
  </si>
  <si>
    <t>JUICE, APPL FUJI 100% SPKLG</t>
  </si>
  <si>
    <t>ENVY 2008</t>
  </si>
  <si>
    <t>24/8 OZ</t>
  </si>
  <si>
    <t>JUICE, BANA CHRY 100% SS CUP</t>
  </si>
  <si>
    <t>SIDEKICKS 2010</t>
  </si>
  <si>
    <t>84/4.4 OZ</t>
  </si>
  <si>
    <t>JUICE, BLK CHRY 100% EMOJI SS</t>
  </si>
  <si>
    <t>FROOTJOOCE CHI0458</t>
  </si>
  <si>
    <t>90/4.4 OZ</t>
  </si>
  <si>
    <t>JUICE, BLK CHRY 100% SPKLG CAN</t>
  </si>
  <si>
    <t>SWITCH 7C2475BC</t>
  </si>
  <si>
    <t>24/7.5 OZ</t>
  </si>
  <si>
    <t>JUICE, BRRY 100% ASPTC POUCH</t>
  </si>
  <si>
    <t>Capri Sun 10087684001445</t>
  </si>
  <si>
    <t>JUICE, BRRY 100% JOLLY FRTD SS</t>
  </si>
  <si>
    <t>SIDEKICKS 2008</t>
  </si>
  <si>
    <t>JUICE, FRT BLND 100% ECO-P CTN</t>
  </si>
  <si>
    <t>M &amp; B 2340</t>
  </si>
  <si>
    <t>JUICE, FRT PNCH 100% ASPTC</t>
  </si>
  <si>
    <t>Capri Sun 10087684001469</t>
  </si>
  <si>
    <t>JUICE, FRT PNCH 100% ASPTC BOX</t>
  </si>
  <si>
    <t>SUN CUP 400805</t>
  </si>
  <si>
    <t>40/4.23 OZ</t>
  </si>
  <si>
    <t>JUICE, FRT PNCH 100% SPKLG CAN</t>
  </si>
  <si>
    <t>SWITCH 7C2475FP</t>
  </si>
  <si>
    <t>JUICE, FRT PNCH 100% SS CUP</t>
  </si>
  <si>
    <t>FROOT JOOCE FRP0175</t>
  </si>
  <si>
    <t>JUICE, FRT VEG PNCH 100% VITMN</t>
  </si>
  <si>
    <t>V BLEND 45710</t>
  </si>
  <si>
    <t>JUICE, GRAPE 100% ASPTC BOX W/</t>
  </si>
  <si>
    <t>SUN CUP 410505</t>
  </si>
  <si>
    <t>JUICE, GRAPE 100% SS CUP REF</t>
  </si>
  <si>
    <t>ARDMORE FM 40008</t>
  </si>
  <si>
    <t>JUICE, KIWI BRRY 100% SPKLG SS</t>
  </si>
  <si>
    <t>SWITCH 7C2475KB</t>
  </si>
  <si>
    <t>JUICE, MANGO SPLSH FRT VEG BOX</t>
  </si>
  <si>
    <t>SUN. CUP 412900</t>
  </si>
  <si>
    <t>JUICE, MANGO VEG 100% VITMN A</t>
  </si>
  <si>
    <t>V BLEND 45711</t>
  </si>
  <si>
    <t xml:space="preserve"> 70/4 OZ</t>
  </si>
  <si>
    <t>JUICE, ORNG 100% NFC PURE PREM</t>
  </si>
  <si>
    <t>TROPICANA 00717</t>
  </si>
  <si>
    <t>4/128 OZ</t>
  </si>
  <si>
    <t>JUICE, ORNG 100% SS CUP REF</t>
  </si>
  <si>
    <t>ARDMORE F 40000</t>
  </si>
  <si>
    <t>JUICE, ORNG TNGRN 100% ASPTC</t>
  </si>
  <si>
    <t>SUN CUP 412405</t>
  </si>
  <si>
    <t>JUICE, ORNG TNGRN 100% SPKLG</t>
  </si>
  <si>
    <t>SWITCH 7C2475OT</t>
  </si>
  <si>
    <t>JUICE, STWBY 100% AMRCA SS CUP</t>
  </si>
  <si>
    <t>FROOT JOOCE BER0472</t>
  </si>
  <si>
    <t>JUICE, STWBY KIWI 100% SPKLG</t>
  </si>
  <si>
    <t>ENVY 2022</t>
  </si>
  <si>
    <t>JUICE, STWBY WTRML 100% SPKLG</t>
  </si>
  <si>
    <t>SWITCH 7C2475WS</t>
  </si>
  <si>
    <t>JUICE, VERY BRRY 100% ASPTC</t>
  </si>
  <si>
    <t xml:space="preserve"> SUN CUP 412505</t>
  </si>
  <si>
    <t>CATEGORY: MISC - COFFEE PROGRAM</t>
  </si>
  <si>
    <t>Sugar Free VANILLA Syrup for Coffee</t>
  </si>
  <si>
    <t>MONIN M-FS045F</t>
  </si>
  <si>
    <t>Sugar Free CHOCOLATE Syrup for Coffee</t>
  </si>
  <si>
    <t>MONIN M-FS024F</t>
  </si>
  <si>
    <t xml:space="preserve">Sugar Free CARAMEL Syrup for Coffee </t>
  </si>
  <si>
    <t>MONIN M-FS009F</t>
  </si>
  <si>
    <t>Sugar Free HAZELNUT Syrup for Coffee</t>
  </si>
  <si>
    <t>MONIN M-FS023F</t>
  </si>
  <si>
    <t xml:space="preserve">Dual Temp Insulated Cup 8 ounce </t>
  </si>
  <si>
    <t>DART X8-0029</t>
  </si>
  <si>
    <t xml:space="preserve">Dual Temp Insulated Cup 12 ounce </t>
  </si>
  <si>
    <t>DART X12-0029</t>
  </si>
  <si>
    <t xml:space="preserve">Dual Temp Insulated Cup  16 ounce </t>
  </si>
  <si>
    <t>DART X16-0029</t>
  </si>
  <si>
    <t xml:space="preserve">Lid for Hot  Cup </t>
  </si>
  <si>
    <t xml:space="preserve">DART LGX8R1-0007 </t>
  </si>
  <si>
    <t xml:space="preserve">Lid For Hot Cup </t>
  </si>
  <si>
    <t>DART LGXBK2-0004</t>
  </si>
  <si>
    <t>CATEGORY: FROZEN VEGETABLES</t>
  </si>
  <si>
    <t>Beans, Green, IQF (No Imports)</t>
  </si>
  <si>
    <t>20 lb.</t>
  </si>
  <si>
    <t>Grade A, Minimum score 90 or above pieces to be 1" in length and 4 sieve in diameter</t>
  </si>
  <si>
    <t>Beans. Lima (No Imports)</t>
  </si>
  <si>
    <t xml:space="preserve">Small Baby lima.  Grade A fancy.  Must be certified, Frozen. 20lb. IQF unit. Miinimum score 90 or above </t>
  </si>
  <si>
    <t>Broccoli Florets (No Imports)</t>
  </si>
  <si>
    <t>12/2 lb.</t>
  </si>
  <si>
    <r>
      <rPr>
        <sz val="8"/>
        <color theme="1"/>
        <rFont val="Arial Narrow"/>
      </rPr>
      <t>Grade A fancy.  Frozen.  Minimum score 90 or above.</t>
    </r>
    <r>
      <rPr>
        <b/>
        <sz val="8"/>
        <color theme="1"/>
        <rFont val="Arial Narrow"/>
      </rPr>
      <t xml:space="preserve"> </t>
    </r>
  </si>
  <si>
    <t xml:space="preserve">Broccoli Medley,  Broccoli, Cauliflower and Carrots (No Imports) </t>
  </si>
  <si>
    <t>24 lb.</t>
  </si>
  <si>
    <t xml:space="preserve">Grade A Fancy.  Minimum score 90 or above. </t>
  </si>
  <si>
    <t>Broccoli Spears (No Imports)</t>
  </si>
  <si>
    <t>US Grade A Fancy. Minimum score 90 or above.
Spears 5" average length.    18-26 Spears per 2# bag.</t>
  </si>
  <si>
    <t xml:space="preserve">Corn KRNL YLW Fancy Frozen </t>
  </si>
  <si>
    <t xml:space="preserve">20 lb. </t>
  </si>
  <si>
    <t>Corn, Cut (No Imports)</t>
  </si>
  <si>
    <r>
      <rPr>
        <sz val="8"/>
        <color theme="1"/>
        <rFont val="Arial Narrow"/>
      </rPr>
      <t xml:space="preserve">US Grade A Fancy.  Yellow Corn.  Minimum score 90 or above. </t>
    </r>
    <r>
      <rPr>
        <b/>
        <sz val="8"/>
        <color theme="1"/>
        <rFont val="Arial Narrow"/>
      </rPr>
      <t>(No Imports)</t>
    </r>
  </si>
  <si>
    <t>Corn on the Cob (No Imports)</t>
  </si>
  <si>
    <t>96 ct.</t>
  </si>
  <si>
    <t xml:space="preserve">Cobbett, Grade A, Fancy.  Minimum score 90 or above. .  Yellow whole kernel. Approximately 3 inches long, no ends. </t>
  </si>
  <si>
    <t>Okra, Breaded   Pre-cooked Oven Ready,   (No Imports)            WGR</t>
  </si>
  <si>
    <t>Tasty Brand  33500</t>
  </si>
  <si>
    <t>US Grade A, Minimum score 90 or above. One serving (17) meets 1 oz equivalent grain and 1/4 c other vegetable for Child Nutrition Meal Pattern Requirements.</t>
  </si>
  <si>
    <t>Okra, Cut (No Imports)</t>
  </si>
  <si>
    <t xml:space="preserve">Minimum score 90 or above.  IQF, Cut in 1/2" slices </t>
  </si>
  <si>
    <t>Onions, Diced (No Imports)</t>
  </si>
  <si>
    <t xml:space="preserve">3/8"x3/8" dice </t>
  </si>
  <si>
    <t>Peas, Black-eyed (No Imports)</t>
  </si>
  <si>
    <t xml:space="preserve">Minimum score 90 or above. , Frozen, IQF </t>
  </si>
  <si>
    <t>Peas, Field (No Imports)</t>
  </si>
  <si>
    <t>36 lb.</t>
  </si>
  <si>
    <t>Peas, Green (No Imports)</t>
  </si>
  <si>
    <t>Peas and Carrots, Grade A, Minimum score 90 or above. (No Imports)</t>
  </si>
  <si>
    <t>60% Peas and 40% carrots, Peas 2-4 sieve, carrots 3/8" dice</t>
  </si>
  <si>
    <t>Pepper, Bell Green Diced (No Imports)</t>
  </si>
  <si>
    <t xml:space="preserve">Minimum score 90 or above. Frozen. </t>
  </si>
  <si>
    <t xml:space="preserve">Squash, Yellow, Sliced (No Imports) </t>
  </si>
  <si>
    <r>
      <rPr>
        <sz val="8"/>
        <color theme="1"/>
        <rFont val="Arial Narrow"/>
      </rPr>
      <t>Minimum score 90 or above. , Frozen, IQF</t>
    </r>
    <r>
      <rPr>
        <b/>
        <sz val="8"/>
        <color theme="1"/>
        <rFont val="Arial Narrow"/>
      </rPr>
      <t xml:space="preserve"> </t>
    </r>
  </si>
  <si>
    <t>Sweet Potato Pattie (No Imports)</t>
  </si>
  <si>
    <t>224/1.5</t>
  </si>
  <si>
    <r>
      <rPr>
        <sz val="8"/>
        <color theme="1"/>
        <rFont val="Arial Narrow"/>
      </rPr>
      <t>Domestic sweet potatoes.  No peels or stems.  IQF. Fully cooked.</t>
    </r>
    <r>
      <rPr>
        <b/>
        <sz val="8"/>
        <color theme="1"/>
        <rFont val="Arial Narrow"/>
      </rPr>
      <t xml:space="preserve"> </t>
    </r>
  </si>
  <si>
    <t>Turnip Greens, Chopped (No Imports)</t>
  </si>
  <si>
    <t xml:space="preserve">Minimum score 90 or above. , Grade A , Frozen </t>
  </si>
  <si>
    <t>Collard Greens, Chopped (No Imports)</t>
  </si>
  <si>
    <t xml:space="preserve">US Grade A , Frozen  Minimum score 90 or above </t>
  </si>
  <si>
    <t>Kale Greens, Chopped (No Imports)</t>
  </si>
  <si>
    <t>Spinach, Chopped 3/8 (No Imports)</t>
  </si>
  <si>
    <t>Vegetables, Mixed (No Imports)</t>
  </si>
  <si>
    <t>US Grade A.  Fancy.  IQF      4 or 5 Vegetable Mix of:
1.  Beans, Wax or Green, cut; 2.  Beans, Limas; 3.  Carrots, Diced
4.  Corn, Golden whole kernel; 5.  Peas, Early or Sweet
All vegetables should have good color for the variety and type used.</t>
  </si>
  <si>
    <t>Vegetables, Oriental (No Imports)</t>
  </si>
  <si>
    <t xml:space="preserve">40% French cut beans;  18-20% onions; 5% mushrooms.   Grade A Fancy.  IQF </t>
  </si>
  <si>
    <t>Vegetable Soup Mix (No Imports)</t>
  </si>
  <si>
    <t xml:space="preserve">Grade A Fancy.  IQF Nine Vegetable mix of okra, lima beans, whole kernel corn,  celery, onions, diced carrots, diced potatoes, green beans and green peas. </t>
  </si>
  <si>
    <t>Carrots Baby Whole FCY FZN</t>
  </si>
  <si>
    <t>Carrots Coin Cut Medium 5/16 FCY FCY FZN</t>
  </si>
  <si>
    <t>Brussel Sprouts</t>
  </si>
  <si>
    <t>CORN, KRNL WHT SPR SWT FCY FZN</t>
  </si>
  <si>
    <t>Monarch 672684</t>
  </si>
  <si>
    <t>Onion Ring, Breaded Whole Grain FXN</t>
  </si>
  <si>
    <t>Tasty Brand 33507</t>
  </si>
  <si>
    <t>CATEGORY: SHELF-STABLE / CANNED VEGETABLES</t>
  </si>
  <si>
    <t>Beans, Green (No Imports)</t>
  </si>
  <si>
    <t>6/#10</t>
  </si>
  <si>
    <t xml:space="preserve">Sieve 3 or 4; variety Blue Lake; Style cut, no strings; Drained weight 63 oz.  Grade A Fancy </t>
  </si>
  <si>
    <t>Beans, Lima, Green (No Imports)</t>
  </si>
  <si>
    <t xml:space="preserve">Grade A, minimum drained weight 71 oz </t>
  </si>
  <si>
    <t>Beans, Pintos (No Imports)</t>
  </si>
  <si>
    <t>Delpasado 173110</t>
  </si>
  <si>
    <t xml:space="preserve">USDA Grade A </t>
  </si>
  <si>
    <t>Beans, Black, Fancy  (No Imports)</t>
  </si>
  <si>
    <t>Delpasdo 173110</t>
  </si>
  <si>
    <t>Beans with Pork (No Imports)</t>
  </si>
  <si>
    <t xml:space="preserve">First Quality Grade A,    Small White beans, in tomato sauce pack, with pork. 
Drained weight 85 oz.  Minimum score 90 or above;  (No Imports) </t>
  </si>
  <si>
    <t>Beans ,Baked (No Imports)</t>
  </si>
  <si>
    <t>Dry mature beans,  baked in brown sugar, molasses or New England sauce. (No soy beans.)  Minimum score 90 or above; Grade A</t>
  </si>
  <si>
    <t>Vegetarian Beans, Small White beans, in tomato sauce pack. (No Imports)</t>
  </si>
  <si>
    <t>Drained weight 85 oz.  Minimum score 90 or above; Grade A</t>
  </si>
  <si>
    <t>Bean, Kidney, Light (No Imports)</t>
  </si>
  <si>
    <t>Carrots, Sliced (No Imports)</t>
  </si>
  <si>
    <t xml:space="preserve">Medium Fancy, 3/15-5/16 inch cut </t>
  </si>
  <si>
    <t>Corn, Whole Kernel (No Imports)</t>
  </si>
  <si>
    <t>Golden; drained net weight per #10 can 72 oz.  Grade A, Fancy
Minimum score 90; must be packed in enamel lined tins (No Imports)</t>
  </si>
  <si>
    <t>Mixed Vegetables (No Imports)</t>
  </si>
  <si>
    <t xml:space="preserve">6/#10 </t>
  </si>
  <si>
    <t>US Grade A Fancy,. Mix to include carrots, potatoes, celery, peas,corn, lima beans</t>
  </si>
  <si>
    <t>Onions, Chopped, Dehydrated (No Imports)</t>
  </si>
  <si>
    <t>6/2Lb</t>
  </si>
  <si>
    <t xml:space="preserve">White.  Yield 1# dehydrated equals 5# fresh.  US Grade A   </t>
  </si>
  <si>
    <t>Peas and Carrots (No Imports)</t>
  </si>
  <si>
    <t xml:space="preserve">June peas and diced carrots.  Carrots equal to Grade A, Fancy, Peas Grade 5  </t>
  </si>
  <si>
    <t xml:space="preserve">Peas, Black-eyed (No Imports) </t>
  </si>
  <si>
    <t xml:space="preserve">Grade A, Fancy.  Green, fresh peas, 3 sieve.  Minimum drained weight 72 oz </t>
  </si>
  <si>
    <t xml:space="preserve">Grade A, Fancy.  May include snaps.  Minimum drained weight 73 oz.  </t>
  </si>
  <si>
    <t xml:space="preserve">Peas, Green (No Imports) </t>
  </si>
  <si>
    <t xml:space="preserve">Grade A, Fancy.  Sieve No. 3 or smaller either sweet or early variety.  Score 90 or higher.  Minimum drained weight 72 oz  </t>
  </si>
  <si>
    <t>Potatoes, Mashed, Complete</t>
  </si>
  <si>
    <t>Idahoan 2970000313</t>
  </si>
  <si>
    <t>12/26z</t>
  </si>
  <si>
    <t>Shelf Stable, Add water only, mix, rest and serve prep., 1/2 cup prepared No Imports
Possible Allergens:  Milk, Soy, Sulfites</t>
  </si>
  <si>
    <t>Basic American 76468</t>
  </si>
  <si>
    <t>12/28 oz</t>
  </si>
  <si>
    <t>Potatoes, White Diced (No Imports)</t>
  </si>
  <si>
    <t xml:space="preserve">Grade A, Fancy, First Quality.  White Irish Pack: 6/#10 </t>
  </si>
  <si>
    <t>Potatoes, White, Whole (No Imports)</t>
  </si>
  <si>
    <t>Small whole size 2.  100 count per #10 can. First Quality (No Imports)</t>
  </si>
  <si>
    <t>Salsa, Mild, Thick and Chunky, Nutritionally Enhanced</t>
  </si>
  <si>
    <t>Red Gold 72940-11005</t>
  </si>
  <si>
    <t>Canned, Grade A 3 oz. = 1/2 c Red/Orange Vegetable</t>
  </si>
  <si>
    <t>Salsa, Mild, Dipping Cup</t>
  </si>
  <si>
    <t>Red Gold 72940-11139-5 Comm#: REDSC2ZC84</t>
  </si>
  <si>
    <t>84/3.0z</t>
  </si>
  <si>
    <t>Canned Grade A 3 oz. serving = 1/2 c Red/Orange Vegetable</t>
  </si>
  <si>
    <t xml:space="preserve">Bean BKD VGTRN CND </t>
  </si>
  <si>
    <t>Bushs BEST 1637</t>
  </si>
  <si>
    <t xml:space="preserve">6/#10 Cn </t>
  </si>
  <si>
    <t>Bean GBZO FCY CND BRINE W/O</t>
  </si>
  <si>
    <t xml:space="preserve">6/#10 CN </t>
  </si>
  <si>
    <t>Tomato Catsup</t>
  </si>
  <si>
    <t>Red Gold 72940-11002 Comm#: REDY599</t>
  </si>
  <si>
    <t>Canned, Grade A Fancy, 33% Solids</t>
  </si>
  <si>
    <t>Tomatoes, Crushed</t>
  </si>
  <si>
    <t>Red Gold 72940-81400 Comm#:RPKDX99</t>
  </si>
  <si>
    <t>Grade B, Extra Standard, Packed in tomato juice.  Drained weight 64 oz.  2 oz. = 1/2 cup Red/Orange Vegetable</t>
  </si>
  <si>
    <t>Tomato Paste</t>
  </si>
  <si>
    <t>Red Gold 72940-82300 Comm#: RPKUA99</t>
  </si>
  <si>
    <t xml:space="preserve">Minimum 24% solids, Grade A.  Minimum drained weight 111 oz. only salt added. 
1 oz. = 1/2 c Red/Orange Vegetable </t>
  </si>
  <si>
    <t>Tomato Sauce</t>
  </si>
  <si>
    <t>Red Gold 72940-81800 Comm#: RPKHA99</t>
  </si>
  <si>
    <t>US Grade A.  Canned, 3 oz. = 1/2 c Red/Orange Vegetable</t>
  </si>
  <si>
    <t>Sauce, Marinara</t>
  </si>
  <si>
    <t>Red Pack RPKNA9E</t>
  </si>
  <si>
    <t>Canned, Grade ! Fancy,  2.8 oz = 1/2 c Red/Orange Vegetable</t>
  </si>
  <si>
    <t>Sauce, Marinara, Portion Control</t>
  </si>
  <si>
    <t>Red Gold 72940-82207-9 Comm#: REDNA2ZC84</t>
  </si>
  <si>
    <t>84/2.5 oz.</t>
  </si>
  <si>
    <t>Shelf Stable, US Grade A, Ready to serve
2 oz. = 1/2 cup Red/Orange Vegetable</t>
  </si>
  <si>
    <t>Sauce, Pizza Canned</t>
  </si>
  <si>
    <t>Red Gold 72940-81907 Comm#: RPKIL99</t>
  </si>
  <si>
    <t>Canned First Quality 2 oz. = 1/2 cup Red/Orange Vegetable</t>
  </si>
  <si>
    <t>Catsup, 100% Natural made w/sugar, low sodium, PC</t>
  </si>
  <si>
    <t>Red Gold 72940-11584 Comm#: REDYL9G</t>
  </si>
  <si>
    <t>1000/9gm</t>
  </si>
  <si>
    <t>US Grade A, 9 gm foil packets</t>
  </si>
  <si>
    <t>Catsup, Tomato, Portion Control</t>
  </si>
  <si>
    <t>Red Gold 72940-11581 Comm#: REDY59G</t>
  </si>
  <si>
    <t>33% solids, Grade A 9 gm foil packets</t>
  </si>
  <si>
    <t>Sauce, Spaghetti Smooth</t>
  </si>
  <si>
    <t>Red Gold 72940-82100 Comm#: RPKMA9C</t>
  </si>
  <si>
    <t>Canned, US Grade A, Crediting statement with amount to provide 1/2c Red/Orange Vegetable</t>
  </si>
  <si>
    <t>Sauce, Spaghetti, Nutritionally Balanced</t>
  </si>
  <si>
    <t>Red Gold 72940-82107 Comm#: RPKMA9E</t>
  </si>
  <si>
    <t>Canned, US Grade A, 3 oz. = 1/2 c Red/Orange Vegetable</t>
  </si>
  <si>
    <t>Ketchup, Sriracha, Hot Chili</t>
  </si>
  <si>
    <t>Red Gold 72940-11204 Comm#: HUYYW8G</t>
  </si>
  <si>
    <t>1000/8gm</t>
  </si>
  <si>
    <t>8 gram foil packages</t>
  </si>
  <si>
    <t>Sauce, Taco</t>
  </si>
  <si>
    <t>Delpasdo 271876</t>
  </si>
  <si>
    <t>200/9 gm</t>
  </si>
  <si>
    <t xml:space="preserve">Mild SS Pouch </t>
  </si>
  <si>
    <t>Heinz 10013000532409</t>
  </si>
  <si>
    <t>Shelf Stable, 9 grams per packet</t>
  </si>
  <si>
    <t>Potato DCD WHT CND Fancy</t>
  </si>
  <si>
    <t>ALLEN 15213001</t>
  </si>
  <si>
    <t>Peas Blackeye CND</t>
  </si>
  <si>
    <t>Margaret Holmes 11142</t>
  </si>
  <si>
    <t xml:space="preserve">Hummus Cups </t>
  </si>
  <si>
    <t>National Food Group 600355</t>
  </si>
  <si>
    <t>120/3.0 oz.</t>
  </si>
  <si>
    <t>One serving equals 1 M/MA and 1/4 cup vegetable or as a base.</t>
  </si>
  <si>
    <t>Peas Green RNDM CND</t>
  </si>
  <si>
    <t>Packer</t>
  </si>
  <si>
    <t>Tomato DCD in JUICE PLD CND</t>
  </si>
  <si>
    <t>RED GOLD RPKBQ99</t>
  </si>
  <si>
    <t xml:space="preserve">Tomato Diced Petite in XHVY Juice </t>
  </si>
  <si>
    <t>Red Gold RPKBR99</t>
  </si>
  <si>
    <t>Olive Ripe Sliced FCY A</t>
  </si>
  <si>
    <t>Potato SCLPD DHY Reduced SDM</t>
  </si>
  <si>
    <t>Potato SWT CUT CND in Light Syrup</t>
  </si>
  <si>
    <t>Harvest Valley 791930</t>
  </si>
  <si>
    <t xml:space="preserve">Or Approved Eqaul </t>
  </si>
  <si>
    <t>Tomato Whole in Juice PLD CND</t>
  </si>
  <si>
    <t>Squash Yellow Cut CND</t>
  </si>
  <si>
    <t>Margaret Holmes 11062</t>
  </si>
  <si>
    <t>6#10</t>
  </si>
  <si>
    <t>SALSA, MILD CND SHLF STABL SCE</t>
  </si>
  <si>
    <t>RED GOLD REDSC99</t>
  </si>
  <si>
    <t xml:space="preserve">or Approved Equal </t>
  </si>
  <si>
    <t>SALSA, SS CUP</t>
  </si>
  <si>
    <t>HEINZ 10013000528402</t>
  </si>
  <si>
    <t>60/2 oz</t>
  </si>
  <si>
    <t>TOMATO, DCD 1  IN JCE PLD CND</t>
  </si>
  <si>
    <t>MONARCH 172800</t>
  </si>
  <si>
    <t>6/#10 CN</t>
  </si>
  <si>
    <t>SAUCE, MNARA TMTO CAN SHLF</t>
  </si>
  <si>
    <t>RED PACK RPKNA99</t>
  </si>
  <si>
    <t>CATEGORY: BREAKFAST PRODUCTS &amp; EGGS</t>
  </si>
  <si>
    <t xml:space="preserve">Bagel Appl Cin w/ CRM CHS 2.5 </t>
  </si>
  <si>
    <t>BAGEL-FULS 21280</t>
  </si>
  <si>
    <t xml:space="preserve">76/2.5 oz </t>
  </si>
  <si>
    <t xml:space="preserve">Or Approved  Equal </t>
  </si>
  <si>
    <t>Bagel PLN w/ STRAWBERRY CRM CHS</t>
  </si>
  <si>
    <t>BAGEL-FULS 2100002127</t>
  </si>
  <si>
    <t xml:space="preserve">Cereal Granola SS POUCH SHLF </t>
  </si>
  <si>
    <t>Fieldstone 9788</t>
  </si>
  <si>
    <t xml:space="preserve">144/1 oz </t>
  </si>
  <si>
    <t xml:space="preserve">Cereal Oatmeal RLD OLD FSHND </t>
  </si>
  <si>
    <t>Quaker 43293</t>
  </si>
  <si>
    <t xml:space="preserve">12/42 oz </t>
  </si>
  <si>
    <t xml:space="preserve">Batter MFN CHOC CHIP PAIL FZN </t>
  </si>
  <si>
    <t>Pillsbury 94562-08012</t>
  </si>
  <si>
    <t xml:space="preserve">18 Lb </t>
  </si>
  <si>
    <t xml:space="preserve">CINNAMON ROLL 2.29 Z THAW </t>
  </si>
  <si>
    <t xml:space="preserve">Pillsbury 18000-33686 </t>
  </si>
  <si>
    <t>72/2.29 oz</t>
  </si>
  <si>
    <t>CINNAMON ROLL WHL GRN ICED 2.7 Z</t>
  </si>
  <si>
    <t>Hadley 1375IW</t>
  </si>
  <si>
    <t xml:space="preserve">144/2.7 Z </t>
  </si>
  <si>
    <t>Egg CKD Scramble w/ Butter FLVG</t>
  </si>
  <si>
    <t>PAPETTI's 46025-85877-00</t>
  </si>
  <si>
    <t xml:space="preserve">12/1.85 Lb </t>
  </si>
  <si>
    <t>Egg Hard CKD PLD WHL REF DRY</t>
  </si>
  <si>
    <t>Private Label</t>
  </si>
  <si>
    <t>12/1 dz</t>
  </si>
  <si>
    <t xml:space="preserve">Egg Liquid Whole PASTD CTN FZN </t>
  </si>
  <si>
    <t xml:space="preserve">6/5 Lb </t>
  </si>
  <si>
    <t>Egg PATTY Scrambled CN PLN 3.5" RND</t>
  </si>
  <si>
    <t>PAPETTI's 46025-30101-00</t>
  </si>
  <si>
    <t>MEAL KIT (variety)</t>
  </si>
  <si>
    <t xml:space="preserve"> Kelloggs </t>
  </si>
  <si>
    <t xml:space="preserve"> 44CT</t>
  </si>
  <si>
    <t xml:space="preserve">3800018589 Cereal Bar Strawberry Kit </t>
  </si>
  <si>
    <t xml:space="preserve">3800019201 Cin Bun WGR Kit </t>
  </si>
  <si>
    <t>3800019203 Pop Tart Kit</t>
  </si>
  <si>
    <t>MEAL CRL Bar Kits</t>
  </si>
  <si>
    <t>ES FOODS 61245, 61118, 61119, 61103, 61114</t>
  </si>
  <si>
    <t>60 EC</t>
  </si>
  <si>
    <t xml:space="preserve">Cereal, General Mills, Assorted Flavors,  1 oz
WGR               </t>
  </si>
  <si>
    <t xml:space="preserve">General Mills </t>
  </si>
  <si>
    <t>31879 Apple Cinnamon Cheerios WG</t>
  </si>
  <si>
    <t>96 Ct</t>
  </si>
  <si>
    <t>32262 Cheerios Whole Grain</t>
  </si>
  <si>
    <t>11815000 Cinnamon Toast Crunch Whole Grain</t>
  </si>
  <si>
    <t>11943 Golden Grahams Whole Grain</t>
  </si>
  <si>
    <t>11918 Honey Nut Cheerios Whole Grain</t>
  </si>
  <si>
    <t>31917 Lucky Charms Whole Grain</t>
  </si>
  <si>
    <t>31916 Fruity Cheerios Whole Grain</t>
  </si>
  <si>
    <t>General Mills 16000-31916</t>
  </si>
  <si>
    <t>96 Ct1.12 oz.</t>
  </si>
  <si>
    <t>Cereal, General Mills, Reduced Sugar,             
WGR</t>
  </si>
  <si>
    <t>29444 Redu Sugar Cinnamon Toast Crunch</t>
  </si>
  <si>
    <t>31922 Reduced Sugar Trix</t>
  </si>
  <si>
    <t>31888 Reduced Sugar Cocoa Puffs</t>
  </si>
  <si>
    <t>Cereal, Kelloggs, Assorted Flavors, Whole Grain Rich               
WGR  1.0 OEG</t>
  </si>
  <si>
    <t xml:space="preserve">Kelloggs  </t>
  </si>
  <si>
    <t>Prepackaged, bowl pack  1oz Cereal provides  1oz Equivalent Grain</t>
  </si>
  <si>
    <t>38000-04996  Frosted Mini Wheats. Bite Size</t>
  </si>
  <si>
    <t>38000-45861 Choc Frsted Mini Whts Bite-size</t>
  </si>
  <si>
    <t xml:space="preserve">38000-78789 Rice Krispies, WG-Gluten Free </t>
  </si>
  <si>
    <t>Cereal, Kelloggs, Reduced Sugar, Whole Grain Rich              
WGR  1.0 OEG</t>
  </si>
  <si>
    <t xml:space="preserve"> Kelloggs  </t>
  </si>
  <si>
    <t>38000-78788 Reduced Sugar, Froot Loops</t>
  </si>
  <si>
    <t>38000-78787 Reduced Sugar, Apple Jacks</t>
  </si>
  <si>
    <t>38000-54998 Red Sugar,Frosted Flakes, MG</t>
  </si>
  <si>
    <t>Cereal, CHEX 1 oz</t>
  </si>
  <si>
    <t xml:space="preserve">38387 CHX CINN GLTN/FR SS BWL  </t>
  </si>
  <si>
    <t>Cereal, Single Serve Pouch,                                           
Meets 1.0 OEG</t>
  </si>
  <si>
    <t xml:space="preserve">Kellogg's </t>
  </si>
  <si>
    <t>96/1.0 oz.</t>
  </si>
  <si>
    <t>No high fructose corn syrup</t>
  </si>
  <si>
    <t xml:space="preserve">        38000-11465 Frosted Flakes Multi-Grain RS</t>
  </si>
  <si>
    <t xml:space="preserve">        38000-11467  Fruit Loops RS</t>
  </si>
  <si>
    <t xml:space="preserve">        38000-11469  Apple Jacks RS</t>
  </si>
  <si>
    <t>Cereal Bar, Whole Grain ,  WGR  1.0 OEG</t>
  </si>
  <si>
    <t xml:space="preserve">General Mills Whole Grain Bar   </t>
  </si>
  <si>
    <t>Made from Whole Grain Oats, Calories 150 or less, 0 Trans fat; Saturated Fat 1g or less; 90- 140mg Sodium  per serving.</t>
  </si>
  <si>
    <t xml:space="preserve">     45576 Cinnamon Toast Crunch  </t>
  </si>
  <si>
    <t>96/1.42</t>
  </si>
  <si>
    <t xml:space="preserve">     45577 Cocoa Puffs   </t>
  </si>
  <si>
    <t xml:space="preserve">     31912 Fruity Cheerios  </t>
  </si>
  <si>
    <t xml:space="preserve">     31914 Team Cherrios  </t>
  </si>
  <si>
    <t xml:space="preserve">     31915 Trix</t>
  </si>
  <si>
    <t>96/1/42</t>
  </si>
  <si>
    <t>Cereal Bar, Chewy Granola</t>
  </si>
  <si>
    <t xml:space="preserve">Kelloggs, Chewy Granola Bar  </t>
  </si>
  <si>
    <t>96/1.34 oz.</t>
  </si>
  <si>
    <t xml:space="preserve">     38000-91612 Chocolate</t>
  </si>
  <si>
    <t xml:space="preserve">     38000-48396 Apple Cinnamon</t>
  </si>
  <si>
    <t xml:space="preserve">     38000-54937 Berry   </t>
  </si>
  <si>
    <t>Cereal ASST FLAVORS SS Bowl</t>
  </si>
  <si>
    <t>Kellogg's 3800007337</t>
  </si>
  <si>
    <t>96/.84</t>
  </si>
  <si>
    <t>Cereal ASST FLAVORS (2 OZ Grain Equivlent)</t>
  </si>
  <si>
    <t>General Mills 14886000, 14885000,14884000,14882000,14883000</t>
  </si>
  <si>
    <t>French Toast CIN CKD TFF FZN</t>
  </si>
  <si>
    <t>Pillsbury 18000-37309</t>
  </si>
  <si>
    <t xml:space="preserve">72/2.64 oz </t>
  </si>
  <si>
    <t xml:space="preserve">French Toast Orig. Mini FZN </t>
  </si>
  <si>
    <t>EGGO 3800080693</t>
  </si>
  <si>
    <t>72/3.03 oz</t>
  </si>
  <si>
    <t xml:space="preserve">French Toast WGR Stick 1.5 z </t>
  </si>
  <si>
    <t xml:space="preserve">Bake Crafter 449 </t>
  </si>
  <si>
    <t>88/3 oz</t>
  </si>
  <si>
    <t>French Toast Choc Chip FZN</t>
  </si>
  <si>
    <t>EGGO 3800080801</t>
  </si>
  <si>
    <t>72/3.03</t>
  </si>
  <si>
    <t>French Toast Sticks, Pre-Cooked, IQF,                          
WGR   2.0 OEG</t>
  </si>
  <si>
    <t xml:space="preserve">Farm Rich 37722 (4)  </t>
  </si>
  <si>
    <t>12/2 LB</t>
  </si>
  <si>
    <t>Pastry Pop Tart Strawberry WHL</t>
  </si>
  <si>
    <t>Kellogg's 3800055133</t>
  </si>
  <si>
    <t>72/3.52 oz.</t>
  </si>
  <si>
    <t>French Toast, Mini, 100% Whole Grain, Ovenable Bag  
WGR  2.0 OEG</t>
  </si>
  <si>
    <t xml:space="preserve">Eggo Mini French Toast </t>
  </si>
  <si>
    <t>72/3.03z</t>
  </si>
  <si>
    <t xml:space="preserve">              Triple Berry 18000-37308</t>
  </si>
  <si>
    <t>Strudel Stick, Fruit Filled,                                               
WGR   2.0 OEG</t>
  </si>
  <si>
    <t>(14-15) 127852000  Pillsbury Frudel, Apple Strudel</t>
  </si>
  <si>
    <t>72/2.29z</t>
  </si>
  <si>
    <t>Frozen. Heat and serve. Whole grain rich. No more than 6 g fat and 280 mg sodium per serving. 0 trans fat. One serving provides  2 oz Equivalent Grains</t>
  </si>
  <si>
    <t>Cherry Strudel 27851</t>
  </si>
  <si>
    <t>Grits Corn WHT Quick Bag Shlf</t>
  </si>
  <si>
    <t>Quaker 04378</t>
  </si>
  <si>
    <t>8/5 LB.</t>
  </si>
  <si>
    <t>Pancake 4.25</t>
  </si>
  <si>
    <t>Mrs. Butterworth 001960046004</t>
  </si>
  <si>
    <t>12/12/1.2 oz.</t>
  </si>
  <si>
    <t>Pancake BTRMLK Blueberry WGR 1.3 oz.</t>
  </si>
  <si>
    <t>Bake Crafters 1567</t>
  </si>
  <si>
    <t>72/2.6 oz.</t>
  </si>
  <si>
    <t>Pancake Maple 3.17 oz. FRZ Mini</t>
  </si>
  <si>
    <t>Pillsbury 18000-37732</t>
  </si>
  <si>
    <t>72/3.17 oz.</t>
  </si>
  <si>
    <t>Pancake WGR 1.4 oz. CKD REDUC</t>
  </si>
  <si>
    <t>Hilltop Hearth</t>
  </si>
  <si>
    <t>144/1.2 oz.</t>
  </si>
  <si>
    <t>Pancake Poppers</t>
  </si>
  <si>
    <t>Bake Crafters 1673</t>
  </si>
  <si>
    <t xml:space="preserve">Pancake WHL Grain </t>
  </si>
  <si>
    <t>Dewaffle Bakers Maple 625</t>
  </si>
  <si>
    <t>72/3oz.</t>
  </si>
  <si>
    <t>Strawberry 631</t>
  </si>
  <si>
    <t>Blueberry 626</t>
  </si>
  <si>
    <t>Pastry Pop Tart Cinnamon WHL Grain</t>
  </si>
  <si>
    <t>Kellogg's 3800055125</t>
  </si>
  <si>
    <t>2/36/3.53 oz.</t>
  </si>
  <si>
    <t xml:space="preserve">Pastry Pop Tart </t>
  </si>
  <si>
    <t>120/1.76</t>
  </si>
  <si>
    <t>Blueberry FRTD 3800017196</t>
  </si>
  <si>
    <t>Cinammon WHL Grain 3800055122</t>
  </si>
  <si>
    <t>Strawberry WHK 3800055130</t>
  </si>
  <si>
    <t>Pastry Pop Tart Chocolate Fudge</t>
  </si>
  <si>
    <t>Kellogg's 3800012073</t>
  </si>
  <si>
    <t>12/6/3.50oz.</t>
  </si>
  <si>
    <t>Kellogg's 3800012070</t>
  </si>
  <si>
    <t>12/10/1.76 oz.</t>
  </si>
  <si>
    <t>Muffins, Reduced Fat,                                                      
WGR  1.0 OEG</t>
  </si>
  <si>
    <t>Otis Spunkmeyer</t>
  </si>
  <si>
    <t>72/2.0z</t>
  </si>
  <si>
    <t>30% or less of calories from fat, 30% or less by weight of added sugar.
Individually Wrapped
One muffin provides 1.0 oz Equivalent grain</t>
  </si>
  <si>
    <t xml:space="preserve">   10143 Wild Blueberry   </t>
  </si>
  <si>
    <t xml:space="preserve">   10144 Banana    </t>
  </si>
  <si>
    <t xml:space="preserve">   10145  Chocolate Chocolate Chip</t>
  </si>
  <si>
    <t xml:space="preserve">   10146 Apple Cinnamon</t>
  </si>
  <si>
    <t>Sausage Pork LINK Pancake Wrapped</t>
  </si>
  <si>
    <t>Jimmy Dean 100000070613</t>
  </si>
  <si>
    <t>40/2.51 OZ</t>
  </si>
  <si>
    <t>Pancake and Sausage on a Stick,                    BULK 
WGR   1.0 M  1.5 OEG</t>
  </si>
  <si>
    <t>Jimmy Dean 10000038215</t>
  </si>
  <si>
    <t>60/2.51z</t>
  </si>
  <si>
    <t xml:space="preserve">Pork w Alternate Protein Product.  Shall provide 1 oz. cooked meat/meat 
 alt.  and a minimum one grain/bread serving.  </t>
  </si>
  <si>
    <t>Pancake Wrap, Maple Flavored (IW) WG</t>
  </si>
  <si>
    <t>Foster Farms 95127</t>
  </si>
  <si>
    <t>68/2.85z</t>
  </si>
  <si>
    <t>Frozen, fully cooked turkey lnks wrapped in 100% WG maple flavored, (3) .85 links provide 
1.0 oz. M/MA and 1 OEG, 150-250 calories with no more than 3 g sat fat and 350 mg
of sodium per serving.
Possible Allergens:  Wheat, Soy, Milk and Eggs</t>
  </si>
  <si>
    <t>Pancake and Turkey Sausage on a Stick, Maple flavored   
WGR 1M 1.0 OEG</t>
  </si>
  <si>
    <t>Foster Farms 97169</t>
  </si>
  <si>
    <t>63/2.55z</t>
  </si>
  <si>
    <t>Frozen, Heat and serve, 130-250 calories with no more than 3 g sat fat and 550 mg sodium per serving. CN labeled to provide 1 M/MA and 1 OEG
Possible Allergens:  Wheat, Soy, Eggs and Gluten</t>
  </si>
  <si>
    <t>Pancakes, Frozen, Flavored, I W                                                  
WGR</t>
  </si>
  <si>
    <t>Con Agra</t>
  </si>
  <si>
    <t>80/3.0z</t>
  </si>
  <si>
    <t>1 serving  provides 2 .0  oz Equivalent Grain</t>
  </si>
  <si>
    <r>
      <rPr>
        <sz val="8"/>
        <color theme="1"/>
        <rFont val="Arial Narrow"/>
      </rPr>
      <t xml:space="preserve">       04442 WG, Cinnamon  </t>
    </r>
  </si>
  <si>
    <r>
      <rPr>
        <sz val="8"/>
        <color theme="1"/>
        <rFont val="Arial Narrow"/>
      </rPr>
      <t xml:space="preserve">       04443 WG, Blueberry  </t>
    </r>
  </si>
  <si>
    <t>Pancakes, Mini, Flavored    IW                                
WGR   2.0 OEG</t>
  </si>
  <si>
    <t>72/3.53z</t>
  </si>
  <si>
    <t>Frozen. Ovenable package.  Heat and Serve. 
Less than 30% fat, 1 g sat fat; 0 trans fat; 320 mg Sodium or less.
One serving provides 2 oz Equivalent Grains. 
One serving to provide a minimum 2 oz equivalent grain</t>
  </si>
  <si>
    <t>EGGO</t>
  </si>
  <si>
    <t xml:space="preserve">     38000-92560  Blueberry Mini Pancakes</t>
  </si>
  <si>
    <t xml:space="preserve">     38000-92562 Maple Mini Pancakes</t>
  </si>
  <si>
    <t>72/3.0z</t>
  </si>
  <si>
    <t>Turnover Cin Filled WGR 2.9 oz</t>
  </si>
  <si>
    <t xml:space="preserve">Hadley 8051W </t>
  </si>
  <si>
    <t xml:space="preserve">60/2.9 oz </t>
  </si>
  <si>
    <t xml:space="preserve">Waffle IW </t>
  </si>
  <si>
    <t>EGGO 380092313  &amp; 380092315</t>
  </si>
  <si>
    <t>72/2.64z</t>
  </si>
  <si>
    <t>Baked, Frozen Pouch</t>
  </si>
  <si>
    <t>380092313 Cinnamom</t>
  </si>
  <si>
    <t>380092315 Maple</t>
  </si>
  <si>
    <t>Toaster Pastry</t>
  </si>
  <si>
    <t xml:space="preserve"> Kelloggs Pop Tarts </t>
  </si>
  <si>
    <t>Product meets WGR.  One serving provides 2oz equivalent grain.</t>
  </si>
  <si>
    <t xml:space="preserve">     38000-55125 Frosted  Cinnamon WG  </t>
  </si>
  <si>
    <t xml:space="preserve">     38000-55133 Frosted Strawberry WG</t>
  </si>
  <si>
    <t xml:space="preserve">     38000-12073 Frosted Fudge WG</t>
  </si>
  <si>
    <t xml:space="preserve">     38000-17199 Blueberry WG</t>
  </si>
  <si>
    <t>Toaster Pastry, Single Serve</t>
  </si>
  <si>
    <t xml:space="preserve"> Kelloggs Pop Tarts  </t>
  </si>
  <si>
    <t>120/1.76z</t>
  </si>
  <si>
    <t xml:space="preserve">Product meets WGR.  One serving provides 1 oz equivalent grain. </t>
  </si>
  <si>
    <t xml:space="preserve">     38000-55130 Frosted Strawberry, WG</t>
  </si>
  <si>
    <t xml:space="preserve">     38000-55122 Frosted  Cinnamon WG</t>
  </si>
  <si>
    <t xml:space="preserve">     38000-12070 Frosted Fudge WG</t>
  </si>
  <si>
    <t xml:space="preserve">     38000-17196 Blueberry</t>
  </si>
  <si>
    <t>Waffles, Bulk.  Frozen                                                    
WGR      1.0 OEG</t>
  </si>
  <si>
    <t>Bakecrafters 1453</t>
  </si>
  <si>
    <t>144/1.30z</t>
  </si>
  <si>
    <t>Each waffle meets one ounce equivalent grain.</t>
  </si>
  <si>
    <t>Waffle, Dutch  WGR</t>
  </si>
  <si>
    <t>J&amp;J Snacks 4521</t>
  </si>
  <si>
    <t>48/2.85 oz.</t>
  </si>
  <si>
    <t xml:space="preserve">One serving equals 2 EOG </t>
  </si>
  <si>
    <r>
      <rPr>
        <b/>
        <sz val="8"/>
        <color theme="1"/>
        <rFont val="Arial Narrow"/>
      </rPr>
      <t xml:space="preserve">Waffles, IW,                                                                     
WGR     </t>
    </r>
  </si>
  <si>
    <t xml:space="preserve">Pillsbury </t>
  </si>
  <si>
    <t>72/2.6z</t>
  </si>
  <si>
    <t>Thaw and Serve, 1 serving = 2 grain/bread servings</t>
  </si>
  <si>
    <t xml:space="preserve">               Maple Madness  132262</t>
  </si>
  <si>
    <t xml:space="preserve">               Blueberry            132261</t>
  </si>
  <si>
    <t>Bagel Sliced Thaw &amp; Serve WHOLE GRAIN</t>
  </si>
  <si>
    <t>Distributor Choice - Blueberry</t>
  </si>
  <si>
    <t>Everything</t>
  </si>
  <si>
    <t>Plain</t>
  </si>
  <si>
    <t>Cin Raisin</t>
  </si>
  <si>
    <t xml:space="preserve">Bread, CIN Toast Crunch NFCHL Filled </t>
  </si>
  <si>
    <t>General Mills 18000-10978</t>
  </si>
  <si>
    <t xml:space="preserve">72/3.06 oz </t>
  </si>
  <si>
    <t xml:space="preserve">Mini Cinnis Caramel, Frozen </t>
  </si>
  <si>
    <t>Pillsbury 113184000</t>
  </si>
  <si>
    <t xml:space="preserve">Eggo Froot Loops Waffles. made with 17g of Whole Grain </t>
  </si>
  <si>
    <t>Eggo 38000-29443</t>
  </si>
  <si>
    <t xml:space="preserve">Apple Cinnamon Texas Toast </t>
  </si>
  <si>
    <t>S &amp; F Foods 128C</t>
  </si>
  <si>
    <t xml:space="preserve">96 count/ 3.3 oz </t>
  </si>
  <si>
    <t xml:space="preserve">CinnaFuego Toast Crunch Cereal Bar </t>
  </si>
  <si>
    <t>General Mills 100-160000-20687-6</t>
  </si>
  <si>
    <t xml:space="preserve">Early Risers </t>
  </si>
  <si>
    <t>Golden Crisp 1000010772</t>
  </si>
  <si>
    <t xml:space="preserve"> WG Breakfast Croissant with Ham and Swiss Cheese 3.6oz, IW</t>
  </si>
  <si>
    <t>Buena Vista Foods 32541</t>
  </si>
  <si>
    <t>WG Breakfast Croissant w/Ham and Swiss Cheese, BULK</t>
  </si>
  <si>
    <t>Buena Vista Foods 32540</t>
  </si>
  <si>
    <t>Muffin, WHL GRAIN 2 Z</t>
  </si>
  <si>
    <t xml:space="preserve">Chef Pierre </t>
  </si>
  <si>
    <t>48/2 oz</t>
  </si>
  <si>
    <t xml:space="preserve">Double chocolate </t>
  </si>
  <si>
    <t>Chef Pierre 08862</t>
  </si>
  <si>
    <t>Blueberry</t>
  </si>
  <si>
    <t>Chef pierre 08860</t>
  </si>
  <si>
    <t>48/2oz</t>
  </si>
  <si>
    <t>Muffin, Choc Chip WGR CN 3z</t>
  </si>
  <si>
    <t>Buenavista</t>
  </si>
  <si>
    <t>120/3 oz</t>
  </si>
  <si>
    <t>Muffin, Banana TFF 2 Z IW FZN</t>
  </si>
  <si>
    <t>Smart Muffin 02675</t>
  </si>
  <si>
    <t>96/2oz</t>
  </si>
  <si>
    <t>Muffin, BLBRY RFF 2.25 z IW</t>
  </si>
  <si>
    <t>Spunkmeyer 09100</t>
  </si>
  <si>
    <t>4/24/2.25oz</t>
  </si>
  <si>
    <t>Muffin, Choc Chip WHL Grain</t>
  </si>
  <si>
    <t>Smart Muffin 24670</t>
  </si>
  <si>
    <t>48/3.10z</t>
  </si>
  <si>
    <t>Waffle, Belgian 1.59z BKD FZN</t>
  </si>
  <si>
    <t>Hilltop Hearth 3249333</t>
  </si>
  <si>
    <t>48/1.59oz</t>
  </si>
  <si>
    <t>Waffle, Blueberry CKD FZN Mini</t>
  </si>
  <si>
    <t>Pillsbury 132264000</t>
  </si>
  <si>
    <t>72/2.47oz</t>
  </si>
  <si>
    <t>Waffle, HMSTY 1.23 Z CKD FZN</t>
  </si>
  <si>
    <t>Eggo 38000-14690</t>
  </si>
  <si>
    <t>144/1.23oz</t>
  </si>
  <si>
    <t>Waffle, Maple 2.4Z Heat &amp; Serve</t>
  </si>
  <si>
    <t>Tasty Brand 55701</t>
  </si>
  <si>
    <t>96/2.4oz</t>
  </si>
  <si>
    <t>Waffle, Maple CKD FZN Mini 2.47</t>
  </si>
  <si>
    <t>Pillsbury 18000-32265</t>
  </si>
  <si>
    <t>Waffle, Plain Whole Grain Eggoji</t>
  </si>
  <si>
    <t>Eggo 3800024698</t>
  </si>
  <si>
    <t>12/14.8oz</t>
  </si>
  <si>
    <t>Donut, Cake Hole Blueberry Glazed 3</t>
  </si>
  <si>
    <t>Super BK 9301</t>
  </si>
  <si>
    <t>60/3oz</t>
  </si>
  <si>
    <t>Donut, Cake Ring Powdered Sugar</t>
  </si>
  <si>
    <t>Super BK 7787</t>
  </si>
  <si>
    <t>72/3oz</t>
  </si>
  <si>
    <t>Donut, Cake Stick WGR Glazed 1.6</t>
  </si>
  <si>
    <t>Super BK 7012</t>
  </si>
  <si>
    <t>60/3.2 oz</t>
  </si>
  <si>
    <t>Dough, Cinnamon Roll 2.7oz Pre-PRFD</t>
  </si>
  <si>
    <t>Pillsbury 11111000</t>
  </si>
  <si>
    <t>100/2.7oz</t>
  </si>
  <si>
    <t>CATEGORY: GROCERIES</t>
  </si>
  <si>
    <t>Bacon Bits</t>
  </si>
  <si>
    <t>F411818 Westin Packaged Meats</t>
  </si>
  <si>
    <t>25Lb</t>
  </si>
  <si>
    <t xml:space="preserve">Imitation.  For use on salad bar.  </t>
  </si>
  <si>
    <t>Baking Powder</t>
  </si>
  <si>
    <t>40Lb</t>
  </si>
  <si>
    <t xml:space="preserve">Must meet Fed/ Spec #EE-B-86B.  Double Acting.  </t>
  </si>
  <si>
    <t>Baking Soda</t>
  </si>
  <si>
    <t>24/1 lb</t>
  </si>
  <si>
    <t>Shelf Stable</t>
  </si>
  <si>
    <t>Bases, Soup, Beef Flavor</t>
  </si>
  <si>
    <t>Minor's 074826332065USL</t>
  </si>
  <si>
    <t>6/1 lb</t>
  </si>
  <si>
    <t>Bases, Soup, Chicken Flavor</t>
  </si>
  <si>
    <t>Minor's 074826462069USL</t>
  </si>
  <si>
    <t xml:space="preserve">6/1 lb </t>
  </si>
  <si>
    <t>Bases, Soup, Vegetable Low Sodium</t>
  </si>
  <si>
    <t xml:space="preserve"> Minor's 074826057067USL</t>
  </si>
  <si>
    <t xml:space="preserve">Mustard Honey SS Pouch </t>
  </si>
  <si>
    <t>Heinz 1003000531204</t>
  </si>
  <si>
    <t>200/12 gr</t>
  </si>
  <si>
    <t xml:space="preserve">Oil Pan COTG SOYBN WATER </t>
  </si>
  <si>
    <t>Pam 6414463111</t>
  </si>
  <si>
    <t>6/17 oz</t>
  </si>
  <si>
    <t>Onion Ring Brdd WHL Grain FZN</t>
  </si>
  <si>
    <t>Tasty Brands 33504</t>
  </si>
  <si>
    <t>30 LB</t>
  </si>
  <si>
    <t>Sauce CHS Nacho TFF SHLF</t>
  </si>
  <si>
    <t>6/#10 Can</t>
  </si>
  <si>
    <t>Sauce Queso BLNC REF Boil</t>
  </si>
  <si>
    <t>Alejandro 12795</t>
  </si>
  <si>
    <t>6/5 LB</t>
  </si>
  <si>
    <t>Sauce CHS Queso BLNC TFF REF</t>
  </si>
  <si>
    <t>Queso Bravo 4823800034500</t>
  </si>
  <si>
    <t>Honey Mustard SS Cup</t>
  </si>
  <si>
    <t>Sauce Hot SS Pouch</t>
  </si>
  <si>
    <t>Texas Pete 100003</t>
  </si>
  <si>
    <t>200/7 GM</t>
  </si>
  <si>
    <t>Sauce TYKI Glaze PLST Jug SS</t>
  </si>
  <si>
    <t>Kikkoman 04910</t>
  </si>
  <si>
    <t>Pudding CHOC RTU TFF CND Shelf</t>
  </si>
  <si>
    <t>Pudding VNL RTU TFF CND SHLF</t>
  </si>
  <si>
    <t>Dressing Ranch Buttermilk FT/FR</t>
  </si>
  <si>
    <t>Taste Plsr 10716037000759</t>
  </si>
  <si>
    <t xml:space="preserve">100/1.5 oz </t>
  </si>
  <si>
    <t>Crackers, Saltines, Whole Grain, I/ W                                      
WGR  0.5 OEG</t>
  </si>
  <si>
    <t xml:space="preserve"> Keebler-  Zesta Minis 30100 10088</t>
  </si>
  <si>
    <t>300/.39z</t>
  </si>
  <si>
    <t>Mini saltine crackers made with whole grain, provides .5 OEG per serving.</t>
  </si>
  <si>
    <t>Crackers, Saltines, Whole Grain                                              
WGR</t>
  </si>
  <si>
    <t>Lance - 803206</t>
  </si>
  <si>
    <t>500/2 Ct</t>
  </si>
  <si>
    <t>Individually wrapped
 2 Packages (4 crackers) provides .5 oz Equivalent Grain</t>
  </si>
  <si>
    <t xml:space="preserve">Dressings, Regular, Honey Mustard 1 Ounce </t>
  </si>
  <si>
    <t>Naturally Fresh 85016875061</t>
  </si>
  <si>
    <t>100/1 OZ</t>
  </si>
  <si>
    <t>Dressings, Honey Mustard SS CUP 1.5 Ounce</t>
  </si>
  <si>
    <t>Naturally Fresh 85716875061</t>
  </si>
  <si>
    <t>100/1.5 OZ</t>
  </si>
  <si>
    <t>Dressings, Italian FT/FR SS CUP</t>
  </si>
  <si>
    <t>Naturally Fresh 85716475061</t>
  </si>
  <si>
    <t>Dressings, Ranch JLP Light SS</t>
  </si>
  <si>
    <t>Naturally Fresh 85183865061</t>
  </si>
  <si>
    <t>100/1 oz.</t>
  </si>
  <si>
    <t>Dressing Ranch JLP TFF SS CUP</t>
  </si>
  <si>
    <t>Naturally Fresh 85720285061</t>
  </si>
  <si>
    <t>Dressing Ranch Light SS Cup</t>
  </si>
  <si>
    <t>Naturally Fresh 85119645061</t>
  </si>
  <si>
    <t>100/1 oz</t>
  </si>
  <si>
    <t xml:space="preserve">Dressing 1000 ISL FT/FR SS </t>
  </si>
  <si>
    <t>Ken's KE1019B3</t>
  </si>
  <si>
    <t>60/1.5 OZ</t>
  </si>
  <si>
    <t xml:space="preserve">Dressing CSR SS POUCH SHLF </t>
  </si>
  <si>
    <t>Ken's KE0827B3</t>
  </si>
  <si>
    <t>Dressing Honey DJON FT/ FR SS</t>
  </si>
  <si>
    <t>Kens's KE0600B3</t>
  </si>
  <si>
    <t xml:space="preserve">Dressing Ranch Buttermilk SS </t>
  </si>
  <si>
    <t>Ken's KE0789B3</t>
  </si>
  <si>
    <t>Dressing Ranch Light TFF SS</t>
  </si>
  <si>
    <t>Ken's KE0708A5</t>
  </si>
  <si>
    <t>Dressing VNGRT RSP FT / FR SS</t>
  </si>
  <si>
    <t>Ken's KE0630B3</t>
  </si>
  <si>
    <r>
      <rPr>
        <b/>
        <sz val="8"/>
        <color rgb="FFFF0000"/>
        <rFont val="Arial Narrow"/>
      </rPr>
      <t xml:space="preserve">Dressing Honey Mustard Classic SS </t>
    </r>
    <r>
      <rPr>
        <b/>
        <sz val="8"/>
        <color rgb="FFFF0000"/>
        <rFont val="Arial Narrow"/>
      </rPr>
      <t>BH/SS HNY MUST</t>
    </r>
  </si>
  <si>
    <r>
      <rPr>
        <sz val="8"/>
        <color theme="1"/>
        <rFont val="Arial Narrow"/>
      </rPr>
      <t xml:space="preserve">Litehouse </t>
    </r>
    <r>
      <rPr>
        <strike/>
        <sz val="8"/>
        <color theme="1"/>
        <rFont val="Arial Narrow"/>
      </rPr>
      <t>13651</t>
    </r>
    <r>
      <rPr>
        <sz val="8"/>
        <color theme="1"/>
        <rFont val="Arial Narrow"/>
      </rPr>
      <t xml:space="preserve"> </t>
    </r>
    <r>
      <rPr>
        <sz val="8"/>
        <color rgb="FFFF0000"/>
        <rFont val="Arial Narrow"/>
      </rPr>
      <t>Brite Harbor 15992</t>
    </r>
  </si>
  <si>
    <t>102/1 OZ</t>
  </si>
  <si>
    <r>
      <rPr>
        <b/>
        <sz val="8"/>
        <color theme="1"/>
        <rFont val="Arial Narrow"/>
      </rPr>
      <t xml:space="preserve">Dressing ITLN Ligh Classic </t>
    </r>
    <r>
      <rPr>
        <b/>
        <sz val="8"/>
        <color rgb="FFFF0000"/>
        <rFont val="Arial Narrow"/>
      </rPr>
      <t>BH/SS LT ITAL</t>
    </r>
  </si>
  <si>
    <r>
      <rPr>
        <sz val="8"/>
        <color theme="1"/>
        <rFont val="Arial Narrow"/>
      </rPr>
      <t xml:space="preserve">Litehouse </t>
    </r>
    <r>
      <rPr>
        <strike/>
        <sz val="8"/>
        <color theme="1"/>
        <rFont val="Arial Narrow"/>
      </rPr>
      <t>13394</t>
    </r>
    <r>
      <rPr>
        <sz val="8"/>
        <color theme="1"/>
        <rFont val="Arial Narrow"/>
      </rPr>
      <t xml:space="preserve"> </t>
    </r>
    <r>
      <rPr>
        <sz val="8"/>
        <color rgb="FFFF0000"/>
        <rFont val="Arial Narrow"/>
      </rPr>
      <t>Brite Harbor</t>
    </r>
    <r>
      <rPr>
        <sz val="8"/>
        <color theme="1"/>
        <rFont val="Arial Narrow"/>
      </rPr>
      <t xml:space="preserve"> </t>
    </r>
    <r>
      <rPr>
        <sz val="8"/>
        <color rgb="FFFF0000"/>
        <rFont val="Arial Narrow"/>
      </rPr>
      <t>15996</t>
    </r>
  </si>
  <si>
    <r>
      <rPr>
        <b/>
        <sz val="8"/>
        <color theme="1"/>
        <rFont val="Arial Narrow"/>
      </rPr>
      <t xml:space="preserve">Dressing Ranch Classic SS Pouch </t>
    </r>
    <r>
      <rPr>
        <b/>
        <sz val="8"/>
        <color rgb="FFFF0000"/>
        <rFont val="Arial Narrow"/>
      </rPr>
      <t>BH/SS RANCH</t>
    </r>
  </si>
  <si>
    <r>
      <rPr>
        <sz val="8"/>
        <color theme="1"/>
        <rFont val="Arial Narrow"/>
      </rPr>
      <t xml:space="preserve">Litehouse </t>
    </r>
    <r>
      <rPr>
        <strike/>
        <sz val="8"/>
        <color theme="1"/>
        <rFont val="Arial Narrow"/>
      </rPr>
      <t>14829</t>
    </r>
    <r>
      <rPr>
        <sz val="8"/>
        <color theme="1"/>
        <rFont val="Arial Narrow"/>
      </rPr>
      <t xml:space="preserve"> </t>
    </r>
    <r>
      <rPr>
        <sz val="8"/>
        <color rgb="FFFF0000"/>
        <rFont val="Arial Narrow"/>
      </rPr>
      <t>Brite Harbor</t>
    </r>
    <r>
      <rPr>
        <sz val="8"/>
        <color theme="1"/>
        <rFont val="Arial Narrow"/>
      </rPr>
      <t xml:space="preserve"> </t>
    </r>
    <r>
      <rPr>
        <sz val="8"/>
        <color rgb="FFFF0000"/>
        <rFont val="Arial Narrow"/>
      </rPr>
      <t>15991</t>
    </r>
  </si>
  <si>
    <t>Dressing Ranch FT/FR No MSG</t>
  </si>
  <si>
    <t>KRAFT 10021000649621</t>
  </si>
  <si>
    <t>200/.43 oz.</t>
  </si>
  <si>
    <t>Dressing Ranch SS SHLF</t>
  </si>
  <si>
    <t>HEINZ 10013000533109</t>
  </si>
  <si>
    <t>200/12 GR</t>
  </si>
  <si>
    <t xml:space="preserve">Apple SLICED in Water CND </t>
  </si>
  <si>
    <t xml:space="preserve">AppleSauce  Strawberry NSA TUB </t>
  </si>
  <si>
    <t>MOTT's 10065614</t>
  </si>
  <si>
    <t>72/4.5 oz.</t>
  </si>
  <si>
    <t>Applesauce SWTND FCY CN</t>
  </si>
  <si>
    <t xml:space="preserve">Applesauce SWTND SS PLST CUP </t>
  </si>
  <si>
    <t>National Food Group 87210</t>
  </si>
  <si>
    <t>96/4.5 oz</t>
  </si>
  <si>
    <t xml:space="preserve">Applesauce UNSTD CND in Juice </t>
  </si>
  <si>
    <t xml:space="preserve">Applesauce UNSTN NTRL TUB </t>
  </si>
  <si>
    <t>MOTT'S 10065615</t>
  </si>
  <si>
    <t xml:space="preserve">72/4.5 oz </t>
  </si>
  <si>
    <t>BASE, CRM RTUFZN SOUP</t>
  </si>
  <si>
    <t>Campbell's 25259</t>
  </si>
  <si>
    <t xml:space="preserve">4/4 Lb </t>
  </si>
  <si>
    <t xml:space="preserve">BASE CRM CNDSD add water FZN </t>
  </si>
  <si>
    <t>Campbell's 22878</t>
  </si>
  <si>
    <t xml:space="preserve">BASE Ham Paste no MSG SHLF </t>
  </si>
  <si>
    <t xml:space="preserve">Molly's Kit 301791 </t>
  </si>
  <si>
    <t xml:space="preserve">6/1 Lb </t>
  </si>
  <si>
    <t xml:space="preserve">Cranberry Sauce JLYD CND </t>
  </si>
  <si>
    <t xml:space="preserve">Distibutor Choice </t>
  </si>
  <si>
    <t xml:space="preserve">Crouton CHS &amp; Garlic WHL Grain </t>
  </si>
  <si>
    <t xml:space="preserve">250/.5 oz </t>
  </si>
  <si>
    <t xml:space="preserve">Crouton Cube SESD TFF Bulk </t>
  </si>
  <si>
    <t xml:space="preserve">Distributor Choice </t>
  </si>
  <si>
    <t>Dough Cobbler Sheet FZN</t>
  </si>
  <si>
    <t xml:space="preserve">Rich's 14138 </t>
  </si>
  <si>
    <t xml:space="preserve">Fruit Cocktail DCD in EX LS </t>
  </si>
  <si>
    <t xml:space="preserve">Fruit Mix Dried </t>
  </si>
  <si>
    <t>ZEEZEE's 609271</t>
  </si>
  <si>
    <t xml:space="preserve">144/1.33 oz </t>
  </si>
  <si>
    <t xml:space="preserve">Fruit Snack ( assorted variety  ) 1.5 oz Welch's Fruit Snack </t>
  </si>
  <si>
    <t>Welch's 14491 , 14492,14498, 14496</t>
  </si>
  <si>
    <t>144/1.55 oz</t>
  </si>
  <si>
    <t xml:space="preserve">Fruit Snack Roll-Up  ( assorted variety) .5 oz Fruit Rollup </t>
  </si>
  <si>
    <t>Fruit Rollup 16000-11561, 16000-29162</t>
  </si>
  <si>
    <t>96/.5 oz</t>
  </si>
  <si>
    <t>Grits Corn WHT CKD FZN BAG</t>
  </si>
  <si>
    <t>Mr.MUDBUG CN80003</t>
  </si>
  <si>
    <t>8/4 Lb</t>
  </si>
  <si>
    <t xml:space="preserve">HUMMUS PLN PLST CUP SHLF </t>
  </si>
  <si>
    <t>National Food Group 115866</t>
  </si>
  <si>
    <t>Ice Novelty Bead Fruit ( Assorted Variety)</t>
  </si>
  <si>
    <t>Fruit Pearls 882193007239, 882193005211, 882193005228</t>
  </si>
  <si>
    <t xml:space="preserve">48/1.94 oz </t>
  </si>
  <si>
    <t>Ice Novelty Slushy (Assorted Variety )</t>
  </si>
  <si>
    <t>Cool TropiCS 19507,19503,19504,13001,13006,19502,16001</t>
  </si>
  <si>
    <t xml:space="preserve">60/4 oz </t>
  </si>
  <si>
    <t xml:space="preserve">Jelly Grape SS CUP </t>
  </si>
  <si>
    <t>Smucker's 5150000764</t>
  </si>
  <si>
    <t xml:space="preserve">200/.5 oz </t>
  </si>
  <si>
    <t xml:space="preserve">Juice Lemon CNCNT PLST BTL SHLF </t>
  </si>
  <si>
    <t>Realemon 10002637</t>
  </si>
  <si>
    <t xml:space="preserve">8/48 oz </t>
  </si>
  <si>
    <t xml:space="preserve">Ketchup TMTO Fancy 33% DISPR </t>
  </si>
  <si>
    <t>Heinz 10013000515501</t>
  </si>
  <si>
    <t xml:space="preserve">2/1.5 GA </t>
  </si>
  <si>
    <t xml:space="preserve">Mango Cube 3/8" IMP IQF FZN </t>
  </si>
  <si>
    <t>DOLE 10550</t>
  </si>
  <si>
    <t>2/5 Lb</t>
  </si>
  <si>
    <t xml:space="preserve">Mayonnaise Light RC PLST SHLF </t>
  </si>
  <si>
    <t>Ken's 0892</t>
  </si>
  <si>
    <t>4/1 GA</t>
  </si>
  <si>
    <t>Mix Cake YLW ADD water complt</t>
  </si>
  <si>
    <t>Gold Medal 16000-11152</t>
  </si>
  <si>
    <t>6/5 Lb</t>
  </si>
  <si>
    <t xml:space="preserve">Mix DRSG Ranch Orig 1 gallon yield </t>
  </si>
  <si>
    <t>Hidden Valley 21004</t>
  </si>
  <si>
    <t>18/3.2 oz</t>
  </si>
  <si>
    <t xml:space="preserve">Mix Gravy Brown RED SDM SHLF </t>
  </si>
  <si>
    <t>Foothill Farm G405-F6700</t>
  </si>
  <si>
    <t>8/14.1 oz</t>
  </si>
  <si>
    <t xml:space="preserve">Mix Gravy Brown SHLF Stabl </t>
  </si>
  <si>
    <t>TRIO 050000382733USL</t>
  </si>
  <si>
    <t>8/13.37 oz</t>
  </si>
  <si>
    <t xml:space="preserve">Mix Gravy Chix Inst </t>
  </si>
  <si>
    <t>TRIO 050000382825USL</t>
  </si>
  <si>
    <t>8/22.6 oz</t>
  </si>
  <si>
    <t xml:space="preserve">Mix Sauce Alfredo add water TFF </t>
  </si>
  <si>
    <t>TRIO 050000385024USL</t>
  </si>
  <si>
    <t>8/16 oz</t>
  </si>
  <si>
    <t xml:space="preserve">Orange Mandarin WHL SGMT in LS CND </t>
  </si>
  <si>
    <t>Pasta LSG RIBD 10" SHLF STABL</t>
  </si>
  <si>
    <t>Roseli 210756</t>
  </si>
  <si>
    <t>Pasta Mac Elbow HVY Wall SHL</t>
  </si>
  <si>
    <t>Roseli 210020</t>
  </si>
  <si>
    <t xml:space="preserve">2/10 LB </t>
  </si>
  <si>
    <t>Pasta Mac Elbow Med WHL Grain</t>
  </si>
  <si>
    <t>Roseli 485226</t>
  </si>
  <si>
    <t>2/10 LB</t>
  </si>
  <si>
    <t>Pasta Penne RIGTE SHLF STABL</t>
  </si>
  <si>
    <t>Roseli 210024</t>
  </si>
  <si>
    <t>Pasta Rotini SHLF STABL LG</t>
  </si>
  <si>
    <t>Roseli 212709</t>
  </si>
  <si>
    <t>Pasta Rotini WHL GRAIN SHL</t>
  </si>
  <si>
    <t>Roseli 485215</t>
  </si>
  <si>
    <t>Pasta Spag 10 " SHLF STABL</t>
  </si>
  <si>
    <t>Roseli 210753</t>
  </si>
  <si>
    <t>Pasta Spag 10" WHL GRAIN SHLF</t>
  </si>
  <si>
    <t>Roseli 485182</t>
  </si>
  <si>
    <t>Pea Sugar Snap IMP &amp; DMSTC</t>
  </si>
  <si>
    <t>Peach DCD in EX LS CHO CND</t>
  </si>
  <si>
    <t>Peach DCD in JUICE SS PLST CUP</t>
  </si>
  <si>
    <t>National Food Group 87260</t>
  </si>
  <si>
    <t>96/4.2 oz</t>
  </si>
  <si>
    <t>DOLE 3073</t>
  </si>
  <si>
    <t>36/4 oz</t>
  </si>
  <si>
    <t>Peach SLCD in EX LS 90-105 CT</t>
  </si>
  <si>
    <t>Pear DCD BARTL in JUICE SS PLST</t>
  </si>
  <si>
    <t>National Food Group 87250</t>
  </si>
  <si>
    <t>96/4.45 oz</t>
  </si>
  <si>
    <t xml:space="preserve">Pear DCD NW in EX LS CND </t>
  </si>
  <si>
    <t>Pear Half NW in EX LS 30-35</t>
  </si>
  <si>
    <t>Pear SLCD NW in EX LS 80-90</t>
  </si>
  <si>
    <t>Pickle Dill CC Chip 400-500</t>
  </si>
  <si>
    <t>Pickle Dill KO Spear 375-425</t>
  </si>
  <si>
    <t>Distrbutor Choice</t>
  </si>
  <si>
    <t>5 GA</t>
  </si>
  <si>
    <t>Pineapple SLCD in JUICE 50-70</t>
  </si>
  <si>
    <t>Harvest Valley 180702</t>
  </si>
  <si>
    <t>Pineapple TIDBIT in JUICE CND</t>
  </si>
  <si>
    <t>Harvest Valley 180704</t>
  </si>
  <si>
    <t>Ravioli BF in MEAT Sauce CN</t>
  </si>
  <si>
    <t>Chef Boyardee 6414481080</t>
  </si>
  <si>
    <t>Rice Brown LONG WHL Grain PRBLD</t>
  </si>
  <si>
    <t>Uncle Ben's 12111</t>
  </si>
  <si>
    <t>25 LB</t>
  </si>
  <si>
    <t xml:space="preserve">Rice Mex Fiesta </t>
  </si>
  <si>
    <t>Uncle Ben's 109477</t>
  </si>
  <si>
    <t>6/25.9 oz</t>
  </si>
  <si>
    <t>Rice Pilaf Orig</t>
  </si>
  <si>
    <t>Uncle Ben's 109478</t>
  </si>
  <si>
    <t>6/36 oz</t>
  </si>
  <si>
    <t>Sauce BBQ St LOUIS PLST JUG</t>
  </si>
  <si>
    <t>Cattlemen's 10041500053162</t>
  </si>
  <si>
    <t>Sauce BBQ Tangy CRLNA PLST</t>
  </si>
  <si>
    <t>Cattlemen's 10041500054008</t>
  </si>
  <si>
    <t>Sauce CHS Cheddar SHLF STABL</t>
  </si>
  <si>
    <t>CHEF MATE 050000050489USL</t>
  </si>
  <si>
    <t xml:space="preserve">Sauce Hot RED PLST JUG SHLF </t>
  </si>
  <si>
    <t>Frank's 100415500055609</t>
  </si>
  <si>
    <t>Sauce Hot SS Pouch 7GR</t>
  </si>
  <si>
    <t>Texas Pete 1.00003</t>
  </si>
  <si>
    <t>200/7 GR</t>
  </si>
  <si>
    <t>Sauce Sloppy Joe Can SHLF STABL</t>
  </si>
  <si>
    <t>Manwich 2700044181</t>
  </si>
  <si>
    <t>4/107 oz</t>
  </si>
  <si>
    <t>Sauce Soy REDUCED Sodium PLST JUG</t>
  </si>
  <si>
    <t>Kikkoman 130</t>
  </si>
  <si>
    <t>6/.500 GA</t>
  </si>
  <si>
    <t>Sauce SWT &amp; Sour SS Cup</t>
  </si>
  <si>
    <t>Heinz 10013000713808</t>
  </si>
  <si>
    <t xml:space="preserve">Sauce Teriyaki Low Sodium PLST Jug </t>
  </si>
  <si>
    <t>Kikkoman 1046</t>
  </si>
  <si>
    <t>6/.5 Ga</t>
  </si>
  <si>
    <t xml:space="preserve">Shell Taco Corn YELLOW 6" Hard </t>
  </si>
  <si>
    <t>Mission 10115</t>
  </si>
  <si>
    <t xml:space="preserve">8/25 EA </t>
  </si>
  <si>
    <t>Shortening FRYG SOYBN LIQ CLR</t>
  </si>
  <si>
    <t>Harvest  Valley 290306</t>
  </si>
  <si>
    <t>35 Lb</t>
  </si>
  <si>
    <t>Soup Chix CRM SHLF STBL</t>
  </si>
  <si>
    <t>Campbell's 1036</t>
  </si>
  <si>
    <t xml:space="preserve">12/50 oz </t>
  </si>
  <si>
    <t xml:space="preserve">Soup Chix Tortilla Mex Style </t>
  </si>
  <si>
    <t>Campbell's 22881</t>
  </si>
  <si>
    <t xml:space="preserve">4/4 LB </t>
  </si>
  <si>
    <t xml:space="preserve">Sugar WHT EX Fine Cane </t>
  </si>
  <si>
    <t xml:space="preserve">Distributors Choice </t>
  </si>
  <si>
    <t xml:space="preserve">25 LB </t>
  </si>
  <si>
    <t>Pancake Syrup Maple FLVD SS CUP 1.5</t>
  </si>
  <si>
    <t xml:space="preserve">Distributors Chocie </t>
  </si>
  <si>
    <t xml:space="preserve">100/1.5  oz </t>
  </si>
  <si>
    <t xml:space="preserve">Tortilla Flour 8" PRESS SHLF </t>
  </si>
  <si>
    <t xml:space="preserve">Mission 33824 </t>
  </si>
  <si>
    <t xml:space="preserve">12/12 EA </t>
  </si>
  <si>
    <t xml:space="preserve">Tortilla Flour WGR 10" Press </t>
  </si>
  <si>
    <t>Mission 33825</t>
  </si>
  <si>
    <t>Tortilla Flour WGR 6" Press</t>
  </si>
  <si>
    <t>Mission 33822</t>
  </si>
  <si>
    <t xml:space="preserve">24/12 EA </t>
  </si>
  <si>
    <t>Vinegar Distlled White DOM 50</t>
  </si>
  <si>
    <t xml:space="preserve">4/1 GA </t>
  </si>
  <si>
    <t xml:space="preserve">Tortilla Flour Who;e Wheat 8 </t>
  </si>
  <si>
    <t>Mission 10411</t>
  </si>
  <si>
    <t>24/12 EA</t>
  </si>
  <si>
    <t>Coleslaw SHRD Swt Creamy NO</t>
  </si>
  <si>
    <t>Molly's Kitchen 790207</t>
  </si>
  <si>
    <t>2/7 Lb.</t>
  </si>
  <si>
    <t>Dressing 1000 Island SS Pouch</t>
  </si>
  <si>
    <t>Heinz 10013000532706</t>
  </si>
  <si>
    <t>200/1.2 gm</t>
  </si>
  <si>
    <t>Dressing Ranch Light SS Pouch</t>
  </si>
  <si>
    <t>Heinz 100130000534359</t>
  </si>
  <si>
    <t>60/1.5 oz.</t>
  </si>
  <si>
    <t>100/1.5 oz.</t>
  </si>
  <si>
    <t xml:space="preserve">Flour Hotel and Restaurant Self Rising </t>
  </si>
  <si>
    <t>25 LB.</t>
  </si>
  <si>
    <t>Fruit Cocktail DCD IN PEAR</t>
  </si>
  <si>
    <t>Fruit Mix DCD IN EX LS CHO</t>
  </si>
  <si>
    <t>Fruit Salad Chunk in LS CND</t>
  </si>
  <si>
    <t>Jelly ASST #3 SS Cup</t>
  </si>
  <si>
    <t>200/.5 oz.</t>
  </si>
  <si>
    <t>Mayonaise Light RC Platstic Shlf</t>
  </si>
  <si>
    <t>Ken's KE0892</t>
  </si>
  <si>
    <t>4/1 GAL</t>
  </si>
  <si>
    <t>Mayonaise Light SS Pouch</t>
  </si>
  <si>
    <t>Kraft 10021000665331</t>
  </si>
  <si>
    <t>200/.44 oz.</t>
  </si>
  <si>
    <t>Mix Gravy Country Style</t>
  </si>
  <si>
    <t>Pioneer 94595</t>
  </si>
  <si>
    <t>6/24 oz.</t>
  </si>
  <si>
    <t>Mix SCE ALFR Ass Water Shelf Stable</t>
  </si>
  <si>
    <t>Foothill Farms 575T-T0700</t>
  </si>
  <si>
    <t>8/14 oz.</t>
  </si>
  <si>
    <t>Mix, Stuffing Cornbrread</t>
  </si>
  <si>
    <t>Pasta LSG 9.5x10.5 WHL Wheat</t>
  </si>
  <si>
    <t>Dakota GRW 6738790034</t>
  </si>
  <si>
    <t>9 LB</t>
  </si>
  <si>
    <t>Pickle Dill CC Chip 1965-2385</t>
  </si>
  <si>
    <t>Harvest Valley 567687</t>
  </si>
  <si>
    <t>3.5 GA</t>
  </si>
  <si>
    <t>Pepper JLP Sliced Nacho SHLF</t>
  </si>
  <si>
    <t>Salsa Mild CND Enhanced</t>
  </si>
  <si>
    <t>Red Gold REDSC99</t>
  </si>
  <si>
    <t>Salt</t>
  </si>
  <si>
    <t>Salsa Mild SS Cup</t>
  </si>
  <si>
    <t>Red Gold REDSCC2ZC84</t>
  </si>
  <si>
    <t>84/3 oz.</t>
  </si>
  <si>
    <t>Salsa SS Cup</t>
  </si>
  <si>
    <t>Heinz 10013000528402</t>
  </si>
  <si>
    <t>60/2 oz.</t>
  </si>
  <si>
    <t>Salt Table IODZ CNSTR</t>
  </si>
  <si>
    <t>Rice Long Grain Parboiled</t>
  </si>
  <si>
    <t>Sauce Alfredo TFF Boil in Bag</t>
  </si>
  <si>
    <t>Roseli 626120</t>
  </si>
  <si>
    <t>2/5 LB</t>
  </si>
  <si>
    <t>Sauce BBQ SS Cup</t>
  </si>
  <si>
    <t>Distibutpr</t>
  </si>
  <si>
    <t>Sauce BBQ SS Pouch SPCL</t>
  </si>
  <si>
    <t>Portion Pac 00716037278106</t>
  </si>
  <si>
    <t>200/12 GM</t>
  </si>
  <si>
    <t>Sauce Buffalo Mild PLST Jug</t>
  </si>
  <si>
    <t>Texas Pete 100013</t>
  </si>
  <si>
    <t>Sauce CHS CHEDR TFF SHLF</t>
  </si>
  <si>
    <t>Stuffing Cornbread FZN</t>
  </si>
  <si>
    <t xml:space="preserve"> 33145Savannah</t>
  </si>
  <si>
    <t>4/4.5 LB</t>
  </si>
  <si>
    <t>Sugar Brown Light GRAN Cane</t>
  </si>
  <si>
    <t>Sugar White Granulated Cane B-1-B</t>
  </si>
  <si>
    <t>Syrup Pancake Maple FLV SG/FR</t>
  </si>
  <si>
    <t>Sugar PWDR Confectioner 10x Cane</t>
  </si>
  <si>
    <t>148 NEW</t>
  </si>
  <si>
    <t>Woodles Whole Grain-Rich Ramen Noodles</t>
  </si>
  <si>
    <t>Palmeto Gourmet Foods 810037811933</t>
  </si>
  <si>
    <t>149 NEW</t>
  </si>
  <si>
    <t>Fresh Sliced Apples 16oz  (Prev code #210004)</t>
  </si>
  <si>
    <t>Peterson Farms 203026</t>
  </si>
  <si>
    <t>Fresh Sliced Apple 2 oz (prev #210005)</t>
  </si>
  <si>
    <t>Peterson Farms 203102</t>
  </si>
  <si>
    <t>Fresh Sliced Apples 4 oz (Prev #210006)</t>
  </si>
  <si>
    <t>Peterson Farms 203108</t>
  </si>
  <si>
    <t>Fresh Sliced Apples 3 oz (Prev #210003)</t>
  </si>
  <si>
    <t>Peterson Farms 203120</t>
  </si>
  <si>
    <t>Fresh Sliced Apple 200/2 oz</t>
  </si>
  <si>
    <t>Peterson Farms 203129</t>
  </si>
  <si>
    <t>Shelf Stable Applesauce Cup, Unsweetened-Original</t>
  </si>
  <si>
    <t>Peterson Farms ASA10001</t>
  </si>
  <si>
    <t>Shelf Stable Applesauce Cup, Unsweetened Blue Raspberry</t>
  </si>
  <si>
    <t>Peterson Farms ASA10008</t>
  </si>
  <si>
    <t>Shelf Stable Applesauce Cup, Unsweetened Cinnamon</t>
  </si>
  <si>
    <t>Peterson Farms ASA10013</t>
  </si>
  <si>
    <t>Shelf Stable Applesauce Cup, Unsweetened Strawberry</t>
  </si>
  <si>
    <t>Peterson Farms ASA10014</t>
  </si>
  <si>
    <t>Shelf Stable Applesauce Cup, Unsweetened Strawberry-Banana</t>
  </si>
  <si>
    <t>Peterson Farms ASA10015</t>
  </si>
  <si>
    <t>Shelf Stable Applesauce Cup, Unsweetened Peach</t>
  </si>
  <si>
    <t>Peterson Farms ASA10017</t>
  </si>
  <si>
    <t>Shelf Stable Applesauce Cup, Unsweetened Watermelon</t>
  </si>
  <si>
    <t>Peterson Farms ASA10018</t>
  </si>
  <si>
    <t>Shelf Stable Applesauce Cup, Unswt Mixed Berries</t>
  </si>
  <si>
    <t xml:space="preserve"> Peterson Farms ASA10020</t>
  </si>
  <si>
    <t>Shelf Stable Applesauce Cup, Unsweetened Birthday Cake</t>
  </si>
  <si>
    <t xml:space="preserve"> Peterson Farms ASA10027</t>
  </si>
  <si>
    <t>Shelf Stable Applesauce Cup, Unsweetened Sour Apple</t>
  </si>
  <si>
    <t>Peterson Farms ASA10028</t>
  </si>
  <si>
    <t xml:space="preserve">Shelf Stable Applesauce Pouch, Unsweetened-Original </t>
  </si>
  <si>
    <t>Peterson Farms ASA10037</t>
  </si>
  <si>
    <t>Shelf Stable Applesauce Pouch, Unsweetened-Cinnamon</t>
  </si>
  <si>
    <t>Peterson Farms ASA10038</t>
  </si>
  <si>
    <t>Shelf Stable Applesauce Pouch, Unsweetened-Strawberry</t>
  </si>
  <si>
    <t>Peterson Farms ASA10039</t>
  </si>
  <si>
    <t>Shelf Stable Applesauce Cup, Unsweetened Sour Cherry</t>
  </si>
  <si>
    <t>Peterson Farms ASA10046</t>
  </si>
  <si>
    <t>Apple Sauce Original Pouch ,Unsweetened</t>
  </si>
  <si>
    <t>Applesauce Pouch, Cinnamon 6/108oz</t>
  </si>
  <si>
    <t>Applesauce Pouch, Strawberry 6/108oz</t>
  </si>
  <si>
    <t>Pasta, FETTUC 10 SHELF STABL</t>
  </si>
  <si>
    <t>Roseli 212653</t>
  </si>
  <si>
    <t>Broth, Chicken Liquid Reduced Sodium Shelf Stable</t>
  </si>
  <si>
    <t>Swanson BRT 200000027514</t>
  </si>
  <si>
    <t>oR approved equal</t>
  </si>
  <si>
    <t>Peanut Butter, SS Cup Shelf Stable</t>
  </si>
  <si>
    <t>JIF 5150008051</t>
  </si>
  <si>
    <t>200/.75oz</t>
  </si>
  <si>
    <t>Rice, Brown Vegetable Cooked Fried Bag</t>
  </si>
  <si>
    <t>Minh 69074</t>
  </si>
  <si>
    <t>6/5 .16lb</t>
  </si>
  <si>
    <t>Sauce,  Frozen Boil in Bag</t>
  </si>
  <si>
    <t>Cheddar Cheese 5705</t>
  </si>
  <si>
    <t>Assltonsdm 5705</t>
  </si>
  <si>
    <t>Cheese Queso 5718</t>
  </si>
  <si>
    <t>Assltonsdm 5718</t>
  </si>
  <si>
    <t>Sunflower Seed, Salted Honey</t>
  </si>
  <si>
    <t>Sunrichnat 1231780</t>
  </si>
  <si>
    <t>150/1.2oz</t>
  </si>
  <si>
    <t>CATEGORY: BEVERAGES</t>
  </si>
  <si>
    <t>Beverages, Non-Carbonated, Reduced Calorie</t>
  </si>
  <si>
    <t xml:space="preserve">Gatorade,G-2, 12 oz, </t>
  </si>
  <si>
    <t>24/12z</t>
  </si>
  <si>
    <t>Assorted Flavors.  Plastic Bottles</t>
  </si>
  <si>
    <t xml:space="preserve">12204 Orange </t>
  </si>
  <si>
    <t>Sports Drink with Electrolytes</t>
  </si>
  <si>
    <t>13297 Mixed Berry- Clear</t>
  </si>
  <si>
    <t>12203 Grape</t>
  </si>
  <si>
    <t xml:space="preserve">Smart Snacks Compliant </t>
  </si>
  <si>
    <t>12007 Glacier Freeze</t>
  </si>
  <si>
    <t>12202 Fruit Punch</t>
  </si>
  <si>
    <t>Water, Plain, Non-carbonated</t>
  </si>
  <si>
    <t>Distribtuors Choice</t>
  </si>
  <si>
    <t>24/16.9z</t>
  </si>
  <si>
    <t>Plastic bottles, 16.9z</t>
  </si>
  <si>
    <t xml:space="preserve">Water, Plain Non-Carb, 8oz </t>
  </si>
  <si>
    <t>48/8oz.</t>
  </si>
  <si>
    <t>Juice, 100% , 10 oz plastic bottles</t>
  </si>
  <si>
    <t>Welchs</t>
  </si>
  <si>
    <t>24/10z</t>
  </si>
  <si>
    <t xml:space="preserve">  316-00 Apple Juice</t>
  </si>
  <si>
    <t xml:space="preserve">  344-00 Orange Juice</t>
  </si>
  <si>
    <t xml:space="preserve">  354-00 Grape Juice</t>
  </si>
  <si>
    <t>Juice, 100%, 11.5 oz cans</t>
  </si>
  <si>
    <t>24/11.5z</t>
  </si>
  <si>
    <t xml:space="preserve">  379-00 Orange Juice</t>
  </si>
  <si>
    <t xml:space="preserve">  380-00 Grape Juice</t>
  </si>
  <si>
    <t xml:space="preserve">  382-00 Apple Juice </t>
  </si>
  <si>
    <t>Juice, V Blend, Frozen</t>
  </si>
  <si>
    <t xml:space="preserve"> V Blend</t>
  </si>
  <si>
    <t>70/4 z</t>
  </si>
  <si>
    <t>Eco Carton, 100% juice</t>
  </si>
  <si>
    <t>Dragon Punch 45710</t>
  </si>
  <si>
    <t>Meets 1/2 c Veg</t>
  </si>
  <si>
    <t>Cherry Star 45712</t>
  </si>
  <si>
    <t>Wango Mango 45711</t>
  </si>
  <si>
    <t>ELEMENTARY APPROVED</t>
  </si>
  <si>
    <t>Juice, Sparkling Drink 70%</t>
  </si>
  <si>
    <t>Izze</t>
  </si>
  <si>
    <t xml:space="preserve">24/8.4 oz </t>
  </si>
  <si>
    <t>1507 APPLE</t>
  </si>
  <si>
    <t>1502 Blackberry</t>
  </si>
  <si>
    <t xml:space="preserve">1505 CLEM </t>
  </si>
  <si>
    <t>Juice, 100% Sparkling Juice, 8oz</t>
  </si>
  <si>
    <t>The Switch</t>
  </si>
  <si>
    <t>24/8z</t>
  </si>
  <si>
    <t xml:space="preserve">     00321 Apple</t>
  </si>
  <si>
    <t>8oz provides 2 servings fruit.</t>
  </si>
  <si>
    <t xml:space="preserve">     00312 Black Cherry</t>
  </si>
  <si>
    <t xml:space="preserve">     00315 Fruit Punch</t>
  </si>
  <si>
    <t xml:space="preserve">     00313 Grape</t>
  </si>
  <si>
    <t xml:space="preserve">     00317 Kiwi Berry</t>
  </si>
  <si>
    <t xml:space="preserve">     00314 Orange Tangerine</t>
  </si>
  <si>
    <t xml:space="preserve">     00323 Tropical Pineapple</t>
  </si>
  <si>
    <t xml:space="preserve">     00316 Watermelon Strawberry</t>
  </si>
  <si>
    <t>Drink 16 oz Crystal LT</t>
  </si>
  <si>
    <t>Crystal LT</t>
  </si>
  <si>
    <t>Lemonade SG/FR 43000069803</t>
  </si>
  <si>
    <t>24/16 oz</t>
  </si>
  <si>
    <t>Raspberry SG/FR  43000939215</t>
  </si>
  <si>
    <t>Strawberry Kiwi 43000939253</t>
  </si>
  <si>
    <t xml:space="preserve">Juice Sparkling Ice  Drink 17 oz (variety) </t>
  </si>
  <si>
    <t xml:space="preserve">Sparkling ICE </t>
  </si>
  <si>
    <t xml:space="preserve">16571940393 Peach Nectar </t>
  </si>
  <si>
    <t>12/17 oz</t>
  </si>
  <si>
    <t>FG00018 STRAWBERRY KIWI</t>
  </si>
  <si>
    <t xml:space="preserve">95029 Strawberry Lemonade </t>
  </si>
  <si>
    <t>Juice 100% SS CUP FZN 4.4 oz  (variety )</t>
  </si>
  <si>
    <t>Ridgefield 2020,2021,2009,2016,2014</t>
  </si>
  <si>
    <t xml:space="preserve">84/4.4 oz </t>
  </si>
  <si>
    <t>Smoothie (variety flavors)</t>
  </si>
  <si>
    <t>Naked Juice</t>
  </si>
  <si>
    <t>63117 Blast Berry</t>
  </si>
  <si>
    <t>8/10 oz</t>
  </si>
  <si>
    <t>63072 MGY Mango</t>
  </si>
  <si>
    <t>63071 StrawberryBanana</t>
  </si>
  <si>
    <t>Smoothie</t>
  </si>
  <si>
    <t>Switch 00352SM</t>
  </si>
  <si>
    <t>24/8 oz</t>
  </si>
  <si>
    <t xml:space="preserve">Tea Base Iced BLK SWTND DECAF </t>
  </si>
  <si>
    <t>BW COOPERS 85110001168</t>
  </si>
  <si>
    <t xml:space="preserve">4/.5 GA </t>
  </si>
  <si>
    <t xml:space="preserve">95086 Cherry Lemonade </t>
  </si>
  <si>
    <t xml:space="preserve">24574 Orange Mango </t>
  </si>
  <si>
    <t>Water Flavored Enhanced PRFID (variety)</t>
  </si>
  <si>
    <t>Propel</t>
  </si>
  <si>
    <t xml:space="preserve">167 LEMON </t>
  </si>
  <si>
    <t>171 Straberry Kiwi</t>
  </si>
  <si>
    <t xml:space="preserve"> Drink RSP SG/FR Ice Plastic BTL</t>
  </si>
  <si>
    <t>Crystal Light 00043000939215</t>
  </si>
  <si>
    <t>24/16 oz.</t>
  </si>
  <si>
    <t>Drink Mix Lemonade 2 GAL Yield</t>
  </si>
  <si>
    <t>Twist 100430000854768</t>
  </si>
  <si>
    <t>12/8.6 oz.</t>
  </si>
  <si>
    <t>Drink Strawberry Kiwi SF/FR Plastic</t>
  </si>
  <si>
    <t>Crystal Lite 00043000939253</t>
  </si>
  <si>
    <t>Water SPRNG Plastic BTL Twist Cap</t>
  </si>
  <si>
    <t>Thirster 767559</t>
  </si>
  <si>
    <t>Drink, Fruit Punch Low Cal Plastic</t>
  </si>
  <si>
    <t>GTRADE G2</t>
  </si>
  <si>
    <t>24/20oz</t>
  </si>
  <si>
    <t>Drink, Glacier Frozen SG/FR Plastic</t>
  </si>
  <si>
    <t>Gatorade 1005200004346</t>
  </si>
  <si>
    <t>Drink, Grape Low Cal Plastic G2</t>
  </si>
  <si>
    <t>Juice, 100% Sparkling</t>
  </si>
  <si>
    <t>Envy</t>
  </si>
  <si>
    <t>Strawberry Kiwi</t>
  </si>
  <si>
    <t>24/8oz</t>
  </si>
  <si>
    <t>Fruit Punch</t>
  </si>
  <si>
    <t>Apple Fuji</t>
  </si>
  <si>
    <t>26 NEW</t>
  </si>
  <si>
    <t>Water, Purifried Plastic</t>
  </si>
  <si>
    <t>Thirster 767514</t>
  </si>
  <si>
    <t>24/16.9oz</t>
  </si>
  <si>
    <t>CATEGORY: SPICES &amp; FLAVORINGS</t>
  </si>
  <si>
    <t>Spices should be made from the true aromatic vegetable substance, from which no portion of any volatile or other flavoring principles has  been removed and shall be free from artificial coloring, exhausted spices, adulterates, and impurities.  The aroma and characteristic qualities shall be true to the name.</t>
  </si>
  <si>
    <t>Ground Cinnamon</t>
  </si>
  <si>
    <t>EA</t>
  </si>
  <si>
    <t xml:space="preserve">Grade A </t>
  </si>
  <si>
    <t>Cinnamon</t>
  </si>
  <si>
    <t>McCormick  900223208</t>
  </si>
  <si>
    <t>18z</t>
  </si>
  <si>
    <t>Ground, Grade A</t>
  </si>
  <si>
    <t>Cloves, Ground</t>
  </si>
  <si>
    <t>McCormick    932411</t>
  </si>
  <si>
    <t>16z</t>
  </si>
  <si>
    <t>Grade A</t>
  </si>
  <si>
    <t>Cumin, Ground</t>
  </si>
  <si>
    <t>16 oz.</t>
  </si>
  <si>
    <t>Extract, Almond, Imitation</t>
  </si>
  <si>
    <t>Sauers 04406</t>
  </si>
  <si>
    <t>32z</t>
  </si>
  <si>
    <t>Extract, Lemon, Imitation</t>
  </si>
  <si>
    <t>McCormick   900023548</t>
  </si>
  <si>
    <t>Thyme, Dried leaf</t>
  </si>
  <si>
    <t>7 oz.</t>
  </si>
  <si>
    <t>Extract, Vanilla, Imitation</t>
  </si>
  <si>
    <t>1 gal</t>
  </si>
  <si>
    <t>Imitation</t>
  </si>
  <si>
    <t xml:space="preserve">Basil Leaf Dried Box </t>
  </si>
  <si>
    <t>5.5 oz.</t>
  </si>
  <si>
    <t>Nutmeg</t>
  </si>
  <si>
    <t>Oregano, Ground</t>
  </si>
  <si>
    <t>McCormick     932466</t>
  </si>
  <si>
    <t>11 oz.</t>
  </si>
  <si>
    <t>Paprika, Ground</t>
  </si>
  <si>
    <t>Parsley Flakes</t>
  </si>
  <si>
    <t>11z</t>
  </si>
  <si>
    <t>Pepper, Black, Ground, 18 oz.</t>
  </si>
  <si>
    <t>Pepper, Black, Ground, 5#</t>
  </si>
  <si>
    <t>McCormick       932456</t>
  </si>
  <si>
    <t>18 oz.</t>
  </si>
  <si>
    <t>Pepper, Lemon, Seasoning</t>
  </si>
  <si>
    <t>McCormick 2150080350</t>
  </si>
  <si>
    <t>20.5z</t>
  </si>
  <si>
    <t>Pepper, Lemon and Cracked Pepper</t>
  </si>
  <si>
    <t>Magic Seasoning LCRP2066PK</t>
  </si>
  <si>
    <t>19.2z</t>
  </si>
  <si>
    <t>No MSG</t>
  </si>
  <si>
    <t>Pepper, Lemon, Seasoning SALT FREE</t>
  </si>
  <si>
    <t xml:space="preserve">Mrs. Dash, J060-S6900 </t>
  </si>
  <si>
    <t xml:space="preserve">21z </t>
  </si>
  <si>
    <t>19z</t>
  </si>
  <si>
    <t>Pepper, White, Ground</t>
  </si>
  <si>
    <t>Powder, Garlic</t>
  </si>
  <si>
    <t>21z</t>
  </si>
  <si>
    <t>Ground, Powder Grade A</t>
  </si>
  <si>
    <t xml:space="preserve">Garlic and Herb Seasoning , SALT FREE </t>
  </si>
  <si>
    <t xml:space="preserve">Mrs. Dash J058-S6900 </t>
  </si>
  <si>
    <t>Sage, Ground</t>
  </si>
  <si>
    <t>McCormick     932373</t>
  </si>
  <si>
    <t>Salt, Celery</t>
  </si>
  <si>
    <t>McCormick       932437</t>
  </si>
  <si>
    <t>30z</t>
  </si>
  <si>
    <t>Salt, Garlic</t>
  </si>
  <si>
    <t>McCormick      900210227</t>
  </si>
  <si>
    <t>41.25 z</t>
  </si>
  <si>
    <t>Salt, Iodized</t>
  </si>
  <si>
    <t>24/26z</t>
  </si>
  <si>
    <t>Fine, Grade A</t>
  </si>
  <si>
    <t>Onion, Powder</t>
  </si>
  <si>
    <t>20 oz.</t>
  </si>
  <si>
    <t>Grade A, Granulated</t>
  </si>
  <si>
    <t>Salt, Season</t>
  </si>
  <si>
    <t>McCormick      900018589</t>
  </si>
  <si>
    <t>4.5Lb</t>
  </si>
  <si>
    <t xml:space="preserve">SALT FREE Seasoning </t>
  </si>
  <si>
    <t>Mrs Dash J017 S696900</t>
  </si>
  <si>
    <t xml:space="preserve">21 z </t>
  </si>
  <si>
    <t>All Purpose Ingredient, No MSG</t>
  </si>
  <si>
    <t>Seasoning Mix, Spaghetti</t>
  </si>
  <si>
    <t xml:space="preserve">Spatini, Lawry's 900276804  </t>
  </si>
  <si>
    <t>12/15 z</t>
  </si>
  <si>
    <t>Seasoning Mix, Stir-Fry Rice, Asian</t>
  </si>
  <si>
    <t>(11-12) FOOTHILL FARMS,S140-G1190</t>
  </si>
  <si>
    <t>10/6.82z</t>
  </si>
  <si>
    <t>460/4 oz per case,  No preservatives, no artificial flavors.</t>
  </si>
  <si>
    <t>Seasoning Mix, Taco</t>
  </si>
  <si>
    <t>Foothill Farms V413-D9190,Red Sodium</t>
  </si>
  <si>
    <t>6/6.6z</t>
  </si>
  <si>
    <t>Oil Pan Coating Canola Butter FLV</t>
  </si>
  <si>
    <t>Buttermist 56217</t>
  </si>
  <si>
    <t>6/17 oz.</t>
  </si>
  <si>
    <t>Oil Pan Coating Canola Garlic</t>
  </si>
  <si>
    <t>Vegalene 13100</t>
  </si>
  <si>
    <t>6/14 oz.</t>
  </si>
  <si>
    <t>Oil Pan Coating Canola Oil Based</t>
  </si>
  <si>
    <t>Vegelene 6/14 oz.</t>
  </si>
  <si>
    <t>Seasoning, French Fry</t>
  </si>
  <si>
    <t>Sauers 01271</t>
  </si>
  <si>
    <t>36 z</t>
  </si>
  <si>
    <t>Seasoning, Poultry</t>
  </si>
  <si>
    <t>McCormick 932422</t>
  </si>
  <si>
    <t>12 z</t>
  </si>
  <si>
    <t>7z</t>
  </si>
  <si>
    <t>Chili Powder</t>
  </si>
  <si>
    <t>Seasoning GRDN No MSG Salt</t>
  </si>
  <si>
    <t>19 OZ</t>
  </si>
  <si>
    <t>Garlic, Granulated</t>
  </si>
  <si>
    <t>24 oz.</t>
  </si>
  <si>
    <t>Grade A , Plastic Shaker</t>
  </si>
  <si>
    <t>Oil Pan Coating Soybean Butter Flavored</t>
  </si>
  <si>
    <t>Distibutor Choice</t>
  </si>
  <si>
    <t>Oil Pan Coating Soybean Oil Based</t>
  </si>
  <si>
    <t>TAJIN - NEW</t>
  </si>
  <si>
    <t>CATEGORY: CONDIMENTS / PORTION CONTROL</t>
  </si>
  <si>
    <t>Ketchup Tomato FANCY 33% SS PKT</t>
  </si>
  <si>
    <t>Heinz 984802</t>
  </si>
  <si>
    <t>1000/9 Gr</t>
  </si>
  <si>
    <t>Mayonnaise, Fat Free, 12 gm, Individual</t>
  </si>
  <si>
    <t>Heinz 13000543306</t>
  </si>
  <si>
    <t>200/12 gm</t>
  </si>
  <si>
    <t>Mayonnaise, Regular, 12 gm, Individual</t>
  </si>
  <si>
    <t>Heinz 130005317000</t>
  </si>
  <si>
    <t>Mayonnaise, Light,  12gram</t>
  </si>
  <si>
    <t xml:space="preserve"> Duke's 06346</t>
  </si>
  <si>
    <t>200/12gm</t>
  </si>
  <si>
    <t xml:space="preserve">Mustard, Individual </t>
  </si>
  <si>
    <t>Heinz 130005305000</t>
  </si>
  <si>
    <t>500/.5 z</t>
  </si>
  <si>
    <t>4.5 minimum grams per packet.  Grade A</t>
  </si>
  <si>
    <t xml:space="preserve">Pepper, Black, Individual </t>
  </si>
  <si>
    <t>6/1000 z</t>
  </si>
  <si>
    <t>Flat Pack</t>
  </si>
  <si>
    <t xml:space="preserve">Salt Packet, Individual </t>
  </si>
  <si>
    <t xml:space="preserve">Sauce, Tartar, Individual portion </t>
  </si>
  <si>
    <t>CF Sauers 06509</t>
  </si>
  <si>
    <t>12 grams per packet</t>
  </si>
  <si>
    <t>Syrup, Sugar-Free, Individual</t>
  </si>
  <si>
    <t>MAYONNAISE, LIGHT SS POUCH</t>
  </si>
  <si>
    <t>200/.44 OZ</t>
  </si>
  <si>
    <t>MAYONNAISE, SG/FR SS POUCH</t>
  </si>
  <si>
    <t>Dukes 05499</t>
  </si>
  <si>
    <t>MAYONNAISE, HVY PLST SHLF</t>
  </si>
  <si>
    <t>Dukes 06015</t>
  </si>
  <si>
    <t>MUSTARD, YLW SS POUCH</t>
  </si>
  <si>
    <t>Porton Pac 00716037053901</t>
  </si>
  <si>
    <t>500/5.5 GR</t>
  </si>
  <si>
    <t>Heinz 10013000530504</t>
  </si>
  <si>
    <t>500/.2 OZ</t>
  </si>
  <si>
    <t>MUSTARD, HONY SS POUCH</t>
  </si>
  <si>
    <t>Heinz 10013000531204</t>
  </si>
  <si>
    <t>MUSTARD, DJON PLST JAR SHLF</t>
  </si>
  <si>
    <t>French's  417412806</t>
  </si>
  <si>
    <t>6/32 OZ</t>
  </si>
  <si>
    <t>SALT, TABLE IODZ CNSTR</t>
  </si>
  <si>
    <t>Monarch 200184</t>
  </si>
  <si>
    <t>24/26 OZ</t>
  </si>
  <si>
    <t>SYRUP, PNCK MAPL FLVRD SG/FR</t>
  </si>
  <si>
    <t>Monarch 6920273</t>
  </si>
  <si>
    <t>SYRUP, PNCK MAPL FLVRD SS CUP</t>
  </si>
  <si>
    <t>Smuckers 5150002283</t>
  </si>
  <si>
    <t>100/1.4 OZ</t>
  </si>
  <si>
    <t>JELLY, GRAPE SS CUP</t>
  </si>
  <si>
    <t>Smuckers 5150000764</t>
  </si>
  <si>
    <t>200/.5 OZ</t>
  </si>
  <si>
    <t>JELLY, ASST SS CUP</t>
  </si>
  <si>
    <t>Smuckers 5150000773</t>
  </si>
  <si>
    <t>200/0.500 OZ</t>
  </si>
  <si>
    <t>JELLY, GRAPE SS POUCH</t>
  </si>
  <si>
    <t>PORTN PAC 00716037469009</t>
  </si>
  <si>
    <t>JELLY, ASST #3 SS CUP</t>
  </si>
  <si>
    <t>Smuckers 5150000795</t>
  </si>
  <si>
    <t>DRESSING, RANCH SS POUCH SHLF</t>
  </si>
  <si>
    <t>Heinz 10013000533109</t>
  </si>
  <si>
    <t>DRESSING, RANCH SS CUP SHLF</t>
  </si>
  <si>
    <t>Ken's KE0789A1</t>
  </si>
  <si>
    <t>DRESSING, RANCH LIGHT SS CUP</t>
  </si>
  <si>
    <t>NATRLYFRSH 851465D5061</t>
  </si>
  <si>
    <t>DRESSING, RANCH FT/FR SS POUCH</t>
  </si>
  <si>
    <t>PORTN PAC 00716037000127</t>
  </si>
  <si>
    <t>DRESSING, RANCH FT/FR NO MSG</t>
  </si>
  <si>
    <t>Kaft 10021000649621</t>
  </si>
  <si>
    <t>200/.43 OZ</t>
  </si>
  <si>
    <t>DRESSING, RANCH BTRMLK SS</t>
  </si>
  <si>
    <t>Kens KE0789B3</t>
  </si>
  <si>
    <t>DRESSING, RANCH BTRMLK LIGHT</t>
  </si>
  <si>
    <t>Kens KE0041B3</t>
  </si>
  <si>
    <t>DRESSING, RANCH BTRMLK HMSTY</t>
  </si>
  <si>
    <t>Kens KE0777A5</t>
  </si>
  <si>
    <t>DRESSING, RANCH LIGHT TFF SS</t>
  </si>
  <si>
    <t>Kens KE0708A5</t>
  </si>
  <si>
    <t>DRESSING, 1000 ISL DLX SS</t>
  </si>
  <si>
    <t>Kens KE0816B3</t>
  </si>
  <si>
    <t>DRESSING, 1000 ISL FT/FR SS</t>
  </si>
  <si>
    <t>Kens KE1019B3</t>
  </si>
  <si>
    <t>DRESSING, CSR SS POUCH SHLF</t>
  </si>
  <si>
    <t>Kens KE0827B3</t>
  </si>
  <si>
    <t>DRESSING, FRNCH ORNG CRMY SS</t>
  </si>
  <si>
    <t>Kraft 10021000671127</t>
  </si>
  <si>
    <t>DRESSING, FRNCH RED FT/FR SS</t>
  </si>
  <si>
    <t>Kens KE0809B3</t>
  </si>
  <si>
    <t>DRESSING, HONY MUST SHLF STABL</t>
  </si>
  <si>
    <t>Monarch 7614153</t>
  </si>
  <si>
    <t>DRESSING, HONY MUST SS CUP</t>
  </si>
  <si>
    <t>Kens KE0634A1</t>
  </si>
  <si>
    <t>NATRLYFRSH 85716875061</t>
  </si>
  <si>
    <t>Natrlyfrsh 85116875061</t>
  </si>
  <si>
    <t>DRESSING, VNGRT RSP FT/FR SS</t>
  </si>
  <si>
    <t>Kens KE0630B3</t>
  </si>
  <si>
    <t>MARGARINE, SALTD SOLID IW REF</t>
  </si>
  <si>
    <t>GLNVW FRMS 111735</t>
  </si>
  <si>
    <t>30/1 LB</t>
  </si>
  <si>
    <t>MARGARINE, SPRED WHPD 900 CT</t>
  </si>
  <si>
    <t>GLNVM FRMS 874261</t>
  </si>
  <si>
    <t>900/5 GR</t>
  </si>
  <si>
    <t>SPICE, PPR BLK GRND PLST SHKR</t>
  </si>
  <si>
    <t>MONARCH 207214</t>
  </si>
  <si>
    <t>18 OZ</t>
  </si>
  <si>
    <t>Red Gold REDY59G</t>
  </si>
  <si>
    <t>Sour Cream</t>
  </si>
  <si>
    <t>Glenview Farms 580273</t>
  </si>
  <si>
    <t>100/1oz</t>
  </si>
  <si>
    <t>CATEGORY: SNACKS</t>
  </si>
  <si>
    <t>Frito Lay</t>
  </si>
  <si>
    <t>104/.875z</t>
  </si>
  <si>
    <t>62933 Baked Cheetos  1.25OEG</t>
  </si>
  <si>
    <t xml:space="preserve"> 36098 Cheetos Fantastix Chili Cheese  1.25 OEG</t>
  </si>
  <si>
    <t>104/1z</t>
  </si>
  <si>
    <t xml:space="preserve"> 36308 Kid's Mix  1.0 OEG</t>
  </si>
  <si>
    <t xml:space="preserve"> 43578 Fantastix Flamin Hot  1.25 OEG</t>
  </si>
  <si>
    <t>Frito-Lay</t>
  </si>
  <si>
    <t>72/.875z</t>
  </si>
  <si>
    <t xml:space="preserve">    42537 Baked Tostitos Scoops</t>
  </si>
  <si>
    <t xml:space="preserve">    18792  RF Tostitos Crispy Rounds</t>
  </si>
  <si>
    <t>104/.7z</t>
  </si>
  <si>
    <t xml:space="preserve">     15940  Heartzel </t>
  </si>
  <si>
    <t xml:space="preserve"> Frito Lay </t>
  </si>
  <si>
    <t>72/1z</t>
  </si>
  <si>
    <t xml:space="preserve"> 31748 Doritos Nacho Cheesier, Red Fat</t>
  </si>
  <si>
    <t xml:space="preserve"> 36096 Doritos Cooler Ranch, Red Fat</t>
  </si>
  <si>
    <t xml:space="preserve">49093 Doritos Spicy/Swt Nacho, Red Fat </t>
  </si>
  <si>
    <t xml:space="preserve">Baked Lays </t>
  </si>
  <si>
    <t>64/1.125z</t>
  </si>
  <si>
    <t xml:space="preserve">     44396  Baked Lays Regular Flavor (GF)</t>
  </si>
  <si>
    <t xml:space="preserve">     44395  Baked Lays BBQ</t>
  </si>
  <si>
    <t xml:space="preserve">     44398 Baked Lays Sour Cream &amp; Onion</t>
  </si>
  <si>
    <t>Baked Lays</t>
  </si>
  <si>
    <t>60/.875z</t>
  </si>
  <si>
    <t xml:space="preserve">     33625 Baked Lays Regular Flavor (GF)</t>
  </si>
  <si>
    <t xml:space="preserve">     32078 Baked BBQ</t>
  </si>
  <si>
    <t xml:space="preserve">     56882 Ruffles Sour Cream and Cheddar</t>
  </si>
  <si>
    <t xml:space="preserve">     33627 Baked Sour Cream and Onion</t>
  </si>
  <si>
    <t xml:space="preserve">21910 Cheetos CHS Puf Ched RED FAT </t>
  </si>
  <si>
    <t>70/.7z</t>
  </si>
  <si>
    <t xml:space="preserve">21912 Cheetos CHS Puf FLAMIN HOT </t>
  </si>
  <si>
    <t>(18-19) Lay's 000-28440-25113-6</t>
  </si>
  <si>
    <t>64/1.375z</t>
  </si>
  <si>
    <t>TGI Fridays</t>
  </si>
  <si>
    <t>31169 Chip CHS CNCHY BKD FRY CHED</t>
  </si>
  <si>
    <t>31250 Chip Corn PTATO BKD FRIES</t>
  </si>
  <si>
    <t xml:space="preserve">31129 Chip Corn PTATO BKD  FRIES </t>
  </si>
  <si>
    <t xml:space="preserve"> 11152 Sunchips MULTGRN CHEDR SS HARVEST </t>
  </si>
  <si>
    <t xml:space="preserve">36445 Sunchips MULTGRN GRDN SALSA SS </t>
  </si>
  <si>
    <t xml:space="preserve">11151 Sunchips MULTGRN SS </t>
  </si>
  <si>
    <t>66006 Tostitos TORTLA WHT CORN WGR RND</t>
  </si>
  <si>
    <t>21/1.4z</t>
  </si>
  <si>
    <t xml:space="preserve"> MJM Marketing </t>
  </si>
  <si>
    <t>300/1oz</t>
  </si>
  <si>
    <t xml:space="preserve">     402001 Chocolate</t>
  </si>
  <si>
    <t xml:space="preserve">     403001 Apple Cinnamon</t>
  </si>
  <si>
    <t xml:space="preserve">     404001 Vanilla</t>
  </si>
  <si>
    <t xml:space="preserve">     405001  Strawberry Waffle</t>
  </si>
  <si>
    <t xml:space="preserve">     408001  Maple Waffle</t>
  </si>
  <si>
    <t xml:space="preserve">     423001  Apple Cinnamon Waffle</t>
  </si>
  <si>
    <t xml:space="preserve">66007 Doreitos TORTLA YLW CORN NACHO </t>
  </si>
  <si>
    <t>MJM Marketing</t>
  </si>
  <si>
    <t>150/3ct</t>
  </si>
  <si>
    <t xml:space="preserve">     300151  Honey Graham</t>
  </si>
  <si>
    <t xml:space="preserve">     308151  Cinnamon Graham</t>
  </si>
  <si>
    <t>62399 TOSTITOS TORTLA WGR RND LGTY</t>
  </si>
  <si>
    <t>8/16 OZ</t>
  </si>
  <si>
    <t xml:space="preserve">CRAISINS </t>
  </si>
  <si>
    <t>23444 Infused Cherry</t>
  </si>
  <si>
    <t xml:space="preserve">200/1.16 oz </t>
  </si>
  <si>
    <t>23445 Infused Strawberry</t>
  </si>
  <si>
    <t>22545 Infused Original</t>
  </si>
  <si>
    <t xml:space="preserve">Oceanspray 3477 </t>
  </si>
  <si>
    <t xml:space="preserve">10 LB </t>
  </si>
  <si>
    <t>Super Bakery 6060</t>
  </si>
  <si>
    <t>80/2.75 oz</t>
  </si>
  <si>
    <t>Jack Links 10000007721</t>
  </si>
  <si>
    <t xml:space="preserve">48/.85 oz </t>
  </si>
  <si>
    <t xml:space="preserve">80/1.59 oz </t>
  </si>
  <si>
    <t xml:space="preserve">   38000-11052  Rice Crispie Treat Gluten Free</t>
  </si>
  <si>
    <t xml:space="preserve">   38000-14567  Rice Crispie Treat-Chocolate Chip</t>
  </si>
  <si>
    <t>Kellogg's</t>
  </si>
  <si>
    <t>4/20/1.3 oz.</t>
  </si>
  <si>
    <t xml:space="preserve">38000-26547 Rice Crispie Treat </t>
  </si>
  <si>
    <t xml:space="preserve">(18-19) Kellogg's 380001-4540 </t>
  </si>
  <si>
    <t>600/.42z</t>
  </si>
  <si>
    <t>600/.39</t>
  </si>
  <si>
    <t xml:space="preserve">38000-51109 Rice Crispy Treat </t>
  </si>
  <si>
    <t>96/1.27z</t>
  </si>
  <si>
    <t>3800-54937 Rice Crispy Treat</t>
  </si>
  <si>
    <t>BKD CHEETOS 62984</t>
  </si>
  <si>
    <t xml:space="preserve">104/.88 oz </t>
  </si>
  <si>
    <t xml:space="preserve">FUNYUN's 28400666893 </t>
  </si>
  <si>
    <t xml:space="preserve">104/.75 oz </t>
  </si>
  <si>
    <t>Lay's 11044</t>
  </si>
  <si>
    <t xml:space="preserve">104/1 OZ </t>
  </si>
  <si>
    <t xml:space="preserve">Ruffle's 11061 </t>
  </si>
  <si>
    <t xml:space="preserve">104/1 oz </t>
  </si>
  <si>
    <t>DORITOS 62829</t>
  </si>
  <si>
    <t xml:space="preserve">72/1 oz </t>
  </si>
  <si>
    <t>Austin 7978348786</t>
  </si>
  <si>
    <t xml:space="preserve">100/1 oz </t>
  </si>
  <si>
    <t>Darlington 23786</t>
  </si>
  <si>
    <t>160/.95 oz.</t>
  </si>
  <si>
    <t xml:space="preserve">Super Bakery 6082 </t>
  </si>
  <si>
    <t xml:space="preserve">72/1.5 oz </t>
  </si>
  <si>
    <t>Cookie, Triple Chocolate Fudge Filled</t>
  </si>
  <si>
    <t>Rich's 3593</t>
  </si>
  <si>
    <t xml:space="preserve">120/1.7 oz </t>
  </si>
  <si>
    <t>Nilla 10019320007184</t>
  </si>
  <si>
    <t xml:space="preserve">2/2 Lb </t>
  </si>
  <si>
    <t xml:space="preserve">RITZ 100193200001427 </t>
  </si>
  <si>
    <t>20/3.8 oz</t>
  </si>
  <si>
    <t>CHEEZ-IT 2410012226</t>
  </si>
  <si>
    <t xml:space="preserve">60/1.5 oz </t>
  </si>
  <si>
    <t>Keebler 30010080741</t>
  </si>
  <si>
    <t>150/.95 oz</t>
  </si>
  <si>
    <t>Keebler  30010040221</t>
  </si>
  <si>
    <t xml:space="preserve">150/1 oz </t>
  </si>
  <si>
    <t>Keebler 30010045682</t>
  </si>
  <si>
    <t>Kellogg's 3800024518</t>
  </si>
  <si>
    <t xml:space="preserve">100/1.76 oz </t>
  </si>
  <si>
    <t>Keebler 3010050689</t>
  </si>
  <si>
    <t xml:space="preserve">210/1 oz </t>
  </si>
  <si>
    <t>Honey Maid 10019320013680</t>
  </si>
  <si>
    <t xml:space="preserve">200/2 ea </t>
  </si>
  <si>
    <t xml:space="preserve">Pepperidge 14396 </t>
  </si>
  <si>
    <t xml:space="preserve">300/.75 oz </t>
  </si>
  <si>
    <t>MJM 781100</t>
  </si>
  <si>
    <t xml:space="preserve">100/2 oz </t>
  </si>
  <si>
    <t>Cheez-It  2410079263</t>
  </si>
  <si>
    <t xml:space="preserve">175/.75 oz </t>
  </si>
  <si>
    <t xml:space="preserve">Super Bakery </t>
  </si>
  <si>
    <t xml:space="preserve">9488 Chocolate </t>
  </si>
  <si>
    <t xml:space="preserve">9489 Vanilla </t>
  </si>
  <si>
    <t>Super Bakery 9202</t>
  </si>
  <si>
    <t xml:space="preserve">160/1.3 oz </t>
  </si>
  <si>
    <t>Super Bakery 7787 6 pk Powdered Donuts</t>
  </si>
  <si>
    <t>72/3 oz</t>
  </si>
  <si>
    <t>Rich's 2725 Ready to Finish Whole gRain Donut Hole</t>
  </si>
  <si>
    <t xml:space="preserve">384/.41 oz </t>
  </si>
  <si>
    <t>Rich's 14839 Ready to finish Whole Grain Donut Ring</t>
  </si>
  <si>
    <t>Rich's 12194 Proof &amp; Bake Whole Grain Breadstick</t>
  </si>
  <si>
    <t>250/1.2 oz</t>
  </si>
  <si>
    <t>Pillsbury 94562-32268</t>
  </si>
  <si>
    <t xml:space="preserve">216/2.51 oz </t>
  </si>
  <si>
    <t>Pillsbury 94562-10752</t>
  </si>
  <si>
    <t>216/2.51 oz</t>
  </si>
  <si>
    <t>Otis Spunk. Chocolate Chip             55680</t>
  </si>
  <si>
    <t xml:space="preserve">240/1.5oz </t>
  </si>
  <si>
    <t>Otis Spunk. Brownie  Chocolate        55689</t>
  </si>
  <si>
    <t>Otis Spunk. Choc Chip &amp; Candy PC   55688</t>
  </si>
  <si>
    <t xml:space="preserve">Otis Spunk.  Sugar                                55684 </t>
  </si>
  <si>
    <t xml:space="preserve">David's </t>
  </si>
  <si>
    <t>David's WGR Choc Chip Dough 6200832</t>
  </si>
  <si>
    <t>David's WGR Oatmeal Raisin Dough 4651192</t>
  </si>
  <si>
    <t>David's WGR Brownie Cookie Dough  1630142</t>
  </si>
  <si>
    <t>David's WGR Red Velvet 5183369</t>
  </si>
  <si>
    <t>David's WGR Sugar Dough  8228072</t>
  </si>
  <si>
    <t xml:space="preserve"> David's WGR Rainbow 1822133</t>
  </si>
  <si>
    <t>245/1 oz</t>
  </si>
  <si>
    <t>Pillsbury 1800-49979</t>
  </si>
  <si>
    <t>72/2.3 oz</t>
  </si>
  <si>
    <t>Pillsbury 94562-05358</t>
  </si>
  <si>
    <t xml:space="preserve">100/3 oz </t>
  </si>
  <si>
    <t>Rich's 3480</t>
  </si>
  <si>
    <t xml:space="preserve">240/1.25 oz </t>
  </si>
  <si>
    <t>Rich's 29104</t>
  </si>
  <si>
    <t>240/1.5 oz</t>
  </si>
  <si>
    <t>Rich's 5295</t>
  </si>
  <si>
    <t>180/2 oz</t>
  </si>
  <si>
    <t>Pillsbury 18000-49978</t>
  </si>
  <si>
    <t>Bridgeford 6152</t>
  </si>
  <si>
    <t xml:space="preserve">240/1.5 oz </t>
  </si>
  <si>
    <t>Smart Food 25566</t>
  </si>
  <si>
    <t>72/.5 oz</t>
  </si>
  <si>
    <t>Rold Gold 15940</t>
  </si>
  <si>
    <t>104/.7oz</t>
  </si>
  <si>
    <t>Kettle lays</t>
  </si>
  <si>
    <t>64/1.37 oz.</t>
  </si>
  <si>
    <t>BBQ APLWD 95983</t>
  </si>
  <si>
    <t>JLP CHD 40% LF 25115</t>
  </si>
  <si>
    <t>Super Pretzel 30131</t>
  </si>
  <si>
    <t>200/1 oz</t>
  </si>
  <si>
    <t>Super Pretzel 30110</t>
  </si>
  <si>
    <t>200/2.2 oz</t>
  </si>
  <si>
    <t>Sun Maid 41143-02020</t>
  </si>
  <si>
    <t>24/6/1.33oz</t>
  </si>
  <si>
    <t>Champion 70044-00529</t>
  </si>
  <si>
    <t>200/1.5 oz</t>
  </si>
  <si>
    <t xml:space="preserve">Champion 70044-0527 </t>
  </si>
  <si>
    <t>RAISELS  70044-00569</t>
  </si>
  <si>
    <t>Sun Chips 30820</t>
  </si>
  <si>
    <t>104/.87 oz</t>
  </si>
  <si>
    <t>CHEX MIX</t>
  </si>
  <si>
    <t>31932 Cheddar  60/.92 oz.</t>
  </si>
  <si>
    <t>31933 Choc Cara</t>
  </si>
  <si>
    <t>31937 Straw Yog  60/1.03</t>
  </si>
  <si>
    <t>QUAKER 36308</t>
  </si>
  <si>
    <t>Betty Crocker 16000-45977</t>
  </si>
  <si>
    <t>144/1.24 oz.</t>
  </si>
  <si>
    <t>ZEEZEES B60450</t>
  </si>
  <si>
    <t>120/1.8 oz.</t>
  </si>
  <si>
    <t>Kettle Lays 25113</t>
  </si>
  <si>
    <t>Delpasado 864411</t>
  </si>
  <si>
    <t>Azteca 20084</t>
  </si>
  <si>
    <t>8/2 lb.</t>
  </si>
  <si>
    <t>Ritz 00019320016585</t>
  </si>
  <si>
    <t>300/2 EA</t>
  </si>
  <si>
    <t>Cheez-It 2410079263</t>
  </si>
  <si>
    <t>175/.75 oz.</t>
  </si>
  <si>
    <t>Harvest Valley 685997</t>
  </si>
  <si>
    <t>320/1 oz.</t>
  </si>
  <si>
    <t>Bonzers 71501</t>
  </si>
  <si>
    <t>168/1.5 oz.</t>
  </si>
  <si>
    <t>Devonshire 685991</t>
  </si>
  <si>
    <t>216/1.5 oz.</t>
  </si>
  <si>
    <t>OSSWTDSCRY 58801</t>
  </si>
  <si>
    <t>240/1.33 oz.</t>
  </si>
  <si>
    <t>Rich's 11439</t>
  </si>
  <si>
    <t>240/1.5 oz.</t>
  </si>
  <si>
    <t>Welch's 10034856144912</t>
  </si>
  <si>
    <t>144/1.5 oz.</t>
  </si>
  <si>
    <t>Welch's 14498</t>
  </si>
  <si>
    <t>144/1.55 oz.</t>
  </si>
  <si>
    <t>Fruit Rollup 16000-11561</t>
  </si>
  <si>
    <t>96/.5 oz.</t>
  </si>
  <si>
    <t>Fruitpearl 882193005211</t>
  </si>
  <si>
    <t>48/1.94 oz.</t>
  </si>
  <si>
    <t>Cool TropiCS</t>
  </si>
  <si>
    <t>60/4 oz.</t>
  </si>
  <si>
    <t>Cherry Lemonade 19507</t>
  </si>
  <si>
    <t>Punch Puch, 12004-R4</t>
  </si>
  <si>
    <t>Rasberry Blue 13001</t>
  </si>
  <si>
    <t>Sour Apple 13006</t>
  </si>
  <si>
    <t>Strawberry Kiwi 19502</t>
  </si>
  <si>
    <t>Strawberry Kiwi 12002-R4</t>
  </si>
  <si>
    <t>Tropical Pouch 16001</t>
  </si>
  <si>
    <t>Rosati</t>
  </si>
  <si>
    <t>90/4.4 oz.</t>
  </si>
  <si>
    <t>Apple Pie 0-77222-35486-0</t>
  </si>
  <si>
    <t>Cherry Lime Emoji 0-77222-35488-4</t>
  </si>
  <si>
    <t>Orange NSA Halwn 354473-0</t>
  </si>
  <si>
    <t>Strawberry Lemonade CN 35478-5</t>
  </si>
  <si>
    <t>Strawberry Lemonade  Cup 0-77222-35485-3</t>
  </si>
  <si>
    <t>WDBRY NSA SS Cup 35468-6</t>
  </si>
  <si>
    <t>Fruit Rollup 16000-29162</t>
  </si>
  <si>
    <t>Fruit Rollup 16000-11510</t>
  </si>
  <si>
    <t>96/.9 oz.</t>
  </si>
  <si>
    <t>Kellogg's 3800059779,3800090819, 3800059772</t>
  </si>
  <si>
    <t>96/1.55 oz</t>
  </si>
  <si>
    <t>Apple Cinnamon</t>
  </si>
  <si>
    <t>Strawberry</t>
  </si>
  <si>
    <t>General Mills 16000-45576. 16000-45577, 16000-31915</t>
  </si>
  <si>
    <t>96/1.42 oz</t>
  </si>
  <si>
    <t>Cinnamon Toast Crunch</t>
  </si>
  <si>
    <t>Cocoa Puffs</t>
  </si>
  <si>
    <t>Trix</t>
  </si>
  <si>
    <t>Kellogg's 3800012065</t>
  </si>
  <si>
    <t>48/1.3 oz</t>
  </si>
  <si>
    <t>CHEWY 31182</t>
  </si>
  <si>
    <t>12/8/.84 oz</t>
  </si>
  <si>
    <t>Kellogg's 3800091612</t>
  </si>
  <si>
    <t>96/1.34 oz</t>
  </si>
  <si>
    <t>Nature Valley 16000-11582</t>
  </si>
  <si>
    <t>144/.74 oz</t>
  </si>
  <si>
    <t>HUNT 2700055413</t>
  </si>
  <si>
    <t>12/4/3.5 oz</t>
  </si>
  <si>
    <t>Keebler 30100-20150</t>
  </si>
  <si>
    <t xml:space="preserve"> Pepperidge Farms 18105 </t>
  </si>
  <si>
    <t>300/.75z</t>
  </si>
  <si>
    <t>Keebler 91822, 16 gms Grains   1/2013</t>
  </si>
  <si>
    <t>150/3Ct</t>
  </si>
  <si>
    <t xml:space="preserve"> Keebler 55644(Bug Bites) </t>
  </si>
  <si>
    <t>210/1.0z</t>
  </si>
  <si>
    <t xml:space="preserve"> Keebler                      </t>
  </si>
  <si>
    <t>150/1.0z</t>
  </si>
  <si>
    <t xml:space="preserve">     40213 Original      </t>
  </si>
  <si>
    <t xml:space="preserve">     40221 Cinnamon    </t>
  </si>
  <si>
    <t xml:space="preserve">     40239 Chocolate    </t>
  </si>
  <si>
    <t>Multigrain Pita Chips 1oz</t>
  </si>
  <si>
    <t>Stacy's 00028400748995</t>
  </si>
  <si>
    <t>Multigrain Pita Chips 16oz</t>
  </si>
  <si>
    <t>Stacy's 00028400749022</t>
  </si>
  <si>
    <t>Cheetos Fantastix Ranch Fries 0.9oz</t>
  </si>
  <si>
    <t>Cheetos NEW</t>
  </si>
  <si>
    <t>Juicefuls Juicy Fruit Snacks- Mixed Fruit Natural Flavors</t>
  </si>
  <si>
    <t xml:space="preserve">Welch's </t>
  </si>
  <si>
    <t xml:space="preserve">Doritos RF WG WIld White Nacho Doritos </t>
  </si>
  <si>
    <t>Doritios. 67609</t>
  </si>
  <si>
    <t>Educational Snacks Sweet Crackers - english and spanish</t>
  </si>
  <si>
    <t>DOT Foods 651944</t>
  </si>
  <si>
    <t xml:space="preserve">Educational Snacks Sweet Crackers- Farmers Market </t>
  </si>
  <si>
    <t>DOT Foods 682420</t>
  </si>
  <si>
    <t>Educational Snacks Sweet Crackers- Food and Nutrition</t>
  </si>
  <si>
    <t>DOT Foods 660904</t>
  </si>
  <si>
    <t xml:space="preserve">Educational Snacks Sweet Crackers - Fun and Sweet </t>
  </si>
  <si>
    <t>DOT Foods 660905</t>
  </si>
  <si>
    <t xml:space="preserve">Educational Snacks Sweet Crackers- Presidents </t>
  </si>
  <si>
    <t>DOT Foods 651942</t>
  </si>
  <si>
    <t>Educational Snacks Sweet Crackers- States and Presidents</t>
  </si>
  <si>
    <t>DOT Foods 651943</t>
  </si>
  <si>
    <t>CRACKER, CHS SQ SS BAG VNDG</t>
  </si>
  <si>
    <t>CHEEZ-IT 2410012261</t>
  </si>
  <si>
    <t>or approve equal</t>
  </si>
  <si>
    <t>CRACKER, CHS WHL GRAIN SQ SS</t>
  </si>
  <si>
    <t>CHEEZ- IT 2410010480</t>
  </si>
  <si>
    <t>60/1 OZ</t>
  </si>
  <si>
    <t>CRACKER, GHM CIN SS BAG</t>
  </si>
  <si>
    <t>Kellog's 3800024520</t>
  </si>
  <si>
    <t>100/1.76 OZ</t>
  </si>
  <si>
    <t>CRACKER, GHM CIN WHL GRAIN BUG</t>
  </si>
  <si>
    <t>KEEBLER 3010055644</t>
  </si>
  <si>
    <t>210/1 OZ</t>
  </si>
  <si>
    <t>CRACKER, GHM ELF SHPD SS BAG</t>
  </si>
  <si>
    <t>KEEBLER 3010040213-ELF-</t>
  </si>
  <si>
    <t>150/1 OZ</t>
  </si>
  <si>
    <t>CRACKER, GHM WHL GRAIN TIGER</t>
  </si>
  <si>
    <t>KELLOGG'S 3010040213</t>
  </si>
  <si>
    <t>or approved  equal</t>
  </si>
  <si>
    <t>CHIP, ASST SS BAG SHLF STABL</t>
  </si>
  <si>
    <t>FRITO LAY 00028400192118</t>
  </si>
  <si>
    <t>60 EA</t>
  </si>
  <si>
    <t>CHIP, BKD CNCHY CHS LIMON HOT</t>
  </si>
  <si>
    <t>CHEE-TOS 00028400528894</t>
  </si>
  <si>
    <t>104/.875 OZ</t>
  </si>
  <si>
    <t>CHIP, CHS CNCHY SS SNACK</t>
  </si>
  <si>
    <t>CHEE-TOS 00028400324199</t>
  </si>
  <si>
    <t>104/1 OZ</t>
  </si>
  <si>
    <t>CHIP, CHS PUF CHEDR REDUC FAT</t>
  </si>
  <si>
    <t>CHEE-TOS 00028400219105</t>
  </si>
  <si>
    <t>72/.7 OZ</t>
  </si>
  <si>
    <t>CHIP, CHS PUF CHEDR SS BAG JMB</t>
  </si>
  <si>
    <t>CHEE-TOS 00028400674379</t>
  </si>
  <si>
    <t>88/.88 OZ</t>
  </si>
  <si>
    <t>CHIP, CHS STICK CHILI SS</t>
  </si>
  <si>
    <t>FANTASTIX 00028400360982</t>
  </si>
  <si>
    <t xml:space="preserve"> 104/1 OZ</t>
  </si>
  <si>
    <t>CHIP, CORN REG SS</t>
  </si>
  <si>
    <t>FRITOS 00028400324052</t>
  </si>
  <si>
    <t>CHIP, CORN WGR 1.5 Z SS BAG</t>
  </si>
  <si>
    <t>FRITOS 00028400693943</t>
  </si>
  <si>
    <t>CHIP, FRT APPL NSA SS BAG</t>
  </si>
  <si>
    <t xml:space="preserve">TREETP 5261 </t>
  </si>
  <si>
    <t>125/.34 OZ</t>
  </si>
  <si>
    <t>CHIP, MULTGRN CHEDR SS BAG</t>
  </si>
  <si>
    <t>SUN CHIPS 00028400444279</t>
  </si>
  <si>
    <t>64/1.5 OZ</t>
  </si>
  <si>
    <t>CHIP, MULTGRN GRDN SALSA SS</t>
  </si>
  <si>
    <t>SUN CHIPS 00028400444286</t>
  </si>
  <si>
    <t>CHIP, PTATO BKD CHEDR SOUR CRM</t>
  </si>
  <si>
    <t>BKD RUFFLS</t>
  </si>
  <si>
    <t>60/.8oz</t>
  </si>
  <si>
    <t>CHIP, TORTLA CORN RND CRSPY</t>
  </si>
  <si>
    <t>Tostitos 47753</t>
  </si>
  <si>
    <t>8/16oz</t>
  </si>
  <si>
    <t>CHIP, TORTLA CORN WHT RND +O</t>
  </si>
  <si>
    <t>Tostitos 30103</t>
  </si>
  <si>
    <t>64/1.45oz</t>
  </si>
  <si>
    <t>CHIP, TORTLA YLW CORN NACHO</t>
  </si>
  <si>
    <t>Doritos 00028400205184</t>
  </si>
  <si>
    <t>44/1.4oz</t>
  </si>
  <si>
    <t>COOKIE, CHOC CHIP 2.5Z SS IW</t>
  </si>
  <si>
    <t>Grandma's 00028400450928</t>
  </si>
  <si>
    <t>60/2.5oz</t>
  </si>
  <si>
    <t>COOKIE, CHOP CHIP IW SS</t>
  </si>
  <si>
    <t>Darlington 23110</t>
  </si>
  <si>
    <t>216/.75oz</t>
  </si>
  <si>
    <t>COOKIE, CHOC CHIP WGR 1.55Z</t>
  </si>
  <si>
    <t>Rich's 19402</t>
  </si>
  <si>
    <t>126/1.55oz</t>
  </si>
  <si>
    <t>COOKIE, CHOC CHIP WHL GRAIN</t>
  </si>
  <si>
    <t>Grandma's 00028400661546</t>
  </si>
  <si>
    <t>80/1.22oz</t>
  </si>
  <si>
    <t>COOKIE, SUGAR ICED WGR 1.5oz</t>
  </si>
  <si>
    <t>Good Sourc 10501</t>
  </si>
  <si>
    <t>126/1.5oz</t>
  </si>
  <si>
    <t>Cookie, Vanilla Wafer Bulk</t>
  </si>
  <si>
    <t>NiLLA 10019320007184</t>
  </si>
  <si>
    <t>2/2lb</t>
  </si>
  <si>
    <t>Popcorn, Cheddar White PPED Bag</t>
  </si>
  <si>
    <t>Smart Food 44439</t>
  </si>
  <si>
    <t>64/1oz</t>
  </si>
  <si>
    <t>Pretzel, Twist Tiny Classic</t>
  </si>
  <si>
    <t>Rold Gold 32430</t>
  </si>
  <si>
    <t>CATEGORY: SPECIAL DIET FOODS</t>
  </si>
  <si>
    <t xml:space="preserve">Beef Puree Roast Sliced Frozen </t>
  </si>
  <si>
    <t>Thick and Easy</t>
  </si>
  <si>
    <t>24/3.0z</t>
  </si>
  <si>
    <t>Hormel Labs #10837</t>
  </si>
  <si>
    <t xml:space="preserve">Berry Mix, Puree Frozen </t>
  </si>
  <si>
    <t>24/2.50z</t>
  </si>
  <si>
    <t>Hormel Labs #13883</t>
  </si>
  <si>
    <t>Broccoli Puree Frozen</t>
  </si>
  <si>
    <t>Hormel Labs #26522</t>
  </si>
  <si>
    <t>Carrot, Puree Frozen</t>
  </si>
  <si>
    <t>Hormel Labs #39312</t>
  </si>
  <si>
    <t xml:space="preserve">Chicken Puree, White </t>
  </si>
  <si>
    <t>Hormel Labs #37954</t>
  </si>
  <si>
    <t>Corn, Puree Frozen</t>
  </si>
  <si>
    <t>Hormel Labs #27074</t>
  </si>
  <si>
    <t>Egg, Puree, Omlet Frozen Breakfast</t>
  </si>
  <si>
    <t>Hormel Labs #72475</t>
  </si>
  <si>
    <t>Supplement, Boost Breeze Assorted</t>
  </si>
  <si>
    <t>Boost Breeze Assorted</t>
  </si>
  <si>
    <t>27/237 ML</t>
  </si>
  <si>
    <t>#043900186006270</t>
  </si>
  <si>
    <t>Supplement, Ensure and Vinyl Liquid RTU</t>
  </si>
  <si>
    <t>Ensure Plus</t>
  </si>
  <si>
    <t>24/8.0z</t>
  </si>
  <si>
    <t>#50464</t>
  </si>
  <si>
    <t>Supplement, Pediasure Vinyl Carton</t>
  </si>
  <si>
    <t>Pediasure</t>
  </si>
  <si>
    <t>#51804</t>
  </si>
  <si>
    <t>Soy Milk, Vanilla</t>
  </si>
  <si>
    <t>All natural fluid product, Self-serve container, calcium enriched Aseptic Package Preferred</t>
  </si>
  <si>
    <t>Silk 101966</t>
  </si>
  <si>
    <t>18/8z</t>
  </si>
  <si>
    <t>Soy Milk, Chocolate</t>
  </si>
  <si>
    <t>Silk 101965</t>
  </si>
  <si>
    <t>18/8oz</t>
  </si>
  <si>
    <t>Almond Milk, Vanilla</t>
  </si>
  <si>
    <t>18/8 oz.</t>
  </si>
  <si>
    <t>Silk - 101894</t>
  </si>
  <si>
    <t>Almond Milk, Chocolate</t>
  </si>
  <si>
    <t>Silk - 101893</t>
  </si>
  <si>
    <t>Milk, Lactose-Free 1% milk fat, Vitamin A&amp;D fortified,</t>
  </si>
  <si>
    <t xml:space="preserve">fluid milk product, self serve container Asceptic Package  Preferred </t>
  </si>
  <si>
    <t>Buns, Hamburger, Gluten Free</t>
  </si>
  <si>
    <t>Frozen</t>
  </si>
  <si>
    <t>30/3.5oz</t>
  </si>
  <si>
    <t>Buns, Hot Dog, Gluten Free</t>
  </si>
  <si>
    <t>Bread, White Gluten Free</t>
  </si>
  <si>
    <t>32/3oz</t>
  </si>
  <si>
    <t>Shelf Stable Yogurt</t>
  </si>
  <si>
    <t>MILK, SKM UHT LCTOS FREE VITMN</t>
  </si>
  <si>
    <t>BORDEN UHT 10425</t>
  </si>
  <si>
    <t>27/.5 PT</t>
  </si>
  <si>
    <t xml:space="preserve">Back Pack Yogurt </t>
  </si>
  <si>
    <t>BPV100, STY100, SBY100, DTY100, WFH100</t>
  </si>
  <si>
    <t>CATEGORY: BREAD PRODUCTS, FROZEN</t>
  </si>
  <si>
    <t xml:space="preserve">Bread Bun Slider WGR 2.5" SLCD BKD </t>
  </si>
  <si>
    <t>Bake CRFT 519</t>
  </si>
  <si>
    <t>12/24/1.1 oz.</t>
  </si>
  <si>
    <t>Bread Apple WGR 2.Z MINIUNSL</t>
  </si>
  <si>
    <t xml:space="preserve">SuperBakery 7057 </t>
  </si>
  <si>
    <t>120/2OZ</t>
  </si>
  <si>
    <t>Bread Banana WGR 2.1oz. MINIUNSL</t>
  </si>
  <si>
    <t xml:space="preserve">Supewr Bakery 7056 </t>
  </si>
  <si>
    <t>120/2.Z</t>
  </si>
  <si>
    <t>Bread Banana WHL Wheat 3.4 Z</t>
  </si>
  <si>
    <t>Super Bakery 6071</t>
  </si>
  <si>
    <t>70/3.4Z</t>
  </si>
  <si>
    <t>Bread Blueberry WHL Grain 3.4Z</t>
  </si>
  <si>
    <t>Super Bakery 6073</t>
  </si>
  <si>
    <t xml:space="preserve">70/3.4 Z </t>
  </si>
  <si>
    <t xml:space="preserve">Bread FLAT WGR 2.2 Z SQ BKD </t>
  </si>
  <si>
    <t>Rich's 14010</t>
  </si>
  <si>
    <t>192/2.2 OZ</t>
  </si>
  <si>
    <t xml:space="preserve">Bread FLAT WGR 3" RND BKD </t>
  </si>
  <si>
    <t>Rich's 828</t>
  </si>
  <si>
    <t>192/1 OZ</t>
  </si>
  <si>
    <t xml:space="preserve">Bread Garlic WGR 1' SLCD </t>
  </si>
  <si>
    <t>Bake Crafter 1605</t>
  </si>
  <si>
    <t>120/1.31 OZ</t>
  </si>
  <si>
    <t>or Approval Equal</t>
  </si>
  <si>
    <t>Bread  Zucinni Bread 3.35 oz SLCD IW</t>
  </si>
  <si>
    <t>SUPER BKY 7502</t>
  </si>
  <si>
    <t>75/3.35 oz</t>
  </si>
  <si>
    <t>Bread Lemon Reduced Sugar   WGR 3.4 Z SLCD IW</t>
  </si>
  <si>
    <t>Super Bakery 6047</t>
  </si>
  <si>
    <t>70/3.4 OZ</t>
  </si>
  <si>
    <t xml:space="preserve">Bread WGR PUMPKIN SLICED </t>
  </si>
  <si>
    <t>SUPER BKRY 7505</t>
  </si>
  <si>
    <t>75/3.35 OZ</t>
  </si>
  <si>
    <t>BREADSTICK STUFFED WGR 5" POCKET</t>
  </si>
  <si>
    <t xml:space="preserve">WILD MIKE'S 11009 BULK </t>
  </si>
  <si>
    <t>84/4.11 OZ</t>
  </si>
  <si>
    <t>WILD MIKES 11119 - IW</t>
  </si>
  <si>
    <t xml:space="preserve">Bread  Breadstick Garlic WHL Grain 6" </t>
  </si>
  <si>
    <t>NY FROZEN 15021</t>
  </si>
  <si>
    <t>168/1.27 OZ</t>
  </si>
  <si>
    <t>Bread Breadstick WHL Grain CHS</t>
  </si>
  <si>
    <t>BCNSTRTCAF 73318</t>
  </si>
  <si>
    <t xml:space="preserve">200 EA </t>
  </si>
  <si>
    <t xml:space="preserve">Bread Breadstick WHT WHL WHEAT </t>
  </si>
  <si>
    <t>PIERRE 133908</t>
  </si>
  <si>
    <t>144/1.5 OZ</t>
  </si>
  <si>
    <t xml:space="preserve">Brownie Fudge WGR Not Iced </t>
  </si>
  <si>
    <t>Cookietree 10004</t>
  </si>
  <si>
    <t xml:space="preserve">96/1.75 oz </t>
  </si>
  <si>
    <t>Celebration Bar</t>
  </si>
  <si>
    <t xml:space="preserve">Cookietree  </t>
  </si>
  <si>
    <t>90/1.75 oz</t>
  </si>
  <si>
    <t xml:space="preserve">Roll CIBAT WGR  SQ SLCD </t>
  </si>
  <si>
    <t>Global GFS-052</t>
  </si>
  <si>
    <t>48/2.5 oz</t>
  </si>
  <si>
    <t>Bread White 17 SLCD Texas Toast</t>
  </si>
  <si>
    <t>Hilltop Hearth 593236</t>
  </si>
  <si>
    <t>10/24 oz</t>
  </si>
  <si>
    <t>Roll Wheat Honey UNSL TFF</t>
  </si>
  <si>
    <t>Bridgeford 6668</t>
  </si>
  <si>
    <t>75/1.5 oz</t>
  </si>
  <si>
    <t>Roll Yeast 3" SQUARE UNSL BKD</t>
  </si>
  <si>
    <t>Sister Shubert 4816271457</t>
  </si>
  <si>
    <t>90/2 oz</t>
  </si>
  <si>
    <t>Breadstick Maple Stuffed WGR</t>
  </si>
  <si>
    <t>Wild Mike's 11005</t>
  </si>
  <si>
    <t>112/1.4 oz.</t>
  </si>
  <si>
    <t>Breadstick Mozz Stuffed WG</t>
  </si>
  <si>
    <t>Wild Mike's 11003</t>
  </si>
  <si>
    <t>240/1 oz.</t>
  </si>
  <si>
    <t>Breadstick Soft Whole Grain CHS</t>
  </si>
  <si>
    <t>Bosco's 702011-1120</t>
  </si>
  <si>
    <t>144/2.04 oz.</t>
  </si>
  <si>
    <t>Bread Garlic 1 Sliced TFF PRAPK</t>
  </si>
  <si>
    <t>Hilltop Harvestt 943034</t>
  </si>
  <si>
    <t>125/1.3 oz.</t>
  </si>
  <si>
    <t>Biscuit  BTRMLK</t>
  </si>
  <si>
    <t>Conestoga  219413</t>
  </si>
  <si>
    <t>144/2.25 oz.</t>
  </si>
  <si>
    <t>144</t>
  </si>
  <si>
    <t>Croissant Marg WGR 2 oz. TFF SLCD</t>
  </si>
  <si>
    <t>Hadley Farms</t>
  </si>
  <si>
    <t>144/2.2 oz</t>
  </si>
  <si>
    <t>Crumb CKY Choc Fine Bag</t>
  </si>
  <si>
    <t>Hydrox 3010044242</t>
  </si>
  <si>
    <t>Dough Biscuit WHL Grain</t>
  </si>
  <si>
    <t>216/2.51oz.</t>
  </si>
  <si>
    <t>Hush Puppy, FZN WG</t>
  </si>
  <si>
    <t>Savannah 10020</t>
  </si>
  <si>
    <t xml:space="preserve">Cornbread WGR 2x3.5 UNSL </t>
  </si>
  <si>
    <t>Bake Crafter 2111</t>
  </si>
  <si>
    <t>72/2 oz</t>
  </si>
  <si>
    <t>Dough Garlic Cheese 1 oz</t>
  </si>
  <si>
    <t>Bridgeford 6785</t>
  </si>
  <si>
    <t>360/1 oz</t>
  </si>
  <si>
    <t xml:space="preserve">BRIOCHE Bun, White Wheat </t>
  </si>
  <si>
    <t>Alpha Baking 51960</t>
  </si>
  <si>
    <t>10/12CT</t>
  </si>
  <si>
    <t>Mini Hot dog Buns  Whole Wheat</t>
  </si>
  <si>
    <t xml:space="preserve">Eisenberg Bakery 35596 0411 </t>
  </si>
  <si>
    <t>16/12CT</t>
  </si>
  <si>
    <t>WGR Hawaiin Roll Dough (1 oz Eq.)</t>
  </si>
  <si>
    <t>Rich's 16206</t>
  </si>
  <si>
    <t>240 CT</t>
  </si>
  <si>
    <t>Wheat Roll  1.5 oz</t>
  </si>
  <si>
    <t>Sister Schuberts 4816262205</t>
  </si>
  <si>
    <t xml:space="preserve">120/1.5 oz </t>
  </si>
  <si>
    <t xml:space="preserve">Wheat Roll 2 oz </t>
  </si>
  <si>
    <t>Sister Schuberts 4816271457</t>
  </si>
  <si>
    <t xml:space="preserve">90/2 oz </t>
  </si>
  <si>
    <t xml:space="preserve">Roll Dinner Whole Wheat 2 oz </t>
  </si>
  <si>
    <t>Southern Bakery/Uncle Larry's 1111027</t>
  </si>
  <si>
    <t>12/12/2 oz</t>
  </si>
  <si>
    <t xml:space="preserve">Roll Cuban White Whole Wheat 5 inch </t>
  </si>
  <si>
    <t>Uncle Larry's 1111059</t>
  </si>
  <si>
    <t xml:space="preserve">Roll Hoagie White Whole Wheat 5 inch </t>
  </si>
  <si>
    <t>Uncle Larry's 1111053</t>
  </si>
  <si>
    <t>20/6/2.99 oz</t>
  </si>
  <si>
    <t xml:space="preserve">Bun Slider 3" White Whole Wheat Unsliced </t>
  </si>
  <si>
    <t>Uncle Larry's 1111040</t>
  </si>
  <si>
    <t xml:space="preserve">Bread Sandwich Loaf White Whole Wheat 9/16" Slice </t>
  </si>
  <si>
    <t>Uncle Larry's 1111028</t>
  </si>
  <si>
    <t>14/24 oz</t>
  </si>
  <si>
    <t xml:space="preserve">Bun Hamburger White Whole Wheat 4 inch 82 gram </t>
  </si>
  <si>
    <t>Uncle Larry's 1111058</t>
  </si>
  <si>
    <t>10/12/2.7 oz</t>
  </si>
  <si>
    <t xml:space="preserve">Bun Hot Dog White Whole Wheat 5.5" Top Slice </t>
  </si>
  <si>
    <t>Uncle Larry's 1111057</t>
  </si>
  <si>
    <t>16/8/1.75 oz</t>
  </si>
  <si>
    <t>Biscuit, BTRMLK  2.51 oz - Easy Split</t>
  </si>
  <si>
    <t>Pilsbury 106236000</t>
  </si>
  <si>
    <t>120/2.25 oz</t>
  </si>
  <si>
    <t>Dough Southern Style 2.2 oz Biscuit</t>
  </si>
  <si>
    <t>Pilsbury 94562-10752</t>
  </si>
  <si>
    <t>Biscuit, Whole Grain 2 oz Unsl</t>
  </si>
  <si>
    <t>Pilsbury 94562-32271</t>
  </si>
  <si>
    <t>120/2 oz</t>
  </si>
  <si>
    <t>Bun Hot Dog Plain 6" Top Slice</t>
  </si>
  <si>
    <t>SOBAKE 1111054</t>
  </si>
  <si>
    <t xml:space="preserve">	
16/8 ct</t>
  </si>
  <si>
    <t xml:space="preserve">	
Bun Hamburger Plain 4"</t>
  </si>
  <si>
    <t>SOBAKE 1111063</t>
  </si>
  <si>
    <t>10/12 ct</t>
  </si>
  <si>
    <t>Parker House Style Rolls .80 oz</t>
  </si>
  <si>
    <t>Sister Shubert Item #24300</t>
  </si>
  <si>
    <t>6/24 rolls</t>
  </si>
  <si>
    <t>Dough, Roll Dinner Whole Grain 2oz</t>
  </si>
  <si>
    <t>Rich's 05295</t>
  </si>
  <si>
    <t>180/2oz</t>
  </si>
  <si>
    <t>Honey Bun, WGR Glazed 2.75oz</t>
  </si>
  <si>
    <t>Super Baker</t>
  </si>
  <si>
    <t>80/2.75oz</t>
  </si>
  <si>
    <t>CATEGORY: CHEMICALS</t>
  </si>
  <si>
    <t>Bleach</t>
  </si>
  <si>
    <t>6/96 z</t>
  </si>
  <si>
    <t>Must be EPA approved and have MSDS information.</t>
  </si>
  <si>
    <t>Cleaner</t>
  </si>
  <si>
    <t>24/21 z</t>
  </si>
  <si>
    <t>Scouring Powder, Must have MSDS information</t>
  </si>
  <si>
    <t>Liquid Detergent</t>
  </si>
  <si>
    <t>5 gal</t>
  </si>
  <si>
    <t>Must have MSDS information</t>
  </si>
  <si>
    <t>6/20 z</t>
  </si>
  <si>
    <t xml:space="preserve">Oven &amp; Grill, must have MSDS information </t>
  </si>
  <si>
    <t>Clean Force / 8000310</t>
  </si>
  <si>
    <t>4/1 gal</t>
  </si>
  <si>
    <t>All Purpose K-14 LIG JUG GRN, must have MSDS information</t>
  </si>
  <si>
    <t>or Distributor Choice</t>
  </si>
  <si>
    <t>CATEGORY: DISPOSABLES/PAPER</t>
  </si>
  <si>
    <t>Aluminum Foil  (FOIL)</t>
  </si>
  <si>
    <t>DAXWELL - J10002375</t>
  </si>
  <si>
    <t>18x1000</t>
  </si>
  <si>
    <t>18 inches wide x 1000 ft roll with metal cutting edge. 
Support ends.  10% roll dispenser carton.  Heavy Duty.   
3 gauge .001 weight</t>
  </si>
  <si>
    <t>Aprons, Disposable</t>
  </si>
  <si>
    <t>Handgard 303764021</t>
  </si>
  <si>
    <t>100 ct</t>
  </si>
  <si>
    <t xml:space="preserve">Plastic, size 28"x46", </t>
  </si>
  <si>
    <t>Bags, Food Storage, 10 x 14</t>
  </si>
  <si>
    <t>Handgard 303679975</t>
  </si>
  <si>
    <t>1000 Ct</t>
  </si>
  <si>
    <t>Bags, Food Storage, 18 x 24</t>
  </si>
  <si>
    <t>Handgard 303679977</t>
  </si>
  <si>
    <t>250 Ct</t>
  </si>
  <si>
    <t>Bags, Sandwich  6.5 X 7</t>
  </si>
  <si>
    <t>Handguard 304985211</t>
  </si>
  <si>
    <t xml:space="preserve">Bowl  6 oz </t>
  </si>
  <si>
    <t xml:space="preserve"> Dart 6B20</t>
  </si>
  <si>
    <t>Styrofoam, Must not contain CFC's</t>
  </si>
  <si>
    <r>
      <rPr>
        <b/>
        <sz val="8"/>
        <color theme="1"/>
        <rFont val="Arial Narrow"/>
      </rPr>
      <t xml:space="preserve">Bowl, 5 oz, </t>
    </r>
    <r>
      <rPr>
        <b/>
        <u/>
        <sz val="8"/>
        <color theme="1"/>
        <rFont val="Arial Narrow"/>
      </rPr>
      <t>without</t>
    </r>
    <r>
      <rPr>
        <b/>
        <sz val="8"/>
        <color theme="1"/>
        <rFont val="Arial Narrow"/>
      </rPr>
      <t xml:space="preserve"> flared lip</t>
    </r>
  </si>
  <si>
    <t>Dart 5B20</t>
  </si>
  <si>
    <t xml:space="preserve">20/50 EA </t>
  </si>
  <si>
    <r>
      <rPr>
        <b/>
        <sz val="8"/>
        <color theme="1"/>
        <rFont val="Arial Narrow"/>
      </rPr>
      <t xml:space="preserve">Bowl, Styrofoam, 8 oz, </t>
    </r>
    <r>
      <rPr>
        <b/>
        <u/>
        <sz val="8"/>
        <color theme="1"/>
        <rFont val="Arial Narrow"/>
      </rPr>
      <t>without</t>
    </r>
    <r>
      <rPr>
        <b/>
        <sz val="8"/>
        <color theme="1"/>
        <rFont val="Arial Narrow"/>
      </rPr>
      <t xml:space="preserve"> flared lip</t>
    </r>
  </si>
  <si>
    <t>Dart 8B20</t>
  </si>
  <si>
    <t xml:space="preserve">Must not contain CFC's </t>
  </si>
  <si>
    <t xml:space="preserve">Container FM 8 Z SQT WHT </t>
  </si>
  <si>
    <t xml:space="preserve">Dart 8SJ12 </t>
  </si>
  <si>
    <t xml:space="preserve">1000 ct </t>
  </si>
  <si>
    <t>r</t>
  </si>
  <si>
    <t xml:space="preserve">Bag Bun pan 27 x 37 PLYLN CLR </t>
  </si>
  <si>
    <t>FOOD HANDLER 22-PB 27</t>
  </si>
  <si>
    <t>200 EA</t>
  </si>
  <si>
    <t>Container, FM 8 oz Squat</t>
  </si>
  <si>
    <t>Dart 8SJ20</t>
  </si>
  <si>
    <t>Container, FM 12 oz Squat</t>
  </si>
  <si>
    <t>(15) Dart 12SJ20</t>
  </si>
  <si>
    <t>Container, w/Hinged Lid, Styro foam</t>
  </si>
  <si>
    <t>Dart 90HTPF3</t>
  </si>
  <si>
    <t xml:space="preserve">3 compartment, white, carryout tray, Must not contain CFC's </t>
  </si>
  <si>
    <t>Container, w/Hinged Lid, Clear</t>
  </si>
  <si>
    <t>Dart C90PST1</t>
  </si>
  <si>
    <t>2/125</t>
  </si>
  <si>
    <t>1 section.  8.25" x 8.25" x 3"</t>
  </si>
  <si>
    <t>Container w/Hinged Lid, Plastic, Clear</t>
  </si>
  <si>
    <t>Dart C57PST1</t>
  </si>
  <si>
    <t>4/125</t>
  </si>
  <si>
    <t>1 section.  6" x 5.75" x 3"</t>
  </si>
  <si>
    <t xml:space="preserve">Container, 4 oz w/Hinged Lid, Clear, </t>
  </si>
  <si>
    <t>Par-Pak 21959</t>
  </si>
  <si>
    <t>1500</t>
  </si>
  <si>
    <t xml:space="preserve">can be used for hot or cold offer versus serve </t>
  </si>
  <si>
    <t xml:space="preserve">Container, 6 oz w/Hinged Lid, Clear, </t>
  </si>
  <si>
    <t>Par-Pak 21961</t>
  </si>
  <si>
    <t>Cups, Portion, 1 oz, paper</t>
  </si>
  <si>
    <t>Sweetheart 100</t>
  </si>
  <si>
    <t>Cups, Portion, 2 oz. Paper</t>
  </si>
  <si>
    <t>Sweetheart 200</t>
  </si>
  <si>
    <t>Cups, Portion, 4 oz, Paper</t>
  </si>
  <si>
    <t>Sweetheart 400</t>
  </si>
  <si>
    <t>Cups, Portion, 2 oz. Plastic</t>
  </si>
  <si>
    <t>Dart 200PC</t>
  </si>
  <si>
    <t>20/125 ea</t>
  </si>
  <si>
    <t>Cups, Portion, 4 oz., Plastic</t>
  </si>
  <si>
    <t>Dart 400PC</t>
  </si>
  <si>
    <t>20/125ea</t>
  </si>
  <si>
    <t>Cups, Portion, 5.5 oz., Plastic</t>
  </si>
  <si>
    <t>Dart 550PC</t>
  </si>
  <si>
    <t>Cups, Drinking, Styrofoam, 8 oz</t>
  </si>
  <si>
    <t>Dart 8J8</t>
  </si>
  <si>
    <t>40/25</t>
  </si>
  <si>
    <t>Cups, Drinking, Styrofoam, 12 oz</t>
  </si>
  <si>
    <t>Dart 12J12</t>
  </si>
  <si>
    <t>Forks, Plastic</t>
  </si>
  <si>
    <t>Daxwell/ A10001389</t>
  </si>
  <si>
    <t>Medium weight</t>
  </si>
  <si>
    <t>Forks, MW Black Plastic, Disposable, Dispenser type</t>
  </si>
  <si>
    <t>Smart Stack SSF51</t>
  </si>
  <si>
    <t>24/40 ea</t>
  </si>
  <si>
    <t xml:space="preserve">Gloves, CAST POLY TXTD AMBDX ( SM, MED, LG, ZXL) </t>
  </si>
  <si>
    <t>10/100 EA</t>
  </si>
  <si>
    <t>Gloves, Vinyl PF CLR AMBDX , ( MED, LG, XL)</t>
  </si>
  <si>
    <t xml:space="preserve">VALU GARDS </t>
  </si>
  <si>
    <t>10/100</t>
  </si>
  <si>
    <t>ValuGards 304340182 - Large</t>
  </si>
  <si>
    <t>ValuGards 304340183 - Medium</t>
  </si>
  <si>
    <t>10/101</t>
  </si>
  <si>
    <t>ValuGards 304340184 - XL</t>
  </si>
  <si>
    <t>10/102</t>
  </si>
  <si>
    <t>Kit, Spork with Napkin Kit</t>
  </si>
  <si>
    <t>Daxwell B10002763</t>
  </si>
  <si>
    <t>Medium Weight White Spork with 10x10 1-ply Napkin, wrapped</t>
  </si>
  <si>
    <t>Kit, Fork MW, Milk Straw  with Napkin</t>
  </si>
  <si>
    <t>Daxwell B10001967</t>
  </si>
  <si>
    <t xml:space="preserve">Medium Weight White Fork </t>
  </si>
  <si>
    <t xml:space="preserve">Lids, 2 oz </t>
  </si>
  <si>
    <t>Dart PL200N</t>
  </si>
  <si>
    <t>20/125</t>
  </si>
  <si>
    <t>Fits 2 oz plastic portion cup , see Line 21</t>
  </si>
  <si>
    <t xml:space="preserve">Lid BWL 10-12 Z Dome Plastic CLR </t>
  </si>
  <si>
    <t>PAR-PAK 24400</t>
  </si>
  <si>
    <t>500 CT</t>
  </si>
  <si>
    <t>Lids, 5 oz</t>
  </si>
  <si>
    <t>DART PL4N</t>
  </si>
  <si>
    <t>Fits 5.5 oz. plastic portion cup see Line 23</t>
  </si>
  <si>
    <t xml:space="preserve">Lid BWL 16-24 Z DOME PLST CLR </t>
  </si>
  <si>
    <t>PAR-PAK 24500</t>
  </si>
  <si>
    <t xml:space="preserve">Lid Tray 7X5X5 Dome Plastic </t>
  </si>
  <si>
    <t>PAR-PAK 21939</t>
  </si>
  <si>
    <t xml:space="preserve">1000 CT </t>
  </si>
  <si>
    <t>Lid, Container, 8-32 oz Non Vented Plastic</t>
  </si>
  <si>
    <t>Dart 20CLR</t>
  </si>
  <si>
    <t xml:space="preserve">Lid Tray 8.84X6.81X.49 Flat  </t>
  </si>
  <si>
    <t>PAR-PAK 82725</t>
  </si>
  <si>
    <t>4/75 CT</t>
  </si>
  <si>
    <t xml:space="preserve">Lid  Container </t>
  </si>
  <si>
    <t xml:space="preserve">Dart 20JL </t>
  </si>
  <si>
    <t>Bag, Bun 27x37 PLYLN CLR</t>
  </si>
  <si>
    <t>FoodHandler 22-PB27</t>
  </si>
  <si>
    <t>Liners, Pan</t>
  </si>
  <si>
    <t>Silicon sheets 16.5" x 24.5" standard</t>
  </si>
  <si>
    <t>Liners, Pan, Unbleached Natural</t>
  </si>
  <si>
    <t>Eco-friendly, 16 3/8" x 24 3/8 "</t>
  </si>
  <si>
    <t>Liners, Trash Cans</t>
  </si>
  <si>
    <t>60 gallon trash liners.Linear Low Density Resin 38" 
x 58" 9 mil, New poly weigfht 13.2 pounds (minus 0).  
Minimum tear. 240 grams/md/td.   
Minimum dart drop 150 gms.  No reprocessed resins</t>
  </si>
  <si>
    <t xml:space="preserve">Napkins, DISPENSER INFLD WHT </t>
  </si>
  <si>
    <t>Dixie Ultra 32006</t>
  </si>
  <si>
    <t>240/250 EA</t>
  </si>
  <si>
    <t xml:space="preserve">Napkins, DISPENSER MINI FLD WHT </t>
  </si>
  <si>
    <t>DIXIE37000</t>
  </si>
  <si>
    <t xml:space="preserve">12/500 EA </t>
  </si>
  <si>
    <t>Napkins, Dispenser Tall FLD WHT</t>
  </si>
  <si>
    <t>DIXIE 33201</t>
  </si>
  <si>
    <t>40/250 EA</t>
  </si>
  <si>
    <t>BAG C-OUT 11.5x10.5x4 Plastic</t>
  </si>
  <si>
    <t>Pak Sher</t>
  </si>
  <si>
    <t>Cutlery Kit ( Spoon, Fork,Napkin, Straw)</t>
  </si>
  <si>
    <t>Daxwell B10001826</t>
  </si>
  <si>
    <t xml:space="preserve">Plate MLD FIBER 10" 3 CPT </t>
  </si>
  <si>
    <t>HAIRNET  NYLON 28" Black LW</t>
  </si>
  <si>
    <t>ROYAL Paper  RPH144LTBK28</t>
  </si>
  <si>
    <t>144 EA</t>
  </si>
  <si>
    <t>Spoons, Plastic</t>
  </si>
  <si>
    <t>Daxwell/ A10001390</t>
  </si>
  <si>
    <t>Spoons, MW, Black Plastic, Dispenser</t>
  </si>
  <si>
    <t>Smart Stack SSS51</t>
  </si>
  <si>
    <t xml:space="preserve">Kit CTLY SPORK STRAW NAP MW </t>
  </si>
  <si>
    <t>DAXWELL B10001522</t>
  </si>
  <si>
    <t>1000 EA</t>
  </si>
  <si>
    <t>Sporks</t>
  </si>
  <si>
    <t>Daxwell A10001391</t>
  </si>
  <si>
    <t>Combination of spoon and fork. medium weight</t>
  </si>
  <si>
    <t>Straws</t>
  </si>
  <si>
    <t>10/500</t>
  </si>
  <si>
    <t>Individually wrapped.  Plastic.  7.75" to 8"</t>
  </si>
  <si>
    <t>12/500</t>
  </si>
  <si>
    <t>Towel, Paper 11 x 8.8, Roll, Perforated, White</t>
  </si>
  <si>
    <t>Towels, Terry Cloth</t>
  </si>
  <si>
    <t xml:space="preserve">Intedge 313SP-22306 </t>
  </si>
  <si>
    <t>20" x 17" per cloth.  White.  Bar Mop</t>
  </si>
  <si>
    <t>Trays, Food, #25</t>
  </si>
  <si>
    <t>Southern Champion 0401</t>
  </si>
  <si>
    <t>Bag, C-OUT 6 LB PAPR WHT</t>
  </si>
  <si>
    <t>2/500</t>
  </si>
  <si>
    <t xml:space="preserve">Trays, Food, 1/2lb /#50 w/ RED PLD Clay </t>
  </si>
  <si>
    <t xml:space="preserve">Trays, Food, 1lb RED PLD </t>
  </si>
  <si>
    <t>Tray, Food, 3lb, Red Pld</t>
  </si>
  <si>
    <t>2/250</t>
  </si>
  <si>
    <t>Trays, School Styrofoam</t>
  </si>
  <si>
    <t>8 1/2" x 10 3/4".  Laminated, white, 5 compartment Black</t>
  </si>
  <si>
    <t>Pactiv YTHBO500SGBX</t>
  </si>
  <si>
    <t>500</t>
  </si>
  <si>
    <t>8 1/2" x 10 3/4".  Laminated, Black, 5 compartment</t>
  </si>
  <si>
    <t>Wipes, Foodservice, 13.5 x 24</t>
  </si>
  <si>
    <t>Wrap, Clear, Plastic, Film, 12x2000</t>
  </si>
  <si>
    <t>1 each</t>
  </si>
  <si>
    <t>Wrap, Clear, Plastic, Film 18x2000</t>
  </si>
  <si>
    <t>Wrap, Clear, Plastic, Film 24x2000</t>
  </si>
  <si>
    <t>Wrap, Deli, Waxed paper, 6 x 10.75</t>
  </si>
  <si>
    <t xml:space="preserve">Wrap, Foil,  Potato, </t>
  </si>
  <si>
    <t xml:space="preserve"> Distributors Choice </t>
  </si>
  <si>
    <t>6/500</t>
  </si>
  <si>
    <t>9" x 10.75", Aluminum Foil</t>
  </si>
  <si>
    <t>Bag C-OUT 8 LB  BRN 2/500 EA</t>
  </si>
  <si>
    <t>5/500 EA</t>
  </si>
  <si>
    <t>Bag Food Storage 1 Gallon 10X11 250 EA</t>
  </si>
  <si>
    <t>250 EA</t>
  </si>
  <si>
    <t xml:space="preserve">BOWL PLST 12 Z BLK </t>
  </si>
  <si>
    <t>PAR-PAK 24013</t>
  </si>
  <si>
    <t>500 EA</t>
  </si>
  <si>
    <t>BOWL PLST 16 Z BLK</t>
  </si>
  <si>
    <t xml:space="preserve">PAR-PAK 24017 </t>
  </si>
  <si>
    <t xml:space="preserve">BOX PIZZA 7.25" K/K 1.75" H </t>
  </si>
  <si>
    <t xml:space="preserve">Nardone's 625BOX </t>
  </si>
  <si>
    <t xml:space="preserve">300 EA </t>
  </si>
  <si>
    <t>Container 6.5X5X1.5 3CMPT</t>
  </si>
  <si>
    <t>PAR-PAK 21924</t>
  </si>
  <si>
    <t xml:space="preserve">Container FM 4Z SQT WHT </t>
  </si>
  <si>
    <t>DART 4J6</t>
  </si>
  <si>
    <t xml:space="preserve">Container FM 8X8 3 CPMT </t>
  </si>
  <si>
    <t xml:space="preserve">DART 85 HT3R </t>
  </si>
  <si>
    <t xml:space="preserve">2/100 EA </t>
  </si>
  <si>
    <t>Bowl Foam 12 oz. White</t>
  </si>
  <si>
    <t>Dart 12B32</t>
  </si>
  <si>
    <t>20/50</t>
  </si>
  <si>
    <t>PAR-PAK 21925</t>
  </si>
  <si>
    <t xml:space="preserve">1001 CT </t>
  </si>
  <si>
    <t>DART 4J7</t>
  </si>
  <si>
    <t xml:space="preserve">Cover Pan Bun Rack PLST 52X80 </t>
  </si>
  <si>
    <t xml:space="preserve">1/50 RL </t>
  </si>
  <si>
    <t xml:space="preserve">Pan Steamtable FOIL 1/2 2.5" Deep </t>
  </si>
  <si>
    <t xml:space="preserve">100 EA </t>
  </si>
  <si>
    <t xml:space="preserve">Pan Steamtable Foil Full SZ DEEP </t>
  </si>
  <si>
    <t>50 EA</t>
  </si>
  <si>
    <t xml:space="preserve">Container FM 9.12 x 9 3 CMPT </t>
  </si>
  <si>
    <t>Dart 90HTPF3R</t>
  </si>
  <si>
    <t>2/125 EA</t>
  </si>
  <si>
    <t>Container PLST 8.25 x 8.25 1</t>
  </si>
  <si>
    <t>Dart C89PST1</t>
  </si>
  <si>
    <t>Cup FM 16 oz. Wht</t>
  </si>
  <si>
    <t>Dart 16J16</t>
  </si>
  <si>
    <t>40/25 EA</t>
  </si>
  <si>
    <t>Cup PET PLST 12-14 OZ. Clear Lid</t>
  </si>
  <si>
    <t>Cup PLYST 16 oz. CLD TNSLT PLST</t>
  </si>
  <si>
    <t>Kit CTLY F-S Straw Nap MW WHT</t>
  </si>
  <si>
    <t>500 Ea.</t>
  </si>
  <si>
    <t>Kit CTLY Spoon Straw Nap MW</t>
  </si>
  <si>
    <t>Daxwell B10002173</t>
  </si>
  <si>
    <t>1000 Ea.</t>
  </si>
  <si>
    <t>Label Use By 1.5 x 2 Food ROTAN</t>
  </si>
  <si>
    <t>NDG/SUPER 1252SLB250NDG</t>
  </si>
  <si>
    <t>Roll</t>
  </si>
  <si>
    <t>Lid Cont 5-32 oz. VTD FM WHT</t>
  </si>
  <si>
    <t>Dart 20RL</t>
  </si>
  <si>
    <t>500 Ec</t>
  </si>
  <si>
    <t>Lid Cup oz. Flat Straw 12-24</t>
  </si>
  <si>
    <t>Towel Bar 16 x 19 100% CTN WHT</t>
  </si>
  <si>
    <t>NDG/Super LBMRU</t>
  </si>
  <si>
    <t>1 DZ</t>
  </si>
  <si>
    <t>Towel PAPR 7.87 x 800 N-PERF</t>
  </si>
  <si>
    <t>PACBLU BSC 26301</t>
  </si>
  <si>
    <t>5 Rlls</t>
  </si>
  <si>
    <t>Towel PAPR 9.25 x 9.5 MLFTD</t>
  </si>
  <si>
    <t>PACBLU BSC</t>
  </si>
  <si>
    <t>Tray PAPR Food 2 LB. POLY</t>
  </si>
  <si>
    <t>Kant Leek RP2008</t>
  </si>
  <si>
    <t>4/250</t>
  </si>
  <si>
    <t>Tray PLST Food 8 oz. BLK</t>
  </si>
  <si>
    <t>Par-Pak 21980</t>
  </si>
  <si>
    <t>1000 EA.</t>
  </si>
  <si>
    <t>Tray PLST Food 8.45x6.43x2.1</t>
  </si>
  <si>
    <t>Par-Pak 82723</t>
  </si>
  <si>
    <t>4/75</t>
  </si>
  <si>
    <t>Wipe Probe PAPR 1.25x2.5 White</t>
  </si>
  <si>
    <t>Taylor PRE 9999NDG</t>
  </si>
  <si>
    <t>100 Ea.</t>
  </si>
  <si>
    <t>Wrap 12x12 Dry Wax Paper BLK</t>
  </si>
  <si>
    <t>Handywacks FDP12BK</t>
  </si>
  <si>
    <t>6/1000 EA</t>
  </si>
  <si>
    <t>Wrap Foil 14x16 Flat PK INSLD</t>
  </si>
  <si>
    <t>Lid Pan Full Size Flat ALUM</t>
  </si>
  <si>
    <t>Scrubber SS 50 GR HD 300</t>
  </si>
  <si>
    <t>Grabber Pan 6x5 W/Pocket</t>
  </si>
  <si>
    <t>Best Value R845PG</t>
  </si>
  <si>
    <t>1 EA</t>
  </si>
  <si>
    <t>Grabber Pan 8.5x11.5</t>
  </si>
  <si>
    <t>Best Value 803PG</t>
  </si>
  <si>
    <t>Mop Head Cut End #16 Cotton 4</t>
  </si>
  <si>
    <t>Valu Plus 274659</t>
  </si>
  <si>
    <t>3/1 EA</t>
  </si>
  <si>
    <t>Mop Head Cut End #24 Cotton 4</t>
  </si>
  <si>
    <t>Valu Plus 274666</t>
  </si>
  <si>
    <t xml:space="preserve">Napkins, DISPENSER INFLD NTRL 1 PLY </t>
  </si>
  <si>
    <t>Tork DX906E</t>
  </si>
  <si>
    <t>Thermometer PCKT Digital</t>
  </si>
  <si>
    <t>Superior 3516-38</t>
  </si>
  <si>
    <t>Thermometer REF FRZR Dial</t>
  </si>
  <si>
    <t>NDG/Super 3507-38-2</t>
  </si>
  <si>
    <t>2 PK</t>
  </si>
  <si>
    <t>Tray Molded Fiber CFTRA 5 CMPT</t>
  </si>
  <si>
    <t>SAVADAY 21032</t>
  </si>
  <si>
    <t>240 ea</t>
  </si>
  <si>
    <t>PLATE MOLDED FIBER 8.75 NTRL</t>
  </si>
  <si>
    <t>PAPERPRO 25755</t>
  </si>
  <si>
    <t>4/125 ea</t>
  </si>
  <si>
    <t xml:space="preserve">3.5" x 3.5" Square Plastic Portion Tray </t>
  </si>
  <si>
    <t>2500/cs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</si>
</sst>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_(&quot;$&quot;* \(#,##0.00\);_(&quot;$&quot;* &quot;-&quot;??_);_(@_)"/>
    <numFmt numFmtId="164" formatCode="&quot;$&quot;#,##0.00"/>
    <numFmt numFmtId="165" formatCode="_(* #,##0_);_(* \(#,##0\);_(* &quot;-&quot;??_);_(@_)"/>
    <numFmt numFmtId="166" formatCode="0;\-0;"/>
    <numFmt numFmtId="167" formatCode="0.0"/>
  </numFmts>
  <fonts count="74">
    <font>
      <sz val="11"/>
      <color theme="1"/>
      <name val="Calibri"/>
      <scheme val="minor"/>
    </font>
    <font>
      <sz val="14"/>
      <color theme="1"/>
      <name val="Aharoni"/>
    </font>
    <font>
      <sz val="11"/>
      <name val="Calibri"/>
    </font>
    <font>
      <b/>
      <sz val="14"/>
      <color theme="1"/>
      <name val="Calibri"/>
    </font>
    <font>
      <b/>
      <i/>
      <sz val="14"/>
      <color theme="1"/>
      <name val="Calibri"/>
    </font>
    <font>
      <sz val="14"/>
      <color theme="1"/>
      <name val="Calibri"/>
    </font>
    <font>
      <b/>
      <sz val="15"/>
      <color theme="1"/>
      <name val="Calibri"/>
    </font>
    <font>
      <b/>
      <sz val="9"/>
      <color theme="1"/>
      <name val="Arial Narrow"/>
    </font>
    <font>
      <u/>
      <sz val="9"/>
      <color theme="10"/>
      <name val="Arial Narrow"/>
    </font>
    <font>
      <b/>
      <sz val="9"/>
      <color rgb="FF006100"/>
      <name val="Arial Narrow"/>
    </font>
    <font>
      <sz val="9"/>
      <color theme="1"/>
      <name val="Arial Narrow"/>
    </font>
    <font>
      <sz val="9"/>
      <color rgb="FFFF0000"/>
      <name val="Arial Narrow"/>
    </font>
    <font>
      <sz val="11"/>
      <color theme="1"/>
      <name val="Calibri"/>
    </font>
    <font>
      <b/>
      <sz val="12"/>
      <color theme="1"/>
      <name val="Arial"/>
    </font>
    <font>
      <sz val="10"/>
      <color theme="1"/>
      <name val="Arial"/>
    </font>
    <font>
      <u/>
      <sz val="10"/>
      <color theme="1"/>
      <name val="Arial"/>
    </font>
    <font>
      <b/>
      <sz val="11"/>
      <color theme="1"/>
      <name val="Arial"/>
    </font>
    <font>
      <b/>
      <u/>
      <sz val="10"/>
      <color theme="1"/>
      <name val="Arial"/>
    </font>
    <font>
      <b/>
      <sz val="14"/>
      <color theme="1"/>
      <name val="Aharoni"/>
    </font>
    <font>
      <u/>
      <sz val="12"/>
      <color theme="10"/>
      <name val="Calibri"/>
    </font>
    <font>
      <sz val="12"/>
      <color theme="1"/>
      <name val="Arial"/>
    </font>
    <font>
      <u/>
      <sz val="11"/>
      <color theme="10"/>
      <name val="Calibri"/>
    </font>
    <font>
      <b/>
      <sz val="10"/>
      <color theme="1"/>
      <name val="Arial"/>
    </font>
    <font>
      <u/>
      <sz val="11"/>
      <color theme="10"/>
      <name val="Calibri"/>
    </font>
    <font>
      <u/>
      <sz val="11"/>
      <color theme="10"/>
      <name val="Calibri"/>
    </font>
    <font>
      <sz val="8"/>
      <color theme="1"/>
      <name val="Arial Narrow"/>
    </font>
    <font>
      <b/>
      <sz val="8"/>
      <color theme="1"/>
      <name val="Calibri"/>
    </font>
    <font>
      <b/>
      <sz val="8"/>
      <color theme="1"/>
      <name val="Arial Narrow"/>
    </font>
    <font>
      <u/>
      <sz val="8"/>
      <color theme="10"/>
      <name val="Arial Narrow"/>
    </font>
    <font>
      <u/>
      <sz val="8"/>
      <color theme="10"/>
      <name val="Arial Narrow"/>
    </font>
    <font>
      <b/>
      <sz val="10"/>
      <color theme="0"/>
      <name val="Arial Narrow"/>
    </font>
    <font>
      <sz val="8"/>
      <color rgb="FFFF0000"/>
      <name val="Arial Narrow"/>
    </font>
    <font>
      <b/>
      <sz val="8"/>
      <color rgb="FF000000"/>
      <name val="Calibri"/>
    </font>
    <font>
      <sz val="8"/>
      <color theme="1"/>
      <name val="Calibri"/>
    </font>
    <font>
      <sz val="8"/>
      <color rgb="FF000000"/>
      <name val="Calibri"/>
    </font>
    <font>
      <b/>
      <sz val="12"/>
      <color theme="1"/>
      <name val="Arial Narrow"/>
    </font>
    <font>
      <u/>
      <sz val="8"/>
      <color rgb="FF0000FF"/>
      <name val="Arial Narrow"/>
    </font>
    <font>
      <u/>
      <sz val="8"/>
      <color theme="1"/>
      <name val="Arial Narrow"/>
    </font>
    <font>
      <b/>
      <sz val="10"/>
      <color theme="1"/>
      <name val="Arial Narrow"/>
    </font>
    <font>
      <u/>
      <sz val="8"/>
      <color theme="10"/>
      <name val="Arial Narrow"/>
    </font>
    <font>
      <u/>
      <sz val="8"/>
      <color theme="10"/>
      <name val="Arial Narrow"/>
    </font>
    <font>
      <sz val="8"/>
      <color rgb="FF000000"/>
      <name val="Arial Narrow"/>
    </font>
    <font>
      <sz val="7"/>
      <color theme="1"/>
      <name val="Arial Narrow"/>
    </font>
    <font>
      <u/>
      <sz val="11"/>
      <color theme="10"/>
      <name val="Calibri"/>
    </font>
    <font>
      <u/>
      <sz val="11"/>
      <color theme="10"/>
      <name val="Calibri"/>
    </font>
    <font>
      <b/>
      <sz val="8"/>
      <color rgb="FFFF0000"/>
      <name val="Arial Narrow"/>
    </font>
    <font>
      <sz val="8"/>
      <color theme="1"/>
      <name val="Arial"/>
    </font>
    <font>
      <b/>
      <sz val="9"/>
      <color theme="1"/>
      <name val="Arial"/>
    </font>
    <font>
      <u/>
      <sz val="11"/>
      <color theme="10"/>
      <name val="Calibri"/>
    </font>
    <font>
      <b/>
      <sz val="11"/>
      <color rgb="FF006100"/>
      <name val="Calibri"/>
    </font>
    <font>
      <sz val="10"/>
      <color theme="1"/>
      <name val="Arial Narrow"/>
    </font>
    <font>
      <sz val="10"/>
      <color rgb="FFFF0000"/>
      <name val="Arial Narrow"/>
    </font>
    <font>
      <sz val="10"/>
      <color theme="1"/>
      <name val="Calibri"/>
    </font>
    <font>
      <i/>
      <sz val="8"/>
      <color theme="1"/>
      <name val="Arial Narrow"/>
    </font>
    <font>
      <u/>
      <sz val="8"/>
      <color rgb="FF0000FF"/>
      <name val="Arial Narrow"/>
    </font>
    <font>
      <u/>
      <sz val="8"/>
      <color theme="1"/>
      <name val="Arial Narrow"/>
    </font>
    <font>
      <sz val="7"/>
      <color theme="1"/>
      <name val="Arial"/>
    </font>
    <font>
      <u/>
      <sz val="8"/>
      <color rgb="FF0000FF"/>
      <name val="Arial Narrow"/>
    </font>
    <font>
      <sz val="11"/>
      <color theme="1"/>
      <name val="Calibri"/>
      <scheme val="minor"/>
    </font>
    <font>
      <sz val="8"/>
      <color theme="1"/>
      <name val="Calibri"/>
      <scheme val="minor"/>
    </font>
    <font>
      <sz val="9"/>
      <color theme="1"/>
      <name val="Calibri"/>
      <scheme val="minor"/>
    </font>
    <font>
      <sz val="8"/>
      <color rgb="FF1F1F1F"/>
      <name val="Arial"/>
    </font>
    <font>
      <b/>
      <sz val="8"/>
      <color theme="1"/>
      <name val="Arial"/>
    </font>
    <font>
      <u/>
      <sz val="8"/>
      <color rgb="FF0000FF"/>
      <name val="Calibri"/>
    </font>
    <font>
      <u/>
      <sz val="8"/>
      <color theme="1"/>
      <name val="Calibri"/>
    </font>
    <font>
      <u/>
      <sz val="8"/>
      <color rgb="FF0000FF"/>
      <name val="Arial Narrow"/>
    </font>
    <font>
      <u/>
      <sz val="8"/>
      <color theme="10"/>
      <name val="Arial Narrow"/>
    </font>
    <font>
      <sz val="8"/>
      <color theme="4"/>
      <name val="Arial Narrow"/>
    </font>
    <font>
      <b/>
      <sz val="8"/>
      <color theme="1"/>
      <name val="Calibri"/>
      <scheme val="minor"/>
    </font>
    <font>
      <sz val="11"/>
      <color theme="1"/>
      <name val="Arial Narrow"/>
    </font>
    <font>
      <sz val="11"/>
      <color theme="4"/>
      <name val="Arial Narrow"/>
    </font>
    <font>
      <b/>
      <i/>
      <sz val="15"/>
      <color theme="1"/>
      <name val="Calibri"/>
    </font>
    <font>
      <strike/>
      <sz val="8"/>
      <color theme="1"/>
      <name val="Arial Narrow"/>
    </font>
    <font>
      <b/>
      <u/>
      <sz val="8"/>
      <color theme="1"/>
      <name val="Arial Narrow"/>
    </font>
  </fonts>
  <fills count="22">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FEF2CB"/>
        <bgColor rgb="FFFEF2CB"/>
      </patternFill>
    </fill>
    <fill>
      <patternFill patternType="solid">
        <fgColor rgb="FFCCFFCC"/>
        <bgColor rgb="FFCCFFCC"/>
      </patternFill>
    </fill>
    <fill>
      <patternFill patternType="solid">
        <fgColor rgb="FFFFFF99"/>
        <bgColor rgb="FFFFFF99"/>
      </patternFill>
    </fill>
    <fill>
      <patternFill patternType="solid">
        <fgColor rgb="FF0033CC"/>
        <bgColor rgb="FF0033CC"/>
      </patternFill>
    </fill>
    <fill>
      <patternFill patternType="solid">
        <fgColor rgb="FFFF99FF"/>
        <bgColor rgb="FFFF99FF"/>
      </patternFill>
    </fill>
    <fill>
      <patternFill patternType="solid">
        <fgColor rgb="FFFFFFFF"/>
        <bgColor rgb="FFFFFFFF"/>
      </patternFill>
    </fill>
    <fill>
      <patternFill patternType="solid">
        <fgColor rgb="FF00FF00"/>
        <bgColor rgb="FF00FF00"/>
      </patternFill>
    </fill>
    <fill>
      <patternFill patternType="solid">
        <fgColor rgb="FFCC99FF"/>
        <bgColor rgb="FFCC99FF"/>
      </patternFill>
    </fill>
    <fill>
      <patternFill patternType="solid">
        <fgColor rgb="FFBFBFBF"/>
        <bgColor rgb="FFBFBFBF"/>
      </patternFill>
    </fill>
    <fill>
      <patternFill patternType="solid">
        <fgColor rgb="FFDEEAF6"/>
        <bgColor rgb="FFDEEAF6"/>
      </patternFill>
    </fill>
    <fill>
      <patternFill patternType="solid">
        <fgColor rgb="FFFFFFCC"/>
        <bgColor rgb="FFFFFFCC"/>
      </patternFill>
    </fill>
    <fill>
      <patternFill patternType="solid">
        <fgColor rgb="FFFF0000"/>
        <bgColor rgb="FFFF0000"/>
      </patternFill>
    </fill>
    <fill>
      <patternFill patternType="solid">
        <fgColor rgb="FF00FFFF"/>
        <bgColor rgb="FF00FFFF"/>
      </patternFill>
    </fill>
    <fill>
      <patternFill patternType="solid">
        <fgColor rgb="FFFFC000"/>
        <bgColor rgb="FFFFC000"/>
      </patternFill>
    </fill>
    <fill>
      <patternFill patternType="solid">
        <fgColor rgb="FF99FFCC"/>
        <bgColor rgb="FF99FFCC"/>
      </patternFill>
    </fill>
    <fill>
      <patternFill patternType="solid">
        <fgColor rgb="FFFF7C80"/>
        <bgColor rgb="FFFF7C80"/>
      </patternFill>
    </fill>
    <fill>
      <patternFill patternType="solid">
        <fgColor theme="1"/>
        <bgColor theme="1"/>
      </patternFill>
    </fill>
    <fill>
      <patternFill patternType="solid">
        <fgColor rgb="FFD8D8D8"/>
        <bgColor rgb="FFD8D8D8"/>
      </patternFill>
    </fill>
  </fills>
  <borders count="85">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right/>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diagonal/>
    </border>
    <border>
      <left/>
      <right style="medium">
        <color rgb="FF000000"/>
      </right>
      <top/>
      <bottom/>
      <diagonal/>
    </border>
    <border>
      <left style="medium">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style="medium">
        <color rgb="FF000000"/>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bottom style="medium">
        <color rgb="FF000000"/>
      </bottom>
      <diagonal/>
    </border>
    <border>
      <left style="thin">
        <color rgb="FF000000"/>
      </left>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top/>
      <bottom/>
      <diagonal/>
    </border>
    <border>
      <left/>
      <right/>
      <top/>
      <bottom style="medium">
        <color rgb="FF000000"/>
      </bottom>
      <diagonal/>
    </border>
    <border>
      <left style="medium">
        <color rgb="FF000000"/>
      </left>
      <right style="thin">
        <color rgb="FF000000"/>
      </right>
      <top style="medium">
        <color rgb="FF000000"/>
      </top>
      <bottom style="double">
        <color rgb="FF000000"/>
      </bottom>
      <diagonal/>
    </border>
    <border>
      <left style="thin">
        <color rgb="FF000000"/>
      </left>
      <right style="thin">
        <color rgb="FF000000"/>
      </right>
      <top style="medium">
        <color rgb="FF000000"/>
      </top>
      <bottom style="double">
        <color rgb="FF000000"/>
      </bottom>
      <diagonal/>
    </border>
    <border>
      <left/>
      <right style="thin">
        <color rgb="FF000000"/>
      </right>
      <top style="medium">
        <color rgb="FF000000"/>
      </top>
      <bottom style="double">
        <color rgb="FF000000"/>
      </bottom>
      <diagonal/>
    </border>
    <border>
      <left style="thin">
        <color rgb="FF000000"/>
      </left>
      <right/>
      <top style="medium">
        <color rgb="FF000000"/>
      </top>
      <bottom style="double">
        <color rgb="FF000000"/>
      </bottom>
      <diagonal/>
    </border>
    <border>
      <left style="thin">
        <color rgb="FF000000"/>
      </left>
      <right style="medium">
        <color rgb="FF000000"/>
      </right>
      <top style="medium">
        <color rgb="FF000000"/>
      </top>
      <bottom style="double">
        <color rgb="FF000000"/>
      </bottom>
      <diagonal/>
    </border>
    <border>
      <left style="medium">
        <color rgb="FF000000"/>
      </left>
      <right style="thin">
        <color rgb="FF000000"/>
      </right>
      <top style="double">
        <color rgb="FF000000"/>
      </top>
      <bottom style="thin">
        <color rgb="FF000000"/>
      </bottom>
      <diagonal/>
    </border>
    <border>
      <left style="medium">
        <color rgb="FF000000"/>
      </left>
      <right/>
      <top/>
      <bottom/>
      <diagonal/>
    </border>
    <border>
      <left/>
      <right style="medium">
        <color rgb="FF000000"/>
      </right>
      <top/>
      <bottom/>
      <diagonal/>
    </border>
  </borders>
  <cellStyleXfs count="1">
    <xf numFmtId="0" fontId="0" fillId="0" borderId="0"/>
  </cellStyleXfs>
  <cellXfs count="731">
    <xf numFmtId="0" fontId="0" fillId="0" borderId="0" xfId="0" applyFont="1" applyAlignment="1"/>
    <xf numFmtId="0" fontId="4" fillId="0" borderId="0" xfId="0" applyFont="1" applyAlignment="1">
      <alignment horizontal="left" wrapText="1"/>
    </xf>
    <xf numFmtId="0" fontId="5" fillId="0" borderId="0" xfId="0" applyFont="1" applyAlignment="1">
      <alignment horizontal="left"/>
    </xf>
    <xf numFmtId="0" fontId="7" fillId="0" borderId="7" xfId="0" applyFont="1" applyBorder="1" applyAlignment="1">
      <alignment horizontal="center"/>
    </xf>
    <xf numFmtId="0" fontId="7" fillId="3" borderId="7" xfId="0" applyFont="1" applyFill="1" applyBorder="1" applyAlignment="1">
      <alignment horizontal="center"/>
    </xf>
    <xf numFmtId="49" fontId="8" fillId="3" borderId="7" xfId="0" applyNumberFormat="1" applyFont="1" applyFill="1" applyBorder="1" applyAlignment="1">
      <alignment horizontal="center"/>
    </xf>
    <xf numFmtId="0" fontId="7" fillId="3" borderId="7" xfId="0" applyFont="1" applyFill="1" applyBorder="1" applyAlignment="1">
      <alignment horizontal="left"/>
    </xf>
    <xf numFmtId="164" fontId="9" fillId="3" borderId="7" xfId="0" applyNumberFormat="1" applyFont="1" applyFill="1" applyBorder="1"/>
    <xf numFmtId="44" fontId="10" fillId="3" borderId="7" xfId="0" applyNumberFormat="1" applyFont="1" applyFill="1" applyBorder="1"/>
    <xf numFmtId="0" fontId="10" fillId="0" borderId="7" xfId="0" applyFont="1" applyBorder="1" applyAlignment="1">
      <alignment horizontal="left"/>
    </xf>
    <xf numFmtId="0" fontId="10" fillId="0" borderId="7" xfId="0" applyFont="1" applyBorder="1"/>
    <xf numFmtId="0" fontId="7" fillId="4" borderId="7" xfId="0" applyFont="1" applyFill="1" applyBorder="1" applyAlignment="1">
      <alignment horizontal="center"/>
    </xf>
    <xf numFmtId="49" fontId="7" fillId="4" borderId="7" xfId="0" applyNumberFormat="1" applyFont="1" applyFill="1" applyBorder="1" applyAlignment="1">
      <alignment horizontal="center"/>
    </xf>
    <xf numFmtId="165" fontId="7" fillId="0" borderId="7" xfId="0" applyNumberFormat="1" applyFont="1" applyBorder="1" applyAlignment="1">
      <alignment horizontal="center"/>
    </xf>
    <xf numFmtId="49" fontId="7" fillId="0" borderId="7" xfId="0" applyNumberFormat="1" applyFont="1" applyBorder="1" applyAlignment="1">
      <alignment horizontal="center"/>
    </xf>
    <xf numFmtId="0" fontId="10" fillId="5" borderId="7" xfId="0" applyFont="1" applyFill="1" applyBorder="1" applyAlignment="1">
      <alignment horizontal="center"/>
    </xf>
    <xf numFmtId="0" fontId="7" fillId="5" borderId="7" xfId="0" applyFont="1" applyFill="1" applyBorder="1"/>
    <xf numFmtId="0" fontId="10" fillId="5" borderId="7" xfId="0" applyFont="1" applyFill="1" applyBorder="1"/>
    <xf numFmtId="0" fontId="10" fillId="5" borderId="7" xfId="0" applyFont="1" applyFill="1" applyBorder="1" applyAlignment="1">
      <alignment horizontal="center" vertical="center"/>
    </xf>
    <xf numFmtId="49" fontId="10" fillId="5" borderId="7" xfId="0" applyNumberFormat="1" applyFont="1" applyFill="1" applyBorder="1" applyAlignment="1">
      <alignment horizontal="center" vertical="center"/>
    </xf>
    <xf numFmtId="165" fontId="10" fillId="5" borderId="7" xfId="0" applyNumberFormat="1" applyFont="1" applyFill="1" applyBorder="1" applyAlignment="1">
      <alignment horizontal="center" vertical="center"/>
    </xf>
    <xf numFmtId="165" fontId="10" fillId="5" borderId="7" xfId="0" applyNumberFormat="1" applyFont="1" applyFill="1" applyBorder="1" applyAlignment="1">
      <alignment horizontal="center" vertical="center"/>
    </xf>
    <xf numFmtId="44" fontId="10" fillId="5" borderId="7" xfId="0" applyNumberFormat="1" applyFont="1" applyFill="1" applyBorder="1"/>
    <xf numFmtId="0" fontId="10" fillId="5" borderId="7" xfId="0" applyFont="1" applyFill="1" applyBorder="1" applyAlignment="1">
      <alignment horizontal="left"/>
    </xf>
    <xf numFmtId="0" fontId="11" fillId="5" borderId="7" xfId="0" applyFont="1" applyFill="1" applyBorder="1" applyAlignment="1">
      <alignment horizontal="center"/>
    </xf>
    <xf numFmtId="49" fontId="11" fillId="5" borderId="7" xfId="0" applyNumberFormat="1" applyFont="1" applyFill="1" applyBorder="1"/>
    <xf numFmtId="0" fontId="11" fillId="5" borderId="7" xfId="0" applyFont="1" applyFill="1" applyBorder="1" applyAlignment="1">
      <alignment horizontal="right"/>
    </xf>
    <xf numFmtId="165" fontId="10" fillId="5" borderId="7" xfId="0" applyNumberFormat="1" applyFont="1" applyFill="1" applyBorder="1"/>
    <xf numFmtId="0" fontId="12" fillId="0" borderId="0" xfId="0" applyFont="1" applyAlignment="1">
      <alignment horizontal="center"/>
    </xf>
    <xf numFmtId="0" fontId="13" fillId="5" borderId="11" xfId="0" applyFont="1" applyFill="1" applyBorder="1" applyAlignment="1">
      <alignment horizontal="left"/>
    </xf>
    <xf numFmtId="37" fontId="14" fillId="5" borderId="7" xfId="0" applyNumberFormat="1" applyFont="1" applyFill="1" applyBorder="1" applyAlignment="1">
      <alignment horizontal="center"/>
    </xf>
    <xf numFmtId="0" fontId="15" fillId="0" borderId="0" xfId="0" applyFont="1"/>
    <xf numFmtId="49" fontId="12" fillId="0" borderId="0" xfId="0" applyNumberFormat="1" applyFont="1"/>
    <xf numFmtId="0" fontId="12" fillId="0" borderId="0" xfId="0" applyFont="1"/>
    <xf numFmtId="44" fontId="16" fillId="4" borderId="11" xfId="0" applyNumberFormat="1" applyFont="1" applyFill="1" applyBorder="1"/>
    <xf numFmtId="37" fontId="14" fillId="4" borderId="7" xfId="0" applyNumberFormat="1" applyFont="1" applyFill="1" applyBorder="1" applyAlignment="1">
      <alignment horizontal="center"/>
    </xf>
    <xf numFmtId="0" fontId="17" fillId="0" borderId="0" xfId="0" applyFont="1" applyAlignment="1">
      <alignment horizontal="right"/>
    </xf>
    <xf numFmtId="0" fontId="13" fillId="0" borderId="7" xfId="0" applyFont="1" applyBorder="1" applyAlignment="1">
      <alignment horizontal="center"/>
    </xf>
    <xf numFmtId="0" fontId="13" fillId="0" borderId="0" xfId="0" applyFont="1" applyAlignment="1">
      <alignment horizontal="center"/>
    </xf>
    <xf numFmtId="0" fontId="19" fillId="0" borderId="7" xfId="0" applyFont="1" applyBorder="1" applyAlignment="1">
      <alignment horizontal="center"/>
    </xf>
    <xf numFmtId="44" fontId="20" fillId="0" borderId="7" xfId="0" applyNumberFormat="1" applyFont="1" applyBorder="1"/>
    <xf numFmtId="0" fontId="20" fillId="0" borderId="0" xfId="0" applyFont="1"/>
    <xf numFmtId="0" fontId="21" fillId="0" borderId="7" xfId="0" applyFont="1" applyBorder="1" applyAlignment="1">
      <alignment horizontal="center"/>
    </xf>
    <xf numFmtId="44" fontId="20" fillId="0" borderId="0" xfId="0" applyNumberFormat="1" applyFont="1"/>
    <xf numFmtId="0" fontId="20" fillId="0" borderId="0" xfId="0" applyFont="1" applyAlignment="1">
      <alignment wrapText="1"/>
    </xf>
    <xf numFmtId="37" fontId="12" fillId="0" borderId="0" xfId="0" applyNumberFormat="1" applyFont="1"/>
    <xf numFmtId="0" fontId="22" fillId="0" borderId="0" xfId="0" applyFont="1"/>
    <xf numFmtId="44" fontId="12" fillId="0" borderId="0" xfId="0" applyNumberFormat="1" applyFont="1"/>
    <xf numFmtId="0" fontId="23" fillId="0" borderId="12" xfId="0" applyFont="1" applyBorder="1" applyAlignment="1">
      <alignment horizontal="center"/>
    </xf>
    <xf numFmtId="44" fontId="20" fillId="0" borderId="12" xfId="0" applyNumberFormat="1" applyFont="1" applyBorder="1"/>
    <xf numFmtId="0" fontId="13" fillId="0" borderId="13" xfId="0" applyFont="1" applyBorder="1"/>
    <xf numFmtId="44" fontId="13" fillId="0" borderId="13" xfId="0" applyNumberFormat="1" applyFont="1" applyBorder="1"/>
    <xf numFmtId="0" fontId="24" fillId="0" borderId="0" xfId="0" applyFont="1"/>
    <xf numFmtId="0" fontId="25" fillId="0" borderId="14" xfId="0" applyFont="1" applyBorder="1" applyAlignment="1">
      <alignment horizontal="center"/>
    </xf>
    <xf numFmtId="44" fontId="26" fillId="0" borderId="14" xfId="0" applyNumberFormat="1" applyFont="1" applyBorder="1" applyAlignment="1">
      <alignment horizontal="left"/>
    </xf>
    <xf numFmtId="0" fontId="25" fillId="0" borderId="14" xfId="0" applyFont="1" applyBorder="1"/>
    <xf numFmtId="0" fontId="25" fillId="0" borderId="0" xfId="0" applyFont="1"/>
    <xf numFmtId="0" fontId="27" fillId="0" borderId="13" xfId="0" applyFont="1" applyBorder="1" applyAlignment="1">
      <alignment horizontal="center"/>
    </xf>
    <xf numFmtId="37" fontId="26" fillId="0" borderId="15" xfId="0" applyNumberFormat="1" applyFont="1" applyBorder="1" applyAlignment="1">
      <alignment horizontal="center"/>
    </xf>
    <xf numFmtId="49" fontId="28" fillId="0" borderId="13" xfId="0" applyNumberFormat="1" applyFont="1" applyBorder="1" applyAlignment="1">
      <alignment horizontal="center"/>
    </xf>
    <xf numFmtId="49" fontId="29" fillId="0" borderId="16" xfId="0" applyNumberFormat="1" applyFont="1" applyBorder="1" applyAlignment="1">
      <alignment horizontal="center"/>
    </xf>
    <xf numFmtId="0" fontId="27" fillId="0" borderId="0" xfId="0" applyFont="1"/>
    <xf numFmtId="0" fontId="27" fillId="0" borderId="18" xfId="0" applyFont="1" applyBorder="1" applyAlignment="1">
      <alignment horizontal="center"/>
    </xf>
    <xf numFmtId="0" fontId="26" fillId="0" borderId="10" xfId="0" applyFont="1" applyBorder="1" applyAlignment="1">
      <alignment horizontal="center"/>
    </xf>
    <xf numFmtId="0" fontId="27" fillId="0" borderId="7" xfId="0" applyFont="1" applyBorder="1" applyAlignment="1">
      <alignment horizontal="center"/>
    </xf>
    <xf numFmtId="0" fontId="27" fillId="4" borderId="19" xfId="0" applyFont="1" applyFill="1" applyBorder="1" applyAlignment="1">
      <alignment horizontal="center"/>
    </xf>
    <xf numFmtId="49" fontId="27" fillId="4" borderId="20" xfId="0" applyNumberFormat="1" applyFont="1" applyFill="1" applyBorder="1" applyAlignment="1">
      <alignment horizontal="center"/>
    </xf>
    <xf numFmtId="165" fontId="27" fillId="0" borderId="21" xfId="0" applyNumberFormat="1" applyFont="1" applyBorder="1" applyAlignment="1">
      <alignment horizontal="center"/>
    </xf>
    <xf numFmtId="49" fontId="27" fillId="0" borderId="21" xfId="0" applyNumberFormat="1" applyFont="1" applyBorder="1" applyAlignment="1">
      <alignment horizontal="center"/>
    </xf>
    <xf numFmtId="49" fontId="27" fillId="0" borderId="12" xfId="0" applyNumberFormat="1" applyFont="1" applyBorder="1" applyAlignment="1">
      <alignment horizontal="center"/>
    </xf>
    <xf numFmtId="49" fontId="27" fillId="0" borderId="22" xfId="0" applyNumberFormat="1" applyFont="1" applyBorder="1" applyAlignment="1">
      <alignment horizontal="center"/>
    </xf>
    <xf numFmtId="0" fontId="27" fillId="0" borderId="23" xfId="0" applyFont="1" applyBorder="1" applyAlignment="1">
      <alignment horizontal="center"/>
    </xf>
    <xf numFmtId="0" fontId="26" fillId="0" borderId="24" xfId="0" applyFont="1" applyBorder="1" applyAlignment="1">
      <alignment horizontal="center"/>
    </xf>
    <xf numFmtId="0" fontId="27" fillId="0" borderId="12" xfId="0" applyFont="1" applyBorder="1" applyAlignment="1">
      <alignment horizontal="center"/>
    </xf>
    <xf numFmtId="0" fontId="27" fillId="4" borderId="25" xfId="0" applyFont="1" applyFill="1" applyBorder="1" applyAlignment="1">
      <alignment horizontal="center"/>
    </xf>
    <xf numFmtId="0" fontId="25" fillId="5" borderId="7" xfId="0" applyFont="1" applyFill="1" applyBorder="1" applyAlignment="1">
      <alignment vertical="top"/>
    </xf>
    <xf numFmtId="0" fontId="26" fillId="5" borderId="7" xfId="0" applyFont="1" applyFill="1" applyBorder="1"/>
    <xf numFmtId="0" fontId="25" fillId="5" borderId="7" xfId="0" applyFont="1" applyFill="1" applyBorder="1"/>
    <xf numFmtId="0" fontId="25" fillId="5" borderId="7" xfId="0" applyFont="1" applyFill="1" applyBorder="1" applyAlignment="1">
      <alignment horizontal="center"/>
    </xf>
    <xf numFmtId="49" fontId="25" fillId="5" borderId="7" xfId="0" applyNumberFormat="1" applyFont="1" applyFill="1" applyBorder="1"/>
    <xf numFmtId="0" fontId="25" fillId="5" borderId="7" xfId="0" applyFont="1" applyFill="1" applyBorder="1" applyAlignment="1">
      <alignment horizontal="right"/>
    </xf>
    <xf numFmtId="165" fontId="25" fillId="5" borderId="7" xfId="0" applyNumberFormat="1" applyFont="1" applyFill="1" applyBorder="1" applyAlignment="1"/>
    <xf numFmtId="165" fontId="25" fillId="5" borderId="7" xfId="0" applyNumberFormat="1" applyFont="1" applyFill="1" applyBorder="1"/>
    <xf numFmtId="44" fontId="25" fillId="5" borderId="7" xfId="0" applyNumberFormat="1" applyFont="1" applyFill="1" applyBorder="1"/>
    <xf numFmtId="0" fontId="31" fillId="5" borderId="7" xfId="0" applyFont="1" applyFill="1" applyBorder="1" applyAlignment="1">
      <alignment horizontal="center"/>
    </xf>
    <xf numFmtId="49" fontId="31" fillId="5" borderId="7" xfId="0" applyNumberFormat="1" applyFont="1" applyFill="1" applyBorder="1"/>
    <xf numFmtId="0" fontId="31" fillId="5" borderId="7" xfId="0" applyFont="1" applyFill="1" applyBorder="1" applyAlignment="1">
      <alignment horizontal="right"/>
    </xf>
    <xf numFmtId="165" fontId="25" fillId="5" borderId="7" xfId="0" applyNumberFormat="1" applyFont="1" applyFill="1" applyBorder="1" applyAlignment="1"/>
    <xf numFmtId="0" fontId="25" fillId="0" borderId="7" xfId="0" applyFont="1" applyBorder="1" applyAlignment="1">
      <alignment vertical="top"/>
    </xf>
    <xf numFmtId="0" fontId="26" fillId="0" borderId="7" xfId="0" applyFont="1" applyBorder="1"/>
    <xf numFmtId="0" fontId="25" fillId="0" borderId="7" xfId="0" applyFont="1" applyBorder="1" applyAlignment="1">
      <alignment horizontal="left"/>
    </xf>
    <xf numFmtId="0" fontId="25" fillId="0" borderId="7" xfId="0" applyFont="1" applyBorder="1" applyAlignment="1">
      <alignment horizontal="center"/>
    </xf>
    <xf numFmtId="0" fontId="25" fillId="0" borderId="7" xfId="0" applyFont="1" applyBorder="1"/>
    <xf numFmtId="0" fontId="25" fillId="0" borderId="7" xfId="0" applyFont="1" applyBorder="1" applyAlignment="1">
      <alignment horizontal="right"/>
    </xf>
    <xf numFmtId="165" fontId="25" fillId="0" borderId="7" xfId="0" applyNumberFormat="1" applyFont="1" applyBorder="1" applyAlignment="1"/>
    <xf numFmtId="165" fontId="25" fillId="0" borderId="7" xfId="0" applyNumberFormat="1" applyFont="1" applyBorder="1"/>
    <xf numFmtId="44" fontId="25" fillId="0" borderId="7" xfId="0" applyNumberFormat="1" applyFont="1" applyBorder="1"/>
    <xf numFmtId="165" fontId="25" fillId="0" borderId="7" xfId="0" applyNumberFormat="1" applyFont="1" applyBorder="1" applyAlignment="1"/>
    <xf numFmtId="0" fontId="25" fillId="5" borderId="7" xfId="0" applyFont="1" applyFill="1" applyBorder="1" applyAlignment="1"/>
    <xf numFmtId="0" fontId="31" fillId="5" borderId="7" xfId="0" applyFont="1" applyFill="1" applyBorder="1" applyAlignment="1">
      <alignment vertical="top"/>
    </xf>
    <xf numFmtId="0" fontId="31" fillId="5" borderId="7" xfId="0" applyFont="1" applyFill="1" applyBorder="1" applyAlignment="1">
      <alignment horizontal="right" vertical="top"/>
    </xf>
    <xf numFmtId="0" fontId="25" fillId="0" borderId="7" xfId="0" applyFont="1" applyBorder="1" applyAlignment="1"/>
    <xf numFmtId="0" fontId="31" fillId="0" borderId="7" xfId="0" applyFont="1" applyBorder="1" applyAlignment="1">
      <alignment vertical="top"/>
    </xf>
    <xf numFmtId="0" fontId="31" fillId="0" borderId="7" xfId="0" applyFont="1" applyBorder="1" applyAlignment="1">
      <alignment horizontal="right" vertical="top"/>
    </xf>
    <xf numFmtId="0" fontId="32" fillId="0" borderId="7" xfId="0" applyFont="1" applyBorder="1" applyAlignment="1">
      <alignment horizontal="left"/>
    </xf>
    <xf numFmtId="0" fontId="25" fillId="5" borderId="7" xfId="0" applyFont="1" applyFill="1" applyBorder="1" applyAlignment="1">
      <alignment horizontal="left"/>
    </xf>
    <xf numFmtId="49" fontId="25" fillId="5" borderId="7" xfId="0" applyNumberFormat="1" applyFont="1" applyFill="1" applyBorder="1" applyAlignment="1"/>
    <xf numFmtId="49" fontId="25" fillId="0" borderId="7" xfId="0" applyNumberFormat="1" applyFont="1" applyBorder="1"/>
    <xf numFmtId="0" fontId="31" fillId="5" borderId="7" xfId="0" applyFont="1" applyFill="1" applyBorder="1"/>
    <xf numFmtId="0" fontId="33" fillId="5" borderId="7" xfId="0" applyFont="1" applyFill="1" applyBorder="1"/>
    <xf numFmtId="0" fontId="31" fillId="0" borderId="7" xfId="0" applyFont="1" applyBorder="1" applyAlignment="1">
      <alignment horizontal="center"/>
    </xf>
    <xf numFmtId="0" fontId="25" fillId="0" borderId="7" xfId="0" applyFont="1" applyBorder="1" applyAlignment="1">
      <alignment horizontal="right"/>
    </xf>
    <xf numFmtId="0" fontId="33" fillId="0" borderId="7" xfId="0" applyFont="1" applyBorder="1"/>
    <xf numFmtId="0" fontId="25" fillId="5" borderId="7" xfId="0" applyFont="1" applyFill="1" applyBorder="1" applyAlignment="1">
      <alignment horizontal="right"/>
    </xf>
    <xf numFmtId="0" fontId="32" fillId="5" borderId="7" xfId="0" applyFont="1" applyFill="1" applyBorder="1" applyAlignment="1">
      <alignment horizontal="left"/>
    </xf>
    <xf numFmtId="0" fontId="25" fillId="5" borderId="7" xfId="0" applyFont="1" applyFill="1" applyBorder="1" applyAlignment="1">
      <alignment vertical="top"/>
    </xf>
    <xf numFmtId="0" fontId="26" fillId="5" borderId="7" xfId="0" applyFont="1" applyFill="1" applyBorder="1" applyAlignment="1"/>
    <xf numFmtId="0" fontId="26" fillId="0" borderId="7" xfId="0" applyFont="1" applyBorder="1" applyAlignment="1">
      <alignment horizontal="left"/>
    </xf>
    <xf numFmtId="0" fontId="25" fillId="3" borderId="7" xfId="0" applyFont="1" applyFill="1" applyBorder="1" applyAlignment="1"/>
    <xf numFmtId="49" fontId="25" fillId="0" borderId="7" xfId="0" applyNumberFormat="1" applyFont="1" applyBorder="1" applyAlignment="1"/>
    <xf numFmtId="0" fontId="34" fillId="5" borderId="7" xfId="0" applyFont="1" applyFill="1" applyBorder="1" applyAlignment="1">
      <alignment horizontal="left"/>
    </xf>
    <xf numFmtId="0" fontId="31" fillId="0" borderId="7" xfId="0" applyFont="1" applyBorder="1"/>
    <xf numFmtId="165" fontId="25" fillId="0" borderId="12" xfId="0" applyNumberFormat="1" applyFont="1" applyBorder="1" applyAlignment="1"/>
    <xf numFmtId="165" fontId="25" fillId="0" borderId="12" xfId="0" applyNumberFormat="1" applyFont="1" applyBorder="1"/>
    <xf numFmtId="0" fontId="25" fillId="0" borderId="12" xfId="0" applyFont="1" applyBorder="1"/>
    <xf numFmtId="44" fontId="25" fillId="0" borderId="12" xfId="0" applyNumberFormat="1" applyFont="1" applyBorder="1"/>
    <xf numFmtId="0" fontId="25" fillId="0" borderId="0" xfId="0" applyFont="1" applyAlignment="1">
      <alignment horizontal="center"/>
    </xf>
    <xf numFmtId="0" fontId="33" fillId="0" borderId="0" xfId="0" applyFont="1"/>
    <xf numFmtId="49" fontId="25" fillId="0" borderId="0" xfId="0" applyNumberFormat="1" applyFont="1"/>
    <xf numFmtId="0" fontId="25" fillId="0" borderId="0" xfId="0" applyFont="1" applyAlignment="1">
      <alignment horizontal="right"/>
    </xf>
    <xf numFmtId="44" fontId="35" fillId="0" borderId="16" xfId="0" applyNumberFormat="1" applyFont="1" applyBorder="1" applyAlignment="1">
      <alignment horizontal="left"/>
    </xf>
    <xf numFmtId="0" fontId="25" fillId="0" borderId="16" xfId="0" applyFont="1" applyBorder="1"/>
    <xf numFmtId="0" fontId="25" fillId="0" borderId="17" xfId="0" applyFont="1" applyBorder="1"/>
    <xf numFmtId="44" fontId="25" fillId="0" borderId="26" xfId="0" applyNumberFormat="1" applyFont="1" applyBorder="1"/>
    <xf numFmtId="44" fontId="25" fillId="0" borderId="27" xfId="0" applyNumberFormat="1" applyFont="1" applyBorder="1"/>
    <xf numFmtId="165" fontId="25" fillId="0" borderId="0" xfId="0" applyNumberFormat="1" applyFont="1" applyAlignment="1"/>
    <xf numFmtId="44" fontId="25" fillId="0" borderId="0" xfId="0" applyNumberFormat="1" applyFont="1"/>
    <xf numFmtId="44" fontId="26" fillId="0" borderId="0" xfId="0" applyNumberFormat="1" applyFont="1" applyAlignment="1">
      <alignment horizontal="left"/>
    </xf>
    <xf numFmtId="0" fontId="25" fillId="0" borderId="28" xfId="0" applyFont="1" applyBorder="1"/>
    <xf numFmtId="37" fontId="26" fillId="0" borderId="7" xfId="0" applyNumberFormat="1" applyFont="1" applyBorder="1" applyAlignment="1">
      <alignment horizontal="left"/>
    </xf>
    <xf numFmtId="0" fontId="36" fillId="0" borderId="7" xfId="0" applyFont="1" applyBorder="1" applyAlignment="1">
      <alignment horizontal="center"/>
    </xf>
    <xf numFmtId="0" fontId="37" fillId="0" borderId="7" xfId="0" applyFont="1" applyBorder="1" applyAlignment="1">
      <alignment horizontal="center"/>
    </xf>
    <xf numFmtId="165" fontId="27" fillId="0" borderId="21" xfId="0" applyNumberFormat="1" applyFont="1" applyBorder="1" applyAlignment="1">
      <alignment horizontal="center"/>
    </xf>
    <xf numFmtId="0" fontId="26" fillId="0" borderId="7" xfId="0" applyFont="1" applyBorder="1" applyAlignment="1">
      <alignment horizontal="center"/>
    </xf>
    <xf numFmtId="0" fontId="27" fillId="4" borderId="7" xfId="0" applyFont="1" applyFill="1" applyBorder="1" applyAlignment="1">
      <alignment horizontal="center"/>
    </xf>
    <xf numFmtId="49" fontId="27" fillId="4" borderId="7" xfId="0" applyNumberFormat="1" applyFont="1" applyFill="1" applyBorder="1" applyAlignment="1">
      <alignment horizontal="center"/>
    </xf>
    <xf numFmtId="165" fontId="27" fillId="0" borderId="7" xfId="0" applyNumberFormat="1" applyFont="1" applyBorder="1" applyAlignment="1">
      <alignment horizontal="center"/>
    </xf>
    <xf numFmtId="49" fontId="27" fillId="0" borderId="7" xfId="0" applyNumberFormat="1" applyFont="1" applyBorder="1" applyAlignment="1">
      <alignment horizontal="center"/>
    </xf>
    <xf numFmtId="165" fontId="25" fillId="5" borderId="7" xfId="0" applyNumberFormat="1" applyFont="1" applyFill="1" applyBorder="1" applyAlignment="1"/>
    <xf numFmtId="44" fontId="25" fillId="5" borderId="7" xfId="0" applyNumberFormat="1" applyFont="1" applyFill="1" applyBorder="1" applyAlignment="1">
      <alignment shrinkToFit="1"/>
    </xf>
    <xf numFmtId="0" fontId="25" fillId="0" borderId="0" xfId="0" applyFont="1" applyAlignment="1"/>
    <xf numFmtId="0" fontId="26" fillId="0" borderId="7" xfId="0" applyFont="1" applyBorder="1" applyAlignment="1"/>
    <xf numFmtId="165" fontId="25" fillId="0" borderId="7" xfId="0" applyNumberFormat="1" applyFont="1" applyBorder="1" applyAlignment="1"/>
    <xf numFmtId="44" fontId="25" fillId="0" borderId="7" xfId="0" applyNumberFormat="1" applyFont="1" applyBorder="1" applyAlignment="1">
      <alignment shrinkToFit="1"/>
    </xf>
    <xf numFmtId="0" fontId="25" fillId="0" borderId="7" xfId="0" applyFont="1" applyBorder="1" applyAlignment="1">
      <alignment horizontal="center"/>
    </xf>
    <xf numFmtId="0" fontId="25" fillId="5" borderId="7" xfId="0" applyFont="1" applyFill="1" applyBorder="1" applyAlignment="1">
      <alignment horizontal="center"/>
    </xf>
    <xf numFmtId="165" fontId="25" fillId="5" borderId="7" xfId="0" applyNumberFormat="1" applyFont="1" applyFill="1" applyBorder="1" applyAlignment="1">
      <alignment vertical="top"/>
    </xf>
    <xf numFmtId="3" fontId="25" fillId="5" borderId="7" xfId="0" applyNumberFormat="1" applyFont="1" applyFill="1" applyBorder="1" applyAlignment="1"/>
    <xf numFmtId="0" fontId="25" fillId="5" borderId="7" xfId="0" applyFont="1" applyFill="1" applyBorder="1" applyAlignment="1">
      <alignment horizontal="left"/>
    </xf>
    <xf numFmtId="0" fontId="32" fillId="9" borderId="0" xfId="0" applyFont="1" applyFill="1" applyAlignment="1">
      <alignment horizontal="left"/>
    </xf>
    <xf numFmtId="0" fontId="33" fillId="5" borderId="7" xfId="0" applyFont="1" applyFill="1" applyBorder="1" applyAlignment="1"/>
    <xf numFmtId="165" fontId="25" fillId="5" borderId="12" xfId="0" applyNumberFormat="1" applyFont="1" applyFill="1" applyBorder="1" applyAlignment="1"/>
    <xf numFmtId="0" fontId="25" fillId="5" borderId="12" xfId="0" applyFont="1" applyFill="1" applyBorder="1" applyAlignment="1"/>
    <xf numFmtId="165" fontId="25" fillId="5" borderId="12" xfId="0" applyNumberFormat="1" applyFont="1" applyFill="1" applyBorder="1"/>
    <xf numFmtId="0" fontId="25" fillId="5" borderId="12" xfId="0" applyFont="1" applyFill="1" applyBorder="1"/>
    <xf numFmtId="0" fontId="33" fillId="0" borderId="7" xfId="0" applyFont="1" applyBorder="1" applyAlignment="1"/>
    <xf numFmtId="0" fontId="25" fillId="9" borderId="7" xfId="0" applyFont="1" applyFill="1" applyBorder="1" applyAlignment="1">
      <alignment horizontal="center"/>
    </xf>
    <xf numFmtId="0" fontId="33" fillId="9" borderId="7" xfId="0" applyFont="1" applyFill="1" applyBorder="1" applyAlignment="1"/>
    <xf numFmtId="0" fontId="25" fillId="9" borderId="7" xfId="0" applyFont="1" applyFill="1" applyBorder="1" applyAlignment="1"/>
    <xf numFmtId="0" fontId="25" fillId="9" borderId="7" xfId="0" applyFont="1" applyFill="1" applyBorder="1" applyAlignment="1">
      <alignment horizontal="center"/>
    </xf>
    <xf numFmtId="0" fontId="25" fillId="9" borderId="7" xfId="0" applyFont="1" applyFill="1" applyBorder="1" applyAlignment="1">
      <alignment horizontal="right"/>
    </xf>
    <xf numFmtId="165" fontId="25" fillId="9" borderId="7" xfId="0" applyNumberFormat="1" applyFont="1" applyFill="1" applyBorder="1" applyAlignment="1"/>
    <xf numFmtId="0" fontId="33" fillId="9" borderId="7" xfId="0" applyFont="1" applyFill="1" applyBorder="1"/>
    <xf numFmtId="0" fontId="25" fillId="9" borderId="7" xfId="0" applyFont="1" applyFill="1" applyBorder="1"/>
    <xf numFmtId="165" fontId="25" fillId="9" borderId="7" xfId="0" applyNumberFormat="1" applyFont="1" applyFill="1" applyBorder="1"/>
    <xf numFmtId="44" fontId="25" fillId="9" borderId="7" xfId="0" applyNumberFormat="1" applyFont="1" applyFill="1" applyBorder="1"/>
    <xf numFmtId="44" fontId="25" fillId="9" borderId="7" xfId="0" applyNumberFormat="1" applyFont="1" applyFill="1" applyBorder="1" applyAlignment="1">
      <alignment shrinkToFit="1"/>
    </xf>
    <xf numFmtId="44" fontId="35" fillId="0" borderId="33" xfId="0" applyNumberFormat="1" applyFont="1" applyBorder="1" applyAlignment="1">
      <alignment horizontal="left"/>
    </xf>
    <xf numFmtId="0" fontId="25" fillId="0" borderId="33" xfId="0" applyFont="1" applyBorder="1"/>
    <xf numFmtId="44" fontId="25" fillId="0" borderId="34" xfId="0" applyNumberFormat="1" applyFont="1" applyBorder="1"/>
    <xf numFmtId="44" fontId="25" fillId="0" borderId="35" xfId="0" applyNumberFormat="1" applyFont="1" applyBorder="1"/>
    <xf numFmtId="0" fontId="25" fillId="0" borderId="0" xfId="0" applyFont="1" applyAlignment="1">
      <alignment horizontal="left"/>
    </xf>
    <xf numFmtId="165" fontId="25" fillId="0" borderId="0" xfId="0" applyNumberFormat="1" applyFont="1"/>
    <xf numFmtId="44" fontId="25" fillId="0" borderId="0" xfId="0" applyNumberFormat="1" applyFont="1" applyAlignment="1">
      <alignment shrinkToFit="1"/>
    </xf>
    <xf numFmtId="0" fontId="27" fillId="0" borderId="13" xfId="0" applyFont="1" applyBorder="1" applyAlignment="1">
      <alignment horizontal="left"/>
    </xf>
    <xf numFmtId="37" fontId="26" fillId="0" borderId="15" xfId="0" applyNumberFormat="1" applyFont="1" applyBorder="1" applyAlignment="1">
      <alignment horizontal="left"/>
    </xf>
    <xf numFmtId="0" fontId="39" fillId="0" borderId="13" xfId="0" applyFont="1" applyBorder="1" applyAlignment="1">
      <alignment horizontal="center"/>
    </xf>
    <xf numFmtId="0" fontId="40" fillId="0" borderId="16" xfId="0" applyFont="1" applyBorder="1" applyAlignment="1">
      <alignment horizontal="center"/>
    </xf>
    <xf numFmtId="0" fontId="41" fillId="5" borderId="7" xfId="0" applyFont="1" applyFill="1" applyBorder="1"/>
    <xf numFmtId="0" fontId="31" fillId="5" borderId="7" xfId="0" applyFont="1" applyFill="1" applyBorder="1" applyAlignment="1">
      <alignment horizontal="left"/>
    </xf>
    <xf numFmtId="0" fontId="33" fillId="5" borderId="7" xfId="0" applyFont="1" applyFill="1" applyBorder="1" applyAlignment="1">
      <alignment wrapText="1"/>
    </xf>
    <xf numFmtId="0" fontId="41" fillId="0" borderId="7" xfId="0" applyFont="1" applyBorder="1"/>
    <xf numFmtId="0" fontId="31" fillId="0" borderId="7" xfId="0" applyFont="1" applyBorder="1" applyAlignment="1">
      <alignment horizontal="left"/>
    </xf>
    <xf numFmtId="0" fontId="33" fillId="0" borderId="7" xfId="0" applyFont="1" applyBorder="1" applyAlignment="1">
      <alignment wrapText="1"/>
    </xf>
    <xf numFmtId="166" fontId="25" fillId="0" borderId="7" xfId="0" applyNumberFormat="1" applyFont="1" applyBorder="1"/>
    <xf numFmtId="0" fontId="41" fillId="5" borderId="7" xfId="0" applyFont="1" applyFill="1" applyBorder="1" applyAlignment="1"/>
    <xf numFmtId="0" fontId="41" fillId="0" borderId="7" xfId="0" applyFont="1" applyBorder="1" applyAlignment="1"/>
    <xf numFmtId="0" fontId="33" fillId="5" borderId="7" xfId="0" applyFont="1" applyFill="1" applyBorder="1" applyAlignment="1">
      <alignment horizontal="left" wrapText="1"/>
    </xf>
    <xf numFmtId="0" fontId="25" fillId="3" borderId="7" xfId="0" applyFont="1" applyFill="1" applyBorder="1" applyAlignment="1">
      <alignment horizontal="left"/>
    </xf>
    <xf numFmtId="0" fontId="26" fillId="3" borderId="7" xfId="0" applyFont="1" applyFill="1" applyBorder="1"/>
    <xf numFmtId="0" fontId="25" fillId="3" borderId="7" xfId="0" applyFont="1" applyFill="1" applyBorder="1"/>
    <xf numFmtId="0" fontId="25" fillId="3" borderId="7" xfId="0" applyFont="1" applyFill="1" applyBorder="1" applyAlignment="1">
      <alignment horizontal="center"/>
    </xf>
    <xf numFmtId="0" fontId="25" fillId="3" borderId="7" xfId="0" applyFont="1" applyFill="1" applyBorder="1" applyAlignment="1">
      <alignment horizontal="right"/>
    </xf>
    <xf numFmtId="0" fontId="41" fillId="3" borderId="7" xfId="0" applyFont="1" applyFill="1" applyBorder="1" applyAlignment="1"/>
    <xf numFmtId="44" fontId="25" fillId="3" borderId="7" xfId="0" applyNumberFormat="1" applyFont="1" applyFill="1" applyBorder="1"/>
    <xf numFmtId="44" fontId="25" fillId="3" borderId="7" xfId="0" applyNumberFormat="1" applyFont="1" applyFill="1" applyBorder="1" applyAlignment="1">
      <alignment shrinkToFit="1"/>
    </xf>
    <xf numFmtId="0" fontId="25" fillId="3" borderId="0" xfId="0" applyFont="1" applyFill="1"/>
    <xf numFmtId="0" fontId="33" fillId="3" borderId="7" xfId="0" applyFont="1" applyFill="1" applyBorder="1" applyAlignment="1">
      <alignment horizontal="left" wrapText="1"/>
    </xf>
    <xf numFmtId="0" fontId="25" fillId="5" borderId="0" xfId="0" applyFont="1" applyFill="1"/>
    <xf numFmtId="0" fontId="33" fillId="3" borderId="7" xfId="0" applyFont="1" applyFill="1" applyBorder="1"/>
    <xf numFmtId="0" fontId="41" fillId="3" borderId="7" xfId="0" applyFont="1" applyFill="1" applyBorder="1"/>
    <xf numFmtId="166" fontId="25" fillId="5" borderId="7" xfId="0" applyNumberFormat="1" applyFont="1" applyFill="1" applyBorder="1"/>
    <xf numFmtId="0" fontId="26" fillId="3" borderId="7" xfId="0" applyFont="1" applyFill="1" applyBorder="1" applyAlignment="1"/>
    <xf numFmtId="0" fontId="26" fillId="5" borderId="7" xfId="0" applyFont="1" applyFill="1" applyBorder="1" applyAlignment="1">
      <alignment horizontal="left"/>
    </xf>
    <xf numFmtId="166" fontId="25" fillId="5" borderId="7" xfId="0" applyNumberFormat="1" applyFont="1" applyFill="1" applyBorder="1" applyAlignment="1"/>
    <xf numFmtId="166" fontId="25" fillId="0" borderId="7" xfId="0" applyNumberFormat="1" applyFont="1" applyBorder="1" applyAlignment="1"/>
    <xf numFmtId="166" fontId="25" fillId="0" borderId="12" xfId="0" applyNumberFormat="1" applyFont="1" applyBorder="1"/>
    <xf numFmtId="44" fontId="25" fillId="0" borderId="12" xfId="0" applyNumberFormat="1" applyFont="1" applyBorder="1" applyAlignment="1">
      <alignment shrinkToFit="1"/>
    </xf>
    <xf numFmtId="44" fontId="25" fillId="5" borderId="12" xfId="0" applyNumberFormat="1" applyFont="1" applyFill="1" applyBorder="1"/>
    <xf numFmtId="44" fontId="25" fillId="5" borderId="12" xfId="0" applyNumberFormat="1" applyFont="1" applyFill="1" applyBorder="1" applyAlignment="1">
      <alignment shrinkToFit="1"/>
    </xf>
    <xf numFmtId="0" fontId="25" fillId="0" borderId="7" xfId="0" applyFont="1" applyBorder="1" applyAlignment="1">
      <alignment horizontal="left"/>
    </xf>
    <xf numFmtId="0" fontId="26" fillId="0" borderId="7" xfId="0" applyFont="1" applyBorder="1" applyAlignment="1">
      <alignment horizontal="left"/>
    </xf>
    <xf numFmtId="37" fontId="25" fillId="0" borderId="0" xfId="0" applyNumberFormat="1" applyFont="1"/>
    <xf numFmtId="0" fontId="25" fillId="0" borderId="36" xfId="0" applyFont="1" applyBorder="1" applyAlignment="1">
      <alignment horizontal="left"/>
    </xf>
    <xf numFmtId="44" fontId="26" fillId="0" borderId="37" xfId="0" applyNumberFormat="1" applyFont="1" applyBorder="1" applyAlignment="1">
      <alignment horizontal="left"/>
    </xf>
    <xf numFmtId="0" fontId="25" fillId="0" borderId="37" xfId="0" applyFont="1" applyBorder="1"/>
    <xf numFmtId="37" fontId="26" fillId="3" borderId="38" xfId="0" applyNumberFormat="1" applyFont="1" applyFill="1" applyBorder="1" applyAlignment="1">
      <alignment horizontal="left"/>
    </xf>
    <xf numFmtId="0" fontId="41" fillId="5" borderId="7" xfId="0" applyFont="1" applyFill="1" applyBorder="1" applyAlignment="1">
      <alignment vertical="top"/>
    </xf>
    <xf numFmtId="44" fontId="25" fillId="5" borderId="7" xfId="0" applyNumberFormat="1" applyFont="1" applyFill="1" applyBorder="1" applyAlignment="1">
      <alignment horizontal="center"/>
    </xf>
    <xf numFmtId="0" fontId="41" fillId="5" borderId="7" xfId="0" applyFont="1" applyFill="1" applyBorder="1" applyAlignment="1">
      <alignment vertical="top"/>
    </xf>
    <xf numFmtId="0" fontId="41" fillId="0" borderId="7" xfId="0" applyFont="1" applyBorder="1" applyAlignment="1">
      <alignment vertical="top"/>
    </xf>
    <xf numFmtId="44" fontId="25" fillId="0" borderId="7" xfId="0" applyNumberFormat="1" applyFont="1" applyBorder="1" applyAlignment="1">
      <alignment horizontal="center"/>
    </xf>
    <xf numFmtId="0" fontId="41" fillId="0" borderId="7" xfId="0" applyFont="1" applyBorder="1" applyAlignment="1">
      <alignment vertical="top"/>
    </xf>
    <xf numFmtId="0" fontId="25" fillId="5" borderId="39" xfId="0" applyFont="1" applyFill="1" applyBorder="1" applyAlignment="1">
      <alignment horizontal="left"/>
    </xf>
    <xf numFmtId="0" fontId="26" fillId="5" borderId="39" xfId="0" applyFont="1" applyFill="1" applyBorder="1" applyAlignment="1"/>
    <xf numFmtId="0" fontId="25" fillId="5" borderId="39" xfId="0" applyFont="1" applyFill="1" applyBorder="1" applyAlignment="1"/>
    <xf numFmtId="0" fontId="25" fillId="5" borderId="39" xfId="0" applyFont="1" applyFill="1" applyBorder="1" applyAlignment="1">
      <alignment horizontal="center"/>
    </xf>
    <xf numFmtId="49" fontId="25" fillId="5" borderId="39" xfId="0" applyNumberFormat="1" applyFont="1" applyFill="1" applyBorder="1" applyAlignment="1"/>
    <xf numFmtId="0" fontId="25" fillId="5" borderId="39" xfId="0" applyFont="1" applyFill="1" applyBorder="1" applyAlignment="1">
      <alignment horizontal="right"/>
    </xf>
    <xf numFmtId="0" fontId="41" fillId="5" borderId="39" xfId="0" applyFont="1" applyFill="1" applyBorder="1" applyAlignment="1">
      <alignment vertical="top"/>
    </xf>
    <xf numFmtId="0" fontId="25" fillId="5" borderId="39" xfId="0" applyFont="1" applyFill="1" applyBorder="1"/>
    <xf numFmtId="44" fontId="25" fillId="5" borderId="39" xfId="0" applyNumberFormat="1" applyFont="1" applyFill="1" applyBorder="1" applyAlignment="1">
      <alignment horizontal="center"/>
    </xf>
    <xf numFmtId="44" fontId="25" fillId="5" borderId="39" xfId="0" applyNumberFormat="1" applyFont="1" applyFill="1" applyBorder="1"/>
    <xf numFmtId="44" fontId="25" fillId="5" borderId="39" xfId="0" applyNumberFormat="1" applyFont="1" applyFill="1" applyBorder="1" applyAlignment="1">
      <alignment shrinkToFit="1"/>
    </xf>
    <xf numFmtId="0" fontId="25" fillId="5" borderId="12" xfId="0" applyFont="1" applyFill="1" applyBorder="1" applyAlignment="1">
      <alignment horizontal="left"/>
    </xf>
    <xf numFmtId="0" fontId="33" fillId="5" borderId="12" xfId="0" applyFont="1" applyFill="1" applyBorder="1"/>
    <xf numFmtId="0" fontId="25" fillId="5" borderId="12" xfId="0" applyFont="1" applyFill="1" applyBorder="1" applyAlignment="1">
      <alignment horizontal="center"/>
    </xf>
    <xf numFmtId="49" fontId="25" fillId="5" borderId="12" xfId="0" applyNumberFormat="1" applyFont="1" applyFill="1" applyBorder="1"/>
    <xf numFmtId="0" fontId="25" fillId="5" borderId="12" xfId="0" applyFont="1" applyFill="1" applyBorder="1" applyAlignment="1">
      <alignment horizontal="right"/>
    </xf>
    <xf numFmtId="0" fontId="41" fillId="5" borderId="39" xfId="0" applyFont="1" applyFill="1" applyBorder="1" applyAlignment="1">
      <alignment vertical="top"/>
    </xf>
    <xf numFmtId="0" fontId="25" fillId="3" borderId="12" xfId="0" applyFont="1" applyFill="1" applyBorder="1" applyAlignment="1">
      <alignment horizontal="left"/>
    </xf>
    <xf numFmtId="0" fontId="26" fillId="3" borderId="12" xfId="0" applyFont="1" applyFill="1" applyBorder="1" applyAlignment="1"/>
    <xf numFmtId="0" fontId="25" fillId="3" borderId="12" xfId="0" applyFont="1" applyFill="1" applyBorder="1" applyAlignment="1"/>
    <xf numFmtId="0" fontId="25" fillId="3" borderId="12" xfId="0" applyFont="1" applyFill="1" applyBorder="1" applyAlignment="1">
      <alignment horizontal="center"/>
    </xf>
    <xf numFmtId="49" fontId="25" fillId="3" borderId="12" xfId="0" applyNumberFormat="1" applyFont="1" applyFill="1" applyBorder="1"/>
    <xf numFmtId="0" fontId="25" fillId="3" borderId="12" xfId="0" applyFont="1" applyFill="1" applyBorder="1" applyAlignment="1">
      <alignment horizontal="right"/>
    </xf>
    <xf numFmtId="0" fontId="41" fillId="3" borderId="39" xfId="0" applyFont="1" applyFill="1" applyBorder="1" applyAlignment="1">
      <alignment vertical="top"/>
    </xf>
    <xf numFmtId="0" fontId="25" fillId="3" borderId="39" xfId="0" applyFont="1" applyFill="1" applyBorder="1" applyAlignment="1"/>
    <xf numFmtId="49" fontId="25" fillId="3" borderId="7" xfId="0" applyNumberFormat="1" applyFont="1" applyFill="1" applyBorder="1"/>
    <xf numFmtId="0" fontId="41" fillId="3" borderId="12" xfId="0" applyFont="1" applyFill="1" applyBorder="1" applyAlignment="1">
      <alignment vertical="top"/>
    </xf>
    <xf numFmtId="0" fontId="25" fillId="3" borderId="12" xfId="0" applyFont="1" applyFill="1" applyBorder="1"/>
    <xf numFmtId="44" fontId="25" fillId="3" borderId="12" xfId="0" applyNumberFormat="1" applyFont="1" applyFill="1" applyBorder="1" applyAlignment="1">
      <alignment horizontal="center"/>
    </xf>
    <xf numFmtId="44" fontId="25" fillId="3" borderId="12" xfId="0" applyNumberFormat="1" applyFont="1" applyFill="1" applyBorder="1"/>
    <xf numFmtId="44" fontId="25" fillId="3" borderId="12" xfId="0" applyNumberFormat="1" applyFont="1" applyFill="1" applyBorder="1" applyAlignment="1">
      <alignment shrinkToFit="1"/>
    </xf>
    <xf numFmtId="44" fontId="25" fillId="5" borderId="12" xfId="0" applyNumberFormat="1" applyFont="1" applyFill="1" applyBorder="1" applyAlignment="1">
      <alignment horizontal="center"/>
    </xf>
    <xf numFmtId="44" fontId="27" fillId="0" borderId="0" xfId="0" applyNumberFormat="1" applyFont="1" applyAlignment="1">
      <alignment horizontal="left"/>
    </xf>
    <xf numFmtId="0" fontId="27" fillId="0" borderId="0" xfId="0" applyFont="1" applyAlignment="1">
      <alignment horizontal="left"/>
    </xf>
    <xf numFmtId="49" fontId="25" fillId="3" borderId="7" xfId="0" applyNumberFormat="1" applyFont="1" applyFill="1" applyBorder="1" applyAlignment="1"/>
    <xf numFmtId="0" fontId="41" fillId="3" borderId="7" xfId="0" applyFont="1" applyFill="1" applyBorder="1" applyAlignment="1">
      <alignment vertical="top"/>
    </xf>
    <xf numFmtId="0" fontId="41" fillId="3" borderId="7" xfId="0" applyFont="1" applyFill="1" applyBorder="1" applyAlignment="1">
      <alignment vertical="top"/>
    </xf>
    <xf numFmtId="44" fontId="35" fillId="0" borderId="16" xfId="0" applyNumberFormat="1" applyFont="1" applyBorder="1" applyAlignment="1">
      <alignment horizontal="left"/>
    </xf>
    <xf numFmtId="0" fontId="42" fillId="0" borderId="0" xfId="0" applyFont="1" applyAlignment="1">
      <alignment horizontal="left"/>
    </xf>
    <xf numFmtId="44" fontId="38" fillId="0" borderId="0" xfId="0" applyNumberFormat="1" applyFont="1" applyAlignment="1">
      <alignment horizontal="left"/>
    </xf>
    <xf numFmtId="0" fontId="31" fillId="0" borderId="0" xfId="0" applyFont="1"/>
    <xf numFmtId="0" fontId="7" fillId="0" borderId="13" xfId="0" applyFont="1" applyBorder="1" applyAlignment="1">
      <alignment horizontal="left"/>
    </xf>
    <xf numFmtId="37" fontId="22" fillId="3" borderId="38" xfId="0" applyNumberFormat="1" applyFont="1" applyFill="1" applyBorder="1" applyAlignment="1">
      <alignment horizontal="left"/>
    </xf>
    <xf numFmtId="49" fontId="43" fillId="0" borderId="13" xfId="0" applyNumberFormat="1" applyFont="1" applyBorder="1" applyAlignment="1">
      <alignment horizontal="center"/>
    </xf>
    <xf numFmtId="0" fontId="44" fillId="0" borderId="16" xfId="0" applyFont="1" applyBorder="1" applyAlignment="1">
      <alignment horizontal="center"/>
    </xf>
    <xf numFmtId="0" fontId="45" fillId="0" borderId="0" xfId="0" applyFont="1"/>
    <xf numFmtId="0" fontId="46" fillId="0" borderId="0" xfId="0" applyFont="1" applyAlignment="1">
      <alignment horizontal="center"/>
    </xf>
    <xf numFmtId="0" fontId="47" fillId="0" borderId="18" xfId="0" applyFont="1" applyBorder="1" applyAlignment="1">
      <alignment horizontal="center"/>
    </xf>
    <xf numFmtId="0" fontId="47" fillId="0" borderId="10" xfId="0" applyFont="1" applyBorder="1" applyAlignment="1">
      <alignment horizontal="center"/>
    </xf>
    <xf numFmtId="0" fontId="48" fillId="0" borderId="0" xfId="0" applyFont="1" applyAlignment="1">
      <alignment horizontal="center"/>
    </xf>
    <xf numFmtId="0" fontId="38" fillId="3" borderId="40" xfId="0" applyFont="1" applyFill="1" applyBorder="1" applyAlignment="1">
      <alignment horizontal="left"/>
    </xf>
    <xf numFmtId="164" fontId="49" fillId="3" borderId="42" xfId="0" applyNumberFormat="1" applyFont="1" applyFill="1" applyBorder="1"/>
    <xf numFmtId="0" fontId="22" fillId="3" borderId="11" xfId="0" applyFont="1" applyFill="1" applyBorder="1" applyAlignment="1">
      <alignment horizontal="center"/>
    </xf>
    <xf numFmtId="44" fontId="25" fillId="0" borderId="43" xfId="0" applyNumberFormat="1" applyFont="1" applyBorder="1"/>
    <xf numFmtId="0" fontId="42" fillId="0" borderId="23" xfId="0" applyFont="1" applyBorder="1" applyAlignment="1">
      <alignment horizontal="left"/>
    </xf>
    <xf numFmtId="0" fontId="25" fillId="0" borderId="24" xfId="0" applyFont="1" applyBorder="1" applyAlignment="1">
      <alignment horizontal="center"/>
    </xf>
    <xf numFmtId="49" fontId="25" fillId="0" borderId="21" xfId="0" applyNumberFormat="1" applyFont="1" applyBorder="1" applyAlignment="1">
      <alignment horizontal="center"/>
    </xf>
    <xf numFmtId="49" fontId="46" fillId="0" borderId="21" xfId="0" applyNumberFormat="1" applyFont="1" applyBorder="1" applyAlignment="1">
      <alignment horizontal="center"/>
    </xf>
    <xf numFmtId="49" fontId="46" fillId="0" borderId="12" xfId="0" applyNumberFormat="1" applyFont="1" applyBorder="1" applyAlignment="1">
      <alignment horizontal="center"/>
    </xf>
    <xf numFmtId="49" fontId="46" fillId="0" borderId="22" xfId="0" applyNumberFormat="1" applyFont="1" applyBorder="1" applyAlignment="1">
      <alignment horizontal="center"/>
    </xf>
    <xf numFmtId="0" fontId="25" fillId="0" borderId="44" xfId="0" applyFont="1" applyBorder="1" applyAlignment="1">
      <alignment horizontal="left"/>
    </xf>
    <xf numFmtId="0" fontId="25" fillId="0" borderId="45" xfId="0" applyFont="1" applyBorder="1"/>
    <xf numFmtId="0" fontId="25" fillId="0" borderId="46" xfId="0" applyFont="1" applyBorder="1"/>
    <xf numFmtId="0" fontId="25" fillId="0" borderId="34" xfId="0" applyFont="1" applyBorder="1" applyAlignment="1">
      <alignment horizontal="center"/>
    </xf>
    <xf numFmtId="49" fontId="25" fillId="0" borderId="47" xfId="0" applyNumberFormat="1" applyFont="1" applyBorder="1" applyAlignment="1">
      <alignment horizontal="center"/>
    </xf>
    <xf numFmtId="49" fontId="46" fillId="0" borderId="47" xfId="0" applyNumberFormat="1" applyFont="1" applyBorder="1" applyAlignment="1">
      <alignment horizontal="center"/>
    </xf>
    <xf numFmtId="49" fontId="46" fillId="0" borderId="48" xfId="0" applyNumberFormat="1" applyFont="1" applyBorder="1" applyAlignment="1">
      <alignment horizontal="center"/>
    </xf>
    <xf numFmtId="0" fontId="50" fillId="13" borderId="49" xfId="0" applyFont="1" applyFill="1" applyBorder="1" applyAlignment="1">
      <alignment horizontal="left"/>
    </xf>
    <xf numFmtId="0" fontId="50" fillId="13" borderId="50" xfId="0" applyFont="1" applyFill="1" applyBorder="1"/>
    <xf numFmtId="0" fontId="50" fillId="13" borderId="50" xfId="0" applyFont="1" applyFill="1" applyBorder="1" applyAlignment="1">
      <alignment horizontal="left"/>
    </xf>
    <xf numFmtId="49" fontId="50" fillId="13" borderId="50" xfId="0" applyNumberFormat="1" applyFont="1" applyFill="1" applyBorder="1"/>
    <xf numFmtId="0" fontId="50" fillId="13" borderId="50" xfId="0" applyFont="1" applyFill="1" applyBorder="1" applyAlignment="1">
      <alignment horizontal="right"/>
    </xf>
    <xf numFmtId="44" fontId="50" fillId="13" borderId="50" xfId="0" applyNumberFormat="1" applyFont="1" applyFill="1" applyBorder="1"/>
    <xf numFmtId="44" fontId="50" fillId="13" borderId="50" xfId="0" applyNumberFormat="1" applyFont="1" applyFill="1" applyBorder="1" applyAlignment="1">
      <alignment shrinkToFit="1"/>
    </xf>
    <xf numFmtId="44" fontId="50" fillId="13" borderId="38" xfId="0" applyNumberFormat="1" applyFont="1" applyFill="1" applyBorder="1"/>
    <xf numFmtId="0" fontId="51" fillId="0" borderId="0" xfId="0" applyFont="1"/>
    <xf numFmtId="0" fontId="50" fillId="0" borderId="0" xfId="0" applyFont="1"/>
    <xf numFmtId="0" fontId="25" fillId="0" borderId="51" xfId="0" applyFont="1" applyBorder="1"/>
    <xf numFmtId="0" fontId="50" fillId="5" borderId="52" xfId="0" applyFont="1" applyFill="1" applyBorder="1"/>
    <xf numFmtId="49" fontId="25" fillId="0" borderId="51" xfId="0" applyNumberFormat="1" applyFont="1" applyBorder="1"/>
    <xf numFmtId="0" fontId="25" fillId="0" borderId="51" xfId="0" applyFont="1" applyBorder="1" applyAlignment="1">
      <alignment horizontal="right"/>
    </xf>
    <xf numFmtId="0" fontId="52" fillId="6" borderId="53" xfId="0" applyFont="1" applyFill="1" applyBorder="1" applyAlignment="1">
      <alignment vertical="top"/>
    </xf>
    <xf numFmtId="0" fontId="25" fillId="0" borderId="29" xfId="0" applyFont="1" applyBorder="1"/>
    <xf numFmtId="44" fontId="25" fillId="5" borderId="52" xfId="0" applyNumberFormat="1" applyFont="1" applyFill="1" applyBorder="1"/>
    <xf numFmtId="44" fontId="25" fillId="0" borderId="54" xfId="0" applyNumberFormat="1" applyFont="1" applyBorder="1"/>
    <xf numFmtId="44" fontId="25" fillId="0" borderId="51" xfId="0" applyNumberFormat="1" applyFont="1" applyBorder="1" applyAlignment="1">
      <alignment shrinkToFit="1"/>
    </xf>
    <xf numFmtId="44" fontId="25" fillId="0" borderId="55" xfId="0" applyNumberFormat="1" applyFont="1" applyBorder="1"/>
    <xf numFmtId="166" fontId="50" fillId="14" borderId="25" xfId="0" applyNumberFormat="1" applyFont="1" applyFill="1" applyBorder="1"/>
    <xf numFmtId="0" fontId="25" fillId="9" borderId="52" xfId="0" applyFont="1" applyFill="1" applyBorder="1"/>
    <xf numFmtId="44" fontId="25" fillId="0" borderId="8" xfId="0" applyNumberFormat="1" applyFont="1" applyBorder="1"/>
    <xf numFmtId="0" fontId="25" fillId="0" borderId="10" xfId="0" applyFont="1" applyBorder="1"/>
    <xf numFmtId="44" fontId="25" fillId="0" borderId="10" xfId="0" applyNumberFormat="1" applyFont="1" applyBorder="1" applyAlignment="1">
      <alignment shrinkToFit="1"/>
    </xf>
    <xf numFmtId="44" fontId="25" fillId="0" borderId="56" xfId="0" applyNumberFormat="1" applyFont="1" applyBorder="1"/>
    <xf numFmtId="0" fontId="42" fillId="0" borderId="57" xfId="0" applyFont="1" applyBorder="1" applyAlignment="1">
      <alignment horizontal="left"/>
    </xf>
    <xf numFmtId="0" fontId="25" fillId="0" borderId="46" xfId="0" applyFont="1" applyBorder="1" applyAlignment="1">
      <alignment horizontal="left"/>
    </xf>
    <xf numFmtId="49" fontId="25" fillId="0" borderId="46" xfId="0" applyNumberFormat="1" applyFont="1" applyBorder="1"/>
    <xf numFmtId="0" fontId="25" fillId="0" borderId="46" xfId="0" applyFont="1" applyBorder="1" applyAlignment="1">
      <alignment horizontal="right"/>
    </xf>
    <xf numFmtId="0" fontId="25" fillId="0" borderId="58" xfId="0" applyFont="1" applyBorder="1"/>
    <xf numFmtId="44" fontId="25" fillId="0" borderId="46" xfId="0" applyNumberFormat="1" applyFont="1" applyBorder="1"/>
    <xf numFmtId="44" fontId="25" fillId="0" borderId="59" xfId="0" applyNumberFormat="1" applyFont="1" applyBorder="1"/>
    <xf numFmtId="44" fontId="25" fillId="0" borderId="58" xfId="0" applyNumberFormat="1" applyFont="1" applyBorder="1" applyAlignment="1">
      <alignment shrinkToFit="1"/>
    </xf>
    <xf numFmtId="44" fontId="25" fillId="0" borderId="60" xfId="0" applyNumberFormat="1" applyFont="1" applyBorder="1"/>
    <xf numFmtId="0" fontId="52" fillId="6" borderId="13" xfId="0" applyFont="1" applyFill="1" applyBorder="1" applyAlignment="1">
      <alignment vertical="top"/>
    </xf>
    <xf numFmtId="44" fontId="25" fillId="5" borderId="25" xfId="0" applyNumberFormat="1" applyFont="1" applyFill="1" applyBorder="1"/>
    <xf numFmtId="0" fontId="42" fillId="0" borderId="61" xfId="0" applyFont="1" applyBorder="1" applyAlignment="1">
      <alignment horizontal="left"/>
    </xf>
    <xf numFmtId="0" fontId="25" fillId="0" borderId="62" xfId="0" applyFont="1" applyBorder="1"/>
    <xf numFmtId="0" fontId="25" fillId="0" borderId="63" xfId="0" applyFont="1" applyBorder="1"/>
    <xf numFmtId="0" fontId="25" fillId="0" borderId="34" xfId="0" applyFont="1" applyBorder="1"/>
    <xf numFmtId="0" fontId="25" fillId="0" borderId="47" xfId="0" applyFont="1" applyBorder="1" applyAlignment="1">
      <alignment horizontal="left"/>
    </xf>
    <xf numFmtId="49" fontId="25" fillId="0" borderId="47" xfId="0" applyNumberFormat="1" applyFont="1" applyBorder="1"/>
    <xf numFmtId="0" fontId="25" fillId="0" borderId="34" xfId="0" applyFont="1" applyBorder="1" applyAlignment="1">
      <alignment horizontal="right"/>
    </xf>
    <xf numFmtId="44" fontId="25" fillId="9" borderId="64" xfId="0" applyNumberFormat="1" applyFont="1" applyFill="1" applyBorder="1"/>
    <xf numFmtId="44" fontId="25" fillId="0" borderId="63" xfId="0" applyNumberFormat="1" applyFont="1" applyBorder="1"/>
    <xf numFmtId="44" fontId="25" fillId="0" borderId="47" xfId="0" applyNumberFormat="1" applyFont="1" applyBorder="1" applyAlignment="1">
      <alignment shrinkToFit="1"/>
    </xf>
    <xf numFmtId="0" fontId="25" fillId="0" borderId="47" xfId="0" applyFont="1" applyBorder="1"/>
    <xf numFmtId="0" fontId="25" fillId="0" borderId="65" xfId="0" applyFont="1" applyBorder="1"/>
    <xf numFmtId="0" fontId="25" fillId="0" borderId="65" xfId="0" applyFont="1" applyBorder="1" applyAlignment="1">
      <alignment horizontal="right"/>
    </xf>
    <xf numFmtId="44" fontId="25" fillId="5" borderId="65" xfId="0" applyNumberFormat="1" applyFont="1" applyFill="1" applyBorder="1"/>
    <xf numFmtId="166" fontId="50" fillId="0" borderId="62" xfId="0" applyNumberFormat="1" applyFont="1" applyBorder="1"/>
    <xf numFmtId="44" fontId="25" fillId="0" borderId="62" xfId="0" applyNumberFormat="1" applyFont="1" applyBorder="1"/>
    <xf numFmtId="49" fontId="25" fillId="0" borderId="12" xfId="0" applyNumberFormat="1" applyFont="1" applyBorder="1"/>
    <xf numFmtId="0" fontId="25" fillId="0" borderId="12" xfId="0" applyFont="1" applyBorder="1" applyAlignment="1">
      <alignment horizontal="right"/>
    </xf>
    <xf numFmtId="0" fontId="25" fillId="0" borderId="24" xfId="0" applyFont="1" applyBorder="1"/>
    <xf numFmtId="44" fontId="25" fillId="0" borderId="66" xfId="0" applyNumberFormat="1" applyFont="1" applyBorder="1"/>
    <xf numFmtId="44" fontId="25" fillId="0" borderId="21" xfId="0" applyNumberFormat="1" applyFont="1" applyBorder="1" applyAlignment="1">
      <alignment shrinkToFit="1"/>
    </xf>
    <xf numFmtId="44" fontId="25" fillId="0" borderId="67" xfId="0" applyNumberFormat="1" applyFont="1" applyBorder="1"/>
    <xf numFmtId="49" fontId="25" fillId="0" borderId="65" xfId="0" applyNumberFormat="1" applyFont="1" applyBorder="1"/>
    <xf numFmtId="0" fontId="25" fillId="0" borderId="68" xfId="0" applyFont="1" applyBorder="1"/>
    <xf numFmtId="44" fontId="25" fillId="0" borderId="69" xfId="0" applyNumberFormat="1" applyFont="1" applyBorder="1"/>
    <xf numFmtId="44" fontId="25" fillId="0" borderId="65" xfId="0" applyNumberFormat="1" applyFont="1" applyBorder="1" applyAlignment="1">
      <alignment shrinkToFit="1"/>
    </xf>
    <xf numFmtId="44" fontId="25" fillId="0" borderId="70" xfId="0" applyNumberFormat="1" applyFont="1" applyBorder="1"/>
    <xf numFmtId="0" fontId="53" fillId="0" borderId="7" xfId="0" applyFont="1" applyBorder="1"/>
    <xf numFmtId="0" fontId="53" fillId="0" borderId="51" xfId="0" applyFont="1" applyBorder="1" applyAlignment="1">
      <alignment horizontal="left"/>
    </xf>
    <xf numFmtId="44" fontId="25" fillId="0" borderId="51" xfId="0" applyNumberFormat="1" applyFont="1" applyBorder="1"/>
    <xf numFmtId="44" fontId="25" fillId="0" borderId="29" xfId="0" applyNumberFormat="1" applyFont="1" applyBorder="1" applyAlignment="1">
      <alignment shrinkToFit="1"/>
    </xf>
    <xf numFmtId="0" fontId="25" fillId="0" borderId="21" xfId="0" applyFont="1" applyBorder="1"/>
    <xf numFmtId="44" fontId="25" fillId="0" borderId="71" xfId="0" applyNumberFormat="1" applyFont="1" applyBorder="1"/>
    <xf numFmtId="0" fontId="53" fillId="0" borderId="46" xfId="0" applyFont="1" applyBorder="1"/>
    <xf numFmtId="0" fontId="53" fillId="0" borderId="34" xfId="0" applyFont="1" applyBorder="1" applyAlignment="1">
      <alignment horizontal="left"/>
    </xf>
    <xf numFmtId="49" fontId="25" fillId="0" borderId="34" xfId="0" applyNumberFormat="1" applyFont="1" applyBorder="1"/>
    <xf numFmtId="166" fontId="50" fillId="0" borderId="34" xfId="0" applyNumberFormat="1" applyFont="1" applyBorder="1"/>
    <xf numFmtId="0" fontId="25" fillId="0" borderId="71" xfId="0" applyFont="1" applyBorder="1"/>
    <xf numFmtId="0" fontId="25" fillId="0" borderId="12" xfId="0" applyFont="1" applyBorder="1" applyAlignment="1">
      <alignment horizontal="left"/>
    </xf>
    <xf numFmtId="44" fontId="25" fillId="0" borderId="24" xfId="0" applyNumberFormat="1" applyFont="1" applyBorder="1" applyAlignment="1">
      <alignment shrinkToFit="1"/>
    </xf>
    <xf numFmtId="44" fontId="25" fillId="0" borderId="72" xfId="0" applyNumberFormat="1" applyFont="1" applyBorder="1"/>
    <xf numFmtId="166" fontId="50" fillId="14" borderId="39" xfId="0" applyNumberFormat="1" applyFont="1" applyFill="1" applyBorder="1"/>
    <xf numFmtId="166" fontId="50" fillId="14" borderId="64" xfId="0" applyNumberFormat="1" applyFont="1" applyFill="1" applyBorder="1"/>
    <xf numFmtId="0" fontId="25" fillId="0" borderId="59" xfId="0" applyFont="1" applyBorder="1"/>
    <xf numFmtId="44" fontId="25" fillId="5" borderId="46" xfId="0" applyNumberFormat="1" applyFont="1" applyFill="1" applyBorder="1"/>
    <xf numFmtId="44" fontId="25" fillId="0" borderId="46" xfId="0" applyNumberFormat="1" applyFont="1" applyBorder="1" applyAlignment="1">
      <alignment shrinkToFit="1"/>
    </xf>
    <xf numFmtId="49" fontId="25" fillId="0" borderId="62" xfId="0" applyNumberFormat="1" applyFont="1" applyBorder="1"/>
    <xf numFmtId="0" fontId="25" fillId="0" borderId="62" xfId="0" applyFont="1" applyBorder="1" applyAlignment="1">
      <alignment horizontal="right"/>
    </xf>
    <xf numFmtId="0" fontId="25" fillId="9" borderId="7" xfId="0" applyFont="1" applyFill="1" applyBorder="1" applyAlignment="1">
      <alignment horizontal="left"/>
    </xf>
    <xf numFmtId="0" fontId="25" fillId="0" borderId="73" xfId="0" applyFont="1" applyBorder="1"/>
    <xf numFmtId="44" fontId="25" fillId="5" borderId="74" xfId="0" applyNumberFormat="1" applyFont="1" applyFill="1" applyBorder="1"/>
    <xf numFmtId="44" fontId="25" fillId="9" borderId="46" xfId="0" applyNumberFormat="1" applyFont="1" applyFill="1" applyBorder="1"/>
    <xf numFmtId="0" fontId="25" fillId="0" borderId="51" xfId="0" applyFont="1" applyBorder="1" applyAlignment="1">
      <alignment horizontal="left"/>
    </xf>
    <xf numFmtId="0" fontId="25" fillId="0" borderId="54" xfId="0" applyFont="1" applyBorder="1" applyAlignment="1">
      <alignment horizontal="right"/>
    </xf>
    <xf numFmtId="0" fontId="52" fillId="3" borderId="26" xfId="0" applyFont="1" applyFill="1" applyBorder="1" applyAlignment="1">
      <alignment vertical="top"/>
    </xf>
    <xf numFmtId="0" fontId="25" fillId="0" borderId="34" xfId="0" applyFont="1" applyBorder="1" applyAlignment="1">
      <alignment horizontal="left"/>
    </xf>
    <xf numFmtId="37" fontId="50" fillId="0" borderId="62" xfId="0" applyNumberFormat="1" applyFont="1" applyBorder="1"/>
    <xf numFmtId="0" fontId="25" fillId="9" borderId="46" xfId="0" applyFont="1" applyFill="1" applyBorder="1"/>
    <xf numFmtId="0" fontId="25" fillId="9" borderId="65" xfId="0" applyFont="1" applyFill="1" applyBorder="1"/>
    <xf numFmtId="0" fontId="25" fillId="9" borderId="64" xfId="0" applyFont="1" applyFill="1" applyBorder="1"/>
    <xf numFmtId="44" fontId="25" fillId="5" borderId="64" xfId="0" applyNumberFormat="1" applyFont="1" applyFill="1" applyBorder="1"/>
    <xf numFmtId="44" fontId="25" fillId="0" borderId="34" xfId="0" applyNumberFormat="1" applyFont="1" applyBorder="1" applyAlignment="1">
      <alignment shrinkToFit="1"/>
    </xf>
    <xf numFmtId="0" fontId="25" fillId="9" borderId="25" xfId="0" applyFont="1" applyFill="1" applyBorder="1"/>
    <xf numFmtId="0" fontId="42" fillId="0" borderId="36" xfId="0" applyFont="1" applyBorder="1" applyAlignment="1">
      <alignment horizontal="left"/>
    </xf>
    <xf numFmtId="0" fontId="25" fillId="0" borderId="69" xfId="0" applyFont="1" applyBorder="1" applyAlignment="1">
      <alignment horizontal="right"/>
    </xf>
    <xf numFmtId="0" fontId="50" fillId="6" borderId="13" xfId="0" applyFont="1" applyFill="1" applyBorder="1" applyAlignment="1">
      <alignment vertical="top"/>
    </xf>
    <xf numFmtId="0" fontId="42" fillId="0" borderId="75" xfId="0" applyFont="1" applyBorder="1" applyAlignment="1">
      <alignment horizontal="left"/>
    </xf>
    <xf numFmtId="44" fontId="31" fillId="0" borderId="7" xfId="0" applyNumberFormat="1" applyFont="1" applyBorder="1"/>
    <xf numFmtId="44" fontId="31" fillId="0" borderId="7" xfId="0" applyNumberFormat="1" applyFont="1" applyBorder="1" applyAlignment="1">
      <alignment shrinkToFit="1"/>
    </xf>
    <xf numFmtId="44" fontId="31" fillId="0" borderId="56" xfId="0" applyNumberFormat="1" applyFont="1" applyBorder="1"/>
    <xf numFmtId="0" fontId="27" fillId="0" borderId="7" xfId="0" applyFont="1" applyBorder="1"/>
    <xf numFmtId="0" fontId="27" fillId="0" borderId="62" xfId="0" applyFont="1" applyBorder="1"/>
    <xf numFmtId="0" fontId="25" fillId="0" borderId="71" xfId="0" applyFont="1" applyBorder="1" applyAlignment="1">
      <alignment horizontal="right"/>
    </xf>
    <xf numFmtId="44" fontId="31" fillId="0" borderId="59" xfId="0" applyNumberFormat="1" applyFont="1" applyBorder="1"/>
    <xf numFmtId="44" fontId="31" fillId="0" borderId="46" xfId="0" applyNumberFormat="1" applyFont="1" applyBorder="1" applyAlignment="1">
      <alignment shrinkToFit="1"/>
    </xf>
    <xf numFmtId="44" fontId="31" fillId="0" borderId="60" xfId="0" applyNumberFormat="1" applyFont="1" applyBorder="1"/>
    <xf numFmtId="0" fontId="50" fillId="6" borderId="53" xfId="0" applyFont="1" applyFill="1" applyBorder="1" applyAlignment="1">
      <alignment vertical="top"/>
    </xf>
    <xf numFmtId="166" fontId="50" fillId="14" borderId="11" xfId="0" applyNumberFormat="1" applyFont="1" applyFill="1" applyBorder="1"/>
    <xf numFmtId="0" fontId="27" fillId="0" borderId="12" xfId="0" applyFont="1" applyBorder="1"/>
    <xf numFmtId="0" fontId="42" fillId="0" borderId="33" xfId="0" applyFont="1" applyBorder="1" applyAlignment="1">
      <alignment horizontal="left"/>
    </xf>
    <xf numFmtId="166" fontId="50" fillId="14" borderId="76" xfId="0" applyNumberFormat="1" applyFont="1" applyFill="1" applyBorder="1"/>
    <xf numFmtId="44" fontId="31" fillId="0" borderId="46" xfId="0" applyNumberFormat="1" applyFont="1" applyBorder="1"/>
    <xf numFmtId="0" fontId="25" fillId="0" borderId="8" xfId="0" applyFont="1" applyBorder="1" applyAlignment="1">
      <alignment horizontal="right"/>
    </xf>
    <xf numFmtId="44" fontId="25" fillId="9" borderId="39" xfId="0" applyNumberFormat="1" applyFont="1" applyFill="1" applyBorder="1"/>
    <xf numFmtId="44" fontId="31" fillId="0" borderId="12" xfId="0" applyNumberFormat="1" applyFont="1" applyBorder="1"/>
    <xf numFmtId="44" fontId="31" fillId="0" borderId="12" xfId="0" applyNumberFormat="1" applyFont="1" applyBorder="1" applyAlignment="1">
      <alignment shrinkToFit="1"/>
    </xf>
    <xf numFmtId="44" fontId="31" fillId="0" borderId="72" xfId="0" applyNumberFormat="1" applyFont="1" applyBorder="1"/>
    <xf numFmtId="0" fontId="50" fillId="3" borderId="52" xfId="0" applyFont="1" applyFill="1" applyBorder="1"/>
    <xf numFmtId="0" fontId="50" fillId="3" borderId="13" xfId="0" applyFont="1" applyFill="1" applyBorder="1" applyAlignment="1">
      <alignment vertical="top"/>
    </xf>
    <xf numFmtId="44" fontId="25" fillId="9" borderId="52" xfId="0" applyNumberFormat="1" applyFont="1" applyFill="1" applyBorder="1"/>
    <xf numFmtId="44" fontId="31" fillId="0" borderId="51" xfId="0" applyNumberFormat="1" applyFont="1" applyBorder="1"/>
    <xf numFmtId="44" fontId="31" fillId="0" borderId="51" xfId="0" applyNumberFormat="1" applyFont="1" applyBorder="1" applyAlignment="1">
      <alignment shrinkToFit="1"/>
    </xf>
    <xf numFmtId="44" fontId="31" fillId="0" borderId="55" xfId="0" applyNumberFormat="1" applyFont="1" applyBorder="1"/>
    <xf numFmtId="0" fontId="31" fillId="0" borderId="51" xfId="0" applyFont="1" applyBorder="1"/>
    <xf numFmtId="0" fontId="27" fillId="0" borderId="46" xfId="0" applyFont="1" applyBorder="1"/>
    <xf numFmtId="44" fontId="31" fillId="0" borderId="34" xfId="0" applyNumberFormat="1" applyFont="1" applyBorder="1"/>
    <xf numFmtId="44" fontId="31" fillId="0" borderId="34" xfId="0" applyNumberFormat="1" applyFont="1" applyBorder="1" applyAlignment="1">
      <alignment shrinkToFit="1"/>
    </xf>
    <xf numFmtId="44" fontId="31" fillId="0" borderId="35" xfId="0" applyNumberFormat="1" applyFont="1" applyBorder="1"/>
    <xf numFmtId="44" fontId="25" fillId="0" borderId="65" xfId="0" applyNumberFormat="1" applyFont="1" applyBorder="1"/>
    <xf numFmtId="0" fontId="42" fillId="0" borderId="77" xfId="0" applyFont="1" applyBorder="1" applyAlignment="1">
      <alignment horizontal="left"/>
    </xf>
    <xf numFmtId="0" fontId="25" fillId="0" borderId="78" xfId="0" applyFont="1" applyBorder="1"/>
    <xf numFmtId="0" fontId="25" fillId="0" borderId="78" xfId="0" applyFont="1" applyBorder="1" applyAlignment="1">
      <alignment horizontal="left"/>
    </xf>
    <xf numFmtId="49" fontId="25" fillId="0" borderId="78" xfId="0" applyNumberFormat="1" applyFont="1" applyBorder="1"/>
    <xf numFmtId="0" fontId="25" fillId="0" borderId="78" xfId="0" applyFont="1" applyBorder="1" applyAlignment="1">
      <alignment horizontal="right"/>
    </xf>
    <xf numFmtId="166" fontId="50" fillId="14" borderId="78" xfId="0" applyNumberFormat="1" applyFont="1" applyFill="1" applyBorder="1"/>
    <xf numFmtId="0" fontId="25" fillId="0" borderId="79" xfId="0" applyFont="1" applyBorder="1"/>
    <xf numFmtId="0" fontId="25" fillId="0" borderId="80" xfId="0" applyFont="1" applyBorder="1"/>
    <xf numFmtId="44" fontId="25" fillId="0" borderId="78" xfId="0" applyNumberFormat="1" applyFont="1" applyBorder="1"/>
    <xf numFmtId="44" fontId="25" fillId="0" borderId="78" xfId="0" applyNumberFormat="1" applyFont="1" applyBorder="1" applyAlignment="1">
      <alignment shrinkToFit="1"/>
    </xf>
    <xf numFmtId="44" fontId="25" fillId="0" borderId="81" xfId="0" applyNumberFormat="1" applyFont="1" applyBorder="1"/>
    <xf numFmtId="0" fontId="42" fillId="0" borderId="82" xfId="0" applyFont="1" applyBorder="1" applyAlignment="1">
      <alignment horizontal="left"/>
    </xf>
    <xf numFmtId="166" fontId="50" fillId="14" borderId="52" xfId="0" applyNumberFormat="1" applyFont="1" applyFill="1" applyBorder="1"/>
    <xf numFmtId="0" fontId="50" fillId="0" borderId="28" xfId="0" applyFont="1" applyBorder="1"/>
    <xf numFmtId="37" fontId="50" fillId="0" borderId="0" xfId="0" applyNumberFormat="1" applyFont="1"/>
    <xf numFmtId="165" fontId="41" fillId="5" borderId="7" xfId="0" applyNumberFormat="1" applyFont="1" applyFill="1" applyBorder="1"/>
    <xf numFmtId="164" fontId="25" fillId="5" borderId="7" xfId="0" applyNumberFormat="1" applyFont="1" applyFill="1" applyBorder="1"/>
    <xf numFmtId="165" fontId="41" fillId="0" borderId="7" xfId="0" applyNumberFormat="1" applyFont="1" applyBorder="1"/>
    <xf numFmtId="165" fontId="25" fillId="3" borderId="7" xfId="0" applyNumberFormat="1" applyFont="1" applyFill="1" applyBorder="1"/>
    <xf numFmtId="164" fontId="25" fillId="3" borderId="7" xfId="0" applyNumberFormat="1" applyFont="1" applyFill="1" applyBorder="1"/>
    <xf numFmtId="165" fontId="41" fillId="5" borderId="7" xfId="0" applyNumberFormat="1" applyFont="1" applyFill="1" applyBorder="1" applyAlignment="1"/>
    <xf numFmtId="0" fontId="25" fillId="3" borderId="7" xfId="0" applyFont="1" applyFill="1" applyBorder="1" applyAlignment="1">
      <alignment horizontal="left"/>
    </xf>
    <xf numFmtId="165" fontId="41" fillId="3" borderId="7" xfId="0" applyNumberFormat="1" applyFont="1" applyFill="1" applyBorder="1" applyAlignment="1"/>
    <xf numFmtId="165" fontId="41" fillId="3" borderId="7" xfId="0" applyNumberFormat="1" applyFont="1" applyFill="1" applyBorder="1"/>
    <xf numFmtId="165" fontId="41" fillId="0" borderId="7" xfId="0" applyNumberFormat="1" applyFont="1" applyBorder="1" applyAlignment="1"/>
    <xf numFmtId="0" fontId="25" fillId="3" borderId="7" xfId="0" applyFont="1" applyFill="1" applyBorder="1" applyAlignment="1">
      <alignment horizontal="right"/>
    </xf>
    <xf numFmtId="165" fontId="25" fillId="3" borderId="7" xfId="0" applyNumberFormat="1" applyFont="1" applyFill="1" applyBorder="1" applyAlignment="1"/>
    <xf numFmtId="165" fontId="41" fillId="3" borderId="12" xfId="0" applyNumberFormat="1" applyFont="1" applyFill="1" applyBorder="1"/>
    <xf numFmtId="165" fontId="41" fillId="5" borderId="12" xfId="0" applyNumberFormat="1" applyFont="1" applyFill="1" applyBorder="1" applyAlignment="1"/>
    <xf numFmtId="165" fontId="41" fillId="5" borderId="12" xfId="0" applyNumberFormat="1" applyFont="1" applyFill="1" applyBorder="1"/>
    <xf numFmtId="165" fontId="41" fillId="3" borderId="12" xfId="0" applyNumberFormat="1" applyFont="1" applyFill="1" applyBorder="1" applyAlignment="1"/>
    <xf numFmtId="164" fontId="25" fillId="5" borderId="12" xfId="0" applyNumberFormat="1" applyFont="1" applyFill="1" applyBorder="1"/>
    <xf numFmtId="0" fontId="25" fillId="9" borderId="7" xfId="0" applyFont="1" applyFill="1" applyBorder="1" applyAlignment="1">
      <alignment horizontal="left"/>
    </xf>
    <xf numFmtId="0" fontId="26" fillId="9" borderId="7" xfId="0" applyFont="1" applyFill="1" applyBorder="1" applyAlignment="1"/>
    <xf numFmtId="165" fontId="41" fillId="9" borderId="7" xfId="0" applyNumberFormat="1" applyFont="1" applyFill="1" applyBorder="1" applyAlignment="1"/>
    <xf numFmtId="164" fontId="25" fillId="0" borderId="12" xfId="0" applyNumberFormat="1" applyFont="1" applyBorder="1"/>
    <xf numFmtId="0" fontId="26" fillId="9" borderId="7" xfId="0" applyFont="1" applyFill="1" applyBorder="1"/>
    <xf numFmtId="165" fontId="41" fillId="9" borderId="7" xfId="0" applyNumberFormat="1" applyFont="1" applyFill="1" applyBorder="1"/>
    <xf numFmtId="0" fontId="27" fillId="0" borderId="7" xfId="0" applyFont="1" applyBorder="1" applyAlignment="1">
      <alignment horizontal="left"/>
    </xf>
    <xf numFmtId="37" fontId="26" fillId="3" borderId="7" xfId="0" applyNumberFormat="1" applyFont="1" applyFill="1" applyBorder="1" applyAlignment="1">
      <alignment horizontal="left"/>
    </xf>
    <xf numFmtId="49" fontId="27" fillId="4" borderId="0" xfId="0" applyNumberFormat="1" applyFont="1" applyFill="1" applyAlignment="1">
      <alignment horizontal="center"/>
    </xf>
    <xf numFmtId="165" fontId="27" fillId="0" borderId="0" xfId="0" applyNumberFormat="1" applyFont="1" applyAlignment="1">
      <alignment horizontal="center"/>
    </xf>
    <xf numFmtId="49" fontId="27" fillId="0" borderId="0" xfId="0" applyNumberFormat="1" applyFont="1" applyAlignment="1">
      <alignment horizontal="center"/>
    </xf>
    <xf numFmtId="0" fontId="26" fillId="5" borderId="0" xfId="0" applyFont="1" applyFill="1"/>
    <xf numFmtId="0" fontId="27" fillId="5" borderId="0" xfId="0" applyFont="1" applyFill="1"/>
    <xf numFmtId="0" fontId="25" fillId="5" borderId="0" xfId="0" applyFont="1" applyFill="1" applyAlignment="1">
      <alignment horizontal="center"/>
    </xf>
    <xf numFmtId="0" fontId="25" fillId="5" borderId="0" xfId="0" applyFont="1" applyFill="1" applyAlignment="1">
      <alignment horizontal="right"/>
    </xf>
    <xf numFmtId="0" fontId="25" fillId="5" borderId="0" xfId="0" applyFont="1" applyFill="1" applyAlignment="1"/>
    <xf numFmtId="44" fontId="25" fillId="5" borderId="0" xfId="0" applyNumberFormat="1" applyFont="1" applyFill="1"/>
    <xf numFmtId="44" fontId="25" fillId="5" borderId="0" xfId="0" applyNumberFormat="1" applyFont="1" applyFill="1" applyAlignment="1">
      <alignment shrinkToFit="1"/>
    </xf>
    <xf numFmtId="0" fontId="26" fillId="0" borderId="0" xfId="0" applyFont="1"/>
    <xf numFmtId="3" fontId="25" fillId="0" borderId="0" xfId="0" applyNumberFormat="1" applyFont="1" applyAlignment="1"/>
    <xf numFmtId="3" fontId="25" fillId="0" borderId="0" xfId="0" applyNumberFormat="1" applyFont="1"/>
    <xf numFmtId="165" fontId="25" fillId="0" borderId="33" xfId="0" applyNumberFormat="1" applyFont="1" applyBorder="1"/>
    <xf numFmtId="0" fontId="25" fillId="0" borderId="35" xfId="0" applyFont="1" applyBorder="1"/>
    <xf numFmtId="0" fontId="54" fillId="3" borderId="13" xfId="0" applyFont="1" applyFill="1" applyBorder="1" applyAlignment="1">
      <alignment horizontal="center"/>
    </xf>
    <xf numFmtId="0" fontId="55" fillId="0" borderId="16" xfId="0" applyFont="1" applyBorder="1" applyAlignment="1">
      <alignment horizontal="center"/>
    </xf>
    <xf numFmtId="0" fontId="56" fillId="0" borderId="7" xfId="0" applyFont="1" applyBorder="1" applyAlignment="1">
      <alignment horizontal="center"/>
    </xf>
    <xf numFmtId="0" fontId="33" fillId="0" borderId="7" xfId="0" applyFont="1" applyBorder="1" applyAlignment="1">
      <alignment horizontal="left"/>
    </xf>
    <xf numFmtId="3" fontId="25" fillId="0" borderId="7" xfId="0" applyNumberFormat="1" applyFont="1" applyBorder="1" applyAlignment="1"/>
    <xf numFmtId="44" fontId="26" fillId="3" borderId="11" xfId="0" applyNumberFormat="1" applyFont="1" applyFill="1" applyBorder="1" applyAlignment="1">
      <alignment horizontal="left"/>
    </xf>
    <xf numFmtId="0" fontId="25" fillId="3" borderId="11" xfId="0" applyFont="1" applyFill="1" applyBorder="1"/>
    <xf numFmtId="37" fontId="26" fillId="3" borderId="38" xfId="0" applyNumberFormat="1" applyFont="1" applyFill="1" applyBorder="1" applyAlignment="1">
      <alignment horizontal="center"/>
    </xf>
    <xf numFmtId="165" fontId="25" fillId="0" borderId="7" xfId="0" applyNumberFormat="1" applyFont="1" applyBorder="1" applyAlignment="1">
      <alignment vertical="top"/>
    </xf>
    <xf numFmtId="0" fontId="27" fillId="5" borderId="7" xfId="0" applyFont="1" applyFill="1" applyBorder="1"/>
    <xf numFmtId="0" fontId="27" fillId="5" borderId="7" xfId="0" applyFont="1" applyFill="1" applyBorder="1" applyAlignment="1">
      <alignment horizontal="center"/>
    </xf>
    <xf numFmtId="165" fontId="25" fillId="0" borderId="7" xfId="0" applyNumberFormat="1" applyFont="1" applyBorder="1" applyAlignment="1">
      <alignment vertical="top"/>
    </xf>
    <xf numFmtId="165" fontId="25" fillId="5" borderId="7" xfId="0" applyNumberFormat="1" applyFont="1" applyFill="1" applyBorder="1" applyAlignment="1">
      <alignment vertical="top"/>
    </xf>
    <xf numFmtId="0" fontId="53" fillId="5" borderId="7" xfId="0" applyFont="1" applyFill="1" applyBorder="1" applyAlignment="1">
      <alignment horizontal="left"/>
    </xf>
    <xf numFmtId="0" fontId="33" fillId="0" borderId="7" xfId="0" applyFont="1" applyBorder="1" applyAlignment="1">
      <alignment horizontal="left"/>
    </xf>
    <xf numFmtId="0" fontId="33" fillId="5" borderId="7" xfId="0" applyFont="1" applyFill="1" applyBorder="1" applyAlignment="1">
      <alignment horizontal="left"/>
    </xf>
    <xf numFmtId="165" fontId="25" fillId="5" borderId="12" xfId="0" applyNumberFormat="1" applyFont="1" applyFill="1" applyBorder="1" applyAlignment="1">
      <alignment vertical="top"/>
    </xf>
    <xf numFmtId="165" fontId="25" fillId="0" borderId="12" xfId="0" applyNumberFormat="1" applyFont="1" applyBorder="1" applyAlignment="1">
      <alignment vertical="top"/>
    </xf>
    <xf numFmtId="0" fontId="25" fillId="0" borderId="12" xfId="0" applyFont="1" applyBorder="1" applyAlignment="1"/>
    <xf numFmtId="165" fontId="25" fillId="0" borderId="12" xfId="0" applyNumberFormat="1" applyFont="1" applyBorder="1" applyAlignment="1">
      <alignment vertical="top"/>
    </xf>
    <xf numFmtId="0" fontId="33" fillId="5" borderId="7" xfId="0" applyFont="1" applyFill="1" applyBorder="1" applyAlignment="1">
      <alignment horizontal="left"/>
    </xf>
    <xf numFmtId="165" fontId="25" fillId="5" borderId="12" xfId="0" applyNumberFormat="1" applyFont="1" applyFill="1" applyBorder="1" applyAlignment="1">
      <alignment vertical="top"/>
    </xf>
    <xf numFmtId="44" fontId="25" fillId="0" borderId="39" xfId="0" applyNumberFormat="1" applyFont="1" applyBorder="1"/>
    <xf numFmtId="44" fontId="25" fillId="0" borderId="39" xfId="0" applyNumberFormat="1" applyFont="1" applyBorder="1" applyAlignment="1">
      <alignment shrinkToFit="1"/>
    </xf>
    <xf numFmtId="0" fontId="25" fillId="0" borderId="39" xfId="0" applyFont="1" applyBorder="1"/>
    <xf numFmtId="165" fontId="25" fillId="5" borderId="39" xfId="0" applyNumberFormat="1" applyFont="1" applyFill="1" applyBorder="1" applyAlignment="1">
      <alignment vertical="top"/>
    </xf>
    <xf numFmtId="37" fontId="27" fillId="3" borderId="38" xfId="0" applyNumberFormat="1" applyFont="1" applyFill="1" applyBorder="1" applyAlignment="1">
      <alignment horizontal="left"/>
    </xf>
    <xf numFmtId="0" fontId="57" fillId="0" borderId="13" xfId="0" applyFont="1" applyBorder="1" applyAlignment="1">
      <alignment horizontal="center"/>
    </xf>
    <xf numFmtId="0" fontId="27" fillId="0" borderId="10" xfId="0" applyFont="1" applyBorder="1" applyAlignment="1">
      <alignment horizontal="center"/>
    </xf>
    <xf numFmtId="0" fontId="27" fillId="0" borderId="24" xfId="0" applyFont="1" applyBorder="1" applyAlignment="1">
      <alignment horizontal="center"/>
    </xf>
    <xf numFmtId="0" fontId="27" fillId="9" borderId="7" xfId="0" applyFont="1" applyFill="1" applyBorder="1" applyAlignment="1"/>
    <xf numFmtId="3" fontId="25" fillId="9" borderId="7" xfId="0" applyNumberFormat="1" applyFont="1" applyFill="1" applyBorder="1" applyAlignment="1"/>
    <xf numFmtId="0" fontId="27" fillId="9" borderId="7" xfId="0" applyFont="1" applyFill="1" applyBorder="1"/>
    <xf numFmtId="0" fontId="27" fillId="5" borderId="7" xfId="0" applyFont="1" applyFill="1" applyBorder="1" applyAlignment="1"/>
    <xf numFmtId="0" fontId="14" fillId="0" borderId="7" xfId="0" applyFont="1" applyBorder="1" applyAlignment="1">
      <alignment horizontal="center"/>
    </xf>
    <xf numFmtId="37" fontId="27" fillId="3" borderId="38" xfId="0" applyNumberFormat="1" applyFont="1" applyFill="1" applyBorder="1" applyAlignment="1">
      <alignment horizontal="center"/>
    </xf>
    <xf numFmtId="0" fontId="25" fillId="0" borderId="7" xfId="0" applyFont="1" applyBorder="1" applyAlignment="1">
      <alignment wrapText="1"/>
    </xf>
    <xf numFmtId="0" fontId="27" fillId="0" borderId="7" xfId="0" applyFont="1" applyBorder="1" applyAlignment="1"/>
    <xf numFmtId="0" fontId="46" fillId="0" borderId="7" xfId="0" applyFont="1" applyBorder="1" applyAlignment="1">
      <alignment horizontal="center"/>
    </xf>
    <xf numFmtId="0" fontId="46" fillId="0" borderId="7" xfId="0" applyFont="1" applyBorder="1" applyAlignment="1">
      <alignment horizontal="center"/>
    </xf>
    <xf numFmtId="0" fontId="41" fillId="5" borderId="39" xfId="0" applyFont="1" applyFill="1" applyBorder="1"/>
    <xf numFmtId="0" fontId="25" fillId="5" borderId="7" xfId="0" applyFont="1" applyFill="1" applyBorder="1" applyAlignment="1">
      <alignment wrapText="1"/>
    </xf>
    <xf numFmtId="165" fontId="25" fillId="5" borderId="39" xfId="0" applyNumberFormat="1" applyFont="1" applyFill="1" applyBorder="1"/>
    <xf numFmtId="0" fontId="25" fillId="0" borderId="7" xfId="0" applyFont="1" applyBorder="1" applyAlignment="1">
      <alignment vertical="top"/>
    </xf>
    <xf numFmtId="3" fontId="25" fillId="0" borderId="7" xfId="0" applyNumberFormat="1" applyFont="1" applyBorder="1" applyAlignment="1">
      <alignment vertical="top"/>
    </xf>
    <xf numFmtId="3" fontId="25" fillId="0" borderId="7" xfId="0" applyNumberFormat="1" applyFont="1" applyBorder="1"/>
    <xf numFmtId="0" fontId="27" fillId="0" borderId="7" xfId="0" applyFont="1" applyBorder="1" applyAlignment="1">
      <alignment wrapText="1"/>
    </xf>
    <xf numFmtId="0" fontId="27" fillId="0" borderId="7" xfId="0" applyFont="1" applyBorder="1" applyAlignment="1">
      <alignment wrapText="1"/>
    </xf>
    <xf numFmtId="0" fontId="27" fillId="5" borderId="7" xfId="0" applyFont="1" applyFill="1" applyBorder="1" applyAlignment="1">
      <alignment wrapText="1"/>
    </xf>
    <xf numFmtId="0" fontId="27" fillId="5" borderId="7" xfId="0" applyFont="1" applyFill="1" applyBorder="1" applyAlignment="1">
      <alignment horizontal="left"/>
    </xf>
    <xf numFmtId="0" fontId="27" fillId="5" borderId="7" xfId="0" applyFont="1" applyFill="1" applyBorder="1" applyAlignment="1">
      <alignment horizontal="right"/>
    </xf>
    <xf numFmtId="0" fontId="27" fillId="0" borderId="7" xfId="0" applyFont="1" applyBorder="1" applyAlignment="1">
      <alignment horizontal="left" wrapText="1"/>
    </xf>
    <xf numFmtId="3" fontId="25" fillId="5" borderId="7" xfId="0" applyNumberFormat="1" applyFont="1" applyFill="1" applyBorder="1"/>
    <xf numFmtId="37" fontId="25" fillId="5" borderId="7" xfId="0" applyNumberFormat="1" applyFont="1" applyFill="1" applyBorder="1"/>
    <xf numFmtId="37" fontId="25" fillId="0" borderId="7" xfId="0" applyNumberFormat="1" applyFont="1" applyBorder="1"/>
    <xf numFmtId="0" fontId="25" fillId="9" borderId="7" xfId="0" applyFont="1" applyFill="1" applyBorder="1" applyAlignment="1">
      <alignment vertical="top"/>
    </xf>
    <xf numFmtId="0" fontId="25" fillId="9" borderId="12" xfId="0" applyFont="1" applyFill="1" applyBorder="1" applyAlignment="1"/>
    <xf numFmtId="0" fontId="25" fillId="9" borderId="29" xfId="0" applyFont="1" applyFill="1" applyBorder="1" applyAlignment="1">
      <alignment horizontal="left"/>
    </xf>
    <xf numFmtId="0" fontId="27" fillId="9" borderId="51" xfId="0" applyFont="1" applyFill="1" applyBorder="1" applyAlignment="1"/>
    <xf numFmtId="0" fontId="25" fillId="9" borderId="51" xfId="0" applyFont="1" applyFill="1" applyBorder="1" applyAlignment="1"/>
    <xf numFmtId="0" fontId="25" fillId="9" borderId="51" xfId="0" applyFont="1" applyFill="1" applyBorder="1" applyAlignment="1">
      <alignment horizontal="center"/>
    </xf>
    <xf numFmtId="0" fontId="25" fillId="9" borderId="51" xfId="0" applyFont="1" applyFill="1" applyBorder="1" applyAlignment="1">
      <alignment horizontal="left"/>
    </xf>
    <xf numFmtId="0" fontId="25" fillId="9" borderId="51" xfId="0" applyFont="1" applyFill="1" applyBorder="1"/>
    <xf numFmtId="0" fontId="25" fillId="9" borderId="51" xfId="0" applyFont="1" applyFill="1" applyBorder="1" applyAlignment="1">
      <alignment vertical="top"/>
    </xf>
    <xf numFmtId="0" fontId="58" fillId="0" borderId="7" xfId="0" applyFont="1" applyBorder="1"/>
    <xf numFmtId="0" fontId="59" fillId="0" borderId="7" xfId="0" applyFont="1" applyBorder="1" applyAlignment="1"/>
    <xf numFmtId="0" fontId="60" fillId="5" borderId="7" xfId="0" applyFont="1" applyFill="1" applyBorder="1" applyAlignment="1"/>
    <xf numFmtId="0" fontId="59" fillId="5" borderId="7" xfId="0" applyFont="1" applyFill="1" applyBorder="1" applyAlignment="1"/>
    <xf numFmtId="0" fontId="58" fillId="5" borderId="7" xfId="0" applyFont="1" applyFill="1" applyBorder="1"/>
    <xf numFmtId="0" fontId="61" fillId="5" borderId="0" xfId="0" applyFont="1" applyFill="1" applyAlignment="1"/>
    <xf numFmtId="0" fontId="59" fillId="5" borderId="7" xfId="0" applyFont="1" applyFill="1" applyBorder="1"/>
    <xf numFmtId="0" fontId="59" fillId="9" borderId="7" xfId="0" applyFont="1" applyFill="1" applyBorder="1" applyAlignment="1"/>
    <xf numFmtId="0" fontId="58" fillId="9" borderId="7" xfId="0" applyFont="1" applyFill="1" applyBorder="1"/>
    <xf numFmtId="0" fontId="59" fillId="9" borderId="7" xfId="0" applyFont="1" applyFill="1" applyBorder="1"/>
    <xf numFmtId="0" fontId="58" fillId="9" borderId="7" xfId="0" applyFont="1" applyFill="1" applyBorder="1" applyAlignment="1"/>
    <xf numFmtId="37" fontId="62" fillId="3" borderId="38" xfId="0" applyNumberFormat="1" applyFont="1" applyFill="1" applyBorder="1" applyAlignment="1">
      <alignment horizontal="center"/>
    </xf>
    <xf numFmtId="0" fontId="63" fillId="0" borderId="13" xfId="0" applyFont="1" applyBorder="1" applyAlignment="1">
      <alignment horizontal="center"/>
    </xf>
    <xf numFmtId="0" fontId="64" fillId="0" borderId="16" xfId="0" applyFont="1" applyBorder="1" applyAlignment="1">
      <alignment horizontal="center"/>
    </xf>
    <xf numFmtId="0" fontId="45" fillId="5" borderId="7" xfId="0" applyFont="1" applyFill="1" applyBorder="1"/>
    <xf numFmtId="0" fontId="27" fillId="5" borderId="12" xfId="0" applyFont="1" applyFill="1" applyBorder="1"/>
    <xf numFmtId="0" fontId="27" fillId="3" borderId="7" xfId="0" applyFont="1" applyFill="1" applyBorder="1" applyAlignment="1"/>
    <xf numFmtId="0" fontId="27" fillId="3" borderId="7" xfId="0" applyFont="1" applyFill="1" applyBorder="1"/>
    <xf numFmtId="0" fontId="27" fillId="5" borderId="7" xfId="0" applyFont="1" applyFill="1" applyBorder="1" applyAlignment="1">
      <alignment horizontal="left"/>
    </xf>
    <xf numFmtId="0" fontId="27" fillId="0" borderId="7" xfId="0" applyFont="1" applyBorder="1" applyAlignment="1">
      <alignment horizontal="left"/>
    </xf>
    <xf numFmtId="165" fontId="10" fillId="0" borderId="0" xfId="0" applyNumberFormat="1" applyFont="1"/>
    <xf numFmtId="0" fontId="25" fillId="9" borderId="7" xfId="0" applyFont="1" applyFill="1" applyBorder="1" applyAlignment="1">
      <alignment vertical="top"/>
    </xf>
    <xf numFmtId="0" fontId="27" fillId="0" borderId="29" xfId="0" applyFont="1" applyBorder="1" applyAlignment="1">
      <alignment horizontal="center"/>
    </xf>
    <xf numFmtId="0" fontId="27" fillId="0" borderId="51" xfId="0" applyFont="1" applyBorder="1" applyAlignment="1">
      <alignment horizontal="center"/>
    </xf>
    <xf numFmtId="0" fontId="27" fillId="4" borderId="20" xfId="0" applyFont="1" applyFill="1" applyBorder="1" applyAlignment="1">
      <alignment horizontal="center"/>
    </xf>
    <xf numFmtId="49" fontId="27" fillId="0" borderId="62" xfId="0" applyNumberFormat="1" applyFont="1" applyBorder="1" applyAlignment="1">
      <alignment horizontal="center"/>
    </xf>
    <xf numFmtId="166" fontId="25" fillId="5" borderId="12" xfId="0" applyNumberFormat="1" applyFont="1" applyFill="1" applyBorder="1"/>
    <xf numFmtId="37" fontId="10" fillId="0" borderId="0" xfId="0" applyNumberFormat="1" applyFont="1"/>
    <xf numFmtId="0" fontId="65" fillId="0" borderId="16" xfId="0" applyFont="1" applyBorder="1" applyAlignment="1">
      <alignment horizontal="center"/>
    </xf>
    <xf numFmtId="44" fontId="25" fillId="0" borderId="12" xfId="0" applyNumberFormat="1" applyFont="1" applyBorder="1" applyAlignment="1">
      <alignment horizontal="center"/>
    </xf>
    <xf numFmtId="165" fontId="25" fillId="3" borderId="7" xfId="0" applyNumberFormat="1" applyFont="1" applyFill="1" applyBorder="1" applyAlignment="1">
      <alignment vertical="top"/>
    </xf>
    <xf numFmtId="165" fontId="25" fillId="3" borderId="7" xfId="0" applyNumberFormat="1" applyFont="1" applyFill="1" applyBorder="1" applyAlignment="1">
      <alignment vertical="top"/>
    </xf>
    <xf numFmtId="0" fontId="62" fillId="5" borderId="7" xfId="0" applyFont="1" applyFill="1" applyBorder="1" applyAlignment="1">
      <alignment horizontal="left"/>
    </xf>
    <xf numFmtId="0" fontId="62" fillId="0" borderId="7" xfId="0" applyFont="1" applyBorder="1" applyAlignment="1">
      <alignment horizontal="left"/>
    </xf>
    <xf numFmtId="0" fontId="46" fillId="0" borderId="7" xfId="0" applyFont="1" applyBorder="1" applyAlignment="1">
      <alignment horizontal="left"/>
    </xf>
    <xf numFmtId="0" fontId="62" fillId="5" borderId="7" xfId="0" applyFont="1" applyFill="1" applyBorder="1" applyAlignment="1">
      <alignment horizontal="left"/>
    </xf>
    <xf numFmtId="0" fontId="46" fillId="5" borderId="7" xfId="0" applyFont="1" applyFill="1" applyBorder="1" applyAlignment="1">
      <alignment horizontal="center"/>
    </xf>
    <xf numFmtId="0" fontId="66" fillId="0" borderId="7" xfId="0" applyFont="1" applyBorder="1" applyAlignment="1">
      <alignment horizontal="left"/>
    </xf>
    <xf numFmtId="0" fontId="27" fillId="4" borderId="19" xfId="0" applyFont="1" applyFill="1" applyBorder="1" applyAlignment="1">
      <alignment horizontal="left"/>
    </xf>
    <xf numFmtId="49" fontId="7" fillId="0" borderId="21" xfId="0" applyNumberFormat="1" applyFont="1" applyBorder="1" applyAlignment="1">
      <alignment horizontal="center"/>
    </xf>
    <xf numFmtId="49" fontId="7" fillId="4" borderId="20" xfId="0" applyNumberFormat="1" applyFont="1" applyFill="1" applyBorder="1" applyAlignment="1">
      <alignment horizontal="center"/>
    </xf>
    <xf numFmtId="0" fontId="27" fillId="4" borderId="25" xfId="0" applyFont="1" applyFill="1" applyBorder="1" applyAlignment="1">
      <alignment horizontal="left"/>
    </xf>
    <xf numFmtId="0" fontId="10" fillId="0" borderId="7" xfId="0" applyFont="1" applyBorder="1" applyAlignment="1"/>
    <xf numFmtId="0" fontId="67" fillId="5" borderId="7" xfId="0" applyFont="1" applyFill="1" applyBorder="1" applyAlignment="1">
      <alignment vertical="top"/>
    </xf>
    <xf numFmtId="0" fontId="67" fillId="0" borderId="7" xfId="0" applyFont="1" applyBorder="1" applyAlignment="1">
      <alignment vertical="top"/>
    </xf>
    <xf numFmtId="0" fontId="10" fillId="5" borderId="7" xfId="0" applyFont="1" applyFill="1" applyBorder="1" applyAlignment="1"/>
    <xf numFmtId="166" fontId="10" fillId="0" borderId="7" xfId="0" applyNumberFormat="1" applyFont="1" applyBorder="1"/>
    <xf numFmtId="166" fontId="10" fillId="5" borderId="7" xfId="0" applyNumberFormat="1" applyFont="1" applyFill="1" applyBorder="1"/>
    <xf numFmtId="37" fontId="10" fillId="5" borderId="7" xfId="0" applyNumberFormat="1" applyFont="1" applyFill="1" applyBorder="1"/>
    <xf numFmtId="37" fontId="10" fillId="0" borderId="7" xfId="0" applyNumberFormat="1" applyFont="1" applyBorder="1"/>
    <xf numFmtId="165" fontId="10" fillId="0" borderId="7" xfId="0" applyNumberFormat="1" applyFont="1" applyBorder="1"/>
    <xf numFmtId="165" fontId="41" fillId="0" borderId="12" xfId="0" applyNumberFormat="1" applyFont="1" applyBorder="1"/>
    <xf numFmtId="165" fontId="10" fillId="0" borderId="12" xfId="0" applyNumberFormat="1" applyFont="1" applyBorder="1"/>
    <xf numFmtId="0" fontId="10" fillId="0" borderId="12" xfId="0" applyFont="1" applyBorder="1"/>
    <xf numFmtId="0" fontId="10" fillId="5" borderId="12" xfId="0" applyFont="1" applyFill="1" applyBorder="1"/>
    <xf numFmtId="0" fontId="25" fillId="5" borderId="0" xfId="0" applyFont="1" applyFill="1" applyAlignment="1">
      <alignment horizontal="left"/>
    </xf>
    <xf numFmtId="165" fontId="41" fillId="5" borderId="0" xfId="0" applyNumberFormat="1" applyFont="1" applyFill="1"/>
    <xf numFmtId="0" fontId="10" fillId="5" borderId="0" xfId="0" applyFont="1" applyFill="1"/>
    <xf numFmtId="0" fontId="59" fillId="9" borderId="7" xfId="0" applyFont="1" applyFill="1" applyBorder="1" applyAlignment="1">
      <alignment horizontal="left"/>
    </xf>
    <xf numFmtId="0" fontId="60" fillId="9" borderId="7" xfId="0" applyFont="1" applyFill="1" applyBorder="1" applyAlignment="1"/>
    <xf numFmtId="0" fontId="60" fillId="9" borderId="7" xfId="0" applyFont="1" applyFill="1" applyBorder="1"/>
    <xf numFmtId="0" fontId="59" fillId="5" borderId="7" xfId="0" applyFont="1" applyFill="1" applyBorder="1" applyAlignment="1">
      <alignment horizontal="left"/>
    </xf>
    <xf numFmtId="0" fontId="60" fillId="5" borderId="7" xfId="0" applyFont="1" applyFill="1" applyBorder="1"/>
    <xf numFmtId="0" fontId="59" fillId="0" borderId="7" xfId="0" applyFont="1" applyBorder="1" applyAlignment="1">
      <alignment horizontal="left"/>
    </xf>
    <xf numFmtId="0" fontId="60" fillId="0" borderId="7" xfId="0" applyFont="1" applyBorder="1" applyAlignment="1"/>
    <xf numFmtId="0" fontId="60" fillId="0" borderId="0" xfId="0" applyFont="1" applyAlignment="1"/>
    <xf numFmtId="0" fontId="14" fillId="5" borderId="7" xfId="0" applyFont="1" applyFill="1" applyBorder="1" applyAlignment="1">
      <alignment horizontal="center"/>
    </xf>
    <xf numFmtId="0" fontId="25" fillId="9" borderId="7" xfId="0" applyFont="1" applyFill="1" applyBorder="1" applyAlignment="1">
      <alignment horizontal="right"/>
    </xf>
    <xf numFmtId="0" fontId="10" fillId="9" borderId="7" xfId="0" applyFont="1" applyFill="1" applyBorder="1" applyAlignment="1"/>
    <xf numFmtId="0" fontId="10" fillId="9" borderId="7" xfId="0" applyFont="1" applyFill="1" applyBorder="1"/>
    <xf numFmtId="0" fontId="10" fillId="0" borderId="33" xfId="0" applyFont="1" applyBorder="1"/>
    <xf numFmtId="0" fontId="10" fillId="0" borderId="14" xfId="0" applyFont="1" applyBorder="1"/>
    <xf numFmtId="0" fontId="10" fillId="0" borderId="0" xfId="0" applyFont="1"/>
    <xf numFmtId="44" fontId="50" fillId="0" borderId="0" xfId="0" applyNumberFormat="1" applyFont="1" applyAlignment="1">
      <alignment shrinkToFit="1"/>
    </xf>
    <xf numFmtId="44" fontId="50" fillId="0" borderId="7" xfId="0" applyNumberFormat="1" applyFont="1" applyBorder="1" applyAlignment="1">
      <alignment shrinkToFit="1"/>
    </xf>
    <xf numFmtId="0" fontId="25" fillId="5" borderId="7" xfId="0" applyFont="1" applyFill="1" applyBorder="1" applyAlignment="1">
      <alignment shrinkToFit="1"/>
    </xf>
    <xf numFmtId="49" fontId="25" fillId="0" borderId="7" xfId="0" applyNumberFormat="1" applyFont="1" applyBorder="1" applyAlignment="1">
      <alignment horizontal="right"/>
    </xf>
    <xf numFmtId="0" fontId="25" fillId="0" borderId="7" xfId="0" applyFont="1" applyBorder="1" applyAlignment="1">
      <alignment shrinkToFit="1"/>
    </xf>
    <xf numFmtId="49" fontId="25" fillId="5" borderId="7" xfId="0" applyNumberFormat="1" applyFont="1" applyFill="1" applyBorder="1" applyAlignment="1">
      <alignment horizontal="right"/>
    </xf>
    <xf numFmtId="44" fontId="25" fillId="5" borderId="7" xfId="0" applyNumberFormat="1" applyFont="1" applyFill="1" applyBorder="1" applyAlignment="1">
      <alignment horizontal="left"/>
    </xf>
    <xf numFmtId="44" fontId="25" fillId="0" borderId="7" xfId="0" applyNumberFormat="1" applyFont="1" applyBorder="1" applyAlignment="1">
      <alignment horizontal="left"/>
    </xf>
    <xf numFmtId="0" fontId="25" fillId="5" borderId="12" xfId="0" applyFont="1" applyFill="1" applyBorder="1" applyAlignment="1">
      <alignment vertical="top"/>
    </xf>
    <xf numFmtId="37" fontId="25" fillId="5" borderId="12" xfId="0" applyNumberFormat="1" applyFont="1" applyFill="1" applyBorder="1"/>
    <xf numFmtId="0" fontId="25" fillId="5" borderId="12" xfId="0" applyFont="1" applyFill="1" applyBorder="1" applyAlignment="1">
      <alignment shrinkToFit="1"/>
    </xf>
    <xf numFmtId="37" fontId="25" fillId="0" borderId="7" xfId="0" applyNumberFormat="1" applyFont="1" applyBorder="1" applyAlignment="1"/>
    <xf numFmtId="0" fontId="25" fillId="0" borderId="12" xfId="0" applyFont="1" applyBorder="1" applyAlignment="1">
      <alignment shrinkToFit="1"/>
    </xf>
    <xf numFmtId="44" fontId="25" fillId="0" borderId="7" xfId="0" applyNumberFormat="1" applyFont="1" applyBorder="1" applyAlignment="1">
      <alignment horizontal="left"/>
    </xf>
    <xf numFmtId="0" fontId="68" fillId="5" borderId="7" xfId="0" applyFont="1" applyFill="1" applyBorder="1" applyAlignment="1"/>
    <xf numFmtId="44" fontId="25" fillId="5" borderId="7" xfId="0" applyNumberFormat="1" applyFont="1" applyFill="1" applyBorder="1" applyAlignment="1">
      <alignment horizontal="left"/>
    </xf>
    <xf numFmtId="0" fontId="69" fillId="0" borderId="0" xfId="0" applyFont="1"/>
    <xf numFmtId="0" fontId="69" fillId="0" borderId="0" xfId="0" applyFont="1" applyAlignment="1">
      <alignment horizontal="right"/>
    </xf>
    <xf numFmtId="0" fontId="70" fillId="0" borderId="0" xfId="0" applyFont="1"/>
    <xf numFmtId="44" fontId="25" fillId="0" borderId="0" xfId="0" applyNumberFormat="1" applyFont="1" applyAlignment="1">
      <alignment horizontal="left"/>
    </xf>
    <xf numFmtId="49" fontId="25" fillId="5" borderId="7" xfId="0" applyNumberFormat="1" applyFont="1" applyFill="1" applyBorder="1" applyAlignment="1">
      <alignment horizontal="left"/>
    </xf>
    <xf numFmtId="49" fontId="25" fillId="5" borderId="7" xfId="0" applyNumberFormat="1" applyFont="1" applyFill="1" applyBorder="1" applyAlignment="1">
      <alignment horizontal="left"/>
    </xf>
    <xf numFmtId="49" fontId="25" fillId="0" borderId="7" xfId="0" applyNumberFormat="1" applyFont="1" applyBorder="1" applyAlignment="1">
      <alignment horizontal="left"/>
    </xf>
    <xf numFmtId="49" fontId="25" fillId="5" borderId="7" xfId="0" applyNumberFormat="1" applyFont="1" applyFill="1" applyBorder="1" applyAlignment="1">
      <alignment horizontal="right"/>
    </xf>
    <xf numFmtId="49" fontId="25" fillId="0" borderId="7" xfId="0" applyNumberFormat="1" applyFont="1" applyBorder="1" applyAlignment="1">
      <alignment horizontal="right"/>
    </xf>
    <xf numFmtId="49" fontId="25" fillId="3" borderId="7" xfId="0" applyNumberFormat="1" applyFont="1" applyFill="1" applyBorder="1" applyAlignment="1">
      <alignment horizontal="right"/>
    </xf>
    <xf numFmtId="165" fontId="25" fillId="3" borderId="7" xfId="0" applyNumberFormat="1" applyFont="1" applyFill="1" applyBorder="1" applyAlignment="1"/>
    <xf numFmtId="0" fontId="25" fillId="5" borderId="7" xfId="0" applyFont="1" applyFill="1" applyBorder="1" applyAlignment="1"/>
    <xf numFmtId="0" fontId="25" fillId="0" borderId="7" xfId="0" applyFont="1" applyBorder="1" applyAlignment="1"/>
    <xf numFmtId="165" fontId="25" fillId="3" borderId="7" xfId="0" applyNumberFormat="1" applyFont="1" applyFill="1" applyBorder="1" applyAlignment="1"/>
    <xf numFmtId="0" fontId="25" fillId="3" borderId="7" xfId="0" applyFont="1" applyFill="1" applyBorder="1" applyAlignment="1">
      <alignment shrinkToFit="1"/>
    </xf>
    <xf numFmtId="0" fontId="32" fillId="5" borderId="0" xfId="0" applyFont="1" applyFill="1" applyAlignment="1"/>
    <xf numFmtId="165" fontId="25" fillId="9" borderId="7" xfId="0" applyNumberFormat="1" applyFont="1" applyFill="1" applyBorder="1" applyAlignment="1"/>
    <xf numFmtId="165" fontId="25" fillId="9" borderId="7" xfId="0" applyNumberFormat="1" applyFont="1" applyFill="1" applyBorder="1" applyAlignment="1"/>
    <xf numFmtId="44" fontId="35" fillId="0" borderId="33" xfId="0" applyNumberFormat="1" applyFont="1" applyBorder="1" applyAlignment="1">
      <alignment horizontal="left"/>
    </xf>
    <xf numFmtId="165" fontId="69" fillId="0" borderId="0" xfId="0" applyNumberFormat="1" applyFont="1" applyAlignment="1"/>
    <xf numFmtId="165" fontId="69" fillId="0" borderId="7" xfId="0" applyNumberFormat="1" applyFont="1" applyBorder="1" applyAlignment="1"/>
    <xf numFmtId="1" fontId="25" fillId="5" borderId="7" xfId="0" applyNumberFormat="1" applyFont="1" applyFill="1" applyBorder="1"/>
    <xf numFmtId="167" fontId="25" fillId="0" borderId="7" xfId="0" applyNumberFormat="1" applyFont="1" applyBorder="1"/>
    <xf numFmtId="167" fontId="25" fillId="0" borderId="7" xfId="0" applyNumberFormat="1" applyFont="1" applyBorder="1" applyAlignment="1">
      <alignment horizontal="right"/>
    </xf>
    <xf numFmtId="17" fontId="25" fillId="5" borderId="7" xfId="0" applyNumberFormat="1" applyFont="1" applyFill="1" applyBorder="1" applyAlignment="1">
      <alignment horizontal="right"/>
    </xf>
    <xf numFmtId="44" fontId="25" fillId="3" borderId="7" xfId="0" applyNumberFormat="1" applyFont="1" applyFill="1" applyBorder="1" applyAlignment="1">
      <alignment horizontal="left"/>
    </xf>
    <xf numFmtId="0" fontId="25" fillId="3" borderId="12" xfId="0" applyFont="1" applyFill="1" applyBorder="1" applyAlignment="1">
      <alignment vertical="top"/>
    </xf>
    <xf numFmtId="37" fontId="25" fillId="3" borderId="12" xfId="0" applyNumberFormat="1" applyFont="1" applyFill="1" applyBorder="1" applyAlignment="1"/>
    <xf numFmtId="44" fontId="25" fillId="3" borderId="7" xfId="0" applyNumberFormat="1" applyFont="1" applyFill="1" applyBorder="1" applyAlignment="1">
      <alignment horizontal="left"/>
    </xf>
    <xf numFmtId="0" fontId="25" fillId="3" borderId="39" xfId="0" applyFont="1" applyFill="1" applyBorder="1" applyAlignment="1">
      <alignment vertical="top"/>
    </xf>
    <xf numFmtId="37" fontId="25" fillId="3" borderId="39" xfId="0" applyNumberFormat="1" applyFont="1" applyFill="1" applyBorder="1"/>
    <xf numFmtId="0" fontId="25" fillId="3" borderId="39" xfId="0" applyFont="1" applyFill="1" applyBorder="1"/>
    <xf numFmtId="44" fontId="25" fillId="3" borderId="39" xfId="0" applyNumberFormat="1" applyFont="1" applyFill="1" applyBorder="1"/>
    <xf numFmtId="44" fontId="25" fillId="3" borderId="39" xfId="0" applyNumberFormat="1" applyFont="1" applyFill="1" applyBorder="1" applyAlignment="1">
      <alignment shrinkToFit="1"/>
    </xf>
    <xf numFmtId="0" fontId="25" fillId="3" borderId="39" xfId="0" applyFont="1" applyFill="1" applyBorder="1" applyAlignment="1">
      <alignment shrinkToFit="1"/>
    </xf>
    <xf numFmtId="0" fontId="7" fillId="3" borderId="8" xfId="0" applyFont="1" applyFill="1" applyBorder="1" applyAlignment="1">
      <alignment horizontal="center"/>
    </xf>
    <xf numFmtId="0" fontId="2" fillId="0" borderId="9" xfId="0" applyFont="1" applyBorder="1"/>
    <xf numFmtId="0" fontId="2" fillId="0" borderId="10" xfId="0" applyFont="1" applyBorder="1"/>
    <xf numFmtId="0" fontId="1" fillId="2" borderId="1" xfId="0" applyFont="1" applyFill="1" applyBorder="1" applyAlignment="1">
      <alignment horizontal="center"/>
    </xf>
    <xf numFmtId="0" fontId="2" fillId="0" borderId="2" xfId="0" applyFont="1" applyBorder="1"/>
    <xf numFmtId="0" fontId="2" fillId="0" borderId="3" xfId="0" applyFont="1" applyBorder="1"/>
    <xf numFmtId="0" fontId="3" fillId="0" borderId="0" xfId="0" applyFont="1" applyAlignment="1">
      <alignment horizontal="left" wrapText="1"/>
    </xf>
    <xf numFmtId="0" fontId="0" fillId="0" borderId="0" xfId="0" applyFont="1" applyAlignment="1"/>
    <xf numFmtId="0" fontId="4" fillId="2" borderId="1" xfId="0" applyFont="1" applyFill="1" applyBorder="1" applyAlignment="1">
      <alignment horizontal="left" wrapText="1"/>
    </xf>
    <xf numFmtId="0" fontId="6" fillId="2" borderId="4" xfId="0" applyFont="1" applyFill="1" applyBorder="1" applyAlignment="1">
      <alignment horizontal="center"/>
    </xf>
    <xf numFmtId="0" fontId="2" fillId="0" borderId="5" xfId="0" applyFont="1" applyBorder="1"/>
    <xf numFmtId="0" fontId="2" fillId="0" borderId="6" xfId="0" applyFont="1" applyBorder="1"/>
    <xf numFmtId="0" fontId="18" fillId="6" borderId="8" xfId="0" applyFont="1" applyFill="1" applyBorder="1" applyAlignment="1">
      <alignment horizontal="center"/>
    </xf>
    <xf numFmtId="44" fontId="27" fillId="0" borderId="14" xfId="0" applyNumberFormat="1" applyFont="1" applyBorder="1" applyAlignment="1">
      <alignment horizontal="left"/>
    </xf>
    <xf numFmtId="0" fontId="2" fillId="0" borderId="14" xfId="0" applyFont="1" applyBorder="1"/>
    <xf numFmtId="0" fontId="27" fillId="0" borderId="16" xfId="0" applyFont="1" applyBorder="1" applyAlignment="1">
      <alignment horizontal="center"/>
    </xf>
    <xf numFmtId="0" fontId="2" fillId="0" borderId="17" xfId="0" applyFont="1" applyBorder="1"/>
    <xf numFmtId="0" fontId="2" fillId="0" borderId="15" xfId="0" applyFont="1" applyBorder="1"/>
    <xf numFmtId="0" fontId="30" fillId="7" borderId="16" xfId="0" applyFont="1" applyFill="1" applyBorder="1" applyAlignment="1">
      <alignment horizontal="center"/>
    </xf>
    <xf numFmtId="44" fontId="27" fillId="0" borderId="28" xfId="0" applyNumberFormat="1" applyFont="1" applyBorder="1" applyAlignment="1">
      <alignment horizontal="left"/>
    </xf>
    <xf numFmtId="0" fontId="2" fillId="0" borderId="28" xfId="0" applyFont="1" applyBorder="1"/>
    <xf numFmtId="0" fontId="2" fillId="0" borderId="29" xfId="0" applyFont="1" applyBorder="1"/>
    <xf numFmtId="37" fontId="27" fillId="0" borderId="8" xfId="0" applyNumberFormat="1" applyFont="1" applyBorder="1" applyAlignment="1">
      <alignment horizontal="center"/>
    </xf>
    <xf numFmtId="0" fontId="38" fillId="8" borderId="30" xfId="0" applyFont="1" applyFill="1" applyBorder="1" applyAlignment="1">
      <alignment horizontal="center"/>
    </xf>
    <xf numFmtId="0" fontId="2" fillId="0" borderId="31" xfId="0" applyFont="1" applyBorder="1"/>
    <xf numFmtId="0" fontId="2" fillId="0" borderId="32" xfId="0" applyFont="1" applyBorder="1"/>
    <xf numFmtId="37" fontId="27" fillId="0" borderId="16" xfId="0" applyNumberFormat="1" applyFont="1" applyBorder="1" applyAlignment="1">
      <alignment horizontal="center"/>
    </xf>
    <xf numFmtId="0" fontId="38" fillId="10" borderId="30" xfId="0" applyFont="1" applyFill="1" applyBorder="1" applyAlignment="1">
      <alignment horizontal="center"/>
    </xf>
    <xf numFmtId="44" fontId="27" fillId="0" borderId="17" xfId="0" applyNumberFormat="1" applyFont="1" applyBorder="1" applyAlignment="1">
      <alignment horizontal="left"/>
    </xf>
    <xf numFmtId="37" fontId="27" fillId="3" borderId="16" xfId="0" applyNumberFormat="1" applyFont="1" applyFill="1" applyBorder="1" applyAlignment="1">
      <alignment horizontal="center"/>
    </xf>
    <xf numFmtId="0" fontId="38" fillId="11" borderId="30" xfId="0" applyFont="1" applyFill="1" applyBorder="1" applyAlignment="1">
      <alignment horizontal="center"/>
    </xf>
    <xf numFmtId="0" fontId="38" fillId="12" borderId="30" xfId="0" applyFont="1" applyFill="1" applyBorder="1" applyAlignment="1">
      <alignment horizontal="center"/>
    </xf>
    <xf numFmtId="44" fontId="38" fillId="0" borderId="14" xfId="0" applyNumberFormat="1" applyFont="1" applyBorder="1" applyAlignment="1">
      <alignment horizontal="left"/>
    </xf>
    <xf numFmtId="37" fontId="38" fillId="3" borderId="16" xfId="0" applyNumberFormat="1" applyFont="1" applyFill="1" applyBorder="1" applyAlignment="1">
      <alignment horizontal="center"/>
    </xf>
    <xf numFmtId="0" fontId="38" fillId="0" borderId="41" xfId="0" applyFont="1" applyBorder="1" applyAlignment="1">
      <alignment horizontal="center"/>
    </xf>
    <xf numFmtId="0" fontId="2" fillId="0" borderId="41" xfId="0" applyFont="1" applyBorder="1"/>
    <xf numFmtId="0" fontId="38" fillId="15" borderId="30" xfId="0" applyFont="1" applyFill="1" applyBorder="1" applyAlignment="1">
      <alignment horizontal="center"/>
    </xf>
    <xf numFmtId="44" fontId="27" fillId="0" borderId="0" xfId="0" applyNumberFormat="1" applyFont="1" applyAlignment="1">
      <alignment horizontal="left"/>
    </xf>
    <xf numFmtId="37" fontId="27" fillId="3" borderId="8" xfId="0" applyNumberFormat="1" applyFont="1" applyFill="1" applyBorder="1" applyAlignment="1">
      <alignment horizontal="center"/>
    </xf>
    <xf numFmtId="0" fontId="38" fillId="16" borderId="8" xfId="0" applyFont="1" applyFill="1" applyBorder="1" applyAlignment="1">
      <alignment horizontal="center"/>
    </xf>
    <xf numFmtId="0" fontId="38" fillId="17" borderId="30" xfId="0" applyFont="1" applyFill="1" applyBorder="1" applyAlignment="1">
      <alignment horizontal="center"/>
    </xf>
    <xf numFmtId="0" fontId="38" fillId="2" borderId="30" xfId="0" applyFont="1" applyFill="1" applyBorder="1" applyAlignment="1">
      <alignment horizontal="center"/>
    </xf>
    <xf numFmtId="0" fontId="38" fillId="18" borderId="30" xfId="0" applyFont="1" applyFill="1" applyBorder="1" applyAlignment="1">
      <alignment horizontal="center"/>
    </xf>
    <xf numFmtId="0" fontId="38" fillId="19" borderId="30" xfId="0" applyFont="1" applyFill="1" applyBorder="1" applyAlignment="1">
      <alignment horizontal="center"/>
    </xf>
    <xf numFmtId="0" fontId="30" fillId="20" borderId="30" xfId="0" applyFont="1" applyFill="1" applyBorder="1" applyAlignment="1">
      <alignment horizontal="center"/>
    </xf>
    <xf numFmtId="0" fontId="30" fillId="7" borderId="30" xfId="0" applyFont="1" applyFill="1" applyBorder="1" applyAlignment="1">
      <alignment horizontal="center"/>
    </xf>
    <xf numFmtId="0" fontId="38" fillId="21" borderId="30" xfId="0" applyFont="1" applyFill="1" applyBorder="1" applyAlignment="1">
      <alignment horizontal="center"/>
    </xf>
    <xf numFmtId="0" fontId="38" fillId="15" borderId="83" xfId="0" applyFont="1" applyFill="1" applyBorder="1" applyAlignment="1">
      <alignment horizontal="center"/>
    </xf>
    <xf numFmtId="0" fontId="2" fillId="0" borderId="84" xfId="0" applyFont="1" applyBorder="1"/>
    <xf numFmtId="0" fontId="27" fillId="0" borderId="8" xfId="0" applyFont="1" applyBorder="1" applyAlignment="1">
      <alignment horizontal="left" vertical="top" wrapText="1"/>
    </xf>
    <xf numFmtId="44" fontId="27" fillId="0" borderId="8" xfId="0" applyNumberFormat="1" applyFont="1" applyBorder="1" applyAlignment="1">
      <alignment horizontal="left"/>
    </xf>
    <xf numFmtId="0" fontId="38" fillId="16" borderId="30" xfId="0" applyFont="1" applyFill="1" applyBorder="1" applyAlignment="1">
      <alignment horizontal="center"/>
    </xf>
  </cellXfs>
  <cellStyles count="1">
    <cellStyle name="Normal" xfId="0" builtinId="0"/>
  </cellStyles>
  <dxfs count="76">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customschemas.google.com/relationships/workbookmetadata" Target="metadata"/><Relationship Id="rId37"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000"/>
  <sheetViews>
    <sheetView tabSelected="1" workbookViewId="0">
      <selection sqref="A1:N1"/>
    </sheetView>
  </sheetViews>
  <sheetFormatPr defaultColWidth="14.42578125" defaultRowHeight="15" customHeight="1"/>
  <cols>
    <col min="1" max="1" width="4.7109375" customWidth="1"/>
    <col min="2" max="2" width="38.28515625" customWidth="1"/>
    <col min="3" max="3" width="25.28515625" customWidth="1"/>
    <col min="4" max="4" width="9.28515625" customWidth="1"/>
    <col min="5" max="5" width="8.7109375" customWidth="1"/>
    <col min="6" max="8" width="9.28515625" customWidth="1"/>
    <col min="9" max="9" width="8.7109375" customWidth="1"/>
    <col min="10" max="12" width="9.28515625" customWidth="1"/>
    <col min="13" max="13" width="11.5703125" customWidth="1"/>
    <col min="14" max="14" width="9.28515625" customWidth="1"/>
    <col min="15" max="26" width="8.7109375" customWidth="1"/>
  </cols>
  <sheetData>
    <row r="1" spans="1:14" ht="18">
      <c r="A1" s="682" t="s">
        <v>0</v>
      </c>
      <c r="B1" s="683"/>
      <c r="C1" s="683"/>
      <c r="D1" s="683"/>
      <c r="E1" s="683"/>
      <c r="F1" s="683"/>
      <c r="G1" s="683"/>
      <c r="H1" s="683"/>
      <c r="I1" s="683"/>
      <c r="J1" s="683"/>
      <c r="K1" s="683"/>
      <c r="L1" s="683"/>
      <c r="M1" s="683"/>
      <c r="N1" s="684"/>
    </row>
    <row r="2" spans="1:14" ht="15.75">
      <c r="A2" s="685" t="s">
        <v>1</v>
      </c>
      <c r="B2" s="686"/>
      <c r="C2" s="686"/>
      <c r="D2" s="686"/>
      <c r="E2" s="686"/>
      <c r="F2" s="686"/>
      <c r="G2" s="686"/>
      <c r="H2" s="686"/>
      <c r="I2" s="686"/>
      <c r="J2" s="686"/>
      <c r="K2" s="686"/>
      <c r="L2" s="686"/>
      <c r="M2" s="686"/>
      <c r="N2" s="686"/>
    </row>
    <row r="3" spans="1:14" ht="114.75" customHeight="1">
      <c r="A3" s="685" t="s">
        <v>2</v>
      </c>
      <c r="B3" s="686"/>
      <c r="C3" s="686"/>
      <c r="D3" s="686"/>
      <c r="E3" s="686"/>
      <c r="F3" s="686"/>
      <c r="G3" s="686"/>
      <c r="H3" s="686"/>
      <c r="I3" s="686"/>
      <c r="J3" s="686"/>
      <c r="K3" s="686"/>
      <c r="L3" s="686"/>
      <c r="M3" s="686"/>
      <c r="N3" s="686"/>
    </row>
    <row r="4" spans="1:14" ht="15.75">
      <c r="A4" s="687" t="s">
        <v>3</v>
      </c>
      <c r="B4" s="683"/>
      <c r="C4" s="683"/>
      <c r="D4" s="683"/>
      <c r="E4" s="683"/>
      <c r="F4" s="683"/>
      <c r="G4" s="683"/>
      <c r="H4" s="683"/>
      <c r="I4" s="683"/>
      <c r="J4" s="683"/>
      <c r="K4" s="683"/>
      <c r="L4" s="683"/>
      <c r="M4" s="683"/>
      <c r="N4" s="684"/>
    </row>
    <row r="5" spans="1:14" ht="18.75">
      <c r="A5" s="1"/>
      <c r="B5" s="2"/>
      <c r="C5" s="2"/>
      <c r="D5" s="2"/>
      <c r="E5" s="2"/>
      <c r="F5" s="2"/>
      <c r="G5" s="2"/>
      <c r="H5" s="2"/>
      <c r="I5" s="2"/>
      <c r="J5" s="2"/>
      <c r="K5" s="2"/>
      <c r="L5" s="2"/>
      <c r="M5" s="2"/>
      <c r="N5" s="2"/>
    </row>
    <row r="6" spans="1:14" ht="19.5">
      <c r="A6" s="688" t="s">
        <v>4</v>
      </c>
      <c r="B6" s="689"/>
      <c r="C6" s="689"/>
      <c r="D6" s="689"/>
      <c r="E6" s="689"/>
      <c r="F6" s="689"/>
      <c r="G6" s="689"/>
      <c r="H6" s="689"/>
      <c r="I6" s="689"/>
      <c r="J6" s="689"/>
      <c r="K6" s="689"/>
      <c r="L6" s="689"/>
      <c r="M6" s="689"/>
      <c r="N6" s="690"/>
    </row>
    <row r="7" spans="1:14">
      <c r="A7" s="3" t="s">
        <v>5</v>
      </c>
      <c r="B7" s="4" t="s">
        <v>6</v>
      </c>
      <c r="C7" s="4" t="s">
        <v>7</v>
      </c>
      <c r="D7" s="5"/>
      <c r="E7" s="6"/>
      <c r="F7" s="679" t="s">
        <v>8</v>
      </c>
      <c r="G7" s="680"/>
      <c r="H7" s="680"/>
      <c r="I7" s="680"/>
      <c r="J7" s="681"/>
      <c r="K7" s="4"/>
      <c r="L7" s="7" t="s">
        <v>8</v>
      </c>
      <c r="M7" s="4" t="s">
        <v>8</v>
      </c>
      <c r="N7" s="8"/>
    </row>
    <row r="8" spans="1:14">
      <c r="A8" s="9"/>
      <c r="B8" s="10"/>
      <c r="C8" s="10"/>
      <c r="D8" s="11" t="s">
        <v>9</v>
      </c>
      <c r="E8" s="12" t="s">
        <v>10</v>
      </c>
      <c r="F8" s="12" t="s">
        <v>11</v>
      </c>
      <c r="G8" s="13" t="s">
        <v>12</v>
      </c>
      <c r="H8" s="14" t="s">
        <v>13</v>
      </c>
      <c r="I8" s="12" t="s">
        <v>14</v>
      </c>
      <c r="J8" s="12" t="s">
        <v>15</v>
      </c>
      <c r="K8" s="12" t="s">
        <v>16</v>
      </c>
      <c r="L8" s="14" t="s">
        <v>17</v>
      </c>
      <c r="M8" s="14" t="s">
        <v>18</v>
      </c>
      <c r="N8" s="14" t="s">
        <v>19</v>
      </c>
    </row>
    <row r="9" spans="1:14">
      <c r="A9" s="9"/>
      <c r="B9" s="10"/>
      <c r="C9" s="10"/>
      <c r="D9" s="11" t="s">
        <v>20</v>
      </c>
      <c r="E9" s="12" t="s">
        <v>21</v>
      </c>
      <c r="F9" s="12" t="s">
        <v>22</v>
      </c>
      <c r="G9" s="13" t="s">
        <v>23</v>
      </c>
      <c r="H9" s="14" t="s">
        <v>24</v>
      </c>
      <c r="I9" s="12" t="s">
        <v>15</v>
      </c>
      <c r="J9" s="12" t="s">
        <v>25</v>
      </c>
      <c r="K9" s="12" t="s">
        <v>26</v>
      </c>
      <c r="L9" s="14" t="s">
        <v>27</v>
      </c>
      <c r="M9" s="14" t="s">
        <v>25</v>
      </c>
      <c r="N9" s="14" t="s">
        <v>28</v>
      </c>
    </row>
    <row r="10" spans="1:14">
      <c r="A10" s="15">
        <v>1</v>
      </c>
      <c r="B10" s="16" t="s">
        <v>29</v>
      </c>
      <c r="C10" s="17" t="s">
        <v>30</v>
      </c>
      <c r="D10" s="18">
        <v>11111</v>
      </c>
      <c r="E10" s="19" t="s">
        <v>31</v>
      </c>
      <c r="F10" s="18">
        <v>80</v>
      </c>
      <c r="G10" s="20">
        <v>650</v>
      </c>
      <c r="H10" s="21">
        <f t="shared" ref="H10:H11" si="0">G10</f>
        <v>650</v>
      </c>
      <c r="I10" s="18" t="s">
        <v>32</v>
      </c>
      <c r="J10" s="22">
        <v>50</v>
      </c>
      <c r="K10" s="22">
        <v>135</v>
      </c>
      <c r="L10" s="22">
        <f t="shared" ref="L10:L11" si="1">K10+J10</f>
        <v>185</v>
      </c>
      <c r="M10" s="22">
        <f t="shared" ref="M10:M11" si="2">L10*H10</f>
        <v>120250</v>
      </c>
      <c r="N10" s="17">
        <f t="shared" ref="N10:N11" si="3">M10/H10/F10</f>
        <v>2.3125</v>
      </c>
    </row>
    <row r="11" spans="1:14">
      <c r="A11" s="23"/>
      <c r="B11" s="16" t="s">
        <v>8</v>
      </c>
      <c r="C11" s="17" t="s">
        <v>33</v>
      </c>
      <c r="D11" s="24"/>
      <c r="E11" s="25"/>
      <c r="F11" s="26"/>
      <c r="G11" s="21"/>
      <c r="H11" s="27">
        <f t="shared" si="0"/>
        <v>0</v>
      </c>
      <c r="I11" s="18" t="s">
        <v>32</v>
      </c>
      <c r="J11" s="22">
        <v>0</v>
      </c>
      <c r="K11" s="22">
        <v>0</v>
      </c>
      <c r="L11" s="22">
        <f t="shared" si="1"/>
        <v>0</v>
      </c>
      <c r="M11" s="22">
        <f t="shared" si="2"/>
        <v>0</v>
      </c>
      <c r="N11" s="17" t="e">
        <f t="shared" si="3"/>
        <v>#DIV/0!</v>
      </c>
    </row>
    <row r="12" spans="1:14">
      <c r="A12" s="28"/>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F7:J7"/>
    <mergeCell ref="A1:N1"/>
    <mergeCell ref="A2:N2"/>
    <mergeCell ref="A3:N3"/>
    <mergeCell ref="A4:N4"/>
    <mergeCell ref="A6:N6"/>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Z1000"/>
  <sheetViews>
    <sheetView workbookViewId="0"/>
  </sheetViews>
  <sheetFormatPr defaultColWidth="14.42578125" defaultRowHeight="15" customHeight="1"/>
  <cols>
    <col min="1" max="1" width="29.42578125" customWidth="1"/>
    <col min="2" max="2" width="46.5703125" customWidth="1"/>
    <col min="3" max="3" width="23" customWidth="1"/>
    <col min="4" max="4" width="14.85546875" customWidth="1"/>
    <col min="5" max="5" width="18.85546875" customWidth="1"/>
    <col min="6" max="26" width="9.140625" customWidth="1"/>
  </cols>
  <sheetData>
    <row r="1" spans="1:26" ht="21" customHeight="1">
      <c r="A1" s="29" t="s">
        <v>34</v>
      </c>
      <c r="B1" s="30"/>
      <c r="C1" s="31"/>
      <c r="D1" s="32"/>
      <c r="E1" s="33"/>
      <c r="F1" s="33"/>
      <c r="G1" s="33"/>
      <c r="H1" s="33"/>
      <c r="I1" s="33"/>
      <c r="J1" s="33"/>
      <c r="K1" s="33"/>
      <c r="L1" s="33"/>
      <c r="M1" s="33"/>
      <c r="N1" s="33"/>
      <c r="O1" s="33"/>
      <c r="P1" s="33"/>
      <c r="Q1" s="33"/>
      <c r="R1" s="33"/>
      <c r="S1" s="33"/>
      <c r="T1" s="33"/>
      <c r="U1" s="33"/>
      <c r="V1" s="33"/>
      <c r="W1" s="33"/>
      <c r="X1" s="33"/>
      <c r="Y1" s="33"/>
      <c r="Z1" s="33"/>
    </row>
    <row r="2" spans="1:26" ht="21" customHeight="1">
      <c r="A2" s="34" t="s">
        <v>35</v>
      </c>
      <c r="B2" s="35"/>
      <c r="C2" s="33"/>
      <c r="D2" s="36"/>
      <c r="E2" s="33"/>
      <c r="F2" s="33"/>
      <c r="G2" s="33"/>
      <c r="H2" s="33"/>
      <c r="I2" s="33"/>
      <c r="J2" s="33"/>
      <c r="K2" s="33"/>
      <c r="L2" s="33"/>
      <c r="M2" s="33"/>
      <c r="N2" s="33"/>
      <c r="O2" s="33"/>
      <c r="P2" s="33"/>
      <c r="Q2" s="33"/>
      <c r="R2" s="33"/>
      <c r="S2" s="33"/>
      <c r="T2" s="33"/>
      <c r="U2" s="33"/>
      <c r="V2" s="33"/>
      <c r="W2" s="33"/>
      <c r="X2" s="33"/>
      <c r="Y2" s="33"/>
      <c r="Z2" s="33"/>
    </row>
    <row r="3" spans="1:26" ht="18">
      <c r="A3" s="691" t="s">
        <v>36</v>
      </c>
      <c r="B3" s="681"/>
      <c r="C3" s="33"/>
      <c r="D3" s="33"/>
      <c r="E3" s="33"/>
      <c r="F3" s="33"/>
      <c r="G3" s="33"/>
      <c r="H3" s="33"/>
      <c r="I3" s="33"/>
      <c r="J3" s="33"/>
      <c r="K3" s="33"/>
      <c r="L3" s="33"/>
      <c r="M3" s="33"/>
      <c r="N3" s="33"/>
      <c r="O3" s="33"/>
      <c r="P3" s="33"/>
      <c r="Q3" s="33"/>
      <c r="R3" s="33"/>
      <c r="S3" s="33"/>
      <c r="T3" s="33"/>
      <c r="U3" s="33"/>
      <c r="V3" s="33"/>
      <c r="W3" s="33"/>
      <c r="X3" s="33"/>
      <c r="Y3" s="33"/>
      <c r="Z3" s="33"/>
    </row>
    <row r="4" spans="1:26" ht="18" customHeight="1">
      <c r="A4" s="37" t="s">
        <v>37</v>
      </c>
      <c r="B4" s="37" t="s">
        <v>38</v>
      </c>
      <c r="C4" s="33"/>
      <c r="D4" s="38"/>
      <c r="E4" s="38"/>
      <c r="F4" s="33"/>
      <c r="G4" s="33"/>
      <c r="H4" s="33"/>
      <c r="I4" s="33"/>
      <c r="J4" s="33"/>
      <c r="K4" s="33"/>
      <c r="L4" s="33"/>
      <c r="M4" s="33"/>
      <c r="N4" s="33"/>
      <c r="O4" s="33"/>
      <c r="P4" s="33"/>
      <c r="Q4" s="33"/>
      <c r="R4" s="33"/>
      <c r="S4" s="33"/>
      <c r="T4" s="33"/>
      <c r="U4" s="33"/>
      <c r="V4" s="33"/>
      <c r="W4" s="33"/>
      <c r="X4" s="33"/>
      <c r="Y4" s="33"/>
      <c r="Z4" s="33"/>
    </row>
    <row r="5" spans="1:26" ht="18" customHeight="1">
      <c r="A5" s="39" t="s">
        <v>39</v>
      </c>
      <c r="B5" s="40">
        <f>Beef!M50</f>
        <v>0</v>
      </c>
      <c r="C5" s="33"/>
      <c r="D5" s="41"/>
      <c r="E5" s="41"/>
      <c r="F5" s="33"/>
      <c r="G5" s="33"/>
      <c r="H5" s="33"/>
      <c r="I5" s="33"/>
      <c r="J5" s="33"/>
      <c r="K5" s="33"/>
      <c r="L5" s="33"/>
      <c r="M5" s="33"/>
      <c r="N5" s="33"/>
      <c r="O5" s="33"/>
      <c r="P5" s="33"/>
      <c r="Q5" s="33"/>
      <c r="R5" s="33"/>
      <c r="S5" s="33"/>
      <c r="T5" s="33"/>
      <c r="U5" s="33"/>
      <c r="V5" s="33"/>
      <c r="W5" s="33"/>
      <c r="X5" s="33"/>
      <c r="Y5" s="33"/>
      <c r="Z5" s="33"/>
    </row>
    <row r="6" spans="1:26" ht="18" customHeight="1">
      <c r="A6" s="42" t="s">
        <v>40</v>
      </c>
      <c r="B6" s="40">
        <f>Chicken!M149</f>
        <v>0</v>
      </c>
      <c r="C6" s="33"/>
      <c r="D6" s="41"/>
      <c r="E6" s="41"/>
      <c r="F6" s="33"/>
      <c r="G6" s="33"/>
      <c r="H6" s="33"/>
      <c r="I6" s="33"/>
      <c r="J6" s="33"/>
      <c r="K6" s="33"/>
      <c r="L6" s="33"/>
      <c r="M6" s="33"/>
      <c r="N6" s="33"/>
      <c r="O6" s="33"/>
      <c r="P6" s="33"/>
      <c r="Q6" s="33"/>
      <c r="R6" s="33"/>
      <c r="S6" s="33"/>
      <c r="T6" s="33"/>
      <c r="U6" s="33"/>
      <c r="V6" s="33"/>
      <c r="W6" s="33"/>
      <c r="X6" s="33"/>
      <c r="Y6" s="33"/>
      <c r="Z6" s="33"/>
    </row>
    <row r="7" spans="1:26" ht="18" customHeight="1">
      <c r="A7" s="42" t="s">
        <v>41</v>
      </c>
      <c r="B7" s="40">
        <f>Turkey!M44</f>
        <v>0</v>
      </c>
      <c r="C7" s="33"/>
      <c r="D7" s="41"/>
      <c r="E7" s="43"/>
      <c r="F7" s="33"/>
      <c r="G7" s="33"/>
      <c r="H7" s="33"/>
      <c r="I7" s="33"/>
      <c r="J7" s="33"/>
      <c r="K7" s="33"/>
      <c r="L7" s="33"/>
      <c r="M7" s="33"/>
      <c r="N7" s="33"/>
      <c r="O7" s="33"/>
      <c r="P7" s="33"/>
      <c r="Q7" s="33"/>
      <c r="R7" s="33"/>
      <c r="S7" s="33"/>
      <c r="T7" s="33"/>
      <c r="U7" s="33"/>
      <c r="V7" s="33"/>
      <c r="W7" s="33"/>
      <c r="X7" s="33"/>
      <c r="Y7" s="33"/>
      <c r="Z7" s="33"/>
    </row>
    <row r="8" spans="1:26" ht="18" customHeight="1">
      <c r="A8" s="42" t="s">
        <v>42</v>
      </c>
      <c r="B8" s="40">
        <f>Pork!M44</f>
        <v>0</v>
      </c>
      <c r="C8" s="33"/>
      <c r="D8" s="41"/>
      <c r="E8" s="43"/>
      <c r="F8" s="33"/>
      <c r="G8" s="33"/>
      <c r="H8" s="33"/>
      <c r="I8" s="33"/>
      <c r="J8" s="33"/>
      <c r="K8" s="33"/>
      <c r="L8" s="33"/>
      <c r="M8" s="33"/>
      <c r="N8" s="33"/>
      <c r="O8" s="33"/>
      <c r="P8" s="33"/>
      <c r="Q8" s="33"/>
      <c r="R8" s="33"/>
      <c r="S8" s="33"/>
      <c r="T8" s="33"/>
      <c r="U8" s="33"/>
      <c r="V8" s="33"/>
      <c r="W8" s="33"/>
      <c r="X8" s="33"/>
      <c r="Y8" s="33"/>
      <c r="Z8" s="33"/>
    </row>
    <row r="9" spans="1:26" ht="18" customHeight="1">
      <c r="A9" s="42" t="s">
        <v>43</v>
      </c>
      <c r="B9" s="40">
        <f>Fish!M24</f>
        <v>0</v>
      </c>
      <c r="C9" s="33"/>
      <c r="D9" s="41"/>
      <c r="E9" s="43"/>
      <c r="F9" s="33"/>
      <c r="G9" s="33"/>
      <c r="H9" s="33"/>
      <c r="I9" s="33"/>
      <c r="J9" s="33"/>
      <c r="K9" s="33"/>
      <c r="L9" s="33"/>
      <c r="M9" s="33"/>
      <c r="N9" s="33"/>
      <c r="O9" s="33"/>
      <c r="P9" s="33"/>
      <c r="Q9" s="33"/>
      <c r="R9" s="33"/>
      <c r="S9" s="33"/>
      <c r="T9" s="33"/>
      <c r="U9" s="33"/>
      <c r="V9" s="33"/>
      <c r="W9" s="33"/>
      <c r="X9" s="33"/>
      <c r="Y9" s="33"/>
      <c r="Z9" s="33"/>
    </row>
    <row r="10" spans="1:26" ht="18" customHeight="1">
      <c r="A10" s="42" t="s">
        <v>44</v>
      </c>
      <c r="B10" s="40">
        <f>'Pizza '!M90</f>
        <v>0</v>
      </c>
      <c r="C10" s="33"/>
      <c r="D10" s="41"/>
      <c r="E10" s="43"/>
      <c r="F10" s="33"/>
      <c r="G10" s="33"/>
      <c r="H10" s="33"/>
      <c r="I10" s="33"/>
      <c r="J10" s="33"/>
      <c r="K10" s="33"/>
      <c r="L10" s="33"/>
      <c r="M10" s="33"/>
      <c r="N10" s="33"/>
      <c r="O10" s="33"/>
      <c r="P10" s="33"/>
      <c r="Q10" s="33"/>
      <c r="R10" s="33"/>
      <c r="S10" s="33"/>
      <c r="T10" s="33"/>
      <c r="U10" s="33"/>
      <c r="V10" s="33"/>
      <c r="W10" s="33"/>
      <c r="X10" s="33"/>
      <c r="Y10" s="33"/>
      <c r="Z10" s="33"/>
    </row>
    <row r="11" spans="1:26" ht="18" customHeight="1">
      <c r="A11" s="42" t="s">
        <v>45</v>
      </c>
      <c r="B11" s="40">
        <f>'Frozen Entrees'!M123</f>
        <v>0</v>
      </c>
      <c r="C11" s="33"/>
      <c r="D11" s="41"/>
      <c r="E11" s="43"/>
      <c r="F11" s="33"/>
      <c r="G11" s="33"/>
      <c r="H11" s="33"/>
      <c r="I11" s="33"/>
      <c r="J11" s="33"/>
      <c r="K11" s="33"/>
      <c r="L11" s="33"/>
      <c r="M11" s="33"/>
      <c r="N11" s="33"/>
      <c r="O11" s="33"/>
      <c r="P11" s="33"/>
      <c r="Q11" s="33"/>
      <c r="R11" s="33"/>
      <c r="S11" s="33"/>
      <c r="T11" s="33"/>
      <c r="U11" s="33"/>
      <c r="V11" s="33"/>
      <c r="W11" s="33"/>
      <c r="X11" s="33"/>
      <c r="Y11" s="33"/>
      <c r="Z11" s="33"/>
    </row>
    <row r="12" spans="1:26" ht="18" customHeight="1">
      <c r="A12" s="42" t="s">
        <v>46</v>
      </c>
      <c r="B12" s="40">
        <f>'Franks &amp; Corn Dogs'!M32</f>
        <v>0</v>
      </c>
      <c r="C12" s="33"/>
      <c r="D12" s="33"/>
      <c r="E12" s="33"/>
      <c r="F12" s="33"/>
      <c r="G12" s="33"/>
      <c r="H12" s="33"/>
      <c r="I12" s="33"/>
      <c r="J12" s="33"/>
      <c r="K12" s="33"/>
      <c r="L12" s="33"/>
      <c r="M12" s="33"/>
      <c r="N12" s="33"/>
      <c r="O12" s="33"/>
      <c r="P12" s="33"/>
      <c r="Q12" s="33"/>
      <c r="R12" s="33"/>
      <c r="S12" s="33"/>
      <c r="T12" s="33"/>
      <c r="U12" s="33"/>
      <c r="V12" s="33"/>
      <c r="W12" s="33"/>
      <c r="X12" s="33"/>
      <c r="Y12" s="33"/>
      <c r="Z12" s="33"/>
    </row>
    <row r="13" spans="1:26" ht="18" customHeight="1">
      <c r="A13" s="42" t="s">
        <v>47</v>
      </c>
      <c r="B13" s="40">
        <f>'Dairy '!M109</f>
        <v>0</v>
      </c>
      <c r="C13" s="33"/>
      <c r="D13" s="44"/>
      <c r="E13" s="33"/>
      <c r="F13" s="33"/>
      <c r="G13" s="33"/>
      <c r="H13" s="33"/>
      <c r="I13" s="33"/>
      <c r="J13" s="33"/>
      <c r="K13" s="33"/>
      <c r="L13" s="33"/>
      <c r="M13" s="33"/>
      <c r="N13" s="33"/>
      <c r="O13" s="33"/>
      <c r="P13" s="33"/>
      <c r="Q13" s="33"/>
      <c r="R13" s="33"/>
      <c r="S13" s="33"/>
      <c r="T13" s="33"/>
      <c r="U13" s="33"/>
      <c r="V13" s="33"/>
      <c r="W13" s="33"/>
      <c r="X13" s="33"/>
      <c r="Y13" s="33"/>
      <c r="Z13" s="33"/>
    </row>
    <row r="14" spans="1:26" ht="18" customHeight="1">
      <c r="A14" s="42" t="s">
        <v>48</v>
      </c>
      <c r="B14" s="40">
        <f>'Frozen Potato '!M58</f>
        <v>0</v>
      </c>
      <c r="C14" s="33"/>
      <c r="D14" s="41"/>
      <c r="E14" s="45"/>
      <c r="F14" s="33"/>
      <c r="G14" s="33"/>
      <c r="H14" s="33"/>
      <c r="I14" s="33"/>
      <c r="J14" s="33"/>
      <c r="K14" s="33"/>
      <c r="L14" s="33"/>
      <c r="M14" s="33"/>
      <c r="N14" s="33"/>
      <c r="O14" s="33"/>
      <c r="P14" s="33"/>
      <c r="Q14" s="33"/>
      <c r="R14" s="33"/>
      <c r="S14" s="33"/>
      <c r="T14" s="33"/>
      <c r="U14" s="33"/>
      <c r="V14" s="33"/>
      <c r="W14" s="33"/>
      <c r="X14" s="33"/>
      <c r="Y14" s="33"/>
      <c r="Z14" s="33"/>
    </row>
    <row r="15" spans="1:26" ht="18" customHeight="1">
      <c r="A15" s="42" t="s">
        <v>49</v>
      </c>
      <c r="B15" s="40">
        <f>'Frozen Fruit &amp; Juice'!M192</f>
        <v>0</v>
      </c>
      <c r="C15" s="33"/>
      <c r="D15" s="41"/>
      <c r="E15" s="33"/>
      <c r="F15" s="33"/>
      <c r="G15" s="33"/>
      <c r="H15" s="33"/>
      <c r="I15" s="33"/>
      <c r="J15" s="33"/>
      <c r="K15" s="33"/>
      <c r="L15" s="33"/>
      <c r="M15" s="33"/>
      <c r="N15" s="33"/>
      <c r="O15" s="33"/>
      <c r="P15" s="33"/>
      <c r="Q15" s="33"/>
      <c r="R15" s="33"/>
      <c r="S15" s="33"/>
      <c r="T15" s="33"/>
      <c r="U15" s="33"/>
      <c r="V15" s="33"/>
      <c r="W15" s="33"/>
      <c r="X15" s="33"/>
      <c r="Y15" s="33"/>
      <c r="Z15" s="33"/>
    </row>
    <row r="16" spans="1:26" ht="18" customHeight="1">
      <c r="A16" s="42" t="s">
        <v>50</v>
      </c>
      <c r="B16" s="40">
        <f>MISC!M92</f>
        <v>0</v>
      </c>
      <c r="C16" s="33"/>
      <c r="D16" s="33"/>
      <c r="E16" s="33"/>
      <c r="F16" s="33"/>
      <c r="G16" s="33"/>
      <c r="H16" s="33"/>
      <c r="I16" s="33"/>
      <c r="J16" s="33"/>
      <c r="K16" s="33"/>
      <c r="L16" s="33"/>
      <c r="M16" s="33"/>
      <c r="N16" s="33"/>
      <c r="O16" s="33"/>
      <c r="P16" s="33"/>
      <c r="Q16" s="33"/>
      <c r="R16" s="33"/>
      <c r="S16" s="33"/>
      <c r="T16" s="33"/>
      <c r="U16" s="33"/>
      <c r="V16" s="33"/>
      <c r="W16" s="33"/>
      <c r="X16" s="33"/>
      <c r="Y16" s="33"/>
      <c r="Z16" s="33"/>
    </row>
    <row r="17" spans="1:26" ht="18" customHeight="1">
      <c r="A17" s="42" t="s">
        <v>51</v>
      </c>
      <c r="B17" s="40">
        <f>'Frozen Vegetables'!M68</f>
        <v>0</v>
      </c>
      <c r="C17" s="33"/>
      <c r="D17" s="33"/>
      <c r="E17" s="33"/>
      <c r="F17" s="33"/>
      <c r="G17" s="33"/>
      <c r="H17" s="33"/>
      <c r="I17" s="33"/>
      <c r="J17" s="33"/>
      <c r="K17" s="33"/>
      <c r="L17" s="33"/>
      <c r="M17" s="33"/>
      <c r="N17" s="33"/>
      <c r="O17" s="33"/>
      <c r="P17" s="33"/>
      <c r="Q17" s="33"/>
      <c r="R17" s="33"/>
      <c r="S17" s="33"/>
      <c r="T17" s="33"/>
      <c r="U17" s="33"/>
      <c r="V17" s="33"/>
      <c r="W17" s="33"/>
      <c r="X17" s="33"/>
      <c r="Y17" s="33"/>
      <c r="Z17" s="33"/>
    </row>
    <row r="18" spans="1:26" ht="18" customHeight="1">
      <c r="A18" s="42" t="s">
        <v>52</v>
      </c>
      <c r="B18" s="40">
        <f>'Shelf-stable Vegetables'!M112</f>
        <v>0</v>
      </c>
      <c r="C18" s="33"/>
      <c r="D18" s="33"/>
      <c r="E18" s="33"/>
      <c r="F18" s="33"/>
      <c r="G18" s="33"/>
      <c r="H18" s="33"/>
      <c r="I18" s="33"/>
      <c r="J18" s="33"/>
      <c r="K18" s="33"/>
      <c r="L18" s="33"/>
      <c r="M18" s="33"/>
      <c r="N18" s="33"/>
      <c r="O18" s="33"/>
      <c r="P18" s="33"/>
      <c r="Q18" s="33"/>
      <c r="R18" s="33"/>
      <c r="S18" s="33"/>
      <c r="T18" s="33"/>
      <c r="U18" s="33"/>
      <c r="V18" s="33"/>
      <c r="W18" s="33"/>
      <c r="X18" s="33"/>
      <c r="Y18" s="33"/>
      <c r="Z18" s="33"/>
    </row>
    <row r="19" spans="1:26" ht="18" customHeight="1">
      <c r="A19" s="42" t="s">
        <v>53</v>
      </c>
      <c r="B19" s="40">
        <f>'Breakfast Products &amp; Eggs'!M216</f>
        <v>0</v>
      </c>
      <c r="C19" s="33"/>
      <c r="D19" s="44"/>
      <c r="E19" s="33"/>
      <c r="F19" s="33"/>
      <c r="G19" s="33"/>
      <c r="H19" s="33"/>
      <c r="I19" s="33"/>
      <c r="J19" s="33"/>
      <c r="K19" s="33"/>
      <c r="L19" s="33"/>
      <c r="M19" s="33"/>
      <c r="N19" s="33"/>
      <c r="O19" s="33"/>
      <c r="P19" s="33"/>
      <c r="Q19" s="33"/>
      <c r="R19" s="33"/>
      <c r="S19" s="33"/>
      <c r="T19" s="33"/>
      <c r="U19" s="33"/>
      <c r="V19" s="33"/>
      <c r="W19" s="33"/>
      <c r="X19" s="33"/>
      <c r="Y19" s="33"/>
      <c r="Z19" s="33"/>
    </row>
    <row r="20" spans="1:26" ht="18" customHeight="1">
      <c r="A20" s="42" t="s">
        <v>54</v>
      </c>
      <c r="B20" s="40">
        <f>Groceries!M364</f>
        <v>0</v>
      </c>
      <c r="C20" s="33"/>
      <c r="D20" s="46"/>
      <c r="E20" s="47"/>
      <c r="F20" s="33"/>
      <c r="G20" s="33"/>
      <c r="H20" s="33"/>
      <c r="I20" s="33"/>
      <c r="J20" s="33"/>
      <c r="K20" s="33"/>
      <c r="L20" s="33"/>
      <c r="M20" s="33"/>
      <c r="N20" s="33"/>
      <c r="O20" s="33"/>
      <c r="P20" s="33"/>
      <c r="Q20" s="33"/>
      <c r="R20" s="33"/>
      <c r="S20" s="33"/>
      <c r="T20" s="33"/>
      <c r="U20" s="33"/>
      <c r="V20" s="33"/>
      <c r="W20" s="33"/>
      <c r="X20" s="33"/>
      <c r="Y20" s="33"/>
      <c r="Z20" s="33"/>
    </row>
    <row r="21" spans="1:26" ht="18" customHeight="1">
      <c r="A21" s="42" t="s">
        <v>55</v>
      </c>
      <c r="B21" s="40">
        <f>Beverages!M89</f>
        <v>0</v>
      </c>
      <c r="C21" s="33"/>
      <c r="D21" s="33"/>
      <c r="E21" s="33"/>
      <c r="F21" s="33"/>
      <c r="G21" s="33"/>
      <c r="H21" s="33"/>
      <c r="I21" s="33"/>
      <c r="J21" s="33"/>
      <c r="K21" s="33"/>
      <c r="L21" s="33"/>
      <c r="M21" s="33"/>
      <c r="N21" s="33"/>
      <c r="O21" s="33"/>
      <c r="P21" s="33"/>
      <c r="Q21" s="33"/>
      <c r="R21" s="33"/>
      <c r="S21" s="33"/>
      <c r="T21" s="33"/>
      <c r="U21" s="33"/>
      <c r="V21" s="33"/>
      <c r="W21" s="33"/>
      <c r="X21" s="33"/>
      <c r="Y21" s="33"/>
      <c r="Z21" s="33"/>
    </row>
    <row r="22" spans="1:26" ht="18" customHeight="1">
      <c r="A22" s="42" t="s">
        <v>56</v>
      </c>
      <c r="B22" s="40">
        <f>'Spices- Flavorings'!M93</f>
        <v>0</v>
      </c>
      <c r="C22" s="33"/>
      <c r="D22" s="41"/>
      <c r="E22" s="47"/>
      <c r="F22" s="33"/>
      <c r="G22" s="33"/>
      <c r="H22" s="33"/>
      <c r="I22" s="33"/>
      <c r="J22" s="33"/>
      <c r="K22" s="33"/>
      <c r="L22" s="33"/>
      <c r="M22" s="33"/>
      <c r="N22" s="33"/>
      <c r="O22" s="33"/>
      <c r="P22" s="33"/>
      <c r="Q22" s="33"/>
      <c r="R22" s="33"/>
      <c r="S22" s="33"/>
      <c r="T22" s="33"/>
      <c r="U22" s="33"/>
      <c r="V22" s="33"/>
      <c r="W22" s="33"/>
      <c r="X22" s="33"/>
      <c r="Y22" s="33"/>
      <c r="Z22" s="33"/>
    </row>
    <row r="23" spans="1:26" ht="18" customHeight="1">
      <c r="A23" s="42" t="s">
        <v>57</v>
      </c>
      <c r="B23" s="40">
        <f>'Condiments Portion Control'!M100</f>
        <v>0</v>
      </c>
      <c r="C23" s="33"/>
      <c r="D23" s="33"/>
      <c r="E23" s="33"/>
      <c r="F23" s="33"/>
      <c r="G23" s="33"/>
      <c r="H23" s="33"/>
      <c r="I23" s="33"/>
      <c r="J23" s="33"/>
      <c r="K23" s="33"/>
      <c r="L23" s="33"/>
      <c r="M23" s="33"/>
      <c r="N23" s="33"/>
      <c r="O23" s="33"/>
      <c r="P23" s="33"/>
      <c r="Q23" s="33"/>
      <c r="R23" s="33"/>
      <c r="S23" s="33"/>
      <c r="T23" s="33"/>
      <c r="U23" s="33"/>
      <c r="V23" s="33"/>
      <c r="W23" s="33"/>
      <c r="X23" s="33"/>
      <c r="Y23" s="33"/>
      <c r="Z23" s="33"/>
    </row>
    <row r="24" spans="1:26" ht="18" customHeight="1">
      <c r="A24" s="42" t="s">
        <v>58</v>
      </c>
      <c r="B24" s="40">
        <f>Snacks!L366</f>
        <v>0</v>
      </c>
      <c r="C24" s="33"/>
      <c r="D24" s="33"/>
      <c r="E24" s="33"/>
      <c r="F24" s="33"/>
      <c r="G24" s="33"/>
      <c r="H24" s="33"/>
      <c r="I24" s="33"/>
      <c r="J24" s="33"/>
      <c r="K24" s="33"/>
      <c r="L24" s="33"/>
      <c r="M24" s="33"/>
      <c r="N24" s="33"/>
      <c r="O24" s="33"/>
      <c r="P24" s="33"/>
      <c r="Q24" s="33"/>
      <c r="R24" s="33"/>
      <c r="S24" s="33"/>
      <c r="T24" s="33"/>
      <c r="U24" s="33"/>
      <c r="V24" s="33"/>
      <c r="W24" s="33"/>
      <c r="X24" s="33"/>
      <c r="Y24" s="33"/>
      <c r="Z24" s="33"/>
    </row>
    <row r="25" spans="1:26" ht="18" customHeight="1">
      <c r="A25" s="42" t="s">
        <v>59</v>
      </c>
      <c r="B25" s="40">
        <f>'Special Diet Foods'!M48</f>
        <v>0</v>
      </c>
      <c r="C25" s="33"/>
      <c r="D25" s="33"/>
      <c r="E25" s="33"/>
      <c r="F25" s="33"/>
      <c r="G25" s="33"/>
      <c r="H25" s="33"/>
      <c r="I25" s="33"/>
      <c r="J25" s="33"/>
      <c r="K25" s="33"/>
      <c r="L25" s="33"/>
      <c r="M25" s="33"/>
      <c r="N25" s="33"/>
      <c r="O25" s="33"/>
      <c r="P25" s="33"/>
      <c r="Q25" s="33"/>
      <c r="R25" s="33"/>
      <c r="S25" s="33"/>
      <c r="T25" s="33"/>
      <c r="U25" s="33"/>
      <c r="V25" s="33"/>
      <c r="W25" s="33"/>
      <c r="X25" s="33"/>
      <c r="Y25" s="33"/>
      <c r="Z25" s="33"/>
    </row>
    <row r="26" spans="1:26" ht="18" customHeight="1">
      <c r="A26" s="42" t="s">
        <v>60</v>
      </c>
      <c r="B26" s="40">
        <f>'Bread Products, Frozen'!M109</f>
        <v>0</v>
      </c>
      <c r="C26" s="33"/>
      <c r="D26" s="33"/>
      <c r="E26" s="33"/>
      <c r="F26" s="33"/>
      <c r="G26" s="33"/>
      <c r="H26" s="33"/>
      <c r="I26" s="33"/>
      <c r="J26" s="33"/>
      <c r="K26" s="33"/>
      <c r="L26" s="33"/>
      <c r="M26" s="33"/>
      <c r="N26" s="33"/>
      <c r="O26" s="33"/>
      <c r="P26" s="33"/>
      <c r="Q26" s="33"/>
      <c r="R26" s="33"/>
      <c r="S26" s="33"/>
      <c r="T26" s="33"/>
      <c r="U26" s="33"/>
      <c r="V26" s="33"/>
      <c r="W26" s="33"/>
      <c r="X26" s="33"/>
      <c r="Y26" s="33"/>
      <c r="Z26" s="33"/>
    </row>
    <row r="27" spans="1:26" ht="18" customHeight="1">
      <c r="A27" s="42" t="s">
        <v>61</v>
      </c>
      <c r="B27" s="40">
        <f>Chemicals!M17</f>
        <v>0</v>
      </c>
      <c r="C27" s="33"/>
      <c r="D27" s="33"/>
      <c r="E27" s="33"/>
      <c r="F27" s="33"/>
      <c r="G27" s="33"/>
      <c r="H27" s="33"/>
      <c r="I27" s="33"/>
      <c r="J27" s="33"/>
      <c r="K27" s="33"/>
      <c r="L27" s="33"/>
      <c r="M27" s="33"/>
      <c r="N27" s="33"/>
      <c r="O27" s="33"/>
      <c r="P27" s="33"/>
      <c r="Q27" s="33"/>
      <c r="R27" s="33"/>
      <c r="S27" s="33"/>
      <c r="T27" s="33"/>
      <c r="U27" s="33"/>
      <c r="V27" s="33"/>
      <c r="W27" s="33"/>
      <c r="X27" s="33"/>
      <c r="Y27" s="33"/>
      <c r="Z27" s="33"/>
    </row>
    <row r="28" spans="1:26" ht="18" customHeight="1">
      <c r="A28" s="48" t="s">
        <v>62</v>
      </c>
      <c r="B28" s="49">
        <f>Disposables!M240</f>
        <v>0</v>
      </c>
      <c r="C28" s="33"/>
      <c r="D28" s="33"/>
      <c r="E28" s="33"/>
      <c r="F28" s="33"/>
      <c r="G28" s="33"/>
      <c r="H28" s="33"/>
      <c r="I28" s="33"/>
      <c r="J28" s="33"/>
      <c r="K28" s="33"/>
      <c r="L28" s="33"/>
      <c r="M28" s="33"/>
      <c r="N28" s="33"/>
      <c r="O28" s="33"/>
      <c r="P28" s="33"/>
      <c r="Q28" s="33"/>
      <c r="R28" s="33"/>
      <c r="S28" s="33"/>
      <c r="T28" s="33"/>
      <c r="U28" s="33"/>
      <c r="V28" s="33"/>
      <c r="W28" s="33"/>
      <c r="X28" s="33"/>
      <c r="Y28" s="33"/>
      <c r="Z28" s="33"/>
    </row>
    <row r="29" spans="1:26" ht="21" customHeight="1">
      <c r="A29" s="50" t="s">
        <v>63</v>
      </c>
      <c r="B29" s="51">
        <f>SUM(B5:B28)</f>
        <v>0</v>
      </c>
      <c r="C29" s="33"/>
      <c r="D29" s="33"/>
      <c r="E29" s="33"/>
      <c r="F29" s="33"/>
      <c r="G29" s="33"/>
      <c r="H29" s="33"/>
      <c r="I29" s="33"/>
      <c r="J29" s="33"/>
      <c r="K29" s="33"/>
      <c r="L29" s="33"/>
      <c r="M29" s="33"/>
      <c r="N29" s="33"/>
      <c r="O29" s="33"/>
      <c r="P29" s="33"/>
      <c r="Q29" s="33"/>
      <c r="R29" s="33"/>
      <c r="S29" s="33"/>
      <c r="T29" s="33"/>
      <c r="U29" s="33"/>
      <c r="V29" s="33"/>
      <c r="W29" s="33"/>
      <c r="X29" s="33"/>
      <c r="Y29" s="33"/>
      <c r="Z29" s="33"/>
    </row>
    <row r="30" spans="1:26" ht="15.75" customHeight="1">
      <c r="A30" s="33"/>
      <c r="B30" s="33"/>
      <c r="C30" s="33"/>
      <c r="D30" s="33"/>
      <c r="E30" s="33"/>
      <c r="F30" s="33"/>
      <c r="G30" s="33"/>
      <c r="H30" s="33"/>
      <c r="I30" s="33"/>
      <c r="J30" s="33"/>
      <c r="K30" s="33"/>
      <c r="L30" s="33"/>
      <c r="M30" s="33"/>
      <c r="N30" s="33"/>
      <c r="O30" s="33"/>
      <c r="P30" s="33"/>
      <c r="Q30" s="33"/>
      <c r="R30" s="33"/>
      <c r="S30" s="33"/>
      <c r="T30" s="33"/>
      <c r="U30" s="33"/>
      <c r="V30" s="33"/>
      <c r="W30" s="33"/>
      <c r="X30" s="33"/>
      <c r="Y30" s="33"/>
      <c r="Z30" s="33"/>
    </row>
    <row r="31" spans="1:26" ht="15.75" customHeight="1">
      <c r="A31" s="33"/>
      <c r="B31" s="28"/>
      <c r="C31" s="28"/>
      <c r="D31" s="33"/>
      <c r="E31" s="33"/>
      <c r="F31" s="33"/>
      <c r="G31" s="33"/>
      <c r="H31" s="33"/>
      <c r="I31" s="33"/>
      <c r="J31" s="33"/>
      <c r="K31" s="33"/>
      <c r="L31" s="33"/>
      <c r="M31" s="33"/>
      <c r="N31" s="33"/>
      <c r="O31" s="33"/>
      <c r="P31" s="33"/>
      <c r="Q31" s="33"/>
      <c r="R31" s="33"/>
      <c r="S31" s="33"/>
      <c r="T31" s="33"/>
      <c r="U31" s="33"/>
      <c r="V31" s="33"/>
      <c r="W31" s="33"/>
      <c r="X31" s="33"/>
      <c r="Y31" s="33"/>
      <c r="Z31" s="33"/>
    </row>
    <row r="32" spans="1:26" ht="15.75" customHeight="1">
      <c r="A32" s="52"/>
      <c r="B32" s="33"/>
      <c r="C32" s="33"/>
      <c r="D32" s="33"/>
      <c r="E32" s="33"/>
      <c r="F32" s="33"/>
      <c r="G32" s="33"/>
      <c r="H32" s="33"/>
      <c r="I32" s="33"/>
      <c r="J32" s="33"/>
      <c r="K32" s="33"/>
      <c r="L32" s="33"/>
      <c r="M32" s="33"/>
      <c r="N32" s="33"/>
      <c r="O32" s="33"/>
      <c r="P32" s="33"/>
      <c r="Q32" s="33"/>
      <c r="R32" s="33"/>
      <c r="S32" s="33"/>
      <c r="T32" s="33"/>
      <c r="U32" s="33"/>
      <c r="V32" s="33"/>
      <c r="W32" s="33"/>
      <c r="X32" s="33"/>
      <c r="Y32" s="33"/>
      <c r="Z32" s="33"/>
    </row>
    <row r="33" spans="1:26" ht="15.75" customHeight="1">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row>
    <row r="34" spans="1:26" ht="15.75" customHeight="1">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row>
    <row r="35" spans="1:26" ht="15.75" customHeight="1">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row>
    <row r="36" spans="1:26" ht="15.75" customHeight="1">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row>
    <row r="37" spans="1:26" ht="15.75" customHeight="1">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row>
    <row r="38" spans="1:26" ht="15.75" customHeight="1">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row>
    <row r="39" spans="1:26" ht="15.75" customHeight="1">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row>
    <row r="40" spans="1:26" ht="15.75" customHeight="1">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row>
    <row r="41" spans="1:26" ht="15.75" customHeight="1">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row>
    <row r="42" spans="1:26" ht="15.75" customHeight="1">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row>
    <row r="43" spans="1:26" ht="15.75" customHeight="1">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row>
    <row r="44" spans="1:26" ht="15.75" customHeight="1">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row>
    <row r="45" spans="1:26" ht="15.75" customHeight="1">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row>
    <row r="46" spans="1:26" ht="15.75" customHeight="1">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row>
    <row r="47" spans="1:26" ht="15.75" customHeight="1">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row>
    <row r="48" spans="1:26" ht="15.75" customHeight="1">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row>
    <row r="49" spans="1:26" ht="15.75" customHeight="1">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row>
    <row r="50" spans="1:26" ht="15.75" customHeight="1">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row>
    <row r="51" spans="1:26" ht="15.75" customHeight="1">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row>
    <row r="52" spans="1:26" ht="15.75" customHeight="1">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row>
    <row r="53" spans="1:26" ht="15.75" customHeight="1">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row>
    <row r="54" spans="1:26" ht="15.75" customHeight="1">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row>
    <row r="55" spans="1:26" ht="15.75" customHeight="1">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row>
    <row r="56" spans="1:26" ht="15.75" customHeight="1">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row>
    <row r="57" spans="1:26" ht="15.75" customHeight="1">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row>
    <row r="58" spans="1:26" ht="15.75" customHeight="1">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row>
    <row r="59" spans="1:26" ht="15.75" customHeight="1">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row>
    <row r="60" spans="1:26" ht="15.75" customHeight="1">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row>
    <row r="61" spans="1:26" ht="15.75" customHeight="1">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row>
    <row r="62" spans="1:26" ht="15.75" customHeight="1">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row>
    <row r="63" spans="1:26" ht="15.75" customHeight="1">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row>
    <row r="64" spans="1:26" ht="15.75" customHeight="1">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row>
    <row r="65" spans="1:26" ht="15.75" customHeight="1">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row>
    <row r="66" spans="1:26" ht="15.75" customHeight="1">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row>
    <row r="67" spans="1:26" ht="15.75" customHeight="1">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row>
    <row r="68" spans="1:26" ht="15.75" customHeight="1">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row>
    <row r="69" spans="1:26" ht="15.75" customHeight="1">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row>
    <row r="70" spans="1:26" ht="15.75" customHeight="1">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row>
    <row r="71" spans="1:26" ht="15.75" customHeight="1">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row>
    <row r="72" spans="1:26" ht="15.75" customHeight="1">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row>
    <row r="73" spans="1:26" ht="15.75" customHeight="1">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row>
    <row r="74" spans="1:26" ht="15.75" customHeight="1">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row>
    <row r="75" spans="1:26" ht="15.75" customHeight="1">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row>
    <row r="76" spans="1:26" ht="15.75" customHeight="1">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row>
    <row r="77" spans="1:26" ht="15.75" customHeight="1">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row>
    <row r="78" spans="1:26" ht="15.75" customHeight="1">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row>
    <row r="79" spans="1:26" ht="15.75" customHeight="1">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row>
    <row r="80" spans="1:26" ht="15.75" customHeight="1">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row>
    <row r="81" spans="1:26" ht="15.75" customHeight="1">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row>
    <row r="82" spans="1:26" ht="15.75" customHeight="1">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row>
    <row r="83" spans="1:26" ht="15.75" customHeight="1">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row>
    <row r="84" spans="1:26" ht="15.75" customHeight="1">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row>
    <row r="85" spans="1:26" ht="15.75" customHeight="1">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row>
    <row r="86" spans="1:26" ht="15.75" customHeight="1">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row>
    <row r="87" spans="1:26" ht="15.75" customHeight="1">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row>
    <row r="88" spans="1:26" ht="15.75" customHeight="1">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row>
    <row r="89" spans="1:26" ht="15.75" customHeight="1">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row>
    <row r="90" spans="1:26" ht="15.75" customHeight="1">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row>
    <row r="91" spans="1:26" ht="15.75" customHeight="1">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row>
    <row r="92" spans="1:26" ht="15.75" customHeight="1">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row>
    <row r="93" spans="1:26" ht="15.75" customHeight="1">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row>
    <row r="94" spans="1:26" ht="15.75" customHeight="1">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row>
    <row r="95" spans="1:26" ht="15.75" customHeight="1">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row>
    <row r="96" spans="1:26" ht="15.75" customHeight="1">
      <c r="A96" s="33"/>
      <c r="B96" s="33"/>
      <c r="C96" s="33"/>
      <c r="D96" s="33"/>
      <c r="E96" s="33"/>
      <c r="F96" s="33"/>
      <c r="G96" s="33"/>
      <c r="H96" s="33"/>
      <c r="I96" s="33"/>
      <c r="J96" s="33"/>
      <c r="K96" s="33"/>
      <c r="L96" s="33"/>
      <c r="M96" s="33"/>
      <c r="N96" s="33"/>
      <c r="O96" s="33"/>
      <c r="P96" s="33"/>
      <c r="Q96" s="33"/>
      <c r="R96" s="33"/>
      <c r="S96" s="33"/>
      <c r="T96" s="33"/>
      <c r="U96" s="33"/>
      <c r="V96" s="33"/>
      <c r="W96" s="33"/>
      <c r="X96" s="33"/>
      <c r="Y96" s="33"/>
      <c r="Z96" s="33"/>
    </row>
    <row r="97" spans="1:26" ht="15.75" customHeight="1">
      <c r="A97" s="33"/>
      <c r="B97" s="33"/>
      <c r="C97" s="33"/>
      <c r="D97" s="33"/>
      <c r="E97" s="33"/>
      <c r="F97" s="33"/>
      <c r="G97" s="33"/>
      <c r="H97" s="33"/>
      <c r="I97" s="33"/>
      <c r="J97" s="33"/>
      <c r="K97" s="33"/>
      <c r="L97" s="33"/>
      <c r="M97" s="33"/>
      <c r="N97" s="33"/>
      <c r="O97" s="33"/>
      <c r="P97" s="33"/>
      <c r="Q97" s="33"/>
      <c r="R97" s="33"/>
      <c r="S97" s="33"/>
      <c r="T97" s="33"/>
      <c r="U97" s="33"/>
      <c r="V97" s="33"/>
      <c r="W97" s="33"/>
      <c r="X97" s="33"/>
      <c r="Y97" s="33"/>
      <c r="Z97" s="33"/>
    </row>
    <row r="98" spans="1:26" ht="15.75" customHeight="1">
      <c r="A98" s="33"/>
      <c r="B98" s="33"/>
      <c r="C98" s="33"/>
      <c r="D98" s="33"/>
      <c r="E98" s="33"/>
      <c r="F98" s="33"/>
      <c r="G98" s="33"/>
      <c r="H98" s="33"/>
      <c r="I98" s="33"/>
      <c r="J98" s="33"/>
      <c r="K98" s="33"/>
      <c r="L98" s="33"/>
      <c r="M98" s="33"/>
      <c r="N98" s="33"/>
      <c r="O98" s="33"/>
      <c r="P98" s="33"/>
      <c r="Q98" s="33"/>
      <c r="R98" s="33"/>
      <c r="S98" s="33"/>
      <c r="T98" s="33"/>
      <c r="U98" s="33"/>
      <c r="V98" s="33"/>
      <c r="W98" s="33"/>
      <c r="X98" s="33"/>
      <c r="Y98" s="33"/>
      <c r="Z98" s="33"/>
    </row>
    <row r="99" spans="1:26" ht="15.75" customHeight="1">
      <c r="A99" s="33"/>
      <c r="B99" s="33"/>
      <c r="C99" s="33"/>
      <c r="D99" s="33"/>
      <c r="E99" s="33"/>
      <c r="F99" s="33"/>
      <c r="G99" s="33"/>
      <c r="H99" s="33"/>
      <c r="I99" s="33"/>
      <c r="J99" s="33"/>
      <c r="K99" s="33"/>
      <c r="L99" s="33"/>
      <c r="M99" s="33"/>
      <c r="N99" s="33"/>
      <c r="O99" s="33"/>
      <c r="P99" s="33"/>
      <c r="Q99" s="33"/>
      <c r="R99" s="33"/>
      <c r="S99" s="33"/>
      <c r="T99" s="33"/>
      <c r="U99" s="33"/>
      <c r="V99" s="33"/>
      <c r="W99" s="33"/>
      <c r="X99" s="33"/>
      <c r="Y99" s="33"/>
      <c r="Z99" s="33"/>
    </row>
    <row r="100" spans="1:26" ht="15.75" customHeight="1">
      <c r="A100" s="33"/>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row>
    <row r="101" spans="1:26" ht="15.75" customHeight="1">
      <c r="A101" s="33"/>
      <c r="B101" s="33"/>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row>
    <row r="102" spans="1:26" ht="15.75" customHeight="1">
      <c r="A102" s="33"/>
      <c r="B102" s="33"/>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row>
    <row r="103" spans="1:26" ht="15.75" customHeight="1">
      <c r="A103" s="33"/>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row>
    <row r="104" spans="1:26" ht="15.75" customHeight="1">
      <c r="A104" s="33"/>
      <c r="B104" s="33"/>
      <c r="C104" s="33"/>
      <c r="D104" s="33"/>
      <c r="E104" s="33"/>
      <c r="F104" s="33"/>
      <c r="G104" s="33"/>
      <c r="H104" s="33"/>
      <c r="I104" s="33"/>
      <c r="J104" s="33"/>
      <c r="K104" s="33"/>
      <c r="L104" s="33"/>
      <c r="M104" s="33"/>
      <c r="N104" s="33"/>
      <c r="O104" s="33"/>
      <c r="P104" s="33"/>
      <c r="Q104" s="33"/>
      <c r="R104" s="33"/>
      <c r="S104" s="33"/>
      <c r="T104" s="33"/>
      <c r="U104" s="33"/>
      <c r="V104" s="33"/>
      <c r="W104" s="33"/>
      <c r="X104" s="33"/>
      <c r="Y104" s="33"/>
      <c r="Z104" s="33"/>
    </row>
    <row r="105" spans="1:26" ht="15.75" customHeight="1">
      <c r="A105" s="33"/>
      <c r="B105" s="33"/>
      <c r="C105" s="33"/>
      <c r="D105" s="33"/>
      <c r="E105" s="33"/>
      <c r="F105" s="33"/>
      <c r="G105" s="33"/>
      <c r="H105" s="33"/>
      <c r="I105" s="33"/>
      <c r="J105" s="33"/>
      <c r="K105" s="33"/>
      <c r="L105" s="33"/>
      <c r="M105" s="33"/>
      <c r="N105" s="33"/>
      <c r="O105" s="33"/>
      <c r="P105" s="33"/>
      <c r="Q105" s="33"/>
      <c r="R105" s="33"/>
      <c r="S105" s="33"/>
      <c r="T105" s="33"/>
      <c r="U105" s="33"/>
      <c r="V105" s="33"/>
      <c r="W105" s="33"/>
      <c r="X105" s="33"/>
      <c r="Y105" s="33"/>
      <c r="Z105" s="33"/>
    </row>
    <row r="106" spans="1:26" ht="15.75" customHeight="1">
      <c r="A106" s="33"/>
      <c r="B106" s="33"/>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row>
    <row r="107" spans="1:26" ht="15.75" customHeight="1">
      <c r="A107" s="33"/>
      <c r="B107" s="33"/>
      <c r="C107" s="33"/>
      <c r="D107" s="33"/>
      <c r="E107" s="33"/>
      <c r="F107" s="33"/>
      <c r="G107" s="33"/>
      <c r="H107" s="33"/>
      <c r="I107" s="33"/>
      <c r="J107" s="33"/>
      <c r="K107" s="33"/>
      <c r="L107" s="33"/>
      <c r="M107" s="33"/>
      <c r="N107" s="33"/>
      <c r="O107" s="33"/>
      <c r="P107" s="33"/>
      <c r="Q107" s="33"/>
      <c r="R107" s="33"/>
      <c r="S107" s="33"/>
      <c r="T107" s="33"/>
      <c r="U107" s="33"/>
      <c r="V107" s="33"/>
      <c r="W107" s="33"/>
      <c r="X107" s="33"/>
      <c r="Y107" s="33"/>
      <c r="Z107" s="33"/>
    </row>
    <row r="108" spans="1:26" ht="15.75" customHeight="1">
      <c r="A108" s="33"/>
      <c r="B108" s="33"/>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row>
    <row r="109" spans="1:26" ht="15.75" customHeight="1">
      <c r="A109" s="33"/>
      <c r="B109" s="33"/>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row>
    <row r="110" spans="1:26" ht="15.75" customHeight="1">
      <c r="A110" s="33"/>
      <c r="B110" s="33"/>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row>
    <row r="111" spans="1:26" ht="15.75" customHeight="1">
      <c r="A111" s="33"/>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row>
    <row r="112" spans="1:26" ht="15.75" customHeight="1">
      <c r="A112" s="33"/>
      <c r="B112" s="33"/>
      <c r="C112" s="33"/>
      <c r="D112" s="33"/>
      <c r="E112" s="33"/>
      <c r="F112" s="33"/>
      <c r="G112" s="33"/>
      <c r="H112" s="33"/>
      <c r="I112" s="33"/>
      <c r="J112" s="33"/>
      <c r="K112" s="33"/>
      <c r="L112" s="33"/>
      <c r="M112" s="33"/>
      <c r="N112" s="33"/>
      <c r="O112" s="33"/>
      <c r="P112" s="33"/>
      <c r="Q112" s="33"/>
      <c r="R112" s="33"/>
      <c r="S112" s="33"/>
      <c r="T112" s="33"/>
      <c r="U112" s="33"/>
      <c r="V112" s="33"/>
      <c r="W112" s="33"/>
      <c r="X112" s="33"/>
      <c r="Y112" s="33"/>
      <c r="Z112" s="33"/>
    </row>
    <row r="113" spans="1:26" ht="15.75" customHeight="1">
      <c r="A113" s="33"/>
      <c r="B113" s="33"/>
      <c r="C113" s="33"/>
      <c r="D113" s="33"/>
      <c r="E113" s="33"/>
      <c r="F113" s="33"/>
      <c r="G113" s="33"/>
      <c r="H113" s="33"/>
      <c r="I113" s="33"/>
      <c r="J113" s="33"/>
      <c r="K113" s="33"/>
      <c r="L113" s="33"/>
      <c r="M113" s="33"/>
      <c r="N113" s="33"/>
      <c r="O113" s="33"/>
      <c r="P113" s="33"/>
      <c r="Q113" s="33"/>
      <c r="R113" s="33"/>
      <c r="S113" s="33"/>
      <c r="T113" s="33"/>
      <c r="U113" s="33"/>
      <c r="V113" s="33"/>
      <c r="W113" s="33"/>
      <c r="X113" s="33"/>
      <c r="Y113" s="33"/>
      <c r="Z113" s="33"/>
    </row>
    <row r="114" spans="1:26" ht="15.75" customHeight="1">
      <c r="A114" s="33"/>
      <c r="B114" s="33"/>
      <c r="C114" s="33"/>
      <c r="D114" s="33"/>
      <c r="E114" s="33"/>
      <c r="F114" s="33"/>
      <c r="G114" s="33"/>
      <c r="H114" s="33"/>
      <c r="I114" s="33"/>
      <c r="J114" s="33"/>
      <c r="K114" s="33"/>
      <c r="L114" s="33"/>
      <c r="M114" s="33"/>
      <c r="N114" s="33"/>
      <c r="O114" s="33"/>
      <c r="P114" s="33"/>
      <c r="Q114" s="33"/>
      <c r="R114" s="33"/>
      <c r="S114" s="33"/>
      <c r="T114" s="33"/>
      <c r="U114" s="33"/>
      <c r="V114" s="33"/>
      <c r="W114" s="33"/>
      <c r="X114" s="33"/>
      <c r="Y114" s="33"/>
      <c r="Z114" s="33"/>
    </row>
    <row r="115" spans="1:26" ht="15.75" customHeight="1">
      <c r="A115" s="33"/>
      <c r="B115" s="33"/>
      <c r="C115" s="33"/>
      <c r="D115" s="33"/>
      <c r="E115" s="33"/>
      <c r="F115" s="33"/>
      <c r="G115" s="33"/>
      <c r="H115" s="33"/>
      <c r="I115" s="33"/>
      <c r="J115" s="33"/>
      <c r="K115" s="33"/>
      <c r="L115" s="33"/>
      <c r="M115" s="33"/>
      <c r="N115" s="33"/>
      <c r="O115" s="33"/>
      <c r="P115" s="33"/>
      <c r="Q115" s="33"/>
      <c r="R115" s="33"/>
      <c r="S115" s="33"/>
      <c r="T115" s="33"/>
      <c r="U115" s="33"/>
      <c r="V115" s="33"/>
      <c r="W115" s="33"/>
      <c r="X115" s="33"/>
      <c r="Y115" s="33"/>
      <c r="Z115" s="33"/>
    </row>
    <row r="116" spans="1:26" ht="15.75" customHeight="1">
      <c r="A116" s="33"/>
      <c r="B116" s="33"/>
      <c r="C116" s="33"/>
      <c r="D116" s="33"/>
      <c r="E116" s="33"/>
      <c r="F116" s="33"/>
      <c r="G116" s="33"/>
      <c r="H116" s="33"/>
      <c r="I116" s="33"/>
      <c r="J116" s="33"/>
      <c r="K116" s="33"/>
      <c r="L116" s="33"/>
      <c r="M116" s="33"/>
      <c r="N116" s="33"/>
      <c r="O116" s="33"/>
      <c r="P116" s="33"/>
      <c r="Q116" s="33"/>
      <c r="R116" s="33"/>
      <c r="S116" s="33"/>
      <c r="T116" s="33"/>
      <c r="U116" s="33"/>
      <c r="V116" s="33"/>
      <c r="W116" s="33"/>
      <c r="X116" s="33"/>
      <c r="Y116" s="33"/>
      <c r="Z116" s="33"/>
    </row>
    <row r="117" spans="1:26" ht="15.75" customHeight="1">
      <c r="A117" s="33"/>
      <c r="B117" s="33"/>
      <c r="C117" s="33"/>
      <c r="D117" s="33"/>
      <c r="E117" s="33"/>
      <c r="F117" s="33"/>
      <c r="G117" s="33"/>
      <c r="H117" s="33"/>
      <c r="I117" s="33"/>
      <c r="J117" s="33"/>
      <c r="K117" s="33"/>
      <c r="L117" s="33"/>
      <c r="M117" s="33"/>
      <c r="N117" s="33"/>
      <c r="O117" s="33"/>
      <c r="P117" s="33"/>
      <c r="Q117" s="33"/>
      <c r="R117" s="33"/>
      <c r="S117" s="33"/>
      <c r="T117" s="33"/>
      <c r="U117" s="33"/>
      <c r="V117" s="33"/>
      <c r="W117" s="33"/>
      <c r="X117" s="33"/>
      <c r="Y117" s="33"/>
      <c r="Z117" s="33"/>
    </row>
    <row r="118" spans="1:26" ht="15.75" customHeight="1">
      <c r="A118" s="33"/>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row>
    <row r="119" spans="1:26" ht="15.75" customHeight="1">
      <c r="A119" s="33"/>
      <c r="B119" s="33"/>
      <c r="C119" s="33"/>
      <c r="D119" s="33"/>
      <c r="E119" s="33"/>
      <c r="F119" s="33"/>
      <c r="G119" s="33"/>
      <c r="H119" s="33"/>
      <c r="I119" s="33"/>
      <c r="J119" s="33"/>
      <c r="K119" s="33"/>
      <c r="L119" s="33"/>
      <c r="M119" s="33"/>
      <c r="N119" s="33"/>
      <c r="O119" s="33"/>
      <c r="P119" s="33"/>
      <c r="Q119" s="33"/>
      <c r="R119" s="33"/>
      <c r="S119" s="33"/>
      <c r="T119" s="33"/>
      <c r="U119" s="33"/>
      <c r="V119" s="33"/>
      <c r="W119" s="33"/>
      <c r="X119" s="33"/>
      <c r="Y119" s="33"/>
      <c r="Z119" s="33"/>
    </row>
    <row r="120" spans="1:26" ht="15.75" customHeight="1">
      <c r="A120" s="33"/>
      <c r="B120" s="33"/>
      <c r="C120" s="33"/>
      <c r="D120" s="33"/>
      <c r="E120" s="33"/>
      <c r="F120" s="33"/>
      <c r="G120" s="33"/>
      <c r="H120" s="33"/>
      <c r="I120" s="33"/>
      <c r="J120" s="33"/>
      <c r="K120" s="33"/>
      <c r="L120" s="33"/>
      <c r="M120" s="33"/>
      <c r="N120" s="33"/>
      <c r="O120" s="33"/>
      <c r="P120" s="33"/>
      <c r="Q120" s="33"/>
      <c r="R120" s="33"/>
      <c r="S120" s="33"/>
      <c r="T120" s="33"/>
      <c r="U120" s="33"/>
      <c r="V120" s="33"/>
      <c r="W120" s="33"/>
      <c r="X120" s="33"/>
      <c r="Y120" s="33"/>
      <c r="Z120" s="33"/>
    </row>
    <row r="121" spans="1:26" ht="15.75" customHeight="1">
      <c r="A121" s="33"/>
      <c r="B121" s="33"/>
      <c r="C121" s="33"/>
      <c r="D121" s="33"/>
      <c r="E121" s="33"/>
      <c r="F121" s="33"/>
      <c r="G121" s="33"/>
      <c r="H121" s="33"/>
      <c r="I121" s="33"/>
      <c r="J121" s="33"/>
      <c r="K121" s="33"/>
      <c r="L121" s="33"/>
      <c r="M121" s="33"/>
      <c r="N121" s="33"/>
      <c r="O121" s="33"/>
      <c r="P121" s="33"/>
      <c r="Q121" s="33"/>
      <c r="R121" s="33"/>
      <c r="S121" s="33"/>
      <c r="T121" s="33"/>
      <c r="U121" s="33"/>
      <c r="V121" s="33"/>
      <c r="W121" s="33"/>
      <c r="X121" s="33"/>
      <c r="Y121" s="33"/>
      <c r="Z121" s="33"/>
    </row>
    <row r="122" spans="1:26" ht="15.75" customHeight="1">
      <c r="A122" s="33"/>
      <c r="B122" s="33"/>
      <c r="C122" s="33"/>
      <c r="D122" s="33"/>
      <c r="E122" s="33"/>
      <c r="F122" s="33"/>
      <c r="G122" s="33"/>
      <c r="H122" s="33"/>
      <c r="I122" s="33"/>
      <c r="J122" s="33"/>
      <c r="K122" s="33"/>
      <c r="L122" s="33"/>
      <c r="M122" s="33"/>
      <c r="N122" s="33"/>
      <c r="O122" s="33"/>
      <c r="P122" s="33"/>
      <c r="Q122" s="33"/>
      <c r="R122" s="33"/>
      <c r="S122" s="33"/>
      <c r="T122" s="33"/>
      <c r="U122" s="33"/>
      <c r="V122" s="33"/>
      <c r="W122" s="33"/>
      <c r="X122" s="33"/>
      <c r="Y122" s="33"/>
      <c r="Z122" s="33"/>
    </row>
    <row r="123" spans="1:26" ht="15.75" customHeight="1">
      <c r="A123" s="33"/>
      <c r="B123" s="33"/>
      <c r="C123" s="33"/>
      <c r="D123" s="33"/>
      <c r="E123" s="33"/>
      <c r="F123" s="33"/>
      <c r="G123" s="33"/>
      <c r="H123" s="33"/>
      <c r="I123" s="33"/>
      <c r="J123" s="33"/>
      <c r="K123" s="33"/>
      <c r="L123" s="33"/>
      <c r="M123" s="33"/>
      <c r="N123" s="33"/>
      <c r="O123" s="33"/>
      <c r="P123" s="33"/>
      <c r="Q123" s="33"/>
      <c r="R123" s="33"/>
      <c r="S123" s="33"/>
      <c r="T123" s="33"/>
      <c r="U123" s="33"/>
      <c r="V123" s="33"/>
      <c r="W123" s="33"/>
      <c r="X123" s="33"/>
      <c r="Y123" s="33"/>
      <c r="Z123" s="33"/>
    </row>
    <row r="124" spans="1:26" ht="15.75" customHeight="1">
      <c r="A124" s="33"/>
      <c r="B124" s="33"/>
      <c r="C124" s="33"/>
      <c r="D124" s="33"/>
      <c r="E124" s="33"/>
      <c r="F124" s="33"/>
      <c r="G124" s="33"/>
      <c r="H124" s="33"/>
      <c r="I124" s="33"/>
      <c r="J124" s="33"/>
      <c r="K124" s="33"/>
      <c r="L124" s="33"/>
      <c r="M124" s="33"/>
      <c r="N124" s="33"/>
      <c r="O124" s="33"/>
      <c r="P124" s="33"/>
      <c r="Q124" s="33"/>
      <c r="R124" s="33"/>
      <c r="S124" s="33"/>
      <c r="T124" s="33"/>
      <c r="U124" s="33"/>
      <c r="V124" s="33"/>
      <c r="W124" s="33"/>
      <c r="X124" s="33"/>
      <c r="Y124" s="33"/>
      <c r="Z124" s="33"/>
    </row>
    <row r="125" spans="1:26" ht="15.75" customHeight="1">
      <c r="A125" s="33"/>
      <c r="B125" s="33"/>
      <c r="C125" s="33"/>
      <c r="D125" s="33"/>
      <c r="E125" s="33"/>
      <c r="F125" s="33"/>
      <c r="G125" s="33"/>
      <c r="H125" s="33"/>
      <c r="I125" s="33"/>
      <c r="J125" s="33"/>
      <c r="K125" s="33"/>
      <c r="L125" s="33"/>
      <c r="M125" s="33"/>
      <c r="N125" s="33"/>
      <c r="O125" s="33"/>
      <c r="P125" s="33"/>
      <c r="Q125" s="33"/>
      <c r="R125" s="33"/>
      <c r="S125" s="33"/>
      <c r="T125" s="33"/>
      <c r="U125" s="33"/>
      <c r="V125" s="33"/>
      <c r="W125" s="33"/>
      <c r="X125" s="33"/>
      <c r="Y125" s="33"/>
      <c r="Z125" s="33"/>
    </row>
    <row r="126" spans="1:26" ht="15.75" customHeight="1">
      <c r="A126" s="33"/>
      <c r="B126" s="33"/>
      <c r="C126" s="33"/>
      <c r="D126" s="33"/>
      <c r="E126" s="33"/>
      <c r="F126" s="33"/>
      <c r="G126" s="33"/>
      <c r="H126" s="33"/>
      <c r="I126" s="33"/>
      <c r="J126" s="33"/>
      <c r="K126" s="33"/>
      <c r="L126" s="33"/>
      <c r="M126" s="33"/>
      <c r="N126" s="33"/>
      <c r="O126" s="33"/>
      <c r="P126" s="33"/>
      <c r="Q126" s="33"/>
      <c r="R126" s="33"/>
      <c r="S126" s="33"/>
      <c r="T126" s="33"/>
      <c r="U126" s="33"/>
      <c r="V126" s="33"/>
      <c r="W126" s="33"/>
      <c r="X126" s="33"/>
      <c r="Y126" s="33"/>
      <c r="Z126" s="33"/>
    </row>
    <row r="127" spans="1:26" ht="15.75" customHeight="1">
      <c r="A127" s="33"/>
      <c r="B127" s="33"/>
      <c r="C127" s="33"/>
      <c r="D127" s="33"/>
      <c r="E127" s="33"/>
      <c r="F127" s="33"/>
      <c r="G127" s="33"/>
      <c r="H127" s="33"/>
      <c r="I127" s="33"/>
      <c r="J127" s="33"/>
      <c r="K127" s="33"/>
      <c r="L127" s="33"/>
      <c r="M127" s="33"/>
      <c r="N127" s="33"/>
      <c r="O127" s="33"/>
      <c r="P127" s="33"/>
      <c r="Q127" s="33"/>
      <c r="R127" s="33"/>
      <c r="S127" s="33"/>
      <c r="T127" s="33"/>
      <c r="U127" s="33"/>
      <c r="V127" s="33"/>
      <c r="W127" s="33"/>
      <c r="X127" s="33"/>
      <c r="Y127" s="33"/>
      <c r="Z127" s="33"/>
    </row>
    <row r="128" spans="1:26" ht="15.75" customHeight="1">
      <c r="A128" s="33"/>
      <c r="B128" s="33"/>
      <c r="C128" s="33"/>
      <c r="D128" s="33"/>
      <c r="E128" s="33"/>
      <c r="F128" s="33"/>
      <c r="G128" s="33"/>
      <c r="H128" s="33"/>
      <c r="I128" s="33"/>
      <c r="J128" s="33"/>
      <c r="K128" s="33"/>
      <c r="L128" s="33"/>
      <c r="M128" s="33"/>
      <c r="N128" s="33"/>
      <c r="O128" s="33"/>
      <c r="P128" s="33"/>
      <c r="Q128" s="33"/>
      <c r="R128" s="33"/>
      <c r="S128" s="33"/>
      <c r="T128" s="33"/>
      <c r="U128" s="33"/>
      <c r="V128" s="33"/>
      <c r="W128" s="33"/>
      <c r="X128" s="33"/>
      <c r="Y128" s="33"/>
      <c r="Z128" s="33"/>
    </row>
    <row r="129" spans="1:26" ht="15.75" customHeight="1">
      <c r="A129" s="33"/>
      <c r="B129" s="33"/>
      <c r="C129" s="33"/>
      <c r="D129" s="33"/>
      <c r="E129" s="33"/>
      <c r="F129" s="33"/>
      <c r="G129" s="33"/>
      <c r="H129" s="33"/>
      <c r="I129" s="33"/>
      <c r="J129" s="33"/>
      <c r="K129" s="33"/>
      <c r="L129" s="33"/>
      <c r="M129" s="33"/>
      <c r="N129" s="33"/>
      <c r="O129" s="33"/>
      <c r="P129" s="33"/>
      <c r="Q129" s="33"/>
      <c r="R129" s="33"/>
      <c r="S129" s="33"/>
      <c r="T129" s="33"/>
      <c r="U129" s="33"/>
      <c r="V129" s="33"/>
      <c r="W129" s="33"/>
      <c r="X129" s="33"/>
      <c r="Y129" s="33"/>
      <c r="Z129" s="33"/>
    </row>
    <row r="130" spans="1:26" ht="15.75" customHeight="1">
      <c r="A130" s="33"/>
      <c r="B130" s="33"/>
      <c r="C130" s="33"/>
      <c r="D130" s="33"/>
      <c r="E130" s="33"/>
      <c r="F130" s="33"/>
      <c r="G130" s="33"/>
      <c r="H130" s="33"/>
      <c r="I130" s="33"/>
      <c r="J130" s="33"/>
      <c r="K130" s="33"/>
      <c r="L130" s="33"/>
      <c r="M130" s="33"/>
      <c r="N130" s="33"/>
      <c r="O130" s="33"/>
      <c r="P130" s="33"/>
      <c r="Q130" s="33"/>
      <c r="R130" s="33"/>
      <c r="S130" s="33"/>
      <c r="T130" s="33"/>
      <c r="U130" s="33"/>
      <c r="V130" s="33"/>
      <c r="W130" s="33"/>
      <c r="X130" s="33"/>
      <c r="Y130" s="33"/>
      <c r="Z130" s="33"/>
    </row>
    <row r="131" spans="1:26" ht="15.75" customHeight="1">
      <c r="A131" s="33"/>
      <c r="B131" s="33"/>
      <c r="C131" s="33"/>
      <c r="D131" s="33"/>
      <c r="E131" s="33"/>
      <c r="F131" s="33"/>
      <c r="G131" s="33"/>
      <c r="H131" s="33"/>
      <c r="I131" s="33"/>
      <c r="J131" s="33"/>
      <c r="K131" s="33"/>
      <c r="L131" s="33"/>
      <c r="M131" s="33"/>
      <c r="N131" s="33"/>
      <c r="O131" s="33"/>
      <c r="P131" s="33"/>
      <c r="Q131" s="33"/>
      <c r="R131" s="33"/>
      <c r="S131" s="33"/>
      <c r="T131" s="33"/>
      <c r="U131" s="33"/>
      <c r="V131" s="33"/>
      <c r="W131" s="33"/>
      <c r="X131" s="33"/>
      <c r="Y131" s="33"/>
      <c r="Z131" s="33"/>
    </row>
    <row r="132" spans="1:26" ht="15.75" customHeight="1">
      <c r="A132" s="33"/>
      <c r="B132" s="33"/>
      <c r="C132" s="33"/>
      <c r="D132" s="33"/>
      <c r="E132" s="33"/>
      <c r="F132" s="33"/>
      <c r="G132" s="33"/>
      <c r="H132" s="33"/>
      <c r="I132" s="33"/>
      <c r="J132" s="33"/>
      <c r="K132" s="33"/>
      <c r="L132" s="33"/>
      <c r="M132" s="33"/>
      <c r="N132" s="33"/>
      <c r="O132" s="33"/>
      <c r="P132" s="33"/>
      <c r="Q132" s="33"/>
      <c r="R132" s="33"/>
      <c r="S132" s="33"/>
      <c r="T132" s="33"/>
      <c r="U132" s="33"/>
      <c r="V132" s="33"/>
      <c r="W132" s="33"/>
      <c r="X132" s="33"/>
      <c r="Y132" s="33"/>
      <c r="Z132" s="33"/>
    </row>
    <row r="133" spans="1:26" ht="15.75" customHeight="1">
      <c r="A133" s="33"/>
      <c r="B133" s="33"/>
      <c r="C133" s="33"/>
      <c r="D133" s="33"/>
      <c r="E133" s="33"/>
      <c r="F133" s="33"/>
      <c r="G133" s="33"/>
      <c r="H133" s="33"/>
      <c r="I133" s="33"/>
      <c r="J133" s="33"/>
      <c r="K133" s="33"/>
      <c r="L133" s="33"/>
      <c r="M133" s="33"/>
      <c r="N133" s="33"/>
      <c r="O133" s="33"/>
      <c r="P133" s="33"/>
      <c r="Q133" s="33"/>
      <c r="R133" s="33"/>
      <c r="S133" s="33"/>
      <c r="T133" s="33"/>
      <c r="U133" s="33"/>
      <c r="V133" s="33"/>
      <c r="W133" s="33"/>
      <c r="X133" s="33"/>
      <c r="Y133" s="33"/>
      <c r="Z133" s="33"/>
    </row>
    <row r="134" spans="1:26" ht="15.75" customHeight="1">
      <c r="A134" s="33"/>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row>
    <row r="135" spans="1:26" ht="15.75" customHeight="1">
      <c r="A135" s="33"/>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row>
    <row r="136" spans="1:26" ht="15.75" customHeight="1">
      <c r="A136" s="33"/>
      <c r="B136" s="33"/>
      <c r="C136" s="33"/>
      <c r="D136" s="33"/>
      <c r="E136" s="33"/>
      <c r="F136" s="33"/>
      <c r="G136" s="33"/>
      <c r="H136" s="33"/>
      <c r="I136" s="33"/>
      <c r="J136" s="33"/>
      <c r="K136" s="33"/>
      <c r="L136" s="33"/>
      <c r="M136" s="33"/>
      <c r="N136" s="33"/>
      <c r="O136" s="33"/>
      <c r="P136" s="33"/>
      <c r="Q136" s="33"/>
      <c r="R136" s="33"/>
      <c r="S136" s="33"/>
      <c r="T136" s="33"/>
      <c r="U136" s="33"/>
      <c r="V136" s="33"/>
      <c r="W136" s="33"/>
      <c r="X136" s="33"/>
      <c r="Y136" s="33"/>
      <c r="Z136" s="33"/>
    </row>
    <row r="137" spans="1:26" ht="15.75" customHeight="1">
      <c r="A137" s="33"/>
      <c r="B137" s="33"/>
      <c r="C137" s="33"/>
      <c r="D137" s="33"/>
      <c r="E137" s="33"/>
      <c r="F137" s="33"/>
      <c r="G137" s="33"/>
      <c r="H137" s="33"/>
      <c r="I137" s="33"/>
      <c r="J137" s="33"/>
      <c r="K137" s="33"/>
      <c r="L137" s="33"/>
      <c r="M137" s="33"/>
      <c r="N137" s="33"/>
      <c r="O137" s="33"/>
      <c r="P137" s="33"/>
      <c r="Q137" s="33"/>
      <c r="R137" s="33"/>
      <c r="S137" s="33"/>
      <c r="T137" s="33"/>
      <c r="U137" s="33"/>
      <c r="V137" s="33"/>
      <c r="W137" s="33"/>
      <c r="X137" s="33"/>
      <c r="Y137" s="33"/>
      <c r="Z137" s="33"/>
    </row>
    <row r="138" spans="1:26" ht="15.75" customHeight="1">
      <c r="A138" s="33"/>
      <c r="B138" s="33"/>
      <c r="C138" s="33"/>
      <c r="D138" s="33"/>
      <c r="E138" s="33"/>
      <c r="F138" s="33"/>
      <c r="G138" s="33"/>
      <c r="H138" s="33"/>
      <c r="I138" s="33"/>
      <c r="J138" s="33"/>
      <c r="K138" s="33"/>
      <c r="L138" s="33"/>
      <c r="M138" s="33"/>
      <c r="N138" s="33"/>
      <c r="O138" s="33"/>
      <c r="P138" s="33"/>
      <c r="Q138" s="33"/>
      <c r="R138" s="33"/>
      <c r="S138" s="33"/>
      <c r="T138" s="33"/>
      <c r="U138" s="33"/>
      <c r="V138" s="33"/>
      <c r="W138" s="33"/>
      <c r="X138" s="33"/>
      <c r="Y138" s="33"/>
      <c r="Z138" s="33"/>
    </row>
    <row r="139" spans="1:26" ht="15.75" customHeight="1">
      <c r="A139" s="33"/>
      <c r="B139" s="33"/>
      <c r="C139" s="33"/>
      <c r="D139" s="33"/>
      <c r="E139" s="33"/>
      <c r="F139" s="33"/>
      <c r="G139" s="33"/>
      <c r="H139" s="33"/>
      <c r="I139" s="33"/>
      <c r="J139" s="33"/>
      <c r="K139" s="33"/>
      <c r="L139" s="33"/>
      <c r="M139" s="33"/>
      <c r="N139" s="33"/>
      <c r="O139" s="33"/>
      <c r="P139" s="33"/>
      <c r="Q139" s="33"/>
      <c r="R139" s="33"/>
      <c r="S139" s="33"/>
      <c r="T139" s="33"/>
      <c r="U139" s="33"/>
      <c r="V139" s="33"/>
      <c r="W139" s="33"/>
      <c r="X139" s="33"/>
      <c r="Y139" s="33"/>
      <c r="Z139" s="33"/>
    </row>
    <row r="140" spans="1:26" ht="15.75" customHeight="1">
      <c r="A140" s="33"/>
      <c r="B140" s="33"/>
      <c r="C140" s="33"/>
      <c r="D140" s="33"/>
      <c r="E140" s="33"/>
      <c r="F140" s="33"/>
      <c r="G140" s="33"/>
      <c r="H140" s="33"/>
      <c r="I140" s="33"/>
      <c r="J140" s="33"/>
      <c r="K140" s="33"/>
      <c r="L140" s="33"/>
      <c r="M140" s="33"/>
      <c r="N140" s="33"/>
      <c r="O140" s="33"/>
      <c r="P140" s="33"/>
      <c r="Q140" s="33"/>
      <c r="R140" s="33"/>
      <c r="S140" s="33"/>
      <c r="T140" s="33"/>
      <c r="U140" s="33"/>
      <c r="V140" s="33"/>
      <c r="W140" s="33"/>
      <c r="X140" s="33"/>
      <c r="Y140" s="33"/>
      <c r="Z140" s="33"/>
    </row>
    <row r="141" spans="1:26" ht="15.75" customHeight="1">
      <c r="A141" s="33"/>
      <c r="B141" s="33"/>
      <c r="C141" s="33"/>
      <c r="D141" s="33"/>
      <c r="E141" s="33"/>
      <c r="F141" s="33"/>
      <c r="G141" s="33"/>
      <c r="H141" s="33"/>
      <c r="I141" s="33"/>
      <c r="J141" s="33"/>
      <c r="K141" s="33"/>
      <c r="L141" s="33"/>
      <c r="M141" s="33"/>
      <c r="N141" s="33"/>
      <c r="O141" s="33"/>
      <c r="P141" s="33"/>
      <c r="Q141" s="33"/>
      <c r="R141" s="33"/>
      <c r="S141" s="33"/>
      <c r="T141" s="33"/>
      <c r="U141" s="33"/>
      <c r="V141" s="33"/>
      <c r="W141" s="33"/>
      <c r="X141" s="33"/>
      <c r="Y141" s="33"/>
      <c r="Z141" s="33"/>
    </row>
    <row r="142" spans="1:26" ht="15.75" customHeight="1">
      <c r="A142" s="33"/>
      <c r="B142" s="33"/>
      <c r="C142" s="33"/>
      <c r="D142" s="33"/>
      <c r="E142" s="33"/>
      <c r="F142" s="33"/>
      <c r="G142" s="33"/>
      <c r="H142" s="33"/>
      <c r="I142" s="33"/>
      <c r="J142" s="33"/>
      <c r="K142" s="33"/>
      <c r="L142" s="33"/>
      <c r="M142" s="33"/>
      <c r="N142" s="33"/>
      <c r="O142" s="33"/>
      <c r="P142" s="33"/>
      <c r="Q142" s="33"/>
      <c r="R142" s="33"/>
      <c r="S142" s="33"/>
      <c r="T142" s="33"/>
      <c r="U142" s="33"/>
      <c r="V142" s="33"/>
      <c r="W142" s="33"/>
      <c r="X142" s="33"/>
      <c r="Y142" s="33"/>
      <c r="Z142" s="33"/>
    </row>
    <row r="143" spans="1:26" ht="15.75" customHeight="1">
      <c r="A143" s="33"/>
      <c r="B143" s="33"/>
      <c r="C143" s="33"/>
      <c r="D143" s="33"/>
      <c r="E143" s="33"/>
      <c r="F143" s="33"/>
      <c r="G143" s="33"/>
      <c r="H143" s="33"/>
      <c r="I143" s="33"/>
      <c r="J143" s="33"/>
      <c r="K143" s="33"/>
      <c r="L143" s="33"/>
      <c r="M143" s="33"/>
      <c r="N143" s="33"/>
      <c r="O143" s="33"/>
      <c r="P143" s="33"/>
      <c r="Q143" s="33"/>
      <c r="R143" s="33"/>
      <c r="S143" s="33"/>
      <c r="T143" s="33"/>
      <c r="U143" s="33"/>
      <c r="V143" s="33"/>
      <c r="W143" s="33"/>
      <c r="X143" s="33"/>
      <c r="Y143" s="33"/>
      <c r="Z143" s="33"/>
    </row>
    <row r="144" spans="1:26" ht="15.75" customHeight="1">
      <c r="A144" s="33"/>
      <c r="B144" s="33"/>
      <c r="C144" s="33"/>
      <c r="D144" s="33"/>
      <c r="E144" s="33"/>
      <c r="F144" s="33"/>
      <c r="G144" s="33"/>
      <c r="H144" s="33"/>
      <c r="I144" s="33"/>
      <c r="J144" s="33"/>
      <c r="K144" s="33"/>
      <c r="L144" s="33"/>
      <c r="M144" s="33"/>
      <c r="N144" s="33"/>
      <c r="O144" s="33"/>
      <c r="P144" s="33"/>
      <c r="Q144" s="33"/>
      <c r="R144" s="33"/>
      <c r="S144" s="33"/>
      <c r="T144" s="33"/>
      <c r="U144" s="33"/>
      <c r="V144" s="33"/>
      <c r="W144" s="33"/>
      <c r="X144" s="33"/>
      <c r="Y144" s="33"/>
      <c r="Z144" s="33"/>
    </row>
    <row r="145" spans="1:26" ht="15.75" customHeight="1">
      <c r="A145" s="33"/>
      <c r="B145" s="33"/>
      <c r="C145" s="33"/>
      <c r="D145" s="33"/>
      <c r="E145" s="33"/>
      <c r="F145" s="33"/>
      <c r="G145" s="33"/>
      <c r="H145" s="33"/>
      <c r="I145" s="33"/>
      <c r="J145" s="33"/>
      <c r="K145" s="33"/>
      <c r="L145" s="33"/>
      <c r="M145" s="33"/>
      <c r="N145" s="33"/>
      <c r="O145" s="33"/>
      <c r="P145" s="33"/>
      <c r="Q145" s="33"/>
      <c r="R145" s="33"/>
      <c r="S145" s="33"/>
      <c r="T145" s="33"/>
      <c r="U145" s="33"/>
      <c r="V145" s="33"/>
      <c r="W145" s="33"/>
      <c r="X145" s="33"/>
      <c r="Y145" s="33"/>
      <c r="Z145" s="33"/>
    </row>
    <row r="146" spans="1:26" ht="15.75" customHeight="1">
      <c r="A146" s="33"/>
      <c r="B146" s="33"/>
      <c r="C146" s="33"/>
      <c r="D146" s="33"/>
      <c r="E146" s="33"/>
      <c r="F146" s="33"/>
      <c r="G146" s="33"/>
      <c r="H146" s="33"/>
      <c r="I146" s="33"/>
      <c r="J146" s="33"/>
      <c r="K146" s="33"/>
      <c r="L146" s="33"/>
      <c r="M146" s="33"/>
      <c r="N146" s="33"/>
      <c r="O146" s="33"/>
      <c r="P146" s="33"/>
      <c r="Q146" s="33"/>
      <c r="R146" s="33"/>
      <c r="S146" s="33"/>
      <c r="T146" s="33"/>
      <c r="U146" s="33"/>
      <c r="V146" s="33"/>
      <c r="W146" s="33"/>
      <c r="X146" s="33"/>
      <c r="Y146" s="33"/>
      <c r="Z146" s="33"/>
    </row>
    <row r="147" spans="1:26" ht="15.75" customHeight="1">
      <c r="A147" s="33"/>
      <c r="B147" s="33"/>
      <c r="C147" s="33"/>
      <c r="D147" s="33"/>
      <c r="E147" s="33"/>
      <c r="F147" s="33"/>
      <c r="G147" s="33"/>
      <c r="H147" s="33"/>
      <c r="I147" s="33"/>
      <c r="J147" s="33"/>
      <c r="K147" s="33"/>
      <c r="L147" s="33"/>
      <c r="M147" s="33"/>
      <c r="N147" s="33"/>
      <c r="O147" s="33"/>
      <c r="P147" s="33"/>
      <c r="Q147" s="33"/>
      <c r="R147" s="33"/>
      <c r="S147" s="33"/>
      <c r="T147" s="33"/>
      <c r="U147" s="33"/>
      <c r="V147" s="33"/>
      <c r="W147" s="33"/>
      <c r="X147" s="33"/>
      <c r="Y147" s="33"/>
      <c r="Z147" s="33"/>
    </row>
    <row r="148" spans="1:26" ht="15.75" customHeight="1">
      <c r="A148" s="33"/>
      <c r="B148" s="33"/>
      <c r="C148" s="33"/>
      <c r="D148" s="33"/>
      <c r="E148" s="33"/>
      <c r="F148" s="33"/>
      <c r="G148" s="33"/>
      <c r="H148" s="33"/>
      <c r="I148" s="33"/>
      <c r="J148" s="33"/>
      <c r="K148" s="33"/>
      <c r="L148" s="33"/>
      <c r="M148" s="33"/>
      <c r="N148" s="33"/>
      <c r="O148" s="33"/>
      <c r="P148" s="33"/>
      <c r="Q148" s="33"/>
      <c r="R148" s="33"/>
      <c r="S148" s="33"/>
      <c r="T148" s="33"/>
      <c r="U148" s="33"/>
      <c r="V148" s="33"/>
      <c r="W148" s="33"/>
      <c r="X148" s="33"/>
      <c r="Y148" s="33"/>
      <c r="Z148" s="33"/>
    </row>
    <row r="149" spans="1:26" ht="15.75" customHeight="1">
      <c r="A149" s="33"/>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33"/>
    </row>
    <row r="150" spans="1:26" ht="15.75" customHeight="1">
      <c r="A150" s="33"/>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33"/>
    </row>
    <row r="151" spans="1:26" ht="15.75" customHeight="1">
      <c r="A151" s="33"/>
      <c r="B151" s="33"/>
      <c r="C151" s="33"/>
      <c r="D151" s="33"/>
      <c r="E151" s="33"/>
      <c r="F151" s="33"/>
      <c r="G151" s="33"/>
      <c r="H151" s="33"/>
      <c r="I151" s="33"/>
      <c r="J151" s="33"/>
      <c r="K151" s="33"/>
      <c r="L151" s="33"/>
      <c r="M151" s="33"/>
      <c r="N151" s="33"/>
      <c r="O151" s="33"/>
      <c r="P151" s="33"/>
      <c r="Q151" s="33"/>
      <c r="R151" s="33"/>
      <c r="S151" s="33"/>
      <c r="T151" s="33"/>
      <c r="U151" s="33"/>
      <c r="V151" s="33"/>
      <c r="W151" s="33"/>
      <c r="X151" s="33"/>
      <c r="Y151" s="33"/>
      <c r="Z151" s="33"/>
    </row>
    <row r="152" spans="1:26" ht="15.75" customHeight="1">
      <c r="A152" s="33"/>
      <c r="B152" s="33"/>
      <c r="C152" s="33"/>
      <c r="D152" s="33"/>
      <c r="E152" s="33"/>
      <c r="F152" s="33"/>
      <c r="G152" s="33"/>
      <c r="H152" s="33"/>
      <c r="I152" s="33"/>
      <c r="J152" s="33"/>
      <c r="K152" s="33"/>
      <c r="L152" s="33"/>
      <c r="M152" s="33"/>
      <c r="N152" s="33"/>
      <c r="O152" s="33"/>
      <c r="P152" s="33"/>
      <c r="Q152" s="33"/>
      <c r="R152" s="33"/>
      <c r="S152" s="33"/>
      <c r="T152" s="33"/>
      <c r="U152" s="33"/>
      <c r="V152" s="33"/>
      <c r="W152" s="33"/>
      <c r="X152" s="33"/>
      <c r="Y152" s="33"/>
      <c r="Z152" s="33"/>
    </row>
    <row r="153" spans="1:26" ht="15.75" customHeight="1">
      <c r="A153" s="33"/>
      <c r="B153" s="33"/>
      <c r="C153" s="33"/>
      <c r="D153" s="33"/>
      <c r="E153" s="33"/>
      <c r="F153" s="33"/>
      <c r="G153" s="33"/>
      <c r="H153" s="33"/>
      <c r="I153" s="33"/>
      <c r="J153" s="33"/>
      <c r="K153" s="33"/>
      <c r="L153" s="33"/>
      <c r="M153" s="33"/>
      <c r="N153" s="33"/>
      <c r="O153" s="33"/>
      <c r="P153" s="33"/>
      <c r="Q153" s="33"/>
      <c r="R153" s="33"/>
      <c r="S153" s="33"/>
      <c r="T153" s="33"/>
      <c r="U153" s="33"/>
      <c r="V153" s="33"/>
      <c r="W153" s="33"/>
      <c r="X153" s="33"/>
      <c r="Y153" s="33"/>
      <c r="Z153" s="33"/>
    </row>
    <row r="154" spans="1:26" ht="15.75" customHeight="1">
      <c r="A154" s="33"/>
      <c r="B154" s="33"/>
      <c r="C154" s="33"/>
      <c r="D154" s="33"/>
      <c r="E154" s="33"/>
      <c r="F154" s="33"/>
      <c r="G154" s="33"/>
      <c r="H154" s="33"/>
      <c r="I154" s="33"/>
      <c r="J154" s="33"/>
      <c r="K154" s="33"/>
      <c r="L154" s="33"/>
      <c r="M154" s="33"/>
      <c r="N154" s="33"/>
      <c r="O154" s="33"/>
      <c r="P154" s="33"/>
      <c r="Q154" s="33"/>
      <c r="R154" s="33"/>
      <c r="S154" s="33"/>
      <c r="T154" s="33"/>
      <c r="U154" s="33"/>
      <c r="V154" s="33"/>
      <c r="W154" s="33"/>
      <c r="X154" s="33"/>
      <c r="Y154" s="33"/>
      <c r="Z154" s="33"/>
    </row>
    <row r="155" spans="1:26" ht="15.75" customHeight="1">
      <c r="A155" s="33"/>
      <c r="B155" s="33"/>
      <c r="C155" s="33"/>
      <c r="D155" s="33"/>
      <c r="E155" s="33"/>
      <c r="F155" s="33"/>
      <c r="G155" s="33"/>
      <c r="H155" s="33"/>
      <c r="I155" s="33"/>
      <c r="J155" s="33"/>
      <c r="K155" s="33"/>
      <c r="L155" s="33"/>
      <c r="M155" s="33"/>
      <c r="N155" s="33"/>
      <c r="O155" s="33"/>
      <c r="P155" s="33"/>
      <c r="Q155" s="33"/>
      <c r="R155" s="33"/>
      <c r="S155" s="33"/>
      <c r="T155" s="33"/>
      <c r="U155" s="33"/>
      <c r="V155" s="33"/>
      <c r="W155" s="33"/>
      <c r="X155" s="33"/>
      <c r="Y155" s="33"/>
      <c r="Z155" s="33"/>
    </row>
    <row r="156" spans="1:26" ht="15.75" customHeight="1">
      <c r="A156" s="33"/>
      <c r="B156" s="33"/>
      <c r="C156" s="33"/>
      <c r="D156" s="33"/>
      <c r="E156" s="33"/>
      <c r="F156" s="33"/>
      <c r="G156" s="33"/>
      <c r="H156" s="33"/>
      <c r="I156" s="33"/>
      <c r="J156" s="33"/>
      <c r="K156" s="33"/>
      <c r="L156" s="33"/>
      <c r="M156" s="33"/>
      <c r="N156" s="33"/>
      <c r="O156" s="33"/>
      <c r="P156" s="33"/>
      <c r="Q156" s="33"/>
      <c r="R156" s="33"/>
      <c r="S156" s="33"/>
      <c r="T156" s="33"/>
      <c r="U156" s="33"/>
      <c r="V156" s="33"/>
      <c r="W156" s="33"/>
      <c r="X156" s="33"/>
      <c r="Y156" s="33"/>
      <c r="Z156" s="33"/>
    </row>
    <row r="157" spans="1:26" ht="15.75" customHeight="1">
      <c r="A157" s="33"/>
      <c r="B157" s="33"/>
      <c r="C157" s="33"/>
      <c r="D157" s="33"/>
      <c r="E157" s="33"/>
      <c r="F157" s="33"/>
      <c r="G157" s="33"/>
      <c r="H157" s="33"/>
      <c r="I157" s="33"/>
      <c r="J157" s="33"/>
      <c r="K157" s="33"/>
      <c r="L157" s="33"/>
      <c r="M157" s="33"/>
      <c r="N157" s="33"/>
      <c r="O157" s="33"/>
      <c r="P157" s="33"/>
      <c r="Q157" s="33"/>
      <c r="R157" s="33"/>
      <c r="S157" s="33"/>
      <c r="T157" s="33"/>
      <c r="U157" s="33"/>
      <c r="V157" s="33"/>
      <c r="W157" s="33"/>
      <c r="X157" s="33"/>
      <c r="Y157" s="33"/>
      <c r="Z157" s="33"/>
    </row>
    <row r="158" spans="1:26" ht="15.75" customHeight="1">
      <c r="A158" s="33"/>
      <c r="B158" s="33"/>
      <c r="C158" s="33"/>
      <c r="D158" s="33"/>
      <c r="E158" s="33"/>
      <c r="F158" s="33"/>
      <c r="G158" s="33"/>
      <c r="H158" s="33"/>
      <c r="I158" s="33"/>
      <c r="J158" s="33"/>
      <c r="K158" s="33"/>
      <c r="L158" s="33"/>
      <c r="M158" s="33"/>
      <c r="N158" s="33"/>
      <c r="O158" s="33"/>
      <c r="P158" s="33"/>
      <c r="Q158" s="33"/>
      <c r="R158" s="33"/>
      <c r="S158" s="33"/>
      <c r="T158" s="33"/>
      <c r="U158" s="33"/>
      <c r="V158" s="33"/>
      <c r="W158" s="33"/>
      <c r="X158" s="33"/>
      <c r="Y158" s="33"/>
      <c r="Z158" s="33"/>
    </row>
    <row r="159" spans="1:26" ht="15.75" customHeight="1">
      <c r="A159" s="33"/>
      <c r="B159" s="33"/>
      <c r="C159" s="33"/>
      <c r="D159" s="33"/>
      <c r="E159" s="33"/>
      <c r="F159" s="33"/>
      <c r="G159" s="33"/>
      <c r="H159" s="33"/>
      <c r="I159" s="33"/>
      <c r="J159" s="33"/>
      <c r="K159" s="33"/>
      <c r="L159" s="33"/>
      <c r="M159" s="33"/>
      <c r="N159" s="33"/>
      <c r="O159" s="33"/>
      <c r="P159" s="33"/>
      <c r="Q159" s="33"/>
      <c r="R159" s="33"/>
      <c r="S159" s="33"/>
      <c r="T159" s="33"/>
      <c r="U159" s="33"/>
      <c r="V159" s="33"/>
      <c r="W159" s="33"/>
      <c r="X159" s="33"/>
      <c r="Y159" s="33"/>
      <c r="Z159" s="33"/>
    </row>
    <row r="160" spans="1:26" ht="15.75" customHeight="1">
      <c r="A160" s="33"/>
      <c r="B160" s="33"/>
      <c r="C160" s="33"/>
      <c r="D160" s="33"/>
      <c r="E160" s="33"/>
      <c r="F160" s="33"/>
      <c r="G160" s="33"/>
      <c r="H160" s="33"/>
      <c r="I160" s="33"/>
      <c r="J160" s="33"/>
      <c r="K160" s="33"/>
      <c r="L160" s="33"/>
      <c r="M160" s="33"/>
      <c r="N160" s="33"/>
      <c r="O160" s="33"/>
      <c r="P160" s="33"/>
      <c r="Q160" s="33"/>
      <c r="R160" s="33"/>
      <c r="S160" s="33"/>
      <c r="T160" s="33"/>
      <c r="U160" s="33"/>
      <c r="V160" s="33"/>
      <c r="W160" s="33"/>
      <c r="X160" s="33"/>
      <c r="Y160" s="33"/>
      <c r="Z160" s="33"/>
    </row>
    <row r="161" spans="1:26" ht="15.75" customHeight="1">
      <c r="A161" s="33"/>
      <c r="B161" s="33"/>
      <c r="C161" s="33"/>
      <c r="D161" s="33"/>
      <c r="E161" s="33"/>
      <c r="F161" s="33"/>
      <c r="G161" s="33"/>
      <c r="H161" s="33"/>
      <c r="I161" s="33"/>
      <c r="J161" s="33"/>
      <c r="K161" s="33"/>
      <c r="L161" s="33"/>
      <c r="M161" s="33"/>
      <c r="N161" s="33"/>
      <c r="O161" s="33"/>
      <c r="P161" s="33"/>
      <c r="Q161" s="33"/>
      <c r="R161" s="33"/>
      <c r="S161" s="33"/>
      <c r="T161" s="33"/>
      <c r="U161" s="33"/>
      <c r="V161" s="33"/>
      <c r="W161" s="33"/>
      <c r="X161" s="33"/>
      <c r="Y161" s="33"/>
      <c r="Z161" s="33"/>
    </row>
    <row r="162" spans="1:26" ht="15.75" customHeight="1">
      <c r="A162" s="33"/>
      <c r="B162" s="33"/>
      <c r="C162" s="33"/>
      <c r="D162" s="33"/>
      <c r="E162" s="33"/>
      <c r="F162" s="33"/>
      <c r="G162" s="33"/>
      <c r="H162" s="33"/>
      <c r="I162" s="33"/>
      <c r="J162" s="33"/>
      <c r="K162" s="33"/>
      <c r="L162" s="33"/>
      <c r="M162" s="33"/>
      <c r="N162" s="33"/>
      <c r="O162" s="33"/>
      <c r="P162" s="33"/>
      <c r="Q162" s="33"/>
      <c r="R162" s="33"/>
      <c r="S162" s="33"/>
      <c r="T162" s="33"/>
      <c r="U162" s="33"/>
      <c r="V162" s="33"/>
      <c r="W162" s="33"/>
      <c r="X162" s="33"/>
      <c r="Y162" s="33"/>
      <c r="Z162" s="33"/>
    </row>
    <row r="163" spans="1:26" ht="15.75" customHeight="1">
      <c r="A163" s="33"/>
      <c r="B163" s="33"/>
      <c r="C163" s="33"/>
      <c r="D163" s="33"/>
      <c r="E163" s="33"/>
      <c r="F163" s="33"/>
      <c r="G163" s="33"/>
      <c r="H163" s="33"/>
      <c r="I163" s="33"/>
      <c r="J163" s="33"/>
      <c r="K163" s="33"/>
      <c r="L163" s="33"/>
      <c r="M163" s="33"/>
      <c r="N163" s="33"/>
      <c r="O163" s="33"/>
      <c r="P163" s="33"/>
      <c r="Q163" s="33"/>
      <c r="R163" s="33"/>
      <c r="S163" s="33"/>
      <c r="T163" s="33"/>
      <c r="U163" s="33"/>
      <c r="V163" s="33"/>
      <c r="W163" s="33"/>
      <c r="X163" s="33"/>
      <c r="Y163" s="33"/>
      <c r="Z163" s="33"/>
    </row>
    <row r="164" spans="1:26" ht="15.75" customHeight="1">
      <c r="A164" s="33"/>
      <c r="B164" s="33"/>
      <c r="C164" s="33"/>
      <c r="D164" s="33"/>
      <c r="E164" s="33"/>
      <c r="F164" s="33"/>
      <c r="G164" s="33"/>
      <c r="H164" s="33"/>
      <c r="I164" s="33"/>
      <c r="J164" s="33"/>
      <c r="K164" s="33"/>
      <c r="L164" s="33"/>
      <c r="M164" s="33"/>
      <c r="N164" s="33"/>
      <c r="O164" s="33"/>
      <c r="P164" s="33"/>
      <c r="Q164" s="33"/>
      <c r="R164" s="33"/>
      <c r="S164" s="33"/>
      <c r="T164" s="33"/>
      <c r="U164" s="33"/>
      <c r="V164" s="33"/>
      <c r="W164" s="33"/>
      <c r="X164" s="33"/>
      <c r="Y164" s="33"/>
      <c r="Z164" s="33"/>
    </row>
    <row r="165" spans="1:26" ht="15.75" customHeight="1">
      <c r="A165" s="33"/>
      <c r="B165" s="33"/>
      <c r="C165" s="33"/>
      <c r="D165" s="33"/>
      <c r="E165" s="33"/>
      <c r="F165" s="33"/>
      <c r="G165" s="33"/>
      <c r="H165" s="33"/>
      <c r="I165" s="33"/>
      <c r="J165" s="33"/>
      <c r="K165" s="33"/>
      <c r="L165" s="33"/>
      <c r="M165" s="33"/>
      <c r="N165" s="33"/>
      <c r="O165" s="33"/>
      <c r="P165" s="33"/>
      <c r="Q165" s="33"/>
      <c r="R165" s="33"/>
      <c r="S165" s="33"/>
      <c r="T165" s="33"/>
      <c r="U165" s="33"/>
      <c r="V165" s="33"/>
      <c r="W165" s="33"/>
      <c r="X165" s="33"/>
      <c r="Y165" s="33"/>
      <c r="Z165" s="33"/>
    </row>
    <row r="166" spans="1:26" ht="15.75" customHeight="1">
      <c r="A166" s="33"/>
      <c r="B166" s="33"/>
      <c r="C166" s="33"/>
      <c r="D166" s="33"/>
      <c r="E166" s="33"/>
      <c r="F166" s="33"/>
      <c r="G166" s="33"/>
      <c r="H166" s="33"/>
      <c r="I166" s="33"/>
      <c r="J166" s="33"/>
      <c r="K166" s="33"/>
      <c r="L166" s="33"/>
      <c r="M166" s="33"/>
      <c r="N166" s="33"/>
      <c r="O166" s="33"/>
      <c r="P166" s="33"/>
      <c r="Q166" s="33"/>
      <c r="R166" s="33"/>
      <c r="S166" s="33"/>
      <c r="T166" s="33"/>
      <c r="U166" s="33"/>
      <c r="V166" s="33"/>
      <c r="W166" s="33"/>
      <c r="X166" s="33"/>
      <c r="Y166" s="33"/>
      <c r="Z166" s="33"/>
    </row>
    <row r="167" spans="1:26" ht="15.75" customHeight="1">
      <c r="A167" s="33"/>
      <c r="B167" s="33"/>
      <c r="C167" s="33"/>
      <c r="D167" s="33"/>
      <c r="E167" s="33"/>
      <c r="F167" s="33"/>
      <c r="G167" s="33"/>
      <c r="H167" s="33"/>
      <c r="I167" s="33"/>
      <c r="J167" s="33"/>
      <c r="K167" s="33"/>
      <c r="L167" s="33"/>
      <c r="M167" s="33"/>
      <c r="N167" s="33"/>
      <c r="O167" s="33"/>
      <c r="P167" s="33"/>
      <c r="Q167" s="33"/>
      <c r="R167" s="33"/>
      <c r="S167" s="33"/>
      <c r="T167" s="33"/>
      <c r="U167" s="33"/>
      <c r="V167" s="33"/>
      <c r="W167" s="33"/>
      <c r="X167" s="33"/>
      <c r="Y167" s="33"/>
      <c r="Z167" s="33"/>
    </row>
    <row r="168" spans="1:26" ht="15.75" customHeight="1">
      <c r="A168" s="33"/>
      <c r="B168" s="33"/>
      <c r="C168" s="33"/>
      <c r="D168" s="33"/>
      <c r="E168" s="33"/>
      <c r="F168" s="33"/>
      <c r="G168" s="33"/>
      <c r="H168" s="33"/>
      <c r="I168" s="33"/>
      <c r="J168" s="33"/>
      <c r="K168" s="33"/>
      <c r="L168" s="33"/>
      <c r="M168" s="33"/>
      <c r="N168" s="33"/>
      <c r="O168" s="33"/>
      <c r="P168" s="33"/>
      <c r="Q168" s="33"/>
      <c r="R168" s="33"/>
      <c r="S168" s="33"/>
      <c r="T168" s="33"/>
      <c r="U168" s="33"/>
      <c r="V168" s="33"/>
      <c r="W168" s="33"/>
      <c r="X168" s="33"/>
      <c r="Y168" s="33"/>
      <c r="Z168" s="33"/>
    </row>
    <row r="169" spans="1:26" ht="15.75" customHeight="1">
      <c r="A169" s="33"/>
      <c r="B169" s="33"/>
      <c r="C169" s="33"/>
      <c r="D169" s="33"/>
      <c r="E169" s="33"/>
      <c r="F169" s="33"/>
      <c r="G169" s="33"/>
      <c r="H169" s="33"/>
      <c r="I169" s="33"/>
      <c r="J169" s="33"/>
      <c r="K169" s="33"/>
      <c r="L169" s="33"/>
      <c r="M169" s="33"/>
      <c r="N169" s="33"/>
      <c r="O169" s="33"/>
      <c r="P169" s="33"/>
      <c r="Q169" s="33"/>
      <c r="R169" s="33"/>
      <c r="S169" s="33"/>
      <c r="T169" s="33"/>
      <c r="U169" s="33"/>
      <c r="V169" s="33"/>
      <c r="W169" s="33"/>
      <c r="X169" s="33"/>
      <c r="Y169" s="33"/>
      <c r="Z169" s="33"/>
    </row>
    <row r="170" spans="1:26" ht="15.75" customHeight="1">
      <c r="A170" s="33"/>
      <c r="B170" s="33"/>
      <c r="C170" s="33"/>
      <c r="D170" s="33"/>
      <c r="E170" s="33"/>
      <c r="F170" s="33"/>
      <c r="G170" s="33"/>
      <c r="H170" s="33"/>
      <c r="I170" s="33"/>
      <c r="J170" s="33"/>
      <c r="K170" s="33"/>
      <c r="L170" s="33"/>
      <c r="M170" s="33"/>
      <c r="N170" s="33"/>
      <c r="O170" s="33"/>
      <c r="P170" s="33"/>
      <c r="Q170" s="33"/>
      <c r="R170" s="33"/>
      <c r="S170" s="33"/>
      <c r="T170" s="33"/>
      <c r="U170" s="33"/>
      <c r="V170" s="33"/>
      <c r="W170" s="33"/>
      <c r="X170" s="33"/>
      <c r="Y170" s="33"/>
      <c r="Z170" s="33"/>
    </row>
    <row r="171" spans="1:26" ht="15.75" customHeight="1">
      <c r="A171" s="33"/>
      <c r="B171" s="33"/>
      <c r="C171" s="33"/>
      <c r="D171" s="33"/>
      <c r="E171" s="33"/>
      <c r="F171" s="33"/>
      <c r="G171" s="33"/>
      <c r="H171" s="33"/>
      <c r="I171" s="33"/>
      <c r="J171" s="33"/>
      <c r="K171" s="33"/>
      <c r="L171" s="33"/>
      <c r="M171" s="33"/>
      <c r="N171" s="33"/>
      <c r="O171" s="33"/>
      <c r="P171" s="33"/>
      <c r="Q171" s="33"/>
      <c r="R171" s="33"/>
      <c r="S171" s="33"/>
      <c r="T171" s="33"/>
      <c r="U171" s="33"/>
      <c r="V171" s="33"/>
      <c r="W171" s="33"/>
      <c r="X171" s="33"/>
      <c r="Y171" s="33"/>
      <c r="Z171" s="33"/>
    </row>
    <row r="172" spans="1:26" ht="15.75" customHeight="1">
      <c r="A172" s="33"/>
      <c r="B172" s="33"/>
      <c r="C172" s="33"/>
      <c r="D172" s="33"/>
      <c r="E172" s="33"/>
      <c r="F172" s="33"/>
      <c r="G172" s="33"/>
      <c r="H172" s="33"/>
      <c r="I172" s="33"/>
      <c r="J172" s="33"/>
      <c r="K172" s="33"/>
      <c r="L172" s="33"/>
      <c r="M172" s="33"/>
      <c r="N172" s="33"/>
      <c r="O172" s="33"/>
      <c r="P172" s="33"/>
      <c r="Q172" s="33"/>
      <c r="R172" s="33"/>
      <c r="S172" s="33"/>
      <c r="T172" s="33"/>
      <c r="U172" s="33"/>
      <c r="V172" s="33"/>
      <c r="W172" s="33"/>
      <c r="X172" s="33"/>
      <c r="Y172" s="33"/>
      <c r="Z172" s="33"/>
    </row>
    <row r="173" spans="1:26" ht="15.75" customHeight="1">
      <c r="A173" s="33"/>
      <c r="B173" s="33"/>
      <c r="C173" s="33"/>
      <c r="D173" s="33"/>
      <c r="E173" s="33"/>
      <c r="F173" s="33"/>
      <c r="G173" s="33"/>
      <c r="H173" s="33"/>
      <c r="I173" s="33"/>
      <c r="J173" s="33"/>
      <c r="K173" s="33"/>
      <c r="L173" s="33"/>
      <c r="M173" s="33"/>
      <c r="N173" s="33"/>
      <c r="O173" s="33"/>
      <c r="P173" s="33"/>
      <c r="Q173" s="33"/>
      <c r="R173" s="33"/>
      <c r="S173" s="33"/>
      <c r="T173" s="33"/>
      <c r="U173" s="33"/>
      <c r="V173" s="33"/>
      <c r="W173" s="33"/>
      <c r="X173" s="33"/>
      <c r="Y173" s="33"/>
      <c r="Z173" s="33"/>
    </row>
    <row r="174" spans="1:26" ht="15.75" customHeight="1">
      <c r="A174" s="33"/>
      <c r="B174" s="33"/>
      <c r="C174" s="33"/>
      <c r="D174" s="33"/>
      <c r="E174" s="33"/>
      <c r="F174" s="33"/>
      <c r="G174" s="33"/>
      <c r="H174" s="33"/>
      <c r="I174" s="33"/>
      <c r="J174" s="33"/>
      <c r="K174" s="33"/>
      <c r="L174" s="33"/>
      <c r="M174" s="33"/>
      <c r="N174" s="33"/>
      <c r="O174" s="33"/>
      <c r="P174" s="33"/>
      <c r="Q174" s="33"/>
      <c r="R174" s="33"/>
      <c r="S174" s="33"/>
      <c r="T174" s="33"/>
      <c r="U174" s="33"/>
      <c r="V174" s="33"/>
      <c r="W174" s="33"/>
      <c r="X174" s="33"/>
      <c r="Y174" s="33"/>
      <c r="Z174" s="33"/>
    </row>
    <row r="175" spans="1:26" ht="15.75" customHeight="1">
      <c r="A175" s="33"/>
      <c r="B175" s="33"/>
      <c r="C175" s="33"/>
      <c r="D175" s="33"/>
      <c r="E175" s="33"/>
      <c r="F175" s="33"/>
      <c r="G175" s="33"/>
      <c r="H175" s="33"/>
      <c r="I175" s="33"/>
      <c r="J175" s="33"/>
      <c r="K175" s="33"/>
      <c r="L175" s="33"/>
      <c r="M175" s="33"/>
      <c r="N175" s="33"/>
      <c r="O175" s="33"/>
      <c r="P175" s="33"/>
      <c r="Q175" s="33"/>
      <c r="R175" s="33"/>
      <c r="S175" s="33"/>
      <c r="T175" s="33"/>
      <c r="U175" s="33"/>
      <c r="V175" s="33"/>
      <c r="W175" s="33"/>
      <c r="X175" s="33"/>
      <c r="Y175" s="33"/>
      <c r="Z175" s="33"/>
    </row>
    <row r="176" spans="1:26" ht="15.75" customHeight="1">
      <c r="A176" s="33"/>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row>
    <row r="177" spans="1:26" ht="15.75" customHeight="1">
      <c r="A177" s="33"/>
      <c r="B177" s="33"/>
      <c r="C177" s="33"/>
      <c r="D177" s="33"/>
      <c r="E177" s="33"/>
      <c r="F177" s="33"/>
      <c r="G177" s="33"/>
      <c r="H177" s="33"/>
      <c r="I177" s="33"/>
      <c r="J177" s="33"/>
      <c r="K177" s="33"/>
      <c r="L177" s="33"/>
      <c r="M177" s="33"/>
      <c r="N177" s="33"/>
      <c r="O177" s="33"/>
      <c r="P177" s="33"/>
      <c r="Q177" s="33"/>
      <c r="R177" s="33"/>
      <c r="S177" s="33"/>
      <c r="T177" s="33"/>
      <c r="U177" s="33"/>
      <c r="V177" s="33"/>
      <c r="W177" s="33"/>
      <c r="X177" s="33"/>
      <c r="Y177" s="33"/>
      <c r="Z177" s="33"/>
    </row>
    <row r="178" spans="1:26" ht="15.75" customHeight="1">
      <c r="A178" s="33"/>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row>
    <row r="179" spans="1:26" ht="15.75" customHeight="1">
      <c r="A179" s="33"/>
      <c r="B179" s="33"/>
      <c r="C179" s="33"/>
      <c r="D179" s="33"/>
      <c r="E179" s="33"/>
      <c r="F179" s="33"/>
      <c r="G179" s="33"/>
      <c r="H179" s="33"/>
      <c r="I179" s="33"/>
      <c r="J179" s="33"/>
      <c r="K179" s="33"/>
      <c r="L179" s="33"/>
      <c r="M179" s="33"/>
      <c r="N179" s="33"/>
      <c r="O179" s="33"/>
      <c r="P179" s="33"/>
      <c r="Q179" s="33"/>
      <c r="R179" s="33"/>
      <c r="S179" s="33"/>
      <c r="T179" s="33"/>
      <c r="U179" s="33"/>
      <c r="V179" s="33"/>
      <c r="W179" s="33"/>
      <c r="X179" s="33"/>
      <c r="Y179" s="33"/>
      <c r="Z179" s="33"/>
    </row>
    <row r="180" spans="1:26" ht="15.75" customHeight="1">
      <c r="A180" s="33"/>
      <c r="B180" s="33"/>
      <c r="C180" s="33"/>
      <c r="D180" s="33"/>
      <c r="E180" s="33"/>
      <c r="F180" s="33"/>
      <c r="G180" s="33"/>
      <c r="H180" s="33"/>
      <c r="I180" s="33"/>
      <c r="J180" s="33"/>
      <c r="K180" s="33"/>
      <c r="L180" s="33"/>
      <c r="M180" s="33"/>
      <c r="N180" s="33"/>
      <c r="O180" s="33"/>
      <c r="P180" s="33"/>
      <c r="Q180" s="33"/>
      <c r="R180" s="33"/>
      <c r="S180" s="33"/>
      <c r="T180" s="33"/>
      <c r="U180" s="33"/>
      <c r="V180" s="33"/>
      <c r="W180" s="33"/>
      <c r="X180" s="33"/>
      <c r="Y180" s="33"/>
      <c r="Z180" s="33"/>
    </row>
    <row r="181" spans="1:26" ht="15.75" customHeight="1">
      <c r="A181" s="33"/>
      <c r="B181" s="33"/>
      <c r="C181" s="33"/>
      <c r="D181" s="33"/>
      <c r="E181" s="33"/>
      <c r="F181" s="33"/>
      <c r="G181" s="33"/>
      <c r="H181" s="33"/>
      <c r="I181" s="33"/>
      <c r="J181" s="33"/>
      <c r="K181" s="33"/>
      <c r="L181" s="33"/>
      <c r="M181" s="33"/>
      <c r="N181" s="33"/>
      <c r="O181" s="33"/>
      <c r="P181" s="33"/>
      <c r="Q181" s="33"/>
      <c r="R181" s="33"/>
      <c r="S181" s="33"/>
      <c r="T181" s="33"/>
      <c r="U181" s="33"/>
      <c r="V181" s="33"/>
      <c r="W181" s="33"/>
      <c r="X181" s="33"/>
      <c r="Y181" s="33"/>
      <c r="Z181" s="33"/>
    </row>
    <row r="182" spans="1:26" ht="15.75" customHeight="1">
      <c r="A182" s="33"/>
      <c r="B182" s="33"/>
      <c r="C182" s="33"/>
      <c r="D182" s="33"/>
      <c r="E182" s="33"/>
      <c r="F182" s="33"/>
      <c r="G182" s="33"/>
      <c r="H182" s="33"/>
      <c r="I182" s="33"/>
      <c r="J182" s="33"/>
      <c r="K182" s="33"/>
      <c r="L182" s="33"/>
      <c r="M182" s="33"/>
      <c r="N182" s="33"/>
      <c r="O182" s="33"/>
      <c r="P182" s="33"/>
      <c r="Q182" s="33"/>
      <c r="R182" s="33"/>
      <c r="S182" s="33"/>
      <c r="T182" s="33"/>
      <c r="U182" s="33"/>
      <c r="V182" s="33"/>
      <c r="W182" s="33"/>
      <c r="X182" s="33"/>
      <c r="Y182" s="33"/>
      <c r="Z182" s="33"/>
    </row>
    <row r="183" spans="1:26" ht="15.75" customHeight="1">
      <c r="A183" s="33"/>
      <c r="B183" s="33"/>
      <c r="C183" s="33"/>
      <c r="D183" s="33"/>
      <c r="E183" s="33"/>
      <c r="F183" s="33"/>
      <c r="G183" s="33"/>
      <c r="H183" s="33"/>
      <c r="I183" s="33"/>
      <c r="J183" s="33"/>
      <c r="K183" s="33"/>
      <c r="L183" s="33"/>
      <c r="M183" s="33"/>
      <c r="N183" s="33"/>
      <c r="O183" s="33"/>
      <c r="P183" s="33"/>
      <c r="Q183" s="33"/>
      <c r="R183" s="33"/>
      <c r="S183" s="33"/>
      <c r="T183" s="33"/>
      <c r="U183" s="33"/>
      <c r="V183" s="33"/>
      <c r="W183" s="33"/>
      <c r="X183" s="33"/>
      <c r="Y183" s="33"/>
      <c r="Z183" s="33"/>
    </row>
    <row r="184" spans="1:26" ht="15.75" customHeight="1">
      <c r="A184" s="33"/>
      <c r="B184" s="33"/>
      <c r="C184" s="33"/>
      <c r="D184" s="33"/>
      <c r="E184" s="33"/>
      <c r="F184" s="33"/>
      <c r="G184" s="33"/>
      <c r="H184" s="33"/>
      <c r="I184" s="33"/>
      <c r="J184" s="33"/>
      <c r="K184" s="33"/>
      <c r="L184" s="33"/>
      <c r="M184" s="33"/>
      <c r="N184" s="33"/>
      <c r="O184" s="33"/>
      <c r="P184" s="33"/>
      <c r="Q184" s="33"/>
      <c r="R184" s="33"/>
      <c r="S184" s="33"/>
      <c r="T184" s="33"/>
      <c r="U184" s="33"/>
      <c r="V184" s="33"/>
      <c r="W184" s="33"/>
      <c r="X184" s="33"/>
      <c r="Y184" s="33"/>
      <c r="Z184" s="33"/>
    </row>
    <row r="185" spans="1:26" ht="15.75" customHeight="1">
      <c r="A185" s="33"/>
      <c r="B185" s="33"/>
      <c r="C185" s="33"/>
      <c r="D185" s="33"/>
      <c r="E185" s="33"/>
      <c r="F185" s="33"/>
      <c r="G185" s="33"/>
      <c r="H185" s="33"/>
      <c r="I185" s="33"/>
      <c r="J185" s="33"/>
      <c r="K185" s="33"/>
      <c r="L185" s="33"/>
      <c r="M185" s="33"/>
      <c r="N185" s="33"/>
      <c r="O185" s="33"/>
      <c r="P185" s="33"/>
      <c r="Q185" s="33"/>
      <c r="R185" s="33"/>
      <c r="S185" s="33"/>
      <c r="T185" s="33"/>
      <c r="U185" s="33"/>
      <c r="V185" s="33"/>
      <c r="W185" s="33"/>
      <c r="X185" s="33"/>
      <c r="Y185" s="33"/>
      <c r="Z185" s="33"/>
    </row>
    <row r="186" spans="1:26" ht="15.75" customHeight="1">
      <c r="A186" s="33"/>
      <c r="B186" s="33"/>
      <c r="C186" s="33"/>
      <c r="D186" s="33"/>
      <c r="E186" s="33"/>
      <c r="F186" s="33"/>
      <c r="G186" s="33"/>
      <c r="H186" s="33"/>
      <c r="I186" s="33"/>
      <c r="J186" s="33"/>
      <c r="K186" s="33"/>
      <c r="L186" s="33"/>
      <c r="M186" s="33"/>
      <c r="N186" s="33"/>
      <c r="O186" s="33"/>
      <c r="P186" s="33"/>
      <c r="Q186" s="33"/>
      <c r="R186" s="33"/>
      <c r="S186" s="33"/>
      <c r="T186" s="33"/>
      <c r="U186" s="33"/>
      <c r="V186" s="33"/>
      <c r="W186" s="33"/>
      <c r="X186" s="33"/>
      <c r="Y186" s="33"/>
      <c r="Z186" s="33"/>
    </row>
    <row r="187" spans="1:26" ht="15.75" customHeight="1">
      <c r="A187" s="33"/>
      <c r="B187" s="33"/>
      <c r="C187" s="33"/>
      <c r="D187" s="33"/>
      <c r="E187" s="33"/>
      <c r="F187" s="33"/>
      <c r="G187" s="33"/>
      <c r="H187" s="33"/>
      <c r="I187" s="33"/>
      <c r="J187" s="33"/>
      <c r="K187" s="33"/>
      <c r="L187" s="33"/>
      <c r="M187" s="33"/>
      <c r="N187" s="33"/>
      <c r="O187" s="33"/>
      <c r="P187" s="33"/>
      <c r="Q187" s="33"/>
      <c r="R187" s="33"/>
      <c r="S187" s="33"/>
      <c r="T187" s="33"/>
      <c r="U187" s="33"/>
      <c r="V187" s="33"/>
      <c r="W187" s="33"/>
      <c r="X187" s="33"/>
      <c r="Y187" s="33"/>
      <c r="Z187" s="33"/>
    </row>
    <row r="188" spans="1:26" ht="15.75" customHeight="1">
      <c r="A188" s="33"/>
      <c r="B188" s="33"/>
      <c r="C188" s="33"/>
      <c r="D188" s="33"/>
      <c r="E188" s="33"/>
      <c r="F188" s="33"/>
      <c r="G188" s="33"/>
      <c r="H188" s="33"/>
      <c r="I188" s="33"/>
      <c r="J188" s="33"/>
      <c r="K188" s="33"/>
      <c r="L188" s="33"/>
      <c r="M188" s="33"/>
      <c r="N188" s="33"/>
      <c r="O188" s="33"/>
      <c r="P188" s="33"/>
      <c r="Q188" s="33"/>
      <c r="R188" s="33"/>
      <c r="S188" s="33"/>
      <c r="T188" s="33"/>
      <c r="U188" s="33"/>
      <c r="V188" s="33"/>
      <c r="W188" s="33"/>
      <c r="X188" s="33"/>
      <c r="Y188" s="33"/>
      <c r="Z188" s="33"/>
    </row>
    <row r="189" spans="1:26" ht="15.75" customHeight="1">
      <c r="A189" s="33"/>
      <c r="B189" s="33"/>
      <c r="C189" s="33"/>
      <c r="D189" s="33"/>
      <c r="E189" s="33"/>
      <c r="F189" s="33"/>
      <c r="G189" s="33"/>
      <c r="H189" s="33"/>
      <c r="I189" s="33"/>
      <c r="J189" s="33"/>
      <c r="K189" s="33"/>
      <c r="L189" s="33"/>
      <c r="M189" s="33"/>
      <c r="N189" s="33"/>
      <c r="O189" s="33"/>
      <c r="P189" s="33"/>
      <c r="Q189" s="33"/>
      <c r="R189" s="33"/>
      <c r="S189" s="33"/>
      <c r="T189" s="33"/>
      <c r="U189" s="33"/>
      <c r="V189" s="33"/>
      <c r="W189" s="33"/>
      <c r="X189" s="33"/>
      <c r="Y189" s="33"/>
      <c r="Z189" s="33"/>
    </row>
    <row r="190" spans="1:26" ht="15.75" customHeight="1">
      <c r="A190" s="33"/>
      <c r="B190" s="33"/>
      <c r="C190" s="33"/>
      <c r="D190" s="33"/>
      <c r="E190" s="33"/>
      <c r="F190" s="33"/>
      <c r="G190" s="33"/>
      <c r="H190" s="33"/>
      <c r="I190" s="33"/>
      <c r="J190" s="33"/>
      <c r="K190" s="33"/>
      <c r="L190" s="33"/>
      <c r="M190" s="33"/>
      <c r="N190" s="33"/>
      <c r="O190" s="33"/>
      <c r="P190" s="33"/>
      <c r="Q190" s="33"/>
      <c r="R190" s="33"/>
      <c r="S190" s="33"/>
      <c r="T190" s="33"/>
      <c r="U190" s="33"/>
      <c r="V190" s="33"/>
      <c r="W190" s="33"/>
      <c r="X190" s="33"/>
      <c r="Y190" s="33"/>
      <c r="Z190" s="33"/>
    </row>
    <row r="191" spans="1:26" ht="15.75" customHeight="1">
      <c r="A191" s="33"/>
      <c r="B191" s="33"/>
      <c r="C191" s="33"/>
      <c r="D191" s="33"/>
      <c r="E191" s="33"/>
      <c r="F191" s="33"/>
      <c r="G191" s="33"/>
      <c r="H191" s="33"/>
      <c r="I191" s="33"/>
      <c r="J191" s="33"/>
      <c r="K191" s="33"/>
      <c r="L191" s="33"/>
      <c r="M191" s="33"/>
      <c r="N191" s="33"/>
      <c r="O191" s="33"/>
      <c r="P191" s="33"/>
      <c r="Q191" s="33"/>
      <c r="R191" s="33"/>
      <c r="S191" s="33"/>
      <c r="T191" s="33"/>
      <c r="U191" s="33"/>
      <c r="V191" s="33"/>
      <c r="W191" s="33"/>
      <c r="X191" s="33"/>
      <c r="Y191" s="33"/>
      <c r="Z191" s="33"/>
    </row>
    <row r="192" spans="1:26" ht="15.75" customHeight="1">
      <c r="A192" s="33"/>
      <c r="B192" s="33"/>
      <c r="C192" s="33"/>
      <c r="D192" s="33"/>
      <c r="E192" s="33"/>
      <c r="F192" s="33"/>
      <c r="G192" s="33"/>
      <c r="H192" s="33"/>
      <c r="I192" s="33"/>
      <c r="J192" s="33"/>
      <c r="K192" s="33"/>
      <c r="L192" s="33"/>
      <c r="M192" s="33"/>
      <c r="N192" s="33"/>
      <c r="O192" s="33"/>
      <c r="P192" s="33"/>
      <c r="Q192" s="33"/>
      <c r="R192" s="33"/>
      <c r="S192" s="33"/>
      <c r="T192" s="33"/>
      <c r="U192" s="33"/>
      <c r="V192" s="33"/>
      <c r="W192" s="33"/>
      <c r="X192" s="33"/>
      <c r="Y192" s="33"/>
      <c r="Z192" s="33"/>
    </row>
    <row r="193" spans="1:26" ht="15.75" customHeight="1">
      <c r="A193" s="33"/>
      <c r="B193" s="33"/>
      <c r="C193" s="33"/>
      <c r="D193" s="33"/>
      <c r="E193" s="33"/>
      <c r="F193" s="33"/>
      <c r="G193" s="33"/>
      <c r="H193" s="33"/>
      <c r="I193" s="33"/>
      <c r="J193" s="33"/>
      <c r="K193" s="33"/>
      <c r="L193" s="33"/>
      <c r="M193" s="33"/>
      <c r="N193" s="33"/>
      <c r="O193" s="33"/>
      <c r="P193" s="33"/>
      <c r="Q193" s="33"/>
      <c r="R193" s="33"/>
      <c r="S193" s="33"/>
      <c r="T193" s="33"/>
      <c r="U193" s="33"/>
      <c r="V193" s="33"/>
      <c r="W193" s="33"/>
      <c r="X193" s="33"/>
      <c r="Y193" s="33"/>
      <c r="Z193" s="33"/>
    </row>
    <row r="194" spans="1:26" ht="15.75" customHeight="1">
      <c r="A194" s="33"/>
      <c r="B194" s="33"/>
      <c r="C194" s="33"/>
      <c r="D194" s="33"/>
      <c r="E194" s="33"/>
      <c r="F194" s="33"/>
      <c r="G194" s="33"/>
      <c r="H194" s="33"/>
      <c r="I194" s="33"/>
      <c r="J194" s="33"/>
      <c r="K194" s="33"/>
      <c r="L194" s="33"/>
      <c r="M194" s="33"/>
      <c r="N194" s="33"/>
      <c r="O194" s="33"/>
      <c r="P194" s="33"/>
      <c r="Q194" s="33"/>
      <c r="R194" s="33"/>
      <c r="S194" s="33"/>
      <c r="T194" s="33"/>
      <c r="U194" s="33"/>
      <c r="V194" s="33"/>
      <c r="W194" s="33"/>
      <c r="X194" s="33"/>
      <c r="Y194" s="33"/>
      <c r="Z194" s="33"/>
    </row>
    <row r="195" spans="1:26" ht="15.75" customHeight="1">
      <c r="A195" s="33"/>
      <c r="B195" s="33"/>
      <c r="C195" s="33"/>
      <c r="D195" s="33"/>
      <c r="E195" s="33"/>
      <c r="F195" s="33"/>
      <c r="G195" s="33"/>
      <c r="H195" s="33"/>
      <c r="I195" s="33"/>
      <c r="J195" s="33"/>
      <c r="K195" s="33"/>
      <c r="L195" s="33"/>
      <c r="M195" s="33"/>
      <c r="N195" s="33"/>
      <c r="O195" s="33"/>
      <c r="P195" s="33"/>
      <c r="Q195" s="33"/>
      <c r="R195" s="33"/>
      <c r="S195" s="33"/>
      <c r="T195" s="33"/>
      <c r="U195" s="33"/>
      <c r="V195" s="33"/>
      <c r="W195" s="33"/>
      <c r="X195" s="33"/>
      <c r="Y195" s="33"/>
      <c r="Z195" s="33"/>
    </row>
    <row r="196" spans="1:26" ht="15.75" customHeight="1">
      <c r="A196" s="33"/>
      <c r="B196" s="33"/>
      <c r="C196" s="33"/>
      <c r="D196" s="33"/>
      <c r="E196" s="33"/>
      <c r="F196" s="33"/>
      <c r="G196" s="33"/>
      <c r="H196" s="33"/>
      <c r="I196" s="33"/>
      <c r="J196" s="33"/>
      <c r="K196" s="33"/>
      <c r="L196" s="33"/>
      <c r="M196" s="33"/>
      <c r="N196" s="33"/>
      <c r="O196" s="33"/>
      <c r="P196" s="33"/>
      <c r="Q196" s="33"/>
      <c r="R196" s="33"/>
      <c r="S196" s="33"/>
      <c r="T196" s="33"/>
      <c r="U196" s="33"/>
      <c r="V196" s="33"/>
      <c r="W196" s="33"/>
      <c r="X196" s="33"/>
      <c r="Y196" s="33"/>
      <c r="Z196" s="33"/>
    </row>
    <row r="197" spans="1:26" ht="15.75" customHeight="1">
      <c r="A197" s="33"/>
      <c r="B197" s="33"/>
      <c r="C197" s="33"/>
      <c r="D197" s="33"/>
      <c r="E197" s="33"/>
      <c r="F197" s="33"/>
      <c r="G197" s="33"/>
      <c r="H197" s="33"/>
      <c r="I197" s="33"/>
      <c r="J197" s="33"/>
      <c r="K197" s="33"/>
      <c r="L197" s="33"/>
      <c r="M197" s="33"/>
      <c r="N197" s="33"/>
      <c r="O197" s="33"/>
      <c r="P197" s="33"/>
      <c r="Q197" s="33"/>
      <c r="R197" s="33"/>
      <c r="S197" s="33"/>
      <c r="T197" s="33"/>
      <c r="U197" s="33"/>
      <c r="V197" s="33"/>
      <c r="W197" s="33"/>
      <c r="X197" s="33"/>
      <c r="Y197" s="33"/>
      <c r="Z197" s="33"/>
    </row>
    <row r="198" spans="1:26" ht="15.75" customHeight="1">
      <c r="A198" s="33"/>
      <c r="B198" s="33"/>
      <c r="C198" s="33"/>
      <c r="D198" s="33"/>
      <c r="E198" s="33"/>
      <c r="F198" s="33"/>
      <c r="G198" s="33"/>
      <c r="H198" s="33"/>
      <c r="I198" s="33"/>
      <c r="J198" s="33"/>
      <c r="K198" s="33"/>
      <c r="L198" s="33"/>
      <c r="M198" s="33"/>
      <c r="N198" s="33"/>
      <c r="O198" s="33"/>
      <c r="P198" s="33"/>
      <c r="Q198" s="33"/>
      <c r="R198" s="33"/>
      <c r="S198" s="33"/>
      <c r="T198" s="33"/>
      <c r="U198" s="33"/>
      <c r="V198" s="33"/>
      <c r="W198" s="33"/>
      <c r="X198" s="33"/>
      <c r="Y198" s="33"/>
      <c r="Z198" s="33"/>
    </row>
    <row r="199" spans="1:26" ht="15.75" customHeight="1">
      <c r="A199" s="33"/>
      <c r="B199" s="33"/>
      <c r="C199" s="33"/>
      <c r="D199" s="33"/>
      <c r="E199" s="33"/>
      <c r="F199" s="33"/>
      <c r="G199" s="33"/>
      <c r="H199" s="33"/>
      <c r="I199" s="33"/>
      <c r="J199" s="33"/>
      <c r="K199" s="33"/>
      <c r="L199" s="33"/>
      <c r="M199" s="33"/>
      <c r="N199" s="33"/>
      <c r="O199" s="33"/>
      <c r="P199" s="33"/>
      <c r="Q199" s="33"/>
      <c r="R199" s="33"/>
      <c r="S199" s="33"/>
      <c r="T199" s="33"/>
      <c r="U199" s="33"/>
      <c r="V199" s="33"/>
      <c r="W199" s="33"/>
      <c r="X199" s="33"/>
      <c r="Y199" s="33"/>
      <c r="Z199" s="33"/>
    </row>
    <row r="200" spans="1:26" ht="15.75" customHeight="1">
      <c r="A200" s="33"/>
      <c r="B200" s="33"/>
      <c r="C200" s="33"/>
      <c r="D200" s="33"/>
      <c r="E200" s="33"/>
      <c r="F200" s="33"/>
      <c r="G200" s="33"/>
      <c r="H200" s="33"/>
      <c r="I200" s="33"/>
      <c r="J200" s="33"/>
      <c r="K200" s="33"/>
      <c r="L200" s="33"/>
      <c r="M200" s="33"/>
      <c r="N200" s="33"/>
      <c r="O200" s="33"/>
      <c r="P200" s="33"/>
      <c r="Q200" s="33"/>
      <c r="R200" s="33"/>
      <c r="S200" s="33"/>
      <c r="T200" s="33"/>
      <c r="U200" s="33"/>
      <c r="V200" s="33"/>
      <c r="W200" s="33"/>
      <c r="X200" s="33"/>
      <c r="Y200" s="33"/>
      <c r="Z200" s="33"/>
    </row>
    <row r="201" spans="1:26" ht="15.75" customHeight="1">
      <c r="A201" s="33"/>
      <c r="B201" s="33"/>
      <c r="C201" s="33"/>
      <c r="D201" s="33"/>
      <c r="E201" s="33"/>
      <c r="F201" s="33"/>
      <c r="G201" s="33"/>
      <c r="H201" s="33"/>
      <c r="I201" s="33"/>
      <c r="J201" s="33"/>
      <c r="K201" s="33"/>
      <c r="L201" s="33"/>
      <c r="M201" s="33"/>
      <c r="N201" s="33"/>
      <c r="O201" s="33"/>
      <c r="P201" s="33"/>
      <c r="Q201" s="33"/>
      <c r="R201" s="33"/>
      <c r="S201" s="33"/>
      <c r="T201" s="33"/>
      <c r="U201" s="33"/>
      <c r="V201" s="33"/>
      <c r="W201" s="33"/>
      <c r="X201" s="33"/>
      <c r="Y201" s="33"/>
      <c r="Z201" s="33"/>
    </row>
    <row r="202" spans="1:26" ht="15.75" customHeight="1">
      <c r="A202" s="33"/>
      <c r="B202" s="33"/>
      <c r="C202" s="33"/>
      <c r="D202" s="33"/>
      <c r="E202" s="33"/>
      <c r="F202" s="33"/>
      <c r="G202" s="33"/>
      <c r="H202" s="33"/>
      <c r="I202" s="33"/>
      <c r="J202" s="33"/>
      <c r="K202" s="33"/>
      <c r="L202" s="33"/>
      <c r="M202" s="33"/>
      <c r="N202" s="33"/>
      <c r="O202" s="33"/>
      <c r="P202" s="33"/>
      <c r="Q202" s="33"/>
      <c r="R202" s="33"/>
      <c r="S202" s="33"/>
      <c r="T202" s="33"/>
      <c r="U202" s="33"/>
      <c r="V202" s="33"/>
      <c r="W202" s="33"/>
      <c r="X202" s="33"/>
      <c r="Y202" s="33"/>
      <c r="Z202" s="33"/>
    </row>
    <row r="203" spans="1:26" ht="15.75" customHeight="1">
      <c r="A203" s="33"/>
      <c r="B203" s="33"/>
      <c r="C203" s="33"/>
      <c r="D203" s="33"/>
      <c r="E203" s="33"/>
      <c r="F203" s="33"/>
      <c r="G203" s="33"/>
      <c r="H203" s="33"/>
      <c r="I203" s="33"/>
      <c r="J203" s="33"/>
      <c r="K203" s="33"/>
      <c r="L203" s="33"/>
      <c r="M203" s="33"/>
      <c r="N203" s="33"/>
      <c r="O203" s="33"/>
      <c r="P203" s="33"/>
      <c r="Q203" s="33"/>
      <c r="R203" s="33"/>
      <c r="S203" s="33"/>
      <c r="T203" s="33"/>
      <c r="U203" s="33"/>
      <c r="V203" s="33"/>
      <c r="W203" s="33"/>
      <c r="X203" s="33"/>
      <c r="Y203" s="33"/>
      <c r="Z203" s="33"/>
    </row>
    <row r="204" spans="1:26" ht="15.75" customHeight="1">
      <c r="A204" s="33"/>
      <c r="B204" s="33"/>
      <c r="C204" s="33"/>
      <c r="D204" s="33"/>
      <c r="E204" s="33"/>
      <c r="F204" s="33"/>
      <c r="G204" s="33"/>
      <c r="H204" s="33"/>
      <c r="I204" s="33"/>
      <c r="J204" s="33"/>
      <c r="K204" s="33"/>
      <c r="L204" s="33"/>
      <c r="M204" s="33"/>
      <c r="N204" s="33"/>
      <c r="O204" s="33"/>
      <c r="P204" s="33"/>
      <c r="Q204" s="33"/>
      <c r="R204" s="33"/>
      <c r="S204" s="33"/>
      <c r="T204" s="33"/>
      <c r="U204" s="33"/>
      <c r="V204" s="33"/>
      <c r="W204" s="33"/>
      <c r="X204" s="33"/>
      <c r="Y204" s="33"/>
      <c r="Z204" s="33"/>
    </row>
    <row r="205" spans="1:26" ht="15.75" customHeight="1">
      <c r="A205" s="33"/>
      <c r="B205" s="33"/>
      <c r="C205" s="33"/>
      <c r="D205" s="33"/>
      <c r="E205" s="33"/>
      <c r="F205" s="33"/>
      <c r="G205" s="33"/>
      <c r="H205" s="33"/>
      <c r="I205" s="33"/>
      <c r="J205" s="33"/>
      <c r="K205" s="33"/>
      <c r="L205" s="33"/>
      <c r="M205" s="33"/>
      <c r="N205" s="33"/>
      <c r="O205" s="33"/>
      <c r="P205" s="33"/>
      <c r="Q205" s="33"/>
      <c r="R205" s="33"/>
      <c r="S205" s="33"/>
      <c r="T205" s="33"/>
      <c r="U205" s="33"/>
      <c r="V205" s="33"/>
      <c r="W205" s="33"/>
      <c r="X205" s="33"/>
      <c r="Y205" s="33"/>
      <c r="Z205" s="33"/>
    </row>
    <row r="206" spans="1:26" ht="15.75" customHeight="1">
      <c r="A206" s="33"/>
      <c r="B206" s="33"/>
      <c r="C206" s="33"/>
      <c r="D206" s="33"/>
      <c r="E206" s="33"/>
      <c r="F206" s="33"/>
      <c r="G206" s="33"/>
      <c r="H206" s="33"/>
      <c r="I206" s="33"/>
      <c r="J206" s="33"/>
      <c r="K206" s="33"/>
      <c r="L206" s="33"/>
      <c r="M206" s="33"/>
      <c r="N206" s="33"/>
      <c r="O206" s="33"/>
      <c r="P206" s="33"/>
      <c r="Q206" s="33"/>
      <c r="R206" s="33"/>
      <c r="S206" s="33"/>
      <c r="T206" s="33"/>
      <c r="U206" s="33"/>
      <c r="V206" s="33"/>
      <c r="W206" s="33"/>
      <c r="X206" s="33"/>
      <c r="Y206" s="33"/>
      <c r="Z206" s="33"/>
    </row>
    <row r="207" spans="1:26" ht="15.75" customHeight="1">
      <c r="A207" s="33"/>
      <c r="B207" s="33"/>
      <c r="C207" s="33"/>
      <c r="D207" s="33"/>
      <c r="E207" s="33"/>
      <c r="F207" s="33"/>
      <c r="G207" s="33"/>
      <c r="H207" s="33"/>
      <c r="I207" s="33"/>
      <c r="J207" s="33"/>
      <c r="K207" s="33"/>
      <c r="L207" s="33"/>
      <c r="M207" s="33"/>
      <c r="N207" s="33"/>
      <c r="O207" s="33"/>
      <c r="P207" s="33"/>
      <c r="Q207" s="33"/>
      <c r="R207" s="33"/>
      <c r="S207" s="33"/>
      <c r="T207" s="33"/>
      <c r="U207" s="33"/>
      <c r="V207" s="33"/>
      <c r="W207" s="33"/>
      <c r="X207" s="33"/>
      <c r="Y207" s="33"/>
      <c r="Z207" s="33"/>
    </row>
    <row r="208" spans="1:26" ht="15.75" customHeight="1">
      <c r="A208" s="33"/>
      <c r="B208" s="33"/>
      <c r="C208" s="33"/>
      <c r="D208" s="33"/>
      <c r="E208" s="33"/>
      <c r="F208" s="33"/>
      <c r="G208" s="33"/>
      <c r="H208" s="33"/>
      <c r="I208" s="33"/>
      <c r="J208" s="33"/>
      <c r="K208" s="33"/>
      <c r="L208" s="33"/>
      <c r="M208" s="33"/>
      <c r="N208" s="33"/>
      <c r="O208" s="33"/>
      <c r="P208" s="33"/>
      <c r="Q208" s="33"/>
      <c r="R208" s="33"/>
      <c r="S208" s="33"/>
      <c r="T208" s="33"/>
      <c r="U208" s="33"/>
      <c r="V208" s="33"/>
      <c r="W208" s="33"/>
      <c r="X208" s="33"/>
      <c r="Y208" s="33"/>
      <c r="Z208" s="33"/>
    </row>
    <row r="209" spans="1:26" ht="15.75" customHeight="1">
      <c r="A209" s="33"/>
      <c r="B209" s="33"/>
      <c r="C209" s="33"/>
      <c r="D209" s="33"/>
      <c r="E209" s="33"/>
      <c r="F209" s="33"/>
      <c r="G209" s="33"/>
      <c r="H209" s="33"/>
      <c r="I209" s="33"/>
      <c r="J209" s="33"/>
      <c r="K209" s="33"/>
      <c r="L209" s="33"/>
      <c r="M209" s="33"/>
      <c r="N209" s="33"/>
      <c r="O209" s="33"/>
      <c r="P209" s="33"/>
      <c r="Q209" s="33"/>
      <c r="R209" s="33"/>
      <c r="S209" s="33"/>
      <c r="T209" s="33"/>
      <c r="U209" s="33"/>
      <c r="V209" s="33"/>
      <c r="W209" s="33"/>
      <c r="X209" s="33"/>
      <c r="Y209" s="33"/>
      <c r="Z209" s="33"/>
    </row>
    <row r="210" spans="1:26" ht="15.75" customHeight="1">
      <c r="A210" s="33"/>
      <c r="B210" s="33"/>
      <c r="C210" s="33"/>
      <c r="D210" s="33"/>
      <c r="E210" s="33"/>
      <c r="F210" s="33"/>
      <c r="G210" s="33"/>
      <c r="H210" s="33"/>
      <c r="I210" s="33"/>
      <c r="J210" s="33"/>
      <c r="K210" s="33"/>
      <c r="L210" s="33"/>
      <c r="M210" s="33"/>
      <c r="N210" s="33"/>
      <c r="O210" s="33"/>
      <c r="P210" s="33"/>
      <c r="Q210" s="33"/>
      <c r="R210" s="33"/>
      <c r="S210" s="33"/>
      <c r="T210" s="33"/>
      <c r="U210" s="33"/>
      <c r="V210" s="33"/>
      <c r="W210" s="33"/>
      <c r="X210" s="33"/>
      <c r="Y210" s="33"/>
      <c r="Z210" s="33"/>
    </row>
    <row r="211" spans="1:26" ht="15.75" customHeight="1">
      <c r="A211" s="33"/>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row>
    <row r="212" spans="1:26" ht="15.75" customHeight="1">
      <c r="A212" s="33"/>
      <c r="B212" s="33"/>
      <c r="C212" s="33"/>
      <c r="D212" s="33"/>
      <c r="E212" s="33"/>
      <c r="F212" s="33"/>
      <c r="G212" s="33"/>
      <c r="H212" s="33"/>
      <c r="I212" s="33"/>
      <c r="J212" s="33"/>
      <c r="K212" s="33"/>
      <c r="L212" s="33"/>
      <c r="M212" s="33"/>
      <c r="N212" s="33"/>
      <c r="O212" s="33"/>
      <c r="P212" s="33"/>
      <c r="Q212" s="33"/>
      <c r="R212" s="33"/>
      <c r="S212" s="33"/>
      <c r="T212" s="33"/>
      <c r="U212" s="33"/>
      <c r="V212" s="33"/>
      <c r="W212" s="33"/>
      <c r="X212" s="33"/>
      <c r="Y212" s="33"/>
      <c r="Z212" s="33"/>
    </row>
    <row r="213" spans="1:26" ht="15.75" customHeight="1">
      <c r="A213" s="33"/>
      <c r="B213" s="33"/>
      <c r="C213" s="33"/>
      <c r="D213" s="33"/>
      <c r="E213" s="33"/>
      <c r="F213" s="33"/>
      <c r="G213" s="33"/>
      <c r="H213" s="33"/>
      <c r="I213" s="33"/>
      <c r="J213" s="33"/>
      <c r="K213" s="33"/>
      <c r="L213" s="33"/>
      <c r="M213" s="33"/>
      <c r="N213" s="33"/>
      <c r="O213" s="33"/>
      <c r="P213" s="33"/>
      <c r="Q213" s="33"/>
      <c r="R213" s="33"/>
      <c r="S213" s="33"/>
      <c r="T213" s="33"/>
      <c r="U213" s="33"/>
      <c r="V213" s="33"/>
      <c r="W213" s="33"/>
      <c r="X213" s="33"/>
      <c r="Y213" s="33"/>
      <c r="Z213" s="33"/>
    </row>
    <row r="214" spans="1:26" ht="15.75" customHeight="1">
      <c r="A214" s="33"/>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row>
    <row r="215" spans="1:26" ht="15.75" customHeight="1">
      <c r="A215" s="33"/>
      <c r="B215" s="33"/>
      <c r="C215" s="33"/>
      <c r="D215" s="33"/>
      <c r="E215" s="33"/>
      <c r="F215" s="33"/>
      <c r="G215" s="33"/>
      <c r="H215" s="33"/>
      <c r="I215" s="33"/>
      <c r="J215" s="33"/>
      <c r="K215" s="33"/>
      <c r="L215" s="33"/>
      <c r="M215" s="33"/>
      <c r="N215" s="33"/>
      <c r="O215" s="33"/>
      <c r="P215" s="33"/>
      <c r="Q215" s="33"/>
      <c r="R215" s="33"/>
      <c r="S215" s="33"/>
      <c r="T215" s="33"/>
      <c r="U215" s="33"/>
      <c r="V215" s="33"/>
      <c r="W215" s="33"/>
      <c r="X215" s="33"/>
      <c r="Y215" s="33"/>
      <c r="Z215" s="33"/>
    </row>
    <row r="216" spans="1:26" ht="15.75" customHeight="1">
      <c r="A216" s="33"/>
      <c r="B216" s="33"/>
      <c r="C216" s="33"/>
      <c r="D216" s="33"/>
      <c r="E216" s="33"/>
      <c r="F216" s="33"/>
      <c r="G216" s="33"/>
      <c r="H216" s="33"/>
      <c r="I216" s="33"/>
      <c r="J216" s="33"/>
      <c r="K216" s="33"/>
      <c r="L216" s="33"/>
      <c r="M216" s="33"/>
      <c r="N216" s="33"/>
      <c r="O216" s="33"/>
      <c r="P216" s="33"/>
      <c r="Q216" s="33"/>
      <c r="R216" s="33"/>
      <c r="S216" s="33"/>
      <c r="T216" s="33"/>
      <c r="U216" s="33"/>
      <c r="V216" s="33"/>
      <c r="W216" s="33"/>
      <c r="X216" s="33"/>
      <c r="Y216" s="33"/>
      <c r="Z216" s="33"/>
    </row>
    <row r="217" spans="1:26" ht="15.75" customHeight="1">
      <c r="A217" s="33"/>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row>
    <row r="218" spans="1:26" ht="15.75" customHeight="1">
      <c r="A218" s="33"/>
      <c r="B218" s="33"/>
      <c r="C218" s="33"/>
      <c r="D218" s="33"/>
      <c r="E218" s="33"/>
      <c r="F218" s="33"/>
      <c r="G218" s="33"/>
      <c r="H218" s="33"/>
      <c r="I218" s="33"/>
      <c r="J218" s="33"/>
      <c r="K218" s="33"/>
      <c r="L218" s="33"/>
      <c r="M218" s="33"/>
      <c r="N218" s="33"/>
      <c r="O218" s="33"/>
      <c r="P218" s="33"/>
      <c r="Q218" s="33"/>
      <c r="R218" s="33"/>
      <c r="S218" s="33"/>
      <c r="T218" s="33"/>
      <c r="U218" s="33"/>
      <c r="V218" s="33"/>
      <c r="W218" s="33"/>
      <c r="X218" s="33"/>
      <c r="Y218" s="33"/>
      <c r="Z218" s="33"/>
    </row>
    <row r="219" spans="1:26" ht="15.75" customHeight="1">
      <c r="A219" s="33"/>
      <c r="B219" s="33"/>
      <c r="C219" s="33"/>
      <c r="D219" s="33"/>
      <c r="E219" s="33"/>
      <c r="F219" s="33"/>
      <c r="G219" s="33"/>
      <c r="H219" s="33"/>
      <c r="I219" s="33"/>
      <c r="J219" s="33"/>
      <c r="K219" s="33"/>
      <c r="L219" s="33"/>
      <c r="M219" s="33"/>
      <c r="N219" s="33"/>
      <c r="O219" s="33"/>
      <c r="P219" s="33"/>
      <c r="Q219" s="33"/>
      <c r="R219" s="33"/>
      <c r="S219" s="33"/>
      <c r="T219" s="33"/>
      <c r="U219" s="33"/>
      <c r="V219" s="33"/>
      <c r="W219" s="33"/>
      <c r="X219" s="33"/>
      <c r="Y219" s="33"/>
      <c r="Z219" s="33"/>
    </row>
    <row r="220" spans="1:26" ht="15.75" customHeight="1">
      <c r="A220" s="33"/>
      <c r="B220" s="33"/>
      <c r="C220" s="33"/>
      <c r="D220" s="33"/>
      <c r="E220" s="33"/>
      <c r="F220" s="33"/>
      <c r="G220" s="33"/>
      <c r="H220" s="33"/>
      <c r="I220" s="33"/>
      <c r="J220" s="33"/>
      <c r="K220" s="33"/>
      <c r="L220" s="33"/>
      <c r="M220" s="33"/>
      <c r="N220" s="33"/>
      <c r="O220" s="33"/>
      <c r="P220" s="33"/>
      <c r="Q220" s="33"/>
      <c r="R220" s="33"/>
      <c r="S220" s="33"/>
      <c r="T220" s="33"/>
      <c r="U220" s="33"/>
      <c r="V220" s="33"/>
      <c r="W220" s="33"/>
      <c r="X220" s="33"/>
      <c r="Y220" s="33"/>
      <c r="Z220" s="33"/>
    </row>
    <row r="221" spans="1:26" ht="15.75" customHeight="1">
      <c r="A221" s="33"/>
      <c r="B221" s="33"/>
      <c r="C221" s="33"/>
      <c r="D221" s="33"/>
      <c r="E221" s="33"/>
      <c r="F221" s="33"/>
      <c r="G221" s="33"/>
      <c r="H221" s="33"/>
      <c r="I221" s="33"/>
      <c r="J221" s="33"/>
      <c r="K221" s="33"/>
      <c r="L221" s="33"/>
      <c r="M221" s="33"/>
      <c r="N221" s="33"/>
      <c r="O221" s="33"/>
      <c r="P221" s="33"/>
      <c r="Q221" s="33"/>
      <c r="R221" s="33"/>
      <c r="S221" s="33"/>
      <c r="T221" s="33"/>
      <c r="U221" s="33"/>
      <c r="V221" s="33"/>
      <c r="W221" s="33"/>
      <c r="X221" s="33"/>
      <c r="Y221" s="33"/>
      <c r="Z221" s="33"/>
    </row>
    <row r="222" spans="1:26" ht="15.75" customHeight="1">
      <c r="A222" s="33"/>
      <c r="B222" s="33"/>
      <c r="C222" s="33"/>
      <c r="D222" s="33"/>
      <c r="E222" s="33"/>
      <c r="F222" s="33"/>
      <c r="G222" s="33"/>
      <c r="H222" s="33"/>
      <c r="I222" s="33"/>
      <c r="J222" s="33"/>
      <c r="K222" s="33"/>
      <c r="L222" s="33"/>
      <c r="M222" s="33"/>
      <c r="N222" s="33"/>
      <c r="O222" s="33"/>
      <c r="P222" s="33"/>
      <c r="Q222" s="33"/>
      <c r="R222" s="33"/>
      <c r="S222" s="33"/>
      <c r="T222" s="33"/>
      <c r="U222" s="33"/>
      <c r="V222" s="33"/>
      <c r="W222" s="33"/>
      <c r="X222" s="33"/>
      <c r="Y222" s="33"/>
      <c r="Z222" s="33"/>
    </row>
    <row r="223" spans="1:26" ht="15.75" customHeight="1">
      <c r="A223" s="33"/>
      <c r="B223" s="33"/>
      <c r="C223" s="33"/>
      <c r="D223" s="33"/>
      <c r="E223" s="33"/>
      <c r="F223" s="33"/>
      <c r="G223" s="33"/>
      <c r="H223" s="33"/>
      <c r="I223" s="33"/>
      <c r="J223" s="33"/>
      <c r="K223" s="33"/>
      <c r="L223" s="33"/>
      <c r="M223" s="33"/>
      <c r="N223" s="33"/>
      <c r="O223" s="33"/>
      <c r="P223" s="33"/>
      <c r="Q223" s="33"/>
      <c r="R223" s="33"/>
      <c r="S223" s="33"/>
      <c r="T223" s="33"/>
      <c r="U223" s="33"/>
      <c r="V223" s="33"/>
      <c r="W223" s="33"/>
      <c r="X223" s="33"/>
      <c r="Y223" s="33"/>
      <c r="Z223" s="33"/>
    </row>
    <row r="224" spans="1:26" ht="15.75" customHeight="1">
      <c r="A224" s="33"/>
      <c r="B224" s="33"/>
      <c r="C224" s="33"/>
      <c r="D224" s="33"/>
      <c r="E224" s="33"/>
      <c r="F224" s="33"/>
      <c r="G224" s="33"/>
      <c r="H224" s="33"/>
      <c r="I224" s="33"/>
      <c r="J224" s="33"/>
      <c r="K224" s="33"/>
      <c r="L224" s="33"/>
      <c r="M224" s="33"/>
      <c r="N224" s="33"/>
      <c r="O224" s="33"/>
      <c r="P224" s="33"/>
      <c r="Q224" s="33"/>
      <c r="R224" s="33"/>
      <c r="S224" s="33"/>
      <c r="T224" s="33"/>
      <c r="U224" s="33"/>
      <c r="V224" s="33"/>
      <c r="W224" s="33"/>
      <c r="X224" s="33"/>
      <c r="Y224" s="33"/>
      <c r="Z224" s="33"/>
    </row>
    <row r="225" spans="1:26" ht="15.75" customHeight="1">
      <c r="A225" s="33"/>
      <c r="B225" s="33"/>
      <c r="C225" s="33"/>
      <c r="D225" s="33"/>
      <c r="E225" s="33"/>
      <c r="F225" s="33"/>
      <c r="G225" s="33"/>
      <c r="H225" s="33"/>
      <c r="I225" s="33"/>
      <c r="J225" s="33"/>
      <c r="K225" s="33"/>
      <c r="L225" s="33"/>
      <c r="M225" s="33"/>
      <c r="N225" s="33"/>
      <c r="O225" s="33"/>
      <c r="P225" s="33"/>
      <c r="Q225" s="33"/>
      <c r="R225" s="33"/>
      <c r="S225" s="33"/>
      <c r="T225" s="33"/>
      <c r="U225" s="33"/>
      <c r="V225" s="33"/>
      <c r="W225" s="33"/>
      <c r="X225" s="33"/>
      <c r="Y225" s="33"/>
      <c r="Z225" s="33"/>
    </row>
    <row r="226" spans="1:26" ht="15.75" customHeight="1">
      <c r="A226" s="33"/>
      <c r="B226" s="33"/>
      <c r="C226" s="33"/>
      <c r="D226" s="33"/>
      <c r="E226" s="33"/>
      <c r="F226" s="33"/>
      <c r="G226" s="33"/>
      <c r="H226" s="33"/>
      <c r="I226" s="33"/>
      <c r="J226" s="33"/>
      <c r="K226" s="33"/>
      <c r="L226" s="33"/>
      <c r="M226" s="33"/>
      <c r="N226" s="33"/>
      <c r="O226" s="33"/>
      <c r="P226" s="33"/>
      <c r="Q226" s="33"/>
      <c r="R226" s="33"/>
      <c r="S226" s="33"/>
      <c r="T226" s="33"/>
      <c r="U226" s="33"/>
      <c r="V226" s="33"/>
      <c r="W226" s="33"/>
      <c r="X226" s="33"/>
      <c r="Y226" s="33"/>
      <c r="Z226" s="33"/>
    </row>
    <row r="227" spans="1:26" ht="15.75" customHeight="1">
      <c r="A227" s="33"/>
      <c r="B227" s="33"/>
      <c r="C227" s="33"/>
      <c r="D227" s="33"/>
      <c r="E227" s="33"/>
      <c r="F227" s="33"/>
      <c r="G227" s="33"/>
      <c r="H227" s="33"/>
      <c r="I227" s="33"/>
      <c r="J227" s="33"/>
      <c r="K227" s="33"/>
      <c r="L227" s="33"/>
      <c r="M227" s="33"/>
      <c r="N227" s="33"/>
      <c r="O227" s="33"/>
      <c r="P227" s="33"/>
      <c r="Q227" s="33"/>
      <c r="R227" s="33"/>
      <c r="S227" s="33"/>
      <c r="T227" s="33"/>
      <c r="U227" s="33"/>
      <c r="V227" s="33"/>
      <c r="W227" s="33"/>
      <c r="X227" s="33"/>
      <c r="Y227" s="33"/>
      <c r="Z227" s="33"/>
    </row>
    <row r="228" spans="1:26" ht="15.75" customHeight="1">
      <c r="A228" s="33"/>
      <c r="B228" s="33"/>
      <c r="C228" s="33"/>
      <c r="D228" s="33"/>
      <c r="E228" s="33"/>
      <c r="F228" s="33"/>
      <c r="G228" s="33"/>
      <c r="H228" s="33"/>
      <c r="I228" s="33"/>
      <c r="J228" s="33"/>
      <c r="K228" s="33"/>
      <c r="L228" s="33"/>
      <c r="M228" s="33"/>
      <c r="N228" s="33"/>
      <c r="O228" s="33"/>
      <c r="P228" s="33"/>
      <c r="Q228" s="33"/>
      <c r="R228" s="33"/>
      <c r="S228" s="33"/>
      <c r="T228" s="33"/>
      <c r="U228" s="33"/>
      <c r="V228" s="33"/>
      <c r="W228" s="33"/>
      <c r="X228" s="33"/>
      <c r="Y228" s="33"/>
      <c r="Z228" s="33"/>
    </row>
    <row r="229" spans="1:26" ht="15.75" customHeight="1">
      <c r="A229" s="33"/>
      <c r="B229" s="33"/>
      <c r="C229" s="33"/>
      <c r="D229" s="33"/>
      <c r="E229" s="33"/>
      <c r="F229" s="33"/>
      <c r="G229" s="33"/>
      <c r="H229" s="33"/>
      <c r="I229" s="33"/>
      <c r="J229" s="33"/>
      <c r="K229" s="33"/>
      <c r="L229" s="33"/>
      <c r="M229" s="33"/>
      <c r="N229" s="33"/>
      <c r="O229" s="33"/>
      <c r="P229" s="33"/>
      <c r="Q229" s="33"/>
      <c r="R229" s="33"/>
      <c r="S229" s="33"/>
      <c r="T229" s="33"/>
      <c r="U229" s="33"/>
      <c r="V229" s="33"/>
      <c r="W229" s="33"/>
      <c r="X229" s="33"/>
      <c r="Y229" s="33"/>
      <c r="Z229" s="33"/>
    </row>
    <row r="230" spans="1:26" ht="15.75" customHeight="1">
      <c r="A230" s="33"/>
      <c r="B230" s="33"/>
      <c r="C230" s="33"/>
      <c r="D230" s="33"/>
      <c r="E230" s="33"/>
      <c r="F230" s="33"/>
      <c r="G230" s="33"/>
      <c r="H230" s="33"/>
      <c r="I230" s="33"/>
      <c r="J230" s="33"/>
      <c r="K230" s="33"/>
      <c r="L230" s="33"/>
      <c r="M230" s="33"/>
      <c r="N230" s="33"/>
      <c r="O230" s="33"/>
      <c r="P230" s="33"/>
      <c r="Q230" s="33"/>
      <c r="R230" s="33"/>
      <c r="S230" s="33"/>
      <c r="T230" s="33"/>
      <c r="U230" s="33"/>
      <c r="V230" s="33"/>
      <c r="W230" s="33"/>
      <c r="X230" s="33"/>
      <c r="Y230" s="33"/>
      <c r="Z230" s="33"/>
    </row>
    <row r="231" spans="1:26" ht="15.75" customHeight="1">
      <c r="A231" s="33"/>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row>
    <row r="232" spans="1:26" ht="15.75" customHeight="1">
      <c r="A232" s="33"/>
      <c r="B232" s="33"/>
      <c r="C232" s="33"/>
      <c r="D232" s="33"/>
      <c r="E232" s="33"/>
      <c r="F232" s="33"/>
      <c r="G232" s="33"/>
      <c r="H232" s="33"/>
      <c r="I232" s="33"/>
      <c r="J232" s="33"/>
      <c r="K232" s="33"/>
      <c r="L232" s="33"/>
      <c r="M232" s="33"/>
      <c r="N232" s="33"/>
      <c r="O232" s="33"/>
      <c r="P232" s="33"/>
      <c r="Q232" s="33"/>
      <c r="R232" s="33"/>
      <c r="S232" s="33"/>
      <c r="T232" s="33"/>
      <c r="U232" s="33"/>
      <c r="V232" s="33"/>
      <c r="W232" s="33"/>
      <c r="X232" s="33"/>
      <c r="Y232" s="33"/>
      <c r="Z232" s="33"/>
    </row>
    <row r="233" spans="1:26" ht="15.75" customHeight="1">
      <c r="A233" s="33"/>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row>
    <row r="234" spans="1:26" ht="15.75" customHeight="1">
      <c r="A234" s="33"/>
      <c r="B234" s="33"/>
      <c r="C234" s="33"/>
      <c r="D234" s="33"/>
      <c r="E234" s="33"/>
      <c r="F234" s="33"/>
      <c r="G234" s="33"/>
      <c r="H234" s="33"/>
      <c r="I234" s="33"/>
      <c r="J234" s="33"/>
      <c r="K234" s="33"/>
      <c r="L234" s="33"/>
      <c r="M234" s="33"/>
      <c r="N234" s="33"/>
      <c r="O234" s="33"/>
      <c r="P234" s="33"/>
      <c r="Q234" s="33"/>
      <c r="R234" s="33"/>
      <c r="S234" s="33"/>
      <c r="T234" s="33"/>
      <c r="U234" s="33"/>
      <c r="V234" s="33"/>
      <c r="W234" s="33"/>
      <c r="X234" s="33"/>
      <c r="Y234" s="33"/>
      <c r="Z234" s="33"/>
    </row>
    <row r="235" spans="1:26" ht="15.75" customHeight="1">
      <c r="A235" s="33"/>
      <c r="B235" s="33"/>
      <c r="C235" s="33"/>
      <c r="D235" s="33"/>
      <c r="E235" s="33"/>
      <c r="F235" s="33"/>
      <c r="G235" s="33"/>
      <c r="H235" s="33"/>
      <c r="I235" s="33"/>
      <c r="J235" s="33"/>
      <c r="K235" s="33"/>
      <c r="L235" s="33"/>
      <c r="M235" s="33"/>
      <c r="N235" s="33"/>
      <c r="O235" s="33"/>
      <c r="P235" s="33"/>
      <c r="Q235" s="33"/>
      <c r="R235" s="33"/>
      <c r="S235" s="33"/>
      <c r="T235" s="33"/>
      <c r="U235" s="33"/>
      <c r="V235" s="33"/>
      <c r="W235" s="33"/>
      <c r="X235" s="33"/>
      <c r="Y235" s="33"/>
      <c r="Z235" s="33"/>
    </row>
    <row r="236" spans="1:26" ht="15.75" customHeight="1">
      <c r="A236" s="33"/>
      <c r="B236" s="33"/>
      <c r="C236" s="33"/>
      <c r="D236" s="33"/>
      <c r="E236" s="33"/>
      <c r="F236" s="33"/>
      <c r="G236" s="33"/>
      <c r="H236" s="33"/>
      <c r="I236" s="33"/>
      <c r="J236" s="33"/>
      <c r="K236" s="33"/>
      <c r="L236" s="33"/>
      <c r="M236" s="33"/>
      <c r="N236" s="33"/>
      <c r="O236" s="33"/>
      <c r="P236" s="33"/>
      <c r="Q236" s="33"/>
      <c r="R236" s="33"/>
      <c r="S236" s="33"/>
      <c r="T236" s="33"/>
      <c r="U236" s="33"/>
      <c r="V236" s="33"/>
      <c r="W236" s="33"/>
      <c r="X236" s="33"/>
      <c r="Y236" s="33"/>
      <c r="Z236" s="33"/>
    </row>
    <row r="237" spans="1:26" ht="15.75" customHeight="1">
      <c r="A237" s="33"/>
      <c r="B237" s="33"/>
      <c r="C237" s="33"/>
      <c r="D237" s="33"/>
      <c r="E237" s="33"/>
      <c r="F237" s="33"/>
      <c r="G237" s="33"/>
      <c r="H237" s="33"/>
      <c r="I237" s="33"/>
      <c r="J237" s="33"/>
      <c r="K237" s="33"/>
      <c r="L237" s="33"/>
      <c r="M237" s="33"/>
      <c r="N237" s="33"/>
      <c r="O237" s="33"/>
      <c r="P237" s="33"/>
      <c r="Q237" s="33"/>
      <c r="R237" s="33"/>
      <c r="S237" s="33"/>
      <c r="T237" s="33"/>
      <c r="U237" s="33"/>
      <c r="V237" s="33"/>
      <c r="W237" s="33"/>
      <c r="X237" s="33"/>
      <c r="Y237" s="33"/>
      <c r="Z237" s="33"/>
    </row>
    <row r="238" spans="1:26" ht="15.75" customHeight="1">
      <c r="A238" s="33"/>
      <c r="B238" s="33"/>
      <c r="C238" s="33"/>
      <c r="D238" s="33"/>
      <c r="E238" s="33"/>
      <c r="F238" s="33"/>
      <c r="G238" s="33"/>
      <c r="H238" s="33"/>
      <c r="I238" s="33"/>
      <c r="J238" s="33"/>
      <c r="K238" s="33"/>
      <c r="L238" s="33"/>
      <c r="M238" s="33"/>
      <c r="N238" s="33"/>
      <c r="O238" s="33"/>
      <c r="P238" s="33"/>
      <c r="Q238" s="33"/>
      <c r="R238" s="33"/>
      <c r="S238" s="33"/>
      <c r="T238" s="33"/>
      <c r="U238" s="33"/>
      <c r="V238" s="33"/>
      <c r="W238" s="33"/>
      <c r="X238" s="33"/>
      <c r="Y238" s="33"/>
      <c r="Z238" s="33"/>
    </row>
    <row r="239" spans="1:26" ht="15.75" customHeight="1">
      <c r="A239" s="33"/>
      <c r="B239" s="33"/>
      <c r="C239" s="33"/>
      <c r="D239" s="33"/>
      <c r="E239" s="33"/>
      <c r="F239" s="33"/>
      <c r="G239" s="33"/>
      <c r="H239" s="33"/>
      <c r="I239" s="33"/>
      <c r="J239" s="33"/>
      <c r="K239" s="33"/>
      <c r="L239" s="33"/>
      <c r="M239" s="33"/>
      <c r="N239" s="33"/>
      <c r="O239" s="33"/>
      <c r="P239" s="33"/>
      <c r="Q239" s="33"/>
      <c r="R239" s="33"/>
      <c r="S239" s="33"/>
      <c r="T239" s="33"/>
      <c r="U239" s="33"/>
      <c r="V239" s="33"/>
      <c r="W239" s="33"/>
      <c r="X239" s="33"/>
      <c r="Y239" s="33"/>
      <c r="Z239" s="33"/>
    </row>
    <row r="240" spans="1:26" ht="15.75" customHeight="1">
      <c r="A240" s="33"/>
      <c r="B240" s="33"/>
      <c r="C240" s="33"/>
      <c r="D240" s="33"/>
      <c r="E240" s="33"/>
      <c r="F240" s="33"/>
      <c r="G240" s="33"/>
      <c r="H240" s="33"/>
      <c r="I240" s="33"/>
      <c r="J240" s="33"/>
      <c r="K240" s="33"/>
      <c r="L240" s="33"/>
      <c r="M240" s="33"/>
      <c r="N240" s="33"/>
      <c r="O240" s="33"/>
      <c r="P240" s="33"/>
      <c r="Q240" s="33"/>
      <c r="R240" s="33"/>
      <c r="S240" s="33"/>
      <c r="T240" s="33"/>
      <c r="U240" s="33"/>
      <c r="V240" s="33"/>
      <c r="W240" s="33"/>
      <c r="X240" s="33"/>
      <c r="Y240" s="33"/>
      <c r="Z240" s="33"/>
    </row>
    <row r="241" spans="1:26" ht="15.75" customHeight="1">
      <c r="A241" s="33"/>
      <c r="B241" s="33"/>
      <c r="C241" s="33"/>
      <c r="D241" s="33"/>
      <c r="E241" s="33"/>
      <c r="F241" s="33"/>
      <c r="G241" s="33"/>
      <c r="H241" s="33"/>
      <c r="I241" s="33"/>
      <c r="J241" s="33"/>
      <c r="K241" s="33"/>
      <c r="L241" s="33"/>
      <c r="M241" s="33"/>
      <c r="N241" s="33"/>
      <c r="O241" s="33"/>
      <c r="P241" s="33"/>
      <c r="Q241" s="33"/>
      <c r="R241" s="33"/>
      <c r="S241" s="33"/>
      <c r="T241" s="33"/>
      <c r="U241" s="33"/>
      <c r="V241" s="33"/>
      <c r="W241" s="33"/>
      <c r="X241" s="33"/>
      <c r="Y241" s="33"/>
      <c r="Z241" s="33"/>
    </row>
    <row r="242" spans="1:26" ht="15.75" customHeight="1">
      <c r="A242" s="33"/>
      <c r="B242" s="33"/>
      <c r="C242" s="33"/>
      <c r="D242" s="33"/>
      <c r="E242" s="33"/>
      <c r="F242" s="33"/>
      <c r="G242" s="33"/>
      <c r="H242" s="33"/>
      <c r="I242" s="33"/>
      <c r="J242" s="33"/>
      <c r="K242" s="33"/>
      <c r="L242" s="33"/>
      <c r="M242" s="33"/>
      <c r="N242" s="33"/>
      <c r="O242" s="33"/>
      <c r="P242" s="33"/>
      <c r="Q242" s="33"/>
      <c r="R242" s="33"/>
      <c r="S242" s="33"/>
      <c r="T242" s="33"/>
      <c r="U242" s="33"/>
      <c r="V242" s="33"/>
      <c r="W242" s="33"/>
      <c r="X242" s="33"/>
      <c r="Y242" s="33"/>
      <c r="Z242" s="33"/>
    </row>
    <row r="243" spans="1:26" ht="15.75" customHeight="1">
      <c r="A243" s="33"/>
      <c r="B243" s="33"/>
      <c r="C243" s="33"/>
      <c r="D243" s="33"/>
      <c r="E243" s="33"/>
      <c r="F243" s="33"/>
      <c r="G243" s="33"/>
      <c r="H243" s="33"/>
      <c r="I243" s="33"/>
      <c r="J243" s="33"/>
      <c r="K243" s="33"/>
      <c r="L243" s="33"/>
      <c r="M243" s="33"/>
      <c r="N243" s="33"/>
      <c r="O243" s="33"/>
      <c r="P243" s="33"/>
      <c r="Q243" s="33"/>
      <c r="R243" s="33"/>
      <c r="S243" s="33"/>
      <c r="T243" s="33"/>
      <c r="U243" s="33"/>
      <c r="V243" s="33"/>
      <c r="W243" s="33"/>
      <c r="X243" s="33"/>
      <c r="Y243" s="33"/>
      <c r="Z243" s="33"/>
    </row>
    <row r="244" spans="1:26" ht="15.75" customHeight="1">
      <c r="A244" s="33"/>
      <c r="B244" s="33"/>
      <c r="C244" s="33"/>
      <c r="D244" s="33"/>
      <c r="E244" s="33"/>
      <c r="F244" s="33"/>
      <c r="G244" s="33"/>
      <c r="H244" s="33"/>
      <c r="I244" s="33"/>
      <c r="J244" s="33"/>
      <c r="K244" s="33"/>
      <c r="L244" s="33"/>
      <c r="M244" s="33"/>
      <c r="N244" s="33"/>
      <c r="O244" s="33"/>
      <c r="P244" s="33"/>
      <c r="Q244" s="33"/>
      <c r="R244" s="33"/>
      <c r="S244" s="33"/>
      <c r="T244" s="33"/>
      <c r="U244" s="33"/>
      <c r="V244" s="33"/>
      <c r="W244" s="33"/>
      <c r="X244" s="33"/>
      <c r="Y244" s="33"/>
      <c r="Z244" s="33"/>
    </row>
    <row r="245" spans="1:26" ht="15.75" customHeight="1">
      <c r="A245" s="33"/>
      <c r="B245" s="33"/>
      <c r="C245" s="33"/>
      <c r="D245" s="33"/>
      <c r="E245" s="33"/>
      <c r="F245" s="33"/>
      <c r="G245" s="33"/>
      <c r="H245" s="33"/>
      <c r="I245" s="33"/>
      <c r="J245" s="33"/>
      <c r="K245" s="33"/>
      <c r="L245" s="33"/>
      <c r="M245" s="33"/>
      <c r="N245" s="33"/>
      <c r="O245" s="33"/>
      <c r="P245" s="33"/>
      <c r="Q245" s="33"/>
      <c r="R245" s="33"/>
      <c r="S245" s="33"/>
      <c r="T245" s="33"/>
      <c r="U245" s="33"/>
      <c r="V245" s="33"/>
      <c r="W245" s="33"/>
      <c r="X245" s="33"/>
      <c r="Y245" s="33"/>
      <c r="Z245" s="33"/>
    </row>
    <row r="246" spans="1:26" ht="15.75" customHeight="1">
      <c r="A246" s="33"/>
      <c r="B246" s="33"/>
      <c r="C246" s="33"/>
      <c r="D246" s="33"/>
      <c r="E246" s="33"/>
      <c r="F246" s="33"/>
      <c r="G246" s="33"/>
      <c r="H246" s="33"/>
      <c r="I246" s="33"/>
      <c r="J246" s="33"/>
      <c r="K246" s="33"/>
      <c r="L246" s="33"/>
      <c r="M246" s="33"/>
      <c r="N246" s="33"/>
      <c r="O246" s="33"/>
      <c r="P246" s="33"/>
      <c r="Q246" s="33"/>
      <c r="R246" s="33"/>
      <c r="S246" s="33"/>
      <c r="T246" s="33"/>
      <c r="U246" s="33"/>
      <c r="V246" s="33"/>
      <c r="W246" s="33"/>
      <c r="X246" s="33"/>
      <c r="Y246" s="33"/>
      <c r="Z246" s="33"/>
    </row>
    <row r="247" spans="1:26" ht="15.75" customHeight="1">
      <c r="A247" s="33"/>
      <c r="B247" s="33"/>
      <c r="C247" s="33"/>
      <c r="D247" s="33"/>
      <c r="E247" s="33"/>
      <c r="F247" s="33"/>
      <c r="G247" s="33"/>
      <c r="H247" s="33"/>
      <c r="I247" s="33"/>
      <c r="J247" s="33"/>
      <c r="K247" s="33"/>
      <c r="L247" s="33"/>
      <c r="M247" s="33"/>
      <c r="N247" s="33"/>
      <c r="O247" s="33"/>
      <c r="P247" s="33"/>
      <c r="Q247" s="33"/>
      <c r="R247" s="33"/>
      <c r="S247" s="33"/>
      <c r="T247" s="33"/>
      <c r="U247" s="33"/>
      <c r="V247" s="33"/>
      <c r="W247" s="33"/>
      <c r="X247" s="33"/>
      <c r="Y247" s="33"/>
      <c r="Z247" s="33"/>
    </row>
    <row r="248" spans="1:26" ht="15.75" customHeight="1">
      <c r="A248" s="33"/>
      <c r="B248" s="33"/>
      <c r="C248" s="33"/>
      <c r="D248" s="33"/>
      <c r="E248" s="33"/>
      <c r="F248" s="33"/>
      <c r="G248" s="33"/>
      <c r="H248" s="33"/>
      <c r="I248" s="33"/>
      <c r="J248" s="33"/>
      <c r="K248" s="33"/>
      <c r="L248" s="33"/>
      <c r="M248" s="33"/>
      <c r="N248" s="33"/>
      <c r="O248" s="33"/>
      <c r="P248" s="33"/>
      <c r="Q248" s="33"/>
      <c r="R248" s="33"/>
      <c r="S248" s="33"/>
      <c r="T248" s="33"/>
      <c r="U248" s="33"/>
      <c r="V248" s="33"/>
      <c r="W248" s="33"/>
      <c r="X248" s="33"/>
      <c r="Y248" s="33"/>
      <c r="Z248" s="33"/>
    </row>
    <row r="249" spans="1:26" ht="15.75" customHeight="1">
      <c r="A249" s="33"/>
      <c r="B249" s="33"/>
      <c r="C249" s="33"/>
      <c r="D249" s="33"/>
      <c r="E249" s="33"/>
      <c r="F249" s="33"/>
      <c r="G249" s="33"/>
      <c r="H249" s="33"/>
      <c r="I249" s="33"/>
      <c r="J249" s="33"/>
      <c r="K249" s="33"/>
      <c r="L249" s="33"/>
      <c r="M249" s="33"/>
      <c r="N249" s="33"/>
      <c r="O249" s="33"/>
      <c r="P249" s="33"/>
      <c r="Q249" s="33"/>
      <c r="R249" s="33"/>
      <c r="S249" s="33"/>
      <c r="T249" s="33"/>
      <c r="U249" s="33"/>
      <c r="V249" s="33"/>
      <c r="W249" s="33"/>
      <c r="X249" s="33"/>
      <c r="Y249" s="33"/>
      <c r="Z249" s="33"/>
    </row>
    <row r="250" spans="1:26" ht="15.75" customHeight="1">
      <c r="A250" s="33"/>
      <c r="B250" s="33"/>
      <c r="C250" s="33"/>
      <c r="D250" s="33"/>
      <c r="E250" s="33"/>
      <c r="F250" s="33"/>
      <c r="G250" s="33"/>
      <c r="H250" s="33"/>
      <c r="I250" s="33"/>
      <c r="J250" s="33"/>
      <c r="K250" s="33"/>
      <c r="L250" s="33"/>
      <c r="M250" s="33"/>
      <c r="N250" s="33"/>
      <c r="O250" s="33"/>
      <c r="P250" s="33"/>
      <c r="Q250" s="33"/>
      <c r="R250" s="33"/>
      <c r="S250" s="33"/>
      <c r="T250" s="33"/>
      <c r="U250" s="33"/>
      <c r="V250" s="33"/>
      <c r="W250" s="33"/>
      <c r="X250" s="33"/>
      <c r="Y250" s="33"/>
      <c r="Z250" s="33"/>
    </row>
    <row r="251" spans="1:26" ht="15.75" customHeight="1">
      <c r="A251" s="33"/>
      <c r="B251" s="33"/>
      <c r="C251" s="33"/>
      <c r="D251" s="33"/>
      <c r="E251" s="33"/>
      <c r="F251" s="33"/>
      <c r="G251" s="33"/>
      <c r="H251" s="33"/>
      <c r="I251" s="33"/>
      <c r="J251" s="33"/>
      <c r="K251" s="33"/>
      <c r="L251" s="33"/>
      <c r="M251" s="33"/>
      <c r="N251" s="33"/>
      <c r="O251" s="33"/>
      <c r="P251" s="33"/>
      <c r="Q251" s="33"/>
      <c r="R251" s="33"/>
      <c r="S251" s="33"/>
      <c r="T251" s="33"/>
      <c r="U251" s="33"/>
      <c r="V251" s="33"/>
      <c r="W251" s="33"/>
      <c r="X251" s="33"/>
      <c r="Y251" s="33"/>
      <c r="Z251" s="33"/>
    </row>
    <row r="252" spans="1:26" ht="15.75" customHeight="1">
      <c r="A252" s="33"/>
      <c r="B252" s="33"/>
      <c r="C252" s="33"/>
      <c r="D252" s="33"/>
      <c r="E252" s="33"/>
      <c r="F252" s="33"/>
      <c r="G252" s="33"/>
      <c r="H252" s="33"/>
      <c r="I252" s="33"/>
      <c r="J252" s="33"/>
      <c r="K252" s="33"/>
      <c r="L252" s="33"/>
      <c r="M252" s="33"/>
      <c r="N252" s="33"/>
      <c r="O252" s="33"/>
      <c r="P252" s="33"/>
      <c r="Q252" s="33"/>
      <c r="R252" s="33"/>
      <c r="S252" s="33"/>
      <c r="T252" s="33"/>
      <c r="U252" s="33"/>
      <c r="V252" s="33"/>
      <c r="W252" s="33"/>
      <c r="X252" s="33"/>
      <c r="Y252" s="33"/>
      <c r="Z252" s="33"/>
    </row>
    <row r="253" spans="1:26" ht="15.75" customHeight="1">
      <c r="A253" s="33"/>
      <c r="B253" s="33"/>
      <c r="C253" s="33"/>
      <c r="D253" s="33"/>
      <c r="E253" s="33"/>
      <c r="F253" s="33"/>
      <c r="G253" s="33"/>
      <c r="H253" s="33"/>
      <c r="I253" s="33"/>
      <c r="J253" s="33"/>
      <c r="K253" s="33"/>
      <c r="L253" s="33"/>
      <c r="M253" s="33"/>
      <c r="N253" s="33"/>
      <c r="O253" s="33"/>
      <c r="P253" s="33"/>
      <c r="Q253" s="33"/>
      <c r="R253" s="33"/>
      <c r="S253" s="33"/>
      <c r="T253" s="33"/>
      <c r="U253" s="33"/>
      <c r="V253" s="33"/>
      <c r="W253" s="33"/>
      <c r="X253" s="33"/>
      <c r="Y253" s="33"/>
      <c r="Z253" s="33"/>
    </row>
    <row r="254" spans="1:26" ht="15.75" customHeight="1">
      <c r="A254" s="33"/>
      <c r="B254" s="33"/>
      <c r="C254" s="33"/>
      <c r="D254" s="33"/>
      <c r="E254" s="33"/>
      <c r="F254" s="33"/>
      <c r="G254" s="33"/>
      <c r="H254" s="33"/>
      <c r="I254" s="33"/>
      <c r="J254" s="33"/>
      <c r="K254" s="33"/>
      <c r="L254" s="33"/>
      <c r="M254" s="33"/>
      <c r="N254" s="33"/>
      <c r="O254" s="33"/>
      <c r="P254" s="33"/>
      <c r="Q254" s="33"/>
      <c r="R254" s="33"/>
      <c r="S254" s="33"/>
      <c r="T254" s="33"/>
      <c r="U254" s="33"/>
      <c r="V254" s="33"/>
      <c r="W254" s="33"/>
      <c r="X254" s="33"/>
      <c r="Y254" s="33"/>
      <c r="Z254" s="33"/>
    </row>
    <row r="255" spans="1:26" ht="15.75" customHeight="1">
      <c r="A255" s="33"/>
      <c r="B255" s="33"/>
      <c r="C255" s="33"/>
      <c r="D255" s="33"/>
      <c r="E255" s="33"/>
      <c r="F255" s="33"/>
      <c r="G255" s="33"/>
      <c r="H255" s="33"/>
      <c r="I255" s="33"/>
      <c r="J255" s="33"/>
      <c r="K255" s="33"/>
      <c r="L255" s="33"/>
      <c r="M255" s="33"/>
      <c r="N255" s="33"/>
      <c r="O255" s="33"/>
      <c r="P255" s="33"/>
      <c r="Q255" s="33"/>
      <c r="R255" s="33"/>
      <c r="S255" s="33"/>
      <c r="T255" s="33"/>
      <c r="U255" s="33"/>
      <c r="V255" s="33"/>
      <c r="W255" s="33"/>
      <c r="X255" s="33"/>
      <c r="Y255" s="33"/>
      <c r="Z255" s="33"/>
    </row>
    <row r="256" spans="1:26" ht="15.75" customHeight="1">
      <c r="A256" s="33"/>
      <c r="B256" s="33"/>
      <c r="C256" s="33"/>
      <c r="D256" s="33"/>
      <c r="E256" s="33"/>
      <c r="F256" s="33"/>
      <c r="G256" s="33"/>
      <c r="H256" s="33"/>
      <c r="I256" s="33"/>
      <c r="J256" s="33"/>
      <c r="K256" s="33"/>
      <c r="L256" s="33"/>
      <c r="M256" s="33"/>
      <c r="N256" s="33"/>
      <c r="O256" s="33"/>
      <c r="P256" s="33"/>
      <c r="Q256" s="33"/>
      <c r="R256" s="33"/>
      <c r="S256" s="33"/>
      <c r="T256" s="33"/>
      <c r="U256" s="33"/>
      <c r="V256" s="33"/>
      <c r="W256" s="33"/>
      <c r="X256" s="33"/>
      <c r="Y256" s="33"/>
      <c r="Z256" s="33"/>
    </row>
    <row r="257" spans="1:26" ht="15.75" customHeight="1">
      <c r="A257" s="33"/>
      <c r="B257" s="33"/>
      <c r="C257" s="33"/>
      <c r="D257" s="33"/>
      <c r="E257" s="33"/>
      <c r="F257" s="33"/>
      <c r="G257" s="33"/>
      <c r="H257" s="33"/>
      <c r="I257" s="33"/>
      <c r="J257" s="33"/>
      <c r="K257" s="33"/>
      <c r="L257" s="33"/>
      <c r="M257" s="33"/>
      <c r="N257" s="33"/>
      <c r="O257" s="33"/>
      <c r="P257" s="33"/>
      <c r="Q257" s="33"/>
      <c r="R257" s="33"/>
      <c r="S257" s="33"/>
      <c r="T257" s="33"/>
      <c r="U257" s="33"/>
      <c r="V257" s="33"/>
      <c r="W257" s="33"/>
      <c r="X257" s="33"/>
      <c r="Y257" s="33"/>
      <c r="Z257" s="33"/>
    </row>
    <row r="258" spans="1:26" ht="15.75" customHeight="1">
      <c r="A258" s="33"/>
      <c r="B258" s="33"/>
      <c r="C258" s="33"/>
      <c r="D258" s="33"/>
      <c r="E258" s="33"/>
      <c r="F258" s="33"/>
      <c r="G258" s="33"/>
      <c r="H258" s="33"/>
      <c r="I258" s="33"/>
      <c r="J258" s="33"/>
      <c r="K258" s="33"/>
      <c r="L258" s="33"/>
      <c r="M258" s="33"/>
      <c r="N258" s="33"/>
      <c r="O258" s="33"/>
      <c r="P258" s="33"/>
      <c r="Q258" s="33"/>
      <c r="R258" s="33"/>
      <c r="S258" s="33"/>
      <c r="T258" s="33"/>
      <c r="U258" s="33"/>
      <c r="V258" s="33"/>
      <c r="W258" s="33"/>
      <c r="X258" s="33"/>
      <c r="Y258" s="33"/>
      <c r="Z258" s="33"/>
    </row>
    <row r="259" spans="1:26" ht="15.75" customHeight="1">
      <c r="A259" s="33"/>
      <c r="B259" s="33"/>
      <c r="C259" s="33"/>
      <c r="D259" s="33"/>
      <c r="E259" s="33"/>
      <c r="F259" s="33"/>
      <c r="G259" s="33"/>
      <c r="H259" s="33"/>
      <c r="I259" s="33"/>
      <c r="J259" s="33"/>
      <c r="K259" s="33"/>
      <c r="L259" s="33"/>
      <c r="M259" s="33"/>
      <c r="N259" s="33"/>
      <c r="O259" s="33"/>
      <c r="P259" s="33"/>
      <c r="Q259" s="33"/>
      <c r="R259" s="33"/>
      <c r="S259" s="33"/>
      <c r="T259" s="33"/>
      <c r="U259" s="33"/>
      <c r="V259" s="33"/>
      <c r="W259" s="33"/>
      <c r="X259" s="33"/>
      <c r="Y259" s="33"/>
      <c r="Z259" s="33"/>
    </row>
    <row r="260" spans="1:26" ht="15.75" customHeight="1">
      <c r="A260" s="33"/>
      <c r="B260" s="33"/>
      <c r="C260" s="33"/>
      <c r="D260" s="33"/>
      <c r="E260" s="33"/>
      <c r="F260" s="33"/>
      <c r="G260" s="33"/>
      <c r="H260" s="33"/>
      <c r="I260" s="33"/>
      <c r="J260" s="33"/>
      <c r="K260" s="33"/>
      <c r="L260" s="33"/>
      <c r="M260" s="33"/>
      <c r="N260" s="33"/>
      <c r="O260" s="33"/>
      <c r="P260" s="33"/>
      <c r="Q260" s="33"/>
      <c r="R260" s="33"/>
      <c r="S260" s="33"/>
      <c r="T260" s="33"/>
      <c r="U260" s="33"/>
      <c r="V260" s="33"/>
      <c r="W260" s="33"/>
      <c r="X260" s="33"/>
      <c r="Y260" s="33"/>
      <c r="Z260" s="33"/>
    </row>
    <row r="261" spans="1:26" ht="15.75" customHeight="1">
      <c r="A261" s="33"/>
      <c r="B261" s="33"/>
      <c r="C261" s="33"/>
      <c r="D261" s="33"/>
      <c r="E261" s="33"/>
      <c r="F261" s="33"/>
      <c r="G261" s="33"/>
      <c r="H261" s="33"/>
      <c r="I261" s="33"/>
      <c r="J261" s="33"/>
      <c r="K261" s="33"/>
      <c r="L261" s="33"/>
      <c r="M261" s="33"/>
      <c r="N261" s="33"/>
      <c r="O261" s="33"/>
      <c r="P261" s="33"/>
      <c r="Q261" s="33"/>
      <c r="R261" s="33"/>
      <c r="S261" s="33"/>
      <c r="T261" s="33"/>
      <c r="U261" s="33"/>
      <c r="V261" s="33"/>
      <c r="W261" s="33"/>
      <c r="X261" s="33"/>
      <c r="Y261" s="33"/>
      <c r="Z261" s="33"/>
    </row>
    <row r="262" spans="1:26" ht="15.75" customHeight="1">
      <c r="A262" s="33"/>
      <c r="B262" s="33"/>
      <c r="C262" s="33"/>
      <c r="D262" s="33"/>
      <c r="E262" s="33"/>
      <c r="F262" s="33"/>
      <c r="G262" s="33"/>
      <c r="H262" s="33"/>
      <c r="I262" s="33"/>
      <c r="J262" s="33"/>
      <c r="K262" s="33"/>
      <c r="L262" s="33"/>
      <c r="M262" s="33"/>
      <c r="N262" s="33"/>
      <c r="O262" s="33"/>
      <c r="P262" s="33"/>
      <c r="Q262" s="33"/>
      <c r="R262" s="33"/>
      <c r="S262" s="33"/>
      <c r="T262" s="33"/>
      <c r="U262" s="33"/>
      <c r="V262" s="33"/>
      <c r="W262" s="33"/>
      <c r="X262" s="33"/>
      <c r="Y262" s="33"/>
      <c r="Z262" s="33"/>
    </row>
    <row r="263" spans="1:26" ht="15.75" customHeight="1">
      <c r="A263" s="33"/>
      <c r="B263" s="33"/>
      <c r="C263" s="33"/>
      <c r="D263" s="33"/>
      <c r="E263" s="33"/>
      <c r="F263" s="33"/>
      <c r="G263" s="33"/>
      <c r="H263" s="33"/>
      <c r="I263" s="33"/>
      <c r="J263" s="33"/>
      <c r="K263" s="33"/>
      <c r="L263" s="33"/>
      <c r="M263" s="33"/>
      <c r="N263" s="33"/>
      <c r="O263" s="33"/>
      <c r="P263" s="33"/>
      <c r="Q263" s="33"/>
      <c r="R263" s="33"/>
      <c r="S263" s="33"/>
      <c r="T263" s="33"/>
      <c r="U263" s="33"/>
      <c r="V263" s="33"/>
      <c r="W263" s="33"/>
      <c r="X263" s="33"/>
      <c r="Y263" s="33"/>
      <c r="Z263" s="33"/>
    </row>
    <row r="264" spans="1:26" ht="15.75" customHeight="1">
      <c r="A264" s="33"/>
      <c r="B264" s="33"/>
      <c r="C264" s="33"/>
      <c r="D264" s="33"/>
      <c r="E264" s="33"/>
      <c r="F264" s="33"/>
      <c r="G264" s="33"/>
      <c r="H264" s="33"/>
      <c r="I264" s="33"/>
      <c r="J264" s="33"/>
      <c r="K264" s="33"/>
      <c r="L264" s="33"/>
      <c r="M264" s="33"/>
      <c r="N264" s="33"/>
      <c r="O264" s="33"/>
      <c r="P264" s="33"/>
      <c r="Q264" s="33"/>
      <c r="R264" s="33"/>
      <c r="S264" s="33"/>
      <c r="T264" s="33"/>
      <c r="U264" s="33"/>
      <c r="V264" s="33"/>
      <c r="W264" s="33"/>
      <c r="X264" s="33"/>
      <c r="Y264" s="33"/>
      <c r="Z264" s="33"/>
    </row>
    <row r="265" spans="1:26" ht="15.75" customHeight="1">
      <c r="A265" s="33"/>
      <c r="B265" s="33"/>
      <c r="C265" s="33"/>
      <c r="D265" s="33"/>
      <c r="E265" s="33"/>
      <c r="F265" s="33"/>
      <c r="G265" s="33"/>
      <c r="H265" s="33"/>
      <c r="I265" s="33"/>
      <c r="J265" s="33"/>
      <c r="K265" s="33"/>
      <c r="L265" s="33"/>
      <c r="M265" s="33"/>
      <c r="N265" s="33"/>
      <c r="O265" s="33"/>
      <c r="P265" s="33"/>
      <c r="Q265" s="33"/>
      <c r="R265" s="33"/>
      <c r="S265" s="33"/>
      <c r="T265" s="33"/>
      <c r="U265" s="33"/>
      <c r="V265" s="33"/>
      <c r="W265" s="33"/>
      <c r="X265" s="33"/>
      <c r="Y265" s="33"/>
      <c r="Z265" s="33"/>
    </row>
    <row r="266" spans="1:26" ht="15.75" customHeight="1">
      <c r="A266" s="33"/>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row>
    <row r="267" spans="1:26" ht="15.75" customHeight="1">
      <c r="A267" s="33"/>
      <c r="B267" s="33"/>
      <c r="C267" s="33"/>
      <c r="D267" s="33"/>
      <c r="E267" s="33"/>
      <c r="F267" s="33"/>
      <c r="G267" s="33"/>
      <c r="H267" s="33"/>
      <c r="I267" s="33"/>
      <c r="J267" s="33"/>
      <c r="K267" s="33"/>
      <c r="L267" s="33"/>
      <c r="M267" s="33"/>
      <c r="N267" s="33"/>
      <c r="O267" s="33"/>
      <c r="P267" s="33"/>
      <c r="Q267" s="33"/>
      <c r="R267" s="33"/>
      <c r="S267" s="33"/>
      <c r="T267" s="33"/>
      <c r="U267" s="33"/>
      <c r="V267" s="33"/>
      <c r="W267" s="33"/>
      <c r="X267" s="33"/>
      <c r="Y267" s="33"/>
      <c r="Z267" s="33"/>
    </row>
    <row r="268" spans="1:26" ht="15.75" customHeight="1">
      <c r="A268" s="33"/>
      <c r="B268" s="33"/>
      <c r="C268" s="33"/>
      <c r="D268" s="33"/>
      <c r="E268" s="33"/>
      <c r="F268" s="33"/>
      <c r="G268" s="33"/>
      <c r="H268" s="33"/>
      <c r="I268" s="33"/>
      <c r="J268" s="33"/>
      <c r="K268" s="33"/>
      <c r="L268" s="33"/>
      <c r="M268" s="33"/>
      <c r="N268" s="33"/>
      <c r="O268" s="33"/>
      <c r="P268" s="33"/>
      <c r="Q268" s="33"/>
      <c r="R268" s="33"/>
      <c r="S268" s="33"/>
      <c r="T268" s="33"/>
      <c r="U268" s="33"/>
      <c r="V268" s="33"/>
      <c r="W268" s="33"/>
      <c r="X268" s="33"/>
      <c r="Y268" s="33"/>
      <c r="Z268" s="33"/>
    </row>
    <row r="269" spans="1:26" ht="15.75" customHeight="1">
      <c r="A269" s="33"/>
      <c r="B269" s="33"/>
      <c r="C269" s="33"/>
      <c r="D269" s="33"/>
      <c r="E269" s="33"/>
      <c r="F269" s="33"/>
      <c r="G269" s="33"/>
      <c r="H269" s="33"/>
      <c r="I269" s="33"/>
      <c r="J269" s="33"/>
      <c r="K269" s="33"/>
      <c r="L269" s="33"/>
      <c r="M269" s="33"/>
      <c r="N269" s="33"/>
      <c r="O269" s="33"/>
      <c r="P269" s="33"/>
      <c r="Q269" s="33"/>
      <c r="R269" s="33"/>
      <c r="S269" s="33"/>
      <c r="T269" s="33"/>
      <c r="U269" s="33"/>
      <c r="V269" s="33"/>
      <c r="W269" s="33"/>
      <c r="X269" s="33"/>
      <c r="Y269" s="33"/>
      <c r="Z269" s="33"/>
    </row>
    <row r="270" spans="1:26" ht="15.75" customHeight="1">
      <c r="A270" s="33"/>
      <c r="B270" s="33"/>
      <c r="C270" s="33"/>
      <c r="D270" s="33"/>
      <c r="E270" s="33"/>
      <c r="F270" s="33"/>
      <c r="G270" s="33"/>
      <c r="H270" s="33"/>
      <c r="I270" s="33"/>
      <c r="J270" s="33"/>
      <c r="K270" s="33"/>
      <c r="L270" s="33"/>
      <c r="M270" s="33"/>
      <c r="N270" s="33"/>
      <c r="O270" s="33"/>
      <c r="P270" s="33"/>
      <c r="Q270" s="33"/>
      <c r="R270" s="33"/>
      <c r="S270" s="33"/>
      <c r="T270" s="33"/>
      <c r="U270" s="33"/>
      <c r="V270" s="33"/>
      <c r="W270" s="33"/>
      <c r="X270" s="33"/>
      <c r="Y270" s="33"/>
      <c r="Z270" s="33"/>
    </row>
    <row r="271" spans="1:26" ht="15.75" customHeight="1">
      <c r="A271" s="33"/>
      <c r="B271" s="33"/>
      <c r="C271" s="33"/>
      <c r="D271" s="33"/>
      <c r="E271" s="33"/>
      <c r="F271" s="33"/>
      <c r="G271" s="33"/>
      <c r="H271" s="33"/>
      <c r="I271" s="33"/>
      <c r="J271" s="33"/>
      <c r="K271" s="33"/>
      <c r="L271" s="33"/>
      <c r="M271" s="33"/>
      <c r="N271" s="33"/>
      <c r="O271" s="33"/>
      <c r="P271" s="33"/>
      <c r="Q271" s="33"/>
      <c r="R271" s="33"/>
      <c r="S271" s="33"/>
      <c r="T271" s="33"/>
      <c r="U271" s="33"/>
      <c r="V271" s="33"/>
      <c r="W271" s="33"/>
      <c r="X271" s="33"/>
      <c r="Y271" s="33"/>
      <c r="Z271" s="33"/>
    </row>
    <row r="272" spans="1:26" ht="15.75" customHeight="1">
      <c r="A272" s="33"/>
      <c r="B272" s="33"/>
      <c r="C272" s="33"/>
      <c r="D272" s="33"/>
      <c r="E272" s="33"/>
      <c r="F272" s="33"/>
      <c r="G272" s="33"/>
      <c r="H272" s="33"/>
      <c r="I272" s="33"/>
      <c r="J272" s="33"/>
      <c r="K272" s="33"/>
      <c r="L272" s="33"/>
      <c r="M272" s="33"/>
      <c r="N272" s="33"/>
      <c r="O272" s="33"/>
      <c r="P272" s="33"/>
      <c r="Q272" s="33"/>
      <c r="R272" s="33"/>
      <c r="S272" s="33"/>
      <c r="T272" s="33"/>
      <c r="U272" s="33"/>
      <c r="V272" s="33"/>
      <c r="W272" s="33"/>
      <c r="X272" s="33"/>
      <c r="Y272" s="33"/>
      <c r="Z272" s="33"/>
    </row>
    <row r="273" spans="1:26" ht="15.75" customHeight="1">
      <c r="A273" s="33"/>
      <c r="B273" s="33"/>
      <c r="C273" s="33"/>
      <c r="D273" s="33"/>
      <c r="E273" s="33"/>
      <c r="F273" s="33"/>
      <c r="G273" s="33"/>
      <c r="H273" s="33"/>
      <c r="I273" s="33"/>
      <c r="J273" s="33"/>
      <c r="K273" s="33"/>
      <c r="L273" s="33"/>
      <c r="M273" s="33"/>
      <c r="N273" s="33"/>
      <c r="O273" s="33"/>
      <c r="P273" s="33"/>
      <c r="Q273" s="33"/>
      <c r="R273" s="33"/>
      <c r="S273" s="33"/>
      <c r="T273" s="33"/>
      <c r="U273" s="33"/>
      <c r="V273" s="33"/>
      <c r="W273" s="33"/>
      <c r="X273" s="33"/>
      <c r="Y273" s="33"/>
      <c r="Z273" s="33"/>
    </row>
    <row r="274" spans="1:26" ht="15.75" customHeight="1">
      <c r="A274" s="33"/>
      <c r="B274" s="33"/>
      <c r="C274" s="33"/>
      <c r="D274" s="33"/>
      <c r="E274" s="33"/>
      <c r="F274" s="33"/>
      <c r="G274" s="33"/>
      <c r="H274" s="33"/>
      <c r="I274" s="33"/>
      <c r="J274" s="33"/>
      <c r="K274" s="33"/>
      <c r="L274" s="33"/>
      <c r="M274" s="33"/>
      <c r="N274" s="33"/>
      <c r="O274" s="33"/>
      <c r="P274" s="33"/>
      <c r="Q274" s="33"/>
      <c r="R274" s="33"/>
      <c r="S274" s="33"/>
      <c r="T274" s="33"/>
      <c r="U274" s="33"/>
      <c r="V274" s="33"/>
      <c r="W274" s="33"/>
      <c r="X274" s="33"/>
      <c r="Y274" s="33"/>
      <c r="Z274" s="33"/>
    </row>
    <row r="275" spans="1:26" ht="15.75" customHeight="1">
      <c r="A275" s="33"/>
      <c r="B275" s="33"/>
      <c r="C275" s="33"/>
      <c r="D275" s="33"/>
      <c r="E275" s="33"/>
      <c r="F275" s="33"/>
      <c r="G275" s="33"/>
      <c r="H275" s="33"/>
      <c r="I275" s="33"/>
      <c r="J275" s="33"/>
      <c r="K275" s="33"/>
      <c r="L275" s="33"/>
      <c r="M275" s="33"/>
      <c r="N275" s="33"/>
      <c r="O275" s="33"/>
      <c r="P275" s="33"/>
      <c r="Q275" s="33"/>
      <c r="R275" s="33"/>
      <c r="S275" s="33"/>
      <c r="T275" s="33"/>
      <c r="U275" s="33"/>
      <c r="V275" s="33"/>
      <c r="W275" s="33"/>
      <c r="X275" s="33"/>
      <c r="Y275" s="33"/>
      <c r="Z275" s="33"/>
    </row>
    <row r="276" spans="1:26" ht="15.75" customHeight="1">
      <c r="A276" s="33"/>
      <c r="B276" s="33"/>
      <c r="C276" s="33"/>
      <c r="D276" s="33"/>
      <c r="E276" s="33"/>
      <c r="F276" s="33"/>
      <c r="G276" s="33"/>
      <c r="H276" s="33"/>
      <c r="I276" s="33"/>
      <c r="J276" s="33"/>
      <c r="K276" s="33"/>
      <c r="L276" s="33"/>
      <c r="M276" s="33"/>
      <c r="N276" s="33"/>
      <c r="O276" s="33"/>
      <c r="P276" s="33"/>
      <c r="Q276" s="33"/>
      <c r="R276" s="33"/>
      <c r="S276" s="33"/>
      <c r="T276" s="33"/>
      <c r="U276" s="33"/>
      <c r="V276" s="33"/>
      <c r="W276" s="33"/>
      <c r="X276" s="33"/>
      <c r="Y276" s="33"/>
      <c r="Z276" s="33"/>
    </row>
    <row r="277" spans="1:26" ht="15.75" customHeight="1">
      <c r="A277" s="33"/>
      <c r="B277" s="33"/>
      <c r="C277" s="33"/>
      <c r="D277" s="33"/>
      <c r="E277" s="33"/>
      <c r="F277" s="33"/>
      <c r="G277" s="33"/>
      <c r="H277" s="33"/>
      <c r="I277" s="33"/>
      <c r="J277" s="33"/>
      <c r="K277" s="33"/>
      <c r="L277" s="33"/>
      <c r="M277" s="33"/>
      <c r="N277" s="33"/>
      <c r="O277" s="33"/>
      <c r="P277" s="33"/>
      <c r="Q277" s="33"/>
      <c r="R277" s="33"/>
      <c r="S277" s="33"/>
      <c r="T277" s="33"/>
      <c r="U277" s="33"/>
      <c r="V277" s="33"/>
      <c r="W277" s="33"/>
      <c r="X277" s="33"/>
      <c r="Y277" s="33"/>
      <c r="Z277" s="33"/>
    </row>
    <row r="278" spans="1:26" ht="15.75" customHeight="1">
      <c r="A278" s="33"/>
      <c r="B278" s="33"/>
      <c r="C278" s="33"/>
      <c r="D278" s="33"/>
      <c r="E278" s="33"/>
      <c r="F278" s="33"/>
      <c r="G278" s="33"/>
      <c r="H278" s="33"/>
      <c r="I278" s="33"/>
      <c r="J278" s="33"/>
      <c r="K278" s="33"/>
      <c r="L278" s="33"/>
      <c r="M278" s="33"/>
      <c r="N278" s="33"/>
      <c r="O278" s="33"/>
      <c r="P278" s="33"/>
      <c r="Q278" s="33"/>
      <c r="R278" s="33"/>
      <c r="S278" s="33"/>
      <c r="T278" s="33"/>
      <c r="U278" s="33"/>
      <c r="V278" s="33"/>
      <c r="W278" s="33"/>
      <c r="X278" s="33"/>
      <c r="Y278" s="33"/>
      <c r="Z278" s="33"/>
    </row>
    <row r="279" spans="1:26" ht="15.75" customHeight="1">
      <c r="A279" s="33"/>
      <c r="B279" s="33"/>
      <c r="C279" s="33"/>
      <c r="D279" s="33"/>
      <c r="E279" s="33"/>
      <c r="F279" s="33"/>
      <c r="G279" s="33"/>
      <c r="H279" s="33"/>
      <c r="I279" s="33"/>
      <c r="J279" s="33"/>
      <c r="K279" s="33"/>
      <c r="L279" s="33"/>
      <c r="M279" s="33"/>
      <c r="N279" s="33"/>
      <c r="O279" s="33"/>
      <c r="P279" s="33"/>
      <c r="Q279" s="33"/>
      <c r="R279" s="33"/>
      <c r="S279" s="33"/>
      <c r="T279" s="33"/>
      <c r="U279" s="33"/>
      <c r="V279" s="33"/>
      <c r="W279" s="33"/>
      <c r="X279" s="33"/>
      <c r="Y279" s="33"/>
      <c r="Z279" s="33"/>
    </row>
    <row r="280" spans="1:26" ht="15.75" customHeight="1">
      <c r="A280" s="33"/>
      <c r="B280" s="33"/>
      <c r="C280" s="33"/>
      <c r="D280" s="33"/>
      <c r="E280" s="33"/>
      <c r="F280" s="33"/>
      <c r="G280" s="33"/>
      <c r="H280" s="33"/>
      <c r="I280" s="33"/>
      <c r="J280" s="33"/>
      <c r="K280" s="33"/>
      <c r="L280" s="33"/>
      <c r="M280" s="33"/>
      <c r="N280" s="33"/>
      <c r="O280" s="33"/>
      <c r="P280" s="33"/>
      <c r="Q280" s="33"/>
      <c r="R280" s="33"/>
      <c r="S280" s="33"/>
      <c r="T280" s="33"/>
      <c r="U280" s="33"/>
      <c r="V280" s="33"/>
      <c r="W280" s="33"/>
      <c r="X280" s="33"/>
      <c r="Y280" s="33"/>
      <c r="Z280" s="33"/>
    </row>
    <row r="281" spans="1:26" ht="15.75" customHeight="1">
      <c r="A281" s="33"/>
      <c r="B281" s="33"/>
      <c r="C281" s="33"/>
      <c r="D281" s="33"/>
      <c r="E281" s="33"/>
      <c r="F281" s="33"/>
      <c r="G281" s="33"/>
      <c r="H281" s="33"/>
      <c r="I281" s="33"/>
      <c r="J281" s="33"/>
      <c r="K281" s="33"/>
      <c r="L281" s="33"/>
      <c r="M281" s="33"/>
      <c r="N281" s="33"/>
      <c r="O281" s="33"/>
      <c r="P281" s="33"/>
      <c r="Q281" s="33"/>
      <c r="R281" s="33"/>
      <c r="S281" s="33"/>
      <c r="T281" s="33"/>
      <c r="U281" s="33"/>
      <c r="V281" s="33"/>
      <c r="W281" s="33"/>
      <c r="X281" s="33"/>
      <c r="Y281" s="33"/>
      <c r="Z281" s="33"/>
    </row>
    <row r="282" spans="1:26" ht="15.75" customHeight="1">
      <c r="A282" s="33"/>
      <c r="B282" s="33"/>
      <c r="C282" s="33"/>
      <c r="D282" s="33"/>
      <c r="E282" s="33"/>
      <c r="F282" s="33"/>
      <c r="G282" s="33"/>
      <c r="H282" s="33"/>
      <c r="I282" s="33"/>
      <c r="J282" s="33"/>
      <c r="K282" s="33"/>
      <c r="L282" s="33"/>
      <c r="M282" s="33"/>
      <c r="N282" s="33"/>
      <c r="O282" s="33"/>
      <c r="P282" s="33"/>
      <c r="Q282" s="33"/>
      <c r="R282" s="33"/>
      <c r="S282" s="33"/>
      <c r="T282" s="33"/>
      <c r="U282" s="33"/>
      <c r="V282" s="33"/>
      <c r="W282" s="33"/>
      <c r="X282" s="33"/>
      <c r="Y282" s="33"/>
      <c r="Z282" s="33"/>
    </row>
    <row r="283" spans="1:26" ht="15.75" customHeight="1">
      <c r="A283" s="33"/>
      <c r="B283" s="33"/>
      <c r="C283" s="33"/>
      <c r="D283" s="33"/>
      <c r="E283" s="33"/>
      <c r="F283" s="33"/>
      <c r="G283" s="33"/>
      <c r="H283" s="33"/>
      <c r="I283" s="33"/>
      <c r="J283" s="33"/>
      <c r="K283" s="33"/>
      <c r="L283" s="33"/>
      <c r="M283" s="33"/>
      <c r="N283" s="33"/>
      <c r="O283" s="33"/>
      <c r="P283" s="33"/>
      <c r="Q283" s="33"/>
      <c r="R283" s="33"/>
      <c r="S283" s="33"/>
      <c r="T283" s="33"/>
      <c r="U283" s="33"/>
      <c r="V283" s="33"/>
      <c r="W283" s="33"/>
      <c r="X283" s="33"/>
      <c r="Y283" s="33"/>
      <c r="Z283" s="33"/>
    </row>
    <row r="284" spans="1:26" ht="15.75" customHeight="1">
      <c r="A284" s="33"/>
      <c r="B284" s="33"/>
      <c r="C284" s="33"/>
      <c r="D284" s="33"/>
      <c r="E284" s="33"/>
      <c r="F284" s="33"/>
      <c r="G284" s="33"/>
      <c r="H284" s="33"/>
      <c r="I284" s="33"/>
      <c r="J284" s="33"/>
      <c r="K284" s="33"/>
      <c r="L284" s="33"/>
      <c r="M284" s="33"/>
      <c r="N284" s="33"/>
      <c r="O284" s="33"/>
      <c r="P284" s="33"/>
      <c r="Q284" s="33"/>
      <c r="R284" s="33"/>
      <c r="S284" s="33"/>
      <c r="T284" s="33"/>
      <c r="U284" s="33"/>
      <c r="V284" s="33"/>
      <c r="W284" s="33"/>
      <c r="X284" s="33"/>
      <c r="Y284" s="33"/>
      <c r="Z284" s="33"/>
    </row>
    <row r="285" spans="1:26" ht="15.75" customHeight="1">
      <c r="A285" s="33"/>
      <c r="B285" s="33"/>
      <c r="C285" s="33"/>
      <c r="D285" s="33"/>
      <c r="E285" s="33"/>
      <c r="F285" s="33"/>
      <c r="G285" s="33"/>
      <c r="H285" s="33"/>
      <c r="I285" s="33"/>
      <c r="J285" s="33"/>
      <c r="K285" s="33"/>
      <c r="L285" s="33"/>
      <c r="M285" s="33"/>
      <c r="N285" s="33"/>
      <c r="O285" s="33"/>
      <c r="P285" s="33"/>
      <c r="Q285" s="33"/>
      <c r="R285" s="33"/>
      <c r="S285" s="33"/>
      <c r="T285" s="33"/>
      <c r="U285" s="33"/>
      <c r="V285" s="33"/>
      <c r="W285" s="33"/>
      <c r="X285" s="33"/>
      <c r="Y285" s="33"/>
      <c r="Z285" s="33"/>
    </row>
    <row r="286" spans="1:26" ht="15.75" customHeight="1">
      <c r="A286" s="33"/>
      <c r="B286" s="33"/>
      <c r="C286" s="33"/>
      <c r="D286" s="33"/>
      <c r="E286" s="33"/>
      <c r="F286" s="33"/>
      <c r="G286" s="33"/>
      <c r="H286" s="33"/>
      <c r="I286" s="33"/>
      <c r="J286" s="33"/>
      <c r="K286" s="33"/>
      <c r="L286" s="33"/>
      <c r="M286" s="33"/>
      <c r="N286" s="33"/>
      <c r="O286" s="33"/>
      <c r="P286" s="33"/>
      <c r="Q286" s="33"/>
      <c r="R286" s="33"/>
      <c r="S286" s="33"/>
      <c r="T286" s="33"/>
      <c r="U286" s="33"/>
      <c r="V286" s="33"/>
      <c r="W286" s="33"/>
      <c r="X286" s="33"/>
      <c r="Y286" s="33"/>
      <c r="Z286" s="33"/>
    </row>
    <row r="287" spans="1:26" ht="15.75" customHeight="1">
      <c r="A287" s="33"/>
      <c r="B287" s="33"/>
      <c r="C287" s="33"/>
      <c r="D287" s="33"/>
      <c r="E287" s="33"/>
      <c r="F287" s="33"/>
      <c r="G287" s="33"/>
      <c r="H287" s="33"/>
      <c r="I287" s="33"/>
      <c r="J287" s="33"/>
      <c r="K287" s="33"/>
      <c r="L287" s="33"/>
      <c r="M287" s="33"/>
      <c r="N287" s="33"/>
      <c r="O287" s="33"/>
      <c r="P287" s="33"/>
      <c r="Q287" s="33"/>
      <c r="R287" s="33"/>
      <c r="S287" s="33"/>
      <c r="T287" s="33"/>
      <c r="U287" s="33"/>
      <c r="V287" s="33"/>
      <c r="W287" s="33"/>
      <c r="X287" s="33"/>
      <c r="Y287" s="33"/>
      <c r="Z287" s="33"/>
    </row>
    <row r="288" spans="1:26" ht="15.75" customHeight="1">
      <c r="A288" s="33"/>
      <c r="B288" s="33"/>
      <c r="C288" s="33"/>
      <c r="D288" s="33"/>
      <c r="E288" s="33"/>
      <c r="F288" s="33"/>
      <c r="G288" s="33"/>
      <c r="H288" s="33"/>
      <c r="I288" s="33"/>
      <c r="J288" s="33"/>
      <c r="K288" s="33"/>
      <c r="L288" s="33"/>
      <c r="M288" s="33"/>
      <c r="N288" s="33"/>
      <c r="O288" s="33"/>
      <c r="P288" s="33"/>
      <c r="Q288" s="33"/>
      <c r="R288" s="33"/>
      <c r="S288" s="33"/>
      <c r="T288" s="33"/>
      <c r="U288" s="33"/>
      <c r="V288" s="33"/>
      <c r="W288" s="33"/>
      <c r="X288" s="33"/>
      <c r="Y288" s="33"/>
      <c r="Z288" s="33"/>
    </row>
    <row r="289" spans="1:26" ht="15.75" customHeight="1">
      <c r="A289" s="33"/>
      <c r="B289" s="33"/>
      <c r="C289" s="33"/>
      <c r="D289" s="33"/>
      <c r="E289" s="33"/>
      <c r="F289" s="33"/>
      <c r="G289" s="33"/>
      <c r="H289" s="33"/>
      <c r="I289" s="33"/>
      <c r="J289" s="33"/>
      <c r="K289" s="33"/>
      <c r="L289" s="33"/>
      <c r="M289" s="33"/>
      <c r="N289" s="33"/>
      <c r="O289" s="33"/>
      <c r="P289" s="33"/>
      <c r="Q289" s="33"/>
      <c r="R289" s="33"/>
      <c r="S289" s="33"/>
      <c r="T289" s="33"/>
      <c r="U289" s="33"/>
      <c r="V289" s="33"/>
      <c r="W289" s="33"/>
      <c r="X289" s="33"/>
      <c r="Y289" s="33"/>
      <c r="Z289" s="33"/>
    </row>
    <row r="290" spans="1:26" ht="15.75" customHeight="1">
      <c r="A290" s="33"/>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row>
    <row r="291" spans="1:26" ht="15.75" customHeight="1">
      <c r="A291" s="33"/>
      <c r="B291" s="33"/>
      <c r="C291" s="33"/>
      <c r="D291" s="33"/>
      <c r="E291" s="33"/>
      <c r="F291" s="33"/>
      <c r="G291" s="33"/>
      <c r="H291" s="33"/>
      <c r="I291" s="33"/>
      <c r="J291" s="33"/>
      <c r="K291" s="33"/>
      <c r="L291" s="33"/>
      <c r="M291" s="33"/>
      <c r="N291" s="33"/>
      <c r="O291" s="33"/>
      <c r="P291" s="33"/>
      <c r="Q291" s="33"/>
      <c r="R291" s="33"/>
      <c r="S291" s="33"/>
      <c r="T291" s="33"/>
      <c r="U291" s="33"/>
      <c r="V291" s="33"/>
      <c r="W291" s="33"/>
      <c r="X291" s="33"/>
      <c r="Y291" s="33"/>
      <c r="Z291" s="33"/>
    </row>
    <row r="292" spans="1:26" ht="15.75" customHeight="1">
      <c r="A292" s="33"/>
      <c r="B292" s="33"/>
      <c r="C292" s="33"/>
      <c r="D292" s="33"/>
      <c r="E292" s="33"/>
      <c r="F292" s="33"/>
      <c r="G292" s="33"/>
      <c r="H292" s="33"/>
      <c r="I292" s="33"/>
      <c r="J292" s="33"/>
      <c r="K292" s="33"/>
      <c r="L292" s="33"/>
      <c r="M292" s="33"/>
      <c r="N292" s="33"/>
      <c r="O292" s="33"/>
      <c r="P292" s="33"/>
      <c r="Q292" s="33"/>
      <c r="R292" s="33"/>
      <c r="S292" s="33"/>
      <c r="T292" s="33"/>
      <c r="U292" s="33"/>
      <c r="V292" s="33"/>
      <c r="W292" s="33"/>
      <c r="X292" s="33"/>
      <c r="Y292" s="33"/>
      <c r="Z292" s="33"/>
    </row>
    <row r="293" spans="1:26" ht="15.75" customHeight="1">
      <c r="A293" s="33"/>
      <c r="B293" s="33"/>
      <c r="C293" s="33"/>
      <c r="D293" s="33"/>
      <c r="E293" s="33"/>
      <c r="F293" s="33"/>
      <c r="G293" s="33"/>
      <c r="H293" s="33"/>
      <c r="I293" s="33"/>
      <c r="J293" s="33"/>
      <c r="K293" s="33"/>
      <c r="L293" s="33"/>
      <c r="M293" s="33"/>
      <c r="N293" s="33"/>
      <c r="O293" s="33"/>
      <c r="P293" s="33"/>
      <c r="Q293" s="33"/>
      <c r="R293" s="33"/>
      <c r="S293" s="33"/>
      <c r="T293" s="33"/>
      <c r="U293" s="33"/>
      <c r="V293" s="33"/>
      <c r="W293" s="33"/>
      <c r="X293" s="33"/>
      <c r="Y293" s="33"/>
      <c r="Z293" s="33"/>
    </row>
    <row r="294" spans="1:26" ht="15.75" customHeight="1">
      <c r="A294" s="33"/>
      <c r="B294" s="33"/>
      <c r="C294" s="33"/>
      <c r="D294" s="33"/>
      <c r="E294" s="33"/>
      <c r="F294" s="33"/>
      <c r="G294" s="33"/>
      <c r="H294" s="33"/>
      <c r="I294" s="33"/>
      <c r="J294" s="33"/>
      <c r="K294" s="33"/>
      <c r="L294" s="33"/>
      <c r="M294" s="33"/>
      <c r="N294" s="33"/>
      <c r="O294" s="33"/>
      <c r="P294" s="33"/>
      <c r="Q294" s="33"/>
      <c r="R294" s="33"/>
      <c r="S294" s="33"/>
      <c r="T294" s="33"/>
      <c r="U294" s="33"/>
      <c r="V294" s="33"/>
      <c r="W294" s="33"/>
      <c r="X294" s="33"/>
      <c r="Y294" s="33"/>
      <c r="Z294" s="33"/>
    </row>
    <row r="295" spans="1:26" ht="15.75" customHeight="1">
      <c r="A295" s="33"/>
      <c r="B295" s="33"/>
      <c r="C295" s="33"/>
      <c r="D295" s="33"/>
      <c r="E295" s="33"/>
      <c r="F295" s="33"/>
      <c r="G295" s="33"/>
      <c r="H295" s="33"/>
      <c r="I295" s="33"/>
      <c r="J295" s="33"/>
      <c r="K295" s="33"/>
      <c r="L295" s="33"/>
      <c r="M295" s="33"/>
      <c r="N295" s="33"/>
      <c r="O295" s="33"/>
      <c r="P295" s="33"/>
      <c r="Q295" s="33"/>
      <c r="R295" s="33"/>
      <c r="S295" s="33"/>
      <c r="T295" s="33"/>
      <c r="U295" s="33"/>
      <c r="V295" s="33"/>
      <c r="W295" s="33"/>
      <c r="X295" s="33"/>
      <c r="Y295" s="33"/>
      <c r="Z295" s="33"/>
    </row>
    <row r="296" spans="1:26" ht="15.75" customHeight="1">
      <c r="A296" s="33"/>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row>
    <row r="297" spans="1:26" ht="15.75" customHeight="1">
      <c r="A297" s="33"/>
      <c r="B297" s="33"/>
      <c r="C297" s="33"/>
      <c r="D297" s="33"/>
      <c r="E297" s="33"/>
      <c r="F297" s="33"/>
      <c r="G297" s="33"/>
      <c r="H297" s="33"/>
      <c r="I297" s="33"/>
      <c r="J297" s="33"/>
      <c r="K297" s="33"/>
      <c r="L297" s="33"/>
      <c r="M297" s="33"/>
      <c r="N297" s="33"/>
      <c r="O297" s="33"/>
      <c r="P297" s="33"/>
      <c r="Q297" s="33"/>
      <c r="R297" s="33"/>
      <c r="S297" s="33"/>
      <c r="T297" s="33"/>
      <c r="U297" s="33"/>
      <c r="V297" s="33"/>
      <c r="W297" s="33"/>
      <c r="X297" s="33"/>
      <c r="Y297" s="33"/>
      <c r="Z297" s="33"/>
    </row>
    <row r="298" spans="1:26" ht="15.75" customHeight="1">
      <c r="A298" s="33"/>
      <c r="B298" s="33"/>
      <c r="C298" s="33"/>
      <c r="D298" s="33"/>
      <c r="E298" s="33"/>
      <c r="F298" s="33"/>
      <c r="G298" s="33"/>
      <c r="H298" s="33"/>
      <c r="I298" s="33"/>
      <c r="J298" s="33"/>
      <c r="K298" s="33"/>
      <c r="L298" s="33"/>
      <c r="M298" s="33"/>
      <c r="N298" s="33"/>
      <c r="O298" s="33"/>
      <c r="P298" s="33"/>
      <c r="Q298" s="33"/>
      <c r="R298" s="33"/>
      <c r="S298" s="33"/>
      <c r="T298" s="33"/>
      <c r="U298" s="33"/>
      <c r="V298" s="33"/>
      <c r="W298" s="33"/>
      <c r="X298" s="33"/>
      <c r="Y298" s="33"/>
      <c r="Z298" s="33"/>
    </row>
    <row r="299" spans="1:26" ht="15.75" customHeight="1">
      <c r="A299" s="33"/>
      <c r="B299" s="33"/>
      <c r="C299" s="33"/>
      <c r="D299" s="33"/>
      <c r="E299" s="33"/>
      <c r="F299" s="33"/>
      <c r="G299" s="33"/>
      <c r="H299" s="33"/>
      <c r="I299" s="33"/>
      <c r="J299" s="33"/>
      <c r="K299" s="33"/>
      <c r="L299" s="33"/>
      <c r="M299" s="33"/>
      <c r="N299" s="33"/>
      <c r="O299" s="33"/>
      <c r="P299" s="33"/>
      <c r="Q299" s="33"/>
      <c r="R299" s="33"/>
      <c r="S299" s="33"/>
      <c r="T299" s="33"/>
      <c r="U299" s="33"/>
      <c r="V299" s="33"/>
      <c r="W299" s="33"/>
      <c r="X299" s="33"/>
      <c r="Y299" s="33"/>
      <c r="Z299" s="33"/>
    </row>
    <row r="300" spans="1:26" ht="15.75" customHeight="1">
      <c r="A300" s="33"/>
      <c r="B300" s="33"/>
      <c r="C300" s="33"/>
      <c r="D300" s="33"/>
      <c r="E300" s="33"/>
      <c r="F300" s="33"/>
      <c r="G300" s="33"/>
      <c r="H300" s="33"/>
      <c r="I300" s="33"/>
      <c r="J300" s="33"/>
      <c r="K300" s="33"/>
      <c r="L300" s="33"/>
      <c r="M300" s="33"/>
      <c r="N300" s="33"/>
      <c r="O300" s="33"/>
      <c r="P300" s="33"/>
      <c r="Q300" s="33"/>
      <c r="R300" s="33"/>
      <c r="S300" s="33"/>
      <c r="T300" s="33"/>
      <c r="U300" s="33"/>
      <c r="V300" s="33"/>
      <c r="W300" s="33"/>
      <c r="X300" s="33"/>
      <c r="Y300" s="33"/>
      <c r="Z300" s="33"/>
    </row>
    <row r="301" spans="1:26" ht="15.75" customHeight="1">
      <c r="A301" s="33"/>
      <c r="B301" s="33"/>
      <c r="C301" s="33"/>
      <c r="D301" s="33"/>
      <c r="E301" s="33"/>
      <c r="F301" s="33"/>
      <c r="G301" s="33"/>
      <c r="H301" s="33"/>
      <c r="I301" s="33"/>
      <c r="J301" s="33"/>
      <c r="K301" s="33"/>
      <c r="L301" s="33"/>
      <c r="M301" s="33"/>
      <c r="N301" s="33"/>
      <c r="O301" s="33"/>
      <c r="P301" s="33"/>
      <c r="Q301" s="33"/>
      <c r="R301" s="33"/>
      <c r="S301" s="33"/>
      <c r="T301" s="33"/>
      <c r="U301" s="33"/>
      <c r="V301" s="33"/>
      <c r="W301" s="33"/>
      <c r="X301" s="33"/>
      <c r="Y301" s="33"/>
      <c r="Z301" s="33"/>
    </row>
    <row r="302" spans="1:26" ht="15.75" customHeight="1">
      <c r="A302" s="33"/>
      <c r="B302" s="33"/>
      <c r="C302" s="33"/>
      <c r="D302" s="33"/>
      <c r="E302" s="33"/>
      <c r="F302" s="33"/>
      <c r="G302" s="33"/>
      <c r="H302" s="33"/>
      <c r="I302" s="33"/>
      <c r="J302" s="33"/>
      <c r="K302" s="33"/>
      <c r="L302" s="33"/>
      <c r="M302" s="33"/>
      <c r="N302" s="33"/>
      <c r="O302" s="33"/>
      <c r="P302" s="33"/>
      <c r="Q302" s="33"/>
      <c r="R302" s="33"/>
      <c r="S302" s="33"/>
      <c r="T302" s="33"/>
      <c r="U302" s="33"/>
      <c r="V302" s="33"/>
      <c r="W302" s="33"/>
      <c r="X302" s="33"/>
      <c r="Y302" s="33"/>
      <c r="Z302" s="33"/>
    </row>
    <row r="303" spans="1:26" ht="15.75" customHeight="1">
      <c r="A303" s="33"/>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row>
    <row r="304" spans="1:26" ht="15.75" customHeight="1">
      <c r="A304" s="33"/>
      <c r="B304" s="33"/>
      <c r="C304" s="33"/>
      <c r="D304" s="33"/>
      <c r="E304" s="33"/>
      <c r="F304" s="33"/>
      <c r="G304" s="33"/>
      <c r="H304" s="33"/>
      <c r="I304" s="33"/>
      <c r="J304" s="33"/>
      <c r="K304" s="33"/>
      <c r="L304" s="33"/>
      <c r="M304" s="33"/>
      <c r="N304" s="33"/>
      <c r="O304" s="33"/>
      <c r="P304" s="33"/>
      <c r="Q304" s="33"/>
      <c r="R304" s="33"/>
      <c r="S304" s="33"/>
      <c r="T304" s="33"/>
      <c r="U304" s="33"/>
      <c r="V304" s="33"/>
      <c r="W304" s="33"/>
      <c r="X304" s="33"/>
      <c r="Y304" s="33"/>
      <c r="Z304" s="33"/>
    </row>
    <row r="305" spans="1:26" ht="15.75" customHeight="1">
      <c r="A305" s="33"/>
      <c r="B305" s="33"/>
      <c r="C305" s="33"/>
      <c r="D305" s="33"/>
      <c r="E305" s="33"/>
      <c r="F305" s="33"/>
      <c r="G305" s="33"/>
      <c r="H305" s="33"/>
      <c r="I305" s="33"/>
      <c r="J305" s="33"/>
      <c r="K305" s="33"/>
      <c r="L305" s="33"/>
      <c r="M305" s="33"/>
      <c r="N305" s="33"/>
      <c r="O305" s="33"/>
      <c r="P305" s="33"/>
      <c r="Q305" s="33"/>
      <c r="R305" s="33"/>
      <c r="S305" s="33"/>
      <c r="T305" s="33"/>
      <c r="U305" s="33"/>
      <c r="V305" s="33"/>
      <c r="W305" s="33"/>
      <c r="X305" s="33"/>
      <c r="Y305" s="33"/>
      <c r="Z305" s="33"/>
    </row>
    <row r="306" spans="1:26" ht="15.75" customHeight="1">
      <c r="A306" s="33"/>
      <c r="B306" s="33"/>
      <c r="C306" s="33"/>
      <c r="D306" s="33"/>
      <c r="E306" s="33"/>
      <c r="F306" s="33"/>
      <c r="G306" s="33"/>
      <c r="H306" s="33"/>
      <c r="I306" s="33"/>
      <c r="J306" s="33"/>
      <c r="K306" s="33"/>
      <c r="L306" s="33"/>
      <c r="M306" s="33"/>
      <c r="N306" s="33"/>
      <c r="O306" s="33"/>
      <c r="P306" s="33"/>
      <c r="Q306" s="33"/>
      <c r="R306" s="33"/>
      <c r="S306" s="33"/>
      <c r="T306" s="33"/>
      <c r="U306" s="33"/>
      <c r="V306" s="33"/>
      <c r="W306" s="33"/>
      <c r="X306" s="33"/>
      <c r="Y306" s="33"/>
      <c r="Z306" s="33"/>
    </row>
    <row r="307" spans="1:26" ht="15.75" customHeight="1">
      <c r="A307" s="33"/>
      <c r="B307" s="33"/>
      <c r="C307" s="33"/>
      <c r="D307" s="33"/>
      <c r="E307" s="33"/>
      <c r="F307" s="33"/>
      <c r="G307" s="33"/>
      <c r="H307" s="33"/>
      <c r="I307" s="33"/>
      <c r="J307" s="33"/>
      <c r="K307" s="33"/>
      <c r="L307" s="33"/>
      <c r="M307" s="33"/>
      <c r="N307" s="33"/>
      <c r="O307" s="33"/>
      <c r="P307" s="33"/>
      <c r="Q307" s="33"/>
      <c r="R307" s="33"/>
      <c r="S307" s="33"/>
      <c r="T307" s="33"/>
      <c r="U307" s="33"/>
      <c r="V307" s="33"/>
      <c r="W307" s="33"/>
      <c r="X307" s="33"/>
      <c r="Y307" s="33"/>
      <c r="Z307" s="33"/>
    </row>
    <row r="308" spans="1:26" ht="15.75" customHeight="1">
      <c r="A308" s="33"/>
      <c r="B308" s="33"/>
      <c r="C308" s="33"/>
      <c r="D308" s="33"/>
      <c r="E308" s="33"/>
      <c r="F308" s="33"/>
      <c r="G308" s="33"/>
      <c r="H308" s="33"/>
      <c r="I308" s="33"/>
      <c r="J308" s="33"/>
      <c r="K308" s="33"/>
      <c r="L308" s="33"/>
      <c r="M308" s="33"/>
      <c r="N308" s="33"/>
      <c r="O308" s="33"/>
      <c r="P308" s="33"/>
      <c r="Q308" s="33"/>
      <c r="R308" s="33"/>
      <c r="S308" s="33"/>
      <c r="T308" s="33"/>
      <c r="U308" s="33"/>
      <c r="V308" s="33"/>
      <c r="W308" s="33"/>
      <c r="X308" s="33"/>
      <c r="Y308" s="33"/>
      <c r="Z308" s="33"/>
    </row>
    <row r="309" spans="1:26" ht="15.75" customHeight="1">
      <c r="A309" s="33"/>
      <c r="B309" s="33"/>
      <c r="C309" s="33"/>
      <c r="D309" s="33"/>
      <c r="E309" s="33"/>
      <c r="F309" s="33"/>
      <c r="G309" s="33"/>
      <c r="H309" s="33"/>
      <c r="I309" s="33"/>
      <c r="J309" s="33"/>
      <c r="K309" s="33"/>
      <c r="L309" s="33"/>
      <c r="M309" s="33"/>
      <c r="N309" s="33"/>
      <c r="O309" s="33"/>
      <c r="P309" s="33"/>
      <c r="Q309" s="33"/>
      <c r="R309" s="33"/>
      <c r="S309" s="33"/>
      <c r="T309" s="33"/>
      <c r="U309" s="33"/>
      <c r="V309" s="33"/>
      <c r="W309" s="33"/>
      <c r="X309" s="33"/>
      <c r="Y309" s="33"/>
      <c r="Z309" s="33"/>
    </row>
    <row r="310" spans="1:26" ht="15.75" customHeight="1">
      <c r="A310" s="33"/>
      <c r="B310" s="33"/>
      <c r="C310" s="33"/>
      <c r="D310" s="33"/>
      <c r="E310" s="33"/>
      <c r="F310" s="33"/>
      <c r="G310" s="33"/>
      <c r="H310" s="33"/>
      <c r="I310" s="33"/>
      <c r="J310" s="33"/>
      <c r="K310" s="33"/>
      <c r="L310" s="33"/>
      <c r="M310" s="33"/>
      <c r="N310" s="33"/>
      <c r="O310" s="33"/>
      <c r="P310" s="33"/>
      <c r="Q310" s="33"/>
      <c r="R310" s="33"/>
      <c r="S310" s="33"/>
      <c r="T310" s="33"/>
      <c r="U310" s="33"/>
      <c r="V310" s="33"/>
      <c r="W310" s="33"/>
      <c r="X310" s="33"/>
      <c r="Y310" s="33"/>
      <c r="Z310" s="33"/>
    </row>
    <row r="311" spans="1:26" ht="15.75" customHeight="1">
      <c r="A311" s="33"/>
      <c r="B311" s="33"/>
      <c r="C311" s="33"/>
      <c r="D311" s="33"/>
      <c r="E311" s="33"/>
      <c r="F311" s="33"/>
      <c r="G311" s="33"/>
      <c r="H311" s="33"/>
      <c r="I311" s="33"/>
      <c r="J311" s="33"/>
      <c r="K311" s="33"/>
      <c r="L311" s="33"/>
      <c r="M311" s="33"/>
      <c r="N311" s="33"/>
      <c r="O311" s="33"/>
      <c r="P311" s="33"/>
      <c r="Q311" s="33"/>
      <c r="R311" s="33"/>
      <c r="S311" s="33"/>
      <c r="T311" s="33"/>
      <c r="U311" s="33"/>
      <c r="V311" s="33"/>
      <c r="W311" s="33"/>
      <c r="X311" s="33"/>
      <c r="Y311" s="33"/>
      <c r="Z311" s="33"/>
    </row>
    <row r="312" spans="1:26" ht="15.75" customHeight="1">
      <c r="A312" s="33"/>
      <c r="B312" s="33"/>
      <c r="C312" s="33"/>
      <c r="D312" s="33"/>
      <c r="E312" s="33"/>
      <c r="F312" s="33"/>
      <c r="G312" s="33"/>
      <c r="H312" s="33"/>
      <c r="I312" s="33"/>
      <c r="J312" s="33"/>
      <c r="K312" s="33"/>
      <c r="L312" s="33"/>
      <c r="M312" s="33"/>
      <c r="N312" s="33"/>
      <c r="O312" s="33"/>
      <c r="P312" s="33"/>
      <c r="Q312" s="33"/>
      <c r="R312" s="33"/>
      <c r="S312" s="33"/>
      <c r="T312" s="33"/>
      <c r="U312" s="33"/>
      <c r="V312" s="33"/>
      <c r="W312" s="33"/>
      <c r="X312" s="33"/>
      <c r="Y312" s="33"/>
      <c r="Z312" s="33"/>
    </row>
    <row r="313" spans="1:26" ht="15.75" customHeight="1">
      <c r="A313" s="33"/>
      <c r="B313" s="33"/>
      <c r="C313" s="33"/>
      <c r="D313" s="33"/>
      <c r="E313" s="33"/>
      <c r="F313" s="33"/>
      <c r="G313" s="33"/>
      <c r="H313" s="33"/>
      <c r="I313" s="33"/>
      <c r="J313" s="33"/>
      <c r="K313" s="33"/>
      <c r="L313" s="33"/>
      <c r="M313" s="33"/>
      <c r="N313" s="33"/>
      <c r="O313" s="33"/>
      <c r="P313" s="33"/>
      <c r="Q313" s="33"/>
      <c r="R313" s="33"/>
      <c r="S313" s="33"/>
      <c r="T313" s="33"/>
      <c r="U313" s="33"/>
      <c r="V313" s="33"/>
      <c r="W313" s="33"/>
      <c r="X313" s="33"/>
      <c r="Y313" s="33"/>
      <c r="Z313" s="33"/>
    </row>
    <row r="314" spans="1:26" ht="15.75" customHeight="1">
      <c r="A314" s="33"/>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row>
    <row r="315" spans="1:26" ht="15.75" customHeight="1">
      <c r="A315" s="33"/>
      <c r="B315" s="33"/>
      <c r="C315" s="33"/>
      <c r="D315" s="33"/>
      <c r="E315" s="33"/>
      <c r="F315" s="33"/>
      <c r="G315" s="33"/>
      <c r="H315" s="33"/>
      <c r="I315" s="33"/>
      <c r="J315" s="33"/>
      <c r="K315" s="33"/>
      <c r="L315" s="33"/>
      <c r="M315" s="33"/>
      <c r="N315" s="33"/>
      <c r="O315" s="33"/>
      <c r="P315" s="33"/>
      <c r="Q315" s="33"/>
      <c r="R315" s="33"/>
      <c r="S315" s="33"/>
      <c r="T315" s="33"/>
      <c r="U315" s="33"/>
      <c r="V315" s="33"/>
      <c r="W315" s="33"/>
      <c r="X315" s="33"/>
      <c r="Y315" s="33"/>
      <c r="Z315" s="33"/>
    </row>
    <row r="316" spans="1:26" ht="15.75" customHeight="1">
      <c r="A316" s="33"/>
      <c r="B316" s="33"/>
      <c r="C316" s="33"/>
      <c r="D316" s="33"/>
      <c r="E316" s="33"/>
      <c r="F316" s="33"/>
      <c r="G316" s="33"/>
      <c r="H316" s="33"/>
      <c r="I316" s="33"/>
      <c r="J316" s="33"/>
      <c r="K316" s="33"/>
      <c r="L316" s="33"/>
      <c r="M316" s="33"/>
      <c r="N316" s="33"/>
      <c r="O316" s="33"/>
      <c r="P316" s="33"/>
      <c r="Q316" s="33"/>
      <c r="R316" s="33"/>
      <c r="S316" s="33"/>
      <c r="T316" s="33"/>
      <c r="U316" s="33"/>
      <c r="V316" s="33"/>
      <c r="W316" s="33"/>
      <c r="X316" s="33"/>
      <c r="Y316" s="33"/>
      <c r="Z316" s="33"/>
    </row>
    <row r="317" spans="1:26" ht="15.75" customHeight="1">
      <c r="A317" s="33"/>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row>
    <row r="318" spans="1:26" ht="15.75" customHeight="1">
      <c r="A318" s="33"/>
      <c r="B318" s="33"/>
      <c r="C318" s="33"/>
      <c r="D318" s="33"/>
      <c r="E318" s="33"/>
      <c r="F318" s="33"/>
      <c r="G318" s="33"/>
      <c r="H318" s="33"/>
      <c r="I318" s="33"/>
      <c r="J318" s="33"/>
      <c r="K318" s="33"/>
      <c r="L318" s="33"/>
      <c r="M318" s="33"/>
      <c r="N318" s="33"/>
      <c r="O318" s="33"/>
      <c r="P318" s="33"/>
      <c r="Q318" s="33"/>
      <c r="R318" s="33"/>
      <c r="S318" s="33"/>
      <c r="T318" s="33"/>
      <c r="U318" s="33"/>
      <c r="V318" s="33"/>
      <c r="W318" s="33"/>
      <c r="X318" s="33"/>
      <c r="Y318" s="33"/>
      <c r="Z318" s="33"/>
    </row>
    <row r="319" spans="1:26" ht="15.75" customHeight="1">
      <c r="A319" s="33"/>
      <c r="B319" s="33"/>
      <c r="C319" s="33"/>
      <c r="D319" s="33"/>
      <c r="E319" s="33"/>
      <c r="F319" s="33"/>
      <c r="G319" s="33"/>
      <c r="H319" s="33"/>
      <c r="I319" s="33"/>
      <c r="J319" s="33"/>
      <c r="K319" s="33"/>
      <c r="L319" s="33"/>
      <c r="M319" s="33"/>
      <c r="N319" s="33"/>
      <c r="O319" s="33"/>
      <c r="P319" s="33"/>
      <c r="Q319" s="33"/>
      <c r="R319" s="33"/>
      <c r="S319" s="33"/>
      <c r="T319" s="33"/>
      <c r="U319" s="33"/>
      <c r="V319" s="33"/>
      <c r="W319" s="33"/>
      <c r="X319" s="33"/>
      <c r="Y319" s="33"/>
      <c r="Z319" s="33"/>
    </row>
    <row r="320" spans="1:26" ht="15.75" customHeight="1">
      <c r="A320" s="33"/>
      <c r="B320" s="33"/>
      <c r="C320" s="33"/>
      <c r="D320" s="33"/>
      <c r="E320" s="33"/>
      <c r="F320" s="33"/>
      <c r="G320" s="33"/>
      <c r="H320" s="33"/>
      <c r="I320" s="33"/>
      <c r="J320" s="33"/>
      <c r="K320" s="33"/>
      <c r="L320" s="33"/>
      <c r="M320" s="33"/>
      <c r="N320" s="33"/>
      <c r="O320" s="33"/>
      <c r="P320" s="33"/>
      <c r="Q320" s="33"/>
      <c r="R320" s="33"/>
      <c r="S320" s="33"/>
      <c r="T320" s="33"/>
      <c r="U320" s="33"/>
      <c r="V320" s="33"/>
      <c r="W320" s="33"/>
      <c r="X320" s="33"/>
      <c r="Y320" s="33"/>
      <c r="Z320" s="33"/>
    </row>
    <row r="321" spans="1:26" ht="15.75" customHeight="1">
      <c r="A321" s="33"/>
      <c r="B321" s="33"/>
      <c r="C321" s="33"/>
      <c r="D321" s="33"/>
      <c r="E321" s="33"/>
      <c r="F321" s="33"/>
      <c r="G321" s="33"/>
      <c r="H321" s="33"/>
      <c r="I321" s="33"/>
      <c r="J321" s="33"/>
      <c r="K321" s="33"/>
      <c r="L321" s="33"/>
      <c r="M321" s="33"/>
      <c r="N321" s="33"/>
      <c r="O321" s="33"/>
      <c r="P321" s="33"/>
      <c r="Q321" s="33"/>
      <c r="R321" s="33"/>
      <c r="S321" s="33"/>
      <c r="T321" s="33"/>
      <c r="U321" s="33"/>
      <c r="V321" s="33"/>
      <c r="W321" s="33"/>
      <c r="X321" s="33"/>
      <c r="Y321" s="33"/>
      <c r="Z321" s="33"/>
    </row>
    <row r="322" spans="1:26" ht="15.75" customHeight="1">
      <c r="A322" s="33"/>
      <c r="B322" s="33"/>
      <c r="C322" s="33"/>
      <c r="D322" s="33"/>
      <c r="E322" s="33"/>
      <c r="F322" s="33"/>
      <c r="G322" s="33"/>
      <c r="H322" s="33"/>
      <c r="I322" s="33"/>
      <c r="J322" s="33"/>
      <c r="K322" s="33"/>
      <c r="L322" s="33"/>
      <c r="M322" s="33"/>
      <c r="N322" s="33"/>
      <c r="O322" s="33"/>
      <c r="P322" s="33"/>
      <c r="Q322" s="33"/>
      <c r="R322" s="33"/>
      <c r="S322" s="33"/>
      <c r="T322" s="33"/>
      <c r="U322" s="33"/>
      <c r="V322" s="33"/>
      <c r="W322" s="33"/>
      <c r="X322" s="33"/>
      <c r="Y322" s="33"/>
      <c r="Z322" s="33"/>
    </row>
    <row r="323" spans="1:26" ht="15.75" customHeight="1">
      <c r="A323" s="33"/>
      <c r="B323" s="33"/>
      <c r="C323" s="33"/>
      <c r="D323" s="33"/>
      <c r="E323" s="33"/>
      <c r="F323" s="33"/>
      <c r="G323" s="33"/>
      <c r="H323" s="33"/>
      <c r="I323" s="33"/>
      <c r="J323" s="33"/>
      <c r="K323" s="33"/>
      <c r="L323" s="33"/>
      <c r="M323" s="33"/>
      <c r="N323" s="33"/>
      <c r="O323" s="33"/>
      <c r="P323" s="33"/>
      <c r="Q323" s="33"/>
      <c r="R323" s="33"/>
      <c r="S323" s="33"/>
      <c r="T323" s="33"/>
      <c r="U323" s="33"/>
      <c r="V323" s="33"/>
      <c r="W323" s="33"/>
      <c r="X323" s="33"/>
      <c r="Y323" s="33"/>
      <c r="Z323" s="33"/>
    </row>
    <row r="324" spans="1:26" ht="15.75" customHeight="1">
      <c r="A324" s="33"/>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row>
    <row r="325" spans="1:26" ht="15.75" customHeight="1">
      <c r="A325" s="33"/>
      <c r="B325" s="33"/>
      <c r="C325" s="33"/>
      <c r="D325" s="33"/>
      <c r="E325" s="33"/>
      <c r="F325" s="33"/>
      <c r="G325" s="33"/>
      <c r="H325" s="33"/>
      <c r="I325" s="33"/>
      <c r="J325" s="33"/>
      <c r="K325" s="33"/>
      <c r="L325" s="33"/>
      <c r="M325" s="33"/>
      <c r="N325" s="33"/>
      <c r="O325" s="33"/>
      <c r="P325" s="33"/>
      <c r="Q325" s="33"/>
      <c r="R325" s="33"/>
      <c r="S325" s="33"/>
      <c r="T325" s="33"/>
      <c r="U325" s="33"/>
      <c r="V325" s="33"/>
      <c r="W325" s="33"/>
      <c r="X325" s="33"/>
      <c r="Y325" s="33"/>
      <c r="Z325" s="33"/>
    </row>
    <row r="326" spans="1:26" ht="15.75" customHeight="1">
      <c r="A326" s="33"/>
      <c r="B326" s="33"/>
      <c r="C326" s="33"/>
      <c r="D326" s="33"/>
      <c r="E326" s="33"/>
      <c r="F326" s="33"/>
      <c r="G326" s="33"/>
      <c r="H326" s="33"/>
      <c r="I326" s="33"/>
      <c r="J326" s="33"/>
      <c r="K326" s="33"/>
      <c r="L326" s="33"/>
      <c r="M326" s="33"/>
      <c r="N326" s="33"/>
      <c r="O326" s="33"/>
      <c r="P326" s="33"/>
      <c r="Q326" s="33"/>
      <c r="R326" s="33"/>
      <c r="S326" s="33"/>
      <c r="T326" s="33"/>
      <c r="U326" s="33"/>
      <c r="V326" s="33"/>
      <c r="W326" s="33"/>
      <c r="X326" s="33"/>
      <c r="Y326" s="33"/>
      <c r="Z326" s="33"/>
    </row>
    <row r="327" spans="1:26" ht="15.75" customHeight="1">
      <c r="A327" s="33"/>
      <c r="B327" s="33"/>
      <c r="C327" s="33"/>
      <c r="D327" s="33"/>
      <c r="E327" s="33"/>
      <c r="F327" s="33"/>
      <c r="G327" s="33"/>
      <c r="H327" s="33"/>
      <c r="I327" s="33"/>
      <c r="J327" s="33"/>
      <c r="K327" s="33"/>
      <c r="L327" s="33"/>
      <c r="M327" s="33"/>
      <c r="N327" s="33"/>
      <c r="O327" s="33"/>
      <c r="P327" s="33"/>
      <c r="Q327" s="33"/>
      <c r="R327" s="33"/>
      <c r="S327" s="33"/>
      <c r="T327" s="33"/>
      <c r="U327" s="33"/>
      <c r="V327" s="33"/>
      <c r="W327" s="33"/>
      <c r="X327" s="33"/>
      <c r="Y327" s="33"/>
      <c r="Z327" s="33"/>
    </row>
    <row r="328" spans="1:26" ht="15.75" customHeight="1">
      <c r="A328" s="33"/>
      <c r="B328" s="33"/>
      <c r="C328" s="33"/>
      <c r="D328" s="33"/>
      <c r="E328" s="33"/>
      <c r="F328" s="33"/>
      <c r="G328" s="33"/>
      <c r="H328" s="33"/>
      <c r="I328" s="33"/>
      <c r="J328" s="33"/>
      <c r="K328" s="33"/>
      <c r="L328" s="33"/>
      <c r="M328" s="33"/>
      <c r="N328" s="33"/>
      <c r="O328" s="33"/>
      <c r="P328" s="33"/>
      <c r="Q328" s="33"/>
      <c r="R328" s="33"/>
      <c r="S328" s="33"/>
      <c r="T328" s="33"/>
      <c r="U328" s="33"/>
      <c r="V328" s="33"/>
      <c r="W328" s="33"/>
      <c r="X328" s="33"/>
      <c r="Y328" s="33"/>
      <c r="Z328" s="33"/>
    </row>
    <row r="329" spans="1:26" ht="15.75" customHeight="1">
      <c r="A329" s="33"/>
      <c r="B329" s="33"/>
      <c r="C329" s="33"/>
      <c r="D329" s="33"/>
      <c r="E329" s="33"/>
      <c r="F329" s="33"/>
      <c r="G329" s="33"/>
      <c r="H329" s="33"/>
      <c r="I329" s="33"/>
      <c r="J329" s="33"/>
      <c r="K329" s="33"/>
      <c r="L329" s="33"/>
      <c r="M329" s="33"/>
      <c r="N329" s="33"/>
      <c r="O329" s="33"/>
      <c r="P329" s="33"/>
      <c r="Q329" s="33"/>
      <c r="R329" s="33"/>
      <c r="S329" s="33"/>
      <c r="T329" s="33"/>
      <c r="U329" s="33"/>
      <c r="V329" s="33"/>
      <c r="W329" s="33"/>
      <c r="X329" s="33"/>
      <c r="Y329" s="33"/>
      <c r="Z329" s="33"/>
    </row>
    <row r="330" spans="1:26" ht="15.75" customHeight="1">
      <c r="A330" s="33"/>
      <c r="B330" s="33"/>
      <c r="C330" s="33"/>
      <c r="D330" s="33"/>
      <c r="E330" s="33"/>
      <c r="F330" s="33"/>
      <c r="G330" s="33"/>
      <c r="H330" s="33"/>
      <c r="I330" s="33"/>
      <c r="J330" s="33"/>
      <c r="K330" s="33"/>
      <c r="L330" s="33"/>
      <c r="M330" s="33"/>
      <c r="N330" s="33"/>
      <c r="O330" s="33"/>
      <c r="P330" s="33"/>
      <c r="Q330" s="33"/>
      <c r="R330" s="33"/>
      <c r="S330" s="33"/>
      <c r="T330" s="33"/>
      <c r="U330" s="33"/>
      <c r="V330" s="33"/>
      <c r="W330" s="33"/>
      <c r="X330" s="33"/>
      <c r="Y330" s="33"/>
      <c r="Z330" s="33"/>
    </row>
    <row r="331" spans="1:26" ht="15.75" customHeight="1">
      <c r="A331" s="33"/>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row>
    <row r="332" spans="1:26" ht="15.75" customHeight="1">
      <c r="A332" s="33"/>
      <c r="B332" s="33"/>
      <c r="C332" s="33"/>
      <c r="D332" s="33"/>
      <c r="E332" s="33"/>
      <c r="F332" s="33"/>
      <c r="G332" s="33"/>
      <c r="H332" s="33"/>
      <c r="I332" s="33"/>
      <c r="J332" s="33"/>
      <c r="K332" s="33"/>
      <c r="L332" s="33"/>
      <c r="M332" s="33"/>
      <c r="N332" s="33"/>
      <c r="O332" s="33"/>
      <c r="P332" s="33"/>
      <c r="Q332" s="33"/>
      <c r="R332" s="33"/>
      <c r="S332" s="33"/>
      <c r="T332" s="33"/>
      <c r="U332" s="33"/>
      <c r="V332" s="33"/>
      <c r="W332" s="33"/>
      <c r="X332" s="33"/>
      <c r="Y332" s="33"/>
      <c r="Z332" s="33"/>
    </row>
    <row r="333" spans="1:26" ht="15.75" customHeight="1">
      <c r="A333" s="33"/>
      <c r="B333" s="33"/>
      <c r="C333" s="33"/>
      <c r="D333" s="33"/>
      <c r="E333" s="33"/>
      <c r="F333" s="33"/>
      <c r="G333" s="33"/>
      <c r="H333" s="33"/>
      <c r="I333" s="33"/>
      <c r="J333" s="33"/>
      <c r="K333" s="33"/>
      <c r="L333" s="33"/>
      <c r="M333" s="33"/>
      <c r="N333" s="33"/>
      <c r="O333" s="33"/>
      <c r="P333" s="33"/>
      <c r="Q333" s="33"/>
      <c r="R333" s="33"/>
      <c r="S333" s="33"/>
      <c r="T333" s="33"/>
      <c r="U333" s="33"/>
      <c r="V333" s="33"/>
      <c r="W333" s="33"/>
      <c r="X333" s="33"/>
      <c r="Y333" s="33"/>
      <c r="Z333" s="33"/>
    </row>
    <row r="334" spans="1:26" ht="15.75" customHeight="1">
      <c r="A334" s="33"/>
      <c r="B334" s="33"/>
      <c r="C334" s="33"/>
      <c r="D334" s="33"/>
      <c r="E334" s="33"/>
      <c r="F334" s="33"/>
      <c r="G334" s="33"/>
      <c r="H334" s="33"/>
      <c r="I334" s="33"/>
      <c r="J334" s="33"/>
      <c r="K334" s="33"/>
      <c r="L334" s="33"/>
      <c r="M334" s="33"/>
      <c r="N334" s="33"/>
      <c r="O334" s="33"/>
      <c r="P334" s="33"/>
      <c r="Q334" s="33"/>
      <c r="R334" s="33"/>
      <c r="S334" s="33"/>
      <c r="T334" s="33"/>
      <c r="U334" s="33"/>
      <c r="V334" s="33"/>
      <c r="W334" s="33"/>
      <c r="X334" s="33"/>
      <c r="Y334" s="33"/>
      <c r="Z334" s="33"/>
    </row>
    <row r="335" spans="1:26" ht="15.75" customHeight="1">
      <c r="A335" s="33"/>
      <c r="B335" s="33"/>
      <c r="C335" s="33"/>
      <c r="D335" s="33"/>
      <c r="E335" s="33"/>
      <c r="F335" s="33"/>
      <c r="G335" s="33"/>
      <c r="H335" s="33"/>
      <c r="I335" s="33"/>
      <c r="J335" s="33"/>
      <c r="K335" s="33"/>
      <c r="L335" s="33"/>
      <c r="M335" s="33"/>
      <c r="N335" s="33"/>
      <c r="O335" s="33"/>
      <c r="P335" s="33"/>
      <c r="Q335" s="33"/>
      <c r="R335" s="33"/>
      <c r="S335" s="33"/>
      <c r="T335" s="33"/>
      <c r="U335" s="33"/>
      <c r="V335" s="33"/>
      <c r="W335" s="33"/>
      <c r="X335" s="33"/>
      <c r="Y335" s="33"/>
      <c r="Z335" s="33"/>
    </row>
    <row r="336" spans="1:26" ht="15.75" customHeight="1">
      <c r="A336" s="33"/>
      <c r="B336" s="33"/>
      <c r="C336" s="33"/>
      <c r="D336" s="33"/>
      <c r="E336" s="33"/>
      <c r="F336" s="33"/>
      <c r="G336" s="33"/>
      <c r="H336" s="33"/>
      <c r="I336" s="33"/>
      <c r="J336" s="33"/>
      <c r="K336" s="33"/>
      <c r="L336" s="33"/>
      <c r="M336" s="33"/>
      <c r="N336" s="33"/>
      <c r="O336" s="33"/>
      <c r="P336" s="33"/>
      <c r="Q336" s="33"/>
      <c r="R336" s="33"/>
      <c r="S336" s="33"/>
      <c r="T336" s="33"/>
      <c r="U336" s="33"/>
      <c r="V336" s="33"/>
      <c r="W336" s="33"/>
      <c r="X336" s="33"/>
      <c r="Y336" s="33"/>
      <c r="Z336" s="33"/>
    </row>
    <row r="337" spans="1:26" ht="15.75" customHeight="1">
      <c r="A337" s="33"/>
      <c r="B337" s="33"/>
      <c r="C337" s="33"/>
      <c r="D337" s="33"/>
      <c r="E337" s="33"/>
      <c r="F337" s="33"/>
      <c r="G337" s="33"/>
      <c r="H337" s="33"/>
      <c r="I337" s="33"/>
      <c r="J337" s="33"/>
      <c r="K337" s="33"/>
      <c r="L337" s="33"/>
      <c r="M337" s="33"/>
      <c r="N337" s="33"/>
      <c r="O337" s="33"/>
      <c r="P337" s="33"/>
      <c r="Q337" s="33"/>
      <c r="R337" s="33"/>
      <c r="S337" s="33"/>
      <c r="T337" s="33"/>
      <c r="U337" s="33"/>
      <c r="V337" s="33"/>
      <c r="W337" s="33"/>
      <c r="X337" s="33"/>
      <c r="Y337" s="33"/>
      <c r="Z337" s="33"/>
    </row>
    <row r="338" spans="1:26" ht="15.75" customHeight="1">
      <c r="A338" s="33"/>
      <c r="B338" s="33"/>
      <c r="C338" s="33"/>
      <c r="D338" s="33"/>
      <c r="E338" s="33"/>
      <c r="F338" s="33"/>
      <c r="G338" s="33"/>
      <c r="H338" s="33"/>
      <c r="I338" s="33"/>
      <c r="J338" s="33"/>
      <c r="K338" s="33"/>
      <c r="L338" s="33"/>
      <c r="M338" s="33"/>
      <c r="N338" s="33"/>
      <c r="O338" s="33"/>
      <c r="P338" s="33"/>
      <c r="Q338" s="33"/>
      <c r="R338" s="33"/>
      <c r="S338" s="33"/>
      <c r="T338" s="33"/>
      <c r="U338" s="33"/>
      <c r="V338" s="33"/>
      <c r="W338" s="33"/>
      <c r="X338" s="33"/>
      <c r="Y338" s="33"/>
      <c r="Z338" s="33"/>
    </row>
    <row r="339" spans="1:26" ht="15.75" customHeight="1">
      <c r="A339" s="33"/>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row>
    <row r="340" spans="1:26" ht="15.75" customHeight="1">
      <c r="A340" s="33"/>
      <c r="B340" s="33"/>
      <c r="C340" s="33"/>
      <c r="D340" s="33"/>
      <c r="E340" s="33"/>
      <c r="F340" s="33"/>
      <c r="G340" s="33"/>
      <c r="H340" s="33"/>
      <c r="I340" s="33"/>
      <c r="J340" s="33"/>
      <c r="K340" s="33"/>
      <c r="L340" s="33"/>
      <c r="M340" s="33"/>
      <c r="N340" s="33"/>
      <c r="O340" s="33"/>
      <c r="P340" s="33"/>
      <c r="Q340" s="33"/>
      <c r="R340" s="33"/>
      <c r="S340" s="33"/>
      <c r="T340" s="33"/>
      <c r="U340" s="33"/>
      <c r="V340" s="33"/>
      <c r="W340" s="33"/>
      <c r="X340" s="33"/>
      <c r="Y340" s="33"/>
      <c r="Z340" s="33"/>
    </row>
    <row r="341" spans="1:26" ht="15.75" customHeight="1">
      <c r="A341" s="33"/>
      <c r="B341" s="33"/>
      <c r="C341" s="33"/>
      <c r="D341" s="33"/>
      <c r="E341" s="33"/>
      <c r="F341" s="33"/>
      <c r="G341" s="33"/>
      <c r="H341" s="33"/>
      <c r="I341" s="33"/>
      <c r="J341" s="33"/>
      <c r="K341" s="33"/>
      <c r="L341" s="33"/>
      <c r="M341" s="33"/>
      <c r="N341" s="33"/>
      <c r="O341" s="33"/>
      <c r="P341" s="33"/>
      <c r="Q341" s="33"/>
      <c r="R341" s="33"/>
      <c r="S341" s="33"/>
      <c r="T341" s="33"/>
      <c r="U341" s="33"/>
      <c r="V341" s="33"/>
      <c r="W341" s="33"/>
      <c r="X341" s="33"/>
      <c r="Y341" s="33"/>
      <c r="Z341" s="33"/>
    </row>
    <row r="342" spans="1:26" ht="15.75" customHeight="1">
      <c r="A342" s="33"/>
      <c r="B342" s="33"/>
      <c r="C342" s="33"/>
      <c r="D342" s="33"/>
      <c r="E342" s="33"/>
      <c r="F342" s="33"/>
      <c r="G342" s="33"/>
      <c r="H342" s="33"/>
      <c r="I342" s="33"/>
      <c r="J342" s="33"/>
      <c r="K342" s="33"/>
      <c r="L342" s="33"/>
      <c r="M342" s="33"/>
      <c r="N342" s="33"/>
      <c r="O342" s="33"/>
      <c r="P342" s="33"/>
      <c r="Q342" s="33"/>
      <c r="R342" s="33"/>
      <c r="S342" s="33"/>
      <c r="T342" s="33"/>
      <c r="U342" s="33"/>
      <c r="V342" s="33"/>
      <c r="W342" s="33"/>
      <c r="X342" s="33"/>
      <c r="Y342" s="33"/>
      <c r="Z342" s="33"/>
    </row>
    <row r="343" spans="1:26" ht="15.75" customHeight="1">
      <c r="A343" s="33"/>
      <c r="B343" s="33"/>
      <c r="C343" s="33"/>
      <c r="D343" s="33"/>
      <c r="E343" s="33"/>
      <c r="F343" s="33"/>
      <c r="G343" s="33"/>
      <c r="H343" s="33"/>
      <c r="I343" s="33"/>
      <c r="J343" s="33"/>
      <c r="K343" s="33"/>
      <c r="L343" s="33"/>
      <c r="M343" s="33"/>
      <c r="N343" s="33"/>
      <c r="O343" s="33"/>
      <c r="P343" s="33"/>
      <c r="Q343" s="33"/>
      <c r="R343" s="33"/>
      <c r="S343" s="33"/>
      <c r="T343" s="33"/>
      <c r="U343" s="33"/>
      <c r="V343" s="33"/>
      <c r="W343" s="33"/>
      <c r="X343" s="33"/>
      <c r="Y343" s="33"/>
      <c r="Z343" s="33"/>
    </row>
    <row r="344" spans="1:26" ht="15.75" customHeight="1">
      <c r="A344" s="33"/>
      <c r="B344" s="33"/>
      <c r="C344" s="33"/>
      <c r="D344" s="33"/>
      <c r="E344" s="33"/>
      <c r="F344" s="33"/>
      <c r="G344" s="33"/>
      <c r="H344" s="33"/>
      <c r="I344" s="33"/>
      <c r="J344" s="33"/>
      <c r="K344" s="33"/>
      <c r="L344" s="33"/>
      <c r="M344" s="33"/>
      <c r="N344" s="33"/>
      <c r="O344" s="33"/>
      <c r="P344" s="33"/>
      <c r="Q344" s="33"/>
      <c r="R344" s="33"/>
      <c r="S344" s="33"/>
      <c r="T344" s="33"/>
      <c r="U344" s="33"/>
      <c r="V344" s="33"/>
      <c r="W344" s="33"/>
      <c r="X344" s="33"/>
      <c r="Y344" s="33"/>
      <c r="Z344" s="33"/>
    </row>
    <row r="345" spans="1:26" ht="15.75" customHeight="1">
      <c r="A345" s="33"/>
      <c r="B345" s="33"/>
      <c r="C345" s="33"/>
      <c r="D345" s="33"/>
      <c r="E345" s="33"/>
      <c r="F345" s="33"/>
      <c r="G345" s="33"/>
      <c r="H345" s="33"/>
      <c r="I345" s="33"/>
      <c r="J345" s="33"/>
      <c r="K345" s="33"/>
      <c r="L345" s="33"/>
      <c r="M345" s="33"/>
      <c r="N345" s="33"/>
      <c r="O345" s="33"/>
      <c r="P345" s="33"/>
      <c r="Q345" s="33"/>
      <c r="R345" s="33"/>
      <c r="S345" s="33"/>
      <c r="T345" s="33"/>
      <c r="U345" s="33"/>
      <c r="V345" s="33"/>
      <c r="W345" s="33"/>
      <c r="X345" s="33"/>
      <c r="Y345" s="33"/>
      <c r="Z345" s="33"/>
    </row>
    <row r="346" spans="1:26" ht="15.75" customHeight="1">
      <c r="A346" s="33"/>
      <c r="B346" s="33"/>
      <c r="C346" s="33"/>
      <c r="D346" s="33"/>
      <c r="E346" s="33"/>
      <c r="F346" s="33"/>
      <c r="G346" s="33"/>
      <c r="H346" s="33"/>
      <c r="I346" s="33"/>
      <c r="J346" s="33"/>
      <c r="K346" s="33"/>
      <c r="L346" s="33"/>
      <c r="M346" s="33"/>
      <c r="N346" s="33"/>
      <c r="O346" s="33"/>
      <c r="P346" s="33"/>
      <c r="Q346" s="33"/>
      <c r="R346" s="33"/>
      <c r="S346" s="33"/>
      <c r="T346" s="33"/>
      <c r="U346" s="33"/>
      <c r="V346" s="33"/>
      <c r="W346" s="33"/>
      <c r="X346" s="33"/>
      <c r="Y346" s="33"/>
      <c r="Z346" s="33"/>
    </row>
    <row r="347" spans="1:26" ht="15.75" customHeight="1">
      <c r="A347" s="33"/>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row>
    <row r="348" spans="1:26" ht="15.75" customHeight="1">
      <c r="A348" s="33"/>
      <c r="B348" s="33"/>
      <c r="C348" s="33"/>
      <c r="D348" s="33"/>
      <c r="E348" s="33"/>
      <c r="F348" s="33"/>
      <c r="G348" s="33"/>
      <c r="H348" s="33"/>
      <c r="I348" s="33"/>
      <c r="J348" s="33"/>
      <c r="K348" s="33"/>
      <c r="L348" s="33"/>
      <c r="M348" s="33"/>
      <c r="N348" s="33"/>
      <c r="O348" s="33"/>
      <c r="P348" s="33"/>
      <c r="Q348" s="33"/>
      <c r="R348" s="33"/>
      <c r="S348" s="33"/>
      <c r="T348" s="33"/>
      <c r="U348" s="33"/>
      <c r="V348" s="33"/>
      <c r="W348" s="33"/>
      <c r="X348" s="33"/>
      <c r="Y348" s="33"/>
      <c r="Z348" s="33"/>
    </row>
    <row r="349" spans="1:26" ht="15.75" customHeight="1">
      <c r="A349" s="33"/>
      <c r="B349" s="33"/>
      <c r="C349" s="33"/>
      <c r="D349" s="33"/>
      <c r="E349" s="33"/>
      <c r="F349" s="33"/>
      <c r="G349" s="33"/>
      <c r="H349" s="33"/>
      <c r="I349" s="33"/>
      <c r="J349" s="33"/>
      <c r="K349" s="33"/>
      <c r="L349" s="33"/>
      <c r="M349" s="33"/>
      <c r="N349" s="33"/>
      <c r="O349" s="33"/>
      <c r="P349" s="33"/>
      <c r="Q349" s="33"/>
      <c r="R349" s="33"/>
      <c r="S349" s="33"/>
      <c r="T349" s="33"/>
      <c r="U349" s="33"/>
      <c r="V349" s="33"/>
      <c r="W349" s="33"/>
      <c r="X349" s="33"/>
      <c r="Y349" s="33"/>
      <c r="Z349" s="33"/>
    </row>
    <row r="350" spans="1:26" ht="15.75" customHeight="1">
      <c r="A350" s="33"/>
      <c r="B350" s="33"/>
      <c r="C350" s="33"/>
      <c r="D350" s="33"/>
      <c r="E350" s="33"/>
      <c r="F350" s="33"/>
      <c r="G350" s="33"/>
      <c r="H350" s="33"/>
      <c r="I350" s="33"/>
      <c r="J350" s="33"/>
      <c r="K350" s="33"/>
      <c r="L350" s="33"/>
      <c r="M350" s="33"/>
      <c r="N350" s="33"/>
      <c r="O350" s="33"/>
      <c r="P350" s="33"/>
      <c r="Q350" s="33"/>
      <c r="R350" s="33"/>
      <c r="S350" s="33"/>
      <c r="T350" s="33"/>
      <c r="U350" s="33"/>
      <c r="V350" s="33"/>
      <c r="W350" s="33"/>
      <c r="X350" s="33"/>
      <c r="Y350" s="33"/>
      <c r="Z350" s="33"/>
    </row>
    <row r="351" spans="1:26" ht="15.75" customHeight="1">
      <c r="A351" s="33"/>
      <c r="B351" s="33"/>
      <c r="C351" s="33"/>
      <c r="D351" s="33"/>
      <c r="E351" s="33"/>
      <c r="F351" s="33"/>
      <c r="G351" s="33"/>
      <c r="H351" s="33"/>
      <c r="I351" s="33"/>
      <c r="J351" s="33"/>
      <c r="K351" s="33"/>
      <c r="L351" s="33"/>
      <c r="M351" s="33"/>
      <c r="N351" s="33"/>
      <c r="O351" s="33"/>
      <c r="P351" s="33"/>
      <c r="Q351" s="33"/>
      <c r="R351" s="33"/>
      <c r="S351" s="33"/>
      <c r="T351" s="33"/>
      <c r="U351" s="33"/>
      <c r="V351" s="33"/>
      <c r="W351" s="33"/>
      <c r="X351" s="33"/>
      <c r="Y351" s="33"/>
      <c r="Z351" s="33"/>
    </row>
    <row r="352" spans="1:26" ht="15.75" customHeight="1">
      <c r="A352" s="33"/>
      <c r="B352" s="33"/>
      <c r="C352" s="33"/>
      <c r="D352" s="33"/>
      <c r="E352" s="33"/>
      <c r="F352" s="33"/>
      <c r="G352" s="33"/>
      <c r="H352" s="33"/>
      <c r="I352" s="33"/>
      <c r="J352" s="33"/>
      <c r="K352" s="33"/>
      <c r="L352" s="33"/>
      <c r="M352" s="33"/>
      <c r="N352" s="33"/>
      <c r="O352" s="33"/>
      <c r="P352" s="33"/>
      <c r="Q352" s="33"/>
      <c r="R352" s="33"/>
      <c r="S352" s="33"/>
      <c r="T352" s="33"/>
      <c r="U352" s="33"/>
      <c r="V352" s="33"/>
      <c r="W352" s="33"/>
      <c r="X352" s="33"/>
      <c r="Y352" s="33"/>
      <c r="Z352" s="33"/>
    </row>
    <row r="353" spans="1:26" ht="15.75" customHeight="1">
      <c r="A353" s="33"/>
      <c r="B353" s="33"/>
      <c r="C353" s="33"/>
      <c r="D353" s="33"/>
      <c r="E353" s="33"/>
      <c r="F353" s="33"/>
      <c r="G353" s="33"/>
      <c r="H353" s="33"/>
      <c r="I353" s="33"/>
      <c r="J353" s="33"/>
      <c r="K353" s="33"/>
      <c r="L353" s="33"/>
      <c r="M353" s="33"/>
      <c r="N353" s="33"/>
      <c r="O353" s="33"/>
      <c r="P353" s="33"/>
      <c r="Q353" s="33"/>
      <c r="R353" s="33"/>
      <c r="S353" s="33"/>
      <c r="T353" s="33"/>
      <c r="U353" s="33"/>
      <c r="V353" s="33"/>
      <c r="W353" s="33"/>
      <c r="X353" s="33"/>
      <c r="Y353" s="33"/>
      <c r="Z353" s="33"/>
    </row>
    <row r="354" spans="1:26" ht="15.75" customHeight="1">
      <c r="A354" s="33"/>
      <c r="B354" s="33"/>
      <c r="C354" s="33"/>
      <c r="D354" s="33"/>
      <c r="E354" s="33"/>
      <c r="F354" s="33"/>
      <c r="G354" s="33"/>
      <c r="H354" s="33"/>
      <c r="I354" s="33"/>
      <c r="J354" s="33"/>
      <c r="K354" s="33"/>
      <c r="L354" s="33"/>
      <c r="M354" s="33"/>
      <c r="N354" s="33"/>
      <c r="O354" s="33"/>
      <c r="P354" s="33"/>
      <c r="Q354" s="33"/>
      <c r="R354" s="33"/>
      <c r="S354" s="33"/>
      <c r="T354" s="33"/>
      <c r="U354" s="33"/>
      <c r="V354" s="33"/>
      <c r="W354" s="33"/>
      <c r="X354" s="33"/>
      <c r="Y354" s="33"/>
      <c r="Z354" s="33"/>
    </row>
    <row r="355" spans="1:26" ht="15.75" customHeight="1">
      <c r="A355" s="33"/>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row>
    <row r="356" spans="1:26" ht="15.75" customHeight="1">
      <c r="A356" s="33"/>
      <c r="B356" s="33"/>
      <c r="C356" s="33"/>
      <c r="D356" s="33"/>
      <c r="E356" s="33"/>
      <c r="F356" s="33"/>
      <c r="G356" s="33"/>
      <c r="H356" s="33"/>
      <c r="I356" s="33"/>
      <c r="J356" s="33"/>
      <c r="K356" s="33"/>
      <c r="L356" s="33"/>
      <c r="M356" s="33"/>
      <c r="N356" s="33"/>
      <c r="O356" s="33"/>
      <c r="P356" s="33"/>
      <c r="Q356" s="33"/>
      <c r="R356" s="33"/>
      <c r="S356" s="33"/>
      <c r="T356" s="33"/>
      <c r="U356" s="33"/>
      <c r="V356" s="33"/>
      <c r="W356" s="33"/>
      <c r="X356" s="33"/>
      <c r="Y356" s="33"/>
      <c r="Z356" s="33"/>
    </row>
    <row r="357" spans="1:26" ht="15.75" customHeight="1">
      <c r="A357" s="33"/>
      <c r="B357" s="33"/>
      <c r="C357" s="33"/>
      <c r="D357" s="33"/>
      <c r="E357" s="33"/>
      <c r="F357" s="33"/>
      <c r="G357" s="33"/>
      <c r="H357" s="33"/>
      <c r="I357" s="33"/>
      <c r="J357" s="33"/>
      <c r="K357" s="33"/>
      <c r="L357" s="33"/>
      <c r="M357" s="33"/>
      <c r="N357" s="33"/>
      <c r="O357" s="33"/>
      <c r="P357" s="33"/>
      <c r="Q357" s="33"/>
      <c r="R357" s="33"/>
      <c r="S357" s="33"/>
      <c r="T357" s="33"/>
      <c r="U357" s="33"/>
      <c r="V357" s="33"/>
      <c r="W357" s="33"/>
      <c r="X357" s="33"/>
      <c r="Y357" s="33"/>
      <c r="Z357" s="33"/>
    </row>
    <row r="358" spans="1:26" ht="15.75" customHeight="1">
      <c r="A358" s="33"/>
      <c r="B358" s="33"/>
      <c r="C358" s="33"/>
      <c r="D358" s="33"/>
      <c r="E358" s="33"/>
      <c r="F358" s="33"/>
      <c r="G358" s="33"/>
      <c r="H358" s="33"/>
      <c r="I358" s="33"/>
      <c r="J358" s="33"/>
      <c r="K358" s="33"/>
      <c r="L358" s="33"/>
      <c r="M358" s="33"/>
      <c r="N358" s="33"/>
      <c r="O358" s="33"/>
      <c r="P358" s="33"/>
      <c r="Q358" s="33"/>
      <c r="R358" s="33"/>
      <c r="S358" s="33"/>
      <c r="T358" s="33"/>
      <c r="U358" s="33"/>
      <c r="V358" s="33"/>
      <c r="W358" s="33"/>
      <c r="X358" s="33"/>
      <c r="Y358" s="33"/>
      <c r="Z358" s="33"/>
    </row>
    <row r="359" spans="1:26" ht="15.75" customHeight="1">
      <c r="A359" s="33"/>
      <c r="B359" s="33"/>
      <c r="C359" s="33"/>
      <c r="D359" s="33"/>
      <c r="E359" s="33"/>
      <c r="F359" s="33"/>
      <c r="G359" s="33"/>
      <c r="H359" s="33"/>
      <c r="I359" s="33"/>
      <c r="J359" s="33"/>
      <c r="K359" s="33"/>
      <c r="L359" s="33"/>
      <c r="M359" s="33"/>
      <c r="N359" s="33"/>
      <c r="O359" s="33"/>
      <c r="P359" s="33"/>
      <c r="Q359" s="33"/>
      <c r="R359" s="33"/>
      <c r="S359" s="33"/>
      <c r="T359" s="33"/>
      <c r="U359" s="33"/>
      <c r="V359" s="33"/>
      <c r="W359" s="33"/>
      <c r="X359" s="33"/>
      <c r="Y359" s="33"/>
      <c r="Z359" s="33"/>
    </row>
    <row r="360" spans="1:26" ht="15.75" customHeight="1">
      <c r="A360" s="33"/>
      <c r="B360" s="33"/>
      <c r="C360" s="33"/>
      <c r="D360" s="33"/>
      <c r="E360" s="33"/>
      <c r="F360" s="33"/>
      <c r="G360" s="33"/>
      <c r="H360" s="33"/>
      <c r="I360" s="33"/>
      <c r="J360" s="33"/>
      <c r="K360" s="33"/>
      <c r="L360" s="33"/>
      <c r="M360" s="33"/>
      <c r="N360" s="33"/>
      <c r="O360" s="33"/>
      <c r="P360" s="33"/>
      <c r="Q360" s="33"/>
      <c r="R360" s="33"/>
      <c r="S360" s="33"/>
      <c r="T360" s="33"/>
      <c r="U360" s="33"/>
      <c r="V360" s="33"/>
      <c r="W360" s="33"/>
      <c r="X360" s="33"/>
      <c r="Y360" s="33"/>
      <c r="Z360" s="33"/>
    </row>
    <row r="361" spans="1:26" ht="15.75" customHeight="1">
      <c r="A361" s="33"/>
      <c r="B361" s="33"/>
      <c r="C361" s="33"/>
      <c r="D361" s="33"/>
      <c r="E361" s="33"/>
      <c r="F361" s="33"/>
      <c r="G361" s="33"/>
      <c r="H361" s="33"/>
      <c r="I361" s="33"/>
      <c r="J361" s="33"/>
      <c r="K361" s="33"/>
      <c r="L361" s="33"/>
      <c r="M361" s="33"/>
      <c r="N361" s="33"/>
      <c r="O361" s="33"/>
      <c r="P361" s="33"/>
      <c r="Q361" s="33"/>
      <c r="R361" s="33"/>
      <c r="S361" s="33"/>
      <c r="T361" s="33"/>
      <c r="U361" s="33"/>
      <c r="V361" s="33"/>
      <c r="W361" s="33"/>
      <c r="X361" s="33"/>
      <c r="Y361" s="33"/>
      <c r="Z361" s="33"/>
    </row>
    <row r="362" spans="1:26" ht="15.75" customHeight="1">
      <c r="A362" s="33"/>
      <c r="B362" s="33"/>
      <c r="C362" s="33"/>
      <c r="D362" s="33"/>
      <c r="E362" s="33"/>
      <c r="F362" s="33"/>
      <c r="G362" s="33"/>
      <c r="H362" s="33"/>
      <c r="I362" s="33"/>
      <c r="J362" s="33"/>
      <c r="K362" s="33"/>
      <c r="L362" s="33"/>
      <c r="M362" s="33"/>
      <c r="N362" s="33"/>
      <c r="O362" s="33"/>
      <c r="P362" s="33"/>
      <c r="Q362" s="33"/>
      <c r="R362" s="33"/>
      <c r="S362" s="33"/>
      <c r="T362" s="33"/>
      <c r="U362" s="33"/>
      <c r="V362" s="33"/>
      <c r="W362" s="33"/>
      <c r="X362" s="33"/>
      <c r="Y362" s="33"/>
      <c r="Z362" s="33"/>
    </row>
    <row r="363" spans="1:26" ht="15.75" customHeight="1">
      <c r="A363" s="33"/>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row>
    <row r="364" spans="1:26" ht="15.75" customHeight="1">
      <c r="A364" s="33"/>
      <c r="B364" s="33"/>
      <c r="C364" s="33"/>
      <c r="D364" s="33"/>
      <c r="E364" s="33"/>
      <c r="F364" s="33"/>
      <c r="G364" s="33"/>
      <c r="H364" s="33"/>
      <c r="I364" s="33"/>
      <c r="J364" s="33"/>
      <c r="K364" s="33"/>
      <c r="L364" s="33"/>
      <c r="M364" s="33"/>
      <c r="N364" s="33"/>
      <c r="O364" s="33"/>
      <c r="P364" s="33"/>
      <c r="Q364" s="33"/>
      <c r="R364" s="33"/>
      <c r="S364" s="33"/>
      <c r="T364" s="33"/>
      <c r="U364" s="33"/>
      <c r="V364" s="33"/>
      <c r="W364" s="33"/>
      <c r="X364" s="33"/>
      <c r="Y364" s="33"/>
      <c r="Z364" s="33"/>
    </row>
    <row r="365" spans="1:26" ht="15.75" customHeight="1">
      <c r="A365" s="33"/>
      <c r="B365" s="33"/>
      <c r="C365" s="33"/>
      <c r="D365" s="33"/>
      <c r="E365" s="33"/>
      <c r="F365" s="33"/>
      <c r="G365" s="33"/>
      <c r="H365" s="33"/>
      <c r="I365" s="33"/>
      <c r="J365" s="33"/>
      <c r="K365" s="33"/>
      <c r="L365" s="33"/>
      <c r="M365" s="33"/>
      <c r="N365" s="33"/>
      <c r="O365" s="33"/>
      <c r="P365" s="33"/>
      <c r="Q365" s="33"/>
      <c r="R365" s="33"/>
      <c r="S365" s="33"/>
      <c r="T365" s="33"/>
      <c r="U365" s="33"/>
      <c r="V365" s="33"/>
      <c r="W365" s="33"/>
      <c r="X365" s="33"/>
      <c r="Y365" s="33"/>
      <c r="Z365" s="33"/>
    </row>
    <row r="366" spans="1:26" ht="15.75" customHeight="1">
      <c r="A366" s="33"/>
      <c r="B366" s="33"/>
      <c r="C366" s="33"/>
      <c r="D366" s="33"/>
      <c r="E366" s="33"/>
      <c r="F366" s="33"/>
      <c r="G366" s="33"/>
      <c r="H366" s="33"/>
      <c r="I366" s="33"/>
      <c r="J366" s="33"/>
      <c r="K366" s="33"/>
      <c r="L366" s="33"/>
      <c r="M366" s="33"/>
      <c r="N366" s="33"/>
      <c r="O366" s="33"/>
      <c r="P366" s="33"/>
      <c r="Q366" s="33"/>
      <c r="R366" s="33"/>
      <c r="S366" s="33"/>
      <c r="T366" s="33"/>
      <c r="U366" s="33"/>
      <c r="V366" s="33"/>
      <c r="W366" s="33"/>
      <c r="X366" s="33"/>
      <c r="Y366" s="33"/>
      <c r="Z366" s="33"/>
    </row>
    <row r="367" spans="1:26" ht="15.75" customHeight="1">
      <c r="A367" s="33"/>
      <c r="B367" s="33"/>
      <c r="C367" s="33"/>
      <c r="D367" s="33"/>
      <c r="E367" s="33"/>
      <c r="F367" s="33"/>
      <c r="G367" s="33"/>
      <c r="H367" s="33"/>
      <c r="I367" s="33"/>
      <c r="J367" s="33"/>
      <c r="K367" s="33"/>
      <c r="L367" s="33"/>
      <c r="M367" s="33"/>
      <c r="N367" s="33"/>
      <c r="O367" s="33"/>
      <c r="P367" s="33"/>
      <c r="Q367" s="33"/>
      <c r="R367" s="33"/>
      <c r="S367" s="33"/>
      <c r="T367" s="33"/>
      <c r="U367" s="33"/>
      <c r="V367" s="33"/>
      <c r="W367" s="33"/>
      <c r="X367" s="33"/>
      <c r="Y367" s="33"/>
      <c r="Z367" s="33"/>
    </row>
    <row r="368" spans="1:26" ht="15.75" customHeight="1">
      <c r="A368" s="33"/>
      <c r="B368" s="33"/>
      <c r="C368" s="33"/>
      <c r="D368" s="33"/>
      <c r="E368" s="33"/>
      <c r="F368" s="33"/>
      <c r="G368" s="33"/>
      <c r="H368" s="33"/>
      <c r="I368" s="33"/>
      <c r="J368" s="33"/>
      <c r="K368" s="33"/>
      <c r="L368" s="33"/>
      <c r="M368" s="33"/>
      <c r="N368" s="33"/>
      <c r="O368" s="33"/>
      <c r="P368" s="33"/>
      <c r="Q368" s="33"/>
      <c r="R368" s="33"/>
      <c r="S368" s="33"/>
      <c r="T368" s="33"/>
      <c r="U368" s="33"/>
      <c r="V368" s="33"/>
      <c r="W368" s="33"/>
      <c r="X368" s="33"/>
      <c r="Y368" s="33"/>
      <c r="Z368" s="33"/>
    </row>
    <row r="369" spans="1:26" ht="15.75" customHeight="1">
      <c r="A369" s="33"/>
      <c r="B369" s="33"/>
      <c r="C369" s="33"/>
      <c r="D369" s="33"/>
      <c r="E369" s="33"/>
      <c r="F369" s="33"/>
      <c r="G369" s="33"/>
      <c r="H369" s="33"/>
      <c r="I369" s="33"/>
      <c r="J369" s="33"/>
      <c r="K369" s="33"/>
      <c r="L369" s="33"/>
      <c r="M369" s="33"/>
      <c r="N369" s="33"/>
      <c r="O369" s="33"/>
      <c r="P369" s="33"/>
      <c r="Q369" s="33"/>
      <c r="R369" s="33"/>
      <c r="S369" s="33"/>
      <c r="T369" s="33"/>
      <c r="U369" s="33"/>
      <c r="V369" s="33"/>
      <c r="W369" s="33"/>
      <c r="X369" s="33"/>
      <c r="Y369" s="33"/>
      <c r="Z369" s="33"/>
    </row>
    <row r="370" spans="1:26" ht="15.75" customHeight="1">
      <c r="A370" s="33"/>
      <c r="B370" s="33"/>
      <c r="C370" s="33"/>
      <c r="D370" s="33"/>
      <c r="E370" s="33"/>
      <c r="F370" s="33"/>
      <c r="G370" s="33"/>
      <c r="H370" s="33"/>
      <c r="I370" s="33"/>
      <c r="J370" s="33"/>
      <c r="K370" s="33"/>
      <c r="L370" s="33"/>
      <c r="M370" s="33"/>
      <c r="N370" s="33"/>
      <c r="O370" s="33"/>
      <c r="P370" s="33"/>
      <c r="Q370" s="33"/>
      <c r="R370" s="33"/>
      <c r="S370" s="33"/>
      <c r="T370" s="33"/>
      <c r="U370" s="33"/>
      <c r="V370" s="33"/>
      <c r="W370" s="33"/>
      <c r="X370" s="33"/>
      <c r="Y370" s="33"/>
      <c r="Z370" s="33"/>
    </row>
    <row r="371" spans="1:26" ht="15.75" customHeight="1">
      <c r="A371" s="33"/>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row>
    <row r="372" spans="1:26" ht="15.75" customHeight="1">
      <c r="A372" s="33"/>
      <c r="B372" s="33"/>
      <c r="C372" s="33"/>
      <c r="D372" s="33"/>
      <c r="E372" s="33"/>
      <c r="F372" s="33"/>
      <c r="G372" s="33"/>
      <c r="H372" s="33"/>
      <c r="I372" s="33"/>
      <c r="J372" s="33"/>
      <c r="K372" s="33"/>
      <c r="L372" s="33"/>
      <c r="M372" s="33"/>
      <c r="N372" s="33"/>
      <c r="O372" s="33"/>
      <c r="P372" s="33"/>
      <c r="Q372" s="33"/>
      <c r="R372" s="33"/>
      <c r="S372" s="33"/>
      <c r="T372" s="33"/>
      <c r="U372" s="33"/>
      <c r="V372" s="33"/>
      <c r="W372" s="33"/>
      <c r="X372" s="33"/>
      <c r="Y372" s="33"/>
      <c r="Z372" s="33"/>
    </row>
    <row r="373" spans="1:26" ht="15.75" customHeight="1">
      <c r="A373" s="33"/>
      <c r="B373" s="33"/>
      <c r="C373" s="33"/>
      <c r="D373" s="33"/>
      <c r="E373" s="33"/>
      <c r="F373" s="33"/>
      <c r="G373" s="33"/>
      <c r="H373" s="33"/>
      <c r="I373" s="33"/>
      <c r="J373" s="33"/>
      <c r="K373" s="33"/>
      <c r="L373" s="33"/>
      <c r="M373" s="33"/>
      <c r="N373" s="33"/>
      <c r="O373" s="33"/>
      <c r="P373" s="33"/>
      <c r="Q373" s="33"/>
      <c r="R373" s="33"/>
      <c r="S373" s="33"/>
      <c r="T373" s="33"/>
      <c r="U373" s="33"/>
      <c r="V373" s="33"/>
      <c r="W373" s="33"/>
      <c r="X373" s="33"/>
      <c r="Y373" s="33"/>
      <c r="Z373" s="33"/>
    </row>
    <row r="374" spans="1:26" ht="15.75" customHeight="1">
      <c r="A374" s="33"/>
      <c r="B374" s="33"/>
      <c r="C374" s="33"/>
      <c r="D374" s="33"/>
      <c r="E374" s="33"/>
      <c r="F374" s="33"/>
      <c r="G374" s="33"/>
      <c r="H374" s="33"/>
      <c r="I374" s="33"/>
      <c r="J374" s="33"/>
      <c r="K374" s="33"/>
      <c r="L374" s="33"/>
      <c r="M374" s="33"/>
      <c r="N374" s="33"/>
      <c r="O374" s="33"/>
      <c r="P374" s="33"/>
      <c r="Q374" s="33"/>
      <c r="R374" s="33"/>
      <c r="S374" s="33"/>
      <c r="T374" s="33"/>
      <c r="U374" s="33"/>
      <c r="V374" s="33"/>
      <c r="W374" s="33"/>
      <c r="X374" s="33"/>
      <c r="Y374" s="33"/>
      <c r="Z374" s="33"/>
    </row>
    <row r="375" spans="1:26" ht="15.75" customHeight="1">
      <c r="A375" s="33"/>
      <c r="B375" s="33"/>
      <c r="C375" s="33"/>
      <c r="D375" s="33"/>
      <c r="E375" s="33"/>
      <c r="F375" s="33"/>
      <c r="G375" s="33"/>
      <c r="H375" s="33"/>
      <c r="I375" s="33"/>
      <c r="J375" s="33"/>
      <c r="K375" s="33"/>
      <c r="L375" s="33"/>
      <c r="M375" s="33"/>
      <c r="N375" s="33"/>
      <c r="O375" s="33"/>
      <c r="P375" s="33"/>
      <c r="Q375" s="33"/>
      <c r="R375" s="33"/>
      <c r="S375" s="33"/>
      <c r="T375" s="33"/>
      <c r="U375" s="33"/>
      <c r="V375" s="33"/>
      <c r="W375" s="33"/>
      <c r="X375" s="33"/>
      <c r="Y375" s="33"/>
      <c r="Z375" s="33"/>
    </row>
    <row r="376" spans="1:26" ht="15.75" customHeight="1">
      <c r="A376" s="33"/>
      <c r="B376" s="33"/>
      <c r="C376" s="33"/>
      <c r="D376" s="33"/>
      <c r="E376" s="33"/>
      <c r="F376" s="33"/>
      <c r="G376" s="33"/>
      <c r="H376" s="33"/>
      <c r="I376" s="33"/>
      <c r="J376" s="33"/>
      <c r="K376" s="33"/>
      <c r="L376" s="33"/>
      <c r="M376" s="33"/>
      <c r="N376" s="33"/>
      <c r="O376" s="33"/>
      <c r="P376" s="33"/>
      <c r="Q376" s="33"/>
      <c r="R376" s="33"/>
      <c r="S376" s="33"/>
      <c r="T376" s="33"/>
      <c r="U376" s="33"/>
      <c r="V376" s="33"/>
      <c r="W376" s="33"/>
      <c r="X376" s="33"/>
      <c r="Y376" s="33"/>
      <c r="Z376" s="33"/>
    </row>
    <row r="377" spans="1:26" ht="15.75" customHeight="1">
      <c r="A377" s="33"/>
      <c r="B377" s="33"/>
      <c r="C377" s="33"/>
      <c r="D377" s="33"/>
      <c r="E377" s="33"/>
      <c r="F377" s="33"/>
      <c r="G377" s="33"/>
      <c r="H377" s="33"/>
      <c r="I377" s="33"/>
      <c r="J377" s="33"/>
      <c r="K377" s="33"/>
      <c r="L377" s="33"/>
      <c r="M377" s="33"/>
      <c r="N377" s="33"/>
      <c r="O377" s="33"/>
      <c r="P377" s="33"/>
      <c r="Q377" s="33"/>
      <c r="R377" s="33"/>
      <c r="S377" s="33"/>
      <c r="T377" s="33"/>
      <c r="U377" s="33"/>
      <c r="V377" s="33"/>
      <c r="W377" s="33"/>
      <c r="X377" s="33"/>
      <c r="Y377" s="33"/>
      <c r="Z377" s="33"/>
    </row>
    <row r="378" spans="1:26" ht="15.75" customHeight="1">
      <c r="A378" s="33"/>
      <c r="B378" s="33"/>
      <c r="C378" s="33"/>
      <c r="D378" s="33"/>
      <c r="E378" s="33"/>
      <c r="F378" s="33"/>
      <c r="G378" s="33"/>
      <c r="H378" s="33"/>
      <c r="I378" s="33"/>
      <c r="J378" s="33"/>
      <c r="K378" s="33"/>
      <c r="L378" s="33"/>
      <c r="M378" s="33"/>
      <c r="N378" s="33"/>
      <c r="O378" s="33"/>
      <c r="P378" s="33"/>
      <c r="Q378" s="33"/>
      <c r="R378" s="33"/>
      <c r="S378" s="33"/>
      <c r="T378" s="33"/>
      <c r="U378" s="33"/>
      <c r="V378" s="33"/>
      <c r="W378" s="33"/>
      <c r="X378" s="33"/>
      <c r="Y378" s="33"/>
      <c r="Z378" s="33"/>
    </row>
    <row r="379" spans="1:26" ht="15.75" customHeight="1">
      <c r="A379" s="33"/>
      <c r="B379" s="33"/>
      <c r="C379" s="33"/>
      <c r="D379" s="33"/>
      <c r="E379" s="33"/>
      <c r="F379" s="33"/>
      <c r="G379" s="33"/>
      <c r="H379" s="33"/>
      <c r="I379" s="33"/>
      <c r="J379" s="33"/>
      <c r="K379" s="33"/>
      <c r="L379" s="33"/>
      <c r="M379" s="33"/>
      <c r="N379" s="33"/>
      <c r="O379" s="33"/>
      <c r="P379" s="33"/>
      <c r="Q379" s="33"/>
      <c r="R379" s="33"/>
      <c r="S379" s="33"/>
      <c r="T379" s="33"/>
      <c r="U379" s="33"/>
      <c r="V379" s="33"/>
      <c r="W379" s="33"/>
      <c r="X379" s="33"/>
      <c r="Y379" s="33"/>
      <c r="Z379" s="33"/>
    </row>
    <row r="380" spans="1:26" ht="15.75" customHeight="1">
      <c r="A380" s="33"/>
      <c r="B380" s="33"/>
      <c r="C380" s="33"/>
      <c r="D380" s="33"/>
      <c r="E380" s="33"/>
      <c r="F380" s="33"/>
      <c r="G380" s="33"/>
      <c r="H380" s="33"/>
      <c r="I380" s="33"/>
      <c r="J380" s="33"/>
      <c r="K380" s="33"/>
      <c r="L380" s="33"/>
      <c r="M380" s="33"/>
      <c r="N380" s="33"/>
      <c r="O380" s="33"/>
      <c r="P380" s="33"/>
      <c r="Q380" s="33"/>
      <c r="R380" s="33"/>
      <c r="S380" s="33"/>
      <c r="T380" s="33"/>
      <c r="U380" s="33"/>
      <c r="V380" s="33"/>
      <c r="W380" s="33"/>
      <c r="X380" s="33"/>
      <c r="Y380" s="33"/>
      <c r="Z380" s="33"/>
    </row>
    <row r="381" spans="1:26" ht="15.75" customHeight="1">
      <c r="A381" s="33"/>
      <c r="B381" s="33"/>
      <c r="C381" s="33"/>
      <c r="D381" s="33"/>
      <c r="E381" s="33"/>
      <c r="F381" s="33"/>
      <c r="G381" s="33"/>
      <c r="H381" s="33"/>
      <c r="I381" s="33"/>
      <c r="J381" s="33"/>
      <c r="K381" s="33"/>
      <c r="L381" s="33"/>
      <c r="M381" s="33"/>
      <c r="N381" s="33"/>
      <c r="O381" s="33"/>
      <c r="P381" s="33"/>
      <c r="Q381" s="33"/>
      <c r="R381" s="33"/>
      <c r="S381" s="33"/>
      <c r="T381" s="33"/>
      <c r="U381" s="33"/>
      <c r="V381" s="33"/>
      <c r="W381" s="33"/>
      <c r="X381" s="33"/>
      <c r="Y381" s="33"/>
      <c r="Z381" s="33"/>
    </row>
    <row r="382" spans="1:26" ht="15.75" customHeight="1">
      <c r="A382" s="33"/>
      <c r="B382" s="33"/>
      <c r="C382" s="33"/>
      <c r="D382" s="33"/>
      <c r="E382" s="33"/>
      <c r="F382" s="33"/>
      <c r="G382" s="33"/>
      <c r="H382" s="33"/>
      <c r="I382" s="33"/>
      <c r="J382" s="33"/>
      <c r="K382" s="33"/>
      <c r="L382" s="33"/>
      <c r="M382" s="33"/>
      <c r="N382" s="33"/>
      <c r="O382" s="33"/>
      <c r="P382" s="33"/>
      <c r="Q382" s="33"/>
      <c r="R382" s="33"/>
      <c r="S382" s="33"/>
      <c r="T382" s="33"/>
      <c r="U382" s="33"/>
      <c r="V382" s="33"/>
      <c r="W382" s="33"/>
      <c r="X382" s="33"/>
      <c r="Y382" s="33"/>
      <c r="Z382" s="33"/>
    </row>
    <row r="383" spans="1:26" ht="15.75" customHeight="1">
      <c r="A383" s="33"/>
      <c r="B383" s="33"/>
      <c r="C383" s="33"/>
      <c r="D383" s="33"/>
      <c r="E383" s="33"/>
      <c r="F383" s="33"/>
      <c r="G383" s="33"/>
      <c r="H383" s="33"/>
      <c r="I383" s="33"/>
      <c r="J383" s="33"/>
      <c r="K383" s="33"/>
      <c r="L383" s="33"/>
      <c r="M383" s="33"/>
      <c r="N383" s="33"/>
      <c r="O383" s="33"/>
      <c r="P383" s="33"/>
      <c r="Q383" s="33"/>
      <c r="R383" s="33"/>
      <c r="S383" s="33"/>
      <c r="T383" s="33"/>
      <c r="U383" s="33"/>
      <c r="V383" s="33"/>
      <c r="W383" s="33"/>
      <c r="X383" s="33"/>
      <c r="Y383" s="33"/>
      <c r="Z383" s="33"/>
    </row>
    <row r="384" spans="1:26" ht="15.75" customHeight="1">
      <c r="A384" s="33"/>
      <c r="B384" s="33"/>
      <c r="C384" s="33"/>
      <c r="D384" s="33"/>
      <c r="E384" s="33"/>
      <c r="F384" s="33"/>
      <c r="G384" s="33"/>
      <c r="H384" s="33"/>
      <c r="I384" s="33"/>
      <c r="J384" s="33"/>
      <c r="K384" s="33"/>
      <c r="L384" s="33"/>
      <c r="M384" s="33"/>
      <c r="N384" s="33"/>
      <c r="O384" s="33"/>
      <c r="P384" s="33"/>
      <c r="Q384" s="33"/>
      <c r="R384" s="33"/>
      <c r="S384" s="33"/>
      <c r="T384" s="33"/>
      <c r="U384" s="33"/>
      <c r="V384" s="33"/>
      <c r="W384" s="33"/>
      <c r="X384" s="33"/>
      <c r="Y384" s="33"/>
      <c r="Z384" s="33"/>
    </row>
    <row r="385" spans="1:26" ht="15.75" customHeight="1">
      <c r="A385" s="33"/>
      <c r="B385" s="33"/>
      <c r="C385" s="33"/>
      <c r="D385" s="33"/>
      <c r="E385" s="33"/>
      <c r="F385" s="33"/>
      <c r="G385" s="33"/>
      <c r="H385" s="33"/>
      <c r="I385" s="33"/>
      <c r="J385" s="33"/>
      <c r="K385" s="33"/>
      <c r="L385" s="33"/>
      <c r="M385" s="33"/>
      <c r="N385" s="33"/>
      <c r="O385" s="33"/>
      <c r="P385" s="33"/>
      <c r="Q385" s="33"/>
      <c r="R385" s="33"/>
      <c r="S385" s="33"/>
      <c r="T385" s="33"/>
      <c r="U385" s="33"/>
      <c r="V385" s="33"/>
      <c r="W385" s="33"/>
      <c r="X385" s="33"/>
      <c r="Y385" s="33"/>
      <c r="Z385" s="33"/>
    </row>
    <row r="386" spans="1:26" ht="15.75" customHeight="1">
      <c r="A386" s="33"/>
      <c r="B386" s="33"/>
      <c r="C386" s="33"/>
      <c r="D386" s="33"/>
      <c r="E386" s="33"/>
      <c r="F386" s="33"/>
      <c r="G386" s="33"/>
      <c r="H386" s="33"/>
      <c r="I386" s="33"/>
      <c r="J386" s="33"/>
      <c r="K386" s="33"/>
      <c r="L386" s="33"/>
      <c r="M386" s="33"/>
      <c r="N386" s="33"/>
      <c r="O386" s="33"/>
      <c r="P386" s="33"/>
      <c r="Q386" s="33"/>
      <c r="R386" s="33"/>
      <c r="S386" s="33"/>
      <c r="T386" s="33"/>
      <c r="U386" s="33"/>
      <c r="V386" s="33"/>
      <c r="W386" s="33"/>
      <c r="X386" s="33"/>
      <c r="Y386" s="33"/>
      <c r="Z386" s="33"/>
    </row>
    <row r="387" spans="1:26" ht="15.75" customHeight="1">
      <c r="A387" s="33"/>
      <c r="B387" s="33"/>
      <c r="C387" s="33"/>
      <c r="D387" s="33"/>
      <c r="E387" s="33"/>
      <c r="F387" s="33"/>
      <c r="G387" s="33"/>
      <c r="H387" s="33"/>
      <c r="I387" s="33"/>
      <c r="J387" s="33"/>
      <c r="K387" s="33"/>
      <c r="L387" s="33"/>
      <c r="M387" s="33"/>
      <c r="N387" s="33"/>
      <c r="O387" s="33"/>
      <c r="P387" s="33"/>
      <c r="Q387" s="33"/>
      <c r="R387" s="33"/>
      <c r="S387" s="33"/>
      <c r="T387" s="33"/>
      <c r="U387" s="33"/>
      <c r="V387" s="33"/>
      <c r="W387" s="33"/>
      <c r="X387" s="33"/>
      <c r="Y387" s="33"/>
      <c r="Z387" s="33"/>
    </row>
    <row r="388" spans="1:26" ht="15.75" customHeight="1">
      <c r="A388" s="33"/>
      <c r="B388" s="33"/>
      <c r="C388" s="33"/>
      <c r="D388" s="33"/>
      <c r="E388" s="33"/>
      <c r="F388" s="33"/>
      <c r="G388" s="33"/>
      <c r="H388" s="33"/>
      <c r="I388" s="33"/>
      <c r="J388" s="33"/>
      <c r="K388" s="33"/>
      <c r="L388" s="33"/>
      <c r="M388" s="33"/>
      <c r="N388" s="33"/>
      <c r="O388" s="33"/>
      <c r="P388" s="33"/>
      <c r="Q388" s="33"/>
      <c r="R388" s="33"/>
      <c r="S388" s="33"/>
      <c r="T388" s="33"/>
      <c r="U388" s="33"/>
      <c r="V388" s="33"/>
      <c r="W388" s="33"/>
      <c r="X388" s="33"/>
      <c r="Y388" s="33"/>
      <c r="Z388" s="33"/>
    </row>
    <row r="389" spans="1:26" ht="15.75" customHeight="1">
      <c r="A389" s="33"/>
      <c r="B389" s="33"/>
      <c r="C389" s="33"/>
      <c r="D389" s="33"/>
      <c r="E389" s="33"/>
      <c r="F389" s="33"/>
      <c r="G389" s="33"/>
      <c r="H389" s="33"/>
      <c r="I389" s="33"/>
      <c r="J389" s="33"/>
      <c r="K389" s="33"/>
      <c r="L389" s="33"/>
      <c r="M389" s="33"/>
      <c r="N389" s="33"/>
      <c r="O389" s="33"/>
      <c r="P389" s="33"/>
      <c r="Q389" s="33"/>
      <c r="R389" s="33"/>
      <c r="S389" s="33"/>
      <c r="T389" s="33"/>
      <c r="U389" s="33"/>
      <c r="V389" s="33"/>
      <c r="W389" s="33"/>
      <c r="X389" s="33"/>
      <c r="Y389" s="33"/>
      <c r="Z389" s="33"/>
    </row>
    <row r="390" spans="1:26" ht="15.75" customHeight="1">
      <c r="A390" s="33"/>
      <c r="B390" s="33"/>
      <c r="C390" s="33"/>
      <c r="D390" s="33"/>
      <c r="E390" s="33"/>
      <c r="F390" s="33"/>
      <c r="G390" s="33"/>
      <c r="H390" s="33"/>
      <c r="I390" s="33"/>
      <c r="J390" s="33"/>
      <c r="K390" s="33"/>
      <c r="L390" s="33"/>
      <c r="M390" s="33"/>
      <c r="N390" s="33"/>
      <c r="O390" s="33"/>
      <c r="P390" s="33"/>
      <c r="Q390" s="33"/>
      <c r="R390" s="33"/>
      <c r="S390" s="33"/>
      <c r="T390" s="33"/>
      <c r="U390" s="33"/>
      <c r="V390" s="33"/>
      <c r="W390" s="33"/>
      <c r="X390" s="33"/>
      <c r="Y390" s="33"/>
      <c r="Z390" s="33"/>
    </row>
    <row r="391" spans="1:26" ht="15.75" customHeight="1">
      <c r="A391" s="33"/>
      <c r="B391" s="33"/>
      <c r="C391" s="33"/>
      <c r="D391" s="33"/>
      <c r="E391" s="33"/>
      <c r="F391" s="33"/>
      <c r="G391" s="33"/>
      <c r="H391" s="33"/>
      <c r="I391" s="33"/>
      <c r="J391" s="33"/>
      <c r="K391" s="33"/>
      <c r="L391" s="33"/>
      <c r="M391" s="33"/>
      <c r="N391" s="33"/>
      <c r="O391" s="33"/>
      <c r="P391" s="33"/>
      <c r="Q391" s="33"/>
      <c r="R391" s="33"/>
      <c r="S391" s="33"/>
      <c r="T391" s="33"/>
      <c r="U391" s="33"/>
      <c r="V391" s="33"/>
      <c r="W391" s="33"/>
      <c r="X391" s="33"/>
      <c r="Y391" s="33"/>
      <c r="Z391" s="33"/>
    </row>
    <row r="392" spans="1:26" ht="15.75" customHeight="1">
      <c r="A392" s="33"/>
      <c r="B392" s="33"/>
      <c r="C392" s="33"/>
      <c r="D392" s="33"/>
      <c r="E392" s="33"/>
      <c r="F392" s="33"/>
      <c r="G392" s="33"/>
      <c r="H392" s="33"/>
      <c r="I392" s="33"/>
      <c r="J392" s="33"/>
      <c r="K392" s="33"/>
      <c r="L392" s="33"/>
      <c r="M392" s="33"/>
      <c r="N392" s="33"/>
      <c r="O392" s="33"/>
      <c r="P392" s="33"/>
      <c r="Q392" s="33"/>
      <c r="R392" s="33"/>
      <c r="S392" s="33"/>
      <c r="T392" s="33"/>
      <c r="U392" s="33"/>
      <c r="V392" s="33"/>
      <c r="W392" s="33"/>
      <c r="X392" s="33"/>
      <c r="Y392" s="33"/>
      <c r="Z392" s="33"/>
    </row>
    <row r="393" spans="1:26" ht="15.75" customHeight="1">
      <c r="A393" s="33"/>
      <c r="B393" s="33"/>
      <c r="C393" s="33"/>
      <c r="D393" s="33"/>
      <c r="E393" s="33"/>
      <c r="F393" s="33"/>
      <c r="G393" s="33"/>
      <c r="H393" s="33"/>
      <c r="I393" s="33"/>
      <c r="J393" s="33"/>
      <c r="K393" s="33"/>
      <c r="L393" s="33"/>
      <c r="M393" s="33"/>
      <c r="N393" s="33"/>
      <c r="O393" s="33"/>
      <c r="P393" s="33"/>
      <c r="Q393" s="33"/>
      <c r="R393" s="33"/>
      <c r="S393" s="33"/>
      <c r="T393" s="33"/>
      <c r="U393" s="33"/>
      <c r="V393" s="33"/>
      <c r="W393" s="33"/>
      <c r="X393" s="33"/>
      <c r="Y393" s="33"/>
      <c r="Z393" s="33"/>
    </row>
    <row r="394" spans="1:26" ht="15.75" customHeight="1">
      <c r="A394" s="33"/>
      <c r="B394" s="33"/>
      <c r="C394" s="33"/>
      <c r="D394" s="33"/>
      <c r="E394" s="33"/>
      <c r="F394" s="33"/>
      <c r="G394" s="33"/>
      <c r="H394" s="33"/>
      <c r="I394" s="33"/>
      <c r="J394" s="33"/>
      <c r="K394" s="33"/>
      <c r="L394" s="33"/>
      <c r="M394" s="33"/>
      <c r="N394" s="33"/>
      <c r="O394" s="33"/>
      <c r="P394" s="33"/>
      <c r="Q394" s="33"/>
      <c r="R394" s="33"/>
      <c r="S394" s="33"/>
      <c r="T394" s="33"/>
      <c r="U394" s="33"/>
      <c r="V394" s="33"/>
      <c r="W394" s="33"/>
      <c r="X394" s="33"/>
      <c r="Y394" s="33"/>
      <c r="Z394" s="33"/>
    </row>
    <row r="395" spans="1:26" ht="15.75" customHeight="1">
      <c r="A395" s="33"/>
      <c r="B395" s="33"/>
      <c r="C395" s="33"/>
      <c r="D395" s="33"/>
      <c r="E395" s="33"/>
      <c r="F395" s="33"/>
      <c r="G395" s="33"/>
      <c r="H395" s="33"/>
      <c r="I395" s="33"/>
      <c r="J395" s="33"/>
      <c r="K395" s="33"/>
      <c r="L395" s="33"/>
      <c r="M395" s="33"/>
      <c r="N395" s="33"/>
      <c r="O395" s="33"/>
      <c r="P395" s="33"/>
      <c r="Q395" s="33"/>
      <c r="R395" s="33"/>
      <c r="S395" s="33"/>
      <c r="T395" s="33"/>
      <c r="U395" s="33"/>
      <c r="V395" s="33"/>
      <c r="W395" s="33"/>
      <c r="X395" s="33"/>
      <c r="Y395" s="33"/>
      <c r="Z395" s="33"/>
    </row>
    <row r="396" spans="1:26" ht="15.75" customHeight="1">
      <c r="A396" s="33"/>
      <c r="B396" s="33"/>
      <c r="C396" s="33"/>
      <c r="D396" s="33"/>
      <c r="E396" s="33"/>
      <c r="F396" s="33"/>
      <c r="G396" s="33"/>
      <c r="H396" s="33"/>
      <c r="I396" s="33"/>
      <c r="J396" s="33"/>
      <c r="K396" s="33"/>
      <c r="L396" s="33"/>
      <c r="M396" s="33"/>
      <c r="N396" s="33"/>
      <c r="O396" s="33"/>
      <c r="P396" s="33"/>
      <c r="Q396" s="33"/>
      <c r="R396" s="33"/>
      <c r="S396" s="33"/>
      <c r="T396" s="33"/>
      <c r="U396" s="33"/>
      <c r="V396" s="33"/>
      <c r="W396" s="33"/>
      <c r="X396" s="33"/>
      <c r="Y396" s="33"/>
      <c r="Z396" s="33"/>
    </row>
    <row r="397" spans="1:26" ht="15.75" customHeight="1">
      <c r="A397" s="33"/>
      <c r="B397" s="33"/>
      <c r="C397" s="33"/>
      <c r="D397" s="33"/>
      <c r="E397" s="33"/>
      <c r="F397" s="33"/>
      <c r="G397" s="33"/>
      <c r="H397" s="33"/>
      <c r="I397" s="33"/>
      <c r="J397" s="33"/>
      <c r="K397" s="33"/>
      <c r="L397" s="33"/>
      <c r="M397" s="33"/>
      <c r="N397" s="33"/>
      <c r="O397" s="33"/>
      <c r="P397" s="33"/>
      <c r="Q397" s="33"/>
      <c r="R397" s="33"/>
      <c r="S397" s="33"/>
      <c r="T397" s="33"/>
      <c r="U397" s="33"/>
      <c r="V397" s="33"/>
      <c r="W397" s="33"/>
      <c r="X397" s="33"/>
      <c r="Y397" s="33"/>
      <c r="Z397" s="33"/>
    </row>
    <row r="398" spans="1:26" ht="15.75" customHeight="1">
      <c r="A398" s="33"/>
      <c r="B398" s="33"/>
      <c r="C398" s="33"/>
      <c r="D398" s="33"/>
      <c r="E398" s="33"/>
      <c r="F398" s="33"/>
      <c r="G398" s="33"/>
      <c r="H398" s="33"/>
      <c r="I398" s="33"/>
      <c r="J398" s="33"/>
      <c r="K398" s="33"/>
      <c r="L398" s="33"/>
      <c r="M398" s="33"/>
      <c r="N398" s="33"/>
      <c r="O398" s="33"/>
      <c r="P398" s="33"/>
      <c r="Q398" s="33"/>
      <c r="R398" s="33"/>
      <c r="S398" s="33"/>
      <c r="T398" s="33"/>
      <c r="U398" s="33"/>
      <c r="V398" s="33"/>
      <c r="W398" s="33"/>
      <c r="X398" s="33"/>
      <c r="Y398" s="33"/>
      <c r="Z398" s="33"/>
    </row>
    <row r="399" spans="1:26" ht="15.75" customHeight="1">
      <c r="A399" s="33"/>
      <c r="B399" s="33"/>
      <c r="C399" s="33"/>
      <c r="D399" s="33"/>
      <c r="E399" s="33"/>
      <c r="F399" s="33"/>
      <c r="G399" s="33"/>
      <c r="H399" s="33"/>
      <c r="I399" s="33"/>
      <c r="J399" s="33"/>
      <c r="K399" s="33"/>
      <c r="L399" s="33"/>
      <c r="M399" s="33"/>
      <c r="N399" s="33"/>
      <c r="O399" s="33"/>
      <c r="P399" s="33"/>
      <c r="Q399" s="33"/>
      <c r="R399" s="33"/>
      <c r="S399" s="33"/>
      <c r="T399" s="33"/>
      <c r="U399" s="33"/>
      <c r="V399" s="33"/>
      <c r="W399" s="33"/>
      <c r="X399" s="33"/>
      <c r="Y399" s="33"/>
      <c r="Z399" s="33"/>
    </row>
    <row r="400" spans="1:26" ht="15.75" customHeight="1">
      <c r="A400" s="33"/>
      <c r="B400" s="33"/>
      <c r="C400" s="33"/>
      <c r="D400" s="33"/>
      <c r="E400" s="33"/>
      <c r="F400" s="33"/>
      <c r="G400" s="33"/>
      <c r="H400" s="33"/>
      <c r="I400" s="33"/>
      <c r="J400" s="33"/>
      <c r="K400" s="33"/>
      <c r="L400" s="33"/>
      <c r="M400" s="33"/>
      <c r="N400" s="33"/>
      <c r="O400" s="33"/>
      <c r="P400" s="33"/>
      <c r="Q400" s="33"/>
      <c r="R400" s="33"/>
      <c r="S400" s="33"/>
      <c r="T400" s="33"/>
      <c r="U400" s="33"/>
      <c r="V400" s="33"/>
      <c r="W400" s="33"/>
      <c r="X400" s="33"/>
      <c r="Y400" s="33"/>
      <c r="Z400" s="33"/>
    </row>
    <row r="401" spans="1:26" ht="15.75" customHeight="1">
      <c r="A401" s="33"/>
      <c r="B401" s="33"/>
      <c r="C401" s="33"/>
      <c r="D401" s="33"/>
      <c r="E401" s="33"/>
      <c r="F401" s="33"/>
      <c r="G401" s="33"/>
      <c r="H401" s="33"/>
      <c r="I401" s="33"/>
      <c r="J401" s="33"/>
      <c r="K401" s="33"/>
      <c r="L401" s="33"/>
      <c r="M401" s="33"/>
      <c r="N401" s="33"/>
      <c r="O401" s="33"/>
      <c r="P401" s="33"/>
      <c r="Q401" s="33"/>
      <c r="R401" s="33"/>
      <c r="S401" s="33"/>
      <c r="T401" s="33"/>
      <c r="U401" s="33"/>
      <c r="V401" s="33"/>
      <c r="W401" s="33"/>
      <c r="X401" s="33"/>
      <c r="Y401" s="33"/>
      <c r="Z401" s="33"/>
    </row>
    <row r="402" spans="1:26" ht="15.75" customHeight="1">
      <c r="A402" s="33"/>
      <c r="B402" s="33"/>
      <c r="C402" s="33"/>
      <c r="D402" s="33"/>
      <c r="E402" s="33"/>
      <c r="F402" s="33"/>
      <c r="G402" s="33"/>
      <c r="H402" s="33"/>
      <c r="I402" s="33"/>
      <c r="J402" s="33"/>
      <c r="K402" s="33"/>
      <c r="L402" s="33"/>
      <c r="M402" s="33"/>
      <c r="N402" s="33"/>
      <c r="O402" s="33"/>
      <c r="P402" s="33"/>
      <c r="Q402" s="33"/>
      <c r="R402" s="33"/>
      <c r="S402" s="33"/>
      <c r="T402" s="33"/>
      <c r="U402" s="33"/>
      <c r="V402" s="33"/>
      <c r="W402" s="33"/>
      <c r="X402" s="33"/>
      <c r="Y402" s="33"/>
      <c r="Z402" s="33"/>
    </row>
    <row r="403" spans="1:26" ht="15.75" customHeight="1">
      <c r="A403" s="33"/>
      <c r="B403" s="33"/>
      <c r="C403" s="33"/>
      <c r="D403" s="33"/>
      <c r="E403" s="33"/>
      <c r="F403" s="33"/>
      <c r="G403" s="33"/>
      <c r="H403" s="33"/>
      <c r="I403" s="33"/>
      <c r="J403" s="33"/>
      <c r="K403" s="33"/>
      <c r="L403" s="33"/>
      <c r="M403" s="33"/>
      <c r="N403" s="33"/>
      <c r="O403" s="33"/>
      <c r="P403" s="33"/>
      <c r="Q403" s="33"/>
      <c r="R403" s="33"/>
      <c r="S403" s="33"/>
      <c r="T403" s="33"/>
      <c r="U403" s="33"/>
      <c r="V403" s="33"/>
      <c r="W403" s="33"/>
      <c r="X403" s="33"/>
      <c r="Y403" s="33"/>
      <c r="Z403" s="33"/>
    </row>
    <row r="404" spans="1:26" ht="15.75" customHeight="1">
      <c r="A404" s="33"/>
      <c r="B404" s="33"/>
      <c r="C404" s="33"/>
      <c r="D404" s="33"/>
      <c r="E404" s="33"/>
      <c r="F404" s="33"/>
      <c r="G404" s="33"/>
      <c r="H404" s="33"/>
      <c r="I404" s="33"/>
      <c r="J404" s="33"/>
      <c r="K404" s="33"/>
      <c r="L404" s="33"/>
      <c r="M404" s="33"/>
      <c r="N404" s="33"/>
      <c r="O404" s="33"/>
      <c r="P404" s="33"/>
      <c r="Q404" s="33"/>
      <c r="R404" s="33"/>
      <c r="S404" s="33"/>
      <c r="T404" s="33"/>
      <c r="U404" s="33"/>
      <c r="V404" s="33"/>
      <c r="W404" s="33"/>
      <c r="X404" s="33"/>
      <c r="Y404" s="33"/>
      <c r="Z404" s="33"/>
    </row>
    <row r="405" spans="1:26" ht="15.75" customHeight="1">
      <c r="A405" s="33"/>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row>
    <row r="406" spans="1:26" ht="15.75" customHeight="1">
      <c r="A406" s="33"/>
      <c r="B406" s="33"/>
      <c r="C406" s="33"/>
      <c r="D406" s="33"/>
      <c r="E406" s="33"/>
      <c r="F406" s="33"/>
      <c r="G406" s="33"/>
      <c r="H406" s="33"/>
      <c r="I406" s="33"/>
      <c r="J406" s="33"/>
      <c r="K406" s="33"/>
      <c r="L406" s="33"/>
      <c r="M406" s="33"/>
      <c r="N406" s="33"/>
      <c r="O406" s="33"/>
      <c r="P406" s="33"/>
      <c r="Q406" s="33"/>
      <c r="R406" s="33"/>
      <c r="S406" s="33"/>
      <c r="T406" s="33"/>
      <c r="U406" s="33"/>
      <c r="V406" s="33"/>
      <c r="W406" s="33"/>
      <c r="X406" s="33"/>
      <c r="Y406" s="33"/>
      <c r="Z406" s="33"/>
    </row>
    <row r="407" spans="1:26" ht="15.75" customHeight="1">
      <c r="A407" s="33"/>
      <c r="B407" s="33"/>
      <c r="C407" s="33"/>
      <c r="D407" s="33"/>
      <c r="E407" s="33"/>
      <c r="F407" s="33"/>
      <c r="G407" s="33"/>
      <c r="H407" s="33"/>
      <c r="I407" s="33"/>
      <c r="J407" s="33"/>
      <c r="K407" s="33"/>
      <c r="L407" s="33"/>
      <c r="M407" s="33"/>
      <c r="N407" s="33"/>
      <c r="O407" s="33"/>
      <c r="P407" s="33"/>
      <c r="Q407" s="33"/>
      <c r="R407" s="33"/>
      <c r="S407" s="33"/>
      <c r="T407" s="33"/>
      <c r="U407" s="33"/>
      <c r="V407" s="33"/>
      <c r="W407" s="33"/>
      <c r="X407" s="33"/>
      <c r="Y407" s="33"/>
      <c r="Z407" s="33"/>
    </row>
    <row r="408" spans="1:26" ht="15.75" customHeight="1">
      <c r="A408" s="33"/>
      <c r="B408" s="33"/>
      <c r="C408" s="33"/>
      <c r="D408" s="33"/>
      <c r="E408" s="33"/>
      <c r="F408" s="33"/>
      <c r="G408" s="33"/>
      <c r="H408" s="33"/>
      <c r="I408" s="33"/>
      <c r="J408" s="33"/>
      <c r="K408" s="33"/>
      <c r="L408" s="33"/>
      <c r="M408" s="33"/>
      <c r="N408" s="33"/>
      <c r="O408" s="33"/>
      <c r="P408" s="33"/>
      <c r="Q408" s="33"/>
      <c r="R408" s="33"/>
      <c r="S408" s="33"/>
      <c r="T408" s="33"/>
      <c r="U408" s="33"/>
      <c r="V408" s="33"/>
      <c r="W408" s="33"/>
      <c r="X408" s="33"/>
      <c r="Y408" s="33"/>
      <c r="Z408" s="33"/>
    </row>
    <row r="409" spans="1:26" ht="15.75" customHeight="1">
      <c r="A409" s="33"/>
      <c r="B409" s="33"/>
      <c r="C409" s="33"/>
      <c r="D409" s="33"/>
      <c r="E409" s="33"/>
      <c r="F409" s="33"/>
      <c r="G409" s="33"/>
      <c r="H409" s="33"/>
      <c r="I409" s="33"/>
      <c r="J409" s="33"/>
      <c r="K409" s="33"/>
      <c r="L409" s="33"/>
      <c r="M409" s="33"/>
      <c r="N409" s="33"/>
      <c r="O409" s="33"/>
      <c r="P409" s="33"/>
      <c r="Q409" s="33"/>
      <c r="R409" s="33"/>
      <c r="S409" s="33"/>
      <c r="T409" s="33"/>
      <c r="U409" s="33"/>
      <c r="V409" s="33"/>
      <c r="W409" s="33"/>
      <c r="X409" s="33"/>
      <c r="Y409" s="33"/>
      <c r="Z409" s="33"/>
    </row>
    <row r="410" spans="1:26" ht="15.75" customHeight="1">
      <c r="A410" s="33"/>
      <c r="B410" s="33"/>
      <c r="C410" s="33"/>
      <c r="D410" s="33"/>
      <c r="E410" s="33"/>
      <c r="F410" s="33"/>
      <c r="G410" s="33"/>
      <c r="H410" s="33"/>
      <c r="I410" s="33"/>
      <c r="J410" s="33"/>
      <c r="K410" s="33"/>
      <c r="L410" s="33"/>
      <c r="M410" s="33"/>
      <c r="N410" s="33"/>
      <c r="O410" s="33"/>
      <c r="P410" s="33"/>
      <c r="Q410" s="33"/>
      <c r="R410" s="33"/>
      <c r="S410" s="33"/>
      <c r="T410" s="33"/>
      <c r="U410" s="33"/>
      <c r="V410" s="33"/>
      <c r="W410" s="33"/>
      <c r="X410" s="33"/>
      <c r="Y410" s="33"/>
      <c r="Z410" s="33"/>
    </row>
    <row r="411" spans="1:26" ht="15.75" customHeight="1">
      <c r="A411" s="33"/>
      <c r="B411" s="33"/>
      <c r="C411" s="33"/>
      <c r="D411" s="33"/>
      <c r="E411" s="33"/>
      <c r="F411" s="33"/>
      <c r="G411" s="33"/>
      <c r="H411" s="33"/>
      <c r="I411" s="33"/>
      <c r="J411" s="33"/>
      <c r="K411" s="33"/>
      <c r="L411" s="33"/>
      <c r="M411" s="33"/>
      <c r="N411" s="33"/>
      <c r="O411" s="33"/>
      <c r="P411" s="33"/>
      <c r="Q411" s="33"/>
      <c r="R411" s="33"/>
      <c r="S411" s="33"/>
      <c r="T411" s="33"/>
      <c r="U411" s="33"/>
      <c r="V411" s="33"/>
      <c r="W411" s="33"/>
      <c r="X411" s="33"/>
      <c r="Y411" s="33"/>
      <c r="Z411" s="33"/>
    </row>
    <row r="412" spans="1:26" ht="15.75" customHeight="1">
      <c r="A412" s="33"/>
      <c r="B412" s="33"/>
      <c r="C412" s="33"/>
      <c r="D412" s="33"/>
      <c r="E412" s="33"/>
      <c r="F412" s="33"/>
      <c r="G412" s="33"/>
      <c r="H412" s="33"/>
      <c r="I412" s="33"/>
      <c r="J412" s="33"/>
      <c r="K412" s="33"/>
      <c r="L412" s="33"/>
      <c r="M412" s="33"/>
      <c r="N412" s="33"/>
      <c r="O412" s="33"/>
      <c r="P412" s="33"/>
      <c r="Q412" s="33"/>
      <c r="R412" s="33"/>
      <c r="S412" s="33"/>
      <c r="T412" s="33"/>
      <c r="U412" s="33"/>
      <c r="V412" s="33"/>
      <c r="W412" s="33"/>
      <c r="X412" s="33"/>
      <c r="Y412" s="33"/>
      <c r="Z412" s="33"/>
    </row>
    <row r="413" spans="1:26" ht="15.75" customHeight="1">
      <c r="A413" s="33"/>
      <c r="B413" s="33"/>
      <c r="C413" s="33"/>
      <c r="D413" s="33"/>
      <c r="E413" s="33"/>
      <c r="F413" s="33"/>
      <c r="G413" s="33"/>
      <c r="H413" s="33"/>
      <c r="I413" s="33"/>
      <c r="J413" s="33"/>
      <c r="K413" s="33"/>
      <c r="L413" s="33"/>
      <c r="M413" s="33"/>
      <c r="N413" s="33"/>
      <c r="O413" s="33"/>
      <c r="P413" s="33"/>
      <c r="Q413" s="33"/>
      <c r="R413" s="33"/>
      <c r="S413" s="33"/>
      <c r="T413" s="33"/>
      <c r="U413" s="33"/>
      <c r="V413" s="33"/>
      <c r="W413" s="33"/>
      <c r="X413" s="33"/>
      <c r="Y413" s="33"/>
      <c r="Z413" s="33"/>
    </row>
    <row r="414" spans="1:26" ht="15.75" customHeight="1">
      <c r="A414" s="33"/>
      <c r="B414" s="33"/>
      <c r="C414" s="33"/>
      <c r="D414" s="33"/>
      <c r="E414" s="33"/>
      <c r="F414" s="33"/>
      <c r="G414" s="33"/>
      <c r="H414" s="33"/>
      <c r="I414" s="33"/>
      <c r="J414" s="33"/>
      <c r="K414" s="33"/>
      <c r="L414" s="33"/>
      <c r="M414" s="33"/>
      <c r="N414" s="33"/>
      <c r="O414" s="33"/>
      <c r="P414" s="33"/>
      <c r="Q414" s="33"/>
      <c r="R414" s="33"/>
      <c r="S414" s="33"/>
      <c r="T414" s="33"/>
      <c r="U414" s="33"/>
      <c r="V414" s="33"/>
      <c r="W414" s="33"/>
      <c r="X414" s="33"/>
      <c r="Y414" s="33"/>
      <c r="Z414" s="33"/>
    </row>
    <row r="415" spans="1:26" ht="15.75" customHeight="1">
      <c r="A415" s="33"/>
      <c r="B415" s="33"/>
      <c r="C415" s="33"/>
      <c r="D415" s="33"/>
      <c r="E415" s="33"/>
      <c r="F415" s="33"/>
      <c r="G415" s="33"/>
      <c r="H415" s="33"/>
      <c r="I415" s="33"/>
      <c r="J415" s="33"/>
      <c r="K415" s="33"/>
      <c r="L415" s="33"/>
      <c r="M415" s="33"/>
      <c r="N415" s="33"/>
      <c r="O415" s="33"/>
      <c r="P415" s="33"/>
      <c r="Q415" s="33"/>
      <c r="R415" s="33"/>
      <c r="S415" s="33"/>
      <c r="T415" s="33"/>
      <c r="U415" s="33"/>
      <c r="V415" s="33"/>
      <c r="W415" s="33"/>
      <c r="X415" s="33"/>
      <c r="Y415" s="33"/>
      <c r="Z415" s="33"/>
    </row>
    <row r="416" spans="1:26" ht="15.75" customHeight="1">
      <c r="A416" s="33"/>
      <c r="B416" s="33"/>
      <c r="C416" s="33"/>
      <c r="D416" s="33"/>
      <c r="E416" s="33"/>
      <c r="F416" s="33"/>
      <c r="G416" s="33"/>
      <c r="H416" s="33"/>
      <c r="I416" s="33"/>
      <c r="J416" s="33"/>
      <c r="K416" s="33"/>
      <c r="L416" s="33"/>
      <c r="M416" s="33"/>
      <c r="N416" s="33"/>
      <c r="O416" s="33"/>
      <c r="P416" s="33"/>
      <c r="Q416" s="33"/>
      <c r="R416" s="33"/>
      <c r="S416" s="33"/>
      <c r="T416" s="33"/>
      <c r="U416" s="33"/>
      <c r="V416" s="33"/>
      <c r="W416" s="33"/>
      <c r="X416" s="33"/>
      <c r="Y416" s="33"/>
      <c r="Z416" s="33"/>
    </row>
    <row r="417" spans="1:26" ht="15.75" customHeight="1">
      <c r="A417" s="33"/>
      <c r="B417" s="33"/>
      <c r="C417" s="33"/>
      <c r="D417" s="33"/>
      <c r="E417" s="33"/>
      <c r="F417" s="33"/>
      <c r="G417" s="33"/>
      <c r="H417" s="33"/>
      <c r="I417" s="33"/>
      <c r="J417" s="33"/>
      <c r="K417" s="33"/>
      <c r="L417" s="33"/>
      <c r="M417" s="33"/>
      <c r="N417" s="33"/>
      <c r="O417" s="33"/>
      <c r="P417" s="33"/>
      <c r="Q417" s="33"/>
      <c r="R417" s="33"/>
      <c r="S417" s="33"/>
      <c r="T417" s="33"/>
      <c r="U417" s="33"/>
      <c r="V417" s="33"/>
      <c r="W417" s="33"/>
      <c r="X417" s="33"/>
      <c r="Y417" s="33"/>
      <c r="Z417" s="33"/>
    </row>
    <row r="418" spans="1:26" ht="15.75" customHeight="1">
      <c r="A418" s="33"/>
      <c r="B418" s="33"/>
      <c r="C418" s="33"/>
      <c r="D418" s="33"/>
      <c r="E418" s="33"/>
      <c r="F418" s="33"/>
      <c r="G418" s="33"/>
      <c r="H418" s="33"/>
      <c r="I418" s="33"/>
      <c r="J418" s="33"/>
      <c r="K418" s="33"/>
      <c r="L418" s="33"/>
      <c r="M418" s="33"/>
      <c r="N418" s="33"/>
      <c r="O418" s="33"/>
      <c r="P418" s="33"/>
      <c r="Q418" s="33"/>
      <c r="R418" s="33"/>
      <c r="S418" s="33"/>
      <c r="T418" s="33"/>
      <c r="U418" s="33"/>
      <c r="V418" s="33"/>
      <c r="W418" s="33"/>
      <c r="X418" s="33"/>
      <c r="Y418" s="33"/>
      <c r="Z418" s="33"/>
    </row>
    <row r="419" spans="1:26" ht="15.75" customHeight="1">
      <c r="A419" s="33"/>
      <c r="B419" s="33"/>
      <c r="C419" s="33"/>
      <c r="D419" s="33"/>
      <c r="E419" s="33"/>
      <c r="F419" s="33"/>
      <c r="G419" s="33"/>
      <c r="H419" s="33"/>
      <c r="I419" s="33"/>
      <c r="J419" s="33"/>
      <c r="K419" s="33"/>
      <c r="L419" s="33"/>
      <c r="M419" s="33"/>
      <c r="N419" s="33"/>
      <c r="O419" s="33"/>
      <c r="P419" s="33"/>
      <c r="Q419" s="33"/>
      <c r="R419" s="33"/>
      <c r="S419" s="33"/>
      <c r="T419" s="33"/>
      <c r="U419" s="33"/>
      <c r="V419" s="33"/>
      <c r="W419" s="33"/>
      <c r="X419" s="33"/>
      <c r="Y419" s="33"/>
      <c r="Z419" s="33"/>
    </row>
    <row r="420" spans="1:26" ht="15.75" customHeight="1">
      <c r="A420" s="33"/>
      <c r="B420" s="33"/>
      <c r="C420" s="33"/>
      <c r="D420" s="33"/>
      <c r="E420" s="33"/>
      <c r="F420" s="33"/>
      <c r="G420" s="33"/>
      <c r="H420" s="33"/>
      <c r="I420" s="33"/>
      <c r="J420" s="33"/>
      <c r="K420" s="33"/>
      <c r="L420" s="33"/>
      <c r="M420" s="33"/>
      <c r="N420" s="33"/>
      <c r="O420" s="33"/>
      <c r="P420" s="33"/>
      <c r="Q420" s="33"/>
      <c r="R420" s="33"/>
      <c r="S420" s="33"/>
      <c r="T420" s="33"/>
      <c r="U420" s="33"/>
      <c r="V420" s="33"/>
      <c r="W420" s="33"/>
      <c r="X420" s="33"/>
      <c r="Y420" s="33"/>
      <c r="Z420" s="33"/>
    </row>
    <row r="421" spans="1:26" ht="15.75" customHeight="1">
      <c r="A421" s="33"/>
      <c r="B421" s="33"/>
      <c r="C421" s="33"/>
      <c r="D421" s="33"/>
      <c r="E421" s="33"/>
      <c r="F421" s="33"/>
      <c r="G421" s="33"/>
      <c r="H421" s="33"/>
      <c r="I421" s="33"/>
      <c r="J421" s="33"/>
      <c r="K421" s="33"/>
      <c r="L421" s="33"/>
      <c r="M421" s="33"/>
      <c r="N421" s="33"/>
      <c r="O421" s="33"/>
      <c r="P421" s="33"/>
      <c r="Q421" s="33"/>
      <c r="R421" s="33"/>
      <c r="S421" s="33"/>
      <c r="T421" s="33"/>
      <c r="U421" s="33"/>
      <c r="V421" s="33"/>
      <c r="W421" s="33"/>
      <c r="X421" s="33"/>
      <c r="Y421" s="33"/>
      <c r="Z421" s="33"/>
    </row>
    <row r="422" spans="1:26" ht="15.75" customHeight="1">
      <c r="A422" s="33"/>
      <c r="B422" s="33"/>
      <c r="C422" s="33"/>
      <c r="D422" s="33"/>
      <c r="E422" s="33"/>
      <c r="F422" s="33"/>
      <c r="G422" s="33"/>
      <c r="H422" s="33"/>
      <c r="I422" s="33"/>
      <c r="J422" s="33"/>
      <c r="K422" s="33"/>
      <c r="L422" s="33"/>
      <c r="M422" s="33"/>
      <c r="N422" s="33"/>
      <c r="O422" s="33"/>
      <c r="P422" s="33"/>
      <c r="Q422" s="33"/>
      <c r="R422" s="33"/>
      <c r="S422" s="33"/>
      <c r="T422" s="33"/>
      <c r="U422" s="33"/>
      <c r="V422" s="33"/>
      <c r="W422" s="33"/>
      <c r="X422" s="33"/>
      <c r="Y422" s="33"/>
      <c r="Z422" s="33"/>
    </row>
    <row r="423" spans="1:26" ht="15.75" customHeight="1">
      <c r="A423" s="33"/>
      <c r="B423" s="33"/>
      <c r="C423" s="33"/>
      <c r="D423" s="33"/>
      <c r="E423" s="33"/>
      <c r="F423" s="33"/>
      <c r="G423" s="33"/>
      <c r="H423" s="33"/>
      <c r="I423" s="33"/>
      <c r="J423" s="33"/>
      <c r="K423" s="33"/>
      <c r="L423" s="33"/>
      <c r="M423" s="33"/>
      <c r="N423" s="33"/>
      <c r="O423" s="33"/>
      <c r="P423" s="33"/>
      <c r="Q423" s="33"/>
      <c r="R423" s="33"/>
      <c r="S423" s="33"/>
      <c r="T423" s="33"/>
      <c r="U423" s="33"/>
      <c r="V423" s="33"/>
      <c r="W423" s="33"/>
      <c r="X423" s="33"/>
      <c r="Y423" s="33"/>
      <c r="Z423" s="33"/>
    </row>
    <row r="424" spans="1:26" ht="15.75" customHeight="1">
      <c r="A424" s="33"/>
      <c r="B424" s="33"/>
      <c r="C424" s="33"/>
      <c r="D424" s="33"/>
      <c r="E424" s="33"/>
      <c r="F424" s="33"/>
      <c r="G424" s="33"/>
      <c r="H424" s="33"/>
      <c r="I424" s="33"/>
      <c r="J424" s="33"/>
      <c r="K424" s="33"/>
      <c r="L424" s="33"/>
      <c r="M424" s="33"/>
      <c r="N424" s="33"/>
      <c r="O424" s="33"/>
      <c r="P424" s="33"/>
      <c r="Q424" s="33"/>
      <c r="R424" s="33"/>
      <c r="S424" s="33"/>
      <c r="T424" s="33"/>
      <c r="U424" s="33"/>
      <c r="V424" s="33"/>
      <c r="W424" s="33"/>
      <c r="X424" s="33"/>
      <c r="Y424" s="33"/>
      <c r="Z424" s="33"/>
    </row>
    <row r="425" spans="1:26" ht="15.75" customHeight="1">
      <c r="A425" s="33"/>
      <c r="B425" s="33"/>
      <c r="C425" s="33"/>
      <c r="D425" s="33"/>
      <c r="E425" s="33"/>
      <c r="F425" s="33"/>
      <c r="G425" s="33"/>
      <c r="H425" s="33"/>
      <c r="I425" s="33"/>
      <c r="J425" s="33"/>
      <c r="K425" s="33"/>
      <c r="L425" s="33"/>
      <c r="M425" s="33"/>
      <c r="N425" s="33"/>
      <c r="O425" s="33"/>
      <c r="P425" s="33"/>
      <c r="Q425" s="33"/>
      <c r="R425" s="33"/>
      <c r="S425" s="33"/>
      <c r="T425" s="33"/>
      <c r="U425" s="33"/>
      <c r="V425" s="33"/>
      <c r="W425" s="33"/>
      <c r="X425" s="33"/>
      <c r="Y425" s="33"/>
      <c r="Z425" s="33"/>
    </row>
    <row r="426" spans="1:26" ht="15.75" customHeight="1">
      <c r="A426" s="33"/>
      <c r="B426" s="33"/>
      <c r="C426" s="33"/>
      <c r="D426" s="33"/>
      <c r="E426" s="33"/>
      <c r="F426" s="33"/>
      <c r="G426" s="33"/>
      <c r="H426" s="33"/>
      <c r="I426" s="33"/>
      <c r="J426" s="33"/>
      <c r="K426" s="33"/>
      <c r="L426" s="33"/>
      <c r="M426" s="33"/>
      <c r="N426" s="33"/>
      <c r="O426" s="33"/>
      <c r="P426" s="33"/>
      <c r="Q426" s="33"/>
      <c r="R426" s="33"/>
      <c r="S426" s="33"/>
      <c r="T426" s="33"/>
      <c r="U426" s="33"/>
      <c r="V426" s="33"/>
      <c r="W426" s="33"/>
      <c r="X426" s="33"/>
      <c r="Y426" s="33"/>
      <c r="Z426" s="33"/>
    </row>
    <row r="427" spans="1:26" ht="15.75" customHeight="1">
      <c r="A427" s="33"/>
      <c r="B427" s="33"/>
      <c r="C427" s="33"/>
      <c r="D427" s="33"/>
      <c r="E427" s="33"/>
      <c r="F427" s="33"/>
      <c r="G427" s="33"/>
      <c r="H427" s="33"/>
      <c r="I427" s="33"/>
      <c r="J427" s="33"/>
      <c r="K427" s="33"/>
      <c r="L427" s="33"/>
      <c r="M427" s="33"/>
      <c r="N427" s="33"/>
      <c r="O427" s="33"/>
      <c r="P427" s="33"/>
      <c r="Q427" s="33"/>
      <c r="R427" s="33"/>
      <c r="S427" s="33"/>
      <c r="T427" s="33"/>
      <c r="U427" s="33"/>
      <c r="V427" s="33"/>
      <c r="W427" s="33"/>
      <c r="X427" s="33"/>
      <c r="Y427" s="33"/>
      <c r="Z427" s="33"/>
    </row>
    <row r="428" spans="1:26" ht="15.75" customHeight="1">
      <c r="A428" s="33"/>
      <c r="B428" s="33"/>
      <c r="C428" s="33"/>
      <c r="D428" s="33"/>
      <c r="E428" s="33"/>
      <c r="F428" s="33"/>
      <c r="G428" s="33"/>
      <c r="H428" s="33"/>
      <c r="I428" s="33"/>
      <c r="J428" s="33"/>
      <c r="K428" s="33"/>
      <c r="L428" s="33"/>
      <c r="M428" s="33"/>
      <c r="N428" s="33"/>
      <c r="O428" s="33"/>
      <c r="P428" s="33"/>
      <c r="Q428" s="33"/>
      <c r="R428" s="33"/>
      <c r="S428" s="33"/>
      <c r="T428" s="33"/>
      <c r="U428" s="33"/>
      <c r="V428" s="33"/>
      <c r="W428" s="33"/>
      <c r="X428" s="33"/>
      <c r="Y428" s="33"/>
      <c r="Z428" s="33"/>
    </row>
    <row r="429" spans="1:26" ht="15.75" customHeight="1">
      <c r="A429" s="33"/>
      <c r="B429" s="33"/>
      <c r="C429" s="33"/>
      <c r="D429" s="33"/>
      <c r="E429" s="33"/>
      <c r="F429" s="33"/>
      <c r="G429" s="33"/>
      <c r="H429" s="33"/>
      <c r="I429" s="33"/>
      <c r="J429" s="33"/>
      <c r="K429" s="33"/>
      <c r="L429" s="33"/>
      <c r="M429" s="33"/>
      <c r="N429" s="33"/>
      <c r="O429" s="33"/>
      <c r="P429" s="33"/>
      <c r="Q429" s="33"/>
      <c r="R429" s="33"/>
      <c r="S429" s="33"/>
      <c r="T429" s="33"/>
      <c r="U429" s="33"/>
      <c r="V429" s="33"/>
      <c r="W429" s="33"/>
      <c r="X429" s="33"/>
      <c r="Y429" s="33"/>
      <c r="Z429" s="33"/>
    </row>
    <row r="430" spans="1:26" ht="15.75" customHeight="1">
      <c r="A430" s="33"/>
      <c r="B430" s="33"/>
      <c r="C430" s="33"/>
      <c r="D430" s="33"/>
      <c r="E430" s="33"/>
      <c r="F430" s="33"/>
      <c r="G430" s="33"/>
      <c r="H430" s="33"/>
      <c r="I430" s="33"/>
      <c r="J430" s="33"/>
      <c r="K430" s="33"/>
      <c r="L430" s="33"/>
      <c r="M430" s="33"/>
      <c r="N430" s="33"/>
      <c r="O430" s="33"/>
      <c r="P430" s="33"/>
      <c r="Q430" s="33"/>
      <c r="R430" s="33"/>
      <c r="S430" s="33"/>
      <c r="T430" s="33"/>
      <c r="U430" s="33"/>
      <c r="V430" s="33"/>
      <c r="W430" s="33"/>
      <c r="X430" s="33"/>
      <c r="Y430" s="33"/>
      <c r="Z430" s="33"/>
    </row>
    <row r="431" spans="1:26" ht="15.75" customHeight="1">
      <c r="A431" s="33"/>
      <c r="B431" s="33"/>
      <c r="C431" s="33"/>
      <c r="D431" s="33"/>
      <c r="E431" s="33"/>
      <c r="F431" s="33"/>
      <c r="G431" s="33"/>
      <c r="H431" s="33"/>
      <c r="I431" s="33"/>
      <c r="J431" s="33"/>
      <c r="K431" s="33"/>
      <c r="L431" s="33"/>
      <c r="M431" s="33"/>
      <c r="N431" s="33"/>
      <c r="O431" s="33"/>
      <c r="P431" s="33"/>
      <c r="Q431" s="33"/>
      <c r="R431" s="33"/>
      <c r="S431" s="33"/>
      <c r="T431" s="33"/>
      <c r="U431" s="33"/>
      <c r="V431" s="33"/>
      <c r="W431" s="33"/>
      <c r="X431" s="33"/>
      <c r="Y431" s="33"/>
      <c r="Z431" s="33"/>
    </row>
    <row r="432" spans="1:26" ht="15.75" customHeight="1">
      <c r="A432" s="33"/>
      <c r="B432" s="33"/>
      <c r="C432" s="33"/>
      <c r="D432" s="33"/>
      <c r="E432" s="33"/>
      <c r="F432" s="33"/>
      <c r="G432" s="33"/>
      <c r="H432" s="33"/>
      <c r="I432" s="33"/>
      <c r="J432" s="33"/>
      <c r="K432" s="33"/>
      <c r="L432" s="33"/>
      <c r="M432" s="33"/>
      <c r="N432" s="33"/>
      <c r="O432" s="33"/>
      <c r="P432" s="33"/>
      <c r="Q432" s="33"/>
      <c r="R432" s="33"/>
      <c r="S432" s="33"/>
      <c r="T432" s="33"/>
      <c r="U432" s="33"/>
      <c r="V432" s="33"/>
      <c r="W432" s="33"/>
      <c r="X432" s="33"/>
      <c r="Y432" s="33"/>
      <c r="Z432" s="33"/>
    </row>
    <row r="433" spans="1:26" ht="15.75" customHeight="1">
      <c r="A433" s="33"/>
      <c r="B433" s="33"/>
      <c r="C433" s="33"/>
      <c r="D433" s="33"/>
      <c r="E433" s="33"/>
      <c r="F433" s="33"/>
      <c r="G433" s="33"/>
      <c r="H433" s="33"/>
      <c r="I433" s="33"/>
      <c r="J433" s="33"/>
      <c r="K433" s="33"/>
      <c r="L433" s="33"/>
      <c r="M433" s="33"/>
      <c r="N433" s="33"/>
      <c r="O433" s="33"/>
      <c r="P433" s="33"/>
      <c r="Q433" s="33"/>
      <c r="R433" s="33"/>
      <c r="S433" s="33"/>
      <c r="T433" s="33"/>
      <c r="U433" s="33"/>
      <c r="V433" s="33"/>
      <c r="W433" s="33"/>
      <c r="X433" s="33"/>
      <c r="Y433" s="33"/>
      <c r="Z433" s="33"/>
    </row>
    <row r="434" spans="1:26" ht="15.75" customHeight="1">
      <c r="A434" s="33"/>
      <c r="B434" s="33"/>
      <c r="C434" s="33"/>
      <c r="D434" s="33"/>
      <c r="E434" s="33"/>
      <c r="F434" s="33"/>
      <c r="G434" s="33"/>
      <c r="H434" s="33"/>
      <c r="I434" s="33"/>
      <c r="J434" s="33"/>
      <c r="K434" s="33"/>
      <c r="L434" s="33"/>
      <c r="M434" s="33"/>
      <c r="N434" s="33"/>
      <c r="O434" s="33"/>
      <c r="P434" s="33"/>
      <c r="Q434" s="33"/>
      <c r="R434" s="33"/>
      <c r="S434" s="33"/>
      <c r="T434" s="33"/>
      <c r="U434" s="33"/>
      <c r="V434" s="33"/>
      <c r="W434" s="33"/>
      <c r="X434" s="33"/>
      <c r="Y434" s="33"/>
      <c r="Z434" s="33"/>
    </row>
    <row r="435" spans="1:26" ht="15.75" customHeight="1">
      <c r="A435" s="33"/>
      <c r="B435" s="33"/>
      <c r="C435" s="33"/>
      <c r="D435" s="33"/>
      <c r="E435" s="33"/>
      <c r="F435" s="33"/>
      <c r="G435" s="33"/>
      <c r="H435" s="33"/>
      <c r="I435" s="33"/>
      <c r="J435" s="33"/>
      <c r="K435" s="33"/>
      <c r="L435" s="33"/>
      <c r="M435" s="33"/>
      <c r="N435" s="33"/>
      <c r="O435" s="33"/>
      <c r="P435" s="33"/>
      <c r="Q435" s="33"/>
      <c r="R435" s="33"/>
      <c r="S435" s="33"/>
      <c r="T435" s="33"/>
      <c r="U435" s="33"/>
      <c r="V435" s="33"/>
      <c r="W435" s="33"/>
      <c r="X435" s="33"/>
      <c r="Y435" s="33"/>
      <c r="Z435" s="33"/>
    </row>
    <row r="436" spans="1:26" ht="15.75" customHeight="1">
      <c r="A436" s="33"/>
      <c r="B436" s="33"/>
      <c r="C436" s="33"/>
      <c r="D436" s="33"/>
      <c r="E436" s="33"/>
      <c r="F436" s="33"/>
      <c r="G436" s="33"/>
      <c r="H436" s="33"/>
      <c r="I436" s="33"/>
      <c r="J436" s="33"/>
      <c r="K436" s="33"/>
      <c r="L436" s="33"/>
      <c r="M436" s="33"/>
      <c r="N436" s="33"/>
      <c r="O436" s="33"/>
      <c r="P436" s="33"/>
      <c r="Q436" s="33"/>
      <c r="R436" s="33"/>
      <c r="S436" s="33"/>
      <c r="T436" s="33"/>
      <c r="U436" s="33"/>
      <c r="V436" s="33"/>
      <c r="W436" s="33"/>
      <c r="X436" s="33"/>
      <c r="Y436" s="33"/>
      <c r="Z436" s="33"/>
    </row>
    <row r="437" spans="1:26" ht="15.75" customHeight="1">
      <c r="A437" s="33"/>
      <c r="B437" s="33"/>
      <c r="C437" s="33"/>
      <c r="D437" s="33"/>
      <c r="E437" s="33"/>
      <c r="F437" s="33"/>
      <c r="G437" s="33"/>
      <c r="H437" s="33"/>
      <c r="I437" s="33"/>
      <c r="J437" s="33"/>
      <c r="K437" s="33"/>
      <c r="L437" s="33"/>
      <c r="M437" s="33"/>
      <c r="N437" s="33"/>
      <c r="O437" s="33"/>
      <c r="P437" s="33"/>
      <c r="Q437" s="33"/>
      <c r="R437" s="33"/>
      <c r="S437" s="33"/>
      <c r="T437" s="33"/>
      <c r="U437" s="33"/>
      <c r="V437" s="33"/>
      <c r="W437" s="33"/>
      <c r="X437" s="33"/>
      <c r="Y437" s="33"/>
      <c r="Z437" s="33"/>
    </row>
    <row r="438" spans="1:26" ht="15.75" customHeight="1">
      <c r="A438" s="33"/>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row>
    <row r="439" spans="1:26" ht="15.75" customHeight="1">
      <c r="A439" s="33"/>
      <c r="B439" s="33"/>
      <c r="C439" s="33"/>
      <c r="D439" s="33"/>
      <c r="E439" s="33"/>
      <c r="F439" s="33"/>
      <c r="G439" s="33"/>
      <c r="H439" s="33"/>
      <c r="I439" s="33"/>
      <c r="J439" s="33"/>
      <c r="K439" s="33"/>
      <c r="L439" s="33"/>
      <c r="M439" s="33"/>
      <c r="N439" s="33"/>
      <c r="O439" s="33"/>
      <c r="P439" s="33"/>
      <c r="Q439" s="33"/>
      <c r="R439" s="33"/>
      <c r="S439" s="33"/>
      <c r="T439" s="33"/>
      <c r="U439" s="33"/>
      <c r="V439" s="33"/>
      <c r="W439" s="33"/>
      <c r="X439" s="33"/>
      <c r="Y439" s="33"/>
      <c r="Z439" s="33"/>
    </row>
    <row r="440" spans="1:26" ht="15.75" customHeight="1">
      <c r="A440" s="33"/>
      <c r="B440" s="33"/>
      <c r="C440" s="33"/>
      <c r="D440" s="33"/>
      <c r="E440" s="33"/>
      <c r="F440" s="33"/>
      <c r="G440" s="33"/>
      <c r="H440" s="33"/>
      <c r="I440" s="33"/>
      <c r="J440" s="33"/>
      <c r="K440" s="33"/>
      <c r="L440" s="33"/>
      <c r="M440" s="33"/>
      <c r="N440" s="33"/>
      <c r="O440" s="33"/>
      <c r="P440" s="33"/>
      <c r="Q440" s="33"/>
      <c r="R440" s="33"/>
      <c r="S440" s="33"/>
      <c r="T440" s="33"/>
      <c r="U440" s="33"/>
      <c r="V440" s="33"/>
      <c r="W440" s="33"/>
      <c r="X440" s="33"/>
      <c r="Y440" s="33"/>
      <c r="Z440" s="33"/>
    </row>
    <row r="441" spans="1:26" ht="15.75" customHeight="1">
      <c r="A441" s="33"/>
      <c r="B441" s="33"/>
      <c r="C441" s="33"/>
      <c r="D441" s="33"/>
      <c r="E441" s="33"/>
      <c r="F441" s="33"/>
      <c r="G441" s="33"/>
      <c r="H441" s="33"/>
      <c r="I441" s="33"/>
      <c r="J441" s="33"/>
      <c r="K441" s="33"/>
      <c r="L441" s="33"/>
      <c r="M441" s="33"/>
      <c r="N441" s="33"/>
      <c r="O441" s="33"/>
      <c r="P441" s="33"/>
      <c r="Q441" s="33"/>
      <c r="R441" s="33"/>
      <c r="S441" s="33"/>
      <c r="T441" s="33"/>
      <c r="U441" s="33"/>
      <c r="V441" s="33"/>
      <c r="W441" s="33"/>
      <c r="X441" s="33"/>
      <c r="Y441" s="33"/>
      <c r="Z441" s="33"/>
    </row>
    <row r="442" spans="1:26" ht="15.75" customHeight="1">
      <c r="A442" s="33"/>
      <c r="B442" s="33"/>
      <c r="C442" s="33"/>
      <c r="D442" s="33"/>
      <c r="E442" s="33"/>
      <c r="F442" s="33"/>
      <c r="G442" s="33"/>
      <c r="H442" s="33"/>
      <c r="I442" s="33"/>
      <c r="J442" s="33"/>
      <c r="K442" s="33"/>
      <c r="L442" s="33"/>
      <c r="M442" s="33"/>
      <c r="N442" s="33"/>
      <c r="O442" s="33"/>
      <c r="P442" s="33"/>
      <c r="Q442" s="33"/>
      <c r="R442" s="33"/>
      <c r="S442" s="33"/>
      <c r="T442" s="33"/>
      <c r="U442" s="33"/>
      <c r="V442" s="33"/>
      <c r="W442" s="33"/>
      <c r="X442" s="33"/>
      <c r="Y442" s="33"/>
      <c r="Z442" s="33"/>
    </row>
    <row r="443" spans="1:26" ht="15.75" customHeight="1">
      <c r="A443" s="33"/>
      <c r="B443" s="33"/>
      <c r="C443" s="33"/>
      <c r="D443" s="33"/>
      <c r="E443" s="33"/>
      <c r="F443" s="33"/>
      <c r="G443" s="33"/>
      <c r="H443" s="33"/>
      <c r="I443" s="33"/>
      <c r="J443" s="33"/>
      <c r="K443" s="33"/>
      <c r="L443" s="33"/>
      <c r="M443" s="33"/>
      <c r="N443" s="33"/>
      <c r="O443" s="33"/>
      <c r="P443" s="33"/>
      <c r="Q443" s="33"/>
      <c r="R443" s="33"/>
      <c r="S443" s="33"/>
      <c r="T443" s="33"/>
      <c r="U443" s="33"/>
      <c r="V443" s="33"/>
      <c r="W443" s="33"/>
      <c r="X443" s="33"/>
      <c r="Y443" s="33"/>
      <c r="Z443" s="33"/>
    </row>
    <row r="444" spans="1:26" ht="15.75" customHeight="1">
      <c r="A444" s="33"/>
      <c r="B444" s="33"/>
      <c r="C444" s="33"/>
      <c r="D444" s="33"/>
      <c r="E444" s="33"/>
      <c r="F444" s="33"/>
      <c r="G444" s="33"/>
      <c r="H444" s="33"/>
      <c r="I444" s="33"/>
      <c r="J444" s="33"/>
      <c r="K444" s="33"/>
      <c r="L444" s="33"/>
      <c r="M444" s="33"/>
      <c r="N444" s="33"/>
      <c r="O444" s="33"/>
      <c r="P444" s="33"/>
      <c r="Q444" s="33"/>
      <c r="R444" s="33"/>
      <c r="S444" s="33"/>
      <c r="T444" s="33"/>
      <c r="U444" s="33"/>
      <c r="V444" s="33"/>
      <c r="W444" s="33"/>
      <c r="X444" s="33"/>
      <c r="Y444" s="33"/>
      <c r="Z444" s="33"/>
    </row>
    <row r="445" spans="1:26" ht="15.75" customHeight="1">
      <c r="A445" s="33"/>
      <c r="B445" s="33"/>
      <c r="C445" s="33"/>
      <c r="D445" s="33"/>
      <c r="E445" s="33"/>
      <c r="F445" s="33"/>
      <c r="G445" s="33"/>
      <c r="H445" s="33"/>
      <c r="I445" s="33"/>
      <c r="J445" s="33"/>
      <c r="K445" s="33"/>
      <c r="L445" s="33"/>
      <c r="M445" s="33"/>
      <c r="N445" s="33"/>
      <c r="O445" s="33"/>
      <c r="P445" s="33"/>
      <c r="Q445" s="33"/>
      <c r="R445" s="33"/>
      <c r="S445" s="33"/>
      <c r="T445" s="33"/>
      <c r="U445" s="33"/>
      <c r="V445" s="33"/>
      <c r="W445" s="33"/>
      <c r="X445" s="33"/>
      <c r="Y445" s="33"/>
      <c r="Z445" s="33"/>
    </row>
    <row r="446" spans="1:26" ht="15.75" customHeight="1">
      <c r="A446" s="33"/>
      <c r="B446" s="33"/>
      <c r="C446" s="33"/>
      <c r="D446" s="33"/>
      <c r="E446" s="33"/>
      <c r="F446" s="33"/>
      <c r="G446" s="33"/>
      <c r="H446" s="33"/>
      <c r="I446" s="33"/>
      <c r="J446" s="33"/>
      <c r="K446" s="33"/>
      <c r="L446" s="33"/>
      <c r="M446" s="33"/>
      <c r="N446" s="33"/>
      <c r="O446" s="33"/>
      <c r="P446" s="33"/>
      <c r="Q446" s="33"/>
      <c r="R446" s="33"/>
      <c r="S446" s="33"/>
      <c r="T446" s="33"/>
      <c r="U446" s="33"/>
      <c r="V446" s="33"/>
      <c r="W446" s="33"/>
      <c r="X446" s="33"/>
      <c r="Y446" s="33"/>
      <c r="Z446" s="33"/>
    </row>
    <row r="447" spans="1:26" ht="15.75" customHeight="1">
      <c r="A447" s="33"/>
      <c r="B447" s="33"/>
      <c r="C447" s="33"/>
      <c r="D447" s="33"/>
      <c r="E447" s="33"/>
      <c r="F447" s="33"/>
      <c r="G447" s="33"/>
      <c r="H447" s="33"/>
      <c r="I447" s="33"/>
      <c r="J447" s="33"/>
      <c r="K447" s="33"/>
      <c r="L447" s="33"/>
      <c r="M447" s="33"/>
      <c r="N447" s="33"/>
      <c r="O447" s="33"/>
      <c r="P447" s="33"/>
      <c r="Q447" s="33"/>
      <c r="R447" s="33"/>
      <c r="S447" s="33"/>
      <c r="T447" s="33"/>
      <c r="U447" s="33"/>
      <c r="V447" s="33"/>
      <c r="W447" s="33"/>
      <c r="X447" s="33"/>
      <c r="Y447" s="33"/>
      <c r="Z447" s="33"/>
    </row>
    <row r="448" spans="1:26" ht="15.75" customHeight="1">
      <c r="A448" s="33"/>
      <c r="B448" s="33"/>
      <c r="C448" s="33"/>
      <c r="D448" s="33"/>
      <c r="E448" s="33"/>
      <c r="F448" s="33"/>
      <c r="G448" s="33"/>
      <c r="H448" s="33"/>
      <c r="I448" s="33"/>
      <c r="J448" s="33"/>
      <c r="K448" s="33"/>
      <c r="L448" s="33"/>
      <c r="M448" s="33"/>
      <c r="N448" s="33"/>
      <c r="O448" s="33"/>
      <c r="P448" s="33"/>
      <c r="Q448" s="33"/>
      <c r="R448" s="33"/>
      <c r="S448" s="33"/>
      <c r="T448" s="33"/>
      <c r="U448" s="33"/>
      <c r="V448" s="33"/>
      <c r="W448" s="33"/>
      <c r="X448" s="33"/>
      <c r="Y448" s="33"/>
      <c r="Z448" s="33"/>
    </row>
    <row r="449" spans="1:26" ht="15.75" customHeight="1">
      <c r="A449" s="33"/>
      <c r="B449" s="33"/>
      <c r="C449" s="33"/>
      <c r="D449" s="33"/>
      <c r="E449" s="33"/>
      <c r="F449" s="33"/>
      <c r="G449" s="33"/>
      <c r="H449" s="33"/>
      <c r="I449" s="33"/>
      <c r="J449" s="33"/>
      <c r="K449" s="33"/>
      <c r="L449" s="33"/>
      <c r="M449" s="33"/>
      <c r="N449" s="33"/>
      <c r="O449" s="33"/>
      <c r="P449" s="33"/>
      <c r="Q449" s="33"/>
      <c r="R449" s="33"/>
      <c r="S449" s="33"/>
      <c r="T449" s="33"/>
      <c r="U449" s="33"/>
      <c r="V449" s="33"/>
      <c r="W449" s="33"/>
      <c r="X449" s="33"/>
      <c r="Y449" s="33"/>
      <c r="Z449" s="33"/>
    </row>
    <row r="450" spans="1:26" ht="15.75" customHeight="1">
      <c r="A450" s="33"/>
      <c r="B450" s="33"/>
      <c r="C450" s="33"/>
      <c r="D450" s="33"/>
      <c r="E450" s="33"/>
      <c r="F450" s="33"/>
      <c r="G450" s="33"/>
      <c r="H450" s="33"/>
      <c r="I450" s="33"/>
      <c r="J450" s="33"/>
      <c r="K450" s="33"/>
      <c r="L450" s="33"/>
      <c r="M450" s="33"/>
      <c r="N450" s="33"/>
      <c r="O450" s="33"/>
      <c r="P450" s="33"/>
      <c r="Q450" s="33"/>
      <c r="R450" s="33"/>
      <c r="S450" s="33"/>
      <c r="T450" s="33"/>
      <c r="U450" s="33"/>
      <c r="V450" s="33"/>
      <c r="W450" s="33"/>
      <c r="X450" s="33"/>
      <c r="Y450" s="33"/>
      <c r="Z450" s="33"/>
    </row>
    <row r="451" spans="1:26" ht="15.75" customHeight="1">
      <c r="A451" s="33"/>
      <c r="B451" s="33"/>
      <c r="C451" s="33"/>
      <c r="D451" s="33"/>
      <c r="E451" s="33"/>
      <c r="F451" s="33"/>
      <c r="G451" s="33"/>
      <c r="H451" s="33"/>
      <c r="I451" s="33"/>
      <c r="J451" s="33"/>
      <c r="K451" s="33"/>
      <c r="L451" s="33"/>
      <c r="M451" s="33"/>
      <c r="N451" s="33"/>
      <c r="O451" s="33"/>
      <c r="P451" s="33"/>
      <c r="Q451" s="33"/>
      <c r="R451" s="33"/>
      <c r="S451" s="33"/>
      <c r="T451" s="33"/>
      <c r="U451" s="33"/>
      <c r="V451" s="33"/>
      <c r="W451" s="33"/>
      <c r="X451" s="33"/>
      <c r="Y451" s="33"/>
      <c r="Z451" s="33"/>
    </row>
    <row r="452" spans="1:26" ht="15.75" customHeight="1">
      <c r="A452" s="33"/>
      <c r="B452" s="33"/>
      <c r="C452" s="33"/>
      <c r="D452" s="33"/>
      <c r="E452" s="33"/>
      <c r="F452" s="33"/>
      <c r="G452" s="33"/>
      <c r="H452" s="33"/>
      <c r="I452" s="33"/>
      <c r="J452" s="33"/>
      <c r="K452" s="33"/>
      <c r="L452" s="33"/>
      <c r="M452" s="33"/>
      <c r="N452" s="33"/>
      <c r="O452" s="33"/>
      <c r="P452" s="33"/>
      <c r="Q452" s="33"/>
      <c r="R452" s="33"/>
      <c r="S452" s="33"/>
      <c r="T452" s="33"/>
      <c r="U452" s="33"/>
      <c r="V452" s="33"/>
      <c r="W452" s="33"/>
      <c r="X452" s="33"/>
      <c r="Y452" s="33"/>
      <c r="Z452" s="33"/>
    </row>
    <row r="453" spans="1:26" ht="15.75" customHeight="1">
      <c r="A453" s="33"/>
      <c r="B453" s="33"/>
      <c r="C453" s="33"/>
      <c r="D453" s="33"/>
      <c r="E453" s="33"/>
      <c r="F453" s="33"/>
      <c r="G453" s="33"/>
      <c r="H453" s="33"/>
      <c r="I453" s="33"/>
      <c r="J453" s="33"/>
      <c r="K453" s="33"/>
      <c r="L453" s="33"/>
      <c r="M453" s="33"/>
      <c r="N453" s="33"/>
      <c r="O453" s="33"/>
      <c r="P453" s="33"/>
      <c r="Q453" s="33"/>
      <c r="R453" s="33"/>
      <c r="S453" s="33"/>
      <c r="T453" s="33"/>
      <c r="U453" s="33"/>
      <c r="V453" s="33"/>
      <c r="W453" s="33"/>
      <c r="X453" s="33"/>
      <c r="Y453" s="33"/>
      <c r="Z453" s="33"/>
    </row>
    <row r="454" spans="1:26" ht="15.75" customHeight="1">
      <c r="A454" s="33"/>
      <c r="B454" s="33"/>
      <c r="C454" s="33"/>
      <c r="D454" s="33"/>
      <c r="E454" s="33"/>
      <c r="F454" s="33"/>
      <c r="G454" s="33"/>
      <c r="H454" s="33"/>
      <c r="I454" s="33"/>
      <c r="J454" s="33"/>
      <c r="K454" s="33"/>
      <c r="L454" s="33"/>
      <c r="M454" s="33"/>
      <c r="N454" s="33"/>
      <c r="O454" s="33"/>
      <c r="P454" s="33"/>
      <c r="Q454" s="33"/>
      <c r="R454" s="33"/>
      <c r="S454" s="33"/>
      <c r="T454" s="33"/>
      <c r="U454" s="33"/>
      <c r="V454" s="33"/>
      <c r="W454" s="33"/>
      <c r="X454" s="33"/>
      <c r="Y454" s="33"/>
      <c r="Z454" s="33"/>
    </row>
    <row r="455" spans="1:26" ht="15.75" customHeight="1">
      <c r="A455" s="33"/>
      <c r="B455" s="33"/>
      <c r="C455" s="33"/>
      <c r="D455" s="33"/>
      <c r="E455" s="33"/>
      <c r="F455" s="33"/>
      <c r="G455" s="33"/>
      <c r="H455" s="33"/>
      <c r="I455" s="33"/>
      <c r="J455" s="33"/>
      <c r="K455" s="33"/>
      <c r="L455" s="33"/>
      <c r="M455" s="33"/>
      <c r="N455" s="33"/>
      <c r="O455" s="33"/>
      <c r="P455" s="33"/>
      <c r="Q455" s="33"/>
      <c r="R455" s="33"/>
      <c r="S455" s="33"/>
      <c r="T455" s="33"/>
      <c r="U455" s="33"/>
      <c r="V455" s="33"/>
      <c r="W455" s="33"/>
      <c r="X455" s="33"/>
      <c r="Y455" s="33"/>
      <c r="Z455" s="33"/>
    </row>
    <row r="456" spans="1:26" ht="15.75" customHeight="1">
      <c r="A456" s="33"/>
      <c r="B456" s="33"/>
      <c r="C456" s="33"/>
      <c r="D456" s="33"/>
      <c r="E456" s="33"/>
      <c r="F456" s="33"/>
      <c r="G456" s="33"/>
      <c r="H456" s="33"/>
      <c r="I456" s="33"/>
      <c r="J456" s="33"/>
      <c r="K456" s="33"/>
      <c r="L456" s="33"/>
      <c r="M456" s="33"/>
      <c r="N456" s="33"/>
      <c r="O456" s="33"/>
      <c r="P456" s="33"/>
      <c r="Q456" s="33"/>
      <c r="R456" s="33"/>
      <c r="S456" s="33"/>
      <c r="T456" s="33"/>
      <c r="U456" s="33"/>
      <c r="V456" s="33"/>
      <c r="W456" s="33"/>
      <c r="X456" s="33"/>
      <c r="Y456" s="33"/>
      <c r="Z456" s="33"/>
    </row>
    <row r="457" spans="1:26" ht="15.75" customHeight="1">
      <c r="A457" s="33"/>
      <c r="B457" s="33"/>
      <c r="C457" s="33"/>
      <c r="D457" s="33"/>
      <c r="E457" s="33"/>
      <c r="F457" s="33"/>
      <c r="G457" s="33"/>
      <c r="H457" s="33"/>
      <c r="I457" s="33"/>
      <c r="J457" s="33"/>
      <c r="K457" s="33"/>
      <c r="L457" s="33"/>
      <c r="M457" s="33"/>
      <c r="N457" s="33"/>
      <c r="O457" s="33"/>
      <c r="P457" s="33"/>
      <c r="Q457" s="33"/>
      <c r="R457" s="33"/>
      <c r="S457" s="33"/>
      <c r="T457" s="33"/>
      <c r="U457" s="33"/>
      <c r="V457" s="33"/>
      <c r="W457" s="33"/>
      <c r="X457" s="33"/>
      <c r="Y457" s="33"/>
      <c r="Z457" s="33"/>
    </row>
    <row r="458" spans="1:26" ht="15.75" customHeight="1">
      <c r="A458" s="33"/>
      <c r="B458" s="33"/>
      <c r="C458" s="33"/>
      <c r="D458" s="33"/>
      <c r="E458" s="33"/>
      <c r="F458" s="33"/>
      <c r="G458" s="33"/>
      <c r="H458" s="33"/>
      <c r="I458" s="33"/>
      <c r="J458" s="33"/>
      <c r="K458" s="33"/>
      <c r="L458" s="33"/>
      <c r="M458" s="33"/>
      <c r="N458" s="33"/>
      <c r="O458" s="33"/>
      <c r="P458" s="33"/>
      <c r="Q458" s="33"/>
      <c r="R458" s="33"/>
      <c r="S458" s="33"/>
      <c r="T458" s="33"/>
      <c r="U458" s="33"/>
      <c r="V458" s="33"/>
      <c r="W458" s="33"/>
      <c r="X458" s="33"/>
      <c r="Y458" s="33"/>
      <c r="Z458" s="33"/>
    </row>
    <row r="459" spans="1:26" ht="15.75" customHeight="1">
      <c r="A459" s="33"/>
      <c r="B459" s="33"/>
      <c r="C459" s="33"/>
      <c r="D459" s="33"/>
      <c r="E459" s="33"/>
      <c r="F459" s="33"/>
      <c r="G459" s="33"/>
      <c r="H459" s="33"/>
      <c r="I459" s="33"/>
      <c r="J459" s="33"/>
      <c r="K459" s="33"/>
      <c r="L459" s="33"/>
      <c r="M459" s="33"/>
      <c r="N459" s="33"/>
      <c r="O459" s="33"/>
      <c r="P459" s="33"/>
      <c r="Q459" s="33"/>
      <c r="R459" s="33"/>
      <c r="S459" s="33"/>
      <c r="T459" s="33"/>
      <c r="U459" s="33"/>
      <c r="V459" s="33"/>
      <c r="W459" s="33"/>
      <c r="X459" s="33"/>
      <c r="Y459" s="33"/>
      <c r="Z459" s="33"/>
    </row>
    <row r="460" spans="1:26" ht="15.75" customHeight="1">
      <c r="A460" s="33"/>
      <c r="B460" s="33"/>
      <c r="C460" s="33"/>
      <c r="D460" s="33"/>
      <c r="E460" s="33"/>
      <c r="F460" s="33"/>
      <c r="G460" s="33"/>
      <c r="H460" s="33"/>
      <c r="I460" s="33"/>
      <c r="J460" s="33"/>
      <c r="K460" s="33"/>
      <c r="L460" s="33"/>
      <c r="M460" s="33"/>
      <c r="N460" s="33"/>
      <c r="O460" s="33"/>
      <c r="P460" s="33"/>
      <c r="Q460" s="33"/>
      <c r="R460" s="33"/>
      <c r="S460" s="33"/>
      <c r="T460" s="33"/>
      <c r="U460" s="33"/>
      <c r="V460" s="33"/>
      <c r="W460" s="33"/>
      <c r="X460" s="33"/>
      <c r="Y460" s="33"/>
      <c r="Z460" s="33"/>
    </row>
    <row r="461" spans="1:26" ht="15.75" customHeight="1">
      <c r="A461" s="33"/>
      <c r="B461" s="33"/>
      <c r="C461" s="33"/>
      <c r="D461" s="33"/>
      <c r="E461" s="33"/>
      <c r="F461" s="33"/>
      <c r="G461" s="33"/>
      <c r="H461" s="33"/>
      <c r="I461" s="33"/>
      <c r="J461" s="33"/>
      <c r="K461" s="33"/>
      <c r="L461" s="33"/>
      <c r="M461" s="33"/>
      <c r="N461" s="33"/>
      <c r="O461" s="33"/>
      <c r="P461" s="33"/>
      <c r="Q461" s="33"/>
      <c r="R461" s="33"/>
      <c r="S461" s="33"/>
      <c r="T461" s="33"/>
      <c r="U461" s="33"/>
      <c r="V461" s="33"/>
      <c r="W461" s="33"/>
      <c r="X461" s="33"/>
      <c r="Y461" s="33"/>
      <c r="Z461" s="33"/>
    </row>
    <row r="462" spans="1:26" ht="15.75" customHeight="1">
      <c r="A462" s="33"/>
      <c r="B462" s="33"/>
      <c r="C462" s="33"/>
      <c r="D462" s="33"/>
      <c r="E462" s="33"/>
      <c r="F462" s="33"/>
      <c r="G462" s="33"/>
      <c r="H462" s="33"/>
      <c r="I462" s="33"/>
      <c r="J462" s="33"/>
      <c r="K462" s="33"/>
      <c r="L462" s="33"/>
      <c r="M462" s="33"/>
      <c r="N462" s="33"/>
      <c r="O462" s="33"/>
      <c r="P462" s="33"/>
      <c r="Q462" s="33"/>
      <c r="R462" s="33"/>
      <c r="S462" s="33"/>
      <c r="T462" s="33"/>
      <c r="U462" s="33"/>
      <c r="V462" s="33"/>
      <c r="W462" s="33"/>
      <c r="X462" s="33"/>
      <c r="Y462" s="33"/>
      <c r="Z462" s="33"/>
    </row>
    <row r="463" spans="1:26" ht="15.75" customHeight="1">
      <c r="A463" s="33"/>
      <c r="B463" s="33"/>
      <c r="C463" s="33"/>
      <c r="D463" s="33"/>
      <c r="E463" s="33"/>
      <c r="F463" s="33"/>
      <c r="G463" s="33"/>
      <c r="H463" s="33"/>
      <c r="I463" s="33"/>
      <c r="J463" s="33"/>
      <c r="K463" s="33"/>
      <c r="L463" s="33"/>
      <c r="M463" s="33"/>
      <c r="N463" s="33"/>
      <c r="O463" s="33"/>
      <c r="P463" s="33"/>
      <c r="Q463" s="33"/>
      <c r="R463" s="33"/>
      <c r="S463" s="33"/>
      <c r="T463" s="33"/>
      <c r="U463" s="33"/>
      <c r="V463" s="33"/>
      <c r="W463" s="33"/>
      <c r="X463" s="33"/>
      <c r="Y463" s="33"/>
      <c r="Z463" s="33"/>
    </row>
    <row r="464" spans="1:26" ht="15.75" customHeight="1">
      <c r="A464" s="33"/>
      <c r="B464" s="33"/>
      <c r="C464" s="33"/>
      <c r="D464" s="33"/>
      <c r="E464" s="33"/>
      <c r="F464" s="33"/>
      <c r="G464" s="33"/>
      <c r="H464" s="33"/>
      <c r="I464" s="33"/>
      <c r="J464" s="33"/>
      <c r="K464" s="33"/>
      <c r="L464" s="33"/>
      <c r="M464" s="33"/>
      <c r="N464" s="33"/>
      <c r="O464" s="33"/>
      <c r="P464" s="33"/>
      <c r="Q464" s="33"/>
      <c r="R464" s="33"/>
      <c r="S464" s="33"/>
      <c r="T464" s="33"/>
      <c r="U464" s="33"/>
      <c r="V464" s="33"/>
      <c r="W464" s="33"/>
      <c r="X464" s="33"/>
      <c r="Y464" s="33"/>
      <c r="Z464" s="33"/>
    </row>
    <row r="465" spans="1:26" ht="15.75" customHeight="1">
      <c r="A465" s="33"/>
      <c r="B465" s="33"/>
      <c r="C465" s="33"/>
      <c r="D465" s="33"/>
      <c r="E465" s="33"/>
      <c r="F465" s="33"/>
      <c r="G465" s="33"/>
      <c r="H465" s="33"/>
      <c r="I465" s="33"/>
      <c r="J465" s="33"/>
      <c r="K465" s="33"/>
      <c r="L465" s="33"/>
      <c r="M465" s="33"/>
      <c r="N465" s="33"/>
      <c r="O465" s="33"/>
      <c r="P465" s="33"/>
      <c r="Q465" s="33"/>
      <c r="R465" s="33"/>
      <c r="S465" s="33"/>
      <c r="T465" s="33"/>
      <c r="U465" s="33"/>
      <c r="V465" s="33"/>
      <c r="W465" s="33"/>
      <c r="X465" s="33"/>
      <c r="Y465" s="33"/>
      <c r="Z465" s="33"/>
    </row>
    <row r="466" spans="1:26" ht="15.75" customHeight="1">
      <c r="A466" s="33"/>
      <c r="B466" s="33"/>
      <c r="C466" s="33"/>
      <c r="D466" s="33"/>
      <c r="E466" s="33"/>
      <c r="F466" s="33"/>
      <c r="G466" s="33"/>
      <c r="H466" s="33"/>
      <c r="I466" s="33"/>
      <c r="J466" s="33"/>
      <c r="K466" s="33"/>
      <c r="L466" s="33"/>
      <c r="M466" s="33"/>
      <c r="N466" s="33"/>
      <c r="O466" s="33"/>
      <c r="P466" s="33"/>
      <c r="Q466" s="33"/>
      <c r="R466" s="33"/>
      <c r="S466" s="33"/>
      <c r="T466" s="33"/>
      <c r="U466" s="33"/>
      <c r="V466" s="33"/>
      <c r="W466" s="33"/>
      <c r="X466" s="33"/>
      <c r="Y466" s="33"/>
      <c r="Z466" s="33"/>
    </row>
    <row r="467" spans="1:26" ht="15.75" customHeight="1">
      <c r="A467" s="33"/>
      <c r="B467" s="33"/>
      <c r="C467" s="33"/>
      <c r="D467" s="33"/>
      <c r="E467" s="33"/>
      <c r="F467" s="33"/>
      <c r="G467" s="33"/>
      <c r="H467" s="33"/>
      <c r="I467" s="33"/>
      <c r="J467" s="33"/>
      <c r="K467" s="33"/>
      <c r="L467" s="33"/>
      <c r="M467" s="33"/>
      <c r="N467" s="33"/>
      <c r="O467" s="33"/>
      <c r="P467" s="33"/>
      <c r="Q467" s="33"/>
      <c r="R467" s="33"/>
      <c r="S467" s="33"/>
      <c r="T467" s="33"/>
      <c r="U467" s="33"/>
      <c r="V467" s="33"/>
      <c r="W467" s="33"/>
      <c r="X467" s="33"/>
      <c r="Y467" s="33"/>
      <c r="Z467" s="33"/>
    </row>
    <row r="468" spans="1:26" ht="15.75" customHeight="1">
      <c r="A468" s="33"/>
      <c r="B468" s="33"/>
      <c r="C468" s="33"/>
      <c r="D468" s="33"/>
      <c r="E468" s="33"/>
      <c r="F468" s="33"/>
      <c r="G468" s="33"/>
      <c r="H468" s="33"/>
      <c r="I468" s="33"/>
      <c r="J468" s="33"/>
      <c r="K468" s="33"/>
      <c r="L468" s="33"/>
      <c r="M468" s="33"/>
      <c r="N468" s="33"/>
      <c r="O468" s="33"/>
      <c r="P468" s="33"/>
      <c r="Q468" s="33"/>
      <c r="R468" s="33"/>
      <c r="S468" s="33"/>
      <c r="T468" s="33"/>
      <c r="U468" s="33"/>
      <c r="V468" s="33"/>
      <c r="W468" s="33"/>
      <c r="X468" s="33"/>
      <c r="Y468" s="33"/>
      <c r="Z468" s="33"/>
    </row>
    <row r="469" spans="1:26" ht="15.75" customHeight="1">
      <c r="A469" s="33"/>
      <c r="B469" s="33"/>
      <c r="C469" s="33"/>
      <c r="D469" s="33"/>
      <c r="E469" s="33"/>
      <c r="F469" s="33"/>
      <c r="G469" s="33"/>
      <c r="H469" s="33"/>
      <c r="I469" s="33"/>
      <c r="J469" s="33"/>
      <c r="K469" s="33"/>
      <c r="L469" s="33"/>
      <c r="M469" s="33"/>
      <c r="N469" s="33"/>
      <c r="O469" s="33"/>
      <c r="P469" s="33"/>
      <c r="Q469" s="33"/>
      <c r="R469" s="33"/>
      <c r="S469" s="33"/>
      <c r="T469" s="33"/>
      <c r="U469" s="33"/>
      <c r="V469" s="33"/>
      <c r="W469" s="33"/>
      <c r="X469" s="33"/>
      <c r="Y469" s="33"/>
      <c r="Z469" s="33"/>
    </row>
    <row r="470" spans="1:26" ht="15.75" customHeight="1">
      <c r="A470" s="33"/>
      <c r="B470" s="33"/>
      <c r="C470" s="33"/>
      <c r="D470" s="33"/>
      <c r="E470" s="33"/>
      <c r="F470" s="33"/>
      <c r="G470" s="33"/>
      <c r="H470" s="33"/>
      <c r="I470" s="33"/>
      <c r="J470" s="33"/>
      <c r="K470" s="33"/>
      <c r="L470" s="33"/>
      <c r="M470" s="33"/>
      <c r="N470" s="33"/>
      <c r="O470" s="33"/>
      <c r="P470" s="33"/>
      <c r="Q470" s="33"/>
      <c r="R470" s="33"/>
      <c r="S470" s="33"/>
      <c r="T470" s="33"/>
      <c r="U470" s="33"/>
      <c r="V470" s="33"/>
      <c r="W470" s="33"/>
      <c r="X470" s="33"/>
      <c r="Y470" s="33"/>
      <c r="Z470" s="33"/>
    </row>
    <row r="471" spans="1:26" ht="15.75" customHeight="1">
      <c r="A471" s="33"/>
      <c r="B471" s="33"/>
      <c r="C471" s="33"/>
      <c r="D471" s="33"/>
      <c r="E471" s="33"/>
      <c r="F471" s="33"/>
      <c r="G471" s="33"/>
      <c r="H471" s="33"/>
      <c r="I471" s="33"/>
      <c r="J471" s="33"/>
      <c r="K471" s="33"/>
      <c r="L471" s="33"/>
      <c r="M471" s="33"/>
      <c r="N471" s="33"/>
      <c r="O471" s="33"/>
      <c r="P471" s="33"/>
      <c r="Q471" s="33"/>
      <c r="R471" s="33"/>
      <c r="S471" s="33"/>
      <c r="T471" s="33"/>
      <c r="U471" s="33"/>
      <c r="V471" s="33"/>
      <c r="W471" s="33"/>
      <c r="X471" s="33"/>
      <c r="Y471" s="33"/>
      <c r="Z471" s="33"/>
    </row>
    <row r="472" spans="1:26" ht="15.75" customHeight="1">
      <c r="A472" s="33"/>
      <c r="B472" s="33"/>
      <c r="C472" s="33"/>
      <c r="D472" s="33"/>
      <c r="E472" s="33"/>
      <c r="F472" s="33"/>
      <c r="G472" s="33"/>
      <c r="H472" s="33"/>
      <c r="I472" s="33"/>
      <c r="J472" s="33"/>
      <c r="K472" s="33"/>
      <c r="L472" s="33"/>
      <c r="M472" s="33"/>
      <c r="N472" s="33"/>
      <c r="O472" s="33"/>
      <c r="P472" s="33"/>
      <c r="Q472" s="33"/>
      <c r="R472" s="33"/>
      <c r="S472" s="33"/>
      <c r="T472" s="33"/>
      <c r="U472" s="33"/>
      <c r="V472" s="33"/>
      <c r="W472" s="33"/>
      <c r="X472" s="33"/>
      <c r="Y472" s="33"/>
      <c r="Z472" s="33"/>
    </row>
    <row r="473" spans="1:26" ht="15.75" customHeight="1">
      <c r="A473" s="33"/>
      <c r="B473" s="33"/>
      <c r="C473" s="33"/>
      <c r="D473" s="33"/>
      <c r="E473" s="33"/>
      <c r="F473" s="33"/>
      <c r="G473" s="33"/>
      <c r="H473" s="33"/>
      <c r="I473" s="33"/>
      <c r="J473" s="33"/>
      <c r="K473" s="33"/>
      <c r="L473" s="33"/>
      <c r="M473" s="33"/>
      <c r="N473" s="33"/>
      <c r="O473" s="33"/>
      <c r="P473" s="33"/>
      <c r="Q473" s="33"/>
      <c r="R473" s="33"/>
      <c r="S473" s="33"/>
      <c r="T473" s="33"/>
      <c r="U473" s="33"/>
      <c r="V473" s="33"/>
      <c r="W473" s="33"/>
      <c r="X473" s="33"/>
      <c r="Y473" s="33"/>
      <c r="Z473" s="33"/>
    </row>
    <row r="474" spans="1:26" ht="15.75" customHeight="1">
      <c r="A474" s="33"/>
      <c r="B474" s="33"/>
      <c r="C474" s="33"/>
      <c r="D474" s="33"/>
      <c r="E474" s="33"/>
      <c r="F474" s="33"/>
      <c r="G474" s="33"/>
      <c r="H474" s="33"/>
      <c r="I474" s="33"/>
      <c r="J474" s="33"/>
      <c r="K474" s="33"/>
      <c r="L474" s="33"/>
      <c r="M474" s="33"/>
      <c r="N474" s="33"/>
      <c r="O474" s="33"/>
      <c r="P474" s="33"/>
      <c r="Q474" s="33"/>
      <c r="R474" s="33"/>
      <c r="S474" s="33"/>
      <c r="T474" s="33"/>
      <c r="U474" s="33"/>
      <c r="V474" s="33"/>
      <c r="W474" s="33"/>
      <c r="X474" s="33"/>
      <c r="Y474" s="33"/>
      <c r="Z474" s="33"/>
    </row>
    <row r="475" spans="1:26" ht="15.75" customHeight="1">
      <c r="A475" s="33"/>
      <c r="B475" s="33"/>
      <c r="C475" s="33"/>
      <c r="D475" s="33"/>
      <c r="E475" s="33"/>
      <c r="F475" s="33"/>
      <c r="G475" s="33"/>
      <c r="H475" s="33"/>
      <c r="I475" s="33"/>
      <c r="J475" s="33"/>
      <c r="K475" s="33"/>
      <c r="L475" s="33"/>
      <c r="M475" s="33"/>
      <c r="N475" s="33"/>
      <c r="O475" s="33"/>
      <c r="P475" s="33"/>
      <c r="Q475" s="33"/>
      <c r="R475" s="33"/>
      <c r="S475" s="33"/>
      <c r="T475" s="33"/>
      <c r="U475" s="33"/>
      <c r="V475" s="33"/>
      <c r="W475" s="33"/>
      <c r="X475" s="33"/>
      <c r="Y475" s="33"/>
      <c r="Z475" s="33"/>
    </row>
    <row r="476" spans="1:26" ht="15.75" customHeight="1">
      <c r="A476" s="33"/>
      <c r="B476" s="33"/>
      <c r="C476" s="33"/>
      <c r="D476" s="33"/>
      <c r="E476" s="33"/>
      <c r="F476" s="33"/>
      <c r="G476" s="33"/>
      <c r="H476" s="33"/>
      <c r="I476" s="33"/>
      <c r="J476" s="33"/>
      <c r="K476" s="33"/>
      <c r="L476" s="33"/>
      <c r="M476" s="33"/>
      <c r="N476" s="33"/>
      <c r="O476" s="33"/>
      <c r="P476" s="33"/>
      <c r="Q476" s="33"/>
      <c r="R476" s="33"/>
      <c r="S476" s="33"/>
      <c r="T476" s="33"/>
      <c r="U476" s="33"/>
      <c r="V476" s="33"/>
      <c r="W476" s="33"/>
      <c r="X476" s="33"/>
      <c r="Y476" s="33"/>
      <c r="Z476" s="33"/>
    </row>
    <row r="477" spans="1:26" ht="15.75" customHeight="1">
      <c r="A477" s="33"/>
      <c r="B477" s="33"/>
      <c r="C477" s="33"/>
      <c r="D477" s="33"/>
      <c r="E477" s="33"/>
      <c r="F477" s="33"/>
      <c r="G477" s="33"/>
      <c r="H477" s="33"/>
      <c r="I477" s="33"/>
      <c r="J477" s="33"/>
      <c r="K477" s="33"/>
      <c r="L477" s="33"/>
      <c r="M477" s="33"/>
      <c r="N477" s="33"/>
      <c r="O477" s="33"/>
      <c r="P477" s="33"/>
      <c r="Q477" s="33"/>
      <c r="R477" s="33"/>
      <c r="S477" s="33"/>
      <c r="T477" s="33"/>
      <c r="U477" s="33"/>
      <c r="V477" s="33"/>
      <c r="W477" s="33"/>
      <c r="X477" s="33"/>
      <c r="Y477" s="33"/>
      <c r="Z477" s="33"/>
    </row>
    <row r="478" spans="1:26" ht="15.75" customHeight="1">
      <c r="A478" s="33"/>
      <c r="B478" s="33"/>
      <c r="C478" s="33"/>
      <c r="D478" s="33"/>
      <c r="E478" s="33"/>
      <c r="F478" s="33"/>
      <c r="G478" s="33"/>
      <c r="H478" s="33"/>
      <c r="I478" s="33"/>
      <c r="J478" s="33"/>
      <c r="K478" s="33"/>
      <c r="L478" s="33"/>
      <c r="M478" s="33"/>
      <c r="N478" s="33"/>
      <c r="O478" s="33"/>
      <c r="P478" s="33"/>
      <c r="Q478" s="33"/>
      <c r="R478" s="33"/>
      <c r="S478" s="33"/>
      <c r="T478" s="33"/>
      <c r="U478" s="33"/>
      <c r="V478" s="33"/>
      <c r="W478" s="33"/>
      <c r="X478" s="33"/>
      <c r="Y478" s="33"/>
      <c r="Z478" s="33"/>
    </row>
    <row r="479" spans="1:26" ht="15.75" customHeight="1">
      <c r="A479" s="33"/>
      <c r="B479" s="33"/>
      <c r="C479" s="33"/>
      <c r="D479" s="33"/>
      <c r="E479" s="33"/>
      <c r="F479" s="33"/>
      <c r="G479" s="33"/>
      <c r="H479" s="33"/>
      <c r="I479" s="33"/>
      <c r="J479" s="33"/>
      <c r="K479" s="33"/>
      <c r="L479" s="33"/>
      <c r="M479" s="33"/>
      <c r="N479" s="33"/>
      <c r="O479" s="33"/>
      <c r="P479" s="33"/>
      <c r="Q479" s="33"/>
      <c r="R479" s="33"/>
      <c r="S479" s="33"/>
      <c r="T479" s="33"/>
      <c r="U479" s="33"/>
      <c r="V479" s="33"/>
      <c r="W479" s="33"/>
      <c r="X479" s="33"/>
      <c r="Y479" s="33"/>
      <c r="Z479" s="33"/>
    </row>
    <row r="480" spans="1:26" ht="15.75" customHeight="1">
      <c r="A480" s="33"/>
      <c r="B480" s="33"/>
      <c r="C480" s="33"/>
      <c r="D480" s="33"/>
      <c r="E480" s="33"/>
      <c r="F480" s="33"/>
      <c r="G480" s="33"/>
      <c r="H480" s="33"/>
      <c r="I480" s="33"/>
      <c r="J480" s="33"/>
      <c r="K480" s="33"/>
      <c r="L480" s="33"/>
      <c r="M480" s="33"/>
      <c r="N480" s="33"/>
      <c r="O480" s="33"/>
      <c r="P480" s="33"/>
      <c r="Q480" s="33"/>
      <c r="R480" s="33"/>
      <c r="S480" s="33"/>
      <c r="T480" s="33"/>
      <c r="U480" s="33"/>
      <c r="V480" s="33"/>
      <c r="W480" s="33"/>
      <c r="X480" s="33"/>
      <c r="Y480" s="33"/>
      <c r="Z480" s="33"/>
    </row>
    <row r="481" spans="1:26" ht="15.75" customHeight="1">
      <c r="A481" s="33"/>
      <c r="B481" s="33"/>
      <c r="C481" s="33"/>
      <c r="D481" s="33"/>
      <c r="E481" s="33"/>
      <c r="F481" s="33"/>
      <c r="G481" s="33"/>
      <c r="H481" s="33"/>
      <c r="I481" s="33"/>
      <c r="J481" s="33"/>
      <c r="K481" s="33"/>
      <c r="L481" s="33"/>
      <c r="M481" s="33"/>
      <c r="N481" s="33"/>
      <c r="O481" s="33"/>
      <c r="P481" s="33"/>
      <c r="Q481" s="33"/>
      <c r="R481" s="33"/>
      <c r="S481" s="33"/>
      <c r="T481" s="33"/>
      <c r="U481" s="33"/>
      <c r="V481" s="33"/>
      <c r="W481" s="33"/>
      <c r="X481" s="33"/>
      <c r="Y481" s="33"/>
      <c r="Z481" s="33"/>
    </row>
    <row r="482" spans="1:26" ht="15.75" customHeight="1">
      <c r="A482" s="33"/>
      <c r="B482" s="33"/>
      <c r="C482" s="33"/>
      <c r="D482" s="33"/>
      <c r="E482" s="33"/>
      <c r="F482" s="33"/>
      <c r="G482" s="33"/>
      <c r="H482" s="33"/>
      <c r="I482" s="33"/>
      <c r="J482" s="33"/>
      <c r="K482" s="33"/>
      <c r="L482" s="33"/>
      <c r="M482" s="33"/>
      <c r="N482" s="33"/>
      <c r="O482" s="33"/>
      <c r="P482" s="33"/>
      <c r="Q482" s="33"/>
      <c r="R482" s="33"/>
      <c r="S482" s="33"/>
      <c r="T482" s="33"/>
      <c r="U482" s="33"/>
      <c r="V482" s="33"/>
      <c r="W482" s="33"/>
      <c r="X482" s="33"/>
      <c r="Y482" s="33"/>
      <c r="Z482" s="33"/>
    </row>
    <row r="483" spans="1:26" ht="15.75" customHeight="1">
      <c r="A483" s="33"/>
      <c r="B483" s="33"/>
      <c r="C483" s="33"/>
      <c r="D483" s="33"/>
      <c r="E483" s="33"/>
      <c r="F483" s="33"/>
      <c r="G483" s="33"/>
      <c r="H483" s="33"/>
      <c r="I483" s="33"/>
      <c r="J483" s="33"/>
      <c r="K483" s="33"/>
      <c r="L483" s="33"/>
      <c r="M483" s="33"/>
      <c r="N483" s="33"/>
      <c r="O483" s="33"/>
      <c r="P483" s="33"/>
      <c r="Q483" s="33"/>
      <c r="R483" s="33"/>
      <c r="S483" s="33"/>
      <c r="T483" s="33"/>
      <c r="U483" s="33"/>
      <c r="V483" s="33"/>
      <c r="W483" s="33"/>
      <c r="X483" s="33"/>
      <c r="Y483" s="33"/>
      <c r="Z483" s="33"/>
    </row>
    <row r="484" spans="1:26" ht="15.75" customHeight="1">
      <c r="A484" s="33"/>
      <c r="B484" s="33"/>
      <c r="C484" s="33"/>
      <c r="D484" s="33"/>
      <c r="E484" s="33"/>
      <c r="F484" s="33"/>
      <c r="G484" s="33"/>
      <c r="H484" s="33"/>
      <c r="I484" s="33"/>
      <c r="J484" s="33"/>
      <c r="K484" s="33"/>
      <c r="L484" s="33"/>
      <c r="M484" s="33"/>
      <c r="N484" s="33"/>
      <c r="O484" s="33"/>
      <c r="P484" s="33"/>
      <c r="Q484" s="33"/>
      <c r="R484" s="33"/>
      <c r="S484" s="33"/>
      <c r="T484" s="33"/>
      <c r="U484" s="33"/>
      <c r="V484" s="33"/>
      <c r="W484" s="33"/>
      <c r="X484" s="33"/>
      <c r="Y484" s="33"/>
      <c r="Z484" s="33"/>
    </row>
    <row r="485" spans="1:26" ht="15.75" customHeight="1">
      <c r="A485" s="33"/>
      <c r="B485" s="33"/>
      <c r="C485" s="33"/>
      <c r="D485" s="33"/>
      <c r="E485" s="33"/>
      <c r="F485" s="33"/>
      <c r="G485" s="33"/>
      <c r="H485" s="33"/>
      <c r="I485" s="33"/>
      <c r="J485" s="33"/>
      <c r="K485" s="33"/>
      <c r="L485" s="33"/>
      <c r="M485" s="33"/>
      <c r="N485" s="33"/>
      <c r="O485" s="33"/>
      <c r="P485" s="33"/>
      <c r="Q485" s="33"/>
      <c r="R485" s="33"/>
      <c r="S485" s="33"/>
      <c r="T485" s="33"/>
      <c r="U485" s="33"/>
      <c r="V485" s="33"/>
      <c r="W485" s="33"/>
      <c r="X485" s="33"/>
      <c r="Y485" s="33"/>
      <c r="Z485" s="33"/>
    </row>
    <row r="486" spans="1:26" ht="15.75" customHeight="1">
      <c r="A486" s="33"/>
      <c r="B486" s="33"/>
      <c r="C486" s="33"/>
      <c r="D486" s="33"/>
      <c r="E486" s="33"/>
      <c r="F486" s="33"/>
      <c r="G486" s="33"/>
      <c r="H486" s="33"/>
      <c r="I486" s="33"/>
      <c r="J486" s="33"/>
      <c r="K486" s="33"/>
      <c r="L486" s="33"/>
      <c r="M486" s="33"/>
      <c r="N486" s="33"/>
      <c r="O486" s="33"/>
      <c r="P486" s="33"/>
      <c r="Q486" s="33"/>
      <c r="R486" s="33"/>
      <c r="S486" s="33"/>
      <c r="T486" s="33"/>
      <c r="U486" s="33"/>
      <c r="V486" s="33"/>
      <c r="W486" s="33"/>
      <c r="X486" s="33"/>
      <c r="Y486" s="33"/>
      <c r="Z486" s="33"/>
    </row>
    <row r="487" spans="1:26" ht="15.75" customHeight="1">
      <c r="A487" s="33"/>
      <c r="B487" s="33"/>
      <c r="C487" s="33"/>
      <c r="D487" s="33"/>
      <c r="E487" s="33"/>
      <c r="F487" s="33"/>
      <c r="G487" s="33"/>
      <c r="H487" s="33"/>
      <c r="I487" s="33"/>
      <c r="J487" s="33"/>
      <c r="K487" s="33"/>
      <c r="L487" s="33"/>
      <c r="M487" s="33"/>
      <c r="N487" s="33"/>
      <c r="O487" s="33"/>
      <c r="P487" s="33"/>
      <c r="Q487" s="33"/>
      <c r="R487" s="33"/>
      <c r="S487" s="33"/>
      <c r="T487" s="33"/>
      <c r="U487" s="33"/>
      <c r="V487" s="33"/>
      <c r="W487" s="33"/>
      <c r="X487" s="33"/>
      <c r="Y487" s="33"/>
      <c r="Z487" s="33"/>
    </row>
    <row r="488" spans="1:26" ht="15.75" customHeight="1">
      <c r="A488" s="33"/>
      <c r="B488" s="33"/>
      <c r="C488" s="33"/>
      <c r="D488" s="33"/>
      <c r="E488" s="33"/>
      <c r="F488" s="33"/>
      <c r="G488" s="33"/>
      <c r="H488" s="33"/>
      <c r="I488" s="33"/>
      <c r="J488" s="33"/>
      <c r="K488" s="33"/>
      <c r="L488" s="33"/>
      <c r="M488" s="33"/>
      <c r="N488" s="33"/>
      <c r="O488" s="33"/>
      <c r="P488" s="33"/>
      <c r="Q488" s="33"/>
      <c r="R488" s="33"/>
      <c r="S488" s="33"/>
      <c r="T488" s="33"/>
      <c r="U488" s="33"/>
      <c r="V488" s="33"/>
      <c r="W488" s="33"/>
      <c r="X488" s="33"/>
      <c r="Y488" s="33"/>
      <c r="Z488" s="33"/>
    </row>
    <row r="489" spans="1:26" ht="15.75" customHeight="1">
      <c r="A489" s="33"/>
      <c r="B489" s="33"/>
      <c r="C489" s="33"/>
      <c r="D489" s="33"/>
      <c r="E489" s="33"/>
      <c r="F489" s="33"/>
      <c r="G489" s="33"/>
      <c r="H489" s="33"/>
      <c r="I489" s="33"/>
      <c r="J489" s="33"/>
      <c r="K489" s="33"/>
      <c r="L489" s="33"/>
      <c r="M489" s="33"/>
      <c r="N489" s="33"/>
      <c r="O489" s="33"/>
      <c r="P489" s="33"/>
      <c r="Q489" s="33"/>
      <c r="R489" s="33"/>
      <c r="S489" s="33"/>
      <c r="T489" s="33"/>
      <c r="U489" s="33"/>
      <c r="V489" s="33"/>
      <c r="W489" s="33"/>
      <c r="X489" s="33"/>
      <c r="Y489" s="33"/>
      <c r="Z489" s="33"/>
    </row>
    <row r="490" spans="1:26" ht="15.75" customHeight="1">
      <c r="A490" s="33"/>
      <c r="B490" s="33"/>
      <c r="C490" s="33"/>
      <c r="D490" s="33"/>
      <c r="E490" s="33"/>
      <c r="F490" s="33"/>
      <c r="G490" s="33"/>
      <c r="H490" s="33"/>
      <c r="I490" s="33"/>
      <c r="J490" s="33"/>
      <c r="K490" s="33"/>
      <c r="L490" s="33"/>
      <c r="M490" s="33"/>
      <c r="N490" s="33"/>
      <c r="O490" s="33"/>
      <c r="P490" s="33"/>
      <c r="Q490" s="33"/>
      <c r="R490" s="33"/>
      <c r="S490" s="33"/>
      <c r="T490" s="33"/>
      <c r="U490" s="33"/>
      <c r="V490" s="33"/>
      <c r="W490" s="33"/>
      <c r="X490" s="33"/>
      <c r="Y490" s="33"/>
      <c r="Z490" s="33"/>
    </row>
    <row r="491" spans="1:26" ht="15.75" customHeight="1">
      <c r="A491" s="33"/>
      <c r="B491" s="33"/>
      <c r="C491" s="33"/>
      <c r="D491" s="33"/>
      <c r="E491" s="33"/>
      <c r="F491" s="33"/>
      <c r="G491" s="33"/>
      <c r="H491" s="33"/>
      <c r="I491" s="33"/>
      <c r="J491" s="33"/>
      <c r="K491" s="33"/>
      <c r="L491" s="33"/>
      <c r="M491" s="33"/>
      <c r="N491" s="33"/>
      <c r="O491" s="33"/>
      <c r="P491" s="33"/>
      <c r="Q491" s="33"/>
      <c r="R491" s="33"/>
      <c r="S491" s="33"/>
      <c r="T491" s="33"/>
      <c r="U491" s="33"/>
      <c r="V491" s="33"/>
      <c r="W491" s="33"/>
      <c r="X491" s="33"/>
      <c r="Y491" s="33"/>
      <c r="Z491" s="33"/>
    </row>
    <row r="492" spans="1:26" ht="15.75" customHeight="1">
      <c r="A492" s="33"/>
      <c r="B492" s="33"/>
      <c r="C492" s="33"/>
      <c r="D492" s="33"/>
      <c r="E492" s="33"/>
      <c r="F492" s="33"/>
      <c r="G492" s="33"/>
      <c r="H492" s="33"/>
      <c r="I492" s="33"/>
      <c r="J492" s="33"/>
      <c r="K492" s="33"/>
      <c r="L492" s="33"/>
      <c r="M492" s="33"/>
      <c r="N492" s="33"/>
      <c r="O492" s="33"/>
      <c r="P492" s="33"/>
      <c r="Q492" s="33"/>
      <c r="R492" s="33"/>
      <c r="S492" s="33"/>
      <c r="T492" s="33"/>
      <c r="U492" s="33"/>
      <c r="V492" s="33"/>
      <c r="W492" s="33"/>
      <c r="X492" s="33"/>
      <c r="Y492" s="33"/>
      <c r="Z492" s="33"/>
    </row>
    <row r="493" spans="1:26" ht="15.75" customHeight="1">
      <c r="A493" s="33"/>
      <c r="B493" s="33"/>
      <c r="C493" s="33"/>
      <c r="D493" s="33"/>
      <c r="E493" s="33"/>
      <c r="F493" s="33"/>
      <c r="G493" s="33"/>
      <c r="H493" s="33"/>
      <c r="I493" s="33"/>
      <c r="J493" s="33"/>
      <c r="K493" s="33"/>
      <c r="L493" s="33"/>
      <c r="M493" s="33"/>
      <c r="N493" s="33"/>
      <c r="O493" s="33"/>
      <c r="P493" s="33"/>
      <c r="Q493" s="33"/>
      <c r="R493" s="33"/>
      <c r="S493" s="33"/>
      <c r="T493" s="33"/>
      <c r="U493" s="33"/>
      <c r="V493" s="33"/>
      <c r="W493" s="33"/>
      <c r="X493" s="33"/>
      <c r="Y493" s="33"/>
      <c r="Z493" s="33"/>
    </row>
    <row r="494" spans="1:26" ht="15.75" customHeight="1">
      <c r="A494" s="33"/>
      <c r="B494" s="33"/>
      <c r="C494" s="33"/>
      <c r="D494" s="33"/>
      <c r="E494" s="33"/>
      <c r="F494" s="33"/>
      <c r="G494" s="33"/>
      <c r="H494" s="33"/>
      <c r="I494" s="33"/>
      <c r="J494" s="33"/>
      <c r="K494" s="33"/>
      <c r="L494" s="33"/>
      <c r="M494" s="33"/>
      <c r="N494" s="33"/>
      <c r="O494" s="33"/>
      <c r="P494" s="33"/>
      <c r="Q494" s="33"/>
      <c r="R494" s="33"/>
      <c r="S494" s="33"/>
      <c r="T494" s="33"/>
      <c r="U494" s="33"/>
      <c r="V494" s="33"/>
      <c r="W494" s="33"/>
      <c r="X494" s="33"/>
      <c r="Y494" s="33"/>
      <c r="Z494" s="33"/>
    </row>
    <row r="495" spans="1:26" ht="15.75" customHeight="1">
      <c r="A495" s="33"/>
      <c r="B495" s="33"/>
      <c r="C495" s="33"/>
      <c r="D495" s="33"/>
      <c r="E495" s="33"/>
      <c r="F495" s="33"/>
      <c r="G495" s="33"/>
      <c r="H495" s="33"/>
      <c r="I495" s="33"/>
      <c r="J495" s="33"/>
      <c r="K495" s="33"/>
      <c r="L495" s="33"/>
      <c r="M495" s="33"/>
      <c r="N495" s="33"/>
      <c r="O495" s="33"/>
      <c r="P495" s="33"/>
      <c r="Q495" s="33"/>
      <c r="R495" s="33"/>
      <c r="S495" s="33"/>
      <c r="T495" s="33"/>
      <c r="U495" s="33"/>
      <c r="V495" s="33"/>
      <c r="W495" s="33"/>
      <c r="X495" s="33"/>
      <c r="Y495" s="33"/>
      <c r="Z495" s="33"/>
    </row>
    <row r="496" spans="1:26" ht="15.75" customHeight="1">
      <c r="A496" s="33"/>
      <c r="B496" s="33"/>
      <c r="C496" s="33"/>
      <c r="D496" s="33"/>
      <c r="E496" s="33"/>
      <c r="F496" s="33"/>
      <c r="G496" s="33"/>
      <c r="H496" s="33"/>
      <c r="I496" s="33"/>
      <c r="J496" s="33"/>
      <c r="K496" s="33"/>
      <c r="L496" s="33"/>
      <c r="M496" s="33"/>
      <c r="N496" s="33"/>
      <c r="O496" s="33"/>
      <c r="P496" s="33"/>
      <c r="Q496" s="33"/>
      <c r="R496" s="33"/>
      <c r="S496" s="33"/>
      <c r="T496" s="33"/>
      <c r="U496" s="33"/>
      <c r="V496" s="33"/>
      <c r="W496" s="33"/>
      <c r="X496" s="33"/>
      <c r="Y496" s="33"/>
      <c r="Z496" s="33"/>
    </row>
    <row r="497" spans="1:26" ht="15.75" customHeight="1">
      <c r="A497" s="33"/>
      <c r="B497" s="33"/>
      <c r="C497" s="33"/>
      <c r="D497" s="33"/>
      <c r="E497" s="33"/>
      <c r="F497" s="33"/>
      <c r="G497" s="33"/>
      <c r="H497" s="33"/>
      <c r="I497" s="33"/>
      <c r="J497" s="33"/>
      <c r="K497" s="33"/>
      <c r="L497" s="33"/>
      <c r="M497" s="33"/>
      <c r="N497" s="33"/>
      <c r="O497" s="33"/>
      <c r="P497" s="33"/>
      <c r="Q497" s="33"/>
      <c r="R497" s="33"/>
      <c r="S497" s="33"/>
      <c r="T497" s="33"/>
      <c r="U497" s="33"/>
      <c r="V497" s="33"/>
      <c r="W497" s="33"/>
      <c r="X497" s="33"/>
      <c r="Y497" s="33"/>
      <c r="Z497" s="33"/>
    </row>
    <row r="498" spans="1:26" ht="15.75" customHeight="1">
      <c r="A498" s="33"/>
      <c r="B498" s="33"/>
      <c r="C498" s="33"/>
      <c r="D498" s="33"/>
      <c r="E498" s="33"/>
      <c r="F498" s="33"/>
      <c r="G498" s="33"/>
      <c r="H498" s="33"/>
      <c r="I498" s="33"/>
      <c r="J498" s="33"/>
      <c r="K498" s="33"/>
      <c r="L498" s="33"/>
      <c r="M498" s="33"/>
      <c r="N498" s="33"/>
      <c r="O498" s="33"/>
      <c r="P498" s="33"/>
      <c r="Q498" s="33"/>
      <c r="R498" s="33"/>
      <c r="S498" s="33"/>
      <c r="T498" s="33"/>
      <c r="U498" s="33"/>
      <c r="V498" s="33"/>
      <c r="W498" s="33"/>
      <c r="X498" s="33"/>
      <c r="Y498" s="33"/>
      <c r="Z498" s="33"/>
    </row>
    <row r="499" spans="1:26" ht="15.75" customHeight="1">
      <c r="A499" s="33"/>
      <c r="B499" s="33"/>
      <c r="C499" s="33"/>
      <c r="D499" s="33"/>
      <c r="E499" s="33"/>
      <c r="F499" s="33"/>
      <c r="G499" s="33"/>
      <c r="H499" s="33"/>
      <c r="I499" s="33"/>
      <c r="J499" s="33"/>
      <c r="K499" s="33"/>
      <c r="L499" s="33"/>
      <c r="M499" s="33"/>
      <c r="N499" s="33"/>
      <c r="O499" s="33"/>
      <c r="P499" s="33"/>
      <c r="Q499" s="33"/>
      <c r="R499" s="33"/>
      <c r="S499" s="33"/>
      <c r="T499" s="33"/>
      <c r="U499" s="33"/>
      <c r="V499" s="33"/>
      <c r="W499" s="33"/>
      <c r="X499" s="33"/>
      <c r="Y499" s="33"/>
      <c r="Z499" s="33"/>
    </row>
    <row r="500" spans="1:26" ht="15.75" customHeight="1">
      <c r="A500" s="33"/>
      <c r="B500" s="33"/>
      <c r="C500" s="33"/>
      <c r="D500" s="33"/>
      <c r="E500" s="33"/>
      <c r="F500" s="33"/>
      <c r="G500" s="33"/>
      <c r="H500" s="33"/>
      <c r="I500" s="33"/>
      <c r="J500" s="33"/>
      <c r="K500" s="33"/>
      <c r="L500" s="33"/>
      <c r="M500" s="33"/>
      <c r="N500" s="33"/>
      <c r="O500" s="33"/>
      <c r="P500" s="33"/>
      <c r="Q500" s="33"/>
      <c r="R500" s="33"/>
      <c r="S500" s="33"/>
      <c r="T500" s="33"/>
      <c r="U500" s="33"/>
      <c r="V500" s="33"/>
      <c r="W500" s="33"/>
      <c r="X500" s="33"/>
      <c r="Y500" s="33"/>
      <c r="Z500" s="33"/>
    </row>
    <row r="501" spans="1:26" ht="15.75" customHeight="1">
      <c r="A501" s="33"/>
      <c r="B501" s="33"/>
      <c r="C501" s="33"/>
      <c r="D501" s="33"/>
      <c r="E501" s="33"/>
      <c r="F501" s="33"/>
      <c r="G501" s="33"/>
      <c r="H501" s="33"/>
      <c r="I501" s="33"/>
      <c r="J501" s="33"/>
      <c r="K501" s="33"/>
      <c r="L501" s="33"/>
      <c r="M501" s="33"/>
      <c r="N501" s="33"/>
      <c r="O501" s="33"/>
      <c r="P501" s="33"/>
      <c r="Q501" s="33"/>
      <c r="R501" s="33"/>
      <c r="S501" s="33"/>
      <c r="T501" s="33"/>
      <c r="U501" s="33"/>
      <c r="V501" s="33"/>
      <c r="W501" s="33"/>
      <c r="X501" s="33"/>
      <c r="Y501" s="33"/>
      <c r="Z501" s="33"/>
    </row>
    <row r="502" spans="1:26" ht="15.75" customHeight="1">
      <c r="A502" s="33"/>
      <c r="B502" s="33"/>
      <c r="C502" s="33"/>
      <c r="D502" s="33"/>
      <c r="E502" s="33"/>
      <c r="F502" s="33"/>
      <c r="G502" s="33"/>
      <c r="H502" s="33"/>
      <c r="I502" s="33"/>
      <c r="J502" s="33"/>
      <c r="K502" s="33"/>
      <c r="L502" s="33"/>
      <c r="M502" s="33"/>
      <c r="N502" s="33"/>
      <c r="O502" s="33"/>
      <c r="P502" s="33"/>
      <c r="Q502" s="33"/>
      <c r="R502" s="33"/>
      <c r="S502" s="33"/>
      <c r="T502" s="33"/>
      <c r="U502" s="33"/>
      <c r="V502" s="33"/>
      <c r="W502" s="33"/>
      <c r="X502" s="33"/>
      <c r="Y502" s="33"/>
      <c r="Z502" s="33"/>
    </row>
    <row r="503" spans="1:26" ht="15.75" customHeight="1">
      <c r="A503" s="33"/>
      <c r="B503" s="33"/>
      <c r="C503" s="33"/>
      <c r="D503" s="33"/>
      <c r="E503" s="33"/>
      <c r="F503" s="33"/>
      <c r="G503" s="33"/>
      <c r="H503" s="33"/>
      <c r="I503" s="33"/>
      <c r="J503" s="33"/>
      <c r="K503" s="33"/>
      <c r="L503" s="33"/>
      <c r="M503" s="33"/>
      <c r="N503" s="33"/>
      <c r="O503" s="33"/>
      <c r="P503" s="33"/>
      <c r="Q503" s="33"/>
      <c r="R503" s="33"/>
      <c r="S503" s="33"/>
      <c r="T503" s="33"/>
      <c r="U503" s="33"/>
      <c r="V503" s="33"/>
      <c r="W503" s="33"/>
      <c r="X503" s="33"/>
      <c r="Y503" s="33"/>
      <c r="Z503" s="33"/>
    </row>
    <row r="504" spans="1:26" ht="15.75" customHeight="1">
      <c r="A504" s="33"/>
      <c r="B504" s="33"/>
      <c r="C504" s="33"/>
      <c r="D504" s="33"/>
      <c r="E504" s="33"/>
      <c r="F504" s="33"/>
      <c r="G504" s="33"/>
      <c r="H504" s="33"/>
      <c r="I504" s="33"/>
      <c r="J504" s="33"/>
      <c r="K504" s="33"/>
      <c r="L504" s="33"/>
      <c r="M504" s="33"/>
      <c r="N504" s="33"/>
      <c r="O504" s="33"/>
      <c r="P504" s="33"/>
      <c r="Q504" s="33"/>
      <c r="R504" s="33"/>
      <c r="S504" s="33"/>
      <c r="T504" s="33"/>
      <c r="U504" s="33"/>
      <c r="V504" s="33"/>
      <c r="W504" s="33"/>
      <c r="X504" s="33"/>
      <c r="Y504" s="33"/>
      <c r="Z504" s="33"/>
    </row>
    <row r="505" spans="1:26" ht="15.75" customHeight="1">
      <c r="A505" s="33"/>
      <c r="B505" s="33"/>
      <c r="C505" s="33"/>
      <c r="D505" s="33"/>
      <c r="E505" s="33"/>
      <c r="F505" s="33"/>
      <c r="G505" s="33"/>
      <c r="H505" s="33"/>
      <c r="I505" s="33"/>
      <c r="J505" s="33"/>
      <c r="K505" s="33"/>
      <c r="L505" s="33"/>
      <c r="M505" s="33"/>
      <c r="N505" s="33"/>
      <c r="O505" s="33"/>
      <c r="P505" s="33"/>
      <c r="Q505" s="33"/>
      <c r="R505" s="33"/>
      <c r="S505" s="33"/>
      <c r="T505" s="33"/>
      <c r="U505" s="33"/>
      <c r="V505" s="33"/>
      <c r="W505" s="33"/>
      <c r="X505" s="33"/>
      <c r="Y505" s="33"/>
      <c r="Z505" s="33"/>
    </row>
    <row r="506" spans="1:26" ht="15.75" customHeight="1">
      <c r="A506" s="33"/>
      <c r="B506" s="33"/>
      <c r="C506" s="33"/>
      <c r="D506" s="33"/>
      <c r="E506" s="33"/>
      <c r="F506" s="33"/>
      <c r="G506" s="33"/>
      <c r="H506" s="33"/>
      <c r="I506" s="33"/>
      <c r="J506" s="33"/>
      <c r="K506" s="33"/>
      <c r="L506" s="33"/>
      <c r="M506" s="33"/>
      <c r="N506" s="33"/>
      <c r="O506" s="33"/>
      <c r="P506" s="33"/>
      <c r="Q506" s="33"/>
      <c r="R506" s="33"/>
      <c r="S506" s="33"/>
      <c r="T506" s="33"/>
      <c r="U506" s="33"/>
      <c r="V506" s="33"/>
      <c r="W506" s="33"/>
      <c r="X506" s="33"/>
      <c r="Y506" s="33"/>
      <c r="Z506" s="33"/>
    </row>
    <row r="507" spans="1:26" ht="15.75" customHeight="1">
      <c r="A507" s="33"/>
      <c r="B507" s="33"/>
      <c r="C507" s="33"/>
      <c r="D507" s="33"/>
      <c r="E507" s="33"/>
      <c r="F507" s="33"/>
      <c r="G507" s="33"/>
      <c r="H507" s="33"/>
      <c r="I507" s="33"/>
      <c r="J507" s="33"/>
      <c r="K507" s="33"/>
      <c r="L507" s="33"/>
      <c r="M507" s="33"/>
      <c r="N507" s="33"/>
      <c r="O507" s="33"/>
      <c r="P507" s="33"/>
      <c r="Q507" s="33"/>
      <c r="R507" s="33"/>
      <c r="S507" s="33"/>
      <c r="T507" s="33"/>
      <c r="U507" s="33"/>
      <c r="V507" s="33"/>
      <c r="W507" s="33"/>
      <c r="X507" s="33"/>
      <c r="Y507" s="33"/>
      <c r="Z507" s="33"/>
    </row>
    <row r="508" spans="1:26" ht="15.75" customHeight="1">
      <c r="A508" s="33"/>
      <c r="B508" s="33"/>
      <c r="C508" s="33"/>
      <c r="D508" s="33"/>
      <c r="E508" s="33"/>
      <c r="F508" s="33"/>
      <c r="G508" s="33"/>
      <c r="H508" s="33"/>
      <c r="I508" s="33"/>
      <c r="J508" s="33"/>
      <c r="K508" s="33"/>
      <c r="L508" s="33"/>
      <c r="M508" s="33"/>
      <c r="N508" s="33"/>
      <c r="O508" s="33"/>
      <c r="P508" s="33"/>
      <c r="Q508" s="33"/>
      <c r="R508" s="33"/>
      <c r="S508" s="33"/>
      <c r="T508" s="33"/>
      <c r="U508" s="33"/>
      <c r="V508" s="33"/>
      <c r="W508" s="33"/>
      <c r="X508" s="33"/>
      <c r="Y508" s="33"/>
      <c r="Z508" s="33"/>
    </row>
    <row r="509" spans="1:26" ht="15.75" customHeight="1">
      <c r="A509" s="33"/>
      <c r="B509" s="33"/>
      <c r="C509" s="33"/>
      <c r="D509" s="33"/>
      <c r="E509" s="33"/>
      <c r="F509" s="33"/>
      <c r="G509" s="33"/>
      <c r="H509" s="33"/>
      <c r="I509" s="33"/>
      <c r="J509" s="33"/>
      <c r="K509" s="33"/>
      <c r="L509" s="33"/>
      <c r="M509" s="33"/>
      <c r="N509" s="33"/>
      <c r="O509" s="33"/>
      <c r="P509" s="33"/>
      <c r="Q509" s="33"/>
      <c r="R509" s="33"/>
      <c r="S509" s="33"/>
      <c r="T509" s="33"/>
      <c r="U509" s="33"/>
      <c r="V509" s="33"/>
      <c r="W509" s="33"/>
      <c r="X509" s="33"/>
      <c r="Y509" s="33"/>
      <c r="Z509" s="33"/>
    </row>
    <row r="510" spans="1:26" ht="15.75" customHeight="1">
      <c r="A510" s="33"/>
      <c r="B510" s="33"/>
      <c r="C510" s="33"/>
      <c r="D510" s="33"/>
      <c r="E510" s="33"/>
      <c r="F510" s="33"/>
      <c r="G510" s="33"/>
      <c r="H510" s="33"/>
      <c r="I510" s="33"/>
      <c r="J510" s="33"/>
      <c r="K510" s="33"/>
      <c r="L510" s="33"/>
      <c r="M510" s="33"/>
      <c r="N510" s="33"/>
      <c r="O510" s="33"/>
      <c r="P510" s="33"/>
      <c r="Q510" s="33"/>
      <c r="R510" s="33"/>
      <c r="S510" s="33"/>
      <c r="T510" s="33"/>
      <c r="U510" s="33"/>
      <c r="V510" s="33"/>
      <c r="W510" s="33"/>
      <c r="X510" s="33"/>
      <c r="Y510" s="33"/>
      <c r="Z510" s="33"/>
    </row>
    <row r="511" spans="1:26" ht="15.75" customHeight="1">
      <c r="A511" s="33"/>
      <c r="B511" s="33"/>
      <c r="C511" s="33"/>
      <c r="D511" s="33"/>
      <c r="E511" s="33"/>
      <c r="F511" s="33"/>
      <c r="G511" s="33"/>
      <c r="H511" s="33"/>
      <c r="I511" s="33"/>
      <c r="J511" s="33"/>
      <c r="K511" s="33"/>
      <c r="L511" s="33"/>
      <c r="M511" s="33"/>
      <c r="N511" s="33"/>
      <c r="O511" s="33"/>
      <c r="P511" s="33"/>
      <c r="Q511" s="33"/>
      <c r="R511" s="33"/>
      <c r="S511" s="33"/>
      <c r="T511" s="33"/>
      <c r="U511" s="33"/>
      <c r="V511" s="33"/>
      <c r="W511" s="33"/>
      <c r="X511" s="33"/>
      <c r="Y511" s="33"/>
      <c r="Z511" s="33"/>
    </row>
    <row r="512" spans="1:26" ht="15.75" customHeight="1">
      <c r="A512" s="33"/>
      <c r="B512" s="33"/>
      <c r="C512" s="33"/>
      <c r="D512" s="33"/>
      <c r="E512" s="33"/>
      <c r="F512" s="33"/>
      <c r="G512" s="33"/>
      <c r="H512" s="33"/>
      <c r="I512" s="33"/>
      <c r="J512" s="33"/>
      <c r="K512" s="33"/>
      <c r="L512" s="33"/>
      <c r="M512" s="33"/>
      <c r="N512" s="33"/>
      <c r="O512" s="33"/>
      <c r="P512" s="33"/>
      <c r="Q512" s="33"/>
      <c r="R512" s="33"/>
      <c r="S512" s="33"/>
      <c r="T512" s="33"/>
      <c r="U512" s="33"/>
      <c r="V512" s="33"/>
      <c r="W512" s="33"/>
      <c r="X512" s="33"/>
      <c r="Y512" s="33"/>
      <c r="Z512" s="33"/>
    </row>
    <row r="513" spans="1:26" ht="15.75" customHeight="1">
      <c r="A513" s="33"/>
      <c r="B513" s="33"/>
      <c r="C513" s="33"/>
      <c r="D513" s="33"/>
      <c r="E513" s="33"/>
      <c r="F513" s="33"/>
      <c r="G513" s="33"/>
      <c r="H513" s="33"/>
      <c r="I513" s="33"/>
      <c r="J513" s="33"/>
      <c r="K513" s="33"/>
      <c r="L513" s="33"/>
      <c r="M513" s="33"/>
      <c r="N513" s="33"/>
      <c r="O513" s="33"/>
      <c r="P513" s="33"/>
      <c r="Q513" s="33"/>
      <c r="R513" s="33"/>
      <c r="S513" s="33"/>
      <c r="T513" s="33"/>
      <c r="U513" s="33"/>
      <c r="V513" s="33"/>
      <c r="W513" s="33"/>
      <c r="X513" s="33"/>
      <c r="Y513" s="33"/>
      <c r="Z513" s="33"/>
    </row>
    <row r="514" spans="1:26" ht="15.75" customHeight="1">
      <c r="A514" s="33"/>
      <c r="B514" s="33"/>
      <c r="C514" s="33"/>
      <c r="D514" s="33"/>
      <c r="E514" s="33"/>
      <c r="F514" s="33"/>
      <c r="G514" s="33"/>
      <c r="H514" s="33"/>
      <c r="I514" s="33"/>
      <c r="J514" s="33"/>
      <c r="K514" s="33"/>
      <c r="L514" s="33"/>
      <c r="M514" s="33"/>
      <c r="N514" s="33"/>
      <c r="O514" s="33"/>
      <c r="P514" s="33"/>
      <c r="Q514" s="33"/>
      <c r="R514" s="33"/>
      <c r="S514" s="33"/>
      <c r="T514" s="33"/>
      <c r="U514" s="33"/>
      <c r="V514" s="33"/>
      <c r="W514" s="33"/>
      <c r="X514" s="33"/>
      <c r="Y514" s="33"/>
      <c r="Z514" s="33"/>
    </row>
    <row r="515" spans="1:26" ht="15.75" customHeight="1">
      <c r="A515" s="33"/>
      <c r="B515" s="33"/>
      <c r="C515" s="33"/>
      <c r="D515" s="33"/>
      <c r="E515" s="33"/>
      <c r="F515" s="33"/>
      <c r="G515" s="33"/>
      <c r="H515" s="33"/>
      <c r="I515" s="33"/>
      <c r="J515" s="33"/>
      <c r="K515" s="33"/>
      <c r="L515" s="33"/>
      <c r="M515" s="33"/>
      <c r="N515" s="33"/>
      <c r="O515" s="33"/>
      <c r="P515" s="33"/>
      <c r="Q515" s="33"/>
      <c r="R515" s="33"/>
      <c r="S515" s="33"/>
      <c r="T515" s="33"/>
      <c r="U515" s="33"/>
      <c r="V515" s="33"/>
      <c r="W515" s="33"/>
      <c r="X515" s="33"/>
      <c r="Y515" s="33"/>
      <c r="Z515" s="33"/>
    </row>
    <row r="516" spans="1:26" ht="15.75" customHeight="1">
      <c r="A516" s="33"/>
      <c r="B516" s="33"/>
      <c r="C516" s="33"/>
      <c r="D516" s="33"/>
      <c r="E516" s="33"/>
      <c r="F516" s="33"/>
      <c r="G516" s="33"/>
      <c r="H516" s="33"/>
      <c r="I516" s="33"/>
      <c r="J516" s="33"/>
      <c r="K516" s="33"/>
      <c r="L516" s="33"/>
      <c r="M516" s="33"/>
      <c r="N516" s="33"/>
      <c r="O516" s="33"/>
      <c r="P516" s="33"/>
      <c r="Q516" s="33"/>
      <c r="R516" s="33"/>
      <c r="S516" s="33"/>
      <c r="T516" s="33"/>
      <c r="U516" s="33"/>
      <c r="V516" s="33"/>
      <c r="W516" s="33"/>
      <c r="X516" s="33"/>
      <c r="Y516" s="33"/>
      <c r="Z516" s="33"/>
    </row>
    <row r="517" spans="1:26" ht="15.75" customHeight="1">
      <c r="A517" s="33"/>
      <c r="B517" s="33"/>
      <c r="C517" s="33"/>
      <c r="D517" s="33"/>
      <c r="E517" s="33"/>
      <c r="F517" s="33"/>
      <c r="G517" s="33"/>
      <c r="H517" s="33"/>
      <c r="I517" s="33"/>
      <c r="J517" s="33"/>
      <c r="K517" s="33"/>
      <c r="L517" s="33"/>
      <c r="M517" s="33"/>
      <c r="N517" s="33"/>
      <c r="O517" s="33"/>
      <c r="P517" s="33"/>
      <c r="Q517" s="33"/>
      <c r="R517" s="33"/>
      <c r="S517" s="33"/>
      <c r="T517" s="33"/>
      <c r="U517" s="33"/>
      <c r="V517" s="33"/>
      <c r="W517" s="33"/>
      <c r="X517" s="33"/>
      <c r="Y517" s="33"/>
      <c r="Z517" s="33"/>
    </row>
    <row r="518" spans="1:26" ht="15.75" customHeight="1">
      <c r="A518" s="33"/>
      <c r="B518" s="33"/>
      <c r="C518" s="33"/>
      <c r="D518" s="33"/>
      <c r="E518" s="33"/>
      <c r="F518" s="33"/>
      <c r="G518" s="33"/>
      <c r="H518" s="33"/>
      <c r="I518" s="33"/>
      <c r="J518" s="33"/>
      <c r="K518" s="33"/>
      <c r="L518" s="33"/>
      <c r="M518" s="33"/>
      <c r="N518" s="33"/>
      <c r="O518" s="33"/>
      <c r="P518" s="33"/>
      <c r="Q518" s="33"/>
      <c r="R518" s="33"/>
      <c r="S518" s="33"/>
      <c r="T518" s="33"/>
      <c r="U518" s="33"/>
      <c r="V518" s="33"/>
      <c r="W518" s="33"/>
      <c r="X518" s="33"/>
      <c r="Y518" s="33"/>
      <c r="Z518" s="33"/>
    </row>
    <row r="519" spans="1:26" ht="15.75" customHeight="1">
      <c r="A519" s="33"/>
      <c r="B519" s="33"/>
      <c r="C519" s="33"/>
      <c r="D519" s="33"/>
      <c r="E519" s="33"/>
      <c r="F519" s="33"/>
      <c r="G519" s="33"/>
      <c r="H519" s="33"/>
      <c r="I519" s="33"/>
      <c r="J519" s="33"/>
      <c r="K519" s="33"/>
      <c r="L519" s="33"/>
      <c r="M519" s="33"/>
      <c r="N519" s="33"/>
      <c r="O519" s="33"/>
      <c r="P519" s="33"/>
      <c r="Q519" s="33"/>
      <c r="R519" s="33"/>
      <c r="S519" s="33"/>
      <c r="T519" s="33"/>
      <c r="U519" s="33"/>
      <c r="V519" s="33"/>
      <c r="W519" s="33"/>
      <c r="X519" s="33"/>
      <c r="Y519" s="33"/>
      <c r="Z519" s="33"/>
    </row>
    <row r="520" spans="1:26" ht="15.75" customHeight="1">
      <c r="A520" s="33"/>
      <c r="B520" s="33"/>
      <c r="C520" s="33"/>
      <c r="D520" s="33"/>
      <c r="E520" s="33"/>
      <c r="F520" s="33"/>
      <c r="G520" s="33"/>
      <c r="H520" s="33"/>
      <c r="I520" s="33"/>
      <c r="J520" s="33"/>
      <c r="K520" s="33"/>
      <c r="L520" s="33"/>
      <c r="M520" s="33"/>
      <c r="N520" s="33"/>
      <c r="O520" s="33"/>
      <c r="P520" s="33"/>
      <c r="Q520" s="33"/>
      <c r="R520" s="33"/>
      <c r="S520" s="33"/>
      <c r="T520" s="33"/>
      <c r="U520" s="33"/>
      <c r="V520" s="33"/>
      <c r="W520" s="33"/>
      <c r="X520" s="33"/>
      <c r="Y520" s="33"/>
      <c r="Z520" s="33"/>
    </row>
    <row r="521" spans="1:26" ht="15.75" customHeight="1">
      <c r="A521" s="33"/>
      <c r="B521" s="33"/>
      <c r="C521" s="33"/>
      <c r="D521" s="33"/>
      <c r="E521" s="33"/>
      <c r="F521" s="33"/>
      <c r="G521" s="33"/>
      <c r="H521" s="33"/>
      <c r="I521" s="33"/>
      <c r="J521" s="33"/>
      <c r="K521" s="33"/>
      <c r="L521" s="33"/>
      <c r="M521" s="33"/>
      <c r="N521" s="33"/>
      <c r="O521" s="33"/>
      <c r="P521" s="33"/>
      <c r="Q521" s="33"/>
      <c r="R521" s="33"/>
      <c r="S521" s="33"/>
      <c r="T521" s="33"/>
      <c r="U521" s="33"/>
      <c r="V521" s="33"/>
      <c r="W521" s="33"/>
      <c r="X521" s="33"/>
      <c r="Y521" s="33"/>
      <c r="Z521" s="33"/>
    </row>
    <row r="522" spans="1:26" ht="15.75" customHeight="1">
      <c r="A522" s="33"/>
      <c r="B522" s="33"/>
      <c r="C522" s="33"/>
      <c r="D522" s="33"/>
      <c r="E522" s="33"/>
      <c r="F522" s="33"/>
      <c r="G522" s="33"/>
      <c r="H522" s="33"/>
      <c r="I522" s="33"/>
      <c r="J522" s="33"/>
      <c r="K522" s="33"/>
      <c r="L522" s="33"/>
      <c r="M522" s="33"/>
      <c r="N522" s="33"/>
      <c r="O522" s="33"/>
      <c r="P522" s="33"/>
      <c r="Q522" s="33"/>
      <c r="R522" s="33"/>
      <c r="S522" s="33"/>
      <c r="T522" s="33"/>
      <c r="U522" s="33"/>
      <c r="V522" s="33"/>
      <c r="W522" s="33"/>
      <c r="X522" s="33"/>
      <c r="Y522" s="33"/>
      <c r="Z522" s="33"/>
    </row>
    <row r="523" spans="1:26" ht="15.75" customHeight="1">
      <c r="A523" s="33"/>
      <c r="B523" s="33"/>
      <c r="C523" s="33"/>
      <c r="D523" s="33"/>
      <c r="E523" s="33"/>
      <c r="F523" s="33"/>
      <c r="G523" s="33"/>
      <c r="H523" s="33"/>
      <c r="I523" s="33"/>
      <c r="J523" s="33"/>
      <c r="K523" s="33"/>
      <c r="L523" s="33"/>
      <c r="M523" s="33"/>
      <c r="N523" s="33"/>
      <c r="O523" s="33"/>
      <c r="P523" s="33"/>
      <c r="Q523" s="33"/>
      <c r="R523" s="33"/>
      <c r="S523" s="33"/>
      <c r="T523" s="33"/>
      <c r="U523" s="33"/>
      <c r="V523" s="33"/>
      <c r="W523" s="33"/>
      <c r="X523" s="33"/>
      <c r="Y523" s="33"/>
      <c r="Z523" s="33"/>
    </row>
    <row r="524" spans="1:26" ht="15.75" customHeight="1">
      <c r="A524" s="33"/>
      <c r="B524" s="33"/>
      <c r="C524" s="33"/>
      <c r="D524" s="33"/>
      <c r="E524" s="33"/>
      <c r="F524" s="33"/>
      <c r="G524" s="33"/>
      <c r="H524" s="33"/>
      <c r="I524" s="33"/>
      <c r="J524" s="33"/>
      <c r="K524" s="33"/>
      <c r="L524" s="33"/>
      <c r="M524" s="33"/>
      <c r="N524" s="33"/>
      <c r="O524" s="33"/>
      <c r="P524" s="33"/>
      <c r="Q524" s="33"/>
      <c r="R524" s="33"/>
      <c r="S524" s="33"/>
      <c r="T524" s="33"/>
      <c r="U524" s="33"/>
      <c r="V524" s="33"/>
      <c r="W524" s="33"/>
      <c r="X524" s="33"/>
      <c r="Y524" s="33"/>
      <c r="Z524" s="33"/>
    </row>
    <row r="525" spans="1:26" ht="15.75" customHeight="1">
      <c r="A525" s="33"/>
      <c r="B525" s="33"/>
      <c r="C525" s="33"/>
      <c r="D525" s="33"/>
      <c r="E525" s="33"/>
      <c r="F525" s="33"/>
      <c r="G525" s="33"/>
      <c r="H525" s="33"/>
      <c r="I525" s="33"/>
      <c r="J525" s="33"/>
      <c r="K525" s="33"/>
      <c r="L525" s="33"/>
      <c r="M525" s="33"/>
      <c r="N525" s="33"/>
      <c r="O525" s="33"/>
      <c r="P525" s="33"/>
      <c r="Q525" s="33"/>
      <c r="R525" s="33"/>
      <c r="S525" s="33"/>
      <c r="T525" s="33"/>
      <c r="U525" s="33"/>
      <c r="V525" s="33"/>
      <c r="W525" s="33"/>
      <c r="X525" s="33"/>
      <c r="Y525" s="33"/>
      <c r="Z525" s="33"/>
    </row>
    <row r="526" spans="1:26" ht="15.75" customHeight="1">
      <c r="A526" s="33"/>
      <c r="B526" s="33"/>
      <c r="C526" s="33"/>
      <c r="D526" s="33"/>
      <c r="E526" s="33"/>
      <c r="F526" s="33"/>
      <c r="G526" s="33"/>
      <c r="H526" s="33"/>
      <c r="I526" s="33"/>
      <c r="J526" s="33"/>
      <c r="K526" s="33"/>
      <c r="L526" s="33"/>
      <c r="M526" s="33"/>
      <c r="N526" s="33"/>
      <c r="O526" s="33"/>
      <c r="P526" s="33"/>
      <c r="Q526" s="33"/>
      <c r="R526" s="33"/>
      <c r="S526" s="33"/>
      <c r="T526" s="33"/>
      <c r="U526" s="33"/>
      <c r="V526" s="33"/>
      <c r="W526" s="33"/>
      <c r="X526" s="33"/>
      <c r="Y526" s="33"/>
      <c r="Z526" s="33"/>
    </row>
    <row r="527" spans="1:26" ht="15.75" customHeight="1">
      <c r="A527" s="33"/>
      <c r="B527" s="33"/>
      <c r="C527" s="33"/>
      <c r="D527" s="33"/>
      <c r="E527" s="33"/>
      <c r="F527" s="33"/>
      <c r="G527" s="33"/>
      <c r="H527" s="33"/>
      <c r="I527" s="33"/>
      <c r="J527" s="33"/>
      <c r="K527" s="33"/>
      <c r="L527" s="33"/>
      <c r="M527" s="33"/>
      <c r="N527" s="33"/>
      <c r="O527" s="33"/>
      <c r="P527" s="33"/>
      <c r="Q527" s="33"/>
      <c r="R527" s="33"/>
      <c r="S527" s="33"/>
      <c r="T527" s="33"/>
      <c r="U527" s="33"/>
      <c r="V527" s="33"/>
      <c r="W527" s="33"/>
      <c r="X527" s="33"/>
      <c r="Y527" s="33"/>
      <c r="Z527" s="33"/>
    </row>
    <row r="528" spans="1:26" ht="15.75" customHeight="1">
      <c r="A528" s="33"/>
      <c r="B528" s="33"/>
      <c r="C528" s="33"/>
      <c r="D528" s="33"/>
      <c r="E528" s="33"/>
      <c r="F528" s="33"/>
      <c r="G528" s="33"/>
      <c r="H528" s="33"/>
      <c r="I528" s="33"/>
      <c r="J528" s="33"/>
      <c r="K528" s="33"/>
      <c r="L528" s="33"/>
      <c r="M528" s="33"/>
      <c r="N528" s="33"/>
      <c r="O528" s="33"/>
      <c r="P528" s="33"/>
      <c r="Q528" s="33"/>
      <c r="R528" s="33"/>
      <c r="S528" s="33"/>
      <c r="T528" s="33"/>
      <c r="U528" s="33"/>
      <c r="V528" s="33"/>
      <c r="W528" s="33"/>
      <c r="X528" s="33"/>
      <c r="Y528" s="33"/>
      <c r="Z528" s="33"/>
    </row>
    <row r="529" spans="1:26" ht="15.75" customHeight="1">
      <c r="A529" s="33"/>
      <c r="B529" s="33"/>
      <c r="C529" s="33"/>
      <c r="D529" s="33"/>
      <c r="E529" s="33"/>
      <c r="F529" s="33"/>
      <c r="G529" s="33"/>
      <c r="H529" s="33"/>
      <c r="I529" s="33"/>
      <c r="J529" s="33"/>
      <c r="K529" s="33"/>
      <c r="L529" s="33"/>
      <c r="M529" s="33"/>
      <c r="N529" s="33"/>
      <c r="O529" s="33"/>
      <c r="P529" s="33"/>
      <c r="Q529" s="33"/>
      <c r="R529" s="33"/>
      <c r="S529" s="33"/>
      <c r="T529" s="33"/>
      <c r="U529" s="33"/>
      <c r="V529" s="33"/>
      <c r="W529" s="33"/>
      <c r="X529" s="33"/>
      <c r="Y529" s="33"/>
      <c r="Z529" s="33"/>
    </row>
    <row r="530" spans="1:26" ht="15.75" customHeight="1">
      <c r="A530" s="33"/>
      <c r="B530" s="33"/>
      <c r="C530" s="33"/>
      <c r="D530" s="33"/>
      <c r="E530" s="33"/>
      <c r="F530" s="33"/>
      <c r="G530" s="33"/>
      <c r="H530" s="33"/>
      <c r="I530" s="33"/>
      <c r="J530" s="33"/>
      <c r="K530" s="33"/>
      <c r="L530" s="33"/>
      <c r="M530" s="33"/>
      <c r="N530" s="33"/>
      <c r="O530" s="33"/>
      <c r="P530" s="33"/>
      <c r="Q530" s="33"/>
      <c r="R530" s="33"/>
      <c r="S530" s="33"/>
      <c r="T530" s="33"/>
      <c r="U530" s="33"/>
      <c r="V530" s="33"/>
      <c r="W530" s="33"/>
      <c r="X530" s="33"/>
      <c r="Y530" s="33"/>
      <c r="Z530" s="33"/>
    </row>
    <row r="531" spans="1:26" ht="15.75" customHeight="1">
      <c r="A531" s="33"/>
      <c r="B531" s="33"/>
      <c r="C531" s="33"/>
      <c r="D531" s="33"/>
      <c r="E531" s="33"/>
      <c r="F531" s="33"/>
      <c r="G531" s="33"/>
      <c r="H531" s="33"/>
      <c r="I531" s="33"/>
      <c r="J531" s="33"/>
      <c r="K531" s="33"/>
      <c r="L531" s="33"/>
      <c r="M531" s="33"/>
      <c r="N531" s="33"/>
      <c r="O531" s="33"/>
      <c r="P531" s="33"/>
      <c r="Q531" s="33"/>
      <c r="R531" s="33"/>
      <c r="S531" s="33"/>
      <c r="T531" s="33"/>
      <c r="U531" s="33"/>
      <c r="V531" s="33"/>
      <c r="W531" s="33"/>
      <c r="X531" s="33"/>
      <c r="Y531" s="33"/>
      <c r="Z531" s="33"/>
    </row>
    <row r="532" spans="1:26" ht="15.75" customHeight="1">
      <c r="A532" s="33"/>
      <c r="B532" s="33"/>
      <c r="C532" s="33"/>
      <c r="D532" s="33"/>
      <c r="E532" s="33"/>
      <c r="F532" s="33"/>
      <c r="G532" s="33"/>
      <c r="H532" s="33"/>
      <c r="I532" s="33"/>
      <c r="J532" s="33"/>
      <c r="K532" s="33"/>
      <c r="L532" s="33"/>
      <c r="M532" s="33"/>
      <c r="N532" s="33"/>
      <c r="O532" s="33"/>
      <c r="P532" s="33"/>
      <c r="Q532" s="33"/>
      <c r="R532" s="33"/>
      <c r="S532" s="33"/>
      <c r="T532" s="33"/>
      <c r="U532" s="33"/>
      <c r="V532" s="33"/>
      <c r="W532" s="33"/>
      <c r="X532" s="33"/>
      <c r="Y532" s="33"/>
      <c r="Z532" s="33"/>
    </row>
    <row r="533" spans="1:26" ht="15.75" customHeight="1">
      <c r="A533" s="33"/>
      <c r="B533" s="33"/>
      <c r="C533" s="33"/>
      <c r="D533" s="33"/>
      <c r="E533" s="33"/>
      <c r="F533" s="33"/>
      <c r="G533" s="33"/>
      <c r="H533" s="33"/>
      <c r="I533" s="33"/>
      <c r="J533" s="33"/>
      <c r="K533" s="33"/>
      <c r="L533" s="33"/>
      <c r="M533" s="33"/>
      <c r="N533" s="33"/>
      <c r="O533" s="33"/>
      <c r="P533" s="33"/>
      <c r="Q533" s="33"/>
      <c r="R533" s="33"/>
      <c r="S533" s="33"/>
      <c r="T533" s="33"/>
      <c r="U533" s="33"/>
      <c r="V533" s="33"/>
      <c r="W533" s="33"/>
      <c r="X533" s="33"/>
      <c r="Y533" s="33"/>
      <c r="Z533" s="33"/>
    </row>
    <row r="534" spans="1:26" ht="15.75" customHeight="1">
      <c r="A534" s="33"/>
      <c r="B534" s="33"/>
      <c r="C534" s="33"/>
      <c r="D534" s="33"/>
      <c r="E534" s="33"/>
      <c r="F534" s="33"/>
      <c r="G534" s="33"/>
      <c r="H534" s="33"/>
      <c r="I534" s="33"/>
      <c r="J534" s="33"/>
      <c r="K534" s="33"/>
      <c r="L534" s="33"/>
      <c r="M534" s="33"/>
      <c r="N534" s="33"/>
      <c r="O534" s="33"/>
      <c r="P534" s="33"/>
      <c r="Q534" s="33"/>
      <c r="R534" s="33"/>
      <c r="S534" s="33"/>
      <c r="T534" s="33"/>
      <c r="U534" s="33"/>
      <c r="V534" s="33"/>
      <c r="W534" s="33"/>
      <c r="X534" s="33"/>
      <c r="Y534" s="33"/>
      <c r="Z534" s="33"/>
    </row>
    <row r="535" spans="1:26" ht="15.75" customHeight="1">
      <c r="A535" s="33"/>
      <c r="B535" s="33"/>
      <c r="C535" s="33"/>
      <c r="D535" s="33"/>
      <c r="E535" s="33"/>
      <c r="F535" s="33"/>
      <c r="G535" s="33"/>
      <c r="H535" s="33"/>
      <c r="I535" s="33"/>
      <c r="J535" s="33"/>
      <c r="K535" s="33"/>
      <c r="L535" s="33"/>
      <c r="M535" s="33"/>
      <c r="N535" s="33"/>
      <c r="O535" s="33"/>
      <c r="P535" s="33"/>
      <c r="Q535" s="33"/>
      <c r="R535" s="33"/>
      <c r="S535" s="33"/>
      <c r="T535" s="33"/>
      <c r="U535" s="33"/>
      <c r="V535" s="33"/>
      <c r="W535" s="33"/>
      <c r="X535" s="33"/>
      <c r="Y535" s="33"/>
      <c r="Z535" s="33"/>
    </row>
    <row r="536" spans="1:26" ht="15.75" customHeight="1">
      <c r="A536" s="33"/>
      <c r="B536" s="33"/>
      <c r="C536" s="33"/>
      <c r="D536" s="33"/>
      <c r="E536" s="33"/>
      <c r="F536" s="33"/>
      <c r="G536" s="33"/>
      <c r="H536" s="33"/>
      <c r="I536" s="33"/>
      <c r="J536" s="33"/>
      <c r="K536" s="33"/>
      <c r="L536" s="33"/>
      <c r="M536" s="33"/>
      <c r="N536" s="33"/>
      <c r="O536" s="33"/>
      <c r="P536" s="33"/>
      <c r="Q536" s="33"/>
      <c r="R536" s="33"/>
      <c r="S536" s="33"/>
      <c r="T536" s="33"/>
      <c r="U536" s="33"/>
      <c r="V536" s="33"/>
      <c r="W536" s="33"/>
      <c r="X536" s="33"/>
      <c r="Y536" s="33"/>
      <c r="Z536" s="33"/>
    </row>
    <row r="537" spans="1:26" ht="15.75" customHeight="1">
      <c r="A537" s="33"/>
      <c r="B537" s="33"/>
      <c r="C537" s="33"/>
      <c r="D537" s="33"/>
      <c r="E537" s="33"/>
      <c r="F537" s="33"/>
      <c r="G537" s="33"/>
      <c r="H537" s="33"/>
      <c r="I537" s="33"/>
      <c r="J537" s="33"/>
      <c r="K537" s="33"/>
      <c r="L537" s="33"/>
      <c r="M537" s="33"/>
      <c r="N537" s="33"/>
      <c r="O537" s="33"/>
      <c r="P537" s="33"/>
      <c r="Q537" s="33"/>
      <c r="R537" s="33"/>
      <c r="S537" s="33"/>
      <c r="T537" s="33"/>
      <c r="U537" s="33"/>
      <c r="V537" s="33"/>
      <c r="W537" s="33"/>
      <c r="X537" s="33"/>
      <c r="Y537" s="33"/>
      <c r="Z537" s="33"/>
    </row>
    <row r="538" spans="1:26" ht="15.75" customHeight="1">
      <c r="A538" s="33"/>
      <c r="B538" s="33"/>
      <c r="C538" s="33"/>
      <c r="D538" s="33"/>
      <c r="E538" s="33"/>
      <c r="F538" s="33"/>
      <c r="G538" s="33"/>
      <c r="H538" s="33"/>
      <c r="I538" s="33"/>
      <c r="J538" s="33"/>
      <c r="K538" s="33"/>
      <c r="L538" s="33"/>
      <c r="M538" s="33"/>
      <c r="N538" s="33"/>
      <c r="O538" s="33"/>
      <c r="P538" s="33"/>
      <c r="Q538" s="33"/>
      <c r="R538" s="33"/>
      <c r="S538" s="33"/>
      <c r="T538" s="33"/>
      <c r="U538" s="33"/>
      <c r="V538" s="33"/>
      <c r="W538" s="33"/>
      <c r="X538" s="33"/>
      <c r="Y538" s="33"/>
      <c r="Z538" s="33"/>
    </row>
    <row r="539" spans="1:26" ht="15.75" customHeight="1">
      <c r="A539" s="33"/>
      <c r="B539" s="33"/>
      <c r="C539" s="33"/>
      <c r="D539" s="33"/>
      <c r="E539" s="33"/>
      <c r="F539" s="33"/>
      <c r="G539" s="33"/>
      <c r="H539" s="33"/>
      <c r="I539" s="33"/>
      <c r="J539" s="33"/>
      <c r="K539" s="33"/>
      <c r="L539" s="33"/>
      <c r="M539" s="33"/>
      <c r="N539" s="33"/>
      <c r="O539" s="33"/>
      <c r="P539" s="33"/>
      <c r="Q539" s="33"/>
      <c r="R539" s="33"/>
      <c r="S539" s="33"/>
      <c r="T539" s="33"/>
      <c r="U539" s="33"/>
      <c r="V539" s="33"/>
      <c r="W539" s="33"/>
      <c r="X539" s="33"/>
      <c r="Y539" s="33"/>
      <c r="Z539" s="33"/>
    </row>
    <row r="540" spans="1:26" ht="15.75" customHeight="1">
      <c r="A540" s="33"/>
      <c r="B540" s="33"/>
      <c r="C540" s="33"/>
      <c r="D540" s="33"/>
      <c r="E540" s="33"/>
      <c r="F540" s="33"/>
      <c r="G540" s="33"/>
      <c r="H540" s="33"/>
      <c r="I540" s="33"/>
      <c r="J540" s="33"/>
      <c r="K540" s="33"/>
      <c r="L540" s="33"/>
      <c r="M540" s="33"/>
      <c r="N540" s="33"/>
      <c r="O540" s="33"/>
      <c r="P540" s="33"/>
      <c r="Q540" s="33"/>
      <c r="R540" s="33"/>
      <c r="S540" s="33"/>
      <c r="T540" s="33"/>
      <c r="U540" s="33"/>
      <c r="V540" s="33"/>
      <c r="W540" s="33"/>
      <c r="X540" s="33"/>
      <c r="Y540" s="33"/>
      <c r="Z540" s="33"/>
    </row>
    <row r="541" spans="1:26" ht="15.75" customHeight="1">
      <c r="A541" s="33"/>
      <c r="B541" s="33"/>
      <c r="C541" s="33"/>
      <c r="D541" s="33"/>
      <c r="E541" s="33"/>
      <c r="F541" s="33"/>
      <c r="G541" s="33"/>
      <c r="H541" s="33"/>
      <c r="I541" s="33"/>
      <c r="J541" s="33"/>
      <c r="K541" s="33"/>
      <c r="L541" s="33"/>
      <c r="M541" s="33"/>
      <c r="N541" s="33"/>
      <c r="O541" s="33"/>
      <c r="P541" s="33"/>
      <c r="Q541" s="33"/>
      <c r="R541" s="33"/>
      <c r="S541" s="33"/>
      <c r="T541" s="33"/>
      <c r="U541" s="33"/>
      <c r="V541" s="33"/>
      <c r="W541" s="33"/>
      <c r="X541" s="33"/>
      <c r="Y541" s="33"/>
      <c r="Z541" s="33"/>
    </row>
    <row r="542" spans="1:26" ht="15.75" customHeight="1">
      <c r="A542" s="33"/>
      <c r="B542" s="33"/>
      <c r="C542" s="33"/>
      <c r="D542" s="33"/>
      <c r="E542" s="33"/>
      <c r="F542" s="33"/>
      <c r="G542" s="33"/>
      <c r="H542" s="33"/>
      <c r="I542" s="33"/>
      <c r="J542" s="33"/>
      <c r="K542" s="33"/>
      <c r="L542" s="33"/>
      <c r="M542" s="33"/>
      <c r="N542" s="33"/>
      <c r="O542" s="33"/>
      <c r="P542" s="33"/>
      <c r="Q542" s="33"/>
      <c r="R542" s="33"/>
      <c r="S542" s="33"/>
      <c r="T542" s="33"/>
      <c r="U542" s="33"/>
      <c r="V542" s="33"/>
      <c r="W542" s="33"/>
      <c r="X542" s="33"/>
      <c r="Y542" s="33"/>
      <c r="Z542" s="33"/>
    </row>
    <row r="543" spans="1:26" ht="15.75" customHeight="1">
      <c r="A543" s="33"/>
      <c r="B543" s="33"/>
      <c r="C543" s="33"/>
      <c r="D543" s="33"/>
      <c r="E543" s="33"/>
      <c r="F543" s="33"/>
      <c r="G543" s="33"/>
      <c r="H543" s="33"/>
      <c r="I543" s="33"/>
      <c r="J543" s="33"/>
      <c r="K543" s="33"/>
      <c r="L543" s="33"/>
      <c r="M543" s="33"/>
      <c r="N543" s="33"/>
      <c r="O543" s="33"/>
      <c r="P543" s="33"/>
      <c r="Q543" s="33"/>
      <c r="R543" s="33"/>
      <c r="S543" s="33"/>
      <c r="T543" s="33"/>
      <c r="U543" s="33"/>
      <c r="V543" s="33"/>
      <c r="W543" s="33"/>
      <c r="X543" s="33"/>
      <c r="Y543" s="33"/>
      <c r="Z543" s="33"/>
    </row>
    <row r="544" spans="1:26" ht="15.75" customHeight="1">
      <c r="A544" s="33"/>
      <c r="B544" s="33"/>
      <c r="C544" s="33"/>
      <c r="D544" s="33"/>
      <c r="E544" s="33"/>
      <c r="F544" s="33"/>
      <c r="G544" s="33"/>
      <c r="H544" s="33"/>
      <c r="I544" s="33"/>
      <c r="J544" s="33"/>
      <c r="K544" s="33"/>
      <c r="L544" s="33"/>
      <c r="M544" s="33"/>
      <c r="N544" s="33"/>
      <c r="O544" s="33"/>
      <c r="P544" s="33"/>
      <c r="Q544" s="33"/>
      <c r="R544" s="33"/>
      <c r="S544" s="33"/>
      <c r="T544" s="33"/>
      <c r="U544" s="33"/>
      <c r="V544" s="33"/>
      <c r="W544" s="33"/>
      <c r="X544" s="33"/>
      <c r="Y544" s="33"/>
      <c r="Z544" s="33"/>
    </row>
    <row r="545" spans="1:26" ht="15.75" customHeight="1">
      <c r="A545" s="33"/>
      <c r="B545" s="33"/>
      <c r="C545" s="33"/>
      <c r="D545" s="33"/>
      <c r="E545" s="33"/>
      <c r="F545" s="33"/>
      <c r="G545" s="33"/>
      <c r="H545" s="33"/>
      <c r="I545" s="33"/>
      <c r="J545" s="33"/>
      <c r="K545" s="33"/>
      <c r="L545" s="33"/>
      <c r="M545" s="33"/>
      <c r="N545" s="33"/>
      <c r="O545" s="33"/>
      <c r="P545" s="33"/>
      <c r="Q545" s="33"/>
      <c r="R545" s="33"/>
      <c r="S545" s="33"/>
      <c r="T545" s="33"/>
      <c r="U545" s="33"/>
      <c r="V545" s="33"/>
      <c r="W545" s="33"/>
      <c r="X545" s="33"/>
      <c r="Y545" s="33"/>
      <c r="Z545" s="33"/>
    </row>
    <row r="546" spans="1:26" ht="15.75" customHeight="1">
      <c r="A546" s="33"/>
      <c r="B546" s="33"/>
      <c r="C546" s="33"/>
      <c r="D546" s="33"/>
      <c r="E546" s="33"/>
      <c r="F546" s="33"/>
      <c r="G546" s="33"/>
      <c r="H546" s="33"/>
      <c r="I546" s="33"/>
      <c r="J546" s="33"/>
      <c r="K546" s="33"/>
      <c r="L546" s="33"/>
      <c r="M546" s="33"/>
      <c r="N546" s="33"/>
      <c r="O546" s="33"/>
      <c r="P546" s="33"/>
      <c r="Q546" s="33"/>
      <c r="R546" s="33"/>
      <c r="S546" s="33"/>
      <c r="T546" s="33"/>
      <c r="U546" s="33"/>
      <c r="V546" s="33"/>
      <c r="W546" s="33"/>
      <c r="X546" s="33"/>
      <c r="Y546" s="33"/>
      <c r="Z546" s="33"/>
    </row>
    <row r="547" spans="1:26" ht="15.75" customHeight="1">
      <c r="A547" s="33"/>
      <c r="B547" s="33"/>
      <c r="C547" s="33"/>
      <c r="D547" s="33"/>
      <c r="E547" s="33"/>
      <c r="F547" s="33"/>
      <c r="G547" s="33"/>
      <c r="H547" s="33"/>
      <c r="I547" s="33"/>
      <c r="J547" s="33"/>
      <c r="K547" s="33"/>
      <c r="L547" s="33"/>
      <c r="M547" s="33"/>
      <c r="N547" s="33"/>
      <c r="O547" s="33"/>
      <c r="P547" s="33"/>
      <c r="Q547" s="33"/>
      <c r="R547" s="33"/>
      <c r="S547" s="33"/>
      <c r="T547" s="33"/>
      <c r="U547" s="33"/>
      <c r="V547" s="33"/>
      <c r="W547" s="33"/>
      <c r="X547" s="33"/>
      <c r="Y547" s="33"/>
      <c r="Z547" s="33"/>
    </row>
    <row r="548" spans="1:26" ht="15.75" customHeight="1">
      <c r="A548" s="33"/>
      <c r="B548" s="33"/>
      <c r="C548" s="33"/>
      <c r="D548" s="33"/>
      <c r="E548" s="33"/>
      <c r="F548" s="33"/>
      <c r="G548" s="33"/>
      <c r="H548" s="33"/>
      <c r="I548" s="33"/>
      <c r="J548" s="33"/>
      <c r="K548" s="33"/>
      <c r="L548" s="33"/>
      <c r="M548" s="33"/>
      <c r="N548" s="33"/>
      <c r="O548" s="33"/>
      <c r="P548" s="33"/>
      <c r="Q548" s="33"/>
      <c r="R548" s="33"/>
      <c r="S548" s="33"/>
      <c r="T548" s="33"/>
      <c r="U548" s="33"/>
      <c r="V548" s="33"/>
      <c r="W548" s="33"/>
      <c r="X548" s="33"/>
      <c r="Y548" s="33"/>
      <c r="Z548" s="33"/>
    </row>
    <row r="549" spans="1:26" ht="15.75" customHeight="1">
      <c r="A549" s="33"/>
      <c r="B549" s="33"/>
      <c r="C549" s="33"/>
      <c r="D549" s="33"/>
      <c r="E549" s="33"/>
      <c r="F549" s="33"/>
      <c r="G549" s="33"/>
      <c r="H549" s="33"/>
      <c r="I549" s="33"/>
      <c r="J549" s="33"/>
      <c r="K549" s="33"/>
      <c r="L549" s="33"/>
      <c r="M549" s="33"/>
      <c r="N549" s="33"/>
      <c r="O549" s="33"/>
      <c r="P549" s="33"/>
      <c r="Q549" s="33"/>
      <c r="R549" s="33"/>
      <c r="S549" s="33"/>
      <c r="T549" s="33"/>
      <c r="U549" s="33"/>
      <c r="V549" s="33"/>
      <c r="W549" s="33"/>
      <c r="X549" s="33"/>
      <c r="Y549" s="33"/>
      <c r="Z549" s="33"/>
    </row>
    <row r="550" spans="1:26" ht="15.75" customHeight="1">
      <c r="A550" s="33"/>
      <c r="B550" s="33"/>
      <c r="C550" s="33"/>
      <c r="D550" s="33"/>
      <c r="E550" s="33"/>
      <c r="F550" s="33"/>
      <c r="G550" s="33"/>
      <c r="H550" s="33"/>
      <c r="I550" s="33"/>
      <c r="J550" s="33"/>
      <c r="K550" s="33"/>
      <c r="L550" s="33"/>
      <c r="M550" s="33"/>
      <c r="N550" s="33"/>
      <c r="O550" s="33"/>
      <c r="P550" s="33"/>
      <c r="Q550" s="33"/>
      <c r="R550" s="33"/>
      <c r="S550" s="33"/>
      <c r="T550" s="33"/>
      <c r="U550" s="33"/>
      <c r="V550" s="33"/>
      <c r="W550" s="33"/>
      <c r="X550" s="33"/>
      <c r="Y550" s="33"/>
      <c r="Z550" s="33"/>
    </row>
    <row r="551" spans="1:26" ht="15.75" customHeight="1">
      <c r="A551" s="33"/>
      <c r="B551" s="33"/>
      <c r="C551" s="33"/>
      <c r="D551" s="33"/>
      <c r="E551" s="33"/>
      <c r="F551" s="33"/>
      <c r="G551" s="33"/>
      <c r="H551" s="33"/>
      <c r="I551" s="33"/>
      <c r="J551" s="33"/>
      <c r="K551" s="33"/>
      <c r="L551" s="33"/>
      <c r="M551" s="33"/>
      <c r="N551" s="33"/>
      <c r="O551" s="33"/>
      <c r="P551" s="33"/>
      <c r="Q551" s="33"/>
      <c r="R551" s="33"/>
      <c r="S551" s="33"/>
      <c r="T551" s="33"/>
      <c r="U551" s="33"/>
      <c r="V551" s="33"/>
      <c r="W551" s="33"/>
      <c r="X551" s="33"/>
      <c r="Y551" s="33"/>
      <c r="Z551" s="33"/>
    </row>
    <row r="552" spans="1:26" ht="15.75" customHeight="1">
      <c r="A552" s="33"/>
      <c r="B552" s="33"/>
      <c r="C552" s="33"/>
      <c r="D552" s="33"/>
      <c r="E552" s="33"/>
      <c r="F552" s="33"/>
      <c r="G552" s="33"/>
      <c r="H552" s="33"/>
      <c r="I552" s="33"/>
      <c r="J552" s="33"/>
      <c r="K552" s="33"/>
      <c r="L552" s="33"/>
      <c r="M552" s="33"/>
      <c r="N552" s="33"/>
      <c r="O552" s="33"/>
      <c r="P552" s="33"/>
      <c r="Q552" s="33"/>
      <c r="R552" s="33"/>
      <c r="S552" s="33"/>
      <c r="T552" s="33"/>
      <c r="U552" s="33"/>
      <c r="V552" s="33"/>
      <c r="W552" s="33"/>
      <c r="X552" s="33"/>
      <c r="Y552" s="33"/>
      <c r="Z552" s="33"/>
    </row>
    <row r="553" spans="1:26" ht="15.75" customHeight="1">
      <c r="A553" s="33"/>
      <c r="B553" s="33"/>
      <c r="C553" s="33"/>
      <c r="D553" s="33"/>
      <c r="E553" s="33"/>
      <c r="F553" s="33"/>
      <c r="G553" s="33"/>
      <c r="H553" s="33"/>
      <c r="I553" s="33"/>
      <c r="J553" s="33"/>
      <c r="K553" s="33"/>
      <c r="L553" s="33"/>
      <c r="M553" s="33"/>
      <c r="N553" s="33"/>
      <c r="O553" s="33"/>
      <c r="P553" s="33"/>
      <c r="Q553" s="33"/>
      <c r="R553" s="33"/>
      <c r="S553" s="33"/>
      <c r="T553" s="33"/>
      <c r="U553" s="33"/>
      <c r="V553" s="33"/>
      <c r="W553" s="33"/>
      <c r="X553" s="33"/>
      <c r="Y553" s="33"/>
      <c r="Z553" s="33"/>
    </row>
    <row r="554" spans="1:26" ht="15.75" customHeight="1">
      <c r="A554" s="33"/>
      <c r="B554" s="33"/>
      <c r="C554" s="33"/>
      <c r="D554" s="33"/>
      <c r="E554" s="33"/>
      <c r="F554" s="33"/>
      <c r="G554" s="33"/>
      <c r="H554" s="33"/>
      <c r="I554" s="33"/>
      <c r="J554" s="33"/>
      <c r="K554" s="33"/>
      <c r="L554" s="33"/>
      <c r="M554" s="33"/>
      <c r="N554" s="33"/>
      <c r="O554" s="33"/>
      <c r="P554" s="33"/>
      <c r="Q554" s="33"/>
      <c r="R554" s="33"/>
      <c r="S554" s="33"/>
      <c r="T554" s="33"/>
      <c r="U554" s="33"/>
      <c r="V554" s="33"/>
      <c r="W554" s="33"/>
      <c r="X554" s="33"/>
      <c r="Y554" s="33"/>
      <c r="Z554" s="33"/>
    </row>
    <row r="555" spans="1:26" ht="15.75" customHeight="1">
      <c r="A555" s="33"/>
      <c r="B555" s="33"/>
      <c r="C555" s="33"/>
      <c r="D555" s="33"/>
      <c r="E555" s="33"/>
      <c r="F555" s="33"/>
      <c r="G555" s="33"/>
      <c r="H555" s="33"/>
      <c r="I555" s="33"/>
      <c r="J555" s="33"/>
      <c r="K555" s="33"/>
      <c r="L555" s="33"/>
      <c r="M555" s="33"/>
      <c r="N555" s="33"/>
      <c r="O555" s="33"/>
      <c r="P555" s="33"/>
      <c r="Q555" s="33"/>
      <c r="R555" s="33"/>
      <c r="S555" s="33"/>
      <c r="T555" s="33"/>
      <c r="U555" s="33"/>
      <c r="V555" s="33"/>
      <c r="W555" s="33"/>
      <c r="X555" s="33"/>
      <c r="Y555" s="33"/>
      <c r="Z555" s="33"/>
    </row>
    <row r="556" spans="1:26" ht="15.75" customHeight="1">
      <c r="A556" s="33"/>
      <c r="B556" s="33"/>
      <c r="C556" s="33"/>
      <c r="D556" s="33"/>
      <c r="E556" s="33"/>
      <c r="F556" s="33"/>
      <c r="G556" s="33"/>
      <c r="H556" s="33"/>
      <c r="I556" s="33"/>
      <c r="J556" s="33"/>
      <c r="K556" s="33"/>
      <c r="L556" s="33"/>
      <c r="M556" s="33"/>
      <c r="N556" s="33"/>
      <c r="O556" s="33"/>
      <c r="P556" s="33"/>
      <c r="Q556" s="33"/>
      <c r="R556" s="33"/>
      <c r="S556" s="33"/>
      <c r="T556" s="33"/>
      <c r="U556" s="33"/>
      <c r="V556" s="33"/>
      <c r="W556" s="33"/>
      <c r="X556" s="33"/>
      <c r="Y556" s="33"/>
      <c r="Z556" s="33"/>
    </row>
    <row r="557" spans="1:26" ht="15.75" customHeight="1">
      <c r="A557" s="33"/>
      <c r="B557" s="33"/>
      <c r="C557" s="33"/>
      <c r="D557" s="33"/>
      <c r="E557" s="33"/>
      <c r="F557" s="33"/>
      <c r="G557" s="33"/>
      <c r="H557" s="33"/>
      <c r="I557" s="33"/>
      <c r="J557" s="33"/>
      <c r="K557" s="33"/>
      <c r="L557" s="33"/>
      <c r="M557" s="33"/>
      <c r="N557" s="33"/>
      <c r="O557" s="33"/>
      <c r="P557" s="33"/>
      <c r="Q557" s="33"/>
      <c r="R557" s="33"/>
      <c r="S557" s="33"/>
      <c r="T557" s="33"/>
      <c r="U557" s="33"/>
      <c r="V557" s="33"/>
      <c r="W557" s="33"/>
      <c r="X557" s="33"/>
      <c r="Y557" s="33"/>
      <c r="Z557" s="33"/>
    </row>
    <row r="558" spans="1:26" ht="15.75" customHeight="1">
      <c r="A558" s="33"/>
      <c r="B558" s="33"/>
      <c r="C558" s="33"/>
      <c r="D558" s="33"/>
      <c r="E558" s="33"/>
      <c r="F558" s="33"/>
      <c r="G558" s="33"/>
      <c r="H558" s="33"/>
      <c r="I558" s="33"/>
      <c r="J558" s="33"/>
      <c r="K558" s="33"/>
      <c r="L558" s="33"/>
      <c r="M558" s="33"/>
      <c r="N558" s="33"/>
      <c r="O558" s="33"/>
      <c r="P558" s="33"/>
      <c r="Q558" s="33"/>
      <c r="R558" s="33"/>
      <c r="S558" s="33"/>
      <c r="T558" s="33"/>
      <c r="U558" s="33"/>
      <c r="V558" s="33"/>
      <c r="W558" s="33"/>
      <c r="X558" s="33"/>
      <c r="Y558" s="33"/>
      <c r="Z558" s="33"/>
    </row>
    <row r="559" spans="1:26" ht="15.75" customHeight="1">
      <c r="A559" s="33"/>
      <c r="B559" s="33"/>
      <c r="C559" s="33"/>
      <c r="D559" s="33"/>
      <c r="E559" s="33"/>
      <c r="F559" s="33"/>
      <c r="G559" s="33"/>
      <c r="H559" s="33"/>
      <c r="I559" s="33"/>
      <c r="J559" s="33"/>
      <c r="K559" s="33"/>
      <c r="L559" s="33"/>
      <c r="M559" s="33"/>
      <c r="N559" s="33"/>
      <c r="O559" s="33"/>
      <c r="P559" s="33"/>
      <c r="Q559" s="33"/>
      <c r="R559" s="33"/>
      <c r="S559" s="33"/>
      <c r="T559" s="33"/>
      <c r="U559" s="33"/>
      <c r="V559" s="33"/>
      <c r="W559" s="33"/>
      <c r="X559" s="33"/>
      <c r="Y559" s="33"/>
      <c r="Z559" s="33"/>
    </row>
    <row r="560" spans="1:26" ht="15.75" customHeight="1">
      <c r="A560" s="33"/>
      <c r="B560" s="33"/>
      <c r="C560" s="33"/>
      <c r="D560" s="33"/>
      <c r="E560" s="33"/>
      <c r="F560" s="33"/>
      <c r="G560" s="33"/>
      <c r="H560" s="33"/>
      <c r="I560" s="33"/>
      <c r="J560" s="33"/>
      <c r="K560" s="33"/>
      <c r="L560" s="33"/>
      <c r="M560" s="33"/>
      <c r="N560" s="33"/>
      <c r="O560" s="33"/>
      <c r="P560" s="33"/>
      <c r="Q560" s="33"/>
      <c r="R560" s="33"/>
      <c r="S560" s="33"/>
      <c r="T560" s="33"/>
      <c r="U560" s="33"/>
      <c r="V560" s="33"/>
      <c r="W560" s="33"/>
      <c r="X560" s="33"/>
      <c r="Y560" s="33"/>
      <c r="Z560" s="33"/>
    </row>
    <row r="561" spans="1:26" ht="15.75" customHeight="1">
      <c r="A561" s="33"/>
      <c r="B561" s="33"/>
      <c r="C561" s="33"/>
      <c r="D561" s="33"/>
      <c r="E561" s="33"/>
      <c r="F561" s="33"/>
      <c r="G561" s="33"/>
      <c r="H561" s="33"/>
      <c r="I561" s="33"/>
      <c r="J561" s="33"/>
      <c r="K561" s="33"/>
      <c r="L561" s="33"/>
      <c r="M561" s="33"/>
      <c r="N561" s="33"/>
      <c r="O561" s="33"/>
      <c r="P561" s="33"/>
      <c r="Q561" s="33"/>
      <c r="R561" s="33"/>
      <c r="S561" s="33"/>
      <c r="T561" s="33"/>
      <c r="U561" s="33"/>
      <c r="V561" s="33"/>
      <c r="W561" s="33"/>
      <c r="X561" s="33"/>
      <c r="Y561" s="33"/>
      <c r="Z561" s="33"/>
    </row>
    <row r="562" spans="1:26" ht="15.75" customHeight="1">
      <c r="A562" s="33"/>
      <c r="B562" s="33"/>
      <c r="C562" s="33"/>
      <c r="D562" s="33"/>
      <c r="E562" s="33"/>
      <c r="F562" s="33"/>
      <c r="G562" s="33"/>
      <c r="H562" s="33"/>
      <c r="I562" s="33"/>
      <c r="J562" s="33"/>
      <c r="K562" s="33"/>
      <c r="L562" s="33"/>
      <c r="M562" s="33"/>
      <c r="N562" s="33"/>
      <c r="O562" s="33"/>
      <c r="P562" s="33"/>
      <c r="Q562" s="33"/>
      <c r="R562" s="33"/>
      <c r="S562" s="33"/>
      <c r="T562" s="33"/>
      <c r="U562" s="33"/>
      <c r="V562" s="33"/>
      <c r="W562" s="33"/>
      <c r="X562" s="33"/>
      <c r="Y562" s="33"/>
      <c r="Z562" s="33"/>
    </row>
    <row r="563" spans="1:26" ht="15.75" customHeight="1">
      <c r="A563" s="33"/>
      <c r="B563" s="33"/>
      <c r="C563" s="33"/>
      <c r="D563" s="33"/>
      <c r="E563" s="33"/>
      <c r="F563" s="33"/>
      <c r="G563" s="33"/>
      <c r="H563" s="33"/>
      <c r="I563" s="33"/>
      <c r="J563" s="33"/>
      <c r="K563" s="33"/>
      <c r="L563" s="33"/>
      <c r="M563" s="33"/>
      <c r="N563" s="33"/>
      <c r="O563" s="33"/>
      <c r="P563" s="33"/>
      <c r="Q563" s="33"/>
      <c r="R563" s="33"/>
      <c r="S563" s="33"/>
      <c r="T563" s="33"/>
      <c r="U563" s="33"/>
      <c r="V563" s="33"/>
      <c r="W563" s="33"/>
      <c r="X563" s="33"/>
      <c r="Y563" s="33"/>
      <c r="Z563" s="33"/>
    </row>
    <row r="564" spans="1:26" ht="15.75" customHeight="1">
      <c r="A564" s="33"/>
      <c r="B564" s="33"/>
      <c r="C564" s="33"/>
      <c r="D564" s="33"/>
      <c r="E564" s="33"/>
      <c r="F564" s="33"/>
      <c r="G564" s="33"/>
      <c r="H564" s="33"/>
      <c r="I564" s="33"/>
      <c r="J564" s="33"/>
      <c r="K564" s="33"/>
      <c r="L564" s="33"/>
      <c r="M564" s="33"/>
      <c r="N564" s="33"/>
      <c r="O564" s="33"/>
      <c r="P564" s="33"/>
      <c r="Q564" s="33"/>
      <c r="R564" s="33"/>
      <c r="S564" s="33"/>
      <c r="T564" s="33"/>
      <c r="U564" s="33"/>
      <c r="V564" s="33"/>
      <c r="W564" s="33"/>
      <c r="X564" s="33"/>
      <c r="Y564" s="33"/>
      <c r="Z564" s="33"/>
    </row>
    <row r="565" spans="1:26" ht="15.75" customHeight="1">
      <c r="A565" s="33"/>
      <c r="B565" s="33"/>
      <c r="C565" s="33"/>
      <c r="D565" s="33"/>
      <c r="E565" s="33"/>
      <c r="F565" s="33"/>
      <c r="G565" s="33"/>
      <c r="H565" s="33"/>
      <c r="I565" s="33"/>
      <c r="J565" s="33"/>
      <c r="K565" s="33"/>
      <c r="L565" s="33"/>
      <c r="M565" s="33"/>
      <c r="N565" s="33"/>
      <c r="O565" s="33"/>
      <c r="P565" s="33"/>
      <c r="Q565" s="33"/>
      <c r="R565" s="33"/>
      <c r="S565" s="33"/>
      <c r="T565" s="33"/>
      <c r="U565" s="33"/>
      <c r="V565" s="33"/>
      <c r="W565" s="33"/>
      <c r="X565" s="33"/>
      <c r="Y565" s="33"/>
      <c r="Z565" s="33"/>
    </row>
    <row r="566" spans="1:26" ht="15.75" customHeight="1">
      <c r="A566" s="33"/>
      <c r="B566" s="33"/>
      <c r="C566" s="33"/>
      <c r="D566" s="33"/>
      <c r="E566" s="33"/>
      <c r="F566" s="33"/>
      <c r="G566" s="33"/>
      <c r="H566" s="33"/>
      <c r="I566" s="33"/>
      <c r="J566" s="33"/>
      <c r="K566" s="33"/>
      <c r="L566" s="33"/>
      <c r="M566" s="33"/>
      <c r="N566" s="33"/>
      <c r="O566" s="33"/>
      <c r="P566" s="33"/>
      <c r="Q566" s="33"/>
      <c r="R566" s="33"/>
      <c r="S566" s="33"/>
      <c r="T566" s="33"/>
      <c r="U566" s="33"/>
      <c r="V566" s="33"/>
      <c r="W566" s="33"/>
      <c r="X566" s="33"/>
      <c r="Y566" s="33"/>
      <c r="Z566" s="33"/>
    </row>
    <row r="567" spans="1:26" ht="15.75" customHeight="1">
      <c r="A567" s="33"/>
      <c r="B567" s="33"/>
      <c r="C567" s="33"/>
      <c r="D567" s="33"/>
      <c r="E567" s="33"/>
      <c r="F567" s="33"/>
      <c r="G567" s="33"/>
      <c r="H567" s="33"/>
      <c r="I567" s="33"/>
      <c r="J567" s="33"/>
      <c r="K567" s="33"/>
      <c r="L567" s="33"/>
      <c r="M567" s="33"/>
      <c r="N567" s="33"/>
      <c r="O567" s="33"/>
      <c r="P567" s="33"/>
      <c r="Q567" s="33"/>
      <c r="R567" s="33"/>
      <c r="S567" s="33"/>
      <c r="T567" s="33"/>
      <c r="U567" s="33"/>
      <c r="V567" s="33"/>
      <c r="W567" s="33"/>
      <c r="X567" s="33"/>
      <c r="Y567" s="33"/>
      <c r="Z567" s="33"/>
    </row>
    <row r="568" spans="1:26" ht="15.75" customHeight="1">
      <c r="A568" s="33"/>
      <c r="B568" s="33"/>
      <c r="C568" s="33"/>
      <c r="D568" s="33"/>
      <c r="E568" s="33"/>
      <c r="F568" s="33"/>
      <c r="G568" s="33"/>
      <c r="H568" s="33"/>
      <c r="I568" s="33"/>
      <c r="J568" s="33"/>
      <c r="K568" s="33"/>
      <c r="L568" s="33"/>
      <c r="M568" s="33"/>
      <c r="N568" s="33"/>
      <c r="O568" s="33"/>
      <c r="P568" s="33"/>
      <c r="Q568" s="33"/>
      <c r="R568" s="33"/>
      <c r="S568" s="33"/>
      <c r="T568" s="33"/>
      <c r="U568" s="33"/>
      <c r="V568" s="33"/>
      <c r="W568" s="33"/>
      <c r="X568" s="33"/>
      <c r="Y568" s="33"/>
      <c r="Z568" s="33"/>
    </row>
    <row r="569" spans="1:26" ht="15.75" customHeight="1">
      <c r="A569" s="33"/>
      <c r="B569" s="33"/>
      <c r="C569" s="33"/>
      <c r="D569" s="33"/>
      <c r="E569" s="33"/>
      <c r="F569" s="33"/>
      <c r="G569" s="33"/>
      <c r="H569" s="33"/>
      <c r="I569" s="33"/>
      <c r="J569" s="33"/>
      <c r="K569" s="33"/>
      <c r="L569" s="33"/>
      <c r="M569" s="33"/>
      <c r="N569" s="33"/>
      <c r="O569" s="33"/>
      <c r="P569" s="33"/>
      <c r="Q569" s="33"/>
      <c r="R569" s="33"/>
      <c r="S569" s="33"/>
      <c r="T569" s="33"/>
      <c r="U569" s="33"/>
      <c r="V569" s="33"/>
      <c r="W569" s="33"/>
      <c r="X569" s="33"/>
      <c r="Y569" s="33"/>
      <c r="Z569" s="33"/>
    </row>
    <row r="570" spans="1:26" ht="15.75" customHeight="1">
      <c r="A570" s="33"/>
      <c r="B570" s="33"/>
      <c r="C570" s="33"/>
      <c r="D570" s="33"/>
      <c r="E570" s="33"/>
      <c r="F570" s="33"/>
      <c r="G570" s="33"/>
      <c r="H570" s="33"/>
      <c r="I570" s="33"/>
      <c r="J570" s="33"/>
      <c r="K570" s="33"/>
      <c r="L570" s="33"/>
      <c r="M570" s="33"/>
      <c r="N570" s="33"/>
      <c r="O570" s="33"/>
      <c r="P570" s="33"/>
      <c r="Q570" s="33"/>
      <c r="R570" s="33"/>
      <c r="S570" s="33"/>
      <c r="T570" s="33"/>
      <c r="U570" s="33"/>
      <c r="V570" s="33"/>
      <c r="W570" s="33"/>
      <c r="X570" s="33"/>
      <c r="Y570" s="33"/>
      <c r="Z570" s="33"/>
    </row>
    <row r="571" spans="1:26" ht="15.75" customHeight="1">
      <c r="A571" s="33"/>
      <c r="B571" s="33"/>
      <c r="C571" s="33"/>
      <c r="D571" s="33"/>
      <c r="E571" s="33"/>
      <c r="F571" s="33"/>
      <c r="G571" s="33"/>
      <c r="H571" s="33"/>
      <c r="I571" s="33"/>
      <c r="J571" s="33"/>
      <c r="K571" s="33"/>
      <c r="L571" s="33"/>
      <c r="M571" s="33"/>
      <c r="N571" s="33"/>
      <c r="O571" s="33"/>
      <c r="P571" s="33"/>
      <c r="Q571" s="33"/>
      <c r="R571" s="33"/>
      <c r="S571" s="33"/>
      <c r="T571" s="33"/>
      <c r="U571" s="33"/>
      <c r="V571" s="33"/>
      <c r="W571" s="33"/>
      <c r="X571" s="33"/>
      <c r="Y571" s="33"/>
      <c r="Z571" s="33"/>
    </row>
    <row r="572" spans="1:26" ht="15.75" customHeight="1">
      <c r="A572" s="33"/>
      <c r="B572" s="33"/>
      <c r="C572" s="33"/>
      <c r="D572" s="33"/>
      <c r="E572" s="33"/>
      <c r="F572" s="33"/>
      <c r="G572" s="33"/>
      <c r="H572" s="33"/>
      <c r="I572" s="33"/>
      <c r="J572" s="33"/>
      <c r="K572" s="33"/>
      <c r="L572" s="33"/>
      <c r="M572" s="33"/>
      <c r="N572" s="33"/>
      <c r="O572" s="33"/>
      <c r="P572" s="33"/>
      <c r="Q572" s="33"/>
      <c r="R572" s="33"/>
      <c r="S572" s="33"/>
      <c r="T572" s="33"/>
      <c r="U572" s="33"/>
      <c r="V572" s="33"/>
      <c r="W572" s="33"/>
      <c r="X572" s="33"/>
      <c r="Y572" s="33"/>
      <c r="Z572" s="33"/>
    </row>
    <row r="573" spans="1:26" ht="15.75" customHeight="1">
      <c r="A573" s="33"/>
      <c r="B573" s="33"/>
      <c r="C573" s="33"/>
      <c r="D573" s="33"/>
      <c r="E573" s="33"/>
      <c r="F573" s="33"/>
      <c r="G573" s="33"/>
      <c r="H573" s="33"/>
      <c r="I573" s="33"/>
      <c r="J573" s="33"/>
      <c r="K573" s="33"/>
      <c r="L573" s="33"/>
      <c r="M573" s="33"/>
      <c r="N573" s="33"/>
      <c r="O573" s="33"/>
      <c r="P573" s="33"/>
      <c r="Q573" s="33"/>
      <c r="R573" s="33"/>
      <c r="S573" s="33"/>
      <c r="T573" s="33"/>
      <c r="U573" s="33"/>
      <c r="V573" s="33"/>
      <c r="W573" s="33"/>
      <c r="X573" s="33"/>
      <c r="Y573" s="33"/>
      <c r="Z573" s="33"/>
    </row>
    <row r="574" spans="1:26" ht="15.75" customHeight="1">
      <c r="A574" s="33"/>
      <c r="B574" s="33"/>
      <c r="C574" s="33"/>
      <c r="D574" s="33"/>
      <c r="E574" s="33"/>
      <c r="F574" s="33"/>
      <c r="G574" s="33"/>
      <c r="H574" s="33"/>
      <c r="I574" s="33"/>
      <c r="J574" s="33"/>
      <c r="K574" s="33"/>
      <c r="L574" s="33"/>
      <c r="M574" s="33"/>
      <c r="N574" s="33"/>
      <c r="O574" s="33"/>
      <c r="P574" s="33"/>
      <c r="Q574" s="33"/>
      <c r="R574" s="33"/>
      <c r="S574" s="33"/>
      <c r="T574" s="33"/>
      <c r="U574" s="33"/>
      <c r="V574" s="33"/>
      <c r="W574" s="33"/>
      <c r="X574" s="33"/>
      <c r="Y574" s="33"/>
      <c r="Z574" s="33"/>
    </row>
    <row r="575" spans="1:26" ht="15.75" customHeight="1">
      <c r="A575" s="33"/>
      <c r="B575" s="33"/>
      <c r="C575" s="33"/>
      <c r="D575" s="33"/>
      <c r="E575" s="33"/>
      <c r="F575" s="33"/>
      <c r="G575" s="33"/>
      <c r="H575" s="33"/>
      <c r="I575" s="33"/>
      <c r="J575" s="33"/>
      <c r="K575" s="33"/>
      <c r="L575" s="33"/>
      <c r="M575" s="33"/>
      <c r="N575" s="33"/>
      <c r="O575" s="33"/>
      <c r="P575" s="33"/>
      <c r="Q575" s="33"/>
      <c r="R575" s="33"/>
      <c r="S575" s="33"/>
      <c r="T575" s="33"/>
      <c r="U575" s="33"/>
      <c r="V575" s="33"/>
      <c r="W575" s="33"/>
      <c r="X575" s="33"/>
      <c r="Y575" s="33"/>
      <c r="Z575" s="33"/>
    </row>
    <row r="576" spans="1:26" ht="15.75" customHeight="1">
      <c r="A576" s="33"/>
      <c r="B576" s="33"/>
      <c r="C576" s="33"/>
      <c r="D576" s="33"/>
      <c r="E576" s="33"/>
      <c r="F576" s="33"/>
      <c r="G576" s="33"/>
      <c r="H576" s="33"/>
      <c r="I576" s="33"/>
      <c r="J576" s="33"/>
      <c r="K576" s="33"/>
      <c r="L576" s="33"/>
      <c r="M576" s="33"/>
      <c r="N576" s="33"/>
      <c r="O576" s="33"/>
      <c r="P576" s="33"/>
      <c r="Q576" s="33"/>
      <c r="R576" s="33"/>
      <c r="S576" s="33"/>
      <c r="T576" s="33"/>
      <c r="U576" s="33"/>
      <c r="V576" s="33"/>
      <c r="W576" s="33"/>
      <c r="X576" s="33"/>
      <c r="Y576" s="33"/>
      <c r="Z576" s="33"/>
    </row>
    <row r="577" spans="1:26" ht="15.75" customHeight="1">
      <c r="A577" s="33"/>
      <c r="B577" s="33"/>
      <c r="C577" s="33"/>
      <c r="D577" s="33"/>
      <c r="E577" s="33"/>
      <c r="F577" s="33"/>
      <c r="G577" s="33"/>
      <c r="H577" s="33"/>
      <c r="I577" s="33"/>
      <c r="J577" s="33"/>
      <c r="K577" s="33"/>
      <c r="L577" s="33"/>
      <c r="M577" s="33"/>
      <c r="N577" s="33"/>
      <c r="O577" s="33"/>
      <c r="P577" s="33"/>
      <c r="Q577" s="33"/>
      <c r="R577" s="33"/>
      <c r="S577" s="33"/>
      <c r="T577" s="33"/>
      <c r="U577" s="33"/>
      <c r="V577" s="33"/>
      <c r="W577" s="33"/>
      <c r="X577" s="33"/>
      <c r="Y577" s="33"/>
      <c r="Z577" s="33"/>
    </row>
    <row r="578" spans="1:26" ht="15.75" customHeight="1">
      <c r="A578" s="33"/>
      <c r="B578" s="33"/>
      <c r="C578" s="33"/>
      <c r="D578" s="33"/>
      <c r="E578" s="33"/>
      <c r="F578" s="33"/>
      <c r="G578" s="33"/>
      <c r="H578" s="33"/>
      <c r="I578" s="33"/>
      <c r="J578" s="33"/>
      <c r="K578" s="33"/>
      <c r="L578" s="33"/>
      <c r="M578" s="33"/>
      <c r="N578" s="33"/>
      <c r="O578" s="33"/>
      <c r="P578" s="33"/>
      <c r="Q578" s="33"/>
      <c r="R578" s="33"/>
      <c r="S578" s="33"/>
      <c r="T578" s="33"/>
      <c r="U578" s="33"/>
      <c r="V578" s="33"/>
      <c r="W578" s="33"/>
      <c r="X578" s="33"/>
      <c r="Y578" s="33"/>
      <c r="Z578" s="33"/>
    </row>
    <row r="579" spans="1:26" ht="15.75" customHeight="1">
      <c r="A579" s="33"/>
      <c r="B579" s="33"/>
      <c r="C579" s="33"/>
      <c r="D579" s="33"/>
      <c r="E579" s="33"/>
      <c r="F579" s="33"/>
      <c r="G579" s="33"/>
      <c r="H579" s="33"/>
      <c r="I579" s="33"/>
      <c r="J579" s="33"/>
      <c r="K579" s="33"/>
      <c r="L579" s="33"/>
      <c r="M579" s="33"/>
      <c r="N579" s="33"/>
      <c r="O579" s="33"/>
      <c r="P579" s="33"/>
      <c r="Q579" s="33"/>
      <c r="R579" s="33"/>
      <c r="S579" s="33"/>
      <c r="T579" s="33"/>
      <c r="U579" s="33"/>
      <c r="V579" s="33"/>
      <c r="W579" s="33"/>
      <c r="X579" s="33"/>
      <c r="Y579" s="33"/>
      <c r="Z579" s="33"/>
    </row>
    <row r="580" spans="1:26" ht="15.75" customHeight="1">
      <c r="A580" s="33"/>
      <c r="B580" s="33"/>
      <c r="C580" s="33"/>
      <c r="D580" s="33"/>
      <c r="E580" s="33"/>
      <c r="F580" s="33"/>
      <c r="G580" s="33"/>
      <c r="H580" s="33"/>
      <c r="I580" s="33"/>
      <c r="J580" s="33"/>
      <c r="K580" s="33"/>
      <c r="L580" s="33"/>
      <c r="M580" s="33"/>
      <c r="N580" s="33"/>
      <c r="O580" s="33"/>
      <c r="P580" s="33"/>
      <c r="Q580" s="33"/>
      <c r="R580" s="33"/>
      <c r="S580" s="33"/>
      <c r="T580" s="33"/>
      <c r="U580" s="33"/>
      <c r="V580" s="33"/>
      <c r="W580" s="33"/>
      <c r="X580" s="33"/>
      <c r="Y580" s="33"/>
      <c r="Z580" s="33"/>
    </row>
    <row r="581" spans="1:26" ht="15.75" customHeight="1">
      <c r="A581" s="33"/>
      <c r="B581" s="33"/>
      <c r="C581" s="33"/>
      <c r="D581" s="33"/>
      <c r="E581" s="33"/>
      <c r="F581" s="33"/>
      <c r="G581" s="33"/>
      <c r="H581" s="33"/>
      <c r="I581" s="33"/>
      <c r="J581" s="33"/>
      <c r="K581" s="33"/>
      <c r="L581" s="33"/>
      <c r="M581" s="33"/>
      <c r="N581" s="33"/>
      <c r="O581" s="33"/>
      <c r="P581" s="33"/>
      <c r="Q581" s="33"/>
      <c r="R581" s="33"/>
      <c r="S581" s="33"/>
      <c r="T581" s="33"/>
      <c r="U581" s="33"/>
      <c r="V581" s="33"/>
      <c r="W581" s="33"/>
      <c r="X581" s="33"/>
      <c r="Y581" s="33"/>
      <c r="Z581" s="33"/>
    </row>
    <row r="582" spans="1:26" ht="15.75" customHeight="1">
      <c r="A582" s="33"/>
      <c r="B582" s="33"/>
      <c r="C582" s="33"/>
      <c r="D582" s="33"/>
      <c r="E582" s="33"/>
      <c r="F582" s="33"/>
      <c r="G582" s="33"/>
      <c r="H582" s="33"/>
      <c r="I582" s="33"/>
      <c r="J582" s="33"/>
      <c r="K582" s="33"/>
      <c r="L582" s="33"/>
      <c r="M582" s="33"/>
      <c r="N582" s="33"/>
      <c r="O582" s="33"/>
      <c r="P582" s="33"/>
      <c r="Q582" s="33"/>
      <c r="R582" s="33"/>
      <c r="S582" s="33"/>
      <c r="T582" s="33"/>
      <c r="U582" s="33"/>
      <c r="V582" s="33"/>
      <c r="W582" s="33"/>
      <c r="X582" s="33"/>
      <c r="Y582" s="33"/>
      <c r="Z582" s="33"/>
    </row>
    <row r="583" spans="1:26" ht="15.75" customHeight="1">
      <c r="A583" s="33"/>
      <c r="B583" s="33"/>
      <c r="C583" s="33"/>
      <c r="D583" s="33"/>
      <c r="E583" s="33"/>
      <c r="F583" s="33"/>
      <c r="G583" s="33"/>
      <c r="H583" s="33"/>
      <c r="I583" s="33"/>
      <c r="J583" s="33"/>
      <c r="K583" s="33"/>
      <c r="L583" s="33"/>
      <c r="M583" s="33"/>
      <c r="N583" s="33"/>
      <c r="O583" s="33"/>
      <c r="P583" s="33"/>
      <c r="Q583" s="33"/>
      <c r="R583" s="33"/>
      <c r="S583" s="33"/>
      <c r="T583" s="33"/>
      <c r="U583" s="33"/>
      <c r="V583" s="33"/>
      <c r="W583" s="33"/>
      <c r="X583" s="33"/>
      <c r="Y583" s="33"/>
      <c r="Z583" s="33"/>
    </row>
    <row r="584" spans="1:26" ht="15.75" customHeight="1">
      <c r="A584" s="33"/>
      <c r="B584" s="33"/>
      <c r="C584" s="33"/>
      <c r="D584" s="33"/>
      <c r="E584" s="33"/>
      <c r="F584" s="33"/>
      <c r="G584" s="33"/>
      <c r="H584" s="33"/>
      <c r="I584" s="33"/>
      <c r="J584" s="33"/>
      <c r="K584" s="33"/>
      <c r="L584" s="33"/>
      <c r="M584" s="33"/>
      <c r="N584" s="33"/>
      <c r="O584" s="33"/>
      <c r="P584" s="33"/>
      <c r="Q584" s="33"/>
      <c r="R584" s="33"/>
      <c r="S584" s="33"/>
      <c r="T584" s="33"/>
      <c r="U584" s="33"/>
      <c r="V584" s="33"/>
      <c r="W584" s="33"/>
      <c r="X584" s="33"/>
      <c r="Y584" s="33"/>
      <c r="Z584" s="33"/>
    </row>
    <row r="585" spans="1:26" ht="15.75" customHeight="1">
      <c r="A585" s="33"/>
      <c r="B585" s="33"/>
      <c r="C585" s="33"/>
      <c r="D585" s="33"/>
      <c r="E585" s="33"/>
      <c r="F585" s="33"/>
      <c r="G585" s="33"/>
      <c r="H585" s="33"/>
      <c r="I585" s="33"/>
      <c r="J585" s="33"/>
      <c r="K585" s="33"/>
      <c r="L585" s="33"/>
      <c r="M585" s="33"/>
      <c r="N585" s="33"/>
      <c r="O585" s="33"/>
      <c r="P585" s="33"/>
      <c r="Q585" s="33"/>
      <c r="R585" s="33"/>
      <c r="S585" s="33"/>
      <c r="T585" s="33"/>
      <c r="U585" s="33"/>
      <c r="V585" s="33"/>
      <c r="W585" s="33"/>
      <c r="X585" s="33"/>
      <c r="Y585" s="33"/>
      <c r="Z585" s="33"/>
    </row>
    <row r="586" spans="1:26" ht="15.75" customHeight="1">
      <c r="A586" s="33"/>
      <c r="B586" s="33"/>
      <c r="C586" s="33"/>
      <c r="D586" s="33"/>
      <c r="E586" s="33"/>
      <c r="F586" s="33"/>
      <c r="G586" s="33"/>
      <c r="H586" s="33"/>
      <c r="I586" s="33"/>
      <c r="J586" s="33"/>
      <c r="K586" s="33"/>
      <c r="L586" s="33"/>
      <c r="M586" s="33"/>
      <c r="N586" s="33"/>
      <c r="O586" s="33"/>
      <c r="P586" s="33"/>
      <c r="Q586" s="33"/>
      <c r="R586" s="33"/>
      <c r="S586" s="33"/>
      <c r="T586" s="33"/>
      <c r="U586" s="33"/>
      <c r="V586" s="33"/>
      <c r="W586" s="33"/>
      <c r="X586" s="33"/>
      <c r="Y586" s="33"/>
      <c r="Z586" s="33"/>
    </row>
    <row r="587" spans="1:26" ht="15.75" customHeight="1">
      <c r="A587" s="33"/>
      <c r="B587" s="33"/>
      <c r="C587" s="33"/>
      <c r="D587" s="33"/>
      <c r="E587" s="33"/>
      <c r="F587" s="33"/>
      <c r="G587" s="33"/>
      <c r="H587" s="33"/>
      <c r="I587" s="33"/>
      <c r="J587" s="33"/>
      <c r="K587" s="33"/>
      <c r="L587" s="33"/>
      <c r="M587" s="33"/>
      <c r="N587" s="33"/>
      <c r="O587" s="33"/>
      <c r="P587" s="33"/>
      <c r="Q587" s="33"/>
      <c r="R587" s="33"/>
      <c r="S587" s="33"/>
      <c r="T587" s="33"/>
      <c r="U587" s="33"/>
      <c r="V587" s="33"/>
      <c r="W587" s="33"/>
      <c r="X587" s="33"/>
      <c r="Y587" s="33"/>
      <c r="Z587" s="33"/>
    </row>
    <row r="588" spans="1:26" ht="15.75" customHeight="1">
      <c r="A588" s="33"/>
      <c r="B588" s="33"/>
      <c r="C588" s="33"/>
      <c r="D588" s="33"/>
      <c r="E588" s="33"/>
      <c r="F588" s="33"/>
      <c r="G588" s="33"/>
      <c r="H588" s="33"/>
      <c r="I588" s="33"/>
      <c r="J588" s="33"/>
      <c r="K588" s="33"/>
      <c r="L588" s="33"/>
      <c r="M588" s="33"/>
      <c r="N588" s="33"/>
      <c r="O588" s="33"/>
      <c r="P588" s="33"/>
      <c r="Q588" s="33"/>
      <c r="R588" s="33"/>
      <c r="S588" s="33"/>
      <c r="T588" s="33"/>
      <c r="U588" s="33"/>
      <c r="V588" s="33"/>
      <c r="W588" s="33"/>
      <c r="X588" s="33"/>
      <c r="Y588" s="33"/>
      <c r="Z588" s="33"/>
    </row>
    <row r="589" spans="1:26" ht="15.75" customHeight="1">
      <c r="A589" s="33"/>
      <c r="B589" s="33"/>
      <c r="C589" s="33"/>
      <c r="D589" s="33"/>
      <c r="E589" s="33"/>
      <c r="F589" s="33"/>
      <c r="G589" s="33"/>
      <c r="H589" s="33"/>
      <c r="I589" s="33"/>
      <c r="J589" s="33"/>
      <c r="K589" s="33"/>
      <c r="L589" s="33"/>
      <c r="M589" s="33"/>
      <c r="N589" s="33"/>
      <c r="O589" s="33"/>
      <c r="P589" s="33"/>
      <c r="Q589" s="33"/>
      <c r="R589" s="33"/>
      <c r="S589" s="33"/>
      <c r="T589" s="33"/>
      <c r="U589" s="33"/>
      <c r="V589" s="33"/>
      <c r="W589" s="33"/>
      <c r="X589" s="33"/>
      <c r="Y589" s="33"/>
      <c r="Z589" s="33"/>
    </row>
    <row r="590" spans="1:26" ht="15.75" customHeight="1">
      <c r="A590" s="33"/>
      <c r="B590" s="33"/>
      <c r="C590" s="33"/>
      <c r="D590" s="33"/>
      <c r="E590" s="33"/>
      <c r="F590" s="33"/>
      <c r="G590" s="33"/>
      <c r="H590" s="33"/>
      <c r="I590" s="33"/>
      <c r="J590" s="33"/>
      <c r="K590" s="33"/>
      <c r="L590" s="33"/>
      <c r="M590" s="33"/>
      <c r="N590" s="33"/>
      <c r="O590" s="33"/>
      <c r="P590" s="33"/>
      <c r="Q590" s="33"/>
      <c r="R590" s="33"/>
      <c r="S590" s="33"/>
      <c r="T590" s="33"/>
      <c r="U590" s="33"/>
      <c r="V590" s="33"/>
      <c r="W590" s="33"/>
      <c r="X590" s="33"/>
      <c r="Y590" s="33"/>
      <c r="Z590" s="33"/>
    </row>
    <row r="591" spans="1:26" ht="15.75" customHeight="1">
      <c r="A591" s="33"/>
      <c r="B591" s="33"/>
      <c r="C591" s="33"/>
      <c r="D591" s="33"/>
      <c r="E591" s="33"/>
      <c r="F591" s="33"/>
      <c r="G591" s="33"/>
      <c r="H591" s="33"/>
      <c r="I591" s="33"/>
      <c r="J591" s="33"/>
      <c r="K591" s="33"/>
      <c r="L591" s="33"/>
      <c r="M591" s="33"/>
      <c r="N591" s="33"/>
      <c r="O591" s="33"/>
      <c r="P591" s="33"/>
      <c r="Q591" s="33"/>
      <c r="R591" s="33"/>
      <c r="S591" s="33"/>
      <c r="T591" s="33"/>
      <c r="U591" s="33"/>
      <c r="V591" s="33"/>
      <c r="W591" s="33"/>
      <c r="X591" s="33"/>
      <c r="Y591" s="33"/>
      <c r="Z591" s="33"/>
    </row>
    <row r="592" spans="1:26" ht="15.75" customHeight="1">
      <c r="A592" s="33"/>
      <c r="B592" s="33"/>
      <c r="C592" s="33"/>
      <c r="D592" s="33"/>
      <c r="E592" s="33"/>
      <c r="F592" s="33"/>
      <c r="G592" s="33"/>
      <c r="H592" s="33"/>
      <c r="I592" s="33"/>
      <c r="J592" s="33"/>
      <c r="K592" s="33"/>
      <c r="L592" s="33"/>
      <c r="M592" s="33"/>
      <c r="N592" s="33"/>
      <c r="O592" s="33"/>
      <c r="P592" s="33"/>
      <c r="Q592" s="33"/>
      <c r="R592" s="33"/>
      <c r="S592" s="33"/>
      <c r="T592" s="33"/>
      <c r="U592" s="33"/>
      <c r="V592" s="33"/>
      <c r="W592" s="33"/>
      <c r="X592" s="33"/>
      <c r="Y592" s="33"/>
      <c r="Z592" s="33"/>
    </row>
    <row r="593" spans="1:26" ht="15.75" customHeight="1">
      <c r="A593" s="33"/>
      <c r="B593" s="33"/>
      <c r="C593" s="33"/>
      <c r="D593" s="33"/>
      <c r="E593" s="33"/>
      <c r="F593" s="33"/>
      <c r="G593" s="33"/>
      <c r="H593" s="33"/>
      <c r="I593" s="33"/>
      <c r="J593" s="33"/>
      <c r="K593" s="33"/>
      <c r="L593" s="33"/>
      <c r="M593" s="33"/>
      <c r="N593" s="33"/>
      <c r="O593" s="33"/>
      <c r="P593" s="33"/>
      <c r="Q593" s="33"/>
      <c r="R593" s="33"/>
      <c r="S593" s="33"/>
      <c r="T593" s="33"/>
      <c r="U593" s="33"/>
      <c r="V593" s="33"/>
      <c r="W593" s="33"/>
      <c r="X593" s="33"/>
      <c r="Y593" s="33"/>
      <c r="Z593" s="33"/>
    </row>
    <row r="594" spans="1:26" ht="15.75" customHeight="1">
      <c r="A594" s="33"/>
      <c r="B594" s="33"/>
      <c r="C594" s="33"/>
      <c r="D594" s="33"/>
      <c r="E594" s="33"/>
      <c r="F594" s="33"/>
      <c r="G594" s="33"/>
      <c r="H594" s="33"/>
      <c r="I594" s="33"/>
      <c r="J594" s="33"/>
      <c r="K594" s="33"/>
      <c r="L594" s="33"/>
      <c r="M594" s="33"/>
      <c r="N594" s="33"/>
      <c r="O594" s="33"/>
      <c r="P594" s="33"/>
      <c r="Q594" s="33"/>
      <c r="R594" s="33"/>
      <c r="S594" s="33"/>
      <c r="T594" s="33"/>
      <c r="U594" s="33"/>
      <c r="V594" s="33"/>
      <c r="W594" s="33"/>
      <c r="X594" s="33"/>
      <c r="Y594" s="33"/>
      <c r="Z594" s="33"/>
    </row>
    <row r="595" spans="1:26" ht="15.75" customHeight="1">
      <c r="A595" s="33"/>
      <c r="B595" s="33"/>
      <c r="C595" s="33"/>
      <c r="D595" s="33"/>
      <c r="E595" s="33"/>
      <c r="F595" s="33"/>
      <c r="G595" s="33"/>
      <c r="H595" s="33"/>
      <c r="I595" s="33"/>
      <c r="J595" s="33"/>
      <c r="K595" s="33"/>
      <c r="L595" s="33"/>
      <c r="M595" s="33"/>
      <c r="N595" s="33"/>
      <c r="O595" s="33"/>
      <c r="P595" s="33"/>
      <c r="Q595" s="33"/>
      <c r="R595" s="33"/>
      <c r="S595" s="33"/>
      <c r="T595" s="33"/>
      <c r="U595" s="33"/>
      <c r="V595" s="33"/>
      <c r="W595" s="33"/>
      <c r="X595" s="33"/>
      <c r="Y595" s="33"/>
      <c r="Z595" s="33"/>
    </row>
    <row r="596" spans="1:26" ht="15.75" customHeight="1">
      <c r="A596" s="33"/>
      <c r="B596" s="33"/>
      <c r="C596" s="33"/>
      <c r="D596" s="33"/>
      <c r="E596" s="33"/>
      <c r="F596" s="33"/>
      <c r="G596" s="33"/>
      <c r="H596" s="33"/>
      <c r="I596" s="33"/>
      <c r="J596" s="33"/>
      <c r="K596" s="33"/>
      <c r="L596" s="33"/>
      <c r="M596" s="33"/>
      <c r="N596" s="33"/>
      <c r="O596" s="33"/>
      <c r="P596" s="33"/>
      <c r="Q596" s="33"/>
      <c r="R596" s="33"/>
      <c r="S596" s="33"/>
      <c r="T596" s="33"/>
      <c r="U596" s="33"/>
      <c r="V596" s="33"/>
      <c r="W596" s="33"/>
      <c r="X596" s="33"/>
      <c r="Y596" s="33"/>
      <c r="Z596" s="33"/>
    </row>
    <row r="597" spans="1:26" ht="15.75" customHeight="1">
      <c r="A597" s="33"/>
      <c r="B597" s="33"/>
      <c r="C597" s="33"/>
      <c r="D597" s="33"/>
      <c r="E597" s="33"/>
      <c r="F597" s="33"/>
      <c r="G597" s="33"/>
      <c r="H597" s="33"/>
      <c r="I597" s="33"/>
      <c r="J597" s="33"/>
      <c r="K597" s="33"/>
      <c r="L597" s="33"/>
      <c r="M597" s="33"/>
      <c r="N597" s="33"/>
      <c r="O597" s="33"/>
      <c r="P597" s="33"/>
      <c r="Q597" s="33"/>
      <c r="R597" s="33"/>
      <c r="S597" s="33"/>
      <c r="T597" s="33"/>
      <c r="U597" s="33"/>
      <c r="V597" s="33"/>
      <c r="W597" s="33"/>
      <c r="X597" s="33"/>
      <c r="Y597" s="33"/>
      <c r="Z597" s="33"/>
    </row>
    <row r="598" spans="1:26" ht="15.75" customHeight="1">
      <c r="A598" s="33"/>
      <c r="B598" s="33"/>
      <c r="C598" s="33"/>
      <c r="D598" s="33"/>
      <c r="E598" s="33"/>
      <c r="F598" s="33"/>
      <c r="G598" s="33"/>
      <c r="H598" s="33"/>
      <c r="I598" s="33"/>
      <c r="J598" s="33"/>
      <c r="K598" s="33"/>
      <c r="L598" s="33"/>
      <c r="M598" s="33"/>
      <c r="N598" s="33"/>
      <c r="O598" s="33"/>
      <c r="P598" s="33"/>
      <c r="Q598" s="33"/>
      <c r="R598" s="33"/>
      <c r="S598" s="33"/>
      <c r="T598" s="33"/>
      <c r="U598" s="33"/>
      <c r="V598" s="33"/>
      <c r="W598" s="33"/>
      <c r="X598" s="33"/>
      <c r="Y598" s="33"/>
      <c r="Z598" s="33"/>
    </row>
    <row r="599" spans="1:26" ht="15.75" customHeight="1">
      <c r="A599" s="33"/>
      <c r="B599" s="33"/>
      <c r="C599" s="33"/>
      <c r="D599" s="33"/>
      <c r="E599" s="33"/>
      <c r="F599" s="33"/>
      <c r="G599" s="33"/>
      <c r="H599" s="33"/>
      <c r="I599" s="33"/>
      <c r="J599" s="33"/>
      <c r="K599" s="33"/>
      <c r="L599" s="33"/>
      <c r="M599" s="33"/>
      <c r="N599" s="33"/>
      <c r="O599" s="33"/>
      <c r="P599" s="33"/>
      <c r="Q599" s="33"/>
      <c r="R599" s="33"/>
      <c r="S599" s="33"/>
      <c r="T599" s="33"/>
      <c r="U599" s="33"/>
      <c r="V599" s="33"/>
      <c r="W599" s="33"/>
      <c r="X599" s="33"/>
      <c r="Y599" s="33"/>
      <c r="Z599" s="33"/>
    </row>
    <row r="600" spans="1:26" ht="15.75" customHeight="1">
      <c r="A600" s="33"/>
      <c r="B600" s="33"/>
      <c r="C600" s="33"/>
      <c r="D600" s="33"/>
      <c r="E600" s="33"/>
      <c r="F600" s="33"/>
      <c r="G600" s="33"/>
      <c r="H600" s="33"/>
      <c r="I600" s="33"/>
      <c r="J600" s="33"/>
      <c r="K600" s="33"/>
      <c r="L600" s="33"/>
      <c r="M600" s="33"/>
      <c r="N600" s="33"/>
      <c r="O600" s="33"/>
      <c r="P600" s="33"/>
      <c r="Q600" s="33"/>
      <c r="R600" s="33"/>
      <c r="S600" s="33"/>
      <c r="T600" s="33"/>
      <c r="U600" s="33"/>
      <c r="V600" s="33"/>
      <c r="W600" s="33"/>
      <c r="X600" s="33"/>
      <c r="Y600" s="33"/>
      <c r="Z600" s="33"/>
    </row>
    <row r="601" spans="1:26" ht="15.75" customHeight="1">
      <c r="A601" s="33"/>
      <c r="B601" s="33"/>
      <c r="C601" s="33"/>
      <c r="D601" s="33"/>
      <c r="E601" s="33"/>
      <c r="F601" s="33"/>
      <c r="G601" s="33"/>
      <c r="H601" s="33"/>
      <c r="I601" s="33"/>
      <c r="J601" s="33"/>
      <c r="K601" s="33"/>
      <c r="L601" s="33"/>
      <c r="M601" s="33"/>
      <c r="N601" s="33"/>
      <c r="O601" s="33"/>
      <c r="P601" s="33"/>
      <c r="Q601" s="33"/>
      <c r="R601" s="33"/>
      <c r="S601" s="33"/>
      <c r="T601" s="33"/>
      <c r="U601" s="33"/>
      <c r="V601" s="33"/>
      <c r="W601" s="33"/>
      <c r="X601" s="33"/>
      <c r="Y601" s="33"/>
      <c r="Z601" s="33"/>
    </row>
    <row r="602" spans="1:26" ht="15.75" customHeight="1">
      <c r="A602" s="33"/>
      <c r="B602" s="33"/>
      <c r="C602" s="33"/>
      <c r="D602" s="33"/>
      <c r="E602" s="33"/>
      <c r="F602" s="33"/>
      <c r="G602" s="33"/>
      <c r="H602" s="33"/>
      <c r="I602" s="33"/>
      <c r="J602" s="33"/>
      <c r="K602" s="33"/>
      <c r="L602" s="33"/>
      <c r="M602" s="33"/>
      <c r="N602" s="33"/>
      <c r="O602" s="33"/>
      <c r="P602" s="33"/>
      <c r="Q602" s="33"/>
      <c r="R602" s="33"/>
      <c r="S602" s="33"/>
      <c r="T602" s="33"/>
      <c r="U602" s="33"/>
      <c r="V602" s="33"/>
      <c r="W602" s="33"/>
      <c r="X602" s="33"/>
      <c r="Y602" s="33"/>
      <c r="Z602" s="33"/>
    </row>
    <row r="603" spans="1:26" ht="15.75" customHeight="1">
      <c r="A603" s="33"/>
      <c r="B603" s="33"/>
      <c r="C603" s="33"/>
      <c r="D603" s="33"/>
      <c r="E603" s="33"/>
      <c r="F603" s="33"/>
      <c r="G603" s="33"/>
      <c r="H603" s="33"/>
      <c r="I603" s="33"/>
      <c r="J603" s="33"/>
      <c r="K603" s="33"/>
      <c r="L603" s="33"/>
      <c r="M603" s="33"/>
      <c r="N603" s="33"/>
      <c r="O603" s="33"/>
      <c r="P603" s="33"/>
      <c r="Q603" s="33"/>
      <c r="R603" s="33"/>
      <c r="S603" s="33"/>
      <c r="T603" s="33"/>
      <c r="U603" s="33"/>
      <c r="V603" s="33"/>
      <c r="W603" s="33"/>
      <c r="X603" s="33"/>
      <c r="Y603" s="33"/>
      <c r="Z603" s="33"/>
    </row>
    <row r="604" spans="1:26" ht="15.75" customHeight="1">
      <c r="A604" s="33"/>
      <c r="B604" s="33"/>
      <c r="C604" s="33"/>
      <c r="D604" s="33"/>
      <c r="E604" s="33"/>
      <c r="F604" s="33"/>
      <c r="G604" s="33"/>
      <c r="H604" s="33"/>
      <c r="I604" s="33"/>
      <c r="J604" s="33"/>
      <c r="K604" s="33"/>
      <c r="L604" s="33"/>
      <c r="M604" s="33"/>
      <c r="N604" s="33"/>
      <c r="O604" s="33"/>
      <c r="P604" s="33"/>
      <c r="Q604" s="33"/>
      <c r="R604" s="33"/>
      <c r="S604" s="33"/>
      <c r="T604" s="33"/>
      <c r="U604" s="33"/>
      <c r="V604" s="33"/>
      <c r="W604" s="33"/>
      <c r="X604" s="33"/>
      <c r="Y604" s="33"/>
      <c r="Z604" s="33"/>
    </row>
    <row r="605" spans="1:26" ht="15.75" customHeight="1">
      <c r="A605" s="33"/>
      <c r="B605" s="33"/>
      <c r="C605" s="33"/>
      <c r="D605" s="33"/>
      <c r="E605" s="33"/>
      <c r="F605" s="33"/>
      <c r="G605" s="33"/>
      <c r="H605" s="33"/>
      <c r="I605" s="33"/>
      <c r="J605" s="33"/>
      <c r="K605" s="33"/>
      <c r="L605" s="33"/>
      <c r="M605" s="33"/>
      <c r="N605" s="33"/>
      <c r="O605" s="33"/>
      <c r="P605" s="33"/>
      <c r="Q605" s="33"/>
      <c r="R605" s="33"/>
      <c r="S605" s="33"/>
      <c r="T605" s="33"/>
      <c r="U605" s="33"/>
      <c r="V605" s="33"/>
      <c r="W605" s="33"/>
      <c r="X605" s="33"/>
      <c r="Y605" s="33"/>
      <c r="Z605" s="33"/>
    </row>
    <row r="606" spans="1:26" ht="15.75" customHeight="1">
      <c r="A606" s="33"/>
      <c r="B606" s="33"/>
      <c r="C606" s="33"/>
      <c r="D606" s="33"/>
      <c r="E606" s="33"/>
      <c r="F606" s="33"/>
      <c r="G606" s="33"/>
      <c r="H606" s="33"/>
      <c r="I606" s="33"/>
      <c r="J606" s="33"/>
      <c r="K606" s="33"/>
      <c r="L606" s="33"/>
      <c r="M606" s="33"/>
      <c r="N606" s="33"/>
      <c r="O606" s="33"/>
      <c r="P606" s="33"/>
      <c r="Q606" s="33"/>
      <c r="R606" s="33"/>
      <c r="S606" s="33"/>
      <c r="T606" s="33"/>
      <c r="U606" s="33"/>
      <c r="V606" s="33"/>
      <c r="W606" s="33"/>
      <c r="X606" s="33"/>
      <c r="Y606" s="33"/>
      <c r="Z606" s="33"/>
    </row>
    <row r="607" spans="1:26" ht="15.75" customHeight="1">
      <c r="A607" s="33"/>
      <c r="B607" s="33"/>
      <c r="C607" s="33"/>
      <c r="D607" s="33"/>
      <c r="E607" s="33"/>
      <c r="F607" s="33"/>
      <c r="G607" s="33"/>
      <c r="H607" s="33"/>
      <c r="I607" s="33"/>
      <c r="J607" s="33"/>
      <c r="K607" s="33"/>
      <c r="L607" s="33"/>
      <c r="M607" s="33"/>
      <c r="N607" s="33"/>
      <c r="O607" s="33"/>
      <c r="P607" s="33"/>
      <c r="Q607" s="33"/>
      <c r="R607" s="33"/>
      <c r="S607" s="33"/>
      <c r="T607" s="33"/>
      <c r="U607" s="33"/>
      <c r="V607" s="33"/>
      <c r="W607" s="33"/>
      <c r="X607" s="33"/>
      <c r="Y607" s="33"/>
      <c r="Z607" s="33"/>
    </row>
    <row r="608" spans="1:26" ht="15.75" customHeight="1">
      <c r="A608" s="33"/>
      <c r="B608" s="33"/>
      <c r="C608" s="33"/>
      <c r="D608" s="33"/>
      <c r="E608" s="33"/>
      <c r="F608" s="33"/>
      <c r="G608" s="33"/>
      <c r="H608" s="33"/>
      <c r="I608" s="33"/>
      <c r="J608" s="33"/>
      <c r="K608" s="33"/>
      <c r="L608" s="33"/>
      <c r="M608" s="33"/>
      <c r="N608" s="33"/>
      <c r="O608" s="33"/>
      <c r="P608" s="33"/>
      <c r="Q608" s="33"/>
      <c r="R608" s="33"/>
      <c r="S608" s="33"/>
      <c r="T608" s="33"/>
      <c r="U608" s="33"/>
      <c r="V608" s="33"/>
      <c r="W608" s="33"/>
      <c r="X608" s="33"/>
      <c r="Y608" s="33"/>
      <c r="Z608" s="33"/>
    </row>
    <row r="609" spans="1:26" ht="15.75" customHeight="1">
      <c r="A609" s="33"/>
      <c r="B609" s="33"/>
      <c r="C609" s="33"/>
      <c r="D609" s="33"/>
      <c r="E609" s="33"/>
      <c r="F609" s="33"/>
      <c r="G609" s="33"/>
      <c r="H609" s="33"/>
      <c r="I609" s="33"/>
      <c r="J609" s="33"/>
      <c r="K609" s="33"/>
      <c r="L609" s="33"/>
      <c r="M609" s="33"/>
      <c r="N609" s="33"/>
      <c r="O609" s="33"/>
      <c r="P609" s="33"/>
      <c r="Q609" s="33"/>
      <c r="R609" s="33"/>
      <c r="S609" s="33"/>
      <c r="T609" s="33"/>
      <c r="U609" s="33"/>
      <c r="V609" s="33"/>
      <c r="W609" s="33"/>
      <c r="X609" s="33"/>
      <c r="Y609" s="33"/>
      <c r="Z609" s="33"/>
    </row>
    <row r="610" spans="1:26" ht="15.75" customHeight="1">
      <c r="A610" s="33"/>
      <c r="B610" s="33"/>
      <c r="C610" s="33"/>
      <c r="D610" s="33"/>
      <c r="E610" s="33"/>
      <c r="F610" s="33"/>
      <c r="G610" s="33"/>
      <c r="H610" s="33"/>
      <c r="I610" s="33"/>
      <c r="J610" s="33"/>
      <c r="K610" s="33"/>
      <c r="L610" s="33"/>
      <c r="M610" s="33"/>
      <c r="N610" s="33"/>
      <c r="O610" s="33"/>
      <c r="P610" s="33"/>
      <c r="Q610" s="33"/>
      <c r="R610" s="33"/>
      <c r="S610" s="33"/>
      <c r="T610" s="33"/>
      <c r="U610" s="33"/>
      <c r="V610" s="33"/>
      <c r="W610" s="33"/>
      <c r="X610" s="33"/>
      <c r="Y610" s="33"/>
      <c r="Z610" s="33"/>
    </row>
    <row r="611" spans="1:26" ht="15.75" customHeight="1">
      <c r="A611" s="33"/>
      <c r="B611" s="33"/>
      <c r="C611" s="33"/>
      <c r="D611" s="33"/>
      <c r="E611" s="33"/>
      <c r="F611" s="33"/>
      <c r="G611" s="33"/>
      <c r="H611" s="33"/>
      <c r="I611" s="33"/>
      <c r="J611" s="33"/>
      <c r="K611" s="33"/>
      <c r="L611" s="33"/>
      <c r="M611" s="33"/>
      <c r="N611" s="33"/>
      <c r="O611" s="33"/>
      <c r="P611" s="33"/>
      <c r="Q611" s="33"/>
      <c r="R611" s="33"/>
      <c r="S611" s="33"/>
      <c r="T611" s="33"/>
      <c r="U611" s="33"/>
      <c r="V611" s="33"/>
      <c r="W611" s="33"/>
      <c r="X611" s="33"/>
      <c r="Y611" s="33"/>
      <c r="Z611" s="33"/>
    </row>
    <row r="612" spans="1:26" ht="15.75" customHeight="1">
      <c r="A612" s="33"/>
      <c r="B612" s="33"/>
      <c r="C612" s="33"/>
      <c r="D612" s="33"/>
      <c r="E612" s="33"/>
      <c r="F612" s="33"/>
      <c r="G612" s="33"/>
      <c r="H612" s="33"/>
      <c r="I612" s="33"/>
      <c r="J612" s="33"/>
      <c r="K612" s="33"/>
      <c r="L612" s="33"/>
      <c r="M612" s="33"/>
      <c r="N612" s="33"/>
      <c r="O612" s="33"/>
      <c r="P612" s="33"/>
      <c r="Q612" s="33"/>
      <c r="R612" s="33"/>
      <c r="S612" s="33"/>
      <c r="T612" s="33"/>
      <c r="U612" s="33"/>
      <c r="V612" s="33"/>
      <c r="W612" s="33"/>
      <c r="X612" s="33"/>
      <c r="Y612" s="33"/>
      <c r="Z612" s="33"/>
    </row>
    <row r="613" spans="1:26" ht="15.75" customHeight="1">
      <c r="A613" s="33"/>
      <c r="B613" s="33"/>
      <c r="C613" s="33"/>
      <c r="D613" s="33"/>
      <c r="E613" s="33"/>
      <c r="F613" s="33"/>
      <c r="G613" s="33"/>
      <c r="H613" s="33"/>
      <c r="I613" s="33"/>
      <c r="J613" s="33"/>
      <c r="K613" s="33"/>
      <c r="L613" s="33"/>
      <c r="M613" s="33"/>
      <c r="N613" s="33"/>
      <c r="O613" s="33"/>
      <c r="P613" s="33"/>
      <c r="Q613" s="33"/>
      <c r="R613" s="33"/>
      <c r="S613" s="33"/>
      <c r="T613" s="33"/>
      <c r="U613" s="33"/>
      <c r="V613" s="33"/>
      <c r="W613" s="33"/>
      <c r="X613" s="33"/>
      <c r="Y613" s="33"/>
      <c r="Z613" s="33"/>
    </row>
    <row r="614" spans="1:26" ht="15.75" customHeight="1">
      <c r="A614" s="33"/>
      <c r="B614" s="33"/>
      <c r="C614" s="33"/>
      <c r="D614" s="33"/>
      <c r="E614" s="33"/>
      <c r="F614" s="33"/>
      <c r="G614" s="33"/>
      <c r="H614" s="33"/>
      <c r="I614" s="33"/>
      <c r="J614" s="33"/>
      <c r="K614" s="33"/>
      <c r="L614" s="33"/>
      <c r="M614" s="33"/>
      <c r="N614" s="33"/>
      <c r="O614" s="33"/>
      <c r="P614" s="33"/>
      <c r="Q614" s="33"/>
      <c r="R614" s="33"/>
      <c r="S614" s="33"/>
      <c r="T614" s="33"/>
      <c r="U614" s="33"/>
      <c r="V614" s="33"/>
      <c r="W614" s="33"/>
      <c r="X614" s="33"/>
      <c r="Y614" s="33"/>
      <c r="Z614" s="33"/>
    </row>
    <row r="615" spans="1:26" ht="15.75" customHeight="1">
      <c r="A615" s="33"/>
      <c r="B615" s="33"/>
      <c r="C615" s="33"/>
      <c r="D615" s="33"/>
      <c r="E615" s="33"/>
      <c r="F615" s="33"/>
      <c r="G615" s="33"/>
      <c r="H615" s="33"/>
      <c r="I615" s="33"/>
      <c r="J615" s="33"/>
      <c r="K615" s="33"/>
      <c r="L615" s="33"/>
      <c r="M615" s="33"/>
      <c r="N615" s="33"/>
      <c r="O615" s="33"/>
      <c r="P615" s="33"/>
      <c r="Q615" s="33"/>
      <c r="R615" s="33"/>
      <c r="S615" s="33"/>
      <c r="T615" s="33"/>
      <c r="U615" s="33"/>
      <c r="V615" s="33"/>
      <c r="W615" s="33"/>
      <c r="X615" s="33"/>
      <c r="Y615" s="33"/>
      <c r="Z615" s="33"/>
    </row>
    <row r="616" spans="1:26" ht="15.75" customHeight="1">
      <c r="A616" s="33"/>
      <c r="B616" s="33"/>
      <c r="C616" s="33"/>
      <c r="D616" s="33"/>
      <c r="E616" s="33"/>
      <c r="F616" s="33"/>
      <c r="G616" s="33"/>
      <c r="H616" s="33"/>
      <c r="I616" s="33"/>
      <c r="J616" s="33"/>
      <c r="K616" s="33"/>
      <c r="L616" s="33"/>
      <c r="M616" s="33"/>
      <c r="N616" s="33"/>
      <c r="O616" s="33"/>
      <c r="P616" s="33"/>
      <c r="Q616" s="33"/>
      <c r="R616" s="33"/>
      <c r="S616" s="33"/>
      <c r="T616" s="33"/>
      <c r="U616" s="33"/>
      <c r="V616" s="33"/>
      <c r="W616" s="33"/>
      <c r="X616" s="33"/>
      <c r="Y616" s="33"/>
      <c r="Z616" s="33"/>
    </row>
    <row r="617" spans="1:26" ht="15.75" customHeight="1">
      <c r="A617" s="33"/>
      <c r="B617" s="33"/>
      <c r="C617" s="33"/>
      <c r="D617" s="33"/>
      <c r="E617" s="33"/>
      <c r="F617" s="33"/>
      <c r="G617" s="33"/>
      <c r="H617" s="33"/>
      <c r="I617" s="33"/>
      <c r="J617" s="33"/>
      <c r="K617" s="33"/>
      <c r="L617" s="33"/>
      <c r="M617" s="33"/>
      <c r="N617" s="33"/>
      <c r="O617" s="33"/>
      <c r="P617" s="33"/>
      <c r="Q617" s="33"/>
      <c r="R617" s="33"/>
      <c r="S617" s="33"/>
      <c r="T617" s="33"/>
      <c r="U617" s="33"/>
      <c r="V617" s="33"/>
      <c r="W617" s="33"/>
      <c r="X617" s="33"/>
      <c r="Y617" s="33"/>
      <c r="Z617" s="33"/>
    </row>
    <row r="618" spans="1:26" ht="15.75" customHeight="1">
      <c r="A618" s="33"/>
      <c r="B618" s="33"/>
      <c r="C618" s="33"/>
      <c r="D618" s="33"/>
      <c r="E618" s="33"/>
      <c r="F618" s="33"/>
      <c r="G618" s="33"/>
      <c r="H618" s="33"/>
      <c r="I618" s="33"/>
      <c r="J618" s="33"/>
      <c r="K618" s="33"/>
      <c r="L618" s="33"/>
      <c r="M618" s="33"/>
      <c r="N618" s="33"/>
      <c r="O618" s="33"/>
      <c r="P618" s="33"/>
      <c r="Q618" s="33"/>
      <c r="R618" s="33"/>
      <c r="S618" s="33"/>
      <c r="T618" s="33"/>
      <c r="U618" s="33"/>
      <c r="V618" s="33"/>
      <c r="W618" s="33"/>
      <c r="X618" s="33"/>
      <c r="Y618" s="33"/>
      <c r="Z618" s="33"/>
    </row>
    <row r="619" spans="1:26" ht="15.75" customHeight="1">
      <c r="A619" s="33"/>
      <c r="B619" s="33"/>
      <c r="C619" s="33"/>
      <c r="D619" s="33"/>
      <c r="E619" s="33"/>
      <c r="F619" s="33"/>
      <c r="G619" s="33"/>
      <c r="H619" s="33"/>
      <c r="I619" s="33"/>
      <c r="J619" s="33"/>
      <c r="K619" s="33"/>
      <c r="L619" s="33"/>
      <c r="M619" s="33"/>
      <c r="N619" s="33"/>
      <c r="O619" s="33"/>
      <c r="P619" s="33"/>
      <c r="Q619" s="33"/>
      <c r="R619" s="33"/>
      <c r="S619" s="33"/>
      <c r="T619" s="33"/>
      <c r="U619" s="33"/>
      <c r="V619" s="33"/>
      <c r="W619" s="33"/>
      <c r="X619" s="33"/>
      <c r="Y619" s="33"/>
      <c r="Z619" s="33"/>
    </row>
    <row r="620" spans="1:26" ht="15.75" customHeight="1">
      <c r="A620" s="33"/>
      <c r="B620" s="33"/>
      <c r="C620" s="33"/>
      <c r="D620" s="33"/>
      <c r="E620" s="33"/>
      <c r="F620" s="33"/>
      <c r="G620" s="33"/>
      <c r="H620" s="33"/>
      <c r="I620" s="33"/>
      <c r="J620" s="33"/>
      <c r="K620" s="33"/>
      <c r="L620" s="33"/>
      <c r="M620" s="33"/>
      <c r="N620" s="33"/>
      <c r="O620" s="33"/>
      <c r="P620" s="33"/>
      <c r="Q620" s="33"/>
      <c r="R620" s="33"/>
      <c r="S620" s="33"/>
      <c r="T620" s="33"/>
      <c r="U620" s="33"/>
      <c r="V620" s="33"/>
      <c r="W620" s="33"/>
      <c r="X620" s="33"/>
      <c r="Y620" s="33"/>
      <c r="Z620" s="33"/>
    </row>
    <row r="621" spans="1:26" ht="15.75" customHeight="1">
      <c r="A621" s="33"/>
      <c r="B621" s="33"/>
      <c r="C621" s="33"/>
      <c r="D621" s="33"/>
      <c r="E621" s="33"/>
      <c r="F621" s="33"/>
      <c r="G621" s="33"/>
      <c r="H621" s="33"/>
      <c r="I621" s="33"/>
      <c r="J621" s="33"/>
      <c r="K621" s="33"/>
      <c r="L621" s="33"/>
      <c r="M621" s="33"/>
      <c r="N621" s="33"/>
      <c r="O621" s="33"/>
      <c r="P621" s="33"/>
      <c r="Q621" s="33"/>
      <c r="R621" s="33"/>
      <c r="S621" s="33"/>
      <c r="T621" s="33"/>
      <c r="U621" s="33"/>
      <c r="V621" s="33"/>
      <c r="W621" s="33"/>
      <c r="X621" s="33"/>
      <c r="Y621" s="33"/>
      <c r="Z621" s="33"/>
    </row>
    <row r="622" spans="1:26" ht="15.75" customHeight="1">
      <c r="A622" s="33"/>
      <c r="B622" s="33"/>
      <c r="C622" s="33"/>
      <c r="D622" s="33"/>
      <c r="E622" s="33"/>
      <c r="F622" s="33"/>
      <c r="G622" s="33"/>
      <c r="H622" s="33"/>
      <c r="I622" s="33"/>
      <c r="J622" s="33"/>
      <c r="K622" s="33"/>
      <c r="L622" s="33"/>
      <c r="M622" s="33"/>
      <c r="N622" s="33"/>
      <c r="O622" s="33"/>
      <c r="P622" s="33"/>
      <c r="Q622" s="33"/>
      <c r="R622" s="33"/>
      <c r="S622" s="33"/>
      <c r="T622" s="33"/>
      <c r="U622" s="33"/>
      <c r="V622" s="33"/>
      <c r="W622" s="33"/>
      <c r="X622" s="33"/>
      <c r="Y622" s="33"/>
      <c r="Z622" s="33"/>
    </row>
    <row r="623" spans="1:26" ht="15.75" customHeight="1">
      <c r="A623" s="33"/>
      <c r="B623" s="33"/>
      <c r="C623" s="33"/>
      <c r="D623" s="33"/>
      <c r="E623" s="33"/>
      <c r="F623" s="33"/>
      <c r="G623" s="33"/>
      <c r="H623" s="33"/>
      <c r="I623" s="33"/>
      <c r="J623" s="33"/>
      <c r="K623" s="33"/>
      <c r="L623" s="33"/>
      <c r="M623" s="33"/>
      <c r="N623" s="33"/>
      <c r="O623" s="33"/>
      <c r="P623" s="33"/>
      <c r="Q623" s="33"/>
      <c r="R623" s="33"/>
      <c r="S623" s="33"/>
      <c r="T623" s="33"/>
      <c r="U623" s="33"/>
      <c r="V623" s="33"/>
      <c r="W623" s="33"/>
      <c r="X623" s="33"/>
      <c r="Y623" s="33"/>
      <c r="Z623" s="33"/>
    </row>
    <row r="624" spans="1:26" ht="15.75" customHeight="1">
      <c r="A624" s="33"/>
      <c r="B624" s="33"/>
      <c r="C624" s="33"/>
      <c r="D624" s="33"/>
      <c r="E624" s="33"/>
      <c r="F624" s="33"/>
      <c r="G624" s="33"/>
      <c r="H624" s="33"/>
      <c r="I624" s="33"/>
      <c r="J624" s="33"/>
      <c r="K624" s="33"/>
      <c r="L624" s="33"/>
      <c r="M624" s="33"/>
      <c r="N624" s="33"/>
      <c r="O624" s="33"/>
      <c r="P624" s="33"/>
      <c r="Q624" s="33"/>
      <c r="R624" s="33"/>
      <c r="S624" s="33"/>
      <c r="T624" s="33"/>
      <c r="U624" s="33"/>
      <c r="V624" s="33"/>
      <c r="W624" s="33"/>
      <c r="X624" s="33"/>
      <c r="Y624" s="33"/>
      <c r="Z624" s="33"/>
    </row>
    <row r="625" spans="1:26" ht="15.75" customHeight="1">
      <c r="A625" s="33"/>
      <c r="B625" s="33"/>
      <c r="C625" s="33"/>
      <c r="D625" s="33"/>
      <c r="E625" s="33"/>
      <c r="F625" s="33"/>
      <c r="G625" s="33"/>
      <c r="H625" s="33"/>
      <c r="I625" s="33"/>
      <c r="J625" s="33"/>
      <c r="K625" s="33"/>
      <c r="L625" s="33"/>
      <c r="M625" s="33"/>
      <c r="N625" s="33"/>
      <c r="O625" s="33"/>
      <c r="P625" s="33"/>
      <c r="Q625" s="33"/>
      <c r="R625" s="33"/>
      <c r="S625" s="33"/>
      <c r="T625" s="33"/>
      <c r="U625" s="33"/>
      <c r="V625" s="33"/>
      <c r="W625" s="33"/>
      <c r="X625" s="33"/>
      <c r="Y625" s="33"/>
      <c r="Z625" s="33"/>
    </row>
    <row r="626" spans="1:26" ht="15.75" customHeight="1">
      <c r="A626" s="33"/>
      <c r="B626" s="33"/>
      <c r="C626" s="33"/>
      <c r="D626" s="33"/>
      <c r="E626" s="33"/>
      <c r="F626" s="33"/>
      <c r="G626" s="33"/>
      <c r="H626" s="33"/>
      <c r="I626" s="33"/>
      <c r="J626" s="33"/>
      <c r="K626" s="33"/>
      <c r="L626" s="33"/>
      <c r="M626" s="33"/>
      <c r="N626" s="33"/>
      <c r="O626" s="33"/>
      <c r="P626" s="33"/>
      <c r="Q626" s="33"/>
      <c r="R626" s="33"/>
      <c r="S626" s="33"/>
      <c r="T626" s="33"/>
      <c r="U626" s="33"/>
      <c r="V626" s="33"/>
      <c r="W626" s="33"/>
      <c r="X626" s="33"/>
      <c r="Y626" s="33"/>
      <c r="Z626" s="33"/>
    </row>
    <row r="627" spans="1:26" ht="15.75" customHeight="1">
      <c r="A627" s="33"/>
      <c r="B627" s="33"/>
      <c r="C627" s="33"/>
      <c r="D627" s="33"/>
      <c r="E627" s="33"/>
      <c r="F627" s="33"/>
      <c r="G627" s="33"/>
      <c r="H627" s="33"/>
      <c r="I627" s="33"/>
      <c r="J627" s="33"/>
      <c r="K627" s="33"/>
      <c r="L627" s="33"/>
      <c r="M627" s="33"/>
      <c r="N627" s="33"/>
      <c r="O627" s="33"/>
      <c r="P627" s="33"/>
      <c r="Q627" s="33"/>
      <c r="R627" s="33"/>
      <c r="S627" s="33"/>
      <c r="T627" s="33"/>
      <c r="U627" s="33"/>
      <c r="V627" s="33"/>
      <c r="W627" s="33"/>
      <c r="X627" s="33"/>
      <c r="Y627" s="33"/>
      <c r="Z627" s="33"/>
    </row>
    <row r="628" spans="1:26" ht="15.75" customHeight="1">
      <c r="A628" s="33"/>
      <c r="B628" s="33"/>
      <c r="C628" s="33"/>
      <c r="D628" s="33"/>
      <c r="E628" s="33"/>
      <c r="F628" s="33"/>
      <c r="G628" s="33"/>
      <c r="H628" s="33"/>
      <c r="I628" s="33"/>
      <c r="J628" s="33"/>
      <c r="K628" s="33"/>
      <c r="L628" s="33"/>
      <c r="M628" s="33"/>
      <c r="N628" s="33"/>
      <c r="O628" s="33"/>
      <c r="P628" s="33"/>
      <c r="Q628" s="33"/>
      <c r="R628" s="33"/>
      <c r="S628" s="33"/>
      <c r="T628" s="33"/>
      <c r="U628" s="33"/>
      <c r="V628" s="33"/>
      <c r="W628" s="33"/>
      <c r="X628" s="33"/>
      <c r="Y628" s="33"/>
      <c r="Z628" s="33"/>
    </row>
    <row r="629" spans="1:26" ht="15.75" customHeight="1">
      <c r="A629" s="33"/>
      <c r="B629" s="33"/>
      <c r="C629" s="33"/>
      <c r="D629" s="33"/>
      <c r="E629" s="33"/>
      <c r="F629" s="33"/>
      <c r="G629" s="33"/>
      <c r="H629" s="33"/>
      <c r="I629" s="33"/>
      <c r="J629" s="33"/>
      <c r="K629" s="33"/>
      <c r="L629" s="33"/>
      <c r="M629" s="33"/>
      <c r="N629" s="33"/>
      <c r="O629" s="33"/>
      <c r="P629" s="33"/>
      <c r="Q629" s="33"/>
      <c r="R629" s="33"/>
      <c r="S629" s="33"/>
      <c r="T629" s="33"/>
      <c r="U629" s="33"/>
      <c r="V629" s="33"/>
      <c r="W629" s="33"/>
      <c r="X629" s="33"/>
      <c r="Y629" s="33"/>
      <c r="Z629" s="33"/>
    </row>
    <row r="630" spans="1:26" ht="15.75" customHeight="1">
      <c r="A630" s="33"/>
      <c r="B630" s="33"/>
      <c r="C630" s="33"/>
      <c r="D630" s="33"/>
      <c r="E630" s="33"/>
      <c r="F630" s="33"/>
      <c r="G630" s="33"/>
      <c r="H630" s="33"/>
      <c r="I630" s="33"/>
      <c r="J630" s="33"/>
      <c r="K630" s="33"/>
      <c r="L630" s="33"/>
      <c r="M630" s="33"/>
      <c r="N630" s="33"/>
      <c r="O630" s="33"/>
      <c r="P630" s="33"/>
      <c r="Q630" s="33"/>
      <c r="R630" s="33"/>
      <c r="S630" s="33"/>
      <c r="T630" s="33"/>
      <c r="U630" s="33"/>
      <c r="V630" s="33"/>
      <c r="W630" s="33"/>
      <c r="X630" s="33"/>
      <c r="Y630" s="33"/>
      <c r="Z630" s="33"/>
    </row>
    <row r="631" spans="1:26" ht="15.75" customHeight="1">
      <c r="A631" s="33"/>
      <c r="B631" s="33"/>
      <c r="C631" s="33"/>
      <c r="D631" s="33"/>
      <c r="E631" s="33"/>
      <c r="F631" s="33"/>
      <c r="G631" s="33"/>
      <c r="H631" s="33"/>
      <c r="I631" s="33"/>
      <c r="J631" s="33"/>
      <c r="K631" s="33"/>
      <c r="L631" s="33"/>
      <c r="M631" s="33"/>
      <c r="N631" s="33"/>
      <c r="O631" s="33"/>
      <c r="P631" s="33"/>
      <c r="Q631" s="33"/>
      <c r="R631" s="33"/>
      <c r="S631" s="33"/>
      <c r="T631" s="33"/>
      <c r="U631" s="33"/>
      <c r="V631" s="33"/>
      <c r="W631" s="33"/>
      <c r="X631" s="33"/>
      <c r="Y631" s="33"/>
      <c r="Z631" s="33"/>
    </row>
    <row r="632" spans="1:26" ht="15.75" customHeight="1">
      <c r="A632" s="33"/>
      <c r="B632" s="33"/>
      <c r="C632" s="33"/>
      <c r="D632" s="33"/>
      <c r="E632" s="33"/>
      <c r="F632" s="33"/>
      <c r="G632" s="33"/>
      <c r="H632" s="33"/>
      <c r="I632" s="33"/>
      <c r="J632" s="33"/>
      <c r="K632" s="33"/>
      <c r="L632" s="33"/>
      <c r="M632" s="33"/>
      <c r="N632" s="33"/>
      <c r="O632" s="33"/>
      <c r="P632" s="33"/>
      <c r="Q632" s="33"/>
      <c r="R632" s="33"/>
      <c r="S632" s="33"/>
      <c r="T632" s="33"/>
      <c r="U632" s="33"/>
      <c r="V632" s="33"/>
      <c r="W632" s="33"/>
      <c r="X632" s="33"/>
      <c r="Y632" s="33"/>
      <c r="Z632" s="33"/>
    </row>
    <row r="633" spans="1:26" ht="15.75" customHeight="1">
      <c r="A633" s="33"/>
      <c r="B633" s="33"/>
      <c r="C633" s="33"/>
      <c r="D633" s="33"/>
      <c r="E633" s="33"/>
      <c r="F633" s="33"/>
      <c r="G633" s="33"/>
      <c r="H633" s="33"/>
      <c r="I633" s="33"/>
      <c r="J633" s="33"/>
      <c r="K633" s="33"/>
      <c r="L633" s="33"/>
      <c r="M633" s="33"/>
      <c r="N633" s="33"/>
      <c r="O633" s="33"/>
      <c r="P633" s="33"/>
      <c r="Q633" s="33"/>
      <c r="R633" s="33"/>
      <c r="S633" s="33"/>
      <c r="T633" s="33"/>
      <c r="U633" s="33"/>
      <c r="V633" s="33"/>
      <c r="W633" s="33"/>
      <c r="X633" s="33"/>
      <c r="Y633" s="33"/>
      <c r="Z633" s="33"/>
    </row>
    <row r="634" spans="1:26" ht="15.75" customHeight="1">
      <c r="A634" s="33"/>
      <c r="B634" s="33"/>
      <c r="C634" s="33"/>
      <c r="D634" s="33"/>
      <c r="E634" s="33"/>
      <c r="F634" s="33"/>
      <c r="G634" s="33"/>
      <c r="H634" s="33"/>
      <c r="I634" s="33"/>
      <c r="J634" s="33"/>
      <c r="K634" s="33"/>
      <c r="L634" s="33"/>
      <c r="M634" s="33"/>
      <c r="N634" s="33"/>
      <c r="O634" s="33"/>
      <c r="P634" s="33"/>
      <c r="Q634" s="33"/>
      <c r="R634" s="33"/>
      <c r="S634" s="33"/>
      <c r="T634" s="33"/>
      <c r="U634" s="33"/>
      <c r="V634" s="33"/>
      <c r="W634" s="33"/>
      <c r="X634" s="33"/>
      <c r="Y634" s="33"/>
      <c r="Z634" s="33"/>
    </row>
    <row r="635" spans="1:26" ht="15.75" customHeight="1">
      <c r="A635" s="33"/>
      <c r="B635" s="33"/>
      <c r="C635" s="33"/>
      <c r="D635" s="33"/>
      <c r="E635" s="33"/>
      <c r="F635" s="33"/>
      <c r="G635" s="33"/>
      <c r="H635" s="33"/>
      <c r="I635" s="33"/>
      <c r="J635" s="33"/>
      <c r="K635" s="33"/>
      <c r="L635" s="33"/>
      <c r="M635" s="33"/>
      <c r="N635" s="33"/>
      <c r="O635" s="33"/>
      <c r="P635" s="33"/>
      <c r="Q635" s="33"/>
      <c r="R635" s="33"/>
      <c r="S635" s="33"/>
      <c r="T635" s="33"/>
      <c r="U635" s="33"/>
      <c r="V635" s="33"/>
      <c r="W635" s="33"/>
      <c r="X635" s="33"/>
      <c r="Y635" s="33"/>
      <c r="Z635" s="33"/>
    </row>
    <row r="636" spans="1:26" ht="15.75" customHeight="1">
      <c r="A636" s="33"/>
      <c r="B636" s="33"/>
      <c r="C636" s="33"/>
      <c r="D636" s="33"/>
      <c r="E636" s="33"/>
      <c r="F636" s="33"/>
      <c r="G636" s="33"/>
      <c r="H636" s="33"/>
      <c r="I636" s="33"/>
      <c r="J636" s="33"/>
      <c r="K636" s="33"/>
      <c r="L636" s="33"/>
      <c r="M636" s="33"/>
      <c r="N636" s="33"/>
      <c r="O636" s="33"/>
      <c r="P636" s="33"/>
      <c r="Q636" s="33"/>
      <c r="R636" s="33"/>
      <c r="S636" s="33"/>
      <c r="T636" s="33"/>
      <c r="U636" s="33"/>
      <c r="V636" s="33"/>
      <c r="W636" s="33"/>
      <c r="X636" s="33"/>
      <c r="Y636" s="33"/>
      <c r="Z636" s="33"/>
    </row>
    <row r="637" spans="1:26" ht="15.75" customHeight="1">
      <c r="A637" s="33"/>
      <c r="B637" s="33"/>
      <c r="C637" s="33"/>
      <c r="D637" s="33"/>
      <c r="E637" s="33"/>
      <c r="F637" s="33"/>
      <c r="G637" s="33"/>
      <c r="H637" s="33"/>
      <c r="I637" s="33"/>
      <c r="J637" s="33"/>
      <c r="K637" s="33"/>
      <c r="L637" s="33"/>
      <c r="M637" s="33"/>
      <c r="N637" s="33"/>
      <c r="O637" s="33"/>
      <c r="P637" s="33"/>
      <c r="Q637" s="33"/>
      <c r="R637" s="33"/>
      <c r="S637" s="33"/>
      <c r="T637" s="33"/>
      <c r="U637" s="33"/>
      <c r="V637" s="33"/>
      <c r="W637" s="33"/>
      <c r="X637" s="33"/>
      <c r="Y637" s="33"/>
      <c r="Z637" s="33"/>
    </row>
    <row r="638" spans="1:26" ht="15.75" customHeight="1">
      <c r="A638" s="33"/>
      <c r="B638" s="33"/>
      <c r="C638" s="33"/>
      <c r="D638" s="33"/>
      <c r="E638" s="33"/>
      <c r="F638" s="33"/>
      <c r="G638" s="33"/>
      <c r="H638" s="33"/>
      <c r="I638" s="33"/>
      <c r="J638" s="33"/>
      <c r="K638" s="33"/>
      <c r="L638" s="33"/>
      <c r="M638" s="33"/>
      <c r="N638" s="33"/>
      <c r="O638" s="33"/>
      <c r="P638" s="33"/>
      <c r="Q638" s="33"/>
      <c r="R638" s="33"/>
      <c r="S638" s="33"/>
      <c r="T638" s="33"/>
      <c r="U638" s="33"/>
      <c r="V638" s="33"/>
      <c r="W638" s="33"/>
      <c r="X638" s="33"/>
      <c r="Y638" s="33"/>
      <c r="Z638" s="33"/>
    </row>
    <row r="639" spans="1:26" ht="15.75" customHeight="1">
      <c r="A639" s="33"/>
      <c r="B639" s="33"/>
      <c r="C639" s="33"/>
      <c r="D639" s="33"/>
      <c r="E639" s="33"/>
      <c r="F639" s="33"/>
      <c r="G639" s="33"/>
      <c r="H639" s="33"/>
      <c r="I639" s="33"/>
      <c r="J639" s="33"/>
      <c r="K639" s="33"/>
      <c r="L639" s="33"/>
      <c r="M639" s="33"/>
      <c r="N639" s="33"/>
      <c r="O639" s="33"/>
      <c r="P639" s="33"/>
      <c r="Q639" s="33"/>
      <c r="R639" s="33"/>
      <c r="S639" s="33"/>
      <c r="T639" s="33"/>
      <c r="U639" s="33"/>
      <c r="V639" s="33"/>
      <c r="W639" s="33"/>
      <c r="X639" s="33"/>
      <c r="Y639" s="33"/>
      <c r="Z639" s="33"/>
    </row>
    <row r="640" spans="1:26" ht="15.75" customHeight="1">
      <c r="A640" s="33"/>
      <c r="B640" s="33"/>
      <c r="C640" s="33"/>
      <c r="D640" s="33"/>
      <c r="E640" s="33"/>
      <c r="F640" s="33"/>
      <c r="G640" s="33"/>
      <c r="H640" s="33"/>
      <c r="I640" s="33"/>
      <c r="J640" s="33"/>
      <c r="K640" s="33"/>
      <c r="L640" s="33"/>
      <c r="M640" s="33"/>
      <c r="N640" s="33"/>
      <c r="O640" s="33"/>
      <c r="P640" s="33"/>
      <c r="Q640" s="33"/>
      <c r="R640" s="33"/>
      <c r="S640" s="33"/>
      <c r="T640" s="33"/>
      <c r="U640" s="33"/>
      <c r="V640" s="33"/>
      <c r="W640" s="33"/>
      <c r="X640" s="33"/>
      <c r="Y640" s="33"/>
      <c r="Z640" s="33"/>
    </row>
    <row r="641" spans="1:26" ht="15.75" customHeight="1">
      <c r="A641" s="33"/>
      <c r="B641" s="33"/>
      <c r="C641" s="33"/>
      <c r="D641" s="33"/>
      <c r="E641" s="33"/>
      <c r="F641" s="33"/>
      <c r="G641" s="33"/>
      <c r="H641" s="33"/>
      <c r="I641" s="33"/>
      <c r="J641" s="33"/>
      <c r="K641" s="33"/>
      <c r="L641" s="33"/>
      <c r="M641" s="33"/>
      <c r="N641" s="33"/>
      <c r="O641" s="33"/>
      <c r="P641" s="33"/>
      <c r="Q641" s="33"/>
      <c r="R641" s="33"/>
      <c r="S641" s="33"/>
      <c r="T641" s="33"/>
      <c r="U641" s="33"/>
      <c r="V641" s="33"/>
      <c r="W641" s="33"/>
      <c r="X641" s="33"/>
      <c r="Y641" s="33"/>
      <c r="Z641" s="33"/>
    </row>
    <row r="642" spans="1:26" ht="15.75" customHeight="1">
      <c r="A642" s="33"/>
      <c r="B642" s="33"/>
      <c r="C642" s="33"/>
      <c r="D642" s="33"/>
      <c r="E642" s="33"/>
      <c r="F642" s="33"/>
      <c r="G642" s="33"/>
      <c r="H642" s="33"/>
      <c r="I642" s="33"/>
      <c r="J642" s="33"/>
      <c r="K642" s="33"/>
      <c r="L642" s="33"/>
      <c r="M642" s="33"/>
      <c r="N642" s="33"/>
      <c r="O642" s="33"/>
      <c r="P642" s="33"/>
      <c r="Q642" s="33"/>
      <c r="R642" s="33"/>
      <c r="S642" s="33"/>
      <c r="T642" s="33"/>
      <c r="U642" s="33"/>
      <c r="V642" s="33"/>
      <c r="W642" s="33"/>
      <c r="X642" s="33"/>
      <c r="Y642" s="33"/>
      <c r="Z642" s="33"/>
    </row>
    <row r="643" spans="1:26" ht="15.75" customHeight="1">
      <c r="A643" s="33"/>
      <c r="B643" s="33"/>
      <c r="C643" s="33"/>
      <c r="D643" s="33"/>
      <c r="E643" s="33"/>
      <c r="F643" s="33"/>
      <c r="G643" s="33"/>
      <c r="H643" s="33"/>
      <c r="I643" s="33"/>
      <c r="J643" s="33"/>
      <c r="K643" s="33"/>
      <c r="L643" s="33"/>
      <c r="M643" s="33"/>
      <c r="N643" s="33"/>
      <c r="O643" s="33"/>
      <c r="P643" s="33"/>
      <c r="Q643" s="33"/>
      <c r="R643" s="33"/>
      <c r="S643" s="33"/>
      <c r="T643" s="33"/>
      <c r="U643" s="33"/>
      <c r="V643" s="33"/>
      <c r="W643" s="33"/>
      <c r="X643" s="33"/>
      <c r="Y643" s="33"/>
      <c r="Z643" s="33"/>
    </row>
    <row r="644" spans="1:26" ht="15.75" customHeight="1">
      <c r="A644" s="33"/>
      <c r="B644" s="33"/>
      <c r="C644" s="33"/>
      <c r="D644" s="33"/>
      <c r="E644" s="33"/>
      <c r="F644" s="33"/>
      <c r="G644" s="33"/>
      <c r="H644" s="33"/>
      <c r="I644" s="33"/>
      <c r="J644" s="33"/>
      <c r="K644" s="33"/>
      <c r="L644" s="33"/>
      <c r="M644" s="33"/>
      <c r="N644" s="33"/>
      <c r="O644" s="33"/>
      <c r="P644" s="33"/>
      <c r="Q644" s="33"/>
      <c r="R644" s="33"/>
      <c r="S644" s="33"/>
      <c r="T644" s="33"/>
      <c r="U644" s="33"/>
      <c r="V644" s="33"/>
      <c r="W644" s="33"/>
      <c r="X644" s="33"/>
      <c r="Y644" s="33"/>
      <c r="Z644" s="33"/>
    </row>
    <row r="645" spans="1:26" ht="15.75" customHeight="1">
      <c r="A645" s="33"/>
      <c r="B645" s="33"/>
      <c r="C645" s="33"/>
      <c r="D645" s="33"/>
      <c r="E645" s="33"/>
      <c r="F645" s="33"/>
      <c r="G645" s="33"/>
      <c r="H645" s="33"/>
      <c r="I645" s="33"/>
      <c r="J645" s="33"/>
      <c r="K645" s="33"/>
      <c r="L645" s="33"/>
      <c r="M645" s="33"/>
      <c r="N645" s="33"/>
      <c r="O645" s="33"/>
      <c r="P645" s="33"/>
      <c r="Q645" s="33"/>
      <c r="R645" s="33"/>
      <c r="S645" s="33"/>
      <c r="T645" s="33"/>
      <c r="U645" s="33"/>
      <c r="V645" s="33"/>
      <c r="W645" s="33"/>
      <c r="X645" s="33"/>
      <c r="Y645" s="33"/>
      <c r="Z645" s="33"/>
    </row>
    <row r="646" spans="1:26" ht="15.75" customHeight="1">
      <c r="A646" s="33"/>
      <c r="B646" s="33"/>
      <c r="C646" s="33"/>
      <c r="D646" s="33"/>
      <c r="E646" s="33"/>
      <c r="F646" s="33"/>
      <c r="G646" s="33"/>
      <c r="H646" s="33"/>
      <c r="I646" s="33"/>
      <c r="J646" s="33"/>
      <c r="K646" s="33"/>
      <c r="L646" s="33"/>
      <c r="M646" s="33"/>
      <c r="N646" s="33"/>
      <c r="O646" s="33"/>
      <c r="P646" s="33"/>
      <c r="Q646" s="33"/>
      <c r="R646" s="33"/>
      <c r="S646" s="33"/>
      <c r="T646" s="33"/>
      <c r="U646" s="33"/>
      <c r="V646" s="33"/>
      <c r="W646" s="33"/>
      <c r="X646" s="33"/>
      <c r="Y646" s="33"/>
      <c r="Z646" s="33"/>
    </row>
    <row r="647" spans="1:26" ht="15.75" customHeight="1">
      <c r="A647" s="33"/>
      <c r="B647" s="33"/>
      <c r="C647" s="33"/>
      <c r="D647" s="33"/>
      <c r="E647" s="33"/>
      <c r="F647" s="33"/>
      <c r="G647" s="33"/>
      <c r="H647" s="33"/>
      <c r="I647" s="33"/>
      <c r="J647" s="33"/>
      <c r="K647" s="33"/>
      <c r="L647" s="33"/>
      <c r="M647" s="33"/>
      <c r="N647" s="33"/>
      <c r="O647" s="33"/>
      <c r="P647" s="33"/>
      <c r="Q647" s="33"/>
      <c r="R647" s="33"/>
      <c r="S647" s="33"/>
      <c r="T647" s="33"/>
      <c r="U647" s="33"/>
      <c r="V647" s="33"/>
      <c r="W647" s="33"/>
      <c r="X647" s="33"/>
      <c r="Y647" s="33"/>
      <c r="Z647" s="33"/>
    </row>
    <row r="648" spans="1:26" ht="15.75" customHeight="1">
      <c r="A648" s="33"/>
      <c r="B648" s="33"/>
      <c r="C648" s="33"/>
      <c r="D648" s="33"/>
      <c r="E648" s="33"/>
      <c r="F648" s="33"/>
      <c r="G648" s="33"/>
      <c r="H648" s="33"/>
      <c r="I648" s="33"/>
      <c r="J648" s="33"/>
      <c r="K648" s="33"/>
      <c r="L648" s="33"/>
      <c r="M648" s="33"/>
      <c r="N648" s="33"/>
      <c r="O648" s="33"/>
      <c r="P648" s="33"/>
      <c r="Q648" s="33"/>
      <c r="R648" s="33"/>
      <c r="S648" s="33"/>
      <c r="T648" s="33"/>
      <c r="U648" s="33"/>
      <c r="V648" s="33"/>
      <c r="W648" s="33"/>
      <c r="X648" s="33"/>
      <c r="Y648" s="33"/>
      <c r="Z648" s="33"/>
    </row>
    <row r="649" spans="1:26" ht="15.75" customHeight="1">
      <c r="A649" s="33"/>
      <c r="B649" s="33"/>
      <c r="C649" s="33"/>
      <c r="D649" s="33"/>
      <c r="E649" s="33"/>
      <c r="F649" s="33"/>
      <c r="G649" s="33"/>
      <c r="H649" s="33"/>
      <c r="I649" s="33"/>
      <c r="J649" s="33"/>
      <c r="K649" s="33"/>
      <c r="L649" s="33"/>
      <c r="M649" s="33"/>
      <c r="N649" s="33"/>
      <c r="O649" s="33"/>
      <c r="P649" s="33"/>
      <c r="Q649" s="33"/>
      <c r="R649" s="33"/>
      <c r="S649" s="33"/>
      <c r="T649" s="33"/>
      <c r="U649" s="33"/>
      <c r="V649" s="33"/>
      <c r="W649" s="33"/>
      <c r="X649" s="33"/>
      <c r="Y649" s="33"/>
      <c r="Z649" s="33"/>
    </row>
    <row r="650" spans="1:26" ht="15.75" customHeight="1">
      <c r="A650" s="33"/>
      <c r="B650" s="33"/>
      <c r="C650" s="33"/>
      <c r="D650" s="33"/>
      <c r="E650" s="33"/>
      <c r="F650" s="33"/>
      <c r="G650" s="33"/>
      <c r="H650" s="33"/>
      <c r="I650" s="33"/>
      <c r="J650" s="33"/>
      <c r="K650" s="33"/>
      <c r="L650" s="33"/>
      <c r="M650" s="33"/>
      <c r="N650" s="33"/>
      <c r="O650" s="33"/>
      <c r="P650" s="33"/>
      <c r="Q650" s="33"/>
      <c r="R650" s="33"/>
      <c r="S650" s="33"/>
      <c r="T650" s="33"/>
      <c r="U650" s="33"/>
      <c r="V650" s="33"/>
      <c r="W650" s="33"/>
      <c r="X650" s="33"/>
      <c r="Y650" s="33"/>
      <c r="Z650" s="33"/>
    </row>
    <row r="651" spans="1:26" ht="15.75" customHeight="1">
      <c r="A651" s="33"/>
      <c r="B651" s="33"/>
      <c r="C651" s="33"/>
      <c r="D651" s="33"/>
      <c r="E651" s="33"/>
      <c r="F651" s="33"/>
      <c r="G651" s="33"/>
      <c r="H651" s="33"/>
      <c r="I651" s="33"/>
      <c r="J651" s="33"/>
      <c r="K651" s="33"/>
      <c r="L651" s="33"/>
      <c r="M651" s="33"/>
      <c r="N651" s="33"/>
      <c r="O651" s="33"/>
      <c r="P651" s="33"/>
      <c r="Q651" s="33"/>
      <c r="R651" s="33"/>
      <c r="S651" s="33"/>
      <c r="T651" s="33"/>
      <c r="U651" s="33"/>
      <c r="V651" s="33"/>
      <c r="W651" s="33"/>
      <c r="X651" s="33"/>
      <c r="Y651" s="33"/>
      <c r="Z651" s="33"/>
    </row>
    <row r="652" spans="1:26" ht="15.75" customHeight="1">
      <c r="A652" s="33"/>
      <c r="B652" s="33"/>
      <c r="C652" s="33"/>
      <c r="D652" s="33"/>
      <c r="E652" s="33"/>
      <c r="F652" s="33"/>
      <c r="G652" s="33"/>
      <c r="H652" s="33"/>
      <c r="I652" s="33"/>
      <c r="J652" s="33"/>
      <c r="K652" s="33"/>
      <c r="L652" s="33"/>
      <c r="M652" s="33"/>
      <c r="N652" s="33"/>
      <c r="O652" s="33"/>
      <c r="P652" s="33"/>
      <c r="Q652" s="33"/>
      <c r="R652" s="33"/>
      <c r="S652" s="33"/>
      <c r="T652" s="33"/>
      <c r="U652" s="33"/>
      <c r="V652" s="33"/>
      <c r="W652" s="33"/>
      <c r="X652" s="33"/>
      <c r="Y652" s="33"/>
      <c r="Z652" s="33"/>
    </row>
    <row r="653" spans="1:26" ht="15.75" customHeight="1">
      <c r="A653" s="33"/>
      <c r="B653" s="33"/>
      <c r="C653" s="33"/>
      <c r="D653" s="33"/>
      <c r="E653" s="33"/>
      <c r="F653" s="33"/>
      <c r="G653" s="33"/>
      <c r="H653" s="33"/>
      <c r="I653" s="33"/>
      <c r="J653" s="33"/>
      <c r="K653" s="33"/>
      <c r="L653" s="33"/>
      <c r="M653" s="33"/>
      <c r="N653" s="33"/>
      <c r="O653" s="33"/>
      <c r="P653" s="33"/>
      <c r="Q653" s="33"/>
      <c r="R653" s="33"/>
      <c r="S653" s="33"/>
      <c r="T653" s="33"/>
      <c r="U653" s="33"/>
      <c r="V653" s="33"/>
      <c r="W653" s="33"/>
      <c r="X653" s="33"/>
      <c r="Y653" s="33"/>
      <c r="Z653" s="33"/>
    </row>
    <row r="654" spans="1:26" ht="15.75" customHeight="1">
      <c r="A654" s="33"/>
      <c r="B654" s="33"/>
      <c r="C654" s="33"/>
      <c r="D654" s="33"/>
      <c r="E654" s="33"/>
      <c r="F654" s="33"/>
      <c r="G654" s="33"/>
      <c r="H654" s="33"/>
      <c r="I654" s="33"/>
      <c r="J654" s="33"/>
      <c r="K654" s="33"/>
      <c r="L654" s="33"/>
      <c r="M654" s="33"/>
      <c r="N654" s="33"/>
      <c r="O654" s="33"/>
      <c r="P654" s="33"/>
      <c r="Q654" s="33"/>
      <c r="R654" s="33"/>
      <c r="S654" s="33"/>
      <c r="T654" s="33"/>
      <c r="U654" s="33"/>
      <c r="V654" s="33"/>
      <c r="W654" s="33"/>
      <c r="X654" s="33"/>
      <c r="Y654" s="33"/>
      <c r="Z654" s="33"/>
    </row>
    <row r="655" spans="1:26" ht="15.75" customHeight="1">
      <c r="A655" s="33"/>
      <c r="B655" s="33"/>
      <c r="C655" s="33"/>
      <c r="D655" s="33"/>
      <c r="E655" s="33"/>
      <c r="F655" s="33"/>
      <c r="G655" s="33"/>
      <c r="H655" s="33"/>
      <c r="I655" s="33"/>
      <c r="J655" s="33"/>
      <c r="K655" s="33"/>
      <c r="L655" s="33"/>
      <c r="M655" s="33"/>
      <c r="N655" s="33"/>
      <c r="O655" s="33"/>
      <c r="P655" s="33"/>
      <c r="Q655" s="33"/>
      <c r="R655" s="33"/>
      <c r="S655" s="33"/>
      <c r="T655" s="33"/>
      <c r="U655" s="33"/>
      <c r="V655" s="33"/>
      <c r="W655" s="33"/>
      <c r="X655" s="33"/>
      <c r="Y655" s="33"/>
      <c r="Z655" s="33"/>
    </row>
    <row r="656" spans="1:26" ht="15.75" customHeight="1">
      <c r="A656" s="33"/>
      <c r="B656" s="33"/>
      <c r="C656" s="33"/>
      <c r="D656" s="33"/>
      <c r="E656" s="33"/>
      <c r="F656" s="33"/>
      <c r="G656" s="33"/>
      <c r="H656" s="33"/>
      <c r="I656" s="33"/>
      <c r="J656" s="33"/>
      <c r="K656" s="33"/>
      <c r="L656" s="33"/>
      <c r="M656" s="33"/>
      <c r="N656" s="33"/>
      <c r="O656" s="33"/>
      <c r="P656" s="33"/>
      <c r="Q656" s="33"/>
      <c r="R656" s="33"/>
      <c r="S656" s="33"/>
      <c r="T656" s="33"/>
      <c r="U656" s="33"/>
      <c r="V656" s="33"/>
      <c r="W656" s="33"/>
      <c r="X656" s="33"/>
      <c r="Y656" s="33"/>
      <c r="Z656" s="33"/>
    </row>
    <row r="657" spans="1:26" ht="15.75" customHeight="1">
      <c r="A657" s="33"/>
      <c r="B657" s="33"/>
      <c r="C657" s="33"/>
      <c r="D657" s="33"/>
      <c r="E657" s="33"/>
      <c r="F657" s="33"/>
      <c r="G657" s="33"/>
      <c r="H657" s="33"/>
      <c r="I657" s="33"/>
      <c r="J657" s="33"/>
      <c r="K657" s="33"/>
      <c r="L657" s="33"/>
      <c r="M657" s="33"/>
      <c r="N657" s="33"/>
      <c r="O657" s="33"/>
      <c r="P657" s="33"/>
      <c r="Q657" s="33"/>
      <c r="R657" s="33"/>
      <c r="S657" s="33"/>
      <c r="T657" s="33"/>
      <c r="U657" s="33"/>
      <c r="V657" s="33"/>
      <c r="W657" s="33"/>
      <c r="X657" s="33"/>
      <c r="Y657" s="33"/>
      <c r="Z657" s="33"/>
    </row>
    <row r="658" spans="1:26" ht="15.75" customHeight="1">
      <c r="A658" s="33"/>
      <c r="B658" s="33"/>
      <c r="C658" s="33"/>
      <c r="D658" s="33"/>
      <c r="E658" s="33"/>
      <c r="F658" s="33"/>
      <c r="G658" s="33"/>
      <c r="H658" s="33"/>
      <c r="I658" s="33"/>
      <c r="J658" s="33"/>
      <c r="K658" s="33"/>
      <c r="L658" s="33"/>
      <c r="M658" s="33"/>
      <c r="N658" s="33"/>
      <c r="O658" s="33"/>
      <c r="P658" s="33"/>
      <c r="Q658" s="33"/>
      <c r="R658" s="33"/>
      <c r="S658" s="33"/>
      <c r="T658" s="33"/>
      <c r="U658" s="33"/>
      <c r="V658" s="33"/>
      <c r="W658" s="33"/>
      <c r="X658" s="33"/>
      <c r="Y658" s="33"/>
      <c r="Z658" s="33"/>
    </row>
    <row r="659" spans="1:26" ht="15.75" customHeight="1">
      <c r="A659" s="33"/>
      <c r="B659" s="33"/>
      <c r="C659" s="33"/>
      <c r="D659" s="33"/>
      <c r="E659" s="33"/>
      <c r="F659" s="33"/>
      <c r="G659" s="33"/>
      <c r="H659" s="33"/>
      <c r="I659" s="33"/>
      <c r="J659" s="33"/>
      <c r="K659" s="33"/>
      <c r="L659" s="33"/>
      <c r="M659" s="33"/>
      <c r="N659" s="33"/>
      <c r="O659" s="33"/>
      <c r="P659" s="33"/>
      <c r="Q659" s="33"/>
      <c r="R659" s="33"/>
      <c r="S659" s="33"/>
      <c r="T659" s="33"/>
      <c r="U659" s="33"/>
      <c r="V659" s="33"/>
      <c r="W659" s="33"/>
      <c r="X659" s="33"/>
      <c r="Y659" s="33"/>
      <c r="Z659" s="33"/>
    </row>
    <row r="660" spans="1:26" ht="15.75" customHeight="1">
      <c r="A660" s="33"/>
      <c r="B660" s="33"/>
      <c r="C660" s="33"/>
      <c r="D660" s="33"/>
      <c r="E660" s="33"/>
      <c r="F660" s="33"/>
      <c r="G660" s="33"/>
      <c r="H660" s="33"/>
      <c r="I660" s="33"/>
      <c r="J660" s="33"/>
      <c r="K660" s="33"/>
      <c r="L660" s="33"/>
      <c r="M660" s="33"/>
      <c r="N660" s="33"/>
      <c r="O660" s="33"/>
      <c r="P660" s="33"/>
      <c r="Q660" s="33"/>
      <c r="R660" s="33"/>
      <c r="S660" s="33"/>
      <c r="T660" s="33"/>
      <c r="U660" s="33"/>
      <c r="V660" s="33"/>
      <c r="W660" s="33"/>
      <c r="X660" s="33"/>
      <c r="Y660" s="33"/>
      <c r="Z660" s="33"/>
    </row>
    <row r="661" spans="1:26" ht="15.75" customHeight="1">
      <c r="A661" s="33"/>
      <c r="B661" s="33"/>
      <c r="C661" s="33"/>
      <c r="D661" s="33"/>
      <c r="E661" s="33"/>
      <c r="F661" s="33"/>
      <c r="G661" s="33"/>
      <c r="H661" s="33"/>
      <c r="I661" s="33"/>
      <c r="J661" s="33"/>
      <c r="K661" s="33"/>
      <c r="L661" s="33"/>
      <c r="M661" s="33"/>
      <c r="N661" s="33"/>
      <c r="O661" s="33"/>
      <c r="P661" s="33"/>
      <c r="Q661" s="33"/>
      <c r="R661" s="33"/>
      <c r="S661" s="33"/>
      <c r="T661" s="33"/>
      <c r="U661" s="33"/>
      <c r="V661" s="33"/>
      <c r="W661" s="33"/>
      <c r="X661" s="33"/>
      <c r="Y661" s="33"/>
      <c r="Z661" s="33"/>
    </row>
    <row r="662" spans="1:26" ht="15.75" customHeight="1">
      <c r="A662" s="33"/>
      <c r="B662" s="33"/>
      <c r="C662" s="33"/>
      <c r="D662" s="33"/>
      <c r="E662" s="33"/>
      <c r="F662" s="33"/>
      <c r="G662" s="33"/>
      <c r="H662" s="33"/>
      <c r="I662" s="33"/>
      <c r="J662" s="33"/>
      <c r="K662" s="33"/>
      <c r="L662" s="33"/>
      <c r="M662" s="33"/>
      <c r="N662" s="33"/>
      <c r="O662" s="33"/>
      <c r="P662" s="33"/>
      <c r="Q662" s="33"/>
      <c r="R662" s="33"/>
      <c r="S662" s="33"/>
      <c r="T662" s="33"/>
      <c r="U662" s="33"/>
      <c r="V662" s="33"/>
      <c r="W662" s="33"/>
      <c r="X662" s="33"/>
      <c r="Y662" s="33"/>
      <c r="Z662" s="33"/>
    </row>
    <row r="663" spans="1:26" ht="15.75" customHeight="1">
      <c r="A663" s="33"/>
      <c r="B663" s="33"/>
      <c r="C663" s="33"/>
      <c r="D663" s="33"/>
      <c r="E663" s="33"/>
      <c r="F663" s="33"/>
      <c r="G663" s="33"/>
      <c r="H663" s="33"/>
      <c r="I663" s="33"/>
      <c r="J663" s="33"/>
      <c r="K663" s="33"/>
      <c r="L663" s="33"/>
      <c r="M663" s="33"/>
      <c r="N663" s="33"/>
      <c r="O663" s="33"/>
      <c r="P663" s="33"/>
      <c r="Q663" s="33"/>
      <c r="R663" s="33"/>
      <c r="S663" s="33"/>
      <c r="T663" s="33"/>
      <c r="U663" s="33"/>
      <c r="V663" s="33"/>
      <c r="W663" s="33"/>
      <c r="X663" s="33"/>
      <c r="Y663" s="33"/>
      <c r="Z663" s="33"/>
    </row>
    <row r="664" spans="1:26" ht="15.75" customHeight="1">
      <c r="A664" s="33"/>
      <c r="B664" s="33"/>
      <c r="C664" s="33"/>
      <c r="D664" s="33"/>
      <c r="E664" s="33"/>
      <c r="F664" s="33"/>
      <c r="G664" s="33"/>
      <c r="H664" s="33"/>
      <c r="I664" s="33"/>
      <c r="J664" s="33"/>
      <c r="K664" s="33"/>
      <c r="L664" s="33"/>
      <c r="M664" s="33"/>
      <c r="N664" s="33"/>
      <c r="O664" s="33"/>
      <c r="P664" s="33"/>
      <c r="Q664" s="33"/>
      <c r="R664" s="33"/>
      <c r="S664" s="33"/>
      <c r="T664" s="33"/>
      <c r="U664" s="33"/>
      <c r="V664" s="33"/>
      <c r="W664" s="33"/>
      <c r="X664" s="33"/>
      <c r="Y664" s="33"/>
      <c r="Z664" s="33"/>
    </row>
    <row r="665" spans="1:26" ht="15.75" customHeight="1">
      <c r="A665" s="33"/>
      <c r="B665" s="33"/>
      <c r="C665" s="33"/>
      <c r="D665" s="33"/>
      <c r="E665" s="33"/>
      <c r="F665" s="33"/>
      <c r="G665" s="33"/>
      <c r="H665" s="33"/>
      <c r="I665" s="33"/>
      <c r="J665" s="33"/>
      <c r="K665" s="33"/>
      <c r="L665" s="33"/>
      <c r="M665" s="33"/>
      <c r="N665" s="33"/>
      <c r="O665" s="33"/>
      <c r="P665" s="33"/>
      <c r="Q665" s="33"/>
      <c r="R665" s="33"/>
      <c r="S665" s="33"/>
      <c r="T665" s="33"/>
      <c r="U665" s="33"/>
      <c r="V665" s="33"/>
      <c r="W665" s="33"/>
      <c r="X665" s="33"/>
      <c r="Y665" s="33"/>
      <c r="Z665" s="33"/>
    </row>
    <row r="666" spans="1:26" ht="15.75" customHeight="1">
      <c r="A666" s="33"/>
      <c r="B666" s="33"/>
      <c r="C666" s="33"/>
      <c r="D666" s="33"/>
      <c r="E666" s="33"/>
      <c r="F666" s="33"/>
      <c r="G666" s="33"/>
      <c r="H666" s="33"/>
      <c r="I666" s="33"/>
      <c r="J666" s="33"/>
      <c r="K666" s="33"/>
      <c r="L666" s="33"/>
      <c r="M666" s="33"/>
      <c r="N666" s="33"/>
      <c r="O666" s="33"/>
      <c r="P666" s="33"/>
      <c r="Q666" s="33"/>
      <c r="R666" s="33"/>
      <c r="S666" s="33"/>
      <c r="T666" s="33"/>
      <c r="U666" s="33"/>
      <c r="V666" s="33"/>
      <c r="W666" s="33"/>
      <c r="X666" s="33"/>
      <c r="Y666" s="33"/>
      <c r="Z666" s="33"/>
    </row>
    <row r="667" spans="1:26" ht="15.75" customHeight="1">
      <c r="A667" s="33"/>
      <c r="B667" s="33"/>
      <c r="C667" s="33"/>
      <c r="D667" s="33"/>
      <c r="E667" s="33"/>
      <c r="F667" s="33"/>
      <c r="G667" s="33"/>
      <c r="H667" s="33"/>
      <c r="I667" s="33"/>
      <c r="J667" s="33"/>
      <c r="K667" s="33"/>
      <c r="L667" s="33"/>
      <c r="M667" s="33"/>
      <c r="N667" s="33"/>
      <c r="O667" s="33"/>
      <c r="P667" s="33"/>
      <c r="Q667" s="33"/>
      <c r="R667" s="33"/>
      <c r="S667" s="33"/>
      <c r="T667" s="33"/>
      <c r="U667" s="33"/>
      <c r="V667" s="33"/>
      <c r="W667" s="33"/>
      <c r="X667" s="33"/>
      <c r="Y667" s="33"/>
      <c r="Z667" s="33"/>
    </row>
    <row r="668" spans="1:26" ht="15.75" customHeight="1">
      <c r="A668" s="33"/>
      <c r="B668" s="33"/>
      <c r="C668" s="33"/>
      <c r="D668" s="33"/>
      <c r="E668" s="33"/>
      <c r="F668" s="33"/>
      <c r="G668" s="33"/>
      <c r="H668" s="33"/>
      <c r="I668" s="33"/>
      <c r="J668" s="33"/>
      <c r="K668" s="33"/>
      <c r="L668" s="33"/>
      <c r="M668" s="33"/>
      <c r="N668" s="33"/>
      <c r="O668" s="33"/>
      <c r="P668" s="33"/>
      <c r="Q668" s="33"/>
      <c r="R668" s="33"/>
      <c r="S668" s="33"/>
      <c r="T668" s="33"/>
      <c r="U668" s="33"/>
      <c r="V668" s="33"/>
      <c r="W668" s="33"/>
      <c r="X668" s="33"/>
      <c r="Y668" s="33"/>
      <c r="Z668" s="33"/>
    </row>
    <row r="669" spans="1:26" ht="15.75" customHeight="1">
      <c r="A669" s="33"/>
      <c r="B669" s="33"/>
      <c r="C669" s="33"/>
      <c r="D669" s="33"/>
      <c r="E669" s="33"/>
      <c r="F669" s="33"/>
      <c r="G669" s="33"/>
      <c r="H669" s="33"/>
      <c r="I669" s="33"/>
      <c r="J669" s="33"/>
      <c r="K669" s="33"/>
      <c r="L669" s="33"/>
      <c r="M669" s="33"/>
      <c r="N669" s="33"/>
      <c r="O669" s="33"/>
      <c r="P669" s="33"/>
      <c r="Q669" s="33"/>
      <c r="R669" s="33"/>
      <c r="S669" s="33"/>
      <c r="T669" s="33"/>
      <c r="U669" s="33"/>
      <c r="V669" s="33"/>
      <c r="W669" s="33"/>
      <c r="X669" s="33"/>
      <c r="Y669" s="33"/>
      <c r="Z669" s="33"/>
    </row>
    <row r="670" spans="1:26" ht="15.75" customHeight="1">
      <c r="A670" s="33"/>
      <c r="B670" s="33"/>
      <c r="C670" s="33"/>
      <c r="D670" s="33"/>
      <c r="E670" s="33"/>
      <c r="F670" s="33"/>
      <c r="G670" s="33"/>
      <c r="H670" s="33"/>
      <c r="I670" s="33"/>
      <c r="J670" s="33"/>
      <c r="K670" s="33"/>
      <c r="L670" s="33"/>
      <c r="M670" s="33"/>
      <c r="N670" s="33"/>
      <c r="O670" s="33"/>
      <c r="P670" s="33"/>
      <c r="Q670" s="33"/>
      <c r="R670" s="33"/>
      <c r="S670" s="33"/>
      <c r="T670" s="33"/>
      <c r="U670" s="33"/>
      <c r="V670" s="33"/>
      <c r="W670" s="33"/>
      <c r="X670" s="33"/>
      <c r="Y670" s="33"/>
      <c r="Z670" s="33"/>
    </row>
    <row r="671" spans="1:26" ht="15.75" customHeight="1">
      <c r="A671" s="33"/>
      <c r="B671" s="33"/>
      <c r="C671" s="33"/>
      <c r="D671" s="33"/>
      <c r="E671" s="33"/>
      <c r="F671" s="33"/>
      <c r="G671" s="33"/>
      <c r="H671" s="33"/>
      <c r="I671" s="33"/>
      <c r="J671" s="33"/>
      <c r="K671" s="33"/>
      <c r="L671" s="33"/>
      <c r="M671" s="33"/>
      <c r="N671" s="33"/>
      <c r="O671" s="33"/>
      <c r="P671" s="33"/>
      <c r="Q671" s="33"/>
      <c r="R671" s="33"/>
      <c r="S671" s="33"/>
      <c r="T671" s="33"/>
      <c r="U671" s="33"/>
      <c r="V671" s="33"/>
      <c r="W671" s="33"/>
      <c r="X671" s="33"/>
      <c r="Y671" s="33"/>
      <c r="Z671" s="33"/>
    </row>
    <row r="672" spans="1:26" ht="15.75" customHeight="1">
      <c r="A672" s="33"/>
      <c r="B672" s="33"/>
      <c r="C672" s="33"/>
      <c r="D672" s="33"/>
      <c r="E672" s="33"/>
      <c r="F672" s="33"/>
      <c r="G672" s="33"/>
      <c r="H672" s="33"/>
      <c r="I672" s="33"/>
      <c r="J672" s="33"/>
      <c r="K672" s="33"/>
      <c r="L672" s="33"/>
      <c r="M672" s="33"/>
      <c r="N672" s="33"/>
      <c r="O672" s="33"/>
      <c r="P672" s="33"/>
      <c r="Q672" s="33"/>
      <c r="R672" s="33"/>
      <c r="S672" s="33"/>
      <c r="T672" s="33"/>
      <c r="U672" s="33"/>
      <c r="V672" s="33"/>
      <c r="W672" s="33"/>
      <c r="X672" s="33"/>
      <c r="Y672" s="33"/>
      <c r="Z672" s="33"/>
    </row>
    <row r="673" spans="1:26" ht="15.75" customHeight="1">
      <c r="A673" s="33"/>
      <c r="B673" s="33"/>
      <c r="C673" s="33"/>
      <c r="D673" s="33"/>
      <c r="E673" s="33"/>
      <c r="F673" s="33"/>
      <c r="G673" s="33"/>
      <c r="H673" s="33"/>
      <c r="I673" s="33"/>
      <c r="J673" s="33"/>
      <c r="K673" s="33"/>
      <c r="L673" s="33"/>
      <c r="M673" s="33"/>
      <c r="N673" s="33"/>
      <c r="O673" s="33"/>
      <c r="P673" s="33"/>
      <c r="Q673" s="33"/>
      <c r="R673" s="33"/>
      <c r="S673" s="33"/>
      <c r="T673" s="33"/>
      <c r="U673" s="33"/>
      <c r="V673" s="33"/>
      <c r="W673" s="33"/>
      <c r="X673" s="33"/>
      <c r="Y673" s="33"/>
      <c r="Z673" s="33"/>
    </row>
    <row r="674" spans="1:26" ht="15.75" customHeight="1">
      <c r="A674" s="33"/>
      <c r="B674" s="33"/>
      <c r="C674" s="33"/>
      <c r="D674" s="33"/>
      <c r="E674" s="33"/>
      <c r="F674" s="33"/>
      <c r="G674" s="33"/>
      <c r="H674" s="33"/>
      <c r="I674" s="33"/>
      <c r="J674" s="33"/>
      <c r="K674" s="33"/>
      <c r="L674" s="33"/>
      <c r="M674" s="33"/>
      <c r="N674" s="33"/>
      <c r="O674" s="33"/>
      <c r="P674" s="33"/>
      <c r="Q674" s="33"/>
      <c r="R674" s="33"/>
      <c r="S674" s="33"/>
      <c r="T674" s="33"/>
      <c r="U674" s="33"/>
      <c r="V674" s="33"/>
      <c r="W674" s="33"/>
      <c r="X674" s="33"/>
      <c r="Y674" s="33"/>
      <c r="Z674" s="33"/>
    </row>
    <row r="675" spans="1:26" ht="15.75" customHeight="1">
      <c r="A675" s="33"/>
      <c r="B675" s="33"/>
      <c r="C675" s="33"/>
      <c r="D675" s="33"/>
      <c r="E675" s="33"/>
      <c r="F675" s="33"/>
      <c r="G675" s="33"/>
      <c r="H675" s="33"/>
      <c r="I675" s="33"/>
      <c r="J675" s="33"/>
      <c r="K675" s="33"/>
      <c r="L675" s="33"/>
      <c r="M675" s="33"/>
      <c r="N675" s="33"/>
      <c r="O675" s="33"/>
      <c r="P675" s="33"/>
      <c r="Q675" s="33"/>
      <c r="R675" s="33"/>
      <c r="S675" s="33"/>
      <c r="T675" s="33"/>
      <c r="U675" s="33"/>
      <c r="V675" s="33"/>
      <c r="W675" s="33"/>
      <c r="X675" s="33"/>
      <c r="Y675" s="33"/>
      <c r="Z675" s="33"/>
    </row>
    <row r="676" spans="1:26" ht="15.75" customHeight="1">
      <c r="A676" s="33"/>
      <c r="B676" s="33"/>
      <c r="C676" s="33"/>
      <c r="D676" s="33"/>
      <c r="E676" s="33"/>
      <c r="F676" s="33"/>
      <c r="G676" s="33"/>
      <c r="H676" s="33"/>
      <c r="I676" s="33"/>
      <c r="J676" s="33"/>
      <c r="K676" s="33"/>
      <c r="L676" s="33"/>
      <c r="M676" s="33"/>
      <c r="N676" s="33"/>
      <c r="O676" s="33"/>
      <c r="P676" s="33"/>
      <c r="Q676" s="33"/>
      <c r="R676" s="33"/>
      <c r="S676" s="33"/>
      <c r="T676" s="33"/>
      <c r="U676" s="33"/>
      <c r="V676" s="33"/>
      <c r="W676" s="33"/>
      <c r="X676" s="33"/>
      <c r="Y676" s="33"/>
      <c r="Z676" s="33"/>
    </row>
    <row r="677" spans="1:26" ht="15.75" customHeight="1">
      <c r="A677" s="33"/>
      <c r="B677" s="33"/>
      <c r="C677" s="33"/>
      <c r="D677" s="33"/>
      <c r="E677" s="33"/>
      <c r="F677" s="33"/>
      <c r="G677" s="33"/>
      <c r="H677" s="33"/>
      <c r="I677" s="33"/>
      <c r="J677" s="33"/>
      <c r="K677" s="33"/>
      <c r="L677" s="33"/>
      <c r="M677" s="33"/>
      <c r="N677" s="33"/>
      <c r="O677" s="33"/>
      <c r="P677" s="33"/>
      <c r="Q677" s="33"/>
      <c r="R677" s="33"/>
      <c r="S677" s="33"/>
      <c r="T677" s="33"/>
      <c r="U677" s="33"/>
      <c r="V677" s="33"/>
      <c r="W677" s="33"/>
      <c r="X677" s="33"/>
      <c r="Y677" s="33"/>
      <c r="Z677" s="33"/>
    </row>
    <row r="678" spans="1:26" ht="15.75" customHeight="1">
      <c r="A678" s="33"/>
      <c r="B678" s="33"/>
      <c r="C678" s="33"/>
      <c r="D678" s="33"/>
      <c r="E678" s="33"/>
      <c r="F678" s="33"/>
      <c r="G678" s="33"/>
      <c r="H678" s="33"/>
      <c r="I678" s="33"/>
      <c r="J678" s="33"/>
      <c r="K678" s="33"/>
      <c r="L678" s="33"/>
      <c r="M678" s="33"/>
      <c r="N678" s="33"/>
      <c r="O678" s="33"/>
      <c r="P678" s="33"/>
      <c r="Q678" s="33"/>
      <c r="R678" s="33"/>
      <c r="S678" s="33"/>
      <c r="T678" s="33"/>
      <c r="U678" s="33"/>
      <c r="V678" s="33"/>
      <c r="W678" s="33"/>
      <c r="X678" s="33"/>
      <c r="Y678" s="33"/>
      <c r="Z678" s="33"/>
    </row>
    <row r="679" spans="1:26" ht="15.75" customHeight="1">
      <c r="A679" s="33"/>
      <c r="B679" s="33"/>
      <c r="C679" s="33"/>
      <c r="D679" s="33"/>
      <c r="E679" s="33"/>
      <c r="F679" s="33"/>
      <c r="G679" s="33"/>
      <c r="H679" s="33"/>
      <c r="I679" s="33"/>
      <c r="J679" s="33"/>
      <c r="K679" s="33"/>
      <c r="L679" s="33"/>
      <c r="M679" s="33"/>
      <c r="N679" s="33"/>
      <c r="O679" s="33"/>
      <c r="P679" s="33"/>
      <c r="Q679" s="33"/>
      <c r="R679" s="33"/>
      <c r="S679" s="33"/>
      <c r="T679" s="33"/>
      <c r="U679" s="33"/>
      <c r="V679" s="33"/>
      <c r="W679" s="33"/>
      <c r="X679" s="33"/>
      <c r="Y679" s="33"/>
      <c r="Z679" s="33"/>
    </row>
    <row r="680" spans="1:26" ht="15.75" customHeight="1">
      <c r="A680" s="33"/>
      <c r="B680" s="33"/>
      <c r="C680" s="33"/>
      <c r="D680" s="33"/>
      <c r="E680" s="33"/>
      <c r="F680" s="33"/>
      <c r="G680" s="33"/>
      <c r="H680" s="33"/>
      <c r="I680" s="33"/>
      <c r="J680" s="33"/>
      <c r="K680" s="33"/>
      <c r="L680" s="33"/>
      <c r="M680" s="33"/>
      <c r="N680" s="33"/>
      <c r="O680" s="33"/>
      <c r="P680" s="33"/>
      <c r="Q680" s="33"/>
      <c r="R680" s="33"/>
      <c r="S680" s="33"/>
      <c r="T680" s="33"/>
      <c r="U680" s="33"/>
      <c r="V680" s="33"/>
      <c r="W680" s="33"/>
      <c r="X680" s="33"/>
      <c r="Y680" s="33"/>
      <c r="Z680" s="33"/>
    </row>
    <row r="681" spans="1:26" ht="15.75" customHeight="1">
      <c r="A681" s="33"/>
      <c r="B681" s="33"/>
      <c r="C681" s="33"/>
      <c r="D681" s="33"/>
      <c r="E681" s="33"/>
      <c r="F681" s="33"/>
      <c r="G681" s="33"/>
      <c r="H681" s="33"/>
      <c r="I681" s="33"/>
      <c r="J681" s="33"/>
      <c r="K681" s="33"/>
      <c r="L681" s="33"/>
      <c r="M681" s="33"/>
      <c r="N681" s="33"/>
      <c r="O681" s="33"/>
      <c r="P681" s="33"/>
      <c r="Q681" s="33"/>
      <c r="R681" s="33"/>
      <c r="S681" s="33"/>
      <c r="T681" s="33"/>
      <c r="U681" s="33"/>
      <c r="V681" s="33"/>
      <c r="W681" s="33"/>
      <c r="X681" s="33"/>
      <c r="Y681" s="33"/>
      <c r="Z681" s="33"/>
    </row>
    <row r="682" spans="1:26" ht="15.75" customHeight="1">
      <c r="A682" s="33"/>
      <c r="B682" s="33"/>
      <c r="C682" s="33"/>
      <c r="D682" s="33"/>
      <c r="E682" s="33"/>
      <c r="F682" s="33"/>
      <c r="G682" s="33"/>
      <c r="H682" s="33"/>
      <c r="I682" s="33"/>
      <c r="J682" s="33"/>
      <c r="K682" s="33"/>
      <c r="L682" s="33"/>
      <c r="M682" s="33"/>
      <c r="N682" s="33"/>
      <c r="O682" s="33"/>
      <c r="P682" s="33"/>
      <c r="Q682" s="33"/>
      <c r="R682" s="33"/>
      <c r="S682" s="33"/>
      <c r="T682" s="33"/>
      <c r="U682" s="33"/>
      <c r="V682" s="33"/>
      <c r="W682" s="33"/>
      <c r="X682" s="33"/>
      <c r="Y682" s="33"/>
      <c r="Z682" s="33"/>
    </row>
    <row r="683" spans="1:26" ht="15.75" customHeight="1">
      <c r="A683" s="33"/>
      <c r="B683" s="33"/>
      <c r="C683" s="33"/>
      <c r="D683" s="33"/>
      <c r="E683" s="33"/>
      <c r="F683" s="33"/>
      <c r="G683" s="33"/>
      <c r="H683" s="33"/>
      <c r="I683" s="33"/>
      <c r="J683" s="33"/>
      <c r="K683" s="33"/>
      <c r="L683" s="33"/>
      <c r="M683" s="33"/>
      <c r="N683" s="33"/>
      <c r="O683" s="33"/>
      <c r="P683" s="33"/>
      <c r="Q683" s="33"/>
      <c r="R683" s="33"/>
      <c r="S683" s="33"/>
      <c r="T683" s="33"/>
      <c r="U683" s="33"/>
      <c r="V683" s="33"/>
      <c r="W683" s="33"/>
      <c r="X683" s="33"/>
      <c r="Y683" s="33"/>
      <c r="Z683" s="33"/>
    </row>
    <row r="684" spans="1:26" ht="15.75" customHeight="1">
      <c r="A684" s="33"/>
      <c r="B684" s="33"/>
      <c r="C684" s="33"/>
      <c r="D684" s="33"/>
      <c r="E684" s="33"/>
      <c r="F684" s="33"/>
      <c r="G684" s="33"/>
      <c r="H684" s="33"/>
      <c r="I684" s="33"/>
      <c r="J684" s="33"/>
      <c r="K684" s="33"/>
      <c r="L684" s="33"/>
      <c r="M684" s="33"/>
      <c r="N684" s="33"/>
      <c r="O684" s="33"/>
      <c r="P684" s="33"/>
      <c r="Q684" s="33"/>
      <c r="R684" s="33"/>
      <c r="S684" s="33"/>
      <c r="T684" s="33"/>
      <c r="U684" s="33"/>
      <c r="V684" s="33"/>
      <c r="W684" s="33"/>
      <c r="X684" s="33"/>
      <c r="Y684" s="33"/>
      <c r="Z684" s="33"/>
    </row>
    <row r="685" spans="1:26" ht="15.75" customHeight="1">
      <c r="A685" s="33"/>
      <c r="B685" s="33"/>
      <c r="C685" s="33"/>
      <c r="D685" s="33"/>
      <c r="E685" s="33"/>
      <c r="F685" s="33"/>
      <c r="G685" s="33"/>
      <c r="H685" s="33"/>
      <c r="I685" s="33"/>
      <c r="J685" s="33"/>
      <c r="K685" s="33"/>
      <c r="L685" s="33"/>
      <c r="M685" s="33"/>
      <c r="N685" s="33"/>
      <c r="O685" s="33"/>
      <c r="P685" s="33"/>
      <c r="Q685" s="33"/>
      <c r="R685" s="33"/>
      <c r="S685" s="33"/>
      <c r="T685" s="33"/>
      <c r="U685" s="33"/>
      <c r="V685" s="33"/>
      <c r="W685" s="33"/>
      <c r="X685" s="33"/>
      <c r="Y685" s="33"/>
      <c r="Z685" s="33"/>
    </row>
    <row r="686" spans="1:26" ht="15.75" customHeight="1">
      <c r="A686" s="33"/>
      <c r="B686" s="33"/>
      <c r="C686" s="33"/>
      <c r="D686" s="33"/>
      <c r="E686" s="33"/>
      <c r="F686" s="33"/>
      <c r="G686" s="33"/>
      <c r="H686" s="33"/>
      <c r="I686" s="33"/>
      <c r="J686" s="33"/>
      <c r="K686" s="33"/>
      <c r="L686" s="33"/>
      <c r="M686" s="33"/>
      <c r="N686" s="33"/>
      <c r="O686" s="33"/>
      <c r="P686" s="33"/>
      <c r="Q686" s="33"/>
      <c r="R686" s="33"/>
      <c r="S686" s="33"/>
      <c r="T686" s="33"/>
      <c r="U686" s="33"/>
      <c r="V686" s="33"/>
      <c r="W686" s="33"/>
      <c r="X686" s="33"/>
      <c r="Y686" s="33"/>
      <c r="Z686" s="33"/>
    </row>
    <row r="687" spans="1:26" ht="15.75" customHeight="1">
      <c r="A687" s="33"/>
      <c r="B687" s="33"/>
      <c r="C687" s="33"/>
      <c r="D687" s="33"/>
      <c r="E687" s="33"/>
      <c r="F687" s="33"/>
      <c r="G687" s="33"/>
      <c r="H687" s="33"/>
      <c r="I687" s="33"/>
      <c r="J687" s="33"/>
      <c r="K687" s="33"/>
      <c r="L687" s="33"/>
      <c r="M687" s="33"/>
      <c r="N687" s="33"/>
      <c r="O687" s="33"/>
      <c r="P687" s="33"/>
      <c r="Q687" s="33"/>
      <c r="R687" s="33"/>
      <c r="S687" s="33"/>
      <c r="T687" s="33"/>
      <c r="U687" s="33"/>
      <c r="V687" s="33"/>
      <c r="W687" s="33"/>
      <c r="X687" s="33"/>
      <c r="Y687" s="33"/>
      <c r="Z687" s="33"/>
    </row>
    <row r="688" spans="1:26" ht="15.75" customHeight="1">
      <c r="A688" s="33"/>
      <c r="B688" s="33"/>
      <c r="C688" s="33"/>
      <c r="D688" s="33"/>
      <c r="E688" s="33"/>
      <c r="F688" s="33"/>
      <c r="G688" s="33"/>
      <c r="H688" s="33"/>
      <c r="I688" s="33"/>
      <c r="J688" s="33"/>
      <c r="K688" s="33"/>
      <c r="L688" s="33"/>
      <c r="M688" s="33"/>
      <c r="N688" s="33"/>
      <c r="O688" s="33"/>
      <c r="P688" s="33"/>
      <c r="Q688" s="33"/>
      <c r="R688" s="33"/>
      <c r="S688" s="33"/>
      <c r="T688" s="33"/>
      <c r="U688" s="33"/>
      <c r="V688" s="33"/>
      <c r="W688" s="33"/>
      <c r="X688" s="33"/>
      <c r="Y688" s="33"/>
      <c r="Z688" s="33"/>
    </row>
    <row r="689" spans="1:26" ht="15.75" customHeight="1">
      <c r="A689" s="33"/>
      <c r="B689" s="33"/>
      <c r="C689" s="33"/>
      <c r="D689" s="33"/>
      <c r="E689" s="33"/>
      <c r="F689" s="33"/>
      <c r="G689" s="33"/>
      <c r="H689" s="33"/>
      <c r="I689" s="33"/>
      <c r="J689" s="33"/>
      <c r="K689" s="33"/>
      <c r="L689" s="33"/>
      <c r="M689" s="33"/>
      <c r="N689" s="33"/>
      <c r="O689" s="33"/>
      <c r="P689" s="33"/>
      <c r="Q689" s="33"/>
      <c r="R689" s="33"/>
      <c r="S689" s="33"/>
      <c r="T689" s="33"/>
      <c r="U689" s="33"/>
      <c r="V689" s="33"/>
      <c r="W689" s="33"/>
      <c r="X689" s="33"/>
      <c r="Y689" s="33"/>
      <c r="Z689" s="33"/>
    </row>
    <row r="690" spans="1:26" ht="15.75" customHeight="1">
      <c r="A690" s="33"/>
      <c r="B690" s="33"/>
      <c r="C690" s="33"/>
      <c r="D690" s="33"/>
      <c r="E690" s="33"/>
      <c r="F690" s="33"/>
      <c r="G690" s="33"/>
      <c r="H690" s="33"/>
      <c r="I690" s="33"/>
      <c r="J690" s="33"/>
      <c r="K690" s="33"/>
      <c r="L690" s="33"/>
      <c r="M690" s="33"/>
      <c r="N690" s="33"/>
      <c r="O690" s="33"/>
      <c r="P690" s="33"/>
      <c r="Q690" s="33"/>
      <c r="R690" s="33"/>
      <c r="S690" s="33"/>
      <c r="T690" s="33"/>
      <c r="U690" s="33"/>
      <c r="V690" s="33"/>
      <c r="W690" s="33"/>
      <c r="X690" s="33"/>
      <c r="Y690" s="33"/>
      <c r="Z690" s="33"/>
    </row>
    <row r="691" spans="1:26" ht="15.75" customHeight="1">
      <c r="A691" s="33"/>
      <c r="B691" s="33"/>
      <c r="C691" s="33"/>
      <c r="D691" s="33"/>
      <c r="E691" s="33"/>
      <c r="F691" s="33"/>
      <c r="G691" s="33"/>
      <c r="H691" s="33"/>
      <c r="I691" s="33"/>
      <c r="J691" s="33"/>
      <c r="K691" s="33"/>
      <c r="L691" s="33"/>
      <c r="M691" s="33"/>
      <c r="N691" s="33"/>
      <c r="O691" s="33"/>
      <c r="P691" s="33"/>
      <c r="Q691" s="33"/>
      <c r="R691" s="33"/>
      <c r="S691" s="33"/>
      <c r="T691" s="33"/>
      <c r="U691" s="33"/>
      <c r="V691" s="33"/>
      <c r="W691" s="33"/>
      <c r="X691" s="33"/>
      <c r="Y691" s="33"/>
      <c r="Z691" s="33"/>
    </row>
    <row r="692" spans="1:26" ht="15.75" customHeight="1">
      <c r="A692" s="33"/>
      <c r="B692" s="33"/>
      <c r="C692" s="33"/>
      <c r="D692" s="33"/>
      <c r="E692" s="33"/>
      <c r="F692" s="33"/>
      <c r="G692" s="33"/>
      <c r="H692" s="33"/>
      <c r="I692" s="33"/>
      <c r="J692" s="33"/>
      <c r="K692" s="33"/>
      <c r="L692" s="33"/>
      <c r="M692" s="33"/>
      <c r="N692" s="33"/>
      <c r="O692" s="33"/>
      <c r="P692" s="33"/>
      <c r="Q692" s="33"/>
      <c r="R692" s="33"/>
      <c r="S692" s="33"/>
      <c r="T692" s="33"/>
      <c r="U692" s="33"/>
      <c r="V692" s="33"/>
      <c r="W692" s="33"/>
      <c r="X692" s="33"/>
      <c r="Y692" s="33"/>
      <c r="Z692" s="33"/>
    </row>
    <row r="693" spans="1:26" ht="15.75" customHeight="1">
      <c r="A693" s="33"/>
      <c r="B693" s="33"/>
      <c r="C693" s="33"/>
      <c r="D693" s="33"/>
      <c r="E693" s="33"/>
      <c r="F693" s="33"/>
      <c r="G693" s="33"/>
      <c r="H693" s="33"/>
      <c r="I693" s="33"/>
      <c r="J693" s="33"/>
      <c r="K693" s="33"/>
      <c r="L693" s="33"/>
      <c r="M693" s="33"/>
      <c r="N693" s="33"/>
      <c r="O693" s="33"/>
      <c r="P693" s="33"/>
      <c r="Q693" s="33"/>
      <c r="R693" s="33"/>
      <c r="S693" s="33"/>
      <c r="T693" s="33"/>
      <c r="U693" s="33"/>
      <c r="V693" s="33"/>
      <c r="W693" s="33"/>
      <c r="X693" s="33"/>
      <c r="Y693" s="33"/>
      <c r="Z693" s="33"/>
    </row>
    <row r="694" spans="1:26" ht="15.75" customHeight="1">
      <c r="A694" s="33"/>
      <c r="B694" s="33"/>
      <c r="C694" s="33"/>
      <c r="D694" s="33"/>
      <c r="E694" s="33"/>
      <c r="F694" s="33"/>
      <c r="G694" s="33"/>
      <c r="H694" s="33"/>
      <c r="I694" s="33"/>
      <c r="J694" s="33"/>
      <c r="K694" s="33"/>
      <c r="L694" s="33"/>
      <c r="M694" s="33"/>
      <c r="N694" s="33"/>
      <c r="O694" s="33"/>
      <c r="P694" s="33"/>
      <c r="Q694" s="33"/>
      <c r="R694" s="33"/>
      <c r="S694" s="33"/>
      <c r="T694" s="33"/>
      <c r="U694" s="33"/>
      <c r="V694" s="33"/>
      <c r="W694" s="33"/>
      <c r="X694" s="33"/>
      <c r="Y694" s="33"/>
      <c r="Z694" s="33"/>
    </row>
    <row r="695" spans="1:26" ht="15.75" customHeight="1">
      <c r="A695" s="33"/>
      <c r="B695" s="33"/>
      <c r="C695" s="33"/>
      <c r="D695" s="33"/>
      <c r="E695" s="33"/>
      <c r="F695" s="33"/>
      <c r="G695" s="33"/>
      <c r="H695" s="33"/>
      <c r="I695" s="33"/>
      <c r="J695" s="33"/>
      <c r="K695" s="33"/>
      <c r="L695" s="33"/>
      <c r="M695" s="33"/>
      <c r="N695" s="33"/>
      <c r="O695" s="33"/>
      <c r="P695" s="33"/>
      <c r="Q695" s="33"/>
      <c r="R695" s="33"/>
      <c r="S695" s="33"/>
      <c r="T695" s="33"/>
      <c r="U695" s="33"/>
      <c r="V695" s="33"/>
      <c r="W695" s="33"/>
      <c r="X695" s="33"/>
      <c r="Y695" s="33"/>
      <c r="Z695" s="33"/>
    </row>
    <row r="696" spans="1:26" ht="15.75" customHeight="1">
      <c r="A696" s="33"/>
      <c r="B696" s="33"/>
      <c r="C696" s="33"/>
      <c r="D696" s="33"/>
      <c r="E696" s="33"/>
      <c r="F696" s="33"/>
      <c r="G696" s="33"/>
      <c r="H696" s="33"/>
      <c r="I696" s="33"/>
      <c r="J696" s="33"/>
      <c r="K696" s="33"/>
      <c r="L696" s="33"/>
      <c r="M696" s="33"/>
      <c r="N696" s="33"/>
      <c r="O696" s="33"/>
      <c r="P696" s="33"/>
      <c r="Q696" s="33"/>
      <c r="R696" s="33"/>
      <c r="S696" s="33"/>
      <c r="T696" s="33"/>
      <c r="U696" s="33"/>
      <c r="V696" s="33"/>
      <c r="W696" s="33"/>
      <c r="X696" s="33"/>
      <c r="Y696" s="33"/>
      <c r="Z696" s="33"/>
    </row>
    <row r="697" spans="1:26" ht="15.75" customHeight="1">
      <c r="A697" s="33"/>
      <c r="B697" s="33"/>
      <c r="C697" s="33"/>
      <c r="D697" s="33"/>
      <c r="E697" s="33"/>
      <c r="F697" s="33"/>
      <c r="G697" s="33"/>
      <c r="H697" s="33"/>
      <c r="I697" s="33"/>
      <c r="J697" s="33"/>
      <c r="K697" s="33"/>
      <c r="L697" s="33"/>
      <c r="M697" s="33"/>
      <c r="N697" s="33"/>
      <c r="O697" s="33"/>
      <c r="P697" s="33"/>
      <c r="Q697" s="33"/>
      <c r="R697" s="33"/>
      <c r="S697" s="33"/>
      <c r="T697" s="33"/>
      <c r="U697" s="33"/>
      <c r="V697" s="33"/>
      <c r="W697" s="33"/>
      <c r="X697" s="33"/>
      <c r="Y697" s="33"/>
      <c r="Z697" s="33"/>
    </row>
    <row r="698" spans="1:26" ht="15.75" customHeight="1">
      <c r="A698" s="33"/>
      <c r="B698" s="33"/>
      <c r="C698" s="33"/>
      <c r="D698" s="33"/>
      <c r="E698" s="33"/>
      <c r="F698" s="33"/>
      <c r="G698" s="33"/>
      <c r="H698" s="33"/>
      <c r="I698" s="33"/>
      <c r="J698" s="33"/>
      <c r="K698" s="33"/>
      <c r="L698" s="33"/>
      <c r="M698" s="33"/>
      <c r="N698" s="33"/>
      <c r="O698" s="33"/>
      <c r="P698" s="33"/>
      <c r="Q698" s="33"/>
      <c r="R698" s="33"/>
      <c r="S698" s="33"/>
      <c r="T698" s="33"/>
      <c r="U698" s="33"/>
      <c r="V698" s="33"/>
      <c r="W698" s="33"/>
      <c r="X698" s="33"/>
      <c r="Y698" s="33"/>
      <c r="Z698" s="33"/>
    </row>
    <row r="699" spans="1:26" ht="15.75" customHeight="1">
      <c r="A699" s="33"/>
      <c r="B699" s="33"/>
      <c r="C699" s="33"/>
      <c r="D699" s="33"/>
      <c r="E699" s="33"/>
      <c r="F699" s="33"/>
      <c r="G699" s="33"/>
      <c r="H699" s="33"/>
      <c r="I699" s="33"/>
      <c r="J699" s="33"/>
      <c r="K699" s="33"/>
      <c r="L699" s="33"/>
      <c r="M699" s="33"/>
      <c r="N699" s="33"/>
      <c r="O699" s="33"/>
      <c r="P699" s="33"/>
      <c r="Q699" s="33"/>
      <c r="R699" s="33"/>
      <c r="S699" s="33"/>
      <c r="T699" s="33"/>
      <c r="U699" s="33"/>
      <c r="V699" s="33"/>
      <c r="W699" s="33"/>
      <c r="X699" s="33"/>
      <c r="Y699" s="33"/>
      <c r="Z699" s="33"/>
    </row>
    <row r="700" spans="1:26" ht="15.75" customHeight="1">
      <c r="A700" s="33"/>
      <c r="B700" s="33"/>
      <c r="C700" s="33"/>
      <c r="D700" s="33"/>
      <c r="E700" s="33"/>
      <c r="F700" s="33"/>
      <c r="G700" s="33"/>
      <c r="H700" s="33"/>
      <c r="I700" s="33"/>
      <c r="J700" s="33"/>
      <c r="K700" s="33"/>
      <c r="L700" s="33"/>
      <c r="M700" s="33"/>
      <c r="N700" s="33"/>
      <c r="O700" s="33"/>
      <c r="P700" s="33"/>
      <c r="Q700" s="33"/>
      <c r="R700" s="33"/>
      <c r="S700" s="33"/>
      <c r="T700" s="33"/>
      <c r="U700" s="33"/>
      <c r="V700" s="33"/>
      <c r="W700" s="33"/>
      <c r="X700" s="33"/>
      <c r="Y700" s="33"/>
      <c r="Z700" s="33"/>
    </row>
    <row r="701" spans="1:26" ht="15.75" customHeight="1">
      <c r="A701" s="33"/>
      <c r="B701" s="33"/>
      <c r="C701" s="33"/>
      <c r="D701" s="33"/>
      <c r="E701" s="33"/>
      <c r="F701" s="33"/>
      <c r="G701" s="33"/>
      <c r="H701" s="33"/>
      <c r="I701" s="33"/>
      <c r="J701" s="33"/>
      <c r="K701" s="33"/>
      <c r="L701" s="33"/>
      <c r="M701" s="33"/>
      <c r="N701" s="33"/>
      <c r="O701" s="33"/>
      <c r="P701" s="33"/>
      <c r="Q701" s="33"/>
      <c r="R701" s="33"/>
      <c r="S701" s="33"/>
      <c r="T701" s="33"/>
      <c r="U701" s="33"/>
      <c r="V701" s="33"/>
      <c r="W701" s="33"/>
      <c r="X701" s="33"/>
      <c r="Y701" s="33"/>
      <c r="Z701" s="33"/>
    </row>
    <row r="702" spans="1:26" ht="15.75" customHeight="1">
      <c r="A702" s="33"/>
      <c r="B702" s="33"/>
      <c r="C702" s="33"/>
      <c r="D702" s="33"/>
      <c r="E702" s="33"/>
      <c r="F702" s="33"/>
      <c r="G702" s="33"/>
      <c r="H702" s="33"/>
      <c r="I702" s="33"/>
      <c r="J702" s="33"/>
      <c r="K702" s="33"/>
      <c r="L702" s="33"/>
      <c r="M702" s="33"/>
      <c r="N702" s="33"/>
      <c r="O702" s="33"/>
      <c r="P702" s="33"/>
      <c r="Q702" s="33"/>
      <c r="R702" s="33"/>
      <c r="S702" s="33"/>
      <c r="T702" s="33"/>
      <c r="U702" s="33"/>
      <c r="V702" s="33"/>
      <c r="W702" s="33"/>
      <c r="X702" s="33"/>
      <c r="Y702" s="33"/>
      <c r="Z702" s="33"/>
    </row>
    <row r="703" spans="1:26" ht="15.75" customHeight="1">
      <c r="A703" s="33"/>
      <c r="B703" s="33"/>
      <c r="C703" s="33"/>
      <c r="D703" s="33"/>
      <c r="E703" s="33"/>
      <c r="F703" s="33"/>
      <c r="G703" s="33"/>
      <c r="H703" s="33"/>
      <c r="I703" s="33"/>
      <c r="J703" s="33"/>
      <c r="K703" s="33"/>
      <c r="L703" s="33"/>
      <c r="M703" s="33"/>
      <c r="N703" s="33"/>
      <c r="O703" s="33"/>
      <c r="P703" s="33"/>
      <c r="Q703" s="33"/>
      <c r="R703" s="33"/>
      <c r="S703" s="33"/>
      <c r="T703" s="33"/>
      <c r="U703" s="33"/>
      <c r="V703" s="33"/>
      <c r="W703" s="33"/>
      <c r="X703" s="33"/>
      <c r="Y703" s="33"/>
      <c r="Z703" s="33"/>
    </row>
    <row r="704" spans="1:26" ht="15.75" customHeight="1">
      <c r="A704" s="33"/>
      <c r="B704" s="33"/>
      <c r="C704" s="33"/>
      <c r="D704" s="33"/>
      <c r="E704" s="33"/>
      <c r="F704" s="33"/>
      <c r="G704" s="33"/>
      <c r="H704" s="33"/>
      <c r="I704" s="33"/>
      <c r="J704" s="33"/>
      <c r="K704" s="33"/>
      <c r="L704" s="33"/>
      <c r="M704" s="33"/>
      <c r="N704" s="33"/>
      <c r="O704" s="33"/>
      <c r="P704" s="33"/>
      <c r="Q704" s="33"/>
      <c r="R704" s="33"/>
      <c r="S704" s="33"/>
      <c r="T704" s="33"/>
      <c r="U704" s="33"/>
      <c r="V704" s="33"/>
      <c r="W704" s="33"/>
      <c r="X704" s="33"/>
      <c r="Y704" s="33"/>
      <c r="Z704" s="33"/>
    </row>
    <row r="705" spans="1:26" ht="15.75" customHeight="1">
      <c r="A705" s="33"/>
      <c r="B705" s="33"/>
      <c r="C705" s="33"/>
      <c r="D705" s="33"/>
      <c r="E705" s="33"/>
      <c r="F705" s="33"/>
      <c r="G705" s="33"/>
      <c r="H705" s="33"/>
      <c r="I705" s="33"/>
      <c r="J705" s="33"/>
      <c r="K705" s="33"/>
      <c r="L705" s="33"/>
      <c r="M705" s="33"/>
      <c r="N705" s="33"/>
      <c r="O705" s="33"/>
      <c r="P705" s="33"/>
      <c r="Q705" s="33"/>
      <c r="R705" s="33"/>
      <c r="S705" s="33"/>
      <c r="T705" s="33"/>
      <c r="U705" s="33"/>
      <c r="V705" s="33"/>
      <c r="W705" s="33"/>
      <c r="X705" s="33"/>
      <c r="Y705" s="33"/>
      <c r="Z705" s="33"/>
    </row>
    <row r="706" spans="1:26" ht="15.75" customHeight="1">
      <c r="A706" s="33"/>
      <c r="B706" s="33"/>
      <c r="C706" s="33"/>
      <c r="D706" s="33"/>
      <c r="E706" s="33"/>
      <c r="F706" s="33"/>
      <c r="G706" s="33"/>
      <c r="H706" s="33"/>
      <c r="I706" s="33"/>
      <c r="J706" s="33"/>
      <c r="K706" s="33"/>
      <c r="L706" s="33"/>
      <c r="M706" s="33"/>
      <c r="N706" s="33"/>
      <c r="O706" s="33"/>
      <c r="P706" s="33"/>
      <c r="Q706" s="33"/>
      <c r="R706" s="33"/>
      <c r="S706" s="33"/>
      <c r="T706" s="33"/>
      <c r="U706" s="33"/>
      <c r="V706" s="33"/>
      <c r="W706" s="33"/>
      <c r="X706" s="33"/>
      <c r="Y706" s="33"/>
      <c r="Z706" s="33"/>
    </row>
    <row r="707" spans="1:26" ht="15.75" customHeight="1">
      <c r="A707" s="33"/>
      <c r="B707" s="33"/>
      <c r="C707" s="33"/>
      <c r="D707" s="33"/>
      <c r="E707" s="33"/>
      <c r="F707" s="33"/>
      <c r="G707" s="33"/>
      <c r="H707" s="33"/>
      <c r="I707" s="33"/>
      <c r="J707" s="33"/>
      <c r="K707" s="33"/>
      <c r="L707" s="33"/>
      <c r="M707" s="33"/>
      <c r="N707" s="33"/>
      <c r="O707" s="33"/>
      <c r="P707" s="33"/>
      <c r="Q707" s="33"/>
      <c r="R707" s="33"/>
      <c r="S707" s="33"/>
      <c r="T707" s="33"/>
      <c r="U707" s="33"/>
      <c r="V707" s="33"/>
      <c r="W707" s="33"/>
      <c r="X707" s="33"/>
      <c r="Y707" s="33"/>
      <c r="Z707" s="33"/>
    </row>
    <row r="708" spans="1:26" ht="15.75" customHeight="1">
      <c r="A708" s="33"/>
      <c r="B708" s="33"/>
      <c r="C708" s="33"/>
      <c r="D708" s="33"/>
      <c r="E708" s="33"/>
      <c r="F708" s="33"/>
      <c r="G708" s="33"/>
      <c r="H708" s="33"/>
      <c r="I708" s="33"/>
      <c r="J708" s="33"/>
      <c r="K708" s="33"/>
      <c r="L708" s="33"/>
      <c r="M708" s="33"/>
      <c r="N708" s="33"/>
      <c r="O708" s="33"/>
      <c r="P708" s="33"/>
      <c r="Q708" s="33"/>
      <c r="R708" s="33"/>
      <c r="S708" s="33"/>
      <c r="T708" s="33"/>
      <c r="U708" s="33"/>
      <c r="V708" s="33"/>
      <c r="W708" s="33"/>
      <c r="X708" s="33"/>
      <c r="Y708" s="33"/>
      <c r="Z708" s="33"/>
    </row>
    <row r="709" spans="1:26" ht="15.75" customHeight="1">
      <c r="A709" s="33"/>
      <c r="B709" s="33"/>
      <c r="C709" s="33"/>
      <c r="D709" s="33"/>
      <c r="E709" s="33"/>
      <c r="F709" s="33"/>
      <c r="G709" s="33"/>
      <c r="H709" s="33"/>
      <c r="I709" s="33"/>
      <c r="J709" s="33"/>
      <c r="K709" s="33"/>
      <c r="L709" s="33"/>
      <c r="M709" s="33"/>
      <c r="N709" s="33"/>
      <c r="O709" s="33"/>
      <c r="P709" s="33"/>
      <c r="Q709" s="33"/>
      <c r="R709" s="33"/>
      <c r="S709" s="33"/>
      <c r="T709" s="33"/>
      <c r="U709" s="33"/>
      <c r="V709" s="33"/>
      <c r="W709" s="33"/>
      <c r="X709" s="33"/>
      <c r="Y709" s="33"/>
      <c r="Z709" s="33"/>
    </row>
    <row r="710" spans="1:26" ht="15.75" customHeight="1">
      <c r="A710" s="33"/>
      <c r="B710" s="33"/>
      <c r="C710" s="33"/>
      <c r="D710" s="33"/>
      <c r="E710" s="33"/>
      <c r="F710" s="33"/>
      <c r="G710" s="33"/>
      <c r="H710" s="33"/>
      <c r="I710" s="33"/>
      <c r="J710" s="33"/>
      <c r="K710" s="33"/>
      <c r="L710" s="33"/>
      <c r="M710" s="33"/>
      <c r="N710" s="33"/>
      <c r="O710" s="33"/>
      <c r="P710" s="33"/>
      <c r="Q710" s="33"/>
      <c r="R710" s="33"/>
      <c r="S710" s="33"/>
      <c r="T710" s="33"/>
      <c r="U710" s="33"/>
      <c r="V710" s="33"/>
      <c r="W710" s="33"/>
      <c r="X710" s="33"/>
      <c r="Y710" s="33"/>
      <c r="Z710" s="33"/>
    </row>
    <row r="711" spans="1:26" ht="15.75" customHeight="1">
      <c r="A711" s="33"/>
      <c r="B711" s="33"/>
      <c r="C711" s="33"/>
      <c r="D711" s="33"/>
      <c r="E711" s="33"/>
      <c r="F711" s="33"/>
      <c r="G711" s="33"/>
      <c r="H711" s="33"/>
      <c r="I711" s="33"/>
      <c r="J711" s="33"/>
      <c r="K711" s="33"/>
      <c r="L711" s="33"/>
      <c r="M711" s="33"/>
      <c r="N711" s="33"/>
      <c r="O711" s="33"/>
      <c r="P711" s="33"/>
      <c r="Q711" s="33"/>
      <c r="R711" s="33"/>
      <c r="S711" s="33"/>
      <c r="T711" s="33"/>
      <c r="U711" s="33"/>
      <c r="V711" s="33"/>
      <c r="W711" s="33"/>
      <c r="X711" s="33"/>
      <c r="Y711" s="33"/>
      <c r="Z711" s="33"/>
    </row>
    <row r="712" spans="1:26" ht="15.75" customHeight="1">
      <c r="A712" s="33"/>
      <c r="B712" s="33"/>
      <c r="C712" s="33"/>
      <c r="D712" s="33"/>
      <c r="E712" s="33"/>
      <c r="F712" s="33"/>
      <c r="G712" s="33"/>
      <c r="H712" s="33"/>
      <c r="I712" s="33"/>
      <c r="J712" s="33"/>
      <c r="K712" s="33"/>
      <c r="L712" s="33"/>
      <c r="M712" s="33"/>
      <c r="N712" s="33"/>
      <c r="O712" s="33"/>
      <c r="P712" s="33"/>
      <c r="Q712" s="33"/>
      <c r="R712" s="33"/>
      <c r="S712" s="33"/>
      <c r="T712" s="33"/>
      <c r="U712" s="33"/>
      <c r="V712" s="33"/>
      <c r="W712" s="33"/>
      <c r="X712" s="33"/>
      <c r="Y712" s="33"/>
      <c r="Z712" s="33"/>
    </row>
    <row r="713" spans="1:26" ht="15.75" customHeight="1">
      <c r="A713" s="33"/>
      <c r="B713" s="33"/>
      <c r="C713" s="33"/>
      <c r="D713" s="33"/>
      <c r="E713" s="33"/>
      <c r="F713" s="33"/>
      <c r="G713" s="33"/>
      <c r="H713" s="33"/>
      <c r="I713" s="33"/>
      <c r="J713" s="33"/>
      <c r="K713" s="33"/>
      <c r="L713" s="33"/>
      <c r="M713" s="33"/>
      <c r="N713" s="33"/>
      <c r="O713" s="33"/>
      <c r="P713" s="33"/>
      <c r="Q713" s="33"/>
      <c r="R713" s="33"/>
      <c r="S713" s="33"/>
      <c r="T713" s="33"/>
      <c r="U713" s="33"/>
      <c r="V713" s="33"/>
      <c r="W713" s="33"/>
      <c r="X713" s="33"/>
      <c r="Y713" s="33"/>
      <c r="Z713" s="33"/>
    </row>
    <row r="714" spans="1:26" ht="15.75" customHeight="1">
      <c r="A714" s="33"/>
      <c r="B714" s="33"/>
      <c r="C714" s="33"/>
      <c r="D714" s="33"/>
      <c r="E714" s="33"/>
      <c r="F714" s="33"/>
      <c r="G714" s="33"/>
      <c r="H714" s="33"/>
      <c r="I714" s="33"/>
      <c r="J714" s="33"/>
      <c r="K714" s="33"/>
      <c r="L714" s="33"/>
      <c r="M714" s="33"/>
      <c r="N714" s="33"/>
      <c r="O714" s="33"/>
      <c r="P714" s="33"/>
      <c r="Q714" s="33"/>
      <c r="R714" s="33"/>
      <c r="S714" s="33"/>
      <c r="T714" s="33"/>
      <c r="U714" s="33"/>
      <c r="V714" s="33"/>
      <c r="W714" s="33"/>
      <c r="X714" s="33"/>
      <c r="Y714" s="33"/>
      <c r="Z714" s="33"/>
    </row>
    <row r="715" spans="1:26" ht="15.75" customHeight="1">
      <c r="A715" s="33"/>
      <c r="B715" s="33"/>
      <c r="C715" s="33"/>
      <c r="D715" s="33"/>
      <c r="E715" s="33"/>
      <c r="F715" s="33"/>
      <c r="G715" s="33"/>
      <c r="H715" s="33"/>
      <c r="I715" s="33"/>
      <c r="J715" s="33"/>
      <c r="K715" s="33"/>
      <c r="L715" s="33"/>
      <c r="M715" s="33"/>
      <c r="N715" s="33"/>
      <c r="O715" s="33"/>
      <c r="P715" s="33"/>
      <c r="Q715" s="33"/>
      <c r="R715" s="33"/>
      <c r="S715" s="33"/>
      <c r="T715" s="33"/>
      <c r="U715" s="33"/>
      <c r="V715" s="33"/>
      <c r="W715" s="33"/>
      <c r="X715" s="33"/>
      <c r="Y715" s="33"/>
      <c r="Z715" s="33"/>
    </row>
    <row r="716" spans="1:26" ht="15.75" customHeight="1">
      <c r="A716" s="33"/>
      <c r="B716" s="33"/>
      <c r="C716" s="33"/>
      <c r="D716" s="33"/>
      <c r="E716" s="33"/>
      <c r="F716" s="33"/>
      <c r="G716" s="33"/>
      <c r="H716" s="33"/>
      <c r="I716" s="33"/>
      <c r="J716" s="33"/>
      <c r="K716" s="33"/>
      <c r="L716" s="33"/>
      <c r="M716" s="33"/>
      <c r="N716" s="33"/>
      <c r="O716" s="33"/>
      <c r="P716" s="33"/>
      <c r="Q716" s="33"/>
      <c r="R716" s="33"/>
      <c r="S716" s="33"/>
      <c r="T716" s="33"/>
      <c r="U716" s="33"/>
      <c r="V716" s="33"/>
      <c r="W716" s="33"/>
      <c r="X716" s="33"/>
      <c r="Y716" s="33"/>
      <c r="Z716" s="33"/>
    </row>
    <row r="717" spans="1:26" ht="15.75" customHeight="1">
      <c r="A717" s="33"/>
      <c r="B717" s="33"/>
      <c r="C717" s="33"/>
      <c r="D717" s="33"/>
      <c r="E717" s="33"/>
      <c r="F717" s="33"/>
      <c r="G717" s="33"/>
      <c r="H717" s="33"/>
      <c r="I717" s="33"/>
      <c r="J717" s="33"/>
      <c r="K717" s="33"/>
      <c r="L717" s="33"/>
      <c r="M717" s="33"/>
      <c r="N717" s="33"/>
      <c r="O717" s="33"/>
      <c r="P717" s="33"/>
      <c r="Q717" s="33"/>
      <c r="R717" s="33"/>
      <c r="S717" s="33"/>
      <c r="T717" s="33"/>
      <c r="U717" s="33"/>
      <c r="V717" s="33"/>
      <c r="W717" s="33"/>
      <c r="X717" s="33"/>
      <c r="Y717" s="33"/>
      <c r="Z717" s="33"/>
    </row>
    <row r="718" spans="1:26" ht="15.75" customHeight="1">
      <c r="A718" s="33"/>
      <c r="B718" s="33"/>
      <c r="C718" s="33"/>
      <c r="D718" s="33"/>
      <c r="E718" s="33"/>
      <c r="F718" s="33"/>
      <c r="G718" s="33"/>
      <c r="H718" s="33"/>
      <c r="I718" s="33"/>
      <c r="J718" s="33"/>
      <c r="K718" s="33"/>
      <c r="L718" s="33"/>
      <c r="M718" s="33"/>
      <c r="N718" s="33"/>
      <c r="O718" s="33"/>
      <c r="P718" s="33"/>
      <c r="Q718" s="33"/>
      <c r="R718" s="33"/>
      <c r="S718" s="33"/>
      <c r="T718" s="33"/>
      <c r="U718" s="33"/>
      <c r="V718" s="33"/>
      <c r="W718" s="33"/>
      <c r="X718" s="33"/>
      <c r="Y718" s="33"/>
      <c r="Z718" s="33"/>
    </row>
    <row r="719" spans="1:26" ht="15.75" customHeight="1">
      <c r="A719" s="33"/>
      <c r="B719" s="33"/>
      <c r="C719" s="33"/>
      <c r="D719" s="33"/>
      <c r="E719" s="33"/>
      <c r="F719" s="33"/>
      <c r="G719" s="33"/>
      <c r="H719" s="33"/>
      <c r="I719" s="33"/>
      <c r="J719" s="33"/>
      <c r="K719" s="33"/>
      <c r="L719" s="33"/>
      <c r="M719" s="33"/>
      <c r="N719" s="33"/>
      <c r="O719" s="33"/>
      <c r="P719" s="33"/>
      <c r="Q719" s="33"/>
      <c r="R719" s="33"/>
      <c r="S719" s="33"/>
      <c r="T719" s="33"/>
      <c r="U719" s="33"/>
      <c r="V719" s="33"/>
      <c r="W719" s="33"/>
      <c r="X719" s="33"/>
      <c r="Y719" s="33"/>
      <c r="Z719" s="33"/>
    </row>
    <row r="720" spans="1:26" ht="15.75" customHeight="1">
      <c r="A720" s="33"/>
      <c r="B720" s="33"/>
      <c r="C720" s="33"/>
      <c r="D720" s="33"/>
      <c r="E720" s="33"/>
      <c r="F720" s="33"/>
      <c r="G720" s="33"/>
      <c r="H720" s="33"/>
      <c r="I720" s="33"/>
      <c r="J720" s="33"/>
      <c r="K720" s="33"/>
      <c r="L720" s="33"/>
      <c r="M720" s="33"/>
      <c r="N720" s="33"/>
      <c r="O720" s="33"/>
      <c r="P720" s="33"/>
      <c r="Q720" s="33"/>
      <c r="R720" s="33"/>
      <c r="S720" s="33"/>
      <c r="T720" s="33"/>
      <c r="U720" s="33"/>
      <c r="V720" s="33"/>
      <c r="W720" s="33"/>
      <c r="X720" s="33"/>
      <c r="Y720" s="33"/>
      <c r="Z720" s="33"/>
    </row>
    <row r="721" spans="1:26" ht="15.75" customHeight="1">
      <c r="A721" s="33"/>
      <c r="B721" s="33"/>
      <c r="C721" s="33"/>
      <c r="D721" s="33"/>
      <c r="E721" s="33"/>
      <c r="F721" s="33"/>
      <c r="G721" s="33"/>
      <c r="H721" s="33"/>
      <c r="I721" s="33"/>
      <c r="J721" s="33"/>
      <c r="K721" s="33"/>
      <c r="L721" s="33"/>
      <c r="M721" s="33"/>
      <c r="N721" s="33"/>
      <c r="O721" s="33"/>
      <c r="P721" s="33"/>
      <c r="Q721" s="33"/>
      <c r="R721" s="33"/>
      <c r="S721" s="33"/>
      <c r="T721" s="33"/>
      <c r="U721" s="33"/>
      <c r="V721" s="33"/>
      <c r="W721" s="33"/>
      <c r="X721" s="33"/>
      <c r="Y721" s="33"/>
      <c r="Z721" s="33"/>
    </row>
    <row r="722" spans="1:26" ht="15.75" customHeight="1">
      <c r="A722" s="33"/>
      <c r="B722" s="33"/>
      <c r="C722" s="33"/>
      <c r="D722" s="33"/>
      <c r="E722" s="33"/>
      <c r="F722" s="33"/>
      <c r="G722" s="33"/>
      <c r="H722" s="33"/>
      <c r="I722" s="33"/>
      <c r="J722" s="33"/>
      <c r="K722" s="33"/>
      <c r="L722" s="33"/>
      <c r="M722" s="33"/>
      <c r="N722" s="33"/>
      <c r="O722" s="33"/>
      <c r="P722" s="33"/>
      <c r="Q722" s="33"/>
      <c r="R722" s="33"/>
      <c r="S722" s="33"/>
      <c r="T722" s="33"/>
      <c r="U722" s="33"/>
      <c r="V722" s="33"/>
      <c r="W722" s="33"/>
      <c r="X722" s="33"/>
      <c r="Y722" s="33"/>
      <c r="Z722" s="33"/>
    </row>
    <row r="723" spans="1:26" ht="15.75" customHeight="1">
      <c r="A723" s="33"/>
      <c r="B723" s="33"/>
      <c r="C723" s="33"/>
      <c r="D723" s="33"/>
      <c r="E723" s="33"/>
      <c r="F723" s="33"/>
      <c r="G723" s="33"/>
      <c r="H723" s="33"/>
      <c r="I723" s="33"/>
      <c r="J723" s="33"/>
      <c r="K723" s="33"/>
      <c r="L723" s="33"/>
      <c r="M723" s="33"/>
      <c r="N723" s="33"/>
      <c r="O723" s="33"/>
      <c r="P723" s="33"/>
      <c r="Q723" s="33"/>
      <c r="R723" s="33"/>
      <c r="S723" s="33"/>
      <c r="T723" s="33"/>
      <c r="U723" s="33"/>
      <c r="V723" s="33"/>
      <c r="W723" s="33"/>
      <c r="X723" s="33"/>
      <c r="Y723" s="33"/>
      <c r="Z723" s="33"/>
    </row>
    <row r="724" spans="1:26" ht="15.75" customHeight="1">
      <c r="A724" s="33"/>
      <c r="B724" s="33"/>
      <c r="C724" s="33"/>
      <c r="D724" s="33"/>
      <c r="E724" s="33"/>
      <c r="F724" s="33"/>
      <c r="G724" s="33"/>
      <c r="H724" s="33"/>
      <c r="I724" s="33"/>
      <c r="J724" s="33"/>
      <c r="K724" s="33"/>
      <c r="L724" s="33"/>
      <c r="M724" s="33"/>
      <c r="N724" s="33"/>
      <c r="O724" s="33"/>
      <c r="P724" s="33"/>
      <c r="Q724" s="33"/>
      <c r="R724" s="33"/>
      <c r="S724" s="33"/>
      <c r="T724" s="33"/>
      <c r="U724" s="33"/>
      <c r="V724" s="33"/>
      <c r="W724" s="33"/>
      <c r="X724" s="33"/>
      <c r="Y724" s="33"/>
      <c r="Z724" s="33"/>
    </row>
    <row r="725" spans="1:26" ht="15.75" customHeight="1">
      <c r="A725" s="33"/>
      <c r="B725" s="33"/>
      <c r="C725" s="33"/>
      <c r="D725" s="33"/>
      <c r="E725" s="33"/>
      <c r="F725" s="33"/>
      <c r="G725" s="33"/>
      <c r="H725" s="33"/>
      <c r="I725" s="33"/>
      <c r="J725" s="33"/>
      <c r="K725" s="33"/>
      <c r="L725" s="33"/>
      <c r="M725" s="33"/>
      <c r="N725" s="33"/>
      <c r="O725" s="33"/>
      <c r="P725" s="33"/>
      <c r="Q725" s="33"/>
      <c r="R725" s="33"/>
      <c r="S725" s="33"/>
      <c r="T725" s="33"/>
      <c r="U725" s="33"/>
      <c r="V725" s="33"/>
      <c r="W725" s="33"/>
      <c r="X725" s="33"/>
      <c r="Y725" s="33"/>
      <c r="Z725" s="33"/>
    </row>
    <row r="726" spans="1:26" ht="15.75" customHeight="1">
      <c r="A726" s="33"/>
      <c r="B726" s="33"/>
      <c r="C726" s="33"/>
      <c r="D726" s="33"/>
      <c r="E726" s="33"/>
      <c r="F726" s="33"/>
      <c r="G726" s="33"/>
      <c r="H726" s="33"/>
      <c r="I726" s="33"/>
      <c r="J726" s="33"/>
      <c r="K726" s="33"/>
      <c r="L726" s="33"/>
      <c r="M726" s="33"/>
      <c r="N726" s="33"/>
      <c r="O726" s="33"/>
      <c r="P726" s="33"/>
      <c r="Q726" s="33"/>
      <c r="R726" s="33"/>
      <c r="S726" s="33"/>
      <c r="T726" s="33"/>
      <c r="U726" s="33"/>
      <c r="V726" s="33"/>
      <c r="W726" s="33"/>
      <c r="X726" s="33"/>
      <c r="Y726" s="33"/>
      <c r="Z726" s="33"/>
    </row>
    <row r="727" spans="1:26" ht="15.75" customHeight="1">
      <c r="A727" s="33"/>
      <c r="B727" s="33"/>
      <c r="C727" s="33"/>
      <c r="D727" s="33"/>
      <c r="E727" s="33"/>
      <c r="F727" s="33"/>
      <c r="G727" s="33"/>
      <c r="H727" s="33"/>
      <c r="I727" s="33"/>
      <c r="J727" s="33"/>
      <c r="K727" s="33"/>
      <c r="L727" s="33"/>
      <c r="M727" s="33"/>
      <c r="N727" s="33"/>
      <c r="O727" s="33"/>
      <c r="P727" s="33"/>
      <c r="Q727" s="33"/>
      <c r="R727" s="33"/>
      <c r="S727" s="33"/>
      <c r="T727" s="33"/>
      <c r="U727" s="33"/>
      <c r="V727" s="33"/>
      <c r="W727" s="33"/>
      <c r="X727" s="33"/>
      <c r="Y727" s="33"/>
      <c r="Z727" s="33"/>
    </row>
    <row r="728" spans="1:26" ht="15.75" customHeight="1">
      <c r="A728" s="33"/>
      <c r="B728" s="33"/>
      <c r="C728" s="33"/>
      <c r="D728" s="33"/>
      <c r="E728" s="33"/>
      <c r="F728" s="33"/>
      <c r="G728" s="33"/>
      <c r="H728" s="33"/>
      <c r="I728" s="33"/>
      <c r="J728" s="33"/>
      <c r="K728" s="33"/>
      <c r="L728" s="33"/>
      <c r="M728" s="33"/>
      <c r="N728" s="33"/>
      <c r="O728" s="33"/>
      <c r="P728" s="33"/>
      <c r="Q728" s="33"/>
      <c r="R728" s="33"/>
      <c r="S728" s="33"/>
      <c r="T728" s="33"/>
      <c r="U728" s="33"/>
      <c r="V728" s="33"/>
      <c r="W728" s="33"/>
      <c r="X728" s="33"/>
      <c r="Y728" s="33"/>
      <c r="Z728" s="33"/>
    </row>
    <row r="729" spans="1:26" ht="15.75" customHeight="1">
      <c r="A729" s="33"/>
      <c r="B729" s="33"/>
      <c r="C729" s="33"/>
      <c r="D729" s="33"/>
      <c r="E729" s="33"/>
      <c r="F729" s="33"/>
      <c r="G729" s="33"/>
      <c r="H729" s="33"/>
      <c r="I729" s="33"/>
      <c r="J729" s="33"/>
      <c r="K729" s="33"/>
      <c r="L729" s="33"/>
      <c r="M729" s="33"/>
      <c r="N729" s="33"/>
      <c r="O729" s="33"/>
      <c r="P729" s="33"/>
      <c r="Q729" s="33"/>
      <c r="R729" s="33"/>
      <c r="S729" s="33"/>
      <c r="T729" s="33"/>
      <c r="U729" s="33"/>
      <c r="V729" s="33"/>
      <c r="W729" s="33"/>
      <c r="X729" s="33"/>
      <c r="Y729" s="33"/>
      <c r="Z729" s="33"/>
    </row>
    <row r="730" spans="1:26" ht="15.75" customHeight="1">
      <c r="A730" s="33"/>
      <c r="B730" s="33"/>
      <c r="C730" s="33"/>
      <c r="D730" s="33"/>
      <c r="E730" s="33"/>
      <c r="F730" s="33"/>
      <c r="G730" s="33"/>
      <c r="H730" s="33"/>
      <c r="I730" s="33"/>
      <c r="J730" s="33"/>
      <c r="K730" s="33"/>
      <c r="L730" s="33"/>
      <c r="M730" s="33"/>
      <c r="N730" s="33"/>
      <c r="O730" s="33"/>
      <c r="P730" s="33"/>
      <c r="Q730" s="33"/>
      <c r="R730" s="33"/>
      <c r="S730" s="33"/>
      <c r="T730" s="33"/>
      <c r="U730" s="33"/>
      <c r="V730" s="33"/>
      <c r="W730" s="33"/>
      <c r="X730" s="33"/>
      <c r="Y730" s="33"/>
      <c r="Z730" s="33"/>
    </row>
    <row r="731" spans="1:26" ht="15.75" customHeight="1">
      <c r="A731" s="33"/>
      <c r="B731" s="33"/>
      <c r="C731" s="33"/>
      <c r="D731" s="33"/>
      <c r="E731" s="33"/>
      <c r="F731" s="33"/>
      <c r="G731" s="33"/>
      <c r="H731" s="33"/>
      <c r="I731" s="33"/>
      <c r="J731" s="33"/>
      <c r="K731" s="33"/>
      <c r="L731" s="33"/>
      <c r="M731" s="33"/>
      <c r="N731" s="33"/>
      <c r="O731" s="33"/>
      <c r="P731" s="33"/>
      <c r="Q731" s="33"/>
      <c r="R731" s="33"/>
      <c r="S731" s="33"/>
      <c r="T731" s="33"/>
      <c r="U731" s="33"/>
      <c r="V731" s="33"/>
      <c r="W731" s="33"/>
      <c r="X731" s="33"/>
      <c r="Y731" s="33"/>
      <c r="Z731" s="33"/>
    </row>
    <row r="732" spans="1:26" ht="15.75" customHeight="1">
      <c r="A732" s="33"/>
      <c r="B732" s="33"/>
      <c r="C732" s="33"/>
      <c r="D732" s="33"/>
      <c r="E732" s="33"/>
      <c r="F732" s="33"/>
      <c r="G732" s="33"/>
      <c r="H732" s="33"/>
      <c r="I732" s="33"/>
      <c r="J732" s="33"/>
      <c r="K732" s="33"/>
      <c r="L732" s="33"/>
      <c r="M732" s="33"/>
      <c r="N732" s="33"/>
      <c r="O732" s="33"/>
      <c r="P732" s="33"/>
      <c r="Q732" s="33"/>
      <c r="R732" s="33"/>
      <c r="S732" s="33"/>
      <c r="T732" s="33"/>
      <c r="U732" s="33"/>
      <c r="V732" s="33"/>
      <c r="W732" s="33"/>
      <c r="X732" s="33"/>
      <c r="Y732" s="33"/>
      <c r="Z732" s="33"/>
    </row>
    <row r="733" spans="1:26" ht="15.75" customHeight="1">
      <c r="A733" s="33"/>
      <c r="B733" s="33"/>
      <c r="C733" s="33"/>
      <c r="D733" s="33"/>
      <c r="E733" s="33"/>
      <c r="F733" s="33"/>
      <c r="G733" s="33"/>
      <c r="H733" s="33"/>
      <c r="I733" s="33"/>
      <c r="J733" s="33"/>
      <c r="K733" s="33"/>
      <c r="L733" s="33"/>
      <c r="M733" s="33"/>
      <c r="N733" s="33"/>
      <c r="O733" s="33"/>
      <c r="P733" s="33"/>
      <c r="Q733" s="33"/>
      <c r="R733" s="33"/>
      <c r="S733" s="33"/>
      <c r="T733" s="33"/>
      <c r="U733" s="33"/>
      <c r="V733" s="33"/>
      <c r="W733" s="33"/>
      <c r="X733" s="33"/>
      <c r="Y733" s="33"/>
      <c r="Z733" s="33"/>
    </row>
    <row r="734" spans="1:26" ht="15.75" customHeight="1">
      <c r="A734" s="33"/>
      <c r="B734" s="33"/>
      <c r="C734" s="33"/>
      <c r="D734" s="33"/>
      <c r="E734" s="33"/>
      <c r="F734" s="33"/>
      <c r="G734" s="33"/>
      <c r="H734" s="33"/>
      <c r="I734" s="33"/>
      <c r="J734" s="33"/>
      <c r="K734" s="33"/>
      <c r="L734" s="33"/>
      <c r="M734" s="33"/>
      <c r="N734" s="33"/>
      <c r="O734" s="33"/>
      <c r="P734" s="33"/>
      <c r="Q734" s="33"/>
      <c r="R734" s="33"/>
      <c r="S734" s="33"/>
      <c r="T734" s="33"/>
      <c r="U734" s="33"/>
      <c r="V734" s="33"/>
      <c r="W734" s="33"/>
      <c r="X734" s="33"/>
      <c r="Y734" s="33"/>
      <c r="Z734" s="33"/>
    </row>
    <row r="735" spans="1:26" ht="15.75" customHeight="1">
      <c r="A735" s="33"/>
      <c r="B735" s="33"/>
      <c r="C735" s="33"/>
      <c r="D735" s="33"/>
      <c r="E735" s="33"/>
      <c r="F735" s="33"/>
      <c r="G735" s="33"/>
      <c r="H735" s="33"/>
      <c r="I735" s="33"/>
      <c r="J735" s="33"/>
      <c r="K735" s="33"/>
      <c r="L735" s="33"/>
      <c r="M735" s="33"/>
      <c r="N735" s="33"/>
      <c r="O735" s="33"/>
      <c r="P735" s="33"/>
      <c r="Q735" s="33"/>
      <c r="R735" s="33"/>
      <c r="S735" s="33"/>
      <c r="T735" s="33"/>
      <c r="U735" s="33"/>
      <c r="V735" s="33"/>
      <c r="W735" s="33"/>
      <c r="X735" s="33"/>
      <c r="Y735" s="33"/>
      <c r="Z735" s="33"/>
    </row>
    <row r="736" spans="1:26" ht="15.75" customHeight="1">
      <c r="A736" s="33"/>
      <c r="B736" s="33"/>
      <c r="C736" s="33"/>
      <c r="D736" s="33"/>
      <c r="E736" s="33"/>
      <c r="F736" s="33"/>
      <c r="G736" s="33"/>
      <c r="H736" s="33"/>
      <c r="I736" s="33"/>
      <c r="J736" s="33"/>
      <c r="K736" s="33"/>
      <c r="L736" s="33"/>
      <c r="M736" s="33"/>
      <c r="N736" s="33"/>
      <c r="O736" s="33"/>
      <c r="P736" s="33"/>
      <c r="Q736" s="33"/>
      <c r="R736" s="33"/>
      <c r="S736" s="33"/>
      <c r="T736" s="33"/>
      <c r="U736" s="33"/>
      <c r="V736" s="33"/>
      <c r="W736" s="33"/>
      <c r="X736" s="33"/>
      <c r="Y736" s="33"/>
      <c r="Z736" s="33"/>
    </row>
    <row r="737" spans="1:26" ht="15.75" customHeight="1">
      <c r="A737" s="33"/>
      <c r="B737" s="33"/>
      <c r="C737" s="33"/>
      <c r="D737" s="33"/>
      <c r="E737" s="33"/>
      <c r="F737" s="33"/>
      <c r="G737" s="33"/>
      <c r="H737" s="33"/>
      <c r="I737" s="33"/>
      <c r="J737" s="33"/>
      <c r="K737" s="33"/>
      <c r="L737" s="33"/>
      <c r="M737" s="33"/>
      <c r="N737" s="33"/>
      <c r="O737" s="33"/>
      <c r="P737" s="33"/>
      <c r="Q737" s="33"/>
      <c r="R737" s="33"/>
      <c r="S737" s="33"/>
      <c r="T737" s="33"/>
      <c r="U737" s="33"/>
      <c r="V737" s="33"/>
      <c r="W737" s="33"/>
      <c r="X737" s="33"/>
      <c r="Y737" s="33"/>
      <c r="Z737" s="33"/>
    </row>
    <row r="738" spans="1:26" ht="15.75" customHeight="1">
      <c r="A738" s="33"/>
      <c r="B738" s="33"/>
      <c r="C738" s="33"/>
      <c r="D738" s="33"/>
      <c r="E738" s="33"/>
      <c r="F738" s="33"/>
      <c r="G738" s="33"/>
      <c r="H738" s="33"/>
      <c r="I738" s="33"/>
      <c r="J738" s="33"/>
      <c r="K738" s="33"/>
      <c r="L738" s="33"/>
      <c r="M738" s="33"/>
      <c r="N738" s="33"/>
      <c r="O738" s="33"/>
      <c r="P738" s="33"/>
      <c r="Q738" s="33"/>
      <c r="R738" s="33"/>
      <c r="S738" s="33"/>
      <c r="T738" s="33"/>
      <c r="U738" s="33"/>
      <c r="V738" s="33"/>
      <c r="W738" s="33"/>
      <c r="X738" s="33"/>
      <c r="Y738" s="33"/>
      <c r="Z738" s="33"/>
    </row>
    <row r="739" spans="1:26" ht="15.75" customHeight="1">
      <c r="A739" s="33"/>
      <c r="B739" s="33"/>
      <c r="C739" s="33"/>
      <c r="D739" s="33"/>
      <c r="E739" s="33"/>
      <c r="F739" s="33"/>
      <c r="G739" s="33"/>
      <c r="H739" s="33"/>
      <c r="I739" s="33"/>
      <c r="J739" s="33"/>
      <c r="K739" s="33"/>
      <c r="L739" s="33"/>
      <c r="M739" s="33"/>
      <c r="N739" s="33"/>
      <c r="O739" s="33"/>
      <c r="P739" s="33"/>
      <c r="Q739" s="33"/>
      <c r="R739" s="33"/>
      <c r="S739" s="33"/>
      <c r="T739" s="33"/>
      <c r="U739" s="33"/>
      <c r="V739" s="33"/>
      <c r="W739" s="33"/>
      <c r="X739" s="33"/>
      <c r="Y739" s="33"/>
      <c r="Z739" s="33"/>
    </row>
    <row r="740" spans="1:26" ht="15.75" customHeight="1">
      <c r="A740" s="33"/>
      <c r="B740" s="33"/>
      <c r="C740" s="33"/>
      <c r="D740" s="33"/>
      <c r="E740" s="33"/>
      <c r="F740" s="33"/>
      <c r="G740" s="33"/>
      <c r="H740" s="33"/>
      <c r="I740" s="33"/>
      <c r="J740" s="33"/>
      <c r="K740" s="33"/>
      <c r="L740" s="33"/>
      <c r="M740" s="33"/>
      <c r="N740" s="33"/>
      <c r="O740" s="33"/>
      <c r="P740" s="33"/>
      <c r="Q740" s="33"/>
      <c r="R740" s="33"/>
      <c r="S740" s="33"/>
      <c r="T740" s="33"/>
      <c r="U740" s="33"/>
      <c r="V740" s="33"/>
      <c r="W740" s="33"/>
      <c r="X740" s="33"/>
      <c r="Y740" s="33"/>
      <c r="Z740" s="33"/>
    </row>
    <row r="741" spans="1:26" ht="15.75" customHeight="1">
      <c r="A741" s="33"/>
      <c r="B741" s="33"/>
      <c r="C741" s="33"/>
      <c r="D741" s="33"/>
      <c r="E741" s="33"/>
      <c r="F741" s="33"/>
      <c r="G741" s="33"/>
      <c r="H741" s="33"/>
      <c r="I741" s="33"/>
      <c r="J741" s="33"/>
      <c r="K741" s="33"/>
      <c r="L741" s="33"/>
      <c r="M741" s="33"/>
      <c r="N741" s="33"/>
      <c r="O741" s="33"/>
      <c r="P741" s="33"/>
      <c r="Q741" s="33"/>
      <c r="R741" s="33"/>
      <c r="S741" s="33"/>
      <c r="T741" s="33"/>
      <c r="U741" s="33"/>
      <c r="V741" s="33"/>
      <c r="W741" s="33"/>
      <c r="X741" s="33"/>
      <c r="Y741" s="33"/>
      <c r="Z741" s="33"/>
    </row>
    <row r="742" spans="1:26" ht="15.75" customHeight="1">
      <c r="A742" s="33"/>
      <c r="B742" s="33"/>
      <c r="C742" s="33"/>
      <c r="D742" s="33"/>
      <c r="E742" s="33"/>
      <c r="F742" s="33"/>
      <c r="G742" s="33"/>
      <c r="H742" s="33"/>
      <c r="I742" s="33"/>
      <c r="J742" s="33"/>
      <c r="K742" s="33"/>
      <c r="L742" s="33"/>
      <c r="M742" s="33"/>
      <c r="N742" s="33"/>
      <c r="O742" s="33"/>
      <c r="P742" s="33"/>
      <c r="Q742" s="33"/>
      <c r="R742" s="33"/>
      <c r="S742" s="33"/>
      <c r="T742" s="33"/>
      <c r="U742" s="33"/>
      <c r="V742" s="33"/>
      <c r="W742" s="33"/>
      <c r="X742" s="33"/>
      <c r="Y742" s="33"/>
      <c r="Z742" s="33"/>
    </row>
    <row r="743" spans="1:26" ht="15.75" customHeight="1">
      <c r="A743" s="33"/>
      <c r="B743" s="33"/>
      <c r="C743" s="33"/>
      <c r="D743" s="33"/>
      <c r="E743" s="33"/>
      <c r="F743" s="33"/>
      <c r="G743" s="33"/>
      <c r="H743" s="33"/>
      <c r="I743" s="33"/>
      <c r="J743" s="33"/>
      <c r="K743" s="33"/>
      <c r="L743" s="33"/>
      <c r="M743" s="33"/>
      <c r="N743" s="33"/>
      <c r="O743" s="33"/>
      <c r="P743" s="33"/>
      <c r="Q743" s="33"/>
      <c r="R743" s="33"/>
      <c r="S743" s="33"/>
      <c r="T743" s="33"/>
      <c r="U743" s="33"/>
      <c r="V743" s="33"/>
      <c r="W743" s="33"/>
      <c r="X743" s="33"/>
      <c r="Y743" s="33"/>
      <c r="Z743" s="33"/>
    </row>
    <row r="744" spans="1:26" ht="15.75" customHeight="1">
      <c r="A744" s="33"/>
      <c r="B744" s="33"/>
      <c r="C744" s="33"/>
      <c r="D744" s="33"/>
      <c r="E744" s="33"/>
      <c r="F744" s="33"/>
      <c r="G744" s="33"/>
      <c r="H744" s="33"/>
      <c r="I744" s="33"/>
      <c r="J744" s="33"/>
      <c r="K744" s="33"/>
      <c r="L744" s="33"/>
      <c r="M744" s="33"/>
      <c r="N744" s="33"/>
      <c r="O744" s="33"/>
      <c r="P744" s="33"/>
      <c r="Q744" s="33"/>
      <c r="R744" s="33"/>
      <c r="S744" s="33"/>
      <c r="T744" s="33"/>
      <c r="U744" s="33"/>
      <c r="V744" s="33"/>
      <c r="W744" s="33"/>
      <c r="X744" s="33"/>
      <c r="Y744" s="33"/>
      <c r="Z744" s="33"/>
    </row>
    <row r="745" spans="1:26" ht="15.75" customHeight="1">
      <c r="A745" s="33"/>
      <c r="B745" s="33"/>
      <c r="C745" s="33"/>
      <c r="D745" s="33"/>
      <c r="E745" s="33"/>
      <c r="F745" s="33"/>
      <c r="G745" s="33"/>
      <c r="H745" s="33"/>
      <c r="I745" s="33"/>
      <c r="J745" s="33"/>
      <c r="K745" s="33"/>
      <c r="L745" s="33"/>
      <c r="M745" s="33"/>
      <c r="N745" s="33"/>
      <c r="O745" s="33"/>
      <c r="P745" s="33"/>
      <c r="Q745" s="33"/>
      <c r="R745" s="33"/>
      <c r="S745" s="33"/>
      <c r="T745" s="33"/>
      <c r="U745" s="33"/>
      <c r="V745" s="33"/>
      <c r="W745" s="33"/>
      <c r="X745" s="33"/>
      <c r="Y745" s="33"/>
      <c r="Z745" s="33"/>
    </row>
    <row r="746" spans="1:26" ht="15.75" customHeight="1">
      <c r="A746" s="33"/>
      <c r="B746" s="33"/>
      <c r="C746" s="33"/>
      <c r="D746" s="33"/>
      <c r="E746" s="33"/>
      <c r="F746" s="33"/>
      <c r="G746" s="33"/>
      <c r="H746" s="33"/>
      <c r="I746" s="33"/>
      <c r="J746" s="33"/>
      <c r="K746" s="33"/>
      <c r="L746" s="33"/>
      <c r="M746" s="33"/>
      <c r="N746" s="33"/>
      <c r="O746" s="33"/>
      <c r="P746" s="33"/>
      <c r="Q746" s="33"/>
      <c r="R746" s="33"/>
      <c r="S746" s="33"/>
      <c r="T746" s="33"/>
      <c r="U746" s="33"/>
      <c r="V746" s="33"/>
      <c r="W746" s="33"/>
      <c r="X746" s="33"/>
      <c r="Y746" s="33"/>
      <c r="Z746" s="33"/>
    </row>
    <row r="747" spans="1:26" ht="15.75" customHeight="1">
      <c r="A747" s="33"/>
      <c r="B747" s="33"/>
      <c r="C747" s="33"/>
      <c r="D747" s="33"/>
      <c r="E747" s="33"/>
      <c r="F747" s="33"/>
      <c r="G747" s="33"/>
      <c r="H747" s="33"/>
      <c r="I747" s="33"/>
      <c r="J747" s="33"/>
      <c r="K747" s="33"/>
      <c r="L747" s="33"/>
      <c r="M747" s="33"/>
      <c r="N747" s="33"/>
      <c r="O747" s="33"/>
      <c r="P747" s="33"/>
      <c r="Q747" s="33"/>
      <c r="R747" s="33"/>
      <c r="S747" s="33"/>
      <c r="T747" s="33"/>
      <c r="U747" s="33"/>
      <c r="V747" s="33"/>
      <c r="W747" s="33"/>
      <c r="X747" s="33"/>
      <c r="Y747" s="33"/>
      <c r="Z747" s="33"/>
    </row>
    <row r="748" spans="1:26" ht="15.75" customHeight="1">
      <c r="A748" s="33"/>
      <c r="B748" s="33"/>
      <c r="C748" s="33"/>
      <c r="D748" s="33"/>
      <c r="E748" s="33"/>
      <c r="F748" s="33"/>
      <c r="G748" s="33"/>
      <c r="H748" s="33"/>
      <c r="I748" s="33"/>
      <c r="J748" s="33"/>
      <c r="K748" s="33"/>
      <c r="L748" s="33"/>
      <c r="M748" s="33"/>
      <c r="N748" s="33"/>
      <c r="O748" s="33"/>
      <c r="P748" s="33"/>
      <c r="Q748" s="33"/>
      <c r="R748" s="33"/>
      <c r="S748" s="33"/>
      <c r="T748" s="33"/>
      <c r="U748" s="33"/>
      <c r="V748" s="33"/>
      <c r="W748" s="33"/>
      <c r="X748" s="33"/>
      <c r="Y748" s="33"/>
      <c r="Z748" s="33"/>
    </row>
    <row r="749" spans="1:26" ht="15.75" customHeight="1">
      <c r="A749" s="33"/>
      <c r="B749" s="33"/>
      <c r="C749" s="33"/>
      <c r="D749" s="33"/>
      <c r="E749" s="33"/>
      <c r="F749" s="33"/>
      <c r="G749" s="33"/>
      <c r="H749" s="33"/>
      <c r="I749" s="33"/>
      <c r="J749" s="33"/>
      <c r="K749" s="33"/>
      <c r="L749" s="33"/>
      <c r="M749" s="33"/>
      <c r="N749" s="33"/>
      <c r="O749" s="33"/>
      <c r="P749" s="33"/>
      <c r="Q749" s="33"/>
      <c r="R749" s="33"/>
      <c r="S749" s="33"/>
      <c r="T749" s="33"/>
      <c r="U749" s="33"/>
      <c r="V749" s="33"/>
      <c r="W749" s="33"/>
      <c r="X749" s="33"/>
      <c r="Y749" s="33"/>
      <c r="Z749" s="33"/>
    </row>
    <row r="750" spans="1:26" ht="15.75" customHeight="1">
      <c r="A750" s="33"/>
      <c r="B750" s="33"/>
      <c r="C750" s="33"/>
      <c r="D750" s="33"/>
      <c r="E750" s="33"/>
      <c r="F750" s="33"/>
      <c r="G750" s="33"/>
      <c r="H750" s="33"/>
      <c r="I750" s="33"/>
      <c r="J750" s="33"/>
      <c r="K750" s="33"/>
      <c r="L750" s="33"/>
      <c r="M750" s="33"/>
      <c r="N750" s="33"/>
      <c r="O750" s="33"/>
      <c r="P750" s="33"/>
      <c r="Q750" s="33"/>
      <c r="R750" s="33"/>
      <c r="S750" s="33"/>
      <c r="T750" s="33"/>
      <c r="U750" s="33"/>
      <c r="V750" s="33"/>
      <c r="W750" s="33"/>
      <c r="X750" s="33"/>
      <c r="Y750" s="33"/>
      <c r="Z750" s="33"/>
    </row>
    <row r="751" spans="1:26" ht="15.75" customHeight="1">
      <c r="A751" s="33"/>
      <c r="B751" s="33"/>
      <c r="C751" s="33"/>
      <c r="D751" s="33"/>
      <c r="E751" s="33"/>
      <c r="F751" s="33"/>
      <c r="G751" s="33"/>
      <c r="H751" s="33"/>
      <c r="I751" s="33"/>
      <c r="J751" s="33"/>
      <c r="K751" s="33"/>
      <c r="L751" s="33"/>
      <c r="M751" s="33"/>
      <c r="N751" s="33"/>
      <c r="O751" s="33"/>
      <c r="P751" s="33"/>
      <c r="Q751" s="33"/>
      <c r="R751" s="33"/>
      <c r="S751" s="33"/>
      <c r="T751" s="33"/>
      <c r="U751" s="33"/>
      <c r="V751" s="33"/>
      <c r="W751" s="33"/>
      <c r="X751" s="33"/>
      <c r="Y751" s="33"/>
      <c r="Z751" s="33"/>
    </row>
    <row r="752" spans="1:26" ht="15.75" customHeight="1">
      <c r="A752" s="33"/>
      <c r="B752" s="33"/>
      <c r="C752" s="33"/>
      <c r="D752" s="33"/>
      <c r="E752" s="33"/>
      <c r="F752" s="33"/>
      <c r="G752" s="33"/>
      <c r="H752" s="33"/>
      <c r="I752" s="33"/>
      <c r="J752" s="33"/>
      <c r="K752" s="33"/>
      <c r="L752" s="33"/>
      <c r="M752" s="33"/>
      <c r="N752" s="33"/>
      <c r="O752" s="33"/>
      <c r="P752" s="33"/>
      <c r="Q752" s="33"/>
      <c r="R752" s="33"/>
      <c r="S752" s="33"/>
      <c r="T752" s="33"/>
      <c r="U752" s="33"/>
      <c r="V752" s="33"/>
      <c r="W752" s="33"/>
      <c r="X752" s="33"/>
      <c r="Y752" s="33"/>
      <c r="Z752" s="33"/>
    </row>
    <row r="753" spans="1:26" ht="15.75" customHeight="1">
      <c r="A753" s="33"/>
      <c r="B753" s="33"/>
      <c r="C753" s="33"/>
      <c r="D753" s="33"/>
      <c r="E753" s="33"/>
      <c r="F753" s="33"/>
      <c r="G753" s="33"/>
      <c r="H753" s="33"/>
      <c r="I753" s="33"/>
      <c r="J753" s="33"/>
      <c r="K753" s="33"/>
      <c r="L753" s="33"/>
      <c r="M753" s="33"/>
      <c r="N753" s="33"/>
      <c r="O753" s="33"/>
      <c r="P753" s="33"/>
      <c r="Q753" s="33"/>
      <c r="R753" s="33"/>
      <c r="S753" s="33"/>
      <c r="T753" s="33"/>
      <c r="U753" s="33"/>
      <c r="V753" s="33"/>
      <c r="W753" s="33"/>
      <c r="X753" s="33"/>
      <c r="Y753" s="33"/>
      <c r="Z753" s="33"/>
    </row>
    <row r="754" spans="1:26" ht="15.75" customHeight="1">
      <c r="A754" s="33"/>
      <c r="B754" s="33"/>
      <c r="C754" s="33"/>
      <c r="D754" s="33"/>
      <c r="E754" s="33"/>
      <c r="F754" s="33"/>
      <c r="G754" s="33"/>
      <c r="H754" s="33"/>
      <c r="I754" s="33"/>
      <c r="J754" s="33"/>
      <c r="K754" s="33"/>
      <c r="L754" s="33"/>
      <c r="M754" s="33"/>
      <c r="N754" s="33"/>
      <c r="O754" s="33"/>
      <c r="P754" s="33"/>
      <c r="Q754" s="33"/>
      <c r="R754" s="33"/>
      <c r="S754" s="33"/>
      <c r="T754" s="33"/>
      <c r="U754" s="33"/>
      <c r="V754" s="33"/>
      <c r="W754" s="33"/>
      <c r="X754" s="33"/>
      <c r="Y754" s="33"/>
      <c r="Z754" s="33"/>
    </row>
    <row r="755" spans="1:26" ht="15.75" customHeight="1">
      <c r="A755" s="33"/>
      <c r="B755" s="33"/>
      <c r="C755" s="33"/>
      <c r="D755" s="33"/>
      <c r="E755" s="33"/>
      <c r="F755" s="33"/>
      <c r="G755" s="33"/>
      <c r="H755" s="33"/>
      <c r="I755" s="33"/>
      <c r="J755" s="33"/>
      <c r="K755" s="33"/>
      <c r="L755" s="33"/>
      <c r="M755" s="33"/>
      <c r="N755" s="33"/>
      <c r="O755" s="33"/>
      <c r="P755" s="33"/>
      <c r="Q755" s="33"/>
      <c r="R755" s="33"/>
      <c r="S755" s="33"/>
      <c r="T755" s="33"/>
      <c r="U755" s="33"/>
      <c r="V755" s="33"/>
      <c r="W755" s="33"/>
      <c r="X755" s="33"/>
      <c r="Y755" s="33"/>
      <c r="Z755" s="33"/>
    </row>
    <row r="756" spans="1:26" ht="15.75" customHeight="1">
      <c r="A756" s="33"/>
      <c r="B756" s="33"/>
      <c r="C756" s="33"/>
      <c r="D756" s="33"/>
      <c r="E756" s="33"/>
      <c r="F756" s="33"/>
      <c r="G756" s="33"/>
      <c r="H756" s="33"/>
      <c r="I756" s="33"/>
      <c r="J756" s="33"/>
      <c r="K756" s="33"/>
      <c r="L756" s="33"/>
      <c r="M756" s="33"/>
      <c r="N756" s="33"/>
      <c r="O756" s="33"/>
      <c r="P756" s="33"/>
      <c r="Q756" s="33"/>
      <c r="R756" s="33"/>
      <c r="S756" s="33"/>
      <c r="T756" s="33"/>
      <c r="U756" s="33"/>
      <c r="V756" s="33"/>
      <c r="W756" s="33"/>
      <c r="X756" s="33"/>
      <c r="Y756" s="33"/>
      <c r="Z756" s="33"/>
    </row>
    <row r="757" spans="1:26" ht="15.75" customHeight="1">
      <c r="A757" s="33"/>
      <c r="B757" s="33"/>
      <c r="C757" s="33"/>
      <c r="D757" s="33"/>
      <c r="E757" s="33"/>
      <c r="F757" s="33"/>
      <c r="G757" s="33"/>
      <c r="H757" s="33"/>
      <c r="I757" s="33"/>
      <c r="J757" s="33"/>
      <c r="K757" s="33"/>
      <c r="L757" s="33"/>
      <c r="M757" s="33"/>
      <c r="N757" s="33"/>
      <c r="O757" s="33"/>
      <c r="P757" s="33"/>
      <c r="Q757" s="33"/>
      <c r="R757" s="33"/>
      <c r="S757" s="33"/>
      <c r="T757" s="33"/>
      <c r="U757" s="33"/>
      <c r="V757" s="33"/>
      <c r="W757" s="33"/>
      <c r="X757" s="33"/>
      <c r="Y757" s="33"/>
      <c r="Z757" s="33"/>
    </row>
    <row r="758" spans="1:26" ht="15.75" customHeight="1">
      <c r="A758" s="33"/>
      <c r="B758" s="33"/>
      <c r="C758" s="33"/>
      <c r="D758" s="33"/>
      <c r="E758" s="33"/>
      <c r="F758" s="33"/>
      <c r="G758" s="33"/>
      <c r="H758" s="33"/>
      <c r="I758" s="33"/>
      <c r="J758" s="33"/>
      <c r="K758" s="33"/>
      <c r="L758" s="33"/>
      <c r="M758" s="33"/>
      <c r="N758" s="33"/>
      <c r="O758" s="33"/>
      <c r="P758" s="33"/>
      <c r="Q758" s="33"/>
      <c r="R758" s="33"/>
      <c r="S758" s="33"/>
      <c r="T758" s="33"/>
      <c r="U758" s="33"/>
      <c r="V758" s="33"/>
      <c r="W758" s="33"/>
      <c r="X758" s="33"/>
      <c r="Y758" s="33"/>
      <c r="Z758" s="33"/>
    </row>
    <row r="759" spans="1:26" ht="15.75" customHeight="1">
      <c r="A759" s="33"/>
      <c r="B759" s="33"/>
      <c r="C759" s="33"/>
      <c r="D759" s="33"/>
      <c r="E759" s="33"/>
      <c r="F759" s="33"/>
      <c r="G759" s="33"/>
      <c r="H759" s="33"/>
      <c r="I759" s="33"/>
      <c r="J759" s="33"/>
      <c r="K759" s="33"/>
      <c r="L759" s="33"/>
      <c r="M759" s="33"/>
      <c r="N759" s="33"/>
      <c r="O759" s="33"/>
      <c r="P759" s="33"/>
      <c r="Q759" s="33"/>
      <c r="R759" s="33"/>
      <c r="S759" s="33"/>
      <c r="T759" s="33"/>
      <c r="U759" s="33"/>
      <c r="V759" s="33"/>
      <c r="W759" s="33"/>
      <c r="X759" s="33"/>
      <c r="Y759" s="33"/>
      <c r="Z759" s="33"/>
    </row>
    <row r="760" spans="1:26" ht="15.75" customHeight="1">
      <c r="A760" s="33"/>
      <c r="B760" s="33"/>
      <c r="C760" s="33"/>
      <c r="D760" s="33"/>
      <c r="E760" s="33"/>
      <c r="F760" s="33"/>
      <c r="G760" s="33"/>
      <c r="H760" s="33"/>
      <c r="I760" s="33"/>
      <c r="J760" s="33"/>
      <c r="K760" s="33"/>
      <c r="L760" s="33"/>
      <c r="M760" s="33"/>
      <c r="N760" s="33"/>
      <c r="O760" s="33"/>
      <c r="P760" s="33"/>
      <c r="Q760" s="33"/>
      <c r="R760" s="33"/>
      <c r="S760" s="33"/>
      <c r="T760" s="33"/>
      <c r="U760" s="33"/>
      <c r="V760" s="33"/>
      <c r="W760" s="33"/>
      <c r="X760" s="33"/>
      <c r="Y760" s="33"/>
      <c r="Z760" s="33"/>
    </row>
    <row r="761" spans="1:26" ht="15.75" customHeight="1">
      <c r="A761" s="33"/>
      <c r="B761" s="33"/>
      <c r="C761" s="33"/>
      <c r="D761" s="33"/>
      <c r="E761" s="33"/>
      <c r="F761" s="33"/>
      <c r="G761" s="33"/>
      <c r="H761" s="33"/>
      <c r="I761" s="33"/>
      <c r="J761" s="33"/>
      <c r="K761" s="33"/>
      <c r="L761" s="33"/>
      <c r="M761" s="33"/>
      <c r="N761" s="33"/>
      <c r="O761" s="33"/>
      <c r="P761" s="33"/>
      <c r="Q761" s="33"/>
      <c r="R761" s="33"/>
      <c r="S761" s="33"/>
      <c r="T761" s="33"/>
      <c r="U761" s="33"/>
      <c r="V761" s="33"/>
      <c r="W761" s="33"/>
      <c r="X761" s="33"/>
      <c r="Y761" s="33"/>
      <c r="Z761" s="33"/>
    </row>
    <row r="762" spans="1:26" ht="15.75" customHeight="1">
      <c r="A762" s="33"/>
      <c r="B762" s="33"/>
      <c r="C762" s="33"/>
      <c r="D762" s="33"/>
      <c r="E762" s="33"/>
      <c r="F762" s="33"/>
      <c r="G762" s="33"/>
      <c r="H762" s="33"/>
      <c r="I762" s="33"/>
      <c r="J762" s="33"/>
      <c r="K762" s="33"/>
      <c r="L762" s="33"/>
      <c r="M762" s="33"/>
      <c r="N762" s="33"/>
      <c r="O762" s="33"/>
      <c r="P762" s="33"/>
      <c r="Q762" s="33"/>
      <c r="R762" s="33"/>
      <c r="S762" s="33"/>
      <c r="T762" s="33"/>
      <c r="U762" s="33"/>
      <c r="V762" s="33"/>
      <c r="W762" s="33"/>
      <c r="X762" s="33"/>
      <c r="Y762" s="33"/>
      <c r="Z762" s="33"/>
    </row>
    <row r="763" spans="1:26" ht="15.75" customHeight="1">
      <c r="A763" s="33"/>
      <c r="B763" s="33"/>
      <c r="C763" s="33"/>
      <c r="D763" s="33"/>
      <c r="E763" s="33"/>
      <c r="F763" s="33"/>
      <c r="G763" s="33"/>
      <c r="H763" s="33"/>
      <c r="I763" s="33"/>
      <c r="J763" s="33"/>
      <c r="K763" s="33"/>
      <c r="L763" s="33"/>
      <c r="M763" s="33"/>
      <c r="N763" s="33"/>
      <c r="O763" s="33"/>
      <c r="P763" s="33"/>
      <c r="Q763" s="33"/>
      <c r="R763" s="33"/>
      <c r="S763" s="33"/>
      <c r="T763" s="33"/>
      <c r="U763" s="33"/>
      <c r="V763" s="33"/>
      <c r="W763" s="33"/>
      <c r="X763" s="33"/>
      <c r="Y763" s="33"/>
      <c r="Z763" s="33"/>
    </row>
    <row r="764" spans="1:26" ht="15.75" customHeight="1">
      <c r="A764" s="33"/>
      <c r="B764" s="33"/>
      <c r="C764" s="33"/>
      <c r="D764" s="33"/>
      <c r="E764" s="33"/>
      <c r="F764" s="33"/>
      <c r="G764" s="33"/>
      <c r="H764" s="33"/>
      <c r="I764" s="33"/>
      <c r="J764" s="33"/>
      <c r="K764" s="33"/>
      <c r="L764" s="33"/>
      <c r="M764" s="33"/>
      <c r="N764" s="33"/>
      <c r="O764" s="33"/>
      <c r="P764" s="33"/>
      <c r="Q764" s="33"/>
      <c r="R764" s="33"/>
      <c r="S764" s="33"/>
      <c r="T764" s="33"/>
      <c r="U764" s="33"/>
      <c r="V764" s="33"/>
      <c r="W764" s="33"/>
      <c r="X764" s="33"/>
      <c r="Y764" s="33"/>
      <c r="Z764" s="33"/>
    </row>
    <row r="765" spans="1:26" ht="15.75" customHeight="1">
      <c r="A765" s="33"/>
      <c r="B765" s="33"/>
      <c r="C765" s="33"/>
      <c r="D765" s="33"/>
      <c r="E765" s="33"/>
      <c r="F765" s="33"/>
      <c r="G765" s="33"/>
      <c r="H765" s="33"/>
      <c r="I765" s="33"/>
      <c r="J765" s="33"/>
      <c r="K765" s="33"/>
      <c r="L765" s="33"/>
      <c r="M765" s="33"/>
      <c r="N765" s="33"/>
      <c r="O765" s="33"/>
      <c r="P765" s="33"/>
      <c r="Q765" s="33"/>
      <c r="R765" s="33"/>
      <c r="S765" s="33"/>
      <c r="T765" s="33"/>
      <c r="U765" s="33"/>
      <c r="V765" s="33"/>
      <c r="W765" s="33"/>
      <c r="X765" s="33"/>
      <c r="Y765" s="33"/>
      <c r="Z765" s="33"/>
    </row>
    <row r="766" spans="1:26" ht="15.75" customHeight="1">
      <c r="A766" s="33"/>
      <c r="B766" s="33"/>
      <c r="C766" s="33"/>
      <c r="D766" s="33"/>
      <c r="E766" s="33"/>
      <c r="F766" s="33"/>
      <c r="G766" s="33"/>
      <c r="H766" s="33"/>
      <c r="I766" s="33"/>
      <c r="J766" s="33"/>
      <c r="K766" s="33"/>
      <c r="L766" s="33"/>
      <c r="M766" s="33"/>
      <c r="N766" s="33"/>
      <c r="O766" s="33"/>
      <c r="P766" s="33"/>
      <c r="Q766" s="33"/>
      <c r="R766" s="33"/>
      <c r="S766" s="33"/>
      <c r="T766" s="33"/>
      <c r="U766" s="33"/>
      <c r="V766" s="33"/>
      <c r="W766" s="33"/>
      <c r="X766" s="33"/>
      <c r="Y766" s="33"/>
      <c r="Z766" s="33"/>
    </row>
    <row r="767" spans="1:26" ht="15.75" customHeight="1">
      <c r="A767" s="33"/>
      <c r="B767" s="33"/>
      <c r="C767" s="33"/>
      <c r="D767" s="33"/>
      <c r="E767" s="33"/>
      <c r="F767" s="33"/>
      <c r="G767" s="33"/>
      <c r="H767" s="33"/>
      <c r="I767" s="33"/>
      <c r="J767" s="33"/>
      <c r="K767" s="33"/>
      <c r="L767" s="33"/>
      <c r="M767" s="33"/>
      <c r="N767" s="33"/>
      <c r="O767" s="33"/>
      <c r="P767" s="33"/>
      <c r="Q767" s="33"/>
      <c r="R767" s="33"/>
      <c r="S767" s="33"/>
      <c r="T767" s="33"/>
      <c r="U767" s="33"/>
      <c r="V767" s="33"/>
      <c r="W767" s="33"/>
      <c r="X767" s="33"/>
      <c r="Y767" s="33"/>
      <c r="Z767" s="33"/>
    </row>
    <row r="768" spans="1:26" ht="15.75" customHeight="1">
      <c r="A768" s="33"/>
      <c r="B768" s="33"/>
      <c r="C768" s="33"/>
      <c r="D768" s="33"/>
      <c r="E768" s="33"/>
      <c r="F768" s="33"/>
      <c r="G768" s="33"/>
      <c r="H768" s="33"/>
      <c r="I768" s="33"/>
      <c r="J768" s="33"/>
      <c r="K768" s="33"/>
      <c r="L768" s="33"/>
      <c r="M768" s="33"/>
      <c r="N768" s="33"/>
      <c r="O768" s="33"/>
      <c r="P768" s="33"/>
      <c r="Q768" s="33"/>
      <c r="R768" s="33"/>
      <c r="S768" s="33"/>
      <c r="T768" s="33"/>
      <c r="U768" s="33"/>
      <c r="V768" s="33"/>
      <c r="W768" s="33"/>
      <c r="X768" s="33"/>
      <c r="Y768" s="33"/>
      <c r="Z768" s="33"/>
    </row>
    <row r="769" spans="1:26" ht="15.75" customHeight="1">
      <c r="A769" s="33"/>
      <c r="B769" s="33"/>
      <c r="C769" s="33"/>
      <c r="D769" s="33"/>
      <c r="E769" s="33"/>
      <c r="F769" s="33"/>
      <c r="G769" s="33"/>
      <c r="H769" s="33"/>
      <c r="I769" s="33"/>
      <c r="J769" s="33"/>
      <c r="K769" s="33"/>
      <c r="L769" s="33"/>
      <c r="M769" s="33"/>
      <c r="N769" s="33"/>
      <c r="O769" s="33"/>
      <c r="P769" s="33"/>
      <c r="Q769" s="33"/>
      <c r="R769" s="33"/>
      <c r="S769" s="33"/>
      <c r="T769" s="33"/>
      <c r="U769" s="33"/>
      <c r="V769" s="33"/>
      <c r="W769" s="33"/>
      <c r="X769" s="33"/>
      <c r="Y769" s="33"/>
      <c r="Z769" s="33"/>
    </row>
    <row r="770" spans="1:26" ht="15.75" customHeight="1">
      <c r="A770" s="33"/>
      <c r="B770" s="33"/>
      <c r="C770" s="33"/>
      <c r="D770" s="33"/>
      <c r="E770" s="33"/>
      <c r="F770" s="33"/>
      <c r="G770" s="33"/>
      <c r="H770" s="33"/>
      <c r="I770" s="33"/>
      <c r="J770" s="33"/>
      <c r="K770" s="33"/>
      <c r="L770" s="33"/>
      <c r="M770" s="33"/>
      <c r="N770" s="33"/>
      <c r="O770" s="33"/>
      <c r="P770" s="33"/>
      <c r="Q770" s="33"/>
      <c r="R770" s="33"/>
      <c r="S770" s="33"/>
      <c r="T770" s="33"/>
      <c r="U770" s="33"/>
      <c r="V770" s="33"/>
      <c r="W770" s="33"/>
      <c r="X770" s="33"/>
      <c r="Y770" s="33"/>
      <c r="Z770" s="33"/>
    </row>
    <row r="771" spans="1:26" ht="15.75" customHeight="1">
      <c r="A771" s="33"/>
      <c r="B771" s="33"/>
      <c r="C771" s="33"/>
      <c r="D771" s="33"/>
      <c r="E771" s="33"/>
      <c r="F771" s="33"/>
      <c r="G771" s="33"/>
      <c r="H771" s="33"/>
      <c r="I771" s="33"/>
      <c r="J771" s="33"/>
      <c r="K771" s="33"/>
      <c r="L771" s="33"/>
      <c r="M771" s="33"/>
      <c r="N771" s="33"/>
      <c r="O771" s="33"/>
      <c r="P771" s="33"/>
      <c r="Q771" s="33"/>
      <c r="R771" s="33"/>
      <c r="S771" s="33"/>
      <c r="T771" s="33"/>
      <c r="U771" s="33"/>
      <c r="V771" s="33"/>
      <c r="W771" s="33"/>
      <c r="X771" s="33"/>
      <c r="Y771" s="33"/>
      <c r="Z771" s="33"/>
    </row>
    <row r="772" spans="1:26" ht="15.75" customHeight="1">
      <c r="A772" s="33"/>
      <c r="B772" s="33"/>
      <c r="C772" s="33"/>
      <c r="D772" s="33"/>
      <c r="E772" s="33"/>
      <c r="F772" s="33"/>
      <c r="G772" s="33"/>
      <c r="H772" s="33"/>
      <c r="I772" s="33"/>
      <c r="J772" s="33"/>
      <c r="K772" s="33"/>
      <c r="L772" s="33"/>
      <c r="M772" s="33"/>
      <c r="N772" s="33"/>
      <c r="O772" s="33"/>
      <c r="P772" s="33"/>
      <c r="Q772" s="33"/>
      <c r="R772" s="33"/>
      <c r="S772" s="33"/>
      <c r="T772" s="33"/>
      <c r="U772" s="33"/>
      <c r="V772" s="33"/>
      <c r="W772" s="33"/>
      <c r="X772" s="33"/>
      <c r="Y772" s="33"/>
      <c r="Z772" s="33"/>
    </row>
    <row r="773" spans="1:26" ht="15.75" customHeight="1">
      <c r="A773" s="33"/>
      <c r="B773" s="33"/>
      <c r="C773" s="33"/>
      <c r="D773" s="33"/>
      <c r="E773" s="33"/>
      <c r="F773" s="33"/>
      <c r="G773" s="33"/>
      <c r="H773" s="33"/>
      <c r="I773" s="33"/>
      <c r="J773" s="33"/>
      <c r="K773" s="33"/>
      <c r="L773" s="33"/>
      <c r="M773" s="33"/>
      <c r="N773" s="33"/>
      <c r="O773" s="33"/>
      <c r="P773" s="33"/>
      <c r="Q773" s="33"/>
      <c r="R773" s="33"/>
      <c r="S773" s="33"/>
      <c r="T773" s="33"/>
      <c r="U773" s="33"/>
      <c r="V773" s="33"/>
      <c r="W773" s="33"/>
      <c r="X773" s="33"/>
      <c r="Y773" s="33"/>
      <c r="Z773" s="33"/>
    </row>
    <row r="774" spans="1:26" ht="15.75" customHeight="1">
      <c r="A774" s="33"/>
      <c r="B774" s="33"/>
      <c r="C774" s="33"/>
      <c r="D774" s="33"/>
      <c r="E774" s="33"/>
      <c r="F774" s="33"/>
      <c r="G774" s="33"/>
      <c r="H774" s="33"/>
      <c r="I774" s="33"/>
      <c r="J774" s="33"/>
      <c r="K774" s="33"/>
      <c r="L774" s="33"/>
      <c r="M774" s="33"/>
      <c r="N774" s="33"/>
      <c r="O774" s="33"/>
      <c r="P774" s="33"/>
      <c r="Q774" s="33"/>
      <c r="R774" s="33"/>
      <c r="S774" s="33"/>
      <c r="T774" s="33"/>
      <c r="U774" s="33"/>
      <c r="V774" s="33"/>
      <c r="W774" s="33"/>
      <c r="X774" s="33"/>
      <c r="Y774" s="33"/>
      <c r="Z774" s="33"/>
    </row>
    <row r="775" spans="1:26" ht="15.75" customHeight="1">
      <c r="A775" s="33"/>
      <c r="B775" s="33"/>
      <c r="C775" s="33"/>
      <c r="D775" s="33"/>
      <c r="E775" s="33"/>
      <c r="F775" s="33"/>
      <c r="G775" s="33"/>
      <c r="H775" s="33"/>
      <c r="I775" s="33"/>
      <c r="J775" s="33"/>
      <c r="K775" s="33"/>
      <c r="L775" s="33"/>
      <c r="M775" s="33"/>
      <c r="N775" s="33"/>
      <c r="O775" s="33"/>
      <c r="P775" s="33"/>
      <c r="Q775" s="33"/>
      <c r="R775" s="33"/>
      <c r="S775" s="33"/>
      <c r="T775" s="33"/>
      <c r="U775" s="33"/>
      <c r="V775" s="33"/>
      <c r="W775" s="33"/>
      <c r="X775" s="33"/>
      <c r="Y775" s="33"/>
      <c r="Z775" s="33"/>
    </row>
    <row r="776" spans="1:26" ht="15.75" customHeight="1">
      <c r="A776" s="33"/>
      <c r="B776" s="33"/>
      <c r="C776" s="33"/>
      <c r="D776" s="33"/>
      <c r="E776" s="33"/>
      <c r="F776" s="33"/>
      <c r="G776" s="33"/>
      <c r="H776" s="33"/>
      <c r="I776" s="33"/>
      <c r="J776" s="33"/>
      <c r="K776" s="33"/>
      <c r="L776" s="33"/>
      <c r="M776" s="33"/>
      <c r="N776" s="33"/>
      <c r="O776" s="33"/>
      <c r="P776" s="33"/>
      <c r="Q776" s="33"/>
      <c r="R776" s="33"/>
      <c r="S776" s="33"/>
      <c r="T776" s="33"/>
      <c r="U776" s="33"/>
      <c r="V776" s="33"/>
      <c r="W776" s="33"/>
      <c r="X776" s="33"/>
      <c r="Y776" s="33"/>
      <c r="Z776" s="33"/>
    </row>
    <row r="777" spans="1:26" ht="15.75" customHeight="1">
      <c r="A777" s="33"/>
      <c r="B777" s="33"/>
      <c r="C777" s="33"/>
      <c r="D777" s="33"/>
      <c r="E777" s="33"/>
      <c r="F777" s="33"/>
      <c r="G777" s="33"/>
      <c r="H777" s="33"/>
      <c r="I777" s="33"/>
      <c r="J777" s="33"/>
      <c r="K777" s="33"/>
      <c r="L777" s="33"/>
      <c r="M777" s="33"/>
      <c r="N777" s="33"/>
      <c r="O777" s="33"/>
      <c r="P777" s="33"/>
      <c r="Q777" s="33"/>
      <c r="R777" s="33"/>
      <c r="S777" s="33"/>
      <c r="T777" s="33"/>
      <c r="U777" s="33"/>
      <c r="V777" s="33"/>
      <c r="W777" s="33"/>
      <c r="X777" s="33"/>
      <c r="Y777" s="33"/>
      <c r="Z777" s="33"/>
    </row>
    <row r="778" spans="1:26" ht="15.75" customHeight="1">
      <c r="A778" s="33"/>
      <c r="B778" s="33"/>
      <c r="C778" s="33"/>
      <c r="D778" s="33"/>
      <c r="E778" s="33"/>
      <c r="F778" s="33"/>
      <c r="G778" s="33"/>
      <c r="H778" s="33"/>
      <c r="I778" s="33"/>
      <c r="J778" s="33"/>
      <c r="K778" s="33"/>
      <c r="L778" s="33"/>
      <c r="M778" s="33"/>
      <c r="N778" s="33"/>
      <c r="O778" s="33"/>
      <c r="P778" s="33"/>
      <c r="Q778" s="33"/>
      <c r="R778" s="33"/>
      <c r="S778" s="33"/>
      <c r="T778" s="33"/>
      <c r="U778" s="33"/>
      <c r="V778" s="33"/>
      <c r="W778" s="33"/>
      <c r="X778" s="33"/>
      <c r="Y778" s="33"/>
      <c r="Z778" s="33"/>
    </row>
    <row r="779" spans="1:26" ht="15.75" customHeight="1">
      <c r="A779" s="33"/>
      <c r="B779" s="33"/>
      <c r="C779" s="33"/>
      <c r="D779" s="33"/>
      <c r="E779" s="33"/>
      <c r="F779" s="33"/>
      <c r="G779" s="33"/>
      <c r="H779" s="33"/>
      <c r="I779" s="33"/>
      <c r="J779" s="33"/>
      <c r="K779" s="33"/>
      <c r="L779" s="33"/>
      <c r="M779" s="33"/>
      <c r="N779" s="33"/>
      <c r="O779" s="33"/>
      <c r="P779" s="33"/>
      <c r="Q779" s="33"/>
      <c r="R779" s="33"/>
      <c r="S779" s="33"/>
      <c r="T779" s="33"/>
      <c r="U779" s="33"/>
      <c r="V779" s="33"/>
      <c r="W779" s="33"/>
      <c r="X779" s="33"/>
      <c r="Y779" s="33"/>
      <c r="Z779" s="33"/>
    </row>
    <row r="780" spans="1:26" ht="15.75" customHeight="1">
      <c r="A780" s="33"/>
      <c r="B780" s="33"/>
      <c r="C780" s="33"/>
      <c r="D780" s="33"/>
      <c r="E780" s="33"/>
      <c r="F780" s="33"/>
      <c r="G780" s="33"/>
      <c r="H780" s="33"/>
      <c r="I780" s="33"/>
      <c r="J780" s="33"/>
      <c r="K780" s="33"/>
      <c r="L780" s="33"/>
      <c r="M780" s="33"/>
      <c r="N780" s="33"/>
      <c r="O780" s="33"/>
      <c r="P780" s="33"/>
      <c r="Q780" s="33"/>
      <c r="R780" s="33"/>
      <c r="S780" s="33"/>
      <c r="T780" s="33"/>
      <c r="U780" s="33"/>
      <c r="V780" s="33"/>
      <c r="W780" s="33"/>
      <c r="X780" s="33"/>
      <c r="Y780" s="33"/>
      <c r="Z780" s="33"/>
    </row>
    <row r="781" spans="1:26" ht="15.75" customHeight="1">
      <c r="A781" s="33"/>
      <c r="B781" s="33"/>
      <c r="C781" s="33"/>
      <c r="D781" s="33"/>
      <c r="E781" s="33"/>
      <c r="F781" s="33"/>
      <c r="G781" s="33"/>
      <c r="H781" s="33"/>
      <c r="I781" s="33"/>
      <c r="J781" s="33"/>
      <c r="K781" s="33"/>
      <c r="L781" s="33"/>
      <c r="M781" s="33"/>
      <c r="N781" s="33"/>
      <c r="O781" s="33"/>
      <c r="P781" s="33"/>
      <c r="Q781" s="33"/>
      <c r="R781" s="33"/>
      <c r="S781" s="33"/>
      <c r="T781" s="33"/>
      <c r="U781" s="33"/>
      <c r="V781" s="33"/>
      <c r="W781" s="33"/>
      <c r="X781" s="33"/>
      <c r="Y781" s="33"/>
      <c r="Z781" s="33"/>
    </row>
    <row r="782" spans="1:26" ht="15.75" customHeight="1">
      <c r="A782" s="33"/>
      <c r="B782" s="33"/>
      <c r="C782" s="33"/>
      <c r="D782" s="33"/>
      <c r="E782" s="33"/>
      <c r="F782" s="33"/>
      <c r="G782" s="33"/>
      <c r="H782" s="33"/>
      <c r="I782" s="33"/>
      <c r="J782" s="33"/>
      <c r="K782" s="33"/>
      <c r="L782" s="33"/>
      <c r="M782" s="33"/>
      <c r="N782" s="33"/>
      <c r="O782" s="33"/>
      <c r="P782" s="33"/>
      <c r="Q782" s="33"/>
      <c r="R782" s="33"/>
      <c r="S782" s="33"/>
      <c r="T782" s="33"/>
      <c r="U782" s="33"/>
      <c r="V782" s="33"/>
      <c r="W782" s="33"/>
      <c r="X782" s="33"/>
      <c r="Y782" s="33"/>
      <c r="Z782" s="33"/>
    </row>
    <row r="783" spans="1:26" ht="15.75" customHeight="1">
      <c r="A783" s="33"/>
      <c r="B783" s="33"/>
      <c r="C783" s="33"/>
      <c r="D783" s="33"/>
      <c r="E783" s="33"/>
      <c r="F783" s="33"/>
      <c r="G783" s="33"/>
      <c r="H783" s="33"/>
      <c r="I783" s="33"/>
      <c r="J783" s="33"/>
      <c r="K783" s="33"/>
      <c r="L783" s="33"/>
      <c r="M783" s="33"/>
      <c r="N783" s="33"/>
      <c r="O783" s="33"/>
      <c r="P783" s="33"/>
      <c r="Q783" s="33"/>
      <c r="R783" s="33"/>
      <c r="S783" s="33"/>
      <c r="T783" s="33"/>
      <c r="U783" s="33"/>
      <c r="V783" s="33"/>
      <c r="W783" s="33"/>
      <c r="X783" s="33"/>
      <c r="Y783" s="33"/>
      <c r="Z783" s="33"/>
    </row>
    <row r="784" spans="1:26" ht="15.75" customHeight="1">
      <c r="A784" s="33"/>
      <c r="B784" s="33"/>
      <c r="C784" s="33"/>
      <c r="D784" s="33"/>
      <c r="E784" s="33"/>
      <c r="F784" s="33"/>
      <c r="G784" s="33"/>
      <c r="H784" s="33"/>
      <c r="I784" s="33"/>
      <c r="J784" s="33"/>
      <c r="K784" s="33"/>
      <c r="L784" s="33"/>
      <c r="M784" s="33"/>
      <c r="N784" s="33"/>
      <c r="O784" s="33"/>
      <c r="P784" s="33"/>
      <c r="Q784" s="33"/>
      <c r="R784" s="33"/>
      <c r="S784" s="33"/>
      <c r="T784" s="33"/>
      <c r="U784" s="33"/>
      <c r="V784" s="33"/>
      <c r="W784" s="33"/>
      <c r="X784" s="33"/>
      <c r="Y784" s="33"/>
      <c r="Z784" s="33"/>
    </row>
    <row r="785" spans="1:26" ht="15.75" customHeight="1">
      <c r="A785" s="33"/>
      <c r="B785" s="33"/>
      <c r="C785" s="33"/>
      <c r="D785" s="33"/>
      <c r="E785" s="33"/>
      <c r="F785" s="33"/>
      <c r="G785" s="33"/>
      <c r="H785" s="33"/>
      <c r="I785" s="33"/>
      <c r="J785" s="33"/>
      <c r="K785" s="33"/>
      <c r="L785" s="33"/>
      <c r="M785" s="33"/>
      <c r="N785" s="33"/>
      <c r="O785" s="33"/>
      <c r="P785" s="33"/>
      <c r="Q785" s="33"/>
      <c r="R785" s="33"/>
      <c r="S785" s="33"/>
      <c r="T785" s="33"/>
      <c r="U785" s="33"/>
      <c r="V785" s="33"/>
      <c r="W785" s="33"/>
      <c r="X785" s="33"/>
      <c r="Y785" s="33"/>
      <c r="Z785" s="33"/>
    </row>
    <row r="786" spans="1:26" ht="15.75" customHeight="1">
      <c r="A786" s="33"/>
      <c r="B786" s="33"/>
      <c r="C786" s="33"/>
      <c r="D786" s="33"/>
      <c r="E786" s="33"/>
      <c r="F786" s="33"/>
      <c r="G786" s="33"/>
      <c r="H786" s="33"/>
      <c r="I786" s="33"/>
      <c r="J786" s="33"/>
      <c r="K786" s="33"/>
      <c r="L786" s="33"/>
      <c r="M786" s="33"/>
      <c r="N786" s="33"/>
      <c r="O786" s="33"/>
      <c r="P786" s="33"/>
      <c r="Q786" s="33"/>
      <c r="R786" s="33"/>
      <c r="S786" s="33"/>
      <c r="T786" s="33"/>
      <c r="U786" s="33"/>
      <c r="V786" s="33"/>
      <c r="W786" s="33"/>
      <c r="X786" s="33"/>
      <c r="Y786" s="33"/>
      <c r="Z786" s="33"/>
    </row>
    <row r="787" spans="1:26" ht="15.75" customHeight="1">
      <c r="A787" s="33"/>
      <c r="B787" s="33"/>
      <c r="C787" s="33"/>
      <c r="D787" s="33"/>
      <c r="E787" s="33"/>
      <c r="F787" s="33"/>
      <c r="G787" s="33"/>
      <c r="H787" s="33"/>
      <c r="I787" s="33"/>
      <c r="J787" s="33"/>
      <c r="K787" s="33"/>
      <c r="L787" s="33"/>
      <c r="M787" s="33"/>
      <c r="N787" s="33"/>
      <c r="O787" s="33"/>
      <c r="P787" s="33"/>
      <c r="Q787" s="33"/>
      <c r="R787" s="33"/>
      <c r="S787" s="33"/>
      <c r="T787" s="33"/>
      <c r="U787" s="33"/>
      <c r="V787" s="33"/>
      <c r="W787" s="33"/>
      <c r="X787" s="33"/>
      <c r="Y787" s="33"/>
      <c r="Z787" s="33"/>
    </row>
    <row r="788" spans="1:26" ht="15.75" customHeight="1">
      <c r="A788" s="33"/>
      <c r="B788" s="33"/>
      <c r="C788" s="33"/>
      <c r="D788" s="33"/>
      <c r="E788" s="33"/>
      <c r="F788" s="33"/>
      <c r="G788" s="33"/>
      <c r="H788" s="33"/>
      <c r="I788" s="33"/>
      <c r="J788" s="33"/>
      <c r="K788" s="33"/>
      <c r="L788" s="33"/>
      <c r="M788" s="33"/>
      <c r="N788" s="33"/>
      <c r="O788" s="33"/>
      <c r="P788" s="33"/>
      <c r="Q788" s="33"/>
      <c r="R788" s="33"/>
      <c r="S788" s="33"/>
      <c r="T788" s="33"/>
      <c r="U788" s="33"/>
      <c r="V788" s="33"/>
      <c r="W788" s="33"/>
      <c r="X788" s="33"/>
      <c r="Y788" s="33"/>
      <c r="Z788" s="33"/>
    </row>
    <row r="789" spans="1:26" ht="15.75" customHeight="1">
      <c r="A789" s="33"/>
      <c r="B789" s="33"/>
      <c r="C789" s="33"/>
      <c r="D789" s="33"/>
      <c r="E789" s="33"/>
      <c r="F789" s="33"/>
      <c r="G789" s="33"/>
      <c r="H789" s="33"/>
      <c r="I789" s="33"/>
      <c r="J789" s="33"/>
      <c r="K789" s="33"/>
      <c r="L789" s="33"/>
      <c r="M789" s="33"/>
      <c r="N789" s="33"/>
      <c r="O789" s="33"/>
      <c r="P789" s="33"/>
      <c r="Q789" s="33"/>
      <c r="R789" s="33"/>
      <c r="S789" s="33"/>
      <c r="T789" s="33"/>
      <c r="U789" s="33"/>
      <c r="V789" s="33"/>
      <c r="W789" s="33"/>
      <c r="X789" s="33"/>
      <c r="Y789" s="33"/>
      <c r="Z789" s="33"/>
    </row>
    <row r="790" spans="1:26" ht="15.75" customHeight="1">
      <c r="A790" s="33"/>
      <c r="B790" s="33"/>
      <c r="C790" s="33"/>
      <c r="D790" s="33"/>
      <c r="E790" s="33"/>
      <c r="F790" s="33"/>
      <c r="G790" s="33"/>
      <c r="H790" s="33"/>
      <c r="I790" s="33"/>
      <c r="J790" s="33"/>
      <c r="K790" s="33"/>
      <c r="L790" s="33"/>
      <c r="M790" s="33"/>
      <c r="N790" s="33"/>
      <c r="O790" s="33"/>
      <c r="P790" s="33"/>
      <c r="Q790" s="33"/>
      <c r="R790" s="33"/>
      <c r="S790" s="33"/>
      <c r="T790" s="33"/>
      <c r="U790" s="33"/>
      <c r="V790" s="33"/>
      <c r="W790" s="33"/>
      <c r="X790" s="33"/>
      <c r="Y790" s="33"/>
      <c r="Z790" s="33"/>
    </row>
    <row r="791" spans="1:26" ht="15.75" customHeight="1">
      <c r="A791" s="33"/>
      <c r="B791" s="33"/>
      <c r="C791" s="33"/>
      <c r="D791" s="33"/>
      <c r="E791" s="33"/>
      <c r="F791" s="33"/>
      <c r="G791" s="33"/>
      <c r="H791" s="33"/>
      <c r="I791" s="33"/>
      <c r="J791" s="33"/>
      <c r="K791" s="33"/>
      <c r="L791" s="33"/>
      <c r="M791" s="33"/>
      <c r="N791" s="33"/>
      <c r="O791" s="33"/>
      <c r="P791" s="33"/>
      <c r="Q791" s="33"/>
      <c r="R791" s="33"/>
      <c r="S791" s="33"/>
      <c r="T791" s="33"/>
      <c r="U791" s="33"/>
      <c r="V791" s="33"/>
      <c r="W791" s="33"/>
      <c r="X791" s="33"/>
      <c r="Y791" s="33"/>
      <c r="Z791" s="33"/>
    </row>
    <row r="792" spans="1:26" ht="15.75" customHeight="1">
      <c r="A792" s="33"/>
      <c r="B792" s="33"/>
      <c r="C792" s="33"/>
      <c r="D792" s="33"/>
      <c r="E792" s="33"/>
      <c r="F792" s="33"/>
      <c r="G792" s="33"/>
      <c r="H792" s="33"/>
      <c r="I792" s="33"/>
      <c r="J792" s="33"/>
      <c r="K792" s="33"/>
      <c r="L792" s="33"/>
      <c r="M792" s="33"/>
      <c r="N792" s="33"/>
      <c r="O792" s="33"/>
      <c r="P792" s="33"/>
      <c r="Q792" s="33"/>
      <c r="R792" s="33"/>
      <c r="S792" s="33"/>
      <c r="T792" s="33"/>
      <c r="U792" s="33"/>
      <c r="V792" s="33"/>
      <c r="W792" s="33"/>
      <c r="X792" s="33"/>
      <c r="Y792" s="33"/>
      <c r="Z792" s="33"/>
    </row>
    <row r="793" spans="1:26" ht="15.75" customHeight="1">
      <c r="A793" s="33"/>
      <c r="B793" s="33"/>
      <c r="C793" s="33"/>
      <c r="D793" s="33"/>
      <c r="E793" s="33"/>
      <c r="F793" s="33"/>
      <c r="G793" s="33"/>
      <c r="H793" s="33"/>
      <c r="I793" s="33"/>
      <c r="J793" s="33"/>
      <c r="K793" s="33"/>
      <c r="L793" s="33"/>
      <c r="M793" s="33"/>
      <c r="N793" s="33"/>
      <c r="O793" s="33"/>
      <c r="P793" s="33"/>
      <c r="Q793" s="33"/>
      <c r="R793" s="33"/>
      <c r="S793" s="33"/>
      <c r="T793" s="33"/>
      <c r="U793" s="33"/>
      <c r="V793" s="33"/>
      <c r="W793" s="33"/>
      <c r="X793" s="33"/>
      <c r="Y793" s="33"/>
      <c r="Z793" s="33"/>
    </row>
    <row r="794" spans="1:26" ht="15.75" customHeight="1">
      <c r="A794" s="33"/>
      <c r="B794" s="33"/>
      <c r="C794" s="33"/>
      <c r="D794" s="33"/>
      <c r="E794" s="33"/>
      <c r="F794" s="33"/>
      <c r="G794" s="33"/>
      <c r="H794" s="33"/>
      <c r="I794" s="33"/>
      <c r="J794" s="33"/>
      <c r="K794" s="33"/>
      <c r="L794" s="33"/>
      <c r="M794" s="33"/>
      <c r="N794" s="33"/>
      <c r="O794" s="33"/>
      <c r="P794" s="33"/>
      <c r="Q794" s="33"/>
      <c r="R794" s="33"/>
      <c r="S794" s="33"/>
      <c r="T794" s="33"/>
      <c r="U794" s="33"/>
      <c r="V794" s="33"/>
      <c r="W794" s="33"/>
      <c r="X794" s="33"/>
      <c r="Y794" s="33"/>
      <c r="Z794" s="33"/>
    </row>
    <row r="795" spans="1:26" ht="15.75" customHeight="1">
      <c r="A795" s="33"/>
      <c r="B795" s="33"/>
      <c r="C795" s="33"/>
      <c r="D795" s="33"/>
      <c r="E795" s="33"/>
      <c r="F795" s="33"/>
      <c r="G795" s="33"/>
      <c r="H795" s="33"/>
      <c r="I795" s="33"/>
      <c r="J795" s="33"/>
      <c r="K795" s="33"/>
      <c r="L795" s="33"/>
      <c r="M795" s="33"/>
      <c r="N795" s="33"/>
      <c r="O795" s="33"/>
      <c r="P795" s="33"/>
      <c r="Q795" s="33"/>
      <c r="R795" s="33"/>
      <c r="S795" s="33"/>
      <c r="T795" s="33"/>
      <c r="U795" s="33"/>
      <c r="V795" s="33"/>
      <c r="W795" s="33"/>
      <c r="X795" s="33"/>
      <c r="Y795" s="33"/>
      <c r="Z795" s="33"/>
    </row>
    <row r="796" spans="1:26" ht="15.75" customHeight="1">
      <c r="A796" s="33"/>
      <c r="B796" s="33"/>
      <c r="C796" s="33"/>
      <c r="D796" s="33"/>
      <c r="E796" s="33"/>
      <c r="F796" s="33"/>
      <c r="G796" s="33"/>
      <c r="H796" s="33"/>
      <c r="I796" s="33"/>
      <c r="J796" s="33"/>
      <c r="K796" s="33"/>
      <c r="L796" s="33"/>
      <c r="M796" s="33"/>
      <c r="N796" s="33"/>
      <c r="O796" s="33"/>
      <c r="P796" s="33"/>
      <c r="Q796" s="33"/>
      <c r="R796" s="33"/>
      <c r="S796" s="33"/>
      <c r="T796" s="33"/>
      <c r="U796" s="33"/>
      <c r="V796" s="33"/>
      <c r="W796" s="33"/>
      <c r="X796" s="33"/>
      <c r="Y796" s="33"/>
      <c r="Z796" s="33"/>
    </row>
    <row r="797" spans="1:26" ht="15.75" customHeight="1">
      <c r="A797" s="33"/>
      <c r="B797" s="33"/>
      <c r="C797" s="33"/>
      <c r="D797" s="33"/>
      <c r="E797" s="33"/>
      <c r="F797" s="33"/>
      <c r="G797" s="33"/>
      <c r="H797" s="33"/>
      <c r="I797" s="33"/>
      <c r="J797" s="33"/>
      <c r="K797" s="33"/>
      <c r="L797" s="33"/>
      <c r="M797" s="33"/>
      <c r="N797" s="33"/>
      <c r="O797" s="33"/>
      <c r="P797" s="33"/>
      <c r="Q797" s="33"/>
      <c r="R797" s="33"/>
      <c r="S797" s="33"/>
      <c r="T797" s="33"/>
      <c r="U797" s="33"/>
      <c r="V797" s="33"/>
      <c r="W797" s="33"/>
      <c r="X797" s="33"/>
      <c r="Y797" s="33"/>
      <c r="Z797" s="33"/>
    </row>
    <row r="798" spans="1:26" ht="15.75" customHeight="1">
      <c r="A798" s="33"/>
      <c r="B798" s="33"/>
      <c r="C798" s="33"/>
      <c r="D798" s="33"/>
      <c r="E798" s="33"/>
      <c r="F798" s="33"/>
      <c r="G798" s="33"/>
      <c r="H798" s="33"/>
      <c r="I798" s="33"/>
      <c r="J798" s="33"/>
      <c r="K798" s="33"/>
      <c r="L798" s="33"/>
      <c r="M798" s="33"/>
      <c r="N798" s="33"/>
      <c r="O798" s="33"/>
      <c r="P798" s="33"/>
      <c r="Q798" s="33"/>
      <c r="R798" s="33"/>
      <c r="S798" s="33"/>
      <c r="T798" s="33"/>
      <c r="U798" s="33"/>
      <c r="V798" s="33"/>
      <c r="W798" s="33"/>
      <c r="X798" s="33"/>
      <c r="Y798" s="33"/>
      <c r="Z798" s="33"/>
    </row>
    <row r="799" spans="1:26" ht="15.75" customHeight="1">
      <c r="A799" s="33"/>
      <c r="B799" s="33"/>
      <c r="C799" s="33"/>
      <c r="D799" s="33"/>
      <c r="E799" s="33"/>
      <c r="F799" s="33"/>
      <c r="G799" s="33"/>
      <c r="H799" s="33"/>
      <c r="I799" s="33"/>
      <c r="J799" s="33"/>
      <c r="K799" s="33"/>
      <c r="L799" s="33"/>
      <c r="M799" s="33"/>
      <c r="N799" s="33"/>
      <c r="O799" s="33"/>
      <c r="P799" s="33"/>
      <c r="Q799" s="33"/>
      <c r="R799" s="33"/>
      <c r="S799" s="33"/>
      <c r="T799" s="33"/>
      <c r="U799" s="33"/>
      <c r="V799" s="33"/>
      <c r="W799" s="33"/>
      <c r="X799" s="33"/>
      <c r="Y799" s="33"/>
      <c r="Z799" s="33"/>
    </row>
    <row r="800" spans="1:26" ht="15.75" customHeight="1">
      <c r="A800" s="33"/>
      <c r="B800" s="33"/>
      <c r="C800" s="33"/>
      <c r="D800" s="33"/>
      <c r="E800" s="33"/>
      <c r="F800" s="33"/>
      <c r="G800" s="33"/>
      <c r="H800" s="33"/>
      <c r="I800" s="33"/>
      <c r="J800" s="33"/>
      <c r="K800" s="33"/>
      <c r="L800" s="33"/>
      <c r="M800" s="33"/>
      <c r="N800" s="33"/>
      <c r="O800" s="33"/>
      <c r="P800" s="33"/>
      <c r="Q800" s="33"/>
      <c r="R800" s="33"/>
      <c r="S800" s="33"/>
      <c r="T800" s="33"/>
      <c r="U800" s="33"/>
      <c r="V800" s="33"/>
      <c r="W800" s="33"/>
      <c r="X800" s="33"/>
      <c r="Y800" s="33"/>
      <c r="Z800" s="33"/>
    </row>
    <row r="801" spans="1:26" ht="15.75" customHeight="1">
      <c r="A801" s="33"/>
      <c r="B801" s="33"/>
      <c r="C801" s="33"/>
      <c r="D801" s="33"/>
      <c r="E801" s="33"/>
      <c r="F801" s="33"/>
      <c r="G801" s="33"/>
      <c r="H801" s="33"/>
      <c r="I801" s="33"/>
      <c r="J801" s="33"/>
      <c r="K801" s="33"/>
      <c r="L801" s="33"/>
      <c r="M801" s="33"/>
      <c r="N801" s="33"/>
      <c r="O801" s="33"/>
      <c r="P801" s="33"/>
      <c r="Q801" s="33"/>
      <c r="R801" s="33"/>
      <c r="S801" s="33"/>
      <c r="T801" s="33"/>
      <c r="U801" s="33"/>
      <c r="V801" s="33"/>
      <c r="W801" s="33"/>
      <c r="X801" s="33"/>
      <c r="Y801" s="33"/>
      <c r="Z801" s="33"/>
    </row>
    <row r="802" spans="1:26" ht="15.75" customHeight="1">
      <c r="A802" s="33"/>
      <c r="B802" s="33"/>
      <c r="C802" s="33"/>
      <c r="D802" s="33"/>
      <c r="E802" s="33"/>
      <c r="F802" s="33"/>
      <c r="G802" s="33"/>
      <c r="H802" s="33"/>
      <c r="I802" s="33"/>
      <c r="J802" s="33"/>
      <c r="K802" s="33"/>
      <c r="L802" s="33"/>
      <c r="M802" s="33"/>
      <c r="N802" s="33"/>
      <c r="O802" s="33"/>
      <c r="P802" s="33"/>
      <c r="Q802" s="33"/>
      <c r="R802" s="33"/>
      <c r="S802" s="33"/>
      <c r="T802" s="33"/>
      <c r="U802" s="33"/>
      <c r="V802" s="33"/>
      <c r="W802" s="33"/>
      <c r="X802" s="33"/>
      <c r="Y802" s="33"/>
      <c r="Z802" s="33"/>
    </row>
    <row r="803" spans="1:26" ht="15.75" customHeight="1">
      <c r="A803" s="33"/>
      <c r="B803" s="33"/>
      <c r="C803" s="33"/>
      <c r="D803" s="33"/>
      <c r="E803" s="33"/>
      <c r="F803" s="33"/>
      <c r="G803" s="33"/>
      <c r="H803" s="33"/>
      <c r="I803" s="33"/>
      <c r="J803" s="33"/>
      <c r="K803" s="33"/>
      <c r="L803" s="33"/>
      <c r="M803" s="33"/>
      <c r="N803" s="33"/>
      <c r="O803" s="33"/>
      <c r="P803" s="33"/>
      <c r="Q803" s="33"/>
      <c r="R803" s="33"/>
      <c r="S803" s="33"/>
      <c r="T803" s="33"/>
      <c r="U803" s="33"/>
      <c r="V803" s="33"/>
      <c r="W803" s="33"/>
      <c r="X803" s="33"/>
      <c r="Y803" s="33"/>
      <c r="Z803" s="33"/>
    </row>
    <row r="804" spans="1:26" ht="15.75" customHeight="1">
      <c r="A804" s="33"/>
      <c r="B804" s="33"/>
      <c r="C804" s="33"/>
      <c r="D804" s="33"/>
      <c r="E804" s="33"/>
      <c r="F804" s="33"/>
      <c r="G804" s="33"/>
      <c r="H804" s="33"/>
      <c r="I804" s="33"/>
      <c r="J804" s="33"/>
      <c r="K804" s="33"/>
      <c r="L804" s="33"/>
      <c r="M804" s="33"/>
      <c r="N804" s="33"/>
      <c r="O804" s="33"/>
      <c r="P804" s="33"/>
      <c r="Q804" s="33"/>
      <c r="R804" s="33"/>
      <c r="S804" s="33"/>
      <c r="T804" s="33"/>
      <c r="U804" s="33"/>
      <c r="V804" s="33"/>
      <c r="W804" s="33"/>
      <c r="X804" s="33"/>
      <c r="Y804" s="33"/>
      <c r="Z804" s="33"/>
    </row>
    <row r="805" spans="1:26" ht="15.75" customHeight="1">
      <c r="A805" s="33"/>
      <c r="B805" s="33"/>
      <c r="C805" s="33"/>
      <c r="D805" s="33"/>
      <c r="E805" s="33"/>
      <c r="F805" s="33"/>
      <c r="G805" s="33"/>
      <c r="H805" s="33"/>
      <c r="I805" s="33"/>
      <c r="J805" s="33"/>
      <c r="K805" s="33"/>
      <c r="L805" s="33"/>
      <c r="M805" s="33"/>
      <c r="N805" s="33"/>
      <c r="O805" s="33"/>
      <c r="P805" s="33"/>
      <c r="Q805" s="33"/>
      <c r="R805" s="33"/>
      <c r="S805" s="33"/>
      <c r="T805" s="33"/>
      <c r="U805" s="33"/>
      <c r="V805" s="33"/>
      <c r="W805" s="33"/>
      <c r="X805" s="33"/>
      <c r="Y805" s="33"/>
      <c r="Z805" s="33"/>
    </row>
    <row r="806" spans="1:26" ht="15.75" customHeight="1">
      <c r="A806" s="33"/>
      <c r="B806" s="33"/>
      <c r="C806" s="33"/>
      <c r="D806" s="33"/>
      <c r="E806" s="33"/>
      <c r="F806" s="33"/>
      <c r="G806" s="33"/>
      <c r="H806" s="33"/>
      <c r="I806" s="33"/>
      <c r="J806" s="33"/>
      <c r="K806" s="33"/>
      <c r="L806" s="33"/>
      <c r="M806" s="33"/>
      <c r="N806" s="33"/>
      <c r="O806" s="33"/>
      <c r="P806" s="33"/>
      <c r="Q806" s="33"/>
      <c r="R806" s="33"/>
      <c r="S806" s="33"/>
      <c r="T806" s="33"/>
      <c r="U806" s="33"/>
      <c r="V806" s="33"/>
      <c r="W806" s="33"/>
      <c r="X806" s="33"/>
      <c r="Y806" s="33"/>
      <c r="Z806" s="33"/>
    </row>
    <row r="807" spans="1:26" ht="15.75" customHeight="1">
      <c r="A807" s="33"/>
      <c r="B807" s="33"/>
      <c r="C807" s="33"/>
      <c r="D807" s="33"/>
      <c r="E807" s="33"/>
      <c r="F807" s="33"/>
      <c r="G807" s="33"/>
      <c r="H807" s="33"/>
      <c r="I807" s="33"/>
      <c r="J807" s="33"/>
      <c r="K807" s="33"/>
      <c r="L807" s="33"/>
      <c r="M807" s="33"/>
      <c r="N807" s="33"/>
      <c r="O807" s="33"/>
      <c r="P807" s="33"/>
      <c r="Q807" s="33"/>
      <c r="R807" s="33"/>
      <c r="S807" s="33"/>
      <c r="T807" s="33"/>
      <c r="U807" s="33"/>
      <c r="V807" s="33"/>
      <c r="W807" s="33"/>
      <c r="X807" s="33"/>
      <c r="Y807" s="33"/>
      <c r="Z807" s="33"/>
    </row>
    <row r="808" spans="1:26" ht="15.75" customHeight="1">
      <c r="A808" s="33"/>
      <c r="B808" s="33"/>
      <c r="C808" s="33"/>
      <c r="D808" s="33"/>
      <c r="E808" s="33"/>
      <c r="F808" s="33"/>
      <c r="G808" s="33"/>
      <c r="H808" s="33"/>
      <c r="I808" s="33"/>
      <c r="J808" s="33"/>
      <c r="K808" s="33"/>
      <c r="L808" s="33"/>
      <c r="M808" s="33"/>
      <c r="N808" s="33"/>
      <c r="O808" s="33"/>
      <c r="P808" s="33"/>
      <c r="Q808" s="33"/>
      <c r="R808" s="33"/>
      <c r="S808" s="33"/>
      <c r="T808" s="33"/>
      <c r="U808" s="33"/>
      <c r="V808" s="33"/>
      <c r="W808" s="33"/>
      <c r="X808" s="33"/>
      <c r="Y808" s="33"/>
      <c r="Z808" s="33"/>
    </row>
    <row r="809" spans="1:26" ht="15.75" customHeight="1">
      <c r="A809" s="33"/>
      <c r="B809" s="33"/>
      <c r="C809" s="33"/>
      <c r="D809" s="33"/>
      <c r="E809" s="33"/>
      <c r="F809" s="33"/>
      <c r="G809" s="33"/>
      <c r="H809" s="33"/>
      <c r="I809" s="33"/>
      <c r="J809" s="33"/>
      <c r="K809" s="33"/>
      <c r="L809" s="33"/>
      <c r="M809" s="33"/>
      <c r="N809" s="33"/>
      <c r="O809" s="33"/>
      <c r="P809" s="33"/>
      <c r="Q809" s="33"/>
      <c r="R809" s="33"/>
      <c r="S809" s="33"/>
      <c r="T809" s="33"/>
      <c r="U809" s="33"/>
      <c r="V809" s="33"/>
      <c r="W809" s="33"/>
      <c r="X809" s="33"/>
      <c r="Y809" s="33"/>
      <c r="Z809" s="33"/>
    </row>
    <row r="810" spans="1:26" ht="15.75" customHeight="1">
      <c r="A810" s="33"/>
      <c r="B810" s="33"/>
      <c r="C810" s="33"/>
      <c r="D810" s="33"/>
      <c r="E810" s="33"/>
      <c r="F810" s="33"/>
      <c r="G810" s="33"/>
      <c r="H810" s="33"/>
      <c r="I810" s="33"/>
      <c r="J810" s="33"/>
      <c r="K810" s="33"/>
      <c r="L810" s="33"/>
      <c r="M810" s="33"/>
      <c r="N810" s="33"/>
      <c r="O810" s="33"/>
      <c r="P810" s="33"/>
      <c r="Q810" s="33"/>
      <c r="R810" s="33"/>
      <c r="S810" s="33"/>
      <c r="T810" s="33"/>
      <c r="U810" s="33"/>
      <c r="V810" s="33"/>
      <c r="W810" s="33"/>
      <c r="X810" s="33"/>
      <c r="Y810" s="33"/>
      <c r="Z810" s="33"/>
    </row>
    <row r="811" spans="1:26" ht="15.75" customHeight="1">
      <c r="A811" s="33"/>
      <c r="B811" s="33"/>
      <c r="C811" s="33"/>
      <c r="D811" s="33"/>
      <c r="E811" s="33"/>
      <c r="F811" s="33"/>
      <c r="G811" s="33"/>
      <c r="H811" s="33"/>
      <c r="I811" s="33"/>
      <c r="J811" s="33"/>
      <c r="K811" s="33"/>
      <c r="L811" s="33"/>
      <c r="M811" s="33"/>
      <c r="N811" s="33"/>
      <c r="O811" s="33"/>
      <c r="P811" s="33"/>
      <c r="Q811" s="33"/>
      <c r="R811" s="33"/>
      <c r="S811" s="33"/>
      <c r="T811" s="33"/>
      <c r="U811" s="33"/>
      <c r="V811" s="33"/>
      <c r="W811" s="33"/>
      <c r="X811" s="33"/>
      <c r="Y811" s="33"/>
      <c r="Z811" s="33"/>
    </row>
    <row r="812" spans="1:26" ht="15.75" customHeight="1">
      <c r="A812" s="33"/>
      <c r="B812" s="33"/>
      <c r="C812" s="33"/>
      <c r="D812" s="33"/>
      <c r="E812" s="33"/>
      <c r="F812" s="33"/>
      <c r="G812" s="33"/>
      <c r="H812" s="33"/>
      <c r="I812" s="33"/>
      <c r="J812" s="33"/>
      <c r="K812" s="33"/>
      <c r="L812" s="33"/>
      <c r="M812" s="33"/>
      <c r="N812" s="33"/>
      <c r="O812" s="33"/>
      <c r="P812" s="33"/>
      <c r="Q812" s="33"/>
      <c r="R812" s="33"/>
      <c r="S812" s="33"/>
      <c r="T812" s="33"/>
      <c r="U812" s="33"/>
      <c r="V812" s="33"/>
      <c r="W812" s="33"/>
      <c r="X812" s="33"/>
      <c r="Y812" s="33"/>
      <c r="Z812" s="33"/>
    </row>
    <row r="813" spans="1:26" ht="15.75" customHeight="1">
      <c r="A813" s="33"/>
      <c r="B813" s="33"/>
      <c r="C813" s="33"/>
      <c r="D813" s="33"/>
      <c r="E813" s="33"/>
      <c r="F813" s="33"/>
      <c r="G813" s="33"/>
      <c r="H813" s="33"/>
      <c r="I813" s="33"/>
      <c r="J813" s="33"/>
      <c r="K813" s="33"/>
      <c r="L813" s="33"/>
      <c r="M813" s="33"/>
      <c r="N813" s="33"/>
      <c r="O813" s="33"/>
      <c r="P813" s="33"/>
      <c r="Q813" s="33"/>
      <c r="R813" s="33"/>
      <c r="S813" s="33"/>
      <c r="T813" s="33"/>
      <c r="U813" s="33"/>
      <c r="V813" s="33"/>
      <c r="W813" s="33"/>
      <c r="X813" s="33"/>
      <c r="Y813" s="33"/>
      <c r="Z813" s="33"/>
    </row>
    <row r="814" spans="1:26" ht="15.75" customHeight="1">
      <c r="A814" s="33"/>
      <c r="B814" s="33"/>
      <c r="C814" s="33"/>
      <c r="D814" s="33"/>
      <c r="E814" s="33"/>
      <c r="F814" s="33"/>
      <c r="G814" s="33"/>
      <c r="H814" s="33"/>
      <c r="I814" s="33"/>
      <c r="J814" s="33"/>
      <c r="K814" s="33"/>
      <c r="L814" s="33"/>
      <c r="M814" s="33"/>
      <c r="N814" s="33"/>
      <c r="O814" s="33"/>
      <c r="P814" s="33"/>
      <c r="Q814" s="33"/>
      <c r="R814" s="33"/>
      <c r="S814" s="33"/>
      <c r="T814" s="33"/>
      <c r="U814" s="33"/>
      <c r="V814" s="33"/>
      <c r="W814" s="33"/>
      <c r="X814" s="33"/>
      <c r="Y814" s="33"/>
      <c r="Z814" s="33"/>
    </row>
    <row r="815" spans="1:26" ht="15.75" customHeight="1">
      <c r="A815" s="33"/>
      <c r="B815" s="33"/>
      <c r="C815" s="33"/>
      <c r="D815" s="33"/>
      <c r="E815" s="33"/>
      <c r="F815" s="33"/>
      <c r="G815" s="33"/>
      <c r="H815" s="33"/>
      <c r="I815" s="33"/>
      <c r="J815" s="33"/>
      <c r="K815" s="33"/>
      <c r="L815" s="33"/>
      <c r="M815" s="33"/>
      <c r="N815" s="33"/>
      <c r="O815" s="33"/>
      <c r="P815" s="33"/>
      <c r="Q815" s="33"/>
      <c r="R815" s="33"/>
      <c r="S815" s="33"/>
      <c r="T815" s="33"/>
      <c r="U815" s="33"/>
      <c r="V815" s="33"/>
      <c r="W815" s="33"/>
      <c r="X815" s="33"/>
      <c r="Y815" s="33"/>
      <c r="Z815" s="33"/>
    </row>
    <row r="816" spans="1:26" ht="15.75" customHeight="1">
      <c r="A816" s="33"/>
      <c r="B816" s="33"/>
      <c r="C816" s="33"/>
      <c r="D816" s="33"/>
      <c r="E816" s="33"/>
      <c r="F816" s="33"/>
      <c r="G816" s="33"/>
      <c r="H816" s="33"/>
      <c r="I816" s="33"/>
      <c r="J816" s="33"/>
      <c r="K816" s="33"/>
      <c r="L816" s="33"/>
      <c r="M816" s="33"/>
      <c r="N816" s="33"/>
      <c r="O816" s="33"/>
      <c r="P816" s="33"/>
      <c r="Q816" s="33"/>
      <c r="R816" s="33"/>
      <c r="S816" s="33"/>
      <c r="T816" s="33"/>
      <c r="U816" s="33"/>
      <c r="V816" s="33"/>
      <c r="W816" s="33"/>
      <c r="X816" s="33"/>
      <c r="Y816" s="33"/>
      <c r="Z816" s="33"/>
    </row>
    <row r="817" spans="1:26" ht="15.75" customHeight="1">
      <c r="A817" s="33"/>
      <c r="B817" s="33"/>
      <c r="C817" s="33"/>
      <c r="D817" s="33"/>
      <c r="E817" s="33"/>
      <c r="F817" s="33"/>
      <c r="G817" s="33"/>
      <c r="H817" s="33"/>
      <c r="I817" s="33"/>
      <c r="J817" s="33"/>
      <c r="K817" s="33"/>
      <c r="L817" s="33"/>
      <c r="M817" s="33"/>
      <c r="N817" s="33"/>
      <c r="O817" s="33"/>
      <c r="P817" s="33"/>
      <c r="Q817" s="33"/>
      <c r="R817" s="33"/>
      <c r="S817" s="33"/>
      <c r="T817" s="33"/>
      <c r="U817" s="33"/>
      <c r="V817" s="33"/>
      <c r="W817" s="33"/>
      <c r="X817" s="33"/>
      <c r="Y817" s="33"/>
      <c r="Z817" s="33"/>
    </row>
    <row r="818" spans="1:26" ht="15.75" customHeight="1">
      <c r="A818" s="33"/>
      <c r="B818" s="33"/>
      <c r="C818" s="33"/>
      <c r="D818" s="33"/>
      <c r="E818" s="33"/>
      <c r="F818" s="33"/>
      <c r="G818" s="33"/>
      <c r="H818" s="33"/>
      <c r="I818" s="33"/>
      <c r="J818" s="33"/>
      <c r="K818" s="33"/>
      <c r="L818" s="33"/>
      <c r="M818" s="33"/>
      <c r="N818" s="33"/>
      <c r="O818" s="33"/>
      <c r="P818" s="33"/>
      <c r="Q818" s="33"/>
      <c r="R818" s="33"/>
      <c r="S818" s="33"/>
      <c r="T818" s="33"/>
      <c r="U818" s="33"/>
      <c r="V818" s="33"/>
      <c r="W818" s="33"/>
      <c r="X818" s="33"/>
      <c r="Y818" s="33"/>
      <c r="Z818" s="33"/>
    </row>
    <row r="819" spans="1:26" ht="15.75" customHeight="1">
      <c r="A819" s="33"/>
      <c r="B819" s="33"/>
      <c r="C819" s="33"/>
      <c r="D819" s="33"/>
      <c r="E819" s="33"/>
      <c r="F819" s="33"/>
      <c r="G819" s="33"/>
      <c r="H819" s="33"/>
      <c r="I819" s="33"/>
      <c r="J819" s="33"/>
      <c r="K819" s="33"/>
      <c r="L819" s="33"/>
      <c r="M819" s="33"/>
      <c r="N819" s="33"/>
      <c r="O819" s="33"/>
      <c r="P819" s="33"/>
      <c r="Q819" s="33"/>
      <c r="R819" s="33"/>
      <c r="S819" s="33"/>
      <c r="T819" s="33"/>
      <c r="U819" s="33"/>
      <c r="V819" s="33"/>
      <c r="W819" s="33"/>
      <c r="X819" s="33"/>
      <c r="Y819" s="33"/>
      <c r="Z819" s="33"/>
    </row>
    <row r="820" spans="1:26" ht="15.75" customHeight="1">
      <c r="A820" s="33"/>
      <c r="B820" s="33"/>
      <c r="C820" s="33"/>
      <c r="D820" s="33"/>
      <c r="E820" s="33"/>
      <c r="F820" s="33"/>
      <c r="G820" s="33"/>
      <c r="H820" s="33"/>
      <c r="I820" s="33"/>
      <c r="J820" s="33"/>
      <c r="K820" s="33"/>
      <c r="L820" s="33"/>
      <c r="M820" s="33"/>
      <c r="N820" s="33"/>
      <c r="O820" s="33"/>
      <c r="P820" s="33"/>
      <c r="Q820" s="33"/>
      <c r="R820" s="33"/>
      <c r="S820" s="33"/>
      <c r="T820" s="33"/>
      <c r="U820" s="33"/>
      <c r="V820" s="33"/>
      <c r="W820" s="33"/>
      <c r="X820" s="33"/>
      <c r="Y820" s="33"/>
      <c r="Z820" s="33"/>
    </row>
    <row r="821" spans="1:26" ht="15.75" customHeight="1">
      <c r="A821" s="33"/>
      <c r="B821" s="33"/>
      <c r="C821" s="33"/>
      <c r="D821" s="33"/>
      <c r="E821" s="33"/>
      <c r="F821" s="33"/>
      <c r="G821" s="33"/>
      <c r="H821" s="33"/>
      <c r="I821" s="33"/>
      <c r="J821" s="33"/>
      <c r="K821" s="33"/>
      <c r="L821" s="33"/>
      <c r="M821" s="33"/>
      <c r="N821" s="33"/>
      <c r="O821" s="33"/>
      <c r="P821" s="33"/>
      <c r="Q821" s="33"/>
      <c r="R821" s="33"/>
      <c r="S821" s="33"/>
      <c r="T821" s="33"/>
      <c r="U821" s="33"/>
      <c r="V821" s="33"/>
      <c r="W821" s="33"/>
      <c r="X821" s="33"/>
      <c r="Y821" s="33"/>
      <c r="Z821" s="33"/>
    </row>
    <row r="822" spans="1:26" ht="15.75" customHeight="1">
      <c r="A822" s="33"/>
      <c r="B822" s="33"/>
      <c r="C822" s="33"/>
      <c r="D822" s="33"/>
      <c r="E822" s="33"/>
      <c r="F822" s="33"/>
      <c r="G822" s="33"/>
      <c r="H822" s="33"/>
      <c r="I822" s="33"/>
      <c r="J822" s="33"/>
      <c r="K822" s="33"/>
      <c r="L822" s="33"/>
      <c r="M822" s="33"/>
      <c r="N822" s="33"/>
      <c r="O822" s="33"/>
      <c r="P822" s="33"/>
      <c r="Q822" s="33"/>
      <c r="R822" s="33"/>
      <c r="S822" s="33"/>
      <c r="T822" s="33"/>
      <c r="U822" s="33"/>
      <c r="V822" s="33"/>
      <c r="W822" s="33"/>
      <c r="X822" s="33"/>
      <c r="Y822" s="33"/>
      <c r="Z822" s="33"/>
    </row>
    <row r="823" spans="1:26" ht="15.75" customHeight="1">
      <c r="A823" s="33"/>
      <c r="B823" s="33"/>
      <c r="C823" s="33"/>
      <c r="D823" s="33"/>
      <c r="E823" s="33"/>
      <c r="F823" s="33"/>
      <c r="G823" s="33"/>
      <c r="H823" s="33"/>
      <c r="I823" s="33"/>
      <c r="J823" s="33"/>
      <c r="K823" s="33"/>
      <c r="L823" s="33"/>
      <c r="M823" s="33"/>
      <c r="N823" s="33"/>
      <c r="O823" s="33"/>
      <c r="P823" s="33"/>
      <c r="Q823" s="33"/>
      <c r="R823" s="33"/>
      <c r="S823" s="33"/>
      <c r="T823" s="33"/>
      <c r="U823" s="33"/>
      <c r="V823" s="33"/>
      <c r="W823" s="33"/>
      <c r="X823" s="33"/>
      <c r="Y823" s="33"/>
      <c r="Z823" s="33"/>
    </row>
    <row r="824" spans="1:26" ht="15.75" customHeight="1">
      <c r="A824" s="33"/>
      <c r="B824" s="33"/>
      <c r="C824" s="33"/>
      <c r="D824" s="33"/>
      <c r="E824" s="33"/>
      <c r="F824" s="33"/>
      <c r="G824" s="33"/>
      <c r="H824" s="33"/>
      <c r="I824" s="33"/>
      <c r="J824" s="33"/>
      <c r="K824" s="33"/>
      <c r="L824" s="33"/>
      <c r="M824" s="33"/>
      <c r="N824" s="33"/>
      <c r="O824" s="33"/>
      <c r="P824" s="33"/>
      <c r="Q824" s="33"/>
      <c r="R824" s="33"/>
      <c r="S824" s="33"/>
      <c r="T824" s="33"/>
      <c r="U824" s="33"/>
      <c r="V824" s="33"/>
      <c r="W824" s="33"/>
      <c r="X824" s="33"/>
      <c r="Y824" s="33"/>
      <c r="Z824" s="33"/>
    </row>
    <row r="825" spans="1:26" ht="15.75" customHeight="1">
      <c r="A825" s="33"/>
      <c r="B825" s="33"/>
      <c r="C825" s="33"/>
      <c r="D825" s="33"/>
      <c r="E825" s="33"/>
      <c r="F825" s="33"/>
      <c r="G825" s="33"/>
      <c r="H825" s="33"/>
      <c r="I825" s="33"/>
      <c r="J825" s="33"/>
      <c r="K825" s="33"/>
      <c r="L825" s="33"/>
      <c r="M825" s="33"/>
      <c r="N825" s="33"/>
      <c r="O825" s="33"/>
      <c r="P825" s="33"/>
      <c r="Q825" s="33"/>
      <c r="R825" s="33"/>
      <c r="S825" s="33"/>
      <c r="T825" s="33"/>
      <c r="U825" s="33"/>
      <c r="V825" s="33"/>
      <c r="W825" s="33"/>
      <c r="X825" s="33"/>
      <c r="Y825" s="33"/>
      <c r="Z825" s="33"/>
    </row>
    <row r="826" spans="1:26" ht="15.75" customHeight="1">
      <c r="A826" s="33"/>
      <c r="B826" s="33"/>
      <c r="C826" s="33"/>
      <c r="D826" s="33"/>
      <c r="E826" s="33"/>
      <c r="F826" s="33"/>
      <c r="G826" s="33"/>
      <c r="H826" s="33"/>
      <c r="I826" s="33"/>
      <c r="J826" s="33"/>
      <c r="K826" s="33"/>
      <c r="L826" s="33"/>
      <c r="M826" s="33"/>
      <c r="N826" s="33"/>
      <c r="O826" s="33"/>
      <c r="P826" s="33"/>
      <c r="Q826" s="33"/>
      <c r="R826" s="33"/>
      <c r="S826" s="33"/>
      <c r="T826" s="33"/>
      <c r="U826" s="33"/>
      <c r="V826" s="33"/>
      <c r="W826" s="33"/>
      <c r="X826" s="33"/>
      <c r="Y826" s="33"/>
      <c r="Z826" s="33"/>
    </row>
    <row r="827" spans="1:26" ht="15.75" customHeight="1">
      <c r="A827" s="33"/>
      <c r="B827" s="33"/>
      <c r="C827" s="33"/>
      <c r="D827" s="33"/>
      <c r="E827" s="33"/>
      <c r="F827" s="33"/>
      <c r="G827" s="33"/>
      <c r="H827" s="33"/>
      <c r="I827" s="33"/>
      <c r="J827" s="33"/>
      <c r="K827" s="33"/>
      <c r="L827" s="33"/>
      <c r="M827" s="33"/>
      <c r="N827" s="33"/>
      <c r="O827" s="33"/>
      <c r="P827" s="33"/>
      <c r="Q827" s="33"/>
      <c r="R827" s="33"/>
      <c r="S827" s="33"/>
      <c r="T827" s="33"/>
      <c r="U827" s="33"/>
      <c r="V827" s="33"/>
      <c r="W827" s="33"/>
      <c r="X827" s="33"/>
      <c r="Y827" s="33"/>
      <c r="Z827" s="33"/>
    </row>
    <row r="828" spans="1:26" ht="15.75" customHeight="1">
      <c r="A828" s="33"/>
      <c r="B828" s="33"/>
      <c r="C828" s="33"/>
      <c r="D828" s="33"/>
      <c r="E828" s="33"/>
      <c r="F828" s="33"/>
      <c r="G828" s="33"/>
      <c r="H828" s="33"/>
      <c r="I828" s="33"/>
      <c r="J828" s="33"/>
      <c r="K828" s="33"/>
      <c r="L828" s="33"/>
      <c r="M828" s="33"/>
      <c r="N828" s="33"/>
      <c r="O828" s="33"/>
      <c r="P828" s="33"/>
      <c r="Q828" s="33"/>
      <c r="R828" s="33"/>
      <c r="S828" s="33"/>
      <c r="T828" s="33"/>
      <c r="U828" s="33"/>
      <c r="V828" s="33"/>
      <c r="W828" s="33"/>
      <c r="X828" s="33"/>
      <c r="Y828" s="33"/>
      <c r="Z828" s="33"/>
    </row>
    <row r="829" spans="1:26" ht="15.75" customHeight="1">
      <c r="A829" s="33"/>
      <c r="B829" s="33"/>
      <c r="C829" s="33"/>
      <c r="D829" s="33"/>
      <c r="E829" s="33"/>
      <c r="F829" s="33"/>
      <c r="G829" s="33"/>
      <c r="H829" s="33"/>
      <c r="I829" s="33"/>
      <c r="J829" s="33"/>
      <c r="K829" s="33"/>
      <c r="L829" s="33"/>
      <c r="M829" s="33"/>
      <c r="N829" s="33"/>
      <c r="O829" s="33"/>
      <c r="P829" s="33"/>
      <c r="Q829" s="33"/>
      <c r="R829" s="33"/>
      <c r="S829" s="33"/>
      <c r="T829" s="33"/>
      <c r="U829" s="33"/>
      <c r="V829" s="33"/>
      <c r="W829" s="33"/>
      <c r="X829" s="33"/>
      <c r="Y829" s="33"/>
      <c r="Z829" s="33"/>
    </row>
    <row r="830" spans="1:26" ht="15.75" customHeight="1">
      <c r="A830" s="33"/>
      <c r="B830" s="33"/>
      <c r="C830" s="33"/>
      <c r="D830" s="33"/>
      <c r="E830" s="33"/>
      <c r="F830" s="33"/>
      <c r="G830" s="33"/>
      <c r="H830" s="33"/>
      <c r="I830" s="33"/>
      <c r="J830" s="33"/>
      <c r="K830" s="33"/>
      <c r="L830" s="33"/>
      <c r="M830" s="33"/>
      <c r="N830" s="33"/>
      <c r="O830" s="33"/>
      <c r="P830" s="33"/>
      <c r="Q830" s="33"/>
      <c r="R830" s="33"/>
      <c r="S830" s="33"/>
      <c r="T830" s="33"/>
      <c r="U830" s="33"/>
      <c r="V830" s="33"/>
      <c r="W830" s="33"/>
      <c r="X830" s="33"/>
      <c r="Y830" s="33"/>
      <c r="Z830" s="33"/>
    </row>
    <row r="831" spans="1:26" ht="15.75" customHeight="1">
      <c r="A831" s="33"/>
      <c r="B831" s="33"/>
      <c r="C831" s="33"/>
      <c r="D831" s="33"/>
      <c r="E831" s="33"/>
      <c r="F831" s="33"/>
      <c r="G831" s="33"/>
      <c r="H831" s="33"/>
      <c r="I831" s="33"/>
      <c r="J831" s="33"/>
      <c r="K831" s="33"/>
      <c r="L831" s="33"/>
      <c r="M831" s="33"/>
      <c r="N831" s="33"/>
      <c r="O831" s="33"/>
      <c r="P831" s="33"/>
      <c r="Q831" s="33"/>
      <c r="R831" s="33"/>
      <c r="S831" s="33"/>
      <c r="T831" s="33"/>
      <c r="U831" s="33"/>
      <c r="V831" s="33"/>
      <c r="W831" s="33"/>
      <c r="X831" s="33"/>
      <c r="Y831" s="33"/>
      <c r="Z831" s="33"/>
    </row>
    <row r="832" spans="1:26" ht="15.75" customHeight="1">
      <c r="A832" s="33"/>
      <c r="B832" s="33"/>
      <c r="C832" s="33"/>
      <c r="D832" s="33"/>
      <c r="E832" s="33"/>
      <c r="F832" s="33"/>
      <c r="G832" s="33"/>
      <c r="H832" s="33"/>
      <c r="I832" s="33"/>
      <c r="J832" s="33"/>
      <c r="K832" s="33"/>
      <c r="L832" s="33"/>
      <c r="M832" s="33"/>
      <c r="N832" s="33"/>
      <c r="O832" s="33"/>
      <c r="P832" s="33"/>
      <c r="Q832" s="33"/>
      <c r="R832" s="33"/>
      <c r="S832" s="33"/>
      <c r="T832" s="33"/>
      <c r="U832" s="33"/>
      <c r="V832" s="33"/>
      <c r="W832" s="33"/>
      <c r="X832" s="33"/>
      <c r="Y832" s="33"/>
      <c r="Z832" s="33"/>
    </row>
    <row r="833" spans="1:26" ht="15.75" customHeight="1">
      <c r="A833" s="33"/>
      <c r="B833" s="33"/>
      <c r="C833" s="33"/>
      <c r="D833" s="33"/>
      <c r="E833" s="33"/>
      <c r="F833" s="33"/>
      <c r="G833" s="33"/>
      <c r="H833" s="33"/>
      <c r="I833" s="33"/>
      <c r="J833" s="33"/>
      <c r="K833" s="33"/>
      <c r="L833" s="33"/>
      <c r="M833" s="33"/>
      <c r="N833" s="33"/>
      <c r="O833" s="33"/>
      <c r="P833" s="33"/>
      <c r="Q833" s="33"/>
      <c r="R833" s="33"/>
      <c r="S833" s="33"/>
      <c r="T833" s="33"/>
      <c r="U833" s="33"/>
      <c r="V833" s="33"/>
      <c r="W833" s="33"/>
      <c r="X833" s="33"/>
      <c r="Y833" s="33"/>
      <c r="Z833" s="33"/>
    </row>
    <row r="834" spans="1:26" ht="15.75" customHeight="1">
      <c r="A834" s="33"/>
      <c r="B834" s="33"/>
      <c r="C834" s="33"/>
      <c r="D834" s="33"/>
      <c r="E834" s="33"/>
      <c r="F834" s="33"/>
      <c r="G834" s="33"/>
      <c r="H834" s="33"/>
      <c r="I834" s="33"/>
      <c r="J834" s="33"/>
      <c r="K834" s="33"/>
      <c r="L834" s="33"/>
      <c r="M834" s="33"/>
      <c r="N834" s="33"/>
      <c r="O834" s="33"/>
      <c r="P834" s="33"/>
      <c r="Q834" s="33"/>
      <c r="R834" s="33"/>
      <c r="S834" s="33"/>
      <c r="T834" s="33"/>
      <c r="U834" s="33"/>
      <c r="V834" s="33"/>
      <c r="W834" s="33"/>
      <c r="X834" s="33"/>
      <c r="Y834" s="33"/>
      <c r="Z834" s="33"/>
    </row>
    <row r="835" spans="1:26" ht="15.75" customHeight="1">
      <c r="A835" s="33"/>
      <c r="B835" s="33"/>
      <c r="C835" s="33"/>
      <c r="D835" s="33"/>
      <c r="E835" s="33"/>
      <c r="F835" s="33"/>
      <c r="G835" s="33"/>
      <c r="H835" s="33"/>
      <c r="I835" s="33"/>
      <c r="J835" s="33"/>
      <c r="K835" s="33"/>
      <c r="L835" s="33"/>
      <c r="M835" s="33"/>
      <c r="N835" s="33"/>
      <c r="O835" s="33"/>
      <c r="P835" s="33"/>
      <c r="Q835" s="33"/>
      <c r="R835" s="33"/>
      <c r="S835" s="33"/>
      <c r="T835" s="33"/>
      <c r="U835" s="33"/>
      <c r="V835" s="33"/>
      <c r="W835" s="33"/>
      <c r="X835" s="33"/>
      <c r="Y835" s="33"/>
      <c r="Z835" s="33"/>
    </row>
    <row r="836" spans="1:26" ht="15.75" customHeight="1">
      <c r="A836" s="33"/>
      <c r="B836" s="33"/>
      <c r="C836" s="33"/>
      <c r="D836" s="33"/>
      <c r="E836" s="33"/>
      <c r="F836" s="33"/>
      <c r="G836" s="33"/>
      <c r="H836" s="33"/>
      <c r="I836" s="33"/>
      <c r="J836" s="33"/>
      <c r="K836" s="33"/>
      <c r="L836" s="33"/>
      <c r="M836" s="33"/>
      <c r="N836" s="33"/>
      <c r="O836" s="33"/>
      <c r="P836" s="33"/>
      <c r="Q836" s="33"/>
      <c r="R836" s="33"/>
      <c r="S836" s="33"/>
      <c r="T836" s="33"/>
      <c r="U836" s="33"/>
      <c r="V836" s="33"/>
      <c r="W836" s="33"/>
      <c r="X836" s="33"/>
      <c r="Y836" s="33"/>
      <c r="Z836" s="33"/>
    </row>
    <row r="837" spans="1:26" ht="15.75" customHeight="1">
      <c r="A837" s="33"/>
      <c r="B837" s="33"/>
      <c r="C837" s="33"/>
      <c r="D837" s="33"/>
      <c r="E837" s="33"/>
      <c r="F837" s="33"/>
      <c r="G837" s="33"/>
      <c r="H837" s="33"/>
      <c r="I837" s="33"/>
      <c r="J837" s="33"/>
      <c r="K837" s="33"/>
      <c r="L837" s="33"/>
      <c r="M837" s="33"/>
      <c r="N837" s="33"/>
      <c r="O837" s="33"/>
      <c r="P837" s="33"/>
      <c r="Q837" s="33"/>
      <c r="R837" s="33"/>
      <c r="S837" s="33"/>
      <c r="T837" s="33"/>
      <c r="U837" s="33"/>
      <c r="V837" s="33"/>
      <c r="W837" s="33"/>
      <c r="X837" s="33"/>
      <c r="Y837" s="33"/>
      <c r="Z837" s="33"/>
    </row>
    <row r="838" spans="1:26" ht="15.75" customHeight="1">
      <c r="A838" s="33"/>
      <c r="B838" s="33"/>
      <c r="C838" s="33"/>
      <c r="D838" s="33"/>
      <c r="E838" s="33"/>
      <c r="F838" s="33"/>
      <c r="G838" s="33"/>
      <c r="H838" s="33"/>
      <c r="I838" s="33"/>
      <c r="J838" s="33"/>
      <c r="K838" s="33"/>
      <c r="L838" s="33"/>
      <c r="M838" s="33"/>
      <c r="N838" s="33"/>
      <c r="O838" s="33"/>
      <c r="P838" s="33"/>
      <c r="Q838" s="33"/>
      <c r="R838" s="33"/>
      <c r="S838" s="33"/>
      <c r="T838" s="33"/>
      <c r="U838" s="33"/>
      <c r="V838" s="33"/>
      <c r="W838" s="33"/>
      <c r="X838" s="33"/>
      <c r="Y838" s="33"/>
      <c r="Z838" s="33"/>
    </row>
    <row r="839" spans="1:26" ht="15.75" customHeight="1">
      <c r="A839" s="33"/>
      <c r="B839" s="33"/>
      <c r="C839" s="33"/>
      <c r="D839" s="33"/>
      <c r="E839" s="33"/>
      <c r="F839" s="33"/>
      <c r="G839" s="33"/>
      <c r="H839" s="33"/>
      <c r="I839" s="33"/>
      <c r="J839" s="33"/>
      <c r="K839" s="33"/>
      <c r="L839" s="33"/>
      <c r="M839" s="33"/>
      <c r="N839" s="33"/>
      <c r="O839" s="33"/>
      <c r="P839" s="33"/>
      <c r="Q839" s="33"/>
      <c r="R839" s="33"/>
      <c r="S839" s="33"/>
      <c r="T839" s="33"/>
      <c r="U839" s="33"/>
      <c r="V839" s="33"/>
      <c r="W839" s="33"/>
      <c r="X839" s="33"/>
      <c r="Y839" s="33"/>
      <c r="Z839" s="33"/>
    </row>
    <row r="840" spans="1:26" ht="15.75" customHeight="1">
      <c r="A840" s="33"/>
      <c r="B840" s="33"/>
      <c r="C840" s="33"/>
      <c r="D840" s="33"/>
      <c r="E840" s="33"/>
      <c r="F840" s="33"/>
      <c r="G840" s="33"/>
      <c r="H840" s="33"/>
      <c r="I840" s="33"/>
      <c r="J840" s="33"/>
      <c r="K840" s="33"/>
      <c r="L840" s="33"/>
      <c r="M840" s="33"/>
      <c r="N840" s="33"/>
      <c r="O840" s="33"/>
      <c r="P840" s="33"/>
      <c r="Q840" s="33"/>
      <c r="R840" s="33"/>
      <c r="S840" s="33"/>
      <c r="T840" s="33"/>
      <c r="U840" s="33"/>
      <c r="V840" s="33"/>
      <c r="W840" s="33"/>
      <c r="X840" s="33"/>
      <c r="Y840" s="33"/>
      <c r="Z840" s="33"/>
    </row>
    <row r="841" spans="1:26" ht="15.75" customHeight="1">
      <c r="A841" s="33"/>
      <c r="B841" s="33"/>
      <c r="C841" s="33"/>
      <c r="D841" s="33"/>
      <c r="E841" s="33"/>
      <c r="F841" s="33"/>
      <c r="G841" s="33"/>
      <c r="H841" s="33"/>
      <c r="I841" s="33"/>
      <c r="J841" s="33"/>
      <c r="K841" s="33"/>
      <c r="L841" s="33"/>
      <c r="M841" s="33"/>
      <c r="N841" s="33"/>
      <c r="O841" s="33"/>
      <c r="P841" s="33"/>
      <c r="Q841" s="33"/>
      <c r="R841" s="33"/>
      <c r="S841" s="33"/>
      <c r="T841" s="33"/>
      <c r="U841" s="33"/>
      <c r="V841" s="33"/>
      <c r="W841" s="33"/>
      <c r="X841" s="33"/>
      <c r="Y841" s="33"/>
      <c r="Z841" s="33"/>
    </row>
    <row r="842" spans="1:26" ht="15.75" customHeight="1">
      <c r="A842" s="33"/>
      <c r="B842" s="33"/>
      <c r="C842" s="33"/>
      <c r="D842" s="33"/>
      <c r="E842" s="33"/>
      <c r="F842" s="33"/>
      <c r="G842" s="33"/>
      <c r="H842" s="33"/>
      <c r="I842" s="33"/>
      <c r="J842" s="33"/>
      <c r="K842" s="33"/>
      <c r="L842" s="33"/>
      <c r="M842" s="33"/>
      <c r="N842" s="33"/>
      <c r="O842" s="33"/>
      <c r="P842" s="33"/>
      <c r="Q842" s="33"/>
      <c r="R842" s="33"/>
      <c r="S842" s="33"/>
      <c r="T842" s="33"/>
      <c r="U842" s="33"/>
      <c r="V842" s="33"/>
      <c r="W842" s="33"/>
      <c r="X842" s="33"/>
      <c r="Y842" s="33"/>
      <c r="Z842" s="33"/>
    </row>
    <row r="843" spans="1:26" ht="15.75" customHeight="1">
      <c r="A843" s="33"/>
      <c r="B843" s="33"/>
      <c r="C843" s="33"/>
      <c r="D843" s="33"/>
      <c r="E843" s="33"/>
      <c r="F843" s="33"/>
      <c r="G843" s="33"/>
      <c r="H843" s="33"/>
      <c r="I843" s="33"/>
      <c r="J843" s="33"/>
      <c r="K843" s="33"/>
      <c r="L843" s="33"/>
      <c r="M843" s="33"/>
      <c r="N843" s="33"/>
      <c r="O843" s="33"/>
      <c r="P843" s="33"/>
      <c r="Q843" s="33"/>
      <c r="R843" s="33"/>
      <c r="S843" s="33"/>
      <c r="T843" s="33"/>
      <c r="U843" s="33"/>
      <c r="V843" s="33"/>
      <c r="W843" s="33"/>
      <c r="X843" s="33"/>
      <c r="Y843" s="33"/>
      <c r="Z843" s="33"/>
    </row>
    <row r="844" spans="1:26" ht="15.75" customHeight="1">
      <c r="A844" s="33"/>
      <c r="B844" s="33"/>
      <c r="C844" s="33"/>
      <c r="D844" s="33"/>
      <c r="E844" s="33"/>
      <c r="F844" s="33"/>
      <c r="G844" s="33"/>
      <c r="H844" s="33"/>
      <c r="I844" s="33"/>
      <c r="J844" s="33"/>
      <c r="K844" s="33"/>
      <c r="L844" s="33"/>
      <c r="M844" s="33"/>
      <c r="N844" s="33"/>
      <c r="O844" s="33"/>
      <c r="P844" s="33"/>
      <c r="Q844" s="33"/>
      <c r="R844" s="33"/>
      <c r="S844" s="33"/>
      <c r="T844" s="33"/>
      <c r="U844" s="33"/>
      <c r="V844" s="33"/>
      <c r="W844" s="33"/>
      <c r="X844" s="33"/>
      <c r="Y844" s="33"/>
      <c r="Z844" s="33"/>
    </row>
    <row r="845" spans="1:26" ht="15.75" customHeight="1">
      <c r="A845" s="33"/>
      <c r="B845" s="33"/>
      <c r="C845" s="33"/>
      <c r="D845" s="33"/>
      <c r="E845" s="33"/>
      <c r="F845" s="33"/>
      <c r="G845" s="33"/>
      <c r="H845" s="33"/>
      <c r="I845" s="33"/>
      <c r="J845" s="33"/>
      <c r="K845" s="33"/>
      <c r="L845" s="33"/>
      <c r="M845" s="33"/>
      <c r="N845" s="33"/>
      <c r="O845" s="33"/>
      <c r="P845" s="33"/>
      <c r="Q845" s="33"/>
      <c r="R845" s="33"/>
      <c r="S845" s="33"/>
      <c r="T845" s="33"/>
      <c r="U845" s="33"/>
      <c r="V845" s="33"/>
      <c r="W845" s="33"/>
      <c r="X845" s="33"/>
      <c r="Y845" s="33"/>
      <c r="Z845" s="33"/>
    </row>
    <row r="846" spans="1:26" ht="15.75" customHeight="1">
      <c r="A846" s="33"/>
      <c r="B846" s="33"/>
      <c r="C846" s="33"/>
      <c r="D846" s="33"/>
      <c r="E846" s="33"/>
      <c r="F846" s="33"/>
      <c r="G846" s="33"/>
      <c r="H846" s="33"/>
      <c r="I846" s="33"/>
      <c r="J846" s="33"/>
      <c r="K846" s="33"/>
      <c r="L846" s="33"/>
      <c r="M846" s="33"/>
      <c r="N846" s="33"/>
      <c r="O846" s="33"/>
      <c r="P846" s="33"/>
      <c r="Q846" s="33"/>
      <c r="R846" s="33"/>
      <c r="S846" s="33"/>
      <c r="T846" s="33"/>
      <c r="U846" s="33"/>
      <c r="V846" s="33"/>
      <c r="W846" s="33"/>
      <c r="X846" s="33"/>
      <c r="Y846" s="33"/>
      <c r="Z846" s="33"/>
    </row>
    <row r="847" spans="1:26" ht="15.75" customHeight="1">
      <c r="A847" s="33"/>
      <c r="B847" s="33"/>
      <c r="C847" s="33"/>
      <c r="D847" s="33"/>
      <c r="E847" s="33"/>
      <c r="F847" s="33"/>
      <c r="G847" s="33"/>
      <c r="H847" s="33"/>
      <c r="I847" s="33"/>
      <c r="J847" s="33"/>
      <c r="K847" s="33"/>
      <c r="L847" s="33"/>
      <c r="M847" s="33"/>
      <c r="N847" s="33"/>
      <c r="O847" s="33"/>
      <c r="P847" s="33"/>
      <c r="Q847" s="33"/>
      <c r="R847" s="33"/>
      <c r="S847" s="33"/>
      <c r="T847" s="33"/>
      <c r="U847" s="33"/>
      <c r="V847" s="33"/>
      <c r="W847" s="33"/>
      <c r="X847" s="33"/>
      <c r="Y847" s="33"/>
      <c r="Z847" s="33"/>
    </row>
    <row r="848" spans="1:26" ht="15.75" customHeight="1">
      <c r="A848" s="33"/>
      <c r="B848" s="33"/>
      <c r="C848" s="33"/>
      <c r="D848" s="33"/>
      <c r="E848" s="33"/>
      <c r="F848" s="33"/>
      <c r="G848" s="33"/>
      <c r="H848" s="33"/>
      <c r="I848" s="33"/>
      <c r="J848" s="33"/>
      <c r="K848" s="33"/>
      <c r="L848" s="33"/>
      <c r="M848" s="33"/>
      <c r="N848" s="33"/>
      <c r="O848" s="33"/>
      <c r="P848" s="33"/>
      <c r="Q848" s="33"/>
      <c r="R848" s="33"/>
      <c r="S848" s="33"/>
      <c r="T848" s="33"/>
      <c r="U848" s="33"/>
      <c r="V848" s="33"/>
      <c r="W848" s="33"/>
      <c r="X848" s="33"/>
      <c r="Y848" s="33"/>
      <c r="Z848" s="33"/>
    </row>
    <row r="849" spans="1:26" ht="15.75" customHeight="1">
      <c r="A849" s="33"/>
      <c r="B849" s="33"/>
      <c r="C849" s="33"/>
      <c r="D849" s="33"/>
      <c r="E849" s="33"/>
      <c r="F849" s="33"/>
      <c r="G849" s="33"/>
      <c r="H849" s="33"/>
      <c r="I849" s="33"/>
      <c r="J849" s="33"/>
      <c r="K849" s="33"/>
      <c r="L849" s="33"/>
      <c r="M849" s="33"/>
      <c r="N849" s="33"/>
      <c r="O849" s="33"/>
      <c r="P849" s="33"/>
      <c r="Q849" s="33"/>
      <c r="R849" s="33"/>
      <c r="S849" s="33"/>
      <c r="T849" s="33"/>
      <c r="U849" s="33"/>
      <c r="V849" s="33"/>
      <c r="W849" s="33"/>
      <c r="X849" s="33"/>
      <c r="Y849" s="33"/>
      <c r="Z849" s="33"/>
    </row>
    <row r="850" spans="1:26" ht="15.75" customHeight="1">
      <c r="A850" s="33"/>
      <c r="B850" s="33"/>
      <c r="C850" s="33"/>
      <c r="D850" s="33"/>
      <c r="E850" s="33"/>
      <c r="F850" s="33"/>
      <c r="G850" s="33"/>
      <c r="H850" s="33"/>
      <c r="I850" s="33"/>
      <c r="J850" s="33"/>
      <c r="K850" s="33"/>
      <c r="L850" s="33"/>
      <c r="M850" s="33"/>
      <c r="N850" s="33"/>
      <c r="O850" s="33"/>
      <c r="P850" s="33"/>
      <c r="Q850" s="33"/>
      <c r="R850" s="33"/>
      <c r="S850" s="33"/>
      <c r="T850" s="33"/>
      <c r="U850" s="33"/>
      <c r="V850" s="33"/>
      <c r="W850" s="33"/>
      <c r="X850" s="33"/>
      <c r="Y850" s="33"/>
      <c r="Z850" s="33"/>
    </row>
    <row r="851" spans="1:26" ht="15.75" customHeight="1">
      <c r="A851" s="33"/>
      <c r="B851" s="33"/>
      <c r="C851" s="33"/>
      <c r="D851" s="33"/>
      <c r="E851" s="33"/>
      <c r="F851" s="33"/>
      <c r="G851" s="33"/>
      <c r="H851" s="33"/>
      <c r="I851" s="33"/>
      <c r="J851" s="33"/>
      <c r="K851" s="33"/>
      <c r="L851" s="33"/>
      <c r="M851" s="33"/>
      <c r="N851" s="33"/>
      <c r="O851" s="33"/>
      <c r="P851" s="33"/>
      <c r="Q851" s="33"/>
      <c r="R851" s="33"/>
      <c r="S851" s="33"/>
      <c r="T851" s="33"/>
      <c r="U851" s="33"/>
      <c r="V851" s="33"/>
      <c r="W851" s="33"/>
      <c r="X851" s="33"/>
      <c r="Y851" s="33"/>
      <c r="Z851" s="33"/>
    </row>
    <row r="852" spans="1:26" ht="15.75" customHeight="1">
      <c r="A852" s="33"/>
      <c r="B852" s="33"/>
      <c r="C852" s="33"/>
      <c r="D852" s="33"/>
      <c r="E852" s="33"/>
      <c r="F852" s="33"/>
      <c r="G852" s="33"/>
      <c r="H852" s="33"/>
      <c r="I852" s="33"/>
      <c r="J852" s="33"/>
      <c r="K852" s="33"/>
      <c r="L852" s="33"/>
      <c r="M852" s="33"/>
      <c r="N852" s="33"/>
      <c r="O852" s="33"/>
      <c r="P852" s="33"/>
      <c r="Q852" s="33"/>
      <c r="R852" s="33"/>
      <c r="S852" s="33"/>
      <c r="T852" s="33"/>
      <c r="U852" s="33"/>
      <c r="V852" s="33"/>
      <c r="W852" s="33"/>
      <c r="X852" s="33"/>
      <c r="Y852" s="33"/>
      <c r="Z852" s="33"/>
    </row>
    <row r="853" spans="1:26" ht="15.75" customHeight="1">
      <c r="A853" s="33"/>
      <c r="B853" s="33"/>
      <c r="C853" s="33"/>
      <c r="D853" s="33"/>
      <c r="E853" s="33"/>
      <c r="F853" s="33"/>
      <c r="G853" s="33"/>
      <c r="H853" s="33"/>
      <c r="I853" s="33"/>
      <c r="J853" s="33"/>
      <c r="K853" s="33"/>
      <c r="L853" s="33"/>
      <c r="M853" s="33"/>
      <c r="N853" s="33"/>
      <c r="O853" s="33"/>
      <c r="P853" s="33"/>
      <c r="Q853" s="33"/>
      <c r="R853" s="33"/>
      <c r="S853" s="33"/>
      <c r="T853" s="33"/>
      <c r="U853" s="33"/>
      <c r="V853" s="33"/>
      <c r="W853" s="33"/>
      <c r="X853" s="33"/>
      <c r="Y853" s="33"/>
      <c r="Z853" s="33"/>
    </row>
    <row r="854" spans="1:26" ht="15.75" customHeight="1">
      <c r="A854" s="33"/>
      <c r="B854" s="33"/>
      <c r="C854" s="33"/>
      <c r="D854" s="33"/>
      <c r="E854" s="33"/>
      <c r="F854" s="33"/>
      <c r="G854" s="33"/>
      <c r="H854" s="33"/>
      <c r="I854" s="33"/>
      <c r="J854" s="33"/>
      <c r="K854" s="33"/>
      <c r="L854" s="33"/>
      <c r="M854" s="33"/>
      <c r="N854" s="33"/>
      <c r="O854" s="33"/>
      <c r="P854" s="33"/>
      <c r="Q854" s="33"/>
      <c r="R854" s="33"/>
      <c r="S854" s="33"/>
      <c r="T854" s="33"/>
      <c r="U854" s="33"/>
      <c r="V854" s="33"/>
      <c r="W854" s="33"/>
      <c r="X854" s="33"/>
      <c r="Y854" s="33"/>
      <c r="Z854" s="33"/>
    </row>
    <row r="855" spans="1:26" ht="15.75" customHeight="1">
      <c r="A855" s="33"/>
      <c r="B855" s="33"/>
      <c r="C855" s="33"/>
      <c r="D855" s="33"/>
      <c r="E855" s="33"/>
      <c r="F855" s="33"/>
      <c r="G855" s="33"/>
      <c r="H855" s="33"/>
      <c r="I855" s="33"/>
      <c r="J855" s="33"/>
      <c r="K855" s="33"/>
      <c r="L855" s="33"/>
      <c r="M855" s="33"/>
      <c r="N855" s="33"/>
      <c r="O855" s="33"/>
      <c r="P855" s="33"/>
      <c r="Q855" s="33"/>
      <c r="R855" s="33"/>
      <c r="S855" s="33"/>
      <c r="T855" s="33"/>
      <c r="U855" s="33"/>
      <c r="V855" s="33"/>
      <c r="W855" s="33"/>
      <c r="X855" s="33"/>
      <c r="Y855" s="33"/>
      <c r="Z855" s="33"/>
    </row>
    <row r="856" spans="1:26" ht="15.75" customHeight="1">
      <c r="A856" s="33"/>
      <c r="B856" s="33"/>
      <c r="C856" s="33"/>
      <c r="D856" s="33"/>
      <c r="E856" s="33"/>
      <c r="F856" s="33"/>
      <c r="G856" s="33"/>
      <c r="H856" s="33"/>
      <c r="I856" s="33"/>
      <c r="J856" s="33"/>
      <c r="K856" s="33"/>
      <c r="L856" s="33"/>
      <c r="M856" s="33"/>
      <c r="N856" s="33"/>
      <c r="O856" s="33"/>
      <c r="P856" s="33"/>
      <c r="Q856" s="33"/>
      <c r="R856" s="33"/>
      <c r="S856" s="33"/>
      <c r="T856" s="33"/>
      <c r="U856" s="33"/>
      <c r="V856" s="33"/>
      <c r="W856" s="33"/>
      <c r="X856" s="33"/>
      <c r="Y856" s="33"/>
      <c r="Z856" s="33"/>
    </row>
    <row r="857" spans="1:26" ht="15.75" customHeight="1">
      <c r="A857" s="33"/>
      <c r="B857" s="33"/>
      <c r="C857" s="33"/>
      <c r="D857" s="33"/>
      <c r="E857" s="33"/>
      <c r="F857" s="33"/>
      <c r="G857" s="33"/>
      <c r="H857" s="33"/>
      <c r="I857" s="33"/>
      <c r="J857" s="33"/>
      <c r="K857" s="33"/>
      <c r="L857" s="33"/>
      <c r="M857" s="33"/>
      <c r="N857" s="33"/>
      <c r="O857" s="33"/>
      <c r="P857" s="33"/>
      <c r="Q857" s="33"/>
      <c r="R857" s="33"/>
      <c r="S857" s="33"/>
      <c r="T857" s="33"/>
      <c r="U857" s="33"/>
      <c r="V857" s="33"/>
      <c r="W857" s="33"/>
      <c r="X857" s="33"/>
      <c r="Y857" s="33"/>
      <c r="Z857" s="33"/>
    </row>
    <row r="858" spans="1:26" ht="15.75" customHeight="1">
      <c r="A858" s="33"/>
      <c r="B858" s="33"/>
      <c r="C858" s="33"/>
      <c r="D858" s="33"/>
      <c r="E858" s="33"/>
      <c r="F858" s="33"/>
      <c r="G858" s="33"/>
      <c r="H858" s="33"/>
      <c r="I858" s="33"/>
      <c r="J858" s="33"/>
      <c r="K858" s="33"/>
      <c r="L858" s="33"/>
      <c r="M858" s="33"/>
      <c r="N858" s="33"/>
      <c r="O858" s="33"/>
      <c r="P858" s="33"/>
      <c r="Q858" s="33"/>
      <c r="R858" s="33"/>
      <c r="S858" s="33"/>
      <c r="T858" s="33"/>
      <c r="U858" s="33"/>
      <c r="V858" s="33"/>
      <c r="W858" s="33"/>
      <c r="X858" s="33"/>
      <c r="Y858" s="33"/>
      <c r="Z858" s="33"/>
    </row>
    <row r="859" spans="1:26" ht="15.75" customHeight="1">
      <c r="A859" s="33"/>
      <c r="B859" s="33"/>
      <c r="C859" s="33"/>
      <c r="D859" s="33"/>
      <c r="E859" s="33"/>
      <c r="F859" s="33"/>
      <c r="G859" s="33"/>
      <c r="H859" s="33"/>
      <c r="I859" s="33"/>
      <c r="J859" s="33"/>
      <c r="K859" s="33"/>
      <c r="L859" s="33"/>
      <c r="M859" s="33"/>
      <c r="N859" s="33"/>
      <c r="O859" s="33"/>
      <c r="P859" s="33"/>
      <c r="Q859" s="33"/>
      <c r="R859" s="33"/>
      <c r="S859" s="33"/>
      <c r="T859" s="33"/>
      <c r="U859" s="33"/>
      <c r="V859" s="33"/>
      <c r="W859" s="33"/>
      <c r="X859" s="33"/>
      <c r="Y859" s="33"/>
      <c r="Z859" s="33"/>
    </row>
    <row r="860" spans="1:26" ht="15.75" customHeight="1">
      <c r="A860" s="33"/>
      <c r="B860" s="33"/>
      <c r="C860" s="33"/>
      <c r="D860" s="33"/>
      <c r="E860" s="33"/>
      <c r="F860" s="33"/>
      <c r="G860" s="33"/>
      <c r="H860" s="33"/>
      <c r="I860" s="33"/>
      <c r="J860" s="33"/>
      <c r="K860" s="33"/>
      <c r="L860" s="33"/>
      <c r="M860" s="33"/>
      <c r="N860" s="33"/>
      <c r="O860" s="33"/>
      <c r="P860" s="33"/>
      <c r="Q860" s="33"/>
      <c r="R860" s="33"/>
      <c r="S860" s="33"/>
      <c r="T860" s="33"/>
      <c r="U860" s="33"/>
      <c r="V860" s="33"/>
      <c r="W860" s="33"/>
      <c r="X860" s="33"/>
      <c r="Y860" s="33"/>
      <c r="Z860" s="33"/>
    </row>
    <row r="861" spans="1:26" ht="15.75" customHeight="1">
      <c r="A861" s="33"/>
      <c r="B861" s="33"/>
      <c r="C861" s="33"/>
      <c r="D861" s="33"/>
      <c r="E861" s="33"/>
      <c r="F861" s="33"/>
      <c r="G861" s="33"/>
      <c r="H861" s="33"/>
      <c r="I861" s="33"/>
      <c r="J861" s="33"/>
      <c r="K861" s="33"/>
      <c r="L861" s="33"/>
      <c r="M861" s="33"/>
      <c r="N861" s="33"/>
      <c r="O861" s="33"/>
      <c r="P861" s="33"/>
      <c r="Q861" s="33"/>
      <c r="R861" s="33"/>
      <c r="S861" s="33"/>
      <c r="T861" s="33"/>
      <c r="U861" s="33"/>
      <c r="V861" s="33"/>
      <c r="W861" s="33"/>
      <c r="X861" s="33"/>
      <c r="Y861" s="33"/>
      <c r="Z861" s="33"/>
    </row>
    <row r="862" spans="1:26" ht="15.75" customHeight="1">
      <c r="A862" s="33"/>
      <c r="B862" s="33"/>
      <c r="C862" s="33"/>
      <c r="D862" s="33"/>
      <c r="E862" s="33"/>
      <c r="F862" s="33"/>
      <c r="G862" s="33"/>
      <c r="H862" s="33"/>
      <c r="I862" s="33"/>
      <c r="J862" s="33"/>
      <c r="K862" s="33"/>
      <c r="L862" s="33"/>
      <c r="M862" s="33"/>
      <c r="N862" s="33"/>
      <c r="O862" s="33"/>
      <c r="P862" s="33"/>
      <c r="Q862" s="33"/>
      <c r="R862" s="33"/>
      <c r="S862" s="33"/>
      <c r="T862" s="33"/>
      <c r="U862" s="33"/>
      <c r="V862" s="33"/>
      <c r="W862" s="33"/>
      <c r="X862" s="33"/>
      <c r="Y862" s="33"/>
      <c r="Z862" s="33"/>
    </row>
    <row r="863" spans="1:26" ht="15.75" customHeight="1">
      <c r="A863" s="33"/>
      <c r="B863" s="33"/>
      <c r="C863" s="33"/>
      <c r="D863" s="33"/>
      <c r="E863" s="33"/>
      <c r="F863" s="33"/>
      <c r="G863" s="33"/>
      <c r="H863" s="33"/>
      <c r="I863" s="33"/>
      <c r="J863" s="33"/>
      <c r="K863" s="33"/>
      <c r="L863" s="33"/>
      <c r="M863" s="33"/>
      <c r="N863" s="33"/>
      <c r="O863" s="33"/>
      <c r="P863" s="33"/>
      <c r="Q863" s="33"/>
      <c r="R863" s="33"/>
      <c r="S863" s="33"/>
      <c r="T863" s="33"/>
      <c r="U863" s="33"/>
      <c r="V863" s="33"/>
      <c r="W863" s="33"/>
      <c r="X863" s="33"/>
      <c r="Y863" s="33"/>
      <c r="Z863" s="33"/>
    </row>
    <row r="864" spans="1:26" ht="15.75" customHeight="1">
      <c r="A864" s="33"/>
      <c r="B864" s="33"/>
      <c r="C864" s="33"/>
      <c r="D864" s="33"/>
      <c r="E864" s="33"/>
      <c r="F864" s="33"/>
      <c r="G864" s="33"/>
      <c r="H864" s="33"/>
      <c r="I864" s="33"/>
      <c r="J864" s="33"/>
      <c r="K864" s="33"/>
      <c r="L864" s="33"/>
      <c r="M864" s="33"/>
      <c r="N864" s="33"/>
      <c r="O864" s="33"/>
      <c r="P864" s="33"/>
      <c r="Q864" s="33"/>
      <c r="R864" s="33"/>
      <c r="S864" s="33"/>
      <c r="T864" s="33"/>
      <c r="U864" s="33"/>
      <c r="V864" s="33"/>
      <c r="W864" s="33"/>
      <c r="X864" s="33"/>
      <c r="Y864" s="33"/>
      <c r="Z864" s="33"/>
    </row>
    <row r="865" spans="1:26" ht="15.75" customHeight="1">
      <c r="A865" s="33"/>
      <c r="B865" s="33"/>
      <c r="C865" s="33"/>
      <c r="D865" s="33"/>
      <c r="E865" s="33"/>
      <c r="F865" s="33"/>
      <c r="G865" s="33"/>
      <c r="H865" s="33"/>
      <c r="I865" s="33"/>
      <c r="J865" s="33"/>
      <c r="K865" s="33"/>
      <c r="L865" s="33"/>
      <c r="M865" s="33"/>
      <c r="N865" s="33"/>
      <c r="O865" s="33"/>
      <c r="P865" s="33"/>
      <c r="Q865" s="33"/>
      <c r="R865" s="33"/>
      <c r="S865" s="33"/>
      <c r="T865" s="33"/>
      <c r="U865" s="33"/>
      <c r="V865" s="33"/>
      <c r="W865" s="33"/>
      <c r="X865" s="33"/>
      <c r="Y865" s="33"/>
      <c r="Z865" s="33"/>
    </row>
    <row r="866" spans="1:26" ht="15.75" customHeight="1">
      <c r="A866" s="33"/>
      <c r="B866" s="33"/>
      <c r="C866" s="33"/>
      <c r="D866" s="33"/>
      <c r="E866" s="33"/>
      <c r="F866" s="33"/>
      <c r="G866" s="33"/>
      <c r="H866" s="33"/>
      <c r="I866" s="33"/>
      <c r="J866" s="33"/>
      <c r="K866" s="33"/>
      <c r="L866" s="33"/>
      <c r="M866" s="33"/>
      <c r="N866" s="33"/>
      <c r="O866" s="33"/>
      <c r="P866" s="33"/>
      <c r="Q866" s="33"/>
      <c r="R866" s="33"/>
      <c r="S866" s="33"/>
      <c r="T866" s="33"/>
      <c r="U866" s="33"/>
      <c r="V866" s="33"/>
      <c r="W866" s="33"/>
      <c r="X866" s="33"/>
      <c r="Y866" s="33"/>
      <c r="Z866" s="33"/>
    </row>
    <row r="867" spans="1:26" ht="15.75" customHeight="1">
      <c r="A867" s="33"/>
      <c r="B867" s="33"/>
      <c r="C867" s="33"/>
      <c r="D867" s="33"/>
      <c r="E867" s="33"/>
      <c r="F867" s="33"/>
      <c r="G867" s="33"/>
      <c r="H867" s="33"/>
      <c r="I867" s="33"/>
      <c r="J867" s="33"/>
      <c r="K867" s="33"/>
      <c r="L867" s="33"/>
      <c r="M867" s="33"/>
      <c r="N867" s="33"/>
      <c r="O867" s="33"/>
      <c r="P867" s="33"/>
      <c r="Q867" s="33"/>
      <c r="R867" s="33"/>
      <c r="S867" s="33"/>
      <c r="T867" s="33"/>
      <c r="U867" s="33"/>
      <c r="V867" s="33"/>
      <c r="W867" s="33"/>
      <c r="X867" s="33"/>
      <c r="Y867" s="33"/>
      <c r="Z867" s="33"/>
    </row>
    <row r="868" spans="1:26" ht="15.75" customHeight="1">
      <c r="A868" s="33"/>
      <c r="B868" s="33"/>
      <c r="C868" s="33"/>
      <c r="D868" s="33"/>
      <c r="E868" s="33"/>
      <c r="F868" s="33"/>
      <c r="G868" s="33"/>
      <c r="H868" s="33"/>
      <c r="I868" s="33"/>
      <c r="J868" s="33"/>
      <c r="K868" s="33"/>
      <c r="L868" s="33"/>
      <c r="M868" s="33"/>
      <c r="N868" s="33"/>
      <c r="O868" s="33"/>
      <c r="P868" s="33"/>
      <c r="Q868" s="33"/>
      <c r="R868" s="33"/>
      <c r="S868" s="33"/>
      <c r="T868" s="33"/>
      <c r="U868" s="33"/>
      <c r="V868" s="33"/>
      <c r="W868" s="33"/>
      <c r="X868" s="33"/>
      <c r="Y868" s="33"/>
      <c r="Z868" s="33"/>
    </row>
    <row r="869" spans="1:26" ht="15.75" customHeight="1">
      <c r="A869" s="33"/>
      <c r="B869" s="33"/>
      <c r="C869" s="33"/>
      <c r="D869" s="33"/>
      <c r="E869" s="33"/>
      <c r="F869" s="33"/>
      <c r="G869" s="33"/>
      <c r="H869" s="33"/>
      <c r="I869" s="33"/>
      <c r="J869" s="33"/>
      <c r="K869" s="33"/>
      <c r="L869" s="33"/>
      <c r="M869" s="33"/>
      <c r="N869" s="33"/>
      <c r="O869" s="33"/>
      <c r="P869" s="33"/>
      <c r="Q869" s="33"/>
      <c r="R869" s="33"/>
      <c r="S869" s="33"/>
      <c r="T869" s="33"/>
      <c r="U869" s="33"/>
      <c r="V869" s="33"/>
      <c r="W869" s="33"/>
      <c r="X869" s="33"/>
      <c r="Y869" s="33"/>
      <c r="Z869" s="33"/>
    </row>
    <row r="870" spans="1:26" ht="15.75" customHeight="1">
      <c r="A870" s="33"/>
      <c r="B870" s="33"/>
      <c r="C870" s="33"/>
      <c r="D870" s="33"/>
      <c r="E870" s="33"/>
      <c r="F870" s="33"/>
      <c r="G870" s="33"/>
      <c r="H870" s="33"/>
      <c r="I870" s="33"/>
      <c r="J870" s="33"/>
      <c r="K870" s="33"/>
      <c r="L870" s="33"/>
      <c r="M870" s="33"/>
      <c r="N870" s="33"/>
      <c r="O870" s="33"/>
      <c r="P870" s="33"/>
      <c r="Q870" s="33"/>
      <c r="R870" s="33"/>
      <c r="S870" s="33"/>
      <c r="T870" s="33"/>
      <c r="U870" s="33"/>
      <c r="V870" s="33"/>
      <c r="W870" s="33"/>
      <c r="X870" s="33"/>
      <c r="Y870" s="33"/>
      <c r="Z870" s="33"/>
    </row>
    <row r="871" spans="1:26" ht="15.75" customHeight="1">
      <c r="A871" s="33"/>
      <c r="B871" s="33"/>
      <c r="C871" s="33"/>
      <c r="D871" s="33"/>
      <c r="E871" s="33"/>
      <c r="F871" s="33"/>
      <c r="G871" s="33"/>
      <c r="H871" s="33"/>
      <c r="I871" s="33"/>
      <c r="J871" s="33"/>
      <c r="K871" s="33"/>
      <c r="L871" s="33"/>
      <c r="M871" s="33"/>
      <c r="N871" s="33"/>
      <c r="O871" s="33"/>
      <c r="P871" s="33"/>
      <c r="Q871" s="33"/>
      <c r="R871" s="33"/>
      <c r="S871" s="33"/>
      <c r="T871" s="33"/>
      <c r="U871" s="33"/>
      <c r="V871" s="33"/>
      <c r="W871" s="33"/>
      <c r="X871" s="33"/>
      <c r="Y871" s="33"/>
      <c r="Z871" s="33"/>
    </row>
    <row r="872" spans="1:26" ht="15.75" customHeight="1">
      <c r="A872" s="33"/>
      <c r="B872" s="33"/>
      <c r="C872" s="33"/>
      <c r="D872" s="33"/>
      <c r="E872" s="33"/>
      <c r="F872" s="33"/>
      <c r="G872" s="33"/>
      <c r="H872" s="33"/>
      <c r="I872" s="33"/>
      <c r="J872" s="33"/>
      <c r="K872" s="33"/>
      <c r="L872" s="33"/>
      <c r="M872" s="33"/>
      <c r="N872" s="33"/>
      <c r="O872" s="33"/>
      <c r="P872" s="33"/>
      <c r="Q872" s="33"/>
      <c r="R872" s="33"/>
      <c r="S872" s="33"/>
      <c r="T872" s="33"/>
      <c r="U872" s="33"/>
      <c r="V872" s="33"/>
      <c r="W872" s="33"/>
      <c r="X872" s="33"/>
      <c r="Y872" s="33"/>
      <c r="Z872" s="33"/>
    </row>
    <row r="873" spans="1:26" ht="15.75" customHeight="1">
      <c r="A873" s="33"/>
      <c r="B873" s="33"/>
      <c r="C873" s="33"/>
      <c r="D873" s="33"/>
      <c r="E873" s="33"/>
      <c r="F873" s="33"/>
      <c r="G873" s="33"/>
      <c r="H873" s="33"/>
      <c r="I873" s="33"/>
      <c r="J873" s="33"/>
      <c r="K873" s="33"/>
      <c r="L873" s="33"/>
      <c r="M873" s="33"/>
      <c r="N873" s="33"/>
      <c r="O873" s="33"/>
      <c r="P873" s="33"/>
      <c r="Q873" s="33"/>
      <c r="R873" s="33"/>
      <c r="S873" s="33"/>
      <c r="T873" s="33"/>
      <c r="U873" s="33"/>
      <c r="V873" s="33"/>
      <c r="W873" s="33"/>
      <c r="X873" s="33"/>
      <c r="Y873" s="33"/>
      <c r="Z873" s="33"/>
    </row>
    <row r="874" spans="1:26" ht="15.75" customHeight="1">
      <c r="A874" s="33"/>
      <c r="B874" s="33"/>
      <c r="C874" s="33"/>
      <c r="D874" s="33"/>
      <c r="E874" s="33"/>
      <c r="F874" s="33"/>
      <c r="G874" s="33"/>
      <c r="H874" s="33"/>
      <c r="I874" s="33"/>
      <c r="J874" s="33"/>
      <c r="K874" s="33"/>
      <c r="L874" s="33"/>
      <c r="M874" s="33"/>
      <c r="N874" s="33"/>
      <c r="O874" s="33"/>
      <c r="P874" s="33"/>
      <c r="Q874" s="33"/>
      <c r="R874" s="33"/>
      <c r="S874" s="33"/>
      <c r="T874" s="33"/>
      <c r="U874" s="33"/>
      <c r="V874" s="33"/>
      <c r="W874" s="33"/>
      <c r="X874" s="33"/>
      <c r="Y874" s="33"/>
      <c r="Z874" s="33"/>
    </row>
    <row r="875" spans="1:26" ht="15.75" customHeight="1">
      <c r="A875" s="33"/>
      <c r="B875" s="33"/>
      <c r="C875" s="33"/>
      <c r="D875" s="33"/>
      <c r="E875" s="33"/>
      <c r="F875" s="33"/>
      <c r="G875" s="33"/>
      <c r="H875" s="33"/>
      <c r="I875" s="33"/>
      <c r="J875" s="33"/>
      <c r="K875" s="33"/>
      <c r="L875" s="33"/>
      <c r="M875" s="33"/>
      <c r="N875" s="33"/>
      <c r="O875" s="33"/>
      <c r="P875" s="33"/>
      <c r="Q875" s="33"/>
      <c r="R875" s="33"/>
      <c r="S875" s="33"/>
      <c r="T875" s="33"/>
      <c r="U875" s="33"/>
      <c r="V875" s="33"/>
      <c r="W875" s="33"/>
      <c r="X875" s="33"/>
      <c r="Y875" s="33"/>
      <c r="Z875" s="33"/>
    </row>
    <row r="876" spans="1:26" ht="15.75" customHeight="1">
      <c r="A876" s="33"/>
      <c r="B876" s="33"/>
      <c r="C876" s="33"/>
      <c r="D876" s="33"/>
      <c r="E876" s="33"/>
      <c r="F876" s="33"/>
      <c r="G876" s="33"/>
      <c r="H876" s="33"/>
      <c r="I876" s="33"/>
      <c r="J876" s="33"/>
      <c r="K876" s="33"/>
      <c r="L876" s="33"/>
      <c r="M876" s="33"/>
      <c r="N876" s="33"/>
      <c r="O876" s="33"/>
      <c r="P876" s="33"/>
      <c r="Q876" s="33"/>
      <c r="R876" s="33"/>
      <c r="S876" s="33"/>
      <c r="T876" s="33"/>
      <c r="U876" s="33"/>
      <c r="V876" s="33"/>
      <c r="W876" s="33"/>
      <c r="X876" s="33"/>
      <c r="Y876" s="33"/>
      <c r="Z876" s="33"/>
    </row>
    <row r="877" spans="1:26" ht="15.75" customHeight="1">
      <c r="A877" s="33"/>
      <c r="B877" s="33"/>
      <c r="C877" s="33"/>
      <c r="D877" s="33"/>
      <c r="E877" s="33"/>
      <c r="F877" s="33"/>
      <c r="G877" s="33"/>
      <c r="H877" s="33"/>
      <c r="I877" s="33"/>
      <c r="J877" s="33"/>
      <c r="K877" s="33"/>
      <c r="L877" s="33"/>
      <c r="M877" s="33"/>
      <c r="N877" s="33"/>
      <c r="O877" s="33"/>
      <c r="P877" s="33"/>
      <c r="Q877" s="33"/>
      <c r="R877" s="33"/>
      <c r="S877" s="33"/>
      <c r="T877" s="33"/>
      <c r="U877" s="33"/>
      <c r="V877" s="33"/>
      <c r="W877" s="33"/>
      <c r="X877" s="33"/>
      <c r="Y877" s="33"/>
      <c r="Z877" s="33"/>
    </row>
    <row r="878" spans="1:26" ht="15.75" customHeight="1">
      <c r="A878" s="33"/>
      <c r="B878" s="33"/>
      <c r="C878" s="33"/>
      <c r="D878" s="33"/>
      <c r="E878" s="33"/>
      <c r="F878" s="33"/>
      <c r="G878" s="33"/>
      <c r="H878" s="33"/>
      <c r="I878" s="33"/>
      <c r="J878" s="33"/>
      <c r="K878" s="33"/>
      <c r="L878" s="33"/>
      <c r="M878" s="33"/>
      <c r="N878" s="33"/>
      <c r="O878" s="33"/>
      <c r="P878" s="33"/>
      <c r="Q878" s="33"/>
      <c r="R878" s="33"/>
      <c r="S878" s="33"/>
      <c r="T878" s="33"/>
      <c r="U878" s="33"/>
      <c r="V878" s="33"/>
      <c r="W878" s="33"/>
      <c r="X878" s="33"/>
      <c r="Y878" s="33"/>
      <c r="Z878" s="33"/>
    </row>
    <row r="879" spans="1:26" ht="15.75" customHeight="1">
      <c r="A879" s="33"/>
      <c r="B879" s="33"/>
      <c r="C879" s="33"/>
      <c r="D879" s="33"/>
      <c r="E879" s="33"/>
      <c r="F879" s="33"/>
      <c r="G879" s="33"/>
      <c r="H879" s="33"/>
      <c r="I879" s="33"/>
      <c r="J879" s="33"/>
      <c r="K879" s="33"/>
      <c r="L879" s="33"/>
      <c r="M879" s="33"/>
      <c r="N879" s="33"/>
      <c r="O879" s="33"/>
      <c r="P879" s="33"/>
      <c r="Q879" s="33"/>
      <c r="R879" s="33"/>
      <c r="S879" s="33"/>
      <c r="T879" s="33"/>
      <c r="U879" s="33"/>
      <c r="V879" s="33"/>
      <c r="W879" s="33"/>
      <c r="X879" s="33"/>
      <c r="Y879" s="33"/>
      <c r="Z879" s="33"/>
    </row>
    <row r="880" spans="1:26" ht="15.75" customHeight="1">
      <c r="A880" s="33"/>
      <c r="B880" s="33"/>
      <c r="C880" s="33"/>
      <c r="D880" s="33"/>
      <c r="E880" s="33"/>
      <c r="F880" s="33"/>
      <c r="G880" s="33"/>
      <c r="H880" s="33"/>
      <c r="I880" s="33"/>
      <c r="J880" s="33"/>
      <c r="K880" s="33"/>
      <c r="L880" s="33"/>
      <c r="M880" s="33"/>
      <c r="N880" s="33"/>
      <c r="O880" s="33"/>
      <c r="P880" s="33"/>
      <c r="Q880" s="33"/>
      <c r="R880" s="33"/>
      <c r="S880" s="33"/>
      <c r="T880" s="33"/>
      <c r="U880" s="33"/>
      <c r="V880" s="33"/>
      <c r="W880" s="33"/>
      <c r="X880" s="33"/>
      <c r="Y880" s="33"/>
      <c r="Z880" s="33"/>
    </row>
    <row r="881" spans="1:26" ht="15.75" customHeight="1">
      <c r="A881" s="33"/>
      <c r="B881" s="33"/>
      <c r="C881" s="33"/>
      <c r="D881" s="33"/>
      <c r="E881" s="33"/>
      <c r="F881" s="33"/>
      <c r="G881" s="33"/>
      <c r="H881" s="33"/>
      <c r="I881" s="33"/>
      <c r="J881" s="33"/>
      <c r="K881" s="33"/>
      <c r="L881" s="33"/>
      <c r="M881" s="33"/>
      <c r="N881" s="33"/>
      <c r="O881" s="33"/>
      <c r="P881" s="33"/>
      <c r="Q881" s="33"/>
      <c r="R881" s="33"/>
      <c r="S881" s="33"/>
      <c r="T881" s="33"/>
      <c r="U881" s="33"/>
      <c r="V881" s="33"/>
      <c r="W881" s="33"/>
      <c r="X881" s="33"/>
      <c r="Y881" s="33"/>
      <c r="Z881" s="33"/>
    </row>
    <row r="882" spans="1:26" ht="15.75" customHeight="1">
      <c r="A882" s="33"/>
      <c r="B882" s="33"/>
      <c r="C882" s="33"/>
      <c r="D882" s="33"/>
      <c r="E882" s="33"/>
      <c r="F882" s="33"/>
      <c r="G882" s="33"/>
      <c r="H882" s="33"/>
      <c r="I882" s="33"/>
      <c r="J882" s="33"/>
      <c r="K882" s="33"/>
      <c r="L882" s="33"/>
      <c r="M882" s="33"/>
      <c r="N882" s="33"/>
      <c r="O882" s="33"/>
      <c r="P882" s="33"/>
      <c r="Q882" s="33"/>
      <c r="R882" s="33"/>
      <c r="S882" s="33"/>
      <c r="T882" s="33"/>
      <c r="U882" s="33"/>
      <c r="V882" s="33"/>
      <c r="W882" s="33"/>
      <c r="X882" s="33"/>
      <c r="Y882" s="33"/>
      <c r="Z882" s="33"/>
    </row>
    <row r="883" spans="1:26" ht="15.75" customHeight="1">
      <c r="A883" s="33"/>
      <c r="B883" s="33"/>
      <c r="C883" s="33"/>
      <c r="D883" s="33"/>
      <c r="E883" s="33"/>
      <c r="F883" s="33"/>
      <c r="G883" s="33"/>
      <c r="H883" s="33"/>
      <c r="I883" s="33"/>
      <c r="J883" s="33"/>
      <c r="K883" s="33"/>
      <c r="L883" s="33"/>
      <c r="M883" s="33"/>
      <c r="N883" s="33"/>
      <c r="O883" s="33"/>
      <c r="P883" s="33"/>
      <c r="Q883" s="33"/>
      <c r="R883" s="33"/>
      <c r="S883" s="33"/>
      <c r="T883" s="33"/>
      <c r="U883" s="33"/>
      <c r="V883" s="33"/>
      <c r="W883" s="33"/>
      <c r="X883" s="33"/>
      <c r="Y883" s="33"/>
      <c r="Z883" s="33"/>
    </row>
    <row r="884" spans="1:26" ht="15.75" customHeight="1">
      <c r="A884" s="33"/>
      <c r="B884" s="33"/>
      <c r="C884" s="33"/>
      <c r="D884" s="33"/>
      <c r="E884" s="33"/>
      <c r="F884" s="33"/>
      <c r="G884" s="33"/>
      <c r="H884" s="33"/>
      <c r="I884" s="33"/>
      <c r="J884" s="33"/>
      <c r="K884" s="33"/>
      <c r="L884" s="33"/>
      <c r="M884" s="33"/>
      <c r="N884" s="33"/>
      <c r="O884" s="33"/>
      <c r="P884" s="33"/>
      <c r="Q884" s="33"/>
      <c r="R884" s="33"/>
      <c r="S884" s="33"/>
      <c r="T884" s="33"/>
      <c r="U884" s="33"/>
      <c r="V884" s="33"/>
      <c r="W884" s="33"/>
      <c r="X884" s="33"/>
      <c r="Y884" s="33"/>
      <c r="Z884" s="33"/>
    </row>
    <row r="885" spans="1:26" ht="15.75" customHeight="1">
      <c r="A885" s="33"/>
      <c r="B885" s="33"/>
      <c r="C885" s="33"/>
      <c r="D885" s="33"/>
      <c r="E885" s="33"/>
      <c r="F885" s="33"/>
      <c r="G885" s="33"/>
      <c r="H885" s="33"/>
      <c r="I885" s="33"/>
      <c r="J885" s="33"/>
      <c r="K885" s="33"/>
      <c r="L885" s="33"/>
      <c r="M885" s="33"/>
      <c r="N885" s="33"/>
      <c r="O885" s="33"/>
      <c r="P885" s="33"/>
      <c r="Q885" s="33"/>
      <c r="R885" s="33"/>
      <c r="S885" s="33"/>
      <c r="T885" s="33"/>
      <c r="U885" s="33"/>
      <c r="V885" s="33"/>
      <c r="W885" s="33"/>
      <c r="X885" s="33"/>
      <c r="Y885" s="33"/>
      <c r="Z885" s="33"/>
    </row>
    <row r="886" spans="1:26" ht="15.75" customHeight="1">
      <c r="A886" s="33"/>
      <c r="B886" s="33"/>
      <c r="C886" s="33"/>
      <c r="D886" s="33"/>
      <c r="E886" s="33"/>
      <c r="F886" s="33"/>
      <c r="G886" s="33"/>
      <c r="H886" s="33"/>
      <c r="I886" s="33"/>
      <c r="J886" s="33"/>
      <c r="K886" s="33"/>
      <c r="L886" s="33"/>
      <c r="M886" s="33"/>
      <c r="N886" s="33"/>
      <c r="O886" s="33"/>
      <c r="P886" s="33"/>
      <c r="Q886" s="33"/>
      <c r="R886" s="33"/>
      <c r="S886" s="33"/>
      <c r="T886" s="33"/>
      <c r="U886" s="33"/>
      <c r="V886" s="33"/>
      <c r="W886" s="33"/>
      <c r="X886" s="33"/>
      <c r="Y886" s="33"/>
      <c r="Z886" s="33"/>
    </row>
    <row r="887" spans="1:26" ht="15.75" customHeight="1">
      <c r="A887" s="33"/>
      <c r="B887" s="33"/>
      <c r="C887" s="33"/>
      <c r="D887" s="33"/>
      <c r="E887" s="33"/>
      <c r="F887" s="33"/>
      <c r="G887" s="33"/>
      <c r="H887" s="33"/>
      <c r="I887" s="33"/>
      <c r="J887" s="33"/>
      <c r="K887" s="33"/>
      <c r="L887" s="33"/>
      <c r="M887" s="33"/>
      <c r="N887" s="33"/>
      <c r="O887" s="33"/>
      <c r="P887" s="33"/>
      <c r="Q887" s="33"/>
      <c r="R887" s="33"/>
      <c r="S887" s="33"/>
      <c r="T887" s="33"/>
      <c r="U887" s="33"/>
      <c r="V887" s="33"/>
      <c r="W887" s="33"/>
      <c r="X887" s="33"/>
      <c r="Y887" s="33"/>
      <c r="Z887" s="33"/>
    </row>
    <row r="888" spans="1:26" ht="15.75" customHeight="1">
      <c r="A888" s="33"/>
      <c r="B888" s="33"/>
      <c r="C888" s="33"/>
      <c r="D888" s="33"/>
      <c r="E888" s="33"/>
      <c r="F888" s="33"/>
      <c r="G888" s="33"/>
      <c r="H888" s="33"/>
      <c r="I888" s="33"/>
      <c r="J888" s="33"/>
      <c r="K888" s="33"/>
      <c r="L888" s="33"/>
      <c r="M888" s="33"/>
      <c r="N888" s="33"/>
      <c r="O888" s="33"/>
      <c r="P888" s="33"/>
      <c r="Q888" s="33"/>
      <c r="R888" s="33"/>
      <c r="S888" s="33"/>
      <c r="T888" s="33"/>
      <c r="U888" s="33"/>
      <c r="V888" s="33"/>
      <c r="W888" s="33"/>
      <c r="X888" s="33"/>
      <c r="Y888" s="33"/>
      <c r="Z888" s="33"/>
    </row>
    <row r="889" spans="1:26" ht="15.75" customHeight="1">
      <c r="A889" s="33"/>
      <c r="B889" s="33"/>
      <c r="C889" s="33"/>
      <c r="D889" s="33"/>
      <c r="E889" s="33"/>
      <c r="F889" s="33"/>
      <c r="G889" s="33"/>
      <c r="H889" s="33"/>
      <c r="I889" s="33"/>
      <c r="J889" s="33"/>
      <c r="K889" s="33"/>
      <c r="L889" s="33"/>
      <c r="M889" s="33"/>
      <c r="N889" s="33"/>
      <c r="O889" s="33"/>
      <c r="P889" s="33"/>
      <c r="Q889" s="33"/>
      <c r="R889" s="33"/>
      <c r="S889" s="33"/>
      <c r="T889" s="33"/>
      <c r="U889" s="33"/>
      <c r="V889" s="33"/>
      <c r="W889" s="33"/>
      <c r="X889" s="33"/>
      <c r="Y889" s="33"/>
      <c r="Z889" s="33"/>
    </row>
    <row r="890" spans="1:26" ht="15.75" customHeight="1">
      <c r="A890" s="33"/>
      <c r="B890" s="33"/>
      <c r="C890" s="33"/>
      <c r="D890" s="33"/>
      <c r="E890" s="33"/>
      <c r="F890" s="33"/>
      <c r="G890" s="33"/>
      <c r="H890" s="33"/>
      <c r="I890" s="33"/>
      <c r="J890" s="33"/>
      <c r="K890" s="33"/>
      <c r="L890" s="33"/>
      <c r="M890" s="33"/>
      <c r="N890" s="33"/>
      <c r="O890" s="33"/>
      <c r="P890" s="33"/>
      <c r="Q890" s="33"/>
      <c r="R890" s="33"/>
      <c r="S890" s="33"/>
      <c r="T890" s="33"/>
      <c r="U890" s="33"/>
      <c r="V890" s="33"/>
      <c r="W890" s="33"/>
      <c r="X890" s="33"/>
      <c r="Y890" s="33"/>
      <c r="Z890" s="33"/>
    </row>
    <row r="891" spans="1:26" ht="15.75" customHeight="1">
      <c r="A891" s="33"/>
      <c r="B891" s="33"/>
      <c r="C891" s="33"/>
      <c r="D891" s="33"/>
      <c r="E891" s="33"/>
      <c r="F891" s="33"/>
      <c r="G891" s="33"/>
      <c r="H891" s="33"/>
      <c r="I891" s="33"/>
      <c r="J891" s="33"/>
      <c r="K891" s="33"/>
      <c r="L891" s="33"/>
      <c r="M891" s="33"/>
      <c r="N891" s="33"/>
      <c r="O891" s="33"/>
      <c r="P891" s="33"/>
      <c r="Q891" s="33"/>
      <c r="R891" s="33"/>
      <c r="S891" s="33"/>
      <c r="T891" s="33"/>
      <c r="U891" s="33"/>
      <c r="V891" s="33"/>
      <c r="W891" s="33"/>
      <c r="X891" s="33"/>
      <c r="Y891" s="33"/>
      <c r="Z891" s="33"/>
    </row>
    <row r="892" spans="1:26" ht="15.75" customHeight="1">
      <c r="A892" s="33"/>
      <c r="B892" s="33"/>
      <c r="C892" s="33"/>
      <c r="D892" s="33"/>
      <c r="E892" s="33"/>
      <c r="F892" s="33"/>
      <c r="G892" s="33"/>
      <c r="H892" s="33"/>
      <c r="I892" s="33"/>
      <c r="J892" s="33"/>
      <c r="K892" s="33"/>
      <c r="L892" s="33"/>
      <c r="M892" s="33"/>
      <c r="N892" s="33"/>
      <c r="O892" s="33"/>
      <c r="P892" s="33"/>
      <c r="Q892" s="33"/>
      <c r="R892" s="33"/>
      <c r="S892" s="33"/>
      <c r="T892" s="33"/>
      <c r="U892" s="33"/>
      <c r="V892" s="33"/>
      <c r="W892" s="33"/>
      <c r="X892" s="33"/>
      <c r="Y892" s="33"/>
      <c r="Z892" s="33"/>
    </row>
    <row r="893" spans="1:26" ht="15.75" customHeight="1">
      <c r="A893" s="33"/>
      <c r="B893" s="33"/>
      <c r="C893" s="33"/>
      <c r="D893" s="33"/>
      <c r="E893" s="33"/>
      <c r="F893" s="33"/>
      <c r="G893" s="33"/>
      <c r="H893" s="33"/>
      <c r="I893" s="33"/>
      <c r="J893" s="33"/>
      <c r="K893" s="33"/>
      <c r="L893" s="33"/>
      <c r="M893" s="33"/>
      <c r="N893" s="33"/>
      <c r="O893" s="33"/>
      <c r="P893" s="33"/>
      <c r="Q893" s="33"/>
      <c r="R893" s="33"/>
      <c r="S893" s="33"/>
      <c r="T893" s="33"/>
      <c r="U893" s="33"/>
      <c r="V893" s="33"/>
      <c r="W893" s="33"/>
      <c r="X893" s="33"/>
      <c r="Y893" s="33"/>
      <c r="Z893" s="33"/>
    </row>
    <row r="894" spans="1:26" ht="15.75" customHeight="1">
      <c r="A894" s="33"/>
      <c r="B894" s="33"/>
      <c r="C894" s="33"/>
      <c r="D894" s="33"/>
      <c r="E894" s="33"/>
      <c r="F894" s="33"/>
      <c r="G894" s="33"/>
      <c r="H894" s="33"/>
      <c r="I894" s="33"/>
      <c r="J894" s="33"/>
      <c r="K894" s="33"/>
      <c r="L894" s="33"/>
      <c r="M894" s="33"/>
      <c r="N894" s="33"/>
      <c r="O894" s="33"/>
      <c r="P894" s="33"/>
      <c r="Q894" s="33"/>
      <c r="R894" s="33"/>
      <c r="S894" s="33"/>
      <c r="T894" s="33"/>
      <c r="U894" s="33"/>
      <c r="V894" s="33"/>
      <c r="W894" s="33"/>
      <c r="X894" s="33"/>
      <c r="Y894" s="33"/>
      <c r="Z894" s="33"/>
    </row>
    <row r="895" spans="1:26" ht="15.75" customHeight="1">
      <c r="A895" s="33"/>
      <c r="B895" s="33"/>
      <c r="C895" s="33"/>
      <c r="D895" s="33"/>
      <c r="E895" s="33"/>
      <c r="F895" s="33"/>
      <c r="G895" s="33"/>
      <c r="H895" s="33"/>
      <c r="I895" s="33"/>
      <c r="J895" s="33"/>
      <c r="K895" s="33"/>
      <c r="L895" s="33"/>
      <c r="M895" s="33"/>
      <c r="N895" s="33"/>
      <c r="O895" s="33"/>
      <c r="P895" s="33"/>
      <c r="Q895" s="33"/>
      <c r="R895" s="33"/>
      <c r="S895" s="33"/>
      <c r="T895" s="33"/>
      <c r="U895" s="33"/>
      <c r="V895" s="33"/>
      <c r="W895" s="33"/>
      <c r="X895" s="33"/>
      <c r="Y895" s="33"/>
      <c r="Z895" s="33"/>
    </row>
    <row r="896" spans="1:26" ht="15.75" customHeight="1">
      <c r="A896" s="33"/>
      <c r="B896" s="33"/>
      <c r="C896" s="33"/>
      <c r="D896" s="33"/>
      <c r="E896" s="33"/>
      <c r="F896" s="33"/>
      <c r="G896" s="33"/>
      <c r="H896" s="33"/>
      <c r="I896" s="33"/>
      <c r="J896" s="33"/>
      <c r="K896" s="33"/>
      <c r="L896" s="33"/>
      <c r="M896" s="33"/>
      <c r="N896" s="33"/>
      <c r="O896" s="33"/>
      <c r="P896" s="33"/>
      <c r="Q896" s="33"/>
      <c r="R896" s="33"/>
      <c r="S896" s="33"/>
      <c r="T896" s="33"/>
      <c r="U896" s="33"/>
      <c r="V896" s="33"/>
      <c r="W896" s="33"/>
      <c r="X896" s="33"/>
      <c r="Y896" s="33"/>
      <c r="Z896" s="33"/>
    </row>
    <row r="897" spans="1:26" ht="15.75" customHeight="1">
      <c r="A897" s="33"/>
      <c r="B897" s="33"/>
      <c r="C897" s="33"/>
      <c r="D897" s="33"/>
      <c r="E897" s="33"/>
      <c r="F897" s="33"/>
      <c r="G897" s="33"/>
      <c r="H897" s="33"/>
      <c r="I897" s="33"/>
      <c r="J897" s="33"/>
      <c r="K897" s="33"/>
      <c r="L897" s="33"/>
      <c r="M897" s="33"/>
      <c r="N897" s="33"/>
      <c r="O897" s="33"/>
      <c r="P897" s="33"/>
      <c r="Q897" s="33"/>
      <c r="R897" s="33"/>
      <c r="S897" s="33"/>
      <c r="T897" s="33"/>
      <c r="U897" s="33"/>
      <c r="V897" s="33"/>
      <c r="W897" s="33"/>
      <c r="X897" s="33"/>
      <c r="Y897" s="33"/>
      <c r="Z897" s="33"/>
    </row>
    <row r="898" spans="1:26" ht="15.75" customHeight="1">
      <c r="A898" s="33"/>
      <c r="B898" s="33"/>
      <c r="C898" s="33"/>
      <c r="D898" s="33"/>
      <c r="E898" s="33"/>
      <c r="F898" s="33"/>
      <c r="G898" s="33"/>
      <c r="H898" s="33"/>
      <c r="I898" s="33"/>
      <c r="J898" s="33"/>
      <c r="K898" s="33"/>
      <c r="L898" s="33"/>
      <c r="M898" s="33"/>
      <c r="N898" s="33"/>
      <c r="O898" s="33"/>
      <c r="P898" s="33"/>
      <c r="Q898" s="33"/>
      <c r="R898" s="33"/>
      <c r="S898" s="33"/>
      <c r="T898" s="33"/>
      <c r="U898" s="33"/>
      <c r="V898" s="33"/>
      <c r="W898" s="33"/>
      <c r="X898" s="33"/>
      <c r="Y898" s="33"/>
      <c r="Z898" s="33"/>
    </row>
    <row r="899" spans="1:26" ht="15.75" customHeight="1">
      <c r="A899" s="33"/>
      <c r="B899" s="33"/>
      <c r="C899" s="33"/>
      <c r="D899" s="33"/>
      <c r="E899" s="33"/>
      <c r="F899" s="33"/>
      <c r="G899" s="33"/>
      <c r="H899" s="33"/>
      <c r="I899" s="33"/>
      <c r="J899" s="33"/>
      <c r="K899" s="33"/>
      <c r="L899" s="33"/>
      <c r="M899" s="33"/>
      <c r="N899" s="33"/>
      <c r="O899" s="33"/>
      <c r="P899" s="33"/>
      <c r="Q899" s="33"/>
      <c r="R899" s="33"/>
      <c r="S899" s="33"/>
      <c r="T899" s="33"/>
      <c r="U899" s="33"/>
      <c r="V899" s="33"/>
      <c r="W899" s="33"/>
      <c r="X899" s="33"/>
      <c r="Y899" s="33"/>
      <c r="Z899" s="33"/>
    </row>
    <row r="900" spans="1:26" ht="15.75" customHeight="1">
      <c r="A900" s="33"/>
      <c r="B900" s="33"/>
      <c r="C900" s="33"/>
      <c r="D900" s="33"/>
      <c r="E900" s="33"/>
      <c r="F900" s="33"/>
      <c r="G900" s="33"/>
      <c r="H900" s="33"/>
      <c r="I900" s="33"/>
      <c r="J900" s="33"/>
      <c r="K900" s="33"/>
      <c r="L900" s="33"/>
      <c r="M900" s="33"/>
      <c r="N900" s="33"/>
      <c r="O900" s="33"/>
      <c r="P900" s="33"/>
      <c r="Q900" s="33"/>
      <c r="R900" s="33"/>
      <c r="S900" s="33"/>
      <c r="T900" s="33"/>
      <c r="U900" s="33"/>
      <c r="V900" s="33"/>
      <c r="W900" s="33"/>
      <c r="X900" s="33"/>
      <c r="Y900" s="33"/>
      <c r="Z900" s="33"/>
    </row>
    <row r="901" spans="1:26" ht="15.75" customHeight="1">
      <c r="A901" s="33"/>
      <c r="B901" s="33"/>
      <c r="C901" s="33"/>
      <c r="D901" s="33"/>
      <c r="E901" s="33"/>
      <c r="F901" s="33"/>
      <c r="G901" s="33"/>
      <c r="H901" s="33"/>
      <c r="I901" s="33"/>
      <c r="J901" s="33"/>
      <c r="K901" s="33"/>
      <c r="L901" s="33"/>
      <c r="M901" s="33"/>
      <c r="N901" s="33"/>
      <c r="O901" s="33"/>
      <c r="P901" s="33"/>
      <c r="Q901" s="33"/>
      <c r="R901" s="33"/>
      <c r="S901" s="33"/>
      <c r="T901" s="33"/>
      <c r="U901" s="33"/>
      <c r="V901" s="33"/>
      <c r="W901" s="33"/>
      <c r="X901" s="33"/>
      <c r="Y901" s="33"/>
      <c r="Z901" s="33"/>
    </row>
    <row r="902" spans="1:26" ht="15.75" customHeight="1">
      <c r="A902" s="33"/>
      <c r="B902" s="33"/>
      <c r="C902" s="33"/>
      <c r="D902" s="33"/>
      <c r="E902" s="33"/>
      <c r="F902" s="33"/>
      <c r="G902" s="33"/>
      <c r="H902" s="33"/>
      <c r="I902" s="33"/>
      <c r="J902" s="33"/>
      <c r="K902" s="33"/>
      <c r="L902" s="33"/>
      <c r="M902" s="33"/>
      <c r="N902" s="33"/>
      <c r="O902" s="33"/>
      <c r="P902" s="33"/>
      <c r="Q902" s="33"/>
      <c r="R902" s="33"/>
      <c r="S902" s="33"/>
      <c r="T902" s="33"/>
      <c r="U902" s="33"/>
      <c r="V902" s="33"/>
      <c r="W902" s="33"/>
      <c r="X902" s="33"/>
      <c r="Y902" s="33"/>
      <c r="Z902" s="33"/>
    </row>
    <row r="903" spans="1:26" ht="15.75" customHeight="1">
      <c r="A903" s="33"/>
      <c r="B903" s="33"/>
      <c r="C903" s="33"/>
      <c r="D903" s="33"/>
      <c r="E903" s="33"/>
      <c r="F903" s="33"/>
      <c r="G903" s="33"/>
      <c r="H903" s="33"/>
      <c r="I903" s="33"/>
      <c r="J903" s="33"/>
      <c r="K903" s="33"/>
      <c r="L903" s="33"/>
      <c r="M903" s="33"/>
      <c r="N903" s="33"/>
      <c r="O903" s="33"/>
      <c r="P903" s="33"/>
      <c r="Q903" s="33"/>
      <c r="R903" s="33"/>
      <c r="S903" s="33"/>
      <c r="T903" s="33"/>
      <c r="U903" s="33"/>
      <c r="V903" s="33"/>
      <c r="W903" s="33"/>
      <c r="X903" s="33"/>
      <c r="Y903" s="33"/>
      <c r="Z903" s="33"/>
    </row>
    <row r="904" spans="1:26" ht="15.75" customHeight="1">
      <c r="A904" s="33"/>
      <c r="B904" s="33"/>
      <c r="C904" s="33"/>
      <c r="D904" s="33"/>
      <c r="E904" s="33"/>
      <c r="F904" s="33"/>
      <c r="G904" s="33"/>
      <c r="H904" s="33"/>
      <c r="I904" s="33"/>
      <c r="J904" s="33"/>
      <c r="K904" s="33"/>
      <c r="L904" s="33"/>
      <c r="M904" s="33"/>
      <c r="N904" s="33"/>
      <c r="O904" s="33"/>
      <c r="P904" s="33"/>
      <c r="Q904" s="33"/>
      <c r="R904" s="33"/>
      <c r="S904" s="33"/>
      <c r="T904" s="33"/>
      <c r="U904" s="33"/>
      <c r="V904" s="33"/>
      <c r="W904" s="33"/>
      <c r="X904" s="33"/>
      <c r="Y904" s="33"/>
      <c r="Z904" s="33"/>
    </row>
    <row r="905" spans="1:26" ht="15.75" customHeight="1">
      <c r="A905" s="33"/>
      <c r="B905" s="33"/>
      <c r="C905" s="33"/>
      <c r="D905" s="33"/>
      <c r="E905" s="33"/>
      <c r="F905" s="33"/>
      <c r="G905" s="33"/>
      <c r="H905" s="33"/>
      <c r="I905" s="33"/>
      <c r="J905" s="33"/>
      <c r="K905" s="33"/>
      <c r="L905" s="33"/>
      <c r="M905" s="33"/>
      <c r="N905" s="33"/>
      <c r="O905" s="33"/>
      <c r="P905" s="33"/>
      <c r="Q905" s="33"/>
      <c r="R905" s="33"/>
      <c r="S905" s="33"/>
      <c r="T905" s="33"/>
      <c r="U905" s="33"/>
      <c r="V905" s="33"/>
      <c r="W905" s="33"/>
      <c r="X905" s="33"/>
      <c r="Y905" s="33"/>
      <c r="Z905" s="33"/>
    </row>
    <row r="906" spans="1:26" ht="15.75" customHeight="1">
      <c r="A906" s="33"/>
      <c r="B906" s="33"/>
      <c r="C906" s="33"/>
      <c r="D906" s="33"/>
      <c r="E906" s="33"/>
      <c r="F906" s="33"/>
      <c r="G906" s="33"/>
      <c r="H906" s="33"/>
      <c r="I906" s="33"/>
      <c r="J906" s="33"/>
      <c r="K906" s="33"/>
      <c r="L906" s="33"/>
      <c r="M906" s="33"/>
      <c r="N906" s="33"/>
      <c r="O906" s="33"/>
      <c r="P906" s="33"/>
      <c r="Q906" s="33"/>
      <c r="R906" s="33"/>
      <c r="S906" s="33"/>
      <c r="T906" s="33"/>
      <c r="U906" s="33"/>
      <c r="V906" s="33"/>
      <c r="W906" s="33"/>
      <c r="X906" s="33"/>
      <c r="Y906" s="33"/>
      <c r="Z906" s="33"/>
    </row>
    <row r="907" spans="1:26" ht="15.75" customHeight="1">
      <c r="A907" s="33"/>
      <c r="B907" s="33"/>
      <c r="C907" s="33"/>
      <c r="D907" s="33"/>
      <c r="E907" s="33"/>
      <c r="F907" s="33"/>
      <c r="G907" s="33"/>
      <c r="H907" s="33"/>
      <c r="I907" s="33"/>
      <c r="J907" s="33"/>
      <c r="K907" s="33"/>
      <c r="L907" s="33"/>
      <c r="M907" s="33"/>
      <c r="N907" s="33"/>
      <c r="O907" s="33"/>
      <c r="P907" s="33"/>
      <c r="Q907" s="33"/>
      <c r="R907" s="33"/>
      <c r="S907" s="33"/>
      <c r="T907" s="33"/>
      <c r="U907" s="33"/>
      <c r="V907" s="33"/>
      <c r="W907" s="33"/>
      <c r="X907" s="33"/>
      <c r="Y907" s="33"/>
      <c r="Z907" s="33"/>
    </row>
    <row r="908" spans="1:26" ht="15.75" customHeight="1">
      <c r="A908" s="33"/>
      <c r="B908" s="33"/>
      <c r="C908" s="33"/>
      <c r="D908" s="33"/>
      <c r="E908" s="33"/>
      <c r="F908" s="33"/>
      <c r="G908" s="33"/>
      <c r="H908" s="33"/>
      <c r="I908" s="33"/>
      <c r="J908" s="33"/>
      <c r="K908" s="33"/>
      <c r="L908" s="33"/>
      <c r="M908" s="33"/>
      <c r="N908" s="33"/>
      <c r="O908" s="33"/>
      <c r="P908" s="33"/>
      <c r="Q908" s="33"/>
      <c r="R908" s="33"/>
      <c r="S908" s="33"/>
      <c r="T908" s="33"/>
      <c r="U908" s="33"/>
      <c r="V908" s="33"/>
      <c r="W908" s="33"/>
      <c r="X908" s="33"/>
      <c r="Y908" s="33"/>
      <c r="Z908" s="33"/>
    </row>
    <row r="909" spans="1:26" ht="15.75" customHeight="1">
      <c r="A909" s="33"/>
      <c r="B909" s="33"/>
      <c r="C909" s="33"/>
      <c r="D909" s="33"/>
      <c r="E909" s="33"/>
      <c r="F909" s="33"/>
      <c r="G909" s="33"/>
      <c r="H909" s="33"/>
      <c r="I909" s="33"/>
      <c r="J909" s="33"/>
      <c r="K909" s="33"/>
      <c r="L909" s="33"/>
      <c r="M909" s="33"/>
      <c r="N909" s="33"/>
      <c r="O909" s="33"/>
      <c r="P909" s="33"/>
      <c r="Q909" s="33"/>
      <c r="R909" s="33"/>
      <c r="S909" s="33"/>
      <c r="T909" s="33"/>
      <c r="U909" s="33"/>
      <c r="V909" s="33"/>
      <c r="W909" s="33"/>
      <c r="X909" s="33"/>
      <c r="Y909" s="33"/>
      <c r="Z909" s="33"/>
    </row>
    <row r="910" spans="1:26" ht="15.75" customHeight="1">
      <c r="A910" s="33"/>
      <c r="B910" s="33"/>
      <c r="C910" s="33"/>
      <c r="D910" s="33"/>
      <c r="E910" s="33"/>
      <c r="F910" s="33"/>
      <c r="G910" s="33"/>
      <c r="H910" s="33"/>
      <c r="I910" s="33"/>
      <c r="J910" s="33"/>
      <c r="K910" s="33"/>
      <c r="L910" s="33"/>
      <c r="M910" s="33"/>
      <c r="N910" s="33"/>
      <c r="O910" s="33"/>
      <c r="P910" s="33"/>
      <c r="Q910" s="33"/>
      <c r="R910" s="33"/>
      <c r="S910" s="33"/>
      <c r="T910" s="33"/>
      <c r="U910" s="33"/>
      <c r="V910" s="33"/>
      <c r="W910" s="33"/>
      <c r="X910" s="33"/>
      <c r="Y910" s="33"/>
      <c r="Z910" s="33"/>
    </row>
    <row r="911" spans="1:26" ht="15.75" customHeight="1">
      <c r="A911" s="33"/>
      <c r="B911" s="33"/>
      <c r="C911" s="33"/>
      <c r="D911" s="33"/>
      <c r="E911" s="33"/>
      <c r="F911" s="33"/>
      <c r="G911" s="33"/>
      <c r="H911" s="33"/>
      <c r="I911" s="33"/>
      <c r="J911" s="33"/>
      <c r="K911" s="33"/>
      <c r="L911" s="33"/>
      <c r="M911" s="33"/>
      <c r="N911" s="33"/>
      <c r="O911" s="33"/>
      <c r="P911" s="33"/>
      <c r="Q911" s="33"/>
      <c r="R911" s="33"/>
      <c r="S911" s="33"/>
      <c r="T911" s="33"/>
      <c r="U911" s="33"/>
      <c r="V911" s="33"/>
      <c r="W911" s="33"/>
      <c r="X911" s="33"/>
      <c r="Y911" s="33"/>
      <c r="Z911" s="33"/>
    </row>
    <row r="912" spans="1:26" ht="15.75" customHeight="1">
      <c r="A912" s="33"/>
      <c r="B912" s="33"/>
      <c r="C912" s="33"/>
      <c r="D912" s="33"/>
      <c r="E912" s="33"/>
      <c r="F912" s="33"/>
      <c r="G912" s="33"/>
      <c r="H912" s="33"/>
      <c r="I912" s="33"/>
      <c r="J912" s="33"/>
      <c r="K912" s="33"/>
      <c r="L912" s="33"/>
      <c r="M912" s="33"/>
      <c r="N912" s="33"/>
      <c r="O912" s="33"/>
      <c r="P912" s="33"/>
      <c r="Q912" s="33"/>
      <c r="R912" s="33"/>
      <c r="S912" s="33"/>
      <c r="T912" s="33"/>
      <c r="U912" s="33"/>
      <c r="V912" s="33"/>
      <c r="W912" s="33"/>
      <c r="X912" s="33"/>
      <c r="Y912" s="33"/>
      <c r="Z912" s="33"/>
    </row>
    <row r="913" spans="1:26" ht="15.75" customHeight="1">
      <c r="A913" s="33"/>
      <c r="B913" s="33"/>
      <c r="C913" s="33"/>
      <c r="D913" s="33"/>
      <c r="E913" s="33"/>
      <c r="F913" s="33"/>
      <c r="G913" s="33"/>
      <c r="H913" s="33"/>
      <c r="I913" s="33"/>
      <c r="J913" s="33"/>
      <c r="K913" s="33"/>
      <c r="L913" s="33"/>
      <c r="M913" s="33"/>
      <c r="N913" s="33"/>
      <c r="O913" s="33"/>
      <c r="P913" s="33"/>
      <c r="Q913" s="33"/>
      <c r="R913" s="33"/>
      <c r="S913" s="33"/>
      <c r="T913" s="33"/>
      <c r="U913" s="33"/>
      <c r="V913" s="33"/>
      <c r="W913" s="33"/>
      <c r="X913" s="33"/>
      <c r="Y913" s="33"/>
      <c r="Z913" s="33"/>
    </row>
    <row r="914" spans="1:26" ht="15.75" customHeight="1">
      <c r="A914" s="33"/>
      <c r="B914" s="33"/>
      <c r="C914" s="33"/>
      <c r="D914" s="33"/>
      <c r="E914" s="33"/>
      <c r="F914" s="33"/>
      <c r="G914" s="33"/>
      <c r="H914" s="33"/>
      <c r="I914" s="33"/>
      <c r="J914" s="33"/>
      <c r="K914" s="33"/>
      <c r="L914" s="33"/>
      <c r="M914" s="33"/>
      <c r="N914" s="33"/>
      <c r="O914" s="33"/>
      <c r="P914" s="33"/>
      <c r="Q914" s="33"/>
      <c r="R914" s="33"/>
      <c r="S914" s="33"/>
      <c r="T914" s="33"/>
      <c r="U914" s="33"/>
      <c r="V914" s="33"/>
      <c r="W914" s="33"/>
      <c r="X914" s="33"/>
      <c r="Y914" s="33"/>
      <c r="Z914" s="33"/>
    </row>
    <row r="915" spans="1:26" ht="15.75" customHeight="1">
      <c r="A915" s="33"/>
      <c r="B915" s="33"/>
      <c r="C915" s="33"/>
      <c r="D915" s="33"/>
      <c r="E915" s="33"/>
      <c r="F915" s="33"/>
      <c r="G915" s="33"/>
      <c r="H915" s="33"/>
      <c r="I915" s="33"/>
      <c r="J915" s="33"/>
      <c r="K915" s="33"/>
      <c r="L915" s="33"/>
      <c r="M915" s="33"/>
      <c r="N915" s="33"/>
      <c r="O915" s="33"/>
      <c r="P915" s="33"/>
      <c r="Q915" s="33"/>
      <c r="R915" s="33"/>
      <c r="S915" s="33"/>
      <c r="T915" s="33"/>
      <c r="U915" s="33"/>
      <c r="V915" s="33"/>
      <c r="W915" s="33"/>
      <c r="X915" s="33"/>
      <c r="Y915" s="33"/>
      <c r="Z915" s="33"/>
    </row>
    <row r="916" spans="1:26" ht="15.75" customHeight="1">
      <c r="A916" s="33"/>
      <c r="B916" s="33"/>
      <c r="C916" s="33"/>
      <c r="D916" s="33"/>
      <c r="E916" s="33"/>
      <c r="F916" s="33"/>
      <c r="G916" s="33"/>
      <c r="H916" s="33"/>
      <c r="I916" s="33"/>
      <c r="J916" s="33"/>
      <c r="K916" s="33"/>
      <c r="L916" s="33"/>
      <c r="M916" s="33"/>
      <c r="N916" s="33"/>
      <c r="O916" s="33"/>
      <c r="P916" s="33"/>
      <c r="Q916" s="33"/>
      <c r="R916" s="33"/>
      <c r="S916" s="33"/>
      <c r="T916" s="33"/>
      <c r="U916" s="33"/>
      <c r="V916" s="33"/>
      <c r="W916" s="33"/>
      <c r="X916" s="33"/>
      <c r="Y916" s="33"/>
      <c r="Z916" s="33"/>
    </row>
    <row r="917" spans="1:26" ht="15.75" customHeight="1">
      <c r="A917" s="33"/>
      <c r="B917" s="33"/>
      <c r="C917" s="33"/>
      <c r="D917" s="33"/>
      <c r="E917" s="33"/>
      <c r="F917" s="33"/>
      <c r="G917" s="33"/>
      <c r="H917" s="33"/>
      <c r="I917" s="33"/>
      <c r="J917" s="33"/>
      <c r="K917" s="33"/>
      <c r="L917" s="33"/>
      <c r="M917" s="33"/>
      <c r="N917" s="33"/>
      <c r="O917" s="33"/>
      <c r="P917" s="33"/>
      <c r="Q917" s="33"/>
      <c r="R917" s="33"/>
      <c r="S917" s="33"/>
      <c r="T917" s="33"/>
      <c r="U917" s="33"/>
      <c r="V917" s="33"/>
      <c r="W917" s="33"/>
      <c r="X917" s="33"/>
      <c r="Y917" s="33"/>
      <c r="Z917" s="33"/>
    </row>
    <row r="918" spans="1:26" ht="15.75" customHeight="1">
      <c r="A918" s="33"/>
      <c r="B918" s="33"/>
      <c r="C918" s="33"/>
      <c r="D918" s="33"/>
      <c r="E918" s="33"/>
      <c r="F918" s="33"/>
      <c r="G918" s="33"/>
      <c r="H918" s="33"/>
      <c r="I918" s="33"/>
      <c r="J918" s="33"/>
      <c r="K918" s="33"/>
      <c r="L918" s="33"/>
      <c r="M918" s="33"/>
      <c r="N918" s="33"/>
      <c r="O918" s="33"/>
      <c r="P918" s="33"/>
      <c r="Q918" s="33"/>
      <c r="R918" s="33"/>
      <c r="S918" s="33"/>
      <c r="T918" s="33"/>
      <c r="U918" s="33"/>
      <c r="V918" s="33"/>
      <c r="W918" s="33"/>
      <c r="X918" s="33"/>
      <c r="Y918" s="33"/>
      <c r="Z918" s="33"/>
    </row>
    <row r="919" spans="1:26" ht="15.75" customHeight="1">
      <c r="A919" s="33"/>
      <c r="B919" s="33"/>
      <c r="C919" s="33"/>
      <c r="D919" s="33"/>
      <c r="E919" s="33"/>
      <c r="F919" s="33"/>
      <c r="G919" s="33"/>
      <c r="H919" s="33"/>
      <c r="I919" s="33"/>
      <c r="J919" s="33"/>
      <c r="K919" s="33"/>
      <c r="L919" s="33"/>
      <c r="M919" s="33"/>
      <c r="N919" s="33"/>
      <c r="O919" s="33"/>
      <c r="P919" s="33"/>
      <c r="Q919" s="33"/>
      <c r="R919" s="33"/>
      <c r="S919" s="33"/>
      <c r="T919" s="33"/>
      <c r="U919" s="33"/>
      <c r="V919" s="33"/>
      <c r="W919" s="33"/>
      <c r="X919" s="33"/>
      <c r="Y919" s="33"/>
      <c r="Z919" s="33"/>
    </row>
    <row r="920" spans="1:26" ht="15.75" customHeight="1">
      <c r="A920" s="33"/>
      <c r="B920" s="33"/>
      <c r="C920" s="33"/>
      <c r="D920" s="33"/>
      <c r="E920" s="33"/>
      <c r="F920" s="33"/>
      <c r="G920" s="33"/>
      <c r="H920" s="33"/>
      <c r="I920" s="33"/>
      <c r="J920" s="33"/>
      <c r="K920" s="33"/>
      <c r="L920" s="33"/>
      <c r="M920" s="33"/>
      <c r="N920" s="33"/>
      <c r="O920" s="33"/>
      <c r="P920" s="33"/>
      <c r="Q920" s="33"/>
      <c r="R920" s="33"/>
      <c r="S920" s="33"/>
      <c r="T920" s="33"/>
      <c r="U920" s="33"/>
      <c r="V920" s="33"/>
      <c r="W920" s="33"/>
      <c r="X920" s="33"/>
      <c r="Y920" s="33"/>
      <c r="Z920" s="33"/>
    </row>
    <row r="921" spans="1:26" ht="15.75" customHeight="1">
      <c r="A921" s="33"/>
      <c r="B921" s="33"/>
      <c r="C921" s="33"/>
      <c r="D921" s="33"/>
      <c r="E921" s="33"/>
      <c r="F921" s="33"/>
      <c r="G921" s="33"/>
      <c r="H921" s="33"/>
      <c r="I921" s="33"/>
      <c r="J921" s="33"/>
      <c r="K921" s="33"/>
      <c r="L921" s="33"/>
      <c r="M921" s="33"/>
      <c r="N921" s="33"/>
      <c r="O921" s="33"/>
      <c r="P921" s="33"/>
      <c r="Q921" s="33"/>
      <c r="R921" s="33"/>
      <c r="S921" s="33"/>
      <c r="T921" s="33"/>
      <c r="U921" s="33"/>
      <c r="V921" s="33"/>
      <c r="W921" s="33"/>
      <c r="X921" s="33"/>
      <c r="Y921" s="33"/>
      <c r="Z921" s="33"/>
    </row>
    <row r="922" spans="1:26" ht="15.75" customHeight="1">
      <c r="A922" s="33"/>
      <c r="B922" s="33"/>
      <c r="C922" s="33"/>
      <c r="D922" s="33"/>
      <c r="E922" s="33"/>
      <c r="F922" s="33"/>
      <c r="G922" s="33"/>
      <c r="H922" s="33"/>
      <c r="I922" s="33"/>
      <c r="J922" s="33"/>
      <c r="K922" s="33"/>
      <c r="L922" s="33"/>
      <c r="M922" s="33"/>
      <c r="N922" s="33"/>
      <c r="O922" s="33"/>
      <c r="P922" s="33"/>
      <c r="Q922" s="33"/>
      <c r="R922" s="33"/>
      <c r="S922" s="33"/>
      <c r="T922" s="33"/>
      <c r="U922" s="33"/>
      <c r="V922" s="33"/>
      <c r="W922" s="33"/>
      <c r="X922" s="33"/>
      <c r="Y922" s="33"/>
      <c r="Z922" s="33"/>
    </row>
    <row r="923" spans="1:26" ht="15.75" customHeight="1">
      <c r="A923" s="33"/>
      <c r="B923" s="33"/>
      <c r="C923" s="33"/>
      <c r="D923" s="33"/>
      <c r="E923" s="33"/>
      <c r="F923" s="33"/>
      <c r="G923" s="33"/>
      <c r="H923" s="33"/>
      <c r="I923" s="33"/>
      <c r="J923" s="33"/>
      <c r="K923" s="33"/>
      <c r="L923" s="33"/>
      <c r="M923" s="33"/>
      <c r="N923" s="33"/>
      <c r="O923" s="33"/>
      <c r="P923" s="33"/>
      <c r="Q923" s="33"/>
      <c r="R923" s="33"/>
      <c r="S923" s="33"/>
      <c r="T923" s="33"/>
      <c r="U923" s="33"/>
      <c r="V923" s="33"/>
      <c r="W923" s="33"/>
      <c r="X923" s="33"/>
      <c r="Y923" s="33"/>
      <c r="Z923" s="33"/>
    </row>
    <row r="924" spans="1:26" ht="15.75" customHeight="1">
      <c r="A924" s="33"/>
      <c r="B924" s="33"/>
      <c r="C924" s="33"/>
      <c r="D924" s="33"/>
      <c r="E924" s="33"/>
      <c r="F924" s="33"/>
      <c r="G924" s="33"/>
      <c r="H924" s="33"/>
      <c r="I924" s="33"/>
      <c r="J924" s="33"/>
      <c r="K924" s="33"/>
      <c r="L924" s="33"/>
      <c r="M924" s="33"/>
      <c r="N924" s="33"/>
      <c r="O924" s="33"/>
      <c r="P924" s="33"/>
      <c r="Q924" s="33"/>
      <c r="R924" s="33"/>
      <c r="S924" s="33"/>
      <c r="T924" s="33"/>
      <c r="U924" s="33"/>
      <c r="V924" s="33"/>
      <c r="W924" s="33"/>
      <c r="X924" s="33"/>
      <c r="Y924" s="33"/>
      <c r="Z924" s="33"/>
    </row>
    <row r="925" spans="1:26" ht="15.75" customHeight="1">
      <c r="A925" s="33"/>
      <c r="B925" s="33"/>
      <c r="C925" s="33"/>
      <c r="D925" s="33"/>
      <c r="E925" s="33"/>
      <c r="F925" s="33"/>
      <c r="G925" s="33"/>
      <c r="H925" s="33"/>
      <c r="I925" s="33"/>
      <c r="J925" s="33"/>
      <c r="K925" s="33"/>
      <c r="L925" s="33"/>
      <c r="M925" s="33"/>
      <c r="N925" s="33"/>
      <c r="O925" s="33"/>
      <c r="P925" s="33"/>
      <c r="Q925" s="33"/>
      <c r="R925" s="33"/>
      <c r="S925" s="33"/>
      <c r="T925" s="33"/>
      <c r="U925" s="33"/>
      <c r="V925" s="33"/>
      <c r="W925" s="33"/>
      <c r="X925" s="33"/>
      <c r="Y925" s="33"/>
      <c r="Z925" s="33"/>
    </row>
    <row r="926" spans="1:26" ht="15.75" customHeight="1">
      <c r="A926" s="33"/>
      <c r="B926" s="33"/>
      <c r="C926" s="33"/>
      <c r="D926" s="33"/>
      <c r="E926" s="33"/>
      <c r="F926" s="33"/>
      <c r="G926" s="33"/>
      <c r="H926" s="33"/>
      <c r="I926" s="33"/>
      <c r="J926" s="33"/>
      <c r="K926" s="33"/>
      <c r="L926" s="33"/>
      <c r="M926" s="33"/>
      <c r="N926" s="33"/>
      <c r="O926" s="33"/>
      <c r="P926" s="33"/>
      <c r="Q926" s="33"/>
      <c r="R926" s="33"/>
      <c r="S926" s="33"/>
      <c r="T926" s="33"/>
      <c r="U926" s="33"/>
      <c r="V926" s="33"/>
      <c r="W926" s="33"/>
      <c r="X926" s="33"/>
      <c r="Y926" s="33"/>
      <c r="Z926" s="33"/>
    </row>
    <row r="927" spans="1:26" ht="15.75" customHeight="1">
      <c r="A927" s="33"/>
      <c r="B927" s="33"/>
      <c r="C927" s="33"/>
      <c r="D927" s="33"/>
      <c r="E927" s="33"/>
      <c r="F927" s="33"/>
      <c r="G927" s="33"/>
      <c r="H927" s="33"/>
      <c r="I927" s="33"/>
      <c r="J927" s="33"/>
      <c r="K927" s="33"/>
      <c r="L927" s="33"/>
      <c r="M927" s="33"/>
      <c r="N927" s="33"/>
      <c r="O927" s="33"/>
      <c r="P927" s="33"/>
      <c r="Q927" s="33"/>
      <c r="R927" s="33"/>
      <c r="S927" s="33"/>
      <c r="T927" s="33"/>
      <c r="U927" s="33"/>
      <c r="V927" s="33"/>
      <c r="W927" s="33"/>
      <c r="X927" s="33"/>
      <c r="Y927" s="33"/>
      <c r="Z927" s="33"/>
    </row>
    <row r="928" spans="1:26" ht="15.75" customHeight="1">
      <c r="A928" s="33"/>
      <c r="B928" s="33"/>
      <c r="C928" s="33"/>
      <c r="D928" s="33"/>
      <c r="E928" s="33"/>
      <c r="F928" s="33"/>
      <c r="G928" s="33"/>
      <c r="H928" s="33"/>
      <c r="I928" s="33"/>
      <c r="J928" s="33"/>
      <c r="K928" s="33"/>
      <c r="L928" s="33"/>
      <c r="M928" s="33"/>
      <c r="N928" s="33"/>
      <c r="O928" s="33"/>
      <c r="P928" s="33"/>
      <c r="Q928" s="33"/>
      <c r="R928" s="33"/>
      <c r="S928" s="33"/>
      <c r="T928" s="33"/>
      <c r="U928" s="33"/>
      <c r="V928" s="33"/>
      <c r="W928" s="33"/>
      <c r="X928" s="33"/>
      <c r="Y928" s="33"/>
      <c r="Z928" s="33"/>
    </row>
    <row r="929" spans="1:26" ht="15.75" customHeight="1">
      <c r="A929" s="33"/>
      <c r="B929" s="33"/>
      <c r="C929" s="33"/>
      <c r="D929" s="33"/>
      <c r="E929" s="33"/>
      <c r="F929" s="33"/>
      <c r="G929" s="33"/>
      <c r="H929" s="33"/>
      <c r="I929" s="33"/>
      <c r="J929" s="33"/>
      <c r="K929" s="33"/>
      <c r="L929" s="33"/>
      <c r="M929" s="33"/>
      <c r="N929" s="33"/>
      <c r="O929" s="33"/>
      <c r="P929" s="33"/>
      <c r="Q929" s="33"/>
      <c r="R929" s="33"/>
      <c r="S929" s="33"/>
      <c r="T929" s="33"/>
      <c r="U929" s="33"/>
      <c r="V929" s="33"/>
      <c r="W929" s="33"/>
      <c r="X929" s="33"/>
      <c r="Y929" s="33"/>
      <c r="Z929" s="33"/>
    </row>
    <row r="930" spans="1:26" ht="15.75" customHeight="1">
      <c r="A930" s="33"/>
      <c r="B930" s="33"/>
      <c r="C930" s="33"/>
      <c r="D930" s="33"/>
      <c r="E930" s="33"/>
      <c r="F930" s="33"/>
      <c r="G930" s="33"/>
      <c r="H930" s="33"/>
      <c r="I930" s="33"/>
      <c r="J930" s="33"/>
      <c r="K930" s="33"/>
      <c r="L930" s="33"/>
      <c r="M930" s="33"/>
      <c r="N930" s="33"/>
      <c r="O930" s="33"/>
      <c r="P930" s="33"/>
      <c r="Q930" s="33"/>
      <c r="R930" s="33"/>
      <c r="S930" s="33"/>
      <c r="T930" s="33"/>
      <c r="U930" s="33"/>
      <c r="V930" s="33"/>
      <c r="W930" s="33"/>
      <c r="X930" s="33"/>
      <c r="Y930" s="33"/>
      <c r="Z930" s="33"/>
    </row>
    <row r="931" spans="1:26" ht="15.75" customHeight="1">
      <c r="A931" s="33"/>
      <c r="B931" s="33"/>
      <c r="C931" s="33"/>
      <c r="D931" s="33"/>
      <c r="E931" s="33"/>
      <c r="F931" s="33"/>
      <c r="G931" s="33"/>
      <c r="H931" s="33"/>
      <c r="I931" s="33"/>
      <c r="J931" s="33"/>
      <c r="K931" s="33"/>
      <c r="L931" s="33"/>
      <c r="M931" s="33"/>
      <c r="N931" s="33"/>
      <c r="O931" s="33"/>
      <c r="P931" s="33"/>
      <c r="Q931" s="33"/>
      <c r="R931" s="33"/>
      <c r="S931" s="33"/>
      <c r="T931" s="33"/>
      <c r="U931" s="33"/>
      <c r="V931" s="33"/>
      <c r="W931" s="33"/>
      <c r="X931" s="33"/>
      <c r="Y931" s="33"/>
      <c r="Z931" s="33"/>
    </row>
    <row r="932" spans="1:26" ht="15.75" customHeight="1">
      <c r="A932" s="33"/>
      <c r="B932" s="33"/>
      <c r="C932" s="33"/>
      <c r="D932" s="33"/>
      <c r="E932" s="33"/>
      <c r="F932" s="33"/>
      <c r="G932" s="33"/>
      <c r="H932" s="33"/>
      <c r="I932" s="33"/>
      <c r="J932" s="33"/>
      <c r="K932" s="33"/>
      <c r="L932" s="33"/>
      <c r="M932" s="33"/>
      <c r="N932" s="33"/>
      <c r="O932" s="33"/>
      <c r="P932" s="33"/>
      <c r="Q932" s="33"/>
      <c r="R932" s="33"/>
      <c r="S932" s="33"/>
      <c r="T932" s="33"/>
      <c r="U932" s="33"/>
      <c r="V932" s="33"/>
      <c r="W932" s="33"/>
      <c r="X932" s="33"/>
      <c r="Y932" s="33"/>
      <c r="Z932" s="33"/>
    </row>
    <row r="933" spans="1:26" ht="15.75" customHeight="1">
      <c r="A933" s="33"/>
      <c r="B933" s="33"/>
      <c r="C933" s="33"/>
      <c r="D933" s="33"/>
      <c r="E933" s="33"/>
      <c r="F933" s="33"/>
      <c r="G933" s="33"/>
      <c r="H933" s="33"/>
      <c r="I933" s="33"/>
      <c r="J933" s="33"/>
      <c r="K933" s="33"/>
      <c r="L933" s="33"/>
      <c r="M933" s="33"/>
      <c r="N933" s="33"/>
      <c r="O933" s="33"/>
      <c r="P933" s="33"/>
      <c r="Q933" s="33"/>
      <c r="R933" s="33"/>
      <c r="S933" s="33"/>
      <c r="T933" s="33"/>
      <c r="U933" s="33"/>
      <c r="V933" s="33"/>
      <c r="W933" s="33"/>
      <c r="X933" s="33"/>
      <c r="Y933" s="33"/>
      <c r="Z933" s="33"/>
    </row>
    <row r="934" spans="1:26" ht="15.75" customHeight="1">
      <c r="A934" s="33"/>
      <c r="B934" s="33"/>
      <c r="C934" s="33"/>
      <c r="D934" s="33"/>
      <c r="E934" s="33"/>
      <c r="F934" s="33"/>
      <c r="G934" s="33"/>
      <c r="H934" s="33"/>
      <c r="I934" s="33"/>
      <c r="J934" s="33"/>
      <c r="K934" s="33"/>
      <c r="L934" s="33"/>
      <c r="M934" s="33"/>
      <c r="N934" s="33"/>
      <c r="O934" s="33"/>
      <c r="P934" s="33"/>
      <c r="Q934" s="33"/>
      <c r="R934" s="33"/>
      <c r="S934" s="33"/>
      <c r="T934" s="33"/>
      <c r="U934" s="33"/>
      <c r="V934" s="33"/>
      <c r="W934" s="33"/>
      <c r="X934" s="33"/>
      <c r="Y934" s="33"/>
      <c r="Z934" s="33"/>
    </row>
    <row r="935" spans="1:26" ht="15.75" customHeight="1">
      <c r="A935" s="33"/>
      <c r="B935" s="33"/>
      <c r="C935" s="33"/>
      <c r="D935" s="33"/>
      <c r="E935" s="33"/>
      <c r="F935" s="33"/>
      <c r="G935" s="33"/>
      <c r="H935" s="33"/>
      <c r="I935" s="33"/>
      <c r="J935" s="33"/>
      <c r="K935" s="33"/>
      <c r="L935" s="33"/>
      <c r="M935" s="33"/>
      <c r="N935" s="33"/>
      <c r="O935" s="33"/>
      <c r="P935" s="33"/>
      <c r="Q935" s="33"/>
      <c r="R935" s="33"/>
      <c r="S935" s="33"/>
      <c r="T935" s="33"/>
      <c r="U935" s="33"/>
      <c r="V935" s="33"/>
      <c r="W935" s="33"/>
      <c r="X935" s="33"/>
      <c r="Y935" s="33"/>
      <c r="Z935" s="33"/>
    </row>
    <row r="936" spans="1:26" ht="15.75" customHeight="1">
      <c r="A936" s="33"/>
      <c r="B936" s="33"/>
      <c r="C936" s="33"/>
      <c r="D936" s="33"/>
      <c r="E936" s="33"/>
      <c r="F936" s="33"/>
      <c r="G936" s="33"/>
      <c r="H936" s="33"/>
      <c r="I936" s="33"/>
      <c r="J936" s="33"/>
      <c r="K936" s="33"/>
      <c r="L936" s="33"/>
      <c r="M936" s="33"/>
      <c r="N936" s="33"/>
      <c r="O936" s="33"/>
      <c r="P936" s="33"/>
      <c r="Q936" s="33"/>
      <c r="R936" s="33"/>
      <c r="S936" s="33"/>
      <c r="T936" s="33"/>
      <c r="U936" s="33"/>
      <c r="V936" s="33"/>
      <c r="W936" s="33"/>
      <c r="X936" s="33"/>
      <c r="Y936" s="33"/>
      <c r="Z936" s="33"/>
    </row>
    <row r="937" spans="1:26" ht="15.75" customHeight="1">
      <c r="A937" s="33"/>
      <c r="B937" s="33"/>
      <c r="C937" s="33"/>
      <c r="D937" s="33"/>
      <c r="E937" s="33"/>
      <c r="F937" s="33"/>
      <c r="G937" s="33"/>
      <c r="H937" s="33"/>
      <c r="I937" s="33"/>
      <c r="J937" s="33"/>
      <c r="K937" s="33"/>
      <c r="L937" s="33"/>
      <c r="M937" s="33"/>
      <c r="N937" s="33"/>
      <c r="O937" s="33"/>
      <c r="P937" s="33"/>
      <c r="Q937" s="33"/>
      <c r="R937" s="33"/>
      <c r="S937" s="33"/>
      <c r="T937" s="33"/>
      <c r="U937" s="33"/>
      <c r="V937" s="33"/>
      <c r="W937" s="33"/>
      <c r="X937" s="33"/>
      <c r="Y937" s="33"/>
      <c r="Z937" s="33"/>
    </row>
    <row r="938" spans="1:26" ht="15.75" customHeight="1">
      <c r="A938" s="33"/>
      <c r="B938" s="33"/>
      <c r="C938" s="33"/>
      <c r="D938" s="33"/>
      <c r="E938" s="33"/>
      <c r="F938" s="33"/>
      <c r="G938" s="33"/>
      <c r="H938" s="33"/>
      <c r="I938" s="33"/>
      <c r="J938" s="33"/>
      <c r="K938" s="33"/>
      <c r="L938" s="33"/>
      <c r="M938" s="33"/>
      <c r="N938" s="33"/>
      <c r="O938" s="33"/>
      <c r="P938" s="33"/>
      <c r="Q938" s="33"/>
      <c r="R938" s="33"/>
      <c r="S938" s="33"/>
      <c r="T938" s="33"/>
      <c r="U938" s="33"/>
      <c r="V938" s="33"/>
      <c r="W938" s="33"/>
      <c r="X938" s="33"/>
      <c r="Y938" s="33"/>
      <c r="Z938" s="33"/>
    </row>
    <row r="939" spans="1:26" ht="15.75" customHeight="1">
      <c r="A939" s="33"/>
      <c r="B939" s="33"/>
      <c r="C939" s="33"/>
      <c r="D939" s="33"/>
      <c r="E939" s="33"/>
      <c r="F939" s="33"/>
      <c r="G939" s="33"/>
      <c r="H939" s="33"/>
      <c r="I939" s="33"/>
      <c r="J939" s="33"/>
      <c r="K939" s="33"/>
      <c r="L939" s="33"/>
      <c r="M939" s="33"/>
      <c r="N939" s="33"/>
      <c r="O939" s="33"/>
      <c r="P939" s="33"/>
      <c r="Q939" s="33"/>
      <c r="R939" s="33"/>
      <c r="S939" s="33"/>
      <c r="T939" s="33"/>
      <c r="U939" s="33"/>
      <c r="V939" s="33"/>
      <c r="W939" s="33"/>
      <c r="X939" s="33"/>
      <c r="Y939" s="33"/>
      <c r="Z939" s="33"/>
    </row>
    <row r="940" spans="1:26" ht="15.75" customHeight="1">
      <c r="A940" s="33"/>
      <c r="B940" s="33"/>
      <c r="C940" s="33"/>
      <c r="D940" s="33"/>
      <c r="E940" s="33"/>
      <c r="F940" s="33"/>
      <c r="G940" s="33"/>
      <c r="H940" s="33"/>
      <c r="I940" s="33"/>
      <c r="J940" s="33"/>
      <c r="K940" s="33"/>
      <c r="L940" s="33"/>
      <c r="M940" s="33"/>
      <c r="N940" s="33"/>
      <c r="O940" s="33"/>
      <c r="P940" s="33"/>
      <c r="Q940" s="33"/>
      <c r="R940" s="33"/>
      <c r="S940" s="33"/>
      <c r="T940" s="33"/>
      <c r="U940" s="33"/>
      <c r="V940" s="33"/>
      <c r="W940" s="33"/>
      <c r="X940" s="33"/>
      <c r="Y940" s="33"/>
      <c r="Z940" s="33"/>
    </row>
    <row r="941" spans="1:26" ht="15.75" customHeight="1">
      <c r="A941" s="33"/>
      <c r="B941" s="33"/>
      <c r="C941" s="33"/>
      <c r="D941" s="33"/>
      <c r="E941" s="33"/>
      <c r="F941" s="33"/>
      <c r="G941" s="33"/>
      <c r="H941" s="33"/>
      <c r="I941" s="33"/>
      <c r="J941" s="33"/>
      <c r="K941" s="33"/>
      <c r="L941" s="33"/>
      <c r="M941" s="33"/>
      <c r="N941" s="33"/>
      <c r="O941" s="33"/>
      <c r="P941" s="33"/>
      <c r="Q941" s="33"/>
      <c r="R941" s="33"/>
      <c r="S941" s="33"/>
      <c r="T941" s="33"/>
      <c r="U941" s="33"/>
      <c r="V941" s="33"/>
      <c r="W941" s="33"/>
      <c r="X941" s="33"/>
      <c r="Y941" s="33"/>
      <c r="Z941" s="33"/>
    </row>
    <row r="942" spans="1:26" ht="15.75" customHeight="1">
      <c r="A942" s="33"/>
      <c r="B942" s="33"/>
      <c r="C942" s="33"/>
      <c r="D942" s="33"/>
      <c r="E942" s="33"/>
      <c r="F942" s="33"/>
      <c r="G942" s="33"/>
      <c r="H942" s="33"/>
      <c r="I942" s="33"/>
      <c r="J942" s="33"/>
      <c r="K942" s="33"/>
      <c r="L942" s="33"/>
      <c r="M942" s="33"/>
      <c r="N942" s="33"/>
      <c r="O942" s="33"/>
      <c r="P942" s="33"/>
      <c r="Q942" s="33"/>
      <c r="R942" s="33"/>
      <c r="S942" s="33"/>
      <c r="T942" s="33"/>
      <c r="U942" s="33"/>
      <c r="V942" s="33"/>
      <c r="W942" s="33"/>
      <c r="X942" s="33"/>
      <c r="Y942" s="33"/>
      <c r="Z942" s="33"/>
    </row>
    <row r="943" spans="1:26" ht="15.75" customHeight="1">
      <c r="A943" s="33"/>
      <c r="B943" s="33"/>
      <c r="C943" s="33"/>
      <c r="D943" s="33"/>
      <c r="E943" s="33"/>
      <c r="F943" s="33"/>
      <c r="G943" s="33"/>
      <c r="H943" s="33"/>
      <c r="I943" s="33"/>
      <c r="J943" s="33"/>
      <c r="K943" s="33"/>
      <c r="L943" s="33"/>
      <c r="M943" s="33"/>
      <c r="N943" s="33"/>
      <c r="O943" s="33"/>
      <c r="P943" s="33"/>
      <c r="Q943" s="33"/>
      <c r="R943" s="33"/>
      <c r="S943" s="33"/>
      <c r="T943" s="33"/>
      <c r="U943" s="33"/>
      <c r="V943" s="33"/>
      <c r="W943" s="33"/>
      <c r="X943" s="33"/>
      <c r="Y943" s="33"/>
      <c r="Z943" s="33"/>
    </row>
    <row r="944" spans="1:26" ht="15.75" customHeight="1">
      <c r="A944" s="33"/>
      <c r="B944" s="33"/>
      <c r="C944" s="33"/>
      <c r="D944" s="33"/>
      <c r="E944" s="33"/>
      <c r="F944" s="33"/>
      <c r="G944" s="33"/>
      <c r="H944" s="33"/>
      <c r="I944" s="33"/>
      <c r="J944" s="33"/>
      <c r="K944" s="33"/>
      <c r="L944" s="33"/>
      <c r="M944" s="33"/>
      <c r="N944" s="33"/>
      <c r="O944" s="33"/>
      <c r="P944" s="33"/>
      <c r="Q944" s="33"/>
      <c r="R944" s="33"/>
      <c r="S944" s="33"/>
      <c r="T944" s="33"/>
      <c r="U944" s="33"/>
      <c r="V944" s="33"/>
      <c r="W944" s="33"/>
      <c r="X944" s="33"/>
      <c r="Y944" s="33"/>
      <c r="Z944" s="33"/>
    </row>
    <row r="945" spans="1:26" ht="15.75" customHeight="1">
      <c r="A945" s="33"/>
      <c r="B945" s="33"/>
      <c r="C945" s="33"/>
      <c r="D945" s="33"/>
      <c r="E945" s="33"/>
      <c r="F945" s="33"/>
      <c r="G945" s="33"/>
      <c r="H945" s="33"/>
      <c r="I945" s="33"/>
      <c r="J945" s="33"/>
      <c r="K945" s="33"/>
      <c r="L945" s="33"/>
      <c r="M945" s="33"/>
      <c r="N945" s="33"/>
      <c r="O945" s="33"/>
      <c r="P945" s="33"/>
      <c r="Q945" s="33"/>
      <c r="R945" s="33"/>
      <c r="S945" s="33"/>
      <c r="T945" s="33"/>
      <c r="U945" s="33"/>
      <c r="V945" s="33"/>
      <c r="W945" s="33"/>
      <c r="X945" s="33"/>
      <c r="Y945" s="33"/>
      <c r="Z945" s="33"/>
    </row>
    <row r="946" spans="1:26" ht="15.75" customHeight="1">
      <c r="A946" s="33"/>
      <c r="B946" s="33"/>
      <c r="C946" s="33"/>
      <c r="D946" s="33"/>
      <c r="E946" s="33"/>
      <c r="F946" s="33"/>
      <c r="G946" s="33"/>
      <c r="H946" s="33"/>
      <c r="I946" s="33"/>
      <c r="J946" s="33"/>
      <c r="K946" s="33"/>
      <c r="L946" s="33"/>
      <c r="M946" s="33"/>
      <c r="N946" s="33"/>
      <c r="O946" s="33"/>
      <c r="P946" s="33"/>
      <c r="Q946" s="33"/>
      <c r="R946" s="33"/>
      <c r="S946" s="33"/>
      <c r="T946" s="33"/>
      <c r="U946" s="33"/>
      <c r="V946" s="33"/>
      <c r="W946" s="33"/>
      <c r="X946" s="33"/>
      <c r="Y946" s="33"/>
      <c r="Z946" s="33"/>
    </row>
    <row r="947" spans="1:26" ht="15.75" customHeight="1">
      <c r="A947" s="33"/>
      <c r="B947" s="33"/>
      <c r="C947" s="33"/>
      <c r="D947" s="33"/>
      <c r="E947" s="33"/>
      <c r="F947" s="33"/>
      <c r="G947" s="33"/>
      <c r="H947" s="33"/>
      <c r="I947" s="33"/>
      <c r="J947" s="33"/>
      <c r="K947" s="33"/>
      <c r="L947" s="33"/>
      <c r="M947" s="33"/>
      <c r="N947" s="33"/>
      <c r="O947" s="33"/>
      <c r="P947" s="33"/>
      <c r="Q947" s="33"/>
      <c r="R947" s="33"/>
      <c r="S947" s="33"/>
      <c r="T947" s="33"/>
      <c r="U947" s="33"/>
      <c r="V947" s="33"/>
      <c r="W947" s="33"/>
      <c r="X947" s="33"/>
      <c r="Y947" s="33"/>
      <c r="Z947" s="33"/>
    </row>
    <row r="948" spans="1:26" ht="15.75" customHeight="1">
      <c r="A948" s="33"/>
      <c r="B948" s="33"/>
      <c r="C948" s="33"/>
      <c r="D948" s="33"/>
      <c r="E948" s="33"/>
      <c r="F948" s="33"/>
      <c r="G948" s="33"/>
      <c r="H948" s="33"/>
      <c r="I948" s="33"/>
      <c r="J948" s="33"/>
      <c r="K948" s="33"/>
      <c r="L948" s="33"/>
      <c r="M948" s="33"/>
      <c r="N948" s="33"/>
      <c r="O948" s="33"/>
      <c r="P948" s="33"/>
      <c r="Q948" s="33"/>
      <c r="R948" s="33"/>
      <c r="S948" s="33"/>
      <c r="T948" s="33"/>
      <c r="U948" s="33"/>
      <c r="V948" s="33"/>
      <c r="W948" s="33"/>
      <c r="X948" s="33"/>
      <c r="Y948" s="33"/>
      <c r="Z948" s="33"/>
    </row>
    <row r="949" spans="1:26" ht="15.75" customHeight="1">
      <c r="A949" s="33"/>
      <c r="B949" s="33"/>
      <c r="C949" s="33"/>
      <c r="D949" s="33"/>
      <c r="E949" s="33"/>
      <c r="F949" s="33"/>
      <c r="G949" s="33"/>
      <c r="H949" s="33"/>
      <c r="I949" s="33"/>
      <c r="J949" s="33"/>
      <c r="K949" s="33"/>
      <c r="L949" s="33"/>
      <c r="M949" s="33"/>
      <c r="N949" s="33"/>
      <c r="O949" s="33"/>
      <c r="P949" s="33"/>
      <c r="Q949" s="33"/>
      <c r="R949" s="33"/>
      <c r="S949" s="33"/>
      <c r="T949" s="33"/>
      <c r="U949" s="33"/>
      <c r="V949" s="33"/>
      <c r="W949" s="33"/>
      <c r="X949" s="33"/>
      <c r="Y949" s="33"/>
      <c r="Z949" s="33"/>
    </row>
    <row r="950" spans="1:26" ht="15.75" customHeight="1">
      <c r="A950" s="33"/>
      <c r="B950" s="33"/>
      <c r="C950" s="33"/>
      <c r="D950" s="33"/>
      <c r="E950" s="33"/>
      <c r="F950" s="33"/>
      <c r="G950" s="33"/>
      <c r="H950" s="33"/>
      <c r="I950" s="33"/>
      <c r="J950" s="33"/>
      <c r="K950" s="33"/>
      <c r="L950" s="33"/>
      <c r="M950" s="33"/>
      <c r="N950" s="33"/>
      <c r="O950" s="33"/>
      <c r="P950" s="33"/>
      <c r="Q950" s="33"/>
      <c r="R950" s="33"/>
      <c r="S950" s="33"/>
      <c r="T950" s="33"/>
      <c r="U950" s="33"/>
      <c r="V950" s="33"/>
      <c r="W950" s="33"/>
      <c r="X950" s="33"/>
      <c r="Y950" s="33"/>
      <c r="Z950" s="33"/>
    </row>
    <row r="951" spans="1:26" ht="15.75" customHeight="1">
      <c r="A951" s="33"/>
      <c r="B951" s="33"/>
      <c r="C951" s="33"/>
      <c r="D951" s="33"/>
      <c r="E951" s="33"/>
      <c r="F951" s="33"/>
      <c r="G951" s="33"/>
      <c r="H951" s="33"/>
      <c r="I951" s="33"/>
      <c r="J951" s="33"/>
      <c r="K951" s="33"/>
      <c r="L951" s="33"/>
      <c r="M951" s="33"/>
      <c r="N951" s="33"/>
      <c r="O951" s="33"/>
      <c r="P951" s="33"/>
      <c r="Q951" s="33"/>
      <c r="R951" s="33"/>
      <c r="S951" s="33"/>
      <c r="T951" s="33"/>
      <c r="U951" s="33"/>
      <c r="V951" s="33"/>
      <c r="W951" s="33"/>
      <c r="X951" s="33"/>
      <c r="Y951" s="33"/>
      <c r="Z951" s="33"/>
    </row>
    <row r="952" spans="1:26" ht="15.75" customHeight="1">
      <c r="A952" s="33"/>
      <c r="B952" s="33"/>
      <c r="C952" s="33"/>
      <c r="D952" s="33"/>
      <c r="E952" s="33"/>
      <c r="F952" s="33"/>
      <c r="G952" s="33"/>
      <c r="H952" s="33"/>
      <c r="I952" s="33"/>
      <c r="J952" s="33"/>
      <c r="K952" s="33"/>
      <c r="L952" s="33"/>
      <c r="M952" s="33"/>
      <c r="N952" s="33"/>
      <c r="O952" s="33"/>
      <c r="P952" s="33"/>
      <c r="Q952" s="33"/>
      <c r="R952" s="33"/>
      <c r="S952" s="33"/>
      <c r="T952" s="33"/>
      <c r="U952" s="33"/>
      <c r="V952" s="33"/>
      <c r="W952" s="33"/>
      <c r="X952" s="33"/>
      <c r="Y952" s="33"/>
      <c r="Z952" s="33"/>
    </row>
    <row r="953" spans="1:26" ht="15.75" customHeight="1">
      <c r="A953" s="33"/>
      <c r="B953" s="33"/>
      <c r="C953" s="33"/>
      <c r="D953" s="33"/>
      <c r="E953" s="33"/>
      <c r="F953" s="33"/>
      <c r="G953" s="33"/>
      <c r="H953" s="33"/>
      <c r="I953" s="33"/>
      <c r="J953" s="33"/>
      <c r="K953" s="33"/>
      <c r="L953" s="33"/>
      <c r="M953" s="33"/>
      <c r="N953" s="33"/>
      <c r="O953" s="33"/>
      <c r="P953" s="33"/>
      <c r="Q953" s="33"/>
      <c r="R953" s="33"/>
      <c r="S953" s="33"/>
      <c r="T953" s="33"/>
      <c r="U953" s="33"/>
      <c r="V953" s="33"/>
      <c r="W953" s="33"/>
      <c r="X953" s="33"/>
      <c r="Y953" s="33"/>
      <c r="Z953" s="33"/>
    </row>
    <row r="954" spans="1:26" ht="15.75" customHeight="1">
      <c r="A954" s="33"/>
      <c r="B954" s="33"/>
      <c r="C954" s="33"/>
      <c r="D954" s="33"/>
      <c r="E954" s="33"/>
      <c r="F954" s="33"/>
      <c r="G954" s="33"/>
      <c r="H954" s="33"/>
      <c r="I954" s="33"/>
      <c r="J954" s="33"/>
      <c r="K954" s="33"/>
      <c r="L954" s="33"/>
      <c r="M954" s="33"/>
      <c r="N954" s="33"/>
      <c r="O954" s="33"/>
      <c r="P954" s="33"/>
      <c r="Q954" s="33"/>
      <c r="R954" s="33"/>
      <c r="S954" s="33"/>
      <c r="T954" s="33"/>
      <c r="U954" s="33"/>
      <c r="V954" s="33"/>
      <c r="W954" s="33"/>
      <c r="X954" s="33"/>
      <c r="Y954" s="33"/>
      <c r="Z954" s="33"/>
    </row>
    <row r="955" spans="1:26" ht="15.75" customHeight="1">
      <c r="A955" s="33"/>
      <c r="B955" s="33"/>
      <c r="C955" s="33"/>
      <c r="D955" s="33"/>
      <c r="E955" s="33"/>
      <c r="F955" s="33"/>
      <c r="G955" s="33"/>
      <c r="H955" s="33"/>
      <c r="I955" s="33"/>
      <c r="J955" s="33"/>
      <c r="K955" s="33"/>
      <c r="L955" s="33"/>
      <c r="M955" s="33"/>
      <c r="N955" s="33"/>
      <c r="O955" s="33"/>
      <c r="P955" s="33"/>
      <c r="Q955" s="33"/>
      <c r="R955" s="33"/>
      <c r="S955" s="33"/>
      <c r="T955" s="33"/>
      <c r="U955" s="33"/>
      <c r="V955" s="33"/>
      <c r="W955" s="33"/>
      <c r="X955" s="33"/>
      <c r="Y955" s="33"/>
      <c r="Z955" s="33"/>
    </row>
    <row r="956" spans="1:26" ht="15.75" customHeight="1">
      <c r="A956" s="33"/>
      <c r="B956" s="33"/>
      <c r="C956" s="33"/>
      <c r="D956" s="33"/>
      <c r="E956" s="33"/>
      <c r="F956" s="33"/>
      <c r="G956" s="33"/>
      <c r="H956" s="33"/>
      <c r="I956" s="33"/>
      <c r="J956" s="33"/>
      <c r="K956" s="33"/>
      <c r="L956" s="33"/>
      <c r="M956" s="33"/>
      <c r="N956" s="33"/>
      <c r="O956" s="33"/>
      <c r="P956" s="33"/>
      <c r="Q956" s="33"/>
      <c r="R956" s="33"/>
      <c r="S956" s="33"/>
      <c r="T956" s="33"/>
      <c r="U956" s="33"/>
      <c r="V956" s="33"/>
      <c r="W956" s="33"/>
      <c r="X956" s="33"/>
      <c r="Y956" s="33"/>
      <c r="Z956" s="33"/>
    </row>
    <row r="957" spans="1:26" ht="15.75" customHeight="1">
      <c r="A957" s="33"/>
      <c r="B957" s="33"/>
      <c r="C957" s="33"/>
      <c r="D957" s="33"/>
      <c r="E957" s="33"/>
      <c r="F957" s="33"/>
      <c r="G957" s="33"/>
      <c r="H957" s="33"/>
      <c r="I957" s="33"/>
      <c r="J957" s="33"/>
      <c r="K957" s="33"/>
      <c r="L957" s="33"/>
      <c r="M957" s="33"/>
      <c r="N957" s="33"/>
      <c r="O957" s="33"/>
      <c r="P957" s="33"/>
      <c r="Q957" s="33"/>
      <c r="R957" s="33"/>
      <c r="S957" s="33"/>
      <c r="T957" s="33"/>
      <c r="U957" s="33"/>
      <c r="V957" s="33"/>
      <c r="W957" s="33"/>
      <c r="X957" s="33"/>
      <c r="Y957" s="33"/>
      <c r="Z957" s="33"/>
    </row>
    <row r="958" spans="1:26" ht="15.75" customHeight="1">
      <c r="A958" s="33"/>
      <c r="B958" s="33"/>
      <c r="C958" s="33"/>
      <c r="D958" s="33"/>
      <c r="E958" s="33"/>
      <c r="F958" s="33"/>
      <c r="G958" s="33"/>
      <c r="H958" s="33"/>
      <c r="I958" s="33"/>
      <c r="J958" s="33"/>
      <c r="K958" s="33"/>
      <c r="L958" s="33"/>
      <c r="M958" s="33"/>
      <c r="N958" s="33"/>
      <c r="O958" s="33"/>
      <c r="P958" s="33"/>
      <c r="Q958" s="33"/>
      <c r="R958" s="33"/>
      <c r="S958" s="33"/>
      <c r="T958" s="33"/>
      <c r="U958" s="33"/>
      <c r="V958" s="33"/>
      <c r="W958" s="33"/>
      <c r="X958" s="33"/>
      <c r="Y958" s="33"/>
      <c r="Z958" s="33"/>
    </row>
    <row r="959" spans="1:26" ht="15.75" customHeight="1">
      <c r="A959" s="33"/>
      <c r="B959" s="33"/>
      <c r="C959" s="33"/>
      <c r="D959" s="33"/>
      <c r="E959" s="33"/>
      <c r="F959" s="33"/>
      <c r="G959" s="33"/>
      <c r="H959" s="33"/>
      <c r="I959" s="33"/>
      <c r="J959" s="33"/>
      <c r="K959" s="33"/>
      <c r="L959" s="33"/>
      <c r="M959" s="33"/>
      <c r="N959" s="33"/>
      <c r="O959" s="33"/>
      <c r="P959" s="33"/>
      <c r="Q959" s="33"/>
      <c r="R959" s="33"/>
      <c r="S959" s="33"/>
      <c r="T959" s="33"/>
      <c r="U959" s="33"/>
      <c r="V959" s="33"/>
      <c r="W959" s="33"/>
      <c r="X959" s="33"/>
      <c r="Y959" s="33"/>
      <c r="Z959" s="33"/>
    </row>
    <row r="960" spans="1:26" ht="15.75" customHeight="1">
      <c r="A960" s="33"/>
      <c r="B960" s="33"/>
      <c r="C960" s="33"/>
      <c r="D960" s="33"/>
      <c r="E960" s="33"/>
      <c r="F960" s="33"/>
      <c r="G960" s="33"/>
      <c r="H960" s="33"/>
      <c r="I960" s="33"/>
      <c r="J960" s="33"/>
      <c r="K960" s="33"/>
      <c r="L960" s="33"/>
      <c r="M960" s="33"/>
      <c r="N960" s="33"/>
      <c r="O960" s="33"/>
      <c r="P960" s="33"/>
      <c r="Q960" s="33"/>
      <c r="R960" s="33"/>
      <c r="S960" s="33"/>
      <c r="T960" s="33"/>
      <c r="U960" s="33"/>
      <c r="V960" s="33"/>
      <c r="W960" s="33"/>
      <c r="X960" s="33"/>
      <c r="Y960" s="33"/>
      <c r="Z960" s="33"/>
    </row>
    <row r="961" spans="1:26" ht="15.75" customHeight="1">
      <c r="A961" s="33"/>
      <c r="B961" s="33"/>
      <c r="C961" s="33"/>
      <c r="D961" s="33"/>
      <c r="E961" s="33"/>
      <c r="F961" s="33"/>
      <c r="G961" s="33"/>
      <c r="H961" s="33"/>
      <c r="I961" s="33"/>
      <c r="J961" s="33"/>
      <c r="K961" s="33"/>
      <c r="L961" s="33"/>
      <c r="M961" s="33"/>
      <c r="N961" s="33"/>
      <c r="O961" s="33"/>
      <c r="P961" s="33"/>
      <c r="Q961" s="33"/>
      <c r="R961" s="33"/>
      <c r="S961" s="33"/>
      <c r="T961" s="33"/>
      <c r="U961" s="33"/>
      <c r="V961" s="33"/>
      <c r="W961" s="33"/>
      <c r="X961" s="33"/>
      <c r="Y961" s="33"/>
      <c r="Z961" s="33"/>
    </row>
    <row r="962" spans="1:26" ht="15.75" customHeight="1">
      <c r="A962" s="33"/>
      <c r="B962" s="33"/>
      <c r="C962" s="33"/>
      <c r="D962" s="33"/>
      <c r="E962" s="33"/>
      <c r="F962" s="33"/>
      <c r="G962" s="33"/>
      <c r="H962" s="33"/>
      <c r="I962" s="33"/>
      <c r="J962" s="33"/>
      <c r="K962" s="33"/>
      <c r="L962" s="33"/>
      <c r="M962" s="33"/>
      <c r="N962" s="33"/>
      <c r="O962" s="33"/>
      <c r="P962" s="33"/>
      <c r="Q962" s="33"/>
      <c r="R962" s="33"/>
      <c r="S962" s="33"/>
      <c r="T962" s="33"/>
      <c r="U962" s="33"/>
      <c r="V962" s="33"/>
      <c r="W962" s="33"/>
      <c r="X962" s="33"/>
      <c r="Y962" s="33"/>
      <c r="Z962" s="33"/>
    </row>
    <row r="963" spans="1:26" ht="15.75" customHeight="1">
      <c r="A963" s="33"/>
      <c r="B963" s="33"/>
      <c r="C963" s="33"/>
      <c r="D963" s="33"/>
      <c r="E963" s="33"/>
      <c r="F963" s="33"/>
      <c r="G963" s="33"/>
      <c r="H963" s="33"/>
      <c r="I963" s="33"/>
      <c r="J963" s="33"/>
      <c r="K963" s="33"/>
      <c r="L963" s="33"/>
      <c r="M963" s="33"/>
      <c r="N963" s="33"/>
      <c r="O963" s="33"/>
      <c r="P963" s="33"/>
      <c r="Q963" s="33"/>
      <c r="R963" s="33"/>
      <c r="S963" s="33"/>
      <c r="T963" s="33"/>
      <c r="U963" s="33"/>
      <c r="V963" s="33"/>
      <c r="W963" s="33"/>
      <c r="X963" s="33"/>
      <c r="Y963" s="33"/>
      <c r="Z963" s="33"/>
    </row>
    <row r="964" spans="1:26" ht="15.75" customHeight="1">
      <c r="A964" s="33"/>
      <c r="B964" s="33"/>
      <c r="C964" s="33"/>
      <c r="D964" s="33"/>
      <c r="E964" s="33"/>
      <c r="F964" s="33"/>
      <c r="G964" s="33"/>
      <c r="H964" s="33"/>
      <c r="I964" s="33"/>
      <c r="J964" s="33"/>
      <c r="K964" s="33"/>
      <c r="L964" s="33"/>
      <c r="M964" s="33"/>
      <c r="N964" s="33"/>
      <c r="O964" s="33"/>
      <c r="P964" s="33"/>
      <c r="Q964" s="33"/>
      <c r="R964" s="33"/>
      <c r="S964" s="33"/>
      <c r="T964" s="33"/>
      <c r="U964" s="33"/>
      <c r="V964" s="33"/>
      <c r="W964" s="33"/>
      <c r="X964" s="33"/>
      <c r="Y964" s="33"/>
      <c r="Z964" s="33"/>
    </row>
    <row r="965" spans="1:26" ht="15.75" customHeight="1">
      <c r="A965" s="33"/>
      <c r="B965" s="33"/>
      <c r="C965" s="33"/>
      <c r="D965" s="33"/>
      <c r="E965" s="33"/>
      <c r="F965" s="33"/>
      <c r="G965" s="33"/>
      <c r="H965" s="33"/>
      <c r="I965" s="33"/>
      <c r="J965" s="33"/>
      <c r="K965" s="33"/>
      <c r="L965" s="33"/>
      <c r="M965" s="33"/>
      <c r="N965" s="33"/>
      <c r="O965" s="33"/>
      <c r="P965" s="33"/>
      <c r="Q965" s="33"/>
      <c r="R965" s="33"/>
      <c r="S965" s="33"/>
      <c r="T965" s="33"/>
      <c r="U965" s="33"/>
      <c r="V965" s="33"/>
      <c r="W965" s="33"/>
      <c r="X965" s="33"/>
      <c r="Y965" s="33"/>
      <c r="Z965" s="33"/>
    </row>
    <row r="966" spans="1:26" ht="15.75" customHeight="1">
      <c r="A966" s="33"/>
      <c r="B966" s="33"/>
      <c r="C966" s="33"/>
      <c r="D966" s="33"/>
      <c r="E966" s="33"/>
      <c r="F966" s="33"/>
      <c r="G966" s="33"/>
      <c r="H966" s="33"/>
      <c r="I966" s="33"/>
      <c r="J966" s="33"/>
      <c r="K966" s="33"/>
      <c r="L966" s="33"/>
      <c r="M966" s="33"/>
      <c r="N966" s="33"/>
      <c r="O966" s="33"/>
      <c r="P966" s="33"/>
      <c r="Q966" s="33"/>
      <c r="R966" s="33"/>
      <c r="S966" s="33"/>
      <c r="T966" s="33"/>
      <c r="U966" s="33"/>
      <c r="V966" s="33"/>
      <c r="W966" s="33"/>
      <c r="X966" s="33"/>
      <c r="Y966" s="33"/>
      <c r="Z966" s="33"/>
    </row>
    <row r="967" spans="1:26" ht="15.75" customHeight="1">
      <c r="A967" s="33"/>
      <c r="B967" s="33"/>
      <c r="C967" s="33"/>
      <c r="D967" s="33"/>
      <c r="E967" s="33"/>
      <c r="F967" s="33"/>
      <c r="G967" s="33"/>
      <c r="H967" s="33"/>
      <c r="I967" s="33"/>
      <c r="J967" s="33"/>
      <c r="K967" s="33"/>
      <c r="L967" s="33"/>
      <c r="M967" s="33"/>
      <c r="N967" s="33"/>
      <c r="O967" s="33"/>
      <c r="P967" s="33"/>
      <c r="Q967" s="33"/>
      <c r="R967" s="33"/>
      <c r="S967" s="33"/>
      <c r="T967" s="33"/>
      <c r="U967" s="33"/>
      <c r="V967" s="33"/>
      <c r="W967" s="33"/>
      <c r="X967" s="33"/>
      <c r="Y967" s="33"/>
      <c r="Z967" s="33"/>
    </row>
    <row r="968" spans="1:26" ht="15.75" customHeight="1">
      <c r="A968" s="33"/>
      <c r="B968" s="33"/>
      <c r="C968" s="33"/>
      <c r="D968" s="33"/>
      <c r="E968" s="33"/>
      <c r="F968" s="33"/>
      <c r="G968" s="33"/>
      <c r="H968" s="33"/>
      <c r="I968" s="33"/>
      <c r="J968" s="33"/>
      <c r="K968" s="33"/>
      <c r="L968" s="33"/>
      <c r="M968" s="33"/>
      <c r="N968" s="33"/>
      <c r="O968" s="33"/>
      <c r="P968" s="33"/>
      <c r="Q968" s="33"/>
      <c r="R968" s="33"/>
      <c r="S968" s="33"/>
      <c r="T968" s="33"/>
      <c r="U968" s="33"/>
      <c r="V968" s="33"/>
      <c r="W968" s="33"/>
      <c r="X968" s="33"/>
      <c r="Y968" s="33"/>
      <c r="Z968" s="33"/>
    </row>
    <row r="969" spans="1:26" ht="15.75" customHeight="1">
      <c r="A969" s="33"/>
      <c r="B969" s="33"/>
      <c r="C969" s="33"/>
      <c r="D969" s="33"/>
      <c r="E969" s="33"/>
      <c r="F969" s="33"/>
      <c r="G969" s="33"/>
      <c r="H969" s="33"/>
      <c r="I969" s="33"/>
      <c r="J969" s="33"/>
      <c r="K969" s="33"/>
      <c r="L969" s="33"/>
      <c r="M969" s="33"/>
      <c r="N969" s="33"/>
      <c r="O969" s="33"/>
      <c r="P969" s="33"/>
      <c r="Q969" s="33"/>
      <c r="R969" s="33"/>
      <c r="S969" s="33"/>
      <c r="T969" s="33"/>
      <c r="U969" s="33"/>
      <c r="V969" s="33"/>
      <c r="W969" s="33"/>
      <c r="X969" s="33"/>
      <c r="Y969" s="33"/>
      <c r="Z969" s="33"/>
    </row>
    <row r="970" spans="1:26" ht="15.75" customHeight="1">
      <c r="A970" s="33"/>
      <c r="B970" s="33"/>
      <c r="C970" s="33"/>
      <c r="D970" s="33"/>
      <c r="E970" s="33"/>
      <c r="F970" s="33"/>
      <c r="G970" s="33"/>
      <c r="H970" s="33"/>
      <c r="I970" s="33"/>
      <c r="J970" s="33"/>
      <c r="K970" s="33"/>
      <c r="L970" s="33"/>
      <c r="M970" s="33"/>
      <c r="N970" s="33"/>
      <c r="O970" s="33"/>
      <c r="P970" s="33"/>
      <c r="Q970" s="33"/>
      <c r="R970" s="33"/>
      <c r="S970" s="33"/>
      <c r="T970" s="33"/>
      <c r="U970" s="33"/>
      <c r="V970" s="33"/>
      <c r="W970" s="33"/>
      <c r="X970" s="33"/>
      <c r="Y970" s="33"/>
      <c r="Z970" s="33"/>
    </row>
    <row r="971" spans="1:26" ht="15.75" customHeight="1">
      <c r="A971" s="33"/>
      <c r="B971" s="33"/>
      <c r="C971" s="33"/>
      <c r="D971" s="33"/>
      <c r="E971" s="33"/>
      <c r="F971" s="33"/>
      <c r="G971" s="33"/>
      <c r="H971" s="33"/>
      <c r="I971" s="33"/>
      <c r="J971" s="33"/>
      <c r="K971" s="33"/>
      <c r="L971" s="33"/>
      <c r="M971" s="33"/>
      <c r="N971" s="33"/>
      <c r="O971" s="33"/>
      <c r="P971" s="33"/>
      <c r="Q971" s="33"/>
      <c r="R971" s="33"/>
      <c r="S971" s="33"/>
      <c r="T971" s="33"/>
      <c r="U971" s="33"/>
      <c r="V971" s="33"/>
      <c r="W971" s="33"/>
      <c r="X971" s="33"/>
      <c r="Y971" s="33"/>
      <c r="Z971" s="33"/>
    </row>
    <row r="972" spans="1:26" ht="15.75" customHeight="1">
      <c r="A972" s="33"/>
      <c r="B972" s="33"/>
      <c r="C972" s="33"/>
      <c r="D972" s="33"/>
      <c r="E972" s="33"/>
      <c r="F972" s="33"/>
      <c r="G972" s="33"/>
      <c r="H972" s="33"/>
      <c r="I972" s="33"/>
      <c r="J972" s="33"/>
      <c r="K972" s="33"/>
      <c r="L972" s="33"/>
      <c r="M972" s="33"/>
      <c r="N972" s="33"/>
      <c r="O972" s="33"/>
      <c r="P972" s="33"/>
      <c r="Q972" s="33"/>
      <c r="R972" s="33"/>
      <c r="S972" s="33"/>
      <c r="T972" s="33"/>
      <c r="U972" s="33"/>
      <c r="V972" s="33"/>
      <c r="W972" s="33"/>
      <c r="X972" s="33"/>
      <c r="Y972" s="33"/>
      <c r="Z972" s="33"/>
    </row>
    <row r="973" spans="1:26" ht="15.75" customHeight="1">
      <c r="A973" s="33"/>
      <c r="B973" s="33"/>
      <c r="C973" s="33"/>
      <c r="D973" s="33"/>
      <c r="E973" s="33"/>
      <c r="F973" s="33"/>
      <c r="G973" s="33"/>
      <c r="H973" s="33"/>
      <c r="I973" s="33"/>
      <c r="J973" s="33"/>
      <c r="K973" s="33"/>
      <c r="L973" s="33"/>
      <c r="M973" s="33"/>
      <c r="N973" s="33"/>
      <c r="O973" s="33"/>
      <c r="P973" s="33"/>
      <c r="Q973" s="33"/>
      <c r="R973" s="33"/>
      <c r="S973" s="33"/>
      <c r="T973" s="33"/>
      <c r="U973" s="33"/>
      <c r="V973" s="33"/>
      <c r="W973" s="33"/>
      <c r="X973" s="33"/>
      <c r="Y973" s="33"/>
      <c r="Z973" s="33"/>
    </row>
    <row r="974" spans="1:26" ht="15.75" customHeight="1">
      <c r="A974" s="33"/>
      <c r="B974" s="33"/>
      <c r="C974" s="33"/>
      <c r="D974" s="33"/>
      <c r="E974" s="33"/>
      <c r="F974" s="33"/>
      <c r="G974" s="33"/>
      <c r="H974" s="33"/>
      <c r="I974" s="33"/>
      <c r="J974" s="33"/>
      <c r="K974" s="33"/>
      <c r="L974" s="33"/>
      <c r="M974" s="33"/>
      <c r="N974" s="33"/>
      <c r="O974" s="33"/>
      <c r="P974" s="33"/>
      <c r="Q974" s="33"/>
      <c r="R974" s="33"/>
      <c r="S974" s="33"/>
      <c r="T974" s="33"/>
      <c r="U974" s="33"/>
      <c r="V974" s="33"/>
      <c r="W974" s="33"/>
      <c r="X974" s="33"/>
      <c r="Y974" s="33"/>
      <c r="Z974" s="33"/>
    </row>
    <row r="975" spans="1:26" ht="15.75" customHeight="1">
      <c r="A975" s="33"/>
      <c r="B975" s="33"/>
      <c r="C975" s="33"/>
      <c r="D975" s="33"/>
      <c r="E975" s="33"/>
      <c r="F975" s="33"/>
      <c r="G975" s="33"/>
      <c r="H975" s="33"/>
      <c r="I975" s="33"/>
      <c r="J975" s="33"/>
      <c r="K975" s="33"/>
      <c r="L975" s="33"/>
      <c r="M975" s="33"/>
      <c r="N975" s="33"/>
      <c r="O975" s="33"/>
      <c r="P975" s="33"/>
      <c r="Q975" s="33"/>
      <c r="R975" s="33"/>
      <c r="S975" s="33"/>
      <c r="T975" s="33"/>
      <c r="U975" s="33"/>
      <c r="V975" s="33"/>
      <c r="W975" s="33"/>
      <c r="X975" s="33"/>
      <c r="Y975" s="33"/>
      <c r="Z975" s="33"/>
    </row>
    <row r="976" spans="1:26" ht="15.75" customHeight="1">
      <c r="A976" s="33"/>
      <c r="B976" s="33"/>
      <c r="C976" s="33"/>
      <c r="D976" s="33"/>
      <c r="E976" s="33"/>
      <c r="F976" s="33"/>
      <c r="G976" s="33"/>
      <c r="H976" s="33"/>
      <c r="I976" s="33"/>
      <c r="J976" s="33"/>
      <c r="K976" s="33"/>
      <c r="L976" s="33"/>
      <c r="M976" s="33"/>
      <c r="N976" s="33"/>
      <c r="O976" s="33"/>
      <c r="P976" s="33"/>
      <c r="Q976" s="33"/>
      <c r="R976" s="33"/>
      <c r="S976" s="33"/>
      <c r="T976" s="33"/>
      <c r="U976" s="33"/>
      <c r="V976" s="33"/>
      <c r="W976" s="33"/>
      <c r="X976" s="33"/>
      <c r="Y976" s="33"/>
      <c r="Z976" s="33"/>
    </row>
    <row r="977" spans="1:26" ht="15.75" customHeight="1">
      <c r="A977" s="33"/>
      <c r="B977" s="33"/>
      <c r="C977" s="33"/>
      <c r="D977" s="33"/>
      <c r="E977" s="33"/>
      <c r="F977" s="33"/>
      <c r="G977" s="33"/>
      <c r="H977" s="33"/>
      <c r="I977" s="33"/>
      <c r="J977" s="33"/>
      <c r="K977" s="33"/>
      <c r="L977" s="33"/>
      <c r="M977" s="33"/>
      <c r="N977" s="33"/>
      <c r="O977" s="33"/>
      <c r="P977" s="33"/>
      <c r="Q977" s="33"/>
      <c r="R977" s="33"/>
      <c r="S977" s="33"/>
      <c r="T977" s="33"/>
      <c r="U977" s="33"/>
      <c r="V977" s="33"/>
      <c r="W977" s="33"/>
      <c r="X977" s="33"/>
      <c r="Y977" s="33"/>
      <c r="Z977" s="33"/>
    </row>
    <row r="978" spans="1:26" ht="15.75" customHeight="1">
      <c r="A978" s="33"/>
      <c r="B978" s="33"/>
      <c r="C978" s="33"/>
      <c r="D978" s="33"/>
      <c r="E978" s="33"/>
      <c r="F978" s="33"/>
      <c r="G978" s="33"/>
      <c r="H978" s="33"/>
      <c r="I978" s="33"/>
      <c r="J978" s="33"/>
      <c r="K978" s="33"/>
      <c r="L978" s="33"/>
      <c r="M978" s="33"/>
      <c r="N978" s="33"/>
      <c r="O978" s="33"/>
      <c r="P978" s="33"/>
      <c r="Q978" s="33"/>
      <c r="R978" s="33"/>
      <c r="S978" s="33"/>
      <c r="T978" s="33"/>
      <c r="U978" s="33"/>
      <c r="V978" s="33"/>
      <c r="W978" s="33"/>
      <c r="X978" s="33"/>
      <c r="Y978" s="33"/>
      <c r="Z978" s="33"/>
    </row>
    <row r="979" spans="1:26" ht="15.75" customHeight="1">
      <c r="A979" s="33"/>
      <c r="B979" s="33"/>
      <c r="C979" s="33"/>
      <c r="D979" s="33"/>
      <c r="E979" s="33"/>
      <c r="F979" s="33"/>
      <c r="G979" s="33"/>
      <c r="H979" s="33"/>
      <c r="I979" s="33"/>
      <c r="J979" s="33"/>
      <c r="K979" s="33"/>
      <c r="L979" s="33"/>
      <c r="M979" s="33"/>
      <c r="N979" s="33"/>
      <c r="O979" s="33"/>
      <c r="P979" s="33"/>
      <c r="Q979" s="33"/>
      <c r="R979" s="33"/>
      <c r="S979" s="33"/>
      <c r="T979" s="33"/>
      <c r="U979" s="33"/>
      <c r="V979" s="33"/>
      <c r="W979" s="33"/>
      <c r="X979" s="33"/>
      <c r="Y979" s="33"/>
      <c r="Z979" s="33"/>
    </row>
    <row r="980" spans="1:26" ht="15.75" customHeight="1">
      <c r="A980" s="33"/>
      <c r="B980" s="33"/>
      <c r="C980" s="33"/>
      <c r="D980" s="33"/>
      <c r="E980" s="33"/>
      <c r="F980" s="33"/>
      <c r="G980" s="33"/>
      <c r="H980" s="33"/>
      <c r="I980" s="33"/>
      <c r="J980" s="33"/>
      <c r="K980" s="33"/>
      <c r="L980" s="33"/>
      <c r="M980" s="33"/>
      <c r="N980" s="33"/>
      <c r="O980" s="33"/>
      <c r="P980" s="33"/>
      <c r="Q980" s="33"/>
      <c r="R980" s="33"/>
      <c r="S980" s="33"/>
      <c r="T980" s="33"/>
      <c r="U980" s="33"/>
      <c r="V980" s="33"/>
      <c r="W980" s="33"/>
      <c r="X980" s="33"/>
      <c r="Y980" s="33"/>
      <c r="Z980" s="33"/>
    </row>
    <row r="981" spans="1:26" ht="15.75" customHeight="1">
      <c r="A981" s="33"/>
      <c r="B981" s="33"/>
      <c r="C981" s="33"/>
      <c r="D981" s="33"/>
      <c r="E981" s="33"/>
      <c r="F981" s="33"/>
      <c r="G981" s="33"/>
      <c r="H981" s="33"/>
      <c r="I981" s="33"/>
      <c r="J981" s="33"/>
      <c r="K981" s="33"/>
      <c r="L981" s="33"/>
      <c r="M981" s="33"/>
      <c r="N981" s="33"/>
      <c r="O981" s="33"/>
      <c r="P981" s="33"/>
      <c r="Q981" s="33"/>
      <c r="R981" s="33"/>
      <c r="S981" s="33"/>
      <c r="T981" s="33"/>
      <c r="U981" s="33"/>
      <c r="V981" s="33"/>
      <c r="W981" s="33"/>
      <c r="X981" s="33"/>
      <c r="Y981" s="33"/>
      <c r="Z981" s="33"/>
    </row>
    <row r="982" spans="1:26" ht="15.75" customHeight="1">
      <c r="A982" s="33"/>
      <c r="B982" s="33"/>
      <c r="C982" s="33"/>
      <c r="D982" s="33"/>
      <c r="E982" s="33"/>
      <c r="F982" s="33"/>
      <c r="G982" s="33"/>
      <c r="H982" s="33"/>
      <c r="I982" s="33"/>
      <c r="J982" s="33"/>
      <c r="K982" s="33"/>
      <c r="L982" s="33"/>
      <c r="M982" s="33"/>
      <c r="N982" s="33"/>
      <c r="O982" s="33"/>
      <c r="P982" s="33"/>
      <c r="Q982" s="33"/>
      <c r="R982" s="33"/>
      <c r="S982" s="33"/>
      <c r="T982" s="33"/>
      <c r="U982" s="33"/>
      <c r="V982" s="33"/>
      <c r="W982" s="33"/>
      <c r="X982" s="33"/>
      <c r="Y982" s="33"/>
      <c r="Z982" s="33"/>
    </row>
    <row r="983" spans="1:26" ht="15.75" customHeight="1">
      <c r="A983" s="33"/>
      <c r="B983" s="33"/>
      <c r="C983" s="33"/>
      <c r="D983" s="33"/>
      <c r="E983" s="33"/>
      <c r="F983" s="33"/>
      <c r="G983" s="33"/>
      <c r="H983" s="33"/>
      <c r="I983" s="33"/>
      <c r="J983" s="33"/>
      <c r="K983" s="33"/>
      <c r="L983" s="33"/>
      <c r="M983" s="33"/>
      <c r="N983" s="33"/>
      <c r="O983" s="33"/>
      <c r="P983" s="33"/>
      <c r="Q983" s="33"/>
      <c r="R983" s="33"/>
      <c r="S983" s="33"/>
      <c r="T983" s="33"/>
      <c r="U983" s="33"/>
      <c r="V983" s="33"/>
      <c r="W983" s="33"/>
      <c r="X983" s="33"/>
      <c r="Y983" s="33"/>
      <c r="Z983" s="33"/>
    </row>
    <row r="984" spans="1:26" ht="15.75" customHeight="1">
      <c r="A984" s="33"/>
      <c r="B984" s="33"/>
      <c r="C984" s="33"/>
      <c r="D984" s="33"/>
      <c r="E984" s="33"/>
      <c r="F984" s="33"/>
      <c r="G984" s="33"/>
      <c r="H984" s="33"/>
      <c r="I984" s="33"/>
      <c r="J984" s="33"/>
      <c r="K984" s="33"/>
      <c r="L984" s="33"/>
      <c r="M984" s="33"/>
      <c r="N984" s="33"/>
      <c r="O984" s="33"/>
      <c r="P984" s="33"/>
      <c r="Q984" s="33"/>
      <c r="R984" s="33"/>
      <c r="S984" s="33"/>
      <c r="T984" s="33"/>
      <c r="U984" s="33"/>
      <c r="V984" s="33"/>
      <c r="W984" s="33"/>
      <c r="X984" s="33"/>
      <c r="Y984" s="33"/>
      <c r="Z984" s="33"/>
    </row>
    <row r="985" spans="1:26" ht="15.75" customHeight="1">
      <c r="A985" s="33"/>
      <c r="B985" s="33"/>
      <c r="C985" s="33"/>
      <c r="D985" s="33"/>
      <c r="E985" s="33"/>
      <c r="F985" s="33"/>
      <c r="G985" s="33"/>
      <c r="H985" s="33"/>
      <c r="I985" s="33"/>
      <c r="J985" s="33"/>
      <c r="K985" s="33"/>
      <c r="L985" s="33"/>
      <c r="M985" s="33"/>
      <c r="N985" s="33"/>
      <c r="O985" s="33"/>
      <c r="P985" s="33"/>
      <c r="Q985" s="33"/>
      <c r="R985" s="33"/>
      <c r="S985" s="33"/>
      <c r="T985" s="33"/>
      <c r="U985" s="33"/>
      <c r="V985" s="33"/>
      <c r="W985" s="33"/>
      <c r="X985" s="33"/>
      <c r="Y985" s="33"/>
      <c r="Z985" s="33"/>
    </row>
    <row r="986" spans="1:26" ht="15.75" customHeight="1">
      <c r="A986" s="33"/>
      <c r="B986" s="33"/>
      <c r="C986" s="33"/>
      <c r="D986" s="33"/>
      <c r="E986" s="33"/>
      <c r="F986" s="33"/>
      <c r="G986" s="33"/>
      <c r="H986" s="33"/>
      <c r="I986" s="33"/>
      <c r="J986" s="33"/>
      <c r="K986" s="33"/>
      <c r="L986" s="33"/>
      <c r="M986" s="33"/>
      <c r="N986" s="33"/>
      <c r="O986" s="33"/>
      <c r="P986" s="33"/>
      <c r="Q986" s="33"/>
      <c r="R986" s="33"/>
      <c r="S986" s="33"/>
      <c r="T986" s="33"/>
      <c r="U986" s="33"/>
      <c r="V986" s="33"/>
      <c r="W986" s="33"/>
      <c r="X986" s="33"/>
      <c r="Y986" s="33"/>
      <c r="Z986" s="33"/>
    </row>
    <row r="987" spans="1:26" ht="15.75" customHeight="1">
      <c r="A987" s="33"/>
      <c r="B987" s="33"/>
      <c r="C987" s="33"/>
      <c r="D987" s="33"/>
      <c r="E987" s="33"/>
      <c r="F987" s="33"/>
      <c r="G987" s="33"/>
      <c r="H987" s="33"/>
      <c r="I987" s="33"/>
      <c r="J987" s="33"/>
      <c r="K987" s="33"/>
      <c r="L987" s="33"/>
      <c r="M987" s="33"/>
      <c r="N987" s="33"/>
      <c r="O987" s="33"/>
      <c r="P987" s="33"/>
      <c r="Q987" s="33"/>
      <c r="R987" s="33"/>
      <c r="S987" s="33"/>
      <c r="T987" s="33"/>
      <c r="U987" s="33"/>
      <c r="V987" s="33"/>
      <c r="W987" s="33"/>
      <c r="X987" s="33"/>
      <c r="Y987" s="33"/>
      <c r="Z987" s="33"/>
    </row>
    <row r="988" spans="1:26" ht="15.75" customHeight="1">
      <c r="A988" s="33"/>
      <c r="B988" s="33"/>
      <c r="C988" s="33"/>
      <c r="D988" s="33"/>
      <c r="E988" s="33"/>
      <c r="F988" s="33"/>
      <c r="G988" s="33"/>
      <c r="H988" s="33"/>
      <c r="I988" s="33"/>
      <c r="J988" s="33"/>
      <c r="K988" s="33"/>
      <c r="L988" s="33"/>
      <c r="M988" s="33"/>
      <c r="N988" s="33"/>
      <c r="O988" s="33"/>
      <c r="P988" s="33"/>
      <c r="Q988" s="33"/>
      <c r="R988" s="33"/>
      <c r="S988" s="33"/>
      <c r="T988" s="33"/>
      <c r="U988" s="33"/>
      <c r="V988" s="33"/>
      <c r="W988" s="33"/>
      <c r="X988" s="33"/>
      <c r="Y988" s="33"/>
      <c r="Z988" s="33"/>
    </row>
    <row r="989" spans="1:26" ht="15.75" customHeight="1">
      <c r="A989" s="33"/>
      <c r="B989" s="33"/>
      <c r="C989" s="33"/>
      <c r="D989" s="33"/>
      <c r="E989" s="33"/>
      <c r="F989" s="33"/>
      <c r="G989" s="33"/>
      <c r="H989" s="33"/>
      <c r="I989" s="33"/>
      <c r="J989" s="33"/>
      <c r="K989" s="33"/>
      <c r="L989" s="33"/>
      <c r="M989" s="33"/>
      <c r="N989" s="33"/>
      <c r="O989" s="33"/>
      <c r="P989" s="33"/>
      <c r="Q989" s="33"/>
      <c r="R989" s="33"/>
      <c r="S989" s="33"/>
      <c r="T989" s="33"/>
      <c r="U989" s="33"/>
      <c r="V989" s="33"/>
      <c r="W989" s="33"/>
      <c r="X989" s="33"/>
      <c r="Y989" s="33"/>
      <c r="Z989" s="33"/>
    </row>
    <row r="990" spans="1:26" ht="15.75" customHeight="1">
      <c r="A990" s="33"/>
      <c r="B990" s="33"/>
      <c r="C990" s="33"/>
      <c r="D990" s="33"/>
      <c r="E990" s="33"/>
      <c r="F990" s="33"/>
      <c r="G990" s="33"/>
      <c r="H990" s="33"/>
      <c r="I990" s="33"/>
      <c r="J990" s="33"/>
      <c r="K990" s="33"/>
      <c r="L990" s="33"/>
      <c r="M990" s="33"/>
      <c r="N990" s="33"/>
      <c r="O990" s="33"/>
      <c r="P990" s="33"/>
      <c r="Q990" s="33"/>
      <c r="R990" s="33"/>
      <c r="S990" s="33"/>
      <c r="T990" s="33"/>
      <c r="U990" s="33"/>
      <c r="V990" s="33"/>
      <c r="W990" s="33"/>
      <c r="X990" s="33"/>
      <c r="Y990" s="33"/>
      <c r="Z990" s="33"/>
    </row>
    <row r="991" spans="1:26" ht="15.75" customHeight="1">
      <c r="A991" s="33"/>
      <c r="B991" s="33"/>
      <c r="C991" s="33"/>
      <c r="D991" s="33"/>
      <c r="E991" s="33"/>
      <c r="F991" s="33"/>
      <c r="G991" s="33"/>
      <c r="H991" s="33"/>
      <c r="I991" s="33"/>
      <c r="J991" s="33"/>
      <c r="K991" s="33"/>
      <c r="L991" s="33"/>
      <c r="M991" s="33"/>
      <c r="N991" s="33"/>
      <c r="O991" s="33"/>
      <c r="P991" s="33"/>
      <c r="Q991" s="33"/>
      <c r="R991" s="33"/>
      <c r="S991" s="33"/>
      <c r="T991" s="33"/>
      <c r="U991" s="33"/>
      <c r="V991" s="33"/>
      <c r="W991" s="33"/>
      <c r="X991" s="33"/>
      <c r="Y991" s="33"/>
      <c r="Z991" s="33"/>
    </row>
    <row r="992" spans="1:26" ht="15.75" customHeight="1">
      <c r="A992" s="33"/>
      <c r="B992" s="33"/>
      <c r="C992" s="33"/>
      <c r="D992" s="33"/>
      <c r="E992" s="33"/>
      <c r="F992" s="33"/>
      <c r="G992" s="33"/>
      <c r="H992" s="33"/>
      <c r="I992" s="33"/>
      <c r="J992" s="33"/>
      <c r="K992" s="33"/>
      <c r="L992" s="33"/>
      <c r="M992" s="33"/>
      <c r="N992" s="33"/>
      <c r="O992" s="33"/>
      <c r="P992" s="33"/>
      <c r="Q992" s="33"/>
      <c r="R992" s="33"/>
      <c r="S992" s="33"/>
      <c r="T992" s="33"/>
      <c r="U992" s="33"/>
      <c r="V992" s="33"/>
      <c r="W992" s="33"/>
      <c r="X992" s="33"/>
      <c r="Y992" s="33"/>
      <c r="Z992" s="33"/>
    </row>
    <row r="993" spans="1:26" ht="15.75" customHeight="1">
      <c r="A993" s="33"/>
      <c r="B993" s="33"/>
      <c r="C993" s="33"/>
      <c r="D993" s="33"/>
      <c r="E993" s="33"/>
      <c r="F993" s="33"/>
      <c r="G993" s="33"/>
      <c r="H993" s="33"/>
      <c r="I993" s="33"/>
      <c r="J993" s="33"/>
      <c r="K993" s="33"/>
      <c r="L993" s="33"/>
      <c r="M993" s="33"/>
      <c r="N993" s="33"/>
      <c r="O993" s="33"/>
      <c r="P993" s="33"/>
      <c r="Q993" s="33"/>
      <c r="R993" s="33"/>
      <c r="S993" s="33"/>
      <c r="T993" s="33"/>
      <c r="U993" s="33"/>
      <c r="V993" s="33"/>
      <c r="W993" s="33"/>
      <c r="X993" s="33"/>
      <c r="Y993" s="33"/>
      <c r="Z993" s="33"/>
    </row>
    <row r="994" spans="1:26" ht="15.75" customHeight="1">
      <c r="A994" s="33"/>
      <c r="B994" s="33"/>
      <c r="C994" s="33"/>
      <c r="D994" s="33"/>
      <c r="E994" s="33"/>
      <c r="F994" s="33"/>
      <c r="G994" s="33"/>
      <c r="H994" s="33"/>
      <c r="I994" s="33"/>
      <c r="J994" s="33"/>
      <c r="K994" s="33"/>
      <c r="L994" s="33"/>
      <c r="M994" s="33"/>
      <c r="N994" s="33"/>
      <c r="O994" s="33"/>
      <c r="P994" s="33"/>
      <c r="Q994" s="33"/>
      <c r="R994" s="33"/>
      <c r="S994" s="33"/>
      <c r="T994" s="33"/>
      <c r="U994" s="33"/>
      <c r="V994" s="33"/>
      <c r="W994" s="33"/>
      <c r="X994" s="33"/>
      <c r="Y994" s="33"/>
      <c r="Z994" s="33"/>
    </row>
    <row r="995" spans="1:26" ht="15.75" customHeight="1">
      <c r="A995" s="33"/>
      <c r="B995" s="33"/>
      <c r="C995" s="33"/>
      <c r="D995" s="33"/>
      <c r="E995" s="33"/>
      <c r="F995" s="33"/>
      <c r="G995" s="33"/>
      <c r="H995" s="33"/>
      <c r="I995" s="33"/>
      <c r="J995" s="33"/>
      <c r="K995" s="33"/>
      <c r="L995" s="33"/>
      <c r="M995" s="33"/>
      <c r="N995" s="33"/>
      <c r="O995" s="33"/>
      <c r="P995" s="33"/>
      <c r="Q995" s="33"/>
      <c r="R995" s="33"/>
      <c r="S995" s="33"/>
      <c r="T995" s="33"/>
      <c r="U995" s="33"/>
      <c r="V995" s="33"/>
      <c r="W995" s="33"/>
      <c r="X995" s="33"/>
      <c r="Y995" s="33"/>
      <c r="Z995" s="33"/>
    </row>
    <row r="996" spans="1:26" ht="15.75" customHeight="1">
      <c r="A996" s="33"/>
      <c r="B996" s="33"/>
      <c r="C996" s="33"/>
      <c r="D996" s="33"/>
      <c r="E996" s="33"/>
      <c r="F996" s="33"/>
      <c r="G996" s="33"/>
      <c r="H996" s="33"/>
      <c r="I996" s="33"/>
      <c r="J996" s="33"/>
      <c r="K996" s="33"/>
      <c r="L996" s="33"/>
      <c r="M996" s="33"/>
      <c r="N996" s="33"/>
      <c r="O996" s="33"/>
      <c r="P996" s="33"/>
      <c r="Q996" s="33"/>
      <c r="R996" s="33"/>
      <c r="S996" s="33"/>
      <c r="T996" s="33"/>
      <c r="U996" s="33"/>
      <c r="V996" s="33"/>
      <c r="W996" s="33"/>
      <c r="X996" s="33"/>
      <c r="Y996" s="33"/>
      <c r="Z996" s="33"/>
    </row>
    <row r="997" spans="1:26" ht="15.75" customHeight="1">
      <c r="A997" s="33"/>
      <c r="B997" s="33"/>
      <c r="C997" s="33"/>
      <c r="D997" s="33"/>
      <c r="E997" s="33"/>
      <c r="F997" s="33"/>
      <c r="G997" s="33"/>
      <c r="H997" s="33"/>
      <c r="I997" s="33"/>
      <c r="J997" s="33"/>
      <c r="K997" s="33"/>
      <c r="L997" s="33"/>
      <c r="M997" s="33"/>
      <c r="N997" s="33"/>
      <c r="O997" s="33"/>
      <c r="P997" s="33"/>
      <c r="Q997" s="33"/>
      <c r="R997" s="33"/>
      <c r="S997" s="33"/>
      <c r="T997" s="33"/>
      <c r="U997" s="33"/>
      <c r="V997" s="33"/>
      <c r="W997" s="33"/>
      <c r="X997" s="33"/>
      <c r="Y997" s="33"/>
      <c r="Z997" s="33"/>
    </row>
    <row r="998" spans="1:26" ht="15.75" customHeight="1">
      <c r="A998" s="33"/>
      <c r="B998" s="33"/>
      <c r="C998" s="33"/>
      <c r="D998" s="33"/>
      <c r="E998" s="33"/>
      <c r="F998" s="33"/>
      <c r="G998" s="33"/>
      <c r="H998" s="33"/>
      <c r="I998" s="33"/>
      <c r="J998" s="33"/>
      <c r="K998" s="33"/>
      <c r="L998" s="33"/>
      <c r="M998" s="33"/>
      <c r="N998" s="33"/>
      <c r="O998" s="33"/>
      <c r="P998" s="33"/>
      <c r="Q998" s="33"/>
      <c r="R998" s="33"/>
      <c r="S998" s="33"/>
      <c r="T998" s="33"/>
      <c r="U998" s="33"/>
      <c r="V998" s="33"/>
      <c r="W998" s="33"/>
      <c r="X998" s="33"/>
      <c r="Y998" s="33"/>
      <c r="Z998" s="33"/>
    </row>
    <row r="999" spans="1:26" ht="15.75" customHeight="1">
      <c r="A999" s="33"/>
      <c r="B999" s="33"/>
      <c r="C999" s="33"/>
      <c r="D999" s="33"/>
      <c r="E999" s="33"/>
      <c r="F999" s="33"/>
      <c r="G999" s="33"/>
      <c r="H999" s="33"/>
      <c r="I999" s="33"/>
      <c r="J999" s="33"/>
      <c r="K999" s="33"/>
      <c r="L999" s="33"/>
      <c r="M999" s="33"/>
      <c r="N999" s="33"/>
      <c r="O999" s="33"/>
      <c r="P999" s="33"/>
      <c r="Q999" s="33"/>
      <c r="R999" s="33"/>
      <c r="S999" s="33"/>
      <c r="T999" s="33"/>
      <c r="U999" s="33"/>
      <c r="V999" s="33"/>
      <c r="W999" s="33"/>
      <c r="X999" s="33"/>
      <c r="Y999" s="33"/>
      <c r="Z999" s="33"/>
    </row>
    <row r="1000" spans="1:26" ht="15.75" customHeight="1">
      <c r="A1000" s="33"/>
      <c r="B1000" s="33"/>
      <c r="C1000" s="33"/>
      <c r="D1000" s="33"/>
      <c r="E1000" s="33"/>
      <c r="F1000" s="33"/>
      <c r="G1000" s="33"/>
      <c r="H1000" s="33"/>
      <c r="I1000" s="33"/>
      <c r="J1000" s="33"/>
      <c r="K1000" s="33"/>
      <c r="L1000" s="33"/>
      <c r="M1000" s="33"/>
      <c r="N1000" s="33"/>
      <c r="O1000" s="33"/>
      <c r="P1000" s="33"/>
      <c r="Q1000" s="33"/>
      <c r="R1000" s="33"/>
      <c r="S1000" s="33"/>
      <c r="T1000" s="33"/>
      <c r="U1000" s="33"/>
      <c r="V1000" s="33"/>
      <c r="W1000" s="33"/>
      <c r="X1000" s="33"/>
      <c r="Y1000" s="33"/>
      <c r="Z1000" s="33"/>
    </row>
  </sheetData>
  <mergeCells count="1">
    <mergeCell ref="A3:B3"/>
  </mergeCells>
  <hyperlinks>
    <hyperlink ref="A5" location="Beef!D7" display="Beef"/>
    <hyperlink ref="A6" location="Chicken!A7" display="Chicken"/>
    <hyperlink ref="A7" location="Turkey!Print_Area" display="Turkey"/>
    <hyperlink ref="A8" location="Pork!D7" display="Pork"/>
    <hyperlink ref="A9" location="Fish!D7" display="Fish"/>
    <hyperlink ref="A10" location="'Pizza '!D7" display="Pizza"/>
    <hyperlink ref="A11" location="'Frozen Entrees'!D7" display="Frozen Entrees"/>
    <hyperlink ref="A12" location="'Franks &amp; Corn Dogs'!D7" display="'Franks &amp; Corn Dogs"/>
    <hyperlink ref="A13" location="'Dairy '!Print_Titles" display="Dairy"/>
    <hyperlink ref="A14" location="'Frozen Potato '!D8" display="Frozen Potato "/>
    <hyperlink ref="A15" location="'Frozen Fruit &amp; Juice'!D7" display="'Frozen Fruit &amp; Juice"/>
    <hyperlink ref="A16" location="MISC!Print_Titles" display="MISC"/>
    <hyperlink ref="A17" location="'Frozen Vegetables'!D7" display="'Frozen Vegetables"/>
    <hyperlink ref="A18" location="'Shelf-stable Vegetables'!D7" display="'Shelf-stable Vegetables"/>
    <hyperlink ref="A19" location="'Breakfast Products &amp; Eggs'!D7" display="'Breakfast Products &amp; Eggs"/>
    <hyperlink ref="A20" location="Groceries!D7" display="Groceries"/>
    <hyperlink ref="A21" location="Beverages!D7" display="Beverages"/>
    <hyperlink ref="A22" location="'Spices- Flavorings'!D7" display="'Spices- Flavorings"/>
    <hyperlink ref="A23" location="'Condiments Portion Control'!D7" display="'Condiments Portion Control"/>
    <hyperlink ref="A24" location="Snacks!Print_Titles" display=" Snacks"/>
    <hyperlink ref="A25" location="'Special Diet Foods'!Print_Titles" display="Special Diet Foods"/>
    <hyperlink ref="A26" location="'Bread Products, Frozen'!Print_Titles" display="Bread Products, Frozen"/>
    <hyperlink ref="A27" location="Chemicals!Print_Titles" display="Chemicals"/>
    <hyperlink ref="A28" location="Disposables!A1" display="Disposables"/>
  </hyperlinks>
  <pageMargins left="0.7" right="0.7" top="0.75" bottom="0.75" header="0" footer="0"/>
  <pageSetup orientation="landscape"/>
  <headerFooter>
    <oddHeader>&amp;C&amp;F&amp;R &amp;A Page &amp;P of</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FF00"/>
    <pageSetUpPr fitToPage="1"/>
  </sheetPr>
  <dimension ref="A1:AH1000"/>
  <sheetViews>
    <sheetView workbookViewId="0">
      <pane xSplit="1" ySplit="5" topLeftCell="B6" activePane="bottomRight" state="frozen"/>
      <selection pane="topRight" activeCell="B1" sqref="B1"/>
      <selection pane="bottomLeft" activeCell="A6" sqref="A6"/>
      <selection pane="bottomRight" activeCell="B6" sqref="B6"/>
    </sheetView>
  </sheetViews>
  <sheetFormatPr defaultColWidth="14.42578125" defaultRowHeight="15" customHeight="1"/>
  <cols>
    <col min="1" max="1" width="7.7109375" customWidth="1"/>
    <col min="2" max="2" width="57.7109375" customWidth="1"/>
    <col min="3" max="3" width="42" customWidth="1"/>
    <col min="4" max="4" width="10.85546875" customWidth="1"/>
    <col min="5" max="5" width="9.140625" customWidth="1"/>
    <col min="6" max="6" width="6.140625" customWidth="1"/>
    <col min="7" max="7" width="6.7109375" customWidth="1"/>
    <col min="8" max="8" width="4.7109375" customWidth="1"/>
    <col min="9" max="9" width="4.42578125" customWidth="1"/>
    <col min="10" max="11" width="8.42578125" customWidth="1"/>
    <col min="12" max="12" width="7.42578125" customWidth="1"/>
    <col min="13" max="13" width="9.5703125" customWidth="1"/>
    <col min="14" max="14" width="7.7109375" customWidth="1"/>
    <col min="15" max="34" width="11.42578125" customWidth="1"/>
  </cols>
  <sheetData>
    <row r="1" spans="1:34" ht="18" customHeight="1">
      <c r="A1" s="53"/>
      <c r="B1" s="54" t="str">
        <f>'Recap Sheet'!A1</f>
        <v>School Food Authority:</v>
      </c>
      <c r="C1" s="55"/>
      <c r="D1" s="55"/>
      <c r="E1" s="692" t="str">
        <f>'Recap Sheet'!A2</f>
        <v>Offeror Name:</v>
      </c>
      <c r="F1" s="693"/>
      <c r="G1" s="693"/>
      <c r="H1" s="693"/>
      <c r="I1" s="693"/>
      <c r="J1" s="693"/>
      <c r="K1" s="693"/>
      <c r="L1" s="693"/>
      <c r="M1" s="693"/>
      <c r="N1" s="693"/>
      <c r="O1" s="56"/>
      <c r="P1" s="56"/>
      <c r="Q1" s="56"/>
      <c r="R1" s="56"/>
      <c r="S1" s="56"/>
      <c r="T1" s="56"/>
      <c r="U1" s="56"/>
      <c r="V1" s="56"/>
      <c r="W1" s="56"/>
      <c r="X1" s="56"/>
      <c r="Y1" s="56"/>
      <c r="Z1" s="56"/>
      <c r="AA1" s="56"/>
      <c r="AB1" s="56"/>
      <c r="AC1" s="56"/>
      <c r="AD1" s="56"/>
      <c r="AE1" s="56"/>
      <c r="AF1" s="56"/>
      <c r="AG1" s="56"/>
      <c r="AH1" s="56"/>
    </row>
    <row r="2" spans="1:34" ht="18.75" customHeight="1">
      <c r="A2" s="57"/>
      <c r="B2" s="58">
        <f>'Recap Sheet'!B1</f>
        <v>0</v>
      </c>
      <c r="C2" s="59" t="s">
        <v>64</v>
      </c>
      <c r="D2" s="60"/>
      <c r="E2" s="694" t="s">
        <v>8</v>
      </c>
      <c r="F2" s="695"/>
      <c r="G2" s="695"/>
      <c r="H2" s="695"/>
      <c r="I2" s="695"/>
      <c r="J2" s="695"/>
      <c r="K2" s="695"/>
      <c r="L2" s="695"/>
      <c r="M2" s="695"/>
      <c r="N2" s="696"/>
      <c r="O2" s="61"/>
      <c r="P2" s="61"/>
      <c r="Q2" s="61"/>
      <c r="R2" s="61"/>
      <c r="S2" s="61"/>
      <c r="T2" s="61"/>
      <c r="U2" s="61"/>
      <c r="V2" s="61"/>
      <c r="W2" s="61"/>
      <c r="X2" s="61"/>
      <c r="Y2" s="61"/>
      <c r="Z2" s="61"/>
      <c r="AA2" s="61"/>
      <c r="AB2" s="61"/>
      <c r="AC2" s="61"/>
      <c r="AD2" s="61"/>
      <c r="AE2" s="61"/>
      <c r="AF2" s="61"/>
      <c r="AG2" s="61"/>
      <c r="AH2" s="61"/>
    </row>
    <row r="3" spans="1:34" ht="15" customHeight="1">
      <c r="A3" s="697" t="s">
        <v>65</v>
      </c>
      <c r="B3" s="695"/>
      <c r="C3" s="695"/>
      <c r="D3" s="695"/>
      <c r="E3" s="695"/>
      <c r="F3" s="695"/>
      <c r="G3" s="695"/>
      <c r="H3" s="695"/>
      <c r="I3" s="695"/>
      <c r="J3" s="695"/>
      <c r="K3" s="695"/>
      <c r="L3" s="695"/>
      <c r="M3" s="695"/>
      <c r="N3" s="696"/>
      <c r="O3" s="56"/>
      <c r="P3" s="56"/>
      <c r="Q3" s="56"/>
      <c r="R3" s="56"/>
      <c r="S3" s="56"/>
      <c r="T3" s="56"/>
      <c r="U3" s="56"/>
      <c r="V3" s="56"/>
      <c r="W3" s="56"/>
      <c r="X3" s="56"/>
      <c r="Y3" s="56"/>
      <c r="Z3" s="56"/>
      <c r="AA3" s="56"/>
      <c r="AB3" s="56"/>
      <c r="AC3" s="56"/>
      <c r="AD3" s="56"/>
      <c r="AE3" s="56"/>
      <c r="AF3" s="56"/>
      <c r="AG3" s="56"/>
      <c r="AH3" s="56"/>
    </row>
    <row r="4" spans="1:34" ht="15" customHeight="1">
      <c r="A4" s="62"/>
      <c r="B4" s="63"/>
      <c r="C4" s="64"/>
      <c r="D4" s="65" t="s">
        <v>9</v>
      </c>
      <c r="E4" s="66" t="s">
        <v>10</v>
      </c>
      <c r="F4" s="66" t="s">
        <v>11</v>
      </c>
      <c r="G4" s="67" t="s">
        <v>12</v>
      </c>
      <c r="H4" s="68" t="s">
        <v>13</v>
      </c>
      <c r="I4" s="66" t="s">
        <v>14</v>
      </c>
      <c r="J4" s="66" t="s">
        <v>15</v>
      </c>
      <c r="K4" s="66" t="s">
        <v>16</v>
      </c>
      <c r="L4" s="68" t="s">
        <v>17</v>
      </c>
      <c r="M4" s="69" t="s">
        <v>18</v>
      </c>
      <c r="N4" s="70" t="s">
        <v>19</v>
      </c>
      <c r="O4" s="61"/>
      <c r="P4" s="61"/>
      <c r="Q4" s="61"/>
      <c r="R4" s="61"/>
      <c r="S4" s="61"/>
      <c r="T4" s="61"/>
      <c r="U4" s="61"/>
      <c r="V4" s="61"/>
      <c r="W4" s="61"/>
      <c r="X4" s="61"/>
      <c r="Y4" s="61"/>
      <c r="Z4" s="61"/>
      <c r="AA4" s="61"/>
      <c r="AB4" s="61"/>
      <c r="AC4" s="61"/>
      <c r="AD4" s="61"/>
      <c r="AE4" s="61"/>
      <c r="AF4" s="61"/>
      <c r="AG4" s="61"/>
      <c r="AH4" s="61"/>
    </row>
    <row r="5" spans="1:34" ht="15" customHeight="1">
      <c r="A5" s="71" t="s">
        <v>5</v>
      </c>
      <c r="B5" s="72" t="s">
        <v>6</v>
      </c>
      <c r="C5" s="73" t="s">
        <v>7</v>
      </c>
      <c r="D5" s="74" t="s">
        <v>20</v>
      </c>
      <c r="E5" s="66" t="s">
        <v>21</v>
      </c>
      <c r="F5" s="66" t="s">
        <v>22</v>
      </c>
      <c r="G5" s="67" t="s">
        <v>23</v>
      </c>
      <c r="H5" s="68" t="s">
        <v>24</v>
      </c>
      <c r="I5" s="66" t="s">
        <v>15</v>
      </c>
      <c r="J5" s="66" t="s">
        <v>25</v>
      </c>
      <c r="K5" s="66" t="s">
        <v>26</v>
      </c>
      <c r="L5" s="68" t="s">
        <v>27</v>
      </c>
      <c r="M5" s="68" t="s">
        <v>25</v>
      </c>
      <c r="N5" s="70" t="s">
        <v>28</v>
      </c>
      <c r="O5" s="56"/>
      <c r="P5" s="56"/>
      <c r="Q5" s="56"/>
      <c r="R5" s="56"/>
      <c r="S5" s="56"/>
      <c r="T5" s="56"/>
      <c r="U5" s="56"/>
      <c r="V5" s="56"/>
      <c r="W5" s="56"/>
      <c r="X5" s="56"/>
      <c r="Y5" s="56"/>
      <c r="Z5" s="56"/>
      <c r="AA5" s="56"/>
      <c r="AB5" s="56"/>
      <c r="AC5" s="56"/>
      <c r="AD5" s="56"/>
      <c r="AE5" s="56"/>
      <c r="AF5" s="56"/>
      <c r="AG5" s="56"/>
      <c r="AH5" s="56"/>
    </row>
    <row r="6" spans="1:34" ht="15" customHeight="1">
      <c r="A6" s="75">
        <v>1</v>
      </c>
      <c r="B6" s="76" t="s">
        <v>29</v>
      </c>
      <c r="C6" s="77" t="s">
        <v>30</v>
      </c>
      <c r="D6" s="78"/>
      <c r="E6" s="79" t="s">
        <v>66</v>
      </c>
      <c r="F6" s="80">
        <v>80</v>
      </c>
      <c r="G6" s="81">
        <v>700</v>
      </c>
      <c r="H6" s="82">
        <f t="shared" ref="H6:H33" si="0">G6</f>
        <v>700</v>
      </c>
      <c r="I6" s="77" t="s">
        <v>32</v>
      </c>
      <c r="J6" s="83">
        <v>0</v>
      </c>
      <c r="K6" s="83">
        <v>0</v>
      </c>
      <c r="L6" s="83">
        <f t="shared" ref="L6:L49" si="1">K6+J6</f>
        <v>0</v>
      </c>
      <c r="M6" s="83">
        <f t="shared" ref="M6:M49" si="2">L6*H6</f>
        <v>0</v>
      </c>
      <c r="N6" s="77">
        <f t="shared" ref="N6:N49" si="3">M6/H6/F6</f>
        <v>0</v>
      </c>
      <c r="O6" s="56"/>
      <c r="P6" s="56"/>
      <c r="Q6" s="56"/>
      <c r="R6" s="56"/>
      <c r="S6" s="56"/>
      <c r="T6" s="56"/>
      <c r="U6" s="56"/>
      <c r="V6" s="56"/>
      <c r="W6" s="56"/>
      <c r="X6" s="56"/>
      <c r="Y6" s="56"/>
      <c r="Z6" s="56"/>
      <c r="AA6" s="56"/>
      <c r="AB6" s="56"/>
      <c r="AC6" s="56"/>
      <c r="AD6" s="56"/>
      <c r="AE6" s="56"/>
      <c r="AF6" s="56"/>
      <c r="AG6" s="56"/>
      <c r="AH6" s="56"/>
    </row>
    <row r="7" spans="1:34" ht="15" customHeight="1">
      <c r="A7" s="75"/>
      <c r="B7" s="76" t="s">
        <v>8</v>
      </c>
      <c r="C7" s="77" t="s">
        <v>33</v>
      </c>
      <c r="D7" s="84"/>
      <c r="E7" s="85"/>
      <c r="F7" s="86"/>
      <c r="G7" s="87"/>
      <c r="H7" s="82">
        <f t="shared" si="0"/>
        <v>0</v>
      </c>
      <c r="I7" s="77" t="s">
        <v>32</v>
      </c>
      <c r="J7" s="83">
        <v>0</v>
      </c>
      <c r="K7" s="83">
        <v>0</v>
      </c>
      <c r="L7" s="83">
        <f t="shared" si="1"/>
        <v>0</v>
      </c>
      <c r="M7" s="83">
        <f t="shared" si="2"/>
        <v>0</v>
      </c>
      <c r="N7" s="77" t="e">
        <f t="shared" si="3"/>
        <v>#DIV/0!</v>
      </c>
      <c r="O7" s="56"/>
      <c r="P7" s="56"/>
      <c r="Q7" s="56"/>
      <c r="R7" s="56"/>
      <c r="S7" s="56"/>
      <c r="T7" s="56"/>
      <c r="U7" s="56"/>
      <c r="V7" s="56"/>
      <c r="W7" s="56"/>
      <c r="X7" s="56"/>
      <c r="Y7" s="56"/>
      <c r="Z7" s="56"/>
      <c r="AA7" s="56"/>
      <c r="AB7" s="56"/>
      <c r="AC7" s="56"/>
      <c r="AD7" s="56"/>
      <c r="AE7" s="56"/>
      <c r="AF7" s="56"/>
      <c r="AG7" s="56"/>
      <c r="AH7" s="56"/>
    </row>
    <row r="8" spans="1:34" ht="15" customHeight="1">
      <c r="A8" s="88">
        <v>2</v>
      </c>
      <c r="B8" s="89" t="s">
        <v>67</v>
      </c>
      <c r="C8" s="90" t="s">
        <v>68</v>
      </c>
      <c r="D8" s="91"/>
      <c r="E8" s="92" t="s">
        <v>69</v>
      </c>
      <c r="F8" s="93">
        <v>50</v>
      </c>
      <c r="G8" s="94">
        <v>8000</v>
      </c>
      <c r="H8" s="95">
        <f t="shared" si="0"/>
        <v>8000</v>
      </c>
      <c r="I8" s="92" t="s">
        <v>32</v>
      </c>
      <c r="J8" s="96">
        <v>0</v>
      </c>
      <c r="K8" s="96">
        <v>0</v>
      </c>
      <c r="L8" s="96">
        <f t="shared" si="1"/>
        <v>0</v>
      </c>
      <c r="M8" s="96">
        <f t="shared" si="2"/>
        <v>0</v>
      </c>
      <c r="N8" s="92">
        <f t="shared" si="3"/>
        <v>0</v>
      </c>
      <c r="O8" s="56"/>
      <c r="P8" s="56"/>
      <c r="Q8" s="56"/>
      <c r="R8" s="56"/>
      <c r="S8" s="56"/>
      <c r="T8" s="56"/>
      <c r="U8" s="56"/>
      <c r="V8" s="56"/>
      <c r="W8" s="56"/>
      <c r="X8" s="56"/>
      <c r="Y8" s="56"/>
      <c r="Z8" s="56"/>
      <c r="AA8" s="56"/>
      <c r="AB8" s="56"/>
      <c r="AC8" s="56"/>
      <c r="AD8" s="56"/>
      <c r="AE8" s="56"/>
      <c r="AF8" s="56"/>
      <c r="AG8" s="56"/>
      <c r="AH8" s="56"/>
    </row>
    <row r="9" spans="1:34" ht="15" customHeight="1">
      <c r="A9" s="88"/>
      <c r="B9" s="89" t="s">
        <v>70</v>
      </c>
      <c r="C9" s="90" t="s">
        <v>33</v>
      </c>
      <c r="D9" s="91"/>
      <c r="E9" s="92">
        <v>0</v>
      </c>
      <c r="F9" s="92">
        <v>0</v>
      </c>
      <c r="G9" s="97"/>
      <c r="H9" s="95">
        <f t="shared" si="0"/>
        <v>0</v>
      </c>
      <c r="I9" s="92" t="s">
        <v>32</v>
      </c>
      <c r="J9" s="96">
        <v>0</v>
      </c>
      <c r="K9" s="96">
        <v>0</v>
      </c>
      <c r="L9" s="96">
        <f t="shared" si="1"/>
        <v>0</v>
      </c>
      <c r="M9" s="96">
        <f t="shared" si="2"/>
        <v>0</v>
      </c>
      <c r="N9" s="92" t="e">
        <f t="shared" si="3"/>
        <v>#DIV/0!</v>
      </c>
      <c r="O9" s="56"/>
      <c r="P9" s="56"/>
      <c r="Q9" s="56"/>
      <c r="R9" s="56"/>
      <c r="S9" s="56"/>
      <c r="T9" s="56"/>
      <c r="U9" s="56"/>
      <c r="V9" s="56"/>
      <c r="W9" s="56"/>
      <c r="X9" s="56"/>
      <c r="Y9" s="56"/>
      <c r="Z9" s="56"/>
      <c r="AA9" s="56"/>
      <c r="AB9" s="56"/>
      <c r="AC9" s="56"/>
      <c r="AD9" s="56"/>
      <c r="AE9" s="56"/>
      <c r="AF9" s="56"/>
      <c r="AG9" s="56"/>
      <c r="AH9" s="56"/>
    </row>
    <row r="10" spans="1:34" ht="15" customHeight="1">
      <c r="A10" s="75">
        <v>3</v>
      </c>
      <c r="B10" s="76" t="s">
        <v>71</v>
      </c>
      <c r="C10" s="98" t="s">
        <v>72</v>
      </c>
      <c r="D10" s="78" t="s">
        <v>8</v>
      </c>
      <c r="E10" s="98" t="s">
        <v>73</v>
      </c>
      <c r="F10" s="80">
        <v>198</v>
      </c>
      <c r="G10" s="87">
        <v>5000</v>
      </c>
      <c r="H10" s="82">
        <f t="shared" si="0"/>
        <v>5000</v>
      </c>
      <c r="I10" s="77" t="s">
        <v>32</v>
      </c>
      <c r="J10" s="83">
        <v>0</v>
      </c>
      <c r="K10" s="83">
        <v>0</v>
      </c>
      <c r="L10" s="83">
        <f t="shared" si="1"/>
        <v>0</v>
      </c>
      <c r="M10" s="83">
        <f t="shared" si="2"/>
        <v>0</v>
      </c>
      <c r="N10" s="77">
        <f t="shared" si="3"/>
        <v>0</v>
      </c>
      <c r="O10" s="56"/>
      <c r="P10" s="56"/>
      <c r="Q10" s="56"/>
      <c r="R10" s="56"/>
      <c r="S10" s="56"/>
      <c r="T10" s="56"/>
      <c r="U10" s="56"/>
      <c r="V10" s="56"/>
      <c r="W10" s="56"/>
      <c r="X10" s="56"/>
      <c r="Y10" s="56"/>
      <c r="Z10" s="56"/>
      <c r="AA10" s="56"/>
      <c r="AB10" s="56"/>
      <c r="AC10" s="56"/>
      <c r="AD10" s="56"/>
      <c r="AE10" s="56"/>
      <c r="AF10" s="56"/>
      <c r="AG10" s="56"/>
      <c r="AH10" s="56"/>
    </row>
    <row r="11" spans="1:34" ht="15" customHeight="1">
      <c r="A11" s="75"/>
      <c r="B11" s="76" t="s">
        <v>74</v>
      </c>
      <c r="C11" s="77" t="s">
        <v>33</v>
      </c>
      <c r="D11" s="78"/>
      <c r="E11" s="99"/>
      <c r="F11" s="100"/>
      <c r="G11" s="87"/>
      <c r="H11" s="82">
        <f t="shared" si="0"/>
        <v>0</v>
      </c>
      <c r="I11" s="77" t="s">
        <v>32</v>
      </c>
      <c r="J11" s="83">
        <v>0</v>
      </c>
      <c r="K11" s="83">
        <v>0</v>
      </c>
      <c r="L11" s="83">
        <f t="shared" si="1"/>
        <v>0</v>
      </c>
      <c r="M11" s="83">
        <f t="shared" si="2"/>
        <v>0</v>
      </c>
      <c r="N11" s="77" t="e">
        <f t="shared" si="3"/>
        <v>#DIV/0!</v>
      </c>
      <c r="O11" s="56"/>
      <c r="P11" s="56"/>
      <c r="Q11" s="56"/>
      <c r="R11" s="56"/>
      <c r="S11" s="56"/>
      <c r="T11" s="56"/>
      <c r="U11" s="56"/>
      <c r="V11" s="56"/>
      <c r="W11" s="56"/>
      <c r="X11" s="56"/>
      <c r="Y11" s="56"/>
      <c r="Z11" s="56"/>
      <c r="AA11" s="56"/>
      <c r="AB11" s="56"/>
      <c r="AC11" s="56"/>
      <c r="AD11" s="56"/>
      <c r="AE11" s="56"/>
      <c r="AF11" s="56"/>
      <c r="AG11" s="56"/>
      <c r="AH11" s="56"/>
    </row>
    <row r="12" spans="1:34" ht="15" customHeight="1">
      <c r="A12" s="88">
        <v>4</v>
      </c>
      <c r="B12" s="89" t="s">
        <v>75</v>
      </c>
      <c r="C12" s="101" t="s">
        <v>76</v>
      </c>
      <c r="D12" s="91" t="s">
        <v>8</v>
      </c>
      <c r="E12" s="101" t="s">
        <v>77</v>
      </c>
      <c r="F12" s="93">
        <v>126</v>
      </c>
      <c r="G12" s="94">
        <v>1500</v>
      </c>
      <c r="H12" s="95">
        <f t="shared" si="0"/>
        <v>1500</v>
      </c>
      <c r="I12" s="92" t="s">
        <v>32</v>
      </c>
      <c r="J12" s="96">
        <v>0</v>
      </c>
      <c r="K12" s="96">
        <v>0</v>
      </c>
      <c r="L12" s="96">
        <f t="shared" si="1"/>
        <v>0</v>
      </c>
      <c r="M12" s="96">
        <f t="shared" si="2"/>
        <v>0</v>
      </c>
      <c r="N12" s="92">
        <f t="shared" si="3"/>
        <v>0</v>
      </c>
      <c r="O12" s="56"/>
      <c r="P12" s="56"/>
      <c r="Q12" s="56"/>
      <c r="R12" s="56"/>
      <c r="S12" s="56"/>
      <c r="T12" s="56"/>
      <c r="U12" s="56"/>
      <c r="V12" s="56"/>
      <c r="W12" s="56"/>
      <c r="X12" s="56"/>
      <c r="Y12" s="56"/>
      <c r="Z12" s="56"/>
      <c r="AA12" s="56"/>
      <c r="AB12" s="56"/>
      <c r="AC12" s="56"/>
      <c r="AD12" s="56"/>
      <c r="AE12" s="56"/>
      <c r="AF12" s="56"/>
      <c r="AG12" s="56"/>
      <c r="AH12" s="56"/>
    </row>
    <row r="13" spans="1:34" ht="15" customHeight="1">
      <c r="A13" s="88"/>
      <c r="B13" s="89" t="s">
        <v>8</v>
      </c>
      <c r="C13" s="92" t="s">
        <v>33</v>
      </c>
      <c r="D13" s="91"/>
      <c r="E13" s="102"/>
      <c r="F13" s="103"/>
      <c r="G13" s="97"/>
      <c r="H13" s="95">
        <f t="shared" si="0"/>
        <v>0</v>
      </c>
      <c r="I13" s="92" t="s">
        <v>32</v>
      </c>
      <c r="J13" s="96">
        <v>0</v>
      </c>
      <c r="K13" s="96">
        <v>0</v>
      </c>
      <c r="L13" s="96">
        <f t="shared" si="1"/>
        <v>0</v>
      </c>
      <c r="M13" s="96">
        <f t="shared" si="2"/>
        <v>0</v>
      </c>
      <c r="N13" s="92" t="e">
        <f t="shared" si="3"/>
        <v>#DIV/0!</v>
      </c>
      <c r="O13" s="56"/>
      <c r="P13" s="56"/>
      <c r="Q13" s="56"/>
      <c r="R13" s="56"/>
      <c r="S13" s="56"/>
      <c r="T13" s="56"/>
      <c r="U13" s="56"/>
      <c r="V13" s="56"/>
      <c r="W13" s="56"/>
      <c r="X13" s="56"/>
      <c r="Y13" s="56"/>
      <c r="Z13" s="56"/>
      <c r="AA13" s="56"/>
      <c r="AB13" s="56"/>
      <c r="AC13" s="56"/>
      <c r="AD13" s="56"/>
      <c r="AE13" s="56"/>
      <c r="AF13" s="56"/>
      <c r="AG13" s="56"/>
      <c r="AH13" s="56"/>
    </row>
    <row r="14" spans="1:34" ht="15" customHeight="1">
      <c r="A14" s="75">
        <v>5</v>
      </c>
      <c r="B14" s="104" t="s">
        <v>78</v>
      </c>
      <c r="C14" s="105" t="s">
        <v>79</v>
      </c>
      <c r="D14" s="78"/>
      <c r="E14" s="106" t="s">
        <v>80</v>
      </c>
      <c r="F14" s="80">
        <v>85</v>
      </c>
      <c r="G14" s="81">
        <v>2000</v>
      </c>
      <c r="H14" s="82">
        <f t="shared" si="0"/>
        <v>2000</v>
      </c>
      <c r="I14" s="77" t="s">
        <v>32</v>
      </c>
      <c r="J14" s="83">
        <v>0</v>
      </c>
      <c r="K14" s="83">
        <v>0</v>
      </c>
      <c r="L14" s="83">
        <f t="shared" si="1"/>
        <v>0</v>
      </c>
      <c r="M14" s="83">
        <f t="shared" si="2"/>
        <v>0</v>
      </c>
      <c r="N14" s="77">
        <f t="shared" si="3"/>
        <v>0</v>
      </c>
      <c r="O14" s="56"/>
      <c r="P14" s="56"/>
      <c r="Q14" s="56"/>
      <c r="R14" s="56"/>
      <c r="S14" s="56"/>
      <c r="T14" s="56"/>
      <c r="U14" s="56"/>
      <c r="V14" s="56"/>
      <c r="W14" s="56"/>
      <c r="X14" s="56"/>
      <c r="Y14" s="56"/>
      <c r="Z14" s="56"/>
      <c r="AA14" s="56"/>
      <c r="AB14" s="56"/>
      <c r="AC14" s="56"/>
      <c r="AD14" s="56"/>
      <c r="AE14" s="56"/>
      <c r="AF14" s="56"/>
      <c r="AG14" s="56"/>
      <c r="AH14" s="56"/>
    </row>
    <row r="15" spans="1:34" ht="15" customHeight="1">
      <c r="A15" s="75"/>
      <c r="B15" s="76"/>
      <c r="C15" s="77" t="s">
        <v>33</v>
      </c>
      <c r="D15" s="78"/>
      <c r="E15" s="79"/>
      <c r="F15" s="80"/>
      <c r="G15" s="87"/>
      <c r="H15" s="82">
        <f t="shared" si="0"/>
        <v>0</v>
      </c>
      <c r="I15" s="77" t="s">
        <v>32</v>
      </c>
      <c r="J15" s="83">
        <v>0</v>
      </c>
      <c r="K15" s="83">
        <v>0</v>
      </c>
      <c r="L15" s="83">
        <f t="shared" si="1"/>
        <v>0</v>
      </c>
      <c r="M15" s="83">
        <f t="shared" si="2"/>
        <v>0</v>
      </c>
      <c r="N15" s="77" t="e">
        <f t="shared" si="3"/>
        <v>#DIV/0!</v>
      </c>
      <c r="O15" s="56"/>
      <c r="P15" s="56"/>
      <c r="Q15" s="56"/>
      <c r="R15" s="56"/>
      <c r="S15" s="56"/>
      <c r="T15" s="56"/>
      <c r="U15" s="56"/>
      <c r="V15" s="56"/>
      <c r="W15" s="56"/>
      <c r="X15" s="56"/>
      <c r="Y15" s="56"/>
      <c r="Z15" s="56"/>
      <c r="AA15" s="56"/>
      <c r="AB15" s="56"/>
      <c r="AC15" s="56"/>
      <c r="AD15" s="56"/>
      <c r="AE15" s="56"/>
      <c r="AF15" s="56"/>
      <c r="AG15" s="56"/>
      <c r="AH15" s="56"/>
    </row>
    <row r="16" spans="1:34" ht="15" customHeight="1">
      <c r="A16" s="88">
        <v>6</v>
      </c>
      <c r="B16" s="89" t="s">
        <v>81</v>
      </c>
      <c r="C16" s="92" t="s">
        <v>82</v>
      </c>
      <c r="D16" s="91" t="s">
        <v>8</v>
      </c>
      <c r="E16" s="107" t="s">
        <v>83</v>
      </c>
      <c r="F16" s="93">
        <v>100</v>
      </c>
      <c r="G16" s="97">
        <v>1867</v>
      </c>
      <c r="H16" s="95">
        <f t="shared" si="0"/>
        <v>1867</v>
      </c>
      <c r="I16" s="92" t="s">
        <v>32</v>
      </c>
      <c r="J16" s="96">
        <v>0</v>
      </c>
      <c r="K16" s="96">
        <v>0</v>
      </c>
      <c r="L16" s="96">
        <f t="shared" si="1"/>
        <v>0</v>
      </c>
      <c r="M16" s="96">
        <f t="shared" si="2"/>
        <v>0</v>
      </c>
      <c r="N16" s="92">
        <f t="shared" si="3"/>
        <v>0</v>
      </c>
      <c r="O16" s="56"/>
      <c r="P16" s="56"/>
      <c r="Q16" s="56"/>
      <c r="R16" s="56"/>
      <c r="S16" s="56"/>
      <c r="T16" s="56"/>
      <c r="U16" s="56"/>
      <c r="V16" s="56"/>
      <c r="W16" s="56"/>
      <c r="X16" s="56"/>
      <c r="Y16" s="56"/>
      <c r="Z16" s="56"/>
      <c r="AA16" s="56"/>
      <c r="AB16" s="56"/>
      <c r="AC16" s="56"/>
      <c r="AD16" s="56"/>
      <c r="AE16" s="56"/>
      <c r="AF16" s="56"/>
      <c r="AG16" s="56"/>
      <c r="AH16" s="56"/>
    </row>
    <row r="17" spans="1:34" ht="15" customHeight="1">
      <c r="A17" s="88"/>
      <c r="B17" s="89" t="s">
        <v>84</v>
      </c>
      <c r="C17" s="92" t="s">
        <v>33</v>
      </c>
      <c r="D17" s="91"/>
      <c r="E17" s="92"/>
      <c r="F17" s="93"/>
      <c r="G17" s="97"/>
      <c r="H17" s="95">
        <f t="shared" si="0"/>
        <v>0</v>
      </c>
      <c r="I17" s="92" t="s">
        <v>32</v>
      </c>
      <c r="J17" s="96">
        <v>0</v>
      </c>
      <c r="K17" s="96">
        <v>0</v>
      </c>
      <c r="L17" s="96">
        <f t="shared" si="1"/>
        <v>0</v>
      </c>
      <c r="M17" s="96">
        <f t="shared" si="2"/>
        <v>0</v>
      </c>
      <c r="N17" s="92" t="e">
        <f t="shared" si="3"/>
        <v>#DIV/0!</v>
      </c>
      <c r="O17" s="56"/>
      <c r="P17" s="56"/>
      <c r="Q17" s="56"/>
      <c r="R17" s="56"/>
      <c r="S17" s="56"/>
      <c r="T17" s="56"/>
      <c r="U17" s="56"/>
      <c r="V17" s="56"/>
      <c r="W17" s="56"/>
      <c r="X17" s="56"/>
      <c r="Y17" s="56"/>
      <c r="Z17" s="56"/>
      <c r="AA17" s="56"/>
      <c r="AB17" s="56"/>
      <c r="AC17" s="56"/>
      <c r="AD17" s="56"/>
      <c r="AE17" s="56"/>
      <c r="AF17" s="56"/>
      <c r="AG17" s="56"/>
      <c r="AH17" s="56"/>
    </row>
    <row r="18" spans="1:34" ht="15" customHeight="1">
      <c r="A18" s="75">
        <v>7</v>
      </c>
      <c r="B18" s="76" t="s">
        <v>85</v>
      </c>
      <c r="C18" s="77" t="s">
        <v>86</v>
      </c>
      <c r="D18" s="78" t="s">
        <v>8</v>
      </c>
      <c r="E18" s="79" t="s">
        <v>87</v>
      </c>
      <c r="F18" s="80">
        <v>100</v>
      </c>
      <c r="G18" s="87">
        <v>350</v>
      </c>
      <c r="H18" s="82">
        <f t="shared" si="0"/>
        <v>350</v>
      </c>
      <c r="I18" s="77" t="s">
        <v>32</v>
      </c>
      <c r="J18" s="83">
        <v>0</v>
      </c>
      <c r="K18" s="83">
        <v>0</v>
      </c>
      <c r="L18" s="83">
        <f t="shared" si="1"/>
        <v>0</v>
      </c>
      <c r="M18" s="83">
        <f t="shared" si="2"/>
        <v>0</v>
      </c>
      <c r="N18" s="77">
        <f t="shared" si="3"/>
        <v>0</v>
      </c>
      <c r="O18" s="56"/>
      <c r="P18" s="56"/>
      <c r="Q18" s="56"/>
      <c r="R18" s="56"/>
      <c r="S18" s="56"/>
      <c r="T18" s="56"/>
      <c r="U18" s="56"/>
      <c r="V18" s="56"/>
      <c r="W18" s="56"/>
      <c r="X18" s="56"/>
      <c r="Y18" s="56"/>
      <c r="Z18" s="56"/>
      <c r="AA18" s="56"/>
      <c r="AB18" s="56"/>
      <c r="AC18" s="56"/>
      <c r="AD18" s="56"/>
      <c r="AE18" s="56"/>
      <c r="AF18" s="56"/>
      <c r="AG18" s="56"/>
      <c r="AH18" s="56"/>
    </row>
    <row r="19" spans="1:34" ht="15" customHeight="1">
      <c r="A19" s="75"/>
      <c r="B19" s="76" t="s">
        <v>8</v>
      </c>
      <c r="C19" s="77" t="s">
        <v>33</v>
      </c>
      <c r="D19" s="84"/>
      <c r="E19" s="108"/>
      <c r="F19" s="86"/>
      <c r="G19" s="87"/>
      <c r="H19" s="82">
        <f t="shared" si="0"/>
        <v>0</v>
      </c>
      <c r="I19" s="77" t="s">
        <v>32</v>
      </c>
      <c r="J19" s="83">
        <v>0</v>
      </c>
      <c r="K19" s="83">
        <v>0</v>
      </c>
      <c r="L19" s="83">
        <f t="shared" si="1"/>
        <v>0</v>
      </c>
      <c r="M19" s="83">
        <f t="shared" si="2"/>
        <v>0</v>
      </c>
      <c r="N19" s="77" t="e">
        <f t="shared" si="3"/>
        <v>#DIV/0!</v>
      </c>
      <c r="O19" s="56"/>
      <c r="P19" s="56"/>
      <c r="Q19" s="56"/>
      <c r="R19" s="56"/>
      <c r="S19" s="56"/>
      <c r="T19" s="56"/>
      <c r="U19" s="56"/>
      <c r="V19" s="56"/>
      <c r="W19" s="56"/>
      <c r="X19" s="56"/>
      <c r="Y19" s="56"/>
      <c r="Z19" s="56"/>
      <c r="AA19" s="56"/>
      <c r="AB19" s="56"/>
      <c r="AC19" s="56"/>
      <c r="AD19" s="56"/>
      <c r="AE19" s="56"/>
      <c r="AF19" s="56"/>
      <c r="AG19" s="56"/>
      <c r="AH19" s="56"/>
    </row>
    <row r="20" spans="1:34" ht="15" customHeight="1">
      <c r="A20" s="88">
        <v>8</v>
      </c>
      <c r="B20" s="89" t="s">
        <v>88</v>
      </c>
      <c r="C20" s="92" t="s">
        <v>89</v>
      </c>
      <c r="D20" s="91" t="s">
        <v>8</v>
      </c>
      <c r="E20" s="92" t="s">
        <v>90</v>
      </c>
      <c r="F20" s="93">
        <v>775</v>
      </c>
      <c r="G20" s="94">
        <v>625</v>
      </c>
      <c r="H20" s="95">
        <f t="shared" si="0"/>
        <v>625</v>
      </c>
      <c r="I20" s="92" t="s">
        <v>32</v>
      </c>
      <c r="J20" s="96">
        <v>0</v>
      </c>
      <c r="K20" s="96">
        <v>0</v>
      </c>
      <c r="L20" s="96">
        <f t="shared" si="1"/>
        <v>0</v>
      </c>
      <c r="M20" s="96">
        <f t="shared" si="2"/>
        <v>0</v>
      </c>
      <c r="N20" s="92">
        <f t="shared" si="3"/>
        <v>0</v>
      </c>
      <c r="O20" s="56"/>
      <c r="P20" s="56"/>
      <c r="Q20" s="56"/>
      <c r="R20" s="56"/>
      <c r="S20" s="56"/>
      <c r="T20" s="56"/>
      <c r="U20" s="56"/>
      <c r="V20" s="56"/>
      <c r="W20" s="56"/>
      <c r="X20" s="56"/>
      <c r="Y20" s="56"/>
      <c r="Z20" s="56"/>
      <c r="AA20" s="56"/>
      <c r="AB20" s="56"/>
      <c r="AC20" s="56"/>
      <c r="AD20" s="56"/>
      <c r="AE20" s="56"/>
      <c r="AF20" s="56"/>
      <c r="AG20" s="56"/>
      <c r="AH20" s="56"/>
    </row>
    <row r="21" spans="1:34" ht="15" customHeight="1">
      <c r="A21" s="88"/>
      <c r="B21" s="89" t="s">
        <v>91</v>
      </c>
      <c r="C21" s="92" t="s">
        <v>33</v>
      </c>
      <c r="D21" s="91" t="s">
        <v>8</v>
      </c>
      <c r="E21" s="92" t="s">
        <v>8</v>
      </c>
      <c r="F21" s="93" t="s">
        <v>8</v>
      </c>
      <c r="G21" s="97"/>
      <c r="H21" s="95">
        <f t="shared" si="0"/>
        <v>0</v>
      </c>
      <c r="I21" s="92" t="s">
        <v>32</v>
      </c>
      <c r="J21" s="96">
        <v>0</v>
      </c>
      <c r="K21" s="96">
        <v>0</v>
      </c>
      <c r="L21" s="96">
        <f t="shared" si="1"/>
        <v>0</v>
      </c>
      <c r="M21" s="96">
        <f t="shared" si="2"/>
        <v>0</v>
      </c>
      <c r="N21" s="92" t="e">
        <f t="shared" si="3"/>
        <v>#DIV/0!</v>
      </c>
      <c r="O21" s="56"/>
      <c r="P21" s="56"/>
      <c r="Q21" s="56"/>
      <c r="R21" s="56"/>
      <c r="S21" s="56"/>
      <c r="T21" s="56"/>
      <c r="U21" s="56"/>
      <c r="V21" s="56"/>
      <c r="W21" s="56"/>
      <c r="X21" s="56"/>
      <c r="Y21" s="56"/>
      <c r="Z21" s="56"/>
      <c r="AA21" s="56"/>
      <c r="AB21" s="56"/>
      <c r="AC21" s="56"/>
      <c r="AD21" s="56"/>
      <c r="AE21" s="56"/>
      <c r="AF21" s="56"/>
      <c r="AG21" s="56"/>
      <c r="AH21" s="56"/>
    </row>
    <row r="22" spans="1:34" ht="15" customHeight="1">
      <c r="A22" s="75">
        <v>9</v>
      </c>
      <c r="B22" s="76" t="s">
        <v>92</v>
      </c>
      <c r="C22" s="77" t="s">
        <v>93</v>
      </c>
      <c r="D22" s="78" t="s">
        <v>8</v>
      </c>
      <c r="E22" s="77" t="s">
        <v>94</v>
      </c>
      <c r="F22" s="80">
        <v>140</v>
      </c>
      <c r="G22" s="87">
        <v>900</v>
      </c>
      <c r="H22" s="82">
        <f t="shared" si="0"/>
        <v>900</v>
      </c>
      <c r="I22" s="77" t="s">
        <v>32</v>
      </c>
      <c r="J22" s="83">
        <v>0</v>
      </c>
      <c r="K22" s="83">
        <v>0</v>
      </c>
      <c r="L22" s="83">
        <f t="shared" si="1"/>
        <v>0</v>
      </c>
      <c r="M22" s="83">
        <f t="shared" si="2"/>
        <v>0</v>
      </c>
      <c r="N22" s="77">
        <f t="shared" si="3"/>
        <v>0</v>
      </c>
      <c r="O22" s="56"/>
      <c r="P22" s="56"/>
      <c r="Q22" s="56"/>
      <c r="R22" s="56"/>
      <c r="S22" s="56"/>
      <c r="T22" s="56"/>
      <c r="U22" s="56"/>
      <c r="V22" s="56"/>
      <c r="W22" s="56"/>
      <c r="X22" s="56"/>
      <c r="Y22" s="56"/>
      <c r="Z22" s="56"/>
      <c r="AA22" s="56"/>
      <c r="AB22" s="56"/>
      <c r="AC22" s="56"/>
      <c r="AD22" s="56"/>
      <c r="AE22" s="56"/>
      <c r="AF22" s="56"/>
      <c r="AG22" s="56"/>
      <c r="AH22" s="56"/>
    </row>
    <row r="23" spans="1:34" ht="15" customHeight="1">
      <c r="A23" s="75"/>
      <c r="B23" s="109" t="s">
        <v>95</v>
      </c>
      <c r="C23" s="77" t="s">
        <v>33</v>
      </c>
      <c r="D23" s="84"/>
      <c r="E23" s="77"/>
      <c r="F23" s="80" t="s">
        <v>8</v>
      </c>
      <c r="G23" s="87">
        <v>0</v>
      </c>
      <c r="H23" s="82">
        <f t="shared" si="0"/>
        <v>0</v>
      </c>
      <c r="I23" s="77" t="s">
        <v>32</v>
      </c>
      <c r="J23" s="83">
        <v>0</v>
      </c>
      <c r="K23" s="83">
        <v>0</v>
      </c>
      <c r="L23" s="83">
        <f t="shared" si="1"/>
        <v>0</v>
      </c>
      <c r="M23" s="83">
        <f t="shared" si="2"/>
        <v>0</v>
      </c>
      <c r="N23" s="77" t="e">
        <f t="shared" si="3"/>
        <v>#DIV/0!</v>
      </c>
      <c r="O23" s="56"/>
      <c r="P23" s="56"/>
      <c r="Q23" s="56"/>
      <c r="R23" s="56"/>
      <c r="S23" s="56"/>
      <c r="T23" s="56"/>
      <c r="U23" s="56"/>
      <c r="V23" s="56"/>
      <c r="W23" s="56"/>
      <c r="X23" s="56"/>
      <c r="Y23" s="56"/>
      <c r="Z23" s="56"/>
      <c r="AA23" s="56"/>
      <c r="AB23" s="56"/>
      <c r="AC23" s="56"/>
      <c r="AD23" s="56"/>
      <c r="AE23" s="56"/>
      <c r="AF23" s="56"/>
      <c r="AG23" s="56"/>
      <c r="AH23" s="56"/>
    </row>
    <row r="24" spans="1:34" ht="15" customHeight="1">
      <c r="A24" s="88">
        <v>10</v>
      </c>
      <c r="B24" s="89" t="s">
        <v>96</v>
      </c>
      <c r="C24" s="92" t="s">
        <v>97</v>
      </c>
      <c r="D24" s="110"/>
      <c r="E24" s="92" t="s">
        <v>98</v>
      </c>
      <c r="F24" s="111"/>
      <c r="G24" s="94">
        <v>500</v>
      </c>
      <c r="H24" s="95">
        <f t="shared" si="0"/>
        <v>500</v>
      </c>
      <c r="I24" s="92" t="s">
        <v>32</v>
      </c>
      <c r="J24" s="96">
        <v>0</v>
      </c>
      <c r="K24" s="96">
        <v>0</v>
      </c>
      <c r="L24" s="96">
        <f t="shared" si="1"/>
        <v>0</v>
      </c>
      <c r="M24" s="96">
        <f t="shared" si="2"/>
        <v>0</v>
      </c>
      <c r="N24" s="92" t="e">
        <f t="shared" si="3"/>
        <v>#DIV/0!</v>
      </c>
      <c r="O24" s="56"/>
      <c r="P24" s="56"/>
      <c r="Q24" s="56"/>
      <c r="R24" s="56"/>
      <c r="S24" s="56"/>
      <c r="T24" s="56"/>
      <c r="U24" s="56"/>
      <c r="V24" s="56"/>
      <c r="W24" s="56"/>
      <c r="X24" s="56"/>
      <c r="Y24" s="56"/>
      <c r="Z24" s="56"/>
      <c r="AA24" s="56"/>
      <c r="AB24" s="56"/>
      <c r="AC24" s="56"/>
      <c r="AD24" s="56"/>
      <c r="AE24" s="56"/>
      <c r="AF24" s="56"/>
      <c r="AG24" s="56"/>
      <c r="AH24" s="56"/>
    </row>
    <row r="25" spans="1:34" ht="15" customHeight="1">
      <c r="A25" s="88"/>
      <c r="B25" s="112" t="s">
        <v>8</v>
      </c>
      <c r="C25" s="92" t="s">
        <v>33</v>
      </c>
      <c r="D25" s="110"/>
      <c r="E25" s="92"/>
      <c r="F25" s="93"/>
      <c r="G25" s="97"/>
      <c r="H25" s="95">
        <f t="shared" si="0"/>
        <v>0</v>
      </c>
      <c r="I25" s="92" t="s">
        <v>32</v>
      </c>
      <c r="J25" s="96">
        <v>0</v>
      </c>
      <c r="K25" s="96">
        <v>0</v>
      </c>
      <c r="L25" s="96">
        <f t="shared" si="1"/>
        <v>0</v>
      </c>
      <c r="M25" s="96">
        <f t="shared" si="2"/>
        <v>0</v>
      </c>
      <c r="N25" s="92" t="e">
        <f t="shared" si="3"/>
        <v>#DIV/0!</v>
      </c>
      <c r="O25" s="56"/>
      <c r="P25" s="56"/>
      <c r="Q25" s="56"/>
      <c r="R25" s="56"/>
      <c r="S25" s="56"/>
      <c r="T25" s="56"/>
      <c r="U25" s="56"/>
      <c r="V25" s="56"/>
      <c r="W25" s="56"/>
      <c r="X25" s="56"/>
      <c r="Y25" s="56"/>
      <c r="Z25" s="56"/>
      <c r="AA25" s="56"/>
      <c r="AB25" s="56"/>
      <c r="AC25" s="56"/>
      <c r="AD25" s="56"/>
      <c r="AE25" s="56"/>
      <c r="AF25" s="56"/>
      <c r="AG25" s="56"/>
      <c r="AH25" s="56"/>
    </row>
    <row r="26" spans="1:34" ht="15" customHeight="1">
      <c r="A26" s="75">
        <v>11</v>
      </c>
      <c r="B26" s="76" t="s">
        <v>99</v>
      </c>
      <c r="C26" s="77" t="s">
        <v>100</v>
      </c>
      <c r="D26" s="78"/>
      <c r="E26" s="98" t="s">
        <v>101</v>
      </c>
      <c r="F26" s="113">
        <v>200</v>
      </c>
      <c r="G26" s="81">
        <v>1000</v>
      </c>
      <c r="H26" s="82">
        <f t="shared" si="0"/>
        <v>1000</v>
      </c>
      <c r="I26" s="77" t="s">
        <v>32</v>
      </c>
      <c r="J26" s="83">
        <v>0</v>
      </c>
      <c r="K26" s="83">
        <v>0</v>
      </c>
      <c r="L26" s="83">
        <f t="shared" si="1"/>
        <v>0</v>
      </c>
      <c r="M26" s="83">
        <f t="shared" si="2"/>
        <v>0</v>
      </c>
      <c r="N26" s="77">
        <f t="shared" si="3"/>
        <v>0</v>
      </c>
      <c r="O26" s="56"/>
      <c r="P26" s="56"/>
      <c r="Q26" s="56"/>
      <c r="R26" s="56"/>
      <c r="S26" s="56"/>
      <c r="T26" s="56"/>
      <c r="U26" s="56"/>
      <c r="V26" s="56"/>
      <c r="W26" s="56"/>
      <c r="X26" s="56"/>
      <c r="Y26" s="56"/>
      <c r="Z26" s="56"/>
      <c r="AA26" s="56"/>
      <c r="AB26" s="56"/>
      <c r="AC26" s="56"/>
      <c r="AD26" s="56"/>
      <c r="AE26" s="56"/>
      <c r="AF26" s="56"/>
      <c r="AG26" s="56"/>
      <c r="AH26" s="56"/>
    </row>
    <row r="27" spans="1:34" ht="15" customHeight="1">
      <c r="A27" s="75"/>
      <c r="B27" s="109" t="s">
        <v>102</v>
      </c>
      <c r="C27" s="77" t="s">
        <v>33</v>
      </c>
      <c r="D27" s="78"/>
      <c r="E27" s="98" t="s">
        <v>8</v>
      </c>
      <c r="F27" s="113" t="s">
        <v>8</v>
      </c>
      <c r="G27" s="87"/>
      <c r="H27" s="82">
        <f t="shared" si="0"/>
        <v>0</v>
      </c>
      <c r="I27" s="77" t="s">
        <v>32</v>
      </c>
      <c r="J27" s="83">
        <v>0</v>
      </c>
      <c r="K27" s="83">
        <v>0</v>
      </c>
      <c r="L27" s="83">
        <f t="shared" si="1"/>
        <v>0</v>
      </c>
      <c r="M27" s="83">
        <f t="shared" si="2"/>
        <v>0</v>
      </c>
      <c r="N27" s="77" t="e">
        <f t="shared" si="3"/>
        <v>#DIV/0!</v>
      </c>
      <c r="O27" s="56"/>
      <c r="P27" s="56"/>
      <c r="Q27" s="56"/>
      <c r="R27" s="56"/>
      <c r="S27" s="56"/>
      <c r="T27" s="56"/>
      <c r="U27" s="56"/>
      <c r="V27" s="56"/>
      <c r="W27" s="56"/>
      <c r="X27" s="56"/>
      <c r="Y27" s="56"/>
      <c r="Z27" s="56"/>
      <c r="AA27" s="56"/>
      <c r="AB27" s="56"/>
      <c r="AC27" s="56"/>
      <c r="AD27" s="56"/>
      <c r="AE27" s="56"/>
      <c r="AF27" s="56"/>
      <c r="AG27" s="56"/>
      <c r="AH27" s="56"/>
    </row>
    <row r="28" spans="1:34" ht="15" customHeight="1">
      <c r="A28" s="88">
        <v>12</v>
      </c>
      <c r="B28" s="89" t="s">
        <v>103</v>
      </c>
      <c r="C28" s="92" t="s">
        <v>104</v>
      </c>
      <c r="D28" s="91" t="s">
        <v>8</v>
      </c>
      <c r="E28" s="92" t="s">
        <v>105</v>
      </c>
      <c r="F28" s="93">
        <v>136</v>
      </c>
      <c r="G28" s="97">
        <v>275</v>
      </c>
      <c r="H28" s="95">
        <f t="shared" si="0"/>
        <v>275</v>
      </c>
      <c r="I28" s="92" t="s">
        <v>32</v>
      </c>
      <c r="J28" s="96">
        <v>0</v>
      </c>
      <c r="K28" s="96">
        <v>0</v>
      </c>
      <c r="L28" s="96">
        <f t="shared" si="1"/>
        <v>0</v>
      </c>
      <c r="M28" s="96">
        <f t="shared" si="2"/>
        <v>0</v>
      </c>
      <c r="N28" s="92">
        <f t="shared" si="3"/>
        <v>0</v>
      </c>
      <c r="O28" s="56"/>
      <c r="P28" s="56"/>
      <c r="Q28" s="56"/>
      <c r="R28" s="56"/>
      <c r="S28" s="56"/>
      <c r="T28" s="56"/>
      <c r="U28" s="56"/>
      <c r="V28" s="56"/>
      <c r="W28" s="56"/>
      <c r="X28" s="56"/>
      <c r="Y28" s="56"/>
      <c r="Z28" s="56"/>
      <c r="AA28" s="56"/>
      <c r="AB28" s="56"/>
      <c r="AC28" s="56"/>
      <c r="AD28" s="56"/>
      <c r="AE28" s="56"/>
      <c r="AF28" s="56"/>
      <c r="AG28" s="56"/>
      <c r="AH28" s="56"/>
    </row>
    <row r="29" spans="1:34" ht="15" customHeight="1">
      <c r="A29" s="88"/>
      <c r="B29" s="112" t="s">
        <v>8</v>
      </c>
      <c r="C29" s="92" t="s">
        <v>33</v>
      </c>
      <c r="D29" s="110"/>
      <c r="E29" s="92"/>
      <c r="F29" s="93"/>
      <c r="G29" s="97"/>
      <c r="H29" s="95">
        <f t="shared" si="0"/>
        <v>0</v>
      </c>
      <c r="I29" s="92" t="s">
        <v>32</v>
      </c>
      <c r="J29" s="96">
        <v>0</v>
      </c>
      <c r="K29" s="96">
        <v>0</v>
      </c>
      <c r="L29" s="96">
        <f t="shared" si="1"/>
        <v>0</v>
      </c>
      <c r="M29" s="96">
        <f t="shared" si="2"/>
        <v>0</v>
      </c>
      <c r="N29" s="92" t="e">
        <f t="shared" si="3"/>
        <v>#DIV/0!</v>
      </c>
      <c r="O29" s="56"/>
      <c r="P29" s="56"/>
      <c r="Q29" s="56"/>
      <c r="R29" s="56"/>
      <c r="S29" s="56"/>
      <c r="T29" s="56"/>
      <c r="U29" s="56"/>
      <c r="V29" s="56"/>
      <c r="W29" s="56"/>
      <c r="X29" s="56"/>
      <c r="Y29" s="56"/>
      <c r="Z29" s="56"/>
      <c r="AA29" s="56"/>
      <c r="AB29" s="56"/>
      <c r="AC29" s="56"/>
      <c r="AD29" s="56"/>
      <c r="AE29" s="56"/>
      <c r="AF29" s="56"/>
      <c r="AG29" s="56"/>
      <c r="AH29" s="56"/>
    </row>
    <row r="30" spans="1:34" ht="15" customHeight="1">
      <c r="A30" s="75">
        <v>13</v>
      </c>
      <c r="B30" s="114" t="s">
        <v>106</v>
      </c>
      <c r="C30" s="98" t="s">
        <v>107</v>
      </c>
      <c r="D30" s="78" t="s">
        <v>8</v>
      </c>
      <c r="E30" s="106" t="s">
        <v>108</v>
      </c>
      <c r="F30" s="113">
        <v>1000</v>
      </c>
      <c r="G30" s="81">
        <v>1000</v>
      </c>
      <c r="H30" s="82">
        <f t="shared" si="0"/>
        <v>1000</v>
      </c>
      <c r="I30" s="77" t="s">
        <v>32</v>
      </c>
      <c r="J30" s="83">
        <v>0</v>
      </c>
      <c r="K30" s="83">
        <v>0</v>
      </c>
      <c r="L30" s="83">
        <f t="shared" si="1"/>
        <v>0</v>
      </c>
      <c r="M30" s="83">
        <f t="shared" si="2"/>
        <v>0</v>
      </c>
      <c r="N30" s="77">
        <f t="shared" si="3"/>
        <v>0</v>
      </c>
      <c r="O30" s="56"/>
      <c r="P30" s="56"/>
      <c r="Q30" s="56"/>
      <c r="R30" s="56"/>
      <c r="S30" s="56"/>
      <c r="T30" s="56"/>
      <c r="U30" s="56"/>
      <c r="V30" s="56"/>
      <c r="W30" s="56"/>
      <c r="X30" s="56"/>
      <c r="Y30" s="56"/>
      <c r="Z30" s="56"/>
      <c r="AA30" s="56"/>
      <c r="AB30" s="56"/>
      <c r="AC30" s="56"/>
      <c r="AD30" s="56"/>
      <c r="AE30" s="56"/>
      <c r="AF30" s="56"/>
      <c r="AG30" s="56"/>
      <c r="AH30" s="56"/>
    </row>
    <row r="31" spans="1:34" ht="15" customHeight="1">
      <c r="A31" s="75"/>
      <c r="B31" s="109" t="s">
        <v>8</v>
      </c>
      <c r="C31" s="98" t="s">
        <v>33</v>
      </c>
      <c r="D31" s="84"/>
      <c r="E31" s="77"/>
      <c r="F31" s="80"/>
      <c r="G31" s="87"/>
      <c r="H31" s="82">
        <f t="shared" si="0"/>
        <v>0</v>
      </c>
      <c r="I31" s="77" t="s">
        <v>32</v>
      </c>
      <c r="J31" s="83">
        <v>0</v>
      </c>
      <c r="K31" s="83">
        <v>0</v>
      </c>
      <c r="L31" s="83">
        <f t="shared" si="1"/>
        <v>0</v>
      </c>
      <c r="M31" s="83">
        <f t="shared" si="2"/>
        <v>0</v>
      </c>
      <c r="N31" s="77" t="e">
        <f t="shared" si="3"/>
        <v>#DIV/0!</v>
      </c>
      <c r="O31" s="56"/>
      <c r="P31" s="56"/>
      <c r="Q31" s="56"/>
      <c r="R31" s="56"/>
      <c r="S31" s="56"/>
      <c r="T31" s="56"/>
      <c r="U31" s="56"/>
      <c r="V31" s="56"/>
      <c r="W31" s="56"/>
      <c r="X31" s="56"/>
      <c r="Y31" s="56"/>
      <c r="Z31" s="56"/>
      <c r="AA31" s="56"/>
      <c r="AB31" s="56"/>
      <c r="AC31" s="56"/>
      <c r="AD31" s="56"/>
      <c r="AE31" s="56"/>
      <c r="AF31" s="56"/>
      <c r="AG31" s="56"/>
      <c r="AH31" s="56"/>
    </row>
    <row r="32" spans="1:34" ht="15" customHeight="1">
      <c r="A32" s="88">
        <v>14</v>
      </c>
      <c r="B32" s="89" t="s">
        <v>109</v>
      </c>
      <c r="C32" s="92" t="s">
        <v>110</v>
      </c>
      <c r="D32" s="91" t="s">
        <v>8</v>
      </c>
      <c r="E32" s="92" t="s">
        <v>111</v>
      </c>
      <c r="F32" s="93">
        <v>100</v>
      </c>
      <c r="G32" s="94">
        <v>500</v>
      </c>
      <c r="H32" s="95">
        <f t="shared" si="0"/>
        <v>500</v>
      </c>
      <c r="I32" s="92" t="s">
        <v>32</v>
      </c>
      <c r="J32" s="96">
        <v>0</v>
      </c>
      <c r="K32" s="96">
        <v>0</v>
      </c>
      <c r="L32" s="96">
        <f t="shared" si="1"/>
        <v>0</v>
      </c>
      <c r="M32" s="96">
        <f t="shared" si="2"/>
        <v>0</v>
      </c>
      <c r="N32" s="92">
        <f t="shared" si="3"/>
        <v>0</v>
      </c>
      <c r="O32" s="56"/>
      <c r="P32" s="56"/>
      <c r="Q32" s="56"/>
      <c r="R32" s="56"/>
      <c r="S32" s="56"/>
      <c r="T32" s="56"/>
      <c r="U32" s="56"/>
      <c r="V32" s="56"/>
      <c r="W32" s="56"/>
      <c r="X32" s="56"/>
      <c r="Y32" s="56"/>
      <c r="Z32" s="56"/>
      <c r="AA32" s="56"/>
      <c r="AB32" s="56"/>
      <c r="AC32" s="56"/>
      <c r="AD32" s="56"/>
      <c r="AE32" s="56"/>
      <c r="AF32" s="56"/>
      <c r="AG32" s="56"/>
      <c r="AH32" s="56"/>
    </row>
    <row r="33" spans="1:34" ht="15" customHeight="1">
      <c r="A33" s="88"/>
      <c r="B33" s="112" t="s">
        <v>8</v>
      </c>
      <c r="C33" s="92" t="s">
        <v>33</v>
      </c>
      <c r="D33" s="110"/>
      <c r="E33" s="92"/>
      <c r="F33" s="93"/>
      <c r="G33" s="97"/>
      <c r="H33" s="95">
        <f t="shared" si="0"/>
        <v>0</v>
      </c>
      <c r="I33" s="92" t="s">
        <v>32</v>
      </c>
      <c r="J33" s="96">
        <v>0</v>
      </c>
      <c r="K33" s="96">
        <v>0</v>
      </c>
      <c r="L33" s="96">
        <f t="shared" si="1"/>
        <v>0</v>
      </c>
      <c r="M33" s="96">
        <f t="shared" si="2"/>
        <v>0</v>
      </c>
      <c r="N33" s="92" t="e">
        <f t="shared" si="3"/>
        <v>#DIV/0!</v>
      </c>
      <c r="O33" s="56"/>
      <c r="P33" s="56"/>
      <c r="Q33" s="56"/>
      <c r="R33" s="56"/>
      <c r="S33" s="56"/>
      <c r="T33" s="56"/>
      <c r="U33" s="56"/>
      <c r="V33" s="56"/>
      <c r="W33" s="56"/>
      <c r="X33" s="56"/>
      <c r="Y33" s="56"/>
      <c r="Z33" s="56"/>
      <c r="AA33" s="56"/>
      <c r="AB33" s="56"/>
      <c r="AC33" s="56"/>
      <c r="AD33" s="56"/>
      <c r="AE33" s="56"/>
      <c r="AF33" s="56"/>
      <c r="AG33" s="56"/>
      <c r="AH33" s="56"/>
    </row>
    <row r="34" spans="1:34" ht="12" customHeight="1">
      <c r="A34" s="115">
        <v>15</v>
      </c>
      <c r="B34" s="116" t="s">
        <v>112</v>
      </c>
      <c r="C34" s="98" t="s">
        <v>113</v>
      </c>
      <c r="D34" s="78"/>
      <c r="E34" s="98" t="s">
        <v>114</v>
      </c>
      <c r="F34" s="80" t="s">
        <v>8</v>
      </c>
      <c r="G34" s="81">
        <v>1000</v>
      </c>
      <c r="H34" s="98">
        <v>1000</v>
      </c>
      <c r="I34" s="77" t="s">
        <v>32</v>
      </c>
      <c r="J34" s="83">
        <v>0</v>
      </c>
      <c r="K34" s="83">
        <v>0</v>
      </c>
      <c r="L34" s="83">
        <f t="shared" si="1"/>
        <v>0</v>
      </c>
      <c r="M34" s="83">
        <f t="shared" si="2"/>
        <v>0</v>
      </c>
      <c r="N34" s="77" t="e">
        <f t="shared" si="3"/>
        <v>#VALUE!</v>
      </c>
      <c r="O34" s="56"/>
      <c r="P34" s="56"/>
      <c r="Q34" s="56"/>
      <c r="R34" s="56"/>
      <c r="S34" s="56"/>
      <c r="T34" s="56"/>
      <c r="U34" s="56"/>
      <c r="V34" s="56"/>
      <c r="W34" s="56"/>
      <c r="X34" s="56"/>
      <c r="Y34" s="56"/>
      <c r="Z34" s="56"/>
      <c r="AA34" s="56"/>
      <c r="AB34" s="56"/>
      <c r="AC34" s="56"/>
      <c r="AD34" s="56"/>
      <c r="AE34" s="56"/>
      <c r="AF34" s="56"/>
      <c r="AG34" s="56"/>
      <c r="AH34" s="56"/>
    </row>
    <row r="35" spans="1:34" ht="15" customHeight="1">
      <c r="A35" s="75"/>
      <c r="B35" s="109" t="s">
        <v>8</v>
      </c>
      <c r="C35" s="98" t="s">
        <v>33</v>
      </c>
      <c r="D35" s="84"/>
      <c r="E35" s="77" t="s">
        <v>8</v>
      </c>
      <c r="F35" s="80" t="s">
        <v>8</v>
      </c>
      <c r="G35" s="87"/>
      <c r="H35" s="82">
        <f>G35</f>
        <v>0</v>
      </c>
      <c r="I35" s="77" t="s">
        <v>32</v>
      </c>
      <c r="J35" s="83">
        <v>0</v>
      </c>
      <c r="K35" s="83">
        <v>0</v>
      </c>
      <c r="L35" s="83">
        <f t="shared" si="1"/>
        <v>0</v>
      </c>
      <c r="M35" s="83">
        <f t="shared" si="2"/>
        <v>0</v>
      </c>
      <c r="N35" s="77" t="e">
        <f t="shared" si="3"/>
        <v>#DIV/0!</v>
      </c>
      <c r="O35" s="56"/>
      <c r="P35" s="56"/>
      <c r="Q35" s="56"/>
      <c r="R35" s="56"/>
      <c r="S35" s="56"/>
      <c r="T35" s="56"/>
      <c r="U35" s="56"/>
      <c r="V35" s="56"/>
      <c r="W35" s="56"/>
      <c r="X35" s="56"/>
      <c r="Y35" s="56"/>
      <c r="Z35" s="56"/>
      <c r="AA35" s="56"/>
      <c r="AB35" s="56"/>
      <c r="AC35" s="56"/>
      <c r="AD35" s="56"/>
      <c r="AE35" s="56"/>
      <c r="AF35" s="56"/>
      <c r="AG35" s="56"/>
      <c r="AH35" s="56"/>
    </row>
    <row r="36" spans="1:34" ht="13.5" customHeight="1">
      <c r="A36" s="88">
        <v>16</v>
      </c>
      <c r="B36" s="117" t="s">
        <v>115</v>
      </c>
      <c r="C36" s="118" t="s">
        <v>116</v>
      </c>
      <c r="D36" s="91" t="s">
        <v>8</v>
      </c>
      <c r="E36" s="119" t="s">
        <v>117</v>
      </c>
      <c r="F36" s="111"/>
      <c r="G36" s="94">
        <v>1500</v>
      </c>
      <c r="H36" s="101">
        <v>1500</v>
      </c>
      <c r="I36" s="92" t="s">
        <v>32</v>
      </c>
      <c r="J36" s="96">
        <v>0</v>
      </c>
      <c r="K36" s="96">
        <v>0</v>
      </c>
      <c r="L36" s="96">
        <f t="shared" si="1"/>
        <v>0</v>
      </c>
      <c r="M36" s="96">
        <f t="shared" si="2"/>
        <v>0</v>
      </c>
      <c r="N36" s="92" t="e">
        <f t="shared" si="3"/>
        <v>#DIV/0!</v>
      </c>
      <c r="O36" s="56"/>
      <c r="P36" s="56"/>
      <c r="Q36" s="56"/>
      <c r="R36" s="56"/>
      <c r="S36" s="56"/>
      <c r="T36" s="56"/>
      <c r="U36" s="56"/>
      <c r="V36" s="56"/>
      <c r="W36" s="56"/>
      <c r="X36" s="56"/>
      <c r="Y36" s="56"/>
      <c r="Z36" s="56"/>
      <c r="AA36" s="56"/>
      <c r="AB36" s="56"/>
      <c r="AC36" s="56"/>
      <c r="AD36" s="56"/>
      <c r="AE36" s="56"/>
      <c r="AF36" s="56"/>
      <c r="AG36" s="56"/>
      <c r="AH36" s="56"/>
    </row>
    <row r="37" spans="1:34" ht="15" customHeight="1">
      <c r="A37" s="88"/>
      <c r="B37" s="112" t="s">
        <v>118</v>
      </c>
      <c r="C37" s="101" t="s">
        <v>119</v>
      </c>
      <c r="D37" s="110"/>
      <c r="E37" s="107"/>
      <c r="F37" s="93"/>
      <c r="G37" s="97"/>
      <c r="H37" s="95">
        <f t="shared" ref="H37:H49" si="4">G37</f>
        <v>0</v>
      </c>
      <c r="I37" s="92" t="s">
        <v>32</v>
      </c>
      <c r="J37" s="96">
        <v>0</v>
      </c>
      <c r="K37" s="96">
        <v>0</v>
      </c>
      <c r="L37" s="96">
        <f t="shared" si="1"/>
        <v>0</v>
      </c>
      <c r="M37" s="96">
        <f t="shared" si="2"/>
        <v>0</v>
      </c>
      <c r="N37" s="92" t="e">
        <f t="shared" si="3"/>
        <v>#DIV/0!</v>
      </c>
      <c r="O37" s="56"/>
      <c r="P37" s="56"/>
      <c r="Q37" s="56"/>
      <c r="R37" s="56"/>
      <c r="S37" s="56"/>
      <c r="T37" s="56"/>
      <c r="U37" s="56"/>
      <c r="V37" s="56"/>
      <c r="W37" s="56"/>
      <c r="X37" s="56"/>
      <c r="Y37" s="56"/>
      <c r="Z37" s="56"/>
      <c r="AA37" s="56"/>
      <c r="AB37" s="56"/>
      <c r="AC37" s="56"/>
      <c r="AD37" s="56"/>
      <c r="AE37" s="56"/>
      <c r="AF37" s="56"/>
      <c r="AG37" s="56"/>
      <c r="AH37" s="56"/>
    </row>
    <row r="38" spans="1:34" ht="15" customHeight="1">
      <c r="A38" s="75">
        <v>17</v>
      </c>
      <c r="B38" s="120"/>
      <c r="C38" s="98"/>
      <c r="D38" s="78" t="s">
        <v>8</v>
      </c>
      <c r="E38" s="77" t="s">
        <v>8</v>
      </c>
      <c r="F38" s="80" t="s">
        <v>8</v>
      </c>
      <c r="G38" s="87"/>
      <c r="H38" s="82">
        <f t="shared" si="4"/>
        <v>0</v>
      </c>
      <c r="I38" s="77" t="s">
        <v>32</v>
      </c>
      <c r="J38" s="83">
        <v>0</v>
      </c>
      <c r="K38" s="83">
        <v>0</v>
      </c>
      <c r="L38" s="83">
        <f t="shared" si="1"/>
        <v>0</v>
      </c>
      <c r="M38" s="83">
        <f t="shared" si="2"/>
        <v>0</v>
      </c>
      <c r="N38" s="77" t="e">
        <f t="shared" si="3"/>
        <v>#DIV/0!</v>
      </c>
      <c r="O38" s="56"/>
      <c r="P38" s="56"/>
      <c r="Q38" s="56"/>
      <c r="R38" s="56"/>
      <c r="S38" s="56"/>
      <c r="T38" s="56"/>
      <c r="U38" s="56"/>
      <c r="V38" s="56"/>
      <c r="W38" s="56"/>
      <c r="X38" s="56"/>
      <c r="Y38" s="56"/>
      <c r="Z38" s="56"/>
      <c r="AA38" s="56"/>
      <c r="AB38" s="56"/>
      <c r="AC38" s="56"/>
      <c r="AD38" s="56"/>
      <c r="AE38" s="56"/>
      <c r="AF38" s="56"/>
      <c r="AG38" s="56"/>
      <c r="AH38" s="56"/>
    </row>
    <row r="39" spans="1:34" ht="15" customHeight="1">
      <c r="A39" s="75"/>
      <c r="B39" s="109" t="s">
        <v>8</v>
      </c>
      <c r="C39" s="77" t="s">
        <v>8</v>
      </c>
      <c r="D39" s="78"/>
      <c r="E39" s="77" t="s">
        <v>8</v>
      </c>
      <c r="F39" s="80" t="s">
        <v>8</v>
      </c>
      <c r="G39" s="87"/>
      <c r="H39" s="82">
        <f t="shared" si="4"/>
        <v>0</v>
      </c>
      <c r="I39" s="77" t="s">
        <v>32</v>
      </c>
      <c r="J39" s="83">
        <v>0</v>
      </c>
      <c r="K39" s="83">
        <v>0</v>
      </c>
      <c r="L39" s="83">
        <f t="shared" si="1"/>
        <v>0</v>
      </c>
      <c r="M39" s="83">
        <f t="shared" si="2"/>
        <v>0</v>
      </c>
      <c r="N39" s="77" t="e">
        <f t="shared" si="3"/>
        <v>#DIV/0!</v>
      </c>
      <c r="O39" s="56"/>
      <c r="P39" s="56"/>
      <c r="Q39" s="56"/>
      <c r="R39" s="56"/>
      <c r="S39" s="56"/>
      <c r="T39" s="56"/>
      <c r="U39" s="56"/>
      <c r="V39" s="56"/>
      <c r="W39" s="56"/>
      <c r="X39" s="56"/>
      <c r="Y39" s="56"/>
      <c r="Z39" s="56"/>
      <c r="AA39" s="56"/>
      <c r="AB39" s="56"/>
      <c r="AC39" s="56"/>
      <c r="AD39" s="56"/>
      <c r="AE39" s="56"/>
      <c r="AF39" s="56"/>
      <c r="AG39" s="56"/>
      <c r="AH39" s="56"/>
    </row>
    <row r="40" spans="1:34" ht="12.75" customHeight="1">
      <c r="A40" s="88">
        <v>18</v>
      </c>
      <c r="B40" s="89" t="s">
        <v>8</v>
      </c>
      <c r="C40" s="92" t="s">
        <v>8</v>
      </c>
      <c r="D40" s="91" t="s">
        <v>8</v>
      </c>
      <c r="E40" s="92" t="s">
        <v>8</v>
      </c>
      <c r="F40" s="93" t="s">
        <v>8</v>
      </c>
      <c r="G40" s="97"/>
      <c r="H40" s="95">
        <f t="shared" si="4"/>
        <v>0</v>
      </c>
      <c r="I40" s="92" t="s">
        <v>32</v>
      </c>
      <c r="J40" s="96">
        <v>0</v>
      </c>
      <c r="K40" s="96">
        <v>0</v>
      </c>
      <c r="L40" s="96">
        <f t="shared" si="1"/>
        <v>0</v>
      </c>
      <c r="M40" s="96">
        <f t="shared" si="2"/>
        <v>0</v>
      </c>
      <c r="N40" s="92" t="e">
        <f t="shared" si="3"/>
        <v>#DIV/0!</v>
      </c>
      <c r="O40" s="56"/>
      <c r="P40" s="56"/>
      <c r="Q40" s="56"/>
      <c r="R40" s="56"/>
      <c r="S40" s="56"/>
      <c r="T40" s="56"/>
      <c r="U40" s="56"/>
      <c r="V40" s="56"/>
      <c r="W40" s="56"/>
      <c r="X40" s="56"/>
      <c r="Y40" s="56"/>
      <c r="Z40" s="56"/>
      <c r="AA40" s="56"/>
      <c r="AB40" s="56"/>
      <c r="AC40" s="56"/>
      <c r="AD40" s="56"/>
      <c r="AE40" s="56"/>
      <c r="AF40" s="56"/>
      <c r="AG40" s="56"/>
      <c r="AH40" s="56"/>
    </row>
    <row r="41" spans="1:34" ht="12.75" customHeight="1">
      <c r="A41" s="88"/>
      <c r="B41" s="112" t="s">
        <v>8</v>
      </c>
      <c r="C41" s="92" t="s">
        <v>8</v>
      </c>
      <c r="D41" s="110"/>
      <c r="E41" s="92"/>
      <c r="F41" s="93"/>
      <c r="G41" s="97"/>
      <c r="H41" s="95">
        <f t="shared" si="4"/>
        <v>0</v>
      </c>
      <c r="I41" s="92" t="s">
        <v>32</v>
      </c>
      <c r="J41" s="96">
        <v>0</v>
      </c>
      <c r="K41" s="96">
        <v>0</v>
      </c>
      <c r="L41" s="96">
        <f t="shared" si="1"/>
        <v>0</v>
      </c>
      <c r="M41" s="96">
        <f t="shared" si="2"/>
        <v>0</v>
      </c>
      <c r="N41" s="92" t="e">
        <f t="shared" si="3"/>
        <v>#DIV/0!</v>
      </c>
      <c r="O41" s="56"/>
      <c r="P41" s="56"/>
      <c r="Q41" s="56"/>
      <c r="R41" s="56"/>
      <c r="S41" s="56"/>
      <c r="T41" s="56"/>
      <c r="U41" s="56"/>
      <c r="V41" s="56"/>
      <c r="W41" s="56"/>
      <c r="X41" s="56"/>
      <c r="Y41" s="56"/>
      <c r="Z41" s="56"/>
      <c r="AA41" s="56"/>
      <c r="AB41" s="56"/>
      <c r="AC41" s="56"/>
      <c r="AD41" s="56"/>
      <c r="AE41" s="56"/>
      <c r="AF41" s="56"/>
      <c r="AG41" s="56"/>
      <c r="AH41" s="56"/>
    </row>
    <row r="42" spans="1:34" ht="12.75" customHeight="1">
      <c r="A42" s="75">
        <v>19</v>
      </c>
      <c r="B42" s="76" t="s">
        <v>8</v>
      </c>
      <c r="C42" s="77" t="s">
        <v>8</v>
      </c>
      <c r="D42" s="78" t="s">
        <v>8</v>
      </c>
      <c r="E42" s="77" t="s">
        <v>8</v>
      </c>
      <c r="F42" s="80" t="s">
        <v>8</v>
      </c>
      <c r="G42" s="87"/>
      <c r="H42" s="82">
        <f t="shared" si="4"/>
        <v>0</v>
      </c>
      <c r="I42" s="77" t="s">
        <v>32</v>
      </c>
      <c r="J42" s="83">
        <v>0</v>
      </c>
      <c r="K42" s="83">
        <v>0</v>
      </c>
      <c r="L42" s="83">
        <f t="shared" si="1"/>
        <v>0</v>
      </c>
      <c r="M42" s="83">
        <f t="shared" si="2"/>
        <v>0</v>
      </c>
      <c r="N42" s="77" t="e">
        <f t="shared" si="3"/>
        <v>#DIV/0!</v>
      </c>
      <c r="O42" s="56"/>
      <c r="P42" s="56"/>
      <c r="Q42" s="56"/>
      <c r="R42" s="56"/>
      <c r="S42" s="56"/>
      <c r="T42" s="56"/>
      <c r="U42" s="56"/>
      <c r="V42" s="56"/>
      <c r="W42" s="56"/>
      <c r="X42" s="56"/>
      <c r="Y42" s="56"/>
      <c r="Z42" s="56"/>
      <c r="AA42" s="56"/>
      <c r="AB42" s="56"/>
      <c r="AC42" s="56"/>
      <c r="AD42" s="56"/>
      <c r="AE42" s="56"/>
      <c r="AF42" s="56"/>
      <c r="AG42" s="56"/>
      <c r="AH42" s="56"/>
    </row>
    <row r="43" spans="1:34" ht="12.75" customHeight="1">
      <c r="A43" s="75"/>
      <c r="B43" s="109" t="s">
        <v>8</v>
      </c>
      <c r="C43" s="77" t="s">
        <v>8</v>
      </c>
      <c r="D43" s="78"/>
      <c r="E43" s="77" t="s">
        <v>8</v>
      </c>
      <c r="F43" s="80" t="s">
        <v>8</v>
      </c>
      <c r="G43" s="87"/>
      <c r="H43" s="82">
        <f t="shared" si="4"/>
        <v>0</v>
      </c>
      <c r="I43" s="77" t="s">
        <v>32</v>
      </c>
      <c r="J43" s="83">
        <v>0</v>
      </c>
      <c r="K43" s="83">
        <v>0</v>
      </c>
      <c r="L43" s="83">
        <f t="shared" si="1"/>
        <v>0</v>
      </c>
      <c r="M43" s="83">
        <f t="shared" si="2"/>
        <v>0</v>
      </c>
      <c r="N43" s="77" t="e">
        <f t="shared" si="3"/>
        <v>#DIV/0!</v>
      </c>
      <c r="O43" s="56"/>
      <c r="P43" s="56"/>
      <c r="Q43" s="56"/>
      <c r="R43" s="56"/>
      <c r="S43" s="56"/>
      <c r="T43" s="56"/>
      <c r="U43" s="56"/>
      <c r="V43" s="56"/>
      <c r="W43" s="56"/>
      <c r="X43" s="56"/>
      <c r="Y43" s="56"/>
      <c r="Z43" s="56"/>
      <c r="AA43" s="56"/>
      <c r="AB43" s="56"/>
      <c r="AC43" s="56"/>
      <c r="AD43" s="56"/>
      <c r="AE43" s="56"/>
      <c r="AF43" s="56"/>
      <c r="AG43" s="56"/>
      <c r="AH43" s="56"/>
    </row>
    <row r="44" spans="1:34" ht="12.75" customHeight="1">
      <c r="A44" s="88">
        <v>20</v>
      </c>
      <c r="B44" s="89" t="s">
        <v>8</v>
      </c>
      <c r="C44" s="92" t="s">
        <v>8</v>
      </c>
      <c r="D44" s="91" t="s">
        <v>8</v>
      </c>
      <c r="E44" s="92" t="s">
        <v>8</v>
      </c>
      <c r="F44" s="93" t="s">
        <v>8</v>
      </c>
      <c r="G44" s="97"/>
      <c r="H44" s="95">
        <f t="shared" si="4"/>
        <v>0</v>
      </c>
      <c r="I44" s="92" t="s">
        <v>32</v>
      </c>
      <c r="J44" s="96">
        <v>0</v>
      </c>
      <c r="K44" s="96">
        <v>0</v>
      </c>
      <c r="L44" s="96">
        <f t="shared" si="1"/>
        <v>0</v>
      </c>
      <c r="M44" s="96">
        <f t="shared" si="2"/>
        <v>0</v>
      </c>
      <c r="N44" s="92" t="e">
        <f t="shared" si="3"/>
        <v>#DIV/0!</v>
      </c>
      <c r="O44" s="56"/>
      <c r="P44" s="56"/>
      <c r="Q44" s="56"/>
      <c r="R44" s="56"/>
      <c r="S44" s="56"/>
      <c r="T44" s="56"/>
      <c r="U44" s="56"/>
      <c r="V44" s="56"/>
      <c r="W44" s="56"/>
      <c r="X44" s="56"/>
      <c r="Y44" s="56"/>
      <c r="Z44" s="56"/>
      <c r="AA44" s="56"/>
      <c r="AB44" s="56"/>
      <c r="AC44" s="56"/>
      <c r="AD44" s="56"/>
      <c r="AE44" s="56"/>
      <c r="AF44" s="56"/>
      <c r="AG44" s="56"/>
      <c r="AH44" s="56"/>
    </row>
    <row r="45" spans="1:34" ht="12.75" customHeight="1">
      <c r="A45" s="88"/>
      <c r="B45" s="112" t="s">
        <v>8</v>
      </c>
      <c r="C45" s="92" t="s">
        <v>8</v>
      </c>
      <c r="D45" s="110"/>
      <c r="E45" s="92"/>
      <c r="F45" s="93"/>
      <c r="G45" s="97"/>
      <c r="H45" s="95">
        <f t="shared" si="4"/>
        <v>0</v>
      </c>
      <c r="I45" s="92" t="s">
        <v>32</v>
      </c>
      <c r="J45" s="96">
        <v>0</v>
      </c>
      <c r="K45" s="96">
        <v>0</v>
      </c>
      <c r="L45" s="96">
        <f t="shared" si="1"/>
        <v>0</v>
      </c>
      <c r="M45" s="96">
        <f t="shared" si="2"/>
        <v>0</v>
      </c>
      <c r="N45" s="92" t="e">
        <f t="shared" si="3"/>
        <v>#DIV/0!</v>
      </c>
      <c r="O45" s="56"/>
      <c r="P45" s="56"/>
      <c r="Q45" s="56"/>
      <c r="R45" s="56"/>
      <c r="S45" s="56"/>
      <c r="T45" s="56"/>
      <c r="U45" s="56"/>
      <c r="V45" s="56"/>
      <c r="W45" s="56"/>
      <c r="X45" s="56"/>
      <c r="Y45" s="56"/>
      <c r="Z45" s="56"/>
      <c r="AA45" s="56"/>
      <c r="AB45" s="56"/>
      <c r="AC45" s="56"/>
      <c r="AD45" s="56"/>
      <c r="AE45" s="56"/>
      <c r="AF45" s="56"/>
      <c r="AG45" s="56"/>
      <c r="AH45" s="56"/>
    </row>
    <row r="46" spans="1:34" ht="12.75" customHeight="1">
      <c r="A46" s="75">
        <v>21</v>
      </c>
      <c r="B46" s="76" t="s">
        <v>8</v>
      </c>
      <c r="C46" s="77" t="s">
        <v>8</v>
      </c>
      <c r="D46" s="78"/>
      <c r="E46" s="77" t="s">
        <v>8</v>
      </c>
      <c r="F46" s="80" t="s">
        <v>8</v>
      </c>
      <c r="G46" s="87"/>
      <c r="H46" s="82">
        <f t="shared" si="4"/>
        <v>0</v>
      </c>
      <c r="I46" s="77" t="s">
        <v>32</v>
      </c>
      <c r="J46" s="83">
        <v>0</v>
      </c>
      <c r="K46" s="83">
        <v>0</v>
      </c>
      <c r="L46" s="83">
        <f t="shared" si="1"/>
        <v>0</v>
      </c>
      <c r="M46" s="83">
        <f t="shared" si="2"/>
        <v>0</v>
      </c>
      <c r="N46" s="77" t="e">
        <f t="shared" si="3"/>
        <v>#DIV/0!</v>
      </c>
      <c r="O46" s="56"/>
      <c r="P46" s="56"/>
      <c r="Q46" s="56"/>
      <c r="R46" s="56"/>
      <c r="S46" s="56"/>
      <c r="T46" s="56"/>
      <c r="U46" s="56"/>
      <c r="V46" s="56"/>
      <c r="W46" s="56"/>
      <c r="X46" s="56"/>
      <c r="Y46" s="56"/>
      <c r="Z46" s="56"/>
      <c r="AA46" s="56"/>
      <c r="AB46" s="56"/>
      <c r="AC46" s="56"/>
      <c r="AD46" s="56"/>
      <c r="AE46" s="56"/>
      <c r="AF46" s="56"/>
      <c r="AG46" s="56"/>
      <c r="AH46" s="56"/>
    </row>
    <row r="47" spans="1:34" ht="12.75" customHeight="1">
      <c r="A47" s="75"/>
      <c r="B47" s="109" t="s">
        <v>8</v>
      </c>
      <c r="C47" s="77" t="s">
        <v>8</v>
      </c>
      <c r="D47" s="84"/>
      <c r="E47" s="77"/>
      <c r="F47" s="80"/>
      <c r="G47" s="87"/>
      <c r="H47" s="82">
        <f t="shared" si="4"/>
        <v>0</v>
      </c>
      <c r="I47" s="77" t="s">
        <v>32</v>
      </c>
      <c r="J47" s="83">
        <v>0</v>
      </c>
      <c r="K47" s="83">
        <v>0</v>
      </c>
      <c r="L47" s="83">
        <f t="shared" si="1"/>
        <v>0</v>
      </c>
      <c r="M47" s="83">
        <f t="shared" si="2"/>
        <v>0</v>
      </c>
      <c r="N47" s="77" t="e">
        <f t="shared" si="3"/>
        <v>#DIV/0!</v>
      </c>
      <c r="O47" s="56"/>
      <c r="P47" s="56"/>
      <c r="Q47" s="56"/>
      <c r="R47" s="56"/>
      <c r="S47" s="56"/>
      <c r="T47" s="56"/>
      <c r="U47" s="56"/>
      <c r="V47" s="56"/>
      <c r="W47" s="56"/>
      <c r="X47" s="56"/>
      <c r="Y47" s="56"/>
      <c r="Z47" s="56"/>
      <c r="AA47" s="56"/>
      <c r="AB47" s="56"/>
      <c r="AC47" s="56"/>
      <c r="AD47" s="56"/>
      <c r="AE47" s="56"/>
      <c r="AF47" s="56"/>
      <c r="AG47" s="56"/>
      <c r="AH47" s="56"/>
    </row>
    <row r="48" spans="1:34" ht="12.75" customHeight="1">
      <c r="A48" s="88">
        <v>22</v>
      </c>
      <c r="B48" s="89" t="s">
        <v>8</v>
      </c>
      <c r="C48" s="92" t="s">
        <v>8</v>
      </c>
      <c r="D48" s="91" t="s">
        <v>8</v>
      </c>
      <c r="E48" s="92" t="s">
        <v>8</v>
      </c>
      <c r="F48" s="93" t="s">
        <v>8</v>
      </c>
      <c r="G48" s="97"/>
      <c r="H48" s="95">
        <f t="shared" si="4"/>
        <v>0</v>
      </c>
      <c r="I48" s="92" t="s">
        <v>32</v>
      </c>
      <c r="J48" s="96">
        <v>0</v>
      </c>
      <c r="K48" s="96">
        <v>0</v>
      </c>
      <c r="L48" s="96">
        <f t="shared" si="1"/>
        <v>0</v>
      </c>
      <c r="M48" s="96">
        <f t="shared" si="2"/>
        <v>0</v>
      </c>
      <c r="N48" s="92" t="e">
        <f t="shared" si="3"/>
        <v>#DIV/0!</v>
      </c>
      <c r="O48" s="56"/>
      <c r="P48" s="56"/>
      <c r="Q48" s="56"/>
      <c r="R48" s="56"/>
      <c r="S48" s="56"/>
      <c r="T48" s="56"/>
      <c r="U48" s="56"/>
      <c r="V48" s="56"/>
      <c r="W48" s="56"/>
      <c r="X48" s="56"/>
      <c r="Y48" s="56"/>
      <c r="Z48" s="56"/>
      <c r="AA48" s="56"/>
      <c r="AB48" s="56"/>
      <c r="AC48" s="56"/>
      <c r="AD48" s="56"/>
      <c r="AE48" s="56"/>
      <c r="AF48" s="56"/>
      <c r="AG48" s="56"/>
      <c r="AH48" s="56"/>
    </row>
    <row r="49" spans="1:34" ht="12.75" customHeight="1">
      <c r="A49" s="88"/>
      <c r="B49" s="112" t="s">
        <v>8</v>
      </c>
      <c r="C49" s="92" t="s">
        <v>8</v>
      </c>
      <c r="D49" s="121"/>
      <c r="E49" s="92"/>
      <c r="F49" s="93"/>
      <c r="G49" s="122"/>
      <c r="H49" s="123">
        <f t="shared" si="4"/>
        <v>0</v>
      </c>
      <c r="I49" s="124" t="s">
        <v>32</v>
      </c>
      <c r="J49" s="125">
        <v>0</v>
      </c>
      <c r="K49" s="125">
        <v>0</v>
      </c>
      <c r="L49" s="125">
        <f t="shared" si="1"/>
        <v>0</v>
      </c>
      <c r="M49" s="125">
        <f t="shared" si="2"/>
        <v>0</v>
      </c>
      <c r="N49" s="124" t="e">
        <f t="shared" si="3"/>
        <v>#DIV/0!</v>
      </c>
      <c r="O49" s="56"/>
      <c r="P49" s="56"/>
      <c r="Q49" s="56"/>
      <c r="R49" s="56"/>
      <c r="S49" s="56"/>
      <c r="T49" s="56"/>
      <c r="U49" s="56"/>
      <c r="V49" s="56"/>
      <c r="W49" s="56"/>
      <c r="X49" s="56"/>
      <c r="Y49" s="56"/>
      <c r="Z49" s="56"/>
      <c r="AA49" s="56"/>
      <c r="AB49" s="56"/>
      <c r="AC49" s="56"/>
      <c r="AD49" s="56"/>
      <c r="AE49" s="56"/>
      <c r="AF49" s="56"/>
      <c r="AG49" s="56"/>
      <c r="AH49" s="56"/>
    </row>
    <row r="50" spans="1:34" ht="12.75" customHeight="1">
      <c r="A50" s="126"/>
      <c r="B50" s="127" t="s">
        <v>8</v>
      </c>
      <c r="C50" s="56"/>
      <c r="D50" s="56"/>
      <c r="E50" s="128"/>
      <c r="F50" s="129"/>
      <c r="G50" s="130" t="s">
        <v>120</v>
      </c>
      <c r="H50" s="131"/>
      <c r="I50" s="132"/>
      <c r="J50" s="133">
        <f t="shared" ref="J50:N50" si="5">SUM(J6:J49)</f>
        <v>0</v>
      </c>
      <c r="K50" s="133">
        <f t="shared" si="5"/>
        <v>0</v>
      </c>
      <c r="L50" s="133">
        <f t="shared" si="5"/>
        <v>0</v>
      </c>
      <c r="M50" s="133">
        <f t="shared" si="5"/>
        <v>0</v>
      </c>
      <c r="N50" s="134" t="e">
        <f t="shared" si="5"/>
        <v>#DIV/0!</v>
      </c>
      <c r="O50" s="56"/>
      <c r="P50" s="56"/>
      <c r="Q50" s="56"/>
      <c r="R50" s="56"/>
      <c r="S50" s="56"/>
      <c r="T50" s="56"/>
      <c r="U50" s="56"/>
      <c r="V50" s="56"/>
      <c r="W50" s="56"/>
      <c r="X50" s="56"/>
      <c r="Y50" s="56"/>
      <c r="Z50" s="56"/>
      <c r="AA50" s="56"/>
      <c r="AB50" s="56"/>
      <c r="AC50" s="56"/>
      <c r="AD50" s="56"/>
      <c r="AE50" s="56"/>
      <c r="AF50" s="56"/>
      <c r="AG50" s="56"/>
      <c r="AH50" s="56"/>
    </row>
    <row r="51" spans="1:34" ht="12.75" customHeight="1">
      <c r="A51" s="126"/>
      <c r="B51" s="127"/>
      <c r="C51" s="56"/>
      <c r="D51" s="56"/>
      <c r="E51" s="128"/>
      <c r="F51" s="129"/>
      <c r="G51" s="135"/>
      <c r="H51" s="56"/>
      <c r="I51" s="56"/>
      <c r="J51" s="136"/>
      <c r="K51" s="136"/>
      <c r="L51" s="136"/>
      <c r="M51" s="136"/>
      <c r="N51" s="136"/>
      <c r="O51" s="56"/>
      <c r="P51" s="56"/>
      <c r="Q51" s="56"/>
      <c r="R51" s="56"/>
      <c r="S51" s="56"/>
      <c r="T51" s="56"/>
      <c r="U51" s="56"/>
      <c r="V51" s="56"/>
      <c r="W51" s="56"/>
      <c r="X51" s="56"/>
      <c r="Y51" s="56"/>
      <c r="Z51" s="56"/>
      <c r="AA51" s="56"/>
      <c r="AB51" s="56"/>
      <c r="AC51" s="56"/>
      <c r="AD51" s="56"/>
      <c r="AE51" s="56"/>
      <c r="AF51" s="56"/>
      <c r="AG51" s="56"/>
      <c r="AH51" s="56"/>
    </row>
    <row r="52" spans="1:34" ht="12.75" customHeight="1">
      <c r="A52" s="126"/>
      <c r="B52" s="127"/>
      <c r="C52" s="56"/>
      <c r="D52" s="56"/>
      <c r="E52" s="128"/>
      <c r="F52" s="129"/>
      <c r="G52" s="135"/>
      <c r="H52" s="56"/>
      <c r="I52" s="56"/>
      <c r="J52" s="136"/>
      <c r="K52" s="136"/>
      <c r="L52" s="136"/>
      <c r="M52" s="136"/>
      <c r="N52" s="136"/>
      <c r="O52" s="56"/>
      <c r="P52" s="56"/>
      <c r="Q52" s="56"/>
      <c r="R52" s="56"/>
      <c r="S52" s="56"/>
      <c r="T52" s="56"/>
      <c r="U52" s="56"/>
      <c r="V52" s="56"/>
      <c r="W52" s="56"/>
      <c r="X52" s="56"/>
      <c r="Y52" s="56"/>
      <c r="Z52" s="56"/>
      <c r="AA52" s="56"/>
      <c r="AB52" s="56"/>
      <c r="AC52" s="56"/>
      <c r="AD52" s="56"/>
      <c r="AE52" s="56"/>
      <c r="AF52" s="56"/>
      <c r="AG52" s="56"/>
      <c r="AH52" s="56"/>
    </row>
    <row r="53" spans="1:34" ht="12.75" customHeight="1">
      <c r="A53" s="126"/>
      <c r="B53" s="127"/>
      <c r="C53" s="56"/>
      <c r="D53" s="56"/>
      <c r="E53" s="128"/>
      <c r="F53" s="129"/>
      <c r="G53" s="135"/>
      <c r="H53" s="56"/>
      <c r="I53" s="56"/>
      <c r="J53" s="136"/>
      <c r="K53" s="136"/>
      <c r="L53" s="136"/>
      <c r="M53" s="136"/>
      <c r="N53" s="136"/>
      <c r="O53" s="56"/>
      <c r="P53" s="56"/>
      <c r="Q53" s="56"/>
      <c r="R53" s="56"/>
      <c r="S53" s="56"/>
      <c r="T53" s="56"/>
      <c r="U53" s="56"/>
      <c r="V53" s="56"/>
      <c r="W53" s="56"/>
      <c r="X53" s="56"/>
      <c r="Y53" s="56"/>
      <c r="Z53" s="56"/>
      <c r="AA53" s="56"/>
      <c r="AB53" s="56"/>
      <c r="AC53" s="56"/>
      <c r="AD53" s="56"/>
      <c r="AE53" s="56"/>
      <c r="AF53" s="56"/>
      <c r="AG53" s="56"/>
      <c r="AH53" s="56"/>
    </row>
    <row r="54" spans="1:34" ht="12.75" customHeight="1">
      <c r="A54" s="126"/>
      <c r="B54" s="127"/>
      <c r="C54" s="56"/>
      <c r="D54" s="56"/>
      <c r="E54" s="128"/>
      <c r="F54" s="129"/>
      <c r="G54" s="135"/>
      <c r="H54" s="56"/>
      <c r="I54" s="56"/>
      <c r="J54" s="136"/>
      <c r="K54" s="136"/>
      <c r="L54" s="136"/>
      <c r="M54" s="136"/>
      <c r="N54" s="136"/>
      <c r="O54" s="56"/>
      <c r="P54" s="56"/>
      <c r="Q54" s="56"/>
      <c r="R54" s="56"/>
      <c r="S54" s="56"/>
      <c r="T54" s="56"/>
      <c r="U54" s="56"/>
      <c r="V54" s="56"/>
      <c r="W54" s="56"/>
      <c r="X54" s="56"/>
      <c r="Y54" s="56"/>
      <c r="Z54" s="56"/>
      <c r="AA54" s="56"/>
      <c r="AB54" s="56"/>
      <c r="AC54" s="56"/>
      <c r="AD54" s="56"/>
      <c r="AE54" s="56"/>
      <c r="AF54" s="56"/>
      <c r="AG54" s="56"/>
      <c r="AH54" s="56"/>
    </row>
    <row r="55" spans="1:34" ht="12.75" customHeight="1">
      <c r="A55" s="126"/>
      <c r="B55" s="127"/>
      <c r="C55" s="56"/>
      <c r="D55" s="56"/>
      <c r="E55" s="128"/>
      <c r="F55" s="129"/>
      <c r="G55" s="135"/>
      <c r="H55" s="56"/>
      <c r="I55" s="56"/>
      <c r="J55" s="136"/>
      <c r="K55" s="136"/>
      <c r="L55" s="136"/>
      <c r="M55" s="136"/>
      <c r="N55" s="136"/>
      <c r="O55" s="56"/>
      <c r="P55" s="56"/>
      <c r="Q55" s="56"/>
      <c r="R55" s="56"/>
      <c r="S55" s="56"/>
      <c r="T55" s="56"/>
      <c r="U55" s="56"/>
      <c r="V55" s="56"/>
      <c r="W55" s="56"/>
      <c r="X55" s="56"/>
      <c r="Y55" s="56"/>
      <c r="Z55" s="56"/>
      <c r="AA55" s="56"/>
      <c r="AB55" s="56"/>
      <c r="AC55" s="56"/>
      <c r="AD55" s="56"/>
      <c r="AE55" s="56"/>
      <c r="AF55" s="56"/>
      <c r="AG55" s="56"/>
      <c r="AH55" s="56"/>
    </row>
    <row r="56" spans="1:34" ht="12.75" customHeight="1">
      <c r="A56" s="126"/>
      <c r="B56" s="127"/>
      <c r="C56" s="56"/>
      <c r="D56" s="56"/>
      <c r="E56" s="128"/>
      <c r="F56" s="129"/>
      <c r="G56" s="135"/>
      <c r="H56" s="56"/>
      <c r="I56" s="56"/>
      <c r="J56" s="136"/>
      <c r="K56" s="136"/>
      <c r="L56" s="136"/>
      <c r="M56" s="136"/>
      <c r="N56" s="136"/>
      <c r="O56" s="56"/>
      <c r="P56" s="56"/>
      <c r="Q56" s="56"/>
      <c r="R56" s="56"/>
      <c r="S56" s="56"/>
      <c r="T56" s="56"/>
      <c r="U56" s="56"/>
      <c r="V56" s="56"/>
      <c r="W56" s="56"/>
      <c r="X56" s="56"/>
      <c r="Y56" s="56"/>
      <c r="Z56" s="56"/>
      <c r="AA56" s="56"/>
      <c r="AB56" s="56"/>
      <c r="AC56" s="56"/>
      <c r="AD56" s="56"/>
      <c r="AE56" s="56"/>
      <c r="AF56" s="56"/>
      <c r="AG56" s="56"/>
      <c r="AH56" s="56"/>
    </row>
    <row r="57" spans="1:34" ht="12.75" customHeight="1">
      <c r="A57" s="126"/>
      <c r="B57" s="127"/>
      <c r="C57" s="56"/>
      <c r="D57" s="56"/>
      <c r="E57" s="128"/>
      <c r="F57" s="129"/>
      <c r="G57" s="135"/>
      <c r="H57" s="56"/>
      <c r="I57" s="56"/>
      <c r="J57" s="136"/>
      <c r="K57" s="136"/>
      <c r="L57" s="136"/>
      <c r="M57" s="136"/>
      <c r="N57" s="136"/>
      <c r="O57" s="56"/>
      <c r="P57" s="56"/>
      <c r="Q57" s="56"/>
      <c r="R57" s="56"/>
      <c r="S57" s="56"/>
      <c r="T57" s="56"/>
      <c r="U57" s="56"/>
      <c r="V57" s="56"/>
      <c r="W57" s="56"/>
      <c r="X57" s="56"/>
      <c r="Y57" s="56"/>
      <c r="Z57" s="56"/>
      <c r="AA57" s="56"/>
      <c r="AB57" s="56"/>
      <c r="AC57" s="56"/>
      <c r="AD57" s="56"/>
      <c r="AE57" s="56"/>
      <c r="AF57" s="56"/>
      <c r="AG57" s="56"/>
      <c r="AH57" s="56"/>
    </row>
    <row r="58" spans="1:34" ht="12.75" customHeight="1">
      <c r="A58" s="126"/>
      <c r="B58" s="127"/>
      <c r="C58" s="56"/>
      <c r="D58" s="56"/>
      <c r="E58" s="128"/>
      <c r="F58" s="129"/>
      <c r="G58" s="135"/>
      <c r="H58" s="56"/>
      <c r="I58" s="56"/>
      <c r="J58" s="136"/>
      <c r="K58" s="136"/>
      <c r="L58" s="136"/>
      <c r="M58" s="136"/>
      <c r="N58" s="136"/>
      <c r="O58" s="56"/>
      <c r="P58" s="56"/>
      <c r="Q58" s="56"/>
      <c r="R58" s="56"/>
      <c r="S58" s="56"/>
      <c r="T58" s="56"/>
      <c r="U58" s="56"/>
      <c r="V58" s="56"/>
      <c r="W58" s="56"/>
      <c r="X58" s="56"/>
      <c r="Y58" s="56"/>
      <c r="Z58" s="56"/>
      <c r="AA58" s="56"/>
      <c r="AB58" s="56"/>
      <c r="AC58" s="56"/>
      <c r="AD58" s="56"/>
      <c r="AE58" s="56"/>
      <c r="AF58" s="56"/>
      <c r="AG58" s="56"/>
      <c r="AH58" s="56"/>
    </row>
    <row r="59" spans="1:34" ht="12.75" customHeight="1">
      <c r="A59" s="126"/>
      <c r="B59" s="127"/>
      <c r="C59" s="56"/>
      <c r="D59" s="56"/>
      <c r="E59" s="128"/>
      <c r="F59" s="129"/>
      <c r="G59" s="135"/>
      <c r="H59" s="56"/>
      <c r="I59" s="56"/>
      <c r="J59" s="136"/>
      <c r="K59" s="136"/>
      <c r="L59" s="136"/>
      <c r="M59" s="136"/>
      <c r="N59" s="136"/>
      <c r="O59" s="56"/>
      <c r="P59" s="56"/>
      <c r="Q59" s="56"/>
      <c r="R59" s="56"/>
      <c r="S59" s="56"/>
      <c r="T59" s="56"/>
      <c r="U59" s="56"/>
      <c r="V59" s="56"/>
      <c r="W59" s="56"/>
      <c r="X59" s="56"/>
      <c r="Y59" s="56"/>
      <c r="Z59" s="56"/>
      <c r="AA59" s="56"/>
      <c r="AB59" s="56"/>
      <c r="AC59" s="56"/>
      <c r="AD59" s="56"/>
      <c r="AE59" s="56"/>
      <c r="AF59" s="56"/>
      <c r="AG59" s="56"/>
      <c r="AH59" s="56"/>
    </row>
    <row r="60" spans="1:34" ht="12.75" customHeight="1">
      <c r="A60" s="126"/>
      <c r="B60" s="127"/>
      <c r="C60" s="56"/>
      <c r="D60" s="56"/>
      <c r="E60" s="128"/>
      <c r="F60" s="129"/>
      <c r="G60" s="135"/>
      <c r="H60" s="56"/>
      <c r="I60" s="56"/>
      <c r="J60" s="136"/>
      <c r="K60" s="136"/>
      <c r="L60" s="136"/>
      <c r="M60" s="136"/>
      <c r="N60" s="136"/>
      <c r="O60" s="56"/>
      <c r="P60" s="56"/>
      <c r="Q60" s="56"/>
      <c r="R60" s="56"/>
      <c r="S60" s="56"/>
      <c r="T60" s="56"/>
      <c r="U60" s="56"/>
      <c r="V60" s="56"/>
      <c r="W60" s="56"/>
      <c r="X60" s="56"/>
      <c r="Y60" s="56"/>
      <c r="Z60" s="56"/>
      <c r="AA60" s="56"/>
      <c r="AB60" s="56"/>
      <c r="AC60" s="56"/>
      <c r="AD60" s="56"/>
      <c r="AE60" s="56"/>
      <c r="AF60" s="56"/>
      <c r="AG60" s="56"/>
      <c r="AH60" s="56"/>
    </row>
    <row r="61" spans="1:34" ht="12.75" customHeight="1">
      <c r="A61" s="126"/>
      <c r="B61" s="127"/>
      <c r="C61" s="56"/>
      <c r="D61" s="56"/>
      <c r="E61" s="128"/>
      <c r="F61" s="129"/>
      <c r="G61" s="135"/>
      <c r="H61" s="56"/>
      <c r="I61" s="56"/>
      <c r="J61" s="136"/>
      <c r="K61" s="136"/>
      <c r="L61" s="136"/>
      <c r="M61" s="136"/>
      <c r="N61" s="136"/>
      <c r="O61" s="56"/>
      <c r="P61" s="56"/>
      <c r="Q61" s="56"/>
      <c r="R61" s="56"/>
      <c r="S61" s="56"/>
      <c r="T61" s="56"/>
      <c r="U61" s="56"/>
      <c r="V61" s="56"/>
      <c r="W61" s="56"/>
      <c r="X61" s="56"/>
      <c r="Y61" s="56"/>
      <c r="Z61" s="56"/>
      <c r="AA61" s="56"/>
      <c r="AB61" s="56"/>
      <c r="AC61" s="56"/>
      <c r="AD61" s="56"/>
      <c r="AE61" s="56"/>
      <c r="AF61" s="56"/>
      <c r="AG61" s="56"/>
      <c r="AH61" s="56"/>
    </row>
    <row r="62" spans="1:34" ht="12.75" customHeight="1">
      <c r="A62" s="126"/>
      <c r="B62" s="127"/>
      <c r="C62" s="56"/>
      <c r="D62" s="56"/>
      <c r="E62" s="128"/>
      <c r="F62" s="129"/>
      <c r="G62" s="135"/>
      <c r="H62" s="56"/>
      <c r="I62" s="56"/>
      <c r="J62" s="136"/>
      <c r="K62" s="136"/>
      <c r="L62" s="136"/>
      <c r="M62" s="136"/>
      <c r="N62" s="136"/>
      <c r="O62" s="56"/>
      <c r="P62" s="56"/>
      <c r="Q62" s="56"/>
      <c r="R62" s="56"/>
      <c r="S62" s="56"/>
      <c r="T62" s="56"/>
      <c r="U62" s="56"/>
      <c r="V62" s="56"/>
      <c r="W62" s="56"/>
      <c r="X62" s="56"/>
      <c r="Y62" s="56"/>
      <c r="Z62" s="56"/>
      <c r="AA62" s="56"/>
      <c r="AB62" s="56"/>
      <c r="AC62" s="56"/>
      <c r="AD62" s="56"/>
      <c r="AE62" s="56"/>
      <c r="AF62" s="56"/>
      <c r="AG62" s="56"/>
      <c r="AH62" s="56"/>
    </row>
    <row r="63" spans="1:34" ht="12.75" customHeight="1">
      <c r="A63" s="126"/>
      <c r="B63" s="127"/>
      <c r="C63" s="56"/>
      <c r="D63" s="56"/>
      <c r="E63" s="128"/>
      <c r="F63" s="129"/>
      <c r="G63" s="135"/>
      <c r="H63" s="56"/>
      <c r="I63" s="56"/>
      <c r="J63" s="136"/>
      <c r="K63" s="136"/>
      <c r="L63" s="136"/>
      <c r="M63" s="136"/>
      <c r="N63" s="136"/>
      <c r="O63" s="56"/>
      <c r="P63" s="56"/>
      <c r="Q63" s="56"/>
      <c r="R63" s="56"/>
      <c r="S63" s="56"/>
      <c r="T63" s="56"/>
      <c r="U63" s="56"/>
      <c r="V63" s="56"/>
      <c r="W63" s="56"/>
      <c r="X63" s="56"/>
      <c r="Y63" s="56"/>
      <c r="Z63" s="56"/>
      <c r="AA63" s="56"/>
      <c r="AB63" s="56"/>
      <c r="AC63" s="56"/>
      <c r="AD63" s="56"/>
      <c r="AE63" s="56"/>
      <c r="AF63" s="56"/>
      <c r="AG63" s="56"/>
      <c r="AH63" s="56"/>
    </row>
    <row r="64" spans="1:34" ht="12.75" customHeight="1">
      <c r="A64" s="126"/>
      <c r="B64" s="127"/>
      <c r="C64" s="56"/>
      <c r="D64" s="56"/>
      <c r="E64" s="128"/>
      <c r="F64" s="129"/>
      <c r="G64" s="135"/>
      <c r="H64" s="56"/>
      <c r="I64" s="56"/>
      <c r="J64" s="136"/>
      <c r="K64" s="136"/>
      <c r="L64" s="136"/>
      <c r="M64" s="136"/>
      <c r="N64" s="136"/>
      <c r="O64" s="56"/>
      <c r="P64" s="56"/>
      <c r="Q64" s="56"/>
      <c r="R64" s="56"/>
      <c r="S64" s="56"/>
      <c r="T64" s="56"/>
      <c r="U64" s="56"/>
      <c r="V64" s="56"/>
      <c r="W64" s="56"/>
      <c r="X64" s="56"/>
      <c r="Y64" s="56"/>
      <c r="Z64" s="56"/>
      <c r="AA64" s="56"/>
      <c r="AB64" s="56"/>
      <c r="AC64" s="56"/>
      <c r="AD64" s="56"/>
      <c r="AE64" s="56"/>
      <c r="AF64" s="56"/>
      <c r="AG64" s="56"/>
      <c r="AH64" s="56"/>
    </row>
    <row r="65" spans="1:34" ht="12.75" customHeight="1">
      <c r="A65" s="126"/>
      <c r="B65" s="127"/>
      <c r="C65" s="56"/>
      <c r="D65" s="56"/>
      <c r="E65" s="128"/>
      <c r="F65" s="129"/>
      <c r="G65" s="135"/>
      <c r="H65" s="56"/>
      <c r="I65" s="56"/>
      <c r="J65" s="136"/>
      <c r="K65" s="136"/>
      <c r="L65" s="136"/>
      <c r="M65" s="136"/>
      <c r="N65" s="136"/>
      <c r="O65" s="56"/>
      <c r="P65" s="56"/>
      <c r="Q65" s="56"/>
      <c r="R65" s="56"/>
      <c r="S65" s="56"/>
      <c r="T65" s="56"/>
      <c r="U65" s="56"/>
      <c r="V65" s="56"/>
      <c r="W65" s="56"/>
      <c r="X65" s="56"/>
      <c r="Y65" s="56"/>
      <c r="Z65" s="56"/>
      <c r="AA65" s="56"/>
      <c r="AB65" s="56"/>
      <c r="AC65" s="56"/>
      <c r="AD65" s="56"/>
      <c r="AE65" s="56"/>
      <c r="AF65" s="56"/>
      <c r="AG65" s="56"/>
      <c r="AH65" s="56"/>
    </row>
    <row r="66" spans="1:34" ht="12.75" customHeight="1">
      <c r="A66" s="126"/>
      <c r="B66" s="127"/>
      <c r="C66" s="56"/>
      <c r="D66" s="56"/>
      <c r="E66" s="128"/>
      <c r="F66" s="129"/>
      <c r="G66" s="135"/>
      <c r="H66" s="56"/>
      <c r="I66" s="56"/>
      <c r="J66" s="136"/>
      <c r="K66" s="136"/>
      <c r="L66" s="136"/>
      <c r="M66" s="136"/>
      <c r="N66" s="136"/>
      <c r="O66" s="56"/>
      <c r="P66" s="56"/>
      <c r="Q66" s="56"/>
      <c r="R66" s="56"/>
      <c r="S66" s="56"/>
      <c r="T66" s="56"/>
      <c r="U66" s="56"/>
      <c r="V66" s="56"/>
      <c r="W66" s="56"/>
      <c r="X66" s="56"/>
      <c r="Y66" s="56"/>
      <c r="Z66" s="56"/>
      <c r="AA66" s="56"/>
      <c r="AB66" s="56"/>
      <c r="AC66" s="56"/>
      <c r="AD66" s="56"/>
      <c r="AE66" s="56"/>
      <c r="AF66" s="56"/>
      <c r="AG66" s="56"/>
      <c r="AH66" s="56"/>
    </row>
    <row r="67" spans="1:34" ht="12.75" customHeight="1">
      <c r="A67" s="126"/>
      <c r="B67" s="127"/>
      <c r="C67" s="56"/>
      <c r="D67" s="56"/>
      <c r="E67" s="128"/>
      <c r="F67" s="129"/>
      <c r="G67" s="135"/>
      <c r="H67" s="56"/>
      <c r="I67" s="56"/>
      <c r="J67" s="136"/>
      <c r="K67" s="136"/>
      <c r="L67" s="136"/>
      <c r="M67" s="136"/>
      <c r="N67" s="136"/>
      <c r="O67" s="56"/>
      <c r="P67" s="56"/>
      <c r="Q67" s="56"/>
      <c r="R67" s="56"/>
      <c r="S67" s="56"/>
      <c r="T67" s="56"/>
      <c r="U67" s="56"/>
      <c r="V67" s="56"/>
      <c r="W67" s="56"/>
      <c r="X67" s="56"/>
      <c r="Y67" s="56"/>
      <c r="Z67" s="56"/>
      <c r="AA67" s="56"/>
      <c r="AB67" s="56"/>
      <c r="AC67" s="56"/>
      <c r="AD67" s="56"/>
      <c r="AE67" s="56"/>
      <c r="AF67" s="56"/>
      <c r="AG67" s="56"/>
      <c r="AH67" s="56"/>
    </row>
    <row r="68" spans="1:34" ht="12.75" customHeight="1">
      <c r="A68" s="126"/>
      <c r="B68" s="127"/>
      <c r="C68" s="56"/>
      <c r="D68" s="56"/>
      <c r="E68" s="128"/>
      <c r="F68" s="129"/>
      <c r="G68" s="135"/>
      <c r="H68" s="56"/>
      <c r="I68" s="56"/>
      <c r="J68" s="136"/>
      <c r="K68" s="136"/>
      <c r="L68" s="136"/>
      <c r="M68" s="136"/>
      <c r="N68" s="136"/>
      <c r="O68" s="56"/>
      <c r="P68" s="56"/>
      <c r="Q68" s="56"/>
      <c r="R68" s="56"/>
      <c r="S68" s="56"/>
      <c r="T68" s="56"/>
      <c r="U68" s="56"/>
      <c r="V68" s="56"/>
      <c r="W68" s="56"/>
      <c r="X68" s="56"/>
      <c r="Y68" s="56"/>
      <c r="Z68" s="56"/>
      <c r="AA68" s="56"/>
      <c r="AB68" s="56"/>
      <c r="AC68" s="56"/>
      <c r="AD68" s="56"/>
      <c r="AE68" s="56"/>
      <c r="AF68" s="56"/>
      <c r="AG68" s="56"/>
      <c r="AH68" s="56"/>
    </row>
    <row r="69" spans="1:34" ht="12.75" customHeight="1">
      <c r="A69" s="126"/>
      <c r="B69" s="127"/>
      <c r="C69" s="56"/>
      <c r="D69" s="56"/>
      <c r="E69" s="128"/>
      <c r="F69" s="129"/>
      <c r="G69" s="135"/>
      <c r="H69" s="56"/>
      <c r="I69" s="56"/>
      <c r="J69" s="136"/>
      <c r="K69" s="136"/>
      <c r="L69" s="136"/>
      <c r="M69" s="136"/>
      <c r="N69" s="136"/>
      <c r="O69" s="56"/>
      <c r="P69" s="56"/>
      <c r="Q69" s="56"/>
      <c r="R69" s="56"/>
      <c r="S69" s="56"/>
      <c r="T69" s="56"/>
      <c r="U69" s="56"/>
      <c r="V69" s="56"/>
      <c r="W69" s="56"/>
      <c r="X69" s="56"/>
      <c r="Y69" s="56"/>
      <c r="Z69" s="56"/>
      <c r="AA69" s="56"/>
      <c r="AB69" s="56"/>
      <c r="AC69" s="56"/>
      <c r="AD69" s="56"/>
      <c r="AE69" s="56"/>
      <c r="AF69" s="56"/>
      <c r="AG69" s="56"/>
      <c r="AH69" s="56"/>
    </row>
    <row r="70" spans="1:34" ht="12.75" customHeight="1">
      <c r="A70" s="126"/>
      <c r="B70" s="127"/>
      <c r="C70" s="56"/>
      <c r="D70" s="56"/>
      <c r="E70" s="128"/>
      <c r="F70" s="129"/>
      <c r="G70" s="135"/>
      <c r="H70" s="56"/>
      <c r="I70" s="56"/>
      <c r="J70" s="136"/>
      <c r="K70" s="136"/>
      <c r="L70" s="136"/>
      <c r="M70" s="136"/>
      <c r="N70" s="136"/>
      <c r="O70" s="56"/>
      <c r="P70" s="56"/>
      <c r="Q70" s="56"/>
      <c r="R70" s="56"/>
      <c r="S70" s="56"/>
      <c r="T70" s="56"/>
      <c r="U70" s="56"/>
      <c r="V70" s="56"/>
      <c r="W70" s="56"/>
      <c r="X70" s="56"/>
      <c r="Y70" s="56"/>
      <c r="Z70" s="56"/>
      <c r="AA70" s="56"/>
      <c r="AB70" s="56"/>
      <c r="AC70" s="56"/>
      <c r="AD70" s="56"/>
      <c r="AE70" s="56"/>
      <c r="AF70" s="56"/>
      <c r="AG70" s="56"/>
      <c r="AH70" s="56"/>
    </row>
    <row r="71" spans="1:34" ht="12.75" customHeight="1">
      <c r="A71" s="126"/>
      <c r="B71" s="127"/>
      <c r="C71" s="56"/>
      <c r="D71" s="56"/>
      <c r="E71" s="128"/>
      <c r="F71" s="129"/>
      <c r="G71" s="135"/>
      <c r="H71" s="56"/>
      <c r="I71" s="56"/>
      <c r="J71" s="136"/>
      <c r="K71" s="136"/>
      <c r="L71" s="136"/>
      <c r="M71" s="136"/>
      <c r="N71" s="136"/>
      <c r="O71" s="56"/>
      <c r="P71" s="56"/>
      <c r="Q71" s="56"/>
      <c r="R71" s="56"/>
      <c r="S71" s="56"/>
      <c r="T71" s="56"/>
      <c r="U71" s="56"/>
      <c r="V71" s="56"/>
      <c r="W71" s="56"/>
      <c r="X71" s="56"/>
      <c r="Y71" s="56"/>
      <c r="Z71" s="56"/>
      <c r="AA71" s="56"/>
      <c r="AB71" s="56"/>
      <c r="AC71" s="56"/>
      <c r="AD71" s="56"/>
      <c r="AE71" s="56"/>
      <c r="AF71" s="56"/>
      <c r="AG71" s="56"/>
      <c r="AH71" s="56"/>
    </row>
    <row r="72" spans="1:34" ht="12.75" customHeight="1">
      <c r="A72" s="126"/>
      <c r="B72" s="127"/>
      <c r="C72" s="56"/>
      <c r="D72" s="56"/>
      <c r="E72" s="128"/>
      <c r="F72" s="129"/>
      <c r="G72" s="135"/>
      <c r="H72" s="56"/>
      <c r="I72" s="56"/>
      <c r="J72" s="136"/>
      <c r="K72" s="136"/>
      <c r="L72" s="136"/>
      <c r="M72" s="136"/>
      <c r="N72" s="136"/>
      <c r="O72" s="56"/>
      <c r="P72" s="56"/>
      <c r="Q72" s="56"/>
      <c r="R72" s="56"/>
      <c r="S72" s="56"/>
      <c r="T72" s="56"/>
      <c r="U72" s="56"/>
      <c r="V72" s="56"/>
      <c r="W72" s="56"/>
      <c r="X72" s="56"/>
      <c r="Y72" s="56"/>
      <c r="Z72" s="56"/>
      <c r="AA72" s="56"/>
      <c r="AB72" s="56"/>
      <c r="AC72" s="56"/>
      <c r="AD72" s="56"/>
      <c r="AE72" s="56"/>
      <c r="AF72" s="56"/>
      <c r="AG72" s="56"/>
      <c r="AH72" s="56"/>
    </row>
    <row r="73" spans="1:34" ht="12.75" customHeight="1">
      <c r="A73" s="126"/>
      <c r="B73" s="127"/>
      <c r="C73" s="56"/>
      <c r="D73" s="56"/>
      <c r="E73" s="128"/>
      <c r="F73" s="129"/>
      <c r="G73" s="135"/>
      <c r="H73" s="56"/>
      <c r="I73" s="56"/>
      <c r="J73" s="136"/>
      <c r="K73" s="136"/>
      <c r="L73" s="136"/>
      <c r="M73" s="136"/>
      <c r="N73" s="136"/>
      <c r="O73" s="56"/>
      <c r="P73" s="56"/>
      <c r="Q73" s="56"/>
      <c r="R73" s="56"/>
      <c r="S73" s="56"/>
      <c r="T73" s="56"/>
      <c r="U73" s="56"/>
      <c r="V73" s="56"/>
      <c r="W73" s="56"/>
      <c r="X73" s="56"/>
      <c r="Y73" s="56"/>
      <c r="Z73" s="56"/>
      <c r="AA73" s="56"/>
      <c r="AB73" s="56"/>
      <c r="AC73" s="56"/>
      <c r="AD73" s="56"/>
      <c r="AE73" s="56"/>
      <c r="AF73" s="56"/>
      <c r="AG73" s="56"/>
      <c r="AH73" s="56"/>
    </row>
    <row r="74" spans="1:34" ht="12.75" customHeight="1">
      <c r="A74" s="126"/>
      <c r="B74" s="127"/>
      <c r="C74" s="56"/>
      <c r="D74" s="56"/>
      <c r="E74" s="128"/>
      <c r="F74" s="129"/>
      <c r="G74" s="135"/>
      <c r="H74" s="56"/>
      <c r="I74" s="56"/>
      <c r="J74" s="136"/>
      <c r="K74" s="136"/>
      <c r="L74" s="136"/>
      <c r="M74" s="136"/>
      <c r="N74" s="136"/>
      <c r="O74" s="56"/>
      <c r="P74" s="56"/>
      <c r="Q74" s="56"/>
      <c r="R74" s="56"/>
      <c r="S74" s="56"/>
      <c r="T74" s="56"/>
      <c r="U74" s="56"/>
      <c r="V74" s="56"/>
      <c r="W74" s="56"/>
      <c r="X74" s="56"/>
      <c r="Y74" s="56"/>
      <c r="Z74" s="56"/>
      <c r="AA74" s="56"/>
      <c r="AB74" s="56"/>
      <c r="AC74" s="56"/>
      <c r="AD74" s="56"/>
      <c r="AE74" s="56"/>
      <c r="AF74" s="56"/>
      <c r="AG74" s="56"/>
      <c r="AH74" s="56"/>
    </row>
    <row r="75" spans="1:34" ht="12.75" customHeight="1">
      <c r="A75" s="126"/>
      <c r="B75" s="127"/>
      <c r="C75" s="56"/>
      <c r="D75" s="56"/>
      <c r="E75" s="128"/>
      <c r="F75" s="129"/>
      <c r="G75" s="135"/>
      <c r="H75" s="56"/>
      <c r="I75" s="56"/>
      <c r="J75" s="136"/>
      <c r="K75" s="136"/>
      <c r="L75" s="136"/>
      <c r="M75" s="136"/>
      <c r="N75" s="136"/>
      <c r="O75" s="56"/>
      <c r="P75" s="56"/>
      <c r="Q75" s="56"/>
      <c r="R75" s="56"/>
      <c r="S75" s="56"/>
      <c r="T75" s="56"/>
      <c r="U75" s="56"/>
      <c r="V75" s="56"/>
      <c r="W75" s="56"/>
      <c r="X75" s="56"/>
      <c r="Y75" s="56"/>
      <c r="Z75" s="56"/>
      <c r="AA75" s="56"/>
      <c r="AB75" s="56"/>
      <c r="AC75" s="56"/>
      <c r="AD75" s="56"/>
      <c r="AE75" s="56"/>
      <c r="AF75" s="56"/>
      <c r="AG75" s="56"/>
      <c r="AH75" s="56"/>
    </row>
    <row r="76" spans="1:34" ht="12.75" customHeight="1">
      <c r="A76" s="126"/>
      <c r="B76" s="127"/>
      <c r="C76" s="56"/>
      <c r="D76" s="56"/>
      <c r="E76" s="128"/>
      <c r="F76" s="129"/>
      <c r="G76" s="135"/>
      <c r="H76" s="56"/>
      <c r="I76" s="56"/>
      <c r="J76" s="136"/>
      <c r="K76" s="136"/>
      <c r="L76" s="136"/>
      <c r="M76" s="136"/>
      <c r="N76" s="136"/>
      <c r="O76" s="56"/>
      <c r="P76" s="56"/>
      <c r="Q76" s="56"/>
      <c r="R76" s="56"/>
      <c r="S76" s="56"/>
      <c r="T76" s="56"/>
      <c r="U76" s="56"/>
      <c r="V76" s="56"/>
      <c r="W76" s="56"/>
      <c r="X76" s="56"/>
      <c r="Y76" s="56"/>
      <c r="Z76" s="56"/>
      <c r="AA76" s="56"/>
      <c r="AB76" s="56"/>
      <c r="AC76" s="56"/>
      <c r="AD76" s="56"/>
      <c r="AE76" s="56"/>
      <c r="AF76" s="56"/>
      <c r="AG76" s="56"/>
      <c r="AH76" s="56"/>
    </row>
    <row r="77" spans="1:34" ht="12.75" customHeight="1">
      <c r="A77" s="126"/>
      <c r="B77" s="127"/>
      <c r="C77" s="56"/>
      <c r="D77" s="56"/>
      <c r="E77" s="128"/>
      <c r="F77" s="129"/>
      <c r="G77" s="135"/>
      <c r="H77" s="56"/>
      <c r="I77" s="56"/>
      <c r="J77" s="136"/>
      <c r="K77" s="136"/>
      <c r="L77" s="136"/>
      <c r="M77" s="136"/>
      <c r="N77" s="136"/>
      <c r="O77" s="56"/>
      <c r="P77" s="56"/>
      <c r="Q77" s="56"/>
      <c r="R77" s="56"/>
      <c r="S77" s="56"/>
      <c r="T77" s="56"/>
      <c r="U77" s="56"/>
      <c r="V77" s="56"/>
      <c r="W77" s="56"/>
      <c r="X77" s="56"/>
      <c r="Y77" s="56"/>
      <c r="Z77" s="56"/>
      <c r="AA77" s="56"/>
      <c r="AB77" s="56"/>
      <c r="AC77" s="56"/>
      <c r="AD77" s="56"/>
      <c r="AE77" s="56"/>
      <c r="AF77" s="56"/>
      <c r="AG77" s="56"/>
      <c r="AH77" s="56"/>
    </row>
    <row r="78" spans="1:34" ht="12.75" customHeight="1">
      <c r="A78" s="126"/>
      <c r="B78" s="127"/>
      <c r="C78" s="56"/>
      <c r="D78" s="56"/>
      <c r="E78" s="128"/>
      <c r="F78" s="129"/>
      <c r="G78" s="135"/>
      <c r="H78" s="56"/>
      <c r="I78" s="56"/>
      <c r="J78" s="136"/>
      <c r="K78" s="136"/>
      <c r="L78" s="136"/>
      <c r="M78" s="136"/>
      <c r="N78" s="136"/>
      <c r="O78" s="56"/>
      <c r="P78" s="56"/>
      <c r="Q78" s="56"/>
      <c r="R78" s="56"/>
      <c r="S78" s="56"/>
      <c r="T78" s="56"/>
      <c r="U78" s="56"/>
      <c r="V78" s="56"/>
      <c r="W78" s="56"/>
      <c r="X78" s="56"/>
      <c r="Y78" s="56"/>
      <c r="Z78" s="56"/>
      <c r="AA78" s="56"/>
      <c r="AB78" s="56"/>
      <c r="AC78" s="56"/>
      <c r="AD78" s="56"/>
      <c r="AE78" s="56"/>
      <c r="AF78" s="56"/>
      <c r="AG78" s="56"/>
      <c r="AH78" s="56"/>
    </row>
    <row r="79" spans="1:34" ht="12.75" customHeight="1">
      <c r="A79" s="126"/>
      <c r="B79" s="127"/>
      <c r="C79" s="56"/>
      <c r="D79" s="56"/>
      <c r="E79" s="128"/>
      <c r="F79" s="129"/>
      <c r="G79" s="135"/>
      <c r="H79" s="56"/>
      <c r="I79" s="56"/>
      <c r="J79" s="136"/>
      <c r="K79" s="136"/>
      <c r="L79" s="136"/>
      <c r="M79" s="136"/>
      <c r="N79" s="136"/>
      <c r="O79" s="56"/>
      <c r="P79" s="56"/>
      <c r="Q79" s="56"/>
      <c r="R79" s="56"/>
      <c r="S79" s="56"/>
      <c r="T79" s="56"/>
      <c r="U79" s="56"/>
      <c r="V79" s="56"/>
      <c r="W79" s="56"/>
      <c r="X79" s="56"/>
      <c r="Y79" s="56"/>
      <c r="Z79" s="56"/>
      <c r="AA79" s="56"/>
      <c r="AB79" s="56"/>
      <c r="AC79" s="56"/>
      <c r="AD79" s="56"/>
      <c r="AE79" s="56"/>
      <c r="AF79" s="56"/>
      <c r="AG79" s="56"/>
      <c r="AH79" s="56"/>
    </row>
    <row r="80" spans="1:34" ht="12.75" customHeight="1">
      <c r="A80" s="126"/>
      <c r="B80" s="127"/>
      <c r="C80" s="56"/>
      <c r="D80" s="56"/>
      <c r="E80" s="128"/>
      <c r="F80" s="129"/>
      <c r="G80" s="135"/>
      <c r="H80" s="56"/>
      <c r="I80" s="56"/>
      <c r="J80" s="136"/>
      <c r="K80" s="136"/>
      <c r="L80" s="136"/>
      <c r="M80" s="136"/>
      <c r="N80" s="136"/>
      <c r="O80" s="56"/>
      <c r="P80" s="56"/>
      <c r="Q80" s="56"/>
      <c r="R80" s="56"/>
      <c r="S80" s="56"/>
      <c r="T80" s="56"/>
      <c r="U80" s="56"/>
      <c r="V80" s="56"/>
      <c r="W80" s="56"/>
      <c r="X80" s="56"/>
      <c r="Y80" s="56"/>
      <c r="Z80" s="56"/>
      <c r="AA80" s="56"/>
      <c r="AB80" s="56"/>
      <c r="AC80" s="56"/>
      <c r="AD80" s="56"/>
      <c r="AE80" s="56"/>
      <c r="AF80" s="56"/>
      <c r="AG80" s="56"/>
      <c r="AH80" s="56"/>
    </row>
    <row r="81" spans="1:34" ht="12.75" customHeight="1">
      <c r="A81" s="126"/>
      <c r="B81" s="127"/>
      <c r="C81" s="56"/>
      <c r="D81" s="56"/>
      <c r="E81" s="128"/>
      <c r="F81" s="129"/>
      <c r="G81" s="135"/>
      <c r="H81" s="56"/>
      <c r="I81" s="56"/>
      <c r="J81" s="136"/>
      <c r="K81" s="136"/>
      <c r="L81" s="136"/>
      <c r="M81" s="136"/>
      <c r="N81" s="136"/>
      <c r="O81" s="56"/>
      <c r="P81" s="56"/>
      <c r="Q81" s="56"/>
      <c r="R81" s="56"/>
      <c r="S81" s="56"/>
      <c r="T81" s="56"/>
      <c r="U81" s="56"/>
      <c r="V81" s="56"/>
      <c r="W81" s="56"/>
      <c r="X81" s="56"/>
      <c r="Y81" s="56"/>
      <c r="Z81" s="56"/>
      <c r="AA81" s="56"/>
      <c r="AB81" s="56"/>
      <c r="AC81" s="56"/>
      <c r="AD81" s="56"/>
      <c r="AE81" s="56"/>
      <c r="AF81" s="56"/>
      <c r="AG81" s="56"/>
      <c r="AH81" s="56"/>
    </row>
    <row r="82" spans="1:34" ht="12.75" customHeight="1">
      <c r="A82" s="126"/>
      <c r="B82" s="127"/>
      <c r="C82" s="56"/>
      <c r="D82" s="56"/>
      <c r="E82" s="128"/>
      <c r="F82" s="129"/>
      <c r="G82" s="135"/>
      <c r="H82" s="56"/>
      <c r="I82" s="56"/>
      <c r="J82" s="136"/>
      <c r="K82" s="136"/>
      <c r="L82" s="136"/>
      <c r="M82" s="136"/>
      <c r="N82" s="136"/>
      <c r="O82" s="56"/>
      <c r="P82" s="56"/>
      <c r="Q82" s="56"/>
      <c r="R82" s="56"/>
      <c r="S82" s="56"/>
      <c r="T82" s="56"/>
      <c r="U82" s="56"/>
      <c r="V82" s="56"/>
      <c r="W82" s="56"/>
      <c r="X82" s="56"/>
      <c r="Y82" s="56"/>
      <c r="Z82" s="56"/>
      <c r="AA82" s="56"/>
      <c r="AB82" s="56"/>
      <c r="AC82" s="56"/>
      <c r="AD82" s="56"/>
      <c r="AE82" s="56"/>
      <c r="AF82" s="56"/>
      <c r="AG82" s="56"/>
      <c r="AH82" s="56"/>
    </row>
    <row r="83" spans="1:34" ht="12.75" customHeight="1">
      <c r="A83" s="126"/>
      <c r="B83" s="127"/>
      <c r="C83" s="56"/>
      <c r="D83" s="56"/>
      <c r="E83" s="128"/>
      <c r="F83" s="129"/>
      <c r="G83" s="135"/>
      <c r="H83" s="56"/>
      <c r="I83" s="56"/>
      <c r="J83" s="136"/>
      <c r="K83" s="136"/>
      <c r="L83" s="136"/>
      <c r="M83" s="136"/>
      <c r="N83" s="136"/>
      <c r="O83" s="56"/>
      <c r="P83" s="56"/>
      <c r="Q83" s="56"/>
      <c r="R83" s="56"/>
      <c r="S83" s="56"/>
      <c r="T83" s="56"/>
      <c r="U83" s="56"/>
      <c r="V83" s="56"/>
      <c r="W83" s="56"/>
      <c r="X83" s="56"/>
      <c r="Y83" s="56"/>
      <c r="Z83" s="56"/>
      <c r="AA83" s="56"/>
      <c r="AB83" s="56"/>
      <c r="AC83" s="56"/>
      <c r="AD83" s="56"/>
      <c r="AE83" s="56"/>
      <c r="AF83" s="56"/>
      <c r="AG83" s="56"/>
      <c r="AH83" s="56"/>
    </row>
    <row r="84" spans="1:34" ht="12.75" customHeight="1">
      <c r="A84" s="126"/>
      <c r="B84" s="127"/>
      <c r="C84" s="56"/>
      <c r="D84" s="56"/>
      <c r="E84" s="128"/>
      <c r="F84" s="129"/>
      <c r="G84" s="135"/>
      <c r="H84" s="56"/>
      <c r="I84" s="56"/>
      <c r="J84" s="136"/>
      <c r="K84" s="136"/>
      <c r="L84" s="136"/>
      <c r="M84" s="136"/>
      <c r="N84" s="136"/>
      <c r="O84" s="56"/>
      <c r="P84" s="56"/>
      <c r="Q84" s="56"/>
      <c r="R84" s="56"/>
      <c r="S84" s="56"/>
      <c r="T84" s="56"/>
      <c r="U84" s="56"/>
      <c r="V84" s="56"/>
      <c r="W84" s="56"/>
      <c r="X84" s="56"/>
      <c r="Y84" s="56"/>
      <c r="Z84" s="56"/>
      <c r="AA84" s="56"/>
      <c r="AB84" s="56"/>
      <c r="AC84" s="56"/>
      <c r="AD84" s="56"/>
      <c r="AE84" s="56"/>
      <c r="AF84" s="56"/>
      <c r="AG84" s="56"/>
      <c r="AH84" s="56"/>
    </row>
    <row r="85" spans="1:34" ht="12.75" customHeight="1">
      <c r="A85" s="126"/>
      <c r="B85" s="127"/>
      <c r="C85" s="56"/>
      <c r="D85" s="56"/>
      <c r="E85" s="128"/>
      <c r="F85" s="129"/>
      <c r="G85" s="135"/>
      <c r="H85" s="56"/>
      <c r="I85" s="56"/>
      <c r="J85" s="136"/>
      <c r="K85" s="136"/>
      <c r="L85" s="136"/>
      <c r="M85" s="136"/>
      <c r="N85" s="136"/>
      <c r="O85" s="56"/>
      <c r="P85" s="56"/>
      <c r="Q85" s="56"/>
      <c r="R85" s="56"/>
      <c r="S85" s="56"/>
      <c r="T85" s="56"/>
      <c r="U85" s="56"/>
      <c r="V85" s="56"/>
      <c r="W85" s="56"/>
      <c r="X85" s="56"/>
      <c r="Y85" s="56"/>
      <c r="Z85" s="56"/>
      <c r="AA85" s="56"/>
      <c r="AB85" s="56"/>
      <c r="AC85" s="56"/>
      <c r="AD85" s="56"/>
      <c r="AE85" s="56"/>
      <c r="AF85" s="56"/>
      <c r="AG85" s="56"/>
      <c r="AH85" s="56"/>
    </row>
    <row r="86" spans="1:34" ht="12.75" customHeight="1">
      <c r="A86" s="126"/>
      <c r="B86" s="127"/>
      <c r="C86" s="56"/>
      <c r="D86" s="56"/>
      <c r="E86" s="128"/>
      <c r="F86" s="129"/>
      <c r="G86" s="135"/>
      <c r="H86" s="56"/>
      <c r="I86" s="56"/>
      <c r="J86" s="136"/>
      <c r="K86" s="136"/>
      <c r="L86" s="136"/>
      <c r="M86" s="136"/>
      <c r="N86" s="136"/>
      <c r="O86" s="56"/>
      <c r="P86" s="56"/>
      <c r="Q86" s="56"/>
      <c r="R86" s="56"/>
      <c r="S86" s="56"/>
      <c r="T86" s="56"/>
      <c r="U86" s="56"/>
      <c r="V86" s="56"/>
      <c r="W86" s="56"/>
      <c r="X86" s="56"/>
      <c r="Y86" s="56"/>
      <c r="Z86" s="56"/>
      <c r="AA86" s="56"/>
      <c r="AB86" s="56"/>
      <c r="AC86" s="56"/>
      <c r="AD86" s="56"/>
      <c r="AE86" s="56"/>
      <c r="AF86" s="56"/>
      <c r="AG86" s="56"/>
      <c r="AH86" s="56"/>
    </row>
    <row r="87" spans="1:34" ht="12.75" customHeight="1">
      <c r="A87" s="126"/>
      <c r="B87" s="127"/>
      <c r="C87" s="56"/>
      <c r="D87" s="56"/>
      <c r="E87" s="128"/>
      <c r="F87" s="129"/>
      <c r="G87" s="135"/>
      <c r="H87" s="56"/>
      <c r="I87" s="56"/>
      <c r="J87" s="136"/>
      <c r="K87" s="136"/>
      <c r="L87" s="136"/>
      <c r="M87" s="136"/>
      <c r="N87" s="136"/>
      <c r="O87" s="56"/>
      <c r="P87" s="56"/>
      <c r="Q87" s="56"/>
      <c r="R87" s="56"/>
      <c r="S87" s="56"/>
      <c r="T87" s="56"/>
      <c r="U87" s="56"/>
      <c r="V87" s="56"/>
      <c r="W87" s="56"/>
      <c r="X87" s="56"/>
      <c r="Y87" s="56"/>
      <c r="Z87" s="56"/>
      <c r="AA87" s="56"/>
      <c r="AB87" s="56"/>
      <c r="AC87" s="56"/>
      <c r="AD87" s="56"/>
      <c r="AE87" s="56"/>
      <c r="AF87" s="56"/>
      <c r="AG87" s="56"/>
      <c r="AH87" s="56"/>
    </row>
    <row r="88" spans="1:34" ht="12.75" customHeight="1">
      <c r="A88" s="126"/>
      <c r="B88" s="127"/>
      <c r="C88" s="56"/>
      <c r="D88" s="56"/>
      <c r="E88" s="128"/>
      <c r="F88" s="129"/>
      <c r="G88" s="135"/>
      <c r="H88" s="56"/>
      <c r="I88" s="56"/>
      <c r="J88" s="136"/>
      <c r="K88" s="136"/>
      <c r="L88" s="136"/>
      <c r="M88" s="136"/>
      <c r="N88" s="136"/>
      <c r="O88" s="56"/>
      <c r="P88" s="56"/>
      <c r="Q88" s="56"/>
      <c r="R88" s="56"/>
      <c r="S88" s="56"/>
      <c r="T88" s="56"/>
      <c r="U88" s="56"/>
      <c r="V88" s="56"/>
      <c r="W88" s="56"/>
      <c r="X88" s="56"/>
      <c r="Y88" s="56"/>
      <c r="Z88" s="56"/>
      <c r="AA88" s="56"/>
      <c r="AB88" s="56"/>
      <c r="AC88" s="56"/>
      <c r="AD88" s="56"/>
      <c r="AE88" s="56"/>
      <c r="AF88" s="56"/>
      <c r="AG88" s="56"/>
      <c r="AH88" s="56"/>
    </row>
    <row r="89" spans="1:34" ht="12.75" customHeight="1">
      <c r="A89" s="126"/>
      <c r="B89" s="127"/>
      <c r="C89" s="56"/>
      <c r="D89" s="56"/>
      <c r="E89" s="128"/>
      <c r="F89" s="129"/>
      <c r="G89" s="135"/>
      <c r="H89" s="56"/>
      <c r="I89" s="56"/>
      <c r="J89" s="136"/>
      <c r="K89" s="136"/>
      <c r="L89" s="136"/>
      <c r="M89" s="136"/>
      <c r="N89" s="136"/>
      <c r="O89" s="56"/>
      <c r="P89" s="56"/>
      <c r="Q89" s="56"/>
      <c r="R89" s="56"/>
      <c r="S89" s="56"/>
      <c r="T89" s="56"/>
      <c r="U89" s="56"/>
      <c r="V89" s="56"/>
      <c r="W89" s="56"/>
      <c r="X89" s="56"/>
      <c r="Y89" s="56"/>
      <c r="Z89" s="56"/>
      <c r="AA89" s="56"/>
      <c r="AB89" s="56"/>
      <c r="AC89" s="56"/>
      <c r="AD89" s="56"/>
      <c r="AE89" s="56"/>
      <c r="AF89" s="56"/>
      <c r="AG89" s="56"/>
      <c r="AH89" s="56"/>
    </row>
    <row r="90" spans="1:34" ht="12.75" customHeight="1">
      <c r="A90" s="126"/>
      <c r="B90" s="127"/>
      <c r="C90" s="56"/>
      <c r="D90" s="56"/>
      <c r="E90" s="128"/>
      <c r="F90" s="129"/>
      <c r="G90" s="135"/>
      <c r="H90" s="56"/>
      <c r="I90" s="56"/>
      <c r="J90" s="136"/>
      <c r="K90" s="136"/>
      <c r="L90" s="136"/>
      <c r="M90" s="136"/>
      <c r="N90" s="136"/>
      <c r="O90" s="56"/>
      <c r="P90" s="56"/>
      <c r="Q90" s="56"/>
      <c r="R90" s="56"/>
      <c r="S90" s="56"/>
      <c r="T90" s="56"/>
      <c r="U90" s="56"/>
      <c r="V90" s="56"/>
      <c r="W90" s="56"/>
      <c r="X90" s="56"/>
      <c r="Y90" s="56"/>
      <c r="Z90" s="56"/>
      <c r="AA90" s="56"/>
      <c r="AB90" s="56"/>
      <c r="AC90" s="56"/>
      <c r="AD90" s="56"/>
      <c r="AE90" s="56"/>
      <c r="AF90" s="56"/>
      <c r="AG90" s="56"/>
      <c r="AH90" s="56"/>
    </row>
    <row r="91" spans="1:34" ht="12.75" customHeight="1">
      <c r="A91" s="126"/>
      <c r="B91" s="127"/>
      <c r="C91" s="56"/>
      <c r="D91" s="56"/>
      <c r="E91" s="128"/>
      <c r="F91" s="129"/>
      <c r="G91" s="135"/>
      <c r="H91" s="56"/>
      <c r="I91" s="56"/>
      <c r="J91" s="136"/>
      <c r="K91" s="136"/>
      <c r="L91" s="136"/>
      <c r="M91" s="136"/>
      <c r="N91" s="136"/>
      <c r="O91" s="56"/>
      <c r="P91" s="56"/>
      <c r="Q91" s="56"/>
      <c r="R91" s="56"/>
      <c r="S91" s="56"/>
      <c r="T91" s="56"/>
      <c r="U91" s="56"/>
      <c r="V91" s="56"/>
      <c r="W91" s="56"/>
      <c r="X91" s="56"/>
      <c r="Y91" s="56"/>
      <c r="Z91" s="56"/>
      <c r="AA91" s="56"/>
      <c r="AB91" s="56"/>
      <c r="AC91" s="56"/>
      <c r="AD91" s="56"/>
      <c r="AE91" s="56"/>
      <c r="AF91" s="56"/>
      <c r="AG91" s="56"/>
      <c r="AH91" s="56"/>
    </row>
    <row r="92" spans="1:34" ht="12.75" customHeight="1">
      <c r="A92" s="126"/>
      <c r="B92" s="127"/>
      <c r="C92" s="56"/>
      <c r="D92" s="56"/>
      <c r="E92" s="128"/>
      <c r="F92" s="129"/>
      <c r="G92" s="135"/>
      <c r="H92" s="56"/>
      <c r="I92" s="56"/>
      <c r="J92" s="136"/>
      <c r="K92" s="136"/>
      <c r="L92" s="136"/>
      <c r="M92" s="136"/>
      <c r="N92" s="136"/>
      <c r="O92" s="56"/>
      <c r="P92" s="56"/>
      <c r="Q92" s="56"/>
      <c r="R92" s="56"/>
      <c r="S92" s="56"/>
      <c r="T92" s="56"/>
      <c r="U92" s="56"/>
      <c r="V92" s="56"/>
      <c r="W92" s="56"/>
      <c r="X92" s="56"/>
      <c r="Y92" s="56"/>
      <c r="Z92" s="56"/>
      <c r="AA92" s="56"/>
      <c r="AB92" s="56"/>
      <c r="AC92" s="56"/>
      <c r="AD92" s="56"/>
      <c r="AE92" s="56"/>
      <c r="AF92" s="56"/>
      <c r="AG92" s="56"/>
      <c r="AH92" s="56"/>
    </row>
    <row r="93" spans="1:34" ht="12.75" customHeight="1">
      <c r="A93" s="126"/>
      <c r="B93" s="127"/>
      <c r="C93" s="56"/>
      <c r="D93" s="56"/>
      <c r="E93" s="128"/>
      <c r="F93" s="129"/>
      <c r="G93" s="135"/>
      <c r="H93" s="56"/>
      <c r="I93" s="56"/>
      <c r="J93" s="136"/>
      <c r="K93" s="136"/>
      <c r="L93" s="136"/>
      <c r="M93" s="136"/>
      <c r="N93" s="136"/>
      <c r="O93" s="56"/>
      <c r="P93" s="56"/>
      <c r="Q93" s="56"/>
      <c r="R93" s="56"/>
      <c r="S93" s="56"/>
      <c r="T93" s="56"/>
      <c r="U93" s="56"/>
      <c r="V93" s="56"/>
      <c r="W93" s="56"/>
      <c r="X93" s="56"/>
      <c r="Y93" s="56"/>
      <c r="Z93" s="56"/>
      <c r="AA93" s="56"/>
      <c r="AB93" s="56"/>
      <c r="AC93" s="56"/>
      <c r="AD93" s="56"/>
      <c r="AE93" s="56"/>
      <c r="AF93" s="56"/>
      <c r="AG93" s="56"/>
      <c r="AH93" s="56"/>
    </row>
    <row r="94" spans="1:34" ht="12.75" customHeight="1">
      <c r="A94" s="126"/>
      <c r="B94" s="127"/>
      <c r="C94" s="56"/>
      <c r="D94" s="56"/>
      <c r="E94" s="128"/>
      <c r="F94" s="129"/>
      <c r="G94" s="135"/>
      <c r="H94" s="56"/>
      <c r="I94" s="56"/>
      <c r="J94" s="136"/>
      <c r="K94" s="136"/>
      <c r="L94" s="136"/>
      <c r="M94" s="136"/>
      <c r="N94" s="136"/>
      <c r="O94" s="56"/>
      <c r="P94" s="56"/>
      <c r="Q94" s="56"/>
      <c r="R94" s="56"/>
      <c r="S94" s="56"/>
      <c r="T94" s="56"/>
      <c r="U94" s="56"/>
      <c r="V94" s="56"/>
      <c r="W94" s="56"/>
      <c r="X94" s="56"/>
      <c r="Y94" s="56"/>
      <c r="Z94" s="56"/>
      <c r="AA94" s="56"/>
      <c r="AB94" s="56"/>
      <c r="AC94" s="56"/>
      <c r="AD94" s="56"/>
      <c r="AE94" s="56"/>
      <c r="AF94" s="56"/>
      <c r="AG94" s="56"/>
      <c r="AH94" s="56"/>
    </row>
    <row r="95" spans="1:34" ht="12.75" customHeight="1">
      <c r="A95" s="126"/>
      <c r="B95" s="127"/>
      <c r="C95" s="56"/>
      <c r="D95" s="56"/>
      <c r="E95" s="128"/>
      <c r="F95" s="129"/>
      <c r="G95" s="135"/>
      <c r="H95" s="56"/>
      <c r="I95" s="56"/>
      <c r="J95" s="136"/>
      <c r="K95" s="136"/>
      <c r="L95" s="136"/>
      <c r="M95" s="136"/>
      <c r="N95" s="136"/>
      <c r="O95" s="56"/>
      <c r="P95" s="56"/>
      <c r="Q95" s="56"/>
      <c r="R95" s="56"/>
      <c r="S95" s="56"/>
      <c r="T95" s="56"/>
      <c r="U95" s="56"/>
      <c r="V95" s="56"/>
      <c r="W95" s="56"/>
      <c r="X95" s="56"/>
      <c r="Y95" s="56"/>
      <c r="Z95" s="56"/>
      <c r="AA95" s="56"/>
      <c r="AB95" s="56"/>
      <c r="AC95" s="56"/>
      <c r="AD95" s="56"/>
      <c r="AE95" s="56"/>
      <c r="AF95" s="56"/>
      <c r="AG95" s="56"/>
      <c r="AH95" s="56"/>
    </row>
    <row r="96" spans="1:34" ht="12.75" customHeight="1">
      <c r="A96" s="126"/>
      <c r="B96" s="127"/>
      <c r="C96" s="56"/>
      <c r="D96" s="56"/>
      <c r="E96" s="128"/>
      <c r="F96" s="129"/>
      <c r="G96" s="135"/>
      <c r="H96" s="56"/>
      <c r="I96" s="56"/>
      <c r="J96" s="136"/>
      <c r="K96" s="136"/>
      <c r="L96" s="136"/>
      <c r="M96" s="136"/>
      <c r="N96" s="136"/>
      <c r="O96" s="56"/>
      <c r="P96" s="56"/>
      <c r="Q96" s="56"/>
      <c r="R96" s="56"/>
      <c r="S96" s="56"/>
      <c r="T96" s="56"/>
      <c r="U96" s="56"/>
      <c r="V96" s="56"/>
      <c r="W96" s="56"/>
      <c r="X96" s="56"/>
      <c r="Y96" s="56"/>
      <c r="Z96" s="56"/>
      <c r="AA96" s="56"/>
      <c r="AB96" s="56"/>
      <c r="AC96" s="56"/>
      <c r="AD96" s="56"/>
      <c r="AE96" s="56"/>
      <c r="AF96" s="56"/>
      <c r="AG96" s="56"/>
      <c r="AH96" s="56"/>
    </row>
    <row r="97" spans="1:34" ht="12.75" customHeight="1">
      <c r="A97" s="126"/>
      <c r="B97" s="127"/>
      <c r="C97" s="56"/>
      <c r="D97" s="56"/>
      <c r="E97" s="128"/>
      <c r="F97" s="129"/>
      <c r="G97" s="135"/>
      <c r="H97" s="56"/>
      <c r="I97" s="56"/>
      <c r="J97" s="136"/>
      <c r="K97" s="136"/>
      <c r="L97" s="136"/>
      <c r="M97" s="136"/>
      <c r="N97" s="136"/>
      <c r="O97" s="56"/>
      <c r="P97" s="56"/>
      <c r="Q97" s="56"/>
      <c r="R97" s="56"/>
      <c r="S97" s="56"/>
      <c r="T97" s="56"/>
      <c r="U97" s="56"/>
      <c r="V97" s="56"/>
      <c r="W97" s="56"/>
      <c r="X97" s="56"/>
      <c r="Y97" s="56"/>
      <c r="Z97" s="56"/>
      <c r="AA97" s="56"/>
      <c r="AB97" s="56"/>
      <c r="AC97" s="56"/>
      <c r="AD97" s="56"/>
      <c r="AE97" s="56"/>
      <c r="AF97" s="56"/>
      <c r="AG97" s="56"/>
      <c r="AH97" s="56"/>
    </row>
    <row r="98" spans="1:34" ht="12.75" customHeight="1">
      <c r="A98" s="126"/>
      <c r="B98" s="127"/>
      <c r="C98" s="56"/>
      <c r="D98" s="56"/>
      <c r="E98" s="128"/>
      <c r="F98" s="129"/>
      <c r="G98" s="135"/>
      <c r="H98" s="56"/>
      <c r="I98" s="56"/>
      <c r="J98" s="136"/>
      <c r="K98" s="136"/>
      <c r="L98" s="136"/>
      <c r="M98" s="136"/>
      <c r="N98" s="136"/>
      <c r="O98" s="56"/>
      <c r="P98" s="56"/>
      <c r="Q98" s="56"/>
      <c r="R98" s="56"/>
      <c r="S98" s="56"/>
      <c r="T98" s="56"/>
      <c r="U98" s="56"/>
      <c r="V98" s="56"/>
      <c r="W98" s="56"/>
      <c r="X98" s="56"/>
      <c r="Y98" s="56"/>
      <c r="Z98" s="56"/>
      <c r="AA98" s="56"/>
      <c r="AB98" s="56"/>
      <c r="AC98" s="56"/>
      <c r="AD98" s="56"/>
      <c r="AE98" s="56"/>
      <c r="AF98" s="56"/>
      <c r="AG98" s="56"/>
      <c r="AH98" s="56"/>
    </row>
    <row r="99" spans="1:34" ht="12.75" customHeight="1">
      <c r="A99" s="126"/>
      <c r="B99" s="127"/>
      <c r="C99" s="56"/>
      <c r="D99" s="56"/>
      <c r="E99" s="128"/>
      <c r="F99" s="129"/>
      <c r="G99" s="135"/>
      <c r="H99" s="56"/>
      <c r="I99" s="56"/>
      <c r="J99" s="136"/>
      <c r="K99" s="136"/>
      <c r="L99" s="136"/>
      <c r="M99" s="136"/>
      <c r="N99" s="136"/>
      <c r="O99" s="56"/>
      <c r="P99" s="56"/>
      <c r="Q99" s="56"/>
      <c r="R99" s="56"/>
      <c r="S99" s="56"/>
      <c r="T99" s="56"/>
      <c r="U99" s="56"/>
      <c r="V99" s="56"/>
      <c r="W99" s="56"/>
      <c r="X99" s="56"/>
      <c r="Y99" s="56"/>
      <c r="Z99" s="56"/>
      <c r="AA99" s="56"/>
      <c r="AB99" s="56"/>
      <c r="AC99" s="56"/>
      <c r="AD99" s="56"/>
      <c r="AE99" s="56"/>
      <c r="AF99" s="56"/>
      <c r="AG99" s="56"/>
      <c r="AH99" s="56"/>
    </row>
    <row r="100" spans="1:34" ht="12.75" customHeight="1">
      <c r="A100" s="126"/>
      <c r="B100" s="127"/>
      <c r="C100" s="56"/>
      <c r="D100" s="56"/>
      <c r="E100" s="128"/>
      <c r="F100" s="129"/>
      <c r="G100" s="135"/>
      <c r="H100" s="56"/>
      <c r="I100" s="56"/>
      <c r="J100" s="136"/>
      <c r="K100" s="136"/>
      <c r="L100" s="136"/>
      <c r="M100" s="136"/>
      <c r="N100" s="136"/>
      <c r="O100" s="56"/>
      <c r="P100" s="56"/>
      <c r="Q100" s="56"/>
      <c r="R100" s="56"/>
      <c r="S100" s="56"/>
      <c r="T100" s="56"/>
      <c r="U100" s="56"/>
      <c r="V100" s="56"/>
      <c r="W100" s="56"/>
      <c r="X100" s="56"/>
      <c r="Y100" s="56"/>
      <c r="Z100" s="56"/>
      <c r="AA100" s="56"/>
      <c r="AB100" s="56"/>
      <c r="AC100" s="56"/>
      <c r="AD100" s="56"/>
      <c r="AE100" s="56"/>
      <c r="AF100" s="56"/>
      <c r="AG100" s="56"/>
      <c r="AH100" s="56"/>
    </row>
    <row r="101" spans="1:34" ht="12.75" customHeight="1">
      <c r="A101" s="126"/>
      <c r="B101" s="127"/>
      <c r="C101" s="56"/>
      <c r="D101" s="56"/>
      <c r="E101" s="128"/>
      <c r="F101" s="129"/>
      <c r="G101" s="135"/>
      <c r="H101" s="56"/>
      <c r="I101" s="56"/>
      <c r="J101" s="136"/>
      <c r="K101" s="136"/>
      <c r="L101" s="136"/>
      <c r="M101" s="136"/>
      <c r="N101" s="136"/>
      <c r="O101" s="56"/>
      <c r="P101" s="56"/>
      <c r="Q101" s="56"/>
      <c r="R101" s="56"/>
      <c r="S101" s="56"/>
      <c r="T101" s="56"/>
      <c r="U101" s="56"/>
      <c r="V101" s="56"/>
      <c r="W101" s="56"/>
      <c r="X101" s="56"/>
      <c r="Y101" s="56"/>
      <c r="Z101" s="56"/>
      <c r="AA101" s="56"/>
      <c r="AB101" s="56"/>
      <c r="AC101" s="56"/>
      <c r="AD101" s="56"/>
      <c r="AE101" s="56"/>
      <c r="AF101" s="56"/>
      <c r="AG101" s="56"/>
      <c r="AH101" s="56"/>
    </row>
    <row r="102" spans="1:34" ht="12.75" customHeight="1">
      <c r="A102" s="126"/>
      <c r="B102" s="127"/>
      <c r="C102" s="56"/>
      <c r="D102" s="56"/>
      <c r="E102" s="128"/>
      <c r="F102" s="129"/>
      <c r="G102" s="135"/>
      <c r="H102" s="56"/>
      <c r="I102" s="56"/>
      <c r="J102" s="136"/>
      <c r="K102" s="136"/>
      <c r="L102" s="136"/>
      <c r="M102" s="136"/>
      <c r="N102" s="136"/>
      <c r="O102" s="56"/>
      <c r="P102" s="56"/>
      <c r="Q102" s="56"/>
      <c r="R102" s="56"/>
      <c r="S102" s="56"/>
      <c r="T102" s="56"/>
      <c r="U102" s="56"/>
      <c r="V102" s="56"/>
      <c r="W102" s="56"/>
      <c r="X102" s="56"/>
      <c r="Y102" s="56"/>
      <c r="Z102" s="56"/>
      <c r="AA102" s="56"/>
      <c r="AB102" s="56"/>
      <c r="AC102" s="56"/>
      <c r="AD102" s="56"/>
      <c r="AE102" s="56"/>
      <c r="AF102" s="56"/>
      <c r="AG102" s="56"/>
      <c r="AH102" s="56"/>
    </row>
    <row r="103" spans="1:34" ht="12.75" customHeight="1">
      <c r="A103" s="126"/>
      <c r="B103" s="127"/>
      <c r="C103" s="56"/>
      <c r="D103" s="56"/>
      <c r="E103" s="128"/>
      <c r="F103" s="129"/>
      <c r="G103" s="135"/>
      <c r="H103" s="56"/>
      <c r="I103" s="56"/>
      <c r="J103" s="136"/>
      <c r="K103" s="136"/>
      <c r="L103" s="136"/>
      <c r="M103" s="136"/>
      <c r="N103" s="136"/>
      <c r="O103" s="56"/>
      <c r="P103" s="56"/>
      <c r="Q103" s="56"/>
      <c r="R103" s="56"/>
      <c r="S103" s="56"/>
      <c r="T103" s="56"/>
      <c r="U103" s="56"/>
      <c r="V103" s="56"/>
      <c r="W103" s="56"/>
      <c r="X103" s="56"/>
      <c r="Y103" s="56"/>
      <c r="Z103" s="56"/>
      <c r="AA103" s="56"/>
      <c r="AB103" s="56"/>
      <c r="AC103" s="56"/>
      <c r="AD103" s="56"/>
      <c r="AE103" s="56"/>
      <c r="AF103" s="56"/>
      <c r="AG103" s="56"/>
      <c r="AH103" s="56"/>
    </row>
    <row r="104" spans="1:34" ht="12.75" customHeight="1">
      <c r="A104" s="126"/>
      <c r="B104" s="127"/>
      <c r="C104" s="56"/>
      <c r="D104" s="56"/>
      <c r="E104" s="128"/>
      <c r="F104" s="129"/>
      <c r="G104" s="135"/>
      <c r="H104" s="56"/>
      <c r="I104" s="56"/>
      <c r="J104" s="136"/>
      <c r="K104" s="136"/>
      <c r="L104" s="136"/>
      <c r="M104" s="136"/>
      <c r="N104" s="136"/>
      <c r="O104" s="56"/>
      <c r="P104" s="56"/>
      <c r="Q104" s="56"/>
      <c r="R104" s="56"/>
      <c r="S104" s="56"/>
      <c r="T104" s="56"/>
      <c r="U104" s="56"/>
      <c r="V104" s="56"/>
      <c r="W104" s="56"/>
      <c r="X104" s="56"/>
      <c r="Y104" s="56"/>
      <c r="Z104" s="56"/>
      <c r="AA104" s="56"/>
      <c r="AB104" s="56"/>
      <c r="AC104" s="56"/>
      <c r="AD104" s="56"/>
      <c r="AE104" s="56"/>
      <c r="AF104" s="56"/>
      <c r="AG104" s="56"/>
      <c r="AH104" s="56"/>
    </row>
    <row r="105" spans="1:34" ht="12.75" customHeight="1">
      <c r="A105" s="126"/>
      <c r="B105" s="127"/>
      <c r="C105" s="56"/>
      <c r="D105" s="56"/>
      <c r="E105" s="128"/>
      <c r="F105" s="129"/>
      <c r="G105" s="135"/>
      <c r="H105" s="56"/>
      <c r="I105" s="56"/>
      <c r="J105" s="136"/>
      <c r="K105" s="136"/>
      <c r="L105" s="136"/>
      <c r="M105" s="136"/>
      <c r="N105" s="136"/>
      <c r="O105" s="56"/>
      <c r="P105" s="56"/>
      <c r="Q105" s="56"/>
      <c r="R105" s="56"/>
      <c r="S105" s="56"/>
      <c r="T105" s="56"/>
      <c r="U105" s="56"/>
      <c r="V105" s="56"/>
      <c r="W105" s="56"/>
      <c r="X105" s="56"/>
      <c r="Y105" s="56"/>
      <c r="Z105" s="56"/>
      <c r="AA105" s="56"/>
      <c r="AB105" s="56"/>
      <c r="AC105" s="56"/>
      <c r="AD105" s="56"/>
      <c r="AE105" s="56"/>
      <c r="AF105" s="56"/>
      <c r="AG105" s="56"/>
      <c r="AH105" s="56"/>
    </row>
    <row r="106" spans="1:34" ht="12.75" customHeight="1">
      <c r="A106" s="126"/>
      <c r="B106" s="127"/>
      <c r="C106" s="56"/>
      <c r="D106" s="56"/>
      <c r="E106" s="128"/>
      <c r="F106" s="129"/>
      <c r="G106" s="135"/>
      <c r="H106" s="56"/>
      <c r="I106" s="56"/>
      <c r="J106" s="136"/>
      <c r="K106" s="136"/>
      <c r="L106" s="136"/>
      <c r="M106" s="136"/>
      <c r="N106" s="136"/>
      <c r="O106" s="56"/>
      <c r="P106" s="56"/>
      <c r="Q106" s="56"/>
      <c r="R106" s="56"/>
      <c r="S106" s="56"/>
      <c r="T106" s="56"/>
      <c r="U106" s="56"/>
      <c r="V106" s="56"/>
      <c r="W106" s="56"/>
      <c r="X106" s="56"/>
      <c r="Y106" s="56"/>
      <c r="Z106" s="56"/>
      <c r="AA106" s="56"/>
      <c r="AB106" s="56"/>
      <c r="AC106" s="56"/>
      <c r="AD106" s="56"/>
      <c r="AE106" s="56"/>
      <c r="AF106" s="56"/>
      <c r="AG106" s="56"/>
      <c r="AH106" s="56"/>
    </row>
    <row r="107" spans="1:34" ht="12.75" customHeight="1">
      <c r="A107" s="126"/>
      <c r="B107" s="127"/>
      <c r="C107" s="56"/>
      <c r="D107" s="56"/>
      <c r="E107" s="128"/>
      <c r="F107" s="129"/>
      <c r="G107" s="135"/>
      <c r="H107" s="56"/>
      <c r="I107" s="56"/>
      <c r="J107" s="136"/>
      <c r="K107" s="136"/>
      <c r="L107" s="136"/>
      <c r="M107" s="136"/>
      <c r="N107" s="136"/>
      <c r="O107" s="56"/>
      <c r="P107" s="56"/>
      <c r="Q107" s="56"/>
      <c r="R107" s="56"/>
      <c r="S107" s="56"/>
      <c r="T107" s="56"/>
      <c r="U107" s="56"/>
      <c r="V107" s="56"/>
      <c r="W107" s="56"/>
      <c r="X107" s="56"/>
      <c r="Y107" s="56"/>
      <c r="Z107" s="56"/>
      <c r="AA107" s="56"/>
      <c r="AB107" s="56"/>
      <c r="AC107" s="56"/>
      <c r="AD107" s="56"/>
      <c r="AE107" s="56"/>
      <c r="AF107" s="56"/>
      <c r="AG107" s="56"/>
      <c r="AH107" s="56"/>
    </row>
    <row r="108" spans="1:34" ht="12.75" customHeight="1">
      <c r="A108" s="126"/>
      <c r="B108" s="127"/>
      <c r="C108" s="56"/>
      <c r="D108" s="56"/>
      <c r="E108" s="128"/>
      <c r="F108" s="129"/>
      <c r="G108" s="135"/>
      <c r="H108" s="56"/>
      <c r="I108" s="56"/>
      <c r="J108" s="136"/>
      <c r="K108" s="136"/>
      <c r="L108" s="136"/>
      <c r="M108" s="136"/>
      <c r="N108" s="136"/>
      <c r="O108" s="56"/>
      <c r="P108" s="56"/>
      <c r="Q108" s="56"/>
      <c r="R108" s="56"/>
      <c r="S108" s="56"/>
      <c r="T108" s="56"/>
      <c r="U108" s="56"/>
      <c r="V108" s="56"/>
      <c r="W108" s="56"/>
      <c r="X108" s="56"/>
      <c r="Y108" s="56"/>
      <c r="Z108" s="56"/>
      <c r="AA108" s="56"/>
      <c r="AB108" s="56"/>
      <c r="AC108" s="56"/>
      <c r="AD108" s="56"/>
      <c r="AE108" s="56"/>
      <c r="AF108" s="56"/>
      <c r="AG108" s="56"/>
      <c r="AH108" s="56"/>
    </row>
    <row r="109" spans="1:34" ht="12.75" customHeight="1">
      <c r="A109" s="126"/>
      <c r="B109" s="127"/>
      <c r="C109" s="56"/>
      <c r="D109" s="56"/>
      <c r="E109" s="128"/>
      <c r="F109" s="129"/>
      <c r="G109" s="135"/>
      <c r="H109" s="56"/>
      <c r="I109" s="56"/>
      <c r="J109" s="136"/>
      <c r="K109" s="136"/>
      <c r="L109" s="136"/>
      <c r="M109" s="136"/>
      <c r="N109" s="136"/>
      <c r="O109" s="56"/>
      <c r="P109" s="56"/>
      <c r="Q109" s="56"/>
      <c r="R109" s="56"/>
      <c r="S109" s="56"/>
      <c r="T109" s="56"/>
      <c r="U109" s="56"/>
      <c r="V109" s="56"/>
      <c r="W109" s="56"/>
      <c r="X109" s="56"/>
      <c r="Y109" s="56"/>
      <c r="Z109" s="56"/>
      <c r="AA109" s="56"/>
      <c r="AB109" s="56"/>
      <c r="AC109" s="56"/>
      <c r="AD109" s="56"/>
      <c r="AE109" s="56"/>
      <c r="AF109" s="56"/>
      <c r="AG109" s="56"/>
      <c r="AH109" s="56"/>
    </row>
    <row r="110" spans="1:34" ht="12.75" customHeight="1">
      <c r="A110" s="126"/>
      <c r="B110" s="127"/>
      <c r="C110" s="56"/>
      <c r="D110" s="56"/>
      <c r="E110" s="128"/>
      <c r="F110" s="129"/>
      <c r="G110" s="135"/>
      <c r="H110" s="56"/>
      <c r="I110" s="56"/>
      <c r="J110" s="136"/>
      <c r="K110" s="136"/>
      <c r="L110" s="136"/>
      <c r="M110" s="136"/>
      <c r="N110" s="136"/>
      <c r="O110" s="56"/>
      <c r="P110" s="56"/>
      <c r="Q110" s="56"/>
      <c r="R110" s="56"/>
      <c r="S110" s="56"/>
      <c r="T110" s="56"/>
      <c r="U110" s="56"/>
      <c r="V110" s="56"/>
      <c r="W110" s="56"/>
      <c r="X110" s="56"/>
      <c r="Y110" s="56"/>
      <c r="Z110" s="56"/>
      <c r="AA110" s="56"/>
      <c r="AB110" s="56"/>
      <c r="AC110" s="56"/>
      <c r="AD110" s="56"/>
      <c r="AE110" s="56"/>
      <c r="AF110" s="56"/>
      <c r="AG110" s="56"/>
      <c r="AH110" s="56"/>
    </row>
    <row r="111" spans="1:34" ht="12.75" customHeight="1">
      <c r="A111" s="126"/>
      <c r="B111" s="127"/>
      <c r="C111" s="56"/>
      <c r="D111" s="56"/>
      <c r="E111" s="128"/>
      <c r="F111" s="129"/>
      <c r="G111" s="135"/>
      <c r="H111" s="56"/>
      <c r="I111" s="56"/>
      <c r="J111" s="136"/>
      <c r="K111" s="136"/>
      <c r="L111" s="136"/>
      <c r="M111" s="136"/>
      <c r="N111" s="136"/>
      <c r="O111" s="56"/>
      <c r="P111" s="56"/>
      <c r="Q111" s="56"/>
      <c r="R111" s="56"/>
      <c r="S111" s="56"/>
      <c r="T111" s="56"/>
      <c r="U111" s="56"/>
      <c r="V111" s="56"/>
      <c r="W111" s="56"/>
      <c r="X111" s="56"/>
      <c r="Y111" s="56"/>
      <c r="Z111" s="56"/>
      <c r="AA111" s="56"/>
      <c r="AB111" s="56"/>
      <c r="AC111" s="56"/>
      <c r="AD111" s="56"/>
      <c r="AE111" s="56"/>
      <c r="AF111" s="56"/>
      <c r="AG111" s="56"/>
      <c r="AH111" s="56"/>
    </row>
    <row r="112" spans="1:34" ht="12.75" customHeight="1">
      <c r="A112" s="126"/>
      <c r="B112" s="127"/>
      <c r="C112" s="56"/>
      <c r="D112" s="56"/>
      <c r="E112" s="128"/>
      <c r="F112" s="129"/>
      <c r="G112" s="135"/>
      <c r="H112" s="56"/>
      <c r="I112" s="56"/>
      <c r="J112" s="136"/>
      <c r="K112" s="136"/>
      <c r="L112" s="136"/>
      <c r="M112" s="136"/>
      <c r="N112" s="136"/>
      <c r="O112" s="56"/>
      <c r="P112" s="56"/>
      <c r="Q112" s="56"/>
      <c r="R112" s="56"/>
      <c r="S112" s="56"/>
      <c r="T112" s="56"/>
      <c r="U112" s="56"/>
      <c r="V112" s="56"/>
      <c r="W112" s="56"/>
      <c r="X112" s="56"/>
      <c r="Y112" s="56"/>
      <c r="Z112" s="56"/>
      <c r="AA112" s="56"/>
      <c r="AB112" s="56"/>
      <c r="AC112" s="56"/>
      <c r="AD112" s="56"/>
      <c r="AE112" s="56"/>
      <c r="AF112" s="56"/>
      <c r="AG112" s="56"/>
      <c r="AH112" s="56"/>
    </row>
    <row r="113" spans="1:34" ht="12.75" customHeight="1">
      <c r="A113" s="126"/>
      <c r="B113" s="127"/>
      <c r="C113" s="56"/>
      <c r="D113" s="56"/>
      <c r="E113" s="128"/>
      <c r="F113" s="129"/>
      <c r="G113" s="135"/>
      <c r="H113" s="56"/>
      <c r="I113" s="56"/>
      <c r="J113" s="136"/>
      <c r="K113" s="136"/>
      <c r="L113" s="136"/>
      <c r="M113" s="136"/>
      <c r="N113" s="136"/>
      <c r="O113" s="56"/>
      <c r="P113" s="56"/>
      <c r="Q113" s="56"/>
      <c r="R113" s="56"/>
      <c r="S113" s="56"/>
      <c r="T113" s="56"/>
      <c r="U113" s="56"/>
      <c r="V113" s="56"/>
      <c r="W113" s="56"/>
      <c r="X113" s="56"/>
      <c r="Y113" s="56"/>
      <c r="Z113" s="56"/>
      <c r="AA113" s="56"/>
      <c r="AB113" s="56"/>
      <c r="AC113" s="56"/>
      <c r="AD113" s="56"/>
      <c r="AE113" s="56"/>
      <c r="AF113" s="56"/>
      <c r="AG113" s="56"/>
      <c r="AH113" s="56"/>
    </row>
    <row r="114" spans="1:34" ht="12.75" customHeight="1">
      <c r="A114" s="126"/>
      <c r="B114" s="127"/>
      <c r="C114" s="56"/>
      <c r="D114" s="56"/>
      <c r="E114" s="128"/>
      <c r="F114" s="129"/>
      <c r="G114" s="135"/>
      <c r="H114" s="56"/>
      <c r="I114" s="56"/>
      <c r="J114" s="136"/>
      <c r="K114" s="136"/>
      <c r="L114" s="136"/>
      <c r="M114" s="136"/>
      <c r="N114" s="136"/>
      <c r="O114" s="56"/>
      <c r="P114" s="56"/>
      <c r="Q114" s="56"/>
      <c r="R114" s="56"/>
      <c r="S114" s="56"/>
      <c r="T114" s="56"/>
      <c r="U114" s="56"/>
      <c r="V114" s="56"/>
      <c r="W114" s="56"/>
      <c r="X114" s="56"/>
      <c r="Y114" s="56"/>
      <c r="Z114" s="56"/>
      <c r="AA114" s="56"/>
      <c r="AB114" s="56"/>
      <c r="AC114" s="56"/>
      <c r="AD114" s="56"/>
      <c r="AE114" s="56"/>
      <c r="AF114" s="56"/>
      <c r="AG114" s="56"/>
      <c r="AH114" s="56"/>
    </row>
    <row r="115" spans="1:34" ht="12.75" customHeight="1">
      <c r="A115" s="126"/>
      <c r="B115" s="127"/>
      <c r="C115" s="56"/>
      <c r="D115" s="56"/>
      <c r="E115" s="128"/>
      <c r="F115" s="129"/>
      <c r="G115" s="135"/>
      <c r="H115" s="56"/>
      <c r="I115" s="56"/>
      <c r="J115" s="136"/>
      <c r="K115" s="136"/>
      <c r="L115" s="136"/>
      <c r="M115" s="136"/>
      <c r="N115" s="136"/>
      <c r="O115" s="56"/>
      <c r="P115" s="56"/>
      <c r="Q115" s="56"/>
      <c r="R115" s="56"/>
      <c r="S115" s="56"/>
      <c r="T115" s="56"/>
      <c r="U115" s="56"/>
      <c r="V115" s="56"/>
      <c r="W115" s="56"/>
      <c r="X115" s="56"/>
      <c r="Y115" s="56"/>
      <c r="Z115" s="56"/>
      <c r="AA115" s="56"/>
      <c r="AB115" s="56"/>
      <c r="AC115" s="56"/>
      <c r="AD115" s="56"/>
      <c r="AE115" s="56"/>
      <c r="AF115" s="56"/>
      <c r="AG115" s="56"/>
      <c r="AH115" s="56"/>
    </row>
    <row r="116" spans="1:34" ht="12.75" customHeight="1">
      <c r="A116" s="126"/>
      <c r="B116" s="127"/>
      <c r="C116" s="56"/>
      <c r="D116" s="56"/>
      <c r="E116" s="128"/>
      <c r="F116" s="129"/>
      <c r="G116" s="135"/>
      <c r="H116" s="56"/>
      <c r="I116" s="56"/>
      <c r="J116" s="136"/>
      <c r="K116" s="136"/>
      <c r="L116" s="136"/>
      <c r="M116" s="136"/>
      <c r="N116" s="136"/>
      <c r="O116" s="56"/>
      <c r="P116" s="56"/>
      <c r="Q116" s="56"/>
      <c r="R116" s="56"/>
      <c r="S116" s="56"/>
      <c r="T116" s="56"/>
      <c r="U116" s="56"/>
      <c r="V116" s="56"/>
      <c r="W116" s="56"/>
      <c r="X116" s="56"/>
      <c r="Y116" s="56"/>
      <c r="Z116" s="56"/>
      <c r="AA116" s="56"/>
      <c r="AB116" s="56"/>
      <c r="AC116" s="56"/>
      <c r="AD116" s="56"/>
      <c r="AE116" s="56"/>
      <c r="AF116" s="56"/>
      <c r="AG116" s="56"/>
      <c r="AH116" s="56"/>
    </row>
    <row r="117" spans="1:34" ht="12.75" customHeight="1">
      <c r="A117" s="126"/>
      <c r="B117" s="127"/>
      <c r="C117" s="56"/>
      <c r="D117" s="56"/>
      <c r="E117" s="128"/>
      <c r="F117" s="129"/>
      <c r="G117" s="135"/>
      <c r="H117" s="56"/>
      <c r="I117" s="56"/>
      <c r="J117" s="136"/>
      <c r="K117" s="136"/>
      <c r="L117" s="136"/>
      <c r="M117" s="136"/>
      <c r="N117" s="136"/>
      <c r="O117" s="56"/>
      <c r="P117" s="56"/>
      <c r="Q117" s="56"/>
      <c r="R117" s="56"/>
      <c r="S117" s="56"/>
      <c r="T117" s="56"/>
      <c r="U117" s="56"/>
      <c r="V117" s="56"/>
      <c r="W117" s="56"/>
      <c r="X117" s="56"/>
      <c r="Y117" s="56"/>
      <c r="Z117" s="56"/>
      <c r="AA117" s="56"/>
      <c r="AB117" s="56"/>
      <c r="AC117" s="56"/>
      <c r="AD117" s="56"/>
      <c r="AE117" s="56"/>
      <c r="AF117" s="56"/>
      <c r="AG117" s="56"/>
      <c r="AH117" s="56"/>
    </row>
    <row r="118" spans="1:34" ht="12.75" customHeight="1">
      <c r="A118" s="126"/>
      <c r="B118" s="127"/>
      <c r="C118" s="56"/>
      <c r="D118" s="56"/>
      <c r="E118" s="128"/>
      <c r="F118" s="129"/>
      <c r="G118" s="135"/>
      <c r="H118" s="56"/>
      <c r="I118" s="56"/>
      <c r="J118" s="136"/>
      <c r="K118" s="136"/>
      <c r="L118" s="136"/>
      <c r="M118" s="136"/>
      <c r="N118" s="136"/>
      <c r="O118" s="56"/>
      <c r="P118" s="56"/>
      <c r="Q118" s="56"/>
      <c r="R118" s="56"/>
      <c r="S118" s="56"/>
      <c r="T118" s="56"/>
      <c r="U118" s="56"/>
      <c r="V118" s="56"/>
      <c r="W118" s="56"/>
      <c r="X118" s="56"/>
      <c r="Y118" s="56"/>
      <c r="Z118" s="56"/>
      <c r="AA118" s="56"/>
      <c r="AB118" s="56"/>
      <c r="AC118" s="56"/>
      <c r="AD118" s="56"/>
      <c r="AE118" s="56"/>
      <c r="AF118" s="56"/>
      <c r="AG118" s="56"/>
      <c r="AH118" s="56"/>
    </row>
    <row r="119" spans="1:34" ht="12.75" customHeight="1">
      <c r="A119" s="126"/>
      <c r="B119" s="127"/>
      <c r="C119" s="56"/>
      <c r="D119" s="56"/>
      <c r="E119" s="128"/>
      <c r="F119" s="129"/>
      <c r="G119" s="135"/>
      <c r="H119" s="56"/>
      <c r="I119" s="56"/>
      <c r="J119" s="136"/>
      <c r="K119" s="136"/>
      <c r="L119" s="136"/>
      <c r="M119" s="136"/>
      <c r="N119" s="136"/>
      <c r="O119" s="56"/>
      <c r="P119" s="56"/>
      <c r="Q119" s="56"/>
      <c r="R119" s="56"/>
      <c r="S119" s="56"/>
      <c r="T119" s="56"/>
      <c r="U119" s="56"/>
      <c r="V119" s="56"/>
      <c r="W119" s="56"/>
      <c r="X119" s="56"/>
      <c r="Y119" s="56"/>
      <c r="Z119" s="56"/>
      <c r="AA119" s="56"/>
      <c r="AB119" s="56"/>
      <c r="AC119" s="56"/>
      <c r="AD119" s="56"/>
      <c r="AE119" s="56"/>
      <c r="AF119" s="56"/>
      <c r="AG119" s="56"/>
      <c r="AH119" s="56"/>
    </row>
    <row r="120" spans="1:34" ht="12.75" customHeight="1">
      <c r="A120" s="126"/>
      <c r="B120" s="127"/>
      <c r="C120" s="56"/>
      <c r="D120" s="56"/>
      <c r="E120" s="128"/>
      <c r="F120" s="129"/>
      <c r="G120" s="135"/>
      <c r="H120" s="56"/>
      <c r="I120" s="56"/>
      <c r="J120" s="136"/>
      <c r="K120" s="136"/>
      <c r="L120" s="136"/>
      <c r="M120" s="136"/>
      <c r="N120" s="136"/>
      <c r="O120" s="56"/>
      <c r="P120" s="56"/>
      <c r="Q120" s="56"/>
      <c r="R120" s="56"/>
      <c r="S120" s="56"/>
      <c r="T120" s="56"/>
      <c r="U120" s="56"/>
      <c r="V120" s="56"/>
      <c r="W120" s="56"/>
      <c r="X120" s="56"/>
      <c r="Y120" s="56"/>
      <c r="Z120" s="56"/>
      <c r="AA120" s="56"/>
      <c r="AB120" s="56"/>
      <c r="AC120" s="56"/>
      <c r="AD120" s="56"/>
      <c r="AE120" s="56"/>
      <c r="AF120" s="56"/>
      <c r="AG120" s="56"/>
      <c r="AH120" s="56"/>
    </row>
    <row r="121" spans="1:34" ht="12.75" customHeight="1">
      <c r="A121" s="126"/>
      <c r="B121" s="127"/>
      <c r="C121" s="56"/>
      <c r="D121" s="56"/>
      <c r="E121" s="128"/>
      <c r="F121" s="129"/>
      <c r="G121" s="135"/>
      <c r="H121" s="56"/>
      <c r="I121" s="56"/>
      <c r="J121" s="136"/>
      <c r="K121" s="136"/>
      <c r="L121" s="136"/>
      <c r="M121" s="136"/>
      <c r="N121" s="136"/>
      <c r="O121" s="56"/>
      <c r="P121" s="56"/>
      <c r="Q121" s="56"/>
      <c r="R121" s="56"/>
      <c r="S121" s="56"/>
      <c r="T121" s="56"/>
      <c r="U121" s="56"/>
      <c r="V121" s="56"/>
      <c r="W121" s="56"/>
      <c r="X121" s="56"/>
      <c r="Y121" s="56"/>
      <c r="Z121" s="56"/>
      <c r="AA121" s="56"/>
      <c r="AB121" s="56"/>
      <c r="AC121" s="56"/>
      <c r="AD121" s="56"/>
      <c r="AE121" s="56"/>
      <c r="AF121" s="56"/>
      <c r="AG121" s="56"/>
      <c r="AH121" s="56"/>
    </row>
    <row r="122" spans="1:34" ht="12.75" customHeight="1">
      <c r="A122" s="126"/>
      <c r="B122" s="127"/>
      <c r="C122" s="56"/>
      <c r="D122" s="56"/>
      <c r="E122" s="128"/>
      <c r="F122" s="129"/>
      <c r="G122" s="135"/>
      <c r="H122" s="56"/>
      <c r="I122" s="56"/>
      <c r="J122" s="136"/>
      <c r="K122" s="136"/>
      <c r="L122" s="136"/>
      <c r="M122" s="136"/>
      <c r="N122" s="136"/>
      <c r="O122" s="56"/>
      <c r="P122" s="56"/>
      <c r="Q122" s="56"/>
      <c r="R122" s="56"/>
      <c r="S122" s="56"/>
      <c r="T122" s="56"/>
      <c r="U122" s="56"/>
      <c r="V122" s="56"/>
      <c r="W122" s="56"/>
      <c r="X122" s="56"/>
      <c r="Y122" s="56"/>
      <c r="Z122" s="56"/>
      <c r="AA122" s="56"/>
      <c r="AB122" s="56"/>
      <c r="AC122" s="56"/>
      <c r="AD122" s="56"/>
      <c r="AE122" s="56"/>
      <c r="AF122" s="56"/>
      <c r="AG122" s="56"/>
      <c r="AH122" s="56"/>
    </row>
    <row r="123" spans="1:34" ht="12.75" customHeight="1">
      <c r="A123" s="126"/>
      <c r="B123" s="127"/>
      <c r="C123" s="56"/>
      <c r="D123" s="56"/>
      <c r="E123" s="128"/>
      <c r="F123" s="129"/>
      <c r="G123" s="135"/>
      <c r="H123" s="56"/>
      <c r="I123" s="56"/>
      <c r="J123" s="136"/>
      <c r="K123" s="136"/>
      <c r="L123" s="136"/>
      <c r="M123" s="136"/>
      <c r="N123" s="136"/>
      <c r="O123" s="56"/>
      <c r="P123" s="56"/>
      <c r="Q123" s="56"/>
      <c r="R123" s="56"/>
      <c r="S123" s="56"/>
      <c r="T123" s="56"/>
      <c r="U123" s="56"/>
      <c r="V123" s="56"/>
      <c r="W123" s="56"/>
      <c r="X123" s="56"/>
      <c r="Y123" s="56"/>
      <c r="Z123" s="56"/>
      <c r="AA123" s="56"/>
      <c r="AB123" s="56"/>
      <c r="AC123" s="56"/>
      <c r="AD123" s="56"/>
      <c r="AE123" s="56"/>
      <c r="AF123" s="56"/>
      <c r="AG123" s="56"/>
      <c r="AH123" s="56"/>
    </row>
    <row r="124" spans="1:34" ht="12.75" customHeight="1">
      <c r="A124" s="126"/>
      <c r="B124" s="127"/>
      <c r="C124" s="56"/>
      <c r="D124" s="56"/>
      <c r="E124" s="128"/>
      <c r="F124" s="129"/>
      <c r="G124" s="135"/>
      <c r="H124" s="56"/>
      <c r="I124" s="56"/>
      <c r="J124" s="136"/>
      <c r="K124" s="136"/>
      <c r="L124" s="136"/>
      <c r="M124" s="136"/>
      <c r="N124" s="136"/>
      <c r="O124" s="56"/>
      <c r="P124" s="56"/>
      <c r="Q124" s="56"/>
      <c r="R124" s="56"/>
      <c r="S124" s="56"/>
      <c r="T124" s="56"/>
      <c r="U124" s="56"/>
      <c r="V124" s="56"/>
      <c r="W124" s="56"/>
      <c r="X124" s="56"/>
      <c r="Y124" s="56"/>
      <c r="Z124" s="56"/>
      <c r="AA124" s="56"/>
      <c r="AB124" s="56"/>
      <c r="AC124" s="56"/>
      <c r="AD124" s="56"/>
      <c r="AE124" s="56"/>
      <c r="AF124" s="56"/>
      <c r="AG124" s="56"/>
      <c r="AH124" s="56"/>
    </row>
    <row r="125" spans="1:34" ht="12.75" customHeight="1">
      <c r="A125" s="126"/>
      <c r="B125" s="127"/>
      <c r="C125" s="56"/>
      <c r="D125" s="56"/>
      <c r="E125" s="128"/>
      <c r="F125" s="129"/>
      <c r="G125" s="135"/>
      <c r="H125" s="56"/>
      <c r="I125" s="56"/>
      <c r="J125" s="136"/>
      <c r="K125" s="136"/>
      <c r="L125" s="136"/>
      <c r="M125" s="136"/>
      <c r="N125" s="136"/>
      <c r="O125" s="56"/>
      <c r="P125" s="56"/>
      <c r="Q125" s="56"/>
      <c r="R125" s="56"/>
      <c r="S125" s="56"/>
      <c r="T125" s="56"/>
      <c r="U125" s="56"/>
      <c r="V125" s="56"/>
      <c r="W125" s="56"/>
      <c r="X125" s="56"/>
      <c r="Y125" s="56"/>
      <c r="Z125" s="56"/>
      <c r="AA125" s="56"/>
      <c r="AB125" s="56"/>
      <c r="AC125" s="56"/>
      <c r="AD125" s="56"/>
      <c r="AE125" s="56"/>
      <c r="AF125" s="56"/>
      <c r="AG125" s="56"/>
      <c r="AH125" s="56"/>
    </row>
    <row r="126" spans="1:34" ht="12.75" customHeight="1">
      <c r="A126" s="126"/>
      <c r="B126" s="127"/>
      <c r="C126" s="56"/>
      <c r="D126" s="56"/>
      <c r="E126" s="128"/>
      <c r="F126" s="129"/>
      <c r="G126" s="135"/>
      <c r="H126" s="56"/>
      <c r="I126" s="56"/>
      <c r="J126" s="136"/>
      <c r="K126" s="136"/>
      <c r="L126" s="136"/>
      <c r="M126" s="136"/>
      <c r="N126" s="136"/>
      <c r="O126" s="56"/>
      <c r="P126" s="56"/>
      <c r="Q126" s="56"/>
      <c r="R126" s="56"/>
      <c r="S126" s="56"/>
      <c r="T126" s="56"/>
      <c r="U126" s="56"/>
      <c r="V126" s="56"/>
      <c r="W126" s="56"/>
      <c r="X126" s="56"/>
      <c r="Y126" s="56"/>
      <c r="Z126" s="56"/>
      <c r="AA126" s="56"/>
      <c r="AB126" s="56"/>
      <c r="AC126" s="56"/>
      <c r="AD126" s="56"/>
      <c r="AE126" s="56"/>
      <c r="AF126" s="56"/>
      <c r="AG126" s="56"/>
      <c r="AH126" s="56"/>
    </row>
    <row r="127" spans="1:34" ht="12.75" customHeight="1">
      <c r="A127" s="126"/>
      <c r="B127" s="127"/>
      <c r="C127" s="56"/>
      <c r="D127" s="56"/>
      <c r="E127" s="128"/>
      <c r="F127" s="129"/>
      <c r="G127" s="135"/>
      <c r="H127" s="56"/>
      <c r="I127" s="56"/>
      <c r="J127" s="136"/>
      <c r="K127" s="136"/>
      <c r="L127" s="136"/>
      <c r="M127" s="136"/>
      <c r="N127" s="136"/>
      <c r="O127" s="56"/>
      <c r="P127" s="56"/>
      <c r="Q127" s="56"/>
      <c r="R127" s="56"/>
      <c r="S127" s="56"/>
      <c r="T127" s="56"/>
      <c r="U127" s="56"/>
      <c r="V127" s="56"/>
      <c r="W127" s="56"/>
      <c r="X127" s="56"/>
      <c r="Y127" s="56"/>
      <c r="Z127" s="56"/>
      <c r="AA127" s="56"/>
      <c r="AB127" s="56"/>
      <c r="AC127" s="56"/>
      <c r="AD127" s="56"/>
      <c r="AE127" s="56"/>
      <c r="AF127" s="56"/>
      <c r="AG127" s="56"/>
      <c r="AH127" s="56"/>
    </row>
    <row r="128" spans="1:34" ht="12.75" customHeight="1">
      <c r="A128" s="126"/>
      <c r="B128" s="127"/>
      <c r="C128" s="56"/>
      <c r="D128" s="56"/>
      <c r="E128" s="128"/>
      <c r="F128" s="129"/>
      <c r="G128" s="135"/>
      <c r="H128" s="56"/>
      <c r="I128" s="56"/>
      <c r="J128" s="136"/>
      <c r="K128" s="136"/>
      <c r="L128" s="136"/>
      <c r="M128" s="136"/>
      <c r="N128" s="136"/>
      <c r="O128" s="56"/>
      <c r="P128" s="56"/>
      <c r="Q128" s="56"/>
      <c r="R128" s="56"/>
      <c r="S128" s="56"/>
      <c r="T128" s="56"/>
      <c r="U128" s="56"/>
      <c r="V128" s="56"/>
      <c r="W128" s="56"/>
      <c r="X128" s="56"/>
      <c r="Y128" s="56"/>
      <c r="Z128" s="56"/>
      <c r="AA128" s="56"/>
      <c r="AB128" s="56"/>
      <c r="AC128" s="56"/>
      <c r="AD128" s="56"/>
      <c r="AE128" s="56"/>
      <c r="AF128" s="56"/>
      <c r="AG128" s="56"/>
      <c r="AH128" s="56"/>
    </row>
    <row r="129" spans="1:34" ht="12.75" customHeight="1">
      <c r="A129" s="126"/>
      <c r="B129" s="127"/>
      <c r="C129" s="56"/>
      <c r="D129" s="56"/>
      <c r="E129" s="128"/>
      <c r="F129" s="129"/>
      <c r="G129" s="135"/>
      <c r="H129" s="56"/>
      <c r="I129" s="56"/>
      <c r="J129" s="136"/>
      <c r="K129" s="136"/>
      <c r="L129" s="136"/>
      <c r="M129" s="136"/>
      <c r="N129" s="136"/>
      <c r="O129" s="56"/>
      <c r="P129" s="56"/>
      <c r="Q129" s="56"/>
      <c r="R129" s="56"/>
      <c r="S129" s="56"/>
      <c r="T129" s="56"/>
      <c r="U129" s="56"/>
      <c r="V129" s="56"/>
      <c r="W129" s="56"/>
      <c r="X129" s="56"/>
      <c r="Y129" s="56"/>
      <c r="Z129" s="56"/>
      <c r="AA129" s="56"/>
      <c r="AB129" s="56"/>
      <c r="AC129" s="56"/>
      <c r="AD129" s="56"/>
      <c r="AE129" s="56"/>
      <c r="AF129" s="56"/>
      <c r="AG129" s="56"/>
      <c r="AH129" s="56"/>
    </row>
    <row r="130" spans="1:34" ht="12.75" customHeight="1">
      <c r="A130" s="126"/>
      <c r="B130" s="127"/>
      <c r="C130" s="56"/>
      <c r="D130" s="56"/>
      <c r="E130" s="128"/>
      <c r="F130" s="129"/>
      <c r="G130" s="135"/>
      <c r="H130" s="56"/>
      <c r="I130" s="56"/>
      <c r="J130" s="136"/>
      <c r="K130" s="136"/>
      <c r="L130" s="136"/>
      <c r="M130" s="136"/>
      <c r="N130" s="136"/>
      <c r="O130" s="56"/>
      <c r="P130" s="56"/>
      <c r="Q130" s="56"/>
      <c r="R130" s="56"/>
      <c r="S130" s="56"/>
      <c r="T130" s="56"/>
      <c r="U130" s="56"/>
      <c r="V130" s="56"/>
      <c r="W130" s="56"/>
      <c r="X130" s="56"/>
      <c r="Y130" s="56"/>
      <c r="Z130" s="56"/>
      <c r="AA130" s="56"/>
      <c r="AB130" s="56"/>
      <c r="AC130" s="56"/>
      <c r="AD130" s="56"/>
      <c r="AE130" s="56"/>
      <c r="AF130" s="56"/>
      <c r="AG130" s="56"/>
      <c r="AH130" s="56"/>
    </row>
    <row r="131" spans="1:34" ht="12.75" customHeight="1">
      <c r="A131" s="126"/>
      <c r="B131" s="127"/>
      <c r="C131" s="56"/>
      <c r="D131" s="56"/>
      <c r="E131" s="128"/>
      <c r="F131" s="129"/>
      <c r="G131" s="135"/>
      <c r="H131" s="56"/>
      <c r="I131" s="56"/>
      <c r="J131" s="136"/>
      <c r="K131" s="136"/>
      <c r="L131" s="136"/>
      <c r="M131" s="136"/>
      <c r="N131" s="136"/>
      <c r="O131" s="56"/>
      <c r="P131" s="56"/>
      <c r="Q131" s="56"/>
      <c r="R131" s="56"/>
      <c r="S131" s="56"/>
      <c r="T131" s="56"/>
      <c r="U131" s="56"/>
      <c r="V131" s="56"/>
      <c r="W131" s="56"/>
      <c r="X131" s="56"/>
      <c r="Y131" s="56"/>
      <c r="Z131" s="56"/>
      <c r="AA131" s="56"/>
      <c r="AB131" s="56"/>
      <c r="AC131" s="56"/>
      <c r="AD131" s="56"/>
      <c r="AE131" s="56"/>
      <c r="AF131" s="56"/>
      <c r="AG131" s="56"/>
      <c r="AH131" s="56"/>
    </row>
    <row r="132" spans="1:34" ht="12.75" customHeight="1">
      <c r="A132" s="126"/>
      <c r="B132" s="127"/>
      <c r="C132" s="56"/>
      <c r="D132" s="56"/>
      <c r="E132" s="128"/>
      <c r="F132" s="129"/>
      <c r="G132" s="135"/>
      <c r="H132" s="56"/>
      <c r="I132" s="56"/>
      <c r="J132" s="136"/>
      <c r="K132" s="136"/>
      <c r="L132" s="136"/>
      <c r="M132" s="136"/>
      <c r="N132" s="136"/>
      <c r="O132" s="56"/>
      <c r="P132" s="56"/>
      <c r="Q132" s="56"/>
      <c r="R132" s="56"/>
      <c r="S132" s="56"/>
      <c r="T132" s="56"/>
      <c r="U132" s="56"/>
      <c r="V132" s="56"/>
      <c r="W132" s="56"/>
      <c r="X132" s="56"/>
      <c r="Y132" s="56"/>
      <c r="Z132" s="56"/>
      <c r="AA132" s="56"/>
      <c r="AB132" s="56"/>
      <c r="AC132" s="56"/>
      <c r="AD132" s="56"/>
      <c r="AE132" s="56"/>
      <c r="AF132" s="56"/>
      <c r="AG132" s="56"/>
      <c r="AH132" s="56"/>
    </row>
    <row r="133" spans="1:34" ht="12.75" customHeight="1">
      <c r="A133" s="126"/>
      <c r="B133" s="127"/>
      <c r="C133" s="56"/>
      <c r="D133" s="56"/>
      <c r="E133" s="128"/>
      <c r="F133" s="129"/>
      <c r="G133" s="135"/>
      <c r="H133" s="56"/>
      <c r="I133" s="56"/>
      <c r="J133" s="136"/>
      <c r="K133" s="136"/>
      <c r="L133" s="136"/>
      <c r="M133" s="136"/>
      <c r="N133" s="136"/>
      <c r="O133" s="56"/>
      <c r="P133" s="56"/>
      <c r="Q133" s="56"/>
      <c r="R133" s="56"/>
      <c r="S133" s="56"/>
      <c r="T133" s="56"/>
      <c r="U133" s="56"/>
      <c r="V133" s="56"/>
      <c r="W133" s="56"/>
      <c r="X133" s="56"/>
      <c r="Y133" s="56"/>
      <c r="Z133" s="56"/>
      <c r="AA133" s="56"/>
      <c r="AB133" s="56"/>
      <c r="AC133" s="56"/>
      <c r="AD133" s="56"/>
      <c r="AE133" s="56"/>
      <c r="AF133" s="56"/>
      <c r="AG133" s="56"/>
      <c r="AH133" s="56"/>
    </row>
    <row r="134" spans="1:34" ht="12.75" customHeight="1">
      <c r="A134" s="126"/>
      <c r="B134" s="127"/>
      <c r="C134" s="56"/>
      <c r="D134" s="56"/>
      <c r="E134" s="128"/>
      <c r="F134" s="129"/>
      <c r="G134" s="135"/>
      <c r="H134" s="56"/>
      <c r="I134" s="56"/>
      <c r="J134" s="136"/>
      <c r="K134" s="136"/>
      <c r="L134" s="136"/>
      <c r="M134" s="136"/>
      <c r="N134" s="136"/>
      <c r="O134" s="56"/>
      <c r="P134" s="56"/>
      <c r="Q134" s="56"/>
      <c r="R134" s="56"/>
      <c r="S134" s="56"/>
      <c r="T134" s="56"/>
      <c r="U134" s="56"/>
      <c r="V134" s="56"/>
      <c r="W134" s="56"/>
      <c r="X134" s="56"/>
      <c r="Y134" s="56"/>
      <c r="Z134" s="56"/>
      <c r="AA134" s="56"/>
      <c r="AB134" s="56"/>
      <c r="AC134" s="56"/>
      <c r="AD134" s="56"/>
      <c r="AE134" s="56"/>
      <c r="AF134" s="56"/>
      <c r="AG134" s="56"/>
      <c r="AH134" s="56"/>
    </row>
    <row r="135" spans="1:34" ht="12.75" customHeight="1">
      <c r="A135" s="126"/>
      <c r="B135" s="127"/>
      <c r="C135" s="56"/>
      <c r="D135" s="56"/>
      <c r="E135" s="128"/>
      <c r="F135" s="129"/>
      <c r="G135" s="135"/>
      <c r="H135" s="56"/>
      <c r="I135" s="56"/>
      <c r="J135" s="136"/>
      <c r="K135" s="136"/>
      <c r="L135" s="136"/>
      <c r="M135" s="136"/>
      <c r="N135" s="136"/>
      <c r="O135" s="56"/>
      <c r="P135" s="56"/>
      <c r="Q135" s="56"/>
      <c r="R135" s="56"/>
      <c r="S135" s="56"/>
      <c r="T135" s="56"/>
      <c r="U135" s="56"/>
      <c r="V135" s="56"/>
      <c r="W135" s="56"/>
      <c r="X135" s="56"/>
      <c r="Y135" s="56"/>
      <c r="Z135" s="56"/>
      <c r="AA135" s="56"/>
      <c r="AB135" s="56"/>
      <c r="AC135" s="56"/>
      <c r="AD135" s="56"/>
      <c r="AE135" s="56"/>
      <c r="AF135" s="56"/>
      <c r="AG135" s="56"/>
      <c r="AH135" s="56"/>
    </row>
    <row r="136" spans="1:34" ht="12.75" customHeight="1">
      <c r="A136" s="126"/>
      <c r="B136" s="127"/>
      <c r="C136" s="56"/>
      <c r="D136" s="56"/>
      <c r="E136" s="128"/>
      <c r="F136" s="129"/>
      <c r="G136" s="135"/>
      <c r="H136" s="56"/>
      <c r="I136" s="56"/>
      <c r="J136" s="136"/>
      <c r="K136" s="136"/>
      <c r="L136" s="136"/>
      <c r="M136" s="136"/>
      <c r="N136" s="136"/>
      <c r="O136" s="56"/>
      <c r="P136" s="56"/>
      <c r="Q136" s="56"/>
      <c r="R136" s="56"/>
      <c r="S136" s="56"/>
      <c r="T136" s="56"/>
      <c r="U136" s="56"/>
      <c r="V136" s="56"/>
      <c r="W136" s="56"/>
      <c r="X136" s="56"/>
      <c r="Y136" s="56"/>
      <c r="Z136" s="56"/>
      <c r="AA136" s="56"/>
      <c r="AB136" s="56"/>
      <c r="AC136" s="56"/>
      <c r="AD136" s="56"/>
      <c r="AE136" s="56"/>
      <c r="AF136" s="56"/>
      <c r="AG136" s="56"/>
      <c r="AH136" s="56"/>
    </row>
    <row r="137" spans="1:34" ht="12.75" customHeight="1">
      <c r="A137" s="126"/>
      <c r="B137" s="127"/>
      <c r="C137" s="56"/>
      <c r="D137" s="56"/>
      <c r="E137" s="128"/>
      <c r="F137" s="129"/>
      <c r="G137" s="135"/>
      <c r="H137" s="56"/>
      <c r="I137" s="56"/>
      <c r="J137" s="136"/>
      <c r="K137" s="136"/>
      <c r="L137" s="136"/>
      <c r="M137" s="136"/>
      <c r="N137" s="136"/>
      <c r="O137" s="56"/>
      <c r="P137" s="56"/>
      <c r="Q137" s="56"/>
      <c r="R137" s="56"/>
      <c r="S137" s="56"/>
      <c r="T137" s="56"/>
      <c r="U137" s="56"/>
      <c r="V137" s="56"/>
      <c r="W137" s="56"/>
      <c r="X137" s="56"/>
      <c r="Y137" s="56"/>
      <c r="Z137" s="56"/>
      <c r="AA137" s="56"/>
      <c r="AB137" s="56"/>
      <c r="AC137" s="56"/>
      <c r="AD137" s="56"/>
      <c r="AE137" s="56"/>
      <c r="AF137" s="56"/>
      <c r="AG137" s="56"/>
      <c r="AH137" s="56"/>
    </row>
    <row r="138" spans="1:34" ht="12.75" customHeight="1">
      <c r="A138" s="126"/>
      <c r="B138" s="127"/>
      <c r="C138" s="56"/>
      <c r="D138" s="56"/>
      <c r="E138" s="128"/>
      <c r="F138" s="129"/>
      <c r="G138" s="135"/>
      <c r="H138" s="56"/>
      <c r="I138" s="56"/>
      <c r="J138" s="136"/>
      <c r="K138" s="136"/>
      <c r="L138" s="136"/>
      <c r="M138" s="136"/>
      <c r="N138" s="136"/>
      <c r="O138" s="56"/>
      <c r="P138" s="56"/>
      <c r="Q138" s="56"/>
      <c r="R138" s="56"/>
      <c r="S138" s="56"/>
      <c r="T138" s="56"/>
      <c r="U138" s="56"/>
      <c r="V138" s="56"/>
      <c r="W138" s="56"/>
      <c r="X138" s="56"/>
      <c r="Y138" s="56"/>
      <c r="Z138" s="56"/>
      <c r="AA138" s="56"/>
      <c r="AB138" s="56"/>
      <c r="AC138" s="56"/>
      <c r="AD138" s="56"/>
      <c r="AE138" s="56"/>
      <c r="AF138" s="56"/>
      <c r="AG138" s="56"/>
      <c r="AH138" s="56"/>
    </row>
    <row r="139" spans="1:34" ht="12.75" customHeight="1">
      <c r="A139" s="126"/>
      <c r="B139" s="127"/>
      <c r="C139" s="56"/>
      <c r="D139" s="56"/>
      <c r="E139" s="128"/>
      <c r="F139" s="129"/>
      <c r="G139" s="135"/>
      <c r="H139" s="56"/>
      <c r="I139" s="56"/>
      <c r="J139" s="136"/>
      <c r="K139" s="136"/>
      <c r="L139" s="136"/>
      <c r="M139" s="136"/>
      <c r="N139" s="136"/>
      <c r="O139" s="56"/>
      <c r="P139" s="56"/>
      <c r="Q139" s="56"/>
      <c r="R139" s="56"/>
      <c r="S139" s="56"/>
      <c r="T139" s="56"/>
      <c r="U139" s="56"/>
      <c r="V139" s="56"/>
      <c r="W139" s="56"/>
      <c r="X139" s="56"/>
      <c r="Y139" s="56"/>
      <c r="Z139" s="56"/>
      <c r="AA139" s="56"/>
      <c r="AB139" s="56"/>
      <c r="AC139" s="56"/>
      <c r="AD139" s="56"/>
      <c r="AE139" s="56"/>
      <c r="AF139" s="56"/>
      <c r="AG139" s="56"/>
      <c r="AH139" s="56"/>
    </row>
    <row r="140" spans="1:34" ht="12.75" customHeight="1">
      <c r="A140" s="126"/>
      <c r="B140" s="127"/>
      <c r="C140" s="56"/>
      <c r="D140" s="56"/>
      <c r="E140" s="128"/>
      <c r="F140" s="129"/>
      <c r="G140" s="135"/>
      <c r="H140" s="56"/>
      <c r="I140" s="56"/>
      <c r="J140" s="136"/>
      <c r="K140" s="136"/>
      <c r="L140" s="136"/>
      <c r="M140" s="136"/>
      <c r="N140" s="136"/>
      <c r="O140" s="56"/>
      <c r="P140" s="56"/>
      <c r="Q140" s="56"/>
      <c r="R140" s="56"/>
      <c r="S140" s="56"/>
      <c r="T140" s="56"/>
      <c r="U140" s="56"/>
      <c r="V140" s="56"/>
      <c r="W140" s="56"/>
      <c r="X140" s="56"/>
      <c r="Y140" s="56"/>
      <c r="Z140" s="56"/>
      <c r="AA140" s="56"/>
      <c r="AB140" s="56"/>
      <c r="AC140" s="56"/>
      <c r="AD140" s="56"/>
      <c r="AE140" s="56"/>
      <c r="AF140" s="56"/>
      <c r="AG140" s="56"/>
      <c r="AH140" s="56"/>
    </row>
    <row r="141" spans="1:34" ht="12.75" customHeight="1">
      <c r="A141" s="126"/>
      <c r="B141" s="127"/>
      <c r="C141" s="56"/>
      <c r="D141" s="56"/>
      <c r="E141" s="128"/>
      <c r="F141" s="129"/>
      <c r="G141" s="135"/>
      <c r="H141" s="56"/>
      <c r="I141" s="56"/>
      <c r="J141" s="136"/>
      <c r="K141" s="136"/>
      <c r="L141" s="136"/>
      <c r="M141" s="136"/>
      <c r="N141" s="136"/>
      <c r="O141" s="56"/>
      <c r="P141" s="56"/>
      <c r="Q141" s="56"/>
      <c r="R141" s="56"/>
      <c r="S141" s="56"/>
      <c r="T141" s="56"/>
      <c r="U141" s="56"/>
      <c r="V141" s="56"/>
      <c r="W141" s="56"/>
      <c r="X141" s="56"/>
      <c r="Y141" s="56"/>
      <c r="Z141" s="56"/>
      <c r="AA141" s="56"/>
      <c r="AB141" s="56"/>
      <c r="AC141" s="56"/>
      <c r="AD141" s="56"/>
      <c r="AE141" s="56"/>
      <c r="AF141" s="56"/>
      <c r="AG141" s="56"/>
      <c r="AH141" s="56"/>
    </row>
    <row r="142" spans="1:34" ht="12.75" customHeight="1">
      <c r="A142" s="126"/>
      <c r="B142" s="127"/>
      <c r="C142" s="56"/>
      <c r="D142" s="56"/>
      <c r="E142" s="128"/>
      <c r="F142" s="129"/>
      <c r="G142" s="135"/>
      <c r="H142" s="56"/>
      <c r="I142" s="56"/>
      <c r="J142" s="136"/>
      <c r="K142" s="136"/>
      <c r="L142" s="136"/>
      <c r="M142" s="136"/>
      <c r="N142" s="136"/>
      <c r="O142" s="56"/>
      <c r="P142" s="56"/>
      <c r="Q142" s="56"/>
      <c r="R142" s="56"/>
      <c r="S142" s="56"/>
      <c r="T142" s="56"/>
      <c r="U142" s="56"/>
      <c r="V142" s="56"/>
      <c r="W142" s="56"/>
      <c r="X142" s="56"/>
      <c r="Y142" s="56"/>
      <c r="Z142" s="56"/>
      <c r="AA142" s="56"/>
      <c r="AB142" s="56"/>
      <c r="AC142" s="56"/>
      <c r="AD142" s="56"/>
      <c r="AE142" s="56"/>
      <c r="AF142" s="56"/>
      <c r="AG142" s="56"/>
      <c r="AH142" s="56"/>
    </row>
    <row r="143" spans="1:34" ht="12.75" customHeight="1">
      <c r="A143" s="126"/>
      <c r="B143" s="127"/>
      <c r="C143" s="56"/>
      <c r="D143" s="56"/>
      <c r="E143" s="128"/>
      <c r="F143" s="129"/>
      <c r="G143" s="135"/>
      <c r="H143" s="56"/>
      <c r="I143" s="56"/>
      <c r="J143" s="136"/>
      <c r="K143" s="136"/>
      <c r="L143" s="136"/>
      <c r="M143" s="136"/>
      <c r="N143" s="136"/>
      <c r="O143" s="56"/>
      <c r="P143" s="56"/>
      <c r="Q143" s="56"/>
      <c r="R143" s="56"/>
      <c r="S143" s="56"/>
      <c r="T143" s="56"/>
      <c r="U143" s="56"/>
      <c r="V143" s="56"/>
      <c r="W143" s="56"/>
      <c r="X143" s="56"/>
      <c r="Y143" s="56"/>
      <c r="Z143" s="56"/>
      <c r="AA143" s="56"/>
      <c r="AB143" s="56"/>
      <c r="AC143" s="56"/>
      <c r="AD143" s="56"/>
      <c r="AE143" s="56"/>
      <c r="AF143" s="56"/>
      <c r="AG143" s="56"/>
      <c r="AH143" s="56"/>
    </row>
    <row r="144" spans="1:34" ht="12.75" customHeight="1">
      <c r="A144" s="126"/>
      <c r="B144" s="127"/>
      <c r="C144" s="56"/>
      <c r="D144" s="56"/>
      <c r="E144" s="128"/>
      <c r="F144" s="129"/>
      <c r="G144" s="135"/>
      <c r="H144" s="56"/>
      <c r="I144" s="56"/>
      <c r="J144" s="136"/>
      <c r="K144" s="136"/>
      <c r="L144" s="136"/>
      <c r="M144" s="136"/>
      <c r="N144" s="136"/>
      <c r="O144" s="56"/>
      <c r="P144" s="56"/>
      <c r="Q144" s="56"/>
      <c r="R144" s="56"/>
      <c r="S144" s="56"/>
      <c r="T144" s="56"/>
      <c r="U144" s="56"/>
      <c r="V144" s="56"/>
      <c r="W144" s="56"/>
      <c r="X144" s="56"/>
      <c r="Y144" s="56"/>
      <c r="Z144" s="56"/>
      <c r="AA144" s="56"/>
      <c r="AB144" s="56"/>
      <c r="AC144" s="56"/>
      <c r="AD144" s="56"/>
      <c r="AE144" s="56"/>
      <c r="AF144" s="56"/>
      <c r="AG144" s="56"/>
      <c r="AH144" s="56"/>
    </row>
    <row r="145" spans="1:34" ht="12.75" customHeight="1">
      <c r="A145" s="126"/>
      <c r="B145" s="127"/>
      <c r="C145" s="56"/>
      <c r="D145" s="56"/>
      <c r="E145" s="128"/>
      <c r="F145" s="129"/>
      <c r="G145" s="135"/>
      <c r="H145" s="56"/>
      <c r="I145" s="56"/>
      <c r="J145" s="136"/>
      <c r="K145" s="136"/>
      <c r="L145" s="136"/>
      <c r="M145" s="136"/>
      <c r="N145" s="136"/>
      <c r="O145" s="56"/>
      <c r="P145" s="56"/>
      <c r="Q145" s="56"/>
      <c r="R145" s="56"/>
      <c r="S145" s="56"/>
      <c r="T145" s="56"/>
      <c r="U145" s="56"/>
      <c r="V145" s="56"/>
      <c r="W145" s="56"/>
      <c r="X145" s="56"/>
      <c r="Y145" s="56"/>
      <c r="Z145" s="56"/>
      <c r="AA145" s="56"/>
      <c r="AB145" s="56"/>
      <c r="AC145" s="56"/>
      <c r="AD145" s="56"/>
      <c r="AE145" s="56"/>
      <c r="AF145" s="56"/>
      <c r="AG145" s="56"/>
      <c r="AH145" s="56"/>
    </row>
    <row r="146" spans="1:34" ht="12.75" customHeight="1">
      <c r="A146" s="126"/>
      <c r="B146" s="127"/>
      <c r="C146" s="56"/>
      <c r="D146" s="56"/>
      <c r="E146" s="128"/>
      <c r="F146" s="129"/>
      <c r="G146" s="135"/>
      <c r="H146" s="56"/>
      <c r="I146" s="56"/>
      <c r="J146" s="136"/>
      <c r="K146" s="136"/>
      <c r="L146" s="136"/>
      <c r="M146" s="136"/>
      <c r="N146" s="136"/>
      <c r="O146" s="56"/>
      <c r="P146" s="56"/>
      <c r="Q146" s="56"/>
      <c r="R146" s="56"/>
      <c r="S146" s="56"/>
      <c r="T146" s="56"/>
      <c r="U146" s="56"/>
      <c r="V146" s="56"/>
      <c r="W146" s="56"/>
      <c r="X146" s="56"/>
      <c r="Y146" s="56"/>
      <c r="Z146" s="56"/>
      <c r="AA146" s="56"/>
      <c r="AB146" s="56"/>
      <c r="AC146" s="56"/>
      <c r="AD146" s="56"/>
      <c r="AE146" s="56"/>
      <c r="AF146" s="56"/>
      <c r="AG146" s="56"/>
      <c r="AH146" s="56"/>
    </row>
    <row r="147" spans="1:34" ht="12.75" customHeight="1">
      <c r="A147" s="126"/>
      <c r="B147" s="127"/>
      <c r="C147" s="56"/>
      <c r="D147" s="56"/>
      <c r="E147" s="128"/>
      <c r="F147" s="129"/>
      <c r="G147" s="135"/>
      <c r="H147" s="56"/>
      <c r="I147" s="56"/>
      <c r="J147" s="136"/>
      <c r="K147" s="136"/>
      <c r="L147" s="136"/>
      <c r="M147" s="136"/>
      <c r="N147" s="136"/>
      <c r="O147" s="56"/>
      <c r="P147" s="56"/>
      <c r="Q147" s="56"/>
      <c r="R147" s="56"/>
      <c r="S147" s="56"/>
      <c r="T147" s="56"/>
      <c r="U147" s="56"/>
      <c r="V147" s="56"/>
      <c r="W147" s="56"/>
      <c r="X147" s="56"/>
      <c r="Y147" s="56"/>
      <c r="Z147" s="56"/>
      <c r="AA147" s="56"/>
      <c r="AB147" s="56"/>
      <c r="AC147" s="56"/>
      <c r="AD147" s="56"/>
      <c r="AE147" s="56"/>
      <c r="AF147" s="56"/>
      <c r="AG147" s="56"/>
      <c r="AH147" s="56"/>
    </row>
    <row r="148" spans="1:34" ht="12.75" customHeight="1">
      <c r="A148" s="126"/>
      <c r="B148" s="127"/>
      <c r="C148" s="56"/>
      <c r="D148" s="56"/>
      <c r="E148" s="128"/>
      <c r="F148" s="129"/>
      <c r="G148" s="135"/>
      <c r="H148" s="56"/>
      <c r="I148" s="56"/>
      <c r="J148" s="136"/>
      <c r="K148" s="136"/>
      <c r="L148" s="136"/>
      <c r="M148" s="136"/>
      <c r="N148" s="136"/>
      <c r="O148" s="56"/>
      <c r="P148" s="56"/>
      <c r="Q148" s="56"/>
      <c r="R148" s="56"/>
      <c r="S148" s="56"/>
      <c r="T148" s="56"/>
      <c r="U148" s="56"/>
      <c r="V148" s="56"/>
      <c r="W148" s="56"/>
      <c r="X148" s="56"/>
      <c r="Y148" s="56"/>
      <c r="Z148" s="56"/>
      <c r="AA148" s="56"/>
      <c r="AB148" s="56"/>
      <c r="AC148" s="56"/>
      <c r="AD148" s="56"/>
      <c r="AE148" s="56"/>
      <c r="AF148" s="56"/>
      <c r="AG148" s="56"/>
      <c r="AH148" s="56"/>
    </row>
    <row r="149" spans="1:34" ht="12.75" customHeight="1">
      <c r="A149" s="126"/>
      <c r="B149" s="127"/>
      <c r="C149" s="56"/>
      <c r="D149" s="56"/>
      <c r="E149" s="128"/>
      <c r="F149" s="129"/>
      <c r="G149" s="135"/>
      <c r="H149" s="56"/>
      <c r="I149" s="56"/>
      <c r="J149" s="136"/>
      <c r="K149" s="136"/>
      <c r="L149" s="136"/>
      <c r="M149" s="136"/>
      <c r="N149" s="136"/>
      <c r="O149" s="56"/>
      <c r="P149" s="56"/>
      <c r="Q149" s="56"/>
      <c r="R149" s="56"/>
      <c r="S149" s="56"/>
      <c r="T149" s="56"/>
      <c r="U149" s="56"/>
      <c r="V149" s="56"/>
      <c r="W149" s="56"/>
      <c r="X149" s="56"/>
      <c r="Y149" s="56"/>
      <c r="Z149" s="56"/>
      <c r="AA149" s="56"/>
      <c r="AB149" s="56"/>
      <c r="AC149" s="56"/>
      <c r="AD149" s="56"/>
      <c r="AE149" s="56"/>
      <c r="AF149" s="56"/>
      <c r="AG149" s="56"/>
      <c r="AH149" s="56"/>
    </row>
    <row r="150" spans="1:34" ht="12.75" customHeight="1">
      <c r="A150" s="126"/>
      <c r="B150" s="127"/>
      <c r="C150" s="56"/>
      <c r="D150" s="56"/>
      <c r="E150" s="128"/>
      <c r="F150" s="129"/>
      <c r="G150" s="135"/>
      <c r="H150" s="56"/>
      <c r="I150" s="56"/>
      <c r="J150" s="136"/>
      <c r="K150" s="136"/>
      <c r="L150" s="136"/>
      <c r="M150" s="136"/>
      <c r="N150" s="136"/>
      <c r="O150" s="56"/>
      <c r="P150" s="56"/>
      <c r="Q150" s="56"/>
      <c r="R150" s="56"/>
      <c r="S150" s="56"/>
      <c r="T150" s="56"/>
      <c r="U150" s="56"/>
      <c r="V150" s="56"/>
      <c r="W150" s="56"/>
      <c r="X150" s="56"/>
      <c r="Y150" s="56"/>
      <c r="Z150" s="56"/>
      <c r="AA150" s="56"/>
      <c r="AB150" s="56"/>
      <c r="AC150" s="56"/>
      <c r="AD150" s="56"/>
      <c r="AE150" s="56"/>
      <c r="AF150" s="56"/>
      <c r="AG150" s="56"/>
      <c r="AH150" s="56"/>
    </row>
    <row r="151" spans="1:34" ht="12.75" customHeight="1">
      <c r="A151" s="126"/>
      <c r="B151" s="127"/>
      <c r="C151" s="56"/>
      <c r="D151" s="56"/>
      <c r="E151" s="128"/>
      <c r="F151" s="129"/>
      <c r="G151" s="135"/>
      <c r="H151" s="56"/>
      <c r="I151" s="56"/>
      <c r="J151" s="136"/>
      <c r="K151" s="136"/>
      <c r="L151" s="136"/>
      <c r="M151" s="136"/>
      <c r="N151" s="136"/>
      <c r="O151" s="56"/>
      <c r="P151" s="56"/>
      <c r="Q151" s="56"/>
      <c r="R151" s="56"/>
      <c r="S151" s="56"/>
      <c r="T151" s="56"/>
      <c r="U151" s="56"/>
      <c r="V151" s="56"/>
      <c r="W151" s="56"/>
      <c r="X151" s="56"/>
      <c r="Y151" s="56"/>
      <c r="Z151" s="56"/>
      <c r="AA151" s="56"/>
      <c r="AB151" s="56"/>
      <c r="AC151" s="56"/>
      <c r="AD151" s="56"/>
      <c r="AE151" s="56"/>
      <c r="AF151" s="56"/>
      <c r="AG151" s="56"/>
      <c r="AH151" s="56"/>
    </row>
    <row r="152" spans="1:34" ht="12.75" customHeight="1">
      <c r="A152" s="126"/>
      <c r="B152" s="127"/>
      <c r="C152" s="56"/>
      <c r="D152" s="56"/>
      <c r="E152" s="128"/>
      <c r="F152" s="129"/>
      <c r="G152" s="135"/>
      <c r="H152" s="56"/>
      <c r="I152" s="56"/>
      <c r="J152" s="136"/>
      <c r="K152" s="136"/>
      <c r="L152" s="136"/>
      <c r="M152" s="136"/>
      <c r="N152" s="136"/>
      <c r="O152" s="56"/>
      <c r="P152" s="56"/>
      <c r="Q152" s="56"/>
      <c r="R152" s="56"/>
      <c r="S152" s="56"/>
      <c r="T152" s="56"/>
      <c r="U152" s="56"/>
      <c r="V152" s="56"/>
      <c r="W152" s="56"/>
      <c r="X152" s="56"/>
      <c r="Y152" s="56"/>
      <c r="Z152" s="56"/>
      <c r="AA152" s="56"/>
      <c r="AB152" s="56"/>
      <c r="AC152" s="56"/>
      <c r="AD152" s="56"/>
      <c r="AE152" s="56"/>
      <c r="AF152" s="56"/>
      <c r="AG152" s="56"/>
      <c r="AH152" s="56"/>
    </row>
    <row r="153" spans="1:34" ht="12.75" customHeight="1">
      <c r="A153" s="126"/>
      <c r="B153" s="127"/>
      <c r="C153" s="56"/>
      <c r="D153" s="56"/>
      <c r="E153" s="128"/>
      <c r="F153" s="129"/>
      <c r="G153" s="135"/>
      <c r="H153" s="56"/>
      <c r="I153" s="56"/>
      <c r="J153" s="136"/>
      <c r="K153" s="136"/>
      <c r="L153" s="136"/>
      <c r="M153" s="136"/>
      <c r="N153" s="136"/>
      <c r="O153" s="56"/>
      <c r="P153" s="56"/>
      <c r="Q153" s="56"/>
      <c r="R153" s="56"/>
      <c r="S153" s="56"/>
      <c r="T153" s="56"/>
      <c r="U153" s="56"/>
      <c r="V153" s="56"/>
      <c r="W153" s="56"/>
      <c r="X153" s="56"/>
      <c r="Y153" s="56"/>
      <c r="Z153" s="56"/>
      <c r="AA153" s="56"/>
      <c r="AB153" s="56"/>
      <c r="AC153" s="56"/>
      <c r="AD153" s="56"/>
      <c r="AE153" s="56"/>
      <c r="AF153" s="56"/>
      <c r="AG153" s="56"/>
      <c r="AH153" s="56"/>
    </row>
    <row r="154" spans="1:34" ht="12.75" customHeight="1">
      <c r="A154" s="126"/>
      <c r="B154" s="127"/>
      <c r="C154" s="56"/>
      <c r="D154" s="56"/>
      <c r="E154" s="128"/>
      <c r="F154" s="129"/>
      <c r="G154" s="135"/>
      <c r="H154" s="56"/>
      <c r="I154" s="56"/>
      <c r="J154" s="136"/>
      <c r="K154" s="136"/>
      <c r="L154" s="136"/>
      <c r="M154" s="136"/>
      <c r="N154" s="136"/>
      <c r="O154" s="56"/>
      <c r="P154" s="56"/>
      <c r="Q154" s="56"/>
      <c r="R154" s="56"/>
      <c r="S154" s="56"/>
      <c r="T154" s="56"/>
      <c r="U154" s="56"/>
      <c r="V154" s="56"/>
      <c r="W154" s="56"/>
      <c r="X154" s="56"/>
      <c r="Y154" s="56"/>
      <c r="Z154" s="56"/>
      <c r="AA154" s="56"/>
      <c r="AB154" s="56"/>
      <c r="AC154" s="56"/>
      <c r="AD154" s="56"/>
      <c r="AE154" s="56"/>
      <c r="AF154" s="56"/>
      <c r="AG154" s="56"/>
      <c r="AH154" s="56"/>
    </row>
    <row r="155" spans="1:34" ht="12.75" customHeight="1">
      <c r="A155" s="126"/>
      <c r="B155" s="127"/>
      <c r="C155" s="56"/>
      <c r="D155" s="56"/>
      <c r="E155" s="128"/>
      <c r="F155" s="129"/>
      <c r="G155" s="135"/>
      <c r="H155" s="56"/>
      <c r="I155" s="56"/>
      <c r="J155" s="136"/>
      <c r="K155" s="136"/>
      <c r="L155" s="136"/>
      <c r="M155" s="136"/>
      <c r="N155" s="136"/>
      <c r="O155" s="56"/>
      <c r="P155" s="56"/>
      <c r="Q155" s="56"/>
      <c r="R155" s="56"/>
      <c r="S155" s="56"/>
      <c r="T155" s="56"/>
      <c r="U155" s="56"/>
      <c r="V155" s="56"/>
      <c r="W155" s="56"/>
      <c r="X155" s="56"/>
      <c r="Y155" s="56"/>
      <c r="Z155" s="56"/>
      <c r="AA155" s="56"/>
      <c r="AB155" s="56"/>
      <c r="AC155" s="56"/>
      <c r="AD155" s="56"/>
      <c r="AE155" s="56"/>
      <c r="AF155" s="56"/>
      <c r="AG155" s="56"/>
      <c r="AH155" s="56"/>
    </row>
    <row r="156" spans="1:34" ht="12.75" customHeight="1">
      <c r="A156" s="126"/>
      <c r="B156" s="127"/>
      <c r="C156" s="56"/>
      <c r="D156" s="56"/>
      <c r="E156" s="128"/>
      <c r="F156" s="129"/>
      <c r="G156" s="135"/>
      <c r="H156" s="56"/>
      <c r="I156" s="56"/>
      <c r="J156" s="136"/>
      <c r="K156" s="136"/>
      <c r="L156" s="136"/>
      <c r="M156" s="136"/>
      <c r="N156" s="136"/>
      <c r="O156" s="56"/>
      <c r="P156" s="56"/>
      <c r="Q156" s="56"/>
      <c r="R156" s="56"/>
      <c r="S156" s="56"/>
      <c r="T156" s="56"/>
      <c r="U156" s="56"/>
      <c r="V156" s="56"/>
      <c r="W156" s="56"/>
      <c r="X156" s="56"/>
      <c r="Y156" s="56"/>
      <c r="Z156" s="56"/>
      <c r="AA156" s="56"/>
      <c r="AB156" s="56"/>
      <c r="AC156" s="56"/>
      <c r="AD156" s="56"/>
      <c r="AE156" s="56"/>
      <c r="AF156" s="56"/>
      <c r="AG156" s="56"/>
      <c r="AH156" s="56"/>
    </row>
    <row r="157" spans="1:34" ht="12.75" customHeight="1">
      <c r="A157" s="126"/>
      <c r="B157" s="127"/>
      <c r="C157" s="56"/>
      <c r="D157" s="56"/>
      <c r="E157" s="128"/>
      <c r="F157" s="129"/>
      <c r="G157" s="135"/>
      <c r="H157" s="56"/>
      <c r="I157" s="56"/>
      <c r="J157" s="136"/>
      <c r="K157" s="136"/>
      <c r="L157" s="136"/>
      <c r="M157" s="136"/>
      <c r="N157" s="136"/>
      <c r="O157" s="56"/>
      <c r="P157" s="56"/>
      <c r="Q157" s="56"/>
      <c r="R157" s="56"/>
      <c r="S157" s="56"/>
      <c r="T157" s="56"/>
      <c r="U157" s="56"/>
      <c r="V157" s="56"/>
      <c r="W157" s="56"/>
      <c r="X157" s="56"/>
      <c r="Y157" s="56"/>
      <c r="Z157" s="56"/>
      <c r="AA157" s="56"/>
      <c r="AB157" s="56"/>
      <c r="AC157" s="56"/>
      <c r="AD157" s="56"/>
      <c r="AE157" s="56"/>
      <c r="AF157" s="56"/>
      <c r="AG157" s="56"/>
      <c r="AH157" s="56"/>
    </row>
    <row r="158" spans="1:34" ht="12.75" customHeight="1">
      <c r="A158" s="126"/>
      <c r="B158" s="127"/>
      <c r="C158" s="56"/>
      <c r="D158" s="56"/>
      <c r="E158" s="128"/>
      <c r="F158" s="129"/>
      <c r="G158" s="135"/>
      <c r="H158" s="56"/>
      <c r="I158" s="56"/>
      <c r="J158" s="136"/>
      <c r="K158" s="136"/>
      <c r="L158" s="136"/>
      <c r="M158" s="136"/>
      <c r="N158" s="136"/>
      <c r="O158" s="56"/>
      <c r="P158" s="56"/>
      <c r="Q158" s="56"/>
      <c r="R158" s="56"/>
      <c r="S158" s="56"/>
      <c r="T158" s="56"/>
      <c r="U158" s="56"/>
      <c r="V158" s="56"/>
      <c r="W158" s="56"/>
      <c r="X158" s="56"/>
      <c r="Y158" s="56"/>
      <c r="Z158" s="56"/>
      <c r="AA158" s="56"/>
      <c r="AB158" s="56"/>
      <c r="AC158" s="56"/>
      <c r="AD158" s="56"/>
      <c r="AE158" s="56"/>
      <c r="AF158" s="56"/>
      <c r="AG158" s="56"/>
      <c r="AH158" s="56"/>
    </row>
    <row r="159" spans="1:34" ht="12.75" customHeight="1">
      <c r="A159" s="126"/>
      <c r="B159" s="127"/>
      <c r="C159" s="56"/>
      <c r="D159" s="56"/>
      <c r="E159" s="128"/>
      <c r="F159" s="129"/>
      <c r="G159" s="135"/>
      <c r="H159" s="56"/>
      <c r="I159" s="56"/>
      <c r="J159" s="136"/>
      <c r="K159" s="136"/>
      <c r="L159" s="136"/>
      <c r="M159" s="136"/>
      <c r="N159" s="136"/>
      <c r="O159" s="56"/>
      <c r="P159" s="56"/>
      <c r="Q159" s="56"/>
      <c r="R159" s="56"/>
      <c r="S159" s="56"/>
      <c r="T159" s="56"/>
      <c r="U159" s="56"/>
      <c r="V159" s="56"/>
      <c r="W159" s="56"/>
      <c r="X159" s="56"/>
      <c r="Y159" s="56"/>
      <c r="Z159" s="56"/>
      <c r="AA159" s="56"/>
      <c r="AB159" s="56"/>
      <c r="AC159" s="56"/>
      <c r="AD159" s="56"/>
      <c r="AE159" s="56"/>
      <c r="AF159" s="56"/>
      <c r="AG159" s="56"/>
      <c r="AH159" s="56"/>
    </row>
    <row r="160" spans="1:34" ht="12.75" customHeight="1">
      <c r="A160" s="126"/>
      <c r="B160" s="127"/>
      <c r="C160" s="56"/>
      <c r="D160" s="56"/>
      <c r="E160" s="128"/>
      <c r="F160" s="129"/>
      <c r="G160" s="135"/>
      <c r="H160" s="56"/>
      <c r="I160" s="56"/>
      <c r="J160" s="136"/>
      <c r="K160" s="136"/>
      <c r="L160" s="136"/>
      <c r="M160" s="136"/>
      <c r="N160" s="136"/>
      <c r="O160" s="56"/>
      <c r="P160" s="56"/>
      <c r="Q160" s="56"/>
      <c r="R160" s="56"/>
      <c r="S160" s="56"/>
      <c r="T160" s="56"/>
      <c r="U160" s="56"/>
      <c r="V160" s="56"/>
      <c r="W160" s="56"/>
      <c r="X160" s="56"/>
      <c r="Y160" s="56"/>
      <c r="Z160" s="56"/>
      <c r="AA160" s="56"/>
      <c r="AB160" s="56"/>
      <c r="AC160" s="56"/>
      <c r="AD160" s="56"/>
      <c r="AE160" s="56"/>
      <c r="AF160" s="56"/>
      <c r="AG160" s="56"/>
      <c r="AH160" s="56"/>
    </row>
    <row r="161" spans="1:34" ht="12.75" customHeight="1">
      <c r="A161" s="126"/>
      <c r="B161" s="127"/>
      <c r="C161" s="56"/>
      <c r="D161" s="56"/>
      <c r="E161" s="128"/>
      <c r="F161" s="129"/>
      <c r="G161" s="135"/>
      <c r="H161" s="56"/>
      <c r="I161" s="56"/>
      <c r="J161" s="136"/>
      <c r="K161" s="136"/>
      <c r="L161" s="136"/>
      <c r="M161" s="136"/>
      <c r="N161" s="136"/>
      <c r="O161" s="56"/>
      <c r="P161" s="56"/>
      <c r="Q161" s="56"/>
      <c r="R161" s="56"/>
      <c r="S161" s="56"/>
      <c r="T161" s="56"/>
      <c r="U161" s="56"/>
      <c r="V161" s="56"/>
      <c r="W161" s="56"/>
      <c r="X161" s="56"/>
      <c r="Y161" s="56"/>
      <c r="Z161" s="56"/>
      <c r="AA161" s="56"/>
      <c r="AB161" s="56"/>
      <c r="AC161" s="56"/>
      <c r="AD161" s="56"/>
      <c r="AE161" s="56"/>
      <c r="AF161" s="56"/>
      <c r="AG161" s="56"/>
      <c r="AH161" s="56"/>
    </row>
    <row r="162" spans="1:34" ht="12.75" customHeight="1">
      <c r="A162" s="126"/>
      <c r="B162" s="127"/>
      <c r="C162" s="56"/>
      <c r="D162" s="56"/>
      <c r="E162" s="128"/>
      <c r="F162" s="129"/>
      <c r="G162" s="135"/>
      <c r="H162" s="56"/>
      <c r="I162" s="56"/>
      <c r="J162" s="136"/>
      <c r="K162" s="136"/>
      <c r="L162" s="136"/>
      <c r="M162" s="136"/>
      <c r="N162" s="136"/>
      <c r="O162" s="56"/>
      <c r="P162" s="56"/>
      <c r="Q162" s="56"/>
      <c r="R162" s="56"/>
      <c r="S162" s="56"/>
      <c r="T162" s="56"/>
      <c r="U162" s="56"/>
      <c r="V162" s="56"/>
      <c r="W162" s="56"/>
      <c r="X162" s="56"/>
      <c r="Y162" s="56"/>
      <c r="Z162" s="56"/>
      <c r="AA162" s="56"/>
      <c r="AB162" s="56"/>
      <c r="AC162" s="56"/>
      <c r="AD162" s="56"/>
      <c r="AE162" s="56"/>
      <c r="AF162" s="56"/>
      <c r="AG162" s="56"/>
      <c r="AH162" s="56"/>
    </row>
    <row r="163" spans="1:34" ht="12.75" customHeight="1">
      <c r="A163" s="126"/>
      <c r="B163" s="127"/>
      <c r="C163" s="56"/>
      <c r="D163" s="56"/>
      <c r="E163" s="128"/>
      <c r="F163" s="129"/>
      <c r="G163" s="135"/>
      <c r="H163" s="56"/>
      <c r="I163" s="56"/>
      <c r="J163" s="136"/>
      <c r="K163" s="136"/>
      <c r="L163" s="136"/>
      <c r="M163" s="136"/>
      <c r="N163" s="136"/>
      <c r="O163" s="56"/>
      <c r="P163" s="56"/>
      <c r="Q163" s="56"/>
      <c r="R163" s="56"/>
      <c r="S163" s="56"/>
      <c r="T163" s="56"/>
      <c r="U163" s="56"/>
      <c r="V163" s="56"/>
      <c r="W163" s="56"/>
      <c r="X163" s="56"/>
      <c r="Y163" s="56"/>
      <c r="Z163" s="56"/>
      <c r="AA163" s="56"/>
      <c r="AB163" s="56"/>
      <c r="AC163" s="56"/>
      <c r="AD163" s="56"/>
      <c r="AE163" s="56"/>
      <c r="AF163" s="56"/>
      <c r="AG163" s="56"/>
      <c r="AH163" s="56"/>
    </row>
    <row r="164" spans="1:34" ht="12.75" customHeight="1">
      <c r="A164" s="126"/>
      <c r="B164" s="127"/>
      <c r="C164" s="56"/>
      <c r="D164" s="56"/>
      <c r="E164" s="128"/>
      <c r="F164" s="129"/>
      <c r="G164" s="135"/>
      <c r="H164" s="56"/>
      <c r="I164" s="56"/>
      <c r="J164" s="136"/>
      <c r="K164" s="136"/>
      <c r="L164" s="136"/>
      <c r="M164" s="136"/>
      <c r="N164" s="136"/>
      <c r="O164" s="56"/>
      <c r="P164" s="56"/>
      <c r="Q164" s="56"/>
      <c r="R164" s="56"/>
      <c r="S164" s="56"/>
      <c r="T164" s="56"/>
      <c r="U164" s="56"/>
      <c r="V164" s="56"/>
      <c r="W164" s="56"/>
      <c r="X164" s="56"/>
      <c r="Y164" s="56"/>
      <c r="Z164" s="56"/>
      <c r="AA164" s="56"/>
      <c r="AB164" s="56"/>
      <c r="AC164" s="56"/>
      <c r="AD164" s="56"/>
      <c r="AE164" s="56"/>
      <c r="AF164" s="56"/>
      <c r="AG164" s="56"/>
      <c r="AH164" s="56"/>
    </row>
    <row r="165" spans="1:34" ht="12.75" customHeight="1">
      <c r="A165" s="126"/>
      <c r="B165" s="127"/>
      <c r="C165" s="56"/>
      <c r="D165" s="56"/>
      <c r="E165" s="128"/>
      <c r="F165" s="129"/>
      <c r="G165" s="135"/>
      <c r="H165" s="56"/>
      <c r="I165" s="56"/>
      <c r="J165" s="136"/>
      <c r="K165" s="136"/>
      <c r="L165" s="136"/>
      <c r="M165" s="136"/>
      <c r="N165" s="136"/>
      <c r="O165" s="56"/>
      <c r="P165" s="56"/>
      <c r="Q165" s="56"/>
      <c r="R165" s="56"/>
      <c r="S165" s="56"/>
      <c r="T165" s="56"/>
      <c r="U165" s="56"/>
      <c r="V165" s="56"/>
      <c r="W165" s="56"/>
      <c r="X165" s="56"/>
      <c r="Y165" s="56"/>
      <c r="Z165" s="56"/>
      <c r="AA165" s="56"/>
      <c r="AB165" s="56"/>
      <c r="AC165" s="56"/>
      <c r="AD165" s="56"/>
      <c r="AE165" s="56"/>
      <c r="AF165" s="56"/>
      <c r="AG165" s="56"/>
      <c r="AH165" s="56"/>
    </row>
    <row r="166" spans="1:34" ht="12.75" customHeight="1">
      <c r="A166" s="126"/>
      <c r="B166" s="127"/>
      <c r="C166" s="56"/>
      <c r="D166" s="56"/>
      <c r="E166" s="128"/>
      <c r="F166" s="129"/>
      <c r="G166" s="135"/>
      <c r="H166" s="56"/>
      <c r="I166" s="56"/>
      <c r="J166" s="136"/>
      <c r="K166" s="136"/>
      <c r="L166" s="136"/>
      <c r="M166" s="136"/>
      <c r="N166" s="136"/>
      <c r="O166" s="56"/>
      <c r="P166" s="56"/>
      <c r="Q166" s="56"/>
      <c r="R166" s="56"/>
      <c r="S166" s="56"/>
      <c r="T166" s="56"/>
      <c r="U166" s="56"/>
      <c r="V166" s="56"/>
      <c r="W166" s="56"/>
      <c r="X166" s="56"/>
      <c r="Y166" s="56"/>
      <c r="Z166" s="56"/>
      <c r="AA166" s="56"/>
      <c r="AB166" s="56"/>
      <c r="AC166" s="56"/>
      <c r="AD166" s="56"/>
      <c r="AE166" s="56"/>
      <c r="AF166" s="56"/>
      <c r="AG166" s="56"/>
      <c r="AH166" s="56"/>
    </row>
    <row r="167" spans="1:34" ht="12.75" customHeight="1">
      <c r="A167" s="126"/>
      <c r="B167" s="127"/>
      <c r="C167" s="56"/>
      <c r="D167" s="56"/>
      <c r="E167" s="128"/>
      <c r="F167" s="129"/>
      <c r="G167" s="135"/>
      <c r="H167" s="56"/>
      <c r="I167" s="56"/>
      <c r="J167" s="136"/>
      <c r="K167" s="136"/>
      <c r="L167" s="136"/>
      <c r="M167" s="136"/>
      <c r="N167" s="136"/>
      <c r="O167" s="56"/>
      <c r="P167" s="56"/>
      <c r="Q167" s="56"/>
      <c r="R167" s="56"/>
      <c r="S167" s="56"/>
      <c r="T167" s="56"/>
      <c r="U167" s="56"/>
      <c r="V167" s="56"/>
      <c r="W167" s="56"/>
      <c r="X167" s="56"/>
      <c r="Y167" s="56"/>
      <c r="Z167" s="56"/>
      <c r="AA167" s="56"/>
      <c r="AB167" s="56"/>
      <c r="AC167" s="56"/>
      <c r="AD167" s="56"/>
      <c r="AE167" s="56"/>
      <c r="AF167" s="56"/>
      <c r="AG167" s="56"/>
      <c r="AH167" s="56"/>
    </row>
    <row r="168" spans="1:34" ht="12.75" customHeight="1">
      <c r="A168" s="126"/>
      <c r="B168" s="127"/>
      <c r="C168" s="56"/>
      <c r="D168" s="56"/>
      <c r="E168" s="128"/>
      <c r="F168" s="129"/>
      <c r="G168" s="135"/>
      <c r="H168" s="56"/>
      <c r="I168" s="56"/>
      <c r="J168" s="136"/>
      <c r="K168" s="136"/>
      <c r="L168" s="136"/>
      <c r="M168" s="136"/>
      <c r="N168" s="136"/>
      <c r="O168" s="56"/>
      <c r="P168" s="56"/>
      <c r="Q168" s="56"/>
      <c r="R168" s="56"/>
      <c r="S168" s="56"/>
      <c r="T168" s="56"/>
      <c r="U168" s="56"/>
      <c r="V168" s="56"/>
      <c r="W168" s="56"/>
      <c r="X168" s="56"/>
      <c r="Y168" s="56"/>
      <c r="Z168" s="56"/>
      <c r="AA168" s="56"/>
      <c r="AB168" s="56"/>
      <c r="AC168" s="56"/>
      <c r="AD168" s="56"/>
      <c r="AE168" s="56"/>
      <c r="AF168" s="56"/>
      <c r="AG168" s="56"/>
      <c r="AH168" s="56"/>
    </row>
    <row r="169" spans="1:34" ht="12.75" customHeight="1">
      <c r="A169" s="126"/>
      <c r="B169" s="127"/>
      <c r="C169" s="56"/>
      <c r="D169" s="56"/>
      <c r="E169" s="128"/>
      <c r="F169" s="129"/>
      <c r="G169" s="135"/>
      <c r="H169" s="56"/>
      <c r="I169" s="56"/>
      <c r="J169" s="136"/>
      <c r="K169" s="136"/>
      <c r="L169" s="136"/>
      <c r="M169" s="136"/>
      <c r="N169" s="136"/>
      <c r="O169" s="56"/>
      <c r="P169" s="56"/>
      <c r="Q169" s="56"/>
      <c r="R169" s="56"/>
      <c r="S169" s="56"/>
      <c r="T169" s="56"/>
      <c r="U169" s="56"/>
      <c r="V169" s="56"/>
      <c r="W169" s="56"/>
      <c r="X169" s="56"/>
      <c r="Y169" s="56"/>
      <c r="Z169" s="56"/>
      <c r="AA169" s="56"/>
      <c r="AB169" s="56"/>
      <c r="AC169" s="56"/>
      <c r="AD169" s="56"/>
      <c r="AE169" s="56"/>
      <c r="AF169" s="56"/>
      <c r="AG169" s="56"/>
      <c r="AH169" s="56"/>
    </row>
    <row r="170" spans="1:34" ht="12.75" customHeight="1">
      <c r="A170" s="126"/>
      <c r="B170" s="127"/>
      <c r="C170" s="56"/>
      <c r="D170" s="56"/>
      <c r="E170" s="128"/>
      <c r="F170" s="129"/>
      <c r="G170" s="135"/>
      <c r="H170" s="56"/>
      <c r="I170" s="56"/>
      <c r="J170" s="136"/>
      <c r="K170" s="136"/>
      <c r="L170" s="136"/>
      <c r="M170" s="136"/>
      <c r="N170" s="136"/>
      <c r="O170" s="56"/>
      <c r="P170" s="56"/>
      <c r="Q170" s="56"/>
      <c r="R170" s="56"/>
      <c r="S170" s="56"/>
      <c r="T170" s="56"/>
      <c r="U170" s="56"/>
      <c r="V170" s="56"/>
      <c r="W170" s="56"/>
      <c r="X170" s="56"/>
      <c r="Y170" s="56"/>
      <c r="Z170" s="56"/>
      <c r="AA170" s="56"/>
      <c r="AB170" s="56"/>
      <c r="AC170" s="56"/>
      <c r="AD170" s="56"/>
      <c r="AE170" s="56"/>
      <c r="AF170" s="56"/>
      <c r="AG170" s="56"/>
      <c r="AH170" s="56"/>
    </row>
    <row r="171" spans="1:34" ht="12.75" customHeight="1">
      <c r="A171" s="126"/>
      <c r="B171" s="127"/>
      <c r="C171" s="56"/>
      <c r="D171" s="56"/>
      <c r="E171" s="128"/>
      <c r="F171" s="129"/>
      <c r="G171" s="135"/>
      <c r="H171" s="56"/>
      <c r="I171" s="56"/>
      <c r="J171" s="136"/>
      <c r="K171" s="136"/>
      <c r="L171" s="136"/>
      <c r="M171" s="136"/>
      <c r="N171" s="136"/>
      <c r="O171" s="56"/>
      <c r="P171" s="56"/>
      <c r="Q171" s="56"/>
      <c r="R171" s="56"/>
      <c r="S171" s="56"/>
      <c r="T171" s="56"/>
      <c r="U171" s="56"/>
      <c r="V171" s="56"/>
      <c r="W171" s="56"/>
      <c r="X171" s="56"/>
      <c r="Y171" s="56"/>
      <c r="Z171" s="56"/>
      <c r="AA171" s="56"/>
      <c r="AB171" s="56"/>
      <c r="AC171" s="56"/>
      <c r="AD171" s="56"/>
      <c r="AE171" s="56"/>
      <c r="AF171" s="56"/>
      <c r="AG171" s="56"/>
      <c r="AH171" s="56"/>
    </row>
    <row r="172" spans="1:34" ht="12.75" customHeight="1">
      <c r="A172" s="126"/>
      <c r="B172" s="127"/>
      <c r="C172" s="56"/>
      <c r="D172" s="56"/>
      <c r="E172" s="128"/>
      <c r="F172" s="129"/>
      <c r="G172" s="135"/>
      <c r="H172" s="56"/>
      <c r="I172" s="56"/>
      <c r="J172" s="136"/>
      <c r="K172" s="136"/>
      <c r="L172" s="136"/>
      <c r="M172" s="136"/>
      <c r="N172" s="136"/>
      <c r="O172" s="56"/>
      <c r="P172" s="56"/>
      <c r="Q172" s="56"/>
      <c r="R172" s="56"/>
      <c r="S172" s="56"/>
      <c r="T172" s="56"/>
      <c r="U172" s="56"/>
      <c r="V172" s="56"/>
      <c r="W172" s="56"/>
      <c r="X172" s="56"/>
      <c r="Y172" s="56"/>
      <c r="Z172" s="56"/>
      <c r="AA172" s="56"/>
      <c r="AB172" s="56"/>
      <c r="AC172" s="56"/>
      <c r="AD172" s="56"/>
      <c r="AE172" s="56"/>
      <c r="AF172" s="56"/>
      <c r="AG172" s="56"/>
      <c r="AH172" s="56"/>
    </row>
    <row r="173" spans="1:34" ht="12.75" customHeight="1">
      <c r="A173" s="126"/>
      <c r="B173" s="127"/>
      <c r="C173" s="56"/>
      <c r="D173" s="56"/>
      <c r="E173" s="128"/>
      <c r="F173" s="129"/>
      <c r="G173" s="135"/>
      <c r="H173" s="56"/>
      <c r="I173" s="56"/>
      <c r="J173" s="136"/>
      <c r="K173" s="136"/>
      <c r="L173" s="136"/>
      <c r="M173" s="136"/>
      <c r="N173" s="136"/>
      <c r="O173" s="56"/>
      <c r="P173" s="56"/>
      <c r="Q173" s="56"/>
      <c r="R173" s="56"/>
      <c r="S173" s="56"/>
      <c r="T173" s="56"/>
      <c r="U173" s="56"/>
      <c r="V173" s="56"/>
      <c r="W173" s="56"/>
      <c r="X173" s="56"/>
      <c r="Y173" s="56"/>
      <c r="Z173" s="56"/>
      <c r="AA173" s="56"/>
      <c r="AB173" s="56"/>
      <c r="AC173" s="56"/>
      <c r="AD173" s="56"/>
      <c r="AE173" s="56"/>
      <c r="AF173" s="56"/>
      <c r="AG173" s="56"/>
      <c r="AH173" s="56"/>
    </row>
    <row r="174" spans="1:34" ht="12.75" customHeight="1">
      <c r="A174" s="126"/>
      <c r="B174" s="127"/>
      <c r="C174" s="56"/>
      <c r="D174" s="56"/>
      <c r="E174" s="128"/>
      <c r="F174" s="129"/>
      <c r="G174" s="135"/>
      <c r="H174" s="56"/>
      <c r="I174" s="56"/>
      <c r="J174" s="136"/>
      <c r="K174" s="136"/>
      <c r="L174" s="136"/>
      <c r="M174" s="136"/>
      <c r="N174" s="136"/>
      <c r="O174" s="56"/>
      <c r="P174" s="56"/>
      <c r="Q174" s="56"/>
      <c r="R174" s="56"/>
      <c r="S174" s="56"/>
      <c r="T174" s="56"/>
      <c r="U174" s="56"/>
      <c r="V174" s="56"/>
      <c r="W174" s="56"/>
      <c r="X174" s="56"/>
      <c r="Y174" s="56"/>
      <c r="Z174" s="56"/>
      <c r="AA174" s="56"/>
      <c r="AB174" s="56"/>
      <c r="AC174" s="56"/>
      <c r="AD174" s="56"/>
      <c r="AE174" s="56"/>
      <c r="AF174" s="56"/>
      <c r="AG174" s="56"/>
      <c r="AH174" s="56"/>
    </row>
    <row r="175" spans="1:34" ht="12.75" customHeight="1">
      <c r="A175" s="126"/>
      <c r="B175" s="127"/>
      <c r="C175" s="56"/>
      <c r="D175" s="56"/>
      <c r="E175" s="128"/>
      <c r="F175" s="129"/>
      <c r="G175" s="135"/>
      <c r="H175" s="56"/>
      <c r="I175" s="56"/>
      <c r="J175" s="136"/>
      <c r="K175" s="136"/>
      <c r="L175" s="136"/>
      <c r="M175" s="136"/>
      <c r="N175" s="136"/>
      <c r="O175" s="56"/>
      <c r="P175" s="56"/>
      <c r="Q175" s="56"/>
      <c r="R175" s="56"/>
      <c r="S175" s="56"/>
      <c r="T175" s="56"/>
      <c r="U175" s="56"/>
      <c r="V175" s="56"/>
      <c r="W175" s="56"/>
      <c r="X175" s="56"/>
      <c r="Y175" s="56"/>
      <c r="Z175" s="56"/>
      <c r="AA175" s="56"/>
      <c r="AB175" s="56"/>
      <c r="AC175" s="56"/>
      <c r="AD175" s="56"/>
      <c r="AE175" s="56"/>
      <c r="AF175" s="56"/>
      <c r="AG175" s="56"/>
      <c r="AH175" s="56"/>
    </row>
    <row r="176" spans="1:34" ht="12.75" customHeight="1">
      <c r="A176" s="126"/>
      <c r="B176" s="127"/>
      <c r="C176" s="56"/>
      <c r="D176" s="56"/>
      <c r="E176" s="128"/>
      <c r="F176" s="129"/>
      <c r="G176" s="135"/>
      <c r="H176" s="56"/>
      <c r="I176" s="56"/>
      <c r="J176" s="136"/>
      <c r="K176" s="136"/>
      <c r="L176" s="136"/>
      <c r="M176" s="136"/>
      <c r="N176" s="136"/>
      <c r="O176" s="56"/>
      <c r="P176" s="56"/>
      <c r="Q176" s="56"/>
      <c r="R176" s="56"/>
      <c r="S176" s="56"/>
      <c r="T176" s="56"/>
      <c r="U176" s="56"/>
      <c r="V176" s="56"/>
      <c r="W176" s="56"/>
      <c r="X176" s="56"/>
      <c r="Y176" s="56"/>
      <c r="Z176" s="56"/>
      <c r="AA176" s="56"/>
      <c r="AB176" s="56"/>
      <c r="AC176" s="56"/>
      <c r="AD176" s="56"/>
      <c r="AE176" s="56"/>
      <c r="AF176" s="56"/>
      <c r="AG176" s="56"/>
      <c r="AH176" s="56"/>
    </row>
    <row r="177" spans="1:34" ht="12.75" customHeight="1">
      <c r="A177" s="126"/>
      <c r="B177" s="127"/>
      <c r="C177" s="56"/>
      <c r="D177" s="56"/>
      <c r="E177" s="128"/>
      <c r="F177" s="129"/>
      <c r="G177" s="135"/>
      <c r="H177" s="56"/>
      <c r="I177" s="56"/>
      <c r="J177" s="136"/>
      <c r="K177" s="136"/>
      <c r="L177" s="136"/>
      <c r="M177" s="136"/>
      <c r="N177" s="136"/>
      <c r="O177" s="56"/>
      <c r="P177" s="56"/>
      <c r="Q177" s="56"/>
      <c r="R177" s="56"/>
      <c r="S177" s="56"/>
      <c r="T177" s="56"/>
      <c r="U177" s="56"/>
      <c r="V177" s="56"/>
      <c r="W177" s="56"/>
      <c r="X177" s="56"/>
      <c r="Y177" s="56"/>
      <c r="Z177" s="56"/>
      <c r="AA177" s="56"/>
      <c r="AB177" s="56"/>
      <c r="AC177" s="56"/>
      <c r="AD177" s="56"/>
      <c r="AE177" s="56"/>
      <c r="AF177" s="56"/>
      <c r="AG177" s="56"/>
      <c r="AH177" s="56"/>
    </row>
    <row r="178" spans="1:34" ht="12.75" customHeight="1">
      <c r="A178" s="126"/>
      <c r="B178" s="127"/>
      <c r="C178" s="56"/>
      <c r="D178" s="56"/>
      <c r="E178" s="128"/>
      <c r="F178" s="129"/>
      <c r="G178" s="135"/>
      <c r="H178" s="56"/>
      <c r="I178" s="56"/>
      <c r="J178" s="136"/>
      <c r="K178" s="136"/>
      <c r="L178" s="136"/>
      <c r="M178" s="136"/>
      <c r="N178" s="136"/>
      <c r="O178" s="56"/>
      <c r="P178" s="56"/>
      <c r="Q178" s="56"/>
      <c r="R178" s="56"/>
      <c r="S178" s="56"/>
      <c r="T178" s="56"/>
      <c r="U178" s="56"/>
      <c r="V178" s="56"/>
      <c r="W178" s="56"/>
      <c r="X178" s="56"/>
      <c r="Y178" s="56"/>
      <c r="Z178" s="56"/>
      <c r="AA178" s="56"/>
      <c r="AB178" s="56"/>
      <c r="AC178" s="56"/>
      <c r="AD178" s="56"/>
      <c r="AE178" s="56"/>
      <c r="AF178" s="56"/>
      <c r="AG178" s="56"/>
      <c r="AH178" s="56"/>
    </row>
    <row r="179" spans="1:34" ht="12.75" customHeight="1">
      <c r="A179" s="126"/>
      <c r="B179" s="127"/>
      <c r="C179" s="56"/>
      <c r="D179" s="56"/>
      <c r="E179" s="128"/>
      <c r="F179" s="129"/>
      <c r="G179" s="135"/>
      <c r="H179" s="56"/>
      <c r="I179" s="56"/>
      <c r="J179" s="136"/>
      <c r="K179" s="136"/>
      <c r="L179" s="136"/>
      <c r="M179" s="136"/>
      <c r="N179" s="136"/>
      <c r="O179" s="56"/>
      <c r="P179" s="56"/>
      <c r="Q179" s="56"/>
      <c r="R179" s="56"/>
      <c r="S179" s="56"/>
      <c r="T179" s="56"/>
      <c r="U179" s="56"/>
      <c r="V179" s="56"/>
      <c r="W179" s="56"/>
      <c r="X179" s="56"/>
      <c r="Y179" s="56"/>
      <c r="Z179" s="56"/>
      <c r="AA179" s="56"/>
      <c r="AB179" s="56"/>
      <c r="AC179" s="56"/>
      <c r="AD179" s="56"/>
      <c r="AE179" s="56"/>
      <c r="AF179" s="56"/>
      <c r="AG179" s="56"/>
      <c r="AH179" s="56"/>
    </row>
    <row r="180" spans="1:34" ht="12.75" customHeight="1">
      <c r="A180" s="126"/>
      <c r="B180" s="127"/>
      <c r="C180" s="56"/>
      <c r="D180" s="56"/>
      <c r="E180" s="128"/>
      <c r="F180" s="129"/>
      <c r="G180" s="135"/>
      <c r="H180" s="56"/>
      <c r="I180" s="56"/>
      <c r="J180" s="136"/>
      <c r="K180" s="136"/>
      <c r="L180" s="136"/>
      <c r="M180" s="136"/>
      <c r="N180" s="136"/>
      <c r="O180" s="56"/>
      <c r="P180" s="56"/>
      <c r="Q180" s="56"/>
      <c r="R180" s="56"/>
      <c r="S180" s="56"/>
      <c r="T180" s="56"/>
      <c r="U180" s="56"/>
      <c r="V180" s="56"/>
      <c r="W180" s="56"/>
      <c r="X180" s="56"/>
      <c r="Y180" s="56"/>
      <c r="Z180" s="56"/>
      <c r="AA180" s="56"/>
      <c r="AB180" s="56"/>
      <c r="AC180" s="56"/>
      <c r="AD180" s="56"/>
      <c r="AE180" s="56"/>
      <c r="AF180" s="56"/>
      <c r="AG180" s="56"/>
      <c r="AH180" s="56"/>
    </row>
    <row r="181" spans="1:34" ht="12.75" customHeight="1">
      <c r="A181" s="126"/>
      <c r="B181" s="127"/>
      <c r="C181" s="56"/>
      <c r="D181" s="56"/>
      <c r="E181" s="128"/>
      <c r="F181" s="129"/>
      <c r="G181" s="135"/>
      <c r="H181" s="56"/>
      <c r="I181" s="56"/>
      <c r="J181" s="136"/>
      <c r="K181" s="136"/>
      <c r="L181" s="136"/>
      <c r="M181" s="136"/>
      <c r="N181" s="136"/>
      <c r="O181" s="56"/>
      <c r="P181" s="56"/>
      <c r="Q181" s="56"/>
      <c r="R181" s="56"/>
      <c r="S181" s="56"/>
      <c r="T181" s="56"/>
      <c r="U181" s="56"/>
      <c r="V181" s="56"/>
      <c r="W181" s="56"/>
      <c r="X181" s="56"/>
      <c r="Y181" s="56"/>
      <c r="Z181" s="56"/>
      <c r="AA181" s="56"/>
      <c r="AB181" s="56"/>
      <c r="AC181" s="56"/>
      <c r="AD181" s="56"/>
      <c r="AE181" s="56"/>
      <c r="AF181" s="56"/>
      <c r="AG181" s="56"/>
      <c r="AH181" s="56"/>
    </row>
    <row r="182" spans="1:34" ht="12.75" customHeight="1">
      <c r="A182" s="126"/>
      <c r="B182" s="127"/>
      <c r="C182" s="56"/>
      <c r="D182" s="56"/>
      <c r="E182" s="128"/>
      <c r="F182" s="129"/>
      <c r="G182" s="135"/>
      <c r="H182" s="56"/>
      <c r="I182" s="56"/>
      <c r="J182" s="136"/>
      <c r="K182" s="136"/>
      <c r="L182" s="136"/>
      <c r="M182" s="136"/>
      <c r="N182" s="136"/>
      <c r="O182" s="56"/>
      <c r="P182" s="56"/>
      <c r="Q182" s="56"/>
      <c r="R182" s="56"/>
      <c r="S182" s="56"/>
      <c r="T182" s="56"/>
      <c r="U182" s="56"/>
      <c r="V182" s="56"/>
      <c r="W182" s="56"/>
      <c r="X182" s="56"/>
      <c r="Y182" s="56"/>
      <c r="Z182" s="56"/>
      <c r="AA182" s="56"/>
      <c r="AB182" s="56"/>
      <c r="AC182" s="56"/>
      <c r="AD182" s="56"/>
      <c r="AE182" s="56"/>
      <c r="AF182" s="56"/>
      <c r="AG182" s="56"/>
      <c r="AH182" s="56"/>
    </row>
    <row r="183" spans="1:34" ht="12.75" customHeight="1">
      <c r="A183" s="126"/>
      <c r="B183" s="127"/>
      <c r="C183" s="56"/>
      <c r="D183" s="56"/>
      <c r="E183" s="128"/>
      <c r="F183" s="129"/>
      <c r="G183" s="135"/>
      <c r="H183" s="56"/>
      <c r="I183" s="56"/>
      <c r="J183" s="136"/>
      <c r="K183" s="136"/>
      <c r="L183" s="136"/>
      <c r="M183" s="136"/>
      <c r="N183" s="136"/>
      <c r="O183" s="56"/>
      <c r="P183" s="56"/>
      <c r="Q183" s="56"/>
      <c r="R183" s="56"/>
      <c r="S183" s="56"/>
      <c r="T183" s="56"/>
      <c r="U183" s="56"/>
      <c r="V183" s="56"/>
      <c r="W183" s="56"/>
      <c r="X183" s="56"/>
      <c r="Y183" s="56"/>
      <c r="Z183" s="56"/>
      <c r="AA183" s="56"/>
      <c r="AB183" s="56"/>
      <c r="AC183" s="56"/>
      <c r="AD183" s="56"/>
      <c r="AE183" s="56"/>
      <c r="AF183" s="56"/>
      <c r="AG183" s="56"/>
      <c r="AH183" s="56"/>
    </row>
    <row r="184" spans="1:34" ht="12.75" customHeight="1">
      <c r="A184" s="126"/>
      <c r="B184" s="127"/>
      <c r="C184" s="56"/>
      <c r="D184" s="56"/>
      <c r="E184" s="128"/>
      <c r="F184" s="129"/>
      <c r="G184" s="135"/>
      <c r="H184" s="56"/>
      <c r="I184" s="56"/>
      <c r="J184" s="136"/>
      <c r="K184" s="136"/>
      <c r="L184" s="136"/>
      <c r="M184" s="136"/>
      <c r="N184" s="136"/>
      <c r="O184" s="56"/>
      <c r="P184" s="56"/>
      <c r="Q184" s="56"/>
      <c r="R184" s="56"/>
      <c r="S184" s="56"/>
      <c r="T184" s="56"/>
      <c r="U184" s="56"/>
      <c r="V184" s="56"/>
      <c r="W184" s="56"/>
      <c r="X184" s="56"/>
      <c r="Y184" s="56"/>
      <c r="Z184" s="56"/>
      <c r="AA184" s="56"/>
      <c r="AB184" s="56"/>
      <c r="AC184" s="56"/>
      <c r="AD184" s="56"/>
      <c r="AE184" s="56"/>
      <c r="AF184" s="56"/>
      <c r="AG184" s="56"/>
      <c r="AH184" s="56"/>
    </row>
    <row r="185" spans="1:34" ht="12.75" customHeight="1">
      <c r="A185" s="126"/>
      <c r="B185" s="127"/>
      <c r="C185" s="56"/>
      <c r="D185" s="56"/>
      <c r="E185" s="128"/>
      <c r="F185" s="129"/>
      <c r="G185" s="135"/>
      <c r="H185" s="56"/>
      <c r="I185" s="56"/>
      <c r="J185" s="136"/>
      <c r="K185" s="136"/>
      <c r="L185" s="136"/>
      <c r="M185" s="136"/>
      <c r="N185" s="136"/>
      <c r="O185" s="56"/>
      <c r="P185" s="56"/>
      <c r="Q185" s="56"/>
      <c r="R185" s="56"/>
      <c r="S185" s="56"/>
      <c r="T185" s="56"/>
      <c r="U185" s="56"/>
      <c r="V185" s="56"/>
      <c r="W185" s="56"/>
      <c r="X185" s="56"/>
      <c r="Y185" s="56"/>
      <c r="Z185" s="56"/>
      <c r="AA185" s="56"/>
      <c r="AB185" s="56"/>
      <c r="AC185" s="56"/>
      <c r="AD185" s="56"/>
      <c r="AE185" s="56"/>
      <c r="AF185" s="56"/>
      <c r="AG185" s="56"/>
      <c r="AH185" s="56"/>
    </row>
    <row r="186" spans="1:34" ht="12.75" customHeight="1">
      <c r="A186" s="126"/>
      <c r="B186" s="127"/>
      <c r="C186" s="56"/>
      <c r="D186" s="56"/>
      <c r="E186" s="128"/>
      <c r="F186" s="129"/>
      <c r="G186" s="135"/>
      <c r="H186" s="56"/>
      <c r="I186" s="56"/>
      <c r="J186" s="136"/>
      <c r="K186" s="136"/>
      <c r="L186" s="136"/>
      <c r="M186" s="136"/>
      <c r="N186" s="136"/>
      <c r="O186" s="56"/>
      <c r="P186" s="56"/>
      <c r="Q186" s="56"/>
      <c r="R186" s="56"/>
      <c r="S186" s="56"/>
      <c r="T186" s="56"/>
      <c r="U186" s="56"/>
      <c r="V186" s="56"/>
      <c r="W186" s="56"/>
      <c r="X186" s="56"/>
      <c r="Y186" s="56"/>
      <c r="Z186" s="56"/>
      <c r="AA186" s="56"/>
      <c r="AB186" s="56"/>
      <c r="AC186" s="56"/>
      <c r="AD186" s="56"/>
      <c r="AE186" s="56"/>
      <c r="AF186" s="56"/>
      <c r="AG186" s="56"/>
      <c r="AH186" s="56"/>
    </row>
    <row r="187" spans="1:34" ht="12.75" customHeight="1">
      <c r="A187" s="126"/>
      <c r="B187" s="127"/>
      <c r="C187" s="56"/>
      <c r="D187" s="56"/>
      <c r="E187" s="128"/>
      <c r="F187" s="129"/>
      <c r="G187" s="135"/>
      <c r="H187" s="56"/>
      <c r="I187" s="56"/>
      <c r="J187" s="136"/>
      <c r="K187" s="136"/>
      <c r="L187" s="136"/>
      <c r="M187" s="136"/>
      <c r="N187" s="136"/>
      <c r="O187" s="56"/>
      <c r="P187" s="56"/>
      <c r="Q187" s="56"/>
      <c r="R187" s="56"/>
      <c r="S187" s="56"/>
      <c r="T187" s="56"/>
      <c r="U187" s="56"/>
      <c r="V187" s="56"/>
      <c r="W187" s="56"/>
      <c r="X187" s="56"/>
      <c r="Y187" s="56"/>
      <c r="Z187" s="56"/>
      <c r="AA187" s="56"/>
      <c r="AB187" s="56"/>
      <c r="AC187" s="56"/>
      <c r="AD187" s="56"/>
      <c r="AE187" s="56"/>
      <c r="AF187" s="56"/>
      <c r="AG187" s="56"/>
      <c r="AH187" s="56"/>
    </row>
    <row r="188" spans="1:34" ht="12.75" customHeight="1">
      <c r="A188" s="126"/>
      <c r="B188" s="127"/>
      <c r="C188" s="56"/>
      <c r="D188" s="56"/>
      <c r="E188" s="128"/>
      <c r="F188" s="129"/>
      <c r="G188" s="135"/>
      <c r="H188" s="56"/>
      <c r="I188" s="56"/>
      <c r="J188" s="136"/>
      <c r="K188" s="136"/>
      <c r="L188" s="136"/>
      <c r="M188" s="136"/>
      <c r="N188" s="136"/>
      <c r="O188" s="56"/>
      <c r="P188" s="56"/>
      <c r="Q188" s="56"/>
      <c r="R188" s="56"/>
      <c r="S188" s="56"/>
      <c r="T188" s="56"/>
      <c r="U188" s="56"/>
      <c r="V188" s="56"/>
      <c r="W188" s="56"/>
      <c r="X188" s="56"/>
      <c r="Y188" s="56"/>
      <c r="Z188" s="56"/>
      <c r="AA188" s="56"/>
      <c r="AB188" s="56"/>
      <c r="AC188" s="56"/>
      <c r="AD188" s="56"/>
      <c r="AE188" s="56"/>
      <c r="AF188" s="56"/>
      <c r="AG188" s="56"/>
      <c r="AH188" s="56"/>
    </row>
    <row r="189" spans="1:34" ht="12.75" customHeight="1">
      <c r="A189" s="126"/>
      <c r="B189" s="127"/>
      <c r="C189" s="56"/>
      <c r="D189" s="56"/>
      <c r="E189" s="128"/>
      <c r="F189" s="129"/>
      <c r="G189" s="135"/>
      <c r="H189" s="56"/>
      <c r="I189" s="56"/>
      <c r="J189" s="136"/>
      <c r="K189" s="136"/>
      <c r="L189" s="136"/>
      <c r="M189" s="136"/>
      <c r="N189" s="136"/>
      <c r="O189" s="56"/>
      <c r="P189" s="56"/>
      <c r="Q189" s="56"/>
      <c r="R189" s="56"/>
      <c r="S189" s="56"/>
      <c r="T189" s="56"/>
      <c r="U189" s="56"/>
      <c r="V189" s="56"/>
      <c r="W189" s="56"/>
      <c r="X189" s="56"/>
      <c r="Y189" s="56"/>
      <c r="Z189" s="56"/>
      <c r="AA189" s="56"/>
      <c r="AB189" s="56"/>
      <c r="AC189" s="56"/>
      <c r="AD189" s="56"/>
      <c r="AE189" s="56"/>
      <c r="AF189" s="56"/>
      <c r="AG189" s="56"/>
      <c r="AH189" s="56"/>
    </row>
    <row r="190" spans="1:34" ht="12.75" customHeight="1">
      <c r="A190" s="126"/>
      <c r="B190" s="127"/>
      <c r="C190" s="56"/>
      <c r="D190" s="56"/>
      <c r="E190" s="128"/>
      <c r="F190" s="129"/>
      <c r="G190" s="135"/>
      <c r="H190" s="56"/>
      <c r="I190" s="56"/>
      <c r="J190" s="136"/>
      <c r="K190" s="136"/>
      <c r="L190" s="136"/>
      <c r="M190" s="136"/>
      <c r="N190" s="136"/>
      <c r="O190" s="56"/>
      <c r="P190" s="56"/>
      <c r="Q190" s="56"/>
      <c r="R190" s="56"/>
      <c r="S190" s="56"/>
      <c r="T190" s="56"/>
      <c r="U190" s="56"/>
      <c r="V190" s="56"/>
      <c r="W190" s="56"/>
      <c r="X190" s="56"/>
      <c r="Y190" s="56"/>
      <c r="Z190" s="56"/>
      <c r="AA190" s="56"/>
      <c r="AB190" s="56"/>
      <c r="AC190" s="56"/>
      <c r="AD190" s="56"/>
      <c r="AE190" s="56"/>
      <c r="AF190" s="56"/>
      <c r="AG190" s="56"/>
      <c r="AH190" s="56"/>
    </row>
    <row r="191" spans="1:34" ht="12.75" customHeight="1">
      <c r="A191" s="126"/>
      <c r="B191" s="127"/>
      <c r="C191" s="56"/>
      <c r="D191" s="56"/>
      <c r="E191" s="128"/>
      <c r="F191" s="129"/>
      <c r="G191" s="135"/>
      <c r="H191" s="56"/>
      <c r="I191" s="56"/>
      <c r="J191" s="136"/>
      <c r="K191" s="136"/>
      <c r="L191" s="136"/>
      <c r="M191" s="136"/>
      <c r="N191" s="136"/>
      <c r="O191" s="56"/>
      <c r="P191" s="56"/>
      <c r="Q191" s="56"/>
      <c r="R191" s="56"/>
      <c r="S191" s="56"/>
      <c r="T191" s="56"/>
      <c r="U191" s="56"/>
      <c r="V191" s="56"/>
      <c r="W191" s="56"/>
      <c r="X191" s="56"/>
      <c r="Y191" s="56"/>
      <c r="Z191" s="56"/>
      <c r="AA191" s="56"/>
      <c r="AB191" s="56"/>
      <c r="AC191" s="56"/>
      <c r="AD191" s="56"/>
      <c r="AE191" s="56"/>
      <c r="AF191" s="56"/>
      <c r="AG191" s="56"/>
      <c r="AH191" s="56"/>
    </row>
    <row r="192" spans="1:34" ht="12.75" customHeight="1">
      <c r="A192" s="126"/>
      <c r="B192" s="127"/>
      <c r="C192" s="56"/>
      <c r="D192" s="56"/>
      <c r="E192" s="128"/>
      <c r="F192" s="129"/>
      <c r="G192" s="135"/>
      <c r="H192" s="56"/>
      <c r="I192" s="56"/>
      <c r="J192" s="136"/>
      <c r="K192" s="136"/>
      <c r="L192" s="136"/>
      <c r="M192" s="136"/>
      <c r="N192" s="136"/>
      <c r="O192" s="56"/>
      <c r="P192" s="56"/>
      <c r="Q192" s="56"/>
      <c r="R192" s="56"/>
      <c r="S192" s="56"/>
      <c r="T192" s="56"/>
      <c r="U192" s="56"/>
      <c r="V192" s="56"/>
      <c r="W192" s="56"/>
      <c r="X192" s="56"/>
      <c r="Y192" s="56"/>
      <c r="Z192" s="56"/>
      <c r="AA192" s="56"/>
      <c r="AB192" s="56"/>
      <c r="AC192" s="56"/>
      <c r="AD192" s="56"/>
      <c r="AE192" s="56"/>
      <c r="AF192" s="56"/>
      <c r="AG192" s="56"/>
      <c r="AH192" s="56"/>
    </row>
    <row r="193" spans="1:34" ht="12.75" customHeight="1">
      <c r="A193" s="126"/>
      <c r="B193" s="127"/>
      <c r="C193" s="56"/>
      <c r="D193" s="56"/>
      <c r="E193" s="128"/>
      <c r="F193" s="129"/>
      <c r="G193" s="135"/>
      <c r="H193" s="56"/>
      <c r="I193" s="56"/>
      <c r="J193" s="136"/>
      <c r="K193" s="136"/>
      <c r="L193" s="136"/>
      <c r="M193" s="136"/>
      <c r="N193" s="136"/>
      <c r="O193" s="56"/>
      <c r="P193" s="56"/>
      <c r="Q193" s="56"/>
      <c r="R193" s="56"/>
      <c r="S193" s="56"/>
      <c r="T193" s="56"/>
      <c r="U193" s="56"/>
      <c r="V193" s="56"/>
      <c r="W193" s="56"/>
      <c r="X193" s="56"/>
      <c r="Y193" s="56"/>
      <c r="Z193" s="56"/>
      <c r="AA193" s="56"/>
      <c r="AB193" s="56"/>
      <c r="AC193" s="56"/>
      <c r="AD193" s="56"/>
      <c r="AE193" s="56"/>
      <c r="AF193" s="56"/>
      <c r="AG193" s="56"/>
      <c r="AH193" s="56"/>
    </row>
    <row r="194" spans="1:34" ht="12.75" customHeight="1">
      <c r="A194" s="126"/>
      <c r="B194" s="127"/>
      <c r="C194" s="56"/>
      <c r="D194" s="56"/>
      <c r="E194" s="128"/>
      <c r="F194" s="129"/>
      <c r="G194" s="135"/>
      <c r="H194" s="56"/>
      <c r="I194" s="56"/>
      <c r="J194" s="136"/>
      <c r="K194" s="136"/>
      <c r="L194" s="136"/>
      <c r="M194" s="136"/>
      <c r="N194" s="136"/>
      <c r="O194" s="56"/>
      <c r="P194" s="56"/>
      <c r="Q194" s="56"/>
      <c r="R194" s="56"/>
      <c r="S194" s="56"/>
      <c r="T194" s="56"/>
      <c r="U194" s="56"/>
      <c r="V194" s="56"/>
      <c r="W194" s="56"/>
      <c r="X194" s="56"/>
      <c r="Y194" s="56"/>
      <c r="Z194" s="56"/>
      <c r="AA194" s="56"/>
      <c r="AB194" s="56"/>
      <c r="AC194" s="56"/>
      <c r="AD194" s="56"/>
      <c r="AE194" s="56"/>
      <c r="AF194" s="56"/>
      <c r="AG194" s="56"/>
      <c r="AH194" s="56"/>
    </row>
    <row r="195" spans="1:34" ht="12.75" customHeight="1">
      <c r="A195" s="126"/>
      <c r="B195" s="127"/>
      <c r="C195" s="56"/>
      <c r="D195" s="56"/>
      <c r="E195" s="128"/>
      <c r="F195" s="129"/>
      <c r="G195" s="135"/>
      <c r="H195" s="56"/>
      <c r="I195" s="56"/>
      <c r="J195" s="136"/>
      <c r="K195" s="136"/>
      <c r="L195" s="136"/>
      <c r="M195" s="136"/>
      <c r="N195" s="136"/>
      <c r="O195" s="56"/>
      <c r="P195" s="56"/>
      <c r="Q195" s="56"/>
      <c r="R195" s="56"/>
      <c r="S195" s="56"/>
      <c r="T195" s="56"/>
      <c r="U195" s="56"/>
      <c r="V195" s="56"/>
      <c r="W195" s="56"/>
      <c r="X195" s="56"/>
      <c r="Y195" s="56"/>
      <c r="Z195" s="56"/>
      <c r="AA195" s="56"/>
      <c r="AB195" s="56"/>
      <c r="AC195" s="56"/>
      <c r="AD195" s="56"/>
      <c r="AE195" s="56"/>
      <c r="AF195" s="56"/>
      <c r="AG195" s="56"/>
      <c r="AH195" s="56"/>
    </row>
    <row r="196" spans="1:34" ht="12.75" customHeight="1">
      <c r="A196" s="126"/>
      <c r="B196" s="127"/>
      <c r="C196" s="56"/>
      <c r="D196" s="56"/>
      <c r="E196" s="128"/>
      <c r="F196" s="129"/>
      <c r="G196" s="135"/>
      <c r="H196" s="56"/>
      <c r="I196" s="56"/>
      <c r="J196" s="136"/>
      <c r="K196" s="136"/>
      <c r="L196" s="136"/>
      <c r="M196" s="136"/>
      <c r="N196" s="136"/>
      <c r="O196" s="56"/>
      <c r="P196" s="56"/>
      <c r="Q196" s="56"/>
      <c r="R196" s="56"/>
      <c r="S196" s="56"/>
      <c r="T196" s="56"/>
      <c r="U196" s="56"/>
      <c r="V196" s="56"/>
      <c r="W196" s="56"/>
      <c r="X196" s="56"/>
      <c r="Y196" s="56"/>
      <c r="Z196" s="56"/>
      <c r="AA196" s="56"/>
      <c r="AB196" s="56"/>
      <c r="AC196" s="56"/>
      <c r="AD196" s="56"/>
      <c r="AE196" s="56"/>
      <c r="AF196" s="56"/>
      <c r="AG196" s="56"/>
      <c r="AH196" s="56"/>
    </row>
    <row r="197" spans="1:34" ht="12.75" customHeight="1">
      <c r="A197" s="126"/>
      <c r="B197" s="127"/>
      <c r="C197" s="56"/>
      <c r="D197" s="56"/>
      <c r="E197" s="128"/>
      <c r="F197" s="129"/>
      <c r="G197" s="135"/>
      <c r="H197" s="56"/>
      <c r="I197" s="56"/>
      <c r="J197" s="136"/>
      <c r="K197" s="136"/>
      <c r="L197" s="136"/>
      <c r="M197" s="136"/>
      <c r="N197" s="136"/>
      <c r="O197" s="56"/>
      <c r="P197" s="56"/>
      <c r="Q197" s="56"/>
      <c r="R197" s="56"/>
      <c r="S197" s="56"/>
      <c r="T197" s="56"/>
      <c r="U197" s="56"/>
      <c r="V197" s="56"/>
      <c r="W197" s="56"/>
      <c r="X197" s="56"/>
      <c r="Y197" s="56"/>
      <c r="Z197" s="56"/>
      <c r="AA197" s="56"/>
      <c r="AB197" s="56"/>
      <c r="AC197" s="56"/>
      <c r="AD197" s="56"/>
      <c r="AE197" s="56"/>
      <c r="AF197" s="56"/>
      <c r="AG197" s="56"/>
      <c r="AH197" s="56"/>
    </row>
    <row r="198" spans="1:34" ht="12.75" customHeight="1">
      <c r="A198" s="126"/>
      <c r="B198" s="127"/>
      <c r="C198" s="56"/>
      <c r="D198" s="56"/>
      <c r="E198" s="128"/>
      <c r="F198" s="129"/>
      <c r="G198" s="135"/>
      <c r="H198" s="56"/>
      <c r="I198" s="56"/>
      <c r="J198" s="136"/>
      <c r="K198" s="136"/>
      <c r="L198" s="136"/>
      <c r="M198" s="136"/>
      <c r="N198" s="136"/>
      <c r="O198" s="56"/>
      <c r="P198" s="56"/>
      <c r="Q198" s="56"/>
      <c r="R198" s="56"/>
      <c r="S198" s="56"/>
      <c r="T198" s="56"/>
      <c r="U198" s="56"/>
      <c r="V198" s="56"/>
      <c r="W198" s="56"/>
      <c r="X198" s="56"/>
      <c r="Y198" s="56"/>
      <c r="Z198" s="56"/>
      <c r="AA198" s="56"/>
      <c r="AB198" s="56"/>
      <c r="AC198" s="56"/>
      <c r="AD198" s="56"/>
      <c r="AE198" s="56"/>
      <c r="AF198" s="56"/>
      <c r="AG198" s="56"/>
      <c r="AH198" s="56"/>
    </row>
    <row r="199" spans="1:34" ht="12.75" customHeight="1">
      <c r="A199" s="126"/>
      <c r="B199" s="127"/>
      <c r="C199" s="56"/>
      <c r="D199" s="56"/>
      <c r="E199" s="128"/>
      <c r="F199" s="129"/>
      <c r="G199" s="135"/>
      <c r="H199" s="56"/>
      <c r="I199" s="56"/>
      <c r="J199" s="136"/>
      <c r="K199" s="136"/>
      <c r="L199" s="136"/>
      <c r="M199" s="136"/>
      <c r="N199" s="136"/>
      <c r="O199" s="56"/>
      <c r="P199" s="56"/>
      <c r="Q199" s="56"/>
      <c r="R199" s="56"/>
      <c r="S199" s="56"/>
      <c r="T199" s="56"/>
      <c r="U199" s="56"/>
      <c r="V199" s="56"/>
      <c r="W199" s="56"/>
      <c r="X199" s="56"/>
      <c r="Y199" s="56"/>
      <c r="Z199" s="56"/>
      <c r="AA199" s="56"/>
      <c r="AB199" s="56"/>
      <c r="AC199" s="56"/>
      <c r="AD199" s="56"/>
      <c r="AE199" s="56"/>
      <c r="AF199" s="56"/>
      <c r="AG199" s="56"/>
      <c r="AH199" s="56"/>
    </row>
    <row r="200" spans="1:34" ht="12.75" customHeight="1">
      <c r="A200" s="126"/>
      <c r="B200" s="127"/>
      <c r="C200" s="56"/>
      <c r="D200" s="56"/>
      <c r="E200" s="128"/>
      <c r="F200" s="129"/>
      <c r="G200" s="135"/>
      <c r="H200" s="56"/>
      <c r="I200" s="56"/>
      <c r="J200" s="136"/>
      <c r="K200" s="136"/>
      <c r="L200" s="136"/>
      <c r="M200" s="136"/>
      <c r="N200" s="136"/>
      <c r="O200" s="56"/>
      <c r="P200" s="56"/>
      <c r="Q200" s="56"/>
      <c r="R200" s="56"/>
      <c r="S200" s="56"/>
      <c r="T200" s="56"/>
      <c r="U200" s="56"/>
      <c r="V200" s="56"/>
      <c r="W200" s="56"/>
      <c r="X200" s="56"/>
      <c r="Y200" s="56"/>
      <c r="Z200" s="56"/>
      <c r="AA200" s="56"/>
      <c r="AB200" s="56"/>
      <c r="AC200" s="56"/>
      <c r="AD200" s="56"/>
      <c r="AE200" s="56"/>
      <c r="AF200" s="56"/>
      <c r="AG200" s="56"/>
      <c r="AH200" s="56"/>
    </row>
    <row r="201" spans="1:34" ht="12.75" customHeight="1">
      <c r="A201" s="126"/>
      <c r="B201" s="127"/>
      <c r="C201" s="56"/>
      <c r="D201" s="56"/>
      <c r="E201" s="128"/>
      <c r="F201" s="129"/>
      <c r="G201" s="135"/>
      <c r="H201" s="56"/>
      <c r="I201" s="56"/>
      <c r="J201" s="136"/>
      <c r="K201" s="136"/>
      <c r="L201" s="136"/>
      <c r="M201" s="136"/>
      <c r="N201" s="136"/>
      <c r="O201" s="56"/>
      <c r="P201" s="56"/>
      <c r="Q201" s="56"/>
      <c r="R201" s="56"/>
      <c r="S201" s="56"/>
      <c r="T201" s="56"/>
      <c r="U201" s="56"/>
      <c r="V201" s="56"/>
      <c r="W201" s="56"/>
      <c r="X201" s="56"/>
      <c r="Y201" s="56"/>
      <c r="Z201" s="56"/>
      <c r="AA201" s="56"/>
      <c r="AB201" s="56"/>
      <c r="AC201" s="56"/>
      <c r="AD201" s="56"/>
      <c r="AE201" s="56"/>
      <c r="AF201" s="56"/>
      <c r="AG201" s="56"/>
      <c r="AH201" s="56"/>
    </row>
    <row r="202" spans="1:34" ht="12.75" customHeight="1">
      <c r="A202" s="126"/>
      <c r="B202" s="127"/>
      <c r="C202" s="56"/>
      <c r="D202" s="56"/>
      <c r="E202" s="128"/>
      <c r="F202" s="129"/>
      <c r="G202" s="135"/>
      <c r="H202" s="56"/>
      <c r="I202" s="56"/>
      <c r="J202" s="136"/>
      <c r="K202" s="136"/>
      <c r="L202" s="136"/>
      <c r="M202" s="136"/>
      <c r="N202" s="136"/>
      <c r="O202" s="56"/>
      <c r="P202" s="56"/>
      <c r="Q202" s="56"/>
      <c r="R202" s="56"/>
      <c r="S202" s="56"/>
      <c r="T202" s="56"/>
      <c r="U202" s="56"/>
      <c r="V202" s="56"/>
      <c r="W202" s="56"/>
      <c r="X202" s="56"/>
      <c r="Y202" s="56"/>
      <c r="Z202" s="56"/>
      <c r="AA202" s="56"/>
      <c r="AB202" s="56"/>
      <c r="AC202" s="56"/>
      <c r="AD202" s="56"/>
      <c r="AE202" s="56"/>
      <c r="AF202" s="56"/>
      <c r="AG202" s="56"/>
      <c r="AH202" s="56"/>
    </row>
    <row r="203" spans="1:34" ht="12.75" customHeight="1">
      <c r="A203" s="126"/>
      <c r="B203" s="127"/>
      <c r="C203" s="56"/>
      <c r="D203" s="56"/>
      <c r="E203" s="128"/>
      <c r="F203" s="129"/>
      <c r="G203" s="135"/>
      <c r="H203" s="56"/>
      <c r="I203" s="56"/>
      <c r="J203" s="136"/>
      <c r="K203" s="136"/>
      <c r="L203" s="136"/>
      <c r="M203" s="136"/>
      <c r="N203" s="136"/>
      <c r="O203" s="56"/>
      <c r="P203" s="56"/>
      <c r="Q203" s="56"/>
      <c r="R203" s="56"/>
      <c r="S203" s="56"/>
      <c r="T203" s="56"/>
      <c r="U203" s="56"/>
      <c r="V203" s="56"/>
      <c r="W203" s="56"/>
      <c r="X203" s="56"/>
      <c r="Y203" s="56"/>
      <c r="Z203" s="56"/>
      <c r="AA203" s="56"/>
      <c r="AB203" s="56"/>
      <c r="AC203" s="56"/>
      <c r="AD203" s="56"/>
      <c r="AE203" s="56"/>
      <c r="AF203" s="56"/>
      <c r="AG203" s="56"/>
      <c r="AH203" s="56"/>
    </row>
    <row r="204" spans="1:34" ht="12.75" customHeight="1">
      <c r="A204" s="126"/>
      <c r="B204" s="127"/>
      <c r="C204" s="56"/>
      <c r="D204" s="56"/>
      <c r="E204" s="128"/>
      <c r="F204" s="129"/>
      <c r="G204" s="135"/>
      <c r="H204" s="56"/>
      <c r="I204" s="56"/>
      <c r="J204" s="136"/>
      <c r="K204" s="136"/>
      <c r="L204" s="136"/>
      <c r="M204" s="136"/>
      <c r="N204" s="136"/>
      <c r="O204" s="56"/>
      <c r="P204" s="56"/>
      <c r="Q204" s="56"/>
      <c r="R204" s="56"/>
      <c r="S204" s="56"/>
      <c r="T204" s="56"/>
      <c r="U204" s="56"/>
      <c r="V204" s="56"/>
      <c r="W204" s="56"/>
      <c r="X204" s="56"/>
      <c r="Y204" s="56"/>
      <c r="Z204" s="56"/>
      <c r="AA204" s="56"/>
      <c r="AB204" s="56"/>
      <c r="AC204" s="56"/>
      <c r="AD204" s="56"/>
      <c r="AE204" s="56"/>
      <c r="AF204" s="56"/>
      <c r="AG204" s="56"/>
      <c r="AH204" s="56"/>
    </row>
    <row r="205" spans="1:34" ht="12.75" customHeight="1">
      <c r="A205" s="126"/>
      <c r="B205" s="127"/>
      <c r="C205" s="56"/>
      <c r="D205" s="56"/>
      <c r="E205" s="128"/>
      <c r="F205" s="129"/>
      <c r="G205" s="135"/>
      <c r="H205" s="56"/>
      <c r="I205" s="56"/>
      <c r="J205" s="136"/>
      <c r="K205" s="136"/>
      <c r="L205" s="136"/>
      <c r="M205" s="136"/>
      <c r="N205" s="136"/>
      <c r="O205" s="56"/>
      <c r="P205" s="56"/>
      <c r="Q205" s="56"/>
      <c r="R205" s="56"/>
      <c r="S205" s="56"/>
      <c r="T205" s="56"/>
      <c r="U205" s="56"/>
      <c r="V205" s="56"/>
      <c r="W205" s="56"/>
      <c r="X205" s="56"/>
      <c r="Y205" s="56"/>
      <c r="Z205" s="56"/>
      <c r="AA205" s="56"/>
      <c r="AB205" s="56"/>
      <c r="AC205" s="56"/>
      <c r="AD205" s="56"/>
      <c r="AE205" s="56"/>
      <c r="AF205" s="56"/>
      <c r="AG205" s="56"/>
      <c r="AH205" s="56"/>
    </row>
    <row r="206" spans="1:34" ht="12.75" customHeight="1">
      <c r="A206" s="126"/>
      <c r="B206" s="127"/>
      <c r="C206" s="56"/>
      <c r="D206" s="56"/>
      <c r="E206" s="128"/>
      <c r="F206" s="129"/>
      <c r="G206" s="135"/>
      <c r="H206" s="56"/>
      <c r="I206" s="56"/>
      <c r="J206" s="136"/>
      <c r="K206" s="136"/>
      <c r="L206" s="136"/>
      <c r="M206" s="136"/>
      <c r="N206" s="136"/>
      <c r="O206" s="56"/>
      <c r="P206" s="56"/>
      <c r="Q206" s="56"/>
      <c r="R206" s="56"/>
      <c r="S206" s="56"/>
      <c r="T206" s="56"/>
      <c r="U206" s="56"/>
      <c r="V206" s="56"/>
      <c r="W206" s="56"/>
      <c r="X206" s="56"/>
      <c r="Y206" s="56"/>
      <c r="Z206" s="56"/>
      <c r="AA206" s="56"/>
      <c r="AB206" s="56"/>
      <c r="AC206" s="56"/>
      <c r="AD206" s="56"/>
      <c r="AE206" s="56"/>
      <c r="AF206" s="56"/>
      <c r="AG206" s="56"/>
      <c r="AH206" s="56"/>
    </row>
    <row r="207" spans="1:34" ht="12.75" customHeight="1">
      <c r="A207" s="126"/>
      <c r="B207" s="127"/>
      <c r="C207" s="56"/>
      <c r="D207" s="56"/>
      <c r="E207" s="128"/>
      <c r="F207" s="129"/>
      <c r="G207" s="135"/>
      <c r="H207" s="56"/>
      <c r="I207" s="56"/>
      <c r="J207" s="136"/>
      <c r="K207" s="136"/>
      <c r="L207" s="136"/>
      <c r="M207" s="136"/>
      <c r="N207" s="136"/>
      <c r="O207" s="56"/>
      <c r="P207" s="56"/>
      <c r="Q207" s="56"/>
      <c r="R207" s="56"/>
      <c r="S207" s="56"/>
      <c r="T207" s="56"/>
      <c r="U207" s="56"/>
      <c r="V207" s="56"/>
      <c r="W207" s="56"/>
      <c r="X207" s="56"/>
      <c r="Y207" s="56"/>
      <c r="Z207" s="56"/>
      <c r="AA207" s="56"/>
      <c r="AB207" s="56"/>
      <c r="AC207" s="56"/>
      <c r="AD207" s="56"/>
      <c r="AE207" s="56"/>
      <c r="AF207" s="56"/>
      <c r="AG207" s="56"/>
      <c r="AH207" s="56"/>
    </row>
    <row r="208" spans="1:34" ht="12.75" customHeight="1">
      <c r="A208" s="126"/>
      <c r="B208" s="127"/>
      <c r="C208" s="56"/>
      <c r="D208" s="56"/>
      <c r="E208" s="128"/>
      <c r="F208" s="129"/>
      <c r="G208" s="135"/>
      <c r="H208" s="56"/>
      <c r="I208" s="56"/>
      <c r="J208" s="136"/>
      <c r="K208" s="136"/>
      <c r="L208" s="136"/>
      <c r="M208" s="136"/>
      <c r="N208" s="136"/>
      <c r="O208" s="56"/>
      <c r="P208" s="56"/>
      <c r="Q208" s="56"/>
      <c r="R208" s="56"/>
      <c r="S208" s="56"/>
      <c r="T208" s="56"/>
      <c r="U208" s="56"/>
      <c r="V208" s="56"/>
      <c r="W208" s="56"/>
      <c r="X208" s="56"/>
      <c r="Y208" s="56"/>
      <c r="Z208" s="56"/>
      <c r="AA208" s="56"/>
      <c r="AB208" s="56"/>
      <c r="AC208" s="56"/>
      <c r="AD208" s="56"/>
      <c r="AE208" s="56"/>
      <c r="AF208" s="56"/>
      <c r="AG208" s="56"/>
      <c r="AH208" s="56"/>
    </row>
    <row r="209" spans="1:34" ht="12.75" customHeight="1">
      <c r="A209" s="126"/>
      <c r="B209" s="127"/>
      <c r="C209" s="56"/>
      <c r="D209" s="56"/>
      <c r="E209" s="128"/>
      <c r="F209" s="129"/>
      <c r="G209" s="135"/>
      <c r="H209" s="56"/>
      <c r="I209" s="56"/>
      <c r="J209" s="136"/>
      <c r="K209" s="136"/>
      <c r="L209" s="136"/>
      <c r="M209" s="136"/>
      <c r="N209" s="136"/>
      <c r="O209" s="56"/>
      <c r="P209" s="56"/>
      <c r="Q209" s="56"/>
      <c r="R209" s="56"/>
      <c r="S209" s="56"/>
      <c r="T209" s="56"/>
      <c r="U209" s="56"/>
      <c r="V209" s="56"/>
      <c r="W209" s="56"/>
      <c r="X209" s="56"/>
      <c r="Y209" s="56"/>
      <c r="Z209" s="56"/>
      <c r="AA209" s="56"/>
      <c r="AB209" s="56"/>
      <c r="AC209" s="56"/>
      <c r="AD209" s="56"/>
      <c r="AE209" s="56"/>
      <c r="AF209" s="56"/>
      <c r="AG209" s="56"/>
      <c r="AH209" s="56"/>
    </row>
    <row r="210" spans="1:34" ht="12.75" customHeight="1">
      <c r="A210" s="126"/>
      <c r="B210" s="127"/>
      <c r="C210" s="56"/>
      <c r="D210" s="56"/>
      <c r="E210" s="128"/>
      <c r="F210" s="129"/>
      <c r="G210" s="135"/>
      <c r="H210" s="56"/>
      <c r="I210" s="56"/>
      <c r="J210" s="136"/>
      <c r="K210" s="136"/>
      <c r="L210" s="136"/>
      <c r="M210" s="136"/>
      <c r="N210" s="136"/>
      <c r="O210" s="56"/>
      <c r="P210" s="56"/>
      <c r="Q210" s="56"/>
      <c r="R210" s="56"/>
      <c r="S210" s="56"/>
      <c r="T210" s="56"/>
      <c r="U210" s="56"/>
      <c r="V210" s="56"/>
      <c r="W210" s="56"/>
      <c r="X210" s="56"/>
      <c r="Y210" s="56"/>
      <c r="Z210" s="56"/>
      <c r="AA210" s="56"/>
      <c r="AB210" s="56"/>
      <c r="AC210" s="56"/>
      <c r="AD210" s="56"/>
      <c r="AE210" s="56"/>
      <c r="AF210" s="56"/>
      <c r="AG210" s="56"/>
      <c r="AH210" s="56"/>
    </row>
    <row r="211" spans="1:34" ht="12.75" customHeight="1">
      <c r="A211" s="126"/>
      <c r="B211" s="127"/>
      <c r="C211" s="56"/>
      <c r="D211" s="56"/>
      <c r="E211" s="128"/>
      <c r="F211" s="129"/>
      <c r="G211" s="135"/>
      <c r="H211" s="56"/>
      <c r="I211" s="56"/>
      <c r="J211" s="136"/>
      <c r="K211" s="136"/>
      <c r="L211" s="136"/>
      <c r="M211" s="136"/>
      <c r="N211" s="136"/>
      <c r="O211" s="56"/>
      <c r="P211" s="56"/>
      <c r="Q211" s="56"/>
      <c r="R211" s="56"/>
      <c r="S211" s="56"/>
      <c r="T211" s="56"/>
      <c r="U211" s="56"/>
      <c r="V211" s="56"/>
      <c r="W211" s="56"/>
      <c r="X211" s="56"/>
      <c r="Y211" s="56"/>
      <c r="Z211" s="56"/>
      <c r="AA211" s="56"/>
      <c r="AB211" s="56"/>
      <c r="AC211" s="56"/>
      <c r="AD211" s="56"/>
      <c r="AE211" s="56"/>
      <c r="AF211" s="56"/>
      <c r="AG211" s="56"/>
      <c r="AH211" s="56"/>
    </row>
    <row r="212" spans="1:34" ht="12.75" customHeight="1">
      <c r="A212" s="126"/>
      <c r="B212" s="127"/>
      <c r="C212" s="56"/>
      <c r="D212" s="56"/>
      <c r="E212" s="128"/>
      <c r="F212" s="129"/>
      <c r="G212" s="135"/>
      <c r="H212" s="56"/>
      <c r="I212" s="56"/>
      <c r="J212" s="136"/>
      <c r="K212" s="136"/>
      <c r="L212" s="136"/>
      <c r="M212" s="136"/>
      <c r="N212" s="136"/>
      <c r="O212" s="56"/>
      <c r="P212" s="56"/>
      <c r="Q212" s="56"/>
      <c r="R212" s="56"/>
      <c r="S212" s="56"/>
      <c r="T212" s="56"/>
      <c r="U212" s="56"/>
      <c r="V212" s="56"/>
      <c r="W212" s="56"/>
      <c r="X212" s="56"/>
      <c r="Y212" s="56"/>
      <c r="Z212" s="56"/>
      <c r="AA212" s="56"/>
      <c r="AB212" s="56"/>
      <c r="AC212" s="56"/>
      <c r="AD212" s="56"/>
      <c r="AE212" s="56"/>
      <c r="AF212" s="56"/>
      <c r="AG212" s="56"/>
      <c r="AH212" s="56"/>
    </row>
    <row r="213" spans="1:34" ht="12.75" customHeight="1">
      <c r="A213" s="126"/>
      <c r="B213" s="127"/>
      <c r="C213" s="56"/>
      <c r="D213" s="56"/>
      <c r="E213" s="128"/>
      <c r="F213" s="129"/>
      <c r="G213" s="135"/>
      <c r="H213" s="56"/>
      <c r="I213" s="56"/>
      <c r="J213" s="136"/>
      <c r="K213" s="136"/>
      <c r="L213" s="136"/>
      <c r="M213" s="136"/>
      <c r="N213" s="136"/>
      <c r="O213" s="56"/>
      <c r="P213" s="56"/>
      <c r="Q213" s="56"/>
      <c r="R213" s="56"/>
      <c r="S213" s="56"/>
      <c r="T213" s="56"/>
      <c r="U213" s="56"/>
      <c r="V213" s="56"/>
      <c r="W213" s="56"/>
      <c r="X213" s="56"/>
      <c r="Y213" s="56"/>
      <c r="Z213" s="56"/>
      <c r="AA213" s="56"/>
      <c r="AB213" s="56"/>
      <c r="AC213" s="56"/>
      <c r="AD213" s="56"/>
      <c r="AE213" s="56"/>
      <c r="AF213" s="56"/>
      <c r="AG213" s="56"/>
      <c r="AH213" s="56"/>
    </row>
    <row r="214" spans="1:34" ht="12.75" customHeight="1">
      <c r="A214" s="126"/>
      <c r="B214" s="127"/>
      <c r="C214" s="56"/>
      <c r="D214" s="56"/>
      <c r="E214" s="128"/>
      <c r="F214" s="129"/>
      <c r="G214" s="135"/>
      <c r="H214" s="56"/>
      <c r="I214" s="56"/>
      <c r="J214" s="136"/>
      <c r="K214" s="136"/>
      <c r="L214" s="136"/>
      <c r="M214" s="136"/>
      <c r="N214" s="136"/>
      <c r="O214" s="56"/>
      <c r="P214" s="56"/>
      <c r="Q214" s="56"/>
      <c r="R214" s="56"/>
      <c r="S214" s="56"/>
      <c r="T214" s="56"/>
      <c r="U214" s="56"/>
      <c r="V214" s="56"/>
      <c r="W214" s="56"/>
      <c r="X214" s="56"/>
      <c r="Y214" s="56"/>
      <c r="Z214" s="56"/>
      <c r="AA214" s="56"/>
      <c r="AB214" s="56"/>
      <c r="AC214" s="56"/>
      <c r="AD214" s="56"/>
      <c r="AE214" s="56"/>
      <c r="AF214" s="56"/>
      <c r="AG214" s="56"/>
      <c r="AH214" s="56"/>
    </row>
    <row r="215" spans="1:34" ht="12.75" customHeight="1">
      <c r="A215" s="126"/>
      <c r="B215" s="127"/>
      <c r="C215" s="56"/>
      <c r="D215" s="56"/>
      <c r="E215" s="128"/>
      <c r="F215" s="129"/>
      <c r="G215" s="135"/>
      <c r="H215" s="56"/>
      <c r="I215" s="56"/>
      <c r="J215" s="136"/>
      <c r="K215" s="136"/>
      <c r="L215" s="136"/>
      <c r="M215" s="136"/>
      <c r="N215" s="136"/>
      <c r="O215" s="56"/>
      <c r="P215" s="56"/>
      <c r="Q215" s="56"/>
      <c r="R215" s="56"/>
      <c r="S215" s="56"/>
      <c r="T215" s="56"/>
      <c r="U215" s="56"/>
      <c r="V215" s="56"/>
      <c r="W215" s="56"/>
      <c r="X215" s="56"/>
      <c r="Y215" s="56"/>
      <c r="Z215" s="56"/>
      <c r="AA215" s="56"/>
      <c r="AB215" s="56"/>
      <c r="AC215" s="56"/>
      <c r="AD215" s="56"/>
      <c r="AE215" s="56"/>
      <c r="AF215" s="56"/>
      <c r="AG215" s="56"/>
      <c r="AH215" s="56"/>
    </row>
    <row r="216" spans="1:34" ht="12.75" customHeight="1">
      <c r="A216" s="126"/>
      <c r="B216" s="127"/>
      <c r="C216" s="56"/>
      <c r="D216" s="56"/>
      <c r="E216" s="128"/>
      <c r="F216" s="129"/>
      <c r="G216" s="135"/>
      <c r="H216" s="56"/>
      <c r="I216" s="56"/>
      <c r="J216" s="136"/>
      <c r="K216" s="136"/>
      <c r="L216" s="136"/>
      <c r="M216" s="136"/>
      <c r="N216" s="136"/>
      <c r="O216" s="56"/>
      <c r="P216" s="56"/>
      <c r="Q216" s="56"/>
      <c r="R216" s="56"/>
      <c r="S216" s="56"/>
      <c r="T216" s="56"/>
      <c r="U216" s="56"/>
      <c r="V216" s="56"/>
      <c r="W216" s="56"/>
      <c r="X216" s="56"/>
      <c r="Y216" s="56"/>
      <c r="Z216" s="56"/>
      <c r="AA216" s="56"/>
      <c r="AB216" s="56"/>
      <c r="AC216" s="56"/>
      <c r="AD216" s="56"/>
      <c r="AE216" s="56"/>
      <c r="AF216" s="56"/>
      <c r="AG216" s="56"/>
      <c r="AH216" s="56"/>
    </row>
    <row r="217" spans="1:34" ht="12.75" customHeight="1">
      <c r="A217" s="126"/>
      <c r="B217" s="127"/>
      <c r="C217" s="56"/>
      <c r="D217" s="56"/>
      <c r="E217" s="128"/>
      <c r="F217" s="129"/>
      <c r="G217" s="135"/>
      <c r="H217" s="56"/>
      <c r="I217" s="56"/>
      <c r="J217" s="136"/>
      <c r="K217" s="136"/>
      <c r="L217" s="136"/>
      <c r="M217" s="136"/>
      <c r="N217" s="136"/>
      <c r="O217" s="56"/>
      <c r="P217" s="56"/>
      <c r="Q217" s="56"/>
      <c r="R217" s="56"/>
      <c r="S217" s="56"/>
      <c r="T217" s="56"/>
      <c r="U217" s="56"/>
      <c r="V217" s="56"/>
      <c r="W217" s="56"/>
      <c r="X217" s="56"/>
      <c r="Y217" s="56"/>
      <c r="Z217" s="56"/>
      <c r="AA217" s="56"/>
      <c r="AB217" s="56"/>
      <c r="AC217" s="56"/>
      <c r="AD217" s="56"/>
      <c r="AE217" s="56"/>
      <c r="AF217" s="56"/>
      <c r="AG217" s="56"/>
      <c r="AH217" s="56"/>
    </row>
    <row r="218" spans="1:34" ht="12.75" customHeight="1">
      <c r="A218" s="126"/>
      <c r="B218" s="127"/>
      <c r="C218" s="56"/>
      <c r="D218" s="56"/>
      <c r="E218" s="128"/>
      <c r="F218" s="129"/>
      <c r="G218" s="135"/>
      <c r="H218" s="56"/>
      <c r="I218" s="56"/>
      <c r="J218" s="136"/>
      <c r="K218" s="136"/>
      <c r="L218" s="136"/>
      <c r="M218" s="136"/>
      <c r="N218" s="136"/>
      <c r="O218" s="56"/>
      <c r="P218" s="56"/>
      <c r="Q218" s="56"/>
      <c r="R218" s="56"/>
      <c r="S218" s="56"/>
      <c r="T218" s="56"/>
      <c r="U218" s="56"/>
      <c r="V218" s="56"/>
      <c r="W218" s="56"/>
      <c r="X218" s="56"/>
      <c r="Y218" s="56"/>
      <c r="Z218" s="56"/>
      <c r="AA218" s="56"/>
      <c r="AB218" s="56"/>
      <c r="AC218" s="56"/>
      <c r="AD218" s="56"/>
      <c r="AE218" s="56"/>
      <c r="AF218" s="56"/>
      <c r="AG218" s="56"/>
      <c r="AH218" s="56"/>
    </row>
    <row r="219" spans="1:34" ht="12.75" customHeight="1">
      <c r="A219" s="126"/>
      <c r="B219" s="127"/>
      <c r="C219" s="56"/>
      <c r="D219" s="56"/>
      <c r="E219" s="128"/>
      <c r="F219" s="129"/>
      <c r="G219" s="135"/>
      <c r="H219" s="56"/>
      <c r="I219" s="56"/>
      <c r="J219" s="136"/>
      <c r="K219" s="136"/>
      <c r="L219" s="136"/>
      <c r="M219" s="136"/>
      <c r="N219" s="136"/>
      <c r="O219" s="56"/>
      <c r="P219" s="56"/>
      <c r="Q219" s="56"/>
      <c r="R219" s="56"/>
      <c r="S219" s="56"/>
      <c r="T219" s="56"/>
      <c r="U219" s="56"/>
      <c r="V219" s="56"/>
      <c r="W219" s="56"/>
      <c r="X219" s="56"/>
      <c r="Y219" s="56"/>
      <c r="Z219" s="56"/>
      <c r="AA219" s="56"/>
      <c r="AB219" s="56"/>
      <c r="AC219" s="56"/>
      <c r="AD219" s="56"/>
      <c r="AE219" s="56"/>
      <c r="AF219" s="56"/>
      <c r="AG219" s="56"/>
      <c r="AH219" s="56"/>
    </row>
    <row r="220" spans="1:34" ht="12.75" customHeight="1">
      <c r="A220" s="126"/>
      <c r="B220" s="127"/>
      <c r="C220" s="56"/>
      <c r="D220" s="56"/>
      <c r="E220" s="128"/>
      <c r="F220" s="129"/>
      <c r="G220" s="135"/>
      <c r="H220" s="56"/>
      <c r="I220" s="56"/>
      <c r="J220" s="136"/>
      <c r="K220" s="136"/>
      <c r="L220" s="136"/>
      <c r="M220" s="136"/>
      <c r="N220" s="136"/>
      <c r="O220" s="56"/>
      <c r="P220" s="56"/>
      <c r="Q220" s="56"/>
      <c r="R220" s="56"/>
      <c r="S220" s="56"/>
      <c r="T220" s="56"/>
      <c r="U220" s="56"/>
      <c r="V220" s="56"/>
      <c r="W220" s="56"/>
      <c r="X220" s="56"/>
      <c r="Y220" s="56"/>
      <c r="Z220" s="56"/>
      <c r="AA220" s="56"/>
      <c r="AB220" s="56"/>
      <c r="AC220" s="56"/>
      <c r="AD220" s="56"/>
      <c r="AE220" s="56"/>
      <c r="AF220" s="56"/>
      <c r="AG220" s="56"/>
      <c r="AH220" s="56"/>
    </row>
    <row r="221" spans="1:34" ht="12.75" customHeight="1">
      <c r="A221" s="126"/>
      <c r="B221" s="127"/>
      <c r="C221" s="56"/>
      <c r="D221" s="56"/>
      <c r="E221" s="128"/>
      <c r="F221" s="129"/>
      <c r="G221" s="135"/>
      <c r="H221" s="56"/>
      <c r="I221" s="56"/>
      <c r="J221" s="136"/>
      <c r="K221" s="136"/>
      <c r="L221" s="136"/>
      <c r="M221" s="136"/>
      <c r="N221" s="136"/>
      <c r="O221" s="56"/>
      <c r="P221" s="56"/>
      <c r="Q221" s="56"/>
      <c r="R221" s="56"/>
      <c r="S221" s="56"/>
      <c r="T221" s="56"/>
      <c r="U221" s="56"/>
      <c r="V221" s="56"/>
      <c r="W221" s="56"/>
      <c r="X221" s="56"/>
      <c r="Y221" s="56"/>
      <c r="Z221" s="56"/>
      <c r="AA221" s="56"/>
      <c r="AB221" s="56"/>
      <c r="AC221" s="56"/>
      <c r="AD221" s="56"/>
      <c r="AE221" s="56"/>
      <c r="AF221" s="56"/>
      <c r="AG221" s="56"/>
      <c r="AH221" s="56"/>
    </row>
    <row r="222" spans="1:34" ht="12.75" customHeight="1">
      <c r="A222" s="126"/>
      <c r="B222" s="127"/>
      <c r="C222" s="56"/>
      <c r="D222" s="56"/>
      <c r="E222" s="128"/>
      <c r="F222" s="129"/>
      <c r="G222" s="135"/>
      <c r="H222" s="56"/>
      <c r="I222" s="56"/>
      <c r="J222" s="136"/>
      <c r="K222" s="136"/>
      <c r="L222" s="136"/>
      <c r="M222" s="136"/>
      <c r="N222" s="136"/>
      <c r="O222" s="56"/>
      <c r="P222" s="56"/>
      <c r="Q222" s="56"/>
      <c r="R222" s="56"/>
      <c r="S222" s="56"/>
      <c r="T222" s="56"/>
      <c r="U222" s="56"/>
      <c r="V222" s="56"/>
      <c r="W222" s="56"/>
      <c r="X222" s="56"/>
      <c r="Y222" s="56"/>
      <c r="Z222" s="56"/>
      <c r="AA222" s="56"/>
      <c r="AB222" s="56"/>
      <c r="AC222" s="56"/>
      <c r="AD222" s="56"/>
      <c r="AE222" s="56"/>
      <c r="AF222" s="56"/>
      <c r="AG222" s="56"/>
      <c r="AH222" s="56"/>
    </row>
    <row r="223" spans="1:34" ht="12.75" customHeight="1">
      <c r="A223" s="126"/>
      <c r="B223" s="127"/>
      <c r="C223" s="56"/>
      <c r="D223" s="56"/>
      <c r="E223" s="128"/>
      <c r="F223" s="129"/>
      <c r="G223" s="135"/>
      <c r="H223" s="56"/>
      <c r="I223" s="56"/>
      <c r="J223" s="136"/>
      <c r="K223" s="136"/>
      <c r="L223" s="136"/>
      <c r="M223" s="136"/>
      <c r="N223" s="136"/>
      <c r="O223" s="56"/>
      <c r="P223" s="56"/>
      <c r="Q223" s="56"/>
      <c r="R223" s="56"/>
      <c r="S223" s="56"/>
      <c r="T223" s="56"/>
      <c r="U223" s="56"/>
      <c r="V223" s="56"/>
      <c r="W223" s="56"/>
      <c r="X223" s="56"/>
      <c r="Y223" s="56"/>
      <c r="Z223" s="56"/>
      <c r="AA223" s="56"/>
      <c r="AB223" s="56"/>
      <c r="AC223" s="56"/>
      <c r="AD223" s="56"/>
      <c r="AE223" s="56"/>
      <c r="AF223" s="56"/>
      <c r="AG223" s="56"/>
      <c r="AH223" s="56"/>
    </row>
    <row r="224" spans="1:34" ht="12.75" customHeight="1">
      <c r="A224" s="126"/>
      <c r="B224" s="127"/>
      <c r="C224" s="56"/>
      <c r="D224" s="56"/>
      <c r="E224" s="128"/>
      <c r="F224" s="129"/>
      <c r="G224" s="135"/>
      <c r="H224" s="56"/>
      <c r="I224" s="56"/>
      <c r="J224" s="136"/>
      <c r="K224" s="136"/>
      <c r="L224" s="136"/>
      <c r="M224" s="136"/>
      <c r="N224" s="136"/>
      <c r="O224" s="56"/>
      <c r="P224" s="56"/>
      <c r="Q224" s="56"/>
      <c r="R224" s="56"/>
      <c r="S224" s="56"/>
      <c r="T224" s="56"/>
      <c r="U224" s="56"/>
      <c r="V224" s="56"/>
      <c r="W224" s="56"/>
      <c r="X224" s="56"/>
      <c r="Y224" s="56"/>
      <c r="Z224" s="56"/>
      <c r="AA224" s="56"/>
      <c r="AB224" s="56"/>
      <c r="AC224" s="56"/>
      <c r="AD224" s="56"/>
      <c r="AE224" s="56"/>
      <c r="AF224" s="56"/>
      <c r="AG224" s="56"/>
      <c r="AH224" s="56"/>
    </row>
    <row r="225" spans="1:34" ht="12.75" customHeight="1">
      <c r="A225" s="126"/>
      <c r="B225" s="127"/>
      <c r="C225" s="56"/>
      <c r="D225" s="56"/>
      <c r="E225" s="128"/>
      <c r="F225" s="129"/>
      <c r="G225" s="135"/>
      <c r="H225" s="56"/>
      <c r="I225" s="56"/>
      <c r="J225" s="136"/>
      <c r="K225" s="136"/>
      <c r="L225" s="136"/>
      <c r="M225" s="136"/>
      <c r="N225" s="136"/>
      <c r="O225" s="56"/>
      <c r="P225" s="56"/>
      <c r="Q225" s="56"/>
      <c r="R225" s="56"/>
      <c r="S225" s="56"/>
      <c r="T225" s="56"/>
      <c r="U225" s="56"/>
      <c r="V225" s="56"/>
      <c r="W225" s="56"/>
      <c r="X225" s="56"/>
      <c r="Y225" s="56"/>
      <c r="Z225" s="56"/>
      <c r="AA225" s="56"/>
      <c r="AB225" s="56"/>
      <c r="AC225" s="56"/>
      <c r="AD225" s="56"/>
      <c r="AE225" s="56"/>
      <c r="AF225" s="56"/>
      <c r="AG225" s="56"/>
      <c r="AH225" s="56"/>
    </row>
    <row r="226" spans="1:34" ht="12.75" customHeight="1">
      <c r="A226" s="126"/>
      <c r="B226" s="127"/>
      <c r="C226" s="56"/>
      <c r="D226" s="56"/>
      <c r="E226" s="128"/>
      <c r="F226" s="129"/>
      <c r="G226" s="135"/>
      <c r="H226" s="56"/>
      <c r="I226" s="56"/>
      <c r="J226" s="136"/>
      <c r="K226" s="136"/>
      <c r="L226" s="136"/>
      <c r="M226" s="136"/>
      <c r="N226" s="136"/>
      <c r="O226" s="56"/>
      <c r="P226" s="56"/>
      <c r="Q226" s="56"/>
      <c r="R226" s="56"/>
      <c r="S226" s="56"/>
      <c r="T226" s="56"/>
      <c r="U226" s="56"/>
      <c r="V226" s="56"/>
      <c r="W226" s="56"/>
      <c r="X226" s="56"/>
      <c r="Y226" s="56"/>
      <c r="Z226" s="56"/>
      <c r="AA226" s="56"/>
      <c r="AB226" s="56"/>
      <c r="AC226" s="56"/>
      <c r="AD226" s="56"/>
      <c r="AE226" s="56"/>
      <c r="AF226" s="56"/>
      <c r="AG226" s="56"/>
      <c r="AH226" s="56"/>
    </row>
    <row r="227" spans="1:34" ht="12.75" customHeight="1">
      <c r="A227" s="126"/>
      <c r="B227" s="127"/>
      <c r="C227" s="56"/>
      <c r="D227" s="56"/>
      <c r="E227" s="128"/>
      <c r="F227" s="129"/>
      <c r="G227" s="135"/>
      <c r="H227" s="56"/>
      <c r="I227" s="56"/>
      <c r="J227" s="136"/>
      <c r="K227" s="136"/>
      <c r="L227" s="136"/>
      <c r="M227" s="136"/>
      <c r="N227" s="136"/>
      <c r="O227" s="56"/>
      <c r="P227" s="56"/>
      <c r="Q227" s="56"/>
      <c r="R227" s="56"/>
      <c r="S227" s="56"/>
      <c r="T227" s="56"/>
      <c r="U227" s="56"/>
      <c r="V227" s="56"/>
      <c r="W227" s="56"/>
      <c r="X227" s="56"/>
      <c r="Y227" s="56"/>
      <c r="Z227" s="56"/>
      <c r="AA227" s="56"/>
      <c r="AB227" s="56"/>
      <c r="AC227" s="56"/>
      <c r="AD227" s="56"/>
      <c r="AE227" s="56"/>
      <c r="AF227" s="56"/>
      <c r="AG227" s="56"/>
      <c r="AH227" s="56"/>
    </row>
    <row r="228" spans="1:34" ht="12.75" customHeight="1">
      <c r="A228" s="126"/>
      <c r="B228" s="127"/>
      <c r="C228" s="56"/>
      <c r="D228" s="56"/>
      <c r="E228" s="128"/>
      <c r="F228" s="129"/>
      <c r="G228" s="135"/>
      <c r="H228" s="56"/>
      <c r="I228" s="56"/>
      <c r="J228" s="136"/>
      <c r="K228" s="136"/>
      <c r="L228" s="136"/>
      <c r="M228" s="136"/>
      <c r="N228" s="136"/>
      <c r="O228" s="56"/>
      <c r="P228" s="56"/>
      <c r="Q228" s="56"/>
      <c r="R228" s="56"/>
      <c r="S228" s="56"/>
      <c r="T228" s="56"/>
      <c r="U228" s="56"/>
      <c r="V228" s="56"/>
      <c r="W228" s="56"/>
      <c r="X228" s="56"/>
      <c r="Y228" s="56"/>
      <c r="Z228" s="56"/>
      <c r="AA228" s="56"/>
      <c r="AB228" s="56"/>
      <c r="AC228" s="56"/>
      <c r="AD228" s="56"/>
      <c r="AE228" s="56"/>
      <c r="AF228" s="56"/>
      <c r="AG228" s="56"/>
      <c r="AH228" s="56"/>
    </row>
    <row r="229" spans="1:34" ht="12.75" customHeight="1">
      <c r="A229" s="126"/>
      <c r="B229" s="127"/>
      <c r="C229" s="56"/>
      <c r="D229" s="56"/>
      <c r="E229" s="128"/>
      <c r="F229" s="129"/>
      <c r="G229" s="135"/>
      <c r="H229" s="56"/>
      <c r="I229" s="56"/>
      <c r="J229" s="136"/>
      <c r="K229" s="136"/>
      <c r="L229" s="136"/>
      <c r="M229" s="136"/>
      <c r="N229" s="136"/>
      <c r="O229" s="56"/>
      <c r="P229" s="56"/>
      <c r="Q229" s="56"/>
      <c r="R229" s="56"/>
      <c r="S229" s="56"/>
      <c r="T229" s="56"/>
      <c r="U229" s="56"/>
      <c r="V229" s="56"/>
      <c r="W229" s="56"/>
      <c r="X229" s="56"/>
      <c r="Y229" s="56"/>
      <c r="Z229" s="56"/>
      <c r="AA229" s="56"/>
      <c r="AB229" s="56"/>
      <c r="AC229" s="56"/>
      <c r="AD229" s="56"/>
      <c r="AE229" s="56"/>
      <c r="AF229" s="56"/>
      <c r="AG229" s="56"/>
      <c r="AH229" s="56"/>
    </row>
    <row r="230" spans="1:34" ht="12.75" customHeight="1">
      <c r="A230" s="126"/>
      <c r="B230" s="127"/>
      <c r="C230" s="56"/>
      <c r="D230" s="56"/>
      <c r="E230" s="128"/>
      <c r="F230" s="129"/>
      <c r="G230" s="135"/>
      <c r="H230" s="56"/>
      <c r="I230" s="56"/>
      <c r="J230" s="136"/>
      <c r="K230" s="136"/>
      <c r="L230" s="136"/>
      <c r="M230" s="136"/>
      <c r="N230" s="136"/>
      <c r="O230" s="56"/>
      <c r="P230" s="56"/>
      <c r="Q230" s="56"/>
      <c r="R230" s="56"/>
      <c r="S230" s="56"/>
      <c r="T230" s="56"/>
      <c r="U230" s="56"/>
      <c r="V230" s="56"/>
      <c r="W230" s="56"/>
      <c r="X230" s="56"/>
      <c r="Y230" s="56"/>
      <c r="Z230" s="56"/>
      <c r="AA230" s="56"/>
      <c r="AB230" s="56"/>
      <c r="AC230" s="56"/>
      <c r="AD230" s="56"/>
      <c r="AE230" s="56"/>
      <c r="AF230" s="56"/>
      <c r="AG230" s="56"/>
      <c r="AH230" s="56"/>
    </row>
    <row r="231" spans="1:34" ht="12.75" customHeight="1">
      <c r="A231" s="126"/>
      <c r="B231" s="127"/>
      <c r="C231" s="56"/>
      <c r="D231" s="56"/>
      <c r="E231" s="128"/>
      <c r="F231" s="129"/>
      <c r="G231" s="135"/>
      <c r="H231" s="56"/>
      <c r="I231" s="56"/>
      <c r="J231" s="136"/>
      <c r="K231" s="136"/>
      <c r="L231" s="136"/>
      <c r="M231" s="136"/>
      <c r="N231" s="136"/>
      <c r="O231" s="56"/>
      <c r="P231" s="56"/>
      <c r="Q231" s="56"/>
      <c r="R231" s="56"/>
      <c r="S231" s="56"/>
      <c r="T231" s="56"/>
      <c r="U231" s="56"/>
      <c r="V231" s="56"/>
      <c r="W231" s="56"/>
      <c r="X231" s="56"/>
      <c r="Y231" s="56"/>
      <c r="Z231" s="56"/>
      <c r="AA231" s="56"/>
      <c r="AB231" s="56"/>
      <c r="AC231" s="56"/>
      <c r="AD231" s="56"/>
      <c r="AE231" s="56"/>
      <c r="AF231" s="56"/>
      <c r="AG231" s="56"/>
      <c r="AH231" s="56"/>
    </row>
    <row r="232" spans="1:34" ht="12.75" customHeight="1">
      <c r="A232" s="126"/>
      <c r="B232" s="127"/>
      <c r="C232" s="56"/>
      <c r="D232" s="56"/>
      <c r="E232" s="128"/>
      <c r="F232" s="129"/>
      <c r="G232" s="135"/>
      <c r="H232" s="56"/>
      <c r="I232" s="56"/>
      <c r="J232" s="136"/>
      <c r="K232" s="136"/>
      <c r="L232" s="136"/>
      <c r="M232" s="136"/>
      <c r="N232" s="136"/>
      <c r="O232" s="56"/>
      <c r="P232" s="56"/>
      <c r="Q232" s="56"/>
      <c r="R232" s="56"/>
      <c r="S232" s="56"/>
      <c r="T232" s="56"/>
      <c r="U232" s="56"/>
      <c r="V232" s="56"/>
      <c r="W232" s="56"/>
      <c r="X232" s="56"/>
      <c r="Y232" s="56"/>
      <c r="Z232" s="56"/>
      <c r="AA232" s="56"/>
      <c r="AB232" s="56"/>
      <c r="AC232" s="56"/>
      <c r="AD232" s="56"/>
      <c r="AE232" s="56"/>
      <c r="AF232" s="56"/>
      <c r="AG232" s="56"/>
      <c r="AH232" s="56"/>
    </row>
    <row r="233" spans="1:34" ht="12.75" customHeight="1">
      <c r="A233" s="126"/>
      <c r="B233" s="127"/>
      <c r="C233" s="56"/>
      <c r="D233" s="56"/>
      <c r="E233" s="128"/>
      <c r="F233" s="129"/>
      <c r="G233" s="135"/>
      <c r="H233" s="56"/>
      <c r="I233" s="56"/>
      <c r="J233" s="136"/>
      <c r="K233" s="136"/>
      <c r="L233" s="136"/>
      <c r="M233" s="136"/>
      <c r="N233" s="136"/>
      <c r="O233" s="56"/>
      <c r="P233" s="56"/>
      <c r="Q233" s="56"/>
      <c r="R233" s="56"/>
      <c r="S233" s="56"/>
      <c r="T233" s="56"/>
      <c r="U233" s="56"/>
      <c r="V233" s="56"/>
      <c r="W233" s="56"/>
      <c r="X233" s="56"/>
      <c r="Y233" s="56"/>
      <c r="Z233" s="56"/>
      <c r="AA233" s="56"/>
      <c r="AB233" s="56"/>
      <c r="AC233" s="56"/>
      <c r="AD233" s="56"/>
      <c r="AE233" s="56"/>
      <c r="AF233" s="56"/>
      <c r="AG233" s="56"/>
      <c r="AH233" s="56"/>
    </row>
    <row r="234" spans="1:34" ht="12.75" customHeight="1">
      <c r="A234" s="126"/>
      <c r="B234" s="127"/>
      <c r="C234" s="56"/>
      <c r="D234" s="56"/>
      <c r="E234" s="128"/>
      <c r="F234" s="129"/>
      <c r="G234" s="135"/>
      <c r="H234" s="56"/>
      <c r="I234" s="56"/>
      <c r="J234" s="136"/>
      <c r="K234" s="136"/>
      <c r="L234" s="136"/>
      <c r="M234" s="136"/>
      <c r="N234" s="136"/>
      <c r="O234" s="56"/>
      <c r="P234" s="56"/>
      <c r="Q234" s="56"/>
      <c r="R234" s="56"/>
      <c r="S234" s="56"/>
      <c r="T234" s="56"/>
      <c r="U234" s="56"/>
      <c r="V234" s="56"/>
      <c r="W234" s="56"/>
      <c r="X234" s="56"/>
      <c r="Y234" s="56"/>
      <c r="Z234" s="56"/>
      <c r="AA234" s="56"/>
      <c r="AB234" s="56"/>
      <c r="AC234" s="56"/>
      <c r="AD234" s="56"/>
      <c r="AE234" s="56"/>
      <c r="AF234" s="56"/>
      <c r="AG234" s="56"/>
      <c r="AH234" s="56"/>
    </row>
    <row r="235" spans="1:34" ht="12.75" customHeight="1">
      <c r="A235" s="126"/>
      <c r="B235" s="127"/>
      <c r="C235" s="56"/>
      <c r="D235" s="56"/>
      <c r="E235" s="128"/>
      <c r="F235" s="129"/>
      <c r="G235" s="135"/>
      <c r="H235" s="56"/>
      <c r="I235" s="56"/>
      <c r="J235" s="136"/>
      <c r="K235" s="136"/>
      <c r="L235" s="136"/>
      <c r="M235" s="136"/>
      <c r="N235" s="136"/>
      <c r="O235" s="56"/>
      <c r="P235" s="56"/>
      <c r="Q235" s="56"/>
      <c r="R235" s="56"/>
      <c r="S235" s="56"/>
      <c r="T235" s="56"/>
      <c r="U235" s="56"/>
      <c r="V235" s="56"/>
      <c r="W235" s="56"/>
      <c r="X235" s="56"/>
      <c r="Y235" s="56"/>
      <c r="Z235" s="56"/>
      <c r="AA235" s="56"/>
      <c r="AB235" s="56"/>
      <c r="AC235" s="56"/>
      <c r="AD235" s="56"/>
      <c r="AE235" s="56"/>
      <c r="AF235" s="56"/>
      <c r="AG235" s="56"/>
      <c r="AH235" s="56"/>
    </row>
    <row r="236" spans="1:34" ht="12.75" customHeight="1">
      <c r="A236" s="126"/>
      <c r="B236" s="127"/>
      <c r="C236" s="56"/>
      <c r="D236" s="56"/>
      <c r="E236" s="128"/>
      <c r="F236" s="129"/>
      <c r="G236" s="135"/>
      <c r="H236" s="56"/>
      <c r="I236" s="56"/>
      <c r="J236" s="136"/>
      <c r="K236" s="136"/>
      <c r="L236" s="136"/>
      <c r="M236" s="136"/>
      <c r="N236" s="136"/>
      <c r="O236" s="56"/>
      <c r="P236" s="56"/>
      <c r="Q236" s="56"/>
      <c r="R236" s="56"/>
      <c r="S236" s="56"/>
      <c r="T236" s="56"/>
      <c r="U236" s="56"/>
      <c r="V236" s="56"/>
      <c r="W236" s="56"/>
      <c r="X236" s="56"/>
      <c r="Y236" s="56"/>
      <c r="Z236" s="56"/>
      <c r="AA236" s="56"/>
      <c r="AB236" s="56"/>
      <c r="AC236" s="56"/>
      <c r="AD236" s="56"/>
      <c r="AE236" s="56"/>
      <c r="AF236" s="56"/>
      <c r="AG236" s="56"/>
      <c r="AH236" s="56"/>
    </row>
    <row r="237" spans="1:34" ht="12.75" customHeight="1">
      <c r="A237" s="126"/>
      <c r="B237" s="127"/>
      <c r="C237" s="56"/>
      <c r="D237" s="56"/>
      <c r="E237" s="128"/>
      <c r="F237" s="129"/>
      <c r="G237" s="135"/>
      <c r="H237" s="56"/>
      <c r="I237" s="56"/>
      <c r="J237" s="136"/>
      <c r="K237" s="136"/>
      <c r="L237" s="136"/>
      <c r="M237" s="136"/>
      <c r="N237" s="136"/>
      <c r="O237" s="56"/>
      <c r="P237" s="56"/>
      <c r="Q237" s="56"/>
      <c r="R237" s="56"/>
      <c r="S237" s="56"/>
      <c r="T237" s="56"/>
      <c r="U237" s="56"/>
      <c r="V237" s="56"/>
      <c r="W237" s="56"/>
      <c r="X237" s="56"/>
      <c r="Y237" s="56"/>
      <c r="Z237" s="56"/>
      <c r="AA237" s="56"/>
      <c r="AB237" s="56"/>
      <c r="AC237" s="56"/>
      <c r="AD237" s="56"/>
      <c r="AE237" s="56"/>
      <c r="AF237" s="56"/>
      <c r="AG237" s="56"/>
      <c r="AH237" s="56"/>
    </row>
    <row r="238" spans="1:34" ht="12.75" customHeight="1">
      <c r="A238" s="126"/>
      <c r="B238" s="127"/>
      <c r="C238" s="56"/>
      <c r="D238" s="56"/>
      <c r="E238" s="128"/>
      <c r="F238" s="129"/>
      <c r="G238" s="135"/>
      <c r="H238" s="56"/>
      <c r="I238" s="56"/>
      <c r="J238" s="136"/>
      <c r="K238" s="136"/>
      <c r="L238" s="136"/>
      <c r="M238" s="136"/>
      <c r="N238" s="136"/>
      <c r="O238" s="56"/>
      <c r="P238" s="56"/>
      <c r="Q238" s="56"/>
      <c r="R238" s="56"/>
      <c r="S238" s="56"/>
      <c r="T238" s="56"/>
      <c r="U238" s="56"/>
      <c r="V238" s="56"/>
      <c r="W238" s="56"/>
      <c r="X238" s="56"/>
      <c r="Y238" s="56"/>
      <c r="Z238" s="56"/>
      <c r="AA238" s="56"/>
      <c r="AB238" s="56"/>
      <c r="AC238" s="56"/>
      <c r="AD238" s="56"/>
      <c r="AE238" s="56"/>
      <c r="AF238" s="56"/>
      <c r="AG238" s="56"/>
      <c r="AH238" s="56"/>
    </row>
    <row r="239" spans="1:34" ht="12.75" customHeight="1">
      <c r="A239" s="126"/>
      <c r="B239" s="127"/>
      <c r="C239" s="56"/>
      <c r="D239" s="56"/>
      <c r="E239" s="128"/>
      <c r="F239" s="129"/>
      <c r="G239" s="135"/>
      <c r="H239" s="56"/>
      <c r="I239" s="56"/>
      <c r="J239" s="136"/>
      <c r="K239" s="136"/>
      <c r="L239" s="136"/>
      <c r="M239" s="136"/>
      <c r="N239" s="136"/>
      <c r="O239" s="56"/>
      <c r="P239" s="56"/>
      <c r="Q239" s="56"/>
      <c r="R239" s="56"/>
      <c r="S239" s="56"/>
      <c r="T239" s="56"/>
      <c r="U239" s="56"/>
      <c r="V239" s="56"/>
      <c r="W239" s="56"/>
      <c r="X239" s="56"/>
      <c r="Y239" s="56"/>
      <c r="Z239" s="56"/>
      <c r="AA239" s="56"/>
      <c r="AB239" s="56"/>
      <c r="AC239" s="56"/>
      <c r="AD239" s="56"/>
      <c r="AE239" s="56"/>
      <c r="AF239" s="56"/>
      <c r="AG239" s="56"/>
      <c r="AH239" s="56"/>
    </row>
    <row r="240" spans="1:34" ht="12.75" customHeight="1">
      <c r="A240" s="126"/>
      <c r="B240" s="127"/>
      <c r="C240" s="56"/>
      <c r="D240" s="56"/>
      <c r="E240" s="128"/>
      <c r="F240" s="129"/>
      <c r="G240" s="135"/>
      <c r="H240" s="56"/>
      <c r="I240" s="56"/>
      <c r="J240" s="136"/>
      <c r="K240" s="136"/>
      <c r="L240" s="136"/>
      <c r="M240" s="136"/>
      <c r="N240" s="136"/>
      <c r="O240" s="56"/>
      <c r="P240" s="56"/>
      <c r="Q240" s="56"/>
      <c r="R240" s="56"/>
      <c r="S240" s="56"/>
      <c r="T240" s="56"/>
      <c r="U240" s="56"/>
      <c r="V240" s="56"/>
      <c r="W240" s="56"/>
      <c r="X240" s="56"/>
      <c r="Y240" s="56"/>
      <c r="Z240" s="56"/>
      <c r="AA240" s="56"/>
      <c r="AB240" s="56"/>
      <c r="AC240" s="56"/>
      <c r="AD240" s="56"/>
      <c r="AE240" s="56"/>
      <c r="AF240" s="56"/>
      <c r="AG240" s="56"/>
      <c r="AH240" s="56"/>
    </row>
    <row r="241" spans="1:34" ht="12.75" customHeight="1">
      <c r="A241" s="126"/>
      <c r="B241" s="127"/>
      <c r="C241" s="56"/>
      <c r="D241" s="56"/>
      <c r="E241" s="128"/>
      <c r="F241" s="129"/>
      <c r="G241" s="135"/>
      <c r="H241" s="56"/>
      <c r="I241" s="56"/>
      <c r="J241" s="136"/>
      <c r="K241" s="136"/>
      <c r="L241" s="136"/>
      <c r="M241" s="136"/>
      <c r="N241" s="136"/>
      <c r="O241" s="56"/>
      <c r="P241" s="56"/>
      <c r="Q241" s="56"/>
      <c r="R241" s="56"/>
      <c r="S241" s="56"/>
      <c r="T241" s="56"/>
      <c r="U241" s="56"/>
      <c r="V241" s="56"/>
      <c r="W241" s="56"/>
      <c r="X241" s="56"/>
      <c r="Y241" s="56"/>
      <c r="Z241" s="56"/>
      <c r="AA241" s="56"/>
      <c r="AB241" s="56"/>
      <c r="AC241" s="56"/>
      <c r="AD241" s="56"/>
      <c r="AE241" s="56"/>
      <c r="AF241" s="56"/>
      <c r="AG241" s="56"/>
      <c r="AH241" s="56"/>
    </row>
    <row r="242" spans="1:34" ht="12.75" customHeight="1">
      <c r="A242" s="126"/>
      <c r="B242" s="127"/>
      <c r="C242" s="56"/>
      <c r="D242" s="56"/>
      <c r="E242" s="128"/>
      <c r="F242" s="129"/>
      <c r="G242" s="135"/>
      <c r="H242" s="56"/>
      <c r="I242" s="56"/>
      <c r="J242" s="136"/>
      <c r="K242" s="136"/>
      <c r="L242" s="136"/>
      <c r="M242" s="136"/>
      <c r="N242" s="136"/>
      <c r="O242" s="56"/>
      <c r="P242" s="56"/>
      <c r="Q242" s="56"/>
      <c r="R242" s="56"/>
      <c r="S242" s="56"/>
      <c r="T242" s="56"/>
      <c r="U242" s="56"/>
      <c r="V242" s="56"/>
      <c r="W242" s="56"/>
      <c r="X242" s="56"/>
      <c r="Y242" s="56"/>
      <c r="Z242" s="56"/>
      <c r="AA242" s="56"/>
      <c r="AB242" s="56"/>
      <c r="AC242" s="56"/>
      <c r="AD242" s="56"/>
      <c r="AE242" s="56"/>
      <c r="AF242" s="56"/>
      <c r="AG242" s="56"/>
      <c r="AH242" s="56"/>
    </row>
    <row r="243" spans="1:34" ht="12.75" customHeight="1">
      <c r="A243" s="126"/>
      <c r="B243" s="127"/>
      <c r="C243" s="56"/>
      <c r="D243" s="56"/>
      <c r="E243" s="128"/>
      <c r="F243" s="129"/>
      <c r="G243" s="135"/>
      <c r="H243" s="56"/>
      <c r="I243" s="56"/>
      <c r="J243" s="136"/>
      <c r="K243" s="136"/>
      <c r="L243" s="136"/>
      <c r="M243" s="136"/>
      <c r="N243" s="136"/>
      <c r="O243" s="56"/>
      <c r="P243" s="56"/>
      <c r="Q243" s="56"/>
      <c r="R243" s="56"/>
      <c r="S243" s="56"/>
      <c r="T243" s="56"/>
      <c r="U243" s="56"/>
      <c r="V243" s="56"/>
      <c r="W243" s="56"/>
      <c r="X243" s="56"/>
      <c r="Y243" s="56"/>
      <c r="Z243" s="56"/>
      <c r="AA243" s="56"/>
      <c r="AB243" s="56"/>
      <c r="AC243" s="56"/>
      <c r="AD243" s="56"/>
      <c r="AE243" s="56"/>
      <c r="AF243" s="56"/>
      <c r="AG243" s="56"/>
      <c r="AH243" s="56"/>
    </row>
    <row r="244" spans="1:34" ht="12.75" customHeight="1">
      <c r="A244" s="126"/>
      <c r="B244" s="127"/>
      <c r="C244" s="56"/>
      <c r="D244" s="56"/>
      <c r="E244" s="128"/>
      <c r="F244" s="129"/>
      <c r="G244" s="135"/>
      <c r="H244" s="56"/>
      <c r="I244" s="56"/>
      <c r="J244" s="136"/>
      <c r="K244" s="136"/>
      <c r="L244" s="136"/>
      <c r="M244" s="136"/>
      <c r="N244" s="136"/>
      <c r="O244" s="56"/>
      <c r="P244" s="56"/>
      <c r="Q244" s="56"/>
      <c r="R244" s="56"/>
      <c r="S244" s="56"/>
      <c r="T244" s="56"/>
      <c r="U244" s="56"/>
      <c r="V244" s="56"/>
      <c r="W244" s="56"/>
      <c r="X244" s="56"/>
      <c r="Y244" s="56"/>
      <c r="Z244" s="56"/>
      <c r="AA244" s="56"/>
      <c r="AB244" s="56"/>
      <c r="AC244" s="56"/>
      <c r="AD244" s="56"/>
      <c r="AE244" s="56"/>
      <c r="AF244" s="56"/>
      <c r="AG244" s="56"/>
      <c r="AH244" s="56"/>
    </row>
    <row r="245" spans="1:34" ht="12.75" customHeight="1">
      <c r="A245" s="126"/>
      <c r="B245" s="127"/>
      <c r="C245" s="56"/>
      <c r="D245" s="56"/>
      <c r="E245" s="128"/>
      <c r="F245" s="129"/>
      <c r="G245" s="135"/>
      <c r="H245" s="56"/>
      <c r="I245" s="56"/>
      <c r="J245" s="136"/>
      <c r="K245" s="136"/>
      <c r="L245" s="136"/>
      <c r="M245" s="136"/>
      <c r="N245" s="136"/>
      <c r="O245" s="56"/>
      <c r="P245" s="56"/>
      <c r="Q245" s="56"/>
      <c r="R245" s="56"/>
      <c r="S245" s="56"/>
      <c r="T245" s="56"/>
      <c r="U245" s="56"/>
      <c r="V245" s="56"/>
      <c r="W245" s="56"/>
      <c r="X245" s="56"/>
      <c r="Y245" s="56"/>
      <c r="Z245" s="56"/>
      <c r="AA245" s="56"/>
      <c r="AB245" s="56"/>
      <c r="AC245" s="56"/>
      <c r="AD245" s="56"/>
      <c r="AE245" s="56"/>
      <c r="AF245" s="56"/>
      <c r="AG245" s="56"/>
      <c r="AH245" s="56"/>
    </row>
    <row r="246" spans="1:34" ht="12.75" customHeight="1">
      <c r="A246" s="126"/>
      <c r="B246" s="127"/>
      <c r="C246" s="56"/>
      <c r="D246" s="56"/>
      <c r="E246" s="128"/>
      <c r="F246" s="129"/>
      <c r="G246" s="135"/>
      <c r="H246" s="56"/>
      <c r="I246" s="56"/>
      <c r="J246" s="136"/>
      <c r="K246" s="136"/>
      <c r="L246" s="136"/>
      <c r="M246" s="136"/>
      <c r="N246" s="136"/>
      <c r="O246" s="56"/>
      <c r="P246" s="56"/>
      <c r="Q246" s="56"/>
      <c r="R246" s="56"/>
      <c r="S246" s="56"/>
      <c r="T246" s="56"/>
      <c r="U246" s="56"/>
      <c r="V246" s="56"/>
      <c r="W246" s="56"/>
      <c r="X246" s="56"/>
      <c r="Y246" s="56"/>
      <c r="Z246" s="56"/>
      <c r="AA246" s="56"/>
      <c r="AB246" s="56"/>
      <c r="AC246" s="56"/>
      <c r="AD246" s="56"/>
      <c r="AE246" s="56"/>
      <c r="AF246" s="56"/>
      <c r="AG246" s="56"/>
      <c r="AH246" s="56"/>
    </row>
    <row r="247" spans="1:34" ht="12.75" customHeight="1">
      <c r="A247" s="126"/>
      <c r="B247" s="127"/>
      <c r="C247" s="56"/>
      <c r="D247" s="56"/>
      <c r="E247" s="128"/>
      <c r="F247" s="129"/>
      <c r="G247" s="135"/>
      <c r="H247" s="56"/>
      <c r="I247" s="56"/>
      <c r="J247" s="136"/>
      <c r="K247" s="136"/>
      <c r="L247" s="136"/>
      <c r="M247" s="136"/>
      <c r="N247" s="136"/>
      <c r="O247" s="56"/>
      <c r="P247" s="56"/>
      <c r="Q247" s="56"/>
      <c r="R247" s="56"/>
      <c r="S247" s="56"/>
      <c r="T247" s="56"/>
      <c r="U247" s="56"/>
      <c r="V247" s="56"/>
      <c r="W247" s="56"/>
      <c r="X247" s="56"/>
      <c r="Y247" s="56"/>
      <c r="Z247" s="56"/>
      <c r="AA247" s="56"/>
      <c r="AB247" s="56"/>
      <c r="AC247" s="56"/>
      <c r="AD247" s="56"/>
      <c r="AE247" s="56"/>
      <c r="AF247" s="56"/>
      <c r="AG247" s="56"/>
      <c r="AH247" s="56"/>
    </row>
    <row r="248" spans="1:34" ht="12.75" customHeight="1">
      <c r="A248" s="126"/>
      <c r="B248" s="127"/>
      <c r="C248" s="56"/>
      <c r="D248" s="56"/>
      <c r="E248" s="128"/>
      <c r="F248" s="129"/>
      <c r="G248" s="135"/>
      <c r="H248" s="56"/>
      <c r="I248" s="56"/>
      <c r="J248" s="136"/>
      <c r="K248" s="136"/>
      <c r="L248" s="136"/>
      <c r="M248" s="136"/>
      <c r="N248" s="136"/>
      <c r="O248" s="56"/>
      <c r="P248" s="56"/>
      <c r="Q248" s="56"/>
      <c r="R248" s="56"/>
      <c r="S248" s="56"/>
      <c r="T248" s="56"/>
      <c r="U248" s="56"/>
      <c r="V248" s="56"/>
      <c r="W248" s="56"/>
      <c r="X248" s="56"/>
      <c r="Y248" s="56"/>
      <c r="Z248" s="56"/>
      <c r="AA248" s="56"/>
      <c r="AB248" s="56"/>
      <c r="AC248" s="56"/>
      <c r="AD248" s="56"/>
      <c r="AE248" s="56"/>
      <c r="AF248" s="56"/>
      <c r="AG248" s="56"/>
      <c r="AH248" s="56"/>
    </row>
    <row r="249" spans="1:34" ht="12.75" customHeight="1">
      <c r="A249" s="126"/>
      <c r="B249" s="127"/>
      <c r="C249" s="56"/>
      <c r="D249" s="56"/>
      <c r="E249" s="128"/>
      <c r="F249" s="129"/>
      <c r="G249" s="135"/>
      <c r="H249" s="56"/>
      <c r="I249" s="56"/>
      <c r="J249" s="136"/>
      <c r="K249" s="136"/>
      <c r="L249" s="136"/>
      <c r="M249" s="136"/>
      <c r="N249" s="136"/>
      <c r="O249" s="56"/>
      <c r="P249" s="56"/>
      <c r="Q249" s="56"/>
      <c r="R249" s="56"/>
      <c r="S249" s="56"/>
      <c r="T249" s="56"/>
      <c r="U249" s="56"/>
      <c r="V249" s="56"/>
      <c r="W249" s="56"/>
      <c r="X249" s="56"/>
      <c r="Y249" s="56"/>
      <c r="Z249" s="56"/>
      <c r="AA249" s="56"/>
      <c r="AB249" s="56"/>
      <c r="AC249" s="56"/>
      <c r="AD249" s="56"/>
      <c r="AE249" s="56"/>
      <c r="AF249" s="56"/>
      <c r="AG249" s="56"/>
      <c r="AH249" s="56"/>
    </row>
    <row r="250" spans="1:34" ht="12.75" customHeight="1">
      <c r="A250" s="126"/>
      <c r="B250" s="127"/>
      <c r="C250" s="56"/>
      <c r="D250" s="56"/>
      <c r="E250" s="128"/>
      <c r="F250" s="129"/>
      <c r="G250" s="135"/>
      <c r="H250" s="56"/>
      <c r="I250" s="56"/>
      <c r="J250" s="136"/>
      <c r="K250" s="136"/>
      <c r="L250" s="136"/>
      <c r="M250" s="136"/>
      <c r="N250" s="136"/>
      <c r="O250" s="56"/>
      <c r="P250" s="56"/>
      <c r="Q250" s="56"/>
      <c r="R250" s="56"/>
      <c r="S250" s="56"/>
      <c r="T250" s="56"/>
      <c r="U250" s="56"/>
      <c r="V250" s="56"/>
      <c r="W250" s="56"/>
      <c r="X250" s="56"/>
      <c r="Y250" s="56"/>
      <c r="Z250" s="56"/>
      <c r="AA250" s="56"/>
      <c r="AB250" s="56"/>
      <c r="AC250" s="56"/>
      <c r="AD250" s="56"/>
      <c r="AE250" s="56"/>
      <c r="AF250" s="56"/>
      <c r="AG250" s="56"/>
      <c r="AH250" s="56"/>
    </row>
    <row r="251" spans="1:34" ht="12.75" customHeight="1">
      <c r="A251" s="126"/>
      <c r="B251" s="127"/>
      <c r="C251" s="56"/>
      <c r="D251" s="56"/>
      <c r="E251" s="128"/>
      <c r="F251" s="129"/>
      <c r="G251" s="135"/>
      <c r="H251" s="56"/>
      <c r="I251" s="56"/>
      <c r="J251" s="136"/>
      <c r="K251" s="136"/>
      <c r="L251" s="136"/>
      <c r="M251" s="136"/>
      <c r="N251" s="136"/>
      <c r="O251" s="56"/>
      <c r="P251" s="56"/>
      <c r="Q251" s="56"/>
      <c r="R251" s="56"/>
      <c r="S251" s="56"/>
      <c r="T251" s="56"/>
      <c r="U251" s="56"/>
      <c r="V251" s="56"/>
      <c r="W251" s="56"/>
      <c r="X251" s="56"/>
      <c r="Y251" s="56"/>
      <c r="Z251" s="56"/>
      <c r="AA251" s="56"/>
      <c r="AB251" s="56"/>
      <c r="AC251" s="56"/>
      <c r="AD251" s="56"/>
      <c r="AE251" s="56"/>
      <c r="AF251" s="56"/>
      <c r="AG251" s="56"/>
      <c r="AH251" s="56"/>
    </row>
    <row r="252" spans="1:34" ht="12.75" customHeight="1">
      <c r="A252" s="126"/>
      <c r="B252" s="127"/>
      <c r="C252" s="56"/>
      <c r="D252" s="56"/>
      <c r="E252" s="128"/>
      <c r="F252" s="129"/>
      <c r="G252" s="135"/>
      <c r="H252" s="56"/>
      <c r="I252" s="56"/>
      <c r="J252" s="136"/>
      <c r="K252" s="136"/>
      <c r="L252" s="136"/>
      <c r="M252" s="136"/>
      <c r="N252" s="136"/>
      <c r="O252" s="56"/>
      <c r="P252" s="56"/>
      <c r="Q252" s="56"/>
      <c r="R252" s="56"/>
      <c r="S252" s="56"/>
      <c r="T252" s="56"/>
      <c r="U252" s="56"/>
      <c r="V252" s="56"/>
      <c r="W252" s="56"/>
      <c r="X252" s="56"/>
      <c r="Y252" s="56"/>
      <c r="Z252" s="56"/>
      <c r="AA252" s="56"/>
      <c r="AB252" s="56"/>
      <c r="AC252" s="56"/>
      <c r="AD252" s="56"/>
      <c r="AE252" s="56"/>
      <c r="AF252" s="56"/>
      <c r="AG252" s="56"/>
      <c r="AH252" s="56"/>
    </row>
    <row r="253" spans="1:34" ht="12.75" customHeight="1">
      <c r="A253" s="126"/>
      <c r="B253" s="127"/>
      <c r="C253" s="56"/>
      <c r="D253" s="56"/>
      <c r="E253" s="128"/>
      <c r="F253" s="129"/>
      <c r="G253" s="135"/>
      <c r="H253" s="56"/>
      <c r="I253" s="56"/>
      <c r="J253" s="136"/>
      <c r="K253" s="136"/>
      <c r="L253" s="136"/>
      <c r="M253" s="136"/>
      <c r="N253" s="136"/>
      <c r="O253" s="56"/>
      <c r="P253" s="56"/>
      <c r="Q253" s="56"/>
      <c r="R253" s="56"/>
      <c r="S253" s="56"/>
      <c r="T253" s="56"/>
      <c r="U253" s="56"/>
      <c r="V253" s="56"/>
      <c r="W253" s="56"/>
      <c r="X253" s="56"/>
      <c r="Y253" s="56"/>
      <c r="Z253" s="56"/>
      <c r="AA253" s="56"/>
      <c r="AB253" s="56"/>
      <c r="AC253" s="56"/>
      <c r="AD253" s="56"/>
      <c r="AE253" s="56"/>
      <c r="AF253" s="56"/>
      <c r="AG253" s="56"/>
      <c r="AH253" s="56"/>
    </row>
    <row r="254" spans="1:34" ht="12.75" customHeight="1">
      <c r="A254" s="126"/>
      <c r="B254" s="127"/>
      <c r="C254" s="56"/>
      <c r="D254" s="56"/>
      <c r="E254" s="128"/>
      <c r="F254" s="129"/>
      <c r="G254" s="135"/>
      <c r="H254" s="56"/>
      <c r="I254" s="56"/>
      <c r="J254" s="136"/>
      <c r="K254" s="136"/>
      <c r="L254" s="136"/>
      <c r="M254" s="136"/>
      <c r="N254" s="136"/>
      <c r="O254" s="56"/>
      <c r="P254" s="56"/>
      <c r="Q254" s="56"/>
      <c r="R254" s="56"/>
      <c r="S254" s="56"/>
      <c r="T254" s="56"/>
      <c r="U254" s="56"/>
      <c r="V254" s="56"/>
      <c r="W254" s="56"/>
      <c r="X254" s="56"/>
      <c r="Y254" s="56"/>
      <c r="Z254" s="56"/>
      <c r="AA254" s="56"/>
      <c r="AB254" s="56"/>
      <c r="AC254" s="56"/>
      <c r="AD254" s="56"/>
      <c r="AE254" s="56"/>
      <c r="AF254" s="56"/>
      <c r="AG254" s="56"/>
      <c r="AH254" s="56"/>
    </row>
    <row r="255" spans="1:34" ht="12.75" customHeight="1">
      <c r="A255" s="126"/>
      <c r="B255" s="127"/>
      <c r="C255" s="56"/>
      <c r="D255" s="56"/>
      <c r="E255" s="128"/>
      <c r="F255" s="129"/>
      <c r="G255" s="135"/>
      <c r="H255" s="56"/>
      <c r="I255" s="56"/>
      <c r="J255" s="136"/>
      <c r="K255" s="136"/>
      <c r="L255" s="136"/>
      <c r="M255" s="136"/>
      <c r="N255" s="136"/>
      <c r="O255" s="56"/>
      <c r="P255" s="56"/>
      <c r="Q255" s="56"/>
      <c r="R255" s="56"/>
      <c r="S255" s="56"/>
      <c r="T255" s="56"/>
      <c r="U255" s="56"/>
      <c r="V255" s="56"/>
      <c r="W255" s="56"/>
      <c r="X255" s="56"/>
      <c r="Y255" s="56"/>
      <c r="Z255" s="56"/>
      <c r="AA255" s="56"/>
      <c r="AB255" s="56"/>
      <c r="AC255" s="56"/>
      <c r="AD255" s="56"/>
      <c r="AE255" s="56"/>
      <c r="AF255" s="56"/>
      <c r="AG255" s="56"/>
      <c r="AH255" s="56"/>
    </row>
    <row r="256" spans="1:34" ht="12.75" customHeight="1">
      <c r="A256" s="126"/>
      <c r="B256" s="127"/>
      <c r="C256" s="56"/>
      <c r="D256" s="56"/>
      <c r="E256" s="128"/>
      <c r="F256" s="129"/>
      <c r="G256" s="135"/>
      <c r="H256" s="56"/>
      <c r="I256" s="56"/>
      <c r="J256" s="136"/>
      <c r="K256" s="136"/>
      <c r="L256" s="136"/>
      <c r="M256" s="136"/>
      <c r="N256" s="136"/>
      <c r="O256" s="56"/>
      <c r="P256" s="56"/>
      <c r="Q256" s="56"/>
      <c r="R256" s="56"/>
      <c r="S256" s="56"/>
      <c r="T256" s="56"/>
      <c r="U256" s="56"/>
      <c r="V256" s="56"/>
      <c r="W256" s="56"/>
      <c r="X256" s="56"/>
      <c r="Y256" s="56"/>
      <c r="Z256" s="56"/>
      <c r="AA256" s="56"/>
      <c r="AB256" s="56"/>
      <c r="AC256" s="56"/>
      <c r="AD256" s="56"/>
      <c r="AE256" s="56"/>
      <c r="AF256" s="56"/>
      <c r="AG256" s="56"/>
      <c r="AH256" s="56"/>
    </row>
    <row r="257" spans="1:34" ht="12.75" customHeight="1">
      <c r="A257" s="126"/>
      <c r="B257" s="127"/>
      <c r="C257" s="56"/>
      <c r="D257" s="56"/>
      <c r="E257" s="128"/>
      <c r="F257" s="129"/>
      <c r="G257" s="135"/>
      <c r="H257" s="56"/>
      <c r="I257" s="56"/>
      <c r="J257" s="136"/>
      <c r="K257" s="136"/>
      <c r="L257" s="136"/>
      <c r="M257" s="136"/>
      <c r="N257" s="136"/>
      <c r="O257" s="56"/>
      <c r="P257" s="56"/>
      <c r="Q257" s="56"/>
      <c r="R257" s="56"/>
      <c r="S257" s="56"/>
      <c r="T257" s="56"/>
      <c r="U257" s="56"/>
      <c r="V257" s="56"/>
      <c r="W257" s="56"/>
      <c r="X257" s="56"/>
      <c r="Y257" s="56"/>
      <c r="Z257" s="56"/>
      <c r="AA257" s="56"/>
      <c r="AB257" s="56"/>
      <c r="AC257" s="56"/>
      <c r="AD257" s="56"/>
      <c r="AE257" s="56"/>
      <c r="AF257" s="56"/>
      <c r="AG257" s="56"/>
      <c r="AH257" s="56"/>
    </row>
    <row r="258" spans="1:34" ht="12.75" customHeight="1">
      <c r="A258" s="126"/>
      <c r="B258" s="127"/>
      <c r="C258" s="56"/>
      <c r="D258" s="56"/>
      <c r="E258" s="128"/>
      <c r="F258" s="129"/>
      <c r="G258" s="135"/>
      <c r="H258" s="56"/>
      <c r="I258" s="56"/>
      <c r="J258" s="136"/>
      <c r="K258" s="136"/>
      <c r="L258" s="136"/>
      <c r="M258" s="136"/>
      <c r="N258" s="136"/>
      <c r="O258" s="56"/>
      <c r="P258" s="56"/>
      <c r="Q258" s="56"/>
      <c r="R258" s="56"/>
      <c r="S258" s="56"/>
      <c r="T258" s="56"/>
      <c r="U258" s="56"/>
      <c r="V258" s="56"/>
      <c r="W258" s="56"/>
      <c r="X258" s="56"/>
      <c r="Y258" s="56"/>
      <c r="Z258" s="56"/>
      <c r="AA258" s="56"/>
      <c r="AB258" s="56"/>
      <c r="AC258" s="56"/>
      <c r="AD258" s="56"/>
      <c r="AE258" s="56"/>
      <c r="AF258" s="56"/>
      <c r="AG258" s="56"/>
      <c r="AH258" s="56"/>
    </row>
    <row r="259" spans="1:34" ht="12.75" customHeight="1">
      <c r="A259" s="126"/>
      <c r="B259" s="127"/>
      <c r="C259" s="56"/>
      <c r="D259" s="56"/>
      <c r="E259" s="128"/>
      <c r="F259" s="129"/>
      <c r="G259" s="135"/>
      <c r="H259" s="56"/>
      <c r="I259" s="56"/>
      <c r="J259" s="136"/>
      <c r="K259" s="136"/>
      <c r="L259" s="136"/>
      <c r="M259" s="136"/>
      <c r="N259" s="136"/>
      <c r="O259" s="56"/>
      <c r="P259" s="56"/>
      <c r="Q259" s="56"/>
      <c r="R259" s="56"/>
      <c r="S259" s="56"/>
      <c r="T259" s="56"/>
      <c r="U259" s="56"/>
      <c r="V259" s="56"/>
      <c r="W259" s="56"/>
      <c r="X259" s="56"/>
      <c r="Y259" s="56"/>
      <c r="Z259" s="56"/>
      <c r="AA259" s="56"/>
      <c r="AB259" s="56"/>
      <c r="AC259" s="56"/>
      <c r="AD259" s="56"/>
      <c r="AE259" s="56"/>
      <c r="AF259" s="56"/>
      <c r="AG259" s="56"/>
      <c r="AH259" s="56"/>
    </row>
    <row r="260" spans="1:34" ht="12.75" customHeight="1">
      <c r="A260" s="126"/>
      <c r="B260" s="127"/>
      <c r="C260" s="56"/>
      <c r="D260" s="56"/>
      <c r="E260" s="128"/>
      <c r="F260" s="129"/>
      <c r="G260" s="135"/>
      <c r="H260" s="56"/>
      <c r="I260" s="56"/>
      <c r="J260" s="136"/>
      <c r="K260" s="136"/>
      <c r="L260" s="136"/>
      <c r="M260" s="136"/>
      <c r="N260" s="136"/>
      <c r="O260" s="56"/>
      <c r="P260" s="56"/>
      <c r="Q260" s="56"/>
      <c r="R260" s="56"/>
      <c r="S260" s="56"/>
      <c r="T260" s="56"/>
      <c r="U260" s="56"/>
      <c r="V260" s="56"/>
      <c r="W260" s="56"/>
      <c r="X260" s="56"/>
      <c r="Y260" s="56"/>
      <c r="Z260" s="56"/>
      <c r="AA260" s="56"/>
      <c r="AB260" s="56"/>
      <c r="AC260" s="56"/>
      <c r="AD260" s="56"/>
      <c r="AE260" s="56"/>
      <c r="AF260" s="56"/>
      <c r="AG260" s="56"/>
      <c r="AH260" s="56"/>
    </row>
    <row r="261" spans="1:34" ht="12.75" customHeight="1">
      <c r="A261" s="126"/>
      <c r="B261" s="127"/>
      <c r="C261" s="56"/>
      <c r="D261" s="56"/>
      <c r="E261" s="128"/>
      <c r="F261" s="129"/>
      <c r="G261" s="135"/>
      <c r="H261" s="56"/>
      <c r="I261" s="56"/>
      <c r="J261" s="136"/>
      <c r="K261" s="136"/>
      <c r="L261" s="136"/>
      <c r="M261" s="136"/>
      <c r="N261" s="136"/>
      <c r="O261" s="56"/>
      <c r="P261" s="56"/>
      <c r="Q261" s="56"/>
      <c r="R261" s="56"/>
      <c r="S261" s="56"/>
      <c r="T261" s="56"/>
      <c r="U261" s="56"/>
      <c r="V261" s="56"/>
      <c r="W261" s="56"/>
      <c r="X261" s="56"/>
      <c r="Y261" s="56"/>
      <c r="Z261" s="56"/>
      <c r="AA261" s="56"/>
      <c r="AB261" s="56"/>
      <c r="AC261" s="56"/>
      <c r="AD261" s="56"/>
      <c r="AE261" s="56"/>
      <c r="AF261" s="56"/>
      <c r="AG261" s="56"/>
      <c r="AH261" s="56"/>
    </row>
    <row r="262" spans="1:34" ht="12.75" customHeight="1">
      <c r="A262" s="126"/>
      <c r="B262" s="127"/>
      <c r="C262" s="56"/>
      <c r="D262" s="56"/>
      <c r="E262" s="128"/>
      <c r="F262" s="129"/>
      <c r="G262" s="135"/>
      <c r="H262" s="56"/>
      <c r="I262" s="56"/>
      <c r="J262" s="136"/>
      <c r="K262" s="136"/>
      <c r="L262" s="136"/>
      <c r="M262" s="136"/>
      <c r="N262" s="136"/>
      <c r="O262" s="56"/>
      <c r="P262" s="56"/>
      <c r="Q262" s="56"/>
      <c r="R262" s="56"/>
      <c r="S262" s="56"/>
      <c r="T262" s="56"/>
      <c r="U262" s="56"/>
      <c r="V262" s="56"/>
      <c r="W262" s="56"/>
      <c r="X262" s="56"/>
      <c r="Y262" s="56"/>
      <c r="Z262" s="56"/>
      <c r="AA262" s="56"/>
      <c r="AB262" s="56"/>
      <c r="AC262" s="56"/>
      <c r="AD262" s="56"/>
      <c r="AE262" s="56"/>
      <c r="AF262" s="56"/>
      <c r="AG262" s="56"/>
      <c r="AH262" s="56"/>
    </row>
    <row r="263" spans="1:34" ht="12.75" customHeight="1">
      <c r="A263" s="126"/>
      <c r="B263" s="127"/>
      <c r="C263" s="56"/>
      <c r="D263" s="56"/>
      <c r="E263" s="128"/>
      <c r="F263" s="129"/>
      <c r="G263" s="135"/>
      <c r="H263" s="56"/>
      <c r="I263" s="56"/>
      <c r="J263" s="136"/>
      <c r="K263" s="136"/>
      <c r="L263" s="136"/>
      <c r="M263" s="136"/>
      <c r="N263" s="136"/>
      <c r="O263" s="56"/>
      <c r="P263" s="56"/>
      <c r="Q263" s="56"/>
      <c r="R263" s="56"/>
      <c r="S263" s="56"/>
      <c r="T263" s="56"/>
      <c r="U263" s="56"/>
      <c r="V263" s="56"/>
      <c r="W263" s="56"/>
      <c r="X263" s="56"/>
      <c r="Y263" s="56"/>
      <c r="Z263" s="56"/>
      <c r="AA263" s="56"/>
      <c r="AB263" s="56"/>
      <c r="AC263" s="56"/>
      <c r="AD263" s="56"/>
      <c r="AE263" s="56"/>
      <c r="AF263" s="56"/>
      <c r="AG263" s="56"/>
      <c r="AH263" s="56"/>
    </row>
    <row r="264" spans="1:34" ht="12.75" customHeight="1">
      <c r="A264" s="126"/>
      <c r="B264" s="127"/>
      <c r="C264" s="56"/>
      <c r="D264" s="56"/>
      <c r="E264" s="128"/>
      <c r="F264" s="129"/>
      <c r="G264" s="135"/>
      <c r="H264" s="56"/>
      <c r="I264" s="56"/>
      <c r="J264" s="136"/>
      <c r="K264" s="136"/>
      <c r="L264" s="136"/>
      <c r="M264" s="136"/>
      <c r="N264" s="136"/>
      <c r="O264" s="56"/>
      <c r="P264" s="56"/>
      <c r="Q264" s="56"/>
      <c r="R264" s="56"/>
      <c r="S264" s="56"/>
      <c r="T264" s="56"/>
      <c r="U264" s="56"/>
      <c r="V264" s="56"/>
      <c r="W264" s="56"/>
      <c r="X264" s="56"/>
      <c r="Y264" s="56"/>
      <c r="Z264" s="56"/>
      <c r="AA264" s="56"/>
      <c r="AB264" s="56"/>
      <c r="AC264" s="56"/>
      <c r="AD264" s="56"/>
      <c r="AE264" s="56"/>
      <c r="AF264" s="56"/>
      <c r="AG264" s="56"/>
      <c r="AH264" s="56"/>
    </row>
    <row r="265" spans="1:34" ht="12.75" customHeight="1">
      <c r="A265" s="126"/>
      <c r="B265" s="127"/>
      <c r="C265" s="56"/>
      <c r="D265" s="56"/>
      <c r="E265" s="128"/>
      <c r="F265" s="129"/>
      <c r="G265" s="135"/>
      <c r="H265" s="56"/>
      <c r="I265" s="56"/>
      <c r="J265" s="136"/>
      <c r="K265" s="136"/>
      <c r="L265" s="136"/>
      <c r="M265" s="136"/>
      <c r="N265" s="136"/>
      <c r="O265" s="56"/>
      <c r="P265" s="56"/>
      <c r="Q265" s="56"/>
      <c r="R265" s="56"/>
      <c r="S265" s="56"/>
      <c r="T265" s="56"/>
      <c r="U265" s="56"/>
      <c r="V265" s="56"/>
      <c r="W265" s="56"/>
      <c r="X265" s="56"/>
      <c r="Y265" s="56"/>
      <c r="Z265" s="56"/>
      <c r="AA265" s="56"/>
      <c r="AB265" s="56"/>
      <c r="AC265" s="56"/>
      <c r="AD265" s="56"/>
      <c r="AE265" s="56"/>
      <c r="AF265" s="56"/>
      <c r="AG265" s="56"/>
      <c r="AH265" s="56"/>
    </row>
    <row r="266" spans="1:34" ht="12.75" customHeight="1">
      <c r="A266" s="126"/>
      <c r="B266" s="127"/>
      <c r="C266" s="56"/>
      <c r="D266" s="56"/>
      <c r="E266" s="128"/>
      <c r="F266" s="129"/>
      <c r="G266" s="135"/>
      <c r="H266" s="56"/>
      <c r="I266" s="56"/>
      <c r="J266" s="136"/>
      <c r="K266" s="136"/>
      <c r="L266" s="136"/>
      <c r="M266" s="136"/>
      <c r="N266" s="136"/>
      <c r="O266" s="56"/>
      <c r="P266" s="56"/>
      <c r="Q266" s="56"/>
      <c r="R266" s="56"/>
      <c r="S266" s="56"/>
      <c r="T266" s="56"/>
      <c r="U266" s="56"/>
      <c r="V266" s="56"/>
      <c r="W266" s="56"/>
      <c r="X266" s="56"/>
      <c r="Y266" s="56"/>
      <c r="Z266" s="56"/>
      <c r="AA266" s="56"/>
      <c r="AB266" s="56"/>
      <c r="AC266" s="56"/>
      <c r="AD266" s="56"/>
      <c r="AE266" s="56"/>
      <c r="AF266" s="56"/>
      <c r="AG266" s="56"/>
      <c r="AH266" s="56"/>
    </row>
    <row r="267" spans="1:34" ht="12.75" customHeight="1">
      <c r="A267" s="126"/>
      <c r="B267" s="127"/>
      <c r="C267" s="56"/>
      <c r="D267" s="56"/>
      <c r="E267" s="128"/>
      <c r="F267" s="129"/>
      <c r="G267" s="135"/>
      <c r="H267" s="56"/>
      <c r="I267" s="56"/>
      <c r="J267" s="136"/>
      <c r="K267" s="136"/>
      <c r="L267" s="136"/>
      <c r="M267" s="136"/>
      <c r="N267" s="136"/>
      <c r="O267" s="56"/>
      <c r="P267" s="56"/>
      <c r="Q267" s="56"/>
      <c r="R267" s="56"/>
      <c r="S267" s="56"/>
      <c r="T267" s="56"/>
      <c r="U267" s="56"/>
      <c r="V267" s="56"/>
      <c r="W267" s="56"/>
      <c r="X267" s="56"/>
      <c r="Y267" s="56"/>
      <c r="Z267" s="56"/>
      <c r="AA267" s="56"/>
      <c r="AB267" s="56"/>
      <c r="AC267" s="56"/>
      <c r="AD267" s="56"/>
      <c r="AE267" s="56"/>
      <c r="AF267" s="56"/>
      <c r="AG267" s="56"/>
      <c r="AH267" s="56"/>
    </row>
    <row r="268" spans="1:34" ht="12.75" customHeight="1">
      <c r="A268" s="126"/>
      <c r="B268" s="127"/>
      <c r="C268" s="56"/>
      <c r="D268" s="56"/>
      <c r="E268" s="128"/>
      <c r="F268" s="129"/>
      <c r="G268" s="135"/>
      <c r="H268" s="56"/>
      <c r="I268" s="56"/>
      <c r="J268" s="136"/>
      <c r="K268" s="136"/>
      <c r="L268" s="136"/>
      <c r="M268" s="136"/>
      <c r="N268" s="136"/>
      <c r="O268" s="56"/>
      <c r="P268" s="56"/>
      <c r="Q268" s="56"/>
      <c r="R268" s="56"/>
      <c r="S268" s="56"/>
      <c r="T268" s="56"/>
      <c r="U268" s="56"/>
      <c r="V268" s="56"/>
      <c r="W268" s="56"/>
      <c r="X268" s="56"/>
      <c r="Y268" s="56"/>
      <c r="Z268" s="56"/>
      <c r="AA268" s="56"/>
      <c r="AB268" s="56"/>
      <c r="AC268" s="56"/>
      <c r="AD268" s="56"/>
      <c r="AE268" s="56"/>
      <c r="AF268" s="56"/>
      <c r="AG268" s="56"/>
      <c r="AH268" s="56"/>
    </row>
    <row r="269" spans="1:34" ht="12.75" customHeight="1">
      <c r="A269" s="126"/>
      <c r="B269" s="127"/>
      <c r="C269" s="56"/>
      <c r="D269" s="56"/>
      <c r="E269" s="128"/>
      <c r="F269" s="129"/>
      <c r="G269" s="135"/>
      <c r="H269" s="56"/>
      <c r="I269" s="56"/>
      <c r="J269" s="136"/>
      <c r="K269" s="136"/>
      <c r="L269" s="136"/>
      <c r="M269" s="136"/>
      <c r="N269" s="136"/>
      <c r="O269" s="56"/>
      <c r="P269" s="56"/>
      <c r="Q269" s="56"/>
      <c r="R269" s="56"/>
      <c r="S269" s="56"/>
      <c r="T269" s="56"/>
      <c r="U269" s="56"/>
      <c r="V269" s="56"/>
      <c r="W269" s="56"/>
      <c r="X269" s="56"/>
      <c r="Y269" s="56"/>
      <c r="Z269" s="56"/>
      <c r="AA269" s="56"/>
      <c r="AB269" s="56"/>
      <c r="AC269" s="56"/>
      <c r="AD269" s="56"/>
      <c r="AE269" s="56"/>
      <c r="AF269" s="56"/>
      <c r="AG269" s="56"/>
      <c r="AH269" s="56"/>
    </row>
    <row r="270" spans="1:34" ht="12.75" customHeight="1">
      <c r="A270" s="126"/>
      <c r="B270" s="127"/>
      <c r="C270" s="56"/>
      <c r="D270" s="56"/>
      <c r="E270" s="128"/>
      <c r="F270" s="129"/>
      <c r="G270" s="135"/>
      <c r="H270" s="56"/>
      <c r="I270" s="56"/>
      <c r="J270" s="136"/>
      <c r="K270" s="136"/>
      <c r="L270" s="136"/>
      <c r="M270" s="136"/>
      <c r="N270" s="136"/>
      <c r="O270" s="56"/>
      <c r="P270" s="56"/>
      <c r="Q270" s="56"/>
      <c r="R270" s="56"/>
      <c r="S270" s="56"/>
      <c r="T270" s="56"/>
      <c r="U270" s="56"/>
      <c r="V270" s="56"/>
      <c r="W270" s="56"/>
      <c r="X270" s="56"/>
      <c r="Y270" s="56"/>
      <c r="Z270" s="56"/>
      <c r="AA270" s="56"/>
      <c r="AB270" s="56"/>
      <c r="AC270" s="56"/>
      <c r="AD270" s="56"/>
      <c r="AE270" s="56"/>
      <c r="AF270" s="56"/>
      <c r="AG270" s="56"/>
      <c r="AH270" s="56"/>
    </row>
    <row r="271" spans="1:34" ht="12.75" customHeight="1">
      <c r="A271" s="126"/>
      <c r="B271" s="127"/>
      <c r="C271" s="56"/>
      <c r="D271" s="56"/>
      <c r="E271" s="128"/>
      <c r="F271" s="129"/>
      <c r="G271" s="135"/>
      <c r="H271" s="56"/>
      <c r="I271" s="56"/>
      <c r="J271" s="136"/>
      <c r="K271" s="136"/>
      <c r="L271" s="136"/>
      <c r="M271" s="136"/>
      <c r="N271" s="136"/>
      <c r="O271" s="56"/>
      <c r="P271" s="56"/>
      <c r="Q271" s="56"/>
      <c r="R271" s="56"/>
      <c r="S271" s="56"/>
      <c r="T271" s="56"/>
      <c r="U271" s="56"/>
      <c r="V271" s="56"/>
      <c r="W271" s="56"/>
      <c r="X271" s="56"/>
      <c r="Y271" s="56"/>
      <c r="Z271" s="56"/>
      <c r="AA271" s="56"/>
      <c r="AB271" s="56"/>
      <c r="AC271" s="56"/>
      <c r="AD271" s="56"/>
      <c r="AE271" s="56"/>
      <c r="AF271" s="56"/>
      <c r="AG271" s="56"/>
      <c r="AH271" s="56"/>
    </row>
    <row r="272" spans="1:34" ht="12.75" customHeight="1">
      <c r="A272" s="126"/>
      <c r="B272" s="127"/>
      <c r="C272" s="56"/>
      <c r="D272" s="56"/>
      <c r="E272" s="128"/>
      <c r="F272" s="129"/>
      <c r="G272" s="135"/>
      <c r="H272" s="56"/>
      <c r="I272" s="56"/>
      <c r="J272" s="136"/>
      <c r="K272" s="136"/>
      <c r="L272" s="136"/>
      <c r="M272" s="136"/>
      <c r="N272" s="136"/>
      <c r="O272" s="56"/>
      <c r="P272" s="56"/>
      <c r="Q272" s="56"/>
      <c r="R272" s="56"/>
      <c r="S272" s="56"/>
      <c r="T272" s="56"/>
      <c r="U272" s="56"/>
      <c r="V272" s="56"/>
      <c r="W272" s="56"/>
      <c r="X272" s="56"/>
      <c r="Y272" s="56"/>
      <c r="Z272" s="56"/>
      <c r="AA272" s="56"/>
      <c r="AB272" s="56"/>
      <c r="AC272" s="56"/>
      <c r="AD272" s="56"/>
      <c r="AE272" s="56"/>
      <c r="AF272" s="56"/>
      <c r="AG272" s="56"/>
      <c r="AH272" s="56"/>
    </row>
    <row r="273" spans="1:34" ht="12.75" customHeight="1">
      <c r="A273" s="126"/>
      <c r="B273" s="127"/>
      <c r="C273" s="56"/>
      <c r="D273" s="56"/>
      <c r="E273" s="128"/>
      <c r="F273" s="129"/>
      <c r="G273" s="135"/>
      <c r="H273" s="56"/>
      <c r="I273" s="56"/>
      <c r="J273" s="136"/>
      <c r="K273" s="136"/>
      <c r="L273" s="136"/>
      <c r="M273" s="136"/>
      <c r="N273" s="136"/>
      <c r="O273" s="56"/>
      <c r="P273" s="56"/>
      <c r="Q273" s="56"/>
      <c r="R273" s="56"/>
      <c r="S273" s="56"/>
      <c r="T273" s="56"/>
      <c r="U273" s="56"/>
      <c r="V273" s="56"/>
      <c r="W273" s="56"/>
      <c r="X273" s="56"/>
      <c r="Y273" s="56"/>
      <c r="Z273" s="56"/>
      <c r="AA273" s="56"/>
      <c r="AB273" s="56"/>
      <c r="AC273" s="56"/>
      <c r="AD273" s="56"/>
      <c r="AE273" s="56"/>
      <c r="AF273" s="56"/>
      <c r="AG273" s="56"/>
      <c r="AH273" s="56"/>
    </row>
    <row r="274" spans="1:34" ht="12.75" customHeight="1">
      <c r="A274" s="126"/>
      <c r="B274" s="127"/>
      <c r="C274" s="56"/>
      <c r="D274" s="56"/>
      <c r="E274" s="128"/>
      <c r="F274" s="129"/>
      <c r="G274" s="135"/>
      <c r="H274" s="56"/>
      <c r="I274" s="56"/>
      <c r="J274" s="136"/>
      <c r="K274" s="136"/>
      <c r="L274" s="136"/>
      <c r="M274" s="136"/>
      <c r="N274" s="136"/>
      <c r="O274" s="56"/>
      <c r="P274" s="56"/>
      <c r="Q274" s="56"/>
      <c r="R274" s="56"/>
      <c r="S274" s="56"/>
      <c r="T274" s="56"/>
      <c r="U274" s="56"/>
      <c r="V274" s="56"/>
      <c r="W274" s="56"/>
      <c r="X274" s="56"/>
      <c r="Y274" s="56"/>
      <c r="Z274" s="56"/>
      <c r="AA274" s="56"/>
      <c r="AB274" s="56"/>
      <c r="AC274" s="56"/>
      <c r="AD274" s="56"/>
      <c r="AE274" s="56"/>
      <c r="AF274" s="56"/>
      <c r="AG274" s="56"/>
      <c r="AH274" s="56"/>
    </row>
    <row r="275" spans="1:34" ht="12.75" customHeight="1">
      <c r="A275" s="126"/>
      <c r="B275" s="127"/>
      <c r="C275" s="56"/>
      <c r="D275" s="56"/>
      <c r="E275" s="128"/>
      <c r="F275" s="129"/>
      <c r="G275" s="135"/>
      <c r="H275" s="56"/>
      <c r="I275" s="56"/>
      <c r="J275" s="136"/>
      <c r="K275" s="136"/>
      <c r="L275" s="136"/>
      <c r="M275" s="136"/>
      <c r="N275" s="136"/>
      <c r="O275" s="56"/>
      <c r="P275" s="56"/>
      <c r="Q275" s="56"/>
      <c r="R275" s="56"/>
      <c r="S275" s="56"/>
      <c r="T275" s="56"/>
      <c r="U275" s="56"/>
      <c r="V275" s="56"/>
      <c r="W275" s="56"/>
      <c r="X275" s="56"/>
      <c r="Y275" s="56"/>
      <c r="Z275" s="56"/>
      <c r="AA275" s="56"/>
      <c r="AB275" s="56"/>
      <c r="AC275" s="56"/>
      <c r="AD275" s="56"/>
      <c r="AE275" s="56"/>
      <c r="AF275" s="56"/>
      <c r="AG275" s="56"/>
      <c r="AH275" s="56"/>
    </row>
    <row r="276" spans="1:34" ht="12.75" customHeight="1">
      <c r="A276" s="126"/>
      <c r="B276" s="127"/>
      <c r="C276" s="56"/>
      <c r="D276" s="56"/>
      <c r="E276" s="128"/>
      <c r="F276" s="129"/>
      <c r="G276" s="135"/>
      <c r="H276" s="56"/>
      <c r="I276" s="56"/>
      <c r="J276" s="136"/>
      <c r="K276" s="136"/>
      <c r="L276" s="136"/>
      <c r="M276" s="136"/>
      <c r="N276" s="136"/>
      <c r="O276" s="56"/>
      <c r="P276" s="56"/>
      <c r="Q276" s="56"/>
      <c r="R276" s="56"/>
      <c r="S276" s="56"/>
      <c r="T276" s="56"/>
      <c r="U276" s="56"/>
      <c r="V276" s="56"/>
      <c r="W276" s="56"/>
      <c r="X276" s="56"/>
      <c r="Y276" s="56"/>
      <c r="Z276" s="56"/>
      <c r="AA276" s="56"/>
      <c r="AB276" s="56"/>
      <c r="AC276" s="56"/>
      <c r="AD276" s="56"/>
      <c r="AE276" s="56"/>
      <c r="AF276" s="56"/>
      <c r="AG276" s="56"/>
      <c r="AH276" s="56"/>
    </row>
    <row r="277" spans="1:34" ht="12.75" customHeight="1">
      <c r="A277" s="126"/>
      <c r="B277" s="127"/>
      <c r="C277" s="56"/>
      <c r="D277" s="56"/>
      <c r="E277" s="128"/>
      <c r="F277" s="129"/>
      <c r="G277" s="135"/>
      <c r="H277" s="56"/>
      <c r="I277" s="56"/>
      <c r="J277" s="136"/>
      <c r="K277" s="136"/>
      <c r="L277" s="136"/>
      <c r="M277" s="136"/>
      <c r="N277" s="136"/>
      <c r="O277" s="56"/>
      <c r="P277" s="56"/>
      <c r="Q277" s="56"/>
      <c r="R277" s="56"/>
      <c r="S277" s="56"/>
      <c r="T277" s="56"/>
      <c r="U277" s="56"/>
      <c r="V277" s="56"/>
      <c r="W277" s="56"/>
      <c r="X277" s="56"/>
      <c r="Y277" s="56"/>
      <c r="Z277" s="56"/>
      <c r="AA277" s="56"/>
      <c r="AB277" s="56"/>
      <c r="AC277" s="56"/>
      <c r="AD277" s="56"/>
      <c r="AE277" s="56"/>
      <c r="AF277" s="56"/>
      <c r="AG277" s="56"/>
      <c r="AH277" s="56"/>
    </row>
    <row r="278" spans="1:34" ht="12.75" customHeight="1">
      <c r="A278" s="126"/>
      <c r="B278" s="127"/>
      <c r="C278" s="56"/>
      <c r="D278" s="56"/>
      <c r="E278" s="128"/>
      <c r="F278" s="129"/>
      <c r="G278" s="135"/>
      <c r="H278" s="56"/>
      <c r="I278" s="56"/>
      <c r="J278" s="136"/>
      <c r="K278" s="136"/>
      <c r="L278" s="136"/>
      <c r="M278" s="136"/>
      <c r="N278" s="136"/>
      <c r="O278" s="56"/>
      <c r="P278" s="56"/>
      <c r="Q278" s="56"/>
      <c r="R278" s="56"/>
      <c r="S278" s="56"/>
      <c r="T278" s="56"/>
      <c r="U278" s="56"/>
      <c r="V278" s="56"/>
      <c r="W278" s="56"/>
      <c r="X278" s="56"/>
      <c r="Y278" s="56"/>
      <c r="Z278" s="56"/>
      <c r="AA278" s="56"/>
      <c r="AB278" s="56"/>
      <c r="AC278" s="56"/>
      <c r="AD278" s="56"/>
      <c r="AE278" s="56"/>
      <c r="AF278" s="56"/>
      <c r="AG278" s="56"/>
      <c r="AH278" s="56"/>
    </row>
    <row r="279" spans="1:34" ht="12.75" customHeight="1">
      <c r="A279" s="126"/>
      <c r="B279" s="127"/>
      <c r="C279" s="56"/>
      <c r="D279" s="56"/>
      <c r="E279" s="128"/>
      <c r="F279" s="129"/>
      <c r="G279" s="135"/>
      <c r="H279" s="56"/>
      <c r="I279" s="56"/>
      <c r="J279" s="136"/>
      <c r="K279" s="136"/>
      <c r="L279" s="136"/>
      <c r="M279" s="136"/>
      <c r="N279" s="136"/>
      <c r="O279" s="56"/>
      <c r="P279" s="56"/>
      <c r="Q279" s="56"/>
      <c r="R279" s="56"/>
      <c r="S279" s="56"/>
      <c r="T279" s="56"/>
      <c r="U279" s="56"/>
      <c r="V279" s="56"/>
      <c r="W279" s="56"/>
      <c r="X279" s="56"/>
      <c r="Y279" s="56"/>
      <c r="Z279" s="56"/>
      <c r="AA279" s="56"/>
      <c r="AB279" s="56"/>
      <c r="AC279" s="56"/>
      <c r="AD279" s="56"/>
      <c r="AE279" s="56"/>
      <c r="AF279" s="56"/>
      <c r="AG279" s="56"/>
      <c r="AH279" s="56"/>
    </row>
    <row r="280" spans="1:34" ht="12.75" customHeight="1">
      <c r="A280" s="126"/>
      <c r="B280" s="127"/>
      <c r="C280" s="56"/>
      <c r="D280" s="56"/>
      <c r="E280" s="128"/>
      <c r="F280" s="129"/>
      <c r="G280" s="135"/>
      <c r="H280" s="56"/>
      <c r="I280" s="56"/>
      <c r="J280" s="136"/>
      <c r="K280" s="136"/>
      <c r="L280" s="136"/>
      <c r="M280" s="136"/>
      <c r="N280" s="136"/>
      <c r="O280" s="56"/>
      <c r="P280" s="56"/>
      <c r="Q280" s="56"/>
      <c r="R280" s="56"/>
      <c r="S280" s="56"/>
      <c r="T280" s="56"/>
      <c r="U280" s="56"/>
      <c r="V280" s="56"/>
      <c r="W280" s="56"/>
      <c r="X280" s="56"/>
      <c r="Y280" s="56"/>
      <c r="Z280" s="56"/>
      <c r="AA280" s="56"/>
      <c r="AB280" s="56"/>
      <c r="AC280" s="56"/>
      <c r="AD280" s="56"/>
      <c r="AE280" s="56"/>
      <c r="AF280" s="56"/>
      <c r="AG280" s="56"/>
      <c r="AH280" s="56"/>
    </row>
    <row r="281" spans="1:34" ht="12.75" customHeight="1">
      <c r="A281" s="126"/>
      <c r="B281" s="127"/>
      <c r="C281" s="56"/>
      <c r="D281" s="56"/>
      <c r="E281" s="128"/>
      <c r="F281" s="129"/>
      <c r="G281" s="135"/>
      <c r="H281" s="56"/>
      <c r="I281" s="56"/>
      <c r="J281" s="136"/>
      <c r="K281" s="136"/>
      <c r="L281" s="136"/>
      <c r="M281" s="136"/>
      <c r="N281" s="136"/>
      <c r="O281" s="56"/>
      <c r="P281" s="56"/>
      <c r="Q281" s="56"/>
      <c r="R281" s="56"/>
      <c r="S281" s="56"/>
      <c r="T281" s="56"/>
      <c r="U281" s="56"/>
      <c r="V281" s="56"/>
      <c r="W281" s="56"/>
      <c r="X281" s="56"/>
      <c r="Y281" s="56"/>
      <c r="Z281" s="56"/>
      <c r="AA281" s="56"/>
      <c r="AB281" s="56"/>
      <c r="AC281" s="56"/>
      <c r="AD281" s="56"/>
      <c r="AE281" s="56"/>
      <c r="AF281" s="56"/>
      <c r="AG281" s="56"/>
      <c r="AH281" s="56"/>
    </row>
    <row r="282" spans="1:34" ht="12.75" customHeight="1">
      <c r="A282" s="126"/>
      <c r="B282" s="127"/>
      <c r="C282" s="56"/>
      <c r="D282" s="56"/>
      <c r="E282" s="128"/>
      <c r="F282" s="129"/>
      <c r="G282" s="135"/>
      <c r="H282" s="56"/>
      <c r="I282" s="56"/>
      <c r="J282" s="136"/>
      <c r="K282" s="136"/>
      <c r="L282" s="136"/>
      <c r="M282" s="136"/>
      <c r="N282" s="136"/>
      <c r="O282" s="56"/>
      <c r="P282" s="56"/>
      <c r="Q282" s="56"/>
      <c r="R282" s="56"/>
      <c r="S282" s="56"/>
      <c r="T282" s="56"/>
      <c r="U282" s="56"/>
      <c r="V282" s="56"/>
      <c r="W282" s="56"/>
      <c r="X282" s="56"/>
      <c r="Y282" s="56"/>
      <c r="Z282" s="56"/>
      <c r="AA282" s="56"/>
      <c r="AB282" s="56"/>
      <c r="AC282" s="56"/>
      <c r="AD282" s="56"/>
      <c r="AE282" s="56"/>
      <c r="AF282" s="56"/>
      <c r="AG282" s="56"/>
      <c r="AH282" s="56"/>
    </row>
    <row r="283" spans="1:34" ht="12.75" customHeight="1">
      <c r="A283" s="126"/>
      <c r="B283" s="127"/>
      <c r="C283" s="56"/>
      <c r="D283" s="56"/>
      <c r="E283" s="128"/>
      <c r="F283" s="129"/>
      <c r="G283" s="135"/>
      <c r="H283" s="56"/>
      <c r="I283" s="56"/>
      <c r="J283" s="136"/>
      <c r="K283" s="136"/>
      <c r="L283" s="136"/>
      <c r="M283" s="136"/>
      <c r="N283" s="136"/>
      <c r="O283" s="56"/>
      <c r="P283" s="56"/>
      <c r="Q283" s="56"/>
      <c r="R283" s="56"/>
      <c r="S283" s="56"/>
      <c r="T283" s="56"/>
      <c r="U283" s="56"/>
      <c r="V283" s="56"/>
      <c r="W283" s="56"/>
      <c r="X283" s="56"/>
      <c r="Y283" s="56"/>
      <c r="Z283" s="56"/>
      <c r="AA283" s="56"/>
      <c r="AB283" s="56"/>
      <c r="AC283" s="56"/>
      <c r="AD283" s="56"/>
      <c r="AE283" s="56"/>
      <c r="AF283" s="56"/>
      <c r="AG283" s="56"/>
      <c r="AH283" s="56"/>
    </row>
    <row r="284" spans="1:34" ht="12.75" customHeight="1">
      <c r="A284" s="126"/>
      <c r="B284" s="127"/>
      <c r="C284" s="56"/>
      <c r="D284" s="56"/>
      <c r="E284" s="128"/>
      <c r="F284" s="129"/>
      <c r="G284" s="135"/>
      <c r="H284" s="56"/>
      <c r="I284" s="56"/>
      <c r="J284" s="136"/>
      <c r="K284" s="136"/>
      <c r="L284" s="136"/>
      <c r="M284" s="136"/>
      <c r="N284" s="136"/>
      <c r="O284" s="56"/>
      <c r="P284" s="56"/>
      <c r="Q284" s="56"/>
      <c r="R284" s="56"/>
      <c r="S284" s="56"/>
      <c r="T284" s="56"/>
      <c r="U284" s="56"/>
      <c r="V284" s="56"/>
      <c r="W284" s="56"/>
      <c r="X284" s="56"/>
      <c r="Y284" s="56"/>
      <c r="Z284" s="56"/>
      <c r="AA284" s="56"/>
      <c r="AB284" s="56"/>
      <c r="AC284" s="56"/>
      <c r="AD284" s="56"/>
      <c r="AE284" s="56"/>
      <c r="AF284" s="56"/>
      <c r="AG284" s="56"/>
      <c r="AH284" s="56"/>
    </row>
    <row r="285" spans="1:34" ht="12.75" customHeight="1">
      <c r="A285" s="126"/>
      <c r="B285" s="127"/>
      <c r="C285" s="56"/>
      <c r="D285" s="56"/>
      <c r="E285" s="128"/>
      <c r="F285" s="129"/>
      <c r="G285" s="135"/>
      <c r="H285" s="56"/>
      <c r="I285" s="56"/>
      <c r="J285" s="136"/>
      <c r="K285" s="136"/>
      <c r="L285" s="136"/>
      <c r="M285" s="136"/>
      <c r="N285" s="136"/>
      <c r="O285" s="56"/>
      <c r="P285" s="56"/>
      <c r="Q285" s="56"/>
      <c r="R285" s="56"/>
      <c r="S285" s="56"/>
      <c r="T285" s="56"/>
      <c r="U285" s="56"/>
      <c r="V285" s="56"/>
      <c r="W285" s="56"/>
      <c r="X285" s="56"/>
      <c r="Y285" s="56"/>
      <c r="Z285" s="56"/>
      <c r="AA285" s="56"/>
      <c r="AB285" s="56"/>
      <c r="AC285" s="56"/>
      <c r="AD285" s="56"/>
      <c r="AE285" s="56"/>
      <c r="AF285" s="56"/>
      <c r="AG285" s="56"/>
      <c r="AH285" s="56"/>
    </row>
    <row r="286" spans="1:34" ht="12.75" customHeight="1">
      <c r="A286" s="126"/>
      <c r="B286" s="127"/>
      <c r="C286" s="56"/>
      <c r="D286" s="56"/>
      <c r="E286" s="128"/>
      <c r="F286" s="129"/>
      <c r="G286" s="135"/>
      <c r="H286" s="56"/>
      <c r="I286" s="56"/>
      <c r="J286" s="136"/>
      <c r="K286" s="136"/>
      <c r="L286" s="136"/>
      <c r="M286" s="136"/>
      <c r="N286" s="136"/>
      <c r="O286" s="56"/>
      <c r="P286" s="56"/>
      <c r="Q286" s="56"/>
      <c r="R286" s="56"/>
      <c r="S286" s="56"/>
      <c r="T286" s="56"/>
      <c r="U286" s="56"/>
      <c r="V286" s="56"/>
      <c r="W286" s="56"/>
      <c r="X286" s="56"/>
      <c r="Y286" s="56"/>
      <c r="Z286" s="56"/>
      <c r="AA286" s="56"/>
      <c r="AB286" s="56"/>
      <c r="AC286" s="56"/>
      <c r="AD286" s="56"/>
      <c r="AE286" s="56"/>
      <c r="AF286" s="56"/>
      <c r="AG286" s="56"/>
      <c r="AH286" s="56"/>
    </row>
    <row r="287" spans="1:34" ht="12.75" customHeight="1">
      <c r="A287" s="126"/>
      <c r="B287" s="127"/>
      <c r="C287" s="56"/>
      <c r="D287" s="56"/>
      <c r="E287" s="128"/>
      <c r="F287" s="129"/>
      <c r="G287" s="135"/>
      <c r="H287" s="56"/>
      <c r="I287" s="56"/>
      <c r="J287" s="136"/>
      <c r="K287" s="136"/>
      <c r="L287" s="136"/>
      <c r="M287" s="136"/>
      <c r="N287" s="136"/>
      <c r="O287" s="56"/>
      <c r="P287" s="56"/>
      <c r="Q287" s="56"/>
      <c r="R287" s="56"/>
      <c r="S287" s="56"/>
      <c r="T287" s="56"/>
      <c r="U287" s="56"/>
      <c r="V287" s="56"/>
      <c r="W287" s="56"/>
      <c r="X287" s="56"/>
      <c r="Y287" s="56"/>
      <c r="Z287" s="56"/>
      <c r="AA287" s="56"/>
      <c r="AB287" s="56"/>
      <c r="AC287" s="56"/>
      <c r="AD287" s="56"/>
      <c r="AE287" s="56"/>
      <c r="AF287" s="56"/>
      <c r="AG287" s="56"/>
      <c r="AH287" s="56"/>
    </row>
    <row r="288" spans="1:34" ht="12.75" customHeight="1">
      <c r="A288" s="126"/>
      <c r="B288" s="127"/>
      <c r="C288" s="56"/>
      <c r="D288" s="56"/>
      <c r="E288" s="128"/>
      <c r="F288" s="129"/>
      <c r="G288" s="135"/>
      <c r="H288" s="56"/>
      <c r="I288" s="56"/>
      <c r="J288" s="136"/>
      <c r="K288" s="136"/>
      <c r="L288" s="136"/>
      <c r="M288" s="136"/>
      <c r="N288" s="136"/>
      <c r="O288" s="56"/>
      <c r="P288" s="56"/>
      <c r="Q288" s="56"/>
      <c r="R288" s="56"/>
      <c r="S288" s="56"/>
      <c r="T288" s="56"/>
      <c r="U288" s="56"/>
      <c r="V288" s="56"/>
      <c r="W288" s="56"/>
      <c r="X288" s="56"/>
      <c r="Y288" s="56"/>
      <c r="Z288" s="56"/>
      <c r="AA288" s="56"/>
      <c r="AB288" s="56"/>
      <c r="AC288" s="56"/>
      <c r="AD288" s="56"/>
      <c r="AE288" s="56"/>
      <c r="AF288" s="56"/>
      <c r="AG288" s="56"/>
      <c r="AH288" s="56"/>
    </row>
    <row r="289" spans="1:34" ht="12.75" customHeight="1">
      <c r="A289" s="126"/>
      <c r="B289" s="127"/>
      <c r="C289" s="56"/>
      <c r="D289" s="56"/>
      <c r="E289" s="128"/>
      <c r="F289" s="129"/>
      <c r="G289" s="135"/>
      <c r="H289" s="56"/>
      <c r="I289" s="56"/>
      <c r="J289" s="136"/>
      <c r="K289" s="136"/>
      <c r="L289" s="136"/>
      <c r="M289" s="136"/>
      <c r="N289" s="136"/>
      <c r="O289" s="56"/>
      <c r="P289" s="56"/>
      <c r="Q289" s="56"/>
      <c r="R289" s="56"/>
      <c r="S289" s="56"/>
      <c r="T289" s="56"/>
      <c r="U289" s="56"/>
      <c r="V289" s="56"/>
      <c r="W289" s="56"/>
      <c r="X289" s="56"/>
      <c r="Y289" s="56"/>
      <c r="Z289" s="56"/>
      <c r="AA289" s="56"/>
      <c r="AB289" s="56"/>
      <c r="AC289" s="56"/>
      <c r="AD289" s="56"/>
      <c r="AE289" s="56"/>
      <c r="AF289" s="56"/>
      <c r="AG289" s="56"/>
      <c r="AH289" s="56"/>
    </row>
    <row r="290" spans="1:34" ht="12.75" customHeight="1">
      <c r="A290" s="126"/>
      <c r="B290" s="127"/>
      <c r="C290" s="56"/>
      <c r="D290" s="56"/>
      <c r="E290" s="128"/>
      <c r="F290" s="129"/>
      <c r="G290" s="135"/>
      <c r="H290" s="56"/>
      <c r="I290" s="56"/>
      <c r="J290" s="136"/>
      <c r="K290" s="136"/>
      <c r="L290" s="136"/>
      <c r="M290" s="136"/>
      <c r="N290" s="136"/>
      <c r="O290" s="56"/>
      <c r="P290" s="56"/>
      <c r="Q290" s="56"/>
      <c r="R290" s="56"/>
      <c r="S290" s="56"/>
      <c r="T290" s="56"/>
      <c r="U290" s="56"/>
      <c r="V290" s="56"/>
      <c r="W290" s="56"/>
      <c r="X290" s="56"/>
      <c r="Y290" s="56"/>
      <c r="Z290" s="56"/>
      <c r="AA290" s="56"/>
      <c r="AB290" s="56"/>
      <c r="AC290" s="56"/>
      <c r="AD290" s="56"/>
      <c r="AE290" s="56"/>
      <c r="AF290" s="56"/>
      <c r="AG290" s="56"/>
      <c r="AH290" s="56"/>
    </row>
    <row r="291" spans="1:34" ht="12.75" customHeight="1">
      <c r="A291" s="126"/>
      <c r="B291" s="127"/>
      <c r="C291" s="56"/>
      <c r="D291" s="56"/>
      <c r="E291" s="128"/>
      <c r="F291" s="129"/>
      <c r="G291" s="135"/>
      <c r="H291" s="56"/>
      <c r="I291" s="56"/>
      <c r="J291" s="136"/>
      <c r="K291" s="136"/>
      <c r="L291" s="136"/>
      <c r="M291" s="136"/>
      <c r="N291" s="136"/>
      <c r="O291" s="56"/>
      <c r="P291" s="56"/>
      <c r="Q291" s="56"/>
      <c r="R291" s="56"/>
      <c r="S291" s="56"/>
      <c r="T291" s="56"/>
      <c r="U291" s="56"/>
      <c r="V291" s="56"/>
      <c r="W291" s="56"/>
      <c r="X291" s="56"/>
      <c r="Y291" s="56"/>
      <c r="Z291" s="56"/>
      <c r="AA291" s="56"/>
      <c r="AB291" s="56"/>
      <c r="AC291" s="56"/>
      <c r="AD291" s="56"/>
      <c r="AE291" s="56"/>
      <c r="AF291" s="56"/>
      <c r="AG291" s="56"/>
      <c r="AH291" s="56"/>
    </row>
    <row r="292" spans="1:34" ht="12.75" customHeight="1">
      <c r="A292" s="126"/>
      <c r="B292" s="127"/>
      <c r="C292" s="56"/>
      <c r="D292" s="56"/>
      <c r="E292" s="128"/>
      <c r="F292" s="129"/>
      <c r="G292" s="135"/>
      <c r="H292" s="56"/>
      <c r="I292" s="56"/>
      <c r="J292" s="136"/>
      <c r="K292" s="136"/>
      <c r="L292" s="136"/>
      <c r="M292" s="136"/>
      <c r="N292" s="136"/>
      <c r="O292" s="56"/>
      <c r="P292" s="56"/>
      <c r="Q292" s="56"/>
      <c r="R292" s="56"/>
      <c r="S292" s="56"/>
      <c r="T292" s="56"/>
      <c r="U292" s="56"/>
      <c r="V292" s="56"/>
      <c r="W292" s="56"/>
      <c r="X292" s="56"/>
      <c r="Y292" s="56"/>
      <c r="Z292" s="56"/>
      <c r="AA292" s="56"/>
      <c r="AB292" s="56"/>
      <c r="AC292" s="56"/>
      <c r="AD292" s="56"/>
      <c r="AE292" s="56"/>
      <c r="AF292" s="56"/>
      <c r="AG292" s="56"/>
      <c r="AH292" s="56"/>
    </row>
    <row r="293" spans="1:34" ht="12.75" customHeight="1">
      <c r="A293" s="126"/>
      <c r="B293" s="127"/>
      <c r="C293" s="56"/>
      <c r="D293" s="56"/>
      <c r="E293" s="128"/>
      <c r="F293" s="129"/>
      <c r="G293" s="135"/>
      <c r="H293" s="56"/>
      <c r="I293" s="56"/>
      <c r="J293" s="136"/>
      <c r="K293" s="136"/>
      <c r="L293" s="136"/>
      <c r="M293" s="136"/>
      <c r="N293" s="136"/>
      <c r="O293" s="56"/>
      <c r="P293" s="56"/>
      <c r="Q293" s="56"/>
      <c r="R293" s="56"/>
      <c r="S293" s="56"/>
      <c r="T293" s="56"/>
      <c r="U293" s="56"/>
      <c r="V293" s="56"/>
      <c r="W293" s="56"/>
      <c r="X293" s="56"/>
      <c r="Y293" s="56"/>
      <c r="Z293" s="56"/>
      <c r="AA293" s="56"/>
      <c r="AB293" s="56"/>
      <c r="AC293" s="56"/>
      <c r="AD293" s="56"/>
      <c r="AE293" s="56"/>
      <c r="AF293" s="56"/>
      <c r="AG293" s="56"/>
      <c r="AH293" s="56"/>
    </row>
    <row r="294" spans="1:34" ht="12.75" customHeight="1">
      <c r="A294" s="126"/>
      <c r="B294" s="127"/>
      <c r="C294" s="56"/>
      <c r="D294" s="56"/>
      <c r="E294" s="128"/>
      <c r="F294" s="129"/>
      <c r="G294" s="135"/>
      <c r="H294" s="56"/>
      <c r="I294" s="56"/>
      <c r="J294" s="136"/>
      <c r="K294" s="136"/>
      <c r="L294" s="136"/>
      <c r="M294" s="136"/>
      <c r="N294" s="136"/>
      <c r="O294" s="56"/>
      <c r="P294" s="56"/>
      <c r="Q294" s="56"/>
      <c r="R294" s="56"/>
      <c r="S294" s="56"/>
      <c r="T294" s="56"/>
      <c r="U294" s="56"/>
      <c r="V294" s="56"/>
      <c r="W294" s="56"/>
      <c r="X294" s="56"/>
      <c r="Y294" s="56"/>
      <c r="Z294" s="56"/>
      <c r="AA294" s="56"/>
      <c r="AB294" s="56"/>
      <c r="AC294" s="56"/>
      <c r="AD294" s="56"/>
      <c r="AE294" s="56"/>
      <c r="AF294" s="56"/>
      <c r="AG294" s="56"/>
      <c r="AH294" s="56"/>
    </row>
    <row r="295" spans="1:34" ht="12.75" customHeight="1">
      <c r="A295" s="126"/>
      <c r="B295" s="127"/>
      <c r="C295" s="56"/>
      <c r="D295" s="56"/>
      <c r="E295" s="128"/>
      <c r="F295" s="129"/>
      <c r="G295" s="135"/>
      <c r="H295" s="56"/>
      <c r="I295" s="56"/>
      <c r="J295" s="136"/>
      <c r="K295" s="136"/>
      <c r="L295" s="136"/>
      <c r="M295" s="136"/>
      <c r="N295" s="136"/>
      <c r="O295" s="56"/>
      <c r="P295" s="56"/>
      <c r="Q295" s="56"/>
      <c r="R295" s="56"/>
      <c r="S295" s="56"/>
      <c r="T295" s="56"/>
      <c r="U295" s="56"/>
      <c r="V295" s="56"/>
      <c r="W295" s="56"/>
      <c r="X295" s="56"/>
      <c r="Y295" s="56"/>
      <c r="Z295" s="56"/>
      <c r="AA295" s="56"/>
      <c r="AB295" s="56"/>
      <c r="AC295" s="56"/>
      <c r="AD295" s="56"/>
      <c r="AE295" s="56"/>
      <c r="AF295" s="56"/>
      <c r="AG295" s="56"/>
      <c r="AH295" s="56"/>
    </row>
    <row r="296" spans="1:34" ht="12.75" customHeight="1">
      <c r="A296" s="126"/>
      <c r="B296" s="127"/>
      <c r="C296" s="56"/>
      <c r="D296" s="56"/>
      <c r="E296" s="128"/>
      <c r="F296" s="129"/>
      <c r="G296" s="135"/>
      <c r="H296" s="56"/>
      <c r="I296" s="56"/>
      <c r="J296" s="136"/>
      <c r="K296" s="136"/>
      <c r="L296" s="136"/>
      <c r="M296" s="136"/>
      <c r="N296" s="136"/>
      <c r="O296" s="56"/>
      <c r="P296" s="56"/>
      <c r="Q296" s="56"/>
      <c r="R296" s="56"/>
      <c r="S296" s="56"/>
      <c r="T296" s="56"/>
      <c r="U296" s="56"/>
      <c r="V296" s="56"/>
      <c r="W296" s="56"/>
      <c r="X296" s="56"/>
      <c r="Y296" s="56"/>
      <c r="Z296" s="56"/>
      <c r="AA296" s="56"/>
      <c r="AB296" s="56"/>
      <c r="AC296" s="56"/>
      <c r="AD296" s="56"/>
      <c r="AE296" s="56"/>
      <c r="AF296" s="56"/>
      <c r="AG296" s="56"/>
      <c r="AH296" s="56"/>
    </row>
    <row r="297" spans="1:34" ht="12.75" customHeight="1">
      <c r="A297" s="126"/>
      <c r="B297" s="127"/>
      <c r="C297" s="56"/>
      <c r="D297" s="56"/>
      <c r="E297" s="128"/>
      <c r="F297" s="129"/>
      <c r="G297" s="135"/>
      <c r="H297" s="56"/>
      <c r="I297" s="56"/>
      <c r="J297" s="136"/>
      <c r="K297" s="136"/>
      <c r="L297" s="136"/>
      <c r="M297" s="136"/>
      <c r="N297" s="136"/>
      <c r="O297" s="56"/>
      <c r="P297" s="56"/>
      <c r="Q297" s="56"/>
      <c r="R297" s="56"/>
      <c r="S297" s="56"/>
      <c r="T297" s="56"/>
      <c r="U297" s="56"/>
      <c r="V297" s="56"/>
      <c r="W297" s="56"/>
      <c r="X297" s="56"/>
      <c r="Y297" s="56"/>
      <c r="Z297" s="56"/>
      <c r="AA297" s="56"/>
      <c r="AB297" s="56"/>
      <c r="AC297" s="56"/>
      <c r="AD297" s="56"/>
      <c r="AE297" s="56"/>
      <c r="AF297" s="56"/>
      <c r="AG297" s="56"/>
      <c r="AH297" s="56"/>
    </row>
    <row r="298" spans="1:34" ht="12.75" customHeight="1">
      <c r="A298" s="126"/>
      <c r="B298" s="127"/>
      <c r="C298" s="56"/>
      <c r="D298" s="56"/>
      <c r="E298" s="128"/>
      <c r="F298" s="129"/>
      <c r="G298" s="135"/>
      <c r="H298" s="56"/>
      <c r="I298" s="56"/>
      <c r="J298" s="136"/>
      <c r="K298" s="136"/>
      <c r="L298" s="136"/>
      <c r="M298" s="136"/>
      <c r="N298" s="136"/>
      <c r="O298" s="56"/>
      <c r="P298" s="56"/>
      <c r="Q298" s="56"/>
      <c r="R298" s="56"/>
      <c r="S298" s="56"/>
      <c r="T298" s="56"/>
      <c r="U298" s="56"/>
      <c r="V298" s="56"/>
      <c r="W298" s="56"/>
      <c r="X298" s="56"/>
      <c r="Y298" s="56"/>
      <c r="Z298" s="56"/>
      <c r="AA298" s="56"/>
      <c r="AB298" s="56"/>
      <c r="AC298" s="56"/>
      <c r="AD298" s="56"/>
      <c r="AE298" s="56"/>
      <c r="AF298" s="56"/>
      <c r="AG298" s="56"/>
      <c r="AH298" s="56"/>
    </row>
    <row r="299" spans="1:34" ht="12.75" customHeight="1">
      <c r="A299" s="126"/>
      <c r="B299" s="127"/>
      <c r="C299" s="56"/>
      <c r="D299" s="56"/>
      <c r="E299" s="128"/>
      <c r="F299" s="129"/>
      <c r="G299" s="135"/>
      <c r="H299" s="56"/>
      <c r="I299" s="56"/>
      <c r="J299" s="136"/>
      <c r="K299" s="136"/>
      <c r="L299" s="136"/>
      <c r="M299" s="136"/>
      <c r="N299" s="136"/>
      <c r="O299" s="56"/>
      <c r="P299" s="56"/>
      <c r="Q299" s="56"/>
      <c r="R299" s="56"/>
      <c r="S299" s="56"/>
      <c r="T299" s="56"/>
      <c r="U299" s="56"/>
      <c r="V299" s="56"/>
      <c r="W299" s="56"/>
      <c r="X299" s="56"/>
      <c r="Y299" s="56"/>
      <c r="Z299" s="56"/>
      <c r="AA299" s="56"/>
      <c r="AB299" s="56"/>
      <c r="AC299" s="56"/>
      <c r="AD299" s="56"/>
      <c r="AE299" s="56"/>
      <c r="AF299" s="56"/>
      <c r="AG299" s="56"/>
      <c r="AH299" s="56"/>
    </row>
    <row r="300" spans="1:34" ht="12.75" customHeight="1">
      <c r="A300" s="126"/>
      <c r="B300" s="127"/>
      <c r="C300" s="56"/>
      <c r="D300" s="56"/>
      <c r="E300" s="128"/>
      <c r="F300" s="129"/>
      <c r="G300" s="135"/>
      <c r="H300" s="56"/>
      <c r="I300" s="56"/>
      <c r="J300" s="136"/>
      <c r="K300" s="136"/>
      <c r="L300" s="136"/>
      <c r="M300" s="136"/>
      <c r="N300" s="136"/>
      <c r="O300" s="56"/>
      <c r="P300" s="56"/>
      <c r="Q300" s="56"/>
      <c r="R300" s="56"/>
      <c r="S300" s="56"/>
      <c r="T300" s="56"/>
      <c r="U300" s="56"/>
      <c r="V300" s="56"/>
      <c r="W300" s="56"/>
      <c r="X300" s="56"/>
      <c r="Y300" s="56"/>
      <c r="Z300" s="56"/>
      <c r="AA300" s="56"/>
      <c r="AB300" s="56"/>
      <c r="AC300" s="56"/>
      <c r="AD300" s="56"/>
      <c r="AE300" s="56"/>
      <c r="AF300" s="56"/>
      <c r="AG300" s="56"/>
      <c r="AH300" s="56"/>
    </row>
    <row r="301" spans="1:34" ht="12.75" customHeight="1">
      <c r="A301" s="126"/>
      <c r="B301" s="127"/>
      <c r="C301" s="56"/>
      <c r="D301" s="56"/>
      <c r="E301" s="128"/>
      <c r="F301" s="129"/>
      <c r="G301" s="135"/>
      <c r="H301" s="56"/>
      <c r="I301" s="56"/>
      <c r="J301" s="136"/>
      <c r="K301" s="136"/>
      <c r="L301" s="136"/>
      <c r="M301" s="136"/>
      <c r="N301" s="136"/>
      <c r="O301" s="56"/>
      <c r="P301" s="56"/>
      <c r="Q301" s="56"/>
      <c r="R301" s="56"/>
      <c r="S301" s="56"/>
      <c r="T301" s="56"/>
      <c r="U301" s="56"/>
      <c r="V301" s="56"/>
      <c r="W301" s="56"/>
      <c r="X301" s="56"/>
      <c r="Y301" s="56"/>
      <c r="Z301" s="56"/>
      <c r="AA301" s="56"/>
      <c r="AB301" s="56"/>
      <c r="AC301" s="56"/>
      <c r="AD301" s="56"/>
      <c r="AE301" s="56"/>
      <c r="AF301" s="56"/>
      <c r="AG301" s="56"/>
      <c r="AH301" s="56"/>
    </row>
    <row r="302" spans="1:34" ht="12.75" customHeight="1">
      <c r="A302" s="126"/>
      <c r="B302" s="127"/>
      <c r="C302" s="56"/>
      <c r="D302" s="56"/>
      <c r="E302" s="128"/>
      <c r="F302" s="129"/>
      <c r="G302" s="135"/>
      <c r="H302" s="56"/>
      <c r="I302" s="56"/>
      <c r="J302" s="136"/>
      <c r="K302" s="136"/>
      <c r="L302" s="136"/>
      <c r="M302" s="136"/>
      <c r="N302" s="136"/>
      <c r="O302" s="56"/>
      <c r="P302" s="56"/>
      <c r="Q302" s="56"/>
      <c r="R302" s="56"/>
      <c r="S302" s="56"/>
      <c r="T302" s="56"/>
      <c r="U302" s="56"/>
      <c r="V302" s="56"/>
      <c r="W302" s="56"/>
      <c r="X302" s="56"/>
      <c r="Y302" s="56"/>
      <c r="Z302" s="56"/>
      <c r="AA302" s="56"/>
      <c r="AB302" s="56"/>
      <c r="AC302" s="56"/>
      <c r="AD302" s="56"/>
      <c r="AE302" s="56"/>
      <c r="AF302" s="56"/>
      <c r="AG302" s="56"/>
      <c r="AH302" s="56"/>
    </row>
    <row r="303" spans="1:34" ht="12.75" customHeight="1">
      <c r="A303" s="126"/>
      <c r="B303" s="127"/>
      <c r="C303" s="56"/>
      <c r="D303" s="56"/>
      <c r="E303" s="128"/>
      <c r="F303" s="129"/>
      <c r="G303" s="135"/>
      <c r="H303" s="56"/>
      <c r="I303" s="56"/>
      <c r="J303" s="136"/>
      <c r="K303" s="136"/>
      <c r="L303" s="136"/>
      <c r="M303" s="136"/>
      <c r="N303" s="136"/>
      <c r="O303" s="56"/>
      <c r="P303" s="56"/>
      <c r="Q303" s="56"/>
      <c r="R303" s="56"/>
      <c r="S303" s="56"/>
      <c r="T303" s="56"/>
      <c r="U303" s="56"/>
      <c r="V303" s="56"/>
      <c r="W303" s="56"/>
      <c r="X303" s="56"/>
      <c r="Y303" s="56"/>
      <c r="Z303" s="56"/>
      <c r="AA303" s="56"/>
      <c r="AB303" s="56"/>
      <c r="AC303" s="56"/>
      <c r="AD303" s="56"/>
      <c r="AE303" s="56"/>
      <c r="AF303" s="56"/>
      <c r="AG303" s="56"/>
      <c r="AH303" s="56"/>
    </row>
    <row r="304" spans="1:34" ht="12.75" customHeight="1">
      <c r="A304" s="126"/>
      <c r="B304" s="127"/>
      <c r="C304" s="56"/>
      <c r="D304" s="56"/>
      <c r="E304" s="128"/>
      <c r="F304" s="129"/>
      <c r="G304" s="135"/>
      <c r="H304" s="56"/>
      <c r="I304" s="56"/>
      <c r="J304" s="136"/>
      <c r="K304" s="136"/>
      <c r="L304" s="136"/>
      <c r="M304" s="136"/>
      <c r="N304" s="136"/>
      <c r="O304" s="56"/>
      <c r="P304" s="56"/>
      <c r="Q304" s="56"/>
      <c r="R304" s="56"/>
      <c r="S304" s="56"/>
      <c r="T304" s="56"/>
      <c r="U304" s="56"/>
      <c r="V304" s="56"/>
      <c r="W304" s="56"/>
      <c r="X304" s="56"/>
      <c r="Y304" s="56"/>
      <c r="Z304" s="56"/>
      <c r="AA304" s="56"/>
      <c r="AB304" s="56"/>
      <c r="AC304" s="56"/>
      <c r="AD304" s="56"/>
      <c r="AE304" s="56"/>
      <c r="AF304" s="56"/>
      <c r="AG304" s="56"/>
      <c r="AH304" s="56"/>
    </row>
    <row r="305" spans="1:34" ht="12.75" customHeight="1">
      <c r="A305" s="126"/>
      <c r="B305" s="127"/>
      <c r="C305" s="56"/>
      <c r="D305" s="56"/>
      <c r="E305" s="128"/>
      <c r="F305" s="129"/>
      <c r="G305" s="135"/>
      <c r="H305" s="56"/>
      <c r="I305" s="56"/>
      <c r="J305" s="136"/>
      <c r="K305" s="136"/>
      <c r="L305" s="136"/>
      <c r="M305" s="136"/>
      <c r="N305" s="136"/>
      <c r="O305" s="56"/>
      <c r="P305" s="56"/>
      <c r="Q305" s="56"/>
      <c r="R305" s="56"/>
      <c r="S305" s="56"/>
      <c r="T305" s="56"/>
      <c r="U305" s="56"/>
      <c r="V305" s="56"/>
      <c r="W305" s="56"/>
      <c r="X305" s="56"/>
      <c r="Y305" s="56"/>
      <c r="Z305" s="56"/>
      <c r="AA305" s="56"/>
      <c r="AB305" s="56"/>
      <c r="AC305" s="56"/>
      <c r="AD305" s="56"/>
      <c r="AE305" s="56"/>
      <c r="AF305" s="56"/>
      <c r="AG305" s="56"/>
      <c r="AH305" s="56"/>
    </row>
    <row r="306" spans="1:34" ht="12.75" customHeight="1">
      <c r="A306" s="126"/>
      <c r="B306" s="127"/>
      <c r="C306" s="56"/>
      <c r="D306" s="56"/>
      <c r="E306" s="128"/>
      <c r="F306" s="129"/>
      <c r="G306" s="135"/>
      <c r="H306" s="56"/>
      <c r="I306" s="56"/>
      <c r="J306" s="136"/>
      <c r="K306" s="136"/>
      <c r="L306" s="136"/>
      <c r="M306" s="136"/>
      <c r="N306" s="136"/>
      <c r="O306" s="56"/>
      <c r="P306" s="56"/>
      <c r="Q306" s="56"/>
      <c r="R306" s="56"/>
      <c r="S306" s="56"/>
      <c r="T306" s="56"/>
      <c r="U306" s="56"/>
      <c r="V306" s="56"/>
      <c r="W306" s="56"/>
      <c r="X306" s="56"/>
      <c r="Y306" s="56"/>
      <c r="Z306" s="56"/>
      <c r="AA306" s="56"/>
      <c r="AB306" s="56"/>
      <c r="AC306" s="56"/>
      <c r="AD306" s="56"/>
      <c r="AE306" s="56"/>
      <c r="AF306" s="56"/>
      <c r="AG306" s="56"/>
      <c r="AH306" s="56"/>
    </row>
    <row r="307" spans="1:34" ht="12.75" customHeight="1">
      <c r="A307" s="126"/>
      <c r="B307" s="127"/>
      <c r="C307" s="56"/>
      <c r="D307" s="56"/>
      <c r="E307" s="128"/>
      <c r="F307" s="129"/>
      <c r="G307" s="135"/>
      <c r="H307" s="56"/>
      <c r="I307" s="56"/>
      <c r="J307" s="136"/>
      <c r="K307" s="136"/>
      <c r="L307" s="136"/>
      <c r="M307" s="136"/>
      <c r="N307" s="136"/>
      <c r="O307" s="56"/>
      <c r="P307" s="56"/>
      <c r="Q307" s="56"/>
      <c r="R307" s="56"/>
      <c r="S307" s="56"/>
      <c r="T307" s="56"/>
      <c r="U307" s="56"/>
      <c r="V307" s="56"/>
      <c r="W307" s="56"/>
      <c r="X307" s="56"/>
      <c r="Y307" s="56"/>
      <c r="Z307" s="56"/>
      <c r="AA307" s="56"/>
      <c r="AB307" s="56"/>
      <c r="AC307" s="56"/>
      <c r="AD307" s="56"/>
      <c r="AE307" s="56"/>
      <c r="AF307" s="56"/>
      <c r="AG307" s="56"/>
      <c r="AH307" s="56"/>
    </row>
    <row r="308" spans="1:34" ht="12.75" customHeight="1">
      <c r="A308" s="126"/>
      <c r="B308" s="127"/>
      <c r="C308" s="56"/>
      <c r="D308" s="56"/>
      <c r="E308" s="128"/>
      <c r="F308" s="129"/>
      <c r="G308" s="135"/>
      <c r="H308" s="56"/>
      <c r="I308" s="56"/>
      <c r="J308" s="136"/>
      <c r="K308" s="136"/>
      <c r="L308" s="136"/>
      <c r="M308" s="136"/>
      <c r="N308" s="136"/>
      <c r="O308" s="56"/>
      <c r="P308" s="56"/>
      <c r="Q308" s="56"/>
      <c r="R308" s="56"/>
      <c r="S308" s="56"/>
      <c r="T308" s="56"/>
      <c r="U308" s="56"/>
      <c r="V308" s="56"/>
      <c r="W308" s="56"/>
      <c r="X308" s="56"/>
      <c r="Y308" s="56"/>
      <c r="Z308" s="56"/>
      <c r="AA308" s="56"/>
      <c r="AB308" s="56"/>
      <c r="AC308" s="56"/>
      <c r="AD308" s="56"/>
      <c r="AE308" s="56"/>
      <c r="AF308" s="56"/>
      <c r="AG308" s="56"/>
      <c r="AH308" s="56"/>
    </row>
    <row r="309" spans="1:34" ht="12.75" customHeight="1">
      <c r="A309" s="126"/>
      <c r="B309" s="127"/>
      <c r="C309" s="56"/>
      <c r="D309" s="56"/>
      <c r="E309" s="128"/>
      <c r="F309" s="129"/>
      <c r="G309" s="135"/>
      <c r="H309" s="56"/>
      <c r="I309" s="56"/>
      <c r="J309" s="136"/>
      <c r="K309" s="136"/>
      <c r="L309" s="136"/>
      <c r="M309" s="136"/>
      <c r="N309" s="136"/>
      <c r="O309" s="56"/>
      <c r="P309" s="56"/>
      <c r="Q309" s="56"/>
      <c r="R309" s="56"/>
      <c r="S309" s="56"/>
      <c r="T309" s="56"/>
      <c r="U309" s="56"/>
      <c r="V309" s="56"/>
      <c r="W309" s="56"/>
      <c r="X309" s="56"/>
      <c r="Y309" s="56"/>
      <c r="Z309" s="56"/>
      <c r="AA309" s="56"/>
      <c r="AB309" s="56"/>
      <c r="AC309" s="56"/>
      <c r="AD309" s="56"/>
      <c r="AE309" s="56"/>
      <c r="AF309" s="56"/>
      <c r="AG309" s="56"/>
      <c r="AH309" s="56"/>
    </row>
    <row r="310" spans="1:34" ht="12.75" customHeight="1">
      <c r="A310" s="126"/>
      <c r="B310" s="127"/>
      <c r="C310" s="56"/>
      <c r="D310" s="56"/>
      <c r="E310" s="128"/>
      <c r="F310" s="129"/>
      <c r="G310" s="135"/>
      <c r="H310" s="56"/>
      <c r="I310" s="56"/>
      <c r="J310" s="136"/>
      <c r="K310" s="136"/>
      <c r="L310" s="136"/>
      <c r="M310" s="136"/>
      <c r="N310" s="136"/>
      <c r="O310" s="56"/>
      <c r="P310" s="56"/>
      <c r="Q310" s="56"/>
      <c r="R310" s="56"/>
      <c r="S310" s="56"/>
      <c r="T310" s="56"/>
      <c r="U310" s="56"/>
      <c r="V310" s="56"/>
      <c r="W310" s="56"/>
      <c r="X310" s="56"/>
      <c r="Y310" s="56"/>
      <c r="Z310" s="56"/>
      <c r="AA310" s="56"/>
      <c r="AB310" s="56"/>
      <c r="AC310" s="56"/>
      <c r="AD310" s="56"/>
      <c r="AE310" s="56"/>
      <c r="AF310" s="56"/>
      <c r="AG310" s="56"/>
      <c r="AH310" s="56"/>
    </row>
    <row r="311" spans="1:34" ht="12.75" customHeight="1">
      <c r="A311" s="126"/>
      <c r="B311" s="127"/>
      <c r="C311" s="56"/>
      <c r="D311" s="56"/>
      <c r="E311" s="128"/>
      <c r="F311" s="129"/>
      <c r="G311" s="135"/>
      <c r="H311" s="56"/>
      <c r="I311" s="56"/>
      <c r="J311" s="136"/>
      <c r="K311" s="136"/>
      <c r="L311" s="136"/>
      <c r="M311" s="136"/>
      <c r="N311" s="136"/>
      <c r="O311" s="56"/>
      <c r="P311" s="56"/>
      <c r="Q311" s="56"/>
      <c r="R311" s="56"/>
      <c r="S311" s="56"/>
      <c r="T311" s="56"/>
      <c r="U311" s="56"/>
      <c r="V311" s="56"/>
      <c r="W311" s="56"/>
      <c r="X311" s="56"/>
      <c r="Y311" s="56"/>
      <c r="Z311" s="56"/>
      <c r="AA311" s="56"/>
      <c r="AB311" s="56"/>
      <c r="AC311" s="56"/>
      <c r="AD311" s="56"/>
      <c r="AE311" s="56"/>
      <c r="AF311" s="56"/>
      <c r="AG311" s="56"/>
      <c r="AH311" s="56"/>
    </row>
    <row r="312" spans="1:34" ht="12.75" customHeight="1">
      <c r="A312" s="126"/>
      <c r="B312" s="127"/>
      <c r="C312" s="56"/>
      <c r="D312" s="56"/>
      <c r="E312" s="128"/>
      <c r="F312" s="129"/>
      <c r="G312" s="135"/>
      <c r="H312" s="56"/>
      <c r="I312" s="56"/>
      <c r="J312" s="136"/>
      <c r="K312" s="136"/>
      <c r="L312" s="136"/>
      <c r="M312" s="136"/>
      <c r="N312" s="136"/>
      <c r="O312" s="56"/>
      <c r="P312" s="56"/>
      <c r="Q312" s="56"/>
      <c r="R312" s="56"/>
      <c r="S312" s="56"/>
      <c r="T312" s="56"/>
      <c r="U312" s="56"/>
      <c r="V312" s="56"/>
      <c r="W312" s="56"/>
      <c r="X312" s="56"/>
      <c r="Y312" s="56"/>
      <c r="Z312" s="56"/>
      <c r="AA312" s="56"/>
      <c r="AB312" s="56"/>
      <c r="AC312" s="56"/>
      <c r="AD312" s="56"/>
      <c r="AE312" s="56"/>
      <c r="AF312" s="56"/>
      <c r="AG312" s="56"/>
      <c r="AH312" s="56"/>
    </row>
    <row r="313" spans="1:34" ht="12.75" customHeight="1">
      <c r="A313" s="126"/>
      <c r="B313" s="127"/>
      <c r="C313" s="56"/>
      <c r="D313" s="56"/>
      <c r="E313" s="128"/>
      <c r="F313" s="129"/>
      <c r="G313" s="135"/>
      <c r="H313" s="56"/>
      <c r="I313" s="56"/>
      <c r="J313" s="136"/>
      <c r="K313" s="136"/>
      <c r="L313" s="136"/>
      <c r="M313" s="136"/>
      <c r="N313" s="136"/>
      <c r="O313" s="56"/>
      <c r="P313" s="56"/>
      <c r="Q313" s="56"/>
      <c r="R313" s="56"/>
      <c r="S313" s="56"/>
      <c r="T313" s="56"/>
      <c r="U313" s="56"/>
      <c r="V313" s="56"/>
      <c r="W313" s="56"/>
      <c r="X313" s="56"/>
      <c r="Y313" s="56"/>
      <c r="Z313" s="56"/>
      <c r="AA313" s="56"/>
      <c r="AB313" s="56"/>
      <c r="AC313" s="56"/>
      <c r="AD313" s="56"/>
      <c r="AE313" s="56"/>
      <c r="AF313" s="56"/>
      <c r="AG313" s="56"/>
      <c r="AH313" s="56"/>
    </row>
    <row r="314" spans="1:34" ht="12.75" customHeight="1">
      <c r="A314" s="126"/>
      <c r="B314" s="127"/>
      <c r="C314" s="56"/>
      <c r="D314" s="56"/>
      <c r="E314" s="128"/>
      <c r="F314" s="129"/>
      <c r="G314" s="135"/>
      <c r="H314" s="56"/>
      <c r="I314" s="56"/>
      <c r="J314" s="136"/>
      <c r="K314" s="136"/>
      <c r="L314" s="136"/>
      <c r="M314" s="136"/>
      <c r="N314" s="136"/>
      <c r="O314" s="56"/>
      <c r="P314" s="56"/>
      <c r="Q314" s="56"/>
      <c r="R314" s="56"/>
      <c r="S314" s="56"/>
      <c r="T314" s="56"/>
      <c r="U314" s="56"/>
      <c r="V314" s="56"/>
      <c r="W314" s="56"/>
      <c r="X314" s="56"/>
      <c r="Y314" s="56"/>
      <c r="Z314" s="56"/>
      <c r="AA314" s="56"/>
      <c r="AB314" s="56"/>
      <c r="AC314" s="56"/>
      <c r="AD314" s="56"/>
      <c r="AE314" s="56"/>
      <c r="AF314" s="56"/>
      <c r="AG314" s="56"/>
      <c r="AH314" s="56"/>
    </row>
    <row r="315" spans="1:34" ht="12.75" customHeight="1">
      <c r="A315" s="126"/>
      <c r="B315" s="127"/>
      <c r="C315" s="56"/>
      <c r="D315" s="56"/>
      <c r="E315" s="128"/>
      <c r="F315" s="129"/>
      <c r="G315" s="135"/>
      <c r="H315" s="56"/>
      <c r="I315" s="56"/>
      <c r="J315" s="136"/>
      <c r="K315" s="136"/>
      <c r="L315" s="136"/>
      <c r="M315" s="136"/>
      <c r="N315" s="136"/>
      <c r="O315" s="56"/>
      <c r="P315" s="56"/>
      <c r="Q315" s="56"/>
      <c r="R315" s="56"/>
      <c r="S315" s="56"/>
      <c r="T315" s="56"/>
      <c r="U315" s="56"/>
      <c r="V315" s="56"/>
      <c r="W315" s="56"/>
      <c r="X315" s="56"/>
      <c r="Y315" s="56"/>
      <c r="Z315" s="56"/>
      <c r="AA315" s="56"/>
      <c r="AB315" s="56"/>
      <c r="AC315" s="56"/>
      <c r="AD315" s="56"/>
      <c r="AE315" s="56"/>
      <c r="AF315" s="56"/>
      <c r="AG315" s="56"/>
      <c r="AH315" s="56"/>
    </row>
    <row r="316" spans="1:34" ht="12.75" customHeight="1">
      <c r="A316" s="126"/>
      <c r="B316" s="127"/>
      <c r="C316" s="56"/>
      <c r="D316" s="56"/>
      <c r="E316" s="128"/>
      <c r="F316" s="129"/>
      <c r="G316" s="135"/>
      <c r="H316" s="56"/>
      <c r="I316" s="56"/>
      <c r="J316" s="136"/>
      <c r="K316" s="136"/>
      <c r="L316" s="136"/>
      <c r="M316" s="136"/>
      <c r="N316" s="136"/>
      <c r="O316" s="56"/>
      <c r="P316" s="56"/>
      <c r="Q316" s="56"/>
      <c r="R316" s="56"/>
      <c r="S316" s="56"/>
      <c r="T316" s="56"/>
      <c r="U316" s="56"/>
      <c r="V316" s="56"/>
      <c r="W316" s="56"/>
      <c r="X316" s="56"/>
      <c r="Y316" s="56"/>
      <c r="Z316" s="56"/>
      <c r="AA316" s="56"/>
      <c r="AB316" s="56"/>
      <c r="AC316" s="56"/>
      <c r="AD316" s="56"/>
      <c r="AE316" s="56"/>
      <c r="AF316" s="56"/>
      <c r="AG316" s="56"/>
      <c r="AH316" s="56"/>
    </row>
    <row r="317" spans="1:34" ht="12.75" customHeight="1">
      <c r="A317" s="126"/>
      <c r="B317" s="127"/>
      <c r="C317" s="56"/>
      <c r="D317" s="56"/>
      <c r="E317" s="128"/>
      <c r="F317" s="129"/>
      <c r="G317" s="135"/>
      <c r="H317" s="56"/>
      <c r="I317" s="56"/>
      <c r="J317" s="136"/>
      <c r="K317" s="136"/>
      <c r="L317" s="136"/>
      <c r="M317" s="136"/>
      <c r="N317" s="136"/>
      <c r="O317" s="56"/>
      <c r="P317" s="56"/>
      <c r="Q317" s="56"/>
      <c r="R317" s="56"/>
      <c r="S317" s="56"/>
      <c r="T317" s="56"/>
      <c r="U317" s="56"/>
      <c r="V317" s="56"/>
      <c r="W317" s="56"/>
      <c r="X317" s="56"/>
      <c r="Y317" s="56"/>
      <c r="Z317" s="56"/>
      <c r="AA317" s="56"/>
      <c r="AB317" s="56"/>
      <c r="AC317" s="56"/>
      <c r="AD317" s="56"/>
      <c r="AE317" s="56"/>
      <c r="AF317" s="56"/>
      <c r="AG317" s="56"/>
      <c r="AH317" s="56"/>
    </row>
    <row r="318" spans="1:34" ht="12.75" customHeight="1">
      <c r="A318" s="126"/>
      <c r="B318" s="127"/>
      <c r="C318" s="56"/>
      <c r="D318" s="56"/>
      <c r="E318" s="128"/>
      <c r="F318" s="129"/>
      <c r="G318" s="135"/>
      <c r="H318" s="56"/>
      <c r="I318" s="56"/>
      <c r="J318" s="136"/>
      <c r="K318" s="136"/>
      <c r="L318" s="136"/>
      <c r="M318" s="136"/>
      <c r="N318" s="136"/>
      <c r="O318" s="56"/>
      <c r="P318" s="56"/>
      <c r="Q318" s="56"/>
      <c r="R318" s="56"/>
      <c r="S318" s="56"/>
      <c r="T318" s="56"/>
      <c r="U318" s="56"/>
      <c r="V318" s="56"/>
      <c r="W318" s="56"/>
      <c r="X318" s="56"/>
      <c r="Y318" s="56"/>
      <c r="Z318" s="56"/>
      <c r="AA318" s="56"/>
      <c r="AB318" s="56"/>
      <c r="AC318" s="56"/>
      <c r="AD318" s="56"/>
      <c r="AE318" s="56"/>
      <c r="AF318" s="56"/>
      <c r="AG318" s="56"/>
      <c r="AH318" s="56"/>
    </row>
    <row r="319" spans="1:34" ht="12.75" customHeight="1">
      <c r="A319" s="126"/>
      <c r="B319" s="127"/>
      <c r="C319" s="56"/>
      <c r="D319" s="56"/>
      <c r="E319" s="128"/>
      <c r="F319" s="129"/>
      <c r="G319" s="135"/>
      <c r="H319" s="56"/>
      <c r="I319" s="56"/>
      <c r="J319" s="136"/>
      <c r="K319" s="136"/>
      <c r="L319" s="136"/>
      <c r="M319" s="136"/>
      <c r="N319" s="136"/>
      <c r="O319" s="56"/>
      <c r="P319" s="56"/>
      <c r="Q319" s="56"/>
      <c r="R319" s="56"/>
      <c r="S319" s="56"/>
      <c r="T319" s="56"/>
      <c r="U319" s="56"/>
      <c r="V319" s="56"/>
      <c r="W319" s="56"/>
      <c r="X319" s="56"/>
      <c r="Y319" s="56"/>
      <c r="Z319" s="56"/>
      <c r="AA319" s="56"/>
      <c r="AB319" s="56"/>
      <c r="AC319" s="56"/>
      <c r="AD319" s="56"/>
      <c r="AE319" s="56"/>
      <c r="AF319" s="56"/>
      <c r="AG319" s="56"/>
      <c r="AH319" s="56"/>
    </row>
    <row r="320" spans="1:34" ht="12.75" customHeight="1">
      <c r="A320" s="126"/>
      <c r="B320" s="127"/>
      <c r="C320" s="56"/>
      <c r="D320" s="56"/>
      <c r="E320" s="128"/>
      <c r="F320" s="129"/>
      <c r="G320" s="135"/>
      <c r="H320" s="56"/>
      <c r="I320" s="56"/>
      <c r="J320" s="136"/>
      <c r="K320" s="136"/>
      <c r="L320" s="136"/>
      <c r="M320" s="136"/>
      <c r="N320" s="136"/>
      <c r="O320" s="56"/>
      <c r="P320" s="56"/>
      <c r="Q320" s="56"/>
      <c r="R320" s="56"/>
      <c r="S320" s="56"/>
      <c r="T320" s="56"/>
      <c r="U320" s="56"/>
      <c r="V320" s="56"/>
      <c r="W320" s="56"/>
      <c r="X320" s="56"/>
      <c r="Y320" s="56"/>
      <c r="Z320" s="56"/>
      <c r="AA320" s="56"/>
      <c r="AB320" s="56"/>
      <c r="AC320" s="56"/>
      <c r="AD320" s="56"/>
      <c r="AE320" s="56"/>
      <c r="AF320" s="56"/>
      <c r="AG320" s="56"/>
      <c r="AH320" s="56"/>
    </row>
    <row r="321" spans="1:34" ht="12.75" customHeight="1">
      <c r="A321" s="126"/>
      <c r="B321" s="127"/>
      <c r="C321" s="56"/>
      <c r="D321" s="56"/>
      <c r="E321" s="128"/>
      <c r="F321" s="129"/>
      <c r="G321" s="135"/>
      <c r="H321" s="56"/>
      <c r="I321" s="56"/>
      <c r="J321" s="136"/>
      <c r="K321" s="136"/>
      <c r="L321" s="136"/>
      <c r="M321" s="136"/>
      <c r="N321" s="136"/>
      <c r="O321" s="56"/>
      <c r="P321" s="56"/>
      <c r="Q321" s="56"/>
      <c r="R321" s="56"/>
      <c r="S321" s="56"/>
      <c r="T321" s="56"/>
      <c r="U321" s="56"/>
      <c r="V321" s="56"/>
      <c r="W321" s="56"/>
      <c r="X321" s="56"/>
      <c r="Y321" s="56"/>
      <c r="Z321" s="56"/>
      <c r="AA321" s="56"/>
      <c r="AB321" s="56"/>
      <c r="AC321" s="56"/>
      <c r="AD321" s="56"/>
      <c r="AE321" s="56"/>
      <c r="AF321" s="56"/>
      <c r="AG321" s="56"/>
      <c r="AH321" s="56"/>
    </row>
    <row r="322" spans="1:34" ht="12.75" customHeight="1">
      <c r="A322" s="126"/>
      <c r="B322" s="127"/>
      <c r="C322" s="56"/>
      <c r="D322" s="56"/>
      <c r="E322" s="128"/>
      <c r="F322" s="129"/>
      <c r="G322" s="135"/>
      <c r="H322" s="56"/>
      <c r="I322" s="56"/>
      <c r="J322" s="136"/>
      <c r="K322" s="136"/>
      <c r="L322" s="136"/>
      <c r="M322" s="136"/>
      <c r="N322" s="136"/>
      <c r="O322" s="56"/>
      <c r="P322" s="56"/>
      <c r="Q322" s="56"/>
      <c r="R322" s="56"/>
      <c r="S322" s="56"/>
      <c r="T322" s="56"/>
      <c r="U322" s="56"/>
      <c r="V322" s="56"/>
      <c r="W322" s="56"/>
      <c r="X322" s="56"/>
      <c r="Y322" s="56"/>
      <c r="Z322" s="56"/>
      <c r="AA322" s="56"/>
      <c r="AB322" s="56"/>
      <c r="AC322" s="56"/>
      <c r="AD322" s="56"/>
      <c r="AE322" s="56"/>
      <c r="AF322" s="56"/>
      <c r="AG322" s="56"/>
      <c r="AH322" s="56"/>
    </row>
    <row r="323" spans="1:34" ht="12.75" customHeight="1">
      <c r="A323" s="126"/>
      <c r="B323" s="127"/>
      <c r="C323" s="56"/>
      <c r="D323" s="56"/>
      <c r="E323" s="128"/>
      <c r="F323" s="129"/>
      <c r="G323" s="135"/>
      <c r="H323" s="56"/>
      <c r="I323" s="56"/>
      <c r="J323" s="136"/>
      <c r="K323" s="136"/>
      <c r="L323" s="136"/>
      <c r="M323" s="136"/>
      <c r="N323" s="136"/>
      <c r="O323" s="56"/>
      <c r="P323" s="56"/>
      <c r="Q323" s="56"/>
      <c r="R323" s="56"/>
      <c r="S323" s="56"/>
      <c r="T323" s="56"/>
      <c r="U323" s="56"/>
      <c r="V323" s="56"/>
      <c r="W323" s="56"/>
      <c r="X323" s="56"/>
      <c r="Y323" s="56"/>
      <c r="Z323" s="56"/>
      <c r="AA323" s="56"/>
      <c r="AB323" s="56"/>
      <c r="AC323" s="56"/>
      <c r="AD323" s="56"/>
      <c r="AE323" s="56"/>
      <c r="AF323" s="56"/>
      <c r="AG323" s="56"/>
      <c r="AH323" s="56"/>
    </row>
    <row r="324" spans="1:34" ht="12.75" customHeight="1">
      <c r="A324" s="126"/>
      <c r="B324" s="127"/>
      <c r="C324" s="56"/>
      <c r="D324" s="56"/>
      <c r="E324" s="128"/>
      <c r="F324" s="129"/>
      <c r="G324" s="135"/>
      <c r="H324" s="56"/>
      <c r="I324" s="56"/>
      <c r="J324" s="136"/>
      <c r="K324" s="136"/>
      <c r="L324" s="136"/>
      <c r="M324" s="136"/>
      <c r="N324" s="136"/>
      <c r="O324" s="56"/>
      <c r="P324" s="56"/>
      <c r="Q324" s="56"/>
      <c r="R324" s="56"/>
      <c r="S324" s="56"/>
      <c r="T324" s="56"/>
      <c r="U324" s="56"/>
      <c r="V324" s="56"/>
      <c r="W324" s="56"/>
      <c r="X324" s="56"/>
      <c r="Y324" s="56"/>
      <c r="Z324" s="56"/>
      <c r="AA324" s="56"/>
      <c r="AB324" s="56"/>
      <c r="AC324" s="56"/>
      <c r="AD324" s="56"/>
      <c r="AE324" s="56"/>
      <c r="AF324" s="56"/>
      <c r="AG324" s="56"/>
      <c r="AH324" s="56"/>
    </row>
    <row r="325" spans="1:34" ht="12.75" customHeight="1">
      <c r="A325" s="126"/>
      <c r="B325" s="127"/>
      <c r="C325" s="56"/>
      <c r="D325" s="56"/>
      <c r="E325" s="128"/>
      <c r="F325" s="129"/>
      <c r="G325" s="135"/>
      <c r="H325" s="56"/>
      <c r="I325" s="56"/>
      <c r="J325" s="136"/>
      <c r="K325" s="136"/>
      <c r="L325" s="136"/>
      <c r="M325" s="136"/>
      <c r="N325" s="136"/>
      <c r="O325" s="56"/>
      <c r="P325" s="56"/>
      <c r="Q325" s="56"/>
      <c r="R325" s="56"/>
      <c r="S325" s="56"/>
      <c r="T325" s="56"/>
      <c r="U325" s="56"/>
      <c r="V325" s="56"/>
      <c r="W325" s="56"/>
      <c r="X325" s="56"/>
      <c r="Y325" s="56"/>
      <c r="Z325" s="56"/>
      <c r="AA325" s="56"/>
      <c r="AB325" s="56"/>
      <c r="AC325" s="56"/>
      <c r="AD325" s="56"/>
      <c r="AE325" s="56"/>
      <c r="AF325" s="56"/>
      <c r="AG325" s="56"/>
      <c r="AH325" s="56"/>
    </row>
    <row r="326" spans="1:34" ht="12.75" customHeight="1">
      <c r="A326" s="126"/>
      <c r="B326" s="127"/>
      <c r="C326" s="56"/>
      <c r="D326" s="56"/>
      <c r="E326" s="128"/>
      <c r="F326" s="129"/>
      <c r="G326" s="135"/>
      <c r="H326" s="56"/>
      <c r="I326" s="56"/>
      <c r="J326" s="136"/>
      <c r="K326" s="136"/>
      <c r="L326" s="136"/>
      <c r="M326" s="136"/>
      <c r="N326" s="136"/>
      <c r="O326" s="56"/>
      <c r="P326" s="56"/>
      <c r="Q326" s="56"/>
      <c r="R326" s="56"/>
      <c r="S326" s="56"/>
      <c r="T326" s="56"/>
      <c r="U326" s="56"/>
      <c r="V326" s="56"/>
      <c r="W326" s="56"/>
      <c r="X326" s="56"/>
      <c r="Y326" s="56"/>
      <c r="Z326" s="56"/>
      <c r="AA326" s="56"/>
      <c r="AB326" s="56"/>
      <c r="AC326" s="56"/>
      <c r="AD326" s="56"/>
      <c r="AE326" s="56"/>
      <c r="AF326" s="56"/>
      <c r="AG326" s="56"/>
      <c r="AH326" s="56"/>
    </row>
    <row r="327" spans="1:34" ht="12.75" customHeight="1">
      <c r="A327" s="126"/>
      <c r="B327" s="127"/>
      <c r="C327" s="56"/>
      <c r="D327" s="56"/>
      <c r="E327" s="128"/>
      <c r="F327" s="129"/>
      <c r="G327" s="135"/>
      <c r="H327" s="56"/>
      <c r="I327" s="56"/>
      <c r="J327" s="136"/>
      <c r="K327" s="136"/>
      <c r="L327" s="136"/>
      <c r="M327" s="136"/>
      <c r="N327" s="136"/>
      <c r="O327" s="56"/>
      <c r="P327" s="56"/>
      <c r="Q327" s="56"/>
      <c r="R327" s="56"/>
      <c r="S327" s="56"/>
      <c r="T327" s="56"/>
      <c r="U327" s="56"/>
      <c r="V327" s="56"/>
      <c r="W327" s="56"/>
      <c r="X327" s="56"/>
      <c r="Y327" s="56"/>
      <c r="Z327" s="56"/>
      <c r="AA327" s="56"/>
      <c r="AB327" s="56"/>
      <c r="AC327" s="56"/>
      <c r="AD327" s="56"/>
      <c r="AE327" s="56"/>
      <c r="AF327" s="56"/>
      <c r="AG327" s="56"/>
      <c r="AH327" s="56"/>
    </row>
    <row r="328" spans="1:34" ht="12.75" customHeight="1">
      <c r="A328" s="126"/>
      <c r="B328" s="127"/>
      <c r="C328" s="56"/>
      <c r="D328" s="56"/>
      <c r="E328" s="128"/>
      <c r="F328" s="129"/>
      <c r="G328" s="135"/>
      <c r="H328" s="56"/>
      <c r="I328" s="56"/>
      <c r="J328" s="136"/>
      <c r="K328" s="136"/>
      <c r="L328" s="136"/>
      <c r="M328" s="136"/>
      <c r="N328" s="136"/>
      <c r="O328" s="56"/>
      <c r="P328" s="56"/>
      <c r="Q328" s="56"/>
      <c r="R328" s="56"/>
      <c r="S328" s="56"/>
      <c r="T328" s="56"/>
      <c r="U328" s="56"/>
      <c r="V328" s="56"/>
      <c r="W328" s="56"/>
      <c r="X328" s="56"/>
      <c r="Y328" s="56"/>
      <c r="Z328" s="56"/>
      <c r="AA328" s="56"/>
      <c r="AB328" s="56"/>
      <c r="AC328" s="56"/>
      <c r="AD328" s="56"/>
      <c r="AE328" s="56"/>
      <c r="AF328" s="56"/>
      <c r="AG328" s="56"/>
      <c r="AH328" s="56"/>
    </row>
    <row r="329" spans="1:34" ht="12.75" customHeight="1">
      <c r="A329" s="126"/>
      <c r="B329" s="127"/>
      <c r="C329" s="56"/>
      <c r="D329" s="56"/>
      <c r="E329" s="128"/>
      <c r="F329" s="129"/>
      <c r="G329" s="135"/>
      <c r="H329" s="56"/>
      <c r="I329" s="56"/>
      <c r="J329" s="136"/>
      <c r="K329" s="136"/>
      <c r="L329" s="136"/>
      <c r="M329" s="136"/>
      <c r="N329" s="136"/>
      <c r="O329" s="56"/>
      <c r="P329" s="56"/>
      <c r="Q329" s="56"/>
      <c r="R329" s="56"/>
      <c r="S329" s="56"/>
      <c r="T329" s="56"/>
      <c r="U329" s="56"/>
      <c r="V329" s="56"/>
      <c r="W329" s="56"/>
      <c r="X329" s="56"/>
      <c r="Y329" s="56"/>
      <c r="Z329" s="56"/>
      <c r="AA329" s="56"/>
      <c r="AB329" s="56"/>
      <c r="AC329" s="56"/>
      <c r="AD329" s="56"/>
      <c r="AE329" s="56"/>
      <c r="AF329" s="56"/>
      <c r="AG329" s="56"/>
      <c r="AH329" s="56"/>
    </row>
    <row r="330" spans="1:34" ht="12.75" customHeight="1">
      <c r="A330" s="126"/>
      <c r="B330" s="127"/>
      <c r="C330" s="56"/>
      <c r="D330" s="56"/>
      <c r="E330" s="128"/>
      <c r="F330" s="129"/>
      <c r="G330" s="135"/>
      <c r="H330" s="56"/>
      <c r="I330" s="56"/>
      <c r="J330" s="136"/>
      <c r="K330" s="136"/>
      <c r="L330" s="136"/>
      <c r="M330" s="136"/>
      <c r="N330" s="136"/>
      <c r="O330" s="56"/>
      <c r="P330" s="56"/>
      <c r="Q330" s="56"/>
      <c r="R330" s="56"/>
      <c r="S330" s="56"/>
      <c r="T330" s="56"/>
      <c r="U330" s="56"/>
      <c r="V330" s="56"/>
      <c r="W330" s="56"/>
      <c r="X330" s="56"/>
      <c r="Y330" s="56"/>
      <c r="Z330" s="56"/>
      <c r="AA330" s="56"/>
      <c r="AB330" s="56"/>
      <c r="AC330" s="56"/>
      <c r="AD330" s="56"/>
      <c r="AE330" s="56"/>
      <c r="AF330" s="56"/>
      <c r="AG330" s="56"/>
      <c r="AH330" s="56"/>
    </row>
    <row r="331" spans="1:34" ht="12.75" customHeight="1">
      <c r="A331" s="126"/>
      <c r="B331" s="127"/>
      <c r="C331" s="56"/>
      <c r="D331" s="56"/>
      <c r="E331" s="128"/>
      <c r="F331" s="129"/>
      <c r="G331" s="135"/>
      <c r="H331" s="56"/>
      <c r="I331" s="56"/>
      <c r="J331" s="136"/>
      <c r="K331" s="136"/>
      <c r="L331" s="136"/>
      <c r="M331" s="136"/>
      <c r="N331" s="136"/>
      <c r="O331" s="56"/>
      <c r="P331" s="56"/>
      <c r="Q331" s="56"/>
      <c r="R331" s="56"/>
      <c r="S331" s="56"/>
      <c r="T331" s="56"/>
      <c r="U331" s="56"/>
      <c r="V331" s="56"/>
      <c r="W331" s="56"/>
      <c r="X331" s="56"/>
      <c r="Y331" s="56"/>
      <c r="Z331" s="56"/>
      <c r="AA331" s="56"/>
      <c r="AB331" s="56"/>
      <c r="AC331" s="56"/>
      <c r="AD331" s="56"/>
      <c r="AE331" s="56"/>
      <c r="AF331" s="56"/>
      <c r="AG331" s="56"/>
      <c r="AH331" s="56"/>
    </row>
    <row r="332" spans="1:34" ht="12.75" customHeight="1">
      <c r="A332" s="126"/>
      <c r="B332" s="127"/>
      <c r="C332" s="56"/>
      <c r="D332" s="56"/>
      <c r="E332" s="128"/>
      <c r="F332" s="129"/>
      <c r="G332" s="135"/>
      <c r="H332" s="56"/>
      <c r="I332" s="56"/>
      <c r="J332" s="136"/>
      <c r="K332" s="136"/>
      <c r="L332" s="136"/>
      <c r="M332" s="136"/>
      <c r="N332" s="136"/>
      <c r="O332" s="56"/>
      <c r="P332" s="56"/>
      <c r="Q332" s="56"/>
      <c r="R332" s="56"/>
      <c r="S332" s="56"/>
      <c r="T332" s="56"/>
      <c r="U332" s="56"/>
      <c r="V332" s="56"/>
      <c r="W332" s="56"/>
      <c r="X332" s="56"/>
      <c r="Y332" s="56"/>
      <c r="Z332" s="56"/>
      <c r="AA332" s="56"/>
      <c r="AB332" s="56"/>
      <c r="AC332" s="56"/>
      <c r="AD332" s="56"/>
      <c r="AE332" s="56"/>
      <c r="AF332" s="56"/>
      <c r="AG332" s="56"/>
      <c r="AH332" s="56"/>
    </row>
    <row r="333" spans="1:34" ht="12.75" customHeight="1">
      <c r="A333" s="126"/>
      <c r="B333" s="127"/>
      <c r="C333" s="56"/>
      <c r="D333" s="56"/>
      <c r="E333" s="128"/>
      <c r="F333" s="129"/>
      <c r="G333" s="135"/>
      <c r="H333" s="56"/>
      <c r="I333" s="56"/>
      <c r="J333" s="136"/>
      <c r="K333" s="136"/>
      <c r="L333" s="136"/>
      <c r="M333" s="136"/>
      <c r="N333" s="136"/>
      <c r="O333" s="56"/>
      <c r="P333" s="56"/>
      <c r="Q333" s="56"/>
      <c r="R333" s="56"/>
      <c r="S333" s="56"/>
      <c r="T333" s="56"/>
      <c r="U333" s="56"/>
      <c r="V333" s="56"/>
      <c r="W333" s="56"/>
      <c r="X333" s="56"/>
      <c r="Y333" s="56"/>
      <c r="Z333" s="56"/>
      <c r="AA333" s="56"/>
      <c r="AB333" s="56"/>
      <c r="AC333" s="56"/>
      <c r="AD333" s="56"/>
      <c r="AE333" s="56"/>
      <c r="AF333" s="56"/>
      <c r="AG333" s="56"/>
      <c r="AH333" s="56"/>
    </row>
    <row r="334" spans="1:34" ht="12.75" customHeight="1">
      <c r="A334" s="126"/>
      <c r="B334" s="127"/>
      <c r="C334" s="56"/>
      <c r="D334" s="56"/>
      <c r="E334" s="128"/>
      <c r="F334" s="129"/>
      <c r="G334" s="135"/>
      <c r="H334" s="56"/>
      <c r="I334" s="56"/>
      <c r="J334" s="136"/>
      <c r="K334" s="136"/>
      <c r="L334" s="136"/>
      <c r="M334" s="136"/>
      <c r="N334" s="136"/>
      <c r="O334" s="56"/>
      <c r="P334" s="56"/>
      <c r="Q334" s="56"/>
      <c r="R334" s="56"/>
      <c r="S334" s="56"/>
      <c r="T334" s="56"/>
      <c r="U334" s="56"/>
      <c r="V334" s="56"/>
      <c r="W334" s="56"/>
      <c r="X334" s="56"/>
      <c r="Y334" s="56"/>
      <c r="Z334" s="56"/>
      <c r="AA334" s="56"/>
      <c r="AB334" s="56"/>
      <c r="AC334" s="56"/>
      <c r="AD334" s="56"/>
      <c r="AE334" s="56"/>
      <c r="AF334" s="56"/>
      <c r="AG334" s="56"/>
      <c r="AH334" s="56"/>
    </row>
    <row r="335" spans="1:34" ht="12.75" customHeight="1">
      <c r="A335" s="126"/>
      <c r="B335" s="127"/>
      <c r="C335" s="56"/>
      <c r="D335" s="56"/>
      <c r="E335" s="128"/>
      <c r="F335" s="129"/>
      <c r="G335" s="135"/>
      <c r="H335" s="56"/>
      <c r="I335" s="56"/>
      <c r="J335" s="136"/>
      <c r="K335" s="136"/>
      <c r="L335" s="136"/>
      <c r="M335" s="136"/>
      <c r="N335" s="136"/>
      <c r="O335" s="56"/>
      <c r="P335" s="56"/>
      <c r="Q335" s="56"/>
      <c r="R335" s="56"/>
      <c r="S335" s="56"/>
      <c r="T335" s="56"/>
      <c r="U335" s="56"/>
      <c r="V335" s="56"/>
      <c r="W335" s="56"/>
      <c r="X335" s="56"/>
      <c r="Y335" s="56"/>
      <c r="Z335" s="56"/>
      <c r="AA335" s="56"/>
      <c r="AB335" s="56"/>
      <c r="AC335" s="56"/>
      <c r="AD335" s="56"/>
      <c r="AE335" s="56"/>
      <c r="AF335" s="56"/>
      <c r="AG335" s="56"/>
      <c r="AH335" s="56"/>
    </row>
    <row r="336" spans="1:34" ht="12.75" customHeight="1">
      <c r="A336" s="126"/>
      <c r="B336" s="127"/>
      <c r="C336" s="56"/>
      <c r="D336" s="56"/>
      <c r="E336" s="128"/>
      <c r="F336" s="129"/>
      <c r="G336" s="135"/>
      <c r="H336" s="56"/>
      <c r="I336" s="56"/>
      <c r="J336" s="136"/>
      <c r="K336" s="136"/>
      <c r="L336" s="136"/>
      <c r="M336" s="136"/>
      <c r="N336" s="136"/>
      <c r="O336" s="56"/>
      <c r="P336" s="56"/>
      <c r="Q336" s="56"/>
      <c r="R336" s="56"/>
      <c r="S336" s="56"/>
      <c r="T336" s="56"/>
      <c r="U336" s="56"/>
      <c r="V336" s="56"/>
      <c r="W336" s="56"/>
      <c r="X336" s="56"/>
      <c r="Y336" s="56"/>
      <c r="Z336" s="56"/>
      <c r="AA336" s="56"/>
      <c r="AB336" s="56"/>
      <c r="AC336" s="56"/>
      <c r="AD336" s="56"/>
      <c r="AE336" s="56"/>
      <c r="AF336" s="56"/>
      <c r="AG336" s="56"/>
      <c r="AH336" s="56"/>
    </row>
    <row r="337" spans="1:34" ht="12.75" customHeight="1">
      <c r="A337" s="126"/>
      <c r="B337" s="127"/>
      <c r="C337" s="56"/>
      <c r="D337" s="56"/>
      <c r="E337" s="128"/>
      <c r="F337" s="129"/>
      <c r="G337" s="135"/>
      <c r="H337" s="56"/>
      <c r="I337" s="56"/>
      <c r="J337" s="136"/>
      <c r="K337" s="136"/>
      <c r="L337" s="136"/>
      <c r="M337" s="136"/>
      <c r="N337" s="136"/>
      <c r="O337" s="56"/>
      <c r="P337" s="56"/>
      <c r="Q337" s="56"/>
      <c r="R337" s="56"/>
      <c r="S337" s="56"/>
      <c r="T337" s="56"/>
      <c r="U337" s="56"/>
      <c r="V337" s="56"/>
      <c r="W337" s="56"/>
      <c r="X337" s="56"/>
      <c r="Y337" s="56"/>
      <c r="Z337" s="56"/>
      <c r="AA337" s="56"/>
      <c r="AB337" s="56"/>
      <c r="AC337" s="56"/>
      <c r="AD337" s="56"/>
      <c r="AE337" s="56"/>
      <c r="AF337" s="56"/>
      <c r="AG337" s="56"/>
      <c r="AH337" s="56"/>
    </row>
    <row r="338" spans="1:34" ht="12.75" customHeight="1">
      <c r="A338" s="126"/>
      <c r="B338" s="127"/>
      <c r="C338" s="56"/>
      <c r="D338" s="56"/>
      <c r="E338" s="128"/>
      <c r="F338" s="129"/>
      <c r="G338" s="135"/>
      <c r="H338" s="56"/>
      <c r="I338" s="56"/>
      <c r="J338" s="136"/>
      <c r="K338" s="136"/>
      <c r="L338" s="136"/>
      <c r="M338" s="136"/>
      <c r="N338" s="136"/>
      <c r="O338" s="56"/>
      <c r="P338" s="56"/>
      <c r="Q338" s="56"/>
      <c r="R338" s="56"/>
      <c r="S338" s="56"/>
      <c r="T338" s="56"/>
      <c r="U338" s="56"/>
      <c r="V338" s="56"/>
      <c r="W338" s="56"/>
      <c r="X338" s="56"/>
      <c r="Y338" s="56"/>
      <c r="Z338" s="56"/>
      <c r="AA338" s="56"/>
      <c r="AB338" s="56"/>
      <c r="AC338" s="56"/>
      <c r="AD338" s="56"/>
      <c r="AE338" s="56"/>
      <c r="AF338" s="56"/>
      <c r="AG338" s="56"/>
      <c r="AH338" s="56"/>
    </row>
    <row r="339" spans="1:34" ht="12.75" customHeight="1">
      <c r="A339" s="126"/>
      <c r="B339" s="127"/>
      <c r="C339" s="56"/>
      <c r="D339" s="56"/>
      <c r="E339" s="128"/>
      <c r="F339" s="129"/>
      <c r="G339" s="135"/>
      <c r="H339" s="56"/>
      <c r="I339" s="56"/>
      <c r="J339" s="136"/>
      <c r="K339" s="136"/>
      <c r="L339" s="136"/>
      <c r="M339" s="136"/>
      <c r="N339" s="136"/>
      <c r="O339" s="56"/>
      <c r="P339" s="56"/>
      <c r="Q339" s="56"/>
      <c r="R339" s="56"/>
      <c r="S339" s="56"/>
      <c r="T339" s="56"/>
      <c r="U339" s="56"/>
      <c r="V339" s="56"/>
      <c r="W339" s="56"/>
      <c r="X339" s="56"/>
      <c r="Y339" s="56"/>
      <c r="Z339" s="56"/>
      <c r="AA339" s="56"/>
      <c r="AB339" s="56"/>
      <c r="AC339" s="56"/>
      <c r="AD339" s="56"/>
      <c r="AE339" s="56"/>
      <c r="AF339" s="56"/>
      <c r="AG339" s="56"/>
      <c r="AH339" s="56"/>
    </row>
    <row r="340" spans="1:34" ht="12.75" customHeight="1">
      <c r="A340" s="126"/>
      <c r="B340" s="127"/>
      <c r="C340" s="56"/>
      <c r="D340" s="56"/>
      <c r="E340" s="128"/>
      <c r="F340" s="129"/>
      <c r="G340" s="135"/>
      <c r="H340" s="56"/>
      <c r="I340" s="56"/>
      <c r="J340" s="136"/>
      <c r="K340" s="136"/>
      <c r="L340" s="136"/>
      <c r="M340" s="136"/>
      <c r="N340" s="136"/>
      <c r="O340" s="56"/>
      <c r="P340" s="56"/>
      <c r="Q340" s="56"/>
      <c r="R340" s="56"/>
      <c r="S340" s="56"/>
      <c r="T340" s="56"/>
      <c r="U340" s="56"/>
      <c r="V340" s="56"/>
      <c r="W340" s="56"/>
      <c r="X340" s="56"/>
      <c r="Y340" s="56"/>
      <c r="Z340" s="56"/>
      <c r="AA340" s="56"/>
      <c r="AB340" s="56"/>
      <c r="AC340" s="56"/>
      <c r="AD340" s="56"/>
      <c r="AE340" s="56"/>
      <c r="AF340" s="56"/>
      <c r="AG340" s="56"/>
      <c r="AH340" s="56"/>
    </row>
    <row r="341" spans="1:34" ht="12.75" customHeight="1">
      <c r="A341" s="126"/>
      <c r="B341" s="127"/>
      <c r="C341" s="56"/>
      <c r="D341" s="56"/>
      <c r="E341" s="128"/>
      <c r="F341" s="129"/>
      <c r="G341" s="135"/>
      <c r="H341" s="56"/>
      <c r="I341" s="56"/>
      <c r="J341" s="136"/>
      <c r="K341" s="136"/>
      <c r="L341" s="136"/>
      <c r="M341" s="136"/>
      <c r="N341" s="136"/>
      <c r="O341" s="56"/>
      <c r="P341" s="56"/>
      <c r="Q341" s="56"/>
      <c r="R341" s="56"/>
      <c r="S341" s="56"/>
      <c r="T341" s="56"/>
      <c r="U341" s="56"/>
      <c r="V341" s="56"/>
      <c r="W341" s="56"/>
      <c r="X341" s="56"/>
      <c r="Y341" s="56"/>
      <c r="Z341" s="56"/>
      <c r="AA341" s="56"/>
      <c r="AB341" s="56"/>
      <c r="AC341" s="56"/>
      <c r="AD341" s="56"/>
      <c r="AE341" s="56"/>
      <c r="AF341" s="56"/>
      <c r="AG341" s="56"/>
      <c r="AH341" s="56"/>
    </row>
    <row r="342" spans="1:34" ht="12.75" customHeight="1">
      <c r="A342" s="126"/>
      <c r="B342" s="127"/>
      <c r="C342" s="56"/>
      <c r="D342" s="56"/>
      <c r="E342" s="128"/>
      <c r="F342" s="129"/>
      <c r="G342" s="135"/>
      <c r="H342" s="56"/>
      <c r="I342" s="56"/>
      <c r="J342" s="136"/>
      <c r="K342" s="136"/>
      <c r="L342" s="136"/>
      <c r="M342" s="136"/>
      <c r="N342" s="136"/>
      <c r="O342" s="56"/>
      <c r="P342" s="56"/>
      <c r="Q342" s="56"/>
      <c r="R342" s="56"/>
      <c r="S342" s="56"/>
      <c r="T342" s="56"/>
      <c r="U342" s="56"/>
      <c r="V342" s="56"/>
      <c r="W342" s="56"/>
      <c r="X342" s="56"/>
      <c r="Y342" s="56"/>
      <c r="Z342" s="56"/>
      <c r="AA342" s="56"/>
      <c r="AB342" s="56"/>
      <c r="AC342" s="56"/>
      <c r="AD342" s="56"/>
      <c r="AE342" s="56"/>
      <c r="AF342" s="56"/>
      <c r="AG342" s="56"/>
      <c r="AH342" s="56"/>
    </row>
    <row r="343" spans="1:34" ht="12.75" customHeight="1">
      <c r="A343" s="126"/>
      <c r="B343" s="127"/>
      <c r="C343" s="56"/>
      <c r="D343" s="56"/>
      <c r="E343" s="128"/>
      <c r="F343" s="129"/>
      <c r="G343" s="135"/>
      <c r="H343" s="56"/>
      <c r="I343" s="56"/>
      <c r="J343" s="136"/>
      <c r="K343" s="136"/>
      <c r="L343" s="136"/>
      <c r="M343" s="136"/>
      <c r="N343" s="136"/>
      <c r="O343" s="56"/>
      <c r="P343" s="56"/>
      <c r="Q343" s="56"/>
      <c r="R343" s="56"/>
      <c r="S343" s="56"/>
      <c r="T343" s="56"/>
      <c r="U343" s="56"/>
      <c r="V343" s="56"/>
      <c r="W343" s="56"/>
      <c r="X343" s="56"/>
      <c r="Y343" s="56"/>
      <c r="Z343" s="56"/>
      <c r="AA343" s="56"/>
      <c r="AB343" s="56"/>
      <c r="AC343" s="56"/>
      <c r="AD343" s="56"/>
      <c r="AE343" s="56"/>
      <c r="AF343" s="56"/>
      <c r="AG343" s="56"/>
      <c r="AH343" s="56"/>
    </row>
    <row r="344" spans="1:34" ht="12.75" customHeight="1">
      <c r="A344" s="126"/>
      <c r="B344" s="127"/>
      <c r="C344" s="56"/>
      <c r="D344" s="56"/>
      <c r="E344" s="128"/>
      <c r="F344" s="129"/>
      <c r="G344" s="135"/>
      <c r="H344" s="56"/>
      <c r="I344" s="56"/>
      <c r="J344" s="136"/>
      <c r="K344" s="136"/>
      <c r="L344" s="136"/>
      <c r="M344" s="136"/>
      <c r="N344" s="136"/>
      <c r="O344" s="56"/>
      <c r="P344" s="56"/>
      <c r="Q344" s="56"/>
      <c r="R344" s="56"/>
      <c r="S344" s="56"/>
      <c r="T344" s="56"/>
      <c r="U344" s="56"/>
      <c r="V344" s="56"/>
      <c r="W344" s="56"/>
      <c r="X344" s="56"/>
      <c r="Y344" s="56"/>
      <c r="Z344" s="56"/>
      <c r="AA344" s="56"/>
      <c r="AB344" s="56"/>
      <c r="AC344" s="56"/>
      <c r="AD344" s="56"/>
      <c r="AE344" s="56"/>
      <c r="AF344" s="56"/>
      <c r="AG344" s="56"/>
      <c r="AH344" s="56"/>
    </row>
    <row r="345" spans="1:34" ht="12.75" customHeight="1">
      <c r="A345" s="126"/>
      <c r="B345" s="127"/>
      <c r="C345" s="56"/>
      <c r="D345" s="56"/>
      <c r="E345" s="128"/>
      <c r="F345" s="129"/>
      <c r="G345" s="135"/>
      <c r="H345" s="56"/>
      <c r="I345" s="56"/>
      <c r="J345" s="136"/>
      <c r="K345" s="136"/>
      <c r="L345" s="136"/>
      <c r="M345" s="136"/>
      <c r="N345" s="136"/>
      <c r="O345" s="56"/>
      <c r="P345" s="56"/>
      <c r="Q345" s="56"/>
      <c r="R345" s="56"/>
      <c r="S345" s="56"/>
      <c r="T345" s="56"/>
      <c r="U345" s="56"/>
      <c r="V345" s="56"/>
      <c r="W345" s="56"/>
      <c r="X345" s="56"/>
      <c r="Y345" s="56"/>
      <c r="Z345" s="56"/>
      <c r="AA345" s="56"/>
      <c r="AB345" s="56"/>
      <c r="AC345" s="56"/>
      <c r="AD345" s="56"/>
      <c r="AE345" s="56"/>
      <c r="AF345" s="56"/>
      <c r="AG345" s="56"/>
      <c r="AH345" s="56"/>
    </row>
    <row r="346" spans="1:34" ht="12.75" customHeight="1">
      <c r="A346" s="126"/>
      <c r="B346" s="127"/>
      <c r="C346" s="56"/>
      <c r="D346" s="56"/>
      <c r="E346" s="128"/>
      <c r="F346" s="129"/>
      <c r="G346" s="135"/>
      <c r="H346" s="56"/>
      <c r="I346" s="56"/>
      <c r="J346" s="136"/>
      <c r="K346" s="136"/>
      <c r="L346" s="136"/>
      <c r="M346" s="136"/>
      <c r="N346" s="136"/>
      <c r="O346" s="56"/>
      <c r="P346" s="56"/>
      <c r="Q346" s="56"/>
      <c r="R346" s="56"/>
      <c r="S346" s="56"/>
      <c r="T346" s="56"/>
      <c r="U346" s="56"/>
      <c r="V346" s="56"/>
      <c r="W346" s="56"/>
      <c r="X346" s="56"/>
      <c r="Y346" s="56"/>
      <c r="Z346" s="56"/>
      <c r="AA346" s="56"/>
      <c r="AB346" s="56"/>
      <c r="AC346" s="56"/>
      <c r="AD346" s="56"/>
      <c r="AE346" s="56"/>
      <c r="AF346" s="56"/>
      <c r="AG346" s="56"/>
      <c r="AH346" s="56"/>
    </row>
    <row r="347" spans="1:34" ht="12.75" customHeight="1">
      <c r="A347" s="126"/>
      <c r="B347" s="127"/>
      <c r="C347" s="56"/>
      <c r="D347" s="56"/>
      <c r="E347" s="128"/>
      <c r="F347" s="129"/>
      <c r="G347" s="135"/>
      <c r="H347" s="56"/>
      <c r="I347" s="56"/>
      <c r="J347" s="136"/>
      <c r="K347" s="136"/>
      <c r="L347" s="136"/>
      <c r="M347" s="136"/>
      <c r="N347" s="136"/>
      <c r="O347" s="56"/>
      <c r="P347" s="56"/>
      <c r="Q347" s="56"/>
      <c r="R347" s="56"/>
      <c r="S347" s="56"/>
      <c r="T347" s="56"/>
      <c r="U347" s="56"/>
      <c r="V347" s="56"/>
      <c r="W347" s="56"/>
      <c r="X347" s="56"/>
      <c r="Y347" s="56"/>
      <c r="Z347" s="56"/>
      <c r="AA347" s="56"/>
      <c r="AB347" s="56"/>
      <c r="AC347" s="56"/>
      <c r="AD347" s="56"/>
      <c r="AE347" s="56"/>
      <c r="AF347" s="56"/>
      <c r="AG347" s="56"/>
      <c r="AH347" s="56"/>
    </row>
    <row r="348" spans="1:34" ht="12.75" customHeight="1">
      <c r="A348" s="126"/>
      <c r="B348" s="127"/>
      <c r="C348" s="56"/>
      <c r="D348" s="56"/>
      <c r="E348" s="128"/>
      <c r="F348" s="129"/>
      <c r="G348" s="135"/>
      <c r="H348" s="56"/>
      <c r="I348" s="56"/>
      <c r="J348" s="136"/>
      <c r="K348" s="136"/>
      <c r="L348" s="136"/>
      <c r="M348" s="136"/>
      <c r="N348" s="136"/>
      <c r="O348" s="56"/>
      <c r="P348" s="56"/>
      <c r="Q348" s="56"/>
      <c r="R348" s="56"/>
      <c r="S348" s="56"/>
      <c r="T348" s="56"/>
      <c r="U348" s="56"/>
      <c r="V348" s="56"/>
      <c r="W348" s="56"/>
      <c r="X348" s="56"/>
      <c r="Y348" s="56"/>
      <c r="Z348" s="56"/>
      <c r="AA348" s="56"/>
      <c r="AB348" s="56"/>
      <c r="AC348" s="56"/>
      <c r="AD348" s="56"/>
      <c r="AE348" s="56"/>
      <c r="AF348" s="56"/>
      <c r="AG348" s="56"/>
      <c r="AH348" s="56"/>
    </row>
    <row r="349" spans="1:34" ht="12.75" customHeight="1">
      <c r="A349" s="126"/>
      <c r="B349" s="127"/>
      <c r="C349" s="56"/>
      <c r="D349" s="56"/>
      <c r="E349" s="128"/>
      <c r="F349" s="129"/>
      <c r="G349" s="135"/>
      <c r="H349" s="56"/>
      <c r="I349" s="56"/>
      <c r="J349" s="136"/>
      <c r="K349" s="136"/>
      <c r="L349" s="136"/>
      <c r="M349" s="136"/>
      <c r="N349" s="136"/>
      <c r="O349" s="56"/>
      <c r="P349" s="56"/>
      <c r="Q349" s="56"/>
      <c r="R349" s="56"/>
      <c r="S349" s="56"/>
      <c r="T349" s="56"/>
      <c r="U349" s="56"/>
      <c r="V349" s="56"/>
      <c r="W349" s="56"/>
      <c r="X349" s="56"/>
      <c r="Y349" s="56"/>
      <c r="Z349" s="56"/>
      <c r="AA349" s="56"/>
      <c r="AB349" s="56"/>
      <c r="AC349" s="56"/>
      <c r="AD349" s="56"/>
      <c r="AE349" s="56"/>
      <c r="AF349" s="56"/>
      <c r="AG349" s="56"/>
      <c r="AH349" s="56"/>
    </row>
    <row r="350" spans="1:34" ht="12.75" customHeight="1">
      <c r="A350" s="126"/>
      <c r="B350" s="127"/>
      <c r="C350" s="56"/>
      <c r="D350" s="56"/>
      <c r="E350" s="128"/>
      <c r="F350" s="129"/>
      <c r="G350" s="135"/>
      <c r="H350" s="56"/>
      <c r="I350" s="56"/>
      <c r="J350" s="136"/>
      <c r="K350" s="136"/>
      <c r="L350" s="136"/>
      <c r="M350" s="136"/>
      <c r="N350" s="136"/>
      <c r="O350" s="56"/>
      <c r="P350" s="56"/>
      <c r="Q350" s="56"/>
      <c r="R350" s="56"/>
      <c r="S350" s="56"/>
      <c r="T350" s="56"/>
      <c r="U350" s="56"/>
      <c r="V350" s="56"/>
      <c r="W350" s="56"/>
      <c r="X350" s="56"/>
      <c r="Y350" s="56"/>
      <c r="Z350" s="56"/>
      <c r="AA350" s="56"/>
      <c r="AB350" s="56"/>
      <c r="AC350" s="56"/>
      <c r="AD350" s="56"/>
      <c r="AE350" s="56"/>
      <c r="AF350" s="56"/>
      <c r="AG350" s="56"/>
      <c r="AH350" s="56"/>
    </row>
    <row r="351" spans="1:34" ht="12.75" customHeight="1">
      <c r="A351" s="126"/>
      <c r="B351" s="127"/>
      <c r="C351" s="56"/>
      <c r="D351" s="56"/>
      <c r="E351" s="128"/>
      <c r="F351" s="129"/>
      <c r="G351" s="135"/>
      <c r="H351" s="56"/>
      <c r="I351" s="56"/>
      <c r="J351" s="136"/>
      <c r="K351" s="136"/>
      <c r="L351" s="136"/>
      <c r="M351" s="136"/>
      <c r="N351" s="136"/>
      <c r="O351" s="56"/>
      <c r="P351" s="56"/>
      <c r="Q351" s="56"/>
      <c r="R351" s="56"/>
      <c r="S351" s="56"/>
      <c r="T351" s="56"/>
      <c r="U351" s="56"/>
      <c r="V351" s="56"/>
      <c r="W351" s="56"/>
      <c r="X351" s="56"/>
      <c r="Y351" s="56"/>
      <c r="Z351" s="56"/>
      <c r="AA351" s="56"/>
      <c r="AB351" s="56"/>
      <c r="AC351" s="56"/>
      <c r="AD351" s="56"/>
      <c r="AE351" s="56"/>
      <c r="AF351" s="56"/>
      <c r="AG351" s="56"/>
      <c r="AH351" s="56"/>
    </row>
    <row r="352" spans="1:34" ht="12.75" customHeight="1">
      <c r="A352" s="126"/>
      <c r="B352" s="127"/>
      <c r="C352" s="56"/>
      <c r="D352" s="56"/>
      <c r="E352" s="128"/>
      <c r="F352" s="129"/>
      <c r="G352" s="135"/>
      <c r="H352" s="56"/>
      <c r="I352" s="56"/>
      <c r="J352" s="136"/>
      <c r="K352" s="136"/>
      <c r="L352" s="136"/>
      <c r="M352" s="136"/>
      <c r="N352" s="136"/>
      <c r="O352" s="56"/>
      <c r="P352" s="56"/>
      <c r="Q352" s="56"/>
      <c r="R352" s="56"/>
      <c r="S352" s="56"/>
      <c r="T352" s="56"/>
      <c r="U352" s="56"/>
      <c r="V352" s="56"/>
      <c r="W352" s="56"/>
      <c r="X352" s="56"/>
      <c r="Y352" s="56"/>
      <c r="Z352" s="56"/>
      <c r="AA352" s="56"/>
      <c r="AB352" s="56"/>
      <c r="AC352" s="56"/>
      <c r="AD352" s="56"/>
      <c r="AE352" s="56"/>
      <c r="AF352" s="56"/>
      <c r="AG352" s="56"/>
      <c r="AH352" s="56"/>
    </row>
    <row r="353" spans="1:34" ht="12.75" customHeight="1">
      <c r="A353" s="126"/>
      <c r="B353" s="127"/>
      <c r="C353" s="56"/>
      <c r="D353" s="56"/>
      <c r="E353" s="128"/>
      <c r="F353" s="129"/>
      <c r="G353" s="135"/>
      <c r="H353" s="56"/>
      <c r="I353" s="56"/>
      <c r="J353" s="136"/>
      <c r="K353" s="136"/>
      <c r="L353" s="136"/>
      <c r="M353" s="136"/>
      <c r="N353" s="136"/>
      <c r="O353" s="56"/>
      <c r="P353" s="56"/>
      <c r="Q353" s="56"/>
      <c r="R353" s="56"/>
      <c r="S353" s="56"/>
      <c r="T353" s="56"/>
      <c r="U353" s="56"/>
      <c r="V353" s="56"/>
      <c r="W353" s="56"/>
      <c r="X353" s="56"/>
      <c r="Y353" s="56"/>
      <c r="Z353" s="56"/>
      <c r="AA353" s="56"/>
      <c r="AB353" s="56"/>
      <c r="AC353" s="56"/>
      <c r="AD353" s="56"/>
      <c r="AE353" s="56"/>
      <c r="AF353" s="56"/>
      <c r="AG353" s="56"/>
      <c r="AH353" s="56"/>
    </row>
    <row r="354" spans="1:34" ht="12.75" customHeight="1">
      <c r="A354" s="126"/>
      <c r="B354" s="127"/>
      <c r="C354" s="56"/>
      <c r="D354" s="56"/>
      <c r="E354" s="128"/>
      <c r="F354" s="129"/>
      <c r="G354" s="135"/>
      <c r="H354" s="56"/>
      <c r="I354" s="56"/>
      <c r="J354" s="136"/>
      <c r="K354" s="136"/>
      <c r="L354" s="136"/>
      <c r="M354" s="136"/>
      <c r="N354" s="136"/>
      <c r="O354" s="56"/>
      <c r="P354" s="56"/>
      <c r="Q354" s="56"/>
      <c r="R354" s="56"/>
      <c r="S354" s="56"/>
      <c r="T354" s="56"/>
      <c r="U354" s="56"/>
      <c r="V354" s="56"/>
      <c r="W354" s="56"/>
      <c r="X354" s="56"/>
      <c r="Y354" s="56"/>
      <c r="Z354" s="56"/>
      <c r="AA354" s="56"/>
      <c r="AB354" s="56"/>
      <c r="AC354" s="56"/>
      <c r="AD354" s="56"/>
      <c r="AE354" s="56"/>
      <c r="AF354" s="56"/>
      <c r="AG354" s="56"/>
      <c r="AH354" s="56"/>
    </row>
    <row r="355" spans="1:34" ht="12.75" customHeight="1">
      <c r="A355" s="126"/>
      <c r="B355" s="127"/>
      <c r="C355" s="56"/>
      <c r="D355" s="56"/>
      <c r="E355" s="128"/>
      <c r="F355" s="129"/>
      <c r="G355" s="135"/>
      <c r="H355" s="56"/>
      <c r="I355" s="56"/>
      <c r="J355" s="136"/>
      <c r="K355" s="136"/>
      <c r="L355" s="136"/>
      <c r="M355" s="136"/>
      <c r="N355" s="136"/>
      <c r="O355" s="56"/>
      <c r="P355" s="56"/>
      <c r="Q355" s="56"/>
      <c r="R355" s="56"/>
      <c r="S355" s="56"/>
      <c r="T355" s="56"/>
      <c r="U355" s="56"/>
      <c r="V355" s="56"/>
      <c r="W355" s="56"/>
      <c r="X355" s="56"/>
      <c r="Y355" s="56"/>
      <c r="Z355" s="56"/>
      <c r="AA355" s="56"/>
      <c r="AB355" s="56"/>
      <c r="AC355" s="56"/>
      <c r="AD355" s="56"/>
      <c r="AE355" s="56"/>
      <c r="AF355" s="56"/>
      <c r="AG355" s="56"/>
      <c r="AH355" s="56"/>
    </row>
    <row r="356" spans="1:34" ht="12.75" customHeight="1">
      <c r="A356" s="126"/>
      <c r="B356" s="127"/>
      <c r="C356" s="56"/>
      <c r="D356" s="56"/>
      <c r="E356" s="128"/>
      <c r="F356" s="129"/>
      <c r="G356" s="135"/>
      <c r="H356" s="56"/>
      <c r="I356" s="56"/>
      <c r="J356" s="136"/>
      <c r="K356" s="136"/>
      <c r="L356" s="136"/>
      <c r="M356" s="136"/>
      <c r="N356" s="136"/>
      <c r="O356" s="56"/>
      <c r="P356" s="56"/>
      <c r="Q356" s="56"/>
      <c r="R356" s="56"/>
      <c r="S356" s="56"/>
      <c r="T356" s="56"/>
      <c r="U356" s="56"/>
      <c r="V356" s="56"/>
      <c r="W356" s="56"/>
      <c r="X356" s="56"/>
      <c r="Y356" s="56"/>
      <c r="Z356" s="56"/>
      <c r="AA356" s="56"/>
      <c r="AB356" s="56"/>
      <c r="AC356" s="56"/>
      <c r="AD356" s="56"/>
      <c r="AE356" s="56"/>
      <c r="AF356" s="56"/>
      <c r="AG356" s="56"/>
      <c r="AH356" s="56"/>
    </row>
    <row r="357" spans="1:34" ht="12.75" customHeight="1">
      <c r="A357" s="126"/>
      <c r="B357" s="127"/>
      <c r="C357" s="56"/>
      <c r="D357" s="56"/>
      <c r="E357" s="128"/>
      <c r="F357" s="129"/>
      <c r="G357" s="135"/>
      <c r="H357" s="56"/>
      <c r="I357" s="56"/>
      <c r="J357" s="136"/>
      <c r="K357" s="136"/>
      <c r="L357" s="136"/>
      <c r="M357" s="136"/>
      <c r="N357" s="136"/>
      <c r="O357" s="56"/>
      <c r="P357" s="56"/>
      <c r="Q357" s="56"/>
      <c r="R357" s="56"/>
      <c r="S357" s="56"/>
      <c r="T357" s="56"/>
      <c r="U357" s="56"/>
      <c r="V357" s="56"/>
      <c r="W357" s="56"/>
      <c r="X357" s="56"/>
      <c r="Y357" s="56"/>
      <c r="Z357" s="56"/>
      <c r="AA357" s="56"/>
      <c r="AB357" s="56"/>
      <c r="AC357" s="56"/>
      <c r="AD357" s="56"/>
      <c r="AE357" s="56"/>
      <c r="AF357" s="56"/>
      <c r="AG357" s="56"/>
      <c r="AH357" s="56"/>
    </row>
    <row r="358" spans="1:34" ht="12.75" customHeight="1">
      <c r="A358" s="126"/>
      <c r="B358" s="127"/>
      <c r="C358" s="56"/>
      <c r="D358" s="56"/>
      <c r="E358" s="128"/>
      <c r="F358" s="129"/>
      <c r="G358" s="135"/>
      <c r="H358" s="56"/>
      <c r="I358" s="56"/>
      <c r="J358" s="136"/>
      <c r="K358" s="136"/>
      <c r="L358" s="136"/>
      <c r="M358" s="136"/>
      <c r="N358" s="136"/>
      <c r="O358" s="56"/>
      <c r="P358" s="56"/>
      <c r="Q358" s="56"/>
      <c r="R358" s="56"/>
      <c r="S358" s="56"/>
      <c r="T358" s="56"/>
      <c r="U358" s="56"/>
      <c r="V358" s="56"/>
      <c r="W358" s="56"/>
      <c r="X358" s="56"/>
      <c r="Y358" s="56"/>
      <c r="Z358" s="56"/>
      <c r="AA358" s="56"/>
      <c r="AB358" s="56"/>
      <c r="AC358" s="56"/>
      <c r="AD358" s="56"/>
      <c r="AE358" s="56"/>
      <c r="AF358" s="56"/>
      <c r="AG358" s="56"/>
      <c r="AH358" s="56"/>
    </row>
    <row r="359" spans="1:34" ht="12.75" customHeight="1">
      <c r="A359" s="126"/>
      <c r="B359" s="127"/>
      <c r="C359" s="56"/>
      <c r="D359" s="56"/>
      <c r="E359" s="128"/>
      <c r="F359" s="129"/>
      <c r="G359" s="135"/>
      <c r="H359" s="56"/>
      <c r="I359" s="56"/>
      <c r="J359" s="136"/>
      <c r="K359" s="136"/>
      <c r="L359" s="136"/>
      <c r="M359" s="136"/>
      <c r="N359" s="136"/>
      <c r="O359" s="56"/>
      <c r="P359" s="56"/>
      <c r="Q359" s="56"/>
      <c r="R359" s="56"/>
      <c r="S359" s="56"/>
      <c r="T359" s="56"/>
      <c r="U359" s="56"/>
      <c r="V359" s="56"/>
      <c r="W359" s="56"/>
      <c r="X359" s="56"/>
      <c r="Y359" s="56"/>
      <c r="Z359" s="56"/>
      <c r="AA359" s="56"/>
      <c r="AB359" s="56"/>
      <c r="AC359" s="56"/>
      <c r="AD359" s="56"/>
      <c r="AE359" s="56"/>
      <c r="AF359" s="56"/>
      <c r="AG359" s="56"/>
      <c r="AH359" s="56"/>
    </row>
    <row r="360" spans="1:34" ht="12.75" customHeight="1">
      <c r="A360" s="126"/>
      <c r="B360" s="127"/>
      <c r="C360" s="56"/>
      <c r="D360" s="56"/>
      <c r="E360" s="128"/>
      <c r="F360" s="129"/>
      <c r="G360" s="135"/>
      <c r="H360" s="56"/>
      <c r="I360" s="56"/>
      <c r="J360" s="136"/>
      <c r="K360" s="136"/>
      <c r="L360" s="136"/>
      <c r="M360" s="136"/>
      <c r="N360" s="136"/>
      <c r="O360" s="56"/>
      <c r="P360" s="56"/>
      <c r="Q360" s="56"/>
      <c r="R360" s="56"/>
      <c r="S360" s="56"/>
      <c r="T360" s="56"/>
      <c r="U360" s="56"/>
      <c r="V360" s="56"/>
      <c r="W360" s="56"/>
      <c r="X360" s="56"/>
      <c r="Y360" s="56"/>
      <c r="Z360" s="56"/>
      <c r="AA360" s="56"/>
      <c r="AB360" s="56"/>
      <c r="AC360" s="56"/>
      <c r="AD360" s="56"/>
      <c r="AE360" s="56"/>
      <c r="AF360" s="56"/>
      <c r="AG360" s="56"/>
      <c r="AH360" s="56"/>
    </row>
    <row r="361" spans="1:34" ht="12.75" customHeight="1">
      <c r="A361" s="126"/>
      <c r="B361" s="127"/>
      <c r="C361" s="56"/>
      <c r="D361" s="56"/>
      <c r="E361" s="128"/>
      <c r="F361" s="129"/>
      <c r="G361" s="135"/>
      <c r="H361" s="56"/>
      <c r="I361" s="56"/>
      <c r="J361" s="136"/>
      <c r="K361" s="136"/>
      <c r="L361" s="136"/>
      <c r="M361" s="136"/>
      <c r="N361" s="136"/>
      <c r="O361" s="56"/>
      <c r="P361" s="56"/>
      <c r="Q361" s="56"/>
      <c r="R361" s="56"/>
      <c r="S361" s="56"/>
      <c r="T361" s="56"/>
      <c r="U361" s="56"/>
      <c r="V361" s="56"/>
      <c r="W361" s="56"/>
      <c r="X361" s="56"/>
      <c r="Y361" s="56"/>
      <c r="Z361" s="56"/>
      <c r="AA361" s="56"/>
      <c r="AB361" s="56"/>
      <c r="AC361" s="56"/>
      <c r="AD361" s="56"/>
      <c r="AE361" s="56"/>
      <c r="AF361" s="56"/>
      <c r="AG361" s="56"/>
      <c r="AH361" s="56"/>
    </row>
    <row r="362" spans="1:34" ht="12.75" customHeight="1">
      <c r="A362" s="126"/>
      <c r="B362" s="127"/>
      <c r="C362" s="56"/>
      <c r="D362" s="56"/>
      <c r="E362" s="128"/>
      <c r="F362" s="129"/>
      <c r="G362" s="135"/>
      <c r="H362" s="56"/>
      <c r="I362" s="56"/>
      <c r="J362" s="136"/>
      <c r="K362" s="136"/>
      <c r="L362" s="136"/>
      <c r="M362" s="136"/>
      <c r="N362" s="136"/>
      <c r="O362" s="56"/>
      <c r="P362" s="56"/>
      <c r="Q362" s="56"/>
      <c r="R362" s="56"/>
      <c r="S362" s="56"/>
      <c r="T362" s="56"/>
      <c r="U362" s="56"/>
      <c r="V362" s="56"/>
      <c r="W362" s="56"/>
      <c r="X362" s="56"/>
      <c r="Y362" s="56"/>
      <c r="Z362" s="56"/>
      <c r="AA362" s="56"/>
      <c r="AB362" s="56"/>
      <c r="AC362" s="56"/>
      <c r="AD362" s="56"/>
      <c r="AE362" s="56"/>
      <c r="AF362" s="56"/>
      <c r="AG362" s="56"/>
      <c r="AH362" s="56"/>
    </row>
    <row r="363" spans="1:34" ht="12.75" customHeight="1">
      <c r="A363" s="126"/>
      <c r="B363" s="127"/>
      <c r="C363" s="56"/>
      <c r="D363" s="56"/>
      <c r="E363" s="128"/>
      <c r="F363" s="129"/>
      <c r="G363" s="135"/>
      <c r="H363" s="56"/>
      <c r="I363" s="56"/>
      <c r="J363" s="136"/>
      <c r="K363" s="136"/>
      <c r="L363" s="136"/>
      <c r="M363" s="136"/>
      <c r="N363" s="136"/>
      <c r="O363" s="56"/>
      <c r="P363" s="56"/>
      <c r="Q363" s="56"/>
      <c r="R363" s="56"/>
      <c r="S363" s="56"/>
      <c r="T363" s="56"/>
      <c r="U363" s="56"/>
      <c r="V363" s="56"/>
      <c r="W363" s="56"/>
      <c r="X363" s="56"/>
      <c r="Y363" s="56"/>
      <c r="Z363" s="56"/>
      <c r="AA363" s="56"/>
      <c r="AB363" s="56"/>
      <c r="AC363" s="56"/>
      <c r="AD363" s="56"/>
      <c r="AE363" s="56"/>
      <c r="AF363" s="56"/>
      <c r="AG363" s="56"/>
      <c r="AH363" s="56"/>
    </row>
    <row r="364" spans="1:34" ht="12.75" customHeight="1">
      <c r="A364" s="126"/>
      <c r="B364" s="127"/>
      <c r="C364" s="56"/>
      <c r="D364" s="56"/>
      <c r="E364" s="128"/>
      <c r="F364" s="129"/>
      <c r="G364" s="135"/>
      <c r="H364" s="56"/>
      <c r="I364" s="56"/>
      <c r="J364" s="136"/>
      <c r="K364" s="136"/>
      <c r="L364" s="136"/>
      <c r="M364" s="136"/>
      <c r="N364" s="136"/>
      <c r="O364" s="56"/>
      <c r="P364" s="56"/>
      <c r="Q364" s="56"/>
      <c r="R364" s="56"/>
      <c r="S364" s="56"/>
      <c r="T364" s="56"/>
      <c r="U364" s="56"/>
      <c r="V364" s="56"/>
      <c r="W364" s="56"/>
      <c r="X364" s="56"/>
      <c r="Y364" s="56"/>
      <c r="Z364" s="56"/>
      <c r="AA364" s="56"/>
      <c r="AB364" s="56"/>
      <c r="AC364" s="56"/>
      <c r="AD364" s="56"/>
      <c r="AE364" s="56"/>
      <c r="AF364" s="56"/>
      <c r="AG364" s="56"/>
      <c r="AH364" s="56"/>
    </row>
    <row r="365" spans="1:34" ht="12.75" customHeight="1">
      <c r="A365" s="126"/>
      <c r="B365" s="127"/>
      <c r="C365" s="56"/>
      <c r="D365" s="56"/>
      <c r="E365" s="128"/>
      <c r="F365" s="129"/>
      <c r="G365" s="135"/>
      <c r="H365" s="56"/>
      <c r="I365" s="56"/>
      <c r="J365" s="136"/>
      <c r="K365" s="136"/>
      <c r="L365" s="136"/>
      <c r="M365" s="136"/>
      <c r="N365" s="136"/>
      <c r="O365" s="56"/>
      <c r="P365" s="56"/>
      <c r="Q365" s="56"/>
      <c r="R365" s="56"/>
      <c r="S365" s="56"/>
      <c r="T365" s="56"/>
      <c r="U365" s="56"/>
      <c r="V365" s="56"/>
      <c r="W365" s="56"/>
      <c r="X365" s="56"/>
      <c r="Y365" s="56"/>
      <c r="Z365" s="56"/>
      <c r="AA365" s="56"/>
      <c r="AB365" s="56"/>
      <c r="AC365" s="56"/>
      <c r="AD365" s="56"/>
      <c r="AE365" s="56"/>
      <c r="AF365" s="56"/>
      <c r="AG365" s="56"/>
      <c r="AH365" s="56"/>
    </row>
    <row r="366" spans="1:34" ht="12.75" customHeight="1">
      <c r="A366" s="126"/>
      <c r="B366" s="127"/>
      <c r="C366" s="56"/>
      <c r="D366" s="56"/>
      <c r="E366" s="128"/>
      <c r="F366" s="129"/>
      <c r="G366" s="135"/>
      <c r="H366" s="56"/>
      <c r="I366" s="56"/>
      <c r="J366" s="136"/>
      <c r="K366" s="136"/>
      <c r="L366" s="136"/>
      <c r="M366" s="136"/>
      <c r="N366" s="136"/>
      <c r="O366" s="56"/>
      <c r="P366" s="56"/>
      <c r="Q366" s="56"/>
      <c r="R366" s="56"/>
      <c r="S366" s="56"/>
      <c r="T366" s="56"/>
      <c r="U366" s="56"/>
      <c r="V366" s="56"/>
      <c r="W366" s="56"/>
      <c r="X366" s="56"/>
      <c r="Y366" s="56"/>
      <c r="Z366" s="56"/>
      <c r="AA366" s="56"/>
      <c r="AB366" s="56"/>
      <c r="AC366" s="56"/>
      <c r="AD366" s="56"/>
      <c r="AE366" s="56"/>
      <c r="AF366" s="56"/>
      <c r="AG366" s="56"/>
      <c r="AH366" s="56"/>
    </row>
    <row r="367" spans="1:34" ht="12.75" customHeight="1">
      <c r="A367" s="126"/>
      <c r="B367" s="127"/>
      <c r="C367" s="56"/>
      <c r="D367" s="56"/>
      <c r="E367" s="128"/>
      <c r="F367" s="129"/>
      <c r="G367" s="135"/>
      <c r="H367" s="56"/>
      <c r="I367" s="56"/>
      <c r="J367" s="136"/>
      <c r="K367" s="136"/>
      <c r="L367" s="136"/>
      <c r="M367" s="136"/>
      <c r="N367" s="136"/>
      <c r="O367" s="56"/>
      <c r="P367" s="56"/>
      <c r="Q367" s="56"/>
      <c r="R367" s="56"/>
      <c r="S367" s="56"/>
      <c r="T367" s="56"/>
      <c r="U367" s="56"/>
      <c r="V367" s="56"/>
      <c r="W367" s="56"/>
      <c r="X367" s="56"/>
      <c r="Y367" s="56"/>
      <c r="Z367" s="56"/>
      <c r="AA367" s="56"/>
      <c r="AB367" s="56"/>
      <c r="AC367" s="56"/>
      <c r="AD367" s="56"/>
      <c r="AE367" s="56"/>
      <c r="AF367" s="56"/>
      <c r="AG367" s="56"/>
      <c r="AH367" s="56"/>
    </row>
    <row r="368" spans="1:34" ht="12.75" customHeight="1">
      <c r="A368" s="126"/>
      <c r="B368" s="127"/>
      <c r="C368" s="56"/>
      <c r="D368" s="56"/>
      <c r="E368" s="128"/>
      <c r="F368" s="129"/>
      <c r="G368" s="135"/>
      <c r="H368" s="56"/>
      <c r="I368" s="56"/>
      <c r="J368" s="136"/>
      <c r="K368" s="136"/>
      <c r="L368" s="136"/>
      <c r="M368" s="136"/>
      <c r="N368" s="136"/>
      <c r="O368" s="56"/>
      <c r="P368" s="56"/>
      <c r="Q368" s="56"/>
      <c r="R368" s="56"/>
      <c r="S368" s="56"/>
      <c r="T368" s="56"/>
      <c r="U368" s="56"/>
      <c r="V368" s="56"/>
      <c r="W368" s="56"/>
      <c r="X368" s="56"/>
      <c r="Y368" s="56"/>
      <c r="Z368" s="56"/>
      <c r="AA368" s="56"/>
      <c r="AB368" s="56"/>
      <c r="AC368" s="56"/>
      <c r="AD368" s="56"/>
      <c r="AE368" s="56"/>
      <c r="AF368" s="56"/>
      <c r="AG368" s="56"/>
      <c r="AH368" s="56"/>
    </row>
    <row r="369" spans="1:34" ht="12.75" customHeight="1">
      <c r="A369" s="126"/>
      <c r="B369" s="127"/>
      <c r="C369" s="56"/>
      <c r="D369" s="56"/>
      <c r="E369" s="128"/>
      <c r="F369" s="129"/>
      <c r="G369" s="135"/>
      <c r="H369" s="56"/>
      <c r="I369" s="56"/>
      <c r="J369" s="136"/>
      <c r="K369" s="136"/>
      <c r="L369" s="136"/>
      <c r="M369" s="136"/>
      <c r="N369" s="136"/>
      <c r="O369" s="56"/>
      <c r="P369" s="56"/>
      <c r="Q369" s="56"/>
      <c r="R369" s="56"/>
      <c r="S369" s="56"/>
      <c r="T369" s="56"/>
      <c r="U369" s="56"/>
      <c r="V369" s="56"/>
      <c r="W369" s="56"/>
      <c r="X369" s="56"/>
      <c r="Y369" s="56"/>
      <c r="Z369" s="56"/>
      <c r="AA369" s="56"/>
      <c r="AB369" s="56"/>
      <c r="AC369" s="56"/>
      <c r="AD369" s="56"/>
      <c r="AE369" s="56"/>
      <c r="AF369" s="56"/>
      <c r="AG369" s="56"/>
      <c r="AH369" s="56"/>
    </row>
    <row r="370" spans="1:34" ht="12.75" customHeight="1">
      <c r="A370" s="126"/>
      <c r="B370" s="127"/>
      <c r="C370" s="56"/>
      <c r="D370" s="56"/>
      <c r="E370" s="128"/>
      <c r="F370" s="129"/>
      <c r="G370" s="135"/>
      <c r="H370" s="56"/>
      <c r="I370" s="56"/>
      <c r="J370" s="136"/>
      <c r="K370" s="136"/>
      <c r="L370" s="136"/>
      <c r="M370" s="136"/>
      <c r="N370" s="136"/>
      <c r="O370" s="56"/>
      <c r="P370" s="56"/>
      <c r="Q370" s="56"/>
      <c r="R370" s="56"/>
      <c r="S370" s="56"/>
      <c r="T370" s="56"/>
      <c r="U370" s="56"/>
      <c r="V370" s="56"/>
      <c r="W370" s="56"/>
      <c r="X370" s="56"/>
      <c r="Y370" s="56"/>
      <c r="Z370" s="56"/>
      <c r="AA370" s="56"/>
      <c r="AB370" s="56"/>
      <c r="AC370" s="56"/>
      <c r="AD370" s="56"/>
      <c r="AE370" s="56"/>
      <c r="AF370" s="56"/>
      <c r="AG370" s="56"/>
      <c r="AH370" s="56"/>
    </row>
    <row r="371" spans="1:34" ht="12.75" customHeight="1">
      <c r="A371" s="126"/>
      <c r="B371" s="127"/>
      <c r="C371" s="56"/>
      <c r="D371" s="56"/>
      <c r="E371" s="128"/>
      <c r="F371" s="129"/>
      <c r="G371" s="135"/>
      <c r="H371" s="56"/>
      <c r="I371" s="56"/>
      <c r="J371" s="136"/>
      <c r="K371" s="136"/>
      <c r="L371" s="136"/>
      <c r="M371" s="136"/>
      <c r="N371" s="136"/>
      <c r="O371" s="56"/>
      <c r="P371" s="56"/>
      <c r="Q371" s="56"/>
      <c r="R371" s="56"/>
      <c r="S371" s="56"/>
      <c r="T371" s="56"/>
      <c r="U371" s="56"/>
      <c r="V371" s="56"/>
      <c r="W371" s="56"/>
      <c r="X371" s="56"/>
      <c r="Y371" s="56"/>
      <c r="Z371" s="56"/>
      <c r="AA371" s="56"/>
      <c r="AB371" s="56"/>
      <c r="AC371" s="56"/>
      <c r="AD371" s="56"/>
      <c r="AE371" s="56"/>
      <c r="AF371" s="56"/>
      <c r="AG371" s="56"/>
      <c r="AH371" s="56"/>
    </row>
    <row r="372" spans="1:34" ht="12.75" customHeight="1">
      <c r="A372" s="126"/>
      <c r="B372" s="127"/>
      <c r="C372" s="56"/>
      <c r="D372" s="56"/>
      <c r="E372" s="128"/>
      <c r="F372" s="129"/>
      <c r="G372" s="135"/>
      <c r="H372" s="56"/>
      <c r="I372" s="56"/>
      <c r="J372" s="136"/>
      <c r="K372" s="136"/>
      <c r="L372" s="136"/>
      <c r="M372" s="136"/>
      <c r="N372" s="136"/>
      <c r="O372" s="56"/>
      <c r="P372" s="56"/>
      <c r="Q372" s="56"/>
      <c r="R372" s="56"/>
      <c r="S372" s="56"/>
      <c r="T372" s="56"/>
      <c r="U372" s="56"/>
      <c r="V372" s="56"/>
      <c r="W372" s="56"/>
      <c r="X372" s="56"/>
      <c r="Y372" s="56"/>
      <c r="Z372" s="56"/>
      <c r="AA372" s="56"/>
      <c r="AB372" s="56"/>
      <c r="AC372" s="56"/>
      <c r="AD372" s="56"/>
      <c r="AE372" s="56"/>
      <c r="AF372" s="56"/>
      <c r="AG372" s="56"/>
      <c r="AH372" s="56"/>
    </row>
    <row r="373" spans="1:34" ht="12.75" customHeight="1">
      <c r="A373" s="126"/>
      <c r="B373" s="127"/>
      <c r="C373" s="56"/>
      <c r="D373" s="56"/>
      <c r="E373" s="128"/>
      <c r="F373" s="129"/>
      <c r="G373" s="135"/>
      <c r="H373" s="56"/>
      <c r="I373" s="56"/>
      <c r="J373" s="136"/>
      <c r="K373" s="136"/>
      <c r="L373" s="136"/>
      <c r="M373" s="136"/>
      <c r="N373" s="136"/>
      <c r="O373" s="56"/>
      <c r="P373" s="56"/>
      <c r="Q373" s="56"/>
      <c r="R373" s="56"/>
      <c r="S373" s="56"/>
      <c r="T373" s="56"/>
      <c r="U373" s="56"/>
      <c r="V373" s="56"/>
      <c r="W373" s="56"/>
      <c r="X373" s="56"/>
      <c r="Y373" s="56"/>
      <c r="Z373" s="56"/>
      <c r="AA373" s="56"/>
      <c r="AB373" s="56"/>
      <c r="AC373" s="56"/>
      <c r="AD373" s="56"/>
      <c r="AE373" s="56"/>
      <c r="AF373" s="56"/>
      <c r="AG373" s="56"/>
      <c r="AH373" s="56"/>
    </row>
    <row r="374" spans="1:34" ht="12.75" customHeight="1">
      <c r="A374" s="126"/>
      <c r="B374" s="127"/>
      <c r="C374" s="56"/>
      <c r="D374" s="56"/>
      <c r="E374" s="128"/>
      <c r="F374" s="129"/>
      <c r="G374" s="135"/>
      <c r="H374" s="56"/>
      <c r="I374" s="56"/>
      <c r="J374" s="136"/>
      <c r="K374" s="136"/>
      <c r="L374" s="136"/>
      <c r="M374" s="136"/>
      <c r="N374" s="136"/>
      <c r="O374" s="56"/>
      <c r="P374" s="56"/>
      <c r="Q374" s="56"/>
      <c r="R374" s="56"/>
      <c r="S374" s="56"/>
      <c r="T374" s="56"/>
      <c r="U374" s="56"/>
      <c r="V374" s="56"/>
      <c r="W374" s="56"/>
      <c r="X374" s="56"/>
      <c r="Y374" s="56"/>
      <c r="Z374" s="56"/>
      <c r="AA374" s="56"/>
      <c r="AB374" s="56"/>
      <c r="AC374" s="56"/>
      <c r="AD374" s="56"/>
      <c r="AE374" s="56"/>
      <c r="AF374" s="56"/>
      <c r="AG374" s="56"/>
      <c r="AH374" s="56"/>
    </row>
    <row r="375" spans="1:34" ht="12.75" customHeight="1">
      <c r="A375" s="126"/>
      <c r="B375" s="127"/>
      <c r="C375" s="56"/>
      <c r="D375" s="56"/>
      <c r="E375" s="128"/>
      <c r="F375" s="129"/>
      <c r="G375" s="135"/>
      <c r="H375" s="56"/>
      <c r="I375" s="56"/>
      <c r="J375" s="136"/>
      <c r="K375" s="136"/>
      <c r="L375" s="136"/>
      <c r="M375" s="136"/>
      <c r="N375" s="136"/>
      <c r="O375" s="56"/>
      <c r="P375" s="56"/>
      <c r="Q375" s="56"/>
      <c r="R375" s="56"/>
      <c r="S375" s="56"/>
      <c r="T375" s="56"/>
      <c r="U375" s="56"/>
      <c r="V375" s="56"/>
      <c r="W375" s="56"/>
      <c r="X375" s="56"/>
      <c r="Y375" s="56"/>
      <c r="Z375" s="56"/>
      <c r="AA375" s="56"/>
      <c r="AB375" s="56"/>
      <c r="AC375" s="56"/>
      <c r="AD375" s="56"/>
      <c r="AE375" s="56"/>
      <c r="AF375" s="56"/>
      <c r="AG375" s="56"/>
      <c r="AH375" s="56"/>
    </row>
    <row r="376" spans="1:34" ht="12.75" customHeight="1">
      <c r="A376" s="126"/>
      <c r="B376" s="127"/>
      <c r="C376" s="56"/>
      <c r="D376" s="56"/>
      <c r="E376" s="128"/>
      <c r="F376" s="129"/>
      <c r="G376" s="135"/>
      <c r="H376" s="56"/>
      <c r="I376" s="56"/>
      <c r="J376" s="136"/>
      <c r="K376" s="136"/>
      <c r="L376" s="136"/>
      <c r="M376" s="136"/>
      <c r="N376" s="136"/>
      <c r="O376" s="56"/>
      <c r="P376" s="56"/>
      <c r="Q376" s="56"/>
      <c r="R376" s="56"/>
      <c r="S376" s="56"/>
      <c r="T376" s="56"/>
      <c r="U376" s="56"/>
      <c r="V376" s="56"/>
      <c r="W376" s="56"/>
      <c r="X376" s="56"/>
      <c r="Y376" s="56"/>
      <c r="Z376" s="56"/>
      <c r="AA376" s="56"/>
      <c r="AB376" s="56"/>
      <c r="AC376" s="56"/>
      <c r="AD376" s="56"/>
      <c r="AE376" s="56"/>
      <c r="AF376" s="56"/>
      <c r="AG376" s="56"/>
      <c r="AH376" s="56"/>
    </row>
    <row r="377" spans="1:34" ht="12.75" customHeight="1">
      <c r="A377" s="126"/>
      <c r="B377" s="127"/>
      <c r="C377" s="56"/>
      <c r="D377" s="56"/>
      <c r="E377" s="128"/>
      <c r="F377" s="129"/>
      <c r="G377" s="135"/>
      <c r="H377" s="56"/>
      <c r="I377" s="56"/>
      <c r="J377" s="136"/>
      <c r="K377" s="136"/>
      <c r="L377" s="136"/>
      <c r="M377" s="136"/>
      <c r="N377" s="136"/>
      <c r="O377" s="56"/>
      <c r="P377" s="56"/>
      <c r="Q377" s="56"/>
      <c r="R377" s="56"/>
      <c r="S377" s="56"/>
      <c r="T377" s="56"/>
      <c r="U377" s="56"/>
      <c r="V377" s="56"/>
      <c r="W377" s="56"/>
      <c r="X377" s="56"/>
      <c r="Y377" s="56"/>
      <c r="Z377" s="56"/>
      <c r="AA377" s="56"/>
      <c r="AB377" s="56"/>
      <c r="AC377" s="56"/>
      <c r="AD377" s="56"/>
      <c r="AE377" s="56"/>
      <c r="AF377" s="56"/>
      <c r="AG377" s="56"/>
      <c r="AH377" s="56"/>
    </row>
    <row r="378" spans="1:34" ht="12.75" customHeight="1">
      <c r="A378" s="126"/>
      <c r="B378" s="127"/>
      <c r="C378" s="56"/>
      <c r="D378" s="56"/>
      <c r="E378" s="128"/>
      <c r="F378" s="129"/>
      <c r="G378" s="135"/>
      <c r="H378" s="56"/>
      <c r="I378" s="56"/>
      <c r="J378" s="136"/>
      <c r="K378" s="136"/>
      <c r="L378" s="136"/>
      <c r="M378" s="136"/>
      <c r="N378" s="136"/>
      <c r="O378" s="56"/>
      <c r="P378" s="56"/>
      <c r="Q378" s="56"/>
      <c r="R378" s="56"/>
      <c r="S378" s="56"/>
      <c r="T378" s="56"/>
      <c r="U378" s="56"/>
      <c r="V378" s="56"/>
      <c r="W378" s="56"/>
      <c r="X378" s="56"/>
      <c r="Y378" s="56"/>
      <c r="Z378" s="56"/>
      <c r="AA378" s="56"/>
      <c r="AB378" s="56"/>
      <c r="AC378" s="56"/>
      <c r="AD378" s="56"/>
      <c r="AE378" s="56"/>
      <c r="AF378" s="56"/>
      <c r="AG378" s="56"/>
      <c r="AH378" s="56"/>
    </row>
    <row r="379" spans="1:34" ht="12.75" customHeight="1">
      <c r="A379" s="126"/>
      <c r="B379" s="127"/>
      <c r="C379" s="56"/>
      <c r="D379" s="56"/>
      <c r="E379" s="128"/>
      <c r="F379" s="129"/>
      <c r="G379" s="135"/>
      <c r="H379" s="56"/>
      <c r="I379" s="56"/>
      <c r="J379" s="136"/>
      <c r="K379" s="136"/>
      <c r="L379" s="136"/>
      <c r="M379" s="136"/>
      <c r="N379" s="136"/>
      <c r="O379" s="56"/>
      <c r="P379" s="56"/>
      <c r="Q379" s="56"/>
      <c r="R379" s="56"/>
      <c r="S379" s="56"/>
      <c r="T379" s="56"/>
      <c r="U379" s="56"/>
      <c r="V379" s="56"/>
      <c r="W379" s="56"/>
      <c r="X379" s="56"/>
      <c r="Y379" s="56"/>
      <c r="Z379" s="56"/>
      <c r="AA379" s="56"/>
      <c r="AB379" s="56"/>
      <c r="AC379" s="56"/>
      <c r="AD379" s="56"/>
      <c r="AE379" s="56"/>
      <c r="AF379" s="56"/>
      <c r="AG379" s="56"/>
      <c r="AH379" s="56"/>
    </row>
    <row r="380" spans="1:34" ht="12.75" customHeight="1">
      <c r="A380" s="126"/>
      <c r="B380" s="127"/>
      <c r="C380" s="56"/>
      <c r="D380" s="56"/>
      <c r="E380" s="128"/>
      <c r="F380" s="129"/>
      <c r="G380" s="135"/>
      <c r="H380" s="56"/>
      <c r="I380" s="56"/>
      <c r="J380" s="136"/>
      <c r="K380" s="136"/>
      <c r="L380" s="136"/>
      <c r="M380" s="136"/>
      <c r="N380" s="136"/>
      <c r="O380" s="56"/>
      <c r="P380" s="56"/>
      <c r="Q380" s="56"/>
      <c r="R380" s="56"/>
      <c r="S380" s="56"/>
      <c r="T380" s="56"/>
      <c r="U380" s="56"/>
      <c r="V380" s="56"/>
      <c r="W380" s="56"/>
      <c r="X380" s="56"/>
      <c r="Y380" s="56"/>
      <c r="Z380" s="56"/>
      <c r="AA380" s="56"/>
      <c r="AB380" s="56"/>
      <c r="AC380" s="56"/>
      <c r="AD380" s="56"/>
      <c r="AE380" s="56"/>
      <c r="AF380" s="56"/>
      <c r="AG380" s="56"/>
      <c r="AH380" s="56"/>
    </row>
    <row r="381" spans="1:34" ht="12.75" customHeight="1">
      <c r="A381" s="126"/>
      <c r="B381" s="127"/>
      <c r="C381" s="56"/>
      <c r="D381" s="56"/>
      <c r="E381" s="128"/>
      <c r="F381" s="129"/>
      <c r="G381" s="135"/>
      <c r="H381" s="56"/>
      <c r="I381" s="56"/>
      <c r="J381" s="136"/>
      <c r="K381" s="136"/>
      <c r="L381" s="136"/>
      <c r="M381" s="136"/>
      <c r="N381" s="136"/>
      <c r="O381" s="56"/>
      <c r="P381" s="56"/>
      <c r="Q381" s="56"/>
      <c r="R381" s="56"/>
      <c r="S381" s="56"/>
      <c r="T381" s="56"/>
      <c r="U381" s="56"/>
      <c r="V381" s="56"/>
      <c r="W381" s="56"/>
      <c r="X381" s="56"/>
      <c r="Y381" s="56"/>
      <c r="Z381" s="56"/>
      <c r="AA381" s="56"/>
      <c r="AB381" s="56"/>
      <c r="AC381" s="56"/>
      <c r="AD381" s="56"/>
      <c r="AE381" s="56"/>
      <c r="AF381" s="56"/>
      <c r="AG381" s="56"/>
      <c r="AH381" s="56"/>
    </row>
    <row r="382" spans="1:34" ht="12.75" customHeight="1">
      <c r="A382" s="126"/>
      <c r="B382" s="127"/>
      <c r="C382" s="56"/>
      <c r="D382" s="56"/>
      <c r="E382" s="128"/>
      <c r="F382" s="129"/>
      <c r="G382" s="135"/>
      <c r="H382" s="56"/>
      <c r="I382" s="56"/>
      <c r="J382" s="136"/>
      <c r="K382" s="136"/>
      <c r="L382" s="136"/>
      <c r="M382" s="136"/>
      <c r="N382" s="136"/>
      <c r="O382" s="56"/>
      <c r="P382" s="56"/>
      <c r="Q382" s="56"/>
      <c r="R382" s="56"/>
      <c r="S382" s="56"/>
      <c r="T382" s="56"/>
      <c r="U382" s="56"/>
      <c r="V382" s="56"/>
      <c r="W382" s="56"/>
      <c r="X382" s="56"/>
      <c r="Y382" s="56"/>
      <c r="Z382" s="56"/>
      <c r="AA382" s="56"/>
      <c r="AB382" s="56"/>
      <c r="AC382" s="56"/>
      <c r="AD382" s="56"/>
      <c r="AE382" s="56"/>
      <c r="AF382" s="56"/>
      <c r="AG382" s="56"/>
      <c r="AH382" s="56"/>
    </row>
    <row r="383" spans="1:34" ht="12.75" customHeight="1">
      <c r="A383" s="126"/>
      <c r="B383" s="127"/>
      <c r="C383" s="56"/>
      <c r="D383" s="56"/>
      <c r="E383" s="128"/>
      <c r="F383" s="129"/>
      <c r="G383" s="135"/>
      <c r="H383" s="56"/>
      <c r="I383" s="56"/>
      <c r="J383" s="136"/>
      <c r="K383" s="136"/>
      <c r="L383" s="136"/>
      <c r="M383" s="136"/>
      <c r="N383" s="136"/>
      <c r="O383" s="56"/>
      <c r="P383" s="56"/>
      <c r="Q383" s="56"/>
      <c r="R383" s="56"/>
      <c r="S383" s="56"/>
      <c r="T383" s="56"/>
      <c r="U383" s="56"/>
      <c r="V383" s="56"/>
      <c r="W383" s="56"/>
      <c r="X383" s="56"/>
      <c r="Y383" s="56"/>
      <c r="Z383" s="56"/>
      <c r="AA383" s="56"/>
      <c r="AB383" s="56"/>
      <c r="AC383" s="56"/>
      <c r="AD383" s="56"/>
      <c r="AE383" s="56"/>
      <c r="AF383" s="56"/>
      <c r="AG383" s="56"/>
      <c r="AH383" s="56"/>
    </row>
    <row r="384" spans="1:34" ht="12.75" customHeight="1">
      <c r="A384" s="126"/>
      <c r="B384" s="127"/>
      <c r="C384" s="56"/>
      <c r="D384" s="56"/>
      <c r="E384" s="128"/>
      <c r="F384" s="129"/>
      <c r="G384" s="135"/>
      <c r="H384" s="56"/>
      <c r="I384" s="56"/>
      <c r="J384" s="136"/>
      <c r="K384" s="136"/>
      <c r="L384" s="136"/>
      <c r="M384" s="136"/>
      <c r="N384" s="136"/>
      <c r="O384" s="56"/>
      <c r="P384" s="56"/>
      <c r="Q384" s="56"/>
      <c r="R384" s="56"/>
      <c r="S384" s="56"/>
      <c r="T384" s="56"/>
      <c r="U384" s="56"/>
      <c r="V384" s="56"/>
      <c r="W384" s="56"/>
      <c r="X384" s="56"/>
      <c r="Y384" s="56"/>
      <c r="Z384" s="56"/>
      <c r="AA384" s="56"/>
      <c r="AB384" s="56"/>
      <c r="AC384" s="56"/>
      <c r="AD384" s="56"/>
      <c r="AE384" s="56"/>
      <c r="AF384" s="56"/>
      <c r="AG384" s="56"/>
      <c r="AH384" s="56"/>
    </row>
    <row r="385" spans="1:34" ht="12.75" customHeight="1">
      <c r="A385" s="126"/>
      <c r="B385" s="127"/>
      <c r="C385" s="56"/>
      <c r="D385" s="56"/>
      <c r="E385" s="128"/>
      <c r="F385" s="129"/>
      <c r="G385" s="135"/>
      <c r="H385" s="56"/>
      <c r="I385" s="56"/>
      <c r="J385" s="136"/>
      <c r="K385" s="136"/>
      <c r="L385" s="136"/>
      <c r="M385" s="136"/>
      <c r="N385" s="136"/>
      <c r="O385" s="56"/>
      <c r="P385" s="56"/>
      <c r="Q385" s="56"/>
      <c r="R385" s="56"/>
      <c r="S385" s="56"/>
      <c r="T385" s="56"/>
      <c r="U385" s="56"/>
      <c r="V385" s="56"/>
      <c r="W385" s="56"/>
      <c r="X385" s="56"/>
      <c r="Y385" s="56"/>
      <c r="Z385" s="56"/>
      <c r="AA385" s="56"/>
      <c r="AB385" s="56"/>
      <c r="AC385" s="56"/>
      <c r="AD385" s="56"/>
      <c r="AE385" s="56"/>
      <c r="AF385" s="56"/>
      <c r="AG385" s="56"/>
      <c r="AH385" s="56"/>
    </row>
    <row r="386" spans="1:34" ht="12.75" customHeight="1">
      <c r="A386" s="126"/>
      <c r="B386" s="127"/>
      <c r="C386" s="56"/>
      <c r="D386" s="56"/>
      <c r="E386" s="128"/>
      <c r="F386" s="129"/>
      <c r="G386" s="135"/>
      <c r="H386" s="56"/>
      <c r="I386" s="56"/>
      <c r="J386" s="136"/>
      <c r="K386" s="136"/>
      <c r="L386" s="136"/>
      <c r="M386" s="136"/>
      <c r="N386" s="136"/>
      <c r="O386" s="56"/>
      <c r="P386" s="56"/>
      <c r="Q386" s="56"/>
      <c r="R386" s="56"/>
      <c r="S386" s="56"/>
      <c r="T386" s="56"/>
      <c r="U386" s="56"/>
      <c r="V386" s="56"/>
      <c r="W386" s="56"/>
      <c r="X386" s="56"/>
      <c r="Y386" s="56"/>
      <c r="Z386" s="56"/>
      <c r="AA386" s="56"/>
      <c r="AB386" s="56"/>
      <c r="AC386" s="56"/>
      <c r="AD386" s="56"/>
      <c r="AE386" s="56"/>
      <c r="AF386" s="56"/>
      <c r="AG386" s="56"/>
      <c r="AH386" s="56"/>
    </row>
    <row r="387" spans="1:34" ht="12.75" customHeight="1">
      <c r="A387" s="126"/>
      <c r="B387" s="127"/>
      <c r="C387" s="56"/>
      <c r="D387" s="56"/>
      <c r="E387" s="128"/>
      <c r="F387" s="129"/>
      <c r="G387" s="135"/>
      <c r="H387" s="56"/>
      <c r="I387" s="56"/>
      <c r="J387" s="136"/>
      <c r="K387" s="136"/>
      <c r="L387" s="136"/>
      <c r="M387" s="136"/>
      <c r="N387" s="136"/>
      <c r="O387" s="56"/>
      <c r="P387" s="56"/>
      <c r="Q387" s="56"/>
      <c r="R387" s="56"/>
      <c r="S387" s="56"/>
      <c r="T387" s="56"/>
      <c r="U387" s="56"/>
      <c r="V387" s="56"/>
      <c r="W387" s="56"/>
      <c r="X387" s="56"/>
      <c r="Y387" s="56"/>
      <c r="Z387" s="56"/>
      <c r="AA387" s="56"/>
      <c r="AB387" s="56"/>
      <c r="AC387" s="56"/>
      <c r="AD387" s="56"/>
      <c r="AE387" s="56"/>
      <c r="AF387" s="56"/>
      <c r="AG387" s="56"/>
      <c r="AH387" s="56"/>
    </row>
    <row r="388" spans="1:34" ht="12.75" customHeight="1">
      <c r="A388" s="126"/>
      <c r="B388" s="127"/>
      <c r="C388" s="56"/>
      <c r="D388" s="56"/>
      <c r="E388" s="128"/>
      <c r="F388" s="129"/>
      <c r="G388" s="135"/>
      <c r="H388" s="56"/>
      <c r="I388" s="56"/>
      <c r="J388" s="136"/>
      <c r="K388" s="136"/>
      <c r="L388" s="136"/>
      <c r="M388" s="136"/>
      <c r="N388" s="136"/>
      <c r="O388" s="56"/>
      <c r="P388" s="56"/>
      <c r="Q388" s="56"/>
      <c r="R388" s="56"/>
      <c r="S388" s="56"/>
      <c r="T388" s="56"/>
      <c r="U388" s="56"/>
      <c r="V388" s="56"/>
      <c r="W388" s="56"/>
      <c r="X388" s="56"/>
      <c r="Y388" s="56"/>
      <c r="Z388" s="56"/>
      <c r="AA388" s="56"/>
      <c r="AB388" s="56"/>
      <c r="AC388" s="56"/>
      <c r="AD388" s="56"/>
      <c r="AE388" s="56"/>
      <c r="AF388" s="56"/>
      <c r="AG388" s="56"/>
      <c r="AH388" s="56"/>
    </row>
    <row r="389" spans="1:34" ht="12.75" customHeight="1">
      <c r="A389" s="126"/>
      <c r="B389" s="127"/>
      <c r="C389" s="56"/>
      <c r="D389" s="56"/>
      <c r="E389" s="128"/>
      <c r="F389" s="129"/>
      <c r="G389" s="135"/>
      <c r="H389" s="56"/>
      <c r="I389" s="56"/>
      <c r="J389" s="136"/>
      <c r="K389" s="136"/>
      <c r="L389" s="136"/>
      <c r="M389" s="136"/>
      <c r="N389" s="136"/>
      <c r="O389" s="56"/>
      <c r="P389" s="56"/>
      <c r="Q389" s="56"/>
      <c r="R389" s="56"/>
      <c r="S389" s="56"/>
      <c r="T389" s="56"/>
      <c r="U389" s="56"/>
      <c r="V389" s="56"/>
      <c r="W389" s="56"/>
      <c r="X389" s="56"/>
      <c r="Y389" s="56"/>
      <c r="Z389" s="56"/>
      <c r="AA389" s="56"/>
      <c r="AB389" s="56"/>
      <c r="AC389" s="56"/>
      <c r="AD389" s="56"/>
      <c r="AE389" s="56"/>
      <c r="AF389" s="56"/>
      <c r="AG389" s="56"/>
      <c r="AH389" s="56"/>
    </row>
    <row r="390" spans="1:34" ht="12.75" customHeight="1">
      <c r="A390" s="126"/>
      <c r="B390" s="127"/>
      <c r="C390" s="56"/>
      <c r="D390" s="56"/>
      <c r="E390" s="128"/>
      <c r="F390" s="129"/>
      <c r="G390" s="135"/>
      <c r="H390" s="56"/>
      <c r="I390" s="56"/>
      <c r="J390" s="136"/>
      <c r="K390" s="136"/>
      <c r="L390" s="136"/>
      <c r="M390" s="136"/>
      <c r="N390" s="136"/>
      <c r="O390" s="56"/>
      <c r="P390" s="56"/>
      <c r="Q390" s="56"/>
      <c r="R390" s="56"/>
      <c r="S390" s="56"/>
      <c r="T390" s="56"/>
      <c r="U390" s="56"/>
      <c r="V390" s="56"/>
      <c r="W390" s="56"/>
      <c r="X390" s="56"/>
      <c r="Y390" s="56"/>
      <c r="Z390" s="56"/>
      <c r="AA390" s="56"/>
      <c r="AB390" s="56"/>
      <c r="AC390" s="56"/>
      <c r="AD390" s="56"/>
      <c r="AE390" s="56"/>
      <c r="AF390" s="56"/>
      <c r="AG390" s="56"/>
      <c r="AH390" s="56"/>
    </row>
    <row r="391" spans="1:34" ht="12.75" customHeight="1">
      <c r="A391" s="126"/>
      <c r="B391" s="127"/>
      <c r="C391" s="56"/>
      <c r="D391" s="56"/>
      <c r="E391" s="128"/>
      <c r="F391" s="129"/>
      <c r="G391" s="135"/>
      <c r="H391" s="56"/>
      <c r="I391" s="56"/>
      <c r="J391" s="136"/>
      <c r="K391" s="136"/>
      <c r="L391" s="136"/>
      <c r="M391" s="136"/>
      <c r="N391" s="136"/>
      <c r="O391" s="56"/>
      <c r="P391" s="56"/>
      <c r="Q391" s="56"/>
      <c r="R391" s="56"/>
      <c r="S391" s="56"/>
      <c r="T391" s="56"/>
      <c r="U391" s="56"/>
      <c r="V391" s="56"/>
      <c r="W391" s="56"/>
      <c r="X391" s="56"/>
      <c r="Y391" s="56"/>
      <c r="Z391" s="56"/>
      <c r="AA391" s="56"/>
      <c r="AB391" s="56"/>
      <c r="AC391" s="56"/>
      <c r="AD391" s="56"/>
      <c r="AE391" s="56"/>
      <c r="AF391" s="56"/>
      <c r="AG391" s="56"/>
      <c r="AH391" s="56"/>
    </row>
    <row r="392" spans="1:34" ht="12.75" customHeight="1">
      <c r="A392" s="126"/>
      <c r="B392" s="127"/>
      <c r="C392" s="56"/>
      <c r="D392" s="56"/>
      <c r="E392" s="128"/>
      <c r="F392" s="129"/>
      <c r="G392" s="135"/>
      <c r="H392" s="56"/>
      <c r="I392" s="56"/>
      <c r="J392" s="136"/>
      <c r="K392" s="136"/>
      <c r="L392" s="136"/>
      <c r="M392" s="136"/>
      <c r="N392" s="136"/>
      <c r="O392" s="56"/>
      <c r="P392" s="56"/>
      <c r="Q392" s="56"/>
      <c r="R392" s="56"/>
      <c r="S392" s="56"/>
      <c r="T392" s="56"/>
      <c r="U392" s="56"/>
      <c r="V392" s="56"/>
      <c r="W392" s="56"/>
      <c r="X392" s="56"/>
      <c r="Y392" s="56"/>
      <c r="Z392" s="56"/>
      <c r="AA392" s="56"/>
      <c r="AB392" s="56"/>
      <c r="AC392" s="56"/>
      <c r="AD392" s="56"/>
      <c r="AE392" s="56"/>
      <c r="AF392" s="56"/>
      <c r="AG392" s="56"/>
      <c r="AH392" s="56"/>
    </row>
    <row r="393" spans="1:34" ht="12.75" customHeight="1">
      <c r="A393" s="126"/>
      <c r="B393" s="127"/>
      <c r="C393" s="56"/>
      <c r="D393" s="56"/>
      <c r="E393" s="128"/>
      <c r="F393" s="129"/>
      <c r="G393" s="135"/>
      <c r="H393" s="56"/>
      <c r="I393" s="56"/>
      <c r="J393" s="136"/>
      <c r="K393" s="136"/>
      <c r="L393" s="136"/>
      <c r="M393" s="136"/>
      <c r="N393" s="136"/>
      <c r="O393" s="56"/>
      <c r="P393" s="56"/>
      <c r="Q393" s="56"/>
      <c r="R393" s="56"/>
      <c r="S393" s="56"/>
      <c r="T393" s="56"/>
      <c r="U393" s="56"/>
      <c r="V393" s="56"/>
      <c r="W393" s="56"/>
      <c r="X393" s="56"/>
      <c r="Y393" s="56"/>
      <c r="Z393" s="56"/>
      <c r="AA393" s="56"/>
      <c r="AB393" s="56"/>
      <c r="AC393" s="56"/>
      <c r="AD393" s="56"/>
      <c r="AE393" s="56"/>
      <c r="AF393" s="56"/>
      <c r="AG393" s="56"/>
      <c r="AH393" s="56"/>
    </row>
    <row r="394" spans="1:34" ht="12.75" customHeight="1">
      <c r="A394" s="126"/>
      <c r="B394" s="127"/>
      <c r="C394" s="56"/>
      <c r="D394" s="56"/>
      <c r="E394" s="128"/>
      <c r="F394" s="129"/>
      <c r="G394" s="135"/>
      <c r="H394" s="56"/>
      <c r="I394" s="56"/>
      <c r="J394" s="136"/>
      <c r="K394" s="136"/>
      <c r="L394" s="136"/>
      <c r="M394" s="136"/>
      <c r="N394" s="136"/>
      <c r="O394" s="56"/>
      <c r="P394" s="56"/>
      <c r="Q394" s="56"/>
      <c r="R394" s="56"/>
      <c r="S394" s="56"/>
      <c r="T394" s="56"/>
      <c r="U394" s="56"/>
      <c r="V394" s="56"/>
      <c r="W394" s="56"/>
      <c r="X394" s="56"/>
      <c r="Y394" s="56"/>
      <c r="Z394" s="56"/>
      <c r="AA394" s="56"/>
      <c r="AB394" s="56"/>
      <c r="AC394" s="56"/>
      <c r="AD394" s="56"/>
      <c r="AE394" s="56"/>
      <c r="AF394" s="56"/>
      <c r="AG394" s="56"/>
      <c r="AH394" s="56"/>
    </row>
    <row r="395" spans="1:34" ht="12.75" customHeight="1">
      <c r="A395" s="126"/>
      <c r="B395" s="127"/>
      <c r="C395" s="56"/>
      <c r="D395" s="56"/>
      <c r="E395" s="128"/>
      <c r="F395" s="129"/>
      <c r="G395" s="135"/>
      <c r="H395" s="56"/>
      <c r="I395" s="56"/>
      <c r="J395" s="136"/>
      <c r="K395" s="136"/>
      <c r="L395" s="136"/>
      <c r="M395" s="136"/>
      <c r="N395" s="136"/>
      <c r="O395" s="56"/>
      <c r="P395" s="56"/>
      <c r="Q395" s="56"/>
      <c r="R395" s="56"/>
      <c r="S395" s="56"/>
      <c r="T395" s="56"/>
      <c r="U395" s="56"/>
      <c r="V395" s="56"/>
      <c r="W395" s="56"/>
      <c r="X395" s="56"/>
      <c r="Y395" s="56"/>
      <c r="Z395" s="56"/>
      <c r="AA395" s="56"/>
      <c r="AB395" s="56"/>
      <c r="AC395" s="56"/>
      <c r="AD395" s="56"/>
      <c r="AE395" s="56"/>
      <c r="AF395" s="56"/>
      <c r="AG395" s="56"/>
      <c r="AH395" s="56"/>
    </row>
    <row r="396" spans="1:34" ht="12.75" customHeight="1">
      <c r="A396" s="126"/>
      <c r="B396" s="127"/>
      <c r="C396" s="56"/>
      <c r="D396" s="56"/>
      <c r="E396" s="128"/>
      <c r="F396" s="129"/>
      <c r="G396" s="135"/>
      <c r="H396" s="56"/>
      <c r="I396" s="56"/>
      <c r="J396" s="136"/>
      <c r="K396" s="136"/>
      <c r="L396" s="136"/>
      <c r="M396" s="136"/>
      <c r="N396" s="136"/>
      <c r="O396" s="56"/>
      <c r="P396" s="56"/>
      <c r="Q396" s="56"/>
      <c r="R396" s="56"/>
      <c r="S396" s="56"/>
      <c r="T396" s="56"/>
      <c r="U396" s="56"/>
      <c r="V396" s="56"/>
      <c r="W396" s="56"/>
      <c r="X396" s="56"/>
      <c r="Y396" s="56"/>
      <c r="Z396" s="56"/>
      <c r="AA396" s="56"/>
      <c r="AB396" s="56"/>
      <c r="AC396" s="56"/>
      <c r="AD396" s="56"/>
      <c r="AE396" s="56"/>
      <c r="AF396" s="56"/>
      <c r="AG396" s="56"/>
      <c r="AH396" s="56"/>
    </row>
    <row r="397" spans="1:34" ht="12.75" customHeight="1">
      <c r="A397" s="126"/>
      <c r="B397" s="127"/>
      <c r="C397" s="56"/>
      <c r="D397" s="56"/>
      <c r="E397" s="128"/>
      <c r="F397" s="129"/>
      <c r="G397" s="135"/>
      <c r="H397" s="56"/>
      <c r="I397" s="56"/>
      <c r="J397" s="136"/>
      <c r="K397" s="136"/>
      <c r="L397" s="136"/>
      <c r="M397" s="136"/>
      <c r="N397" s="136"/>
      <c r="O397" s="56"/>
      <c r="P397" s="56"/>
      <c r="Q397" s="56"/>
      <c r="R397" s="56"/>
      <c r="S397" s="56"/>
      <c r="T397" s="56"/>
      <c r="U397" s="56"/>
      <c r="V397" s="56"/>
      <c r="W397" s="56"/>
      <c r="X397" s="56"/>
      <c r="Y397" s="56"/>
      <c r="Z397" s="56"/>
      <c r="AA397" s="56"/>
      <c r="AB397" s="56"/>
      <c r="AC397" s="56"/>
      <c r="AD397" s="56"/>
      <c r="AE397" s="56"/>
      <c r="AF397" s="56"/>
      <c r="AG397" s="56"/>
      <c r="AH397" s="56"/>
    </row>
    <row r="398" spans="1:34" ht="12.75" customHeight="1">
      <c r="A398" s="126"/>
      <c r="B398" s="127"/>
      <c r="C398" s="56"/>
      <c r="D398" s="56"/>
      <c r="E398" s="128"/>
      <c r="F398" s="129"/>
      <c r="G398" s="135"/>
      <c r="H398" s="56"/>
      <c r="I398" s="56"/>
      <c r="J398" s="136"/>
      <c r="K398" s="136"/>
      <c r="L398" s="136"/>
      <c r="M398" s="136"/>
      <c r="N398" s="136"/>
      <c r="O398" s="56"/>
      <c r="P398" s="56"/>
      <c r="Q398" s="56"/>
      <c r="R398" s="56"/>
      <c r="S398" s="56"/>
      <c r="T398" s="56"/>
      <c r="U398" s="56"/>
      <c r="V398" s="56"/>
      <c r="W398" s="56"/>
      <c r="X398" s="56"/>
      <c r="Y398" s="56"/>
      <c r="Z398" s="56"/>
      <c r="AA398" s="56"/>
      <c r="AB398" s="56"/>
      <c r="AC398" s="56"/>
      <c r="AD398" s="56"/>
      <c r="AE398" s="56"/>
      <c r="AF398" s="56"/>
      <c r="AG398" s="56"/>
      <c r="AH398" s="56"/>
    </row>
    <row r="399" spans="1:34" ht="12.75" customHeight="1">
      <c r="A399" s="126"/>
      <c r="B399" s="127"/>
      <c r="C399" s="56"/>
      <c r="D399" s="56"/>
      <c r="E399" s="128"/>
      <c r="F399" s="129"/>
      <c r="G399" s="135"/>
      <c r="H399" s="56"/>
      <c r="I399" s="56"/>
      <c r="J399" s="136"/>
      <c r="K399" s="136"/>
      <c r="L399" s="136"/>
      <c r="M399" s="136"/>
      <c r="N399" s="136"/>
      <c r="O399" s="56"/>
      <c r="P399" s="56"/>
      <c r="Q399" s="56"/>
      <c r="R399" s="56"/>
      <c r="S399" s="56"/>
      <c r="T399" s="56"/>
      <c r="U399" s="56"/>
      <c r="V399" s="56"/>
      <c r="W399" s="56"/>
      <c r="X399" s="56"/>
      <c r="Y399" s="56"/>
      <c r="Z399" s="56"/>
      <c r="AA399" s="56"/>
      <c r="AB399" s="56"/>
      <c r="AC399" s="56"/>
      <c r="AD399" s="56"/>
      <c r="AE399" s="56"/>
      <c r="AF399" s="56"/>
      <c r="AG399" s="56"/>
      <c r="AH399" s="56"/>
    </row>
    <row r="400" spans="1:34" ht="12.75" customHeight="1">
      <c r="A400" s="126"/>
      <c r="B400" s="127"/>
      <c r="C400" s="56"/>
      <c r="D400" s="56"/>
      <c r="E400" s="128"/>
      <c r="F400" s="129"/>
      <c r="G400" s="135"/>
      <c r="H400" s="56"/>
      <c r="I400" s="56"/>
      <c r="J400" s="136"/>
      <c r="K400" s="136"/>
      <c r="L400" s="136"/>
      <c r="M400" s="136"/>
      <c r="N400" s="136"/>
      <c r="O400" s="56"/>
      <c r="P400" s="56"/>
      <c r="Q400" s="56"/>
      <c r="R400" s="56"/>
      <c r="S400" s="56"/>
      <c r="T400" s="56"/>
      <c r="U400" s="56"/>
      <c r="V400" s="56"/>
      <c r="W400" s="56"/>
      <c r="X400" s="56"/>
      <c r="Y400" s="56"/>
      <c r="Z400" s="56"/>
      <c r="AA400" s="56"/>
      <c r="AB400" s="56"/>
      <c r="AC400" s="56"/>
      <c r="AD400" s="56"/>
      <c r="AE400" s="56"/>
      <c r="AF400" s="56"/>
      <c r="AG400" s="56"/>
      <c r="AH400" s="56"/>
    </row>
    <row r="401" spans="1:34" ht="12.75" customHeight="1">
      <c r="A401" s="126"/>
      <c r="B401" s="127"/>
      <c r="C401" s="56"/>
      <c r="D401" s="56"/>
      <c r="E401" s="128"/>
      <c r="F401" s="129"/>
      <c r="G401" s="135"/>
      <c r="H401" s="56"/>
      <c r="I401" s="56"/>
      <c r="J401" s="136"/>
      <c r="K401" s="136"/>
      <c r="L401" s="136"/>
      <c r="M401" s="136"/>
      <c r="N401" s="136"/>
      <c r="O401" s="56"/>
      <c r="P401" s="56"/>
      <c r="Q401" s="56"/>
      <c r="R401" s="56"/>
      <c r="S401" s="56"/>
      <c r="T401" s="56"/>
      <c r="U401" s="56"/>
      <c r="V401" s="56"/>
      <c r="W401" s="56"/>
      <c r="X401" s="56"/>
      <c r="Y401" s="56"/>
      <c r="Z401" s="56"/>
      <c r="AA401" s="56"/>
      <c r="AB401" s="56"/>
      <c r="AC401" s="56"/>
      <c r="AD401" s="56"/>
      <c r="AE401" s="56"/>
      <c r="AF401" s="56"/>
      <c r="AG401" s="56"/>
      <c r="AH401" s="56"/>
    </row>
    <row r="402" spans="1:34" ht="12.75" customHeight="1">
      <c r="A402" s="126"/>
      <c r="B402" s="127"/>
      <c r="C402" s="56"/>
      <c r="D402" s="56"/>
      <c r="E402" s="128"/>
      <c r="F402" s="129"/>
      <c r="G402" s="135"/>
      <c r="H402" s="56"/>
      <c r="I402" s="56"/>
      <c r="J402" s="136"/>
      <c r="K402" s="136"/>
      <c r="L402" s="136"/>
      <c r="M402" s="136"/>
      <c r="N402" s="136"/>
      <c r="O402" s="56"/>
      <c r="P402" s="56"/>
      <c r="Q402" s="56"/>
      <c r="R402" s="56"/>
      <c r="S402" s="56"/>
      <c r="T402" s="56"/>
      <c r="U402" s="56"/>
      <c r="V402" s="56"/>
      <c r="W402" s="56"/>
      <c r="X402" s="56"/>
      <c r="Y402" s="56"/>
      <c r="Z402" s="56"/>
      <c r="AA402" s="56"/>
      <c r="AB402" s="56"/>
      <c r="AC402" s="56"/>
      <c r="AD402" s="56"/>
      <c r="AE402" s="56"/>
      <c r="AF402" s="56"/>
      <c r="AG402" s="56"/>
      <c r="AH402" s="56"/>
    </row>
    <row r="403" spans="1:34" ht="12.75" customHeight="1">
      <c r="A403" s="126"/>
      <c r="B403" s="127"/>
      <c r="C403" s="56"/>
      <c r="D403" s="56"/>
      <c r="E403" s="128"/>
      <c r="F403" s="129"/>
      <c r="G403" s="135"/>
      <c r="H403" s="56"/>
      <c r="I403" s="56"/>
      <c r="J403" s="136"/>
      <c r="K403" s="136"/>
      <c r="L403" s="136"/>
      <c r="M403" s="136"/>
      <c r="N403" s="136"/>
      <c r="O403" s="56"/>
      <c r="P403" s="56"/>
      <c r="Q403" s="56"/>
      <c r="R403" s="56"/>
      <c r="S403" s="56"/>
      <c r="T403" s="56"/>
      <c r="U403" s="56"/>
      <c r="V403" s="56"/>
      <c r="W403" s="56"/>
      <c r="X403" s="56"/>
      <c r="Y403" s="56"/>
      <c r="Z403" s="56"/>
      <c r="AA403" s="56"/>
      <c r="AB403" s="56"/>
      <c r="AC403" s="56"/>
      <c r="AD403" s="56"/>
      <c r="AE403" s="56"/>
      <c r="AF403" s="56"/>
      <c r="AG403" s="56"/>
      <c r="AH403" s="56"/>
    </row>
    <row r="404" spans="1:34" ht="12.75" customHeight="1">
      <c r="A404" s="126"/>
      <c r="B404" s="127"/>
      <c r="C404" s="56"/>
      <c r="D404" s="56"/>
      <c r="E404" s="128"/>
      <c r="F404" s="129"/>
      <c r="G404" s="135"/>
      <c r="H404" s="56"/>
      <c r="I404" s="56"/>
      <c r="J404" s="136"/>
      <c r="K404" s="136"/>
      <c r="L404" s="136"/>
      <c r="M404" s="136"/>
      <c r="N404" s="136"/>
      <c r="O404" s="56"/>
      <c r="P404" s="56"/>
      <c r="Q404" s="56"/>
      <c r="R404" s="56"/>
      <c r="S404" s="56"/>
      <c r="T404" s="56"/>
      <c r="U404" s="56"/>
      <c r="V404" s="56"/>
      <c r="W404" s="56"/>
      <c r="X404" s="56"/>
      <c r="Y404" s="56"/>
      <c r="Z404" s="56"/>
      <c r="AA404" s="56"/>
      <c r="AB404" s="56"/>
      <c r="AC404" s="56"/>
      <c r="AD404" s="56"/>
      <c r="AE404" s="56"/>
      <c r="AF404" s="56"/>
      <c r="AG404" s="56"/>
      <c r="AH404" s="56"/>
    </row>
    <row r="405" spans="1:34" ht="12.75" customHeight="1">
      <c r="A405" s="126"/>
      <c r="B405" s="127"/>
      <c r="C405" s="56"/>
      <c r="D405" s="56"/>
      <c r="E405" s="128"/>
      <c r="F405" s="129"/>
      <c r="G405" s="135"/>
      <c r="H405" s="56"/>
      <c r="I405" s="56"/>
      <c r="J405" s="136"/>
      <c r="K405" s="136"/>
      <c r="L405" s="136"/>
      <c r="M405" s="136"/>
      <c r="N405" s="136"/>
      <c r="O405" s="56"/>
      <c r="P405" s="56"/>
      <c r="Q405" s="56"/>
      <c r="R405" s="56"/>
      <c r="S405" s="56"/>
      <c r="T405" s="56"/>
      <c r="U405" s="56"/>
      <c r="V405" s="56"/>
      <c r="W405" s="56"/>
      <c r="X405" s="56"/>
      <c r="Y405" s="56"/>
      <c r="Z405" s="56"/>
      <c r="AA405" s="56"/>
      <c r="AB405" s="56"/>
      <c r="AC405" s="56"/>
      <c r="AD405" s="56"/>
      <c r="AE405" s="56"/>
      <c r="AF405" s="56"/>
      <c r="AG405" s="56"/>
      <c r="AH405" s="56"/>
    </row>
    <row r="406" spans="1:34" ht="12.75" customHeight="1">
      <c r="A406" s="126"/>
      <c r="B406" s="127"/>
      <c r="C406" s="56"/>
      <c r="D406" s="56"/>
      <c r="E406" s="128"/>
      <c r="F406" s="129"/>
      <c r="G406" s="135"/>
      <c r="H406" s="56"/>
      <c r="I406" s="56"/>
      <c r="J406" s="136"/>
      <c r="K406" s="136"/>
      <c r="L406" s="136"/>
      <c r="M406" s="136"/>
      <c r="N406" s="136"/>
      <c r="O406" s="56"/>
      <c r="P406" s="56"/>
      <c r="Q406" s="56"/>
      <c r="R406" s="56"/>
      <c r="S406" s="56"/>
      <c r="T406" s="56"/>
      <c r="U406" s="56"/>
      <c r="V406" s="56"/>
      <c r="W406" s="56"/>
      <c r="X406" s="56"/>
      <c r="Y406" s="56"/>
      <c r="Z406" s="56"/>
      <c r="AA406" s="56"/>
      <c r="AB406" s="56"/>
      <c r="AC406" s="56"/>
      <c r="AD406" s="56"/>
      <c r="AE406" s="56"/>
      <c r="AF406" s="56"/>
      <c r="AG406" s="56"/>
      <c r="AH406" s="56"/>
    </row>
    <row r="407" spans="1:34" ht="12.75" customHeight="1">
      <c r="A407" s="126"/>
      <c r="B407" s="127"/>
      <c r="C407" s="56"/>
      <c r="D407" s="56"/>
      <c r="E407" s="128"/>
      <c r="F407" s="129"/>
      <c r="G407" s="135"/>
      <c r="H407" s="56"/>
      <c r="I407" s="56"/>
      <c r="J407" s="136"/>
      <c r="K407" s="136"/>
      <c r="L407" s="136"/>
      <c r="M407" s="136"/>
      <c r="N407" s="136"/>
      <c r="O407" s="56"/>
      <c r="P407" s="56"/>
      <c r="Q407" s="56"/>
      <c r="R407" s="56"/>
      <c r="S407" s="56"/>
      <c r="T407" s="56"/>
      <c r="U407" s="56"/>
      <c r="V407" s="56"/>
      <c r="W407" s="56"/>
      <c r="X407" s="56"/>
      <c r="Y407" s="56"/>
      <c r="Z407" s="56"/>
      <c r="AA407" s="56"/>
      <c r="AB407" s="56"/>
      <c r="AC407" s="56"/>
      <c r="AD407" s="56"/>
      <c r="AE407" s="56"/>
      <c r="AF407" s="56"/>
      <c r="AG407" s="56"/>
      <c r="AH407" s="56"/>
    </row>
    <row r="408" spans="1:34" ht="12.75" customHeight="1">
      <c r="A408" s="126"/>
      <c r="B408" s="127"/>
      <c r="C408" s="56"/>
      <c r="D408" s="56"/>
      <c r="E408" s="128"/>
      <c r="F408" s="129"/>
      <c r="G408" s="135"/>
      <c r="H408" s="56"/>
      <c r="I408" s="56"/>
      <c r="J408" s="136"/>
      <c r="K408" s="136"/>
      <c r="L408" s="136"/>
      <c r="M408" s="136"/>
      <c r="N408" s="136"/>
      <c r="O408" s="56"/>
      <c r="P408" s="56"/>
      <c r="Q408" s="56"/>
      <c r="R408" s="56"/>
      <c r="S408" s="56"/>
      <c r="T408" s="56"/>
      <c r="U408" s="56"/>
      <c r="V408" s="56"/>
      <c r="W408" s="56"/>
      <c r="X408" s="56"/>
      <c r="Y408" s="56"/>
      <c r="Z408" s="56"/>
      <c r="AA408" s="56"/>
      <c r="AB408" s="56"/>
      <c r="AC408" s="56"/>
      <c r="AD408" s="56"/>
      <c r="AE408" s="56"/>
      <c r="AF408" s="56"/>
      <c r="AG408" s="56"/>
      <c r="AH408" s="56"/>
    </row>
    <row r="409" spans="1:34" ht="12.75" customHeight="1">
      <c r="A409" s="126"/>
      <c r="B409" s="127"/>
      <c r="C409" s="56"/>
      <c r="D409" s="56"/>
      <c r="E409" s="128"/>
      <c r="F409" s="129"/>
      <c r="G409" s="135"/>
      <c r="H409" s="56"/>
      <c r="I409" s="56"/>
      <c r="J409" s="136"/>
      <c r="K409" s="136"/>
      <c r="L409" s="136"/>
      <c r="M409" s="136"/>
      <c r="N409" s="136"/>
      <c r="O409" s="56"/>
      <c r="P409" s="56"/>
      <c r="Q409" s="56"/>
      <c r="R409" s="56"/>
      <c r="S409" s="56"/>
      <c r="T409" s="56"/>
      <c r="U409" s="56"/>
      <c r="V409" s="56"/>
      <c r="W409" s="56"/>
      <c r="X409" s="56"/>
      <c r="Y409" s="56"/>
      <c r="Z409" s="56"/>
      <c r="AA409" s="56"/>
      <c r="AB409" s="56"/>
      <c r="AC409" s="56"/>
      <c r="AD409" s="56"/>
      <c r="AE409" s="56"/>
      <c r="AF409" s="56"/>
      <c r="AG409" s="56"/>
      <c r="AH409" s="56"/>
    </row>
    <row r="410" spans="1:34" ht="12.75" customHeight="1">
      <c r="A410" s="126"/>
      <c r="B410" s="127"/>
      <c r="C410" s="56"/>
      <c r="D410" s="56"/>
      <c r="E410" s="128"/>
      <c r="F410" s="129"/>
      <c r="G410" s="135"/>
      <c r="H410" s="56"/>
      <c r="I410" s="56"/>
      <c r="J410" s="136"/>
      <c r="K410" s="136"/>
      <c r="L410" s="136"/>
      <c r="M410" s="136"/>
      <c r="N410" s="136"/>
      <c r="O410" s="56"/>
      <c r="P410" s="56"/>
      <c r="Q410" s="56"/>
      <c r="R410" s="56"/>
      <c r="S410" s="56"/>
      <c r="T410" s="56"/>
      <c r="U410" s="56"/>
      <c r="V410" s="56"/>
      <c r="W410" s="56"/>
      <c r="X410" s="56"/>
      <c r="Y410" s="56"/>
      <c r="Z410" s="56"/>
      <c r="AA410" s="56"/>
      <c r="AB410" s="56"/>
      <c r="AC410" s="56"/>
      <c r="AD410" s="56"/>
      <c r="AE410" s="56"/>
      <c r="AF410" s="56"/>
      <c r="AG410" s="56"/>
      <c r="AH410" s="56"/>
    </row>
    <row r="411" spans="1:34" ht="12.75" customHeight="1">
      <c r="A411" s="126"/>
      <c r="B411" s="127"/>
      <c r="C411" s="56"/>
      <c r="D411" s="56"/>
      <c r="E411" s="128"/>
      <c r="F411" s="129"/>
      <c r="G411" s="135"/>
      <c r="H411" s="56"/>
      <c r="I411" s="56"/>
      <c r="J411" s="136"/>
      <c r="K411" s="136"/>
      <c r="L411" s="136"/>
      <c r="M411" s="136"/>
      <c r="N411" s="136"/>
      <c r="O411" s="56"/>
      <c r="P411" s="56"/>
      <c r="Q411" s="56"/>
      <c r="R411" s="56"/>
      <c r="S411" s="56"/>
      <c r="T411" s="56"/>
      <c r="U411" s="56"/>
      <c r="V411" s="56"/>
      <c r="W411" s="56"/>
      <c r="X411" s="56"/>
      <c r="Y411" s="56"/>
      <c r="Z411" s="56"/>
      <c r="AA411" s="56"/>
      <c r="AB411" s="56"/>
      <c r="AC411" s="56"/>
      <c r="AD411" s="56"/>
      <c r="AE411" s="56"/>
      <c r="AF411" s="56"/>
      <c r="AG411" s="56"/>
      <c r="AH411" s="56"/>
    </row>
    <row r="412" spans="1:34" ht="12.75" customHeight="1">
      <c r="A412" s="126"/>
      <c r="B412" s="127"/>
      <c r="C412" s="56"/>
      <c r="D412" s="56"/>
      <c r="E412" s="128"/>
      <c r="F412" s="129"/>
      <c r="G412" s="135"/>
      <c r="H412" s="56"/>
      <c r="I412" s="56"/>
      <c r="J412" s="136"/>
      <c r="K412" s="136"/>
      <c r="L412" s="136"/>
      <c r="M412" s="136"/>
      <c r="N412" s="136"/>
      <c r="O412" s="56"/>
      <c r="P412" s="56"/>
      <c r="Q412" s="56"/>
      <c r="R412" s="56"/>
      <c r="S412" s="56"/>
      <c r="T412" s="56"/>
      <c r="U412" s="56"/>
      <c r="V412" s="56"/>
      <c r="W412" s="56"/>
      <c r="X412" s="56"/>
      <c r="Y412" s="56"/>
      <c r="Z412" s="56"/>
      <c r="AA412" s="56"/>
      <c r="AB412" s="56"/>
      <c r="AC412" s="56"/>
      <c r="AD412" s="56"/>
      <c r="AE412" s="56"/>
      <c r="AF412" s="56"/>
      <c r="AG412" s="56"/>
      <c r="AH412" s="56"/>
    </row>
    <row r="413" spans="1:34" ht="12.75" customHeight="1">
      <c r="A413" s="126"/>
      <c r="B413" s="127"/>
      <c r="C413" s="56"/>
      <c r="D413" s="56"/>
      <c r="E413" s="128"/>
      <c r="F413" s="129"/>
      <c r="G413" s="135"/>
      <c r="H413" s="56"/>
      <c r="I413" s="56"/>
      <c r="J413" s="136"/>
      <c r="K413" s="136"/>
      <c r="L413" s="136"/>
      <c r="M413" s="136"/>
      <c r="N413" s="136"/>
      <c r="O413" s="56"/>
      <c r="P413" s="56"/>
      <c r="Q413" s="56"/>
      <c r="R413" s="56"/>
      <c r="S413" s="56"/>
      <c r="T413" s="56"/>
      <c r="U413" s="56"/>
      <c r="V413" s="56"/>
      <c r="W413" s="56"/>
      <c r="X413" s="56"/>
      <c r="Y413" s="56"/>
      <c r="Z413" s="56"/>
      <c r="AA413" s="56"/>
      <c r="AB413" s="56"/>
      <c r="AC413" s="56"/>
      <c r="AD413" s="56"/>
      <c r="AE413" s="56"/>
      <c r="AF413" s="56"/>
      <c r="AG413" s="56"/>
      <c r="AH413" s="56"/>
    </row>
    <row r="414" spans="1:34" ht="12.75" customHeight="1">
      <c r="A414" s="126"/>
      <c r="B414" s="127"/>
      <c r="C414" s="56"/>
      <c r="D414" s="56"/>
      <c r="E414" s="128"/>
      <c r="F414" s="129"/>
      <c r="G414" s="135"/>
      <c r="H414" s="56"/>
      <c r="I414" s="56"/>
      <c r="J414" s="136"/>
      <c r="K414" s="136"/>
      <c r="L414" s="136"/>
      <c r="M414" s="136"/>
      <c r="N414" s="136"/>
      <c r="O414" s="56"/>
      <c r="P414" s="56"/>
      <c r="Q414" s="56"/>
      <c r="R414" s="56"/>
      <c r="S414" s="56"/>
      <c r="T414" s="56"/>
      <c r="U414" s="56"/>
      <c r="V414" s="56"/>
      <c r="W414" s="56"/>
      <c r="X414" s="56"/>
      <c r="Y414" s="56"/>
      <c r="Z414" s="56"/>
      <c r="AA414" s="56"/>
      <c r="AB414" s="56"/>
      <c r="AC414" s="56"/>
      <c r="AD414" s="56"/>
      <c r="AE414" s="56"/>
      <c r="AF414" s="56"/>
      <c r="AG414" s="56"/>
      <c r="AH414" s="56"/>
    </row>
    <row r="415" spans="1:34" ht="12.75" customHeight="1">
      <c r="A415" s="126"/>
      <c r="B415" s="127"/>
      <c r="C415" s="56"/>
      <c r="D415" s="56"/>
      <c r="E415" s="128"/>
      <c r="F415" s="129"/>
      <c r="G415" s="135"/>
      <c r="H415" s="56"/>
      <c r="I415" s="56"/>
      <c r="J415" s="136"/>
      <c r="K415" s="136"/>
      <c r="L415" s="136"/>
      <c r="M415" s="136"/>
      <c r="N415" s="136"/>
      <c r="O415" s="56"/>
      <c r="P415" s="56"/>
      <c r="Q415" s="56"/>
      <c r="R415" s="56"/>
      <c r="S415" s="56"/>
      <c r="T415" s="56"/>
      <c r="U415" s="56"/>
      <c r="V415" s="56"/>
      <c r="W415" s="56"/>
      <c r="X415" s="56"/>
      <c r="Y415" s="56"/>
      <c r="Z415" s="56"/>
      <c r="AA415" s="56"/>
      <c r="AB415" s="56"/>
      <c r="AC415" s="56"/>
      <c r="AD415" s="56"/>
      <c r="AE415" s="56"/>
      <c r="AF415" s="56"/>
      <c r="AG415" s="56"/>
      <c r="AH415" s="56"/>
    </row>
    <row r="416" spans="1:34" ht="12.75" customHeight="1">
      <c r="A416" s="126"/>
      <c r="B416" s="127"/>
      <c r="C416" s="56"/>
      <c r="D416" s="56"/>
      <c r="E416" s="128"/>
      <c r="F416" s="129"/>
      <c r="G416" s="135"/>
      <c r="H416" s="56"/>
      <c r="I416" s="56"/>
      <c r="J416" s="136"/>
      <c r="K416" s="136"/>
      <c r="L416" s="136"/>
      <c r="M416" s="136"/>
      <c r="N416" s="136"/>
      <c r="O416" s="56"/>
      <c r="P416" s="56"/>
      <c r="Q416" s="56"/>
      <c r="R416" s="56"/>
      <c r="S416" s="56"/>
      <c r="T416" s="56"/>
      <c r="U416" s="56"/>
      <c r="V416" s="56"/>
      <c r="W416" s="56"/>
      <c r="X416" s="56"/>
      <c r="Y416" s="56"/>
      <c r="Z416" s="56"/>
      <c r="AA416" s="56"/>
      <c r="AB416" s="56"/>
      <c r="AC416" s="56"/>
      <c r="AD416" s="56"/>
      <c r="AE416" s="56"/>
      <c r="AF416" s="56"/>
      <c r="AG416" s="56"/>
      <c r="AH416" s="56"/>
    </row>
    <row r="417" spans="1:34" ht="12.75" customHeight="1">
      <c r="A417" s="126"/>
      <c r="B417" s="127"/>
      <c r="C417" s="56"/>
      <c r="D417" s="56"/>
      <c r="E417" s="128"/>
      <c r="F417" s="129"/>
      <c r="G417" s="135"/>
      <c r="H417" s="56"/>
      <c r="I417" s="56"/>
      <c r="J417" s="136"/>
      <c r="K417" s="136"/>
      <c r="L417" s="136"/>
      <c r="M417" s="136"/>
      <c r="N417" s="136"/>
      <c r="O417" s="56"/>
      <c r="P417" s="56"/>
      <c r="Q417" s="56"/>
      <c r="R417" s="56"/>
      <c r="S417" s="56"/>
      <c r="T417" s="56"/>
      <c r="U417" s="56"/>
      <c r="V417" s="56"/>
      <c r="W417" s="56"/>
      <c r="X417" s="56"/>
      <c r="Y417" s="56"/>
      <c r="Z417" s="56"/>
      <c r="AA417" s="56"/>
      <c r="AB417" s="56"/>
      <c r="AC417" s="56"/>
      <c r="AD417" s="56"/>
      <c r="AE417" s="56"/>
      <c r="AF417" s="56"/>
      <c r="AG417" s="56"/>
      <c r="AH417" s="56"/>
    </row>
    <row r="418" spans="1:34" ht="12.75" customHeight="1">
      <c r="A418" s="126"/>
      <c r="B418" s="127"/>
      <c r="C418" s="56"/>
      <c r="D418" s="56"/>
      <c r="E418" s="128"/>
      <c r="F418" s="129"/>
      <c r="G418" s="135"/>
      <c r="H418" s="56"/>
      <c r="I418" s="56"/>
      <c r="J418" s="136"/>
      <c r="K418" s="136"/>
      <c r="L418" s="136"/>
      <c r="M418" s="136"/>
      <c r="N418" s="136"/>
      <c r="O418" s="56"/>
      <c r="P418" s="56"/>
      <c r="Q418" s="56"/>
      <c r="R418" s="56"/>
      <c r="S418" s="56"/>
      <c r="T418" s="56"/>
      <c r="U418" s="56"/>
      <c r="V418" s="56"/>
      <c r="W418" s="56"/>
      <c r="X418" s="56"/>
      <c r="Y418" s="56"/>
      <c r="Z418" s="56"/>
      <c r="AA418" s="56"/>
      <c r="AB418" s="56"/>
      <c r="AC418" s="56"/>
      <c r="AD418" s="56"/>
      <c r="AE418" s="56"/>
      <c r="AF418" s="56"/>
      <c r="AG418" s="56"/>
      <c r="AH418" s="56"/>
    </row>
    <row r="419" spans="1:34" ht="12.75" customHeight="1">
      <c r="A419" s="126"/>
      <c r="B419" s="127"/>
      <c r="C419" s="56"/>
      <c r="D419" s="56"/>
      <c r="E419" s="128"/>
      <c r="F419" s="129"/>
      <c r="G419" s="135"/>
      <c r="H419" s="56"/>
      <c r="I419" s="56"/>
      <c r="J419" s="136"/>
      <c r="K419" s="136"/>
      <c r="L419" s="136"/>
      <c r="M419" s="136"/>
      <c r="N419" s="136"/>
      <c r="O419" s="56"/>
      <c r="P419" s="56"/>
      <c r="Q419" s="56"/>
      <c r="R419" s="56"/>
      <c r="S419" s="56"/>
      <c r="T419" s="56"/>
      <c r="U419" s="56"/>
      <c r="V419" s="56"/>
      <c r="W419" s="56"/>
      <c r="X419" s="56"/>
      <c r="Y419" s="56"/>
      <c r="Z419" s="56"/>
      <c r="AA419" s="56"/>
      <c r="AB419" s="56"/>
      <c r="AC419" s="56"/>
      <c r="AD419" s="56"/>
      <c r="AE419" s="56"/>
      <c r="AF419" s="56"/>
      <c r="AG419" s="56"/>
      <c r="AH419" s="56"/>
    </row>
    <row r="420" spans="1:34" ht="12.75" customHeight="1">
      <c r="A420" s="126"/>
      <c r="B420" s="127"/>
      <c r="C420" s="56"/>
      <c r="D420" s="56"/>
      <c r="E420" s="128"/>
      <c r="F420" s="129"/>
      <c r="G420" s="135"/>
      <c r="H420" s="56"/>
      <c r="I420" s="56"/>
      <c r="J420" s="136"/>
      <c r="K420" s="136"/>
      <c r="L420" s="136"/>
      <c r="M420" s="136"/>
      <c r="N420" s="136"/>
      <c r="O420" s="56"/>
      <c r="P420" s="56"/>
      <c r="Q420" s="56"/>
      <c r="R420" s="56"/>
      <c r="S420" s="56"/>
      <c r="T420" s="56"/>
      <c r="U420" s="56"/>
      <c r="V420" s="56"/>
      <c r="W420" s="56"/>
      <c r="X420" s="56"/>
      <c r="Y420" s="56"/>
      <c r="Z420" s="56"/>
      <c r="AA420" s="56"/>
      <c r="AB420" s="56"/>
      <c r="AC420" s="56"/>
      <c r="AD420" s="56"/>
      <c r="AE420" s="56"/>
      <c r="AF420" s="56"/>
      <c r="AG420" s="56"/>
      <c r="AH420" s="56"/>
    </row>
    <row r="421" spans="1:34" ht="12.75" customHeight="1">
      <c r="A421" s="126"/>
      <c r="B421" s="127"/>
      <c r="C421" s="56"/>
      <c r="D421" s="56"/>
      <c r="E421" s="128"/>
      <c r="F421" s="129"/>
      <c r="G421" s="135"/>
      <c r="H421" s="56"/>
      <c r="I421" s="56"/>
      <c r="J421" s="136"/>
      <c r="K421" s="136"/>
      <c r="L421" s="136"/>
      <c r="M421" s="136"/>
      <c r="N421" s="136"/>
      <c r="O421" s="56"/>
      <c r="P421" s="56"/>
      <c r="Q421" s="56"/>
      <c r="R421" s="56"/>
      <c r="S421" s="56"/>
      <c r="T421" s="56"/>
      <c r="U421" s="56"/>
      <c r="V421" s="56"/>
      <c r="W421" s="56"/>
      <c r="X421" s="56"/>
      <c r="Y421" s="56"/>
      <c r="Z421" s="56"/>
      <c r="AA421" s="56"/>
      <c r="AB421" s="56"/>
      <c r="AC421" s="56"/>
      <c r="AD421" s="56"/>
      <c r="AE421" s="56"/>
      <c r="AF421" s="56"/>
      <c r="AG421" s="56"/>
      <c r="AH421" s="56"/>
    </row>
    <row r="422" spans="1:34" ht="12.75" customHeight="1">
      <c r="A422" s="126"/>
      <c r="B422" s="127"/>
      <c r="C422" s="56"/>
      <c r="D422" s="56"/>
      <c r="E422" s="128"/>
      <c r="F422" s="129"/>
      <c r="G422" s="135"/>
      <c r="H422" s="56"/>
      <c r="I422" s="56"/>
      <c r="J422" s="136"/>
      <c r="K422" s="136"/>
      <c r="L422" s="136"/>
      <c r="M422" s="136"/>
      <c r="N422" s="136"/>
      <c r="O422" s="56"/>
      <c r="P422" s="56"/>
      <c r="Q422" s="56"/>
      <c r="R422" s="56"/>
      <c r="S422" s="56"/>
      <c r="T422" s="56"/>
      <c r="U422" s="56"/>
      <c r="V422" s="56"/>
      <c r="W422" s="56"/>
      <c r="X422" s="56"/>
      <c r="Y422" s="56"/>
      <c r="Z422" s="56"/>
      <c r="AA422" s="56"/>
      <c r="AB422" s="56"/>
      <c r="AC422" s="56"/>
      <c r="AD422" s="56"/>
      <c r="AE422" s="56"/>
      <c r="AF422" s="56"/>
      <c r="AG422" s="56"/>
      <c r="AH422" s="56"/>
    </row>
    <row r="423" spans="1:34" ht="12.75" customHeight="1">
      <c r="A423" s="126"/>
      <c r="B423" s="127"/>
      <c r="C423" s="56"/>
      <c r="D423" s="56"/>
      <c r="E423" s="128"/>
      <c r="F423" s="129"/>
      <c r="G423" s="135"/>
      <c r="H423" s="56"/>
      <c r="I423" s="56"/>
      <c r="J423" s="136"/>
      <c r="K423" s="136"/>
      <c r="L423" s="136"/>
      <c r="M423" s="136"/>
      <c r="N423" s="136"/>
      <c r="O423" s="56"/>
      <c r="P423" s="56"/>
      <c r="Q423" s="56"/>
      <c r="R423" s="56"/>
      <c r="S423" s="56"/>
      <c r="T423" s="56"/>
      <c r="U423" s="56"/>
      <c r="V423" s="56"/>
      <c r="W423" s="56"/>
      <c r="X423" s="56"/>
      <c r="Y423" s="56"/>
      <c r="Z423" s="56"/>
      <c r="AA423" s="56"/>
      <c r="AB423" s="56"/>
      <c r="AC423" s="56"/>
      <c r="AD423" s="56"/>
      <c r="AE423" s="56"/>
      <c r="AF423" s="56"/>
      <c r="AG423" s="56"/>
      <c r="AH423" s="56"/>
    </row>
    <row r="424" spans="1:34" ht="12.75" customHeight="1">
      <c r="A424" s="126"/>
      <c r="B424" s="127"/>
      <c r="C424" s="56"/>
      <c r="D424" s="56"/>
      <c r="E424" s="128"/>
      <c r="F424" s="129"/>
      <c r="G424" s="135"/>
      <c r="H424" s="56"/>
      <c r="I424" s="56"/>
      <c r="J424" s="136"/>
      <c r="K424" s="136"/>
      <c r="L424" s="136"/>
      <c r="M424" s="136"/>
      <c r="N424" s="136"/>
      <c r="O424" s="56"/>
      <c r="P424" s="56"/>
      <c r="Q424" s="56"/>
      <c r="R424" s="56"/>
      <c r="S424" s="56"/>
      <c r="T424" s="56"/>
      <c r="U424" s="56"/>
      <c r="V424" s="56"/>
      <c r="W424" s="56"/>
      <c r="X424" s="56"/>
      <c r="Y424" s="56"/>
      <c r="Z424" s="56"/>
      <c r="AA424" s="56"/>
      <c r="AB424" s="56"/>
      <c r="AC424" s="56"/>
      <c r="AD424" s="56"/>
      <c r="AE424" s="56"/>
      <c r="AF424" s="56"/>
      <c r="AG424" s="56"/>
      <c r="AH424" s="56"/>
    </row>
    <row r="425" spans="1:34" ht="12.75" customHeight="1">
      <c r="A425" s="126"/>
      <c r="B425" s="127"/>
      <c r="C425" s="56"/>
      <c r="D425" s="56"/>
      <c r="E425" s="128"/>
      <c r="F425" s="129"/>
      <c r="G425" s="135"/>
      <c r="H425" s="56"/>
      <c r="I425" s="56"/>
      <c r="J425" s="136"/>
      <c r="K425" s="136"/>
      <c r="L425" s="136"/>
      <c r="M425" s="136"/>
      <c r="N425" s="136"/>
      <c r="O425" s="56"/>
      <c r="P425" s="56"/>
      <c r="Q425" s="56"/>
      <c r="R425" s="56"/>
      <c r="S425" s="56"/>
      <c r="T425" s="56"/>
      <c r="U425" s="56"/>
      <c r="V425" s="56"/>
      <c r="W425" s="56"/>
      <c r="X425" s="56"/>
      <c r="Y425" s="56"/>
      <c r="Z425" s="56"/>
      <c r="AA425" s="56"/>
      <c r="AB425" s="56"/>
      <c r="AC425" s="56"/>
      <c r="AD425" s="56"/>
      <c r="AE425" s="56"/>
      <c r="AF425" s="56"/>
      <c r="AG425" s="56"/>
      <c r="AH425" s="56"/>
    </row>
    <row r="426" spans="1:34" ht="12.75" customHeight="1">
      <c r="A426" s="126"/>
      <c r="B426" s="127"/>
      <c r="C426" s="56"/>
      <c r="D426" s="56"/>
      <c r="E426" s="128"/>
      <c r="F426" s="129"/>
      <c r="G426" s="135"/>
      <c r="H426" s="56"/>
      <c r="I426" s="56"/>
      <c r="J426" s="136"/>
      <c r="K426" s="136"/>
      <c r="L426" s="136"/>
      <c r="M426" s="136"/>
      <c r="N426" s="136"/>
      <c r="O426" s="56"/>
      <c r="P426" s="56"/>
      <c r="Q426" s="56"/>
      <c r="R426" s="56"/>
      <c r="S426" s="56"/>
      <c r="T426" s="56"/>
      <c r="U426" s="56"/>
      <c r="V426" s="56"/>
      <c r="W426" s="56"/>
      <c r="X426" s="56"/>
      <c r="Y426" s="56"/>
      <c r="Z426" s="56"/>
      <c r="AA426" s="56"/>
      <c r="AB426" s="56"/>
      <c r="AC426" s="56"/>
      <c r="AD426" s="56"/>
      <c r="AE426" s="56"/>
      <c r="AF426" s="56"/>
      <c r="AG426" s="56"/>
      <c r="AH426" s="56"/>
    </row>
    <row r="427" spans="1:34" ht="12.75" customHeight="1">
      <c r="A427" s="126"/>
      <c r="B427" s="127"/>
      <c r="C427" s="56"/>
      <c r="D427" s="56"/>
      <c r="E427" s="128"/>
      <c r="F427" s="129"/>
      <c r="G427" s="135"/>
      <c r="H427" s="56"/>
      <c r="I427" s="56"/>
      <c r="J427" s="136"/>
      <c r="K427" s="136"/>
      <c r="L427" s="136"/>
      <c r="M427" s="136"/>
      <c r="N427" s="136"/>
      <c r="O427" s="56"/>
      <c r="P427" s="56"/>
      <c r="Q427" s="56"/>
      <c r="R427" s="56"/>
      <c r="S427" s="56"/>
      <c r="T427" s="56"/>
      <c r="U427" s="56"/>
      <c r="V427" s="56"/>
      <c r="W427" s="56"/>
      <c r="X427" s="56"/>
      <c r="Y427" s="56"/>
      <c r="Z427" s="56"/>
      <c r="AA427" s="56"/>
      <c r="AB427" s="56"/>
      <c r="AC427" s="56"/>
      <c r="AD427" s="56"/>
      <c r="AE427" s="56"/>
      <c r="AF427" s="56"/>
      <c r="AG427" s="56"/>
      <c r="AH427" s="56"/>
    </row>
    <row r="428" spans="1:34" ht="12.75" customHeight="1">
      <c r="A428" s="126"/>
      <c r="B428" s="127"/>
      <c r="C428" s="56"/>
      <c r="D428" s="56"/>
      <c r="E428" s="128"/>
      <c r="F428" s="129"/>
      <c r="G428" s="135"/>
      <c r="H428" s="56"/>
      <c r="I428" s="56"/>
      <c r="J428" s="136"/>
      <c r="K428" s="136"/>
      <c r="L428" s="136"/>
      <c r="M428" s="136"/>
      <c r="N428" s="136"/>
      <c r="O428" s="56"/>
      <c r="P428" s="56"/>
      <c r="Q428" s="56"/>
      <c r="R428" s="56"/>
      <c r="S428" s="56"/>
      <c r="T428" s="56"/>
      <c r="U428" s="56"/>
      <c r="V428" s="56"/>
      <c r="W428" s="56"/>
      <c r="X428" s="56"/>
      <c r="Y428" s="56"/>
      <c r="Z428" s="56"/>
      <c r="AA428" s="56"/>
      <c r="AB428" s="56"/>
      <c r="AC428" s="56"/>
      <c r="AD428" s="56"/>
      <c r="AE428" s="56"/>
      <c r="AF428" s="56"/>
      <c r="AG428" s="56"/>
      <c r="AH428" s="56"/>
    </row>
    <row r="429" spans="1:34" ht="12.75" customHeight="1">
      <c r="A429" s="126"/>
      <c r="B429" s="127"/>
      <c r="C429" s="56"/>
      <c r="D429" s="56"/>
      <c r="E429" s="128"/>
      <c r="F429" s="129"/>
      <c r="G429" s="135"/>
      <c r="H429" s="56"/>
      <c r="I429" s="56"/>
      <c r="J429" s="136"/>
      <c r="K429" s="136"/>
      <c r="L429" s="136"/>
      <c r="M429" s="136"/>
      <c r="N429" s="136"/>
      <c r="O429" s="56"/>
      <c r="P429" s="56"/>
      <c r="Q429" s="56"/>
      <c r="R429" s="56"/>
      <c r="S429" s="56"/>
      <c r="T429" s="56"/>
      <c r="U429" s="56"/>
      <c r="V429" s="56"/>
      <c r="W429" s="56"/>
      <c r="X429" s="56"/>
      <c r="Y429" s="56"/>
      <c r="Z429" s="56"/>
      <c r="AA429" s="56"/>
      <c r="AB429" s="56"/>
      <c r="AC429" s="56"/>
      <c r="AD429" s="56"/>
      <c r="AE429" s="56"/>
      <c r="AF429" s="56"/>
      <c r="AG429" s="56"/>
      <c r="AH429" s="56"/>
    </row>
    <row r="430" spans="1:34" ht="12.75" customHeight="1">
      <c r="A430" s="126"/>
      <c r="B430" s="127"/>
      <c r="C430" s="56"/>
      <c r="D430" s="56"/>
      <c r="E430" s="128"/>
      <c r="F430" s="129"/>
      <c r="G430" s="135"/>
      <c r="H430" s="56"/>
      <c r="I430" s="56"/>
      <c r="J430" s="136"/>
      <c r="K430" s="136"/>
      <c r="L430" s="136"/>
      <c r="M430" s="136"/>
      <c r="N430" s="136"/>
      <c r="O430" s="56"/>
      <c r="P430" s="56"/>
      <c r="Q430" s="56"/>
      <c r="R430" s="56"/>
      <c r="S430" s="56"/>
      <c r="T430" s="56"/>
      <c r="U430" s="56"/>
      <c r="V430" s="56"/>
      <c r="W430" s="56"/>
      <c r="X430" s="56"/>
      <c r="Y430" s="56"/>
      <c r="Z430" s="56"/>
      <c r="AA430" s="56"/>
      <c r="AB430" s="56"/>
      <c r="AC430" s="56"/>
      <c r="AD430" s="56"/>
      <c r="AE430" s="56"/>
      <c r="AF430" s="56"/>
      <c r="AG430" s="56"/>
      <c r="AH430" s="56"/>
    </row>
    <row r="431" spans="1:34" ht="12.75" customHeight="1">
      <c r="A431" s="126"/>
      <c r="B431" s="127"/>
      <c r="C431" s="56"/>
      <c r="D431" s="56"/>
      <c r="E431" s="128"/>
      <c r="F431" s="129"/>
      <c r="G431" s="135"/>
      <c r="H431" s="56"/>
      <c r="I431" s="56"/>
      <c r="J431" s="136"/>
      <c r="K431" s="136"/>
      <c r="L431" s="136"/>
      <c r="M431" s="136"/>
      <c r="N431" s="136"/>
      <c r="O431" s="56"/>
      <c r="P431" s="56"/>
      <c r="Q431" s="56"/>
      <c r="R431" s="56"/>
      <c r="S431" s="56"/>
      <c r="T431" s="56"/>
      <c r="U431" s="56"/>
      <c r="V431" s="56"/>
      <c r="W431" s="56"/>
      <c r="X431" s="56"/>
      <c r="Y431" s="56"/>
      <c r="Z431" s="56"/>
      <c r="AA431" s="56"/>
      <c r="AB431" s="56"/>
      <c r="AC431" s="56"/>
      <c r="AD431" s="56"/>
      <c r="AE431" s="56"/>
      <c r="AF431" s="56"/>
      <c r="AG431" s="56"/>
      <c r="AH431" s="56"/>
    </row>
    <row r="432" spans="1:34" ht="12.75" customHeight="1">
      <c r="A432" s="126"/>
      <c r="B432" s="127"/>
      <c r="C432" s="56"/>
      <c r="D432" s="56"/>
      <c r="E432" s="128"/>
      <c r="F432" s="129"/>
      <c r="G432" s="135"/>
      <c r="H432" s="56"/>
      <c r="I432" s="56"/>
      <c r="J432" s="136"/>
      <c r="K432" s="136"/>
      <c r="L432" s="136"/>
      <c r="M432" s="136"/>
      <c r="N432" s="136"/>
      <c r="O432" s="56"/>
      <c r="P432" s="56"/>
      <c r="Q432" s="56"/>
      <c r="R432" s="56"/>
      <c r="S432" s="56"/>
      <c r="T432" s="56"/>
      <c r="U432" s="56"/>
      <c r="V432" s="56"/>
      <c r="W432" s="56"/>
      <c r="X432" s="56"/>
      <c r="Y432" s="56"/>
      <c r="Z432" s="56"/>
      <c r="AA432" s="56"/>
      <c r="AB432" s="56"/>
      <c r="AC432" s="56"/>
      <c r="AD432" s="56"/>
      <c r="AE432" s="56"/>
      <c r="AF432" s="56"/>
      <c r="AG432" s="56"/>
      <c r="AH432" s="56"/>
    </row>
    <row r="433" spans="1:34" ht="12.75" customHeight="1">
      <c r="A433" s="126"/>
      <c r="B433" s="127"/>
      <c r="C433" s="56"/>
      <c r="D433" s="56"/>
      <c r="E433" s="128"/>
      <c r="F433" s="129"/>
      <c r="G433" s="135"/>
      <c r="H433" s="56"/>
      <c r="I433" s="56"/>
      <c r="J433" s="136"/>
      <c r="K433" s="136"/>
      <c r="L433" s="136"/>
      <c r="M433" s="136"/>
      <c r="N433" s="136"/>
      <c r="O433" s="56"/>
      <c r="P433" s="56"/>
      <c r="Q433" s="56"/>
      <c r="R433" s="56"/>
      <c r="S433" s="56"/>
      <c r="T433" s="56"/>
      <c r="U433" s="56"/>
      <c r="V433" s="56"/>
      <c r="W433" s="56"/>
      <c r="X433" s="56"/>
      <c r="Y433" s="56"/>
      <c r="Z433" s="56"/>
      <c r="AA433" s="56"/>
      <c r="AB433" s="56"/>
      <c r="AC433" s="56"/>
      <c r="AD433" s="56"/>
      <c r="AE433" s="56"/>
      <c r="AF433" s="56"/>
      <c r="AG433" s="56"/>
      <c r="AH433" s="56"/>
    </row>
    <row r="434" spans="1:34" ht="12.75" customHeight="1">
      <c r="A434" s="126"/>
      <c r="B434" s="127"/>
      <c r="C434" s="56"/>
      <c r="D434" s="56"/>
      <c r="E434" s="128"/>
      <c r="F434" s="129"/>
      <c r="G434" s="135"/>
      <c r="H434" s="56"/>
      <c r="I434" s="56"/>
      <c r="J434" s="136"/>
      <c r="K434" s="136"/>
      <c r="L434" s="136"/>
      <c r="M434" s="136"/>
      <c r="N434" s="136"/>
      <c r="O434" s="56"/>
      <c r="P434" s="56"/>
      <c r="Q434" s="56"/>
      <c r="R434" s="56"/>
      <c r="S434" s="56"/>
      <c r="T434" s="56"/>
      <c r="U434" s="56"/>
      <c r="V434" s="56"/>
      <c r="W434" s="56"/>
      <c r="X434" s="56"/>
      <c r="Y434" s="56"/>
      <c r="Z434" s="56"/>
      <c r="AA434" s="56"/>
      <c r="AB434" s="56"/>
      <c r="AC434" s="56"/>
      <c r="AD434" s="56"/>
      <c r="AE434" s="56"/>
      <c r="AF434" s="56"/>
      <c r="AG434" s="56"/>
      <c r="AH434" s="56"/>
    </row>
    <row r="435" spans="1:34" ht="12.75" customHeight="1">
      <c r="A435" s="126"/>
      <c r="B435" s="127"/>
      <c r="C435" s="56"/>
      <c r="D435" s="56"/>
      <c r="E435" s="128"/>
      <c r="F435" s="129"/>
      <c r="G435" s="135"/>
      <c r="H435" s="56"/>
      <c r="I435" s="56"/>
      <c r="J435" s="136"/>
      <c r="K435" s="136"/>
      <c r="L435" s="136"/>
      <c r="M435" s="136"/>
      <c r="N435" s="136"/>
      <c r="O435" s="56"/>
      <c r="P435" s="56"/>
      <c r="Q435" s="56"/>
      <c r="R435" s="56"/>
      <c r="S435" s="56"/>
      <c r="T435" s="56"/>
      <c r="U435" s="56"/>
      <c r="V435" s="56"/>
      <c r="W435" s="56"/>
      <c r="X435" s="56"/>
      <c r="Y435" s="56"/>
      <c r="Z435" s="56"/>
      <c r="AA435" s="56"/>
      <c r="AB435" s="56"/>
      <c r="AC435" s="56"/>
      <c r="AD435" s="56"/>
      <c r="AE435" s="56"/>
      <c r="AF435" s="56"/>
      <c r="AG435" s="56"/>
      <c r="AH435" s="56"/>
    </row>
    <row r="436" spans="1:34" ht="12.75" customHeight="1">
      <c r="A436" s="126"/>
      <c r="B436" s="127"/>
      <c r="C436" s="56"/>
      <c r="D436" s="56"/>
      <c r="E436" s="128"/>
      <c r="F436" s="129"/>
      <c r="G436" s="135"/>
      <c r="H436" s="56"/>
      <c r="I436" s="56"/>
      <c r="J436" s="136"/>
      <c r="K436" s="136"/>
      <c r="L436" s="136"/>
      <c r="M436" s="136"/>
      <c r="N436" s="136"/>
      <c r="O436" s="56"/>
      <c r="P436" s="56"/>
      <c r="Q436" s="56"/>
      <c r="R436" s="56"/>
      <c r="S436" s="56"/>
      <c r="T436" s="56"/>
      <c r="U436" s="56"/>
      <c r="V436" s="56"/>
      <c r="W436" s="56"/>
      <c r="X436" s="56"/>
      <c r="Y436" s="56"/>
      <c r="Z436" s="56"/>
      <c r="AA436" s="56"/>
      <c r="AB436" s="56"/>
      <c r="AC436" s="56"/>
      <c r="AD436" s="56"/>
      <c r="AE436" s="56"/>
      <c r="AF436" s="56"/>
      <c r="AG436" s="56"/>
      <c r="AH436" s="56"/>
    </row>
    <row r="437" spans="1:34" ht="12.75" customHeight="1">
      <c r="A437" s="126"/>
      <c r="B437" s="127"/>
      <c r="C437" s="56"/>
      <c r="D437" s="56"/>
      <c r="E437" s="128"/>
      <c r="F437" s="129"/>
      <c r="G437" s="135"/>
      <c r="H437" s="56"/>
      <c r="I437" s="56"/>
      <c r="J437" s="136"/>
      <c r="K437" s="136"/>
      <c r="L437" s="136"/>
      <c r="M437" s="136"/>
      <c r="N437" s="136"/>
      <c r="O437" s="56"/>
      <c r="P437" s="56"/>
      <c r="Q437" s="56"/>
      <c r="R437" s="56"/>
      <c r="S437" s="56"/>
      <c r="T437" s="56"/>
      <c r="U437" s="56"/>
      <c r="V437" s="56"/>
      <c r="W437" s="56"/>
      <c r="X437" s="56"/>
      <c r="Y437" s="56"/>
      <c r="Z437" s="56"/>
      <c r="AA437" s="56"/>
      <c r="AB437" s="56"/>
      <c r="AC437" s="56"/>
      <c r="AD437" s="56"/>
      <c r="AE437" s="56"/>
      <c r="AF437" s="56"/>
      <c r="AG437" s="56"/>
      <c r="AH437" s="56"/>
    </row>
    <row r="438" spans="1:34" ht="12.75" customHeight="1">
      <c r="A438" s="126"/>
      <c r="B438" s="127"/>
      <c r="C438" s="56"/>
      <c r="D438" s="56"/>
      <c r="E438" s="128"/>
      <c r="F438" s="129"/>
      <c r="G438" s="135"/>
      <c r="H438" s="56"/>
      <c r="I438" s="56"/>
      <c r="J438" s="136"/>
      <c r="K438" s="136"/>
      <c r="L438" s="136"/>
      <c r="M438" s="136"/>
      <c r="N438" s="136"/>
      <c r="O438" s="56"/>
      <c r="P438" s="56"/>
      <c r="Q438" s="56"/>
      <c r="R438" s="56"/>
      <c r="S438" s="56"/>
      <c r="T438" s="56"/>
      <c r="U438" s="56"/>
      <c r="V438" s="56"/>
      <c r="W438" s="56"/>
      <c r="X438" s="56"/>
      <c r="Y438" s="56"/>
      <c r="Z438" s="56"/>
      <c r="AA438" s="56"/>
      <c r="AB438" s="56"/>
      <c r="AC438" s="56"/>
      <c r="AD438" s="56"/>
      <c r="AE438" s="56"/>
      <c r="AF438" s="56"/>
      <c r="AG438" s="56"/>
      <c r="AH438" s="56"/>
    </row>
    <row r="439" spans="1:34" ht="12.75" customHeight="1">
      <c r="A439" s="126"/>
      <c r="B439" s="127"/>
      <c r="C439" s="56"/>
      <c r="D439" s="56"/>
      <c r="E439" s="128"/>
      <c r="F439" s="129"/>
      <c r="G439" s="135"/>
      <c r="H439" s="56"/>
      <c r="I439" s="56"/>
      <c r="J439" s="136"/>
      <c r="K439" s="136"/>
      <c r="L439" s="136"/>
      <c r="M439" s="136"/>
      <c r="N439" s="136"/>
      <c r="O439" s="56"/>
      <c r="P439" s="56"/>
      <c r="Q439" s="56"/>
      <c r="R439" s="56"/>
      <c r="S439" s="56"/>
      <c r="T439" s="56"/>
      <c r="U439" s="56"/>
      <c r="V439" s="56"/>
      <c r="W439" s="56"/>
      <c r="X439" s="56"/>
      <c r="Y439" s="56"/>
      <c r="Z439" s="56"/>
      <c r="AA439" s="56"/>
      <c r="AB439" s="56"/>
      <c r="AC439" s="56"/>
      <c r="AD439" s="56"/>
      <c r="AE439" s="56"/>
      <c r="AF439" s="56"/>
      <c r="AG439" s="56"/>
      <c r="AH439" s="56"/>
    </row>
    <row r="440" spans="1:34" ht="12.75" customHeight="1">
      <c r="A440" s="126"/>
      <c r="B440" s="127"/>
      <c r="C440" s="56"/>
      <c r="D440" s="56"/>
      <c r="E440" s="128"/>
      <c r="F440" s="129"/>
      <c r="G440" s="135"/>
      <c r="H440" s="56"/>
      <c r="I440" s="56"/>
      <c r="J440" s="136"/>
      <c r="K440" s="136"/>
      <c r="L440" s="136"/>
      <c r="M440" s="136"/>
      <c r="N440" s="136"/>
      <c r="O440" s="56"/>
      <c r="P440" s="56"/>
      <c r="Q440" s="56"/>
      <c r="R440" s="56"/>
      <c r="S440" s="56"/>
      <c r="T440" s="56"/>
      <c r="U440" s="56"/>
      <c r="V440" s="56"/>
      <c r="W440" s="56"/>
      <c r="X440" s="56"/>
      <c r="Y440" s="56"/>
      <c r="Z440" s="56"/>
      <c r="AA440" s="56"/>
      <c r="AB440" s="56"/>
      <c r="AC440" s="56"/>
      <c r="AD440" s="56"/>
      <c r="AE440" s="56"/>
      <c r="AF440" s="56"/>
      <c r="AG440" s="56"/>
      <c r="AH440" s="56"/>
    </row>
    <row r="441" spans="1:34" ht="12.75" customHeight="1">
      <c r="A441" s="126"/>
      <c r="B441" s="127"/>
      <c r="C441" s="56"/>
      <c r="D441" s="56"/>
      <c r="E441" s="128"/>
      <c r="F441" s="129"/>
      <c r="G441" s="135"/>
      <c r="H441" s="56"/>
      <c r="I441" s="56"/>
      <c r="J441" s="136"/>
      <c r="K441" s="136"/>
      <c r="L441" s="136"/>
      <c r="M441" s="136"/>
      <c r="N441" s="136"/>
      <c r="O441" s="56"/>
      <c r="P441" s="56"/>
      <c r="Q441" s="56"/>
      <c r="R441" s="56"/>
      <c r="S441" s="56"/>
      <c r="T441" s="56"/>
      <c r="U441" s="56"/>
      <c r="V441" s="56"/>
      <c r="W441" s="56"/>
      <c r="X441" s="56"/>
      <c r="Y441" s="56"/>
      <c r="Z441" s="56"/>
      <c r="AA441" s="56"/>
      <c r="AB441" s="56"/>
      <c r="AC441" s="56"/>
      <c r="AD441" s="56"/>
      <c r="AE441" s="56"/>
      <c r="AF441" s="56"/>
      <c r="AG441" s="56"/>
      <c r="AH441" s="56"/>
    </row>
    <row r="442" spans="1:34" ht="12.75" customHeight="1">
      <c r="A442" s="126"/>
      <c r="B442" s="127"/>
      <c r="C442" s="56"/>
      <c r="D442" s="56"/>
      <c r="E442" s="128"/>
      <c r="F442" s="129"/>
      <c r="G442" s="135"/>
      <c r="H442" s="56"/>
      <c r="I442" s="56"/>
      <c r="J442" s="136"/>
      <c r="K442" s="136"/>
      <c r="L442" s="136"/>
      <c r="M442" s="136"/>
      <c r="N442" s="136"/>
      <c r="O442" s="56"/>
      <c r="P442" s="56"/>
      <c r="Q442" s="56"/>
      <c r="R442" s="56"/>
      <c r="S442" s="56"/>
      <c r="T442" s="56"/>
      <c r="U442" s="56"/>
      <c r="V442" s="56"/>
      <c r="W442" s="56"/>
      <c r="X442" s="56"/>
      <c r="Y442" s="56"/>
      <c r="Z442" s="56"/>
      <c r="AA442" s="56"/>
      <c r="AB442" s="56"/>
      <c r="AC442" s="56"/>
      <c r="AD442" s="56"/>
      <c r="AE442" s="56"/>
      <c r="AF442" s="56"/>
      <c r="AG442" s="56"/>
      <c r="AH442" s="56"/>
    </row>
    <row r="443" spans="1:34" ht="12.75" customHeight="1">
      <c r="A443" s="126"/>
      <c r="B443" s="127"/>
      <c r="C443" s="56"/>
      <c r="D443" s="56"/>
      <c r="E443" s="128"/>
      <c r="F443" s="129"/>
      <c r="G443" s="135"/>
      <c r="H443" s="56"/>
      <c r="I443" s="56"/>
      <c r="J443" s="136"/>
      <c r="K443" s="136"/>
      <c r="L443" s="136"/>
      <c r="M443" s="136"/>
      <c r="N443" s="136"/>
      <c r="O443" s="56"/>
      <c r="P443" s="56"/>
      <c r="Q443" s="56"/>
      <c r="R443" s="56"/>
      <c r="S443" s="56"/>
      <c r="T443" s="56"/>
      <c r="U443" s="56"/>
      <c r="V443" s="56"/>
      <c r="W443" s="56"/>
      <c r="X443" s="56"/>
      <c r="Y443" s="56"/>
      <c r="Z443" s="56"/>
      <c r="AA443" s="56"/>
      <c r="AB443" s="56"/>
      <c r="AC443" s="56"/>
      <c r="AD443" s="56"/>
      <c r="AE443" s="56"/>
      <c r="AF443" s="56"/>
      <c r="AG443" s="56"/>
      <c r="AH443" s="56"/>
    </row>
    <row r="444" spans="1:34" ht="12.75" customHeight="1">
      <c r="A444" s="126"/>
      <c r="B444" s="127"/>
      <c r="C444" s="56"/>
      <c r="D444" s="56"/>
      <c r="E444" s="128"/>
      <c r="F444" s="129"/>
      <c r="G444" s="135"/>
      <c r="H444" s="56"/>
      <c r="I444" s="56"/>
      <c r="J444" s="136"/>
      <c r="K444" s="136"/>
      <c r="L444" s="136"/>
      <c r="M444" s="136"/>
      <c r="N444" s="136"/>
      <c r="O444" s="56"/>
      <c r="P444" s="56"/>
      <c r="Q444" s="56"/>
      <c r="R444" s="56"/>
      <c r="S444" s="56"/>
      <c r="T444" s="56"/>
      <c r="U444" s="56"/>
      <c r="V444" s="56"/>
      <c r="W444" s="56"/>
      <c r="X444" s="56"/>
      <c r="Y444" s="56"/>
      <c r="Z444" s="56"/>
      <c r="AA444" s="56"/>
      <c r="AB444" s="56"/>
      <c r="AC444" s="56"/>
      <c r="AD444" s="56"/>
      <c r="AE444" s="56"/>
      <c r="AF444" s="56"/>
      <c r="AG444" s="56"/>
      <c r="AH444" s="56"/>
    </row>
    <row r="445" spans="1:34" ht="12.75" customHeight="1">
      <c r="A445" s="126"/>
      <c r="B445" s="127"/>
      <c r="C445" s="56"/>
      <c r="D445" s="56"/>
      <c r="E445" s="128"/>
      <c r="F445" s="129"/>
      <c r="G445" s="135"/>
      <c r="H445" s="56"/>
      <c r="I445" s="56"/>
      <c r="J445" s="136"/>
      <c r="K445" s="136"/>
      <c r="L445" s="136"/>
      <c r="M445" s="136"/>
      <c r="N445" s="136"/>
      <c r="O445" s="56"/>
      <c r="P445" s="56"/>
      <c r="Q445" s="56"/>
      <c r="R445" s="56"/>
      <c r="S445" s="56"/>
      <c r="T445" s="56"/>
      <c r="U445" s="56"/>
      <c r="V445" s="56"/>
      <c r="W445" s="56"/>
      <c r="X445" s="56"/>
      <c r="Y445" s="56"/>
      <c r="Z445" s="56"/>
      <c r="AA445" s="56"/>
      <c r="AB445" s="56"/>
      <c r="AC445" s="56"/>
      <c r="AD445" s="56"/>
      <c r="AE445" s="56"/>
      <c r="AF445" s="56"/>
      <c r="AG445" s="56"/>
      <c r="AH445" s="56"/>
    </row>
    <row r="446" spans="1:34" ht="12.75" customHeight="1">
      <c r="A446" s="126"/>
      <c r="B446" s="127"/>
      <c r="C446" s="56"/>
      <c r="D446" s="56"/>
      <c r="E446" s="128"/>
      <c r="F446" s="129"/>
      <c r="G446" s="135"/>
      <c r="H446" s="56"/>
      <c r="I446" s="56"/>
      <c r="J446" s="136"/>
      <c r="K446" s="136"/>
      <c r="L446" s="136"/>
      <c r="M446" s="136"/>
      <c r="N446" s="136"/>
      <c r="O446" s="56"/>
      <c r="P446" s="56"/>
      <c r="Q446" s="56"/>
      <c r="R446" s="56"/>
      <c r="S446" s="56"/>
      <c r="T446" s="56"/>
      <c r="U446" s="56"/>
      <c r="V446" s="56"/>
      <c r="W446" s="56"/>
      <c r="X446" s="56"/>
      <c r="Y446" s="56"/>
      <c r="Z446" s="56"/>
      <c r="AA446" s="56"/>
      <c r="AB446" s="56"/>
      <c r="AC446" s="56"/>
      <c r="AD446" s="56"/>
      <c r="AE446" s="56"/>
      <c r="AF446" s="56"/>
      <c r="AG446" s="56"/>
      <c r="AH446" s="56"/>
    </row>
    <row r="447" spans="1:34" ht="12.75" customHeight="1">
      <c r="A447" s="126"/>
      <c r="B447" s="127"/>
      <c r="C447" s="56"/>
      <c r="D447" s="56"/>
      <c r="E447" s="128"/>
      <c r="F447" s="129"/>
      <c r="G447" s="135"/>
      <c r="H447" s="56"/>
      <c r="I447" s="56"/>
      <c r="J447" s="136"/>
      <c r="K447" s="136"/>
      <c r="L447" s="136"/>
      <c r="M447" s="136"/>
      <c r="N447" s="136"/>
      <c r="O447" s="56"/>
      <c r="P447" s="56"/>
      <c r="Q447" s="56"/>
      <c r="R447" s="56"/>
      <c r="S447" s="56"/>
      <c r="T447" s="56"/>
      <c r="U447" s="56"/>
      <c r="V447" s="56"/>
      <c r="W447" s="56"/>
      <c r="X447" s="56"/>
      <c r="Y447" s="56"/>
      <c r="Z447" s="56"/>
      <c r="AA447" s="56"/>
      <c r="AB447" s="56"/>
      <c r="AC447" s="56"/>
      <c r="AD447" s="56"/>
      <c r="AE447" s="56"/>
      <c r="AF447" s="56"/>
      <c r="AG447" s="56"/>
      <c r="AH447" s="56"/>
    </row>
    <row r="448" spans="1:34" ht="12.75" customHeight="1">
      <c r="A448" s="126"/>
      <c r="B448" s="127"/>
      <c r="C448" s="56"/>
      <c r="D448" s="56"/>
      <c r="E448" s="128"/>
      <c r="F448" s="129"/>
      <c r="G448" s="135"/>
      <c r="H448" s="56"/>
      <c r="I448" s="56"/>
      <c r="J448" s="136"/>
      <c r="K448" s="136"/>
      <c r="L448" s="136"/>
      <c r="M448" s="136"/>
      <c r="N448" s="136"/>
      <c r="O448" s="56"/>
      <c r="P448" s="56"/>
      <c r="Q448" s="56"/>
      <c r="R448" s="56"/>
      <c r="S448" s="56"/>
      <c r="T448" s="56"/>
      <c r="U448" s="56"/>
      <c r="V448" s="56"/>
      <c r="W448" s="56"/>
      <c r="X448" s="56"/>
      <c r="Y448" s="56"/>
      <c r="Z448" s="56"/>
      <c r="AA448" s="56"/>
      <c r="AB448" s="56"/>
      <c r="AC448" s="56"/>
      <c r="AD448" s="56"/>
      <c r="AE448" s="56"/>
      <c r="AF448" s="56"/>
      <c r="AG448" s="56"/>
      <c r="AH448" s="56"/>
    </row>
    <row r="449" spans="1:34" ht="12.75" customHeight="1">
      <c r="A449" s="126"/>
      <c r="B449" s="127"/>
      <c r="C449" s="56"/>
      <c r="D449" s="56"/>
      <c r="E449" s="128"/>
      <c r="F449" s="129"/>
      <c r="G449" s="135"/>
      <c r="H449" s="56"/>
      <c r="I449" s="56"/>
      <c r="J449" s="136"/>
      <c r="K449" s="136"/>
      <c r="L449" s="136"/>
      <c r="M449" s="136"/>
      <c r="N449" s="136"/>
      <c r="O449" s="56"/>
      <c r="P449" s="56"/>
      <c r="Q449" s="56"/>
      <c r="R449" s="56"/>
      <c r="S449" s="56"/>
      <c r="T449" s="56"/>
      <c r="U449" s="56"/>
      <c r="V449" s="56"/>
      <c r="W449" s="56"/>
      <c r="X449" s="56"/>
      <c r="Y449" s="56"/>
      <c r="Z449" s="56"/>
      <c r="AA449" s="56"/>
      <c r="AB449" s="56"/>
      <c r="AC449" s="56"/>
      <c r="AD449" s="56"/>
      <c r="AE449" s="56"/>
      <c r="AF449" s="56"/>
      <c r="AG449" s="56"/>
      <c r="AH449" s="56"/>
    </row>
    <row r="450" spans="1:34" ht="12.75" customHeight="1">
      <c r="A450" s="126"/>
      <c r="B450" s="127"/>
      <c r="C450" s="56"/>
      <c r="D450" s="56"/>
      <c r="E450" s="128"/>
      <c r="F450" s="129"/>
      <c r="G450" s="135"/>
      <c r="H450" s="56"/>
      <c r="I450" s="56"/>
      <c r="J450" s="136"/>
      <c r="K450" s="136"/>
      <c r="L450" s="136"/>
      <c r="M450" s="136"/>
      <c r="N450" s="136"/>
      <c r="O450" s="56"/>
      <c r="P450" s="56"/>
      <c r="Q450" s="56"/>
      <c r="R450" s="56"/>
      <c r="S450" s="56"/>
      <c r="T450" s="56"/>
      <c r="U450" s="56"/>
      <c r="V450" s="56"/>
      <c r="W450" s="56"/>
      <c r="X450" s="56"/>
      <c r="Y450" s="56"/>
      <c r="Z450" s="56"/>
      <c r="AA450" s="56"/>
      <c r="AB450" s="56"/>
      <c r="AC450" s="56"/>
      <c r="AD450" s="56"/>
      <c r="AE450" s="56"/>
      <c r="AF450" s="56"/>
      <c r="AG450" s="56"/>
      <c r="AH450" s="56"/>
    </row>
    <row r="451" spans="1:34" ht="12.75" customHeight="1">
      <c r="A451" s="126"/>
      <c r="B451" s="127"/>
      <c r="C451" s="56"/>
      <c r="D451" s="56"/>
      <c r="E451" s="128"/>
      <c r="F451" s="129"/>
      <c r="G451" s="135"/>
      <c r="H451" s="56"/>
      <c r="I451" s="56"/>
      <c r="J451" s="136"/>
      <c r="K451" s="136"/>
      <c r="L451" s="136"/>
      <c r="M451" s="136"/>
      <c r="N451" s="136"/>
      <c r="O451" s="56"/>
      <c r="P451" s="56"/>
      <c r="Q451" s="56"/>
      <c r="R451" s="56"/>
      <c r="S451" s="56"/>
      <c r="T451" s="56"/>
      <c r="U451" s="56"/>
      <c r="V451" s="56"/>
      <c r="W451" s="56"/>
      <c r="X451" s="56"/>
      <c r="Y451" s="56"/>
      <c r="Z451" s="56"/>
      <c r="AA451" s="56"/>
      <c r="AB451" s="56"/>
      <c r="AC451" s="56"/>
      <c r="AD451" s="56"/>
      <c r="AE451" s="56"/>
      <c r="AF451" s="56"/>
      <c r="AG451" s="56"/>
      <c r="AH451" s="56"/>
    </row>
    <row r="452" spans="1:34" ht="12.75" customHeight="1">
      <c r="A452" s="126"/>
      <c r="B452" s="127"/>
      <c r="C452" s="56"/>
      <c r="D452" s="56"/>
      <c r="E452" s="128"/>
      <c r="F452" s="129"/>
      <c r="G452" s="135"/>
      <c r="H452" s="56"/>
      <c r="I452" s="56"/>
      <c r="J452" s="136"/>
      <c r="K452" s="136"/>
      <c r="L452" s="136"/>
      <c r="M452" s="136"/>
      <c r="N452" s="136"/>
      <c r="O452" s="56"/>
      <c r="P452" s="56"/>
      <c r="Q452" s="56"/>
      <c r="R452" s="56"/>
      <c r="S452" s="56"/>
      <c r="T452" s="56"/>
      <c r="U452" s="56"/>
      <c r="V452" s="56"/>
      <c r="W452" s="56"/>
      <c r="X452" s="56"/>
      <c r="Y452" s="56"/>
      <c r="Z452" s="56"/>
      <c r="AA452" s="56"/>
      <c r="AB452" s="56"/>
      <c r="AC452" s="56"/>
      <c r="AD452" s="56"/>
      <c r="AE452" s="56"/>
      <c r="AF452" s="56"/>
      <c r="AG452" s="56"/>
      <c r="AH452" s="56"/>
    </row>
    <row r="453" spans="1:34" ht="12.75" customHeight="1">
      <c r="A453" s="126"/>
      <c r="B453" s="127"/>
      <c r="C453" s="56"/>
      <c r="D453" s="56"/>
      <c r="E453" s="128"/>
      <c r="F453" s="129"/>
      <c r="G453" s="135"/>
      <c r="H453" s="56"/>
      <c r="I453" s="56"/>
      <c r="J453" s="136"/>
      <c r="K453" s="136"/>
      <c r="L453" s="136"/>
      <c r="M453" s="136"/>
      <c r="N453" s="136"/>
      <c r="O453" s="56"/>
      <c r="P453" s="56"/>
      <c r="Q453" s="56"/>
      <c r="R453" s="56"/>
      <c r="S453" s="56"/>
      <c r="T453" s="56"/>
      <c r="U453" s="56"/>
      <c r="V453" s="56"/>
      <c r="W453" s="56"/>
      <c r="X453" s="56"/>
      <c r="Y453" s="56"/>
      <c r="Z453" s="56"/>
      <c r="AA453" s="56"/>
      <c r="AB453" s="56"/>
      <c r="AC453" s="56"/>
      <c r="AD453" s="56"/>
      <c r="AE453" s="56"/>
      <c r="AF453" s="56"/>
      <c r="AG453" s="56"/>
      <c r="AH453" s="56"/>
    </row>
    <row r="454" spans="1:34" ht="12.75" customHeight="1">
      <c r="A454" s="126"/>
      <c r="B454" s="127"/>
      <c r="C454" s="56"/>
      <c r="D454" s="56"/>
      <c r="E454" s="128"/>
      <c r="F454" s="129"/>
      <c r="G454" s="135"/>
      <c r="H454" s="56"/>
      <c r="I454" s="56"/>
      <c r="J454" s="136"/>
      <c r="K454" s="136"/>
      <c r="L454" s="136"/>
      <c r="M454" s="136"/>
      <c r="N454" s="136"/>
      <c r="O454" s="56"/>
      <c r="P454" s="56"/>
      <c r="Q454" s="56"/>
      <c r="R454" s="56"/>
      <c r="S454" s="56"/>
      <c r="T454" s="56"/>
      <c r="U454" s="56"/>
      <c r="V454" s="56"/>
      <c r="W454" s="56"/>
      <c r="X454" s="56"/>
      <c r="Y454" s="56"/>
      <c r="Z454" s="56"/>
      <c r="AA454" s="56"/>
      <c r="AB454" s="56"/>
      <c r="AC454" s="56"/>
      <c r="AD454" s="56"/>
      <c r="AE454" s="56"/>
      <c r="AF454" s="56"/>
      <c r="AG454" s="56"/>
      <c r="AH454" s="56"/>
    </row>
    <row r="455" spans="1:34" ht="12.75" customHeight="1">
      <c r="A455" s="126"/>
      <c r="B455" s="127"/>
      <c r="C455" s="56"/>
      <c r="D455" s="56"/>
      <c r="E455" s="128"/>
      <c r="F455" s="129"/>
      <c r="G455" s="135"/>
      <c r="H455" s="56"/>
      <c r="I455" s="56"/>
      <c r="J455" s="136"/>
      <c r="K455" s="136"/>
      <c r="L455" s="136"/>
      <c r="M455" s="136"/>
      <c r="N455" s="136"/>
      <c r="O455" s="56"/>
      <c r="P455" s="56"/>
      <c r="Q455" s="56"/>
      <c r="R455" s="56"/>
      <c r="S455" s="56"/>
      <c r="T455" s="56"/>
      <c r="U455" s="56"/>
      <c r="V455" s="56"/>
      <c r="W455" s="56"/>
      <c r="X455" s="56"/>
      <c r="Y455" s="56"/>
      <c r="Z455" s="56"/>
      <c r="AA455" s="56"/>
      <c r="AB455" s="56"/>
      <c r="AC455" s="56"/>
      <c r="AD455" s="56"/>
      <c r="AE455" s="56"/>
      <c r="AF455" s="56"/>
      <c r="AG455" s="56"/>
      <c r="AH455" s="56"/>
    </row>
    <row r="456" spans="1:34" ht="12.75" customHeight="1">
      <c r="A456" s="126"/>
      <c r="B456" s="127"/>
      <c r="C456" s="56"/>
      <c r="D456" s="56"/>
      <c r="E456" s="128"/>
      <c r="F456" s="129"/>
      <c r="G456" s="135"/>
      <c r="H456" s="56"/>
      <c r="I456" s="56"/>
      <c r="J456" s="136"/>
      <c r="K456" s="136"/>
      <c r="L456" s="136"/>
      <c r="M456" s="136"/>
      <c r="N456" s="136"/>
      <c r="O456" s="56"/>
      <c r="P456" s="56"/>
      <c r="Q456" s="56"/>
      <c r="R456" s="56"/>
      <c r="S456" s="56"/>
      <c r="T456" s="56"/>
      <c r="U456" s="56"/>
      <c r="V456" s="56"/>
      <c r="W456" s="56"/>
      <c r="X456" s="56"/>
      <c r="Y456" s="56"/>
      <c r="Z456" s="56"/>
      <c r="AA456" s="56"/>
      <c r="AB456" s="56"/>
      <c r="AC456" s="56"/>
      <c r="AD456" s="56"/>
      <c r="AE456" s="56"/>
      <c r="AF456" s="56"/>
      <c r="AG456" s="56"/>
      <c r="AH456" s="56"/>
    </row>
    <row r="457" spans="1:34" ht="12.75" customHeight="1">
      <c r="A457" s="126"/>
      <c r="B457" s="127"/>
      <c r="C457" s="56"/>
      <c r="D457" s="56"/>
      <c r="E457" s="128"/>
      <c r="F457" s="129"/>
      <c r="G457" s="135"/>
      <c r="H457" s="56"/>
      <c r="I457" s="56"/>
      <c r="J457" s="136"/>
      <c r="K457" s="136"/>
      <c r="L457" s="136"/>
      <c r="M457" s="136"/>
      <c r="N457" s="136"/>
      <c r="O457" s="56"/>
      <c r="P457" s="56"/>
      <c r="Q457" s="56"/>
      <c r="R457" s="56"/>
      <c r="S457" s="56"/>
      <c r="T457" s="56"/>
      <c r="U457" s="56"/>
      <c r="V457" s="56"/>
      <c r="W457" s="56"/>
      <c r="X457" s="56"/>
      <c r="Y457" s="56"/>
      <c r="Z457" s="56"/>
      <c r="AA457" s="56"/>
      <c r="AB457" s="56"/>
      <c r="AC457" s="56"/>
      <c r="AD457" s="56"/>
      <c r="AE457" s="56"/>
      <c r="AF457" s="56"/>
      <c r="AG457" s="56"/>
      <c r="AH457" s="56"/>
    </row>
    <row r="458" spans="1:34" ht="12.75" customHeight="1">
      <c r="A458" s="126"/>
      <c r="B458" s="127"/>
      <c r="C458" s="56"/>
      <c r="D458" s="56"/>
      <c r="E458" s="128"/>
      <c r="F458" s="129"/>
      <c r="G458" s="135"/>
      <c r="H458" s="56"/>
      <c r="I458" s="56"/>
      <c r="J458" s="136"/>
      <c r="K458" s="136"/>
      <c r="L458" s="136"/>
      <c r="M458" s="136"/>
      <c r="N458" s="136"/>
      <c r="O458" s="56"/>
      <c r="P458" s="56"/>
      <c r="Q458" s="56"/>
      <c r="R458" s="56"/>
      <c r="S458" s="56"/>
      <c r="T458" s="56"/>
      <c r="U458" s="56"/>
      <c r="V458" s="56"/>
      <c r="W458" s="56"/>
      <c r="X458" s="56"/>
      <c r="Y458" s="56"/>
      <c r="Z458" s="56"/>
      <c r="AA458" s="56"/>
      <c r="AB458" s="56"/>
      <c r="AC458" s="56"/>
      <c r="AD458" s="56"/>
      <c r="AE458" s="56"/>
      <c r="AF458" s="56"/>
      <c r="AG458" s="56"/>
      <c r="AH458" s="56"/>
    </row>
    <row r="459" spans="1:34" ht="12.75" customHeight="1">
      <c r="A459" s="126"/>
      <c r="B459" s="127"/>
      <c r="C459" s="56"/>
      <c r="D459" s="56"/>
      <c r="E459" s="128"/>
      <c r="F459" s="129"/>
      <c r="G459" s="135"/>
      <c r="H459" s="56"/>
      <c r="I459" s="56"/>
      <c r="J459" s="136"/>
      <c r="K459" s="136"/>
      <c r="L459" s="136"/>
      <c r="M459" s="136"/>
      <c r="N459" s="136"/>
      <c r="O459" s="56"/>
      <c r="P459" s="56"/>
      <c r="Q459" s="56"/>
      <c r="R459" s="56"/>
      <c r="S459" s="56"/>
      <c r="T459" s="56"/>
      <c r="U459" s="56"/>
      <c r="V459" s="56"/>
      <c r="W459" s="56"/>
      <c r="X459" s="56"/>
      <c r="Y459" s="56"/>
      <c r="Z459" s="56"/>
      <c r="AA459" s="56"/>
      <c r="AB459" s="56"/>
      <c r="AC459" s="56"/>
      <c r="AD459" s="56"/>
      <c r="AE459" s="56"/>
      <c r="AF459" s="56"/>
      <c r="AG459" s="56"/>
      <c r="AH459" s="56"/>
    </row>
    <row r="460" spans="1:34" ht="12.75" customHeight="1">
      <c r="A460" s="126"/>
      <c r="B460" s="127"/>
      <c r="C460" s="56"/>
      <c r="D460" s="56"/>
      <c r="E460" s="128"/>
      <c r="F460" s="129"/>
      <c r="G460" s="135"/>
      <c r="H460" s="56"/>
      <c r="I460" s="56"/>
      <c r="J460" s="136"/>
      <c r="K460" s="136"/>
      <c r="L460" s="136"/>
      <c r="M460" s="136"/>
      <c r="N460" s="136"/>
      <c r="O460" s="56"/>
      <c r="P460" s="56"/>
      <c r="Q460" s="56"/>
      <c r="R460" s="56"/>
      <c r="S460" s="56"/>
      <c r="T460" s="56"/>
      <c r="U460" s="56"/>
      <c r="V460" s="56"/>
      <c r="W460" s="56"/>
      <c r="X460" s="56"/>
      <c r="Y460" s="56"/>
      <c r="Z460" s="56"/>
      <c r="AA460" s="56"/>
      <c r="AB460" s="56"/>
      <c r="AC460" s="56"/>
      <c r="AD460" s="56"/>
      <c r="AE460" s="56"/>
      <c r="AF460" s="56"/>
      <c r="AG460" s="56"/>
      <c r="AH460" s="56"/>
    </row>
    <row r="461" spans="1:34" ht="12.75" customHeight="1">
      <c r="A461" s="126"/>
      <c r="B461" s="127"/>
      <c r="C461" s="56"/>
      <c r="D461" s="56"/>
      <c r="E461" s="128"/>
      <c r="F461" s="129"/>
      <c r="G461" s="135"/>
      <c r="H461" s="56"/>
      <c r="I461" s="56"/>
      <c r="J461" s="136"/>
      <c r="K461" s="136"/>
      <c r="L461" s="136"/>
      <c r="M461" s="136"/>
      <c r="N461" s="136"/>
      <c r="O461" s="56"/>
      <c r="P461" s="56"/>
      <c r="Q461" s="56"/>
      <c r="R461" s="56"/>
      <c r="S461" s="56"/>
      <c r="T461" s="56"/>
      <c r="U461" s="56"/>
      <c r="V461" s="56"/>
      <c r="W461" s="56"/>
      <c r="X461" s="56"/>
      <c r="Y461" s="56"/>
      <c r="Z461" s="56"/>
      <c r="AA461" s="56"/>
      <c r="AB461" s="56"/>
      <c r="AC461" s="56"/>
      <c r="AD461" s="56"/>
      <c r="AE461" s="56"/>
      <c r="AF461" s="56"/>
      <c r="AG461" s="56"/>
      <c r="AH461" s="56"/>
    </row>
    <row r="462" spans="1:34" ht="12.75" customHeight="1">
      <c r="A462" s="126"/>
      <c r="B462" s="127"/>
      <c r="C462" s="56"/>
      <c r="D462" s="56"/>
      <c r="E462" s="128"/>
      <c r="F462" s="129"/>
      <c r="G462" s="135"/>
      <c r="H462" s="56"/>
      <c r="I462" s="56"/>
      <c r="J462" s="136"/>
      <c r="K462" s="136"/>
      <c r="L462" s="136"/>
      <c r="M462" s="136"/>
      <c r="N462" s="136"/>
      <c r="O462" s="56"/>
      <c r="P462" s="56"/>
      <c r="Q462" s="56"/>
      <c r="R462" s="56"/>
      <c r="S462" s="56"/>
      <c r="T462" s="56"/>
      <c r="U462" s="56"/>
      <c r="V462" s="56"/>
      <c r="W462" s="56"/>
      <c r="X462" s="56"/>
      <c r="Y462" s="56"/>
      <c r="Z462" s="56"/>
      <c r="AA462" s="56"/>
      <c r="AB462" s="56"/>
      <c r="AC462" s="56"/>
      <c r="AD462" s="56"/>
      <c r="AE462" s="56"/>
      <c r="AF462" s="56"/>
      <c r="AG462" s="56"/>
      <c r="AH462" s="56"/>
    </row>
    <row r="463" spans="1:34" ht="12.75" customHeight="1">
      <c r="A463" s="126"/>
      <c r="B463" s="127"/>
      <c r="C463" s="56"/>
      <c r="D463" s="56"/>
      <c r="E463" s="128"/>
      <c r="F463" s="129"/>
      <c r="G463" s="135"/>
      <c r="H463" s="56"/>
      <c r="I463" s="56"/>
      <c r="J463" s="136"/>
      <c r="K463" s="136"/>
      <c r="L463" s="136"/>
      <c r="M463" s="136"/>
      <c r="N463" s="136"/>
      <c r="O463" s="56"/>
      <c r="P463" s="56"/>
      <c r="Q463" s="56"/>
      <c r="R463" s="56"/>
      <c r="S463" s="56"/>
      <c r="T463" s="56"/>
      <c r="U463" s="56"/>
      <c r="V463" s="56"/>
      <c r="W463" s="56"/>
      <c r="X463" s="56"/>
      <c r="Y463" s="56"/>
      <c r="Z463" s="56"/>
      <c r="AA463" s="56"/>
      <c r="AB463" s="56"/>
      <c r="AC463" s="56"/>
      <c r="AD463" s="56"/>
      <c r="AE463" s="56"/>
      <c r="AF463" s="56"/>
      <c r="AG463" s="56"/>
      <c r="AH463" s="56"/>
    </row>
    <row r="464" spans="1:34" ht="12.75" customHeight="1">
      <c r="A464" s="126"/>
      <c r="B464" s="127"/>
      <c r="C464" s="56"/>
      <c r="D464" s="56"/>
      <c r="E464" s="128"/>
      <c r="F464" s="129"/>
      <c r="G464" s="135"/>
      <c r="H464" s="56"/>
      <c r="I464" s="56"/>
      <c r="J464" s="136"/>
      <c r="K464" s="136"/>
      <c r="L464" s="136"/>
      <c r="M464" s="136"/>
      <c r="N464" s="136"/>
      <c r="O464" s="56"/>
      <c r="P464" s="56"/>
      <c r="Q464" s="56"/>
      <c r="R464" s="56"/>
      <c r="S464" s="56"/>
      <c r="T464" s="56"/>
      <c r="U464" s="56"/>
      <c r="V464" s="56"/>
      <c r="W464" s="56"/>
      <c r="X464" s="56"/>
      <c r="Y464" s="56"/>
      <c r="Z464" s="56"/>
      <c r="AA464" s="56"/>
      <c r="AB464" s="56"/>
      <c r="AC464" s="56"/>
      <c r="AD464" s="56"/>
      <c r="AE464" s="56"/>
      <c r="AF464" s="56"/>
      <c r="AG464" s="56"/>
      <c r="AH464" s="56"/>
    </row>
    <row r="465" spans="1:34" ht="12.75" customHeight="1">
      <c r="A465" s="126"/>
      <c r="B465" s="127"/>
      <c r="C465" s="56"/>
      <c r="D465" s="56"/>
      <c r="E465" s="128"/>
      <c r="F465" s="129"/>
      <c r="G465" s="135"/>
      <c r="H465" s="56"/>
      <c r="I465" s="56"/>
      <c r="J465" s="136"/>
      <c r="K465" s="136"/>
      <c r="L465" s="136"/>
      <c r="M465" s="136"/>
      <c r="N465" s="136"/>
      <c r="O465" s="56"/>
      <c r="P465" s="56"/>
      <c r="Q465" s="56"/>
      <c r="R465" s="56"/>
      <c r="S465" s="56"/>
      <c r="T465" s="56"/>
      <c r="U465" s="56"/>
      <c r="V465" s="56"/>
      <c r="W465" s="56"/>
      <c r="X465" s="56"/>
      <c r="Y465" s="56"/>
      <c r="Z465" s="56"/>
      <c r="AA465" s="56"/>
      <c r="AB465" s="56"/>
      <c r="AC465" s="56"/>
      <c r="AD465" s="56"/>
      <c r="AE465" s="56"/>
      <c r="AF465" s="56"/>
      <c r="AG465" s="56"/>
      <c r="AH465" s="56"/>
    </row>
    <row r="466" spans="1:34" ht="12.75" customHeight="1">
      <c r="A466" s="126"/>
      <c r="B466" s="127"/>
      <c r="C466" s="56"/>
      <c r="D466" s="56"/>
      <c r="E466" s="128"/>
      <c r="F466" s="129"/>
      <c r="G466" s="135"/>
      <c r="H466" s="56"/>
      <c r="I466" s="56"/>
      <c r="J466" s="136"/>
      <c r="K466" s="136"/>
      <c r="L466" s="136"/>
      <c r="M466" s="136"/>
      <c r="N466" s="136"/>
      <c r="O466" s="56"/>
      <c r="P466" s="56"/>
      <c r="Q466" s="56"/>
      <c r="R466" s="56"/>
      <c r="S466" s="56"/>
      <c r="T466" s="56"/>
      <c r="U466" s="56"/>
      <c r="V466" s="56"/>
      <c r="W466" s="56"/>
      <c r="X466" s="56"/>
      <c r="Y466" s="56"/>
      <c r="Z466" s="56"/>
      <c r="AA466" s="56"/>
      <c r="AB466" s="56"/>
      <c r="AC466" s="56"/>
      <c r="AD466" s="56"/>
      <c r="AE466" s="56"/>
      <c r="AF466" s="56"/>
      <c r="AG466" s="56"/>
      <c r="AH466" s="56"/>
    </row>
    <row r="467" spans="1:34" ht="12.75" customHeight="1">
      <c r="A467" s="126"/>
      <c r="B467" s="127"/>
      <c r="C467" s="56"/>
      <c r="D467" s="56"/>
      <c r="E467" s="128"/>
      <c r="F467" s="129"/>
      <c r="G467" s="135"/>
      <c r="H467" s="56"/>
      <c r="I467" s="56"/>
      <c r="J467" s="136"/>
      <c r="K467" s="136"/>
      <c r="L467" s="136"/>
      <c r="M467" s="136"/>
      <c r="N467" s="136"/>
      <c r="O467" s="56"/>
      <c r="P467" s="56"/>
      <c r="Q467" s="56"/>
      <c r="R467" s="56"/>
      <c r="S467" s="56"/>
      <c r="T467" s="56"/>
      <c r="U467" s="56"/>
      <c r="V467" s="56"/>
      <c r="W467" s="56"/>
      <c r="X467" s="56"/>
      <c r="Y467" s="56"/>
      <c r="Z467" s="56"/>
      <c r="AA467" s="56"/>
      <c r="AB467" s="56"/>
      <c r="AC467" s="56"/>
      <c r="AD467" s="56"/>
      <c r="AE467" s="56"/>
      <c r="AF467" s="56"/>
      <c r="AG467" s="56"/>
      <c r="AH467" s="56"/>
    </row>
    <row r="468" spans="1:34" ht="12.75" customHeight="1">
      <c r="A468" s="126"/>
      <c r="B468" s="127"/>
      <c r="C468" s="56"/>
      <c r="D468" s="56"/>
      <c r="E468" s="128"/>
      <c r="F468" s="129"/>
      <c r="G468" s="135"/>
      <c r="H468" s="56"/>
      <c r="I468" s="56"/>
      <c r="J468" s="136"/>
      <c r="K468" s="136"/>
      <c r="L468" s="136"/>
      <c r="M468" s="136"/>
      <c r="N468" s="136"/>
      <c r="O468" s="56"/>
      <c r="P468" s="56"/>
      <c r="Q468" s="56"/>
      <c r="R468" s="56"/>
      <c r="S468" s="56"/>
      <c r="T468" s="56"/>
      <c r="U468" s="56"/>
      <c r="V468" s="56"/>
      <c r="W468" s="56"/>
      <c r="X468" s="56"/>
      <c r="Y468" s="56"/>
      <c r="Z468" s="56"/>
      <c r="AA468" s="56"/>
      <c r="AB468" s="56"/>
      <c r="AC468" s="56"/>
      <c r="AD468" s="56"/>
      <c r="AE468" s="56"/>
      <c r="AF468" s="56"/>
      <c r="AG468" s="56"/>
      <c r="AH468" s="56"/>
    </row>
    <row r="469" spans="1:34" ht="12.75" customHeight="1">
      <c r="A469" s="126"/>
      <c r="B469" s="127"/>
      <c r="C469" s="56"/>
      <c r="D469" s="56"/>
      <c r="E469" s="128"/>
      <c r="F469" s="129"/>
      <c r="G469" s="135"/>
      <c r="H469" s="56"/>
      <c r="I469" s="56"/>
      <c r="J469" s="136"/>
      <c r="K469" s="136"/>
      <c r="L469" s="136"/>
      <c r="M469" s="136"/>
      <c r="N469" s="136"/>
      <c r="O469" s="56"/>
      <c r="P469" s="56"/>
      <c r="Q469" s="56"/>
      <c r="R469" s="56"/>
      <c r="S469" s="56"/>
      <c r="T469" s="56"/>
      <c r="U469" s="56"/>
      <c r="V469" s="56"/>
      <c r="W469" s="56"/>
      <c r="X469" s="56"/>
      <c r="Y469" s="56"/>
      <c r="Z469" s="56"/>
      <c r="AA469" s="56"/>
      <c r="AB469" s="56"/>
      <c r="AC469" s="56"/>
      <c r="AD469" s="56"/>
      <c r="AE469" s="56"/>
      <c r="AF469" s="56"/>
      <c r="AG469" s="56"/>
      <c r="AH469" s="56"/>
    </row>
    <row r="470" spans="1:34" ht="12.75" customHeight="1">
      <c r="A470" s="126"/>
      <c r="B470" s="127"/>
      <c r="C470" s="56"/>
      <c r="D470" s="56"/>
      <c r="E470" s="128"/>
      <c r="F470" s="129"/>
      <c r="G470" s="135"/>
      <c r="H470" s="56"/>
      <c r="I470" s="56"/>
      <c r="J470" s="136"/>
      <c r="K470" s="136"/>
      <c r="L470" s="136"/>
      <c r="M470" s="136"/>
      <c r="N470" s="136"/>
      <c r="O470" s="56"/>
      <c r="P470" s="56"/>
      <c r="Q470" s="56"/>
      <c r="R470" s="56"/>
      <c r="S470" s="56"/>
      <c r="T470" s="56"/>
      <c r="U470" s="56"/>
      <c r="V470" s="56"/>
      <c r="W470" s="56"/>
      <c r="X470" s="56"/>
      <c r="Y470" s="56"/>
      <c r="Z470" s="56"/>
      <c r="AA470" s="56"/>
      <c r="AB470" s="56"/>
      <c r="AC470" s="56"/>
      <c r="AD470" s="56"/>
      <c r="AE470" s="56"/>
      <c r="AF470" s="56"/>
      <c r="AG470" s="56"/>
      <c r="AH470" s="56"/>
    </row>
    <row r="471" spans="1:34" ht="12.75" customHeight="1">
      <c r="A471" s="126"/>
      <c r="B471" s="127"/>
      <c r="C471" s="56"/>
      <c r="D471" s="56"/>
      <c r="E471" s="128"/>
      <c r="F471" s="129"/>
      <c r="G471" s="135"/>
      <c r="H471" s="56"/>
      <c r="I471" s="56"/>
      <c r="J471" s="136"/>
      <c r="K471" s="136"/>
      <c r="L471" s="136"/>
      <c r="M471" s="136"/>
      <c r="N471" s="136"/>
      <c r="O471" s="56"/>
      <c r="P471" s="56"/>
      <c r="Q471" s="56"/>
      <c r="R471" s="56"/>
      <c r="S471" s="56"/>
      <c r="T471" s="56"/>
      <c r="U471" s="56"/>
      <c r="V471" s="56"/>
      <c r="W471" s="56"/>
      <c r="X471" s="56"/>
      <c r="Y471" s="56"/>
      <c r="Z471" s="56"/>
      <c r="AA471" s="56"/>
      <c r="AB471" s="56"/>
      <c r="AC471" s="56"/>
      <c r="AD471" s="56"/>
      <c r="AE471" s="56"/>
      <c r="AF471" s="56"/>
      <c r="AG471" s="56"/>
      <c r="AH471" s="56"/>
    </row>
    <row r="472" spans="1:34" ht="12.75" customHeight="1">
      <c r="A472" s="126"/>
      <c r="B472" s="127"/>
      <c r="C472" s="56"/>
      <c r="D472" s="56"/>
      <c r="E472" s="128"/>
      <c r="F472" s="129"/>
      <c r="G472" s="135"/>
      <c r="H472" s="56"/>
      <c r="I472" s="56"/>
      <c r="J472" s="136"/>
      <c r="K472" s="136"/>
      <c r="L472" s="136"/>
      <c r="M472" s="136"/>
      <c r="N472" s="136"/>
      <c r="O472" s="56"/>
      <c r="P472" s="56"/>
      <c r="Q472" s="56"/>
      <c r="R472" s="56"/>
      <c r="S472" s="56"/>
      <c r="T472" s="56"/>
      <c r="U472" s="56"/>
      <c r="V472" s="56"/>
      <c r="W472" s="56"/>
      <c r="X472" s="56"/>
      <c r="Y472" s="56"/>
      <c r="Z472" s="56"/>
      <c r="AA472" s="56"/>
      <c r="AB472" s="56"/>
      <c r="AC472" s="56"/>
      <c r="AD472" s="56"/>
      <c r="AE472" s="56"/>
      <c r="AF472" s="56"/>
      <c r="AG472" s="56"/>
      <c r="AH472" s="56"/>
    </row>
    <row r="473" spans="1:34" ht="12.75" customHeight="1">
      <c r="A473" s="126"/>
      <c r="B473" s="127"/>
      <c r="C473" s="56"/>
      <c r="D473" s="56"/>
      <c r="E473" s="128"/>
      <c r="F473" s="129"/>
      <c r="G473" s="135"/>
      <c r="H473" s="56"/>
      <c r="I473" s="56"/>
      <c r="J473" s="136"/>
      <c r="K473" s="136"/>
      <c r="L473" s="136"/>
      <c r="M473" s="136"/>
      <c r="N473" s="136"/>
      <c r="O473" s="56"/>
      <c r="P473" s="56"/>
      <c r="Q473" s="56"/>
      <c r="R473" s="56"/>
      <c r="S473" s="56"/>
      <c r="T473" s="56"/>
      <c r="U473" s="56"/>
      <c r="V473" s="56"/>
      <c r="W473" s="56"/>
      <c r="X473" s="56"/>
      <c r="Y473" s="56"/>
      <c r="Z473" s="56"/>
      <c r="AA473" s="56"/>
      <c r="AB473" s="56"/>
      <c r="AC473" s="56"/>
      <c r="AD473" s="56"/>
      <c r="AE473" s="56"/>
      <c r="AF473" s="56"/>
      <c r="AG473" s="56"/>
      <c r="AH473" s="56"/>
    </row>
    <row r="474" spans="1:34" ht="12.75" customHeight="1">
      <c r="A474" s="126"/>
      <c r="B474" s="127"/>
      <c r="C474" s="56"/>
      <c r="D474" s="56"/>
      <c r="E474" s="128"/>
      <c r="F474" s="129"/>
      <c r="G474" s="135"/>
      <c r="H474" s="56"/>
      <c r="I474" s="56"/>
      <c r="J474" s="136"/>
      <c r="K474" s="136"/>
      <c r="L474" s="136"/>
      <c r="M474" s="136"/>
      <c r="N474" s="136"/>
      <c r="O474" s="56"/>
      <c r="P474" s="56"/>
      <c r="Q474" s="56"/>
      <c r="R474" s="56"/>
      <c r="S474" s="56"/>
      <c r="T474" s="56"/>
      <c r="U474" s="56"/>
      <c r="V474" s="56"/>
      <c r="W474" s="56"/>
      <c r="X474" s="56"/>
      <c r="Y474" s="56"/>
      <c r="Z474" s="56"/>
      <c r="AA474" s="56"/>
      <c r="AB474" s="56"/>
      <c r="AC474" s="56"/>
      <c r="AD474" s="56"/>
      <c r="AE474" s="56"/>
      <c r="AF474" s="56"/>
      <c r="AG474" s="56"/>
      <c r="AH474" s="56"/>
    </row>
    <row r="475" spans="1:34" ht="12.75" customHeight="1">
      <c r="A475" s="126"/>
      <c r="B475" s="127"/>
      <c r="C475" s="56"/>
      <c r="D475" s="56"/>
      <c r="E475" s="128"/>
      <c r="F475" s="129"/>
      <c r="G475" s="135"/>
      <c r="H475" s="56"/>
      <c r="I475" s="56"/>
      <c r="J475" s="136"/>
      <c r="K475" s="136"/>
      <c r="L475" s="136"/>
      <c r="M475" s="136"/>
      <c r="N475" s="136"/>
      <c r="O475" s="56"/>
      <c r="P475" s="56"/>
      <c r="Q475" s="56"/>
      <c r="R475" s="56"/>
      <c r="S475" s="56"/>
      <c r="T475" s="56"/>
      <c r="U475" s="56"/>
      <c r="V475" s="56"/>
      <c r="W475" s="56"/>
      <c r="X475" s="56"/>
      <c r="Y475" s="56"/>
      <c r="Z475" s="56"/>
      <c r="AA475" s="56"/>
      <c r="AB475" s="56"/>
      <c r="AC475" s="56"/>
      <c r="AD475" s="56"/>
      <c r="AE475" s="56"/>
      <c r="AF475" s="56"/>
      <c r="AG475" s="56"/>
      <c r="AH475" s="56"/>
    </row>
    <row r="476" spans="1:34" ht="12.75" customHeight="1">
      <c r="A476" s="126"/>
      <c r="B476" s="127"/>
      <c r="C476" s="56"/>
      <c r="D476" s="56"/>
      <c r="E476" s="128"/>
      <c r="F476" s="129"/>
      <c r="G476" s="135"/>
      <c r="H476" s="56"/>
      <c r="I476" s="56"/>
      <c r="J476" s="136"/>
      <c r="K476" s="136"/>
      <c r="L476" s="136"/>
      <c r="M476" s="136"/>
      <c r="N476" s="136"/>
      <c r="O476" s="56"/>
      <c r="P476" s="56"/>
      <c r="Q476" s="56"/>
      <c r="R476" s="56"/>
      <c r="S476" s="56"/>
      <c r="T476" s="56"/>
      <c r="U476" s="56"/>
      <c r="V476" s="56"/>
      <c r="W476" s="56"/>
      <c r="X476" s="56"/>
      <c r="Y476" s="56"/>
      <c r="Z476" s="56"/>
      <c r="AA476" s="56"/>
      <c r="AB476" s="56"/>
      <c r="AC476" s="56"/>
      <c r="AD476" s="56"/>
      <c r="AE476" s="56"/>
      <c r="AF476" s="56"/>
      <c r="AG476" s="56"/>
      <c r="AH476" s="56"/>
    </row>
    <row r="477" spans="1:34" ht="12.75" customHeight="1">
      <c r="A477" s="126"/>
      <c r="B477" s="127"/>
      <c r="C477" s="56"/>
      <c r="D477" s="56"/>
      <c r="E477" s="128"/>
      <c r="F477" s="129"/>
      <c r="G477" s="135"/>
      <c r="H477" s="56"/>
      <c r="I477" s="56"/>
      <c r="J477" s="136"/>
      <c r="K477" s="136"/>
      <c r="L477" s="136"/>
      <c r="M477" s="136"/>
      <c r="N477" s="136"/>
      <c r="O477" s="56"/>
      <c r="P477" s="56"/>
      <c r="Q477" s="56"/>
      <c r="R477" s="56"/>
      <c r="S477" s="56"/>
      <c r="T477" s="56"/>
      <c r="U477" s="56"/>
      <c r="V477" s="56"/>
      <c r="W477" s="56"/>
      <c r="X477" s="56"/>
      <c r="Y477" s="56"/>
      <c r="Z477" s="56"/>
      <c r="AA477" s="56"/>
      <c r="AB477" s="56"/>
      <c r="AC477" s="56"/>
      <c r="AD477" s="56"/>
      <c r="AE477" s="56"/>
      <c r="AF477" s="56"/>
      <c r="AG477" s="56"/>
      <c r="AH477" s="56"/>
    </row>
    <row r="478" spans="1:34" ht="12.75" customHeight="1">
      <c r="A478" s="126"/>
      <c r="B478" s="127"/>
      <c r="C478" s="56"/>
      <c r="D478" s="56"/>
      <c r="E478" s="128"/>
      <c r="F478" s="129"/>
      <c r="G478" s="135"/>
      <c r="H478" s="56"/>
      <c r="I478" s="56"/>
      <c r="J478" s="136"/>
      <c r="K478" s="136"/>
      <c r="L478" s="136"/>
      <c r="M478" s="136"/>
      <c r="N478" s="136"/>
      <c r="O478" s="56"/>
      <c r="P478" s="56"/>
      <c r="Q478" s="56"/>
      <c r="R478" s="56"/>
      <c r="S478" s="56"/>
      <c r="T478" s="56"/>
      <c r="U478" s="56"/>
      <c r="V478" s="56"/>
      <c r="W478" s="56"/>
      <c r="X478" s="56"/>
      <c r="Y478" s="56"/>
      <c r="Z478" s="56"/>
      <c r="AA478" s="56"/>
      <c r="AB478" s="56"/>
      <c r="AC478" s="56"/>
      <c r="AD478" s="56"/>
      <c r="AE478" s="56"/>
      <c r="AF478" s="56"/>
      <c r="AG478" s="56"/>
      <c r="AH478" s="56"/>
    </row>
    <row r="479" spans="1:34" ht="12.75" customHeight="1">
      <c r="A479" s="126"/>
      <c r="B479" s="127"/>
      <c r="C479" s="56"/>
      <c r="D479" s="56"/>
      <c r="E479" s="128"/>
      <c r="F479" s="129"/>
      <c r="G479" s="135"/>
      <c r="H479" s="56"/>
      <c r="I479" s="56"/>
      <c r="J479" s="136"/>
      <c r="K479" s="136"/>
      <c r="L479" s="136"/>
      <c r="M479" s="136"/>
      <c r="N479" s="136"/>
      <c r="O479" s="56"/>
      <c r="P479" s="56"/>
      <c r="Q479" s="56"/>
      <c r="R479" s="56"/>
      <c r="S479" s="56"/>
      <c r="T479" s="56"/>
      <c r="U479" s="56"/>
      <c r="V479" s="56"/>
      <c r="W479" s="56"/>
      <c r="X479" s="56"/>
      <c r="Y479" s="56"/>
      <c r="Z479" s="56"/>
      <c r="AA479" s="56"/>
      <c r="AB479" s="56"/>
      <c r="AC479" s="56"/>
      <c r="AD479" s="56"/>
      <c r="AE479" s="56"/>
      <c r="AF479" s="56"/>
      <c r="AG479" s="56"/>
      <c r="AH479" s="56"/>
    </row>
    <row r="480" spans="1:34" ht="12.75" customHeight="1">
      <c r="A480" s="126"/>
      <c r="B480" s="127"/>
      <c r="C480" s="56"/>
      <c r="D480" s="56"/>
      <c r="E480" s="128"/>
      <c r="F480" s="129"/>
      <c r="G480" s="135"/>
      <c r="H480" s="56"/>
      <c r="I480" s="56"/>
      <c r="J480" s="136"/>
      <c r="K480" s="136"/>
      <c r="L480" s="136"/>
      <c r="M480" s="136"/>
      <c r="N480" s="136"/>
      <c r="O480" s="56"/>
      <c r="P480" s="56"/>
      <c r="Q480" s="56"/>
      <c r="R480" s="56"/>
      <c r="S480" s="56"/>
      <c r="T480" s="56"/>
      <c r="U480" s="56"/>
      <c r="V480" s="56"/>
      <c r="W480" s="56"/>
      <c r="X480" s="56"/>
      <c r="Y480" s="56"/>
      <c r="Z480" s="56"/>
      <c r="AA480" s="56"/>
      <c r="AB480" s="56"/>
      <c r="AC480" s="56"/>
      <c r="AD480" s="56"/>
      <c r="AE480" s="56"/>
      <c r="AF480" s="56"/>
      <c r="AG480" s="56"/>
      <c r="AH480" s="56"/>
    </row>
    <row r="481" spans="1:34" ht="12.75" customHeight="1">
      <c r="A481" s="126"/>
      <c r="B481" s="127"/>
      <c r="C481" s="56"/>
      <c r="D481" s="56"/>
      <c r="E481" s="128"/>
      <c r="F481" s="129"/>
      <c r="G481" s="135"/>
      <c r="H481" s="56"/>
      <c r="I481" s="56"/>
      <c r="J481" s="136"/>
      <c r="K481" s="136"/>
      <c r="L481" s="136"/>
      <c r="M481" s="136"/>
      <c r="N481" s="136"/>
      <c r="O481" s="56"/>
      <c r="P481" s="56"/>
      <c r="Q481" s="56"/>
      <c r="R481" s="56"/>
      <c r="S481" s="56"/>
      <c r="T481" s="56"/>
      <c r="U481" s="56"/>
      <c r="V481" s="56"/>
      <c r="W481" s="56"/>
      <c r="X481" s="56"/>
      <c r="Y481" s="56"/>
      <c r="Z481" s="56"/>
      <c r="AA481" s="56"/>
      <c r="AB481" s="56"/>
      <c r="AC481" s="56"/>
      <c r="AD481" s="56"/>
      <c r="AE481" s="56"/>
      <c r="AF481" s="56"/>
      <c r="AG481" s="56"/>
      <c r="AH481" s="56"/>
    </row>
    <row r="482" spans="1:34" ht="12.75" customHeight="1">
      <c r="A482" s="126"/>
      <c r="B482" s="127"/>
      <c r="C482" s="56"/>
      <c r="D482" s="56"/>
      <c r="E482" s="128"/>
      <c r="F482" s="129"/>
      <c r="G482" s="135"/>
      <c r="H482" s="56"/>
      <c r="I482" s="56"/>
      <c r="J482" s="136"/>
      <c r="K482" s="136"/>
      <c r="L482" s="136"/>
      <c r="M482" s="136"/>
      <c r="N482" s="136"/>
      <c r="O482" s="56"/>
      <c r="P482" s="56"/>
      <c r="Q482" s="56"/>
      <c r="R482" s="56"/>
      <c r="S482" s="56"/>
      <c r="T482" s="56"/>
      <c r="U482" s="56"/>
      <c r="V482" s="56"/>
      <c r="W482" s="56"/>
      <c r="X482" s="56"/>
      <c r="Y482" s="56"/>
      <c r="Z482" s="56"/>
      <c r="AA482" s="56"/>
      <c r="AB482" s="56"/>
      <c r="AC482" s="56"/>
      <c r="AD482" s="56"/>
      <c r="AE482" s="56"/>
      <c r="AF482" s="56"/>
      <c r="AG482" s="56"/>
      <c r="AH482" s="56"/>
    </row>
    <row r="483" spans="1:34" ht="12.75" customHeight="1">
      <c r="A483" s="126"/>
      <c r="B483" s="127"/>
      <c r="C483" s="56"/>
      <c r="D483" s="56"/>
      <c r="E483" s="128"/>
      <c r="F483" s="129"/>
      <c r="G483" s="135"/>
      <c r="H483" s="56"/>
      <c r="I483" s="56"/>
      <c r="J483" s="136"/>
      <c r="K483" s="136"/>
      <c r="L483" s="136"/>
      <c r="M483" s="136"/>
      <c r="N483" s="136"/>
      <c r="O483" s="56"/>
      <c r="P483" s="56"/>
      <c r="Q483" s="56"/>
      <c r="R483" s="56"/>
      <c r="S483" s="56"/>
      <c r="T483" s="56"/>
      <c r="U483" s="56"/>
      <c r="V483" s="56"/>
      <c r="W483" s="56"/>
      <c r="X483" s="56"/>
      <c r="Y483" s="56"/>
      <c r="Z483" s="56"/>
      <c r="AA483" s="56"/>
      <c r="AB483" s="56"/>
      <c r="AC483" s="56"/>
      <c r="AD483" s="56"/>
      <c r="AE483" s="56"/>
      <c r="AF483" s="56"/>
      <c r="AG483" s="56"/>
      <c r="AH483" s="56"/>
    </row>
    <row r="484" spans="1:34" ht="12.75" customHeight="1">
      <c r="A484" s="126"/>
      <c r="B484" s="127"/>
      <c r="C484" s="56"/>
      <c r="D484" s="56"/>
      <c r="E484" s="128"/>
      <c r="F484" s="129"/>
      <c r="G484" s="135"/>
      <c r="H484" s="56"/>
      <c r="I484" s="56"/>
      <c r="J484" s="136"/>
      <c r="K484" s="136"/>
      <c r="L484" s="136"/>
      <c r="M484" s="136"/>
      <c r="N484" s="136"/>
      <c r="O484" s="56"/>
      <c r="P484" s="56"/>
      <c r="Q484" s="56"/>
      <c r="R484" s="56"/>
      <c r="S484" s="56"/>
      <c r="T484" s="56"/>
      <c r="U484" s="56"/>
      <c r="V484" s="56"/>
      <c r="W484" s="56"/>
      <c r="X484" s="56"/>
      <c r="Y484" s="56"/>
      <c r="Z484" s="56"/>
      <c r="AA484" s="56"/>
      <c r="AB484" s="56"/>
      <c r="AC484" s="56"/>
      <c r="AD484" s="56"/>
      <c r="AE484" s="56"/>
      <c r="AF484" s="56"/>
      <c r="AG484" s="56"/>
      <c r="AH484" s="56"/>
    </row>
    <row r="485" spans="1:34" ht="12.75" customHeight="1">
      <c r="A485" s="126"/>
      <c r="B485" s="127"/>
      <c r="C485" s="56"/>
      <c r="D485" s="56"/>
      <c r="E485" s="128"/>
      <c r="F485" s="129"/>
      <c r="G485" s="135"/>
      <c r="H485" s="56"/>
      <c r="I485" s="56"/>
      <c r="J485" s="136"/>
      <c r="K485" s="136"/>
      <c r="L485" s="136"/>
      <c r="M485" s="136"/>
      <c r="N485" s="136"/>
      <c r="O485" s="56"/>
      <c r="P485" s="56"/>
      <c r="Q485" s="56"/>
      <c r="R485" s="56"/>
      <c r="S485" s="56"/>
      <c r="T485" s="56"/>
      <c r="U485" s="56"/>
      <c r="V485" s="56"/>
      <c r="W485" s="56"/>
      <c r="X485" s="56"/>
      <c r="Y485" s="56"/>
      <c r="Z485" s="56"/>
      <c r="AA485" s="56"/>
      <c r="AB485" s="56"/>
      <c r="AC485" s="56"/>
      <c r="AD485" s="56"/>
      <c r="AE485" s="56"/>
      <c r="AF485" s="56"/>
      <c r="AG485" s="56"/>
      <c r="AH485" s="56"/>
    </row>
    <row r="486" spans="1:34" ht="12.75" customHeight="1">
      <c r="A486" s="126"/>
      <c r="B486" s="127"/>
      <c r="C486" s="56"/>
      <c r="D486" s="56"/>
      <c r="E486" s="128"/>
      <c r="F486" s="129"/>
      <c r="G486" s="135"/>
      <c r="H486" s="56"/>
      <c r="I486" s="56"/>
      <c r="J486" s="136"/>
      <c r="K486" s="136"/>
      <c r="L486" s="136"/>
      <c r="M486" s="136"/>
      <c r="N486" s="136"/>
      <c r="O486" s="56"/>
      <c r="P486" s="56"/>
      <c r="Q486" s="56"/>
      <c r="R486" s="56"/>
      <c r="S486" s="56"/>
      <c r="T486" s="56"/>
      <c r="U486" s="56"/>
      <c r="V486" s="56"/>
      <c r="W486" s="56"/>
      <c r="X486" s="56"/>
      <c r="Y486" s="56"/>
      <c r="Z486" s="56"/>
      <c r="AA486" s="56"/>
      <c r="AB486" s="56"/>
      <c r="AC486" s="56"/>
      <c r="AD486" s="56"/>
      <c r="AE486" s="56"/>
      <c r="AF486" s="56"/>
      <c r="AG486" s="56"/>
      <c r="AH486" s="56"/>
    </row>
    <row r="487" spans="1:34" ht="12.75" customHeight="1">
      <c r="A487" s="126"/>
      <c r="B487" s="127"/>
      <c r="C487" s="56"/>
      <c r="D487" s="56"/>
      <c r="E487" s="128"/>
      <c r="F487" s="129"/>
      <c r="G487" s="135"/>
      <c r="H487" s="56"/>
      <c r="I487" s="56"/>
      <c r="J487" s="136"/>
      <c r="K487" s="136"/>
      <c r="L487" s="136"/>
      <c r="M487" s="136"/>
      <c r="N487" s="136"/>
      <c r="O487" s="56"/>
      <c r="P487" s="56"/>
      <c r="Q487" s="56"/>
      <c r="R487" s="56"/>
      <c r="S487" s="56"/>
      <c r="T487" s="56"/>
      <c r="U487" s="56"/>
      <c r="V487" s="56"/>
      <c r="W487" s="56"/>
      <c r="X487" s="56"/>
      <c r="Y487" s="56"/>
      <c r="Z487" s="56"/>
      <c r="AA487" s="56"/>
      <c r="AB487" s="56"/>
      <c r="AC487" s="56"/>
      <c r="AD487" s="56"/>
      <c r="AE487" s="56"/>
      <c r="AF487" s="56"/>
      <c r="AG487" s="56"/>
      <c r="AH487" s="56"/>
    </row>
    <row r="488" spans="1:34" ht="12.75" customHeight="1">
      <c r="A488" s="126"/>
      <c r="B488" s="127"/>
      <c r="C488" s="56"/>
      <c r="D488" s="56"/>
      <c r="E488" s="128"/>
      <c r="F488" s="129"/>
      <c r="G488" s="135"/>
      <c r="H488" s="56"/>
      <c r="I488" s="56"/>
      <c r="J488" s="136"/>
      <c r="K488" s="136"/>
      <c r="L488" s="136"/>
      <c r="M488" s="136"/>
      <c r="N488" s="136"/>
      <c r="O488" s="56"/>
      <c r="P488" s="56"/>
      <c r="Q488" s="56"/>
      <c r="R488" s="56"/>
      <c r="S488" s="56"/>
      <c r="T488" s="56"/>
      <c r="U488" s="56"/>
      <c r="V488" s="56"/>
      <c r="W488" s="56"/>
      <c r="X488" s="56"/>
      <c r="Y488" s="56"/>
      <c r="Z488" s="56"/>
      <c r="AA488" s="56"/>
      <c r="AB488" s="56"/>
      <c r="AC488" s="56"/>
      <c r="AD488" s="56"/>
      <c r="AE488" s="56"/>
      <c r="AF488" s="56"/>
      <c r="AG488" s="56"/>
      <c r="AH488" s="56"/>
    </row>
    <row r="489" spans="1:34" ht="12.75" customHeight="1">
      <c r="A489" s="126"/>
      <c r="B489" s="127"/>
      <c r="C489" s="56"/>
      <c r="D489" s="56"/>
      <c r="E489" s="128"/>
      <c r="F489" s="129"/>
      <c r="G489" s="135"/>
      <c r="H489" s="56"/>
      <c r="I489" s="56"/>
      <c r="J489" s="136"/>
      <c r="K489" s="136"/>
      <c r="L489" s="136"/>
      <c r="M489" s="136"/>
      <c r="N489" s="136"/>
      <c r="O489" s="56"/>
      <c r="P489" s="56"/>
      <c r="Q489" s="56"/>
      <c r="R489" s="56"/>
      <c r="S489" s="56"/>
      <c r="T489" s="56"/>
      <c r="U489" s="56"/>
      <c r="V489" s="56"/>
      <c r="W489" s="56"/>
      <c r="X489" s="56"/>
      <c r="Y489" s="56"/>
      <c r="Z489" s="56"/>
      <c r="AA489" s="56"/>
      <c r="AB489" s="56"/>
      <c r="AC489" s="56"/>
      <c r="AD489" s="56"/>
      <c r="AE489" s="56"/>
      <c r="AF489" s="56"/>
      <c r="AG489" s="56"/>
      <c r="AH489" s="56"/>
    </row>
    <row r="490" spans="1:34" ht="12.75" customHeight="1">
      <c r="A490" s="126"/>
      <c r="B490" s="127"/>
      <c r="C490" s="56"/>
      <c r="D490" s="56"/>
      <c r="E490" s="128"/>
      <c r="F490" s="129"/>
      <c r="G490" s="135"/>
      <c r="H490" s="56"/>
      <c r="I490" s="56"/>
      <c r="J490" s="136"/>
      <c r="K490" s="136"/>
      <c r="L490" s="136"/>
      <c r="M490" s="136"/>
      <c r="N490" s="136"/>
      <c r="O490" s="56"/>
      <c r="P490" s="56"/>
      <c r="Q490" s="56"/>
      <c r="R490" s="56"/>
      <c r="S490" s="56"/>
      <c r="T490" s="56"/>
      <c r="U490" s="56"/>
      <c r="V490" s="56"/>
      <c r="W490" s="56"/>
      <c r="X490" s="56"/>
      <c r="Y490" s="56"/>
      <c r="Z490" s="56"/>
      <c r="AA490" s="56"/>
      <c r="AB490" s="56"/>
      <c r="AC490" s="56"/>
      <c r="AD490" s="56"/>
      <c r="AE490" s="56"/>
      <c r="AF490" s="56"/>
      <c r="AG490" s="56"/>
      <c r="AH490" s="56"/>
    </row>
    <row r="491" spans="1:34" ht="12.75" customHeight="1">
      <c r="A491" s="126"/>
      <c r="B491" s="127"/>
      <c r="C491" s="56"/>
      <c r="D491" s="56"/>
      <c r="E491" s="128"/>
      <c r="F491" s="129"/>
      <c r="G491" s="135"/>
      <c r="H491" s="56"/>
      <c r="I491" s="56"/>
      <c r="J491" s="136"/>
      <c r="K491" s="136"/>
      <c r="L491" s="136"/>
      <c r="M491" s="136"/>
      <c r="N491" s="136"/>
      <c r="O491" s="56"/>
      <c r="P491" s="56"/>
      <c r="Q491" s="56"/>
      <c r="R491" s="56"/>
      <c r="S491" s="56"/>
      <c r="T491" s="56"/>
      <c r="U491" s="56"/>
      <c r="V491" s="56"/>
      <c r="W491" s="56"/>
      <c r="X491" s="56"/>
      <c r="Y491" s="56"/>
      <c r="Z491" s="56"/>
      <c r="AA491" s="56"/>
      <c r="AB491" s="56"/>
      <c r="AC491" s="56"/>
      <c r="AD491" s="56"/>
      <c r="AE491" s="56"/>
      <c r="AF491" s="56"/>
      <c r="AG491" s="56"/>
      <c r="AH491" s="56"/>
    </row>
    <row r="492" spans="1:34" ht="12.75" customHeight="1">
      <c r="A492" s="126"/>
      <c r="B492" s="127"/>
      <c r="C492" s="56"/>
      <c r="D492" s="56"/>
      <c r="E492" s="128"/>
      <c r="F492" s="129"/>
      <c r="G492" s="135"/>
      <c r="H492" s="56"/>
      <c r="I492" s="56"/>
      <c r="J492" s="136"/>
      <c r="K492" s="136"/>
      <c r="L492" s="136"/>
      <c r="M492" s="136"/>
      <c r="N492" s="136"/>
      <c r="O492" s="56"/>
      <c r="P492" s="56"/>
      <c r="Q492" s="56"/>
      <c r="R492" s="56"/>
      <c r="S492" s="56"/>
      <c r="T492" s="56"/>
      <c r="U492" s="56"/>
      <c r="V492" s="56"/>
      <c r="W492" s="56"/>
      <c r="X492" s="56"/>
      <c r="Y492" s="56"/>
      <c r="Z492" s="56"/>
      <c r="AA492" s="56"/>
      <c r="AB492" s="56"/>
      <c r="AC492" s="56"/>
      <c r="AD492" s="56"/>
      <c r="AE492" s="56"/>
      <c r="AF492" s="56"/>
      <c r="AG492" s="56"/>
      <c r="AH492" s="56"/>
    </row>
    <row r="493" spans="1:34" ht="12.75" customHeight="1">
      <c r="A493" s="126"/>
      <c r="B493" s="127"/>
      <c r="C493" s="56"/>
      <c r="D493" s="56"/>
      <c r="E493" s="128"/>
      <c r="F493" s="129"/>
      <c r="G493" s="135"/>
      <c r="H493" s="56"/>
      <c r="I493" s="56"/>
      <c r="J493" s="136"/>
      <c r="K493" s="136"/>
      <c r="L493" s="136"/>
      <c r="M493" s="136"/>
      <c r="N493" s="136"/>
      <c r="O493" s="56"/>
      <c r="P493" s="56"/>
      <c r="Q493" s="56"/>
      <c r="R493" s="56"/>
      <c r="S493" s="56"/>
      <c r="T493" s="56"/>
      <c r="U493" s="56"/>
      <c r="V493" s="56"/>
      <c r="W493" s="56"/>
      <c r="X493" s="56"/>
      <c r="Y493" s="56"/>
      <c r="Z493" s="56"/>
      <c r="AA493" s="56"/>
      <c r="AB493" s="56"/>
      <c r="AC493" s="56"/>
      <c r="AD493" s="56"/>
      <c r="AE493" s="56"/>
      <c r="AF493" s="56"/>
      <c r="AG493" s="56"/>
      <c r="AH493" s="56"/>
    </row>
    <row r="494" spans="1:34" ht="12.75" customHeight="1">
      <c r="A494" s="126"/>
      <c r="B494" s="127"/>
      <c r="C494" s="56"/>
      <c r="D494" s="56"/>
      <c r="E494" s="128"/>
      <c r="F494" s="129"/>
      <c r="G494" s="135"/>
      <c r="H494" s="56"/>
      <c r="I494" s="56"/>
      <c r="J494" s="136"/>
      <c r="K494" s="136"/>
      <c r="L494" s="136"/>
      <c r="M494" s="136"/>
      <c r="N494" s="136"/>
      <c r="O494" s="56"/>
      <c r="P494" s="56"/>
      <c r="Q494" s="56"/>
      <c r="R494" s="56"/>
      <c r="S494" s="56"/>
      <c r="T494" s="56"/>
      <c r="U494" s="56"/>
      <c r="V494" s="56"/>
      <c r="W494" s="56"/>
      <c r="X494" s="56"/>
      <c r="Y494" s="56"/>
      <c r="Z494" s="56"/>
      <c r="AA494" s="56"/>
      <c r="AB494" s="56"/>
      <c r="AC494" s="56"/>
      <c r="AD494" s="56"/>
      <c r="AE494" s="56"/>
      <c r="AF494" s="56"/>
      <c r="AG494" s="56"/>
      <c r="AH494" s="56"/>
    </row>
    <row r="495" spans="1:34" ht="12.75" customHeight="1">
      <c r="A495" s="126"/>
      <c r="B495" s="127"/>
      <c r="C495" s="56"/>
      <c r="D495" s="56"/>
      <c r="E495" s="128"/>
      <c r="F495" s="129"/>
      <c r="G495" s="135"/>
      <c r="H495" s="56"/>
      <c r="I495" s="56"/>
      <c r="J495" s="136"/>
      <c r="K495" s="136"/>
      <c r="L495" s="136"/>
      <c r="M495" s="136"/>
      <c r="N495" s="136"/>
      <c r="O495" s="56"/>
      <c r="P495" s="56"/>
      <c r="Q495" s="56"/>
      <c r="R495" s="56"/>
      <c r="S495" s="56"/>
      <c r="T495" s="56"/>
      <c r="U495" s="56"/>
      <c r="V495" s="56"/>
      <c r="W495" s="56"/>
      <c r="X495" s="56"/>
      <c r="Y495" s="56"/>
      <c r="Z495" s="56"/>
      <c r="AA495" s="56"/>
      <c r="AB495" s="56"/>
      <c r="AC495" s="56"/>
      <c r="AD495" s="56"/>
      <c r="AE495" s="56"/>
      <c r="AF495" s="56"/>
      <c r="AG495" s="56"/>
      <c r="AH495" s="56"/>
    </row>
    <row r="496" spans="1:34" ht="12.75" customHeight="1">
      <c r="A496" s="126"/>
      <c r="B496" s="127"/>
      <c r="C496" s="56"/>
      <c r="D496" s="56"/>
      <c r="E496" s="128"/>
      <c r="F496" s="129"/>
      <c r="G496" s="135"/>
      <c r="H496" s="56"/>
      <c r="I496" s="56"/>
      <c r="J496" s="136"/>
      <c r="K496" s="136"/>
      <c r="L496" s="136"/>
      <c r="M496" s="136"/>
      <c r="N496" s="136"/>
      <c r="O496" s="56"/>
      <c r="P496" s="56"/>
      <c r="Q496" s="56"/>
      <c r="R496" s="56"/>
      <c r="S496" s="56"/>
      <c r="T496" s="56"/>
      <c r="U496" s="56"/>
      <c r="V496" s="56"/>
      <c r="W496" s="56"/>
      <c r="X496" s="56"/>
      <c r="Y496" s="56"/>
      <c r="Z496" s="56"/>
      <c r="AA496" s="56"/>
      <c r="AB496" s="56"/>
      <c r="AC496" s="56"/>
      <c r="AD496" s="56"/>
      <c r="AE496" s="56"/>
      <c r="AF496" s="56"/>
      <c r="AG496" s="56"/>
      <c r="AH496" s="56"/>
    </row>
    <row r="497" spans="1:34" ht="12.75" customHeight="1">
      <c r="A497" s="126"/>
      <c r="B497" s="127"/>
      <c r="C497" s="56"/>
      <c r="D497" s="56"/>
      <c r="E497" s="128"/>
      <c r="F497" s="129"/>
      <c r="G497" s="135"/>
      <c r="H497" s="56"/>
      <c r="I497" s="56"/>
      <c r="J497" s="136"/>
      <c r="K497" s="136"/>
      <c r="L497" s="136"/>
      <c r="M497" s="136"/>
      <c r="N497" s="136"/>
      <c r="O497" s="56"/>
      <c r="P497" s="56"/>
      <c r="Q497" s="56"/>
      <c r="R497" s="56"/>
      <c r="S497" s="56"/>
      <c r="T497" s="56"/>
      <c r="U497" s="56"/>
      <c r="V497" s="56"/>
      <c r="W497" s="56"/>
      <c r="X497" s="56"/>
      <c r="Y497" s="56"/>
      <c r="Z497" s="56"/>
      <c r="AA497" s="56"/>
      <c r="AB497" s="56"/>
      <c r="AC497" s="56"/>
      <c r="AD497" s="56"/>
      <c r="AE497" s="56"/>
      <c r="AF497" s="56"/>
      <c r="AG497" s="56"/>
      <c r="AH497" s="56"/>
    </row>
    <row r="498" spans="1:34" ht="12.75" customHeight="1">
      <c r="A498" s="126"/>
      <c r="B498" s="127"/>
      <c r="C498" s="56"/>
      <c r="D498" s="56"/>
      <c r="E498" s="128"/>
      <c r="F498" s="129"/>
      <c r="G498" s="135"/>
      <c r="H498" s="56"/>
      <c r="I498" s="56"/>
      <c r="J498" s="136"/>
      <c r="K498" s="136"/>
      <c r="L498" s="136"/>
      <c r="M498" s="136"/>
      <c r="N498" s="136"/>
      <c r="O498" s="56"/>
      <c r="P498" s="56"/>
      <c r="Q498" s="56"/>
      <c r="R498" s="56"/>
      <c r="S498" s="56"/>
      <c r="T498" s="56"/>
      <c r="U498" s="56"/>
      <c r="V498" s="56"/>
      <c r="W498" s="56"/>
      <c r="X498" s="56"/>
      <c r="Y498" s="56"/>
      <c r="Z498" s="56"/>
      <c r="AA498" s="56"/>
      <c r="AB498" s="56"/>
      <c r="AC498" s="56"/>
      <c r="AD498" s="56"/>
      <c r="AE498" s="56"/>
      <c r="AF498" s="56"/>
      <c r="AG498" s="56"/>
      <c r="AH498" s="56"/>
    </row>
    <row r="499" spans="1:34" ht="12.75" customHeight="1">
      <c r="A499" s="126"/>
      <c r="B499" s="127"/>
      <c r="C499" s="56"/>
      <c r="D499" s="56"/>
      <c r="E499" s="128"/>
      <c r="F499" s="129"/>
      <c r="G499" s="135"/>
      <c r="H499" s="56"/>
      <c r="I499" s="56"/>
      <c r="J499" s="136"/>
      <c r="K499" s="136"/>
      <c r="L499" s="136"/>
      <c r="M499" s="136"/>
      <c r="N499" s="136"/>
      <c r="O499" s="56"/>
      <c r="P499" s="56"/>
      <c r="Q499" s="56"/>
      <c r="R499" s="56"/>
      <c r="S499" s="56"/>
      <c r="T499" s="56"/>
      <c r="U499" s="56"/>
      <c r="V499" s="56"/>
      <c r="W499" s="56"/>
      <c r="X499" s="56"/>
      <c r="Y499" s="56"/>
      <c r="Z499" s="56"/>
      <c r="AA499" s="56"/>
      <c r="AB499" s="56"/>
      <c r="AC499" s="56"/>
      <c r="AD499" s="56"/>
      <c r="AE499" s="56"/>
      <c r="AF499" s="56"/>
      <c r="AG499" s="56"/>
      <c r="AH499" s="56"/>
    </row>
    <row r="500" spans="1:34" ht="12.75" customHeight="1">
      <c r="A500" s="126"/>
      <c r="B500" s="127"/>
      <c r="C500" s="56"/>
      <c r="D500" s="56"/>
      <c r="E500" s="128"/>
      <c r="F500" s="129"/>
      <c r="G500" s="135"/>
      <c r="H500" s="56"/>
      <c r="I500" s="56"/>
      <c r="J500" s="136"/>
      <c r="K500" s="136"/>
      <c r="L500" s="136"/>
      <c r="M500" s="136"/>
      <c r="N500" s="136"/>
      <c r="O500" s="56"/>
      <c r="P500" s="56"/>
      <c r="Q500" s="56"/>
      <c r="R500" s="56"/>
      <c r="S500" s="56"/>
      <c r="T500" s="56"/>
      <c r="U500" s="56"/>
      <c r="V500" s="56"/>
      <c r="W500" s="56"/>
      <c r="X500" s="56"/>
      <c r="Y500" s="56"/>
      <c r="Z500" s="56"/>
      <c r="AA500" s="56"/>
      <c r="AB500" s="56"/>
      <c r="AC500" s="56"/>
      <c r="AD500" s="56"/>
      <c r="AE500" s="56"/>
      <c r="AF500" s="56"/>
      <c r="AG500" s="56"/>
      <c r="AH500" s="56"/>
    </row>
    <row r="501" spans="1:34" ht="12.75" customHeight="1">
      <c r="A501" s="126"/>
      <c r="B501" s="127"/>
      <c r="C501" s="56"/>
      <c r="D501" s="56"/>
      <c r="E501" s="128"/>
      <c r="F501" s="129"/>
      <c r="G501" s="135"/>
      <c r="H501" s="56"/>
      <c r="I501" s="56"/>
      <c r="J501" s="136"/>
      <c r="K501" s="136"/>
      <c r="L501" s="136"/>
      <c r="M501" s="136"/>
      <c r="N501" s="136"/>
      <c r="O501" s="56"/>
      <c r="P501" s="56"/>
      <c r="Q501" s="56"/>
      <c r="R501" s="56"/>
      <c r="S501" s="56"/>
      <c r="T501" s="56"/>
      <c r="U501" s="56"/>
      <c r="V501" s="56"/>
      <c r="W501" s="56"/>
      <c r="X501" s="56"/>
      <c r="Y501" s="56"/>
      <c r="Z501" s="56"/>
      <c r="AA501" s="56"/>
      <c r="AB501" s="56"/>
      <c r="AC501" s="56"/>
      <c r="AD501" s="56"/>
      <c r="AE501" s="56"/>
      <c r="AF501" s="56"/>
      <c r="AG501" s="56"/>
      <c r="AH501" s="56"/>
    </row>
    <row r="502" spans="1:34" ht="12.75" customHeight="1">
      <c r="A502" s="126"/>
      <c r="B502" s="127"/>
      <c r="C502" s="56"/>
      <c r="D502" s="56"/>
      <c r="E502" s="128"/>
      <c r="F502" s="129"/>
      <c r="G502" s="135"/>
      <c r="H502" s="56"/>
      <c r="I502" s="56"/>
      <c r="J502" s="136"/>
      <c r="K502" s="136"/>
      <c r="L502" s="136"/>
      <c r="M502" s="136"/>
      <c r="N502" s="136"/>
      <c r="O502" s="56"/>
      <c r="P502" s="56"/>
      <c r="Q502" s="56"/>
      <c r="R502" s="56"/>
      <c r="S502" s="56"/>
      <c r="T502" s="56"/>
      <c r="U502" s="56"/>
      <c r="V502" s="56"/>
      <c r="W502" s="56"/>
      <c r="X502" s="56"/>
      <c r="Y502" s="56"/>
      <c r="Z502" s="56"/>
      <c r="AA502" s="56"/>
      <c r="AB502" s="56"/>
      <c r="AC502" s="56"/>
      <c r="AD502" s="56"/>
      <c r="AE502" s="56"/>
      <c r="AF502" s="56"/>
      <c r="AG502" s="56"/>
      <c r="AH502" s="56"/>
    </row>
    <row r="503" spans="1:34" ht="12.75" customHeight="1">
      <c r="A503" s="126"/>
      <c r="B503" s="127"/>
      <c r="C503" s="56"/>
      <c r="D503" s="56"/>
      <c r="E503" s="128"/>
      <c r="F503" s="129"/>
      <c r="G503" s="135"/>
      <c r="H503" s="56"/>
      <c r="I503" s="56"/>
      <c r="J503" s="136"/>
      <c r="K503" s="136"/>
      <c r="L503" s="136"/>
      <c r="M503" s="136"/>
      <c r="N503" s="136"/>
      <c r="O503" s="56"/>
      <c r="P503" s="56"/>
      <c r="Q503" s="56"/>
      <c r="R503" s="56"/>
      <c r="S503" s="56"/>
      <c r="T503" s="56"/>
      <c r="U503" s="56"/>
      <c r="V503" s="56"/>
      <c r="W503" s="56"/>
      <c r="X503" s="56"/>
      <c r="Y503" s="56"/>
      <c r="Z503" s="56"/>
      <c r="AA503" s="56"/>
      <c r="AB503" s="56"/>
      <c r="AC503" s="56"/>
      <c r="AD503" s="56"/>
      <c r="AE503" s="56"/>
      <c r="AF503" s="56"/>
      <c r="AG503" s="56"/>
      <c r="AH503" s="56"/>
    </row>
    <row r="504" spans="1:34" ht="12.75" customHeight="1">
      <c r="A504" s="126"/>
      <c r="B504" s="127"/>
      <c r="C504" s="56"/>
      <c r="D504" s="56"/>
      <c r="E504" s="128"/>
      <c r="F504" s="129"/>
      <c r="G504" s="135"/>
      <c r="H504" s="56"/>
      <c r="I504" s="56"/>
      <c r="J504" s="136"/>
      <c r="K504" s="136"/>
      <c r="L504" s="136"/>
      <c r="M504" s="136"/>
      <c r="N504" s="136"/>
      <c r="O504" s="56"/>
      <c r="P504" s="56"/>
      <c r="Q504" s="56"/>
      <c r="R504" s="56"/>
      <c r="S504" s="56"/>
      <c r="T504" s="56"/>
      <c r="U504" s="56"/>
      <c r="V504" s="56"/>
      <c r="W504" s="56"/>
      <c r="X504" s="56"/>
      <c r="Y504" s="56"/>
      <c r="Z504" s="56"/>
      <c r="AA504" s="56"/>
      <c r="AB504" s="56"/>
      <c r="AC504" s="56"/>
      <c r="AD504" s="56"/>
      <c r="AE504" s="56"/>
      <c r="AF504" s="56"/>
      <c r="AG504" s="56"/>
      <c r="AH504" s="56"/>
    </row>
    <row r="505" spans="1:34" ht="12.75" customHeight="1">
      <c r="A505" s="126"/>
      <c r="B505" s="127"/>
      <c r="C505" s="56"/>
      <c r="D505" s="56"/>
      <c r="E505" s="128"/>
      <c r="F505" s="129"/>
      <c r="G505" s="135"/>
      <c r="H505" s="56"/>
      <c r="I505" s="56"/>
      <c r="J505" s="136"/>
      <c r="K505" s="136"/>
      <c r="L505" s="136"/>
      <c r="M505" s="136"/>
      <c r="N505" s="136"/>
      <c r="O505" s="56"/>
      <c r="P505" s="56"/>
      <c r="Q505" s="56"/>
      <c r="R505" s="56"/>
      <c r="S505" s="56"/>
      <c r="T505" s="56"/>
      <c r="U505" s="56"/>
      <c r="V505" s="56"/>
      <c r="W505" s="56"/>
      <c r="X505" s="56"/>
      <c r="Y505" s="56"/>
      <c r="Z505" s="56"/>
      <c r="AA505" s="56"/>
      <c r="AB505" s="56"/>
      <c r="AC505" s="56"/>
      <c r="AD505" s="56"/>
      <c r="AE505" s="56"/>
      <c r="AF505" s="56"/>
      <c r="AG505" s="56"/>
      <c r="AH505" s="56"/>
    </row>
    <row r="506" spans="1:34" ht="12.75" customHeight="1">
      <c r="A506" s="126"/>
      <c r="B506" s="127"/>
      <c r="C506" s="56"/>
      <c r="D506" s="56"/>
      <c r="E506" s="128"/>
      <c r="F506" s="129"/>
      <c r="G506" s="135"/>
      <c r="H506" s="56"/>
      <c r="I506" s="56"/>
      <c r="J506" s="136"/>
      <c r="K506" s="136"/>
      <c r="L506" s="136"/>
      <c r="M506" s="136"/>
      <c r="N506" s="136"/>
      <c r="O506" s="56"/>
      <c r="P506" s="56"/>
      <c r="Q506" s="56"/>
      <c r="R506" s="56"/>
      <c r="S506" s="56"/>
      <c r="T506" s="56"/>
      <c r="U506" s="56"/>
      <c r="V506" s="56"/>
      <c r="W506" s="56"/>
      <c r="X506" s="56"/>
      <c r="Y506" s="56"/>
      <c r="Z506" s="56"/>
      <c r="AA506" s="56"/>
      <c r="AB506" s="56"/>
      <c r="AC506" s="56"/>
      <c r="AD506" s="56"/>
      <c r="AE506" s="56"/>
      <c r="AF506" s="56"/>
      <c r="AG506" s="56"/>
      <c r="AH506" s="56"/>
    </row>
    <row r="507" spans="1:34" ht="12.75" customHeight="1">
      <c r="A507" s="126"/>
      <c r="B507" s="127"/>
      <c r="C507" s="56"/>
      <c r="D507" s="56"/>
      <c r="E507" s="128"/>
      <c r="F507" s="129"/>
      <c r="G507" s="135"/>
      <c r="H507" s="56"/>
      <c r="I507" s="56"/>
      <c r="J507" s="136"/>
      <c r="K507" s="136"/>
      <c r="L507" s="136"/>
      <c r="M507" s="136"/>
      <c r="N507" s="136"/>
      <c r="O507" s="56"/>
      <c r="P507" s="56"/>
      <c r="Q507" s="56"/>
      <c r="R507" s="56"/>
      <c r="S507" s="56"/>
      <c r="T507" s="56"/>
      <c r="U507" s="56"/>
      <c r="V507" s="56"/>
      <c r="W507" s="56"/>
      <c r="X507" s="56"/>
      <c r="Y507" s="56"/>
      <c r="Z507" s="56"/>
      <c r="AA507" s="56"/>
      <c r="AB507" s="56"/>
      <c r="AC507" s="56"/>
      <c r="AD507" s="56"/>
      <c r="AE507" s="56"/>
      <c r="AF507" s="56"/>
      <c r="AG507" s="56"/>
      <c r="AH507" s="56"/>
    </row>
    <row r="508" spans="1:34" ht="12.75" customHeight="1">
      <c r="A508" s="126"/>
      <c r="B508" s="127"/>
      <c r="C508" s="56"/>
      <c r="D508" s="56"/>
      <c r="E508" s="128"/>
      <c r="F508" s="129"/>
      <c r="G508" s="135"/>
      <c r="H508" s="56"/>
      <c r="I508" s="56"/>
      <c r="J508" s="136"/>
      <c r="K508" s="136"/>
      <c r="L508" s="136"/>
      <c r="M508" s="136"/>
      <c r="N508" s="136"/>
      <c r="O508" s="56"/>
      <c r="P508" s="56"/>
      <c r="Q508" s="56"/>
      <c r="R508" s="56"/>
      <c r="S508" s="56"/>
      <c r="T508" s="56"/>
      <c r="U508" s="56"/>
      <c r="V508" s="56"/>
      <c r="W508" s="56"/>
      <c r="X508" s="56"/>
      <c r="Y508" s="56"/>
      <c r="Z508" s="56"/>
      <c r="AA508" s="56"/>
      <c r="AB508" s="56"/>
      <c r="AC508" s="56"/>
      <c r="AD508" s="56"/>
      <c r="AE508" s="56"/>
      <c r="AF508" s="56"/>
      <c r="AG508" s="56"/>
      <c r="AH508" s="56"/>
    </row>
    <row r="509" spans="1:34" ht="12.75" customHeight="1">
      <c r="A509" s="126"/>
      <c r="B509" s="127"/>
      <c r="C509" s="56"/>
      <c r="D509" s="56"/>
      <c r="E509" s="128"/>
      <c r="F509" s="129"/>
      <c r="G509" s="135"/>
      <c r="H509" s="56"/>
      <c r="I509" s="56"/>
      <c r="J509" s="136"/>
      <c r="K509" s="136"/>
      <c r="L509" s="136"/>
      <c r="M509" s="136"/>
      <c r="N509" s="136"/>
      <c r="O509" s="56"/>
      <c r="P509" s="56"/>
      <c r="Q509" s="56"/>
      <c r="R509" s="56"/>
      <c r="S509" s="56"/>
      <c r="T509" s="56"/>
      <c r="U509" s="56"/>
      <c r="V509" s="56"/>
      <c r="W509" s="56"/>
      <c r="X509" s="56"/>
      <c r="Y509" s="56"/>
      <c r="Z509" s="56"/>
      <c r="AA509" s="56"/>
      <c r="AB509" s="56"/>
      <c r="AC509" s="56"/>
      <c r="AD509" s="56"/>
      <c r="AE509" s="56"/>
      <c r="AF509" s="56"/>
      <c r="AG509" s="56"/>
      <c r="AH509" s="56"/>
    </row>
    <row r="510" spans="1:34" ht="12.75" customHeight="1">
      <c r="A510" s="126"/>
      <c r="B510" s="127"/>
      <c r="C510" s="56"/>
      <c r="D510" s="56"/>
      <c r="E510" s="128"/>
      <c r="F510" s="129"/>
      <c r="G510" s="135"/>
      <c r="H510" s="56"/>
      <c r="I510" s="56"/>
      <c r="J510" s="136"/>
      <c r="K510" s="136"/>
      <c r="L510" s="136"/>
      <c r="M510" s="136"/>
      <c r="N510" s="136"/>
      <c r="O510" s="56"/>
      <c r="P510" s="56"/>
      <c r="Q510" s="56"/>
      <c r="R510" s="56"/>
      <c r="S510" s="56"/>
      <c r="T510" s="56"/>
      <c r="U510" s="56"/>
      <c r="V510" s="56"/>
      <c r="W510" s="56"/>
      <c r="X510" s="56"/>
      <c r="Y510" s="56"/>
      <c r="Z510" s="56"/>
      <c r="AA510" s="56"/>
      <c r="AB510" s="56"/>
      <c r="AC510" s="56"/>
      <c r="AD510" s="56"/>
      <c r="AE510" s="56"/>
      <c r="AF510" s="56"/>
      <c r="AG510" s="56"/>
      <c r="AH510" s="56"/>
    </row>
    <row r="511" spans="1:34" ht="12.75" customHeight="1">
      <c r="A511" s="126"/>
      <c r="B511" s="127"/>
      <c r="C511" s="56"/>
      <c r="D511" s="56"/>
      <c r="E511" s="128"/>
      <c r="F511" s="129"/>
      <c r="G511" s="135"/>
      <c r="H511" s="56"/>
      <c r="I511" s="56"/>
      <c r="J511" s="136"/>
      <c r="K511" s="136"/>
      <c r="L511" s="136"/>
      <c r="M511" s="136"/>
      <c r="N511" s="136"/>
      <c r="O511" s="56"/>
      <c r="P511" s="56"/>
      <c r="Q511" s="56"/>
      <c r="R511" s="56"/>
      <c r="S511" s="56"/>
      <c r="T511" s="56"/>
      <c r="U511" s="56"/>
      <c r="V511" s="56"/>
      <c r="W511" s="56"/>
      <c r="X511" s="56"/>
      <c r="Y511" s="56"/>
      <c r="Z511" s="56"/>
      <c r="AA511" s="56"/>
      <c r="AB511" s="56"/>
      <c r="AC511" s="56"/>
      <c r="AD511" s="56"/>
      <c r="AE511" s="56"/>
      <c r="AF511" s="56"/>
      <c r="AG511" s="56"/>
      <c r="AH511" s="56"/>
    </row>
    <row r="512" spans="1:34" ht="12.75" customHeight="1">
      <c r="A512" s="126"/>
      <c r="B512" s="127"/>
      <c r="C512" s="56"/>
      <c r="D512" s="56"/>
      <c r="E512" s="128"/>
      <c r="F512" s="129"/>
      <c r="G512" s="135"/>
      <c r="H512" s="56"/>
      <c r="I512" s="56"/>
      <c r="J512" s="136"/>
      <c r="K512" s="136"/>
      <c r="L512" s="136"/>
      <c r="M512" s="136"/>
      <c r="N512" s="136"/>
      <c r="O512" s="56"/>
      <c r="P512" s="56"/>
      <c r="Q512" s="56"/>
      <c r="R512" s="56"/>
      <c r="S512" s="56"/>
      <c r="T512" s="56"/>
      <c r="U512" s="56"/>
      <c r="V512" s="56"/>
      <c r="W512" s="56"/>
      <c r="X512" s="56"/>
      <c r="Y512" s="56"/>
      <c r="Z512" s="56"/>
      <c r="AA512" s="56"/>
      <c r="AB512" s="56"/>
      <c r="AC512" s="56"/>
      <c r="AD512" s="56"/>
      <c r="AE512" s="56"/>
      <c r="AF512" s="56"/>
      <c r="AG512" s="56"/>
      <c r="AH512" s="56"/>
    </row>
    <row r="513" spans="1:34" ht="12.75" customHeight="1">
      <c r="A513" s="126"/>
      <c r="B513" s="127"/>
      <c r="C513" s="56"/>
      <c r="D513" s="56"/>
      <c r="E513" s="128"/>
      <c r="F513" s="129"/>
      <c r="G513" s="135"/>
      <c r="H513" s="56"/>
      <c r="I513" s="56"/>
      <c r="J513" s="136"/>
      <c r="K513" s="136"/>
      <c r="L513" s="136"/>
      <c r="M513" s="136"/>
      <c r="N513" s="136"/>
      <c r="O513" s="56"/>
      <c r="P513" s="56"/>
      <c r="Q513" s="56"/>
      <c r="R513" s="56"/>
      <c r="S513" s="56"/>
      <c r="T513" s="56"/>
      <c r="U513" s="56"/>
      <c r="V513" s="56"/>
      <c r="W513" s="56"/>
      <c r="X513" s="56"/>
      <c r="Y513" s="56"/>
      <c r="Z513" s="56"/>
      <c r="AA513" s="56"/>
      <c r="AB513" s="56"/>
      <c r="AC513" s="56"/>
      <c r="AD513" s="56"/>
      <c r="AE513" s="56"/>
      <c r="AF513" s="56"/>
      <c r="AG513" s="56"/>
      <c r="AH513" s="56"/>
    </row>
    <row r="514" spans="1:34" ht="12.75" customHeight="1">
      <c r="A514" s="126"/>
      <c r="B514" s="127"/>
      <c r="C514" s="56"/>
      <c r="D514" s="56"/>
      <c r="E514" s="128"/>
      <c r="F514" s="129"/>
      <c r="G514" s="135"/>
      <c r="H514" s="56"/>
      <c r="I514" s="56"/>
      <c r="J514" s="136"/>
      <c r="K514" s="136"/>
      <c r="L514" s="136"/>
      <c r="M514" s="136"/>
      <c r="N514" s="136"/>
      <c r="O514" s="56"/>
      <c r="P514" s="56"/>
      <c r="Q514" s="56"/>
      <c r="R514" s="56"/>
      <c r="S514" s="56"/>
      <c r="T514" s="56"/>
      <c r="U514" s="56"/>
      <c r="V514" s="56"/>
      <c r="W514" s="56"/>
      <c r="X514" s="56"/>
      <c r="Y514" s="56"/>
      <c r="Z514" s="56"/>
      <c r="AA514" s="56"/>
      <c r="AB514" s="56"/>
      <c r="AC514" s="56"/>
      <c r="AD514" s="56"/>
      <c r="AE514" s="56"/>
      <c r="AF514" s="56"/>
      <c r="AG514" s="56"/>
      <c r="AH514" s="56"/>
    </row>
    <row r="515" spans="1:34" ht="12.75" customHeight="1">
      <c r="A515" s="126"/>
      <c r="B515" s="127"/>
      <c r="C515" s="56"/>
      <c r="D515" s="56"/>
      <c r="E515" s="128"/>
      <c r="F515" s="129"/>
      <c r="G515" s="135"/>
      <c r="H515" s="56"/>
      <c r="I515" s="56"/>
      <c r="J515" s="136"/>
      <c r="K515" s="136"/>
      <c r="L515" s="136"/>
      <c r="M515" s="136"/>
      <c r="N515" s="136"/>
      <c r="O515" s="56"/>
      <c r="P515" s="56"/>
      <c r="Q515" s="56"/>
      <c r="R515" s="56"/>
      <c r="S515" s="56"/>
      <c r="T515" s="56"/>
      <c r="U515" s="56"/>
      <c r="V515" s="56"/>
      <c r="W515" s="56"/>
      <c r="X515" s="56"/>
      <c r="Y515" s="56"/>
      <c r="Z515" s="56"/>
      <c r="AA515" s="56"/>
      <c r="AB515" s="56"/>
      <c r="AC515" s="56"/>
      <c r="AD515" s="56"/>
      <c r="AE515" s="56"/>
      <c r="AF515" s="56"/>
      <c r="AG515" s="56"/>
      <c r="AH515" s="56"/>
    </row>
    <row r="516" spans="1:34" ht="12.75" customHeight="1">
      <c r="A516" s="126"/>
      <c r="B516" s="127"/>
      <c r="C516" s="56"/>
      <c r="D516" s="56"/>
      <c r="E516" s="128"/>
      <c r="F516" s="129"/>
      <c r="G516" s="135"/>
      <c r="H516" s="56"/>
      <c r="I516" s="56"/>
      <c r="J516" s="136"/>
      <c r="K516" s="136"/>
      <c r="L516" s="136"/>
      <c r="M516" s="136"/>
      <c r="N516" s="136"/>
      <c r="O516" s="56"/>
      <c r="P516" s="56"/>
      <c r="Q516" s="56"/>
      <c r="R516" s="56"/>
      <c r="S516" s="56"/>
      <c r="T516" s="56"/>
      <c r="U516" s="56"/>
      <c r="V516" s="56"/>
      <c r="W516" s="56"/>
      <c r="X516" s="56"/>
      <c r="Y516" s="56"/>
      <c r="Z516" s="56"/>
      <c r="AA516" s="56"/>
      <c r="AB516" s="56"/>
      <c r="AC516" s="56"/>
      <c r="AD516" s="56"/>
      <c r="AE516" s="56"/>
      <c r="AF516" s="56"/>
      <c r="AG516" s="56"/>
      <c r="AH516" s="56"/>
    </row>
    <row r="517" spans="1:34" ht="12.75" customHeight="1">
      <c r="A517" s="126"/>
      <c r="B517" s="127"/>
      <c r="C517" s="56"/>
      <c r="D517" s="56"/>
      <c r="E517" s="128"/>
      <c r="F517" s="129"/>
      <c r="G517" s="135"/>
      <c r="H517" s="56"/>
      <c r="I517" s="56"/>
      <c r="J517" s="136"/>
      <c r="K517" s="136"/>
      <c r="L517" s="136"/>
      <c r="M517" s="136"/>
      <c r="N517" s="136"/>
      <c r="O517" s="56"/>
      <c r="P517" s="56"/>
      <c r="Q517" s="56"/>
      <c r="R517" s="56"/>
      <c r="S517" s="56"/>
      <c r="T517" s="56"/>
      <c r="U517" s="56"/>
      <c r="V517" s="56"/>
      <c r="W517" s="56"/>
      <c r="X517" s="56"/>
      <c r="Y517" s="56"/>
      <c r="Z517" s="56"/>
      <c r="AA517" s="56"/>
      <c r="AB517" s="56"/>
      <c r="AC517" s="56"/>
      <c r="AD517" s="56"/>
      <c r="AE517" s="56"/>
      <c r="AF517" s="56"/>
      <c r="AG517" s="56"/>
      <c r="AH517" s="56"/>
    </row>
    <row r="518" spans="1:34" ht="12.75" customHeight="1">
      <c r="A518" s="126"/>
      <c r="B518" s="127"/>
      <c r="C518" s="56"/>
      <c r="D518" s="56"/>
      <c r="E518" s="128"/>
      <c r="F518" s="129"/>
      <c r="G518" s="135"/>
      <c r="H518" s="56"/>
      <c r="I518" s="56"/>
      <c r="J518" s="136"/>
      <c r="K518" s="136"/>
      <c r="L518" s="136"/>
      <c r="M518" s="136"/>
      <c r="N518" s="136"/>
      <c r="O518" s="56"/>
      <c r="P518" s="56"/>
      <c r="Q518" s="56"/>
      <c r="R518" s="56"/>
      <c r="S518" s="56"/>
      <c r="T518" s="56"/>
      <c r="U518" s="56"/>
      <c r="V518" s="56"/>
      <c r="W518" s="56"/>
      <c r="X518" s="56"/>
      <c r="Y518" s="56"/>
      <c r="Z518" s="56"/>
      <c r="AA518" s="56"/>
      <c r="AB518" s="56"/>
      <c r="AC518" s="56"/>
      <c r="AD518" s="56"/>
      <c r="AE518" s="56"/>
      <c r="AF518" s="56"/>
      <c r="AG518" s="56"/>
      <c r="AH518" s="56"/>
    </row>
    <row r="519" spans="1:34" ht="12.75" customHeight="1">
      <c r="A519" s="126"/>
      <c r="B519" s="127"/>
      <c r="C519" s="56"/>
      <c r="D519" s="56"/>
      <c r="E519" s="128"/>
      <c r="F519" s="129"/>
      <c r="G519" s="135"/>
      <c r="H519" s="56"/>
      <c r="I519" s="56"/>
      <c r="J519" s="136"/>
      <c r="K519" s="136"/>
      <c r="L519" s="136"/>
      <c r="M519" s="136"/>
      <c r="N519" s="136"/>
      <c r="O519" s="56"/>
      <c r="P519" s="56"/>
      <c r="Q519" s="56"/>
      <c r="R519" s="56"/>
      <c r="S519" s="56"/>
      <c r="T519" s="56"/>
      <c r="U519" s="56"/>
      <c r="V519" s="56"/>
      <c r="W519" s="56"/>
      <c r="X519" s="56"/>
      <c r="Y519" s="56"/>
      <c r="Z519" s="56"/>
      <c r="AA519" s="56"/>
      <c r="AB519" s="56"/>
      <c r="AC519" s="56"/>
      <c r="AD519" s="56"/>
      <c r="AE519" s="56"/>
      <c r="AF519" s="56"/>
      <c r="AG519" s="56"/>
      <c r="AH519" s="56"/>
    </row>
    <row r="520" spans="1:34" ht="12.75" customHeight="1">
      <c r="A520" s="126"/>
      <c r="B520" s="127"/>
      <c r="C520" s="56"/>
      <c r="D520" s="56"/>
      <c r="E520" s="128"/>
      <c r="F520" s="129"/>
      <c r="G520" s="135"/>
      <c r="H520" s="56"/>
      <c r="I520" s="56"/>
      <c r="J520" s="136"/>
      <c r="K520" s="136"/>
      <c r="L520" s="136"/>
      <c r="M520" s="136"/>
      <c r="N520" s="136"/>
      <c r="O520" s="56"/>
      <c r="P520" s="56"/>
      <c r="Q520" s="56"/>
      <c r="R520" s="56"/>
      <c r="S520" s="56"/>
      <c r="T520" s="56"/>
      <c r="U520" s="56"/>
      <c r="V520" s="56"/>
      <c r="W520" s="56"/>
      <c r="X520" s="56"/>
      <c r="Y520" s="56"/>
      <c r="Z520" s="56"/>
      <c r="AA520" s="56"/>
      <c r="AB520" s="56"/>
      <c r="AC520" s="56"/>
      <c r="AD520" s="56"/>
      <c r="AE520" s="56"/>
      <c r="AF520" s="56"/>
      <c r="AG520" s="56"/>
      <c r="AH520" s="56"/>
    </row>
    <row r="521" spans="1:34" ht="12.75" customHeight="1">
      <c r="A521" s="126"/>
      <c r="B521" s="127"/>
      <c r="C521" s="56"/>
      <c r="D521" s="56"/>
      <c r="E521" s="128"/>
      <c r="F521" s="129"/>
      <c r="G521" s="135"/>
      <c r="H521" s="56"/>
      <c r="I521" s="56"/>
      <c r="J521" s="136"/>
      <c r="K521" s="136"/>
      <c r="L521" s="136"/>
      <c r="M521" s="136"/>
      <c r="N521" s="136"/>
      <c r="O521" s="56"/>
      <c r="P521" s="56"/>
      <c r="Q521" s="56"/>
      <c r="R521" s="56"/>
      <c r="S521" s="56"/>
      <c r="T521" s="56"/>
      <c r="U521" s="56"/>
      <c r="V521" s="56"/>
      <c r="W521" s="56"/>
      <c r="X521" s="56"/>
      <c r="Y521" s="56"/>
      <c r="Z521" s="56"/>
      <c r="AA521" s="56"/>
      <c r="AB521" s="56"/>
      <c r="AC521" s="56"/>
      <c r="AD521" s="56"/>
      <c r="AE521" s="56"/>
      <c r="AF521" s="56"/>
      <c r="AG521" s="56"/>
      <c r="AH521" s="56"/>
    </row>
    <row r="522" spans="1:34" ht="12.75" customHeight="1">
      <c r="A522" s="126"/>
      <c r="B522" s="127"/>
      <c r="C522" s="56"/>
      <c r="D522" s="56"/>
      <c r="E522" s="128"/>
      <c r="F522" s="129"/>
      <c r="G522" s="135"/>
      <c r="H522" s="56"/>
      <c r="I522" s="56"/>
      <c r="J522" s="136"/>
      <c r="K522" s="136"/>
      <c r="L522" s="136"/>
      <c r="M522" s="136"/>
      <c r="N522" s="136"/>
      <c r="O522" s="56"/>
      <c r="P522" s="56"/>
      <c r="Q522" s="56"/>
      <c r="R522" s="56"/>
      <c r="S522" s="56"/>
      <c r="T522" s="56"/>
      <c r="U522" s="56"/>
      <c r="V522" s="56"/>
      <c r="W522" s="56"/>
      <c r="X522" s="56"/>
      <c r="Y522" s="56"/>
      <c r="Z522" s="56"/>
      <c r="AA522" s="56"/>
      <c r="AB522" s="56"/>
      <c r="AC522" s="56"/>
      <c r="AD522" s="56"/>
      <c r="AE522" s="56"/>
      <c r="AF522" s="56"/>
      <c r="AG522" s="56"/>
      <c r="AH522" s="56"/>
    </row>
    <row r="523" spans="1:34" ht="12.75" customHeight="1">
      <c r="A523" s="126"/>
      <c r="B523" s="127"/>
      <c r="C523" s="56"/>
      <c r="D523" s="56"/>
      <c r="E523" s="128"/>
      <c r="F523" s="129"/>
      <c r="G523" s="135"/>
      <c r="H523" s="56"/>
      <c r="I523" s="56"/>
      <c r="J523" s="136"/>
      <c r="K523" s="136"/>
      <c r="L523" s="136"/>
      <c r="M523" s="136"/>
      <c r="N523" s="136"/>
      <c r="O523" s="56"/>
      <c r="P523" s="56"/>
      <c r="Q523" s="56"/>
      <c r="R523" s="56"/>
      <c r="S523" s="56"/>
      <c r="T523" s="56"/>
      <c r="U523" s="56"/>
      <c r="V523" s="56"/>
      <c r="W523" s="56"/>
      <c r="X523" s="56"/>
      <c r="Y523" s="56"/>
      <c r="Z523" s="56"/>
      <c r="AA523" s="56"/>
      <c r="AB523" s="56"/>
      <c r="AC523" s="56"/>
      <c r="AD523" s="56"/>
      <c r="AE523" s="56"/>
      <c r="AF523" s="56"/>
      <c r="AG523" s="56"/>
      <c r="AH523" s="56"/>
    </row>
    <row r="524" spans="1:34" ht="12.75" customHeight="1">
      <c r="A524" s="126"/>
      <c r="B524" s="127"/>
      <c r="C524" s="56"/>
      <c r="D524" s="56"/>
      <c r="E524" s="128"/>
      <c r="F524" s="129"/>
      <c r="G524" s="135"/>
      <c r="H524" s="56"/>
      <c r="I524" s="56"/>
      <c r="J524" s="136"/>
      <c r="K524" s="136"/>
      <c r="L524" s="136"/>
      <c r="M524" s="136"/>
      <c r="N524" s="136"/>
      <c r="O524" s="56"/>
      <c r="P524" s="56"/>
      <c r="Q524" s="56"/>
      <c r="R524" s="56"/>
      <c r="S524" s="56"/>
      <c r="T524" s="56"/>
      <c r="U524" s="56"/>
      <c r="V524" s="56"/>
      <c r="W524" s="56"/>
      <c r="X524" s="56"/>
      <c r="Y524" s="56"/>
      <c r="Z524" s="56"/>
      <c r="AA524" s="56"/>
      <c r="AB524" s="56"/>
      <c r="AC524" s="56"/>
      <c r="AD524" s="56"/>
      <c r="AE524" s="56"/>
      <c r="AF524" s="56"/>
      <c r="AG524" s="56"/>
      <c r="AH524" s="56"/>
    </row>
    <row r="525" spans="1:34" ht="12.75" customHeight="1">
      <c r="A525" s="126"/>
      <c r="B525" s="127"/>
      <c r="C525" s="56"/>
      <c r="D525" s="56"/>
      <c r="E525" s="128"/>
      <c r="F525" s="129"/>
      <c r="G525" s="135"/>
      <c r="H525" s="56"/>
      <c r="I525" s="56"/>
      <c r="J525" s="136"/>
      <c r="K525" s="136"/>
      <c r="L525" s="136"/>
      <c r="M525" s="136"/>
      <c r="N525" s="136"/>
      <c r="O525" s="56"/>
      <c r="P525" s="56"/>
      <c r="Q525" s="56"/>
      <c r="R525" s="56"/>
      <c r="S525" s="56"/>
      <c r="T525" s="56"/>
      <c r="U525" s="56"/>
      <c r="V525" s="56"/>
      <c r="W525" s="56"/>
      <c r="X525" s="56"/>
      <c r="Y525" s="56"/>
      <c r="Z525" s="56"/>
      <c r="AA525" s="56"/>
      <c r="AB525" s="56"/>
      <c r="AC525" s="56"/>
      <c r="AD525" s="56"/>
      <c r="AE525" s="56"/>
      <c r="AF525" s="56"/>
      <c r="AG525" s="56"/>
      <c r="AH525" s="56"/>
    </row>
    <row r="526" spans="1:34" ht="12.75" customHeight="1">
      <c r="A526" s="126"/>
      <c r="B526" s="127"/>
      <c r="C526" s="56"/>
      <c r="D526" s="56"/>
      <c r="E526" s="128"/>
      <c r="F526" s="129"/>
      <c r="G526" s="135"/>
      <c r="H526" s="56"/>
      <c r="I526" s="56"/>
      <c r="J526" s="136"/>
      <c r="K526" s="136"/>
      <c r="L526" s="136"/>
      <c r="M526" s="136"/>
      <c r="N526" s="136"/>
      <c r="O526" s="56"/>
      <c r="P526" s="56"/>
      <c r="Q526" s="56"/>
      <c r="R526" s="56"/>
      <c r="S526" s="56"/>
      <c r="T526" s="56"/>
      <c r="U526" s="56"/>
      <c r="V526" s="56"/>
      <c r="W526" s="56"/>
      <c r="X526" s="56"/>
      <c r="Y526" s="56"/>
      <c r="Z526" s="56"/>
      <c r="AA526" s="56"/>
      <c r="AB526" s="56"/>
      <c r="AC526" s="56"/>
      <c r="AD526" s="56"/>
      <c r="AE526" s="56"/>
      <c r="AF526" s="56"/>
      <c r="AG526" s="56"/>
      <c r="AH526" s="56"/>
    </row>
    <row r="527" spans="1:34" ht="12.75" customHeight="1">
      <c r="A527" s="126"/>
      <c r="B527" s="127"/>
      <c r="C527" s="56"/>
      <c r="D527" s="56"/>
      <c r="E527" s="128"/>
      <c r="F527" s="129"/>
      <c r="G527" s="135"/>
      <c r="H527" s="56"/>
      <c r="I527" s="56"/>
      <c r="J527" s="136"/>
      <c r="K527" s="136"/>
      <c r="L527" s="136"/>
      <c r="M527" s="136"/>
      <c r="N527" s="136"/>
      <c r="O527" s="56"/>
      <c r="P527" s="56"/>
      <c r="Q527" s="56"/>
      <c r="R527" s="56"/>
      <c r="S527" s="56"/>
      <c r="T527" s="56"/>
      <c r="U527" s="56"/>
      <c r="V527" s="56"/>
      <c r="W527" s="56"/>
      <c r="X527" s="56"/>
      <c r="Y527" s="56"/>
      <c r="Z527" s="56"/>
      <c r="AA527" s="56"/>
      <c r="AB527" s="56"/>
      <c r="AC527" s="56"/>
      <c r="AD527" s="56"/>
      <c r="AE527" s="56"/>
      <c r="AF527" s="56"/>
      <c r="AG527" s="56"/>
      <c r="AH527" s="56"/>
    </row>
    <row r="528" spans="1:34" ht="12.75" customHeight="1">
      <c r="A528" s="126"/>
      <c r="B528" s="127"/>
      <c r="C528" s="56"/>
      <c r="D528" s="56"/>
      <c r="E528" s="128"/>
      <c r="F528" s="129"/>
      <c r="G528" s="135"/>
      <c r="H528" s="56"/>
      <c r="I528" s="56"/>
      <c r="J528" s="136"/>
      <c r="K528" s="136"/>
      <c r="L528" s="136"/>
      <c r="M528" s="136"/>
      <c r="N528" s="136"/>
      <c r="O528" s="56"/>
      <c r="P528" s="56"/>
      <c r="Q528" s="56"/>
      <c r="R528" s="56"/>
      <c r="S528" s="56"/>
      <c r="T528" s="56"/>
      <c r="U528" s="56"/>
      <c r="V528" s="56"/>
      <c r="W528" s="56"/>
      <c r="X528" s="56"/>
      <c r="Y528" s="56"/>
      <c r="Z528" s="56"/>
      <c r="AA528" s="56"/>
      <c r="AB528" s="56"/>
      <c r="AC528" s="56"/>
      <c r="AD528" s="56"/>
      <c r="AE528" s="56"/>
      <c r="AF528" s="56"/>
      <c r="AG528" s="56"/>
      <c r="AH528" s="56"/>
    </row>
    <row r="529" spans="1:34" ht="12.75" customHeight="1">
      <c r="A529" s="126"/>
      <c r="B529" s="127"/>
      <c r="C529" s="56"/>
      <c r="D529" s="56"/>
      <c r="E529" s="128"/>
      <c r="F529" s="129"/>
      <c r="G529" s="135"/>
      <c r="H529" s="56"/>
      <c r="I529" s="56"/>
      <c r="J529" s="136"/>
      <c r="K529" s="136"/>
      <c r="L529" s="136"/>
      <c r="M529" s="136"/>
      <c r="N529" s="136"/>
      <c r="O529" s="56"/>
      <c r="P529" s="56"/>
      <c r="Q529" s="56"/>
      <c r="R529" s="56"/>
      <c r="S529" s="56"/>
      <c r="T529" s="56"/>
      <c r="U529" s="56"/>
      <c r="V529" s="56"/>
      <c r="W529" s="56"/>
      <c r="X529" s="56"/>
      <c r="Y529" s="56"/>
      <c r="Z529" s="56"/>
      <c r="AA529" s="56"/>
      <c r="AB529" s="56"/>
      <c r="AC529" s="56"/>
      <c r="AD529" s="56"/>
      <c r="AE529" s="56"/>
      <c r="AF529" s="56"/>
      <c r="AG529" s="56"/>
      <c r="AH529" s="56"/>
    </row>
    <row r="530" spans="1:34" ht="12.75" customHeight="1">
      <c r="A530" s="126"/>
      <c r="B530" s="127"/>
      <c r="C530" s="56"/>
      <c r="D530" s="56"/>
      <c r="E530" s="128"/>
      <c r="F530" s="129"/>
      <c r="G530" s="135"/>
      <c r="H530" s="56"/>
      <c r="I530" s="56"/>
      <c r="J530" s="136"/>
      <c r="K530" s="136"/>
      <c r="L530" s="136"/>
      <c r="M530" s="136"/>
      <c r="N530" s="136"/>
      <c r="O530" s="56"/>
      <c r="P530" s="56"/>
      <c r="Q530" s="56"/>
      <c r="R530" s="56"/>
      <c r="S530" s="56"/>
      <c r="T530" s="56"/>
      <c r="U530" s="56"/>
      <c r="V530" s="56"/>
      <c r="W530" s="56"/>
      <c r="X530" s="56"/>
      <c r="Y530" s="56"/>
      <c r="Z530" s="56"/>
      <c r="AA530" s="56"/>
      <c r="AB530" s="56"/>
      <c r="AC530" s="56"/>
      <c r="AD530" s="56"/>
      <c r="AE530" s="56"/>
      <c r="AF530" s="56"/>
      <c r="AG530" s="56"/>
      <c r="AH530" s="56"/>
    </row>
    <row r="531" spans="1:34" ht="12.75" customHeight="1">
      <c r="A531" s="126"/>
      <c r="B531" s="127"/>
      <c r="C531" s="56"/>
      <c r="D531" s="56"/>
      <c r="E531" s="128"/>
      <c r="F531" s="129"/>
      <c r="G531" s="135"/>
      <c r="H531" s="56"/>
      <c r="I531" s="56"/>
      <c r="J531" s="136"/>
      <c r="K531" s="136"/>
      <c r="L531" s="136"/>
      <c r="M531" s="136"/>
      <c r="N531" s="136"/>
      <c r="O531" s="56"/>
      <c r="P531" s="56"/>
      <c r="Q531" s="56"/>
      <c r="R531" s="56"/>
      <c r="S531" s="56"/>
      <c r="T531" s="56"/>
      <c r="U531" s="56"/>
      <c r="V531" s="56"/>
      <c r="W531" s="56"/>
      <c r="X531" s="56"/>
      <c r="Y531" s="56"/>
      <c r="Z531" s="56"/>
      <c r="AA531" s="56"/>
      <c r="AB531" s="56"/>
      <c r="AC531" s="56"/>
      <c r="AD531" s="56"/>
      <c r="AE531" s="56"/>
      <c r="AF531" s="56"/>
      <c r="AG531" s="56"/>
      <c r="AH531" s="56"/>
    </row>
    <row r="532" spans="1:34" ht="12.75" customHeight="1">
      <c r="A532" s="126"/>
      <c r="B532" s="127"/>
      <c r="C532" s="56"/>
      <c r="D532" s="56"/>
      <c r="E532" s="128"/>
      <c r="F532" s="129"/>
      <c r="G532" s="135"/>
      <c r="H532" s="56"/>
      <c r="I532" s="56"/>
      <c r="J532" s="136"/>
      <c r="K532" s="136"/>
      <c r="L532" s="136"/>
      <c r="M532" s="136"/>
      <c r="N532" s="136"/>
      <c r="O532" s="56"/>
      <c r="P532" s="56"/>
      <c r="Q532" s="56"/>
      <c r="R532" s="56"/>
      <c r="S532" s="56"/>
      <c r="T532" s="56"/>
      <c r="U532" s="56"/>
      <c r="V532" s="56"/>
      <c r="W532" s="56"/>
      <c r="X532" s="56"/>
      <c r="Y532" s="56"/>
      <c r="Z532" s="56"/>
      <c r="AA532" s="56"/>
      <c r="AB532" s="56"/>
      <c r="AC532" s="56"/>
      <c r="AD532" s="56"/>
      <c r="AE532" s="56"/>
      <c r="AF532" s="56"/>
      <c r="AG532" s="56"/>
      <c r="AH532" s="56"/>
    </row>
    <row r="533" spans="1:34" ht="12.75" customHeight="1">
      <c r="A533" s="126"/>
      <c r="B533" s="127"/>
      <c r="C533" s="56"/>
      <c r="D533" s="56"/>
      <c r="E533" s="128"/>
      <c r="F533" s="129"/>
      <c r="G533" s="135"/>
      <c r="H533" s="56"/>
      <c r="I533" s="56"/>
      <c r="J533" s="136"/>
      <c r="K533" s="136"/>
      <c r="L533" s="136"/>
      <c r="M533" s="136"/>
      <c r="N533" s="136"/>
      <c r="O533" s="56"/>
      <c r="P533" s="56"/>
      <c r="Q533" s="56"/>
      <c r="R533" s="56"/>
      <c r="S533" s="56"/>
      <c r="T533" s="56"/>
      <c r="U533" s="56"/>
      <c r="V533" s="56"/>
      <c r="W533" s="56"/>
      <c r="X533" s="56"/>
      <c r="Y533" s="56"/>
      <c r="Z533" s="56"/>
      <c r="AA533" s="56"/>
      <c r="AB533" s="56"/>
      <c r="AC533" s="56"/>
      <c r="AD533" s="56"/>
      <c r="AE533" s="56"/>
      <c r="AF533" s="56"/>
      <c r="AG533" s="56"/>
      <c r="AH533" s="56"/>
    </row>
    <row r="534" spans="1:34" ht="12.75" customHeight="1">
      <c r="A534" s="126"/>
      <c r="B534" s="127"/>
      <c r="C534" s="56"/>
      <c r="D534" s="56"/>
      <c r="E534" s="128"/>
      <c r="F534" s="129"/>
      <c r="G534" s="135"/>
      <c r="H534" s="56"/>
      <c r="I534" s="56"/>
      <c r="J534" s="136"/>
      <c r="K534" s="136"/>
      <c r="L534" s="136"/>
      <c r="M534" s="136"/>
      <c r="N534" s="136"/>
      <c r="O534" s="56"/>
      <c r="P534" s="56"/>
      <c r="Q534" s="56"/>
      <c r="R534" s="56"/>
      <c r="S534" s="56"/>
      <c r="T534" s="56"/>
      <c r="U534" s="56"/>
      <c r="V534" s="56"/>
      <c r="W534" s="56"/>
      <c r="X534" s="56"/>
      <c r="Y534" s="56"/>
      <c r="Z534" s="56"/>
      <c r="AA534" s="56"/>
      <c r="AB534" s="56"/>
      <c r="AC534" s="56"/>
      <c r="AD534" s="56"/>
      <c r="AE534" s="56"/>
      <c r="AF534" s="56"/>
      <c r="AG534" s="56"/>
      <c r="AH534" s="56"/>
    </row>
    <row r="535" spans="1:34" ht="12.75" customHeight="1">
      <c r="A535" s="126"/>
      <c r="B535" s="127"/>
      <c r="C535" s="56"/>
      <c r="D535" s="56"/>
      <c r="E535" s="128"/>
      <c r="F535" s="129"/>
      <c r="G535" s="135"/>
      <c r="H535" s="56"/>
      <c r="I535" s="56"/>
      <c r="J535" s="136"/>
      <c r="K535" s="136"/>
      <c r="L535" s="136"/>
      <c r="M535" s="136"/>
      <c r="N535" s="136"/>
      <c r="O535" s="56"/>
      <c r="P535" s="56"/>
      <c r="Q535" s="56"/>
      <c r="R535" s="56"/>
      <c r="S535" s="56"/>
      <c r="T535" s="56"/>
      <c r="U535" s="56"/>
      <c r="V535" s="56"/>
      <c r="W535" s="56"/>
      <c r="X535" s="56"/>
      <c r="Y535" s="56"/>
      <c r="Z535" s="56"/>
      <c r="AA535" s="56"/>
      <c r="AB535" s="56"/>
      <c r="AC535" s="56"/>
      <c r="AD535" s="56"/>
      <c r="AE535" s="56"/>
      <c r="AF535" s="56"/>
      <c r="AG535" s="56"/>
      <c r="AH535" s="56"/>
    </row>
    <row r="536" spans="1:34" ht="12.75" customHeight="1">
      <c r="A536" s="126"/>
      <c r="B536" s="127"/>
      <c r="C536" s="56"/>
      <c r="D536" s="56"/>
      <c r="E536" s="128"/>
      <c r="F536" s="129"/>
      <c r="G536" s="135"/>
      <c r="H536" s="56"/>
      <c r="I536" s="56"/>
      <c r="J536" s="136"/>
      <c r="K536" s="136"/>
      <c r="L536" s="136"/>
      <c r="M536" s="136"/>
      <c r="N536" s="136"/>
      <c r="O536" s="56"/>
      <c r="P536" s="56"/>
      <c r="Q536" s="56"/>
      <c r="R536" s="56"/>
      <c r="S536" s="56"/>
      <c r="T536" s="56"/>
      <c r="U536" s="56"/>
      <c r="V536" s="56"/>
      <c r="W536" s="56"/>
      <c r="X536" s="56"/>
      <c r="Y536" s="56"/>
      <c r="Z536" s="56"/>
      <c r="AA536" s="56"/>
      <c r="AB536" s="56"/>
      <c r="AC536" s="56"/>
      <c r="AD536" s="56"/>
      <c r="AE536" s="56"/>
      <c r="AF536" s="56"/>
      <c r="AG536" s="56"/>
      <c r="AH536" s="56"/>
    </row>
    <row r="537" spans="1:34" ht="12.75" customHeight="1">
      <c r="A537" s="126"/>
      <c r="B537" s="127"/>
      <c r="C537" s="56"/>
      <c r="D537" s="56"/>
      <c r="E537" s="128"/>
      <c r="F537" s="129"/>
      <c r="G537" s="135"/>
      <c r="H537" s="56"/>
      <c r="I537" s="56"/>
      <c r="J537" s="136"/>
      <c r="K537" s="136"/>
      <c r="L537" s="136"/>
      <c r="M537" s="136"/>
      <c r="N537" s="136"/>
      <c r="O537" s="56"/>
      <c r="P537" s="56"/>
      <c r="Q537" s="56"/>
      <c r="R537" s="56"/>
      <c r="S537" s="56"/>
      <c r="T537" s="56"/>
      <c r="U537" s="56"/>
      <c r="V537" s="56"/>
      <c r="W537" s="56"/>
      <c r="X537" s="56"/>
      <c r="Y537" s="56"/>
      <c r="Z537" s="56"/>
      <c r="AA537" s="56"/>
      <c r="AB537" s="56"/>
      <c r="AC537" s="56"/>
      <c r="AD537" s="56"/>
      <c r="AE537" s="56"/>
      <c r="AF537" s="56"/>
      <c r="AG537" s="56"/>
      <c r="AH537" s="56"/>
    </row>
    <row r="538" spans="1:34" ht="12.75" customHeight="1">
      <c r="A538" s="126"/>
      <c r="B538" s="127"/>
      <c r="C538" s="56"/>
      <c r="D538" s="56"/>
      <c r="E538" s="128"/>
      <c r="F538" s="129"/>
      <c r="G538" s="135"/>
      <c r="H538" s="56"/>
      <c r="I538" s="56"/>
      <c r="J538" s="136"/>
      <c r="K538" s="136"/>
      <c r="L538" s="136"/>
      <c r="M538" s="136"/>
      <c r="N538" s="136"/>
      <c r="O538" s="56"/>
      <c r="P538" s="56"/>
      <c r="Q538" s="56"/>
      <c r="R538" s="56"/>
      <c r="S538" s="56"/>
      <c r="T538" s="56"/>
      <c r="U538" s="56"/>
      <c r="V538" s="56"/>
      <c r="W538" s="56"/>
      <c r="X538" s="56"/>
      <c r="Y538" s="56"/>
      <c r="Z538" s="56"/>
      <c r="AA538" s="56"/>
      <c r="AB538" s="56"/>
      <c r="AC538" s="56"/>
      <c r="AD538" s="56"/>
      <c r="AE538" s="56"/>
      <c r="AF538" s="56"/>
      <c r="AG538" s="56"/>
      <c r="AH538" s="56"/>
    </row>
    <row r="539" spans="1:34" ht="12.75" customHeight="1">
      <c r="A539" s="126"/>
      <c r="B539" s="127"/>
      <c r="C539" s="56"/>
      <c r="D539" s="56"/>
      <c r="E539" s="128"/>
      <c r="F539" s="129"/>
      <c r="G539" s="135"/>
      <c r="H539" s="56"/>
      <c r="I539" s="56"/>
      <c r="J539" s="136"/>
      <c r="K539" s="136"/>
      <c r="L539" s="136"/>
      <c r="M539" s="136"/>
      <c r="N539" s="136"/>
      <c r="O539" s="56"/>
      <c r="P539" s="56"/>
      <c r="Q539" s="56"/>
      <c r="R539" s="56"/>
      <c r="S539" s="56"/>
      <c r="T539" s="56"/>
      <c r="U539" s="56"/>
      <c r="V539" s="56"/>
      <c r="W539" s="56"/>
      <c r="X539" s="56"/>
      <c r="Y539" s="56"/>
      <c r="Z539" s="56"/>
      <c r="AA539" s="56"/>
      <c r="AB539" s="56"/>
      <c r="AC539" s="56"/>
      <c r="AD539" s="56"/>
      <c r="AE539" s="56"/>
      <c r="AF539" s="56"/>
      <c r="AG539" s="56"/>
      <c r="AH539" s="56"/>
    </row>
    <row r="540" spans="1:34" ht="12.75" customHeight="1">
      <c r="A540" s="126"/>
      <c r="B540" s="127"/>
      <c r="C540" s="56"/>
      <c r="D540" s="56"/>
      <c r="E540" s="128"/>
      <c r="F540" s="129"/>
      <c r="G540" s="135"/>
      <c r="H540" s="56"/>
      <c r="I540" s="56"/>
      <c r="J540" s="136"/>
      <c r="K540" s="136"/>
      <c r="L540" s="136"/>
      <c r="M540" s="136"/>
      <c r="N540" s="136"/>
      <c r="O540" s="56"/>
      <c r="P540" s="56"/>
      <c r="Q540" s="56"/>
      <c r="R540" s="56"/>
      <c r="S540" s="56"/>
      <c r="T540" s="56"/>
      <c r="U540" s="56"/>
      <c r="V540" s="56"/>
      <c r="W540" s="56"/>
      <c r="X540" s="56"/>
      <c r="Y540" s="56"/>
      <c r="Z540" s="56"/>
      <c r="AA540" s="56"/>
      <c r="AB540" s="56"/>
      <c r="AC540" s="56"/>
      <c r="AD540" s="56"/>
      <c r="AE540" s="56"/>
      <c r="AF540" s="56"/>
      <c r="AG540" s="56"/>
      <c r="AH540" s="56"/>
    </row>
    <row r="541" spans="1:34" ht="12.75" customHeight="1">
      <c r="A541" s="126"/>
      <c r="B541" s="127"/>
      <c r="C541" s="56"/>
      <c r="D541" s="56"/>
      <c r="E541" s="128"/>
      <c r="F541" s="129"/>
      <c r="G541" s="135"/>
      <c r="H541" s="56"/>
      <c r="I541" s="56"/>
      <c r="J541" s="136"/>
      <c r="K541" s="136"/>
      <c r="L541" s="136"/>
      <c r="M541" s="136"/>
      <c r="N541" s="136"/>
      <c r="O541" s="56"/>
      <c r="P541" s="56"/>
      <c r="Q541" s="56"/>
      <c r="R541" s="56"/>
      <c r="S541" s="56"/>
      <c r="T541" s="56"/>
      <c r="U541" s="56"/>
      <c r="V541" s="56"/>
      <c r="W541" s="56"/>
      <c r="X541" s="56"/>
      <c r="Y541" s="56"/>
      <c r="Z541" s="56"/>
      <c r="AA541" s="56"/>
      <c r="AB541" s="56"/>
      <c r="AC541" s="56"/>
      <c r="AD541" s="56"/>
      <c r="AE541" s="56"/>
      <c r="AF541" s="56"/>
      <c r="AG541" s="56"/>
      <c r="AH541" s="56"/>
    </row>
    <row r="542" spans="1:34" ht="12.75" customHeight="1">
      <c r="A542" s="126"/>
      <c r="B542" s="127"/>
      <c r="C542" s="56"/>
      <c r="D542" s="56"/>
      <c r="E542" s="128"/>
      <c r="F542" s="129"/>
      <c r="G542" s="135"/>
      <c r="H542" s="56"/>
      <c r="I542" s="56"/>
      <c r="J542" s="136"/>
      <c r="K542" s="136"/>
      <c r="L542" s="136"/>
      <c r="M542" s="136"/>
      <c r="N542" s="136"/>
      <c r="O542" s="56"/>
      <c r="P542" s="56"/>
      <c r="Q542" s="56"/>
      <c r="R542" s="56"/>
      <c r="S542" s="56"/>
      <c r="T542" s="56"/>
      <c r="U542" s="56"/>
      <c r="V542" s="56"/>
      <c r="W542" s="56"/>
      <c r="X542" s="56"/>
      <c r="Y542" s="56"/>
      <c r="Z542" s="56"/>
      <c r="AA542" s="56"/>
      <c r="AB542" s="56"/>
      <c r="AC542" s="56"/>
      <c r="AD542" s="56"/>
      <c r="AE542" s="56"/>
      <c r="AF542" s="56"/>
      <c r="AG542" s="56"/>
      <c r="AH542" s="56"/>
    </row>
    <row r="543" spans="1:34" ht="12.75" customHeight="1">
      <c r="A543" s="126"/>
      <c r="B543" s="127"/>
      <c r="C543" s="56"/>
      <c r="D543" s="56"/>
      <c r="E543" s="128"/>
      <c r="F543" s="129"/>
      <c r="G543" s="135"/>
      <c r="H543" s="56"/>
      <c r="I543" s="56"/>
      <c r="J543" s="136"/>
      <c r="K543" s="136"/>
      <c r="L543" s="136"/>
      <c r="M543" s="136"/>
      <c r="N543" s="136"/>
      <c r="O543" s="56"/>
      <c r="P543" s="56"/>
      <c r="Q543" s="56"/>
      <c r="R543" s="56"/>
      <c r="S543" s="56"/>
      <c r="T543" s="56"/>
      <c r="U543" s="56"/>
      <c r="V543" s="56"/>
      <c r="W543" s="56"/>
      <c r="X543" s="56"/>
      <c r="Y543" s="56"/>
      <c r="Z543" s="56"/>
      <c r="AA543" s="56"/>
      <c r="AB543" s="56"/>
      <c r="AC543" s="56"/>
      <c r="AD543" s="56"/>
      <c r="AE543" s="56"/>
      <c r="AF543" s="56"/>
      <c r="AG543" s="56"/>
      <c r="AH543" s="56"/>
    </row>
    <row r="544" spans="1:34" ht="12.75" customHeight="1">
      <c r="A544" s="126"/>
      <c r="B544" s="127"/>
      <c r="C544" s="56"/>
      <c r="D544" s="56"/>
      <c r="E544" s="128"/>
      <c r="F544" s="129"/>
      <c r="G544" s="135"/>
      <c r="H544" s="56"/>
      <c r="I544" s="56"/>
      <c r="J544" s="136"/>
      <c r="K544" s="136"/>
      <c r="L544" s="136"/>
      <c r="M544" s="136"/>
      <c r="N544" s="136"/>
      <c r="O544" s="56"/>
      <c r="P544" s="56"/>
      <c r="Q544" s="56"/>
      <c r="R544" s="56"/>
      <c r="S544" s="56"/>
      <c r="T544" s="56"/>
      <c r="U544" s="56"/>
      <c r="V544" s="56"/>
      <c r="W544" s="56"/>
      <c r="X544" s="56"/>
      <c r="Y544" s="56"/>
      <c r="Z544" s="56"/>
      <c r="AA544" s="56"/>
      <c r="AB544" s="56"/>
      <c r="AC544" s="56"/>
      <c r="AD544" s="56"/>
      <c r="AE544" s="56"/>
      <c r="AF544" s="56"/>
      <c r="AG544" s="56"/>
      <c r="AH544" s="56"/>
    </row>
    <row r="545" spans="1:34" ht="12.75" customHeight="1">
      <c r="A545" s="126"/>
      <c r="B545" s="127"/>
      <c r="C545" s="56"/>
      <c r="D545" s="56"/>
      <c r="E545" s="128"/>
      <c r="F545" s="129"/>
      <c r="G545" s="135"/>
      <c r="H545" s="56"/>
      <c r="I545" s="56"/>
      <c r="J545" s="136"/>
      <c r="K545" s="136"/>
      <c r="L545" s="136"/>
      <c r="M545" s="136"/>
      <c r="N545" s="136"/>
      <c r="O545" s="56"/>
      <c r="P545" s="56"/>
      <c r="Q545" s="56"/>
      <c r="R545" s="56"/>
      <c r="S545" s="56"/>
      <c r="T545" s="56"/>
      <c r="U545" s="56"/>
      <c r="V545" s="56"/>
      <c r="W545" s="56"/>
      <c r="X545" s="56"/>
      <c r="Y545" s="56"/>
      <c r="Z545" s="56"/>
      <c r="AA545" s="56"/>
      <c r="AB545" s="56"/>
      <c r="AC545" s="56"/>
      <c r="AD545" s="56"/>
      <c r="AE545" s="56"/>
      <c r="AF545" s="56"/>
      <c r="AG545" s="56"/>
      <c r="AH545" s="56"/>
    </row>
    <row r="546" spans="1:34" ht="12.75" customHeight="1">
      <c r="A546" s="126"/>
      <c r="B546" s="127"/>
      <c r="C546" s="56"/>
      <c r="D546" s="56"/>
      <c r="E546" s="128"/>
      <c r="F546" s="129"/>
      <c r="G546" s="135"/>
      <c r="H546" s="56"/>
      <c r="I546" s="56"/>
      <c r="J546" s="136"/>
      <c r="K546" s="136"/>
      <c r="L546" s="136"/>
      <c r="M546" s="136"/>
      <c r="N546" s="136"/>
      <c r="O546" s="56"/>
      <c r="P546" s="56"/>
      <c r="Q546" s="56"/>
      <c r="R546" s="56"/>
      <c r="S546" s="56"/>
      <c r="T546" s="56"/>
      <c r="U546" s="56"/>
      <c r="V546" s="56"/>
      <c r="W546" s="56"/>
      <c r="X546" s="56"/>
      <c r="Y546" s="56"/>
      <c r="Z546" s="56"/>
      <c r="AA546" s="56"/>
      <c r="AB546" s="56"/>
      <c r="AC546" s="56"/>
      <c r="AD546" s="56"/>
      <c r="AE546" s="56"/>
      <c r="AF546" s="56"/>
      <c r="AG546" s="56"/>
      <c r="AH546" s="56"/>
    </row>
    <row r="547" spans="1:34" ht="12.75" customHeight="1">
      <c r="A547" s="126"/>
      <c r="B547" s="127"/>
      <c r="C547" s="56"/>
      <c r="D547" s="56"/>
      <c r="E547" s="128"/>
      <c r="F547" s="129"/>
      <c r="G547" s="135"/>
      <c r="H547" s="56"/>
      <c r="I547" s="56"/>
      <c r="J547" s="136"/>
      <c r="K547" s="136"/>
      <c r="L547" s="136"/>
      <c r="M547" s="136"/>
      <c r="N547" s="136"/>
      <c r="O547" s="56"/>
      <c r="P547" s="56"/>
      <c r="Q547" s="56"/>
      <c r="R547" s="56"/>
      <c r="S547" s="56"/>
      <c r="T547" s="56"/>
      <c r="U547" s="56"/>
      <c r="V547" s="56"/>
      <c r="W547" s="56"/>
      <c r="X547" s="56"/>
      <c r="Y547" s="56"/>
      <c r="Z547" s="56"/>
      <c r="AA547" s="56"/>
      <c r="AB547" s="56"/>
      <c r="AC547" s="56"/>
      <c r="AD547" s="56"/>
      <c r="AE547" s="56"/>
      <c r="AF547" s="56"/>
      <c r="AG547" s="56"/>
      <c r="AH547" s="56"/>
    </row>
    <row r="548" spans="1:34" ht="12.75" customHeight="1">
      <c r="A548" s="126"/>
      <c r="B548" s="127"/>
      <c r="C548" s="56"/>
      <c r="D548" s="56"/>
      <c r="E548" s="128"/>
      <c r="F548" s="129"/>
      <c r="G548" s="135"/>
      <c r="H548" s="56"/>
      <c r="I548" s="56"/>
      <c r="J548" s="136"/>
      <c r="K548" s="136"/>
      <c r="L548" s="136"/>
      <c r="M548" s="136"/>
      <c r="N548" s="136"/>
      <c r="O548" s="56"/>
      <c r="P548" s="56"/>
      <c r="Q548" s="56"/>
      <c r="R548" s="56"/>
      <c r="S548" s="56"/>
      <c r="T548" s="56"/>
      <c r="U548" s="56"/>
      <c r="V548" s="56"/>
      <c r="W548" s="56"/>
      <c r="X548" s="56"/>
      <c r="Y548" s="56"/>
      <c r="Z548" s="56"/>
      <c r="AA548" s="56"/>
      <c r="AB548" s="56"/>
      <c r="AC548" s="56"/>
      <c r="AD548" s="56"/>
      <c r="AE548" s="56"/>
      <c r="AF548" s="56"/>
      <c r="AG548" s="56"/>
      <c r="AH548" s="56"/>
    </row>
    <row r="549" spans="1:34" ht="12.75" customHeight="1">
      <c r="A549" s="126"/>
      <c r="B549" s="127"/>
      <c r="C549" s="56"/>
      <c r="D549" s="56"/>
      <c r="E549" s="128"/>
      <c r="F549" s="129"/>
      <c r="G549" s="135"/>
      <c r="H549" s="56"/>
      <c r="I549" s="56"/>
      <c r="J549" s="136"/>
      <c r="K549" s="136"/>
      <c r="L549" s="136"/>
      <c r="M549" s="136"/>
      <c r="N549" s="136"/>
      <c r="O549" s="56"/>
      <c r="P549" s="56"/>
      <c r="Q549" s="56"/>
      <c r="R549" s="56"/>
      <c r="S549" s="56"/>
      <c r="T549" s="56"/>
      <c r="U549" s="56"/>
      <c r="V549" s="56"/>
      <c r="W549" s="56"/>
      <c r="X549" s="56"/>
      <c r="Y549" s="56"/>
      <c r="Z549" s="56"/>
      <c r="AA549" s="56"/>
      <c r="AB549" s="56"/>
      <c r="AC549" s="56"/>
      <c r="AD549" s="56"/>
      <c r="AE549" s="56"/>
      <c r="AF549" s="56"/>
      <c r="AG549" s="56"/>
      <c r="AH549" s="56"/>
    </row>
    <row r="550" spans="1:34" ht="12.75" customHeight="1">
      <c r="A550" s="126"/>
      <c r="B550" s="127"/>
      <c r="C550" s="56"/>
      <c r="D550" s="56"/>
      <c r="E550" s="128"/>
      <c r="F550" s="129"/>
      <c r="G550" s="135"/>
      <c r="H550" s="56"/>
      <c r="I550" s="56"/>
      <c r="J550" s="136"/>
      <c r="K550" s="136"/>
      <c r="L550" s="136"/>
      <c r="M550" s="136"/>
      <c r="N550" s="136"/>
      <c r="O550" s="56"/>
      <c r="P550" s="56"/>
      <c r="Q550" s="56"/>
      <c r="R550" s="56"/>
      <c r="S550" s="56"/>
      <c r="T550" s="56"/>
      <c r="U550" s="56"/>
      <c r="V550" s="56"/>
      <c r="W550" s="56"/>
      <c r="X550" s="56"/>
      <c r="Y550" s="56"/>
      <c r="Z550" s="56"/>
      <c r="AA550" s="56"/>
      <c r="AB550" s="56"/>
      <c r="AC550" s="56"/>
      <c r="AD550" s="56"/>
      <c r="AE550" s="56"/>
      <c r="AF550" s="56"/>
      <c r="AG550" s="56"/>
      <c r="AH550" s="56"/>
    </row>
    <row r="551" spans="1:34" ht="12.75" customHeight="1">
      <c r="A551" s="126"/>
      <c r="B551" s="127"/>
      <c r="C551" s="56"/>
      <c r="D551" s="56"/>
      <c r="E551" s="128"/>
      <c r="F551" s="129"/>
      <c r="G551" s="135"/>
      <c r="H551" s="56"/>
      <c r="I551" s="56"/>
      <c r="J551" s="136"/>
      <c r="K551" s="136"/>
      <c r="L551" s="136"/>
      <c r="M551" s="136"/>
      <c r="N551" s="136"/>
      <c r="O551" s="56"/>
      <c r="P551" s="56"/>
      <c r="Q551" s="56"/>
      <c r="R551" s="56"/>
      <c r="S551" s="56"/>
      <c r="T551" s="56"/>
      <c r="U551" s="56"/>
      <c r="V551" s="56"/>
      <c r="W551" s="56"/>
      <c r="X551" s="56"/>
      <c r="Y551" s="56"/>
      <c r="Z551" s="56"/>
      <c r="AA551" s="56"/>
      <c r="AB551" s="56"/>
      <c r="AC551" s="56"/>
      <c r="AD551" s="56"/>
      <c r="AE551" s="56"/>
      <c r="AF551" s="56"/>
      <c r="AG551" s="56"/>
      <c r="AH551" s="56"/>
    </row>
    <row r="552" spans="1:34" ht="12.75" customHeight="1">
      <c r="A552" s="126"/>
      <c r="B552" s="127"/>
      <c r="C552" s="56"/>
      <c r="D552" s="56"/>
      <c r="E552" s="128"/>
      <c r="F552" s="129"/>
      <c r="G552" s="135"/>
      <c r="H552" s="56"/>
      <c r="I552" s="56"/>
      <c r="J552" s="136"/>
      <c r="K552" s="136"/>
      <c r="L552" s="136"/>
      <c r="M552" s="136"/>
      <c r="N552" s="136"/>
      <c r="O552" s="56"/>
      <c r="P552" s="56"/>
      <c r="Q552" s="56"/>
      <c r="R552" s="56"/>
      <c r="S552" s="56"/>
      <c r="T552" s="56"/>
      <c r="U552" s="56"/>
      <c r="V552" s="56"/>
      <c r="W552" s="56"/>
      <c r="X552" s="56"/>
      <c r="Y552" s="56"/>
      <c r="Z552" s="56"/>
      <c r="AA552" s="56"/>
      <c r="AB552" s="56"/>
      <c r="AC552" s="56"/>
      <c r="AD552" s="56"/>
      <c r="AE552" s="56"/>
      <c r="AF552" s="56"/>
      <c r="AG552" s="56"/>
      <c r="AH552" s="56"/>
    </row>
    <row r="553" spans="1:34" ht="12.75" customHeight="1">
      <c r="A553" s="126"/>
      <c r="B553" s="127"/>
      <c r="C553" s="56"/>
      <c r="D553" s="56"/>
      <c r="E553" s="128"/>
      <c r="F553" s="129"/>
      <c r="G553" s="135"/>
      <c r="H553" s="56"/>
      <c r="I553" s="56"/>
      <c r="J553" s="136"/>
      <c r="K553" s="136"/>
      <c r="L553" s="136"/>
      <c r="M553" s="136"/>
      <c r="N553" s="136"/>
      <c r="O553" s="56"/>
      <c r="P553" s="56"/>
      <c r="Q553" s="56"/>
      <c r="R553" s="56"/>
      <c r="S553" s="56"/>
      <c r="T553" s="56"/>
      <c r="U553" s="56"/>
      <c r="V553" s="56"/>
      <c r="W553" s="56"/>
      <c r="X553" s="56"/>
      <c r="Y553" s="56"/>
      <c r="Z553" s="56"/>
      <c r="AA553" s="56"/>
      <c r="AB553" s="56"/>
      <c r="AC553" s="56"/>
      <c r="AD553" s="56"/>
      <c r="AE553" s="56"/>
      <c r="AF553" s="56"/>
      <c r="AG553" s="56"/>
      <c r="AH553" s="56"/>
    </row>
    <row r="554" spans="1:34" ht="12.75" customHeight="1">
      <c r="A554" s="126"/>
      <c r="B554" s="127"/>
      <c r="C554" s="56"/>
      <c r="D554" s="56"/>
      <c r="E554" s="128"/>
      <c r="F554" s="129"/>
      <c r="G554" s="135"/>
      <c r="H554" s="56"/>
      <c r="I554" s="56"/>
      <c r="J554" s="136"/>
      <c r="K554" s="136"/>
      <c r="L554" s="136"/>
      <c r="M554" s="136"/>
      <c r="N554" s="136"/>
      <c r="O554" s="56"/>
      <c r="P554" s="56"/>
      <c r="Q554" s="56"/>
      <c r="R554" s="56"/>
      <c r="S554" s="56"/>
      <c r="T554" s="56"/>
      <c r="U554" s="56"/>
      <c r="V554" s="56"/>
      <c r="W554" s="56"/>
      <c r="X554" s="56"/>
      <c r="Y554" s="56"/>
      <c r="Z554" s="56"/>
      <c r="AA554" s="56"/>
      <c r="AB554" s="56"/>
      <c r="AC554" s="56"/>
      <c r="AD554" s="56"/>
      <c r="AE554" s="56"/>
      <c r="AF554" s="56"/>
      <c r="AG554" s="56"/>
      <c r="AH554" s="56"/>
    </row>
    <row r="555" spans="1:34" ht="12.75" customHeight="1">
      <c r="A555" s="126"/>
      <c r="B555" s="127"/>
      <c r="C555" s="56"/>
      <c r="D555" s="56"/>
      <c r="E555" s="128"/>
      <c r="F555" s="129"/>
      <c r="G555" s="135"/>
      <c r="H555" s="56"/>
      <c r="I555" s="56"/>
      <c r="J555" s="136"/>
      <c r="K555" s="136"/>
      <c r="L555" s="136"/>
      <c r="M555" s="136"/>
      <c r="N555" s="136"/>
      <c r="O555" s="56"/>
      <c r="P555" s="56"/>
      <c r="Q555" s="56"/>
      <c r="R555" s="56"/>
      <c r="S555" s="56"/>
      <c r="T555" s="56"/>
      <c r="U555" s="56"/>
      <c r="V555" s="56"/>
      <c r="W555" s="56"/>
      <c r="X555" s="56"/>
      <c r="Y555" s="56"/>
      <c r="Z555" s="56"/>
      <c r="AA555" s="56"/>
      <c r="AB555" s="56"/>
      <c r="AC555" s="56"/>
      <c r="AD555" s="56"/>
      <c r="AE555" s="56"/>
      <c r="AF555" s="56"/>
      <c r="AG555" s="56"/>
      <c r="AH555" s="56"/>
    </row>
    <row r="556" spans="1:34" ht="12.75" customHeight="1">
      <c r="A556" s="126"/>
      <c r="B556" s="127"/>
      <c r="C556" s="56"/>
      <c r="D556" s="56"/>
      <c r="E556" s="128"/>
      <c r="F556" s="129"/>
      <c r="G556" s="135"/>
      <c r="H556" s="56"/>
      <c r="I556" s="56"/>
      <c r="J556" s="136"/>
      <c r="K556" s="136"/>
      <c r="L556" s="136"/>
      <c r="M556" s="136"/>
      <c r="N556" s="136"/>
      <c r="O556" s="56"/>
      <c r="P556" s="56"/>
      <c r="Q556" s="56"/>
      <c r="R556" s="56"/>
      <c r="S556" s="56"/>
      <c r="T556" s="56"/>
      <c r="U556" s="56"/>
      <c r="V556" s="56"/>
      <c r="W556" s="56"/>
      <c r="X556" s="56"/>
      <c r="Y556" s="56"/>
      <c r="Z556" s="56"/>
      <c r="AA556" s="56"/>
      <c r="AB556" s="56"/>
      <c r="AC556" s="56"/>
      <c r="AD556" s="56"/>
      <c r="AE556" s="56"/>
      <c r="AF556" s="56"/>
      <c r="AG556" s="56"/>
      <c r="AH556" s="56"/>
    </row>
    <row r="557" spans="1:34" ht="12.75" customHeight="1">
      <c r="A557" s="126"/>
      <c r="B557" s="127"/>
      <c r="C557" s="56"/>
      <c r="D557" s="56"/>
      <c r="E557" s="128"/>
      <c r="F557" s="129"/>
      <c r="G557" s="135"/>
      <c r="H557" s="56"/>
      <c r="I557" s="56"/>
      <c r="J557" s="136"/>
      <c r="K557" s="136"/>
      <c r="L557" s="136"/>
      <c r="M557" s="136"/>
      <c r="N557" s="136"/>
      <c r="O557" s="56"/>
      <c r="P557" s="56"/>
      <c r="Q557" s="56"/>
      <c r="R557" s="56"/>
      <c r="S557" s="56"/>
      <c r="T557" s="56"/>
      <c r="U557" s="56"/>
      <c r="V557" s="56"/>
      <c r="W557" s="56"/>
      <c r="X557" s="56"/>
      <c r="Y557" s="56"/>
      <c r="Z557" s="56"/>
      <c r="AA557" s="56"/>
      <c r="AB557" s="56"/>
      <c r="AC557" s="56"/>
      <c r="AD557" s="56"/>
      <c r="AE557" s="56"/>
      <c r="AF557" s="56"/>
      <c r="AG557" s="56"/>
      <c r="AH557" s="56"/>
    </row>
    <row r="558" spans="1:34" ht="12.75" customHeight="1">
      <c r="A558" s="126"/>
      <c r="B558" s="127"/>
      <c r="C558" s="56"/>
      <c r="D558" s="56"/>
      <c r="E558" s="128"/>
      <c r="F558" s="129"/>
      <c r="G558" s="135"/>
      <c r="H558" s="56"/>
      <c r="I558" s="56"/>
      <c r="J558" s="136"/>
      <c r="K558" s="136"/>
      <c r="L558" s="136"/>
      <c r="M558" s="136"/>
      <c r="N558" s="136"/>
      <c r="O558" s="56"/>
      <c r="P558" s="56"/>
      <c r="Q558" s="56"/>
      <c r="R558" s="56"/>
      <c r="S558" s="56"/>
      <c r="T558" s="56"/>
      <c r="U558" s="56"/>
      <c r="V558" s="56"/>
      <c r="W558" s="56"/>
      <c r="X558" s="56"/>
      <c r="Y558" s="56"/>
      <c r="Z558" s="56"/>
      <c r="AA558" s="56"/>
      <c r="AB558" s="56"/>
      <c r="AC558" s="56"/>
      <c r="AD558" s="56"/>
      <c r="AE558" s="56"/>
      <c r="AF558" s="56"/>
      <c r="AG558" s="56"/>
      <c r="AH558" s="56"/>
    </row>
    <row r="559" spans="1:34" ht="12.75" customHeight="1">
      <c r="A559" s="126"/>
      <c r="B559" s="127"/>
      <c r="C559" s="56"/>
      <c r="D559" s="56"/>
      <c r="E559" s="128"/>
      <c r="F559" s="129"/>
      <c r="G559" s="135"/>
      <c r="H559" s="56"/>
      <c r="I559" s="56"/>
      <c r="J559" s="136"/>
      <c r="K559" s="136"/>
      <c r="L559" s="136"/>
      <c r="M559" s="136"/>
      <c r="N559" s="136"/>
      <c r="O559" s="56"/>
      <c r="P559" s="56"/>
      <c r="Q559" s="56"/>
      <c r="R559" s="56"/>
      <c r="S559" s="56"/>
      <c r="T559" s="56"/>
      <c r="U559" s="56"/>
      <c r="V559" s="56"/>
      <c r="W559" s="56"/>
      <c r="X559" s="56"/>
      <c r="Y559" s="56"/>
      <c r="Z559" s="56"/>
      <c r="AA559" s="56"/>
      <c r="AB559" s="56"/>
      <c r="AC559" s="56"/>
      <c r="AD559" s="56"/>
      <c r="AE559" s="56"/>
      <c r="AF559" s="56"/>
      <c r="AG559" s="56"/>
      <c r="AH559" s="56"/>
    </row>
    <row r="560" spans="1:34" ht="12.75" customHeight="1">
      <c r="A560" s="126"/>
      <c r="B560" s="127"/>
      <c r="C560" s="56"/>
      <c r="D560" s="56"/>
      <c r="E560" s="128"/>
      <c r="F560" s="129"/>
      <c r="G560" s="135"/>
      <c r="H560" s="56"/>
      <c r="I560" s="56"/>
      <c r="J560" s="136"/>
      <c r="K560" s="136"/>
      <c r="L560" s="136"/>
      <c r="M560" s="136"/>
      <c r="N560" s="136"/>
      <c r="O560" s="56"/>
      <c r="P560" s="56"/>
      <c r="Q560" s="56"/>
      <c r="R560" s="56"/>
      <c r="S560" s="56"/>
      <c r="T560" s="56"/>
      <c r="U560" s="56"/>
      <c r="V560" s="56"/>
      <c r="W560" s="56"/>
      <c r="X560" s="56"/>
      <c r="Y560" s="56"/>
      <c r="Z560" s="56"/>
      <c r="AA560" s="56"/>
      <c r="AB560" s="56"/>
      <c r="AC560" s="56"/>
      <c r="AD560" s="56"/>
      <c r="AE560" s="56"/>
      <c r="AF560" s="56"/>
      <c r="AG560" s="56"/>
      <c r="AH560" s="56"/>
    </row>
    <row r="561" spans="1:34" ht="12.75" customHeight="1">
      <c r="A561" s="126"/>
      <c r="B561" s="127"/>
      <c r="C561" s="56"/>
      <c r="D561" s="56"/>
      <c r="E561" s="128"/>
      <c r="F561" s="129"/>
      <c r="G561" s="135"/>
      <c r="H561" s="56"/>
      <c r="I561" s="56"/>
      <c r="J561" s="136"/>
      <c r="K561" s="136"/>
      <c r="L561" s="136"/>
      <c r="M561" s="136"/>
      <c r="N561" s="136"/>
      <c r="O561" s="56"/>
      <c r="P561" s="56"/>
      <c r="Q561" s="56"/>
      <c r="R561" s="56"/>
      <c r="S561" s="56"/>
      <c r="T561" s="56"/>
      <c r="U561" s="56"/>
      <c r="V561" s="56"/>
      <c r="W561" s="56"/>
      <c r="X561" s="56"/>
      <c r="Y561" s="56"/>
      <c r="Z561" s="56"/>
      <c r="AA561" s="56"/>
      <c r="AB561" s="56"/>
      <c r="AC561" s="56"/>
      <c r="AD561" s="56"/>
      <c r="AE561" s="56"/>
      <c r="AF561" s="56"/>
      <c r="AG561" s="56"/>
      <c r="AH561" s="56"/>
    </row>
    <row r="562" spans="1:34" ht="12.75" customHeight="1">
      <c r="A562" s="126"/>
      <c r="B562" s="127"/>
      <c r="C562" s="56"/>
      <c r="D562" s="56"/>
      <c r="E562" s="128"/>
      <c r="F562" s="129"/>
      <c r="G562" s="135"/>
      <c r="H562" s="56"/>
      <c r="I562" s="56"/>
      <c r="J562" s="136"/>
      <c r="K562" s="136"/>
      <c r="L562" s="136"/>
      <c r="M562" s="136"/>
      <c r="N562" s="136"/>
      <c r="O562" s="56"/>
      <c r="P562" s="56"/>
      <c r="Q562" s="56"/>
      <c r="R562" s="56"/>
      <c r="S562" s="56"/>
      <c r="T562" s="56"/>
      <c r="U562" s="56"/>
      <c r="V562" s="56"/>
      <c r="W562" s="56"/>
      <c r="X562" s="56"/>
      <c r="Y562" s="56"/>
      <c r="Z562" s="56"/>
      <c r="AA562" s="56"/>
      <c r="AB562" s="56"/>
      <c r="AC562" s="56"/>
      <c r="AD562" s="56"/>
      <c r="AE562" s="56"/>
      <c r="AF562" s="56"/>
      <c r="AG562" s="56"/>
      <c r="AH562" s="56"/>
    </row>
    <row r="563" spans="1:34" ht="12.75" customHeight="1">
      <c r="A563" s="126"/>
      <c r="B563" s="127"/>
      <c r="C563" s="56"/>
      <c r="D563" s="56"/>
      <c r="E563" s="128"/>
      <c r="F563" s="129"/>
      <c r="G563" s="135"/>
      <c r="H563" s="56"/>
      <c r="I563" s="56"/>
      <c r="J563" s="136"/>
      <c r="K563" s="136"/>
      <c r="L563" s="136"/>
      <c r="M563" s="136"/>
      <c r="N563" s="136"/>
      <c r="O563" s="56"/>
      <c r="P563" s="56"/>
      <c r="Q563" s="56"/>
      <c r="R563" s="56"/>
      <c r="S563" s="56"/>
      <c r="T563" s="56"/>
      <c r="U563" s="56"/>
      <c r="V563" s="56"/>
      <c r="W563" s="56"/>
      <c r="X563" s="56"/>
      <c r="Y563" s="56"/>
      <c r="Z563" s="56"/>
      <c r="AA563" s="56"/>
      <c r="AB563" s="56"/>
      <c r="AC563" s="56"/>
      <c r="AD563" s="56"/>
      <c r="AE563" s="56"/>
      <c r="AF563" s="56"/>
      <c r="AG563" s="56"/>
      <c r="AH563" s="56"/>
    </row>
    <row r="564" spans="1:34" ht="12.75" customHeight="1">
      <c r="A564" s="126"/>
      <c r="B564" s="127"/>
      <c r="C564" s="56"/>
      <c r="D564" s="56"/>
      <c r="E564" s="128"/>
      <c r="F564" s="129"/>
      <c r="G564" s="135"/>
      <c r="H564" s="56"/>
      <c r="I564" s="56"/>
      <c r="J564" s="136"/>
      <c r="K564" s="136"/>
      <c r="L564" s="136"/>
      <c r="M564" s="136"/>
      <c r="N564" s="136"/>
      <c r="O564" s="56"/>
      <c r="P564" s="56"/>
      <c r="Q564" s="56"/>
      <c r="R564" s="56"/>
      <c r="S564" s="56"/>
      <c r="T564" s="56"/>
      <c r="U564" s="56"/>
      <c r="V564" s="56"/>
      <c r="W564" s="56"/>
      <c r="X564" s="56"/>
      <c r="Y564" s="56"/>
      <c r="Z564" s="56"/>
      <c r="AA564" s="56"/>
      <c r="AB564" s="56"/>
      <c r="AC564" s="56"/>
      <c r="AD564" s="56"/>
      <c r="AE564" s="56"/>
      <c r="AF564" s="56"/>
      <c r="AG564" s="56"/>
      <c r="AH564" s="56"/>
    </row>
    <row r="565" spans="1:34" ht="12.75" customHeight="1">
      <c r="A565" s="126"/>
      <c r="B565" s="127"/>
      <c r="C565" s="56"/>
      <c r="D565" s="56"/>
      <c r="E565" s="128"/>
      <c r="F565" s="129"/>
      <c r="G565" s="135"/>
      <c r="H565" s="56"/>
      <c r="I565" s="56"/>
      <c r="J565" s="136"/>
      <c r="K565" s="136"/>
      <c r="L565" s="136"/>
      <c r="M565" s="136"/>
      <c r="N565" s="136"/>
      <c r="O565" s="56"/>
      <c r="P565" s="56"/>
      <c r="Q565" s="56"/>
      <c r="R565" s="56"/>
      <c r="S565" s="56"/>
      <c r="T565" s="56"/>
      <c r="U565" s="56"/>
      <c r="V565" s="56"/>
      <c r="W565" s="56"/>
      <c r="X565" s="56"/>
      <c r="Y565" s="56"/>
      <c r="Z565" s="56"/>
      <c r="AA565" s="56"/>
      <c r="AB565" s="56"/>
      <c r="AC565" s="56"/>
      <c r="AD565" s="56"/>
      <c r="AE565" s="56"/>
      <c r="AF565" s="56"/>
      <c r="AG565" s="56"/>
      <c r="AH565" s="56"/>
    </row>
    <row r="566" spans="1:34" ht="12.75" customHeight="1">
      <c r="A566" s="126"/>
      <c r="B566" s="127"/>
      <c r="C566" s="56"/>
      <c r="D566" s="56"/>
      <c r="E566" s="128"/>
      <c r="F566" s="129"/>
      <c r="G566" s="135"/>
      <c r="H566" s="56"/>
      <c r="I566" s="56"/>
      <c r="J566" s="136"/>
      <c r="K566" s="136"/>
      <c r="L566" s="136"/>
      <c r="M566" s="136"/>
      <c r="N566" s="136"/>
      <c r="O566" s="56"/>
      <c r="P566" s="56"/>
      <c r="Q566" s="56"/>
      <c r="R566" s="56"/>
      <c r="S566" s="56"/>
      <c r="T566" s="56"/>
      <c r="U566" s="56"/>
      <c r="V566" s="56"/>
      <c r="W566" s="56"/>
      <c r="X566" s="56"/>
      <c r="Y566" s="56"/>
      <c r="Z566" s="56"/>
      <c r="AA566" s="56"/>
      <c r="AB566" s="56"/>
      <c r="AC566" s="56"/>
      <c r="AD566" s="56"/>
      <c r="AE566" s="56"/>
      <c r="AF566" s="56"/>
      <c r="AG566" s="56"/>
      <c r="AH566" s="56"/>
    </row>
    <row r="567" spans="1:34" ht="12.75" customHeight="1">
      <c r="A567" s="126"/>
      <c r="B567" s="127"/>
      <c r="C567" s="56"/>
      <c r="D567" s="56"/>
      <c r="E567" s="128"/>
      <c r="F567" s="129"/>
      <c r="G567" s="135"/>
      <c r="H567" s="56"/>
      <c r="I567" s="56"/>
      <c r="J567" s="136"/>
      <c r="K567" s="136"/>
      <c r="L567" s="136"/>
      <c r="M567" s="136"/>
      <c r="N567" s="136"/>
      <c r="O567" s="56"/>
      <c r="P567" s="56"/>
      <c r="Q567" s="56"/>
      <c r="R567" s="56"/>
      <c r="S567" s="56"/>
      <c r="T567" s="56"/>
      <c r="U567" s="56"/>
      <c r="V567" s="56"/>
      <c r="W567" s="56"/>
      <c r="X567" s="56"/>
      <c r="Y567" s="56"/>
      <c r="Z567" s="56"/>
      <c r="AA567" s="56"/>
      <c r="AB567" s="56"/>
      <c r="AC567" s="56"/>
      <c r="AD567" s="56"/>
      <c r="AE567" s="56"/>
      <c r="AF567" s="56"/>
      <c r="AG567" s="56"/>
      <c r="AH567" s="56"/>
    </row>
    <row r="568" spans="1:34" ht="12.75" customHeight="1">
      <c r="A568" s="126"/>
      <c r="B568" s="127"/>
      <c r="C568" s="56"/>
      <c r="D568" s="56"/>
      <c r="E568" s="128"/>
      <c r="F568" s="129"/>
      <c r="G568" s="135"/>
      <c r="H568" s="56"/>
      <c r="I568" s="56"/>
      <c r="J568" s="136"/>
      <c r="K568" s="136"/>
      <c r="L568" s="136"/>
      <c r="M568" s="136"/>
      <c r="N568" s="136"/>
      <c r="O568" s="56"/>
      <c r="P568" s="56"/>
      <c r="Q568" s="56"/>
      <c r="R568" s="56"/>
      <c r="S568" s="56"/>
      <c r="T568" s="56"/>
      <c r="U568" s="56"/>
      <c r="V568" s="56"/>
      <c r="W568" s="56"/>
      <c r="X568" s="56"/>
      <c r="Y568" s="56"/>
      <c r="Z568" s="56"/>
      <c r="AA568" s="56"/>
      <c r="AB568" s="56"/>
      <c r="AC568" s="56"/>
      <c r="AD568" s="56"/>
      <c r="AE568" s="56"/>
      <c r="AF568" s="56"/>
      <c r="AG568" s="56"/>
      <c r="AH568" s="56"/>
    </row>
    <row r="569" spans="1:34" ht="12.75" customHeight="1">
      <c r="A569" s="126"/>
      <c r="B569" s="127"/>
      <c r="C569" s="56"/>
      <c r="D569" s="56"/>
      <c r="E569" s="128"/>
      <c r="F569" s="129"/>
      <c r="G569" s="135"/>
      <c r="H569" s="56"/>
      <c r="I569" s="56"/>
      <c r="J569" s="136"/>
      <c r="K569" s="136"/>
      <c r="L569" s="136"/>
      <c r="M569" s="136"/>
      <c r="N569" s="136"/>
      <c r="O569" s="56"/>
      <c r="P569" s="56"/>
      <c r="Q569" s="56"/>
      <c r="R569" s="56"/>
      <c r="S569" s="56"/>
      <c r="T569" s="56"/>
      <c r="U569" s="56"/>
      <c r="V569" s="56"/>
      <c r="W569" s="56"/>
      <c r="X569" s="56"/>
      <c r="Y569" s="56"/>
      <c r="Z569" s="56"/>
      <c r="AA569" s="56"/>
      <c r="AB569" s="56"/>
      <c r="AC569" s="56"/>
      <c r="AD569" s="56"/>
      <c r="AE569" s="56"/>
      <c r="AF569" s="56"/>
      <c r="AG569" s="56"/>
      <c r="AH569" s="56"/>
    </row>
    <row r="570" spans="1:34" ht="12.75" customHeight="1">
      <c r="A570" s="126"/>
      <c r="B570" s="127"/>
      <c r="C570" s="56"/>
      <c r="D570" s="56"/>
      <c r="E570" s="128"/>
      <c r="F570" s="129"/>
      <c r="G570" s="135"/>
      <c r="H570" s="56"/>
      <c r="I570" s="56"/>
      <c r="J570" s="136"/>
      <c r="K570" s="136"/>
      <c r="L570" s="136"/>
      <c r="M570" s="136"/>
      <c r="N570" s="136"/>
      <c r="O570" s="56"/>
      <c r="P570" s="56"/>
      <c r="Q570" s="56"/>
      <c r="R570" s="56"/>
      <c r="S570" s="56"/>
      <c r="T570" s="56"/>
      <c r="U570" s="56"/>
      <c r="V570" s="56"/>
      <c r="W570" s="56"/>
      <c r="X570" s="56"/>
      <c r="Y570" s="56"/>
      <c r="Z570" s="56"/>
      <c r="AA570" s="56"/>
      <c r="AB570" s="56"/>
      <c r="AC570" s="56"/>
      <c r="AD570" s="56"/>
      <c r="AE570" s="56"/>
      <c r="AF570" s="56"/>
      <c r="AG570" s="56"/>
      <c r="AH570" s="56"/>
    </row>
    <row r="571" spans="1:34" ht="12.75" customHeight="1">
      <c r="A571" s="126"/>
      <c r="B571" s="127"/>
      <c r="C571" s="56"/>
      <c r="D571" s="56"/>
      <c r="E571" s="128"/>
      <c r="F571" s="129"/>
      <c r="G571" s="135"/>
      <c r="H571" s="56"/>
      <c r="I571" s="56"/>
      <c r="J571" s="136"/>
      <c r="K571" s="136"/>
      <c r="L571" s="136"/>
      <c r="M571" s="136"/>
      <c r="N571" s="136"/>
      <c r="O571" s="56"/>
      <c r="P571" s="56"/>
      <c r="Q571" s="56"/>
      <c r="R571" s="56"/>
      <c r="S571" s="56"/>
      <c r="T571" s="56"/>
      <c r="U571" s="56"/>
      <c r="V571" s="56"/>
      <c r="W571" s="56"/>
      <c r="X571" s="56"/>
      <c r="Y571" s="56"/>
      <c r="Z571" s="56"/>
      <c r="AA571" s="56"/>
      <c r="AB571" s="56"/>
      <c r="AC571" s="56"/>
      <c r="AD571" s="56"/>
      <c r="AE571" s="56"/>
      <c r="AF571" s="56"/>
      <c r="AG571" s="56"/>
      <c r="AH571" s="56"/>
    </row>
    <row r="572" spans="1:34" ht="12.75" customHeight="1">
      <c r="A572" s="126"/>
      <c r="B572" s="127"/>
      <c r="C572" s="56"/>
      <c r="D572" s="56"/>
      <c r="E572" s="128"/>
      <c r="F572" s="129"/>
      <c r="G572" s="135"/>
      <c r="H572" s="56"/>
      <c r="I572" s="56"/>
      <c r="J572" s="136"/>
      <c r="K572" s="136"/>
      <c r="L572" s="136"/>
      <c r="M572" s="136"/>
      <c r="N572" s="136"/>
      <c r="O572" s="56"/>
      <c r="P572" s="56"/>
      <c r="Q572" s="56"/>
      <c r="R572" s="56"/>
      <c r="S572" s="56"/>
      <c r="T572" s="56"/>
      <c r="U572" s="56"/>
      <c r="V572" s="56"/>
      <c r="W572" s="56"/>
      <c r="X572" s="56"/>
      <c r="Y572" s="56"/>
      <c r="Z572" s="56"/>
      <c r="AA572" s="56"/>
      <c r="AB572" s="56"/>
      <c r="AC572" s="56"/>
      <c r="AD572" s="56"/>
      <c r="AE572" s="56"/>
      <c r="AF572" s="56"/>
      <c r="AG572" s="56"/>
      <c r="AH572" s="56"/>
    </row>
    <row r="573" spans="1:34" ht="12.75" customHeight="1">
      <c r="A573" s="126"/>
      <c r="B573" s="127"/>
      <c r="C573" s="56"/>
      <c r="D573" s="56"/>
      <c r="E573" s="128"/>
      <c r="F573" s="129"/>
      <c r="G573" s="135"/>
      <c r="H573" s="56"/>
      <c r="I573" s="56"/>
      <c r="J573" s="136"/>
      <c r="K573" s="136"/>
      <c r="L573" s="136"/>
      <c r="M573" s="136"/>
      <c r="N573" s="136"/>
      <c r="O573" s="56"/>
      <c r="P573" s="56"/>
      <c r="Q573" s="56"/>
      <c r="R573" s="56"/>
      <c r="S573" s="56"/>
      <c r="T573" s="56"/>
      <c r="U573" s="56"/>
      <c r="V573" s="56"/>
      <c r="W573" s="56"/>
      <c r="X573" s="56"/>
      <c r="Y573" s="56"/>
      <c r="Z573" s="56"/>
      <c r="AA573" s="56"/>
      <c r="AB573" s="56"/>
      <c r="AC573" s="56"/>
      <c r="AD573" s="56"/>
      <c r="AE573" s="56"/>
      <c r="AF573" s="56"/>
      <c r="AG573" s="56"/>
      <c r="AH573" s="56"/>
    </row>
    <row r="574" spans="1:34" ht="12.75" customHeight="1">
      <c r="A574" s="126"/>
      <c r="B574" s="127"/>
      <c r="C574" s="56"/>
      <c r="D574" s="56"/>
      <c r="E574" s="128"/>
      <c r="F574" s="129"/>
      <c r="G574" s="135"/>
      <c r="H574" s="56"/>
      <c r="I574" s="56"/>
      <c r="J574" s="136"/>
      <c r="K574" s="136"/>
      <c r="L574" s="136"/>
      <c r="M574" s="136"/>
      <c r="N574" s="136"/>
      <c r="O574" s="56"/>
      <c r="P574" s="56"/>
      <c r="Q574" s="56"/>
      <c r="R574" s="56"/>
      <c r="S574" s="56"/>
      <c r="T574" s="56"/>
      <c r="U574" s="56"/>
      <c r="V574" s="56"/>
      <c r="W574" s="56"/>
      <c r="X574" s="56"/>
      <c r="Y574" s="56"/>
      <c r="Z574" s="56"/>
      <c r="AA574" s="56"/>
      <c r="AB574" s="56"/>
      <c r="AC574" s="56"/>
      <c r="AD574" s="56"/>
      <c r="AE574" s="56"/>
      <c r="AF574" s="56"/>
      <c r="AG574" s="56"/>
      <c r="AH574" s="56"/>
    </row>
    <row r="575" spans="1:34" ht="12.75" customHeight="1">
      <c r="A575" s="126"/>
      <c r="B575" s="127"/>
      <c r="C575" s="56"/>
      <c r="D575" s="56"/>
      <c r="E575" s="128"/>
      <c r="F575" s="129"/>
      <c r="G575" s="135"/>
      <c r="H575" s="56"/>
      <c r="I575" s="56"/>
      <c r="J575" s="136"/>
      <c r="K575" s="136"/>
      <c r="L575" s="136"/>
      <c r="M575" s="136"/>
      <c r="N575" s="136"/>
      <c r="O575" s="56"/>
      <c r="P575" s="56"/>
      <c r="Q575" s="56"/>
      <c r="R575" s="56"/>
      <c r="S575" s="56"/>
      <c r="T575" s="56"/>
      <c r="U575" s="56"/>
      <c r="V575" s="56"/>
      <c r="W575" s="56"/>
      <c r="X575" s="56"/>
      <c r="Y575" s="56"/>
      <c r="Z575" s="56"/>
      <c r="AA575" s="56"/>
      <c r="AB575" s="56"/>
      <c r="AC575" s="56"/>
      <c r="AD575" s="56"/>
      <c r="AE575" s="56"/>
      <c r="AF575" s="56"/>
      <c r="AG575" s="56"/>
      <c r="AH575" s="56"/>
    </row>
    <row r="576" spans="1:34" ht="12.75" customHeight="1">
      <c r="A576" s="126"/>
      <c r="B576" s="127"/>
      <c r="C576" s="56"/>
      <c r="D576" s="56"/>
      <c r="E576" s="128"/>
      <c r="F576" s="129"/>
      <c r="G576" s="135"/>
      <c r="H576" s="56"/>
      <c r="I576" s="56"/>
      <c r="J576" s="136"/>
      <c r="K576" s="136"/>
      <c r="L576" s="136"/>
      <c r="M576" s="136"/>
      <c r="N576" s="136"/>
      <c r="O576" s="56"/>
      <c r="P576" s="56"/>
      <c r="Q576" s="56"/>
      <c r="R576" s="56"/>
      <c r="S576" s="56"/>
      <c r="T576" s="56"/>
      <c r="U576" s="56"/>
      <c r="V576" s="56"/>
      <c r="W576" s="56"/>
      <c r="X576" s="56"/>
      <c r="Y576" s="56"/>
      <c r="Z576" s="56"/>
      <c r="AA576" s="56"/>
      <c r="AB576" s="56"/>
      <c r="AC576" s="56"/>
      <c r="AD576" s="56"/>
      <c r="AE576" s="56"/>
      <c r="AF576" s="56"/>
      <c r="AG576" s="56"/>
      <c r="AH576" s="56"/>
    </row>
    <row r="577" spans="1:34" ht="12.75" customHeight="1">
      <c r="A577" s="126"/>
      <c r="B577" s="127"/>
      <c r="C577" s="56"/>
      <c r="D577" s="56"/>
      <c r="E577" s="128"/>
      <c r="F577" s="129"/>
      <c r="G577" s="135"/>
      <c r="H577" s="56"/>
      <c r="I577" s="56"/>
      <c r="J577" s="136"/>
      <c r="K577" s="136"/>
      <c r="L577" s="136"/>
      <c r="M577" s="136"/>
      <c r="N577" s="136"/>
      <c r="O577" s="56"/>
      <c r="P577" s="56"/>
      <c r="Q577" s="56"/>
      <c r="R577" s="56"/>
      <c r="S577" s="56"/>
      <c r="T577" s="56"/>
      <c r="U577" s="56"/>
      <c r="V577" s="56"/>
      <c r="W577" s="56"/>
      <c r="X577" s="56"/>
      <c r="Y577" s="56"/>
      <c r="Z577" s="56"/>
      <c r="AA577" s="56"/>
      <c r="AB577" s="56"/>
      <c r="AC577" s="56"/>
      <c r="AD577" s="56"/>
      <c r="AE577" s="56"/>
      <c r="AF577" s="56"/>
      <c r="AG577" s="56"/>
      <c r="AH577" s="56"/>
    </row>
    <row r="578" spans="1:34" ht="12.75" customHeight="1">
      <c r="A578" s="126"/>
      <c r="B578" s="127"/>
      <c r="C578" s="56"/>
      <c r="D578" s="56"/>
      <c r="E578" s="128"/>
      <c r="F578" s="129"/>
      <c r="G578" s="135"/>
      <c r="H578" s="56"/>
      <c r="I578" s="56"/>
      <c r="J578" s="136"/>
      <c r="K578" s="136"/>
      <c r="L578" s="136"/>
      <c r="M578" s="136"/>
      <c r="N578" s="136"/>
      <c r="O578" s="56"/>
      <c r="P578" s="56"/>
      <c r="Q578" s="56"/>
      <c r="R578" s="56"/>
      <c r="S578" s="56"/>
      <c r="T578" s="56"/>
      <c r="U578" s="56"/>
      <c r="V578" s="56"/>
      <c r="W578" s="56"/>
      <c r="X578" s="56"/>
      <c r="Y578" s="56"/>
      <c r="Z578" s="56"/>
      <c r="AA578" s="56"/>
      <c r="AB578" s="56"/>
      <c r="AC578" s="56"/>
      <c r="AD578" s="56"/>
      <c r="AE578" s="56"/>
      <c r="AF578" s="56"/>
      <c r="AG578" s="56"/>
      <c r="AH578" s="56"/>
    </row>
    <row r="579" spans="1:34" ht="12.75" customHeight="1">
      <c r="A579" s="126"/>
      <c r="B579" s="127"/>
      <c r="C579" s="56"/>
      <c r="D579" s="56"/>
      <c r="E579" s="128"/>
      <c r="F579" s="129"/>
      <c r="G579" s="135"/>
      <c r="H579" s="56"/>
      <c r="I579" s="56"/>
      <c r="J579" s="136"/>
      <c r="K579" s="136"/>
      <c r="L579" s="136"/>
      <c r="M579" s="136"/>
      <c r="N579" s="136"/>
      <c r="O579" s="56"/>
      <c r="P579" s="56"/>
      <c r="Q579" s="56"/>
      <c r="R579" s="56"/>
      <c r="S579" s="56"/>
      <c r="T579" s="56"/>
      <c r="U579" s="56"/>
      <c r="V579" s="56"/>
      <c r="W579" s="56"/>
      <c r="X579" s="56"/>
      <c r="Y579" s="56"/>
      <c r="Z579" s="56"/>
      <c r="AA579" s="56"/>
      <c r="AB579" s="56"/>
      <c r="AC579" s="56"/>
      <c r="AD579" s="56"/>
      <c r="AE579" s="56"/>
      <c r="AF579" s="56"/>
      <c r="AG579" s="56"/>
      <c r="AH579" s="56"/>
    </row>
    <row r="580" spans="1:34" ht="12.75" customHeight="1">
      <c r="A580" s="126"/>
      <c r="B580" s="127"/>
      <c r="C580" s="56"/>
      <c r="D580" s="56"/>
      <c r="E580" s="128"/>
      <c r="F580" s="129"/>
      <c r="G580" s="135"/>
      <c r="H580" s="56"/>
      <c r="I580" s="56"/>
      <c r="J580" s="136"/>
      <c r="K580" s="136"/>
      <c r="L580" s="136"/>
      <c r="M580" s="136"/>
      <c r="N580" s="136"/>
      <c r="O580" s="56"/>
      <c r="P580" s="56"/>
      <c r="Q580" s="56"/>
      <c r="R580" s="56"/>
      <c r="S580" s="56"/>
      <c r="T580" s="56"/>
      <c r="U580" s="56"/>
      <c r="V580" s="56"/>
      <c r="W580" s="56"/>
      <c r="X580" s="56"/>
      <c r="Y580" s="56"/>
      <c r="Z580" s="56"/>
      <c r="AA580" s="56"/>
      <c r="AB580" s="56"/>
      <c r="AC580" s="56"/>
      <c r="AD580" s="56"/>
      <c r="AE580" s="56"/>
      <c r="AF580" s="56"/>
      <c r="AG580" s="56"/>
      <c r="AH580" s="56"/>
    </row>
    <row r="581" spans="1:34" ht="12.75" customHeight="1">
      <c r="A581" s="126"/>
      <c r="B581" s="127"/>
      <c r="C581" s="56"/>
      <c r="D581" s="56"/>
      <c r="E581" s="128"/>
      <c r="F581" s="129"/>
      <c r="G581" s="135"/>
      <c r="H581" s="56"/>
      <c r="I581" s="56"/>
      <c r="J581" s="136"/>
      <c r="K581" s="136"/>
      <c r="L581" s="136"/>
      <c r="M581" s="136"/>
      <c r="N581" s="136"/>
      <c r="O581" s="56"/>
      <c r="P581" s="56"/>
      <c r="Q581" s="56"/>
      <c r="R581" s="56"/>
      <c r="S581" s="56"/>
      <c r="T581" s="56"/>
      <c r="U581" s="56"/>
      <c r="V581" s="56"/>
      <c r="W581" s="56"/>
      <c r="X581" s="56"/>
      <c r="Y581" s="56"/>
      <c r="Z581" s="56"/>
      <c r="AA581" s="56"/>
      <c r="AB581" s="56"/>
      <c r="AC581" s="56"/>
      <c r="AD581" s="56"/>
      <c r="AE581" s="56"/>
      <c r="AF581" s="56"/>
      <c r="AG581" s="56"/>
      <c r="AH581" s="56"/>
    </row>
    <row r="582" spans="1:34" ht="12.75" customHeight="1">
      <c r="A582" s="126"/>
      <c r="B582" s="127"/>
      <c r="C582" s="56"/>
      <c r="D582" s="56"/>
      <c r="E582" s="128"/>
      <c r="F582" s="129"/>
      <c r="G582" s="135"/>
      <c r="H582" s="56"/>
      <c r="I582" s="56"/>
      <c r="J582" s="136"/>
      <c r="K582" s="136"/>
      <c r="L582" s="136"/>
      <c r="M582" s="136"/>
      <c r="N582" s="136"/>
      <c r="O582" s="56"/>
      <c r="P582" s="56"/>
      <c r="Q582" s="56"/>
      <c r="R582" s="56"/>
      <c r="S582" s="56"/>
      <c r="T582" s="56"/>
      <c r="U582" s="56"/>
      <c r="V582" s="56"/>
      <c r="W582" s="56"/>
      <c r="X582" s="56"/>
      <c r="Y582" s="56"/>
      <c r="Z582" s="56"/>
      <c r="AA582" s="56"/>
      <c r="AB582" s="56"/>
      <c r="AC582" s="56"/>
      <c r="AD582" s="56"/>
      <c r="AE582" s="56"/>
      <c r="AF582" s="56"/>
      <c r="AG582" s="56"/>
      <c r="AH582" s="56"/>
    </row>
    <row r="583" spans="1:34" ht="12.75" customHeight="1">
      <c r="A583" s="126"/>
      <c r="B583" s="127"/>
      <c r="C583" s="56"/>
      <c r="D583" s="56"/>
      <c r="E583" s="128"/>
      <c r="F583" s="129"/>
      <c r="G583" s="135"/>
      <c r="H583" s="56"/>
      <c r="I583" s="56"/>
      <c r="J583" s="136"/>
      <c r="K583" s="136"/>
      <c r="L583" s="136"/>
      <c r="M583" s="136"/>
      <c r="N583" s="136"/>
      <c r="O583" s="56"/>
      <c r="P583" s="56"/>
      <c r="Q583" s="56"/>
      <c r="R583" s="56"/>
      <c r="S583" s="56"/>
      <c r="T583" s="56"/>
      <c r="U583" s="56"/>
      <c r="V583" s="56"/>
      <c r="W583" s="56"/>
      <c r="X583" s="56"/>
      <c r="Y583" s="56"/>
      <c r="Z583" s="56"/>
      <c r="AA583" s="56"/>
      <c r="AB583" s="56"/>
      <c r="AC583" s="56"/>
      <c r="AD583" s="56"/>
      <c r="AE583" s="56"/>
      <c r="AF583" s="56"/>
      <c r="AG583" s="56"/>
      <c r="AH583" s="56"/>
    </row>
    <row r="584" spans="1:34" ht="12.75" customHeight="1">
      <c r="A584" s="126"/>
      <c r="B584" s="127"/>
      <c r="C584" s="56"/>
      <c r="D584" s="56"/>
      <c r="E584" s="128"/>
      <c r="F584" s="129"/>
      <c r="G584" s="135"/>
      <c r="H584" s="56"/>
      <c r="I584" s="56"/>
      <c r="J584" s="136"/>
      <c r="K584" s="136"/>
      <c r="L584" s="136"/>
      <c r="M584" s="136"/>
      <c r="N584" s="136"/>
      <c r="O584" s="56"/>
      <c r="P584" s="56"/>
      <c r="Q584" s="56"/>
      <c r="R584" s="56"/>
      <c r="S584" s="56"/>
      <c r="T584" s="56"/>
      <c r="U584" s="56"/>
      <c r="V584" s="56"/>
      <c r="W584" s="56"/>
      <c r="X584" s="56"/>
      <c r="Y584" s="56"/>
      <c r="Z584" s="56"/>
      <c r="AA584" s="56"/>
      <c r="AB584" s="56"/>
      <c r="AC584" s="56"/>
      <c r="AD584" s="56"/>
      <c r="AE584" s="56"/>
      <c r="AF584" s="56"/>
      <c r="AG584" s="56"/>
      <c r="AH584" s="56"/>
    </row>
    <row r="585" spans="1:34" ht="12.75" customHeight="1">
      <c r="A585" s="126"/>
      <c r="B585" s="127"/>
      <c r="C585" s="56"/>
      <c r="D585" s="56"/>
      <c r="E585" s="128"/>
      <c r="F585" s="129"/>
      <c r="G585" s="135"/>
      <c r="H585" s="56"/>
      <c r="I585" s="56"/>
      <c r="J585" s="136"/>
      <c r="K585" s="136"/>
      <c r="L585" s="136"/>
      <c r="M585" s="136"/>
      <c r="N585" s="136"/>
      <c r="O585" s="56"/>
      <c r="P585" s="56"/>
      <c r="Q585" s="56"/>
      <c r="R585" s="56"/>
      <c r="S585" s="56"/>
      <c r="T585" s="56"/>
      <c r="U585" s="56"/>
      <c r="V585" s="56"/>
      <c r="W585" s="56"/>
      <c r="X585" s="56"/>
      <c r="Y585" s="56"/>
      <c r="Z585" s="56"/>
      <c r="AA585" s="56"/>
      <c r="AB585" s="56"/>
      <c r="AC585" s="56"/>
      <c r="AD585" s="56"/>
      <c r="AE585" s="56"/>
      <c r="AF585" s="56"/>
      <c r="AG585" s="56"/>
      <c r="AH585" s="56"/>
    </row>
    <row r="586" spans="1:34" ht="12.75" customHeight="1">
      <c r="A586" s="126"/>
      <c r="B586" s="127"/>
      <c r="C586" s="56"/>
      <c r="D586" s="56"/>
      <c r="E586" s="128"/>
      <c r="F586" s="129"/>
      <c r="G586" s="135"/>
      <c r="H586" s="56"/>
      <c r="I586" s="56"/>
      <c r="J586" s="136"/>
      <c r="K586" s="136"/>
      <c r="L586" s="136"/>
      <c r="M586" s="136"/>
      <c r="N586" s="136"/>
      <c r="O586" s="56"/>
      <c r="P586" s="56"/>
      <c r="Q586" s="56"/>
      <c r="R586" s="56"/>
      <c r="S586" s="56"/>
      <c r="T586" s="56"/>
      <c r="U586" s="56"/>
      <c r="V586" s="56"/>
      <c r="W586" s="56"/>
      <c r="X586" s="56"/>
      <c r="Y586" s="56"/>
      <c r="Z586" s="56"/>
      <c r="AA586" s="56"/>
      <c r="AB586" s="56"/>
      <c r="AC586" s="56"/>
      <c r="AD586" s="56"/>
      <c r="AE586" s="56"/>
      <c r="AF586" s="56"/>
      <c r="AG586" s="56"/>
      <c r="AH586" s="56"/>
    </row>
    <row r="587" spans="1:34" ht="12.75" customHeight="1">
      <c r="A587" s="126"/>
      <c r="B587" s="127"/>
      <c r="C587" s="56"/>
      <c r="D587" s="56"/>
      <c r="E587" s="128"/>
      <c r="F587" s="129"/>
      <c r="G587" s="135"/>
      <c r="H587" s="56"/>
      <c r="I587" s="56"/>
      <c r="J587" s="136"/>
      <c r="K587" s="136"/>
      <c r="L587" s="136"/>
      <c r="M587" s="136"/>
      <c r="N587" s="136"/>
      <c r="O587" s="56"/>
      <c r="P587" s="56"/>
      <c r="Q587" s="56"/>
      <c r="R587" s="56"/>
      <c r="S587" s="56"/>
      <c r="T587" s="56"/>
      <c r="U587" s="56"/>
      <c r="V587" s="56"/>
      <c r="W587" s="56"/>
      <c r="X587" s="56"/>
      <c r="Y587" s="56"/>
      <c r="Z587" s="56"/>
      <c r="AA587" s="56"/>
      <c r="AB587" s="56"/>
      <c r="AC587" s="56"/>
      <c r="AD587" s="56"/>
      <c r="AE587" s="56"/>
      <c r="AF587" s="56"/>
      <c r="AG587" s="56"/>
      <c r="AH587" s="56"/>
    </row>
    <row r="588" spans="1:34" ht="12.75" customHeight="1">
      <c r="A588" s="126"/>
      <c r="B588" s="127"/>
      <c r="C588" s="56"/>
      <c r="D588" s="56"/>
      <c r="E588" s="128"/>
      <c r="F588" s="129"/>
      <c r="G588" s="135"/>
      <c r="H588" s="56"/>
      <c r="I588" s="56"/>
      <c r="J588" s="136"/>
      <c r="K588" s="136"/>
      <c r="L588" s="136"/>
      <c r="M588" s="136"/>
      <c r="N588" s="136"/>
      <c r="O588" s="56"/>
      <c r="P588" s="56"/>
      <c r="Q588" s="56"/>
      <c r="R588" s="56"/>
      <c r="S588" s="56"/>
      <c r="T588" s="56"/>
      <c r="U588" s="56"/>
      <c r="V588" s="56"/>
      <c r="W588" s="56"/>
      <c r="X588" s="56"/>
      <c r="Y588" s="56"/>
      <c r="Z588" s="56"/>
      <c r="AA588" s="56"/>
      <c r="AB588" s="56"/>
      <c r="AC588" s="56"/>
      <c r="AD588" s="56"/>
      <c r="AE588" s="56"/>
      <c r="AF588" s="56"/>
      <c r="AG588" s="56"/>
      <c r="AH588" s="56"/>
    </row>
    <row r="589" spans="1:34" ht="12.75" customHeight="1">
      <c r="A589" s="126"/>
      <c r="B589" s="127"/>
      <c r="C589" s="56"/>
      <c r="D589" s="56"/>
      <c r="E589" s="128"/>
      <c r="F589" s="129"/>
      <c r="G589" s="135"/>
      <c r="H589" s="56"/>
      <c r="I589" s="56"/>
      <c r="J589" s="136"/>
      <c r="K589" s="136"/>
      <c r="L589" s="136"/>
      <c r="M589" s="136"/>
      <c r="N589" s="136"/>
      <c r="O589" s="56"/>
      <c r="P589" s="56"/>
      <c r="Q589" s="56"/>
      <c r="R589" s="56"/>
      <c r="S589" s="56"/>
      <c r="T589" s="56"/>
      <c r="U589" s="56"/>
      <c r="V589" s="56"/>
      <c r="W589" s="56"/>
      <c r="X589" s="56"/>
      <c r="Y589" s="56"/>
      <c r="Z589" s="56"/>
      <c r="AA589" s="56"/>
      <c r="AB589" s="56"/>
      <c r="AC589" s="56"/>
      <c r="AD589" s="56"/>
      <c r="AE589" s="56"/>
      <c r="AF589" s="56"/>
      <c r="AG589" s="56"/>
      <c r="AH589" s="56"/>
    </row>
    <row r="590" spans="1:34" ht="12.75" customHeight="1">
      <c r="A590" s="126"/>
      <c r="B590" s="127"/>
      <c r="C590" s="56"/>
      <c r="D590" s="56"/>
      <c r="E590" s="128"/>
      <c r="F590" s="129"/>
      <c r="G590" s="135"/>
      <c r="H590" s="56"/>
      <c r="I590" s="56"/>
      <c r="J590" s="136"/>
      <c r="K590" s="136"/>
      <c r="L590" s="136"/>
      <c r="M590" s="136"/>
      <c r="N590" s="136"/>
      <c r="O590" s="56"/>
      <c r="P590" s="56"/>
      <c r="Q590" s="56"/>
      <c r="R590" s="56"/>
      <c r="S590" s="56"/>
      <c r="T590" s="56"/>
      <c r="U590" s="56"/>
      <c r="V590" s="56"/>
      <c r="W590" s="56"/>
      <c r="X590" s="56"/>
      <c r="Y590" s="56"/>
      <c r="Z590" s="56"/>
      <c r="AA590" s="56"/>
      <c r="AB590" s="56"/>
      <c r="AC590" s="56"/>
      <c r="AD590" s="56"/>
      <c r="AE590" s="56"/>
      <c r="AF590" s="56"/>
      <c r="AG590" s="56"/>
      <c r="AH590" s="56"/>
    </row>
    <row r="591" spans="1:34" ht="12.75" customHeight="1">
      <c r="A591" s="126"/>
      <c r="B591" s="127"/>
      <c r="C591" s="56"/>
      <c r="D591" s="56"/>
      <c r="E591" s="128"/>
      <c r="F591" s="129"/>
      <c r="G591" s="135"/>
      <c r="H591" s="56"/>
      <c r="I591" s="56"/>
      <c r="J591" s="136"/>
      <c r="K591" s="136"/>
      <c r="L591" s="136"/>
      <c r="M591" s="136"/>
      <c r="N591" s="136"/>
      <c r="O591" s="56"/>
      <c r="P591" s="56"/>
      <c r="Q591" s="56"/>
      <c r="R591" s="56"/>
      <c r="S591" s="56"/>
      <c r="T591" s="56"/>
      <c r="U591" s="56"/>
      <c r="V591" s="56"/>
      <c r="W591" s="56"/>
      <c r="X591" s="56"/>
      <c r="Y591" s="56"/>
      <c r="Z591" s="56"/>
      <c r="AA591" s="56"/>
      <c r="AB591" s="56"/>
      <c r="AC591" s="56"/>
      <c r="AD591" s="56"/>
      <c r="AE591" s="56"/>
      <c r="AF591" s="56"/>
      <c r="AG591" s="56"/>
      <c r="AH591" s="56"/>
    </row>
    <row r="592" spans="1:34" ht="12.75" customHeight="1">
      <c r="A592" s="126"/>
      <c r="B592" s="127"/>
      <c r="C592" s="56"/>
      <c r="D592" s="56"/>
      <c r="E592" s="128"/>
      <c r="F592" s="129"/>
      <c r="G592" s="135"/>
      <c r="H592" s="56"/>
      <c r="I592" s="56"/>
      <c r="J592" s="136"/>
      <c r="K592" s="136"/>
      <c r="L592" s="136"/>
      <c r="M592" s="136"/>
      <c r="N592" s="136"/>
      <c r="O592" s="56"/>
      <c r="P592" s="56"/>
      <c r="Q592" s="56"/>
      <c r="R592" s="56"/>
      <c r="S592" s="56"/>
      <c r="T592" s="56"/>
      <c r="U592" s="56"/>
      <c r="V592" s="56"/>
      <c r="W592" s="56"/>
      <c r="X592" s="56"/>
      <c r="Y592" s="56"/>
      <c r="Z592" s="56"/>
      <c r="AA592" s="56"/>
      <c r="AB592" s="56"/>
      <c r="AC592" s="56"/>
      <c r="AD592" s="56"/>
      <c r="AE592" s="56"/>
      <c r="AF592" s="56"/>
      <c r="AG592" s="56"/>
      <c r="AH592" s="56"/>
    </row>
    <row r="593" spans="1:34" ht="12.75" customHeight="1">
      <c r="A593" s="126"/>
      <c r="B593" s="127"/>
      <c r="C593" s="56"/>
      <c r="D593" s="56"/>
      <c r="E593" s="128"/>
      <c r="F593" s="129"/>
      <c r="G593" s="135"/>
      <c r="H593" s="56"/>
      <c r="I593" s="56"/>
      <c r="J593" s="136"/>
      <c r="K593" s="136"/>
      <c r="L593" s="136"/>
      <c r="M593" s="136"/>
      <c r="N593" s="136"/>
      <c r="O593" s="56"/>
      <c r="P593" s="56"/>
      <c r="Q593" s="56"/>
      <c r="R593" s="56"/>
      <c r="S593" s="56"/>
      <c r="T593" s="56"/>
      <c r="U593" s="56"/>
      <c r="V593" s="56"/>
      <c r="W593" s="56"/>
      <c r="X593" s="56"/>
      <c r="Y593" s="56"/>
      <c r="Z593" s="56"/>
      <c r="AA593" s="56"/>
      <c r="AB593" s="56"/>
      <c r="AC593" s="56"/>
      <c r="AD593" s="56"/>
      <c r="AE593" s="56"/>
      <c r="AF593" s="56"/>
      <c r="AG593" s="56"/>
      <c r="AH593" s="56"/>
    </row>
    <row r="594" spans="1:34" ht="12.75" customHeight="1">
      <c r="A594" s="126"/>
      <c r="B594" s="127"/>
      <c r="C594" s="56"/>
      <c r="D594" s="56"/>
      <c r="E594" s="128"/>
      <c r="F594" s="129"/>
      <c r="G594" s="135"/>
      <c r="H594" s="56"/>
      <c r="I594" s="56"/>
      <c r="J594" s="136"/>
      <c r="K594" s="136"/>
      <c r="L594" s="136"/>
      <c r="M594" s="136"/>
      <c r="N594" s="136"/>
      <c r="O594" s="56"/>
      <c r="P594" s="56"/>
      <c r="Q594" s="56"/>
      <c r="R594" s="56"/>
      <c r="S594" s="56"/>
      <c r="T594" s="56"/>
      <c r="U594" s="56"/>
      <c r="V594" s="56"/>
      <c r="W594" s="56"/>
      <c r="X594" s="56"/>
      <c r="Y594" s="56"/>
      <c r="Z594" s="56"/>
      <c r="AA594" s="56"/>
      <c r="AB594" s="56"/>
      <c r="AC594" s="56"/>
      <c r="AD594" s="56"/>
      <c r="AE594" s="56"/>
      <c r="AF594" s="56"/>
      <c r="AG594" s="56"/>
      <c r="AH594" s="56"/>
    </row>
    <row r="595" spans="1:34" ht="12.75" customHeight="1">
      <c r="A595" s="126"/>
      <c r="B595" s="127"/>
      <c r="C595" s="56"/>
      <c r="D595" s="56"/>
      <c r="E595" s="128"/>
      <c r="F595" s="129"/>
      <c r="G595" s="135"/>
      <c r="H595" s="56"/>
      <c r="I595" s="56"/>
      <c r="J595" s="136"/>
      <c r="K595" s="136"/>
      <c r="L595" s="136"/>
      <c r="M595" s="136"/>
      <c r="N595" s="136"/>
      <c r="O595" s="56"/>
      <c r="P595" s="56"/>
      <c r="Q595" s="56"/>
      <c r="R595" s="56"/>
      <c r="S595" s="56"/>
      <c r="T595" s="56"/>
      <c r="U595" s="56"/>
      <c r="V595" s="56"/>
      <c r="W595" s="56"/>
      <c r="X595" s="56"/>
      <c r="Y595" s="56"/>
      <c r="Z595" s="56"/>
      <c r="AA595" s="56"/>
      <c r="AB595" s="56"/>
      <c r="AC595" s="56"/>
      <c r="AD595" s="56"/>
      <c r="AE595" s="56"/>
      <c r="AF595" s="56"/>
      <c r="AG595" s="56"/>
      <c r="AH595" s="56"/>
    </row>
    <row r="596" spans="1:34" ht="12.75" customHeight="1">
      <c r="A596" s="126"/>
      <c r="B596" s="127"/>
      <c r="C596" s="56"/>
      <c r="D596" s="56"/>
      <c r="E596" s="128"/>
      <c r="F596" s="129"/>
      <c r="G596" s="135"/>
      <c r="H596" s="56"/>
      <c r="I596" s="56"/>
      <c r="J596" s="136"/>
      <c r="K596" s="136"/>
      <c r="L596" s="136"/>
      <c r="M596" s="136"/>
      <c r="N596" s="136"/>
      <c r="O596" s="56"/>
      <c r="P596" s="56"/>
      <c r="Q596" s="56"/>
      <c r="R596" s="56"/>
      <c r="S596" s="56"/>
      <c r="T596" s="56"/>
      <c r="U596" s="56"/>
      <c r="V596" s="56"/>
      <c r="W596" s="56"/>
      <c r="X596" s="56"/>
      <c r="Y596" s="56"/>
      <c r="Z596" s="56"/>
      <c r="AA596" s="56"/>
      <c r="AB596" s="56"/>
      <c r="AC596" s="56"/>
      <c r="AD596" s="56"/>
      <c r="AE596" s="56"/>
      <c r="AF596" s="56"/>
      <c r="AG596" s="56"/>
      <c r="AH596" s="56"/>
    </row>
    <row r="597" spans="1:34" ht="12.75" customHeight="1">
      <c r="A597" s="126"/>
      <c r="B597" s="127"/>
      <c r="C597" s="56"/>
      <c r="D597" s="56"/>
      <c r="E597" s="128"/>
      <c r="F597" s="129"/>
      <c r="G597" s="135"/>
      <c r="H597" s="56"/>
      <c r="I597" s="56"/>
      <c r="J597" s="136"/>
      <c r="K597" s="136"/>
      <c r="L597" s="136"/>
      <c r="M597" s="136"/>
      <c r="N597" s="136"/>
      <c r="O597" s="56"/>
      <c r="P597" s="56"/>
      <c r="Q597" s="56"/>
      <c r="R597" s="56"/>
      <c r="S597" s="56"/>
      <c r="T597" s="56"/>
      <c r="U597" s="56"/>
      <c r="V597" s="56"/>
      <c r="W597" s="56"/>
      <c r="X597" s="56"/>
      <c r="Y597" s="56"/>
      <c r="Z597" s="56"/>
      <c r="AA597" s="56"/>
      <c r="AB597" s="56"/>
      <c r="AC597" s="56"/>
      <c r="AD597" s="56"/>
      <c r="AE597" s="56"/>
      <c r="AF597" s="56"/>
      <c r="AG597" s="56"/>
      <c r="AH597" s="56"/>
    </row>
    <row r="598" spans="1:34" ht="12.75" customHeight="1">
      <c r="A598" s="126"/>
      <c r="B598" s="127"/>
      <c r="C598" s="56"/>
      <c r="D598" s="56"/>
      <c r="E598" s="128"/>
      <c r="F598" s="129"/>
      <c r="G598" s="135"/>
      <c r="H598" s="56"/>
      <c r="I598" s="56"/>
      <c r="J598" s="136"/>
      <c r="K598" s="136"/>
      <c r="L598" s="136"/>
      <c r="M598" s="136"/>
      <c r="N598" s="136"/>
      <c r="O598" s="56"/>
      <c r="P598" s="56"/>
      <c r="Q598" s="56"/>
      <c r="R598" s="56"/>
      <c r="S598" s="56"/>
      <c r="T598" s="56"/>
      <c r="U598" s="56"/>
      <c r="V598" s="56"/>
      <c r="W598" s="56"/>
      <c r="X598" s="56"/>
      <c r="Y598" s="56"/>
      <c r="Z598" s="56"/>
      <c r="AA598" s="56"/>
      <c r="AB598" s="56"/>
      <c r="AC598" s="56"/>
      <c r="AD598" s="56"/>
      <c r="AE598" s="56"/>
      <c r="AF598" s="56"/>
      <c r="AG598" s="56"/>
      <c r="AH598" s="56"/>
    </row>
    <row r="599" spans="1:34" ht="12.75" customHeight="1">
      <c r="A599" s="126"/>
      <c r="B599" s="127"/>
      <c r="C599" s="56"/>
      <c r="D599" s="56"/>
      <c r="E599" s="128"/>
      <c r="F599" s="129"/>
      <c r="G599" s="135"/>
      <c r="H599" s="56"/>
      <c r="I599" s="56"/>
      <c r="J599" s="136"/>
      <c r="K599" s="136"/>
      <c r="L599" s="136"/>
      <c r="M599" s="136"/>
      <c r="N599" s="136"/>
      <c r="O599" s="56"/>
      <c r="P599" s="56"/>
      <c r="Q599" s="56"/>
      <c r="R599" s="56"/>
      <c r="S599" s="56"/>
      <c r="T599" s="56"/>
      <c r="U599" s="56"/>
      <c r="V599" s="56"/>
      <c r="W599" s="56"/>
      <c r="X599" s="56"/>
      <c r="Y599" s="56"/>
      <c r="Z599" s="56"/>
      <c r="AA599" s="56"/>
      <c r="AB599" s="56"/>
      <c r="AC599" s="56"/>
      <c r="AD599" s="56"/>
      <c r="AE599" s="56"/>
      <c r="AF599" s="56"/>
      <c r="AG599" s="56"/>
      <c r="AH599" s="56"/>
    </row>
    <row r="600" spans="1:34" ht="12.75" customHeight="1">
      <c r="A600" s="126"/>
      <c r="B600" s="127"/>
      <c r="C600" s="56"/>
      <c r="D600" s="56"/>
      <c r="E600" s="128"/>
      <c r="F600" s="129"/>
      <c r="G600" s="135"/>
      <c r="H600" s="56"/>
      <c r="I600" s="56"/>
      <c r="J600" s="136"/>
      <c r="K600" s="136"/>
      <c r="L600" s="136"/>
      <c r="M600" s="136"/>
      <c r="N600" s="136"/>
      <c r="O600" s="56"/>
      <c r="P600" s="56"/>
      <c r="Q600" s="56"/>
      <c r="R600" s="56"/>
      <c r="S600" s="56"/>
      <c r="T600" s="56"/>
      <c r="U600" s="56"/>
      <c r="V600" s="56"/>
      <c r="W600" s="56"/>
      <c r="X600" s="56"/>
      <c r="Y600" s="56"/>
      <c r="Z600" s="56"/>
      <c r="AA600" s="56"/>
      <c r="AB600" s="56"/>
      <c r="AC600" s="56"/>
      <c r="AD600" s="56"/>
      <c r="AE600" s="56"/>
      <c r="AF600" s="56"/>
      <c r="AG600" s="56"/>
      <c r="AH600" s="56"/>
    </row>
    <row r="601" spans="1:34" ht="12.75" customHeight="1">
      <c r="A601" s="126"/>
      <c r="B601" s="127"/>
      <c r="C601" s="56"/>
      <c r="D601" s="56"/>
      <c r="E601" s="128"/>
      <c r="F601" s="129"/>
      <c r="G601" s="135"/>
      <c r="H601" s="56"/>
      <c r="I601" s="56"/>
      <c r="J601" s="136"/>
      <c r="K601" s="136"/>
      <c r="L601" s="136"/>
      <c r="M601" s="136"/>
      <c r="N601" s="136"/>
      <c r="O601" s="56"/>
      <c r="P601" s="56"/>
      <c r="Q601" s="56"/>
      <c r="R601" s="56"/>
      <c r="S601" s="56"/>
      <c r="T601" s="56"/>
      <c r="U601" s="56"/>
      <c r="V601" s="56"/>
      <c r="W601" s="56"/>
      <c r="X601" s="56"/>
      <c r="Y601" s="56"/>
      <c r="Z601" s="56"/>
      <c r="AA601" s="56"/>
      <c r="AB601" s="56"/>
      <c r="AC601" s="56"/>
      <c r="AD601" s="56"/>
      <c r="AE601" s="56"/>
      <c r="AF601" s="56"/>
      <c r="AG601" s="56"/>
      <c r="AH601" s="56"/>
    </row>
    <row r="602" spans="1:34" ht="12.75" customHeight="1">
      <c r="A602" s="126"/>
      <c r="B602" s="127"/>
      <c r="C602" s="56"/>
      <c r="D602" s="56"/>
      <c r="E602" s="128"/>
      <c r="F602" s="129"/>
      <c r="G602" s="135"/>
      <c r="H602" s="56"/>
      <c r="I602" s="56"/>
      <c r="J602" s="136"/>
      <c r="K602" s="136"/>
      <c r="L602" s="136"/>
      <c r="M602" s="136"/>
      <c r="N602" s="136"/>
      <c r="O602" s="56"/>
      <c r="P602" s="56"/>
      <c r="Q602" s="56"/>
      <c r="R602" s="56"/>
      <c r="S602" s="56"/>
      <c r="T602" s="56"/>
      <c r="U602" s="56"/>
      <c r="V602" s="56"/>
      <c r="W602" s="56"/>
      <c r="X602" s="56"/>
      <c r="Y602" s="56"/>
      <c r="Z602" s="56"/>
      <c r="AA602" s="56"/>
      <c r="AB602" s="56"/>
      <c r="AC602" s="56"/>
      <c r="AD602" s="56"/>
      <c r="AE602" s="56"/>
      <c r="AF602" s="56"/>
      <c r="AG602" s="56"/>
      <c r="AH602" s="56"/>
    </row>
    <row r="603" spans="1:34" ht="12.75" customHeight="1">
      <c r="A603" s="126"/>
      <c r="B603" s="127"/>
      <c r="C603" s="56"/>
      <c r="D603" s="56"/>
      <c r="E603" s="128"/>
      <c r="F603" s="129"/>
      <c r="G603" s="135"/>
      <c r="H603" s="56"/>
      <c r="I603" s="56"/>
      <c r="J603" s="136"/>
      <c r="K603" s="136"/>
      <c r="L603" s="136"/>
      <c r="M603" s="136"/>
      <c r="N603" s="136"/>
      <c r="O603" s="56"/>
      <c r="P603" s="56"/>
      <c r="Q603" s="56"/>
      <c r="R603" s="56"/>
      <c r="S603" s="56"/>
      <c r="T603" s="56"/>
      <c r="U603" s="56"/>
      <c r="V603" s="56"/>
      <c r="W603" s="56"/>
      <c r="X603" s="56"/>
      <c r="Y603" s="56"/>
      <c r="Z603" s="56"/>
      <c r="AA603" s="56"/>
      <c r="AB603" s="56"/>
      <c r="AC603" s="56"/>
      <c r="AD603" s="56"/>
      <c r="AE603" s="56"/>
      <c r="AF603" s="56"/>
      <c r="AG603" s="56"/>
      <c r="AH603" s="56"/>
    </row>
    <row r="604" spans="1:34" ht="12.75" customHeight="1">
      <c r="A604" s="126"/>
      <c r="B604" s="127"/>
      <c r="C604" s="56"/>
      <c r="D604" s="56"/>
      <c r="E604" s="128"/>
      <c r="F604" s="129"/>
      <c r="G604" s="135"/>
      <c r="H604" s="56"/>
      <c r="I604" s="56"/>
      <c r="J604" s="136"/>
      <c r="K604" s="136"/>
      <c r="L604" s="136"/>
      <c r="M604" s="136"/>
      <c r="N604" s="136"/>
      <c r="O604" s="56"/>
      <c r="P604" s="56"/>
      <c r="Q604" s="56"/>
      <c r="R604" s="56"/>
      <c r="S604" s="56"/>
      <c r="T604" s="56"/>
      <c r="U604" s="56"/>
      <c r="V604" s="56"/>
      <c r="W604" s="56"/>
      <c r="X604" s="56"/>
      <c r="Y604" s="56"/>
      <c r="Z604" s="56"/>
      <c r="AA604" s="56"/>
      <c r="AB604" s="56"/>
      <c r="AC604" s="56"/>
      <c r="AD604" s="56"/>
      <c r="AE604" s="56"/>
      <c r="AF604" s="56"/>
      <c r="AG604" s="56"/>
      <c r="AH604" s="56"/>
    </row>
    <row r="605" spans="1:34" ht="12.75" customHeight="1">
      <c r="A605" s="126"/>
      <c r="B605" s="127"/>
      <c r="C605" s="56"/>
      <c r="D605" s="56"/>
      <c r="E605" s="128"/>
      <c r="F605" s="129"/>
      <c r="G605" s="135"/>
      <c r="H605" s="56"/>
      <c r="I605" s="56"/>
      <c r="J605" s="136"/>
      <c r="K605" s="136"/>
      <c r="L605" s="136"/>
      <c r="M605" s="136"/>
      <c r="N605" s="136"/>
      <c r="O605" s="56"/>
      <c r="P605" s="56"/>
      <c r="Q605" s="56"/>
      <c r="R605" s="56"/>
      <c r="S605" s="56"/>
      <c r="T605" s="56"/>
      <c r="U605" s="56"/>
      <c r="V605" s="56"/>
      <c r="W605" s="56"/>
      <c r="X605" s="56"/>
      <c r="Y605" s="56"/>
      <c r="Z605" s="56"/>
      <c r="AA605" s="56"/>
      <c r="AB605" s="56"/>
      <c r="AC605" s="56"/>
      <c r="AD605" s="56"/>
      <c r="AE605" s="56"/>
      <c r="AF605" s="56"/>
      <c r="AG605" s="56"/>
      <c r="AH605" s="56"/>
    </row>
    <row r="606" spans="1:34" ht="12.75" customHeight="1">
      <c r="A606" s="126"/>
      <c r="B606" s="127"/>
      <c r="C606" s="56"/>
      <c r="D606" s="56"/>
      <c r="E606" s="128"/>
      <c r="F606" s="129"/>
      <c r="G606" s="135"/>
      <c r="H606" s="56"/>
      <c r="I606" s="56"/>
      <c r="J606" s="136"/>
      <c r="K606" s="136"/>
      <c r="L606" s="136"/>
      <c r="M606" s="136"/>
      <c r="N606" s="136"/>
      <c r="O606" s="56"/>
      <c r="P606" s="56"/>
      <c r="Q606" s="56"/>
      <c r="R606" s="56"/>
      <c r="S606" s="56"/>
      <c r="T606" s="56"/>
      <c r="U606" s="56"/>
      <c r="V606" s="56"/>
      <c r="W606" s="56"/>
      <c r="X606" s="56"/>
      <c r="Y606" s="56"/>
      <c r="Z606" s="56"/>
      <c r="AA606" s="56"/>
      <c r="AB606" s="56"/>
      <c r="AC606" s="56"/>
      <c r="AD606" s="56"/>
      <c r="AE606" s="56"/>
      <c r="AF606" s="56"/>
      <c r="AG606" s="56"/>
      <c r="AH606" s="56"/>
    </row>
    <row r="607" spans="1:34" ht="12.75" customHeight="1">
      <c r="A607" s="126"/>
      <c r="B607" s="127"/>
      <c r="C607" s="56"/>
      <c r="D607" s="56"/>
      <c r="E607" s="128"/>
      <c r="F607" s="129"/>
      <c r="G607" s="135"/>
      <c r="H607" s="56"/>
      <c r="I607" s="56"/>
      <c r="J607" s="136"/>
      <c r="K607" s="136"/>
      <c r="L607" s="136"/>
      <c r="M607" s="136"/>
      <c r="N607" s="136"/>
      <c r="O607" s="56"/>
      <c r="P607" s="56"/>
      <c r="Q607" s="56"/>
      <c r="R607" s="56"/>
      <c r="S607" s="56"/>
      <c r="T607" s="56"/>
      <c r="U607" s="56"/>
      <c r="V607" s="56"/>
      <c r="W607" s="56"/>
      <c r="X607" s="56"/>
      <c r="Y607" s="56"/>
      <c r="Z607" s="56"/>
      <c r="AA607" s="56"/>
      <c r="AB607" s="56"/>
      <c r="AC607" s="56"/>
      <c r="AD607" s="56"/>
      <c r="AE607" s="56"/>
      <c r="AF607" s="56"/>
      <c r="AG607" s="56"/>
      <c r="AH607" s="56"/>
    </row>
    <row r="608" spans="1:34" ht="12.75" customHeight="1">
      <c r="A608" s="126"/>
      <c r="B608" s="127"/>
      <c r="C608" s="56"/>
      <c r="D608" s="56"/>
      <c r="E608" s="128"/>
      <c r="F608" s="129"/>
      <c r="G608" s="135"/>
      <c r="H608" s="56"/>
      <c r="I608" s="56"/>
      <c r="J608" s="136"/>
      <c r="K608" s="136"/>
      <c r="L608" s="136"/>
      <c r="M608" s="136"/>
      <c r="N608" s="136"/>
      <c r="O608" s="56"/>
      <c r="P608" s="56"/>
      <c r="Q608" s="56"/>
      <c r="R608" s="56"/>
      <c r="S608" s="56"/>
      <c r="T608" s="56"/>
      <c r="U608" s="56"/>
      <c r="V608" s="56"/>
      <c r="W608" s="56"/>
      <c r="X608" s="56"/>
      <c r="Y608" s="56"/>
      <c r="Z608" s="56"/>
      <c r="AA608" s="56"/>
      <c r="AB608" s="56"/>
      <c r="AC608" s="56"/>
      <c r="AD608" s="56"/>
      <c r="AE608" s="56"/>
      <c r="AF608" s="56"/>
      <c r="AG608" s="56"/>
      <c r="AH608" s="56"/>
    </row>
    <row r="609" spans="1:34" ht="12.75" customHeight="1">
      <c r="A609" s="126"/>
      <c r="B609" s="127"/>
      <c r="C609" s="56"/>
      <c r="D609" s="56"/>
      <c r="E609" s="128"/>
      <c r="F609" s="129"/>
      <c r="G609" s="135"/>
      <c r="H609" s="56"/>
      <c r="I609" s="56"/>
      <c r="J609" s="136"/>
      <c r="K609" s="136"/>
      <c r="L609" s="136"/>
      <c r="M609" s="136"/>
      <c r="N609" s="136"/>
      <c r="O609" s="56"/>
      <c r="P609" s="56"/>
      <c r="Q609" s="56"/>
      <c r="R609" s="56"/>
      <c r="S609" s="56"/>
      <c r="T609" s="56"/>
      <c r="U609" s="56"/>
      <c r="V609" s="56"/>
      <c r="W609" s="56"/>
      <c r="X609" s="56"/>
      <c r="Y609" s="56"/>
      <c r="Z609" s="56"/>
      <c r="AA609" s="56"/>
      <c r="AB609" s="56"/>
      <c r="AC609" s="56"/>
      <c r="AD609" s="56"/>
      <c r="AE609" s="56"/>
      <c r="AF609" s="56"/>
      <c r="AG609" s="56"/>
      <c r="AH609" s="56"/>
    </row>
    <row r="610" spans="1:34" ht="12.75" customHeight="1">
      <c r="A610" s="126"/>
      <c r="B610" s="127"/>
      <c r="C610" s="56"/>
      <c r="D610" s="56"/>
      <c r="E610" s="128"/>
      <c r="F610" s="129"/>
      <c r="G610" s="135"/>
      <c r="H610" s="56"/>
      <c r="I610" s="56"/>
      <c r="J610" s="136"/>
      <c r="K610" s="136"/>
      <c r="L610" s="136"/>
      <c r="M610" s="136"/>
      <c r="N610" s="136"/>
      <c r="O610" s="56"/>
      <c r="P610" s="56"/>
      <c r="Q610" s="56"/>
      <c r="R610" s="56"/>
      <c r="S610" s="56"/>
      <c r="T610" s="56"/>
      <c r="U610" s="56"/>
      <c r="V610" s="56"/>
      <c r="W610" s="56"/>
      <c r="X610" s="56"/>
      <c r="Y610" s="56"/>
      <c r="Z610" s="56"/>
      <c r="AA610" s="56"/>
      <c r="AB610" s="56"/>
      <c r="AC610" s="56"/>
      <c r="AD610" s="56"/>
      <c r="AE610" s="56"/>
      <c r="AF610" s="56"/>
      <c r="AG610" s="56"/>
      <c r="AH610" s="56"/>
    </row>
    <row r="611" spans="1:34" ht="12.75" customHeight="1">
      <c r="A611" s="126"/>
      <c r="B611" s="127"/>
      <c r="C611" s="56"/>
      <c r="D611" s="56"/>
      <c r="E611" s="128"/>
      <c r="F611" s="129"/>
      <c r="G611" s="135"/>
      <c r="H611" s="56"/>
      <c r="I611" s="56"/>
      <c r="J611" s="136"/>
      <c r="K611" s="136"/>
      <c r="L611" s="136"/>
      <c r="M611" s="136"/>
      <c r="N611" s="136"/>
      <c r="O611" s="56"/>
      <c r="P611" s="56"/>
      <c r="Q611" s="56"/>
      <c r="R611" s="56"/>
      <c r="S611" s="56"/>
      <c r="T611" s="56"/>
      <c r="U611" s="56"/>
      <c r="V611" s="56"/>
      <c r="W611" s="56"/>
      <c r="X611" s="56"/>
      <c r="Y611" s="56"/>
      <c r="Z611" s="56"/>
      <c r="AA611" s="56"/>
      <c r="AB611" s="56"/>
      <c r="AC611" s="56"/>
      <c r="AD611" s="56"/>
      <c r="AE611" s="56"/>
      <c r="AF611" s="56"/>
      <c r="AG611" s="56"/>
      <c r="AH611" s="56"/>
    </row>
    <row r="612" spans="1:34" ht="12.75" customHeight="1">
      <c r="A612" s="126"/>
      <c r="B612" s="127"/>
      <c r="C612" s="56"/>
      <c r="D612" s="56"/>
      <c r="E612" s="128"/>
      <c r="F612" s="129"/>
      <c r="G612" s="135"/>
      <c r="H612" s="56"/>
      <c r="I612" s="56"/>
      <c r="J612" s="136"/>
      <c r="K612" s="136"/>
      <c r="L612" s="136"/>
      <c r="M612" s="136"/>
      <c r="N612" s="136"/>
      <c r="O612" s="56"/>
      <c r="P612" s="56"/>
      <c r="Q612" s="56"/>
      <c r="R612" s="56"/>
      <c r="S612" s="56"/>
      <c r="T612" s="56"/>
      <c r="U612" s="56"/>
      <c r="V612" s="56"/>
      <c r="W612" s="56"/>
      <c r="X612" s="56"/>
      <c r="Y612" s="56"/>
      <c r="Z612" s="56"/>
      <c r="AA612" s="56"/>
      <c r="AB612" s="56"/>
      <c r="AC612" s="56"/>
      <c r="AD612" s="56"/>
      <c r="AE612" s="56"/>
      <c r="AF612" s="56"/>
      <c r="AG612" s="56"/>
      <c r="AH612" s="56"/>
    </row>
    <row r="613" spans="1:34" ht="12.75" customHeight="1">
      <c r="A613" s="126"/>
      <c r="B613" s="127"/>
      <c r="C613" s="56"/>
      <c r="D613" s="56"/>
      <c r="E613" s="128"/>
      <c r="F613" s="129"/>
      <c r="G613" s="135"/>
      <c r="H613" s="56"/>
      <c r="I613" s="56"/>
      <c r="J613" s="136"/>
      <c r="K613" s="136"/>
      <c r="L613" s="136"/>
      <c r="M613" s="136"/>
      <c r="N613" s="136"/>
      <c r="O613" s="56"/>
      <c r="P613" s="56"/>
      <c r="Q613" s="56"/>
      <c r="R613" s="56"/>
      <c r="S613" s="56"/>
      <c r="T613" s="56"/>
      <c r="U613" s="56"/>
      <c r="V613" s="56"/>
      <c r="W613" s="56"/>
      <c r="X613" s="56"/>
      <c r="Y613" s="56"/>
      <c r="Z613" s="56"/>
      <c r="AA613" s="56"/>
      <c r="AB613" s="56"/>
      <c r="AC613" s="56"/>
      <c r="AD613" s="56"/>
      <c r="AE613" s="56"/>
      <c r="AF613" s="56"/>
      <c r="AG613" s="56"/>
      <c r="AH613" s="56"/>
    </row>
    <row r="614" spans="1:34" ht="12.75" customHeight="1">
      <c r="A614" s="126"/>
      <c r="B614" s="127"/>
      <c r="C614" s="56"/>
      <c r="D614" s="56"/>
      <c r="E614" s="128"/>
      <c r="F614" s="129"/>
      <c r="G614" s="135"/>
      <c r="H614" s="56"/>
      <c r="I614" s="56"/>
      <c r="J614" s="136"/>
      <c r="K614" s="136"/>
      <c r="L614" s="136"/>
      <c r="M614" s="136"/>
      <c r="N614" s="136"/>
      <c r="O614" s="56"/>
      <c r="P614" s="56"/>
      <c r="Q614" s="56"/>
      <c r="R614" s="56"/>
      <c r="S614" s="56"/>
      <c r="T614" s="56"/>
      <c r="U614" s="56"/>
      <c r="V614" s="56"/>
      <c r="W614" s="56"/>
      <c r="X614" s="56"/>
      <c r="Y614" s="56"/>
      <c r="Z614" s="56"/>
      <c r="AA614" s="56"/>
      <c r="AB614" s="56"/>
      <c r="AC614" s="56"/>
      <c r="AD614" s="56"/>
      <c r="AE614" s="56"/>
      <c r="AF614" s="56"/>
      <c r="AG614" s="56"/>
      <c r="AH614" s="56"/>
    </row>
    <row r="615" spans="1:34" ht="12.75" customHeight="1">
      <c r="A615" s="126"/>
      <c r="B615" s="127"/>
      <c r="C615" s="56"/>
      <c r="D615" s="56"/>
      <c r="E615" s="128"/>
      <c r="F615" s="129"/>
      <c r="G615" s="135"/>
      <c r="H615" s="56"/>
      <c r="I615" s="56"/>
      <c r="J615" s="136"/>
      <c r="K615" s="136"/>
      <c r="L615" s="136"/>
      <c r="M615" s="136"/>
      <c r="N615" s="136"/>
      <c r="O615" s="56"/>
      <c r="P615" s="56"/>
      <c r="Q615" s="56"/>
      <c r="R615" s="56"/>
      <c r="S615" s="56"/>
      <c r="T615" s="56"/>
      <c r="U615" s="56"/>
      <c r="V615" s="56"/>
      <c r="W615" s="56"/>
      <c r="X615" s="56"/>
      <c r="Y615" s="56"/>
      <c r="Z615" s="56"/>
      <c r="AA615" s="56"/>
      <c r="AB615" s="56"/>
      <c r="AC615" s="56"/>
      <c r="AD615" s="56"/>
      <c r="AE615" s="56"/>
      <c r="AF615" s="56"/>
      <c r="AG615" s="56"/>
      <c r="AH615" s="56"/>
    </row>
    <row r="616" spans="1:34" ht="12.75" customHeight="1">
      <c r="A616" s="126"/>
      <c r="B616" s="127"/>
      <c r="C616" s="56"/>
      <c r="D616" s="56"/>
      <c r="E616" s="128"/>
      <c r="F616" s="129"/>
      <c r="G616" s="135"/>
      <c r="H616" s="56"/>
      <c r="I616" s="56"/>
      <c r="J616" s="136"/>
      <c r="K616" s="136"/>
      <c r="L616" s="136"/>
      <c r="M616" s="136"/>
      <c r="N616" s="136"/>
      <c r="O616" s="56"/>
      <c r="P616" s="56"/>
      <c r="Q616" s="56"/>
      <c r="R616" s="56"/>
      <c r="S616" s="56"/>
      <c r="T616" s="56"/>
      <c r="U616" s="56"/>
      <c r="V616" s="56"/>
      <c r="W616" s="56"/>
      <c r="X616" s="56"/>
      <c r="Y616" s="56"/>
      <c r="Z616" s="56"/>
      <c r="AA616" s="56"/>
      <c r="AB616" s="56"/>
      <c r="AC616" s="56"/>
      <c r="AD616" s="56"/>
      <c r="AE616" s="56"/>
      <c r="AF616" s="56"/>
      <c r="AG616" s="56"/>
      <c r="AH616" s="56"/>
    </row>
    <row r="617" spans="1:34" ht="12.75" customHeight="1">
      <c r="A617" s="126"/>
      <c r="B617" s="127"/>
      <c r="C617" s="56"/>
      <c r="D617" s="56"/>
      <c r="E617" s="128"/>
      <c r="F617" s="129"/>
      <c r="G617" s="135"/>
      <c r="H617" s="56"/>
      <c r="I617" s="56"/>
      <c r="J617" s="136"/>
      <c r="K617" s="136"/>
      <c r="L617" s="136"/>
      <c r="M617" s="136"/>
      <c r="N617" s="136"/>
      <c r="O617" s="56"/>
      <c r="P617" s="56"/>
      <c r="Q617" s="56"/>
      <c r="R617" s="56"/>
      <c r="S617" s="56"/>
      <c r="T617" s="56"/>
      <c r="U617" s="56"/>
      <c r="V617" s="56"/>
      <c r="W617" s="56"/>
      <c r="X617" s="56"/>
      <c r="Y617" s="56"/>
      <c r="Z617" s="56"/>
      <c r="AA617" s="56"/>
      <c r="AB617" s="56"/>
      <c r="AC617" s="56"/>
      <c r="AD617" s="56"/>
      <c r="AE617" s="56"/>
      <c r="AF617" s="56"/>
      <c r="AG617" s="56"/>
      <c r="AH617" s="56"/>
    </row>
    <row r="618" spans="1:34" ht="12.75" customHeight="1">
      <c r="A618" s="126"/>
      <c r="B618" s="127"/>
      <c r="C618" s="56"/>
      <c r="D618" s="56"/>
      <c r="E618" s="128"/>
      <c r="F618" s="129"/>
      <c r="G618" s="135"/>
      <c r="H618" s="56"/>
      <c r="I618" s="56"/>
      <c r="J618" s="136"/>
      <c r="K618" s="136"/>
      <c r="L618" s="136"/>
      <c r="M618" s="136"/>
      <c r="N618" s="136"/>
      <c r="O618" s="56"/>
      <c r="P618" s="56"/>
      <c r="Q618" s="56"/>
      <c r="R618" s="56"/>
      <c r="S618" s="56"/>
      <c r="T618" s="56"/>
      <c r="U618" s="56"/>
      <c r="V618" s="56"/>
      <c r="W618" s="56"/>
      <c r="X618" s="56"/>
      <c r="Y618" s="56"/>
      <c r="Z618" s="56"/>
      <c r="AA618" s="56"/>
      <c r="AB618" s="56"/>
      <c r="AC618" s="56"/>
      <c r="AD618" s="56"/>
      <c r="AE618" s="56"/>
      <c r="AF618" s="56"/>
      <c r="AG618" s="56"/>
      <c r="AH618" s="56"/>
    </row>
    <row r="619" spans="1:34" ht="12.75" customHeight="1">
      <c r="A619" s="126"/>
      <c r="B619" s="127"/>
      <c r="C619" s="56"/>
      <c r="D619" s="56"/>
      <c r="E619" s="128"/>
      <c r="F619" s="129"/>
      <c r="G619" s="135"/>
      <c r="H619" s="56"/>
      <c r="I619" s="56"/>
      <c r="J619" s="136"/>
      <c r="K619" s="136"/>
      <c r="L619" s="136"/>
      <c r="M619" s="136"/>
      <c r="N619" s="136"/>
      <c r="O619" s="56"/>
      <c r="P619" s="56"/>
      <c r="Q619" s="56"/>
      <c r="R619" s="56"/>
      <c r="S619" s="56"/>
      <c r="T619" s="56"/>
      <c r="U619" s="56"/>
      <c r="V619" s="56"/>
      <c r="W619" s="56"/>
      <c r="X619" s="56"/>
      <c r="Y619" s="56"/>
      <c r="Z619" s="56"/>
      <c r="AA619" s="56"/>
      <c r="AB619" s="56"/>
      <c r="AC619" s="56"/>
      <c r="AD619" s="56"/>
      <c r="AE619" s="56"/>
      <c r="AF619" s="56"/>
      <c r="AG619" s="56"/>
      <c r="AH619" s="56"/>
    </row>
    <row r="620" spans="1:34" ht="12.75" customHeight="1">
      <c r="A620" s="126"/>
      <c r="B620" s="127"/>
      <c r="C620" s="56"/>
      <c r="D620" s="56"/>
      <c r="E620" s="128"/>
      <c r="F620" s="129"/>
      <c r="G620" s="135"/>
      <c r="H620" s="56"/>
      <c r="I620" s="56"/>
      <c r="J620" s="136"/>
      <c r="K620" s="136"/>
      <c r="L620" s="136"/>
      <c r="M620" s="136"/>
      <c r="N620" s="136"/>
      <c r="O620" s="56"/>
      <c r="P620" s="56"/>
      <c r="Q620" s="56"/>
      <c r="R620" s="56"/>
      <c r="S620" s="56"/>
      <c r="T620" s="56"/>
      <c r="U620" s="56"/>
      <c r="V620" s="56"/>
      <c r="W620" s="56"/>
      <c r="X620" s="56"/>
      <c r="Y620" s="56"/>
      <c r="Z620" s="56"/>
      <c r="AA620" s="56"/>
      <c r="AB620" s="56"/>
      <c r="AC620" s="56"/>
      <c r="AD620" s="56"/>
      <c r="AE620" s="56"/>
      <c r="AF620" s="56"/>
      <c r="AG620" s="56"/>
      <c r="AH620" s="56"/>
    </row>
    <row r="621" spans="1:34" ht="12.75" customHeight="1">
      <c r="A621" s="126"/>
      <c r="B621" s="127"/>
      <c r="C621" s="56"/>
      <c r="D621" s="56"/>
      <c r="E621" s="128"/>
      <c r="F621" s="129"/>
      <c r="G621" s="135"/>
      <c r="H621" s="56"/>
      <c r="I621" s="56"/>
      <c r="J621" s="136"/>
      <c r="K621" s="136"/>
      <c r="L621" s="136"/>
      <c r="M621" s="136"/>
      <c r="N621" s="136"/>
      <c r="O621" s="56"/>
      <c r="P621" s="56"/>
      <c r="Q621" s="56"/>
      <c r="R621" s="56"/>
      <c r="S621" s="56"/>
      <c r="T621" s="56"/>
      <c r="U621" s="56"/>
      <c r="V621" s="56"/>
      <c r="W621" s="56"/>
      <c r="X621" s="56"/>
      <c r="Y621" s="56"/>
      <c r="Z621" s="56"/>
      <c r="AA621" s="56"/>
      <c r="AB621" s="56"/>
      <c r="AC621" s="56"/>
      <c r="AD621" s="56"/>
      <c r="AE621" s="56"/>
      <c r="AF621" s="56"/>
      <c r="AG621" s="56"/>
      <c r="AH621" s="56"/>
    </row>
    <row r="622" spans="1:34" ht="12.75" customHeight="1">
      <c r="A622" s="126"/>
      <c r="B622" s="127"/>
      <c r="C622" s="56"/>
      <c r="D622" s="56"/>
      <c r="E622" s="128"/>
      <c r="F622" s="129"/>
      <c r="G622" s="135"/>
      <c r="H622" s="56"/>
      <c r="I622" s="56"/>
      <c r="J622" s="136"/>
      <c r="K622" s="136"/>
      <c r="L622" s="136"/>
      <c r="M622" s="136"/>
      <c r="N622" s="136"/>
      <c r="O622" s="56"/>
      <c r="P622" s="56"/>
      <c r="Q622" s="56"/>
      <c r="R622" s="56"/>
      <c r="S622" s="56"/>
      <c r="T622" s="56"/>
      <c r="U622" s="56"/>
      <c r="V622" s="56"/>
      <c r="W622" s="56"/>
      <c r="X622" s="56"/>
      <c r="Y622" s="56"/>
      <c r="Z622" s="56"/>
      <c r="AA622" s="56"/>
      <c r="AB622" s="56"/>
      <c r="AC622" s="56"/>
      <c r="AD622" s="56"/>
      <c r="AE622" s="56"/>
      <c r="AF622" s="56"/>
      <c r="AG622" s="56"/>
      <c r="AH622" s="56"/>
    </row>
    <row r="623" spans="1:34" ht="12.75" customHeight="1">
      <c r="A623" s="126"/>
      <c r="B623" s="127"/>
      <c r="C623" s="56"/>
      <c r="D623" s="56"/>
      <c r="E623" s="128"/>
      <c r="F623" s="129"/>
      <c r="G623" s="135"/>
      <c r="H623" s="56"/>
      <c r="I623" s="56"/>
      <c r="J623" s="136"/>
      <c r="K623" s="136"/>
      <c r="L623" s="136"/>
      <c r="M623" s="136"/>
      <c r="N623" s="136"/>
      <c r="O623" s="56"/>
      <c r="P623" s="56"/>
      <c r="Q623" s="56"/>
      <c r="R623" s="56"/>
      <c r="S623" s="56"/>
      <c r="T623" s="56"/>
      <c r="U623" s="56"/>
      <c r="V623" s="56"/>
      <c r="W623" s="56"/>
      <c r="X623" s="56"/>
      <c r="Y623" s="56"/>
      <c r="Z623" s="56"/>
      <c r="AA623" s="56"/>
      <c r="AB623" s="56"/>
      <c r="AC623" s="56"/>
      <c r="AD623" s="56"/>
      <c r="AE623" s="56"/>
      <c r="AF623" s="56"/>
      <c r="AG623" s="56"/>
      <c r="AH623" s="56"/>
    </row>
    <row r="624" spans="1:34" ht="12.75" customHeight="1">
      <c r="A624" s="126"/>
      <c r="B624" s="127"/>
      <c r="C624" s="56"/>
      <c r="D624" s="56"/>
      <c r="E624" s="128"/>
      <c r="F624" s="129"/>
      <c r="G624" s="135"/>
      <c r="H624" s="56"/>
      <c r="I624" s="56"/>
      <c r="J624" s="136"/>
      <c r="K624" s="136"/>
      <c r="L624" s="136"/>
      <c r="M624" s="136"/>
      <c r="N624" s="136"/>
      <c r="O624" s="56"/>
      <c r="P624" s="56"/>
      <c r="Q624" s="56"/>
      <c r="R624" s="56"/>
      <c r="S624" s="56"/>
      <c r="T624" s="56"/>
      <c r="U624" s="56"/>
      <c r="V624" s="56"/>
      <c r="W624" s="56"/>
      <c r="X624" s="56"/>
      <c r="Y624" s="56"/>
      <c r="Z624" s="56"/>
      <c r="AA624" s="56"/>
      <c r="AB624" s="56"/>
      <c r="AC624" s="56"/>
      <c r="AD624" s="56"/>
      <c r="AE624" s="56"/>
      <c r="AF624" s="56"/>
      <c r="AG624" s="56"/>
      <c r="AH624" s="56"/>
    </row>
    <row r="625" spans="1:34" ht="12.75" customHeight="1">
      <c r="A625" s="126"/>
      <c r="B625" s="127"/>
      <c r="C625" s="56"/>
      <c r="D625" s="56"/>
      <c r="E625" s="128"/>
      <c r="F625" s="129"/>
      <c r="G625" s="135"/>
      <c r="H625" s="56"/>
      <c r="I625" s="56"/>
      <c r="J625" s="136"/>
      <c r="K625" s="136"/>
      <c r="L625" s="136"/>
      <c r="M625" s="136"/>
      <c r="N625" s="136"/>
      <c r="O625" s="56"/>
      <c r="P625" s="56"/>
      <c r="Q625" s="56"/>
      <c r="R625" s="56"/>
      <c r="S625" s="56"/>
      <c r="T625" s="56"/>
      <c r="U625" s="56"/>
      <c r="V625" s="56"/>
      <c r="W625" s="56"/>
      <c r="X625" s="56"/>
      <c r="Y625" s="56"/>
      <c r="Z625" s="56"/>
      <c r="AA625" s="56"/>
      <c r="AB625" s="56"/>
      <c r="AC625" s="56"/>
      <c r="AD625" s="56"/>
      <c r="AE625" s="56"/>
      <c r="AF625" s="56"/>
      <c r="AG625" s="56"/>
      <c r="AH625" s="56"/>
    </row>
    <row r="626" spans="1:34" ht="12.75" customHeight="1">
      <c r="A626" s="126"/>
      <c r="B626" s="127"/>
      <c r="C626" s="56"/>
      <c r="D626" s="56"/>
      <c r="E626" s="128"/>
      <c r="F626" s="129"/>
      <c r="G626" s="135"/>
      <c r="H626" s="56"/>
      <c r="I626" s="56"/>
      <c r="J626" s="136"/>
      <c r="K626" s="136"/>
      <c r="L626" s="136"/>
      <c r="M626" s="136"/>
      <c r="N626" s="136"/>
      <c r="O626" s="56"/>
      <c r="P626" s="56"/>
      <c r="Q626" s="56"/>
      <c r="R626" s="56"/>
      <c r="S626" s="56"/>
      <c r="T626" s="56"/>
      <c r="U626" s="56"/>
      <c r="V626" s="56"/>
      <c r="W626" s="56"/>
      <c r="X626" s="56"/>
      <c r="Y626" s="56"/>
      <c r="Z626" s="56"/>
      <c r="AA626" s="56"/>
      <c r="AB626" s="56"/>
      <c r="AC626" s="56"/>
      <c r="AD626" s="56"/>
      <c r="AE626" s="56"/>
      <c r="AF626" s="56"/>
      <c r="AG626" s="56"/>
      <c r="AH626" s="56"/>
    </row>
    <row r="627" spans="1:34" ht="12.75" customHeight="1">
      <c r="A627" s="126"/>
      <c r="B627" s="127"/>
      <c r="C627" s="56"/>
      <c r="D627" s="56"/>
      <c r="E627" s="128"/>
      <c r="F627" s="129"/>
      <c r="G627" s="135"/>
      <c r="H627" s="56"/>
      <c r="I627" s="56"/>
      <c r="J627" s="136"/>
      <c r="K627" s="136"/>
      <c r="L627" s="136"/>
      <c r="M627" s="136"/>
      <c r="N627" s="136"/>
      <c r="O627" s="56"/>
      <c r="P627" s="56"/>
      <c r="Q627" s="56"/>
      <c r="R627" s="56"/>
      <c r="S627" s="56"/>
      <c r="T627" s="56"/>
      <c r="U627" s="56"/>
      <c r="V627" s="56"/>
      <c r="W627" s="56"/>
      <c r="X627" s="56"/>
      <c r="Y627" s="56"/>
      <c r="Z627" s="56"/>
      <c r="AA627" s="56"/>
      <c r="AB627" s="56"/>
      <c r="AC627" s="56"/>
      <c r="AD627" s="56"/>
      <c r="AE627" s="56"/>
      <c r="AF627" s="56"/>
      <c r="AG627" s="56"/>
      <c r="AH627" s="56"/>
    </row>
    <row r="628" spans="1:34" ht="12.75" customHeight="1">
      <c r="A628" s="126"/>
      <c r="B628" s="127"/>
      <c r="C628" s="56"/>
      <c r="D628" s="56"/>
      <c r="E628" s="128"/>
      <c r="F628" s="129"/>
      <c r="G628" s="135"/>
      <c r="H628" s="56"/>
      <c r="I628" s="56"/>
      <c r="J628" s="136"/>
      <c r="K628" s="136"/>
      <c r="L628" s="136"/>
      <c r="M628" s="136"/>
      <c r="N628" s="136"/>
      <c r="O628" s="56"/>
      <c r="P628" s="56"/>
      <c r="Q628" s="56"/>
      <c r="R628" s="56"/>
      <c r="S628" s="56"/>
      <c r="T628" s="56"/>
      <c r="U628" s="56"/>
      <c r="V628" s="56"/>
      <c r="W628" s="56"/>
      <c r="X628" s="56"/>
      <c r="Y628" s="56"/>
      <c r="Z628" s="56"/>
      <c r="AA628" s="56"/>
      <c r="AB628" s="56"/>
      <c r="AC628" s="56"/>
      <c r="AD628" s="56"/>
      <c r="AE628" s="56"/>
      <c r="AF628" s="56"/>
      <c r="AG628" s="56"/>
      <c r="AH628" s="56"/>
    </row>
    <row r="629" spans="1:34" ht="12.75" customHeight="1">
      <c r="A629" s="126"/>
      <c r="B629" s="127"/>
      <c r="C629" s="56"/>
      <c r="D629" s="56"/>
      <c r="E629" s="128"/>
      <c r="F629" s="129"/>
      <c r="G629" s="135"/>
      <c r="H629" s="56"/>
      <c r="I629" s="56"/>
      <c r="J629" s="136"/>
      <c r="K629" s="136"/>
      <c r="L629" s="136"/>
      <c r="M629" s="136"/>
      <c r="N629" s="136"/>
      <c r="O629" s="56"/>
      <c r="P629" s="56"/>
      <c r="Q629" s="56"/>
      <c r="R629" s="56"/>
      <c r="S629" s="56"/>
      <c r="T629" s="56"/>
      <c r="U629" s="56"/>
      <c r="V629" s="56"/>
      <c r="W629" s="56"/>
      <c r="X629" s="56"/>
      <c r="Y629" s="56"/>
      <c r="Z629" s="56"/>
      <c r="AA629" s="56"/>
      <c r="AB629" s="56"/>
      <c r="AC629" s="56"/>
      <c r="AD629" s="56"/>
      <c r="AE629" s="56"/>
      <c r="AF629" s="56"/>
      <c r="AG629" s="56"/>
      <c r="AH629" s="56"/>
    </row>
    <row r="630" spans="1:34" ht="12.75" customHeight="1">
      <c r="A630" s="126"/>
      <c r="B630" s="127"/>
      <c r="C630" s="56"/>
      <c r="D630" s="56"/>
      <c r="E630" s="128"/>
      <c r="F630" s="129"/>
      <c r="G630" s="135"/>
      <c r="H630" s="56"/>
      <c r="I630" s="56"/>
      <c r="J630" s="136"/>
      <c r="K630" s="136"/>
      <c r="L630" s="136"/>
      <c r="M630" s="136"/>
      <c r="N630" s="136"/>
      <c r="O630" s="56"/>
      <c r="P630" s="56"/>
      <c r="Q630" s="56"/>
      <c r="R630" s="56"/>
      <c r="S630" s="56"/>
      <c r="T630" s="56"/>
      <c r="U630" s="56"/>
      <c r="V630" s="56"/>
      <c r="W630" s="56"/>
      <c r="X630" s="56"/>
      <c r="Y630" s="56"/>
      <c r="Z630" s="56"/>
      <c r="AA630" s="56"/>
      <c r="AB630" s="56"/>
      <c r="AC630" s="56"/>
      <c r="AD630" s="56"/>
      <c r="AE630" s="56"/>
      <c r="AF630" s="56"/>
      <c r="AG630" s="56"/>
      <c r="AH630" s="56"/>
    </row>
    <row r="631" spans="1:34" ht="12.75" customHeight="1">
      <c r="A631" s="126"/>
      <c r="B631" s="127"/>
      <c r="C631" s="56"/>
      <c r="D631" s="56"/>
      <c r="E631" s="128"/>
      <c r="F631" s="129"/>
      <c r="G631" s="135"/>
      <c r="H631" s="56"/>
      <c r="I631" s="56"/>
      <c r="J631" s="136"/>
      <c r="K631" s="136"/>
      <c r="L631" s="136"/>
      <c r="M631" s="136"/>
      <c r="N631" s="136"/>
      <c r="O631" s="56"/>
      <c r="P631" s="56"/>
      <c r="Q631" s="56"/>
      <c r="R631" s="56"/>
      <c r="S631" s="56"/>
      <c r="T631" s="56"/>
      <c r="U631" s="56"/>
      <c r="V631" s="56"/>
      <c r="W631" s="56"/>
      <c r="X631" s="56"/>
      <c r="Y631" s="56"/>
      <c r="Z631" s="56"/>
      <c r="AA631" s="56"/>
      <c r="AB631" s="56"/>
      <c r="AC631" s="56"/>
      <c r="AD631" s="56"/>
      <c r="AE631" s="56"/>
      <c r="AF631" s="56"/>
      <c r="AG631" s="56"/>
      <c r="AH631" s="56"/>
    </row>
    <row r="632" spans="1:34" ht="12.75" customHeight="1">
      <c r="A632" s="126"/>
      <c r="B632" s="127"/>
      <c r="C632" s="56"/>
      <c r="D632" s="56"/>
      <c r="E632" s="128"/>
      <c r="F632" s="129"/>
      <c r="G632" s="135"/>
      <c r="H632" s="56"/>
      <c r="I632" s="56"/>
      <c r="J632" s="136"/>
      <c r="K632" s="136"/>
      <c r="L632" s="136"/>
      <c r="M632" s="136"/>
      <c r="N632" s="136"/>
      <c r="O632" s="56"/>
      <c r="P632" s="56"/>
      <c r="Q632" s="56"/>
      <c r="R632" s="56"/>
      <c r="S632" s="56"/>
      <c r="T632" s="56"/>
      <c r="U632" s="56"/>
      <c r="V632" s="56"/>
      <c r="W632" s="56"/>
      <c r="X632" s="56"/>
      <c r="Y632" s="56"/>
      <c r="Z632" s="56"/>
      <c r="AA632" s="56"/>
      <c r="AB632" s="56"/>
      <c r="AC632" s="56"/>
      <c r="AD632" s="56"/>
      <c r="AE632" s="56"/>
      <c r="AF632" s="56"/>
      <c r="AG632" s="56"/>
      <c r="AH632" s="56"/>
    </row>
    <row r="633" spans="1:34" ht="12.75" customHeight="1">
      <c r="A633" s="126"/>
      <c r="B633" s="127"/>
      <c r="C633" s="56"/>
      <c r="D633" s="56"/>
      <c r="E633" s="128"/>
      <c r="F633" s="129"/>
      <c r="G633" s="135"/>
      <c r="H633" s="56"/>
      <c r="I633" s="56"/>
      <c r="J633" s="136"/>
      <c r="K633" s="136"/>
      <c r="L633" s="136"/>
      <c r="M633" s="136"/>
      <c r="N633" s="136"/>
      <c r="O633" s="56"/>
      <c r="P633" s="56"/>
      <c r="Q633" s="56"/>
      <c r="R633" s="56"/>
      <c r="S633" s="56"/>
      <c r="T633" s="56"/>
      <c r="U633" s="56"/>
      <c r="V633" s="56"/>
      <c r="W633" s="56"/>
      <c r="X633" s="56"/>
      <c r="Y633" s="56"/>
      <c r="Z633" s="56"/>
      <c r="AA633" s="56"/>
      <c r="AB633" s="56"/>
      <c r="AC633" s="56"/>
      <c r="AD633" s="56"/>
      <c r="AE633" s="56"/>
      <c r="AF633" s="56"/>
      <c r="AG633" s="56"/>
      <c r="AH633" s="56"/>
    </row>
    <row r="634" spans="1:34" ht="12.75" customHeight="1">
      <c r="A634" s="126"/>
      <c r="B634" s="127"/>
      <c r="C634" s="56"/>
      <c r="D634" s="56"/>
      <c r="E634" s="128"/>
      <c r="F634" s="129"/>
      <c r="G634" s="135"/>
      <c r="H634" s="56"/>
      <c r="I634" s="56"/>
      <c r="J634" s="136"/>
      <c r="K634" s="136"/>
      <c r="L634" s="136"/>
      <c r="M634" s="136"/>
      <c r="N634" s="136"/>
      <c r="O634" s="56"/>
      <c r="P634" s="56"/>
      <c r="Q634" s="56"/>
      <c r="R634" s="56"/>
      <c r="S634" s="56"/>
      <c r="T634" s="56"/>
      <c r="U634" s="56"/>
      <c r="V634" s="56"/>
      <c r="W634" s="56"/>
      <c r="X634" s="56"/>
      <c r="Y634" s="56"/>
      <c r="Z634" s="56"/>
      <c r="AA634" s="56"/>
      <c r="AB634" s="56"/>
      <c r="AC634" s="56"/>
      <c r="AD634" s="56"/>
      <c r="AE634" s="56"/>
      <c r="AF634" s="56"/>
      <c r="AG634" s="56"/>
      <c r="AH634" s="56"/>
    </row>
    <row r="635" spans="1:34" ht="12.75" customHeight="1">
      <c r="A635" s="126"/>
      <c r="B635" s="127"/>
      <c r="C635" s="56"/>
      <c r="D635" s="56"/>
      <c r="E635" s="128"/>
      <c r="F635" s="129"/>
      <c r="G635" s="135"/>
      <c r="H635" s="56"/>
      <c r="I635" s="56"/>
      <c r="J635" s="136"/>
      <c r="K635" s="136"/>
      <c r="L635" s="136"/>
      <c r="M635" s="136"/>
      <c r="N635" s="136"/>
      <c r="O635" s="56"/>
      <c r="P635" s="56"/>
      <c r="Q635" s="56"/>
      <c r="R635" s="56"/>
      <c r="S635" s="56"/>
      <c r="T635" s="56"/>
      <c r="U635" s="56"/>
      <c r="V635" s="56"/>
      <c r="W635" s="56"/>
      <c r="X635" s="56"/>
      <c r="Y635" s="56"/>
      <c r="Z635" s="56"/>
      <c r="AA635" s="56"/>
      <c r="AB635" s="56"/>
      <c r="AC635" s="56"/>
      <c r="AD635" s="56"/>
      <c r="AE635" s="56"/>
      <c r="AF635" s="56"/>
      <c r="AG635" s="56"/>
      <c r="AH635" s="56"/>
    </row>
    <row r="636" spans="1:34" ht="12.75" customHeight="1">
      <c r="A636" s="126"/>
      <c r="B636" s="127"/>
      <c r="C636" s="56"/>
      <c r="D636" s="56"/>
      <c r="E636" s="128"/>
      <c r="F636" s="129"/>
      <c r="G636" s="135"/>
      <c r="H636" s="56"/>
      <c r="I636" s="56"/>
      <c r="J636" s="136"/>
      <c r="K636" s="136"/>
      <c r="L636" s="136"/>
      <c r="M636" s="136"/>
      <c r="N636" s="136"/>
      <c r="O636" s="56"/>
      <c r="P636" s="56"/>
      <c r="Q636" s="56"/>
      <c r="R636" s="56"/>
      <c r="S636" s="56"/>
      <c r="T636" s="56"/>
      <c r="U636" s="56"/>
      <c r="V636" s="56"/>
      <c r="W636" s="56"/>
      <c r="X636" s="56"/>
      <c r="Y636" s="56"/>
      <c r="Z636" s="56"/>
      <c r="AA636" s="56"/>
      <c r="AB636" s="56"/>
      <c r="AC636" s="56"/>
      <c r="AD636" s="56"/>
      <c r="AE636" s="56"/>
      <c r="AF636" s="56"/>
      <c r="AG636" s="56"/>
      <c r="AH636" s="56"/>
    </row>
    <row r="637" spans="1:34" ht="12.75" customHeight="1">
      <c r="A637" s="126"/>
      <c r="B637" s="127"/>
      <c r="C637" s="56"/>
      <c r="D637" s="56"/>
      <c r="E637" s="128"/>
      <c r="F637" s="129"/>
      <c r="G637" s="135"/>
      <c r="H637" s="56"/>
      <c r="I637" s="56"/>
      <c r="J637" s="136"/>
      <c r="K637" s="136"/>
      <c r="L637" s="136"/>
      <c r="M637" s="136"/>
      <c r="N637" s="136"/>
      <c r="O637" s="56"/>
      <c r="P637" s="56"/>
      <c r="Q637" s="56"/>
      <c r="R637" s="56"/>
      <c r="S637" s="56"/>
      <c r="T637" s="56"/>
      <c r="U637" s="56"/>
      <c r="V637" s="56"/>
      <c r="W637" s="56"/>
      <c r="X637" s="56"/>
      <c r="Y637" s="56"/>
      <c r="Z637" s="56"/>
      <c r="AA637" s="56"/>
      <c r="AB637" s="56"/>
      <c r="AC637" s="56"/>
      <c r="AD637" s="56"/>
      <c r="AE637" s="56"/>
      <c r="AF637" s="56"/>
      <c r="AG637" s="56"/>
      <c r="AH637" s="56"/>
    </row>
    <row r="638" spans="1:34" ht="12.75" customHeight="1">
      <c r="A638" s="126"/>
      <c r="B638" s="127"/>
      <c r="C638" s="56"/>
      <c r="D638" s="56"/>
      <c r="E638" s="128"/>
      <c r="F638" s="129"/>
      <c r="G638" s="135"/>
      <c r="H638" s="56"/>
      <c r="I638" s="56"/>
      <c r="J638" s="136"/>
      <c r="K638" s="136"/>
      <c r="L638" s="136"/>
      <c r="M638" s="136"/>
      <c r="N638" s="136"/>
      <c r="O638" s="56"/>
      <c r="P638" s="56"/>
      <c r="Q638" s="56"/>
      <c r="R638" s="56"/>
      <c r="S638" s="56"/>
      <c r="T638" s="56"/>
      <c r="U638" s="56"/>
      <c r="V638" s="56"/>
      <c r="W638" s="56"/>
      <c r="X638" s="56"/>
      <c r="Y638" s="56"/>
      <c r="Z638" s="56"/>
      <c r="AA638" s="56"/>
      <c r="AB638" s="56"/>
      <c r="AC638" s="56"/>
      <c r="AD638" s="56"/>
      <c r="AE638" s="56"/>
      <c r="AF638" s="56"/>
      <c r="AG638" s="56"/>
      <c r="AH638" s="56"/>
    </row>
    <row r="639" spans="1:34" ht="12.75" customHeight="1">
      <c r="A639" s="126"/>
      <c r="B639" s="127"/>
      <c r="C639" s="56"/>
      <c r="D639" s="56"/>
      <c r="E639" s="128"/>
      <c r="F639" s="129"/>
      <c r="G639" s="135"/>
      <c r="H639" s="56"/>
      <c r="I639" s="56"/>
      <c r="J639" s="136"/>
      <c r="K639" s="136"/>
      <c r="L639" s="136"/>
      <c r="M639" s="136"/>
      <c r="N639" s="136"/>
      <c r="O639" s="56"/>
      <c r="P639" s="56"/>
      <c r="Q639" s="56"/>
      <c r="R639" s="56"/>
      <c r="S639" s="56"/>
      <c r="T639" s="56"/>
      <c r="U639" s="56"/>
      <c r="V639" s="56"/>
      <c r="W639" s="56"/>
      <c r="X639" s="56"/>
      <c r="Y639" s="56"/>
      <c r="Z639" s="56"/>
      <c r="AA639" s="56"/>
      <c r="AB639" s="56"/>
      <c r="AC639" s="56"/>
      <c r="AD639" s="56"/>
      <c r="AE639" s="56"/>
      <c r="AF639" s="56"/>
      <c r="AG639" s="56"/>
      <c r="AH639" s="56"/>
    </row>
    <row r="640" spans="1:34" ht="12.75" customHeight="1">
      <c r="A640" s="126"/>
      <c r="B640" s="127"/>
      <c r="C640" s="56"/>
      <c r="D640" s="56"/>
      <c r="E640" s="128"/>
      <c r="F640" s="129"/>
      <c r="G640" s="135"/>
      <c r="H640" s="56"/>
      <c r="I640" s="56"/>
      <c r="J640" s="136"/>
      <c r="K640" s="136"/>
      <c r="L640" s="136"/>
      <c r="M640" s="136"/>
      <c r="N640" s="136"/>
      <c r="O640" s="56"/>
      <c r="P640" s="56"/>
      <c r="Q640" s="56"/>
      <c r="R640" s="56"/>
      <c r="S640" s="56"/>
      <c r="T640" s="56"/>
      <c r="U640" s="56"/>
      <c r="V640" s="56"/>
      <c r="W640" s="56"/>
      <c r="X640" s="56"/>
      <c r="Y640" s="56"/>
      <c r="Z640" s="56"/>
      <c r="AA640" s="56"/>
      <c r="AB640" s="56"/>
      <c r="AC640" s="56"/>
      <c r="AD640" s="56"/>
      <c r="AE640" s="56"/>
      <c r="AF640" s="56"/>
      <c r="AG640" s="56"/>
      <c r="AH640" s="56"/>
    </row>
    <row r="641" spans="1:34" ht="12.75" customHeight="1">
      <c r="A641" s="126"/>
      <c r="B641" s="127"/>
      <c r="C641" s="56"/>
      <c r="D641" s="56"/>
      <c r="E641" s="128"/>
      <c r="F641" s="129"/>
      <c r="G641" s="135"/>
      <c r="H641" s="56"/>
      <c r="I641" s="56"/>
      <c r="J641" s="136"/>
      <c r="K641" s="136"/>
      <c r="L641" s="136"/>
      <c r="M641" s="136"/>
      <c r="N641" s="136"/>
      <c r="O641" s="56"/>
      <c r="P641" s="56"/>
      <c r="Q641" s="56"/>
      <c r="R641" s="56"/>
      <c r="S641" s="56"/>
      <c r="T641" s="56"/>
      <c r="U641" s="56"/>
      <c r="V641" s="56"/>
      <c r="W641" s="56"/>
      <c r="X641" s="56"/>
      <c r="Y641" s="56"/>
      <c r="Z641" s="56"/>
      <c r="AA641" s="56"/>
      <c r="AB641" s="56"/>
      <c r="AC641" s="56"/>
      <c r="AD641" s="56"/>
      <c r="AE641" s="56"/>
      <c r="AF641" s="56"/>
      <c r="AG641" s="56"/>
      <c r="AH641" s="56"/>
    </row>
    <row r="642" spans="1:34" ht="12.75" customHeight="1">
      <c r="A642" s="126"/>
      <c r="B642" s="127"/>
      <c r="C642" s="56"/>
      <c r="D642" s="56"/>
      <c r="E642" s="128"/>
      <c r="F642" s="129"/>
      <c r="G642" s="135"/>
      <c r="H642" s="56"/>
      <c r="I642" s="56"/>
      <c r="J642" s="136"/>
      <c r="K642" s="136"/>
      <c r="L642" s="136"/>
      <c r="M642" s="136"/>
      <c r="N642" s="136"/>
      <c r="O642" s="56"/>
      <c r="P642" s="56"/>
      <c r="Q642" s="56"/>
      <c r="R642" s="56"/>
      <c r="S642" s="56"/>
      <c r="T642" s="56"/>
      <c r="U642" s="56"/>
      <c r="V642" s="56"/>
      <c r="W642" s="56"/>
      <c r="X642" s="56"/>
      <c r="Y642" s="56"/>
      <c r="Z642" s="56"/>
      <c r="AA642" s="56"/>
      <c r="AB642" s="56"/>
      <c r="AC642" s="56"/>
      <c r="AD642" s="56"/>
      <c r="AE642" s="56"/>
      <c r="AF642" s="56"/>
      <c r="AG642" s="56"/>
      <c r="AH642" s="56"/>
    </row>
    <row r="643" spans="1:34" ht="12.75" customHeight="1">
      <c r="A643" s="126"/>
      <c r="B643" s="127"/>
      <c r="C643" s="56"/>
      <c r="D643" s="56"/>
      <c r="E643" s="128"/>
      <c r="F643" s="129"/>
      <c r="G643" s="135"/>
      <c r="H643" s="56"/>
      <c r="I643" s="56"/>
      <c r="J643" s="136"/>
      <c r="K643" s="136"/>
      <c r="L643" s="136"/>
      <c r="M643" s="136"/>
      <c r="N643" s="136"/>
      <c r="O643" s="56"/>
      <c r="P643" s="56"/>
      <c r="Q643" s="56"/>
      <c r="R643" s="56"/>
      <c r="S643" s="56"/>
      <c r="T643" s="56"/>
      <c r="U643" s="56"/>
      <c r="V643" s="56"/>
      <c r="W643" s="56"/>
      <c r="X643" s="56"/>
      <c r="Y643" s="56"/>
      <c r="Z643" s="56"/>
      <c r="AA643" s="56"/>
      <c r="AB643" s="56"/>
      <c r="AC643" s="56"/>
      <c r="AD643" s="56"/>
      <c r="AE643" s="56"/>
      <c r="AF643" s="56"/>
      <c r="AG643" s="56"/>
      <c r="AH643" s="56"/>
    </row>
    <row r="644" spans="1:34" ht="12.75" customHeight="1">
      <c r="A644" s="126"/>
      <c r="B644" s="127"/>
      <c r="C644" s="56"/>
      <c r="D644" s="56"/>
      <c r="E644" s="128"/>
      <c r="F644" s="129"/>
      <c r="G644" s="135"/>
      <c r="H644" s="56"/>
      <c r="I644" s="56"/>
      <c r="J644" s="136"/>
      <c r="K644" s="136"/>
      <c r="L644" s="136"/>
      <c r="M644" s="136"/>
      <c r="N644" s="136"/>
      <c r="O644" s="56"/>
      <c r="P644" s="56"/>
      <c r="Q644" s="56"/>
      <c r="R644" s="56"/>
      <c r="S644" s="56"/>
      <c r="T644" s="56"/>
      <c r="U644" s="56"/>
      <c r="V644" s="56"/>
      <c r="W644" s="56"/>
      <c r="X644" s="56"/>
      <c r="Y644" s="56"/>
      <c r="Z644" s="56"/>
      <c r="AA644" s="56"/>
      <c r="AB644" s="56"/>
      <c r="AC644" s="56"/>
      <c r="AD644" s="56"/>
      <c r="AE644" s="56"/>
      <c r="AF644" s="56"/>
      <c r="AG644" s="56"/>
      <c r="AH644" s="56"/>
    </row>
    <row r="645" spans="1:34" ht="12.75" customHeight="1">
      <c r="A645" s="126"/>
      <c r="B645" s="127"/>
      <c r="C645" s="56"/>
      <c r="D645" s="56"/>
      <c r="E645" s="128"/>
      <c r="F645" s="129"/>
      <c r="G645" s="135"/>
      <c r="H645" s="56"/>
      <c r="I645" s="56"/>
      <c r="J645" s="136"/>
      <c r="K645" s="136"/>
      <c r="L645" s="136"/>
      <c r="M645" s="136"/>
      <c r="N645" s="136"/>
      <c r="O645" s="56"/>
      <c r="P645" s="56"/>
      <c r="Q645" s="56"/>
      <c r="R645" s="56"/>
      <c r="S645" s="56"/>
      <c r="T645" s="56"/>
      <c r="U645" s="56"/>
      <c r="V645" s="56"/>
      <c r="W645" s="56"/>
      <c r="X645" s="56"/>
      <c r="Y645" s="56"/>
      <c r="Z645" s="56"/>
      <c r="AA645" s="56"/>
      <c r="AB645" s="56"/>
      <c r="AC645" s="56"/>
      <c r="AD645" s="56"/>
      <c r="AE645" s="56"/>
      <c r="AF645" s="56"/>
      <c r="AG645" s="56"/>
      <c r="AH645" s="56"/>
    </row>
    <row r="646" spans="1:34" ht="12.75" customHeight="1">
      <c r="A646" s="126"/>
      <c r="B646" s="127"/>
      <c r="C646" s="56"/>
      <c r="D646" s="56"/>
      <c r="E646" s="128"/>
      <c r="F646" s="129"/>
      <c r="G646" s="135"/>
      <c r="H646" s="56"/>
      <c r="I646" s="56"/>
      <c r="J646" s="136"/>
      <c r="K646" s="136"/>
      <c r="L646" s="136"/>
      <c r="M646" s="136"/>
      <c r="N646" s="136"/>
      <c r="O646" s="56"/>
      <c r="P646" s="56"/>
      <c r="Q646" s="56"/>
      <c r="R646" s="56"/>
      <c r="S646" s="56"/>
      <c r="T646" s="56"/>
      <c r="U646" s="56"/>
      <c r="V646" s="56"/>
      <c r="W646" s="56"/>
      <c r="X646" s="56"/>
      <c r="Y646" s="56"/>
      <c r="Z646" s="56"/>
      <c r="AA646" s="56"/>
      <c r="AB646" s="56"/>
      <c r="AC646" s="56"/>
      <c r="AD646" s="56"/>
      <c r="AE646" s="56"/>
      <c r="AF646" s="56"/>
      <c r="AG646" s="56"/>
      <c r="AH646" s="56"/>
    </row>
    <row r="647" spans="1:34" ht="12.75" customHeight="1">
      <c r="A647" s="126"/>
      <c r="B647" s="127"/>
      <c r="C647" s="56"/>
      <c r="D647" s="56"/>
      <c r="E647" s="128"/>
      <c r="F647" s="129"/>
      <c r="G647" s="135"/>
      <c r="H647" s="56"/>
      <c r="I647" s="56"/>
      <c r="J647" s="136"/>
      <c r="K647" s="136"/>
      <c r="L647" s="136"/>
      <c r="M647" s="136"/>
      <c r="N647" s="136"/>
      <c r="O647" s="56"/>
      <c r="P647" s="56"/>
      <c r="Q647" s="56"/>
      <c r="R647" s="56"/>
      <c r="S647" s="56"/>
      <c r="T647" s="56"/>
      <c r="U647" s="56"/>
      <c r="V647" s="56"/>
      <c r="W647" s="56"/>
      <c r="X647" s="56"/>
      <c r="Y647" s="56"/>
      <c r="Z647" s="56"/>
      <c r="AA647" s="56"/>
      <c r="AB647" s="56"/>
      <c r="AC647" s="56"/>
      <c r="AD647" s="56"/>
      <c r="AE647" s="56"/>
      <c r="AF647" s="56"/>
      <c r="AG647" s="56"/>
      <c r="AH647" s="56"/>
    </row>
    <row r="648" spans="1:34" ht="12.75" customHeight="1">
      <c r="A648" s="126"/>
      <c r="B648" s="127"/>
      <c r="C648" s="56"/>
      <c r="D648" s="56"/>
      <c r="E648" s="128"/>
      <c r="F648" s="129"/>
      <c r="G648" s="135"/>
      <c r="H648" s="56"/>
      <c r="I648" s="56"/>
      <c r="J648" s="136"/>
      <c r="K648" s="136"/>
      <c r="L648" s="136"/>
      <c r="M648" s="136"/>
      <c r="N648" s="136"/>
      <c r="O648" s="56"/>
      <c r="P648" s="56"/>
      <c r="Q648" s="56"/>
      <c r="R648" s="56"/>
      <c r="S648" s="56"/>
      <c r="T648" s="56"/>
      <c r="U648" s="56"/>
      <c r="V648" s="56"/>
      <c r="W648" s="56"/>
      <c r="X648" s="56"/>
      <c r="Y648" s="56"/>
      <c r="Z648" s="56"/>
      <c r="AA648" s="56"/>
      <c r="AB648" s="56"/>
      <c r="AC648" s="56"/>
      <c r="AD648" s="56"/>
      <c r="AE648" s="56"/>
      <c r="AF648" s="56"/>
      <c r="AG648" s="56"/>
      <c r="AH648" s="56"/>
    </row>
    <row r="649" spans="1:34" ht="12.75" customHeight="1">
      <c r="A649" s="126"/>
      <c r="B649" s="127"/>
      <c r="C649" s="56"/>
      <c r="D649" s="56"/>
      <c r="E649" s="128"/>
      <c r="F649" s="129"/>
      <c r="G649" s="135"/>
      <c r="H649" s="56"/>
      <c r="I649" s="56"/>
      <c r="J649" s="136"/>
      <c r="K649" s="136"/>
      <c r="L649" s="136"/>
      <c r="M649" s="136"/>
      <c r="N649" s="136"/>
      <c r="O649" s="56"/>
      <c r="P649" s="56"/>
      <c r="Q649" s="56"/>
      <c r="R649" s="56"/>
      <c r="S649" s="56"/>
      <c r="T649" s="56"/>
      <c r="U649" s="56"/>
      <c r="V649" s="56"/>
      <c r="W649" s="56"/>
      <c r="X649" s="56"/>
      <c r="Y649" s="56"/>
      <c r="Z649" s="56"/>
      <c r="AA649" s="56"/>
      <c r="AB649" s="56"/>
      <c r="AC649" s="56"/>
      <c r="AD649" s="56"/>
      <c r="AE649" s="56"/>
      <c r="AF649" s="56"/>
      <c r="AG649" s="56"/>
      <c r="AH649" s="56"/>
    </row>
    <row r="650" spans="1:34" ht="12.75" customHeight="1">
      <c r="A650" s="126"/>
      <c r="B650" s="127"/>
      <c r="C650" s="56"/>
      <c r="D650" s="56"/>
      <c r="E650" s="128"/>
      <c r="F650" s="129"/>
      <c r="G650" s="135"/>
      <c r="H650" s="56"/>
      <c r="I650" s="56"/>
      <c r="J650" s="136"/>
      <c r="K650" s="136"/>
      <c r="L650" s="136"/>
      <c r="M650" s="136"/>
      <c r="N650" s="136"/>
      <c r="O650" s="56"/>
      <c r="P650" s="56"/>
      <c r="Q650" s="56"/>
      <c r="R650" s="56"/>
      <c r="S650" s="56"/>
      <c r="T650" s="56"/>
      <c r="U650" s="56"/>
      <c r="V650" s="56"/>
      <c r="W650" s="56"/>
      <c r="X650" s="56"/>
      <c r="Y650" s="56"/>
      <c r="Z650" s="56"/>
      <c r="AA650" s="56"/>
      <c r="AB650" s="56"/>
      <c r="AC650" s="56"/>
      <c r="AD650" s="56"/>
      <c r="AE650" s="56"/>
      <c r="AF650" s="56"/>
      <c r="AG650" s="56"/>
      <c r="AH650" s="56"/>
    </row>
    <row r="651" spans="1:34" ht="12.75" customHeight="1">
      <c r="A651" s="126"/>
      <c r="B651" s="127"/>
      <c r="C651" s="56"/>
      <c r="D651" s="56"/>
      <c r="E651" s="128"/>
      <c r="F651" s="129"/>
      <c r="G651" s="135"/>
      <c r="H651" s="56"/>
      <c r="I651" s="56"/>
      <c r="J651" s="136"/>
      <c r="K651" s="136"/>
      <c r="L651" s="136"/>
      <c r="M651" s="136"/>
      <c r="N651" s="136"/>
      <c r="O651" s="56"/>
      <c r="P651" s="56"/>
      <c r="Q651" s="56"/>
      <c r="R651" s="56"/>
      <c r="S651" s="56"/>
      <c r="T651" s="56"/>
      <c r="U651" s="56"/>
      <c r="V651" s="56"/>
      <c r="W651" s="56"/>
      <c r="X651" s="56"/>
      <c r="Y651" s="56"/>
      <c r="Z651" s="56"/>
      <c r="AA651" s="56"/>
      <c r="AB651" s="56"/>
      <c r="AC651" s="56"/>
      <c r="AD651" s="56"/>
      <c r="AE651" s="56"/>
      <c r="AF651" s="56"/>
      <c r="AG651" s="56"/>
      <c r="AH651" s="56"/>
    </row>
    <row r="652" spans="1:34" ht="12.75" customHeight="1">
      <c r="A652" s="126"/>
      <c r="B652" s="127"/>
      <c r="C652" s="56"/>
      <c r="D652" s="56"/>
      <c r="E652" s="128"/>
      <c r="F652" s="129"/>
      <c r="G652" s="135"/>
      <c r="H652" s="56"/>
      <c r="I652" s="56"/>
      <c r="J652" s="136"/>
      <c r="K652" s="136"/>
      <c r="L652" s="136"/>
      <c r="M652" s="136"/>
      <c r="N652" s="136"/>
      <c r="O652" s="56"/>
      <c r="P652" s="56"/>
      <c r="Q652" s="56"/>
      <c r="R652" s="56"/>
      <c r="S652" s="56"/>
      <c r="T652" s="56"/>
      <c r="U652" s="56"/>
      <c r="V652" s="56"/>
      <c r="W652" s="56"/>
      <c r="X652" s="56"/>
      <c r="Y652" s="56"/>
      <c r="Z652" s="56"/>
      <c r="AA652" s="56"/>
      <c r="AB652" s="56"/>
      <c r="AC652" s="56"/>
      <c r="AD652" s="56"/>
      <c r="AE652" s="56"/>
      <c r="AF652" s="56"/>
      <c r="AG652" s="56"/>
      <c r="AH652" s="56"/>
    </row>
    <row r="653" spans="1:34" ht="12.75" customHeight="1">
      <c r="A653" s="126"/>
      <c r="B653" s="127"/>
      <c r="C653" s="56"/>
      <c r="D653" s="56"/>
      <c r="E653" s="128"/>
      <c r="F653" s="129"/>
      <c r="G653" s="135"/>
      <c r="H653" s="56"/>
      <c r="I653" s="56"/>
      <c r="J653" s="136"/>
      <c r="K653" s="136"/>
      <c r="L653" s="136"/>
      <c r="M653" s="136"/>
      <c r="N653" s="136"/>
      <c r="O653" s="56"/>
      <c r="P653" s="56"/>
      <c r="Q653" s="56"/>
      <c r="R653" s="56"/>
      <c r="S653" s="56"/>
      <c r="T653" s="56"/>
      <c r="U653" s="56"/>
      <c r="V653" s="56"/>
      <c r="W653" s="56"/>
      <c r="X653" s="56"/>
      <c r="Y653" s="56"/>
      <c r="Z653" s="56"/>
      <c r="AA653" s="56"/>
      <c r="AB653" s="56"/>
      <c r="AC653" s="56"/>
      <c r="AD653" s="56"/>
      <c r="AE653" s="56"/>
      <c r="AF653" s="56"/>
      <c r="AG653" s="56"/>
      <c r="AH653" s="56"/>
    </row>
    <row r="654" spans="1:34" ht="12.75" customHeight="1">
      <c r="A654" s="126"/>
      <c r="B654" s="127"/>
      <c r="C654" s="56"/>
      <c r="D654" s="56"/>
      <c r="E654" s="128"/>
      <c r="F654" s="129"/>
      <c r="G654" s="135"/>
      <c r="H654" s="56"/>
      <c r="I654" s="56"/>
      <c r="J654" s="136"/>
      <c r="K654" s="136"/>
      <c r="L654" s="136"/>
      <c r="M654" s="136"/>
      <c r="N654" s="136"/>
      <c r="O654" s="56"/>
      <c r="P654" s="56"/>
      <c r="Q654" s="56"/>
      <c r="R654" s="56"/>
      <c r="S654" s="56"/>
      <c r="T654" s="56"/>
      <c r="U654" s="56"/>
      <c r="V654" s="56"/>
      <c r="W654" s="56"/>
      <c r="X654" s="56"/>
      <c r="Y654" s="56"/>
      <c r="Z654" s="56"/>
      <c r="AA654" s="56"/>
      <c r="AB654" s="56"/>
      <c r="AC654" s="56"/>
      <c r="AD654" s="56"/>
      <c r="AE654" s="56"/>
      <c r="AF654" s="56"/>
      <c r="AG654" s="56"/>
      <c r="AH654" s="56"/>
    </row>
    <row r="655" spans="1:34" ht="12.75" customHeight="1">
      <c r="A655" s="126"/>
      <c r="B655" s="127"/>
      <c r="C655" s="56"/>
      <c r="D655" s="56"/>
      <c r="E655" s="128"/>
      <c r="F655" s="129"/>
      <c r="G655" s="135"/>
      <c r="H655" s="56"/>
      <c r="I655" s="56"/>
      <c r="J655" s="136"/>
      <c r="K655" s="136"/>
      <c r="L655" s="136"/>
      <c r="M655" s="136"/>
      <c r="N655" s="136"/>
      <c r="O655" s="56"/>
      <c r="P655" s="56"/>
      <c r="Q655" s="56"/>
      <c r="R655" s="56"/>
      <c r="S655" s="56"/>
      <c r="T655" s="56"/>
      <c r="U655" s="56"/>
      <c r="V655" s="56"/>
      <c r="W655" s="56"/>
      <c r="X655" s="56"/>
      <c r="Y655" s="56"/>
      <c r="Z655" s="56"/>
      <c r="AA655" s="56"/>
      <c r="AB655" s="56"/>
      <c r="AC655" s="56"/>
      <c r="AD655" s="56"/>
      <c r="AE655" s="56"/>
      <c r="AF655" s="56"/>
      <c r="AG655" s="56"/>
      <c r="AH655" s="56"/>
    </row>
    <row r="656" spans="1:34" ht="12.75" customHeight="1">
      <c r="A656" s="126"/>
      <c r="B656" s="127"/>
      <c r="C656" s="56"/>
      <c r="D656" s="56"/>
      <c r="E656" s="128"/>
      <c r="F656" s="129"/>
      <c r="G656" s="135"/>
      <c r="H656" s="56"/>
      <c r="I656" s="56"/>
      <c r="J656" s="136"/>
      <c r="K656" s="136"/>
      <c r="L656" s="136"/>
      <c r="M656" s="136"/>
      <c r="N656" s="136"/>
      <c r="O656" s="56"/>
      <c r="P656" s="56"/>
      <c r="Q656" s="56"/>
      <c r="R656" s="56"/>
      <c r="S656" s="56"/>
      <c r="T656" s="56"/>
      <c r="U656" s="56"/>
      <c r="V656" s="56"/>
      <c r="W656" s="56"/>
      <c r="X656" s="56"/>
      <c r="Y656" s="56"/>
      <c r="Z656" s="56"/>
      <c r="AA656" s="56"/>
      <c r="AB656" s="56"/>
      <c r="AC656" s="56"/>
      <c r="AD656" s="56"/>
      <c r="AE656" s="56"/>
      <c r="AF656" s="56"/>
      <c r="AG656" s="56"/>
      <c r="AH656" s="56"/>
    </row>
    <row r="657" spans="1:34" ht="12.75" customHeight="1">
      <c r="A657" s="126"/>
      <c r="B657" s="127"/>
      <c r="C657" s="56"/>
      <c r="D657" s="56"/>
      <c r="E657" s="128"/>
      <c r="F657" s="129"/>
      <c r="G657" s="135"/>
      <c r="H657" s="56"/>
      <c r="I657" s="56"/>
      <c r="J657" s="136"/>
      <c r="K657" s="136"/>
      <c r="L657" s="136"/>
      <c r="M657" s="136"/>
      <c r="N657" s="136"/>
      <c r="O657" s="56"/>
      <c r="P657" s="56"/>
      <c r="Q657" s="56"/>
      <c r="R657" s="56"/>
      <c r="S657" s="56"/>
      <c r="T657" s="56"/>
      <c r="U657" s="56"/>
      <c r="V657" s="56"/>
      <c r="W657" s="56"/>
      <c r="X657" s="56"/>
      <c r="Y657" s="56"/>
      <c r="Z657" s="56"/>
      <c r="AA657" s="56"/>
      <c r="AB657" s="56"/>
      <c r="AC657" s="56"/>
      <c r="AD657" s="56"/>
      <c r="AE657" s="56"/>
      <c r="AF657" s="56"/>
      <c r="AG657" s="56"/>
      <c r="AH657" s="56"/>
    </row>
    <row r="658" spans="1:34" ht="12.75" customHeight="1">
      <c r="A658" s="126"/>
      <c r="B658" s="127"/>
      <c r="C658" s="56"/>
      <c r="D658" s="56"/>
      <c r="E658" s="128"/>
      <c r="F658" s="129"/>
      <c r="G658" s="135"/>
      <c r="H658" s="56"/>
      <c r="I658" s="56"/>
      <c r="J658" s="136"/>
      <c r="K658" s="136"/>
      <c r="L658" s="136"/>
      <c r="M658" s="136"/>
      <c r="N658" s="136"/>
      <c r="O658" s="56"/>
      <c r="P658" s="56"/>
      <c r="Q658" s="56"/>
      <c r="R658" s="56"/>
      <c r="S658" s="56"/>
      <c r="T658" s="56"/>
      <c r="U658" s="56"/>
      <c r="V658" s="56"/>
      <c r="W658" s="56"/>
      <c r="X658" s="56"/>
      <c r="Y658" s="56"/>
      <c r="Z658" s="56"/>
      <c r="AA658" s="56"/>
      <c r="AB658" s="56"/>
      <c r="AC658" s="56"/>
      <c r="AD658" s="56"/>
      <c r="AE658" s="56"/>
      <c r="AF658" s="56"/>
      <c r="AG658" s="56"/>
      <c r="AH658" s="56"/>
    </row>
    <row r="659" spans="1:34" ht="12.75" customHeight="1">
      <c r="A659" s="126"/>
      <c r="B659" s="127"/>
      <c r="C659" s="56"/>
      <c r="D659" s="56"/>
      <c r="E659" s="128"/>
      <c r="F659" s="129"/>
      <c r="G659" s="135"/>
      <c r="H659" s="56"/>
      <c r="I659" s="56"/>
      <c r="J659" s="136"/>
      <c r="K659" s="136"/>
      <c r="L659" s="136"/>
      <c r="M659" s="136"/>
      <c r="N659" s="136"/>
      <c r="O659" s="56"/>
      <c r="P659" s="56"/>
      <c r="Q659" s="56"/>
      <c r="R659" s="56"/>
      <c r="S659" s="56"/>
      <c r="T659" s="56"/>
      <c r="U659" s="56"/>
      <c r="V659" s="56"/>
      <c r="W659" s="56"/>
      <c r="X659" s="56"/>
      <c r="Y659" s="56"/>
      <c r="Z659" s="56"/>
      <c r="AA659" s="56"/>
      <c r="AB659" s="56"/>
      <c r="AC659" s="56"/>
      <c r="AD659" s="56"/>
      <c r="AE659" s="56"/>
      <c r="AF659" s="56"/>
      <c r="AG659" s="56"/>
      <c r="AH659" s="56"/>
    </row>
    <row r="660" spans="1:34" ht="12.75" customHeight="1">
      <c r="A660" s="126"/>
      <c r="B660" s="127"/>
      <c r="C660" s="56"/>
      <c r="D660" s="56"/>
      <c r="E660" s="128"/>
      <c r="F660" s="129"/>
      <c r="G660" s="135"/>
      <c r="H660" s="56"/>
      <c r="I660" s="56"/>
      <c r="J660" s="136"/>
      <c r="K660" s="136"/>
      <c r="L660" s="136"/>
      <c r="M660" s="136"/>
      <c r="N660" s="136"/>
      <c r="O660" s="56"/>
      <c r="P660" s="56"/>
      <c r="Q660" s="56"/>
      <c r="R660" s="56"/>
      <c r="S660" s="56"/>
      <c r="T660" s="56"/>
      <c r="U660" s="56"/>
      <c r="V660" s="56"/>
      <c r="W660" s="56"/>
      <c r="X660" s="56"/>
      <c r="Y660" s="56"/>
      <c r="Z660" s="56"/>
      <c r="AA660" s="56"/>
      <c r="AB660" s="56"/>
      <c r="AC660" s="56"/>
      <c r="AD660" s="56"/>
      <c r="AE660" s="56"/>
      <c r="AF660" s="56"/>
      <c r="AG660" s="56"/>
      <c r="AH660" s="56"/>
    </row>
    <row r="661" spans="1:34" ht="12.75" customHeight="1">
      <c r="A661" s="126"/>
      <c r="B661" s="127"/>
      <c r="C661" s="56"/>
      <c r="D661" s="56"/>
      <c r="E661" s="128"/>
      <c r="F661" s="129"/>
      <c r="G661" s="135"/>
      <c r="H661" s="56"/>
      <c r="I661" s="56"/>
      <c r="J661" s="136"/>
      <c r="K661" s="136"/>
      <c r="L661" s="136"/>
      <c r="M661" s="136"/>
      <c r="N661" s="136"/>
      <c r="O661" s="56"/>
      <c r="P661" s="56"/>
      <c r="Q661" s="56"/>
      <c r="R661" s="56"/>
      <c r="S661" s="56"/>
      <c r="T661" s="56"/>
      <c r="U661" s="56"/>
      <c r="V661" s="56"/>
      <c r="W661" s="56"/>
      <c r="X661" s="56"/>
      <c r="Y661" s="56"/>
      <c r="Z661" s="56"/>
      <c r="AA661" s="56"/>
      <c r="AB661" s="56"/>
      <c r="AC661" s="56"/>
      <c r="AD661" s="56"/>
      <c r="AE661" s="56"/>
      <c r="AF661" s="56"/>
      <c r="AG661" s="56"/>
      <c r="AH661" s="56"/>
    </row>
    <row r="662" spans="1:34" ht="12.75" customHeight="1">
      <c r="A662" s="126"/>
      <c r="B662" s="127"/>
      <c r="C662" s="56"/>
      <c r="D662" s="56"/>
      <c r="E662" s="128"/>
      <c r="F662" s="129"/>
      <c r="G662" s="135"/>
      <c r="H662" s="56"/>
      <c r="I662" s="56"/>
      <c r="J662" s="136"/>
      <c r="K662" s="136"/>
      <c r="L662" s="136"/>
      <c r="M662" s="136"/>
      <c r="N662" s="136"/>
      <c r="O662" s="56"/>
      <c r="P662" s="56"/>
      <c r="Q662" s="56"/>
      <c r="R662" s="56"/>
      <c r="S662" s="56"/>
      <c r="T662" s="56"/>
      <c r="U662" s="56"/>
      <c r="V662" s="56"/>
      <c r="W662" s="56"/>
      <c r="X662" s="56"/>
      <c r="Y662" s="56"/>
      <c r="Z662" s="56"/>
      <c r="AA662" s="56"/>
      <c r="AB662" s="56"/>
      <c r="AC662" s="56"/>
      <c r="AD662" s="56"/>
      <c r="AE662" s="56"/>
      <c r="AF662" s="56"/>
      <c r="AG662" s="56"/>
      <c r="AH662" s="56"/>
    </row>
    <row r="663" spans="1:34" ht="12.75" customHeight="1">
      <c r="A663" s="126"/>
      <c r="B663" s="127"/>
      <c r="C663" s="56"/>
      <c r="D663" s="56"/>
      <c r="E663" s="128"/>
      <c r="F663" s="129"/>
      <c r="G663" s="135"/>
      <c r="H663" s="56"/>
      <c r="I663" s="56"/>
      <c r="J663" s="136"/>
      <c r="K663" s="136"/>
      <c r="L663" s="136"/>
      <c r="M663" s="136"/>
      <c r="N663" s="136"/>
      <c r="O663" s="56"/>
      <c r="P663" s="56"/>
      <c r="Q663" s="56"/>
      <c r="R663" s="56"/>
      <c r="S663" s="56"/>
      <c r="T663" s="56"/>
      <c r="U663" s="56"/>
      <c r="V663" s="56"/>
      <c r="W663" s="56"/>
      <c r="X663" s="56"/>
      <c r="Y663" s="56"/>
      <c r="Z663" s="56"/>
      <c r="AA663" s="56"/>
      <c r="AB663" s="56"/>
      <c r="AC663" s="56"/>
      <c r="AD663" s="56"/>
      <c r="AE663" s="56"/>
      <c r="AF663" s="56"/>
      <c r="AG663" s="56"/>
      <c r="AH663" s="56"/>
    </row>
    <row r="664" spans="1:34" ht="12.75" customHeight="1">
      <c r="A664" s="126"/>
      <c r="B664" s="127"/>
      <c r="C664" s="56"/>
      <c r="D664" s="56"/>
      <c r="E664" s="128"/>
      <c r="F664" s="129"/>
      <c r="G664" s="135"/>
      <c r="H664" s="56"/>
      <c r="I664" s="56"/>
      <c r="J664" s="136"/>
      <c r="K664" s="136"/>
      <c r="L664" s="136"/>
      <c r="M664" s="136"/>
      <c r="N664" s="136"/>
      <c r="O664" s="56"/>
      <c r="P664" s="56"/>
      <c r="Q664" s="56"/>
      <c r="R664" s="56"/>
      <c r="S664" s="56"/>
      <c r="T664" s="56"/>
      <c r="U664" s="56"/>
      <c r="V664" s="56"/>
      <c r="W664" s="56"/>
      <c r="X664" s="56"/>
      <c r="Y664" s="56"/>
      <c r="Z664" s="56"/>
      <c r="AA664" s="56"/>
      <c r="AB664" s="56"/>
      <c r="AC664" s="56"/>
      <c r="AD664" s="56"/>
      <c r="AE664" s="56"/>
      <c r="AF664" s="56"/>
      <c r="AG664" s="56"/>
      <c r="AH664" s="56"/>
    </row>
    <row r="665" spans="1:34" ht="12.75" customHeight="1">
      <c r="A665" s="126"/>
      <c r="B665" s="127"/>
      <c r="C665" s="56"/>
      <c r="D665" s="56"/>
      <c r="E665" s="128"/>
      <c r="F665" s="129"/>
      <c r="G665" s="135"/>
      <c r="H665" s="56"/>
      <c r="I665" s="56"/>
      <c r="J665" s="136"/>
      <c r="K665" s="136"/>
      <c r="L665" s="136"/>
      <c r="M665" s="136"/>
      <c r="N665" s="136"/>
      <c r="O665" s="56"/>
      <c r="P665" s="56"/>
      <c r="Q665" s="56"/>
      <c r="R665" s="56"/>
      <c r="S665" s="56"/>
      <c r="T665" s="56"/>
      <c r="U665" s="56"/>
      <c r="V665" s="56"/>
      <c r="W665" s="56"/>
      <c r="X665" s="56"/>
      <c r="Y665" s="56"/>
      <c r="Z665" s="56"/>
      <c r="AA665" s="56"/>
      <c r="AB665" s="56"/>
      <c r="AC665" s="56"/>
      <c r="AD665" s="56"/>
      <c r="AE665" s="56"/>
      <c r="AF665" s="56"/>
      <c r="AG665" s="56"/>
      <c r="AH665" s="56"/>
    </row>
    <row r="666" spans="1:34" ht="12.75" customHeight="1">
      <c r="A666" s="126"/>
      <c r="B666" s="127"/>
      <c r="C666" s="56"/>
      <c r="D666" s="56"/>
      <c r="E666" s="128"/>
      <c r="F666" s="129"/>
      <c r="G666" s="135"/>
      <c r="H666" s="56"/>
      <c r="I666" s="56"/>
      <c r="J666" s="136"/>
      <c r="K666" s="136"/>
      <c r="L666" s="136"/>
      <c r="M666" s="136"/>
      <c r="N666" s="136"/>
      <c r="O666" s="56"/>
      <c r="P666" s="56"/>
      <c r="Q666" s="56"/>
      <c r="R666" s="56"/>
      <c r="S666" s="56"/>
      <c r="T666" s="56"/>
      <c r="U666" s="56"/>
      <c r="V666" s="56"/>
      <c r="W666" s="56"/>
      <c r="X666" s="56"/>
      <c r="Y666" s="56"/>
      <c r="Z666" s="56"/>
      <c r="AA666" s="56"/>
      <c r="AB666" s="56"/>
      <c r="AC666" s="56"/>
      <c r="AD666" s="56"/>
      <c r="AE666" s="56"/>
      <c r="AF666" s="56"/>
      <c r="AG666" s="56"/>
      <c r="AH666" s="56"/>
    </row>
    <row r="667" spans="1:34" ht="12.75" customHeight="1">
      <c r="A667" s="126"/>
      <c r="B667" s="127"/>
      <c r="C667" s="56"/>
      <c r="D667" s="56"/>
      <c r="E667" s="128"/>
      <c r="F667" s="129"/>
      <c r="G667" s="135"/>
      <c r="H667" s="56"/>
      <c r="I667" s="56"/>
      <c r="J667" s="136"/>
      <c r="K667" s="136"/>
      <c r="L667" s="136"/>
      <c r="M667" s="136"/>
      <c r="N667" s="136"/>
      <c r="O667" s="56"/>
      <c r="P667" s="56"/>
      <c r="Q667" s="56"/>
      <c r="R667" s="56"/>
      <c r="S667" s="56"/>
      <c r="T667" s="56"/>
      <c r="U667" s="56"/>
      <c r="V667" s="56"/>
      <c r="W667" s="56"/>
      <c r="X667" s="56"/>
      <c r="Y667" s="56"/>
      <c r="Z667" s="56"/>
      <c r="AA667" s="56"/>
      <c r="AB667" s="56"/>
      <c r="AC667" s="56"/>
      <c r="AD667" s="56"/>
      <c r="AE667" s="56"/>
      <c r="AF667" s="56"/>
      <c r="AG667" s="56"/>
      <c r="AH667" s="56"/>
    </row>
    <row r="668" spans="1:34" ht="12.75" customHeight="1">
      <c r="A668" s="126"/>
      <c r="B668" s="127"/>
      <c r="C668" s="56"/>
      <c r="D668" s="56"/>
      <c r="E668" s="128"/>
      <c r="F668" s="129"/>
      <c r="G668" s="135"/>
      <c r="H668" s="56"/>
      <c r="I668" s="56"/>
      <c r="J668" s="136"/>
      <c r="K668" s="136"/>
      <c r="L668" s="136"/>
      <c r="M668" s="136"/>
      <c r="N668" s="136"/>
      <c r="O668" s="56"/>
      <c r="P668" s="56"/>
      <c r="Q668" s="56"/>
      <c r="R668" s="56"/>
      <c r="S668" s="56"/>
      <c r="T668" s="56"/>
      <c r="U668" s="56"/>
      <c r="V668" s="56"/>
      <c r="W668" s="56"/>
      <c r="X668" s="56"/>
      <c r="Y668" s="56"/>
      <c r="Z668" s="56"/>
      <c r="AA668" s="56"/>
      <c r="AB668" s="56"/>
      <c r="AC668" s="56"/>
      <c r="AD668" s="56"/>
      <c r="AE668" s="56"/>
      <c r="AF668" s="56"/>
      <c r="AG668" s="56"/>
      <c r="AH668" s="56"/>
    </row>
    <row r="669" spans="1:34" ht="12.75" customHeight="1">
      <c r="A669" s="126"/>
      <c r="B669" s="127"/>
      <c r="C669" s="56"/>
      <c r="D669" s="56"/>
      <c r="E669" s="128"/>
      <c r="F669" s="129"/>
      <c r="G669" s="135"/>
      <c r="H669" s="56"/>
      <c r="I669" s="56"/>
      <c r="J669" s="136"/>
      <c r="K669" s="136"/>
      <c r="L669" s="136"/>
      <c r="M669" s="136"/>
      <c r="N669" s="136"/>
      <c r="O669" s="56"/>
      <c r="P669" s="56"/>
      <c r="Q669" s="56"/>
      <c r="R669" s="56"/>
      <c r="S669" s="56"/>
      <c r="T669" s="56"/>
      <c r="U669" s="56"/>
      <c r="V669" s="56"/>
      <c r="W669" s="56"/>
      <c r="X669" s="56"/>
      <c r="Y669" s="56"/>
      <c r="Z669" s="56"/>
      <c r="AA669" s="56"/>
      <c r="AB669" s="56"/>
      <c r="AC669" s="56"/>
      <c r="AD669" s="56"/>
      <c r="AE669" s="56"/>
      <c r="AF669" s="56"/>
      <c r="AG669" s="56"/>
      <c r="AH669" s="56"/>
    </row>
    <row r="670" spans="1:34" ht="12.75" customHeight="1">
      <c r="A670" s="126"/>
      <c r="B670" s="127"/>
      <c r="C670" s="56"/>
      <c r="D670" s="56"/>
      <c r="E670" s="128"/>
      <c r="F670" s="129"/>
      <c r="G670" s="135"/>
      <c r="H670" s="56"/>
      <c r="I670" s="56"/>
      <c r="J670" s="136"/>
      <c r="K670" s="136"/>
      <c r="L670" s="136"/>
      <c r="M670" s="136"/>
      <c r="N670" s="136"/>
      <c r="O670" s="56"/>
      <c r="P670" s="56"/>
      <c r="Q670" s="56"/>
      <c r="R670" s="56"/>
      <c r="S670" s="56"/>
      <c r="T670" s="56"/>
      <c r="U670" s="56"/>
      <c r="V670" s="56"/>
      <c r="W670" s="56"/>
      <c r="X670" s="56"/>
      <c r="Y670" s="56"/>
      <c r="Z670" s="56"/>
      <c r="AA670" s="56"/>
      <c r="AB670" s="56"/>
      <c r="AC670" s="56"/>
      <c r="AD670" s="56"/>
      <c r="AE670" s="56"/>
      <c r="AF670" s="56"/>
      <c r="AG670" s="56"/>
      <c r="AH670" s="56"/>
    </row>
    <row r="671" spans="1:34" ht="12.75" customHeight="1">
      <c r="A671" s="126"/>
      <c r="B671" s="127"/>
      <c r="C671" s="56"/>
      <c r="D671" s="56"/>
      <c r="E671" s="128"/>
      <c r="F671" s="129"/>
      <c r="G671" s="135"/>
      <c r="H671" s="56"/>
      <c r="I671" s="56"/>
      <c r="J671" s="136"/>
      <c r="K671" s="136"/>
      <c r="L671" s="136"/>
      <c r="M671" s="136"/>
      <c r="N671" s="136"/>
      <c r="O671" s="56"/>
      <c r="P671" s="56"/>
      <c r="Q671" s="56"/>
      <c r="R671" s="56"/>
      <c r="S671" s="56"/>
      <c r="T671" s="56"/>
      <c r="U671" s="56"/>
      <c r="V671" s="56"/>
      <c r="W671" s="56"/>
      <c r="X671" s="56"/>
      <c r="Y671" s="56"/>
      <c r="Z671" s="56"/>
      <c r="AA671" s="56"/>
      <c r="AB671" s="56"/>
      <c r="AC671" s="56"/>
      <c r="AD671" s="56"/>
      <c r="AE671" s="56"/>
      <c r="AF671" s="56"/>
      <c r="AG671" s="56"/>
      <c r="AH671" s="56"/>
    </row>
    <row r="672" spans="1:34" ht="12.75" customHeight="1">
      <c r="A672" s="126"/>
      <c r="B672" s="127"/>
      <c r="C672" s="56"/>
      <c r="D672" s="56"/>
      <c r="E672" s="128"/>
      <c r="F672" s="129"/>
      <c r="G672" s="135"/>
      <c r="H672" s="56"/>
      <c r="I672" s="56"/>
      <c r="J672" s="136"/>
      <c r="K672" s="136"/>
      <c r="L672" s="136"/>
      <c r="M672" s="136"/>
      <c r="N672" s="136"/>
      <c r="O672" s="56"/>
      <c r="P672" s="56"/>
      <c r="Q672" s="56"/>
      <c r="R672" s="56"/>
      <c r="S672" s="56"/>
      <c r="T672" s="56"/>
      <c r="U672" s="56"/>
      <c r="V672" s="56"/>
      <c r="W672" s="56"/>
      <c r="X672" s="56"/>
      <c r="Y672" s="56"/>
      <c r="Z672" s="56"/>
      <c r="AA672" s="56"/>
      <c r="AB672" s="56"/>
      <c r="AC672" s="56"/>
      <c r="AD672" s="56"/>
      <c r="AE672" s="56"/>
      <c r="AF672" s="56"/>
      <c r="AG672" s="56"/>
      <c r="AH672" s="56"/>
    </row>
    <row r="673" spans="1:34" ht="12.75" customHeight="1">
      <c r="A673" s="126"/>
      <c r="B673" s="127"/>
      <c r="C673" s="56"/>
      <c r="D673" s="56"/>
      <c r="E673" s="128"/>
      <c r="F673" s="129"/>
      <c r="G673" s="135"/>
      <c r="H673" s="56"/>
      <c r="I673" s="56"/>
      <c r="J673" s="136"/>
      <c r="K673" s="136"/>
      <c r="L673" s="136"/>
      <c r="M673" s="136"/>
      <c r="N673" s="136"/>
      <c r="O673" s="56"/>
      <c r="P673" s="56"/>
      <c r="Q673" s="56"/>
      <c r="R673" s="56"/>
      <c r="S673" s="56"/>
      <c r="T673" s="56"/>
      <c r="U673" s="56"/>
      <c r="V673" s="56"/>
      <c r="W673" s="56"/>
      <c r="X673" s="56"/>
      <c r="Y673" s="56"/>
      <c r="Z673" s="56"/>
      <c r="AA673" s="56"/>
      <c r="AB673" s="56"/>
      <c r="AC673" s="56"/>
      <c r="AD673" s="56"/>
      <c r="AE673" s="56"/>
      <c r="AF673" s="56"/>
      <c r="AG673" s="56"/>
      <c r="AH673" s="56"/>
    </row>
    <row r="674" spans="1:34" ht="12.75" customHeight="1">
      <c r="A674" s="126"/>
      <c r="B674" s="127"/>
      <c r="C674" s="56"/>
      <c r="D674" s="56"/>
      <c r="E674" s="128"/>
      <c r="F674" s="129"/>
      <c r="G674" s="135"/>
      <c r="H674" s="56"/>
      <c r="I674" s="56"/>
      <c r="J674" s="136"/>
      <c r="K674" s="136"/>
      <c r="L674" s="136"/>
      <c r="M674" s="136"/>
      <c r="N674" s="136"/>
      <c r="O674" s="56"/>
      <c r="P674" s="56"/>
      <c r="Q674" s="56"/>
      <c r="R674" s="56"/>
      <c r="S674" s="56"/>
      <c r="T674" s="56"/>
      <c r="U674" s="56"/>
      <c r="V674" s="56"/>
      <c r="W674" s="56"/>
      <c r="X674" s="56"/>
      <c r="Y674" s="56"/>
      <c r="Z674" s="56"/>
      <c r="AA674" s="56"/>
      <c r="AB674" s="56"/>
      <c r="AC674" s="56"/>
      <c r="AD674" s="56"/>
      <c r="AE674" s="56"/>
      <c r="AF674" s="56"/>
      <c r="AG674" s="56"/>
      <c r="AH674" s="56"/>
    </row>
    <row r="675" spans="1:34" ht="12.75" customHeight="1">
      <c r="A675" s="126"/>
      <c r="B675" s="127"/>
      <c r="C675" s="56"/>
      <c r="D675" s="56"/>
      <c r="E675" s="128"/>
      <c r="F675" s="129"/>
      <c r="G675" s="135"/>
      <c r="H675" s="56"/>
      <c r="I675" s="56"/>
      <c r="J675" s="136"/>
      <c r="K675" s="136"/>
      <c r="L675" s="136"/>
      <c r="M675" s="136"/>
      <c r="N675" s="136"/>
      <c r="O675" s="56"/>
      <c r="P675" s="56"/>
      <c r="Q675" s="56"/>
      <c r="R675" s="56"/>
      <c r="S675" s="56"/>
      <c r="T675" s="56"/>
      <c r="U675" s="56"/>
      <c r="V675" s="56"/>
      <c r="W675" s="56"/>
      <c r="X675" s="56"/>
      <c r="Y675" s="56"/>
      <c r="Z675" s="56"/>
      <c r="AA675" s="56"/>
      <c r="AB675" s="56"/>
      <c r="AC675" s="56"/>
      <c r="AD675" s="56"/>
      <c r="AE675" s="56"/>
      <c r="AF675" s="56"/>
      <c r="AG675" s="56"/>
      <c r="AH675" s="56"/>
    </row>
    <row r="676" spans="1:34" ht="12.75" customHeight="1">
      <c r="A676" s="126"/>
      <c r="B676" s="127"/>
      <c r="C676" s="56"/>
      <c r="D676" s="56"/>
      <c r="E676" s="128"/>
      <c r="F676" s="129"/>
      <c r="G676" s="135"/>
      <c r="H676" s="56"/>
      <c r="I676" s="56"/>
      <c r="J676" s="136"/>
      <c r="K676" s="136"/>
      <c r="L676" s="136"/>
      <c r="M676" s="136"/>
      <c r="N676" s="136"/>
      <c r="O676" s="56"/>
      <c r="P676" s="56"/>
      <c r="Q676" s="56"/>
      <c r="R676" s="56"/>
      <c r="S676" s="56"/>
      <c r="T676" s="56"/>
      <c r="U676" s="56"/>
      <c r="V676" s="56"/>
      <c r="W676" s="56"/>
      <c r="X676" s="56"/>
      <c r="Y676" s="56"/>
      <c r="Z676" s="56"/>
      <c r="AA676" s="56"/>
      <c r="AB676" s="56"/>
      <c r="AC676" s="56"/>
      <c r="AD676" s="56"/>
      <c r="AE676" s="56"/>
      <c r="AF676" s="56"/>
      <c r="AG676" s="56"/>
      <c r="AH676" s="56"/>
    </row>
    <row r="677" spans="1:34" ht="12.75" customHeight="1">
      <c r="A677" s="126"/>
      <c r="B677" s="127"/>
      <c r="C677" s="56"/>
      <c r="D677" s="56"/>
      <c r="E677" s="128"/>
      <c r="F677" s="129"/>
      <c r="G677" s="135"/>
      <c r="H677" s="56"/>
      <c r="I677" s="56"/>
      <c r="J677" s="136"/>
      <c r="K677" s="136"/>
      <c r="L677" s="136"/>
      <c r="M677" s="136"/>
      <c r="N677" s="136"/>
      <c r="O677" s="56"/>
      <c r="P677" s="56"/>
      <c r="Q677" s="56"/>
      <c r="R677" s="56"/>
      <c r="S677" s="56"/>
      <c r="T677" s="56"/>
      <c r="U677" s="56"/>
      <c r="V677" s="56"/>
      <c r="W677" s="56"/>
      <c r="X677" s="56"/>
      <c r="Y677" s="56"/>
      <c r="Z677" s="56"/>
      <c r="AA677" s="56"/>
      <c r="AB677" s="56"/>
      <c r="AC677" s="56"/>
      <c r="AD677" s="56"/>
      <c r="AE677" s="56"/>
      <c r="AF677" s="56"/>
      <c r="AG677" s="56"/>
      <c r="AH677" s="56"/>
    </row>
    <row r="678" spans="1:34" ht="12.75" customHeight="1">
      <c r="A678" s="126"/>
      <c r="B678" s="127"/>
      <c r="C678" s="56"/>
      <c r="D678" s="56"/>
      <c r="E678" s="128"/>
      <c r="F678" s="129"/>
      <c r="G678" s="135"/>
      <c r="H678" s="56"/>
      <c r="I678" s="56"/>
      <c r="J678" s="136"/>
      <c r="K678" s="136"/>
      <c r="L678" s="136"/>
      <c r="M678" s="136"/>
      <c r="N678" s="136"/>
      <c r="O678" s="56"/>
      <c r="P678" s="56"/>
      <c r="Q678" s="56"/>
      <c r="R678" s="56"/>
      <c r="S678" s="56"/>
      <c r="T678" s="56"/>
      <c r="U678" s="56"/>
      <c r="V678" s="56"/>
      <c r="W678" s="56"/>
      <c r="X678" s="56"/>
      <c r="Y678" s="56"/>
      <c r="Z678" s="56"/>
      <c r="AA678" s="56"/>
      <c r="AB678" s="56"/>
      <c r="AC678" s="56"/>
      <c r="AD678" s="56"/>
      <c r="AE678" s="56"/>
      <c r="AF678" s="56"/>
      <c r="AG678" s="56"/>
      <c r="AH678" s="56"/>
    </row>
    <row r="679" spans="1:34" ht="12.75" customHeight="1">
      <c r="A679" s="126"/>
      <c r="B679" s="127"/>
      <c r="C679" s="56"/>
      <c r="D679" s="56"/>
      <c r="E679" s="128"/>
      <c r="F679" s="129"/>
      <c r="G679" s="135"/>
      <c r="H679" s="56"/>
      <c r="I679" s="56"/>
      <c r="J679" s="136"/>
      <c r="K679" s="136"/>
      <c r="L679" s="136"/>
      <c r="M679" s="136"/>
      <c r="N679" s="136"/>
      <c r="O679" s="56"/>
      <c r="P679" s="56"/>
      <c r="Q679" s="56"/>
      <c r="R679" s="56"/>
      <c r="S679" s="56"/>
      <c r="T679" s="56"/>
      <c r="U679" s="56"/>
      <c r="V679" s="56"/>
      <c r="W679" s="56"/>
      <c r="X679" s="56"/>
      <c r="Y679" s="56"/>
      <c r="Z679" s="56"/>
      <c r="AA679" s="56"/>
      <c r="AB679" s="56"/>
      <c r="AC679" s="56"/>
      <c r="AD679" s="56"/>
      <c r="AE679" s="56"/>
      <c r="AF679" s="56"/>
      <c r="AG679" s="56"/>
      <c r="AH679" s="56"/>
    </row>
    <row r="680" spans="1:34" ht="12.75" customHeight="1">
      <c r="A680" s="126"/>
      <c r="B680" s="127"/>
      <c r="C680" s="56"/>
      <c r="D680" s="56"/>
      <c r="E680" s="128"/>
      <c r="F680" s="129"/>
      <c r="G680" s="135"/>
      <c r="H680" s="56"/>
      <c r="I680" s="56"/>
      <c r="J680" s="136"/>
      <c r="K680" s="136"/>
      <c r="L680" s="136"/>
      <c r="M680" s="136"/>
      <c r="N680" s="136"/>
      <c r="O680" s="56"/>
      <c r="P680" s="56"/>
      <c r="Q680" s="56"/>
      <c r="R680" s="56"/>
      <c r="S680" s="56"/>
      <c r="T680" s="56"/>
      <c r="U680" s="56"/>
      <c r="V680" s="56"/>
      <c r="W680" s="56"/>
      <c r="X680" s="56"/>
      <c r="Y680" s="56"/>
      <c r="Z680" s="56"/>
      <c r="AA680" s="56"/>
      <c r="AB680" s="56"/>
      <c r="AC680" s="56"/>
      <c r="AD680" s="56"/>
      <c r="AE680" s="56"/>
      <c r="AF680" s="56"/>
      <c r="AG680" s="56"/>
      <c r="AH680" s="56"/>
    </row>
    <row r="681" spans="1:34" ht="12.75" customHeight="1">
      <c r="A681" s="126"/>
      <c r="B681" s="127"/>
      <c r="C681" s="56"/>
      <c r="D681" s="56"/>
      <c r="E681" s="128"/>
      <c r="F681" s="129"/>
      <c r="G681" s="135"/>
      <c r="H681" s="56"/>
      <c r="I681" s="56"/>
      <c r="J681" s="136"/>
      <c r="K681" s="136"/>
      <c r="L681" s="136"/>
      <c r="M681" s="136"/>
      <c r="N681" s="136"/>
      <c r="O681" s="56"/>
      <c r="P681" s="56"/>
      <c r="Q681" s="56"/>
      <c r="R681" s="56"/>
      <c r="S681" s="56"/>
      <c r="T681" s="56"/>
      <c r="U681" s="56"/>
      <c r="V681" s="56"/>
      <c r="W681" s="56"/>
      <c r="X681" s="56"/>
      <c r="Y681" s="56"/>
      <c r="Z681" s="56"/>
      <c r="AA681" s="56"/>
      <c r="AB681" s="56"/>
      <c r="AC681" s="56"/>
      <c r="AD681" s="56"/>
      <c r="AE681" s="56"/>
      <c r="AF681" s="56"/>
      <c r="AG681" s="56"/>
      <c r="AH681" s="56"/>
    </row>
    <row r="682" spans="1:34" ht="12.75" customHeight="1">
      <c r="A682" s="126"/>
      <c r="B682" s="127"/>
      <c r="C682" s="56"/>
      <c r="D682" s="56"/>
      <c r="E682" s="128"/>
      <c r="F682" s="129"/>
      <c r="G682" s="135"/>
      <c r="H682" s="56"/>
      <c r="I682" s="56"/>
      <c r="J682" s="136"/>
      <c r="K682" s="136"/>
      <c r="L682" s="136"/>
      <c r="M682" s="136"/>
      <c r="N682" s="136"/>
      <c r="O682" s="56"/>
      <c r="P682" s="56"/>
      <c r="Q682" s="56"/>
      <c r="R682" s="56"/>
      <c r="S682" s="56"/>
      <c r="T682" s="56"/>
      <c r="U682" s="56"/>
      <c r="V682" s="56"/>
      <c r="W682" s="56"/>
      <c r="X682" s="56"/>
      <c r="Y682" s="56"/>
      <c r="Z682" s="56"/>
      <c r="AA682" s="56"/>
      <c r="AB682" s="56"/>
      <c r="AC682" s="56"/>
      <c r="AD682" s="56"/>
      <c r="AE682" s="56"/>
      <c r="AF682" s="56"/>
      <c r="AG682" s="56"/>
      <c r="AH682" s="56"/>
    </row>
    <row r="683" spans="1:34" ht="12.75" customHeight="1">
      <c r="A683" s="126"/>
      <c r="B683" s="127"/>
      <c r="C683" s="56"/>
      <c r="D683" s="56"/>
      <c r="E683" s="128"/>
      <c r="F683" s="129"/>
      <c r="G683" s="135"/>
      <c r="H683" s="56"/>
      <c r="I683" s="56"/>
      <c r="J683" s="136"/>
      <c r="K683" s="136"/>
      <c r="L683" s="136"/>
      <c r="M683" s="136"/>
      <c r="N683" s="136"/>
      <c r="O683" s="56"/>
      <c r="P683" s="56"/>
      <c r="Q683" s="56"/>
      <c r="R683" s="56"/>
      <c r="S683" s="56"/>
      <c r="T683" s="56"/>
      <c r="U683" s="56"/>
      <c r="V683" s="56"/>
      <c r="W683" s="56"/>
      <c r="X683" s="56"/>
      <c r="Y683" s="56"/>
      <c r="Z683" s="56"/>
      <c r="AA683" s="56"/>
      <c r="AB683" s="56"/>
      <c r="AC683" s="56"/>
      <c r="AD683" s="56"/>
      <c r="AE683" s="56"/>
      <c r="AF683" s="56"/>
      <c r="AG683" s="56"/>
      <c r="AH683" s="56"/>
    </row>
    <row r="684" spans="1:34" ht="12.75" customHeight="1">
      <c r="A684" s="126"/>
      <c r="B684" s="127"/>
      <c r="C684" s="56"/>
      <c r="D684" s="56"/>
      <c r="E684" s="128"/>
      <c r="F684" s="129"/>
      <c r="G684" s="135"/>
      <c r="H684" s="56"/>
      <c r="I684" s="56"/>
      <c r="J684" s="136"/>
      <c r="K684" s="136"/>
      <c r="L684" s="136"/>
      <c r="M684" s="136"/>
      <c r="N684" s="136"/>
      <c r="O684" s="56"/>
      <c r="P684" s="56"/>
      <c r="Q684" s="56"/>
      <c r="R684" s="56"/>
      <c r="S684" s="56"/>
      <c r="T684" s="56"/>
      <c r="U684" s="56"/>
      <c r="V684" s="56"/>
      <c r="W684" s="56"/>
      <c r="X684" s="56"/>
      <c r="Y684" s="56"/>
      <c r="Z684" s="56"/>
      <c r="AA684" s="56"/>
      <c r="AB684" s="56"/>
      <c r="AC684" s="56"/>
      <c r="AD684" s="56"/>
      <c r="AE684" s="56"/>
      <c r="AF684" s="56"/>
      <c r="AG684" s="56"/>
      <c r="AH684" s="56"/>
    </row>
    <row r="685" spans="1:34" ht="12.75" customHeight="1">
      <c r="A685" s="126"/>
      <c r="B685" s="127"/>
      <c r="C685" s="56"/>
      <c r="D685" s="56"/>
      <c r="E685" s="128"/>
      <c r="F685" s="129"/>
      <c r="G685" s="135"/>
      <c r="H685" s="56"/>
      <c r="I685" s="56"/>
      <c r="J685" s="136"/>
      <c r="K685" s="136"/>
      <c r="L685" s="136"/>
      <c r="M685" s="136"/>
      <c r="N685" s="136"/>
      <c r="O685" s="56"/>
      <c r="P685" s="56"/>
      <c r="Q685" s="56"/>
      <c r="R685" s="56"/>
      <c r="S685" s="56"/>
      <c r="T685" s="56"/>
      <c r="U685" s="56"/>
      <c r="V685" s="56"/>
      <c r="W685" s="56"/>
      <c r="X685" s="56"/>
      <c r="Y685" s="56"/>
      <c r="Z685" s="56"/>
      <c r="AA685" s="56"/>
      <c r="AB685" s="56"/>
      <c r="AC685" s="56"/>
      <c r="AD685" s="56"/>
      <c r="AE685" s="56"/>
      <c r="AF685" s="56"/>
      <c r="AG685" s="56"/>
      <c r="AH685" s="56"/>
    </row>
    <row r="686" spans="1:34" ht="12.75" customHeight="1">
      <c r="A686" s="126"/>
      <c r="B686" s="127"/>
      <c r="C686" s="56"/>
      <c r="D686" s="56"/>
      <c r="E686" s="128"/>
      <c r="F686" s="129"/>
      <c r="G686" s="135"/>
      <c r="H686" s="56"/>
      <c r="I686" s="56"/>
      <c r="J686" s="136"/>
      <c r="K686" s="136"/>
      <c r="L686" s="136"/>
      <c r="M686" s="136"/>
      <c r="N686" s="136"/>
      <c r="O686" s="56"/>
      <c r="P686" s="56"/>
      <c r="Q686" s="56"/>
      <c r="R686" s="56"/>
      <c r="S686" s="56"/>
      <c r="T686" s="56"/>
      <c r="U686" s="56"/>
      <c r="V686" s="56"/>
      <c r="W686" s="56"/>
      <c r="X686" s="56"/>
      <c r="Y686" s="56"/>
      <c r="Z686" s="56"/>
      <c r="AA686" s="56"/>
      <c r="AB686" s="56"/>
      <c r="AC686" s="56"/>
      <c r="AD686" s="56"/>
      <c r="AE686" s="56"/>
      <c r="AF686" s="56"/>
      <c r="AG686" s="56"/>
      <c r="AH686" s="56"/>
    </row>
    <row r="687" spans="1:34" ht="12.75" customHeight="1">
      <c r="A687" s="126"/>
      <c r="B687" s="127"/>
      <c r="C687" s="56"/>
      <c r="D687" s="56"/>
      <c r="E687" s="128"/>
      <c r="F687" s="129"/>
      <c r="G687" s="135"/>
      <c r="H687" s="56"/>
      <c r="I687" s="56"/>
      <c r="J687" s="136"/>
      <c r="K687" s="136"/>
      <c r="L687" s="136"/>
      <c r="M687" s="136"/>
      <c r="N687" s="136"/>
      <c r="O687" s="56"/>
      <c r="P687" s="56"/>
      <c r="Q687" s="56"/>
      <c r="R687" s="56"/>
      <c r="S687" s="56"/>
      <c r="T687" s="56"/>
      <c r="U687" s="56"/>
      <c r="V687" s="56"/>
      <c r="W687" s="56"/>
      <c r="X687" s="56"/>
      <c r="Y687" s="56"/>
      <c r="Z687" s="56"/>
      <c r="AA687" s="56"/>
      <c r="AB687" s="56"/>
      <c r="AC687" s="56"/>
      <c r="AD687" s="56"/>
      <c r="AE687" s="56"/>
      <c r="AF687" s="56"/>
      <c r="AG687" s="56"/>
      <c r="AH687" s="56"/>
    </row>
    <row r="688" spans="1:34" ht="12.75" customHeight="1">
      <c r="A688" s="126"/>
      <c r="B688" s="127"/>
      <c r="C688" s="56"/>
      <c r="D688" s="56"/>
      <c r="E688" s="128"/>
      <c r="F688" s="129"/>
      <c r="G688" s="135"/>
      <c r="H688" s="56"/>
      <c r="I688" s="56"/>
      <c r="J688" s="136"/>
      <c r="K688" s="136"/>
      <c r="L688" s="136"/>
      <c r="M688" s="136"/>
      <c r="N688" s="136"/>
      <c r="O688" s="56"/>
      <c r="P688" s="56"/>
      <c r="Q688" s="56"/>
      <c r="R688" s="56"/>
      <c r="S688" s="56"/>
      <c r="T688" s="56"/>
      <c r="U688" s="56"/>
      <c r="V688" s="56"/>
      <c r="W688" s="56"/>
      <c r="X688" s="56"/>
      <c r="Y688" s="56"/>
      <c r="Z688" s="56"/>
      <c r="AA688" s="56"/>
      <c r="AB688" s="56"/>
      <c r="AC688" s="56"/>
      <c r="AD688" s="56"/>
      <c r="AE688" s="56"/>
      <c r="AF688" s="56"/>
      <c r="AG688" s="56"/>
      <c r="AH688" s="56"/>
    </row>
    <row r="689" spans="1:34" ht="12.75" customHeight="1">
      <c r="A689" s="126"/>
      <c r="B689" s="127"/>
      <c r="C689" s="56"/>
      <c r="D689" s="56"/>
      <c r="E689" s="128"/>
      <c r="F689" s="129"/>
      <c r="G689" s="135"/>
      <c r="H689" s="56"/>
      <c r="I689" s="56"/>
      <c r="J689" s="136"/>
      <c r="K689" s="136"/>
      <c r="L689" s="136"/>
      <c r="M689" s="136"/>
      <c r="N689" s="136"/>
      <c r="O689" s="56"/>
      <c r="P689" s="56"/>
      <c r="Q689" s="56"/>
      <c r="R689" s="56"/>
      <c r="S689" s="56"/>
      <c r="T689" s="56"/>
      <c r="U689" s="56"/>
      <c r="V689" s="56"/>
      <c r="W689" s="56"/>
      <c r="X689" s="56"/>
      <c r="Y689" s="56"/>
      <c r="Z689" s="56"/>
      <c r="AA689" s="56"/>
      <c r="AB689" s="56"/>
      <c r="AC689" s="56"/>
      <c r="AD689" s="56"/>
      <c r="AE689" s="56"/>
      <c r="AF689" s="56"/>
      <c r="AG689" s="56"/>
      <c r="AH689" s="56"/>
    </row>
    <row r="690" spans="1:34" ht="12.75" customHeight="1">
      <c r="A690" s="126"/>
      <c r="B690" s="127"/>
      <c r="C690" s="56"/>
      <c r="D690" s="56"/>
      <c r="E690" s="128"/>
      <c r="F690" s="129"/>
      <c r="G690" s="135"/>
      <c r="H690" s="56"/>
      <c r="I690" s="56"/>
      <c r="J690" s="136"/>
      <c r="K690" s="136"/>
      <c r="L690" s="136"/>
      <c r="M690" s="136"/>
      <c r="N690" s="136"/>
      <c r="O690" s="56"/>
      <c r="P690" s="56"/>
      <c r="Q690" s="56"/>
      <c r="R690" s="56"/>
      <c r="S690" s="56"/>
      <c r="T690" s="56"/>
      <c r="U690" s="56"/>
      <c r="V690" s="56"/>
      <c r="W690" s="56"/>
      <c r="X690" s="56"/>
      <c r="Y690" s="56"/>
      <c r="Z690" s="56"/>
      <c r="AA690" s="56"/>
      <c r="AB690" s="56"/>
      <c r="AC690" s="56"/>
      <c r="AD690" s="56"/>
      <c r="AE690" s="56"/>
      <c r="AF690" s="56"/>
      <c r="AG690" s="56"/>
      <c r="AH690" s="56"/>
    </row>
    <row r="691" spans="1:34" ht="12.75" customHeight="1">
      <c r="A691" s="126"/>
      <c r="B691" s="127"/>
      <c r="C691" s="56"/>
      <c r="D691" s="56"/>
      <c r="E691" s="128"/>
      <c r="F691" s="129"/>
      <c r="G691" s="135"/>
      <c r="H691" s="56"/>
      <c r="I691" s="56"/>
      <c r="J691" s="136"/>
      <c r="K691" s="136"/>
      <c r="L691" s="136"/>
      <c r="M691" s="136"/>
      <c r="N691" s="136"/>
      <c r="O691" s="56"/>
      <c r="P691" s="56"/>
      <c r="Q691" s="56"/>
      <c r="R691" s="56"/>
      <c r="S691" s="56"/>
      <c r="T691" s="56"/>
      <c r="U691" s="56"/>
      <c r="V691" s="56"/>
      <c r="W691" s="56"/>
      <c r="X691" s="56"/>
      <c r="Y691" s="56"/>
      <c r="Z691" s="56"/>
      <c r="AA691" s="56"/>
      <c r="AB691" s="56"/>
      <c r="AC691" s="56"/>
      <c r="AD691" s="56"/>
      <c r="AE691" s="56"/>
      <c r="AF691" s="56"/>
      <c r="AG691" s="56"/>
      <c r="AH691" s="56"/>
    </row>
    <row r="692" spans="1:34" ht="12.75" customHeight="1">
      <c r="A692" s="126"/>
      <c r="B692" s="127"/>
      <c r="C692" s="56"/>
      <c r="D692" s="56"/>
      <c r="E692" s="128"/>
      <c r="F692" s="129"/>
      <c r="G692" s="135"/>
      <c r="H692" s="56"/>
      <c r="I692" s="56"/>
      <c r="J692" s="136"/>
      <c r="K692" s="136"/>
      <c r="L692" s="136"/>
      <c r="M692" s="136"/>
      <c r="N692" s="136"/>
      <c r="O692" s="56"/>
      <c r="P692" s="56"/>
      <c r="Q692" s="56"/>
      <c r="R692" s="56"/>
      <c r="S692" s="56"/>
      <c r="T692" s="56"/>
      <c r="U692" s="56"/>
      <c r="V692" s="56"/>
      <c r="W692" s="56"/>
      <c r="X692" s="56"/>
      <c r="Y692" s="56"/>
      <c r="Z692" s="56"/>
      <c r="AA692" s="56"/>
      <c r="AB692" s="56"/>
      <c r="AC692" s="56"/>
      <c r="AD692" s="56"/>
      <c r="AE692" s="56"/>
      <c r="AF692" s="56"/>
      <c r="AG692" s="56"/>
      <c r="AH692" s="56"/>
    </row>
    <row r="693" spans="1:34" ht="12.75" customHeight="1">
      <c r="A693" s="126"/>
      <c r="B693" s="127"/>
      <c r="C693" s="56"/>
      <c r="D693" s="56"/>
      <c r="E693" s="128"/>
      <c r="F693" s="129"/>
      <c r="G693" s="135"/>
      <c r="H693" s="56"/>
      <c r="I693" s="56"/>
      <c r="J693" s="136"/>
      <c r="K693" s="136"/>
      <c r="L693" s="136"/>
      <c r="M693" s="136"/>
      <c r="N693" s="136"/>
      <c r="O693" s="56"/>
      <c r="P693" s="56"/>
      <c r="Q693" s="56"/>
      <c r="R693" s="56"/>
      <c r="S693" s="56"/>
      <c r="T693" s="56"/>
      <c r="U693" s="56"/>
      <c r="V693" s="56"/>
      <c r="W693" s="56"/>
      <c r="X693" s="56"/>
      <c r="Y693" s="56"/>
      <c r="Z693" s="56"/>
      <c r="AA693" s="56"/>
      <c r="AB693" s="56"/>
      <c r="AC693" s="56"/>
      <c r="AD693" s="56"/>
      <c r="AE693" s="56"/>
      <c r="AF693" s="56"/>
      <c r="AG693" s="56"/>
      <c r="AH693" s="56"/>
    </row>
    <row r="694" spans="1:34" ht="12.75" customHeight="1">
      <c r="A694" s="126"/>
      <c r="B694" s="127"/>
      <c r="C694" s="56"/>
      <c r="D694" s="56"/>
      <c r="E694" s="128"/>
      <c r="F694" s="129"/>
      <c r="G694" s="135"/>
      <c r="H694" s="56"/>
      <c r="I694" s="56"/>
      <c r="J694" s="136"/>
      <c r="K694" s="136"/>
      <c r="L694" s="136"/>
      <c r="M694" s="136"/>
      <c r="N694" s="136"/>
      <c r="O694" s="56"/>
      <c r="P694" s="56"/>
      <c r="Q694" s="56"/>
      <c r="R694" s="56"/>
      <c r="S694" s="56"/>
      <c r="T694" s="56"/>
      <c r="U694" s="56"/>
      <c r="V694" s="56"/>
      <c r="W694" s="56"/>
      <c r="X694" s="56"/>
      <c r="Y694" s="56"/>
      <c r="Z694" s="56"/>
      <c r="AA694" s="56"/>
      <c r="AB694" s="56"/>
      <c r="AC694" s="56"/>
      <c r="AD694" s="56"/>
      <c r="AE694" s="56"/>
      <c r="AF694" s="56"/>
      <c r="AG694" s="56"/>
      <c r="AH694" s="56"/>
    </row>
    <row r="695" spans="1:34" ht="12.75" customHeight="1">
      <c r="A695" s="126"/>
      <c r="B695" s="127"/>
      <c r="C695" s="56"/>
      <c r="D695" s="56"/>
      <c r="E695" s="128"/>
      <c r="F695" s="129"/>
      <c r="G695" s="135"/>
      <c r="H695" s="56"/>
      <c r="I695" s="56"/>
      <c r="J695" s="136"/>
      <c r="K695" s="136"/>
      <c r="L695" s="136"/>
      <c r="M695" s="136"/>
      <c r="N695" s="136"/>
      <c r="O695" s="56"/>
      <c r="P695" s="56"/>
      <c r="Q695" s="56"/>
      <c r="R695" s="56"/>
      <c r="S695" s="56"/>
      <c r="T695" s="56"/>
      <c r="U695" s="56"/>
      <c r="V695" s="56"/>
      <c r="W695" s="56"/>
      <c r="X695" s="56"/>
      <c r="Y695" s="56"/>
      <c r="Z695" s="56"/>
      <c r="AA695" s="56"/>
      <c r="AB695" s="56"/>
      <c r="AC695" s="56"/>
      <c r="AD695" s="56"/>
      <c r="AE695" s="56"/>
      <c r="AF695" s="56"/>
      <c r="AG695" s="56"/>
      <c r="AH695" s="56"/>
    </row>
    <row r="696" spans="1:34" ht="12.75" customHeight="1">
      <c r="A696" s="126"/>
      <c r="B696" s="127"/>
      <c r="C696" s="56"/>
      <c r="D696" s="56"/>
      <c r="E696" s="128"/>
      <c r="F696" s="129"/>
      <c r="G696" s="135"/>
      <c r="H696" s="56"/>
      <c r="I696" s="56"/>
      <c r="J696" s="136"/>
      <c r="K696" s="136"/>
      <c r="L696" s="136"/>
      <c r="M696" s="136"/>
      <c r="N696" s="136"/>
      <c r="O696" s="56"/>
      <c r="P696" s="56"/>
      <c r="Q696" s="56"/>
      <c r="R696" s="56"/>
      <c r="S696" s="56"/>
      <c r="T696" s="56"/>
      <c r="U696" s="56"/>
      <c r="V696" s="56"/>
      <c r="W696" s="56"/>
      <c r="X696" s="56"/>
      <c r="Y696" s="56"/>
      <c r="Z696" s="56"/>
      <c r="AA696" s="56"/>
      <c r="AB696" s="56"/>
      <c r="AC696" s="56"/>
      <c r="AD696" s="56"/>
      <c r="AE696" s="56"/>
      <c r="AF696" s="56"/>
      <c r="AG696" s="56"/>
      <c r="AH696" s="56"/>
    </row>
    <row r="697" spans="1:34" ht="12.75" customHeight="1">
      <c r="A697" s="126"/>
      <c r="B697" s="127"/>
      <c r="C697" s="56"/>
      <c r="D697" s="56"/>
      <c r="E697" s="128"/>
      <c r="F697" s="129"/>
      <c r="G697" s="135"/>
      <c r="H697" s="56"/>
      <c r="I697" s="56"/>
      <c r="J697" s="136"/>
      <c r="K697" s="136"/>
      <c r="L697" s="136"/>
      <c r="M697" s="136"/>
      <c r="N697" s="136"/>
      <c r="O697" s="56"/>
      <c r="P697" s="56"/>
      <c r="Q697" s="56"/>
      <c r="R697" s="56"/>
      <c r="S697" s="56"/>
      <c r="T697" s="56"/>
      <c r="U697" s="56"/>
      <c r="V697" s="56"/>
      <c r="W697" s="56"/>
      <c r="X697" s="56"/>
      <c r="Y697" s="56"/>
      <c r="Z697" s="56"/>
      <c r="AA697" s="56"/>
      <c r="AB697" s="56"/>
      <c r="AC697" s="56"/>
      <c r="AD697" s="56"/>
      <c r="AE697" s="56"/>
      <c r="AF697" s="56"/>
      <c r="AG697" s="56"/>
      <c r="AH697" s="56"/>
    </row>
    <row r="698" spans="1:34" ht="12.75" customHeight="1">
      <c r="A698" s="126"/>
      <c r="B698" s="127"/>
      <c r="C698" s="56"/>
      <c r="D698" s="56"/>
      <c r="E698" s="128"/>
      <c r="F698" s="129"/>
      <c r="G698" s="135"/>
      <c r="H698" s="56"/>
      <c r="I698" s="56"/>
      <c r="J698" s="136"/>
      <c r="K698" s="136"/>
      <c r="L698" s="136"/>
      <c r="M698" s="136"/>
      <c r="N698" s="136"/>
      <c r="O698" s="56"/>
      <c r="P698" s="56"/>
      <c r="Q698" s="56"/>
      <c r="R698" s="56"/>
      <c r="S698" s="56"/>
      <c r="T698" s="56"/>
      <c r="U698" s="56"/>
      <c r="V698" s="56"/>
      <c r="W698" s="56"/>
      <c r="X698" s="56"/>
      <c r="Y698" s="56"/>
      <c r="Z698" s="56"/>
      <c r="AA698" s="56"/>
      <c r="AB698" s="56"/>
      <c r="AC698" s="56"/>
      <c r="AD698" s="56"/>
      <c r="AE698" s="56"/>
      <c r="AF698" s="56"/>
      <c r="AG698" s="56"/>
      <c r="AH698" s="56"/>
    </row>
    <row r="699" spans="1:34" ht="12.75" customHeight="1">
      <c r="A699" s="126"/>
      <c r="B699" s="127"/>
      <c r="C699" s="56"/>
      <c r="D699" s="56"/>
      <c r="E699" s="128"/>
      <c r="F699" s="129"/>
      <c r="G699" s="135"/>
      <c r="H699" s="56"/>
      <c r="I699" s="56"/>
      <c r="J699" s="136"/>
      <c r="K699" s="136"/>
      <c r="L699" s="136"/>
      <c r="M699" s="136"/>
      <c r="N699" s="136"/>
      <c r="O699" s="56"/>
      <c r="P699" s="56"/>
      <c r="Q699" s="56"/>
      <c r="R699" s="56"/>
      <c r="S699" s="56"/>
      <c r="T699" s="56"/>
      <c r="U699" s="56"/>
      <c r="V699" s="56"/>
      <c r="W699" s="56"/>
      <c r="X699" s="56"/>
      <c r="Y699" s="56"/>
      <c r="Z699" s="56"/>
      <c r="AA699" s="56"/>
      <c r="AB699" s="56"/>
      <c r="AC699" s="56"/>
      <c r="AD699" s="56"/>
      <c r="AE699" s="56"/>
      <c r="AF699" s="56"/>
      <c r="AG699" s="56"/>
      <c r="AH699" s="56"/>
    </row>
    <row r="700" spans="1:34" ht="12.75" customHeight="1">
      <c r="A700" s="126"/>
      <c r="B700" s="127"/>
      <c r="C700" s="56"/>
      <c r="D700" s="56"/>
      <c r="E700" s="128"/>
      <c r="F700" s="129"/>
      <c r="G700" s="135"/>
      <c r="H700" s="56"/>
      <c r="I700" s="56"/>
      <c r="J700" s="136"/>
      <c r="K700" s="136"/>
      <c r="L700" s="136"/>
      <c r="M700" s="136"/>
      <c r="N700" s="136"/>
      <c r="O700" s="56"/>
      <c r="P700" s="56"/>
      <c r="Q700" s="56"/>
      <c r="R700" s="56"/>
      <c r="S700" s="56"/>
      <c r="T700" s="56"/>
      <c r="U700" s="56"/>
      <c r="V700" s="56"/>
      <c r="W700" s="56"/>
      <c r="X700" s="56"/>
      <c r="Y700" s="56"/>
      <c r="Z700" s="56"/>
      <c r="AA700" s="56"/>
      <c r="AB700" s="56"/>
      <c r="AC700" s="56"/>
      <c r="AD700" s="56"/>
      <c r="AE700" s="56"/>
      <c r="AF700" s="56"/>
      <c r="AG700" s="56"/>
      <c r="AH700" s="56"/>
    </row>
    <row r="701" spans="1:34" ht="12.75" customHeight="1">
      <c r="A701" s="126"/>
      <c r="B701" s="127"/>
      <c r="C701" s="56"/>
      <c r="D701" s="56"/>
      <c r="E701" s="128"/>
      <c r="F701" s="129"/>
      <c r="G701" s="135"/>
      <c r="H701" s="56"/>
      <c r="I701" s="56"/>
      <c r="J701" s="136"/>
      <c r="K701" s="136"/>
      <c r="L701" s="136"/>
      <c r="M701" s="136"/>
      <c r="N701" s="136"/>
      <c r="O701" s="56"/>
      <c r="P701" s="56"/>
      <c r="Q701" s="56"/>
      <c r="R701" s="56"/>
      <c r="S701" s="56"/>
      <c r="T701" s="56"/>
      <c r="U701" s="56"/>
      <c r="V701" s="56"/>
      <c r="W701" s="56"/>
      <c r="X701" s="56"/>
      <c r="Y701" s="56"/>
      <c r="Z701" s="56"/>
      <c r="AA701" s="56"/>
      <c r="AB701" s="56"/>
      <c r="AC701" s="56"/>
      <c r="AD701" s="56"/>
      <c r="AE701" s="56"/>
      <c r="AF701" s="56"/>
      <c r="AG701" s="56"/>
      <c r="AH701" s="56"/>
    </row>
    <row r="702" spans="1:34" ht="12.75" customHeight="1">
      <c r="A702" s="126"/>
      <c r="B702" s="127"/>
      <c r="C702" s="56"/>
      <c r="D702" s="56"/>
      <c r="E702" s="128"/>
      <c r="F702" s="129"/>
      <c r="G702" s="135"/>
      <c r="H702" s="56"/>
      <c r="I702" s="56"/>
      <c r="J702" s="136"/>
      <c r="K702" s="136"/>
      <c r="L702" s="136"/>
      <c r="M702" s="136"/>
      <c r="N702" s="136"/>
      <c r="O702" s="56"/>
      <c r="P702" s="56"/>
      <c r="Q702" s="56"/>
      <c r="R702" s="56"/>
      <c r="S702" s="56"/>
      <c r="T702" s="56"/>
      <c r="U702" s="56"/>
      <c r="V702" s="56"/>
      <c r="W702" s="56"/>
      <c r="X702" s="56"/>
      <c r="Y702" s="56"/>
      <c r="Z702" s="56"/>
      <c r="AA702" s="56"/>
      <c r="AB702" s="56"/>
      <c r="AC702" s="56"/>
      <c r="AD702" s="56"/>
      <c r="AE702" s="56"/>
      <c r="AF702" s="56"/>
      <c r="AG702" s="56"/>
      <c r="AH702" s="56"/>
    </row>
    <row r="703" spans="1:34" ht="12.75" customHeight="1">
      <c r="A703" s="126"/>
      <c r="B703" s="127"/>
      <c r="C703" s="56"/>
      <c r="D703" s="56"/>
      <c r="E703" s="128"/>
      <c r="F703" s="129"/>
      <c r="G703" s="135"/>
      <c r="H703" s="56"/>
      <c r="I703" s="56"/>
      <c r="J703" s="136"/>
      <c r="K703" s="136"/>
      <c r="L703" s="136"/>
      <c r="M703" s="136"/>
      <c r="N703" s="136"/>
      <c r="O703" s="56"/>
      <c r="P703" s="56"/>
      <c r="Q703" s="56"/>
      <c r="R703" s="56"/>
      <c r="S703" s="56"/>
      <c r="T703" s="56"/>
      <c r="U703" s="56"/>
      <c r="V703" s="56"/>
      <c r="W703" s="56"/>
      <c r="X703" s="56"/>
      <c r="Y703" s="56"/>
      <c r="Z703" s="56"/>
      <c r="AA703" s="56"/>
      <c r="AB703" s="56"/>
      <c r="AC703" s="56"/>
      <c r="AD703" s="56"/>
      <c r="AE703" s="56"/>
      <c r="AF703" s="56"/>
      <c r="AG703" s="56"/>
      <c r="AH703" s="56"/>
    </row>
    <row r="704" spans="1:34" ht="12.75" customHeight="1">
      <c r="A704" s="126"/>
      <c r="B704" s="127"/>
      <c r="C704" s="56"/>
      <c r="D704" s="56"/>
      <c r="E704" s="128"/>
      <c r="F704" s="129"/>
      <c r="G704" s="135"/>
      <c r="H704" s="56"/>
      <c r="I704" s="56"/>
      <c r="J704" s="136"/>
      <c r="K704" s="136"/>
      <c r="L704" s="136"/>
      <c r="M704" s="136"/>
      <c r="N704" s="136"/>
      <c r="O704" s="56"/>
      <c r="P704" s="56"/>
      <c r="Q704" s="56"/>
      <c r="R704" s="56"/>
      <c r="S704" s="56"/>
      <c r="T704" s="56"/>
      <c r="U704" s="56"/>
      <c r="V704" s="56"/>
      <c r="W704" s="56"/>
      <c r="X704" s="56"/>
      <c r="Y704" s="56"/>
      <c r="Z704" s="56"/>
      <c r="AA704" s="56"/>
      <c r="AB704" s="56"/>
      <c r="AC704" s="56"/>
      <c r="AD704" s="56"/>
      <c r="AE704" s="56"/>
      <c r="AF704" s="56"/>
      <c r="AG704" s="56"/>
      <c r="AH704" s="56"/>
    </row>
    <row r="705" spans="1:34" ht="12.75" customHeight="1">
      <c r="A705" s="126"/>
      <c r="B705" s="127"/>
      <c r="C705" s="56"/>
      <c r="D705" s="56"/>
      <c r="E705" s="128"/>
      <c r="F705" s="129"/>
      <c r="G705" s="135"/>
      <c r="H705" s="56"/>
      <c r="I705" s="56"/>
      <c r="J705" s="136"/>
      <c r="K705" s="136"/>
      <c r="L705" s="136"/>
      <c r="M705" s="136"/>
      <c r="N705" s="136"/>
      <c r="O705" s="56"/>
      <c r="P705" s="56"/>
      <c r="Q705" s="56"/>
      <c r="R705" s="56"/>
      <c r="S705" s="56"/>
      <c r="T705" s="56"/>
      <c r="U705" s="56"/>
      <c r="V705" s="56"/>
      <c r="W705" s="56"/>
      <c r="X705" s="56"/>
      <c r="Y705" s="56"/>
      <c r="Z705" s="56"/>
      <c r="AA705" s="56"/>
      <c r="AB705" s="56"/>
      <c r="AC705" s="56"/>
      <c r="AD705" s="56"/>
      <c r="AE705" s="56"/>
      <c r="AF705" s="56"/>
      <c r="AG705" s="56"/>
      <c r="AH705" s="56"/>
    </row>
    <row r="706" spans="1:34" ht="12.75" customHeight="1">
      <c r="A706" s="126"/>
      <c r="B706" s="127"/>
      <c r="C706" s="56"/>
      <c r="D706" s="56"/>
      <c r="E706" s="128"/>
      <c r="F706" s="129"/>
      <c r="G706" s="135"/>
      <c r="H706" s="56"/>
      <c r="I706" s="56"/>
      <c r="J706" s="136"/>
      <c r="K706" s="136"/>
      <c r="L706" s="136"/>
      <c r="M706" s="136"/>
      <c r="N706" s="136"/>
      <c r="O706" s="56"/>
      <c r="P706" s="56"/>
      <c r="Q706" s="56"/>
      <c r="R706" s="56"/>
      <c r="S706" s="56"/>
      <c r="T706" s="56"/>
      <c r="U706" s="56"/>
      <c r="V706" s="56"/>
      <c r="W706" s="56"/>
      <c r="X706" s="56"/>
      <c r="Y706" s="56"/>
      <c r="Z706" s="56"/>
      <c r="AA706" s="56"/>
      <c r="AB706" s="56"/>
      <c r="AC706" s="56"/>
      <c r="AD706" s="56"/>
      <c r="AE706" s="56"/>
      <c r="AF706" s="56"/>
      <c r="AG706" s="56"/>
      <c r="AH706" s="56"/>
    </row>
    <row r="707" spans="1:34" ht="12.75" customHeight="1">
      <c r="A707" s="126"/>
      <c r="B707" s="127"/>
      <c r="C707" s="56"/>
      <c r="D707" s="56"/>
      <c r="E707" s="128"/>
      <c r="F707" s="129"/>
      <c r="G707" s="135"/>
      <c r="H707" s="56"/>
      <c r="I707" s="56"/>
      <c r="J707" s="136"/>
      <c r="K707" s="136"/>
      <c r="L707" s="136"/>
      <c r="M707" s="136"/>
      <c r="N707" s="136"/>
      <c r="O707" s="56"/>
      <c r="P707" s="56"/>
      <c r="Q707" s="56"/>
      <c r="R707" s="56"/>
      <c r="S707" s="56"/>
      <c r="T707" s="56"/>
      <c r="U707" s="56"/>
      <c r="V707" s="56"/>
      <c r="W707" s="56"/>
      <c r="X707" s="56"/>
      <c r="Y707" s="56"/>
      <c r="Z707" s="56"/>
      <c r="AA707" s="56"/>
      <c r="AB707" s="56"/>
      <c r="AC707" s="56"/>
      <c r="AD707" s="56"/>
      <c r="AE707" s="56"/>
      <c r="AF707" s="56"/>
      <c r="AG707" s="56"/>
      <c r="AH707" s="56"/>
    </row>
    <row r="708" spans="1:34" ht="12.75" customHeight="1">
      <c r="A708" s="126"/>
      <c r="B708" s="127"/>
      <c r="C708" s="56"/>
      <c r="D708" s="56"/>
      <c r="E708" s="128"/>
      <c r="F708" s="129"/>
      <c r="G708" s="135"/>
      <c r="H708" s="56"/>
      <c r="I708" s="56"/>
      <c r="J708" s="136"/>
      <c r="K708" s="136"/>
      <c r="L708" s="136"/>
      <c r="M708" s="136"/>
      <c r="N708" s="136"/>
      <c r="O708" s="56"/>
      <c r="P708" s="56"/>
      <c r="Q708" s="56"/>
      <c r="R708" s="56"/>
      <c r="S708" s="56"/>
      <c r="T708" s="56"/>
      <c r="U708" s="56"/>
      <c r="V708" s="56"/>
      <c r="W708" s="56"/>
      <c r="X708" s="56"/>
      <c r="Y708" s="56"/>
      <c r="Z708" s="56"/>
      <c r="AA708" s="56"/>
      <c r="AB708" s="56"/>
      <c r="AC708" s="56"/>
      <c r="AD708" s="56"/>
      <c r="AE708" s="56"/>
      <c r="AF708" s="56"/>
      <c r="AG708" s="56"/>
      <c r="AH708" s="56"/>
    </row>
    <row r="709" spans="1:34" ht="12.75" customHeight="1">
      <c r="A709" s="126"/>
      <c r="B709" s="127"/>
      <c r="C709" s="56"/>
      <c r="D709" s="56"/>
      <c r="E709" s="128"/>
      <c r="F709" s="129"/>
      <c r="G709" s="135"/>
      <c r="H709" s="56"/>
      <c r="I709" s="56"/>
      <c r="J709" s="136"/>
      <c r="K709" s="136"/>
      <c r="L709" s="136"/>
      <c r="M709" s="136"/>
      <c r="N709" s="136"/>
      <c r="O709" s="56"/>
      <c r="P709" s="56"/>
      <c r="Q709" s="56"/>
      <c r="R709" s="56"/>
      <c r="S709" s="56"/>
      <c r="T709" s="56"/>
      <c r="U709" s="56"/>
      <c r="V709" s="56"/>
      <c r="W709" s="56"/>
      <c r="X709" s="56"/>
      <c r="Y709" s="56"/>
      <c r="Z709" s="56"/>
      <c r="AA709" s="56"/>
      <c r="AB709" s="56"/>
      <c r="AC709" s="56"/>
      <c r="AD709" s="56"/>
      <c r="AE709" s="56"/>
      <c r="AF709" s="56"/>
      <c r="AG709" s="56"/>
      <c r="AH709" s="56"/>
    </row>
    <row r="710" spans="1:34" ht="12.75" customHeight="1">
      <c r="A710" s="126"/>
      <c r="B710" s="127"/>
      <c r="C710" s="56"/>
      <c r="D710" s="56"/>
      <c r="E710" s="128"/>
      <c r="F710" s="129"/>
      <c r="G710" s="135"/>
      <c r="H710" s="56"/>
      <c r="I710" s="56"/>
      <c r="J710" s="136"/>
      <c r="K710" s="136"/>
      <c r="L710" s="136"/>
      <c r="M710" s="136"/>
      <c r="N710" s="136"/>
      <c r="O710" s="56"/>
      <c r="P710" s="56"/>
      <c r="Q710" s="56"/>
      <c r="R710" s="56"/>
      <c r="S710" s="56"/>
      <c r="T710" s="56"/>
      <c r="U710" s="56"/>
      <c r="V710" s="56"/>
      <c r="W710" s="56"/>
      <c r="X710" s="56"/>
      <c r="Y710" s="56"/>
      <c r="Z710" s="56"/>
      <c r="AA710" s="56"/>
      <c r="AB710" s="56"/>
      <c r="AC710" s="56"/>
      <c r="AD710" s="56"/>
      <c r="AE710" s="56"/>
      <c r="AF710" s="56"/>
      <c r="AG710" s="56"/>
      <c r="AH710" s="56"/>
    </row>
    <row r="711" spans="1:34" ht="12.75" customHeight="1">
      <c r="A711" s="126"/>
      <c r="B711" s="127"/>
      <c r="C711" s="56"/>
      <c r="D711" s="56"/>
      <c r="E711" s="128"/>
      <c r="F711" s="129"/>
      <c r="G711" s="135"/>
      <c r="H711" s="56"/>
      <c r="I711" s="56"/>
      <c r="J711" s="136"/>
      <c r="K711" s="136"/>
      <c r="L711" s="136"/>
      <c r="M711" s="136"/>
      <c r="N711" s="136"/>
      <c r="O711" s="56"/>
      <c r="P711" s="56"/>
      <c r="Q711" s="56"/>
      <c r="R711" s="56"/>
      <c r="S711" s="56"/>
      <c r="T711" s="56"/>
      <c r="U711" s="56"/>
      <c r="V711" s="56"/>
      <c r="W711" s="56"/>
      <c r="X711" s="56"/>
      <c r="Y711" s="56"/>
      <c r="Z711" s="56"/>
      <c r="AA711" s="56"/>
      <c r="AB711" s="56"/>
      <c r="AC711" s="56"/>
      <c r="AD711" s="56"/>
      <c r="AE711" s="56"/>
      <c r="AF711" s="56"/>
      <c r="AG711" s="56"/>
      <c r="AH711" s="56"/>
    </row>
    <row r="712" spans="1:34" ht="12.75" customHeight="1">
      <c r="A712" s="126"/>
      <c r="B712" s="127"/>
      <c r="C712" s="56"/>
      <c r="D712" s="56"/>
      <c r="E712" s="128"/>
      <c r="F712" s="129"/>
      <c r="G712" s="135"/>
      <c r="H712" s="56"/>
      <c r="I712" s="56"/>
      <c r="J712" s="136"/>
      <c r="K712" s="136"/>
      <c r="L712" s="136"/>
      <c r="M712" s="136"/>
      <c r="N712" s="136"/>
      <c r="O712" s="56"/>
      <c r="P712" s="56"/>
      <c r="Q712" s="56"/>
      <c r="R712" s="56"/>
      <c r="S712" s="56"/>
      <c r="T712" s="56"/>
      <c r="U712" s="56"/>
      <c r="V712" s="56"/>
      <c r="W712" s="56"/>
      <c r="X712" s="56"/>
      <c r="Y712" s="56"/>
      <c r="Z712" s="56"/>
      <c r="AA712" s="56"/>
      <c r="AB712" s="56"/>
      <c r="AC712" s="56"/>
      <c r="AD712" s="56"/>
      <c r="AE712" s="56"/>
      <c r="AF712" s="56"/>
      <c r="AG712" s="56"/>
      <c r="AH712" s="56"/>
    </row>
    <row r="713" spans="1:34" ht="12.75" customHeight="1">
      <c r="A713" s="126"/>
      <c r="B713" s="127"/>
      <c r="C713" s="56"/>
      <c r="D713" s="56"/>
      <c r="E713" s="128"/>
      <c r="F713" s="129"/>
      <c r="G713" s="135"/>
      <c r="H713" s="56"/>
      <c r="I713" s="56"/>
      <c r="J713" s="136"/>
      <c r="K713" s="136"/>
      <c r="L713" s="136"/>
      <c r="M713" s="136"/>
      <c r="N713" s="136"/>
      <c r="O713" s="56"/>
      <c r="P713" s="56"/>
      <c r="Q713" s="56"/>
      <c r="R713" s="56"/>
      <c r="S713" s="56"/>
      <c r="T713" s="56"/>
      <c r="U713" s="56"/>
      <c r="V713" s="56"/>
      <c r="W713" s="56"/>
      <c r="X713" s="56"/>
      <c r="Y713" s="56"/>
      <c r="Z713" s="56"/>
      <c r="AA713" s="56"/>
      <c r="AB713" s="56"/>
      <c r="AC713" s="56"/>
      <c r="AD713" s="56"/>
      <c r="AE713" s="56"/>
      <c r="AF713" s="56"/>
      <c r="AG713" s="56"/>
      <c r="AH713" s="56"/>
    </row>
    <row r="714" spans="1:34" ht="12.75" customHeight="1">
      <c r="A714" s="126"/>
      <c r="B714" s="127"/>
      <c r="C714" s="56"/>
      <c r="D714" s="56"/>
      <c r="E714" s="128"/>
      <c r="F714" s="129"/>
      <c r="G714" s="135"/>
      <c r="H714" s="56"/>
      <c r="I714" s="56"/>
      <c r="J714" s="136"/>
      <c r="K714" s="136"/>
      <c r="L714" s="136"/>
      <c r="M714" s="136"/>
      <c r="N714" s="136"/>
      <c r="O714" s="56"/>
      <c r="P714" s="56"/>
      <c r="Q714" s="56"/>
      <c r="R714" s="56"/>
      <c r="S714" s="56"/>
      <c r="T714" s="56"/>
      <c r="U714" s="56"/>
      <c r="V714" s="56"/>
      <c r="W714" s="56"/>
      <c r="X714" s="56"/>
      <c r="Y714" s="56"/>
      <c r="Z714" s="56"/>
      <c r="AA714" s="56"/>
      <c r="AB714" s="56"/>
      <c r="AC714" s="56"/>
      <c r="AD714" s="56"/>
      <c r="AE714" s="56"/>
      <c r="AF714" s="56"/>
      <c r="AG714" s="56"/>
      <c r="AH714" s="56"/>
    </row>
    <row r="715" spans="1:34" ht="12.75" customHeight="1">
      <c r="A715" s="126"/>
      <c r="B715" s="127"/>
      <c r="C715" s="56"/>
      <c r="D715" s="56"/>
      <c r="E715" s="128"/>
      <c r="F715" s="129"/>
      <c r="G715" s="135"/>
      <c r="H715" s="56"/>
      <c r="I715" s="56"/>
      <c r="J715" s="136"/>
      <c r="K715" s="136"/>
      <c r="L715" s="136"/>
      <c r="M715" s="136"/>
      <c r="N715" s="136"/>
      <c r="O715" s="56"/>
      <c r="P715" s="56"/>
      <c r="Q715" s="56"/>
      <c r="R715" s="56"/>
      <c r="S715" s="56"/>
      <c r="T715" s="56"/>
      <c r="U715" s="56"/>
      <c r="V715" s="56"/>
      <c r="W715" s="56"/>
      <c r="X715" s="56"/>
      <c r="Y715" s="56"/>
      <c r="Z715" s="56"/>
      <c r="AA715" s="56"/>
      <c r="AB715" s="56"/>
      <c r="AC715" s="56"/>
      <c r="AD715" s="56"/>
      <c r="AE715" s="56"/>
      <c r="AF715" s="56"/>
      <c r="AG715" s="56"/>
      <c r="AH715" s="56"/>
    </row>
    <row r="716" spans="1:34" ht="12.75" customHeight="1">
      <c r="A716" s="126"/>
      <c r="B716" s="127"/>
      <c r="C716" s="56"/>
      <c r="D716" s="56"/>
      <c r="E716" s="128"/>
      <c r="F716" s="129"/>
      <c r="G716" s="135"/>
      <c r="H716" s="56"/>
      <c r="I716" s="56"/>
      <c r="J716" s="136"/>
      <c r="K716" s="136"/>
      <c r="L716" s="136"/>
      <c r="M716" s="136"/>
      <c r="N716" s="136"/>
      <c r="O716" s="56"/>
      <c r="P716" s="56"/>
      <c r="Q716" s="56"/>
      <c r="R716" s="56"/>
      <c r="S716" s="56"/>
      <c r="T716" s="56"/>
      <c r="U716" s="56"/>
      <c r="V716" s="56"/>
      <c r="W716" s="56"/>
      <c r="X716" s="56"/>
      <c r="Y716" s="56"/>
      <c r="Z716" s="56"/>
      <c r="AA716" s="56"/>
      <c r="AB716" s="56"/>
      <c r="AC716" s="56"/>
      <c r="AD716" s="56"/>
      <c r="AE716" s="56"/>
      <c r="AF716" s="56"/>
      <c r="AG716" s="56"/>
      <c r="AH716" s="56"/>
    </row>
    <row r="717" spans="1:34" ht="12.75" customHeight="1">
      <c r="A717" s="126"/>
      <c r="B717" s="127"/>
      <c r="C717" s="56"/>
      <c r="D717" s="56"/>
      <c r="E717" s="128"/>
      <c r="F717" s="129"/>
      <c r="G717" s="135"/>
      <c r="H717" s="56"/>
      <c r="I717" s="56"/>
      <c r="J717" s="136"/>
      <c r="K717" s="136"/>
      <c r="L717" s="136"/>
      <c r="M717" s="136"/>
      <c r="N717" s="136"/>
      <c r="O717" s="56"/>
      <c r="P717" s="56"/>
      <c r="Q717" s="56"/>
      <c r="R717" s="56"/>
      <c r="S717" s="56"/>
      <c r="T717" s="56"/>
      <c r="U717" s="56"/>
      <c r="V717" s="56"/>
      <c r="W717" s="56"/>
      <c r="X717" s="56"/>
      <c r="Y717" s="56"/>
      <c r="Z717" s="56"/>
      <c r="AA717" s="56"/>
      <c r="AB717" s="56"/>
      <c r="AC717" s="56"/>
      <c r="AD717" s="56"/>
      <c r="AE717" s="56"/>
      <c r="AF717" s="56"/>
      <c r="AG717" s="56"/>
      <c r="AH717" s="56"/>
    </row>
    <row r="718" spans="1:34" ht="12.75" customHeight="1">
      <c r="A718" s="126"/>
      <c r="B718" s="127"/>
      <c r="C718" s="56"/>
      <c r="D718" s="56"/>
      <c r="E718" s="128"/>
      <c r="F718" s="129"/>
      <c r="G718" s="135"/>
      <c r="H718" s="56"/>
      <c r="I718" s="56"/>
      <c r="J718" s="136"/>
      <c r="K718" s="136"/>
      <c r="L718" s="136"/>
      <c r="M718" s="136"/>
      <c r="N718" s="136"/>
      <c r="O718" s="56"/>
      <c r="P718" s="56"/>
      <c r="Q718" s="56"/>
      <c r="R718" s="56"/>
      <c r="S718" s="56"/>
      <c r="T718" s="56"/>
      <c r="U718" s="56"/>
      <c r="V718" s="56"/>
      <c r="W718" s="56"/>
      <c r="X718" s="56"/>
      <c r="Y718" s="56"/>
      <c r="Z718" s="56"/>
      <c r="AA718" s="56"/>
      <c r="AB718" s="56"/>
      <c r="AC718" s="56"/>
      <c r="AD718" s="56"/>
      <c r="AE718" s="56"/>
      <c r="AF718" s="56"/>
      <c r="AG718" s="56"/>
      <c r="AH718" s="56"/>
    </row>
    <row r="719" spans="1:34" ht="12.75" customHeight="1">
      <c r="A719" s="126"/>
      <c r="B719" s="127"/>
      <c r="C719" s="56"/>
      <c r="D719" s="56"/>
      <c r="E719" s="128"/>
      <c r="F719" s="129"/>
      <c r="G719" s="135"/>
      <c r="H719" s="56"/>
      <c r="I719" s="56"/>
      <c r="J719" s="136"/>
      <c r="K719" s="136"/>
      <c r="L719" s="136"/>
      <c r="M719" s="136"/>
      <c r="N719" s="136"/>
      <c r="O719" s="56"/>
      <c r="P719" s="56"/>
      <c r="Q719" s="56"/>
      <c r="R719" s="56"/>
      <c r="S719" s="56"/>
      <c r="T719" s="56"/>
      <c r="U719" s="56"/>
      <c r="V719" s="56"/>
      <c r="W719" s="56"/>
      <c r="X719" s="56"/>
      <c r="Y719" s="56"/>
      <c r="Z719" s="56"/>
      <c r="AA719" s="56"/>
      <c r="AB719" s="56"/>
      <c r="AC719" s="56"/>
      <c r="AD719" s="56"/>
      <c r="AE719" s="56"/>
      <c r="AF719" s="56"/>
      <c r="AG719" s="56"/>
      <c r="AH719" s="56"/>
    </row>
    <row r="720" spans="1:34" ht="12.75" customHeight="1">
      <c r="A720" s="126"/>
      <c r="B720" s="127"/>
      <c r="C720" s="56"/>
      <c r="D720" s="56"/>
      <c r="E720" s="128"/>
      <c r="F720" s="129"/>
      <c r="G720" s="135"/>
      <c r="H720" s="56"/>
      <c r="I720" s="56"/>
      <c r="J720" s="136"/>
      <c r="K720" s="136"/>
      <c r="L720" s="136"/>
      <c r="M720" s="136"/>
      <c r="N720" s="136"/>
      <c r="O720" s="56"/>
      <c r="P720" s="56"/>
      <c r="Q720" s="56"/>
      <c r="R720" s="56"/>
      <c r="S720" s="56"/>
      <c r="T720" s="56"/>
      <c r="U720" s="56"/>
      <c r="V720" s="56"/>
      <c r="W720" s="56"/>
      <c r="X720" s="56"/>
      <c r="Y720" s="56"/>
      <c r="Z720" s="56"/>
      <c r="AA720" s="56"/>
      <c r="AB720" s="56"/>
      <c r="AC720" s="56"/>
      <c r="AD720" s="56"/>
      <c r="AE720" s="56"/>
      <c r="AF720" s="56"/>
      <c r="AG720" s="56"/>
      <c r="AH720" s="56"/>
    </row>
    <row r="721" spans="1:34" ht="12.75" customHeight="1">
      <c r="A721" s="126"/>
      <c r="B721" s="127"/>
      <c r="C721" s="56"/>
      <c r="D721" s="56"/>
      <c r="E721" s="128"/>
      <c r="F721" s="129"/>
      <c r="G721" s="135"/>
      <c r="H721" s="56"/>
      <c r="I721" s="56"/>
      <c r="J721" s="136"/>
      <c r="K721" s="136"/>
      <c r="L721" s="136"/>
      <c r="M721" s="136"/>
      <c r="N721" s="136"/>
      <c r="O721" s="56"/>
      <c r="P721" s="56"/>
      <c r="Q721" s="56"/>
      <c r="R721" s="56"/>
      <c r="S721" s="56"/>
      <c r="T721" s="56"/>
      <c r="U721" s="56"/>
      <c r="V721" s="56"/>
      <c r="W721" s="56"/>
      <c r="X721" s="56"/>
      <c r="Y721" s="56"/>
      <c r="Z721" s="56"/>
      <c r="AA721" s="56"/>
      <c r="AB721" s="56"/>
      <c r="AC721" s="56"/>
      <c r="AD721" s="56"/>
      <c r="AE721" s="56"/>
      <c r="AF721" s="56"/>
      <c r="AG721" s="56"/>
      <c r="AH721" s="56"/>
    </row>
    <row r="722" spans="1:34" ht="12.75" customHeight="1">
      <c r="A722" s="126"/>
      <c r="B722" s="127"/>
      <c r="C722" s="56"/>
      <c r="D722" s="56"/>
      <c r="E722" s="128"/>
      <c r="F722" s="129"/>
      <c r="G722" s="135"/>
      <c r="H722" s="56"/>
      <c r="I722" s="56"/>
      <c r="J722" s="136"/>
      <c r="K722" s="136"/>
      <c r="L722" s="136"/>
      <c r="M722" s="136"/>
      <c r="N722" s="136"/>
      <c r="O722" s="56"/>
      <c r="P722" s="56"/>
      <c r="Q722" s="56"/>
      <c r="R722" s="56"/>
      <c r="S722" s="56"/>
      <c r="T722" s="56"/>
      <c r="U722" s="56"/>
      <c r="V722" s="56"/>
      <c r="W722" s="56"/>
      <c r="X722" s="56"/>
      <c r="Y722" s="56"/>
      <c r="Z722" s="56"/>
      <c r="AA722" s="56"/>
      <c r="AB722" s="56"/>
      <c r="AC722" s="56"/>
      <c r="AD722" s="56"/>
      <c r="AE722" s="56"/>
      <c r="AF722" s="56"/>
      <c r="AG722" s="56"/>
      <c r="AH722" s="56"/>
    </row>
    <row r="723" spans="1:34" ht="12.75" customHeight="1">
      <c r="A723" s="126"/>
      <c r="B723" s="127"/>
      <c r="C723" s="56"/>
      <c r="D723" s="56"/>
      <c r="E723" s="128"/>
      <c r="F723" s="129"/>
      <c r="G723" s="135"/>
      <c r="H723" s="56"/>
      <c r="I723" s="56"/>
      <c r="J723" s="136"/>
      <c r="K723" s="136"/>
      <c r="L723" s="136"/>
      <c r="M723" s="136"/>
      <c r="N723" s="136"/>
      <c r="O723" s="56"/>
      <c r="P723" s="56"/>
      <c r="Q723" s="56"/>
      <c r="R723" s="56"/>
      <c r="S723" s="56"/>
      <c r="T723" s="56"/>
      <c r="U723" s="56"/>
      <c r="V723" s="56"/>
      <c r="W723" s="56"/>
      <c r="X723" s="56"/>
      <c r="Y723" s="56"/>
      <c r="Z723" s="56"/>
      <c r="AA723" s="56"/>
      <c r="AB723" s="56"/>
      <c r="AC723" s="56"/>
      <c r="AD723" s="56"/>
      <c r="AE723" s="56"/>
      <c r="AF723" s="56"/>
      <c r="AG723" s="56"/>
      <c r="AH723" s="56"/>
    </row>
    <row r="724" spans="1:34" ht="12.75" customHeight="1">
      <c r="A724" s="126"/>
      <c r="B724" s="127"/>
      <c r="C724" s="56"/>
      <c r="D724" s="56"/>
      <c r="E724" s="128"/>
      <c r="F724" s="129"/>
      <c r="G724" s="135"/>
      <c r="H724" s="56"/>
      <c r="I724" s="56"/>
      <c r="J724" s="136"/>
      <c r="K724" s="136"/>
      <c r="L724" s="136"/>
      <c r="M724" s="136"/>
      <c r="N724" s="136"/>
      <c r="O724" s="56"/>
      <c r="P724" s="56"/>
      <c r="Q724" s="56"/>
      <c r="R724" s="56"/>
      <c r="S724" s="56"/>
      <c r="T724" s="56"/>
      <c r="U724" s="56"/>
      <c r="V724" s="56"/>
      <c r="W724" s="56"/>
      <c r="X724" s="56"/>
      <c r="Y724" s="56"/>
      <c r="Z724" s="56"/>
      <c r="AA724" s="56"/>
      <c r="AB724" s="56"/>
      <c r="AC724" s="56"/>
      <c r="AD724" s="56"/>
      <c r="AE724" s="56"/>
      <c r="AF724" s="56"/>
      <c r="AG724" s="56"/>
      <c r="AH724" s="56"/>
    </row>
    <row r="725" spans="1:34" ht="12.75" customHeight="1">
      <c r="A725" s="126"/>
      <c r="B725" s="127"/>
      <c r="C725" s="56"/>
      <c r="D725" s="56"/>
      <c r="E725" s="128"/>
      <c r="F725" s="129"/>
      <c r="G725" s="135"/>
      <c r="H725" s="56"/>
      <c r="I725" s="56"/>
      <c r="J725" s="136"/>
      <c r="K725" s="136"/>
      <c r="L725" s="136"/>
      <c r="M725" s="136"/>
      <c r="N725" s="136"/>
      <c r="O725" s="56"/>
      <c r="P725" s="56"/>
      <c r="Q725" s="56"/>
      <c r="R725" s="56"/>
      <c r="S725" s="56"/>
      <c r="T725" s="56"/>
      <c r="U725" s="56"/>
      <c r="V725" s="56"/>
      <c r="W725" s="56"/>
      <c r="X725" s="56"/>
      <c r="Y725" s="56"/>
      <c r="Z725" s="56"/>
      <c r="AA725" s="56"/>
      <c r="AB725" s="56"/>
      <c r="AC725" s="56"/>
      <c r="AD725" s="56"/>
      <c r="AE725" s="56"/>
      <c r="AF725" s="56"/>
      <c r="AG725" s="56"/>
      <c r="AH725" s="56"/>
    </row>
    <row r="726" spans="1:34" ht="12.75" customHeight="1">
      <c r="A726" s="126"/>
      <c r="B726" s="127"/>
      <c r="C726" s="56"/>
      <c r="D726" s="56"/>
      <c r="E726" s="128"/>
      <c r="F726" s="129"/>
      <c r="G726" s="135"/>
      <c r="H726" s="56"/>
      <c r="I726" s="56"/>
      <c r="J726" s="136"/>
      <c r="K726" s="136"/>
      <c r="L726" s="136"/>
      <c r="M726" s="136"/>
      <c r="N726" s="136"/>
      <c r="O726" s="56"/>
      <c r="P726" s="56"/>
      <c r="Q726" s="56"/>
      <c r="R726" s="56"/>
      <c r="S726" s="56"/>
      <c r="T726" s="56"/>
      <c r="U726" s="56"/>
      <c r="V726" s="56"/>
      <c r="W726" s="56"/>
      <c r="X726" s="56"/>
      <c r="Y726" s="56"/>
      <c r="Z726" s="56"/>
      <c r="AA726" s="56"/>
      <c r="AB726" s="56"/>
      <c r="AC726" s="56"/>
      <c r="AD726" s="56"/>
      <c r="AE726" s="56"/>
      <c r="AF726" s="56"/>
      <c r="AG726" s="56"/>
      <c r="AH726" s="56"/>
    </row>
    <row r="727" spans="1:34" ht="12.75" customHeight="1">
      <c r="A727" s="126"/>
      <c r="B727" s="127"/>
      <c r="C727" s="56"/>
      <c r="D727" s="56"/>
      <c r="E727" s="128"/>
      <c r="F727" s="129"/>
      <c r="G727" s="135"/>
      <c r="H727" s="56"/>
      <c r="I727" s="56"/>
      <c r="J727" s="136"/>
      <c r="K727" s="136"/>
      <c r="L727" s="136"/>
      <c r="M727" s="136"/>
      <c r="N727" s="136"/>
      <c r="O727" s="56"/>
      <c r="P727" s="56"/>
      <c r="Q727" s="56"/>
      <c r="R727" s="56"/>
      <c r="S727" s="56"/>
      <c r="T727" s="56"/>
      <c r="U727" s="56"/>
      <c r="V727" s="56"/>
      <c r="W727" s="56"/>
      <c r="X727" s="56"/>
      <c r="Y727" s="56"/>
      <c r="Z727" s="56"/>
      <c r="AA727" s="56"/>
      <c r="AB727" s="56"/>
      <c r="AC727" s="56"/>
      <c r="AD727" s="56"/>
      <c r="AE727" s="56"/>
      <c r="AF727" s="56"/>
      <c r="AG727" s="56"/>
      <c r="AH727" s="56"/>
    </row>
    <row r="728" spans="1:34" ht="12.75" customHeight="1">
      <c r="A728" s="126"/>
      <c r="B728" s="127"/>
      <c r="C728" s="56"/>
      <c r="D728" s="56"/>
      <c r="E728" s="128"/>
      <c r="F728" s="129"/>
      <c r="G728" s="135"/>
      <c r="H728" s="56"/>
      <c r="I728" s="56"/>
      <c r="J728" s="136"/>
      <c r="K728" s="136"/>
      <c r="L728" s="136"/>
      <c r="M728" s="136"/>
      <c r="N728" s="136"/>
      <c r="O728" s="56"/>
      <c r="P728" s="56"/>
      <c r="Q728" s="56"/>
      <c r="R728" s="56"/>
      <c r="S728" s="56"/>
      <c r="T728" s="56"/>
      <c r="U728" s="56"/>
      <c r="V728" s="56"/>
      <c r="W728" s="56"/>
      <c r="X728" s="56"/>
      <c r="Y728" s="56"/>
      <c r="Z728" s="56"/>
      <c r="AA728" s="56"/>
      <c r="AB728" s="56"/>
      <c r="AC728" s="56"/>
      <c r="AD728" s="56"/>
      <c r="AE728" s="56"/>
      <c r="AF728" s="56"/>
      <c r="AG728" s="56"/>
      <c r="AH728" s="56"/>
    </row>
    <row r="729" spans="1:34" ht="12.75" customHeight="1">
      <c r="A729" s="126"/>
      <c r="B729" s="127"/>
      <c r="C729" s="56"/>
      <c r="D729" s="56"/>
      <c r="E729" s="128"/>
      <c r="F729" s="129"/>
      <c r="G729" s="135"/>
      <c r="H729" s="56"/>
      <c r="I729" s="56"/>
      <c r="J729" s="136"/>
      <c r="K729" s="136"/>
      <c r="L729" s="136"/>
      <c r="M729" s="136"/>
      <c r="N729" s="136"/>
      <c r="O729" s="56"/>
      <c r="P729" s="56"/>
      <c r="Q729" s="56"/>
      <c r="R729" s="56"/>
      <c r="S729" s="56"/>
      <c r="T729" s="56"/>
      <c r="U729" s="56"/>
      <c r="V729" s="56"/>
      <c r="W729" s="56"/>
      <c r="X729" s="56"/>
      <c r="Y729" s="56"/>
      <c r="Z729" s="56"/>
      <c r="AA729" s="56"/>
      <c r="AB729" s="56"/>
      <c r="AC729" s="56"/>
      <c r="AD729" s="56"/>
      <c r="AE729" s="56"/>
      <c r="AF729" s="56"/>
      <c r="AG729" s="56"/>
      <c r="AH729" s="56"/>
    </row>
    <row r="730" spans="1:34" ht="12.75" customHeight="1">
      <c r="A730" s="126"/>
      <c r="B730" s="127"/>
      <c r="C730" s="56"/>
      <c r="D730" s="56"/>
      <c r="E730" s="128"/>
      <c r="F730" s="129"/>
      <c r="G730" s="135"/>
      <c r="H730" s="56"/>
      <c r="I730" s="56"/>
      <c r="J730" s="136"/>
      <c r="K730" s="136"/>
      <c r="L730" s="136"/>
      <c r="M730" s="136"/>
      <c r="N730" s="136"/>
      <c r="O730" s="56"/>
      <c r="P730" s="56"/>
      <c r="Q730" s="56"/>
      <c r="R730" s="56"/>
      <c r="S730" s="56"/>
      <c r="T730" s="56"/>
      <c r="U730" s="56"/>
      <c r="V730" s="56"/>
      <c r="W730" s="56"/>
      <c r="X730" s="56"/>
      <c r="Y730" s="56"/>
      <c r="Z730" s="56"/>
      <c r="AA730" s="56"/>
      <c r="AB730" s="56"/>
      <c r="AC730" s="56"/>
      <c r="AD730" s="56"/>
      <c r="AE730" s="56"/>
      <c r="AF730" s="56"/>
      <c r="AG730" s="56"/>
      <c r="AH730" s="56"/>
    </row>
    <row r="731" spans="1:34" ht="12.75" customHeight="1">
      <c r="A731" s="126"/>
      <c r="B731" s="127"/>
      <c r="C731" s="56"/>
      <c r="D731" s="56"/>
      <c r="E731" s="128"/>
      <c r="F731" s="129"/>
      <c r="G731" s="135"/>
      <c r="H731" s="56"/>
      <c r="I731" s="56"/>
      <c r="J731" s="136"/>
      <c r="K731" s="136"/>
      <c r="L731" s="136"/>
      <c r="M731" s="136"/>
      <c r="N731" s="136"/>
      <c r="O731" s="56"/>
      <c r="P731" s="56"/>
      <c r="Q731" s="56"/>
      <c r="R731" s="56"/>
      <c r="S731" s="56"/>
      <c r="T731" s="56"/>
      <c r="U731" s="56"/>
      <c r="V731" s="56"/>
      <c r="W731" s="56"/>
      <c r="X731" s="56"/>
      <c r="Y731" s="56"/>
      <c r="Z731" s="56"/>
      <c r="AA731" s="56"/>
      <c r="AB731" s="56"/>
      <c r="AC731" s="56"/>
      <c r="AD731" s="56"/>
      <c r="AE731" s="56"/>
      <c r="AF731" s="56"/>
      <c r="AG731" s="56"/>
      <c r="AH731" s="56"/>
    </row>
    <row r="732" spans="1:34" ht="12.75" customHeight="1">
      <c r="A732" s="126"/>
      <c r="B732" s="127"/>
      <c r="C732" s="56"/>
      <c r="D732" s="56"/>
      <c r="E732" s="128"/>
      <c r="F732" s="129"/>
      <c r="G732" s="135"/>
      <c r="H732" s="56"/>
      <c r="I732" s="56"/>
      <c r="J732" s="136"/>
      <c r="K732" s="136"/>
      <c r="L732" s="136"/>
      <c r="M732" s="136"/>
      <c r="N732" s="136"/>
      <c r="O732" s="56"/>
      <c r="P732" s="56"/>
      <c r="Q732" s="56"/>
      <c r="R732" s="56"/>
      <c r="S732" s="56"/>
      <c r="T732" s="56"/>
      <c r="U732" s="56"/>
      <c r="V732" s="56"/>
      <c r="W732" s="56"/>
      <c r="X732" s="56"/>
      <c r="Y732" s="56"/>
      <c r="Z732" s="56"/>
      <c r="AA732" s="56"/>
      <c r="AB732" s="56"/>
      <c r="AC732" s="56"/>
      <c r="AD732" s="56"/>
      <c r="AE732" s="56"/>
      <c r="AF732" s="56"/>
      <c r="AG732" s="56"/>
      <c r="AH732" s="56"/>
    </row>
    <row r="733" spans="1:34" ht="12.75" customHeight="1">
      <c r="A733" s="126"/>
      <c r="B733" s="127"/>
      <c r="C733" s="56"/>
      <c r="D733" s="56"/>
      <c r="E733" s="128"/>
      <c r="F733" s="129"/>
      <c r="G733" s="135"/>
      <c r="H733" s="56"/>
      <c r="I733" s="56"/>
      <c r="J733" s="136"/>
      <c r="K733" s="136"/>
      <c r="L733" s="136"/>
      <c r="M733" s="136"/>
      <c r="N733" s="136"/>
      <c r="O733" s="56"/>
      <c r="P733" s="56"/>
      <c r="Q733" s="56"/>
      <c r="R733" s="56"/>
      <c r="S733" s="56"/>
      <c r="T733" s="56"/>
      <c r="U733" s="56"/>
      <c r="V733" s="56"/>
      <c r="W733" s="56"/>
      <c r="X733" s="56"/>
      <c r="Y733" s="56"/>
      <c r="Z733" s="56"/>
      <c r="AA733" s="56"/>
      <c r="AB733" s="56"/>
      <c r="AC733" s="56"/>
      <c r="AD733" s="56"/>
      <c r="AE733" s="56"/>
      <c r="AF733" s="56"/>
      <c r="AG733" s="56"/>
      <c r="AH733" s="56"/>
    </row>
    <row r="734" spans="1:34" ht="12.75" customHeight="1">
      <c r="A734" s="126"/>
      <c r="B734" s="127"/>
      <c r="C734" s="56"/>
      <c r="D734" s="56"/>
      <c r="E734" s="128"/>
      <c r="F734" s="129"/>
      <c r="G734" s="135"/>
      <c r="H734" s="56"/>
      <c r="I734" s="56"/>
      <c r="J734" s="136"/>
      <c r="K734" s="136"/>
      <c r="L734" s="136"/>
      <c r="M734" s="136"/>
      <c r="N734" s="136"/>
      <c r="O734" s="56"/>
      <c r="P734" s="56"/>
      <c r="Q734" s="56"/>
      <c r="R734" s="56"/>
      <c r="S734" s="56"/>
      <c r="T734" s="56"/>
      <c r="U734" s="56"/>
      <c r="V734" s="56"/>
      <c r="W734" s="56"/>
      <c r="X734" s="56"/>
      <c r="Y734" s="56"/>
      <c r="Z734" s="56"/>
      <c r="AA734" s="56"/>
      <c r="AB734" s="56"/>
      <c r="AC734" s="56"/>
      <c r="AD734" s="56"/>
      <c r="AE734" s="56"/>
      <c r="AF734" s="56"/>
      <c r="AG734" s="56"/>
      <c r="AH734" s="56"/>
    </row>
    <row r="735" spans="1:34" ht="12.75" customHeight="1">
      <c r="A735" s="126"/>
      <c r="B735" s="127"/>
      <c r="C735" s="56"/>
      <c r="D735" s="56"/>
      <c r="E735" s="128"/>
      <c r="F735" s="129"/>
      <c r="G735" s="135"/>
      <c r="H735" s="56"/>
      <c r="I735" s="56"/>
      <c r="J735" s="136"/>
      <c r="K735" s="136"/>
      <c r="L735" s="136"/>
      <c r="M735" s="136"/>
      <c r="N735" s="136"/>
      <c r="O735" s="56"/>
      <c r="P735" s="56"/>
      <c r="Q735" s="56"/>
      <c r="R735" s="56"/>
      <c r="S735" s="56"/>
      <c r="T735" s="56"/>
      <c r="U735" s="56"/>
      <c r="V735" s="56"/>
      <c r="W735" s="56"/>
      <c r="X735" s="56"/>
      <c r="Y735" s="56"/>
      <c r="Z735" s="56"/>
      <c r="AA735" s="56"/>
      <c r="AB735" s="56"/>
      <c r="AC735" s="56"/>
      <c r="AD735" s="56"/>
      <c r="AE735" s="56"/>
      <c r="AF735" s="56"/>
      <c r="AG735" s="56"/>
      <c r="AH735" s="56"/>
    </row>
    <row r="736" spans="1:34" ht="12.75" customHeight="1">
      <c r="A736" s="126"/>
      <c r="B736" s="127"/>
      <c r="C736" s="56"/>
      <c r="D736" s="56"/>
      <c r="E736" s="128"/>
      <c r="F736" s="129"/>
      <c r="G736" s="135"/>
      <c r="H736" s="56"/>
      <c r="I736" s="56"/>
      <c r="J736" s="136"/>
      <c r="K736" s="136"/>
      <c r="L736" s="136"/>
      <c r="M736" s="136"/>
      <c r="N736" s="136"/>
      <c r="O736" s="56"/>
      <c r="P736" s="56"/>
      <c r="Q736" s="56"/>
      <c r="R736" s="56"/>
      <c r="S736" s="56"/>
      <c r="T736" s="56"/>
      <c r="U736" s="56"/>
      <c r="V736" s="56"/>
      <c r="W736" s="56"/>
      <c r="X736" s="56"/>
      <c r="Y736" s="56"/>
      <c r="Z736" s="56"/>
      <c r="AA736" s="56"/>
      <c r="AB736" s="56"/>
      <c r="AC736" s="56"/>
      <c r="AD736" s="56"/>
      <c r="AE736" s="56"/>
      <c r="AF736" s="56"/>
      <c r="AG736" s="56"/>
      <c r="AH736" s="56"/>
    </row>
    <row r="737" spans="1:34" ht="12.75" customHeight="1">
      <c r="A737" s="126"/>
      <c r="B737" s="127"/>
      <c r="C737" s="56"/>
      <c r="D737" s="56"/>
      <c r="E737" s="128"/>
      <c r="F737" s="129"/>
      <c r="G737" s="135"/>
      <c r="H737" s="56"/>
      <c r="I737" s="56"/>
      <c r="J737" s="136"/>
      <c r="K737" s="136"/>
      <c r="L737" s="136"/>
      <c r="M737" s="136"/>
      <c r="N737" s="136"/>
      <c r="O737" s="56"/>
      <c r="P737" s="56"/>
      <c r="Q737" s="56"/>
      <c r="R737" s="56"/>
      <c r="S737" s="56"/>
      <c r="T737" s="56"/>
      <c r="U737" s="56"/>
      <c r="V737" s="56"/>
      <c r="W737" s="56"/>
      <c r="X737" s="56"/>
      <c r="Y737" s="56"/>
      <c r="Z737" s="56"/>
      <c r="AA737" s="56"/>
      <c r="AB737" s="56"/>
      <c r="AC737" s="56"/>
      <c r="AD737" s="56"/>
      <c r="AE737" s="56"/>
      <c r="AF737" s="56"/>
      <c r="AG737" s="56"/>
      <c r="AH737" s="56"/>
    </row>
    <row r="738" spans="1:34" ht="12.75" customHeight="1">
      <c r="A738" s="126"/>
      <c r="B738" s="127"/>
      <c r="C738" s="56"/>
      <c r="D738" s="56"/>
      <c r="E738" s="128"/>
      <c r="F738" s="129"/>
      <c r="G738" s="135"/>
      <c r="H738" s="56"/>
      <c r="I738" s="56"/>
      <c r="J738" s="136"/>
      <c r="K738" s="136"/>
      <c r="L738" s="136"/>
      <c r="M738" s="136"/>
      <c r="N738" s="136"/>
      <c r="O738" s="56"/>
      <c r="P738" s="56"/>
      <c r="Q738" s="56"/>
      <c r="R738" s="56"/>
      <c r="S738" s="56"/>
      <c r="T738" s="56"/>
      <c r="U738" s="56"/>
      <c r="V738" s="56"/>
      <c r="W738" s="56"/>
      <c r="X738" s="56"/>
      <c r="Y738" s="56"/>
      <c r="Z738" s="56"/>
      <c r="AA738" s="56"/>
      <c r="AB738" s="56"/>
      <c r="AC738" s="56"/>
      <c r="AD738" s="56"/>
      <c r="AE738" s="56"/>
      <c r="AF738" s="56"/>
      <c r="AG738" s="56"/>
      <c r="AH738" s="56"/>
    </row>
    <row r="739" spans="1:34" ht="12.75" customHeight="1">
      <c r="A739" s="126"/>
      <c r="B739" s="127"/>
      <c r="C739" s="56"/>
      <c r="D739" s="56"/>
      <c r="E739" s="128"/>
      <c r="F739" s="129"/>
      <c r="G739" s="135"/>
      <c r="H739" s="56"/>
      <c r="I739" s="56"/>
      <c r="J739" s="136"/>
      <c r="K739" s="136"/>
      <c r="L739" s="136"/>
      <c r="M739" s="136"/>
      <c r="N739" s="136"/>
      <c r="O739" s="56"/>
      <c r="P739" s="56"/>
      <c r="Q739" s="56"/>
      <c r="R739" s="56"/>
      <c r="S739" s="56"/>
      <c r="T739" s="56"/>
      <c r="U739" s="56"/>
      <c r="V739" s="56"/>
      <c r="W739" s="56"/>
      <c r="X739" s="56"/>
      <c r="Y739" s="56"/>
      <c r="Z739" s="56"/>
      <c r="AA739" s="56"/>
      <c r="AB739" s="56"/>
      <c r="AC739" s="56"/>
      <c r="AD739" s="56"/>
      <c r="AE739" s="56"/>
      <c r="AF739" s="56"/>
      <c r="AG739" s="56"/>
      <c r="AH739" s="56"/>
    </row>
    <row r="740" spans="1:34" ht="12.75" customHeight="1">
      <c r="A740" s="126"/>
      <c r="B740" s="127"/>
      <c r="C740" s="56"/>
      <c r="D740" s="56"/>
      <c r="E740" s="128"/>
      <c r="F740" s="129"/>
      <c r="G740" s="135"/>
      <c r="H740" s="56"/>
      <c r="I740" s="56"/>
      <c r="J740" s="136"/>
      <c r="K740" s="136"/>
      <c r="L740" s="136"/>
      <c r="M740" s="136"/>
      <c r="N740" s="136"/>
      <c r="O740" s="56"/>
      <c r="P740" s="56"/>
      <c r="Q740" s="56"/>
      <c r="R740" s="56"/>
      <c r="S740" s="56"/>
      <c r="T740" s="56"/>
      <c r="U740" s="56"/>
      <c r="V740" s="56"/>
      <c r="W740" s="56"/>
      <c r="X740" s="56"/>
      <c r="Y740" s="56"/>
      <c r="Z740" s="56"/>
      <c r="AA740" s="56"/>
      <c r="AB740" s="56"/>
      <c r="AC740" s="56"/>
      <c r="AD740" s="56"/>
      <c r="AE740" s="56"/>
      <c r="AF740" s="56"/>
      <c r="AG740" s="56"/>
      <c r="AH740" s="56"/>
    </row>
    <row r="741" spans="1:34" ht="12.75" customHeight="1">
      <c r="A741" s="126"/>
      <c r="B741" s="127"/>
      <c r="C741" s="56"/>
      <c r="D741" s="56"/>
      <c r="E741" s="128"/>
      <c r="F741" s="129"/>
      <c r="G741" s="135"/>
      <c r="H741" s="56"/>
      <c r="I741" s="56"/>
      <c r="J741" s="136"/>
      <c r="K741" s="136"/>
      <c r="L741" s="136"/>
      <c r="M741" s="136"/>
      <c r="N741" s="136"/>
      <c r="O741" s="56"/>
      <c r="P741" s="56"/>
      <c r="Q741" s="56"/>
      <c r="R741" s="56"/>
      <c r="S741" s="56"/>
      <c r="T741" s="56"/>
      <c r="U741" s="56"/>
      <c r="V741" s="56"/>
      <c r="W741" s="56"/>
      <c r="X741" s="56"/>
      <c r="Y741" s="56"/>
      <c r="Z741" s="56"/>
      <c r="AA741" s="56"/>
      <c r="AB741" s="56"/>
      <c r="AC741" s="56"/>
      <c r="AD741" s="56"/>
      <c r="AE741" s="56"/>
      <c r="AF741" s="56"/>
      <c r="AG741" s="56"/>
      <c r="AH741" s="56"/>
    </row>
    <row r="742" spans="1:34" ht="12.75" customHeight="1">
      <c r="A742" s="126"/>
      <c r="B742" s="127"/>
      <c r="C742" s="56"/>
      <c r="D742" s="56"/>
      <c r="E742" s="128"/>
      <c r="F742" s="129"/>
      <c r="G742" s="135"/>
      <c r="H742" s="56"/>
      <c r="I742" s="56"/>
      <c r="J742" s="136"/>
      <c r="K742" s="136"/>
      <c r="L742" s="136"/>
      <c r="M742" s="136"/>
      <c r="N742" s="136"/>
      <c r="O742" s="56"/>
      <c r="P742" s="56"/>
      <c r="Q742" s="56"/>
      <c r="R742" s="56"/>
      <c r="S742" s="56"/>
      <c r="T742" s="56"/>
      <c r="U742" s="56"/>
      <c r="V742" s="56"/>
      <c r="W742" s="56"/>
      <c r="X742" s="56"/>
      <c r="Y742" s="56"/>
      <c r="Z742" s="56"/>
      <c r="AA742" s="56"/>
      <c r="AB742" s="56"/>
      <c r="AC742" s="56"/>
      <c r="AD742" s="56"/>
      <c r="AE742" s="56"/>
      <c r="AF742" s="56"/>
      <c r="AG742" s="56"/>
      <c r="AH742" s="56"/>
    </row>
    <row r="743" spans="1:34" ht="12.75" customHeight="1">
      <c r="A743" s="126"/>
      <c r="B743" s="127"/>
      <c r="C743" s="56"/>
      <c r="D743" s="56"/>
      <c r="E743" s="128"/>
      <c r="F743" s="129"/>
      <c r="G743" s="135"/>
      <c r="H743" s="56"/>
      <c r="I743" s="56"/>
      <c r="J743" s="136"/>
      <c r="K743" s="136"/>
      <c r="L743" s="136"/>
      <c r="M743" s="136"/>
      <c r="N743" s="136"/>
      <c r="O743" s="56"/>
      <c r="P743" s="56"/>
      <c r="Q743" s="56"/>
      <c r="R743" s="56"/>
      <c r="S743" s="56"/>
      <c r="T743" s="56"/>
      <c r="U743" s="56"/>
      <c r="V743" s="56"/>
      <c r="W743" s="56"/>
      <c r="X743" s="56"/>
      <c r="Y743" s="56"/>
      <c r="Z743" s="56"/>
      <c r="AA743" s="56"/>
      <c r="AB743" s="56"/>
      <c r="AC743" s="56"/>
      <c r="AD743" s="56"/>
      <c r="AE743" s="56"/>
      <c r="AF743" s="56"/>
      <c r="AG743" s="56"/>
      <c r="AH743" s="56"/>
    </row>
    <row r="744" spans="1:34" ht="12.75" customHeight="1">
      <c r="A744" s="126"/>
      <c r="B744" s="127"/>
      <c r="C744" s="56"/>
      <c r="D744" s="56"/>
      <c r="E744" s="128"/>
      <c r="F744" s="129"/>
      <c r="G744" s="135"/>
      <c r="H744" s="56"/>
      <c r="I744" s="56"/>
      <c r="J744" s="136"/>
      <c r="K744" s="136"/>
      <c r="L744" s="136"/>
      <c r="M744" s="136"/>
      <c r="N744" s="136"/>
      <c r="O744" s="56"/>
      <c r="P744" s="56"/>
      <c r="Q744" s="56"/>
      <c r="R744" s="56"/>
      <c r="S744" s="56"/>
      <c r="T744" s="56"/>
      <c r="U744" s="56"/>
      <c r="V744" s="56"/>
      <c r="W744" s="56"/>
      <c r="X744" s="56"/>
      <c r="Y744" s="56"/>
      <c r="Z744" s="56"/>
      <c r="AA744" s="56"/>
      <c r="AB744" s="56"/>
      <c r="AC744" s="56"/>
      <c r="AD744" s="56"/>
      <c r="AE744" s="56"/>
      <c r="AF744" s="56"/>
      <c r="AG744" s="56"/>
      <c r="AH744" s="56"/>
    </row>
    <row r="745" spans="1:34" ht="12.75" customHeight="1">
      <c r="A745" s="126"/>
      <c r="B745" s="127"/>
      <c r="C745" s="56"/>
      <c r="D745" s="56"/>
      <c r="E745" s="128"/>
      <c r="F745" s="129"/>
      <c r="G745" s="135"/>
      <c r="H745" s="56"/>
      <c r="I745" s="56"/>
      <c r="J745" s="136"/>
      <c r="K745" s="136"/>
      <c r="L745" s="136"/>
      <c r="M745" s="136"/>
      <c r="N745" s="136"/>
      <c r="O745" s="56"/>
      <c r="P745" s="56"/>
      <c r="Q745" s="56"/>
      <c r="R745" s="56"/>
      <c r="S745" s="56"/>
      <c r="T745" s="56"/>
      <c r="U745" s="56"/>
      <c r="V745" s="56"/>
      <c r="W745" s="56"/>
      <c r="X745" s="56"/>
      <c r="Y745" s="56"/>
      <c r="Z745" s="56"/>
      <c r="AA745" s="56"/>
      <c r="AB745" s="56"/>
      <c r="AC745" s="56"/>
      <c r="AD745" s="56"/>
      <c r="AE745" s="56"/>
      <c r="AF745" s="56"/>
      <c r="AG745" s="56"/>
      <c r="AH745" s="56"/>
    </row>
    <row r="746" spans="1:34" ht="12.75" customHeight="1">
      <c r="A746" s="126"/>
      <c r="B746" s="127"/>
      <c r="C746" s="56"/>
      <c r="D746" s="56"/>
      <c r="E746" s="128"/>
      <c r="F746" s="129"/>
      <c r="G746" s="135"/>
      <c r="H746" s="56"/>
      <c r="I746" s="56"/>
      <c r="J746" s="136"/>
      <c r="K746" s="136"/>
      <c r="L746" s="136"/>
      <c r="M746" s="136"/>
      <c r="N746" s="136"/>
      <c r="O746" s="56"/>
      <c r="P746" s="56"/>
      <c r="Q746" s="56"/>
      <c r="R746" s="56"/>
      <c r="S746" s="56"/>
      <c r="T746" s="56"/>
      <c r="U746" s="56"/>
      <c r="V746" s="56"/>
      <c r="W746" s="56"/>
      <c r="X746" s="56"/>
      <c r="Y746" s="56"/>
      <c r="Z746" s="56"/>
      <c r="AA746" s="56"/>
      <c r="AB746" s="56"/>
      <c r="AC746" s="56"/>
      <c r="AD746" s="56"/>
      <c r="AE746" s="56"/>
      <c r="AF746" s="56"/>
      <c r="AG746" s="56"/>
      <c r="AH746" s="56"/>
    </row>
    <row r="747" spans="1:34" ht="12.75" customHeight="1">
      <c r="A747" s="126"/>
      <c r="B747" s="127"/>
      <c r="C747" s="56"/>
      <c r="D747" s="56"/>
      <c r="E747" s="128"/>
      <c r="F747" s="129"/>
      <c r="G747" s="135"/>
      <c r="H747" s="56"/>
      <c r="I747" s="56"/>
      <c r="J747" s="136"/>
      <c r="K747" s="136"/>
      <c r="L747" s="136"/>
      <c r="M747" s="136"/>
      <c r="N747" s="136"/>
      <c r="O747" s="56"/>
      <c r="P747" s="56"/>
      <c r="Q747" s="56"/>
      <c r="R747" s="56"/>
      <c r="S747" s="56"/>
      <c r="T747" s="56"/>
      <c r="U747" s="56"/>
      <c r="V747" s="56"/>
      <c r="W747" s="56"/>
      <c r="X747" s="56"/>
      <c r="Y747" s="56"/>
      <c r="Z747" s="56"/>
      <c r="AA747" s="56"/>
      <c r="AB747" s="56"/>
      <c r="AC747" s="56"/>
      <c r="AD747" s="56"/>
      <c r="AE747" s="56"/>
      <c r="AF747" s="56"/>
      <c r="AG747" s="56"/>
      <c r="AH747" s="56"/>
    </row>
    <row r="748" spans="1:34" ht="12.75" customHeight="1">
      <c r="A748" s="126"/>
      <c r="B748" s="127"/>
      <c r="C748" s="56"/>
      <c r="D748" s="56"/>
      <c r="E748" s="128"/>
      <c r="F748" s="129"/>
      <c r="G748" s="135"/>
      <c r="H748" s="56"/>
      <c r="I748" s="56"/>
      <c r="J748" s="136"/>
      <c r="K748" s="136"/>
      <c r="L748" s="136"/>
      <c r="M748" s="136"/>
      <c r="N748" s="136"/>
      <c r="O748" s="56"/>
      <c r="P748" s="56"/>
      <c r="Q748" s="56"/>
      <c r="R748" s="56"/>
      <c r="S748" s="56"/>
      <c r="T748" s="56"/>
      <c r="U748" s="56"/>
      <c r="V748" s="56"/>
      <c r="W748" s="56"/>
      <c r="X748" s="56"/>
      <c r="Y748" s="56"/>
      <c r="Z748" s="56"/>
      <c r="AA748" s="56"/>
      <c r="AB748" s="56"/>
      <c r="AC748" s="56"/>
      <c r="AD748" s="56"/>
      <c r="AE748" s="56"/>
      <c r="AF748" s="56"/>
      <c r="AG748" s="56"/>
      <c r="AH748" s="56"/>
    </row>
    <row r="749" spans="1:34" ht="12.75" customHeight="1">
      <c r="A749" s="126"/>
      <c r="B749" s="127"/>
      <c r="C749" s="56"/>
      <c r="D749" s="56"/>
      <c r="E749" s="128"/>
      <c r="F749" s="129"/>
      <c r="G749" s="135"/>
      <c r="H749" s="56"/>
      <c r="I749" s="56"/>
      <c r="J749" s="136"/>
      <c r="K749" s="136"/>
      <c r="L749" s="136"/>
      <c r="M749" s="136"/>
      <c r="N749" s="136"/>
      <c r="O749" s="56"/>
      <c r="P749" s="56"/>
      <c r="Q749" s="56"/>
      <c r="R749" s="56"/>
      <c r="S749" s="56"/>
      <c r="T749" s="56"/>
      <c r="U749" s="56"/>
      <c r="V749" s="56"/>
      <c r="W749" s="56"/>
      <c r="X749" s="56"/>
      <c r="Y749" s="56"/>
      <c r="Z749" s="56"/>
      <c r="AA749" s="56"/>
      <c r="AB749" s="56"/>
      <c r="AC749" s="56"/>
      <c r="AD749" s="56"/>
      <c r="AE749" s="56"/>
      <c r="AF749" s="56"/>
      <c r="AG749" s="56"/>
      <c r="AH749" s="56"/>
    </row>
    <row r="750" spans="1:34" ht="12.75" customHeight="1">
      <c r="A750" s="126"/>
      <c r="B750" s="127"/>
      <c r="C750" s="56"/>
      <c r="D750" s="56"/>
      <c r="E750" s="128"/>
      <c r="F750" s="129"/>
      <c r="G750" s="135"/>
      <c r="H750" s="56"/>
      <c r="I750" s="56"/>
      <c r="J750" s="136"/>
      <c r="K750" s="136"/>
      <c r="L750" s="136"/>
      <c r="M750" s="136"/>
      <c r="N750" s="136"/>
      <c r="O750" s="56"/>
      <c r="P750" s="56"/>
      <c r="Q750" s="56"/>
      <c r="R750" s="56"/>
      <c r="S750" s="56"/>
      <c r="T750" s="56"/>
      <c r="U750" s="56"/>
      <c r="V750" s="56"/>
      <c r="W750" s="56"/>
      <c r="X750" s="56"/>
      <c r="Y750" s="56"/>
      <c r="Z750" s="56"/>
      <c r="AA750" s="56"/>
      <c r="AB750" s="56"/>
      <c r="AC750" s="56"/>
      <c r="AD750" s="56"/>
      <c r="AE750" s="56"/>
      <c r="AF750" s="56"/>
      <c r="AG750" s="56"/>
      <c r="AH750" s="56"/>
    </row>
    <row r="751" spans="1:34" ht="12.75" customHeight="1">
      <c r="A751" s="126"/>
      <c r="B751" s="127"/>
      <c r="C751" s="56"/>
      <c r="D751" s="56"/>
      <c r="E751" s="128"/>
      <c r="F751" s="129"/>
      <c r="G751" s="135"/>
      <c r="H751" s="56"/>
      <c r="I751" s="56"/>
      <c r="J751" s="136"/>
      <c r="K751" s="136"/>
      <c r="L751" s="136"/>
      <c r="M751" s="136"/>
      <c r="N751" s="136"/>
      <c r="O751" s="56"/>
      <c r="P751" s="56"/>
      <c r="Q751" s="56"/>
      <c r="R751" s="56"/>
      <c r="S751" s="56"/>
      <c r="T751" s="56"/>
      <c r="U751" s="56"/>
      <c r="V751" s="56"/>
      <c r="W751" s="56"/>
      <c r="X751" s="56"/>
      <c r="Y751" s="56"/>
      <c r="Z751" s="56"/>
      <c r="AA751" s="56"/>
      <c r="AB751" s="56"/>
      <c r="AC751" s="56"/>
      <c r="AD751" s="56"/>
      <c r="AE751" s="56"/>
      <c r="AF751" s="56"/>
      <c r="AG751" s="56"/>
      <c r="AH751" s="56"/>
    </row>
    <row r="752" spans="1:34" ht="12.75" customHeight="1">
      <c r="A752" s="126"/>
      <c r="B752" s="127"/>
      <c r="C752" s="56"/>
      <c r="D752" s="56"/>
      <c r="E752" s="128"/>
      <c r="F752" s="129"/>
      <c r="G752" s="135"/>
      <c r="H752" s="56"/>
      <c r="I752" s="56"/>
      <c r="J752" s="136"/>
      <c r="K752" s="136"/>
      <c r="L752" s="136"/>
      <c r="M752" s="136"/>
      <c r="N752" s="136"/>
      <c r="O752" s="56"/>
      <c r="P752" s="56"/>
      <c r="Q752" s="56"/>
      <c r="R752" s="56"/>
      <c r="S752" s="56"/>
      <c r="T752" s="56"/>
      <c r="U752" s="56"/>
      <c r="V752" s="56"/>
      <c r="W752" s="56"/>
      <c r="X752" s="56"/>
      <c r="Y752" s="56"/>
      <c r="Z752" s="56"/>
      <c r="AA752" s="56"/>
      <c r="AB752" s="56"/>
      <c r="AC752" s="56"/>
      <c r="AD752" s="56"/>
      <c r="AE752" s="56"/>
      <c r="AF752" s="56"/>
      <c r="AG752" s="56"/>
      <c r="AH752" s="56"/>
    </row>
    <row r="753" spans="1:34" ht="12.75" customHeight="1">
      <c r="A753" s="126"/>
      <c r="B753" s="127"/>
      <c r="C753" s="56"/>
      <c r="D753" s="56"/>
      <c r="E753" s="128"/>
      <c r="F753" s="129"/>
      <c r="G753" s="135"/>
      <c r="H753" s="56"/>
      <c r="I753" s="56"/>
      <c r="J753" s="136"/>
      <c r="K753" s="136"/>
      <c r="L753" s="136"/>
      <c r="M753" s="136"/>
      <c r="N753" s="136"/>
      <c r="O753" s="56"/>
      <c r="P753" s="56"/>
      <c r="Q753" s="56"/>
      <c r="R753" s="56"/>
      <c r="S753" s="56"/>
      <c r="T753" s="56"/>
      <c r="U753" s="56"/>
      <c r="V753" s="56"/>
      <c r="W753" s="56"/>
      <c r="X753" s="56"/>
      <c r="Y753" s="56"/>
      <c r="Z753" s="56"/>
      <c r="AA753" s="56"/>
      <c r="AB753" s="56"/>
      <c r="AC753" s="56"/>
      <c r="AD753" s="56"/>
      <c r="AE753" s="56"/>
      <c r="AF753" s="56"/>
      <c r="AG753" s="56"/>
      <c r="AH753" s="56"/>
    </row>
    <row r="754" spans="1:34" ht="12.75" customHeight="1">
      <c r="A754" s="126"/>
      <c r="B754" s="127"/>
      <c r="C754" s="56"/>
      <c r="D754" s="56"/>
      <c r="E754" s="128"/>
      <c r="F754" s="129"/>
      <c r="G754" s="135"/>
      <c r="H754" s="56"/>
      <c r="I754" s="56"/>
      <c r="J754" s="136"/>
      <c r="K754" s="136"/>
      <c r="L754" s="136"/>
      <c r="M754" s="136"/>
      <c r="N754" s="136"/>
      <c r="O754" s="56"/>
      <c r="P754" s="56"/>
      <c r="Q754" s="56"/>
      <c r="R754" s="56"/>
      <c r="S754" s="56"/>
      <c r="T754" s="56"/>
      <c r="U754" s="56"/>
      <c r="V754" s="56"/>
      <c r="W754" s="56"/>
      <c r="X754" s="56"/>
      <c r="Y754" s="56"/>
      <c r="Z754" s="56"/>
      <c r="AA754" s="56"/>
      <c r="AB754" s="56"/>
      <c r="AC754" s="56"/>
      <c r="AD754" s="56"/>
      <c r="AE754" s="56"/>
      <c r="AF754" s="56"/>
      <c r="AG754" s="56"/>
      <c r="AH754" s="56"/>
    </row>
    <row r="755" spans="1:34" ht="12.75" customHeight="1">
      <c r="A755" s="126"/>
      <c r="B755" s="127"/>
      <c r="C755" s="56"/>
      <c r="D755" s="56"/>
      <c r="E755" s="128"/>
      <c r="F755" s="129"/>
      <c r="G755" s="135"/>
      <c r="H755" s="56"/>
      <c r="I755" s="56"/>
      <c r="J755" s="136"/>
      <c r="K755" s="136"/>
      <c r="L755" s="136"/>
      <c r="M755" s="136"/>
      <c r="N755" s="136"/>
      <c r="O755" s="56"/>
      <c r="P755" s="56"/>
      <c r="Q755" s="56"/>
      <c r="R755" s="56"/>
      <c r="S755" s="56"/>
      <c r="T755" s="56"/>
      <c r="U755" s="56"/>
      <c r="V755" s="56"/>
      <c r="W755" s="56"/>
      <c r="X755" s="56"/>
      <c r="Y755" s="56"/>
      <c r="Z755" s="56"/>
      <c r="AA755" s="56"/>
      <c r="AB755" s="56"/>
      <c r="AC755" s="56"/>
      <c r="AD755" s="56"/>
      <c r="AE755" s="56"/>
      <c r="AF755" s="56"/>
      <c r="AG755" s="56"/>
      <c r="AH755" s="56"/>
    </row>
    <row r="756" spans="1:34" ht="12.75" customHeight="1">
      <c r="A756" s="126"/>
      <c r="B756" s="127"/>
      <c r="C756" s="56"/>
      <c r="D756" s="56"/>
      <c r="E756" s="128"/>
      <c r="F756" s="129"/>
      <c r="G756" s="135"/>
      <c r="H756" s="56"/>
      <c r="I756" s="56"/>
      <c r="J756" s="136"/>
      <c r="K756" s="136"/>
      <c r="L756" s="136"/>
      <c r="M756" s="136"/>
      <c r="N756" s="136"/>
      <c r="O756" s="56"/>
      <c r="P756" s="56"/>
      <c r="Q756" s="56"/>
      <c r="R756" s="56"/>
      <c r="S756" s="56"/>
      <c r="T756" s="56"/>
      <c r="U756" s="56"/>
      <c r="V756" s="56"/>
      <c r="W756" s="56"/>
      <c r="X756" s="56"/>
      <c r="Y756" s="56"/>
      <c r="Z756" s="56"/>
      <c r="AA756" s="56"/>
      <c r="AB756" s="56"/>
      <c r="AC756" s="56"/>
      <c r="AD756" s="56"/>
      <c r="AE756" s="56"/>
      <c r="AF756" s="56"/>
      <c r="AG756" s="56"/>
      <c r="AH756" s="56"/>
    </row>
    <row r="757" spans="1:34" ht="12.75" customHeight="1">
      <c r="A757" s="126"/>
      <c r="B757" s="127"/>
      <c r="C757" s="56"/>
      <c r="D757" s="56"/>
      <c r="E757" s="128"/>
      <c r="F757" s="129"/>
      <c r="G757" s="135"/>
      <c r="H757" s="56"/>
      <c r="I757" s="56"/>
      <c r="J757" s="136"/>
      <c r="K757" s="136"/>
      <c r="L757" s="136"/>
      <c r="M757" s="136"/>
      <c r="N757" s="136"/>
      <c r="O757" s="56"/>
      <c r="P757" s="56"/>
      <c r="Q757" s="56"/>
      <c r="R757" s="56"/>
      <c r="S757" s="56"/>
      <c r="T757" s="56"/>
      <c r="U757" s="56"/>
      <c r="V757" s="56"/>
      <c r="W757" s="56"/>
      <c r="X757" s="56"/>
      <c r="Y757" s="56"/>
      <c r="Z757" s="56"/>
      <c r="AA757" s="56"/>
      <c r="AB757" s="56"/>
      <c r="AC757" s="56"/>
      <c r="AD757" s="56"/>
      <c r="AE757" s="56"/>
      <c r="AF757" s="56"/>
      <c r="AG757" s="56"/>
      <c r="AH757" s="56"/>
    </row>
    <row r="758" spans="1:34" ht="12.75" customHeight="1">
      <c r="A758" s="126"/>
      <c r="B758" s="127"/>
      <c r="C758" s="56"/>
      <c r="D758" s="56"/>
      <c r="E758" s="128"/>
      <c r="F758" s="129"/>
      <c r="G758" s="135"/>
      <c r="H758" s="56"/>
      <c r="I758" s="56"/>
      <c r="J758" s="136"/>
      <c r="K758" s="136"/>
      <c r="L758" s="136"/>
      <c r="M758" s="136"/>
      <c r="N758" s="136"/>
      <c r="O758" s="56"/>
      <c r="P758" s="56"/>
      <c r="Q758" s="56"/>
      <c r="R758" s="56"/>
      <c r="S758" s="56"/>
      <c r="T758" s="56"/>
      <c r="U758" s="56"/>
      <c r="V758" s="56"/>
      <c r="W758" s="56"/>
      <c r="X758" s="56"/>
      <c r="Y758" s="56"/>
      <c r="Z758" s="56"/>
      <c r="AA758" s="56"/>
      <c r="AB758" s="56"/>
      <c r="AC758" s="56"/>
      <c r="AD758" s="56"/>
      <c r="AE758" s="56"/>
      <c r="AF758" s="56"/>
      <c r="AG758" s="56"/>
      <c r="AH758" s="56"/>
    </row>
    <row r="759" spans="1:34" ht="12.75" customHeight="1">
      <c r="A759" s="126"/>
      <c r="B759" s="127"/>
      <c r="C759" s="56"/>
      <c r="D759" s="56"/>
      <c r="E759" s="128"/>
      <c r="F759" s="129"/>
      <c r="G759" s="135"/>
      <c r="H759" s="56"/>
      <c r="I759" s="56"/>
      <c r="J759" s="136"/>
      <c r="K759" s="136"/>
      <c r="L759" s="136"/>
      <c r="M759" s="136"/>
      <c r="N759" s="136"/>
      <c r="O759" s="56"/>
      <c r="P759" s="56"/>
      <c r="Q759" s="56"/>
      <c r="R759" s="56"/>
      <c r="S759" s="56"/>
      <c r="T759" s="56"/>
      <c r="U759" s="56"/>
      <c r="V759" s="56"/>
      <c r="W759" s="56"/>
      <c r="X759" s="56"/>
      <c r="Y759" s="56"/>
      <c r="Z759" s="56"/>
      <c r="AA759" s="56"/>
      <c r="AB759" s="56"/>
      <c r="AC759" s="56"/>
      <c r="AD759" s="56"/>
      <c r="AE759" s="56"/>
      <c r="AF759" s="56"/>
      <c r="AG759" s="56"/>
      <c r="AH759" s="56"/>
    </row>
    <row r="760" spans="1:34" ht="12.75" customHeight="1">
      <c r="A760" s="126"/>
      <c r="B760" s="127"/>
      <c r="C760" s="56"/>
      <c r="D760" s="56"/>
      <c r="E760" s="128"/>
      <c r="F760" s="129"/>
      <c r="G760" s="135"/>
      <c r="H760" s="56"/>
      <c r="I760" s="56"/>
      <c r="J760" s="136"/>
      <c r="K760" s="136"/>
      <c r="L760" s="136"/>
      <c r="M760" s="136"/>
      <c r="N760" s="136"/>
      <c r="O760" s="56"/>
      <c r="P760" s="56"/>
      <c r="Q760" s="56"/>
      <c r="R760" s="56"/>
      <c r="S760" s="56"/>
      <c r="T760" s="56"/>
      <c r="U760" s="56"/>
      <c r="V760" s="56"/>
      <c r="W760" s="56"/>
      <c r="X760" s="56"/>
      <c r="Y760" s="56"/>
      <c r="Z760" s="56"/>
      <c r="AA760" s="56"/>
      <c r="AB760" s="56"/>
      <c r="AC760" s="56"/>
      <c r="AD760" s="56"/>
      <c r="AE760" s="56"/>
      <c r="AF760" s="56"/>
      <c r="AG760" s="56"/>
      <c r="AH760" s="56"/>
    </row>
    <row r="761" spans="1:34" ht="12.75" customHeight="1">
      <c r="A761" s="126"/>
      <c r="B761" s="127"/>
      <c r="C761" s="56"/>
      <c r="D761" s="56"/>
      <c r="E761" s="128"/>
      <c r="F761" s="129"/>
      <c r="G761" s="135"/>
      <c r="H761" s="56"/>
      <c r="I761" s="56"/>
      <c r="J761" s="136"/>
      <c r="K761" s="136"/>
      <c r="L761" s="136"/>
      <c r="M761" s="136"/>
      <c r="N761" s="136"/>
      <c r="O761" s="56"/>
      <c r="P761" s="56"/>
      <c r="Q761" s="56"/>
      <c r="R761" s="56"/>
      <c r="S761" s="56"/>
      <c r="T761" s="56"/>
      <c r="U761" s="56"/>
      <c r="V761" s="56"/>
      <c r="W761" s="56"/>
      <c r="X761" s="56"/>
      <c r="Y761" s="56"/>
      <c r="Z761" s="56"/>
      <c r="AA761" s="56"/>
      <c r="AB761" s="56"/>
      <c r="AC761" s="56"/>
      <c r="AD761" s="56"/>
      <c r="AE761" s="56"/>
      <c r="AF761" s="56"/>
      <c r="AG761" s="56"/>
      <c r="AH761" s="56"/>
    </row>
    <row r="762" spans="1:34" ht="12.75" customHeight="1">
      <c r="A762" s="126"/>
      <c r="B762" s="127"/>
      <c r="C762" s="56"/>
      <c r="D762" s="56"/>
      <c r="E762" s="128"/>
      <c r="F762" s="129"/>
      <c r="G762" s="135"/>
      <c r="H762" s="56"/>
      <c r="I762" s="56"/>
      <c r="J762" s="136"/>
      <c r="K762" s="136"/>
      <c r="L762" s="136"/>
      <c r="M762" s="136"/>
      <c r="N762" s="136"/>
      <c r="O762" s="56"/>
      <c r="P762" s="56"/>
      <c r="Q762" s="56"/>
      <c r="R762" s="56"/>
      <c r="S762" s="56"/>
      <c r="T762" s="56"/>
      <c r="U762" s="56"/>
      <c r="V762" s="56"/>
      <c r="W762" s="56"/>
      <c r="X762" s="56"/>
      <c r="Y762" s="56"/>
      <c r="Z762" s="56"/>
      <c r="AA762" s="56"/>
      <c r="AB762" s="56"/>
      <c r="AC762" s="56"/>
      <c r="AD762" s="56"/>
      <c r="AE762" s="56"/>
      <c r="AF762" s="56"/>
      <c r="AG762" s="56"/>
      <c r="AH762" s="56"/>
    </row>
    <row r="763" spans="1:34" ht="12.75" customHeight="1">
      <c r="A763" s="126"/>
      <c r="B763" s="127"/>
      <c r="C763" s="56"/>
      <c r="D763" s="56"/>
      <c r="E763" s="128"/>
      <c r="F763" s="129"/>
      <c r="G763" s="135"/>
      <c r="H763" s="56"/>
      <c r="I763" s="56"/>
      <c r="J763" s="136"/>
      <c r="K763" s="136"/>
      <c r="L763" s="136"/>
      <c r="M763" s="136"/>
      <c r="N763" s="136"/>
      <c r="O763" s="56"/>
      <c r="P763" s="56"/>
      <c r="Q763" s="56"/>
      <c r="R763" s="56"/>
      <c r="S763" s="56"/>
      <c r="T763" s="56"/>
      <c r="U763" s="56"/>
      <c r="V763" s="56"/>
      <c r="W763" s="56"/>
      <c r="X763" s="56"/>
      <c r="Y763" s="56"/>
      <c r="Z763" s="56"/>
      <c r="AA763" s="56"/>
      <c r="AB763" s="56"/>
      <c r="AC763" s="56"/>
      <c r="AD763" s="56"/>
      <c r="AE763" s="56"/>
      <c r="AF763" s="56"/>
      <c r="AG763" s="56"/>
      <c r="AH763" s="56"/>
    </row>
    <row r="764" spans="1:34" ht="12.75" customHeight="1">
      <c r="A764" s="126"/>
      <c r="B764" s="127"/>
      <c r="C764" s="56"/>
      <c r="D764" s="56"/>
      <c r="E764" s="128"/>
      <c r="F764" s="129"/>
      <c r="G764" s="135"/>
      <c r="H764" s="56"/>
      <c r="I764" s="56"/>
      <c r="J764" s="136"/>
      <c r="K764" s="136"/>
      <c r="L764" s="136"/>
      <c r="M764" s="136"/>
      <c r="N764" s="136"/>
      <c r="O764" s="56"/>
      <c r="P764" s="56"/>
      <c r="Q764" s="56"/>
      <c r="R764" s="56"/>
      <c r="S764" s="56"/>
      <c r="T764" s="56"/>
      <c r="U764" s="56"/>
      <c r="V764" s="56"/>
      <c r="W764" s="56"/>
      <c r="X764" s="56"/>
      <c r="Y764" s="56"/>
      <c r="Z764" s="56"/>
      <c r="AA764" s="56"/>
      <c r="AB764" s="56"/>
      <c r="AC764" s="56"/>
      <c r="AD764" s="56"/>
      <c r="AE764" s="56"/>
      <c r="AF764" s="56"/>
      <c r="AG764" s="56"/>
      <c r="AH764" s="56"/>
    </row>
    <row r="765" spans="1:34" ht="12.75" customHeight="1">
      <c r="A765" s="126"/>
      <c r="B765" s="127"/>
      <c r="C765" s="56"/>
      <c r="D765" s="56"/>
      <c r="E765" s="128"/>
      <c r="F765" s="129"/>
      <c r="G765" s="135"/>
      <c r="H765" s="56"/>
      <c r="I765" s="56"/>
      <c r="J765" s="136"/>
      <c r="K765" s="136"/>
      <c r="L765" s="136"/>
      <c r="M765" s="136"/>
      <c r="N765" s="136"/>
      <c r="O765" s="56"/>
      <c r="P765" s="56"/>
      <c r="Q765" s="56"/>
      <c r="R765" s="56"/>
      <c r="S765" s="56"/>
      <c r="T765" s="56"/>
      <c r="U765" s="56"/>
      <c r="V765" s="56"/>
      <c r="W765" s="56"/>
      <c r="X765" s="56"/>
      <c r="Y765" s="56"/>
      <c r="Z765" s="56"/>
      <c r="AA765" s="56"/>
      <c r="AB765" s="56"/>
      <c r="AC765" s="56"/>
      <c r="AD765" s="56"/>
      <c r="AE765" s="56"/>
      <c r="AF765" s="56"/>
      <c r="AG765" s="56"/>
      <c r="AH765" s="56"/>
    </row>
    <row r="766" spans="1:34" ht="12.75" customHeight="1">
      <c r="A766" s="126"/>
      <c r="B766" s="127"/>
      <c r="C766" s="56"/>
      <c r="D766" s="56"/>
      <c r="E766" s="128"/>
      <c r="F766" s="129"/>
      <c r="G766" s="135"/>
      <c r="H766" s="56"/>
      <c r="I766" s="56"/>
      <c r="J766" s="136"/>
      <c r="K766" s="136"/>
      <c r="L766" s="136"/>
      <c r="M766" s="136"/>
      <c r="N766" s="136"/>
      <c r="O766" s="56"/>
      <c r="P766" s="56"/>
      <c r="Q766" s="56"/>
      <c r="R766" s="56"/>
      <c r="S766" s="56"/>
      <c r="T766" s="56"/>
      <c r="U766" s="56"/>
      <c r="V766" s="56"/>
      <c r="W766" s="56"/>
      <c r="X766" s="56"/>
      <c r="Y766" s="56"/>
      <c r="Z766" s="56"/>
      <c r="AA766" s="56"/>
      <c r="AB766" s="56"/>
      <c r="AC766" s="56"/>
      <c r="AD766" s="56"/>
      <c r="AE766" s="56"/>
      <c r="AF766" s="56"/>
      <c r="AG766" s="56"/>
      <c r="AH766" s="56"/>
    </row>
    <row r="767" spans="1:34" ht="12.75" customHeight="1">
      <c r="A767" s="126"/>
      <c r="B767" s="127"/>
      <c r="C767" s="56"/>
      <c r="D767" s="56"/>
      <c r="E767" s="128"/>
      <c r="F767" s="129"/>
      <c r="G767" s="135"/>
      <c r="H767" s="56"/>
      <c r="I767" s="56"/>
      <c r="J767" s="136"/>
      <c r="K767" s="136"/>
      <c r="L767" s="136"/>
      <c r="M767" s="136"/>
      <c r="N767" s="136"/>
      <c r="O767" s="56"/>
      <c r="P767" s="56"/>
      <c r="Q767" s="56"/>
      <c r="R767" s="56"/>
      <c r="S767" s="56"/>
      <c r="T767" s="56"/>
      <c r="U767" s="56"/>
      <c r="V767" s="56"/>
      <c r="W767" s="56"/>
      <c r="X767" s="56"/>
      <c r="Y767" s="56"/>
      <c r="Z767" s="56"/>
      <c r="AA767" s="56"/>
      <c r="AB767" s="56"/>
      <c r="AC767" s="56"/>
      <c r="AD767" s="56"/>
      <c r="AE767" s="56"/>
      <c r="AF767" s="56"/>
      <c r="AG767" s="56"/>
      <c r="AH767" s="56"/>
    </row>
    <row r="768" spans="1:34" ht="12.75" customHeight="1">
      <c r="A768" s="126"/>
      <c r="B768" s="127"/>
      <c r="C768" s="56"/>
      <c r="D768" s="56"/>
      <c r="E768" s="128"/>
      <c r="F768" s="129"/>
      <c r="G768" s="135"/>
      <c r="H768" s="56"/>
      <c r="I768" s="56"/>
      <c r="J768" s="136"/>
      <c r="K768" s="136"/>
      <c r="L768" s="136"/>
      <c r="M768" s="136"/>
      <c r="N768" s="136"/>
      <c r="O768" s="56"/>
      <c r="P768" s="56"/>
      <c r="Q768" s="56"/>
      <c r="R768" s="56"/>
      <c r="S768" s="56"/>
      <c r="T768" s="56"/>
      <c r="U768" s="56"/>
      <c r="V768" s="56"/>
      <c r="W768" s="56"/>
      <c r="X768" s="56"/>
      <c r="Y768" s="56"/>
      <c r="Z768" s="56"/>
      <c r="AA768" s="56"/>
      <c r="AB768" s="56"/>
      <c r="AC768" s="56"/>
      <c r="AD768" s="56"/>
      <c r="AE768" s="56"/>
      <c r="AF768" s="56"/>
      <c r="AG768" s="56"/>
      <c r="AH768" s="56"/>
    </row>
    <row r="769" spans="1:34" ht="12.75" customHeight="1">
      <c r="A769" s="126"/>
      <c r="B769" s="127"/>
      <c r="C769" s="56"/>
      <c r="D769" s="56"/>
      <c r="E769" s="128"/>
      <c r="F769" s="129"/>
      <c r="G769" s="135"/>
      <c r="H769" s="56"/>
      <c r="I769" s="56"/>
      <c r="J769" s="136"/>
      <c r="K769" s="136"/>
      <c r="L769" s="136"/>
      <c r="M769" s="136"/>
      <c r="N769" s="136"/>
      <c r="O769" s="56"/>
      <c r="P769" s="56"/>
      <c r="Q769" s="56"/>
      <c r="R769" s="56"/>
      <c r="S769" s="56"/>
      <c r="T769" s="56"/>
      <c r="U769" s="56"/>
      <c r="V769" s="56"/>
      <c r="W769" s="56"/>
      <c r="X769" s="56"/>
      <c r="Y769" s="56"/>
      <c r="Z769" s="56"/>
      <c r="AA769" s="56"/>
      <c r="AB769" s="56"/>
      <c r="AC769" s="56"/>
      <c r="AD769" s="56"/>
      <c r="AE769" s="56"/>
      <c r="AF769" s="56"/>
      <c r="AG769" s="56"/>
      <c r="AH769" s="56"/>
    </row>
    <row r="770" spans="1:34" ht="12.75" customHeight="1">
      <c r="A770" s="126"/>
      <c r="B770" s="127"/>
      <c r="C770" s="56"/>
      <c r="D770" s="56"/>
      <c r="E770" s="128"/>
      <c r="F770" s="129"/>
      <c r="G770" s="135"/>
      <c r="H770" s="56"/>
      <c r="I770" s="56"/>
      <c r="J770" s="136"/>
      <c r="K770" s="136"/>
      <c r="L770" s="136"/>
      <c r="M770" s="136"/>
      <c r="N770" s="136"/>
      <c r="O770" s="56"/>
      <c r="P770" s="56"/>
      <c r="Q770" s="56"/>
      <c r="R770" s="56"/>
      <c r="S770" s="56"/>
      <c r="T770" s="56"/>
      <c r="U770" s="56"/>
      <c r="V770" s="56"/>
      <c r="W770" s="56"/>
      <c r="X770" s="56"/>
      <c r="Y770" s="56"/>
      <c r="Z770" s="56"/>
      <c r="AA770" s="56"/>
      <c r="AB770" s="56"/>
      <c r="AC770" s="56"/>
      <c r="AD770" s="56"/>
      <c r="AE770" s="56"/>
      <c r="AF770" s="56"/>
      <c r="AG770" s="56"/>
      <c r="AH770" s="56"/>
    </row>
    <row r="771" spans="1:34" ht="12.75" customHeight="1">
      <c r="A771" s="126"/>
      <c r="B771" s="127"/>
      <c r="C771" s="56"/>
      <c r="D771" s="56"/>
      <c r="E771" s="128"/>
      <c r="F771" s="129"/>
      <c r="G771" s="135"/>
      <c r="H771" s="56"/>
      <c r="I771" s="56"/>
      <c r="J771" s="136"/>
      <c r="K771" s="136"/>
      <c r="L771" s="136"/>
      <c r="M771" s="136"/>
      <c r="N771" s="136"/>
      <c r="O771" s="56"/>
      <c r="P771" s="56"/>
      <c r="Q771" s="56"/>
      <c r="R771" s="56"/>
      <c r="S771" s="56"/>
      <c r="T771" s="56"/>
      <c r="U771" s="56"/>
      <c r="V771" s="56"/>
      <c r="W771" s="56"/>
      <c r="X771" s="56"/>
      <c r="Y771" s="56"/>
      <c r="Z771" s="56"/>
      <c r="AA771" s="56"/>
      <c r="AB771" s="56"/>
      <c r="AC771" s="56"/>
      <c r="AD771" s="56"/>
      <c r="AE771" s="56"/>
      <c r="AF771" s="56"/>
      <c r="AG771" s="56"/>
      <c r="AH771" s="56"/>
    </row>
    <row r="772" spans="1:34" ht="12.75" customHeight="1">
      <c r="A772" s="126"/>
      <c r="B772" s="127"/>
      <c r="C772" s="56"/>
      <c r="D772" s="56"/>
      <c r="E772" s="128"/>
      <c r="F772" s="129"/>
      <c r="G772" s="135"/>
      <c r="H772" s="56"/>
      <c r="I772" s="56"/>
      <c r="J772" s="136"/>
      <c r="K772" s="136"/>
      <c r="L772" s="136"/>
      <c r="M772" s="136"/>
      <c r="N772" s="136"/>
      <c r="O772" s="56"/>
      <c r="P772" s="56"/>
      <c r="Q772" s="56"/>
      <c r="R772" s="56"/>
      <c r="S772" s="56"/>
      <c r="T772" s="56"/>
      <c r="U772" s="56"/>
      <c r="V772" s="56"/>
      <c r="W772" s="56"/>
      <c r="X772" s="56"/>
      <c r="Y772" s="56"/>
      <c r="Z772" s="56"/>
      <c r="AA772" s="56"/>
      <c r="AB772" s="56"/>
      <c r="AC772" s="56"/>
      <c r="AD772" s="56"/>
      <c r="AE772" s="56"/>
      <c r="AF772" s="56"/>
      <c r="AG772" s="56"/>
      <c r="AH772" s="56"/>
    </row>
    <row r="773" spans="1:34" ht="12.75" customHeight="1">
      <c r="A773" s="126"/>
      <c r="B773" s="127"/>
      <c r="C773" s="56"/>
      <c r="D773" s="56"/>
      <c r="E773" s="128"/>
      <c r="F773" s="129"/>
      <c r="G773" s="135"/>
      <c r="H773" s="56"/>
      <c r="I773" s="56"/>
      <c r="J773" s="136"/>
      <c r="K773" s="136"/>
      <c r="L773" s="136"/>
      <c r="M773" s="136"/>
      <c r="N773" s="136"/>
      <c r="O773" s="56"/>
      <c r="P773" s="56"/>
      <c r="Q773" s="56"/>
      <c r="R773" s="56"/>
      <c r="S773" s="56"/>
      <c r="T773" s="56"/>
      <c r="U773" s="56"/>
      <c r="V773" s="56"/>
      <c r="W773" s="56"/>
      <c r="X773" s="56"/>
      <c r="Y773" s="56"/>
      <c r="Z773" s="56"/>
      <c r="AA773" s="56"/>
      <c r="AB773" s="56"/>
      <c r="AC773" s="56"/>
      <c r="AD773" s="56"/>
      <c r="AE773" s="56"/>
      <c r="AF773" s="56"/>
      <c r="AG773" s="56"/>
      <c r="AH773" s="56"/>
    </row>
    <row r="774" spans="1:34" ht="12.75" customHeight="1">
      <c r="A774" s="126"/>
      <c r="B774" s="127"/>
      <c r="C774" s="56"/>
      <c r="D774" s="56"/>
      <c r="E774" s="128"/>
      <c r="F774" s="129"/>
      <c r="G774" s="135"/>
      <c r="H774" s="56"/>
      <c r="I774" s="56"/>
      <c r="J774" s="136"/>
      <c r="K774" s="136"/>
      <c r="L774" s="136"/>
      <c r="M774" s="136"/>
      <c r="N774" s="136"/>
      <c r="O774" s="56"/>
      <c r="P774" s="56"/>
      <c r="Q774" s="56"/>
      <c r="R774" s="56"/>
      <c r="S774" s="56"/>
      <c r="T774" s="56"/>
      <c r="U774" s="56"/>
      <c r="V774" s="56"/>
      <c r="W774" s="56"/>
      <c r="X774" s="56"/>
      <c r="Y774" s="56"/>
      <c r="Z774" s="56"/>
      <c r="AA774" s="56"/>
      <c r="AB774" s="56"/>
      <c r="AC774" s="56"/>
      <c r="AD774" s="56"/>
      <c r="AE774" s="56"/>
      <c r="AF774" s="56"/>
      <c r="AG774" s="56"/>
      <c r="AH774" s="56"/>
    </row>
    <row r="775" spans="1:34" ht="12.75" customHeight="1">
      <c r="A775" s="126"/>
      <c r="B775" s="127"/>
      <c r="C775" s="56"/>
      <c r="D775" s="56"/>
      <c r="E775" s="128"/>
      <c r="F775" s="129"/>
      <c r="G775" s="135"/>
      <c r="H775" s="56"/>
      <c r="I775" s="56"/>
      <c r="J775" s="136"/>
      <c r="K775" s="136"/>
      <c r="L775" s="136"/>
      <c r="M775" s="136"/>
      <c r="N775" s="136"/>
      <c r="O775" s="56"/>
      <c r="P775" s="56"/>
      <c r="Q775" s="56"/>
      <c r="R775" s="56"/>
      <c r="S775" s="56"/>
      <c r="T775" s="56"/>
      <c r="U775" s="56"/>
      <c r="V775" s="56"/>
      <c r="W775" s="56"/>
      <c r="X775" s="56"/>
      <c r="Y775" s="56"/>
      <c r="Z775" s="56"/>
      <c r="AA775" s="56"/>
      <c r="AB775" s="56"/>
      <c r="AC775" s="56"/>
      <c r="AD775" s="56"/>
      <c r="AE775" s="56"/>
      <c r="AF775" s="56"/>
      <c r="AG775" s="56"/>
      <c r="AH775" s="56"/>
    </row>
    <row r="776" spans="1:34" ht="12.75" customHeight="1">
      <c r="A776" s="126"/>
      <c r="B776" s="127"/>
      <c r="C776" s="56"/>
      <c r="D776" s="56"/>
      <c r="E776" s="128"/>
      <c r="F776" s="129"/>
      <c r="G776" s="135"/>
      <c r="H776" s="56"/>
      <c r="I776" s="56"/>
      <c r="J776" s="136"/>
      <c r="K776" s="136"/>
      <c r="L776" s="136"/>
      <c r="M776" s="136"/>
      <c r="N776" s="136"/>
      <c r="O776" s="56"/>
      <c r="P776" s="56"/>
      <c r="Q776" s="56"/>
      <c r="R776" s="56"/>
      <c r="S776" s="56"/>
      <c r="T776" s="56"/>
      <c r="U776" s="56"/>
      <c r="V776" s="56"/>
      <c r="W776" s="56"/>
      <c r="X776" s="56"/>
      <c r="Y776" s="56"/>
      <c r="Z776" s="56"/>
      <c r="AA776" s="56"/>
      <c r="AB776" s="56"/>
      <c r="AC776" s="56"/>
      <c r="AD776" s="56"/>
      <c r="AE776" s="56"/>
      <c r="AF776" s="56"/>
      <c r="AG776" s="56"/>
      <c r="AH776" s="56"/>
    </row>
    <row r="777" spans="1:34" ht="12.75" customHeight="1">
      <c r="A777" s="126"/>
      <c r="B777" s="127"/>
      <c r="C777" s="56"/>
      <c r="D777" s="56"/>
      <c r="E777" s="128"/>
      <c r="F777" s="129"/>
      <c r="G777" s="135"/>
      <c r="H777" s="56"/>
      <c r="I777" s="56"/>
      <c r="J777" s="136"/>
      <c r="K777" s="136"/>
      <c r="L777" s="136"/>
      <c r="M777" s="136"/>
      <c r="N777" s="136"/>
      <c r="O777" s="56"/>
      <c r="P777" s="56"/>
      <c r="Q777" s="56"/>
      <c r="R777" s="56"/>
      <c r="S777" s="56"/>
      <c r="T777" s="56"/>
      <c r="U777" s="56"/>
      <c r="V777" s="56"/>
      <c r="W777" s="56"/>
      <c r="X777" s="56"/>
      <c r="Y777" s="56"/>
      <c r="Z777" s="56"/>
      <c r="AA777" s="56"/>
      <c r="AB777" s="56"/>
      <c r="AC777" s="56"/>
      <c r="AD777" s="56"/>
      <c r="AE777" s="56"/>
      <c r="AF777" s="56"/>
      <c r="AG777" s="56"/>
      <c r="AH777" s="56"/>
    </row>
    <row r="778" spans="1:34" ht="12.75" customHeight="1">
      <c r="A778" s="126"/>
      <c r="B778" s="127"/>
      <c r="C778" s="56"/>
      <c r="D778" s="56"/>
      <c r="E778" s="128"/>
      <c r="F778" s="129"/>
      <c r="G778" s="135"/>
      <c r="H778" s="56"/>
      <c r="I778" s="56"/>
      <c r="J778" s="136"/>
      <c r="K778" s="136"/>
      <c r="L778" s="136"/>
      <c r="M778" s="136"/>
      <c r="N778" s="136"/>
      <c r="O778" s="56"/>
      <c r="P778" s="56"/>
      <c r="Q778" s="56"/>
      <c r="R778" s="56"/>
      <c r="S778" s="56"/>
      <c r="T778" s="56"/>
      <c r="U778" s="56"/>
      <c r="V778" s="56"/>
      <c r="W778" s="56"/>
      <c r="X778" s="56"/>
      <c r="Y778" s="56"/>
      <c r="Z778" s="56"/>
      <c r="AA778" s="56"/>
      <c r="AB778" s="56"/>
      <c r="AC778" s="56"/>
      <c r="AD778" s="56"/>
      <c r="AE778" s="56"/>
      <c r="AF778" s="56"/>
      <c r="AG778" s="56"/>
      <c r="AH778" s="56"/>
    </row>
    <row r="779" spans="1:34" ht="12.75" customHeight="1">
      <c r="A779" s="126"/>
      <c r="B779" s="127"/>
      <c r="C779" s="56"/>
      <c r="D779" s="56"/>
      <c r="E779" s="128"/>
      <c r="F779" s="129"/>
      <c r="G779" s="135"/>
      <c r="H779" s="56"/>
      <c r="I779" s="56"/>
      <c r="J779" s="136"/>
      <c r="K779" s="136"/>
      <c r="L779" s="136"/>
      <c r="M779" s="136"/>
      <c r="N779" s="136"/>
      <c r="O779" s="56"/>
      <c r="P779" s="56"/>
      <c r="Q779" s="56"/>
      <c r="R779" s="56"/>
      <c r="S779" s="56"/>
      <c r="T779" s="56"/>
      <c r="U779" s="56"/>
      <c r="V779" s="56"/>
      <c r="W779" s="56"/>
      <c r="X779" s="56"/>
      <c r="Y779" s="56"/>
      <c r="Z779" s="56"/>
      <c r="AA779" s="56"/>
      <c r="AB779" s="56"/>
      <c r="AC779" s="56"/>
      <c r="AD779" s="56"/>
      <c r="AE779" s="56"/>
      <c r="AF779" s="56"/>
      <c r="AG779" s="56"/>
      <c r="AH779" s="56"/>
    </row>
    <row r="780" spans="1:34" ht="12.75" customHeight="1">
      <c r="A780" s="126"/>
      <c r="B780" s="127"/>
      <c r="C780" s="56"/>
      <c r="D780" s="56"/>
      <c r="E780" s="128"/>
      <c r="F780" s="129"/>
      <c r="G780" s="135"/>
      <c r="H780" s="56"/>
      <c r="I780" s="56"/>
      <c r="J780" s="136"/>
      <c r="K780" s="136"/>
      <c r="L780" s="136"/>
      <c r="M780" s="136"/>
      <c r="N780" s="136"/>
      <c r="O780" s="56"/>
      <c r="P780" s="56"/>
      <c r="Q780" s="56"/>
      <c r="R780" s="56"/>
      <c r="S780" s="56"/>
      <c r="T780" s="56"/>
      <c r="U780" s="56"/>
      <c r="V780" s="56"/>
      <c r="W780" s="56"/>
      <c r="X780" s="56"/>
      <c r="Y780" s="56"/>
      <c r="Z780" s="56"/>
      <c r="AA780" s="56"/>
      <c r="AB780" s="56"/>
      <c r="AC780" s="56"/>
      <c r="AD780" s="56"/>
      <c r="AE780" s="56"/>
      <c r="AF780" s="56"/>
      <c r="AG780" s="56"/>
      <c r="AH780" s="56"/>
    </row>
    <row r="781" spans="1:34" ht="12.75" customHeight="1">
      <c r="A781" s="126"/>
      <c r="B781" s="127"/>
      <c r="C781" s="56"/>
      <c r="D781" s="56"/>
      <c r="E781" s="128"/>
      <c r="F781" s="129"/>
      <c r="G781" s="135"/>
      <c r="H781" s="56"/>
      <c r="I781" s="56"/>
      <c r="J781" s="136"/>
      <c r="K781" s="136"/>
      <c r="L781" s="136"/>
      <c r="M781" s="136"/>
      <c r="N781" s="136"/>
      <c r="O781" s="56"/>
      <c r="P781" s="56"/>
      <c r="Q781" s="56"/>
      <c r="R781" s="56"/>
      <c r="S781" s="56"/>
      <c r="T781" s="56"/>
      <c r="U781" s="56"/>
      <c r="V781" s="56"/>
      <c r="W781" s="56"/>
      <c r="X781" s="56"/>
      <c r="Y781" s="56"/>
      <c r="Z781" s="56"/>
      <c r="AA781" s="56"/>
      <c r="AB781" s="56"/>
      <c r="AC781" s="56"/>
      <c r="AD781" s="56"/>
      <c r="AE781" s="56"/>
      <c r="AF781" s="56"/>
      <c r="AG781" s="56"/>
      <c r="AH781" s="56"/>
    </row>
    <row r="782" spans="1:34" ht="12.75" customHeight="1">
      <c r="A782" s="126"/>
      <c r="B782" s="127"/>
      <c r="C782" s="56"/>
      <c r="D782" s="56"/>
      <c r="E782" s="128"/>
      <c r="F782" s="129"/>
      <c r="G782" s="135"/>
      <c r="H782" s="56"/>
      <c r="I782" s="56"/>
      <c r="J782" s="136"/>
      <c r="K782" s="136"/>
      <c r="L782" s="136"/>
      <c r="M782" s="136"/>
      <c r="N782" s="136"/>
      <c r="O782" s="56"/>
      <c r="P782" s="56"/>
      <c r="Q782" s="56"/>
      <c r="R782" s="56"/>
      <c r="S782" s="56"/>
      <c r="T782" s="56"/>
      <c r="U782" s="56"/>
      <c r="V782" s="56"/>
      <c r="W782" s="56"/>
      <c r="X782" s="56"/>
      <c r="Y782" s="56"/>
      <c r="Z782" s="56"/>
      <c r="AA782" s="56"/>
      <c r="AB782" s="56"/>
      <c r="AC782" s="56"/>
      <c r="AD782" s="56"/>
      <c r="AE782" s="56"/>
      <c r="AF782" s="56"/>
      <c r="AG782" s="56"/>
      <c r="AH782" s="56"/>
    </row>
    <row r="783" spans="1:34" ht="12.75" customHeight="1">
      <c r="A783" s="126"/>
      <c r="B783" s="127"/>
      <c r="C783" s="56"/>
      <c r="D783" s="56"/>
      <c r="E783" s="128"/>
      <c r="F783" s="129"/>
      <c r="G783" s="135"/>
      <c r="H783" s="56"/>
      <c r="I783" s="56"/>
      <c r="J783" s="136"/>
      <c r="K783" s="136"/>
      <c r="L783" s="136"/>
      <c r="M783" s="136"/>
      <c r="N783" s="136"/>
      <c r="O783" s="56"/>
      <c r="P783" s="56"/>
      <c r="Q783" s="56"/>
      <c r="R783" s="56"/>
      <c r="S783" s="56"/>
      <c r="T783" s="56"/>
      <c r="U783" s="56"/>
      <c r="V783" s="56"/>
      <c r="W783" s="56"/>
      <c r="X783" s="56"/>
      <c r="Y783" s="56"/>
      <c r="Z783" s="56"/>
      <c r="AA783" s="56"/>
      <c r="AB783" s="56"/>
      <c r="AC783" s="56"/>
      <c r="AD783" s="56"/>
      <c r="AE783" s="56"/>
      <c r="AF783" s="56"/>
      <c r="AG783" s="56"/>
      <c r="AH783" s="56"/>
    </row>
    <row r="784" spans="1:34" ht="12.75" customHeight="1">
      <c r="A784" s="126"/>
      <c r="B784" s="127"/>
      <c r="C784" s="56"/>
      <c r="D784" s="56"/>
      <c r="E784" s="128"/>
      <c r="F784" s="129"/>
      <c r="G784" s="135"/>
      <c r="H784" s="56"/>
      <c r="I784" s="56"/>
      <c r="J784" s="136"/>
      <c r="K784" s="136"/>
      <c r="L784" s="136"/>
      <c r="M784" s="136"/>
      <c r="N784" s="136"/>
      <c r="O784" s="56"/>
      <c r="P784" s="56"/>
      <c r="Q784" s="56"/>
      <c r="R784" s="56"/>
      <c r="S784" s="56"/>
      <c r="T784" s="56"/>
      <c r="U784" s="56"/>
      <c r="V784" s="56"/>
      <c r="W784" s="56"/>
      <c r="X784" s="56"/>
      <c r="Y784" s="56"/>
      <c r="Z784" s="56"/>
      <c r="AA784" s="56"/>
      <c r="AB784" s="56"/>
      <c r="AC784" s="56"/>
      <c r="AD784" s="56"/>
      <c r="AE784" s="56"/>
      <c r="AF784" s="56"/>
      <c r="AG784" s="56"/>
      <c r="AH784" s="56"/>
    </row>
    <row r="785" spans="1:34" ht="12.75" customHeight="1">
      <c r="A785" s="126"/>
      <c r="B785" s="127"/>
      <c r="C785" s="56"/>
      <c r="D785" s="56"/>
      <c r="E785" s="128"/>
      <c r="F785" s="129"/>
      <c r="G785" s="135"/>
      <c r="H785" s="56"/>
      <c r="I785" s="56"/>
      <c r="J785" s="136"/>
      <c r="K785" s="136"/>
      <c r="L785" s="136"/>
      <c r="M785" s="136"/>
      <c r="N785" s="136"/>
      <c r="O785" s="56"/>
      <c r="P785" s="56"/>
      <c r="Q785" s="56"/>
      <c r="R785" s="56"/>
      <c r="S785" s="56"/>
      <c r="T785" s="56"/>
      <c r="U785" s="56"/>
      <c r="V785" s="56"/>
      <c r="W785" s="56"/>
      <c r="X785" s="56"/>
      <c r="Y785" s="56"/>
      <c r="Z785" s="56"/>
      <c r="AA785" s="56"/>
      <c r="AB785" s="56"/>
      <c r="AC785" s="56"/>
      <c r="AD785" s="56"/>
      <c r="AE785" s="56"/>
      <c r="AF785" s="56"/>
      <c r="AG785" s="56"/>
      <c r="AH785" s="56"/>
    </row>
    <row r="786" spans="1:34" ht="12.75" customHeight="1">
      <c r="A786" s="126"/>
      <c r="B786" s="127"/>
      <c r="C786" s="56"/>
      <c r="D786" s="56"/>
      <c r="E786" s="128"/>
      <c r="F786" s="129"/>
      <c r="G786" s="135"/>
      <c r="H786" s="56"/>
      <c r="I786" s="56"/>
      <c r="J786" s="136"/>
      <c r="K786" s="136"/>
      <c r="L786" s="136"/>
      <c r="M786" s="136"/>
      <c r="N786" s="136"/>
      <c r="O786" s="56"/>
      <c r="P786" s="56"/>
      <c r="Q786" s="56"/>
      <c r="R786" s="56"/>
      <c r="S786" s="56"/>
      <c r="T786" s="56"/>
      <c r="U786" s="56"/>
      <c r="V786" s="56"/>
      <c r="W786" s="56"/>
      <c r="X786" s="56"/>
      <c r="Y786" s="56"/>
      <c r="Z786" s="56"/>
      <c r="AA786" s="56"/>
      <c r="AB786" s="56"/>
      <c r="AC786" s="56"/>
      <c r="AD786" s="56"/>
      <c r="AE786" s="56"/>
      <c r="AF786" s="56"/>
      <c r="AG786" s="56"/>
      <c r="AH786" s="56"/>
    </row>
    <row r="787" spans="1:34" ht="12.75" customHeight="1">
      <c r="A787" s="126"/>
      <c r="B787" s="127"/>
      <c r="C787" s="56"/>
      <c r="D787" s="56"/>
      <c r="E787" s="128"/>
      <c r="F787" s="129"/>
      <c r="G787" s="135"/>
      <c r="H787" s="56"/>
      <c r="I787" s="56"/>
      <c r="J787" s="136"/>
      <c r="K787" s="136"/>
      <c r="L787" s="136"/>
      <c r="M787" s="136"/>
      <c r="N787" s="136"/>
      <c r="O787" s="56"/>
      <c r="P787" s="56"/>
      <c r="Q787" s="56"/>
      <c r="R787" s="56"/>
      <c r="S787" s="56"/>
      <c r="T787" s="56"/>
      <c r="U787" s="56"/>
      <c r="V787" s="56"/>
      <c r="W787" s="56"/>
      <c r="X787" s="56"/>
      <c r="Y787" s="56"/>
      <c r="Z787" s="56"/>
      <c r="AA787" s="56"/>
      <c r="AB787" s="56"/>
      <c r="AC787" s="56"/>
      <c r="AD787" s="56"/>
      <c r="AE787" s="56"/>
      <c r="AF787" s="56"/>
      <c r="AG787" s="56"/>
      <c r="AH787" s="56"/>
    </row>
    <row r="788" spans="1:34" ht="12.75" customHeight="1">
      <c r="A788" s="126"/>
      <c r="B788" s="127"/>
      <c r="C788" s="56"/>
      <c r="D788" s="56"/>
      <c r="E788" s="128"/>
      <c r="F788" s="129"/>
      <c r="G788" s="135"/>
      <c r="H788" s="56"/>
      <c r="I788" s="56"/>
      <c r="J788" s="136"/>
      <c r="K788" s="136"/>
      <c r="L788" s="136"/>
      <c r="M788" s="136"/>
      <c r="N788" s="136"/>
      <c r="O788" s="56"/>
      <c r="P788" s="56"/>
      <c r="Q788" s="56"/>
      <c r="R788" s="56"/>
      <c r="S788" s="56"/>
      <c r="T788" s="56"/>
      <c r="U788" s="56"/>
      <c r="V788" s="56"/>
      <c r="W788" s="56"/>
      <c r="X788" s="56"/>
      <c r="Y788" s="56"/>
      <c r="Z788" s="56"/>
      <c r="AA788" s="56"/>
      <c r="AB788" s="56"/>
      <c r="AC788" s="56"/>
      <c r="AD788" s="56"/>
      <c r="AE788" s="56"/>
      <c r="AF788" s="56"/>
      <c r="AG788" s="56"/>
      <c r="AH788" s="56"/>
    </row>
    <row r="789" spans="1:34" ht="12.75" customHeight="1">
      <c r="A789" s="126"/>
      <c r="B789" s="127"/>
      <c r="C789" s="56"/>
      <c r="D789" s="56"/>
      <c r="E789" s="128"/>
      <c r="F789" s="129"/>
      <c r="G789" s="135"/>
      <c r="H789" s="56"/>
      <c r="I789" s="56"/>
      <c r="J789" s="136"/>
      <c r="K789" s="136"/>
      <c r="L789" s="136"/>
      <c r="M789" s="136"/>
      <c r="N789" s="136"/>
      <c r="O789" s="56"/>
      <c r="P789" s="56"/>
      <c r="Q789" s="56"/>
      <c r="R789" s="56"/>
      <c r="S789" s="56"/>
      <c r="T789" s="56"/>
      <c r="U789" s="56"/>
      <c r="V789" s="56"/>
      <c r="W789" s="56"/>
      <c r="X789" s="56"/>
      <c r="Y789" s="56"/>
      <c r="Z789" s="56"/>
      <c r="AA789" s="56"/>
      <c r="AB789" s="56"/>
      <c r="AC789" s="56"/>
      <c r="AD789" s="56"/>
      <c r="AE789" s="56"/>
      <c r="AF789" s="56"/>
      <c r="AG789" s="56"/>
      <c r="AH789" s="56"/>
    </row>
    <row r="790" spans="1:34" ht="12.75" customHeight="1">
      <c r="A790" s="126"/>
      <c r="B790" s="127"/>
      <c r="C790" s="56"/>
      <c r="D790" s="56"/>
      <c r="E790" s="128"/>
      <c r="F790" s="129"/>
      <c r="G790" s="135"/>
      <c r="H790" s="56"/>
      <c r="I790" s="56"/>
      <c r="J790" s="136"/>
      <c r="K790" s="136"/>
      <c r="L790" s="136"/>
      <c r="M790" s="136"/>
      <c r="N790" s="136"/>
      <c r="O790" s="56"/>
      <c r="P790" s="56"/>
      <c r="Q790" s="56"/>
      <c r="R790" s="56"/>
      <c r="S790" s="56"/>
      <c r="T790" s="56"/>
      <c r="U790" s="56"/>
      <c r="V790" s="56"/>
      <c r="W790" s="56"/>
      <c r="X790" s="56"/>
      <c r="Y790" s="56"/>
      <c r="Z790" s="56"/>
      <c r="AA790" s="56"/>
      <c r="AB790" s="56"/>
      <c r="AC790" s="56"/>
      <c r="AD790" s="56"/>
      <c r="AE790" s="56"/>
      <c r="AF790" s="56"/>
      <c r="AG790" s="56"/>
      <c r="AH790" s="56"/>
    </row>
    <row r="791" spans="1:34" ht="12.75" customHeight="1">
      <c r="A791" s="126"/>
      <c r="B791" s="127"/>
      <c r="C791" s="56"/>
      <c r="D791" s="56"/>
      <c r="E791" s="128"/>
      <c r="F791" s="129"/>
      <c r="G791" s="135"/>
      <c r="H791" s="56"/>
      <c r="I791" s="56"/>
      <c r="J791" s="136"/>
      <c r="K791" s="136"/>
      <c r="L791" s="136"/>
      <c r="M791" s="136"/>
      <c r="N791" s="136"/>
      <c r="O791" s="56"/>
      <c r="P791" s="56"/>
      <c r="Q791" s="56"/>
      <c r="R791" s="56"/>
      <c r="S791" s="56"/>
      <c r="T791" s="56"/>
      <c r="U791" s="56"/>
      <c r="V791" s="56"/>
      <c r="W791" s="56"/>
      <c r="X791" s="56"/>
      <c r="Y791" s="56"/>
      <c r="Z791" s="56"/>
      <c r="AA791" s="56"/>
      <c r="AB791" s="56"/>
      <c r="AC791" s="56"/>
      <c r="AD791" s="56"/>
      <c r="AE791" s="56"/>
      <c r="AF791" s="56"/>
      <c r="AG791" s="56"/>
      <c r="AH791" s="56"/>
    </row>
    <row r="792" spans="1:34" ht="12.75" customHeight="1">
      <c r="A792" s="126"/>
      <c r="B792" s="127"/>
      <c r="C792" s="56"/>
      <c r="D792" s="56"/>
      <c r="E792" s="128"/>
      <c r="F792" s="129"/>
      <c r="G792" s="135"/>
      <c r="H792" s="56"/>
      <c r="I792" s="56"/>
      <c r="J792" s="136"/>
      <c r="K792" s="136"/>
      <c r="L792" s="136"/>
      <c r="M792" s="136"/>
      <c r="N792" s="136"/>
      <c r="O792" s="56"/>
      <c r="P792" s="56"/>
      <c r="Q792" s="56"/>
      <c r="R792" s="56"/>
      <c r="S792" s="56"/>
      <c r="T792" s="56"/>
      <c r="U792" s="56"/>
      <c r="V792" s="56"/>
      <c r="W792" s="56"/>
      <c r="X792" s="56"/>
      <c r="Y792" s="56"/>
      <c r="Z792" s="56"/>
      <c r="AA792" s="56"/>
      <c r="AB792" s="56"/>
      <c r="AC792" s="56"/>
      <c r="AD792" s="56"/>
      <c r="AE792" s="56"/>
      <c r="AF792" s="56"/>
      <c r="AG792" s="56"/>
      <c r="AH792" s="56"/>
    </row>
    <row r="793" spans="1:34" ht="12.75" customHeight="1">
      <c r="A793" s="126"/>
      <c r="B793" s="127"/>
      <c r="C793" s="56"/>
      <c r="D793" s="56"/>
      <c r="E793" s="128"/>
      <c r="F793" s="129"/>
      <c r="G793" s="135"/>
      <c r="H793" s="56"/>
      <c r="I793" s="56"/>
      <c r="J793" s="136"/>
      <c r="K793" s="136"/>
      <c r="L793" s="136"/>
      <c r="M793" s="136"/>
      <c r="N793" s="136"/>
      <c r="O793" s="56"/>
      <c r="P793" s="56"/>
      <c r="Q793" s="56"/>
      <c r="R793" s="56"/>
      <c r="S793" s="56"/>
      <c r="T793" s="56"/>
      <c r="U793" s="56"/>
      <c r="V793" s="56"/>
      <c r="W793" s="56"/>
      <c r="X793" s="56"/>
      <c r="Y793" s="56"/>
      <c r="Z793" s="56"/>
      <c r="AA793" s="56"/>
      <c r="AB793" s="56"/>
      <c r="AC793" s="56"/>
      <c r="AD793" s="56"/>
      <c r="AE793" s="56"/>
      <c r="AF793" s="56"/>
      <c r="AG793" s="56"/>
      <c r="AH793" s="56"/>
    </row>
    <row r="794" spans="1:34" ht="12.75" customHeight="1">
      <c r="A794" s="126"/>
      <c r="B794" s="127"/>
      <c r="C794" s="56"/>
      <c r="D794" s="56"/>
      <c r="E794" s="128"/>
      <c r="F794" s="129"/>
      <c r="G794" s="135"/>
      <c r="H794" s="56"/>
      <c r="I794" s="56"/>
      <c r="J794" s="136"/>
      <c r="K794" s="136"/>
      <c r="L794" s="136"/>
      <c r="M794" s="136"/>
      <c r="N794" s="136"/>
      <c r="O794" s="56"/>
      <c r="P794" s="56"/>
      <c r="Q794" s="56"/>
      <c r="R794" s="56"/>
      <c r="S794" s="56"/>
      <c r="T794" s="56"/>
      <c r="U794" s="56"/>
      <c r="V794" s="56"/>
      <c r="W794" s="56"/>
      <c r="X794" s="56"/>
      <c r="Y794" s="56"/>
      <c r="Z794" s="56"/>
      <c r="AA794" s="56"/>
      <c r="AB794" s="56"/>
      <c r="AC794" s="56"/>
      <c r="AD794" s="56"/>
      <c r="AE794" s="56"/>
      <c r="AF794" s="56"/>
      <c r="AG794" s="56"/>
      <c r="AH794" s="56"/>
    </row>
    <row r="795" spans="1:34" ht="12.75" customHeight="1">
      <c r="A795" s="126"/>
      <c r="B795" s="127"/>
      <c r="C795" s="56"/>
      <c r="D795" s="56"/>
      <c r="E795" s="128"/>
      <c r="F795" s="129"/>
      <c r="G795" s="135"/>
      <c r="H795" s="56"/>
      <c r="I795" s="56"/>
      <c r="J795" s="136"/>
      <c r="K795" s="136"/>
      <c r="L795" s="136"/>
      <c r="M795" s="136"/>
      <c r="N795" s="136"/>
      <c r="O795" s="56"/>
      <c r="P795" s="56"/>
      <c r="Q795" s="56"/>
      <c r="R795" s="56"/>
      <c r="S795" s="56"/>
      <c r="T795" s="56"/>
      <c r="U795" s="56"/>
      <c r="V795" s="56"/>
      <c r="W795" s="56"/>
      <c r="X795" s="56"/>
      <c r="Y795" s="56"/>
      <c r="Z795" s="56"/>
      <c r="AA795" s="56"/>
      <c r="AB795" s="56"/>
      <c r="AC795" s="56"/>
      <c r="AD795" s="56"/>
      <c r="AE795" s="56"/>
      <c r="AF795" s="56"/>
      <c r="AG795" s="56"/>
      <c r="AH795" s="56"/>
    </row>
    <row r="796" spans="1:34" ht="12.75" customHeight="1">
      <c r="A796" s="126"/>
      <c r="B796" s="127"/>
      <c r="C796" s="56"/>
      <c r="D796" s="56"/>
      <c r="E796" s="128"/>
      <c r="F796" s="129"/>
      <c r="G796" s="135"/>
      <c r="H796" s="56"/>
      <c r="I796" s="56"/>
      <c r="J796" s="136"/>
      <c r="K796" s="136"/>
      <c r="L796" s="136"/>
      <c r="M796" s="136"/>
      <c r="N796" s="136"/>
      <c r="O796" s="56"/>
      <c r="P796" s="56"/>
      <c r="Q796" s="56"/>
      <c r="R796" s="56"/>
      <c r="S796" s="56"/>
      <c r="T796" s="56"/>
      <c r="U796" s="56"/>
      <c r="V796" s="56"/>
      <c r="W796" s="56"/>
      <c r="X796" s="56"/>
      <c r="Y796" s="56"/>
      <c r="Z796" s="56"/>
      <c r="AA796" s="56"/>
      <c r="AB796" s="56"/>
      <c r="AC796" s="56"/>
      <c r="AD796" s="56"/>
      <c r="AE796" s="56"/>
      <c r="AF796" s="56"/>
      <c r="AG796" s="56"/>
      <c r="AH796" s="56"/>
    </row>
    <row r="797" spans="1:34" ht="12.75" customHeight="1">
      <c r="A797" s="126"/>
      <c r="B797" s="127"/>
      <c r="C797" s="56"/>
      <c r="D797" s="56"/>
      <c r="E797" s="128"/>
      <c r="F797" s="129"/>
      <c r="G797" s="135"/>
      <c r="H797" s="56"/>
      <c r="I797" s="56"/>
      <c r="J797" s="136"/>
      <c r="K797" s="136"/>
      <c r="L797" s="136"/>
      <c r="M797" s="136"/>
      <c r="N797" s="136"/>
      <c r="O797" s="56"/>
      <c r="P797" s="56"/>
      <c r="Q797" s="56"/>
      <c r="R797" s="56"/>
      <c r="S797" s="56"/>
      <c r="T797" s="56"/>
      <c r="U797" s="56"/>
      <c r="V797" s="56"/>
      <c r="W797" s="56"/>
      <c r="X797" s="56"/>
      <c r="Y797" s="56"/>
      <c r="Z797" s="56"/>
      <c r="AA797" s="56"/>
      <c r="AB797" s="56"/>
      <c r="AC797" s="56"/>
      <c r="AD797" s="56"/>
      <c r="AE797" s="56"/>
      <c r="AF797" s="56"/>
      <c r="AG797" s="56"/>
      <c r="AH797" s="56"/>
    </row>
    <row r="798" spans="1:34" ht="12.75" customHeight="1">
      <c r="A798" s="126"/>
      <c r="B798" s="127"/>
      <c r="C798" s="56"/>
      <c r="D798" s="56"/>
      <c r="E798" s="128"/>
      <c r="F798" s="129"/>
      <c r="G798" s="135"/>
      <c r="H798" s="56"/>
      <c r="I798" s="56"/>
      <c r="J798" s="136"/>
      <c r="K798" s="136"/>
      <c r="L798" s="136"/>
      <c r="M798" s="136"/>
      <c r="N798" s="136"/>
      <c r="O798" s="56"/>
      <c r="P798" s="56"/>
      <c r="Q798" s="56"/>
      <c r="R798" s="56"/>
      <c r="S798" s="56"/>
      <c r="T798" s="56"/>
      <c r="U798" s="56"/>
      <c r="V798" s="56"/>
      <c r="W798" s="56"/>
      <c r="X798" s="56"/>
      <c r="Y798" s="56"/>
      <c r="Z798" s="56"/>
      <c r="AA798" s="56"/>
      <c r="AB798" s="56"/>
      <c r="AC798" s="56"/>
      <c r="AD798" s="56"/>
      <c r="AE798" s="56"/>
      <c r="AF798" s="56"/>
      <c r="AG798" s="56"/>
      <c r="AH798" s="56"/>
    </row>
    <row r="799" spans="1:34" ht="12.75" customHeight="1">
      <c r="A799" s="126"/>
      <c r="B799" s="127"/>
      <c r="C799" s="56"/>
      <c r="D799" s="56"/>
      <c r="E799" s="128"/>
      <c r="F799" s="129"/>
      <c r="G799" s="135"/>
      <c r="H799" s="56"/>
      <c r="I799" s="56"/>
      <c r="J799" s="136"/>
      <c r="K799" s="136"/>
      <c r="L799" s="136"/>
      <c r="M799" s="136"/>
      <c r="N799" s="136"/>
      <c r="O799" s="56"/>
      <c r="P799" s="56"/>
      <c r="Q799" s="56"/>
      <c r="R799" s="56"/>
      <c r="S799" s="56"/>
      <c r="T799" s="56"/>
      <c r="U799" s="56"/>
      <c r="V799" s="56"/>
      <c r="W799" s="56"/>
      <c r="X799" s="56"/>
      <c r="Y799" s="56"/>
      <c r="Z799" s="56"/>
      <c r="AA799" s="56"/>
      <c r="AB799" s="56"/>
      <c r="AC799" s="56"/>
      <c r="AD799" s="56"/>
      <c r="AE799" s="56"/>
      <c r="AF799" s="56"/>
      <c r="AG799" s="56"/>
      <c r="AH799" s="56"/>
    </row>
    <row r="800" spans="1:34" ht="12.75" customHeight="1">
      <c r="A800" s="126"/>
      <c r="B800" s="127"/>
      <c r="C800" s="56"/>
      <c r="D800" s="56"/>
      <c r="E800" s="128"/>
      <c r="F800" s="129"/>
      <c r="G800" s="135"/>
      <c r="H800" s="56"/>
      <c r="I800" s="56"/>
      <c r="J800" s="136"/>
      <c r="K800" s="136"/>
      <c r="L800" s="136"/>
      <c r="M800" s="136"/>
      <c r="N800" s="136"/>
      <c r="O800" s="56"/>
      <c r="P800" s="56"/>
      <c r="Q800" s="56"/>
      <c r="R800" s="56"/>
      <c r="S800" s="56"/>
      <c r="T800" s="56"/>
      <c r="U800" s="56"/>
      <c r="V800" s="56"/>
      <c r="W800" s="56"/>
      <c r="X800" s="56"/>
      <c r="Y800" s="56"/>
      <c r="Z800" s="56"/>
      <c r="AA800" s="56"/>
      <c r="AB800" s="56"/>
      <c r="AC800" s="56"/>
      <c r="AD800" s="56"/>
      <c r="AE800" s="56"/>
      <c r="AF800" s="56"/>
      <c r="AG800" s="56"/>
      <c r="AH800" s="56"/>
    </row>
    <row r="801" spans="1:34" ht="12.75" customHeight="1">
      <c r="A801" s="126"/>
      <c r="B801" s="127"/>
      <c r="C801" s="56"/>
      <c r="D801" s="56"/>
      <c r="E801" s="128"/>
      <c r="F801" s="129"/>
      <c r="G801" s="135"/>
      <c r="H801" s="56"/>
      <c r="I801" s="56"/>
      <c r="J801" s="136"/>
      <c r="K801" s="136"/>
      <c r="L801" s="136"/>
      <c r="M801" s="136"/>
      <c r="N801" s="136"/>
      <c r="O801" s="56"/>
      <c r="P801" s="56"/>
      <c r="Q801" s="56"/>
      <c r="R801" s="56"/>
      <c r="S801" s="56"/>
      <c r="T801" s="56"/>
      <c r="U801" s="56"/>
      <c r="V801" s="56"/>
      <c r="W801" s="56"/>
      <c r="X801" s="56"/>
      <c r="Y801" s="56"/>
      <c r="Z801" s="56"/>
      <c r="AA801" s="56"/>
      <c r="AB801" s="56"/>
      <c r="AC801" s="56"/>
      <c r="AD801" s="56"/>
      <c r="AE801" s="56"/>
      <c r="AF801" s="56"/>
      <c r="AG801" s="56"/>
      <c r="AH801" s="56"/>
    </row>
    <row r="802" spans="1:34" ht="12.75" customHeight="1">
      <c r="A802" s="126"/>
      <c r="B802" s="127"/>
      <c r="C802" s="56"/>
      <c r="D802" s="56"/>
      <c r="E802" s="128"/>
      <c r="F802" s="129"/>
      <c r="G802" s="135"/>
      <c r="H802" s="56"/>
      <c r="I802" s="56"/>
      <c r="J802" s="136"/>
      <c r="K802" s="136"/>
      <c r="L802" s="136"/>
      <c r="M802" s="136"/>
      <c r="N802" s="136"/>
      <c r="O802" s="56"/>
      <c r="P802" s="56"/>
      <c r="Q802" s="56"/>
      <c r="R802" s="56"/>
      <c r="S802" s="56"/>
      <c r="T802" s="56"/>
      <c r="U802" s="56"/>
      <c r="V802" s="56"/>
      <c r="W802" s="56"/>
      <c r="X802" s="56"/>
      <c r="Y802" s="56"/>
      <c r="Z802" s="56"/>
      <c r="AA802" s="56"/>
      <c r="AB802" s="56"/>
      <c r="AC802" s="56"/>
      <c r="AD802" s="56"/>
      <c r="AE802" s="56"/>
      <c r="AF802" s="56"/>
      <c r="AG802" s="56"/>
      <c r="AH802" s="56"/>
    </row>
    <row r="803" spans="1:34" ht="12.75" customHeight="1">
      <c r="A803" s="126"/>
      <c r="B803" s="127"/>
      <c r="C803" s="56"/>
      <c r="D803" s="56"/>
      <c r="E803" s="128"/>
      <c r="F803" s="129"/>
      <c r="G803" s="135"/>
      <c r="H803" s="56"/>
      <c r="I803" s="56"/>
      <c r="J803" s="136"/>
      <c r="K803" s="136"/>
      <c r="L803" s="136"/>
      <c r="M803" s="136"/>
      <c r="N803" s="136"/>
      <c r="O803" s="56"/>
      <c r="P803" s="56"/>
      <c r="Q803" s="56"/>
      <c r="R803" s="56"/>
      <c r="S803" s="56"/>
      <c r="T803" s="56"/>
      <c r="U803" s="56"/>
      <c r="V803" s="56"/>
      <c r="W803" s="56"/>
      <c r="X803" s="56"/>
      <c r="Y803" s="56"/>
      <c r="Z803" s="56"/>
      <c r="AA803" s="56"/>
      <c r="AB803" s="56"/>
      <c r="AC803" s="56"/>
      <c r="AD803" s="56"/>
      <c r="AE803" s="56"/>
      <c r="AF803" s="56"/>
      <c r="AG803" s="56"/>
      <c r="AH803" s="56"/>
    </row>
    <row r="804" spans="1:34" ht="12.75" customHeight="1">
      <c r="A804" s="126"/>
      <c r="B804" s="127"/>
      <c r="C804" s="56"/>
      <c r="D804" s="56"/>
      <c r="E804" s="128"/>
      <c r="F804" s="129"/>
      <c r="G804" s="135"/>
      <c r="H804" s="56"/>
      <c r="I804" s="56"/>
      <c r="J804" s="136"/>
      <c r="K804" s="136"/>
      <c r="L804" s="136"/>
      <c r="M804" s="136"/>
      <c r="N804" s="136"/>
      <c r="O804" s="56"/>
      <c r="P804" s="56"/>
      <c r="Q804" s="56"/>
      <c r="R804" s="56"/>
      <c r="S804" s="56"/>
      <c r="T804" s="56"/>
      <c r="U804" s="56"/>
      <c r="V804" s="56"/>
      <c r="W804" s="56"/>
      <c r="X804" s="56"/>
      <c r="Y804" s="56"/>
      <c r="Z804" s="56"/>
      <c r="AA804" s="56"/>
      <c r="AB804" s="56"/>
      <c r="AC804" s="56"/>
      <c r="AD804" s="56"/>
      <c r="AE804" s="56"/>
      <c r="AF804" s="56"/>
      <c r="AG804" s="56"/>
      <c r="AH804" s="56"/>
    </row>
    <row r="805" spans="1:34" ht="12.75" customHeight="1">
      <c r="A805" s="126"/>
      <c r="B805" s="127"/>
      <c r="C805" s="56"/>
      <c r="D805" s="56"/>
      <c r="E805" s="128"/>
      <c r="F805" s="129"/>
      <c r="G805" s="135"/>
      <c r="H805" s="56"/>
      <c r="I805" s="56"/>
      <c r="J805" s="136"/>
      <c r="K805" s="136"/>
      <c r="L805" s="136"/>
      <c r="M805" s="136"/>
      <c r="N805" s="136"/>
      <c r="O805" s="56"/>
      <c r="P805" s="56"/>
      <c r="Q805" s="56"/>
      <c r="R805" s="56"/>
      <c r="S805" s="56"/>
      <c r="T805" s="56"/>
      <c r="U805" s="56"/>
      <c r="V805" s="56"/>
      <c r="W805" s="56"/>
      <c r="X805" s="56"/>
      <c r="Y805" s="56"/>
      <c r="Z805" s="56"/>
      <c r="AA805" s="56"/>
      <c r="AB805" s="56"/>
      <c r="AC805" s="56"/>
      <c r="AD805" s="56"/>
      <c r="AE805" s="56"/>
      <c r="AF805" s="56"/>
      <c r="AG805" s="56"/>
      <c r="AH805" s="56"/>
    </row>
    <row r="806" spans="1:34" ht="12.75" customHeight="1">
      <c r="A806" s="126"/>
      <c r="B806" s="127"/>
      <c r="C806" s="56"/>
      <c r="D806" s="56"/>
      <c r="E806" s="128"/>
      <c r="F806" s="129"/>
      <c r="G806" s="135"/>
      <c r="H806" s="56"/>
      <c r="I806" s="56"/>
      <c r="J806" s="136"/>
      <c r="K806" s="136"/>
      <c r="L806" s="136"/>
      <c r="M806" s="136"/>
      <c r="N806" s="136"/>
      <c r="O806" s="56"/>
      <c r="P806" s="56"/>
      <c r="Q806" s="56"/>
      <c r="R806" s="56"/>
      <c r="S806" s="56"/>
      <c r="T806" s="56"/>
      <c r="U806" s="56"/>
      <c r="V806" s="56"/>
      <c r="W806" s="56"/>
      <c r="X806" s="56"/>
      <c r="Y806" s="56"/>
      <c r="Z806" s="56"/>
      <c r="AA806" s="56"/>
      <c r="AB806" s="56"/>
      <c r="AC806" s="56"/>
      <c r="AD806" s="56"/>
      <c r="AE806" s="56"/>
      <c r="AF806" s="56"/>
      <c r="AG806" s="56"/>
      <c r="AH806" s="56"/>
    </row>
    <row r="807" spans="1:34" ht="12.75" customHeight="1">
      <c r="A807" s="126"/>
      <c r="B807" s="127"/>
      <c r="C807" s="56"/>
      <c r="D807" s="56"/>
      <c r="E807" s="128"/>
      <c r="F807" s="129"/>
      <c r="G807" s="135"/>
      <c r="H807" s="56"/>
      <c r="I807" s="56"/>
      <c r="J807" s="136"/>
      <c r="K807" s="136"/>
      <c r="L807" s="136"/>
      <c r="M807" s="136"/>
      <c r="N807" s="136"/>
      <c r="O807" s="56"/>
      <c r="P807" s="56"/>
      <c r="Q807" s="56"/>
      <c r="R807" s="56"/>
      <c r="S807" s="56"/>
      <c r="T807" s="56"/>
      <c r="U807" s="56"/>
      <c r="V807" s="56"/>
      <c r="W807" s="56"/>
      <c r="X807" s="56"/>
      <c r="Y807" s="56"/>
      <c r="Z807" s="56"/>
      <c r="AA807" s="56"/>
      <c r="AB807" s="56"/>
      <c r="AC807" s="56"/>
      <c r="AD807" s="56"/>
      <c r="AE807" s="56"/>
      <c r="AF807" s="56"/>
      <c r="AG807" s="56"/>
      <c r="AH807" s="56"/>
    </row>
    <row r="808" spans="1:34" ht="12.75" customHeight="1">
      <c r="A808" s="126"/>
      <c r="B808" s="127"/>
      <c r="C808" s="56"/>
      <c r="D808" s="56"/>
      <c r="E808" s="128"/>
      <c r="F808" s="129"/>
      <c r="G808" s="135"/>
      <c r="H808" s="56"/>
      <c r="I808" s="56"/>
      <c r="J808" s="136"/>
      <c r="K808" s="136"/>
      <c r="L808" s="136"/>
      <c r="M808" s="136"/>
      <c r="N808" s="136"/>
      <c r="O808" s="56"/>
      <c r="P808" s="56"/>
      <c r="Q808" s="56"/>
      <c r="R808" s="56"/>
      <c r="S808" s="56"/>
      <c r="T808" s="56"/>
      <c r="U808" s="56"/>
      <c r="V808" s="56"/>
      <c r="W808" s="56"/>
      <c r="X808" s="56"/>
      <c r="Y808" s="56"/>
      <c r="Z808" s="56"/>
      <c r="AA808" s="56"/>
      <c r="AB808" s="56"/>
      <c r="AC808" s="56"/>
      <c r="AD808" s="56"/>
      <c r="AE808" s="56"/>
      <c r="AF808" s="56"/>
      <c r="AG808" s="56"/>
      <c r="AH808" s="56"/>
    </row>
    <row r="809" spans="1:34" ht="12.75" customHeight="1">
      <c r="A809" s="126"/>
      <c r="B809" s="127"/>
      <c r="C809" s="56"/>
      <c r="D809" s="56"/>
      <c r="E809" s="128"/>
      <c r="F809" s="129"/>
      <c r="G809" s="135"/>
      <c r="H809" s="56"/>
      <c r="I809" s="56"/>
      <c r="J809" s="136"/>
      <c r="K809" s="136"/>
      <c r="L809" s="136"/>
      <c r="M809" s="136"/>
      <c r="N809" s="136"/>
      <c r="O809" s="56"/>
      <c r="P809" s="56"/>
      <c r="Q809" s="56"/>
      <c r="R809" s="56"/>
      <c r="S809" s="56"/>
      <c r="T809" s="56"/>
      <c r="U809" s="56"/>
      <c r="V809" s="56"/>
      <c r="W809" s="56"/>
      <c r="X809" s="56"/>
      <c r="Y809" s="56"/>
      <c r="Z809" s="56"/>
      <c r="AA809" s="56"/>
      <c r="AB809" s="56"/>
      <c r="AC809" s="56"/>
      <c r="AD809" s="56"/>
      <c r="AE809" s="56"/>
      <c r="AF809" s="56"/>
      <c r="AG809" s="56"/>
      <c r="AH809" s="56"/>
    </row>
    <row r="810" spans="1:34" ht="12.75" customHeight="1">
      <c r="A810" s="126"/>
      <c r="B810" s="127"/>
      <c r="C810" s="56"/>
      <c r="D810" s="56"/>
      <c r="E810" s="128"/>
      <c r="F810" s="129"/>
      <c r="G810" s="135"/>
      <c r="H810" s="56"/>
      <c r="I810" s="56"/>
      <c r="J810" s="136"/>
      <c r="K810" s="136"/>
      <c r="L810" s="136"/>
      <c r="M810" s="136"/>
      <c r="N810" s="136"/>
      <c r="O810" s="56"/>
      <c r="P810" s="56"/>
      <c r="Q810" s="56"/>
      <c r="R810" s="56"/>
      <c r="S810" s="56"/>
      <c r="T810" s="56"/>
      <c r="U810" s="56"/>
      <c r="V810" s="56"/>
      <c r="W810" s="56"/>
      <c r="X810" s="56"/>
      <c r="Y810" s="56"/>
      <c r="Z810" s="56"/>
      <c r="AA810" s="56"/>
      <c r="AB810" s="56"/>
      <c r="AC810" s="56"/>
      <c r="AD810" s="56"/>
      <c r="AE810" s="56"/>
      <c r="AF810" s="56"/>
      <c r="AG810" s="56"/>
      <c r="AH810" s="56"/>
    </row>
    <row r="811" spans="1:34" ht="12.75" customHeight="1">
      <c r="A811" s="126"/>
      <c r="B811" s="127"/>
      <c r="C811" s="56"/>
      <c r="D811" s="56"/>
      <c r="E811" s="128"/>
      <c r="F811" s="129"/>
      <c r="G811" s="135"/>
      <c r="H811" s="56"/>
      <c r="I811" s="56"/>
      <c r="J811" s="136"/>
      <c r="K811" s="136"/>
      <c r="L811" s="136"/>
      <c r="M811" s="136"/>
      <c r="N811" s="136"/>
      <c r="O811" s="56"/>
      <c r="P811" s="56"/>
      <c r="Q811" s="56"/>
      <c r="R811" s="56"/>
      <c r="S811" s="56"/>
      <c r="T811" s="56"/>
      <c r="U811" s="56"/>
      <c r="V811" s="56"/>
      <c r="W811" s="56"/>
      <c r="X811" s="56"/>
      <c r="Y811" s="56"/>
      <c r="Z811" s="56"/>
      <c r="AA811" s="56"/>
      <c r="AB811" s="56"/>
      <c r="AC811" s="56"/>
      <c r="AD811" s="56"/>
      <c r="AE811" s="56"/>
      <c r="AF811" s="56"/>
      <c r="AG811" s="56"/>
      <c r="AH811" s="56"/>
    </row>
    <row r="812" spans="1:34" ht="12.75" customHeight="1">
      <c r="A812" s="126"/>
      <c r="B812" s="127"/>
      <c r="C812" s="56"/>
      <c r="D812" s="56"/>
      <c r="E812" s="128"/>
      <c r="F812" s="129"/>
      <c r="G812" s="135"/>
      <c r="H812" s="56"/>
      <c r="I812" s="56"/>
      <c r="J812" s="136"/>
      <c r="K812" s="136"/>
      <c r="L812" s="136"/>
      <c r="M812" s="136"/>
      <c r="N812" s="136"/>
      <c r="O812" s="56"/>
      <c r="P812" s="56"/>
      <c r="Q812" s="56"/>
      <c r="R812" s="56"/>
      <c r="S812" s="56"/>
      <c r="T812" s="56"/>
      <c r="U812" s="56"/>
      <c r="V812" s="56"/>
      <c r="W812" s="56"/>
      <c r="X812" s="56"/>
      <c r="Y812" s="56"/>
      <c r="Z812" s="56"/>
      <c r="AA812" s="56"/>
      <c r="AB812" s="56"/>
      <c r="AC812" s="56"/>
      <c r="AD812" s="56"/>
      <c r="AE812" s="56"/>
      <c r="AF812" s="56"/>
      <c r="AG812" s="56"/>
      <c r="AH812" s="56"/>
    </row>
    <row r="813" spans="1:34" ht="12.75" customHeight="1">
      <c r="A813" s="126"/>
      <c r="B813" s="127"/>
      <c r="C813" s="56"/>
      <c r="D813" s="56"/>
      <c r="E813" s="128"/>
      <c r="F813" s="129"/>
      <c r="G813" s="135"/>
      <c r="H813" s="56"/>
      <c r="I813" s="56"/>
      <c r="J813" s="136"/>
      <c r="K813" s="136"/>
      <c r="L813" s="136"/>
      <c r="M813" s="136"/>
      <c r="N813" s="136"/>
      <c r="O813" s="56"/>
      <c r="P813" s="56"/>
      <c r="Q813" s="56"/>
      <c r="R813" s="56"/>
      <c r="S813" s="56"/>
      <c r="T813" s="56"/>
      <c r="U813" s="56"/>
      <c r="V813" s="56"/>
      <c r="W813" s="56"/>
      <c r="X813" s="56"/>
      <c r="Y813" s="56"/>
      <c r="Z813" s="56"/>
      <c r="AA813" s="56"/>
      <c r="AB813" s="56"/>
      <c r="AC813" s="56"/>
      <c r="AD813" s="56"/>
      <c r="AE813" s="56"/>
      <c r="AF813" s="56"/>
      <c r="AG813" s="56"/>
      <c r="AH813" s="56"/>
    </row>
    <row r="814" spans="1:34" ht="12.75" customHeight="1">
      <c r="A814" s="126"/>
      <c r="B814" s="127"/>
      <c r="C814" s="56"/>
      <c r="D814" s="56"/>
      <c r="E814" s="128"/>
      <c r="F814" s="129"/>
      <c r="G814" s="135"/>
      <c r="H814" s="56"/>
      <c r="I814" s="56"/>
      <c r="J814" s="136"/>
      <c r="K814" s="136"/>
      <c r="L814" s="136"/>
      <c r="M814" s="136"/>
      <c r="N814" s="136"/>
      <c r="O814" s="56"/>
      <c r="P814" s="56"/>
      <c r="Q814" s="56"/>
      <c r="R814" s="56"/>
      <c r="S814" s="56"/>
      <c r="T814" s="56"/>
      <c r="U814" s="56"/>
      <c r="V814" s="56"/>
      <c r="W814" s="56"/>
      <c r="X814" s="56"/>
      <c r="Y814" s="56"/>
      <c r="Z814" s="56"/>
      <c r="AA814" s="56"/>
      <c r="AB814" s="56"/>
      <c r="AC814" s="56"/>
      <c r="AD814" s="56"/>
      <c r="AE814" s="56"/>
      <c r="AF814" s="56"/>
      <c r="AG814" s="56"/>
      <c r="AH814" s="56"/>
    </row>
    <row r="815" spans="1:34" ht="12.75" customHeight="1">
      <c r="A815" s="126"/>
      <c r="B815" s="127"/>
      <c r="C815" s="56"/>
      <c r="D815" s="56"/>
      <c r="E815" s="128"/>
      <c r="F815" s="129"/>
      <c r="G815" s="135"/>
      <c r="H815" s="56"/>
      <c r="I815" s="56"/>
      <c r="J815" s="136"/>
      <c r="K815" s="136"/>
      <c r="L815" s="136"/>
      <c r="M815" s="136"/>
      <c r="N815" s="136"/>
      <c r="O815" s="56"/>
      <c r="P815" s="56"/>
      <c r="Q815" s="56"/>
      <c r="R815" s="56"/>
      <c r="S815" s="56"/>
      <c r="T815" s="56"/>
      <c r="U815" s="56"/>
      <c r="V815" s="56"/>
      <c r="W815" s="56"/>
      <c r="X815" s="56"/>
      <c r="Y815" s="56"/>
      <c r="Z815" s="56"/>
      <c r="AA815" s="56"/>
      <c r="AB815" s="56"/>
      <c r="AC815" s="56"/>
      <c r="AD815" s="56"/>
      <c r="AE815" s="56"/>
      <c r="AF815" s="56"/>
      <c r="AG815" s="56"/>
      <c r="AH815" s="56"/>
    </row>
    <row r="816" spans="1:34" ht="12.75" customHeight="1">
      <c r="A816" s="126"/>
      <c r="B816" s="127"/>
      <c r="C816" s="56"/>
      <c r="D816" s="56"/>
      <c r="E816" s="128"/>
      <c r="F816" s="129"/>
      <c r="G816" s="135"/>
      <c r="H816" s="56"/>
      <c r="I816" s="56"/>
      <c r="J816" s="136"/>
      <c r="K816" s="136"/>
      <c r="L816" s="136"/>
      <c r="M816" s="136"/>
      <c r="N816" s="136"/>
      <c r="O816" s="56"/>
      <c r="P816" s="56"/>
      <c r="Q816" s="56"/>
      <c r="R816" s="56"/>
      <c r="S816" s="56"/>
      <c r="T816" s="56"/>
      <c r="U816" s="56"/>
      <c r="V816" s="56"/>
      <c r="W816" s="56"/>
      <c r="X816" s="56"/>
      <c r="Y816" s="56"/>
      <c r="Z816" s="56"/>
      <c r="AA816" s="56"/>
      <c r="AB816" s="56"/>
      <c r="AC816" s="56"/>
      <c r="AD816" s="56"/>
      <c r="AE816" s="56"/>
      <c r="AF816" s="56"/>
      <c r="AG816" s="56"/>
      <c r="AH816" s="56"/>
    </row>
    <row r="817" spans="1:34" ht="12.75" customHeight="1">
      <c r="A817" s="126"/>
      <c r="B817" s="127"/>
      <c r="C817" s="56"/>
      <c r="D817" s="56"/>
      <c r="E817" s="128"/>
      <c r="F817" s="129"/>
      <c r="G817" s="135"/>
      <c r="H817" s="56"/>
      <c r="I817" s="56"/>
      <c r="J817" s="136"/>
      <c r="K817" s="136"/>
      <c r="L817" s="136"/>
      <c r="M817" s="136"/>
      <c r="N817" s="136"/>
      <c r="O817" s="56"/>
      <c r="P817" s="56"/>
      <c r="Q817" s="56"/>
      <c r="R817" s="56"/>
      <c r="S817" s="56"/>
      <c r="T817" s="56"/>
      <c r="U817" s="56"/>
      <c r="V817" s="56"/>
      <c r="W817" s="56"/>
      <c r="X817" s="56"/>
      <c r="Y817" s="56"/>
      <c r="Z817" s="56"/>
      <c r="AA817" s="56"/>
      <c r="AB817" s="56"/>
      <c r="AC817" s="56"/>
      <c r="AD817" s="56"/>
      <c r="AE817" s="56"/>
      <c r="AF817" s="56"/>
      <c r="AG817" s="56"/>
      <c r="AH817" s="56"/>
    </row>
    <row r="818" spans="1:34" ht="12.75" customHeight="1">
      <c r="A818" s="126"/>
      <c r="B818" s="127"/>
      <c r="C818" s="56"/>
      <c r="D818" s="56"/>
      <c r="E818" s="128"/>
      <c r="F818" s="129"/>
      <c r="G818" s="135"/>
      <c r="H818" s="56"/>
      <c r="I818" s="56"/>
      <c r="J818" s="136"/>
      <c r="K818" s="136"/>
      <c r="L818" s="136"/>
      <c r="M818" s="136"/>
      <c r="N818" s="136"/>
      <c r="O818" s="56"/>
      <c r="P818" s="56"/>
      <c r="Q818" s="56"/>
      <c r="R818" s="56"/>
      <c r="S818" s="56"/>
      <c r="T818" s="56"/>
      <c r="U818" s="56"/>
      <c r="V818" s="56"/>
      <c r="W818" s="56"/>
      <c r="X818" s="56"/>
      <c r="Y818" s="56"/>
      <c r="Z818" s="56"/>
      <c r="AA818" s="56"/>
      <c r="AB818" s="56"/>
      <c r="AC818" s="56"/>
      <c r="AD818" s="56"/>
      <c r="AE818" s="56"/>
      <c r="AF818" s="56"/>
      <c r="AG818" s="56"/>
      <c r="AH818" s="56"/>
    </row>
    <row r="819" spans="1:34" ht="12.75" customHeight="1">
      <c r="A819" s="126"/>
      <c r="B819" s="127"/>
      <c r="C819" s="56"/>
      <c r="D819" s="56"/>
      <c r="E819" s="128"/>
      <c r="F819" s="129"/>
      <c r="G819" s="135"/>
      <c r="H819" s="56"/>
      <c r="I819" s="56"/>
      <c r="J819" s="136"/>
      <c r="K819" s="136"/>
      <c r="L819" s="136"/>
      <c r="M819" s="136"/>
      <c r="N819" s="136"/>
      <c r="O819" s="56"/>
      <c r="P819" s="56"/>
      <c r="Q819" s="56"/>
      <c r="R819" s="56"/>
      <c r="S819" s="56"/>
      <c r="T819" s="56"/>
      <c r="U819" s="56"/>
      <c r="V819" s="56"/>
      <c r="W819" s="56"/>
      <c r="X819" s="56"/>
      <c r="Y819" s="56"/>
      <c r="Z819" s="56"/>
      <c r="AA819" s="56"/>
      <c r="AB819" s="56"/>
      <c r="AC819" s="56"/>
      <c r="AD819" s="56"/>
      <c r="AE819" s="56"/>
      <c r="AF819" s="56"/>
      <c r="AG819" s="56"/>
      <c r="AH819" s="56"/>
    </row>
    <row r="820" spans="1:34" ht="12.75" customHeight="1">
      <c r="A820" s="126"/>
      <c r="B820" s="127"/>
      <c r="C820" s="56"/>
      <c r="D820" s="56"/>
      <c r="E820" s="128"/>
      <c r="F820" s="129"/>
      <c r="G820" s="135"/>
      <c r="H820" s="56"/>
      <c r="I820" s="56"/>
      <c r="J820" s="136"/>
      <c r="K820" s="136"/>
      <c r="L820" s="136"/>
      <c r="M820" s="136"/>
      <c r="N820" s="136"/>
      <c r="O820" s="56"/>
      <c r="P820" s="56"/>
      <c r="Q820" s="56"/>
      <c r="R820" s="56"/>
      <c r="S820" s="56"/>
      <c r="T820" s="56"/>
      <c r="U820" s="56"/>
      <c r="V820" s="56"/>
      <c r="W820" s="56"/>
      <c r="X820" s="56"/>
      <c r="Y820" s="56"/>
      <c r="Z820" s="56"/>
      <c r="AA820" s="56"/>
      <c r="AB820" s="56"/>
      <c r="AC820" s="56"/>
      <c r="AD820" s="56"/>
      <c r="AE820" s="56"/>
      <c r="AF820" s="56"/>
      <c r="AG820" s="56"/>
      <c r="AH820" s="56"/>
    </row>
    <row r="821" spans="1:34" ht="12.75" customHeight="1">
      <c r="A821" s="126"/>
      <c r="B821" s="127"/>
      <c r="C821" s="56"/>
      <c r="D821" s="56"/>
      <c r="E821" s="128"/>
      <c r="F821" s="129"/>
      <c r="G821" s="135"/>
      <c r="H821" s="56"/>
      <c r="I821" s="56"/>
      <c r="J821" s="136"/>
      <c r="K821" s="136"/>
      <c r="L821" s="136"/>
      <c r="M821" s="136"/>
      <c r="N821" s="136"/>
      <c r="O821" s="56"/>
      <c r="P821" s="56"/>
      <c r="Q821" s="56"/>
      <c r="R821" s="56"/>
      <c r="S821" s="56"/>
      <c r="T821" s="56"/>
      <c r="U821" s="56"/>
      <c r="V821" s="56"/>
      <c r="W821" s="56"/>
      <c r="X821" s="56"/>
      <c r="Y821" s="56"/>
      <c r="Z821" s="56"/>
      <c r="AA821" s="56"/>
      <c r="AB821" s="56"/>
      <c r="AC821" s="56"/>
      <c r="AD821" s="56"/>
      <c r="AE821" s="56"/>
      <c r="AF821" s="56"/>
      <c r="AG821" s="56"/>
      <c r="AH821" s="56"/>
    </row>
    <row r="822" spans="1:34" ht="12.75" customHeight="1">
      <c r="A822" s="126"/>
      <c r="B822" s="127"/>
      <c r="C822" s="56"/>
      <c r="D822" s="56"/>
      <c r="E822" s="128"/>
      <c r="F822" s="129"/>
      <c r="G822" s="135"/>
      <c r="H822" s="56"/>
      <c r="I822" s="56"/>
      <c r="J822" s="136"/>
      <c r="K822" s="136"/>
      <c r="L822" s="136"/>
      <c r="M822" s="136"/>
      <c r="N822" s="136"/>
      <c r="O822" s="56"/>
      <c r="P822" s="56"/>
      <c r="Q822" s="56"/>
      <c r="R822" s="56"/>
      <c r="S822" s="56"/>
      <c r="T822" s="56"/>
      <c r="U822" s="56"/>
      <c r="V822" s="56"/>
      <c r="W822" s="56"/>
      <c r="X822" s="56"/>
      <c r="Y822" s="56"/>
      <c r="Z822" s="56"/>
      <c r="AA822" s="56"/>
      <c r="AB822" s="56"/>
      <c r="AC822" s="56"/>
      <c r="AD822" s="56"/>
      <c r="AE822" s="56"/>
      <c r="AF822" s="56"/>
      <c r="AG822" s="56"/>
      <c r="AH822" s="56"/>
    </row>
    <row r="823" spans="1:34" ht="12.75" customHeight="1">
      <c r="A823" s="126"/>
      <c r="B823" s="127"/>
      <c r="C823" s="56"/>
      <c r="D823" s="56"/>
      <c r="E823" s="128"/>
      <c r="F823" s="129"/>
      <c r="G823" s="135"/>
      <c r="H823" s="56"/>
      <c r="I823" s="56"/>
      <c r="J823" s="136"/>
      <c r="K823" s="136"/>
      <c r="L823" s="136"/>
      <c r="M823" s="136"/>
      <c r="N823" s="136"/>
      <c r="O823" s="56"/>
      <c r="P823" s="56"/>
      <c r="Q823" s="56"/>
      <c r="R823" s="56"/>
      <c r="S823" s="56"/>
      <c r="T823" s="56"/>
      <c r="U823" s="56"/>
      <c r="V823" s="56"/>
      <c r="W823" s="56"/>
      <c r="X823" s="56"/>
      <c r="Y823" s="56"/>
      <c r="Z823" s="56"/>
      <c r="AA823" s="56"/>
      <c r="AB823" s="56"/>
      <c r="AC823" s="56"/>
      <c r="AD823" s="56"/>
      <c r="AE823" s="56"/>
      <c r="AF823" s="56"/>
      <c r="AG823" s="56"/>
      <c r="AH823" s="56"/>
    </row>
    <row r="824" spans="1:34" ht="12.75" customHeight="1">
      <c r="A824" s="126"/>
      <c r="B824" s="127"/>
      <c r="C824" s="56"/>
      <c r="D824" s="56"/>
      <c r="E824" s="128"/>
      <c r="F824" s="129"/>
      <c r="G824" s="135"/>
      <c r="H824" s="56"/>
      <c r="I824" s="56"/>
      <c r="J824" s="136"/>
      <c r="K824" s="136"/>
      <c r="L824" s="136"/>
      <c r="M824" s="136"/>
      <c r="N824" s="136"/>
      <c r="O824" s="56"/>
      <c r="P824" s="56"/>
      <c r="Q824" s="56"/>
      <c r="R824" s="56"/>
      <c r="S824" s="56"/>
      <c r="T824" s="56"/>
      <c r="U824" s="56"/>
      <c r="V824" s="56"/>
      <c r="W824" s="56"/>
      <c r="X824" s="56"/>
      <c r="Y824" s="56"/>
      <c r="Z824" s="56"/>
      <c r="AA824" s="56"/>
      <c r="AB824" s="56"/>
      <c r="AC824" s="56"/>
      <c r="AD824" s="56"/>
      <c r="AE824" s="56"/>
      <c r="AF824" s="56"/>
      <c r="AG824" s="56"/>
      <c r="AH824" s="56"/>
    </row>
    <row r="825" spans="1:34" ht="12.75" customHeight="1">
      <c r="A825" s="126"/>
      <c r="B825" s="127"/>
      <c r="C825" s="56"/>
      <c r="D825" s="56"/>
      <c r="E825" s="128"/>
      <c r="F825" s="129"/>
      <c r="G825" s="135"/>
      <c r="H825" s="56"/>
      <c r="I825" s="56"/>
      <c r="J825" s="136"/>
      <c r="K825" s="136"/>
      <c r="L825" s="136"/>
      <c r="M825" s="136"/>
      <c r="N825" s="136"/>
      <c r="O825" s="56"/>
      <c r="P825" s="56"/>
      <c r="Q825" s="56"/>
      <c r="R825" s="56"/>
      <c r="S825" s="56"/>
      <c r="T825" s="56"/>
      <c r="U825" s="56"/>
      <c r="V825" s="56"/>
      <c r="W825" s="56"/>
      <c r="X825" s="56"/>
      <c r="Y825" s="56"/>
      <c r="Z825" s="56"/>
      <c r="AA825" s="56"/>
      <c r="AB825" s="56"/>
      <c r="AC825" s="56"/>
      <c r="AD825" s="56"/>
      <c r="AE825" s="56"/>
      <c r="AF825" s="56"/>
      <c r="AG825" s="56"/>
      <c r="AH825" s="56"/>
    </row>
    <row r="826" spans="1:34" ht="12.75" customHeight="1">
      <c r="A826" s="126"/>
      <c r="B826" s="127"/>
      <c r="C826" s="56"/>
      <c r="D826" s="56"/>
      <c r="E826" s="128"/>
      <c r="F826" s="129"/>
      <c r="G826" s="135"/>
      <c r="H826" s="56"/>
      <c r="I826" s="56"/>
      <c r="J826" s="136"/>
      <c r="K826" s="136"/>
      <c r="L826" s="136"/>
      <c r="M826" s="136"/>
      <c r="N826" s="136"/>
      <c r="O826" s="56"/>
      <c r="P826" s="56"/>
      <c r="Q826" s="56"/>
      <c r="R826" s="56"/>
      <c r="S826" s="56"/>
      <c r="T826" s="56"/>
      <c r="U826" s="56"/>
      <c r="V826" s="56"/>
      <c r="W826" s="56"/>
      <c r="X826" s="56"/>
      <c r="Y826" s="56"/>
      <c r="Z826" s="56"/>
      <c r="AA826" s="56"/>
      <c r="AB826" s="56"/>
      <c r="AC826" s="56"/>
      <c r="AD826" s="56"/>
      <c r="AE826" s="56"/>
      <c r="AF826" s="56"/>
      <c r="AG826" s="56"/>
      <c r="AH826" s="56"/>
    </row>
    <row r="827" spans="1:34" ht="12.75" customHeight="1">
      <c r="A827" s="126"/>
      <c r="B827" s="127"/>
      <c r="C827" s="56"/>
      <c r="D827" s="56"/>
      <c r="E827" s="128"/>
      <c r="F827" s="129"/>
      <c r="G827" s="135"/>
      <c r="H827" s="56"/>
      <c r="I827" s="56"/>
      <c r="J827" s="136"/>
      <c r="K827" s="136"/>
      <c r="L827" s="136"/>
      <c r="M827" s="136"/>
      <c r="N827" s="136"/>
      <c r="O827" s="56"/>
      <c r="P827" s="56"/>
      <c r="Q827" s="56"/>
      <c r="R827" s="56"/>
      <c r="S827" s="56"/>
      <c r="T827" s="56"/>
      <c r="U827" s="56"/>
      <c r="V827" s="56"/>
      <c r="W827" s="56"/>
      <c r="X827" s="56"/>
      <c r="Y827" s="56"/>
      <c r="Z827" s="56"/>
      <c r="AA827" s="56"/>
      <c r="AB827" s="56"/>
      <c r="AC827" s="56"/>
      <c r="AD827" s="56"/>
      <c r="AE827" s="56"/>
      <c r="AF827" s="56"/>
      <c r="AG827" s="56"/>
      <c r="AH827" s="56"/>
    </row>
    <row r="828" spans="1:34" ht="12.75" customHeight="1">
      <c r="A828" s="126"/>
      <c r="B828" s="127"/>
      <c r="C828" s="56"/>
      <c r="D828" s="56"/>
      <c r="E828" s="128"/>
      <c r="F828" s="129"/>
      <c r="G828" s="135"/>
      <c r="H828" s="56"/>
      <c r="I828" s="56"/>
      <c r="J828" s="136"/>
      <c r="K828" s="136"/>
      <c r="L828" s="136"/>
      <c r="M828" s="136"/>
      <c r="N828" s="136"/>
      <c r="O828" s="56"/>
      <c r="P828" s="56"/>
      <c r="Q828" s="56"/>
      <c r="R828" s="56"/>
      <c r="S828" s="56"/>
      <c r="T828" s="56"/>
      <c r="U828" s="56"/>
      <c r="V828" s="56"/>
      <c r="W828" s="56"/>
      <c r="X828" s="56"/>
      <c r="Y828" s="56"/>
      <c r="Z828" s="56"/>
      <c r="AA828" s="56"/>
      <c r="AB828" s="56"/>
      <c r="AC828" s="56"/>
      <c r="AD828" s="56"/>
      <c r="AE828" s="56"/>
      <c r="AF828" s="56"/>
      <c r="AG828" s="56"/>
      <c r="AH828" s="56"/>
    </row>
    <row r="829" spans="1:34" ht="12.75" customHeight="1">
      <c r="A829" s="126"/>
      <c r="B829" s="127"/>
      <c r="C829" s="56"/>
      <c r="D829" s="56"/>
      <c r="E829" s="128"/>
      <c r="F829" s="129"/>
      <c r="G829" s="135"/>
      <c r="H829" s="56"/>
      <c r="I829" s="56"/>
      <c r="J829" s="136"/>
      <c r="K829" s="136"/>
      <c r="L829" s="136"/>
      <c r="M829" s="136"/>
      <c r="N829" s="136"/>
      <c r="O829" s="56"/>
      <c r="P829" s="56"/>
      <c r="Q829" s="56"/>
      <c r="R829" s="56"/>
      <c r="S829" s="56"/>
      <c r="T829" s="56"/>
      <c r="U829" s="56"/>
      <c r="V829" s="56"/>
      <c r="W829" s="56"/>
      <c r="X829" s="56"/>
      <c r="Y829" s="56"/>
      <c r="Z829" s="56"/>
      <c r="AA829" s="56"/>
      <c r="AB829" s="56"/>
      <c r="AC829" s="56"/>
      <c r="AD829" s="56"/>
      <c r="AE829" s="56"/>
      <c r="AF829" s="56"/>
      <c r="AG829" s="56"/>
      <c r="AH829" s="56"/>
    </row>
    <row r="830" spans="1:34" ht="12.75" customHeight="1">
      <c r="A830" s="126"/>
      <c r="B830" s="127"/>
      <c r="C830" s="56"/>
      <c r="D830" s="56"/>
      <c r="E830" s="128"/>
      <c r="F830" s="129"/>
      <c r="G830" s="135"/>
      <c r="H830" s="56"/>
      <c r="I830" s="56"/>
      <c r="J830" s="136"/>
      <c r="K830" s="136"/>
      <c r="L830" s="136"/>
      <c r="M830" s="136"/>
      <c r="N830" s="136"/>
      <c r="O830" s="56"/>
      <c r="P830" s="56"/>
      <c r="Q830" s="56"/>
      <c r="R830" s="56"/>
      <c r="S830" s="56"/>
      <c r="T830" s="56"/>
      <c r="U830" s="56"/>
      <c r="V830" s="56"/>
      <c r="W830" s="56"/>
      <c r="X830" s="56"/>
      <c r="Y830" s="56"/>
      <c r="Z830" s="56"/>
      <c r="AA830" s="56"/>
      <c r="AB830" s="56"/>
      <c r="AC830" s="56"/>
      <c r="AD830" s="56"/>
      <c r="AE830" s="56"/>
      <c r="AF830" s="56"/>
      <c r="AG830" s="56"/>
      <c r="AH830" s="56"/>
    </row>
    <row r="831" spans="1:34" ht="12.75" customHeight="1">
      <c r="A831" s="126"/>
      <c r="B831" s="127"/>
      <c r="C831" s="56"/>
      <c r="D831" s="56"/>
      <c r="E831" s="128"/>
      <c r="F831" s="129"/>
      <c r="G831" s="135"/>
      <c r="H831" s="56"/>
      <c r="I831" s="56"/>
      <c r="J831" s="136"/>
      <c r="K831" s="136"/>
      <c r="L831" s="136"/>
      <c r="M831" s="136"/>
      <c r="N831" s="136"/>
      <c r="O831" s="56"/>
      <c r="P831" s="56"/>
      <c r="Q831" s="56"/>
      <c r="R831" s="56"/>
      <c r="S831" s="56"/>
      <c r="T831" s="56"/>
      <c r="U831" s="56"/>
      <c r="V831" s="56"/>
      <c r="W831" s="56"/>
      <c r="X831" s="56"/>
      <c r="Y831" s="56"/>
      <c r="Z831" s="56"/>
      <c r="AA831" s="56"/>
      <c r="AB831" s="56"/>
      <c r="AC831" s="56"/>
      <c r="AD831" s="56"/>
      <c r="AE831" s="56"/>
      <c r="AF831" s="56"/>
      <c r="AG831" s="56"/>
      <c r="AH831" s="56"/>
    </row>
    <row r="832" spans="1:34" ht="12.75" customHeight="1">
      <c r="A832" s="126"/>
      <c r="B832" s="127"/>
      <c r="C832" s="56"/>
      <c r="D832" s="56"/>
      <c r="E832" s="128"/>
      <c r="F832" s="129"/>
      <c r="G832" s="135"/>
      <c r="H832" s="56"/>
      <c r="I832" s="56"/>
      <c r="J832" s="136"/>
      <c r="K832" s="136"/>
      <c r="L832" s="136"/>
      <c r="M832" s="136"/>
      <c r="N832" s="136"/>
      <c r="O832" s="56"/>
      <c r="P832" s="56"/>
      <c r="Q832" s="56"/>
      <c r="R832" s="56"/>
      <c r="S832" s="56"/>
      <c r="T832" s="56"/>
      <c r="U832" s="56"/>
      <c r="V832" s="56"/>
      <c r="W832" s="56"/>
      <c r="X832" s="56"/>
      <c r="Y832" s="56"/>
      <c r="Z832" s="56"/>
      <c r="AA832" s="56"/>
      <c r="AB832" s="56"/>
      <c r="AC832" s="56"/>
      <c r="AD832" s="56"/>
      <c r="AE832" s="56"/>
      <c r="AF832" s="56"/>
      <c r="AG832" s="56"/>
      <c r="AH832" s="56"/>
    </row>
    <row r="833" spans="1:34" ht="12.75" customHeight="1">
      <c r="A833" s="126"/>
      <c r="B833" s="127"/>
      <c r="C833" s="56"/>
      <c r="D833" s="56"/>
      <c r="E833" s="128"/>
      <c r="F833" s="129"/>
      <c r="G833" s="135"/>
      <c r="H833" s="56"/>
      <c r="I833" s="56"/>
      <c r="J833" s="136"/>
      <c r="K833" s="136"/>
      <c r="L833" s="136"/>
      <c r="M833" s="136"/>
      <c r="N833" s="136"/>
      <c r="O833" s="56"/>
      <c r="P833" s="56"/>
      <c r="Q833" s="56"/>
      <c r="R833" s="56"/>
      <c r="S833" s="56"/>
      <c r="T833" s="56"/>
      <c r="U833" s="56"/>
      <c r="V833" s="56"/>
      <c r="W833" s="56"/>
      <c r="X833" s="56"/>
      <c r="Y833" s="56"/>
      <c r="Z833" s="56"/>
      <c r="AA833" s="56"/>
      <c r="AB833" s="56"/>
      <c r="AC833" s="56"/>
      <c r="AD833" s="56"/>
      <c r="AE833" s="56"/>
      <c r="AF833" s="56"/>
      <c r="AG833" s="56"/>
      <c r="AH833" s="56"/>
    </row>
    <row r="834" spans="1:34" ht="12.75" customHeight="1">
      <c r="A834" s="126"/>
      <c r="B834" s="127"/>
      <c r="C834" s="56"/>
      <c r="D834" s="56"/>
      <c r="E834" s="128"/>
      <c r="F834" s="129"/>
      <c r="G834" s="135"/>
      <c r="H834" s="56"/>
      <c r="I834" s="56"/>
      <c r="J834" s="136"/>
      <c r="K834" s="136"/>
      <c r="L834" s="136"/>
      <c r="M834" s="136"/>
      <c r="N834" s="136"/>
      <c r="O834" s="56"/>
      <c r="P834" s="56"/>
      <c r="Q834" s="56"/>
      <c r="R834" s="56"/>
      <c r="S834" s="56"/>
      <c r="T834" s="56"/>
      <c r="U834" s="56"/>
      <c r="V834" s="56"/>
      <c r="W834" s="56"/>
      <c r="X834" s="56"/>
      <c r="Y834" s="56"/>
      <c r="Z834" s="56"/>
      <c r="AA834" s="56"/>
      <c r="AB834" s="56"/>
      <c r="AC834" s="56"/>
      <c r="AD834" s="56"/>
      <c r="AE834" s="56"/>
      <c r="AF834" s="56"/>
      <c r="AG834" s="56"/>
      <c r="AH834" s="56"/>
    </row>
    <row r="835" spans="1:34" ht="12.75" customHeight="1">
      <c r="A835" s="126"/>
      <c r="B835" s="127"/>
      <c r="C835" s="56"/>
      <c r="D835" s="56"/>
      <c r="E835" s="128"/>
      <c r="F835" s="129"/>
      <c r="G835" s="135"/>
      <c r="H835" s="56"/>
      <c r="I835" s="56"/>
      <c r="J835" s="136"/>
      <c r="K835" s="136"/>
      <c r="L835" s="136"/>
      <c r="M835" s="136"/>
      <c r="N835" s="136"/>
      <c r="O835" s="56"/>
      <c r="P835" s="56"/>
      <c r="Q835" s="56"/>
      <c r="R835" s="56"/>
      <c r="S835" s="56"/>
      <c r="T835" s="56"/>
      <c r="U835" s="56"/>
      <c r="V835" s="56"/>
      <c r="W835" s="56"/>
      <c r="X835" s="56"/>
      <c r="Y835" s="56"/>
      <c r="Z835" s="56"/>
      <c r="AA835" s="56"/>
      <c r="AB835" s="56"/>
      <c r="AC835" s="56"/>
      <c r="AD835" s="56"/>
      <c r="AE835" s="56"/>
      <c r="AF835" s="56"/>
      <c r="AG835" s="56"/>
      <c r="AH835" s="56"/>
    </row>
    <row r="836" spans="1:34" ht="12.75" customHeight="1">
      <c r="A836" s="126"/>
      <c r="B836" s="127"/>
      <c r="C836" s="56"/>
      <c r="D836" s="56"/>
      <c r="E836" s="128"/>
      <c r="F836" s="129"/>
      <c r="G836" s="135"/>
      <c r="H836" s="56"/>
      <c r="I836" s="56"/>
      <c r="J836" s="136"/>
      <c r="K836" s="136"/>
      <c r="L836" s="136"/>
      <c r="M836" s="136"/>
      <c r="N836" s="136"/>
      <c r="O836" s="56"/>
      <c r="P836" s="56"/>
      <c r="Q836" s="56"/>
      <c r="R836" s="56"/>
      <c r="S836" s="56"/>
      <c r="T836" s="56"/>
      <c r="U836" s="56"/>
      <c r="V836" s="56"/>
      <c r="W836" s="56"/>
      <c r="X836" s="56"/>
      <c r="Y836" s="56"/>
      <c r="Z836" s="56"/>
      <c r="AA836" s="56"/>
      <c r="AB836" s="56"/>
      <c r="AC836" s="56"/>
      <c r="AD836" s="56"/>
      <c r="AE836" s="56"/>
      <c r="AF836" s="56"/>
      <c r="AG836" s="56"/>
      <c r="AH836" s="56"/>
    </row>
    <row r="837" spans="1:34" ht="12.75" customHeight="1">
      <c r="A837" s="126"/>
      <c r="B837" s="127"/>
      <c r="C837" s="56"/>
      <c r="D837" s="56"/>
      <c r="E837" s="128"/>
      <c r="F837" s="129"/>
      <c r="G837" s="135"/>
      <c r="H837" s="56"/>
      <c r="I837" s="56"/>
      <c r="J837" s="136"/>
      <c r="K837" s="136"/>
      <c r="L837" s="136"/>
      <c r="M837" s="136"/>
      <c r="N837" s="136"/>
      <c r="O837" s="56"/>
      <c r="P837" s="56"/>
      <c r="Q837" s="56"/>
      <c r="R837" s="56"/>
      <c r="S837" s="56"/>
      <c r="T837" s="56"/>
      <c r="U837" s="56"/>
      <c r="V837" s="56"/>
      <c r="W837" s="56"/>
      <c r="X837" s="56"/>
      <c r="Y837" s="56"/>
      <c r="Z837" s="56"/>
      <c r="AA837" s="56"/>
      <c r="AB837" s="56"/>
      <c r="AC837" s="56"/>
      <c r="AD837" s="56"/>
      <c r="AE837" s="56"/>
      <c r="AF837" s="56"/>
      <c r="AG837" s="56"/>
      <c r="AH837" s="56"/>
    </row>
    <row r="838" spans="1:34" ht="12.75" customHeight="1">
      <c r="A838" s="126"/>
      <c r="B838" s="127"/>
      <c r="C838" s="56"/>
      <c r="D838" s="56"/>
      <c r="E838" s="128"/>
      <c r="F838" s="129"/>
      <c r="G838" s="135"/>
      <c r="H838" s="56"/>
      <c r="I838" s="56"/>
      <c r="J838" s="136"/>
      <c r="K838" s="136"/>
      <c r="L838" s="136"/>
      <c r="M838" s="136"/>
      <c r="N838" s="136"/>
      <c r="O838" s="56"/>
      <c r="P838" s="56"/>
      <c r="Q838" s="56"/>
      <c r="R838" s="56"/>
      <c r="S838" s="56"/>
      <c r="T838" s="56"/>
      <c r="U838" s="56"/>
      <c r="V838" s="56"/>
      <c r="W838" s="56"/>
      <c r="X838" s="56"/>
      <c r="Y838" s="56"/>
      <c r="Z838" s="56"/>
      <c r="AA838" s="56"/>
      <c r="AB838" s="56"/>
      <c r="AC838" s="56"/>
      <c r="AD838" s="56"/>
      <c r="AE838" s="56"/>
      <c r="AF838" s="56"/>
      <c r="AG838" s="56"/>
      <c r="AH838" s="56"/>
    </row>
    <row r="839" spans="1:34" ht="12.75" customHeight="1">
      <c r="A839" s="126"/>
      <c r="B839" s="127"/>
      <c r="C839" s="56"/>
      <c r="D839" s="56"/>
      <c r="E839" s="128"/>
      <c r="F839" s="129"/>
      <c r="G839" s="135"/>
      <c r="H839" s="56"/>
      <c r="I839" s="56"/>
      <c r="J839" s="136"/>
      <c r="K839" s="136"/>
      <c r="L839" s="136"/>
      <c r="M839" s="136"/>
      <c r="N839" s="136"/>
      <c r="O839" s="56"/>
      <c r="P839" s="56"/>
      <c r="Q839" s="56"/>
      <c r="R839" s="56"/>
      <c r="S839" s="56"/>
      <c r="T839" s="56"/>
      <c r="U839" s="56"/>
      <c r="V839" s="56"/>
      <c r="W839" s="56"/>
      <c r="X839" s="56"/>
      <c r="Y839" s="56"/>
      <c r="Z839" s="56"/>
      <c r="AA839" s="56"/>
      <c r="AB839" s="56"/>
      <c r="AC839" s="56"/>
      <c r="AD839" s="56"/>
      <c r="AE839" s="56"/>
      <c r="AF839" s="56"/>
      <c r="AG839" s="56"/>
      <c r="AH839" s="56"/>
    </row>
    <row r="840" spans="1:34" ht="12.75" customHeight="1">
      <c r="A840" s="126"/>
      <c r="B840" s="127"/>
      <c r="C840" s="56"/>
      <c r="D840" s="56"/>
      <c r="E840" s="128"/>
      <c r="F840" s="129"/>
      <c r="G840" s="135"/>
      <c r="H840" s="56"/>
      <c r="I840" s="56"/>
      <c r="J840" s="136"/>
      <c r="K840" s="136"/>
      <c r="L840" s="136"/>
      <c r="M840" s="136"/>
      <c r="N840" s="136"/>
      <c r="O840" s="56"/>
      <c r="P840" s="56"/>
      <c r="Q840" s="56"/>
      <c r="R840" s="56"/>
      <c r="S840" s="56"/>
      <c r="T840" s="56"/>
      <c r="U840" s="56"/>
      <c r="V840" s="56"/>
      <c r="W840" s="56"/>
      <c r="X840" s="56"/>
      <c r="Y840" s="56"/>
      <c r="Z840" s="56"/>
      <c r="AA840" s="56"/>
      <c r="AB840" s="56"/>
      <c r="AC840" s="56"/>
      <c r="AD840" s="56"/>
      <c r="AE840" s="56"/>
      <c r="AF840" s="56"/>
      <c r="AG840" s="56"/>
      <c r="AH840" s="56"/>
    </row>
    <row r="841" spans="1:34" ht="12.75" customHeight="1">
      <c r="A841" s="126"/>
      <c r="B841" s="127"/>
      <c r="C841" s="56"/>
      <c r="D841" s="56"/>
      <c r="E841" s="128"/>
      <c r="F841" s="129"/>
      <c r="G841" s="135"/>
      <c r="H841" s="56"/>
      <c r="I841" s="56"/>
      <c r="J841" s="136"/>
      <c r="K841" s="136"/>
      <c r="L841" s="136"/>
      <c r="M841" s="136"/>
      <c r="N841" s="136"/>
      <c r="O841" s="56"/>
      <c r="P841" s="56"/>
      <c r="Q841" s="56"/>
      <c r="R841" s="56"/>
      <c r="S841" s="56"/>
      <c r="T841" s="56"/>
      <c r="U841" s="56"/>
      <c r="V841" s="56"/>
      <c r="W841" s="56"/>
      <c r="X841" s="56"/>
      <c r="Y841" s="56"/>
      <c r="Z841" s="56"/>
      <c r="AA841" s="56"/>
      <c r="AB841" s="56"/>
      <c r="AC841" s="56"/>
      <c r="AD841" s="56"/>
      <c r="AE841" s="56"/>
      <c r="AF841" s="56"/>
      <c r="AG841" s="56"/>
      <c r="AH841" s="56"/>
    </row>
    <row r="842" spans="1:34" ht="12.75" customHeight="1">
      <c r="A842" s="126"/>
      <c r="B842" s="127"/>
      <c r="C842" s="56"/>
      <c r="D842" s="56"/>
      <c r="E842" s="128"/>
      <c r="F842" s="129"/>
      <c r="G842" s="135"/>
      <c r="H842" s="56"/>
      <c r="I842" s="56"/>
      <c r="J842" s="136"/>
      <c r="K842" s="136"/>
      <c r="L842" s="136"/>
      <c r="M842" s="136"/>
      <c r="N842" s="136"/>
      <c r="O842" s="56"/>
      <c r="P842" s="56"/>
      <c r="Q842" s="56"/>
      <c r="R842" s="56"/>
      <c r="S842" s="56"/>
      <c r="T842" s="56"/>
      <c r="U842" s="56"/>
      <c r="V842" s="56"/>
      <c r="W842" s="56"/>
      <c r="X842" s="56"/>
      <c r="Y842" s="56"/>
      <c r="Z842" s="56"/>
      <c r="AA842" s="56"/>
      <c r="AB842" s="56"/>
      <c r="AC842" s="56"/>
      <c r="AD842" s="56"/>
      <c r="AE842" s="56"/>
      <c r="AF842" s="56"/>
      <c r="AG842" s="56"/>
      <c r="AH842" s="56"/>
    </row>
    <row r="843" spans="1:34" ht="12.75" customHeight="1">
      <c r="A843" s="126"/>
      <c r="B843" s="127"/>
      <c r="C843" s="56"/>
      <c r="D843" s="56"/>
      <c r="E843" s="128"/>
      <c r="F843" s="129"/>
      <c r="G843" s="135"/>
      <c r="H843" s="56"/>
      <c r="I843" s="56"/>
      <c r="J843" s="136"/>
      <c r="K843" s="136"/>
      <c r="L843" s="136"/>
      <c r="M843" s="136"/>
      <c r="N843" s="136"/>
      <c r="O843" s="56"/>
      <c r="P843" s="56"/>
      <c r="Q843" s="56"/>
      <c r="R843" s="56"/>
      <c r="S843" s="56"/>
      <c r="T843" s="56"/>
      <c r="U843" s="56"/>
      <c r="V843" s="56"/>
      <c r="W843" s="56"/>
      <c r="X843" s="56"/>
      <c r="Y843" s="56"/>
      <c r="Z843" s="56"/>
      <c r="AA843" s="56"/>
      <c r="AB843" s="56"/>
      <c r="AC843" s="56"/>
      <c r="AD843" s="56"/>
      <c r="AE843" s="56"/>
      <c r="AF843" s="56"/>
      <c r="AG843" s="56"/>
      <c r="AH843" s="56"/>
    </row>
    <row r="844" spans="1:34" ht="12.75" customHeight="1">
      <c r="A844" s="126"/>
      <c r="B844" s="127"/>
      <c r="C844" s="56"/>
      <c r="D844" s="56"/>
      <c r="E844" s="128"/>
      <c r="F844" s="129"/>
      <c r="G844" s="135"/>
      <c r="H844" s="56"/>
      <c r="I844" s="56"/>
      <c r="J844" s="136"/>
      <c r="K844" s="136"/>
      <c r="L844" s="136"/>
      <c r="M844" s="136"/>
      <c r="N844" s="136"/>
      <c r="O844" s="56"/>
      <c r="P844" s="56"/>
      <c r="Q844" s="56"/>
      <c r="R844" s="56"/>
      <c r="S844" s="56"/>
      <c r="T844" s="56"/>
      <c r="U844" s="56"/>
      <c r="V844" s="56"/>
      <c r="W844" s="56"/>
      <c r="X844" s="56"/>
      <c r="Y844" s="56"/>
      <c r="Z844" s="56"/>
      <c r="AA844" s="56"/>
      <c r="AB844" s="56"/>
      <c r="AC844" s="56"/>
      <c r="AD844" s="56"/>
      <c r="AE844" s="56"/>
      <c r="AF844" s="56"/>
      <c r="AG844" s="56"/>
      <c r="AH844" s="56"/>
    </row>
    <row r="845" spans="1:34" ht="12.75" customHeight="1">
      <c r="A845" s="126"/>
      <c r="B845" s="127"/>
      <c r="C845" s="56"/>
      <c r="D845" s="56"/>
      <c r="E845" s="128"/>
      <c r="F845" s="129"/>
      <c r="G845" s="135"/>
      <c r="H845" s="56"/>
      <c r="I845" s="56"/>
      <c r="J845" s="136"/>
      <c r="K845" s="136"/>
      <c r="L845" s="136"/>
      <c r="M845" s="136"/>
      <c r="N845" s="136"/>
      <c r="O845" s="56"/>
      <c r="P845" s="56"/>
      <c r="Q845" s="56"/>
      <c r="R845" s="56"/>
      <c r="S845" s="56"/>
      <c r="T845" s="56"/>
      <c r="U845" s="56"/>
      <c r="V845" s="56"/>
      <c r="W845" s="56"/>
      <c r="X845" s="56"/>
      <c r="Y845" s="56"/>
      <c r="Z845" s="56"/>
      <c r="AA845" s="56"/>
      <c r="AB845" s="56"/>
      <c r="AC845" s="56"/>
      <c r="AD845" s="56"/>
      <c r="AE845" s="56"/>
      <c r="AF845" s="56"/>
      <c r="AG845" s="56"/>
      <c r="AH845" s="56"/>
    </row>
    <row r="846" spans="1:34" ht="12.75" customHeight="1">
      <c r="A846" s="126"/>
      <c r="B846" s="127"/>
      <c r="C846" s="56"/>
      <c r="D846" s="56"/>
      <c r="E846" s="128"/>
      <c r="F846" s="129"/>
      <c r="G846" s="135"/>
      <c r="H846" s="56"/>
      <c r="I846" s="56"/>
      <c r="J846" s="136"/>
      <c r="K846" s="136"/>
      <c r="L846" s="136"/>
      <c r="M846" s="136"/>
      <c r="N846" s="136"/>
      <c r="O846" s="56"/>
      <c r="P846" s="56"/>
      <c r="Q846" s="56"/>
      <c r="R846" s="56"/>
      <c r="S846" s="56"/>
      <c r="T846" s="56"/>
      <c r="U846" s="56"/>
      <c r="V846" s="56"/>
      <c r="W846" s="56"/>
      <c r="X846" s="56"/>
      <c r="Y846" s="56"/>
      <c r="Z846" s="56"/>
      <c r="AA846" s="56"/>
      <c r="AB846" s="56"/>
      <c r="AC846" s="56"/>
      <c r="AD846" s="56"/>
      <c r="AE846" s="56"/>
      <c r="AF846" s="56"/>
      <c r="AG846" s="56"/>
      <c r="AH846" s="56"/>
    </row>
    <row r="847" spans="1:34" ht="12.75" customHeight="1">
      <c r="A847" s="126"/>
      <c r="B847" s="127"/>
      <c r="C847" s="56"/>
      <c r="D847" s="56"/>
      <c r="E847" s="128"/>
      <c r="F847" s="129"/>
      <c r="G847" s="135"/>
      <c r="H847" s="56"/>
      <c r="I847" s="56"/>
      <c r="J847" s="136"/>
      <c r="K847" s="136"/>
      <c r="L847" s="136"/>
      <c r="M847" s="136"/>
      <c r="N847" s="136"/>
      <c r="O847" s="56"/>
      <c r="P847" s="56"/>
      <c r="Q847" s="56"/>
      <c r="R847" s="56"/>
      <c r="S847" s="56"/>
      <c r="T847" s="56"/>
      <c r="U847" s="56"/>
      <c r="V847" s="56"/>
      <c r="W847" s="56"/>
      <c r="X847" s="56"/>
      <c r="Y847" s="56"/>
      <c r="Z847" s="56"/>
      <c r="AA847" s="56"/>
      <c r="AB847" s="56"/>
      <c r="AC847" s="56"/>
      <c r="AD847" s="56"/>
      <c r="AE847" s="56"/>
      <c r="AF847" s="56"/>
      <c r="AG847" s="56"/>
      <c r="AH847" s="56"/>
    </row>
    <row r="848" spans="1:34" ht="12.75" customHeight="1">
      <c r="A848" s="126"/>
      <c r="B848" s="127"/>
      <c r="C848" s="56"/>
      <c r="D848" s="56"/>
      <c r="E848" s="128"/>
      <c r="F848" s="129"/>
      <c r="G848" s="135"/>
      <c r="H848" s="56"/>
      <c r="I848" s="56"/>
      <c r="J848" s="136"/>
      <c r="K848" s="136"/>
      <c r="L848" s="136"/>
      <c r="M848" s="136"/>
      <c r="N848" s="136"/>
      <c r="O848" s="56"/>
      <c r="P848" s="56"/>
      <c r="Q848" s="56"/>
      <c r="R848" s="56"/>
      <c r="S848" s="56"/>
      <c r="T848" s="56"/>
      <c r="U848" s="56"/>
      <c r="V848" s="56"/>
      <c r="W848" s="56"/>
      <c r="X848" s="56"/>
      <c r="Y848" s="56"/>
      <c r="Z848" s="56"/>
      <c r="AA848" s="56"/>
      <c r="AB848" s="56"/>
      <c r="AC848" s="56"/>
      <c r="AD848" s="56"/>
      <c r="AE848" s="56"/>
      <c r="AF848" s="56"/>
      <c r="AG848" s="56"/>
      <c r="AH848" s="56"/>
    </row>
    <row r="849" spans="1:34" ht="12.75" customHeight="1">
      <c r="A849" s="126"/>
      <c r="B849" s="127"/>
      <c r="C849" s="56"/>
      <c r="D849" s="56"/>
      <c r="E849" s="128"/>
      <c r="F849" s="129"/>
      <c r="G849" s="135"/>
      <c r="H849" s="56"/>
      <c r="I849" s="56"/>
      <c r="J849" s="136"/>
      <c r="K849" s="136"/>
      <c r="L849" s="136"/>
      <c r="M849" s="136"/>
      <c r="N849" s="136"/>
      <c r="O849" s="56"/>
      <c r="P849" s="56"/>
      <c r="Q849" s="56"/>
      <c r="R849" s="56"/>
      <c r="S849" s="56"/>
      <c r="T849" s="56"/>
      <c r="U849" s="56"/>
      <c r="V849" s="56"/>
      <c r="W849" s="56"/>
      <c r="X849" s="56"/>
      <c r="Y849" s="56"/>
      <c r="Z849" s="56"/>
      <c r="AA849" s="56"/>
      <c r="AB849" s="56"/>
      <c r="AC849" s="56"/>
      <c r="AD849" s="56"/>
      <c r="AE849" s="56"/>
      <c r="AF849" s="56"/>
      <c r="AG849" s="56"/>
      <c r="AH849" s="56"/>
    </row>
    <row r="850" spans="1:34" ht="12.75" customHeight="1">
      <c r="A850" s="126"/>
      <c r="B850" s="127"/>
      <c r="C850" s="56"/>
      <c r="D850" s="56"/>
      <c r="E850" s="128"/>
      <c r="F850" s="129"/>
      <c r="G850" s="135"/>
      <c r="H850" s="56"/>
      <c r="I850" s="56"/>
      <c r="J850" s="136"/>
      <c r="K850" s="136"/>
      <c r="L850" s="136"/>
      <c r="M850" s="136"/>
      <c r="N850" s="136"/>
      <c r="O850" s="56"/>
      <c r="P850" s="56"/>
      <c r="Q850" s="56"/>
      <c r="R850" s="56"/>
      <c r="S850" s="56"/>
      <c r="T850" s="56"/>
      <c r="U850" s="56"/>
      <c r="V850" s="56"/>
      <c r="W850" s="56"/>
      <c r="X850" s="56"/>
      <c r="Y850" s="56"/>
      <c r="Z850" s="56"/>
      <c r="AA850" s="56"/>
      <c r="AB850" s="56"/>
      <c r="AC850" s="56"/>
      <c r="AD850" s="56"/>
      <c r="AE850" s="56"/>
      <c r="AF850" s="56"/>
      <c r="AG850" s="56"/>
      <c r="AH850" s="56"/>
    </row>
    <row r="851" spans="1:34" ht="12.75" customHeight="1">
      <c r="A851" s="126"/>
      <c r="B851" s="127"/>
      <c r="C851" s="56"/>
      <c r="D851" s="56"/>
      <c r="E851" s="128"/>
      <c r="F851" s="129"/>
      <c r="G851" s="135"/>
      <c r="H851" s="56"/>
      <c r="I851" s="56"/>
      <c r="J851" s="136"/>
      <c r="K851" s="136"/>
      <c r="L851" s="136"/>
      <c r="M851" s="136"/>
      <c r="N851" s="136"/>
      <c r="O851" s="56"/>
      <c r="P851" s="56"/>
      <c r="Q851" s="56"/>
      <c r="R851" s="56"/>
      <c r="S851" s="56"/>
      <c r="T851" s="56"/>
      <c r="U851" s="56"/>
      <c r="V851" s="56"/>
      <c r="W851" s="56"/>
      <c r="X851" s="56"/>
      <c r="Y851" s="56"/>
      <c r="Z851" s="56"/>
      <c r="AA851" s="56"/>
      <c r="AB851" s="56"/>
      <c r="AC851" s="56"/>
      <c r="AD851" s="56"/>
      <c r="AE851" s="56"/>
      <c r="AF851" s="56"/>
      <c r="AG851" s="56"/>
      <c r="AH851" s="56"/>
    </row>
    <row r="852" spans="1:34" ht="12.75" customHeight="1">
      <c r="A852" s="126"/>
      <c r="B852" s="127"/>
      <c r="C852" s="56"/>
      <c r="D852" s="56"/>
      <c r="E852" s="128"/>
      <c r="F852" s="129"/>
      <c r="G852" s="135"/>
      <c r="H852" s="56"/>
      <c r="I852" s="56"/>
      <c r="J852" s="136"/>
      <c r="K852" s="136"/>
      <c r="L852" s="136"/>
      <c r="M852" s="136"/>
      <c r="N852" s="136"/>
      <c r="O852" s="56"/>
      <c r="P852" s="56"/>
      <c r="Q852" s="56"/>
      <c r="R852" s="56"/>
      <c r="S852" s="56"/>
      <c r="T852" s="56"/>
      <c r="U852" s="56"/>
      <c r="V852" s="56"/>
      <c r="W852" s="56"/>
      <c r="X852" s="56"/>
      <c r="Y852" s="56"/>
      <c r="Z852" s="56"/>
      <c r="AA852" s="56"/>
      <c r="AB852" s="56"/>
      <c r="AC852" s="56"/>
      <c r="AD852" s="56"/>
      <c r="AE852" s="56"/>
      <c r="AF852" s="56"/>
      <c r="AG852" s="56"/>
      <c r="AH852" s="56"/>
    </row>
    <row r="853" spans="1:34" ht="12.75" customHeight="1">
      <c r="A853" s="126"/>
      <c r="B853" s="127"/>
      <c r="C853" s="56"/>
      <c r="D853" s="56"/>
      <c r="E853" s="128"/>
      <c r="F853" s="129"/>
      <c r="G853" s="135"/>
      <c r="H853" s="56"/>
      <c r="I853" s="56"/>
      <c r="J853" s="136"/>
      <c r="K853" s="136"/>
      <c r="L853" s="136"/>
      <c r="M853" s="136"/>
      <c r="N853" s="136"/>
      <c r="O853" s="56"/>
      <c r="P853" s="56"/>
      <c r="Q853" s="56"/>
      <c r="R853" s="56"/>
      <c r="S853" s="56"/>
      <c r="T853" s="56"/>
      <c r="U853" s="56"/>
      <c r="V853" s="56"/>
      <c r="W853" s="56"/>
      <c r="X853" s="56"/>
      <c r="Y853" s="56"/>
      <c r="Z853" s="56"/>
      <c r="AA853" s="56"/>
      <c r="AB853" s="56"/>
      <c r="AC853" s="56"/>
      <c r="AD853" s="56"/>
      <c r="AE853" s="56"/>
      <c r="AF853" s="56"/>
      <c r="AG853" s="56"/>
      <c r="AH853" s="56"/>
    </row>
    <row r="854" spans="1:34" ht="12.75" customHeight="1">
      <c r="A854" s="126"/>
      <c r="B854" s="127"/>
      <c r="C854" s="56"/>
      <c r="D854" s="56"/>
      <c r="E854" s="128"/>
      <c r="F854" s="129"/>
      <c r="G854" s="135"/>
      <c r="H854" s="56"/>
      <c r="I854" s="56"/>
      <c r="J854" s="136"/>
      <c r="K854" s="136"/>
      <c r="L854" s="136"/>
      <c r="M854" s="136"/>
      <c r="N854" s="136"/>
      <c r="O854" s="56"/>
      <c r="P854" s="56"/>
      <c r="Q854" s="56"/>
      <c r="R854" s="56"/>
      <c r="S854" s="56"/>
      <c r="T854" s="56"/>
      <c r="U854" s="56"/>
      <c r="V854" s="56"/>
      <c r="W854" s="56"/>
      <c r="X854" s="56"/>
      <c r="Y854" s="56"/>
      <c r="Z854" s="56"/>
      <c r="AA854" s="56"/>
      <c r="AB854" s="56"/>
      <c r="AC854" s="56"/>
      <c r="AD854" s="56"/>
      <c r="AE854" s="56"/>
      <c r="AF854" s="56"/>
      <c r="AG854" s="56"/>
      <c r="AH854" s="56"/>
    </row>
    <row r="855" spans="1:34" ht="12.75" customHeight="1">
      <c r="A855" s="126"/>
      <c r="B855" s="127"/>
      <c r="C855" s="56"/>
      <c r="D855" s="56"/>
      <c r="E855" s="128"/>
      <c r="F855" s="129"/>
      <c r="G855" s="135"/>
      <c r="H855" s="56"/>
      <c r="I855" s="56"/>
      <c r="J855" s="136"/>
      <c r="K855" s="136"/>
      <c r="L855" s="136"/>
      <c r="M855" s="136"/>
      <c r="N855" s="136"/>
      <c r="O855" s="56"/>
      <c r="P855" s="56"/>
      <c r="Q855" s="56"/>
      <c r="R855" s="56"/>
      <c r="S855" s="56"/>
      <c r="T855" s="56"/>
      <c r="U855" s="56"/>
      <c r="V855" s="56"/>
      <c r="W855" s="56"/>
      <c r="X855" s="56"/>
      <c r="Y855" s="56"/>
      <c r="Z855" s="56"/>
      <c r="AA855" s="56"/>
      <c r="AB855" s="56"/>
      <c r="AC855" s="56"/>
      <c r="AD855" s="56"/>
      <c r="AE855" s="56"/>
      <c r="AF855" s="56"/>
      <c r="AG855" s="56"/>
      <c r="AH855" s="56"/>
    </row>
    <row r="856" spans="1:34" ht="12.75" customHeight="1">
      <c r="A856" s="126"/>
      <c r="B856" s="127"/>
      <c r="C856" s="56"/>
      <c r="D856" s="56"/>
      <c r="E856" s="128"/>
      <c r="F856" s="129"/>
      <c r="G856" s="135"/>
      <c r="H856" s="56"/>
      <c r="I856" s="56"/>
      <c r="J856" s="136"/>
      <c r="K856" s="136"/>
      <c r="L856" s="136"/>
      <c r="M856" s="136"/>
      <c r="N856" s="136"/>
      <c r="O856" s="56"/>
      <c r="P856" s="56"/>
      <c r="Q856" s="56"/>
      <c r="R856" s="56"/>
      <c r="S856" s="56"/>
      <c r="T856" s="56"/>
      <c r="U856" s="56"/>
      <c r="V856" s="56"/>
      <c r="W856" s="56"/>
      <c r="X856" s="56"/>
      <c r="Y856" s="56"/>
      <c r="Z856" s="56"/>
      <c r="AA856" s="56"/>
      <c r="AB856" s="56"/>
      <c r="AC856" s="56"/>
      <c r="AD856" s="56"/>
      <c r="AE856" s="56"/>
      <c r="AF856" s="56"/>
      <c r="AG856" s="56"/>
      <c r="AH856" s="56"/>
    </row>
    <row r="857" spans="1:34" ht="12.75" customHeight="1">
      <c r="A857" s="126"/>
      <c r="B857" s="127"/>
      <c r="C857" s="56"/>
      <c r="D857" s="56"/>
      <c r="E857" s="128"/>
      <c r="F857" s="129"/>
      <c r="G857" s="135"/>
      <c r="H857" s="56"/>
      <c r="I857" s="56"/>
      <c r="J857" s="136"/>
      <c r="K857" s="136"/>
      <c r="L857" s="136"/>
      <c r="M857" s="136"/>
      <c r="N857" s="136"/>
      <c r="O857" s="56"/>
      <c r="P857" s="56"/>
      <c r="Q857" s="56"/>
      <c r="R857" s="56"/>
      <c r="S857" s="56"/>
      <c r="T857" s="56"/>
      <c r="U857" s="56"/>
      <c r="V857" s="56"/>
      <c r="W857" s="56"/>
      <c r="X857" s="56"/>
      <c r="Y857" s="56"/>
      <c r="Z857" s="56"/>
      <c r="AA857" s="56"/>
      <c r="AB857" s="56"/>
      <c r="AC857" s="56"/>
      <c r="AD857" s="56"/>
      <c r="AE857" s="56"/>
      <c r="AF857" s="56"/>
      <c r="AG857" s="56"/>
      <c r="AH857" s="56"/>
    </row>
    <row r="858" spans="1:34" ht="12.75" customHeight="1">
      <c r="A858" s="126"/>
      <c r="B858" s="127"/>
      <c r="C858" s="56"/>
      <c r="D858" s="56"/>
      <c r="E858" s="128"/>
      <c r="F858" s="129"/>
      <c r="G858" s="135"/>
      <c r="H858" s="56"/>
      <c r="I858" s="56"/>
      <c r="J858" s="136"/>
      <c r="K858" s="136"/>
      <c r="L858" s="136"/>
      <c r="M858" s="136"/>
      <c r="N858" s="136"/>
      <c r="O858" s="56"/>
      <c r="P858" s="56"/>
      <c r="Q858" s="56"/>
      <c r="R858" s="56"/>
      <c r="S858" s="56"/>
      <c r="T858" s="56"/>
      <c r="U858" s="56"/>
      <c r="V858" s="56"/>
      <c r="W858" s="56"/>
      <c r="X858" s="56"/>
      <c r="Y858" s="56"/>
      <c r="Z858" s="56"/>
      <c r="AA858" s="56"/>
      <c r="AB858" s="56"/>
      <c r="AC858" s="56"/>
      <c r="AD858" s="56"/>
      <c r="AE858" s="56"/>
      <c r="AF858" s="56"/>
      <c r="AG858" s="56"/>
      <c r="AH858" s="56"/>
    </row>
    <row r="859" spans="1:34" ht="12.75" customHeight="1">
      <c r="A859" s="126"/>
      <c r="B859" s="127"/>
      <c r="C859" s="56"/>
      <c r="D859" s="56"/>
      <c r="E859" s="128"/>
      <c r="F859" s="129"/>
      <c r="G859" s="135"/>
      <c r="H859" s="56"/>
      <c r="I859" s="56"/>
      <c r="J859" s="136"/>
      <c r="K859" s="136"/>
      <c r="L859" s="136"/>
      <c r="M859" s="136"/>
      <c r="N859" s="136"/>
      <c r="O859" s="56"/>
      <c r="P859" s="56"/>
      <c r="Q859" s="56"/>
      <c r="R859" s="56"/>
      <c r="S859" s="56"/>
      <c r="T859" s="56"/>
      <c r="U859" s="56"/>
      <c r="V859" s="56"/>
      <c r="W859" s="56"/>
      <c r="X859" s="56"/>
      <c r="Y859" s="56"/>
      <c r="Z859" s="56"/>
      <c r="AA859" s="56"/>
      <c r="AB859" s="56"/>
      <c r="AC859" s="56"/>
      <c r="AD859" s="56"/>
      <c r="AE859" s="56"/>
      <c r="AF859" s="56"/>
      <c r="AG859" s="56"/>
      <c r="AH859" s="56"/>
    </row>
    <row r="860" spans="1:34" ht="12.75" customHeight="1">
      <c r="A860" s="126"/>
      <c r="B860" s="127"/>
      <c r="C860" s="56"/>
      <c r="D860" s="56"/>
      <c r="E860" s="128"/>
      <c r="F860" s="129"/>
      <c r="G860" s="135"/>
      <c r="H860" s="56"/>
      <c r="I860" s="56"/>
      <c r="J860" s="136"/>
      <c r="K860" s="136"/>
      <c r="L860" s="136"/>
      <c r="M860" s="136"/>
      <c r="N860" s="136"/>
      <c r="O860" s="56"/>
      <c r="P860" s="56"/>
      <c r="Q860" s="56"/>
      <c r="R860" s="56"/>
      <c r="S860" s="56"/>
      <c r="T860" s="56"/>
      <c r="U860" s="56"/>
      <c r="V860" s="56"/>
      <c r="W860" s="56"/>
      <c r="X860" s="56"/>
      <c r="Y860" s="56"/>
      <c r="Z860" s="56"/>
      <c r="AA860" s="56"/>
      <c r="AB860" s="56"/>
      <c r="AC860" s="56"/>
      <c r="AD860" s="56"/>
      <c r="AE860" s="56"/>
      <c r="AF860" s="56"/>
      <c r="AG860" s="56"/>
      <c r="AH860" s="56"/>
    </row>
    <row r="861" spans="1:34" ht="12.75" customHeight="1">
      <c r="A861" s="126"/>
      <c r="B861" s="127"/>
      <c r="C861" s="56"/>
      <c r="D861" s="56"/>
      <c r="E861" s="128"/>
      <c r="F861" s="129"/>
      <c r="G861" s="135"/>
      <c r="H861" s="56"/>
      <c r="I861" s="56"/>
      <c r="J861" s="136"/>
      <c r="K861" s="136"/>
      <c r="L861" s="136"/>
      <c r="M861" s="136"/>
      <c r="N861" s="136"/>
      <c r="O861" s="56"/>
      <c r="P861" s="56"/>
      <c r="Q861" s="56"/>
      <c r="R861" s="56"/>
      <c r="S861" s="56"/>
      <c r="T861" s="56"/>
      <c r="U861" s="56"/>
      <c r="V861" s="56"/>
      <c r="W861" s="56"/>
      <c r="X861" s="56"/>
      <c r="Y861" s="56"/>
      <c r="Z861" s="56"/>
      <c r="AA861" s="56"/>
      <c r="AB861" s="56"/>
      <c r="AC861" s="56"/>
      <c r="AD861" s="56"/>
      <c r="AE861" s="56"/>
      <c r="AF861" s="56"/>
      <c r="AG861" s="56"/>
      <c r="AH861" s="56"/>
    </row>
    <row r="862" spans="1:34" ht="12.75" customHeight="1">
      <c r="A862" s="126"/>
      <c r="B862" s="127"/>
      <c r="C862" s="56"/>
      <c r="D862" s="56"/>
      <c r="E862" s="128"/>
      <c r="F862" s="129"/>
      <c r="G862" s="135"/>
      <c r="H862" s="56"/>
      <c r="I862" s="56"/>
      <c r="J862" s="136"/>
      <c r="K862" s="136"/>
      <c r="L862" s="136"/>
      <c r="M862" s="136"/>
      <c r="N862" s="136"/>
      <c r="O862" s="56"/>
      <c r="P862" s="56"/>
      <c r="Q862" s="56"/>
      <c r="R862" s="56"/>
      <c r="S862" s="56"/>
      <c r="T862" s="56"/>
      <c r="U862" s="56"/>
      <c r="V862" s="56"/>
      <c r="W862" s="56"/>
      <c r="X862" s="56"/>
      <c r="Y862" s="56"/>
      <c r="Z862" s="56"/>
      <c r="AA862" s="56"/>
      <c r="AB862" s="56"/>
      <c r="AC862" s="56"/>
      <c r="AD862" s="56"/>
      <c r="AE862" s="56"/>
      <c r="AF862" s="56"/>
      <c r="AG862" s="56"/>
      <c r="AH862" s="56"/>
    </row>
    <row r="863" spans="1:34" ht="12.75" customHeight="1">
      <c r="A863" s="126"/>
      <c r="B863" s="127"/>
      <c r="C863" s="56"/>
      <c r="D863" s="56"/>
      <c r="E863" s="128"/>
      <c r="F863" s="129"/>
      <c r="G863" s="135"/>
      <c r="H863" s="56"/>
      <c r="I863" s="56"/>
      <c r="J863" s="136"/>
      <c r="K863" s="136"/>
      <c r="L863" s="136"/>
      <c r="M863" s="136"/>
      <c r="N863" s="136"/>
      <c r="O863" s="56"/>
      <c r="P863" s="56"/>
      <c r="Q863" s="56"/>
      <c r="R863" s="56"/>
      <c r="S863" s="56"/>
      <c r="T863" s="56"/>
      <c r="U863" s="56"/>
      <c r="V863" s="56"/>
      <c r="W863" s="56"/>
      <c r="X863" s="56"/>
      <c r="Y863" s="56"/>
      <c r="Z863" s="56"/>
      <c r="AA863" s="56"/>
      <c r="AB863" s="56"/>
      <c r="AC863" s="56"/>
      <c r="AD863" s="56"/>
      <c r="AE863" s="56"/>
      <c r="AF863" s="56"/>
      <c r="AG863" s="56"/>
      <c r="AH863" s="56"/>
    </row>
    <row r="864" spans="1:34" ht="12.75" customHeight="1">
      <c r="A864" s="126"/>
      <c r="B864" s="127"/>
      <c r="C864" s="56"/>
      <c r="D864" s="56"/>
      <c r="E864" s="128"/>
      <c r="F864" s="129"/>
      <c r="G864" s="135"/>
      <c r="H864" s="56"/>
      <c r="I864" s="56"/>
      <c r="J864" s="136"/>
      <c r="K864" s="136"/>
      <c r="L864" s="136"/>
      <c r="M864" s="136"/>
      <c r="N864" s="136"/>
      <c r="O864" s="56"/>
      <c r="P864" s="56"/>
      <c r="Q864" s="56"/>
      <c r="R864" s="56"/>
      <c r="S864" s="56"/>
      <c r="T864" s="56"/>
      <c r="U864" s="56"/>
      <c r="V864" s="56"/>
      <c r="W864" s="56"/>
      <c r="X864" s="56"/>
      <c r="Y864" s="56"/>
      <c r="Z864" s="56"/>
      <c r="AA864" s="56"/>
      <c r="AB864" s="56"/>
      <c r="AC864" s="56"/>
      <c r="AD864" s="56"/>
      <c r="AE864" s="56"/>
      <c r="AF864" s="56"/>
      <c r="AG864" s="56"/>
      <c r="AH864" s="56"/>
    </row>
    <row r="865" spans="1:34" ht="12.75" customHeight="1">
      <c r="A865" s="126"/>
      <c r="B865" s="127"/>
      <c r="C865" s="56"/>
      <c r="D865" s="56"/>
      <c r="E865" s="128"/>
      <c r="F865" s="129"/>
      <c r="G865" s="135"/>
      <c r="H865" s="56"/>
      <c r="I865" s="56"/>
      <c r="J865" s="136"/>
      <c r="K865" s="136"/>
      <c r="L865" s="136"/>
      <c r="M865" s="136"/>
      <c r="N865" s="136"/>
      <c r="O865" s="56"/>
      <c r="P865" s="56"/>
      <c r="Q865" s="56"/>
      <c r="R865" s="56"/>
      <c r="S865" s="56"/>
      <c r="T865" s="56"/>
      <c r="U865" s="56"/>
      <c r="V865" s="56"/>
      <c r="W865" s="56"/>
      <c r="X865" s="56"/>
      <c r="Y865" s="56"/>
      <c r="Z865" s="56"/>
      <c r="AA865" s="56"/>
      <c r="AB865" s="56"/>
      <c r="AC865" s="56"/>
      <c r="AD865" s="56"/>
      <c r="AE865" s="56"/>
      <c r="AF865" s="56"/>
      <c r="AG865" s="56"/>
      <c r="AH865" s="56"/>
    </row>
    <row r="866" spans="1:34" ht="12.75" customHeight="1">
      <c r="A866" s="126"/>
      <c r="B866" s="127"/>
      <c r="C866" s="56"/>
      <c r="D866" s="56"/>
      <c r="E866" s="128"/>
      <c r="F866" s="129"/>
      <c r="G866" s="135"/>
      <c r="H866" s="56"/>
      <c r="I866" s="56"/>
      <c r="J866" s="136"/>
      <c r="K866" s="136"/>
      <c r="L866" s="136"/>
      <c r="M866" s="136"/>
      <c r="N866" s="136"/>
      <c r="O866" s="56"/>
      <c r="P866" s="56"/>
      <c r="Q866" s="56"/>
      <c r="R866" s="56"/>
      <c r="S866" s="56"/>
      <c r="T866" s="56"/>
      <c r="U866" s="56"/>
      <c r="V866" s="56"/>
      <c r="W866" s="56"/>
      <c r="X866" s="56"/>
      <c r="Y866" s="56"/>
      <c r="Z866" s="56"/>
      <c r="AA866" s="56"/>
      <c r="AB866" s="56"/>
      <c r="AC866" s="56"/>
      <c r="AD866" s="56"/>
      <c r="AE866" s="56"/>
      <c r="AF866" s="56"/>
      <c r="AG866" s="56"/>
      <c r="AH866" s="56"/>
    </row>
    <row r="867" spans="1:34" ht="12.75" customHeight="1">
      <c r="A867" s="126"/>
      <c r="B867" s="127"/>
      <c r="C867" s="56"/>
      <c r="D867" s="56"/>
      <c r="E867" s="128"/>
      <c r="F867" s="129"/>
      <c r="G867" s="135"/>
      <c r="H867" s="56"/>
      <c r="I867" s="56"/>
      <c r="J867" s="136"/>
      <c r="K867" s="136"/>
      <c r="L867" s="136"/>
      <c r="M867" s="136"/>
      <c r="N867" s="136"/>
      <c r="O867" s="56"/>
      <c r="P867" s="56"/>
      <c r="Q867" s="56"/>
      <c r="R867" s="56"/>
      <c r="S867" s="56"/>
      <c r="T867" s="56"/>
      <c r="U867" s="56"/>
      <c r="V867" s="56"/>
      <c r="W867" s="56"/>
      <c r="X867" s="56"/>
      <c r="Y867" s="56"/>
      <c r="Z867" s="56"/>
      <c r="AA867" s="56"/>
      <c r="AB867" s="56"/>
      <c r="AC867" s="56"/>
      <c r="AD867" s="56"/>
      <c r="AE867" s="56"/>
      <c r="AF867" s="56"/>
      <c r="AG867" s="56"/>
      <c r="AH867" s="56"/>
    </row>
    <row r="868" spans="1:34" ht="12.75" customHeight="1">
      <c r="A868" s="126"/>
      <c r="B868" s="127"/>
      <c r="C868" s="56"/>
      <c r="D868" s="56"/>
      <c r="E868" s="128"/>
      <c r="F868" s="129"/>
      <c r="G868" s="135"/>
      <c r="H868" s="56"/>
      <c r="I868" s="56"/>
      <c r="J868" s="136"/>
      <c r="K868" s="136"/>
      <c r="L868" s="136"/>
      <c r="M868" s="136"/>
      <c r="N868" s="136"/>
      <c r="O868" s="56"/>
      <c r="P868" s="56"/>
      <c r="Q868" s="56"/>
      <c r="R868" s="56"/>
      <c r="S868" s="56"/>
      <c r="T868" s="56"/>
      <c r="U868" s="56"/>
      <c r="V868" s="56"/>
      <c r="W868" s="56"/>
      <c r="X868" s="56"/>
      <c r="Y868" s="56"/>
      <c r="Z868" s="56"/>
      <c r="AA868" s="56"/>
      <c r="AB868" s="56"/>
      <c r="AC868" s="56"/>
      <c r="AD868" s="56"/>
      <c r="AE868" s="56"/>
      <c r="AF868" s="56"/>
      <c r="AG868" s="56"/>
      <c r="AH868" s="56"/>
    </row>
    <row r="869" spans="1:34" ht="12.75" customHeight="1">
      <c r="A869" s="126"/>
      <c r="B869" s="127"/>
      <c r="C869" s="56"/>
      <c r="D869" s="56"/>
      <c r="E869" s="128"/>
      <c r="F869" s="129"/>
      <c r="G869" s="135"/>
      <c r="H869" s="56"/>
      <c r="I869" s="56"/>
      <c r="J869" s="136"/>
      <c r="K869" s="136"/>
      <c r="L869" s="136"/>
      <c r="M869" s="136"/>
      <c r="N869" s="136"/>
      <c r="O869" s="56"/>
      <c r="P869" s="56"/>
      <c r="Q869" s="56"/>
      <c r="R869" s="56"/>
      <c r="S869" s="56"/>
      <c r="T869" s="56"/>
      <c r="U869" s="56"/>
      <c r="V869" s="56"/>
      <c r="W869" s="56"/>
      <c r="X869" s="56"/>
      <c r="Y869" s="56"/>
      <c r="Z869" s="56"/>
      <c r="AA869" s="56"/>
      <c r="AB869" s="56"/>
      <c r="AC869" s="56"/>
      <c r="AD869" s="56"/>
      <c r="AE869" s="56"/>
      <c r="AF869" s="56"/>
      <c r="AG869" s="56"/>
      <c r="AH869" s="56"/>
    </row>
    <row r="870" spans="1:34" ht="12.75" customHeight="1">
      <c r="A870" s="126"/>
      <c r="B870" s="127"/>
      <c r="C870" s="56"/>
      <c r="D870" s="56"/>
      <c r="E870" s="128"/>
      <c r="F870" s="129"/>
      <c r="G870" s="135"/>
      <c r="H870" s="56"/>
      <c r="I870" s="56"/>
      <c r="J870" s="136"/>
      <c r="K870" s="136"/>
      <c r="L870" s="136"/>
      <c r="M870" s="136"/>
      <c r="N870" s="136"/>
      <c r="O870" s="56"/>
      <c r="P870" s="56"/>
      <c r="Q870" s="56"/>
      <c r="R870" s="56"/>
      <c r="S870" s="56"/>
      <c r="T870" s="56"/>
      <c r="U870" s="56"/>
      <c r="V870" s="56"/>
      <c r="W870" s="56"/>
      <c r="X870" s="56"/>
      <c r="Y870" s="56"/>
      <c r="Z870" s="56"/>
      <c r="AA870" s="56"/>
      <c r="AB870" s="56"/>
      <c r="AC870" s="56"/>
      <c r="AD870" s="56"/>
      <c r="AE870" s="56"/>
      <c r="AF870" s="56"/>
      <c r="AG870" s="56"/>
      <c r="AH870" s="56"/>
    </row>
    <row r="871" spans="1:34" ht="12.75" customHeight="1">
      <c r="A871" s="126"/>
      <c r="B871" s="127"/>
      <c r="C871" s="56"/>
      <c r="D871" s="56"/>
      <c r="E871" s="128"/>
      <c r="F871" s="129"/>
      <c r="G871" s="135"/>
      <c r="H871" s="56"/>
      <c r="I871" s="56"/>
      <c r="J871" s="136"/>
      <c r="K871" s="136"/>
      <c r="L871" s="136"/>
      <c r="M871" s="136"/>
      <c r="N871" s="136"/>
      <c r="O871" s="56"/>
      <c r="P871" s="56"/>
      <c r="Q871" s="56"/>
      <c r="R871" s="56"/>
      <c r="S871" s="56"/>
      <c r="T871" s="56"/>
      <c r="U871" s="56"/>
      <c r="V871" s="56"/>
      <c r="W871" s="56"/>
      <c r="X871" s="56"/>
      <c r="Y871" s="56"/>
      <c r="Z871" s="56"/>
      <c r="AA871" s="56"/>
      <c r="AB871" s="56"/>
      <c r="AC871" s="56"/>
      <c r="AD871" s="56"/>
      <c r="AE871" s="56"/>
      <c r="AF871" s="56"/>
      <c r="AG871" s="56"/>
      <c r="AH871" s="56"/>
    </row>
    <row r="872" spans="1:34" ht="12.75" customHeight="1">
      <c r="A872" s="126"/>
      <c r="B872" s="127"/>
      <c r="C872" s="56"/>
      <c r="D872" s="56"/>
      <c r="E872" s="128"/>
      <c r="F872" s="129"/>
      <c r="G872" s="135"/>
      <c r="H872" s="56"/>
      <c r="I872" s="56"/>
      <c r="J872" s="136"/>
      <c r="K872" s="136"/>
      <c r="L872" s="136"/>
      <c r="M872" s="136"/>
      <c r="N872" s="136"/>
      <c r="O872" s="56"/>
      <c r="P872" s="56"/>
      <c r="Q872" s="56"/>
      <c r="R872" s="56"/>
      <c r="S872" s="56"/>
      <c r="T872" s="56"/>
      <c r="U872" s="56"/>
      <c r="V872" s="56"/>
      <c r="W872" s="56"/>
      <c r="X872" s="56"/>
      <c r="Y872" s="56"/>
      <c r="Z872" s="56"/>
      <c r="AA872" s="56"/>
      <c r="AB872" s="56"/>
      <c r="AC872" s="56"/>
      <c r="AD872" s="56"/>
      <c r="AE872" s="56"/>
      <c r="AF872" s="56"/>
      <c r="AG872" s="56"/>
      <c r="AH872" s="56"/>
    </row>
    <row r="873" spans="1:34" ht="12.75" customHeight="1">
      <c r="A873" s="126"/>
      <c r="B873" s="127"/>
      <c r="C873" s="56"/>
      <c r="D873" s="56"/>
      <c r="E873" s="128"/>
      <c r="F873" s="129"/>
      <c r="G873" s="135"/>
      <c r="H873" s="56"/>
      <c r="I873" s="56"/>
      <c r="J873" s="136"/>
      <c r="K873" s="136"/>
      <c r="L873" s="136"/>
      <c r="M873" s="136"/>
      <c r="N873" s="136"/>
      <c r="O873" s="56"/>
      <c r="P873" s="56"/>
      <c r="Q873" s="56"/>
      <c r="R873" s="56"/>
      <c r="S873" s="56"/>
      <c r="T873" s="56"/>
      <c r="U873" s="56"/>
      <c r="V873" s="56"/>
      <c r="W873" s="56"/>
      <c r="X873" s="56"/>
      <c r="Y873" s="56"/>
      <c r="Z873" s="56"/>
      <c r="AA873" s="56"/>
      <c r="AB873" s="56"/>
      <c r="AC873" s="56"/>
      <c r="AD873" s="56"/>
      <c r="AE873" s="56"/>
      <c r="AF873" s="56"/>
      <c r="AG873" s="56"/>
      <c r="AH873" s="56"/>
    </row>
    <row r="874" spans="1:34" ht="12.75" customHeight="1">
      <c r="A874" s="126"/>
      <c r="B874" s="127"/>
      <c r="C874" s="56"/>
      <c r="D874" s="56"/>
      <c r="E874" s="128"/>
      <c r="F874" s="129"/>
      <c r="G874" s="135"/>
      <c r="H874" s="56"/>
      <c r="I874" s="56"/>
      <c r="J874" s="136"/>
      <c r="K874" s="136"/>
      <c r="L874" s="136"/>
      <c r="M874" s="136"/>
      <c r="N874" s="136"/>
      <c r="O874" s="56"/>
      <c r="P874" s="56"/>
      <c r="Q874" s="56"/>
      <c r="R874" s="56"/>
      <c r="S874" s="56"/>
      <c r="T874" s="56"/>
      <c r="U874" s="56"/>
      <c r="V874" s="56"/>
      <c r="W874" s="56"/>
      <c r="X874" s="56"/>
      <c r="Y874" s="56"/>
      <c r="Z874" s="56"/>
      <c r="AA874" s="56"/>
      <c r="AB874" s="56"/>
      <c r="AC874" s="56"/>
      <c r="AD874" s="56"/>
      <c r="AE874" s="56"/>
      <c r="AF874" s="56"/>
      <c r="AG874" s="56"/>
      <c r="AH874" s="56"/>
    </row>
    <row r="875" spans="1:34" ht="12.75" customHeight="1">
      <c r="A875" s="126"/>
      <c r="B875" s="127"/>
      <c r="C875" s="56"/>
      <c r="D875" s="56"/>
      <c r="E875" s="128"/>
      <c r="F875" s="129"/>
      <c r="G875" s="135"/>
      <c r="H875" s="56"/>
      <c r="I875" s="56"/>
      <c r="J875" s="136"/>
      <c r="K875" s="136"/>
      <c r="L875" s="136"/>
      <c r="M875" s="136"/>
      <c r="N875" s="136"/>
      <c r="O875" s="56"/>
      <c r="P875" s="56"/>
      <c r="Q875" s="56"/>
      <c r="R875" s="56"/>
      <c r="S875" s="56"/>
      <c r="T875" s="56"/>
      <c r="U875" s="56"/>
      <c r="V875" s="56"/>
      <c r="W875" s="56"/>
      <c r="X875" s="56"/>
      <c r="Y875" s="56"/>
      <c r="Z875" s="56"/>
      <c r="AA875" s="56"/>
      <c r="AB875" s="56"/>
      <c r="AC875" s="56"/>
      <c r="AD875" s="56"/>
      <c r="AE875" s="56"/>
      <c r="AF875" s="56"/>
      <c r="AG875" s="56"/>
      <c r="AH875" s="56"/>
    </row>
    <row r="876" spans="1:34" ht="12.75" customHeight="1">
      <c r="A876" s="126"/>
      <c r="B876" s="127"/>
      <c r="C876" s="56"/>
      <c r="D876" s="56"/>
      <c r="E876" s="128"/>
      <c r="F876" s="129"/>
      <c r="G876" s="135"/>
      <c r="H876" s="56"/>
      <c r="I876" s="56"/>
      <c r="J876" s="136"/>
      <c r="K876" s="136"/>
      <c r="L876" s="136"/>
      <c r="M876" s="136"/>
      <c r="N876" s="136"/>
      <c r="O876" s="56"/>
      <c r="P876" s="56"/>
      <c r="Q876" s="56"/>
      <c r="R876" s="56"/>
      <c r="S876" s="56"/>
      <c r="T876" s="56"/>
      <c r="U876" s="56"/>
      <c r="V876" s="56"/>
      <c r="W876" s="56"/>
      <c r="X876" s="56"/>
      <c r="Y876" s="56"/>
      <c r="Z876" s="56"/>
      <c r="AA876" s="56"/>
      <c r="AB876" s="56"/>
      <c r="AC876" s="56"/>
      <c r="AD876" s="56"/>
      <c r="AE876" s="56"/>
      <c r="AF876" s="56"/>
      <c r="AG876" s="56"/>
      <c r="AH876" s="56"/>
    </row>
    <row r="877" spans="1:34" ht="12.75" customHeight="1">
      <c r="A877" s="126"/>
      <c r="B877" s="127"/>
      <c r="C877" s="56"/>
      <c r="D877" s="56"/>
      <c r="E877" s="128"/>
      <c r="F877" s="129"/>
      <c r="G877" s="135"/>
      <c r="H877" s="56"/>
      <c r="I877" s="56"/>
      <c r="J877" s="136"/>
      <c r="K877" s="136"/>
      <c r="L877" s="136"/>
      <c r="M877" s="136"/>
      <c r="N877" s="136"/>
      <c r="O877" s="56"/>
      <c r="P877" s="56"/>
      <c r="Q877" s="56"/>
      <c r="R877" s="56"/>
      <c r="S877" s="56"/>
      <c r="T877" s="56"/>
      <c r="U877" s="56"/>
      <c r="V877" s="56"/>
      <c r="W877" s="56"/>
      <c r="X877" s="56"/>
      <c r="Y877" s="56"/>
      <c r="Z877" s="56"/>
      <c r="AA877" s="56"/>
      <c r="AB877" s="56"/>
      <c r="AC877" s="56"/>
      <c r="AD877" s="56"/>
      <c r="AE877" s="56"/>
      <c r="AF877" s="56"/>
      <c r="AG877" s="56"/>
      <c r="AH877" s="56"/>
    </row>
    <row r="878" spans="1:34" ht="12.75" customHeight="1">
      <c r="A878" s="126"/>
      <c r="B878" s="127"/>
      <c r="C878" s="56"/>
      <c r="D878" s="56"/>
      <c r="E878" s="128"/>
      <c r="F878" s="129"/>
      <c r="G878" s="135"/>
      <c r="H878" s="56"/>
      <c r="I878" s="56"/>
      <c r="J878" s="136"/>
      <c r="K878" s="136"/>
      <c r="L878" s="136"/>
      <c r="M878" s="136"/>
      <c r="N878" s="136"/>
      <c r="O878" s="56"/>
      <c r="P878" s="56"/>
      <c r="Q878" s="56"/>
      <c r="R878" s="56"/>
      <c r="S878" s="56"/>
      <c r="T878" s="56"/>
      <c r="U878" s="56"/>
      <c r="V878" s="56"/>
      <c r="W878" s="56"/>
      <c r="X878" s="56"/>
      <c r="Y878" s="56"/>
      <c r="Z878" s="56"/>
      <c r="AA878" s="56"/>
      <c r="AB878" s="56"/>
      <c r="AC878" s="56"/>
      <c r="AD878" s="56"/>
      <c r="AE878" s="56"/>
      <c r="AF878" s="56"/>
      <c r="AG878" s="56"/>
      <c r="AH878" s="56"/>
    </row>
    <row r="879" spans="1:34" ht="12.75" customHeight="1">
      <c r="A879" s="126"/>
      <c r="B879" s="127"/>
      <c r="C879" s="56"/>
      <c r="D879" s="56"/>
      <c r="E879" s="128"/>
      <c r="F879" s="129"/>
      <c r="G879" s="135"/>
      <c r="H879" s="56"/>
      <c r="I879" s="56"/>
      <c r="J879" s="136"/>
      <c r="K879" s="136"/>
      <c r="L879" s="136"/>
      <c r="M879" s="136"/>
      <c r="N879" s="136"/>
      <c r="O879" s="56"/>
      <c r="P879" s="56"/>
      <c r="Q879" s="56"/>
      <c r="R879" s="56"/>
      <c r="S879" s="56"/>
      <c r="T879" s="56"/>
      <c r="U879" s="56"/>
      <c r="V879" s="56"/>
      <c r="W879" s="56"/>
      <c r="X879" s="56"/>
      <c r="Y879" s="56"/>
      <c r="Z879" s="56"/>
      <c r="AA879" s="56"/>
      <c r="AB879" s="56"/>
      <c r="AC879" s="56"/>
      <c r="AD879" s="56"/>
      <c r="AE879" s="56"/>
      <c r="AF879" s="56"/>
      <c r="AG879" s="56"/>
      <c r="AH879" s="56"/>
    </row>
    <row r="880" spans="1:34" ht="12.75" customHeight="1">
      <c r="A880" s="126"/>
      <c r="B880" s="127"/>
      <c r="C880" s="56"/>
      <c r="D880" s="56"/>
      <c r="E880" s="128"/>
      <c r="F880" s="129"/>
      <c r="G880" s="135"/>
      <c r="H880" s="56"/>
      <c r="I880" s="56"/>
      <c r="J880" s="136"/>
      <c r="K880" s="136"/>
      <c r="L880" s="136"/>
      <c r="M880" s="136"/>
      <c r="N880" s="136"/>
      <c r="O880" s="56"/>
      <c r="P880" s="56"/>
      <c r="Q880" s="56"/>
      <c r="R880" s="56"/>
      <c r="S880" s="56"/>
      <c r="T880" s="56"/>
      <c r="U880" s="56"/>
      <c r="V880" s="56"/>
      <c r="W880" s="56"/>
      <c r="X880" s="56"/>
      <c r="Y880" s="56"/>
      <c r="Z880" s="56"/>
      <c r="AA880" s="56"/>
      <c r="AB880" s="56"/>
      <c r="AC880" s="56"/>
      <c r="AD880" s="56"/>
      <c r="AE880" s="56"/>
      <c r="AF880" s="56"/>
      <c r="AG880" s="56"/>
      <c r="AH880" s="56"/>
    </row>
    <row r="881" spans="1:34" ht="12.75" customHeight="1">
      <c r="A881" s="126"/>
      <c r="B881" s="127"/>
      <c r="C881" s="56"/>
      <c r="D881" s="56"/>
      <c r="E881" s="128"/>
      <c r="F881" s="129"/>
      <c r="G881" s="135"/>
      <c r="H881" s="56"/>
      <c r="I881" s="56"/>
      <c r="J881" s="136"/>
      <c r="K881" s="136"/>
      <c r="L881" s="136"/>
      <c r="M881" s="136"/>
      <c r="N881" s="136"/>
      <c r="O881" s="56"/>
      <c r="P881" s="56"/>
      <c r="Q881" s="56"/>
      <c r="R881" s="56"/>
      <c r="S881" s="56"/>
      <c r="T881" s="56"/>
      <c r="U881" s="56"/>
      <c r="V881" s="56"/>
      <c r="W881" s="56"/>
      <c r="X881" s="56"/>
      <c r="Y881" s="56"/>
      <c r="Z881" s="56"/>
      <c r="AA881" s="56"/>
      <c r="AB881" s="56"/>
      <c r="AC881" s="56"/>
      <c r="AD881" s="56"/>
      <c r="AE881" s="56"/>
      <c r="AF881" s="56"/>
      <c r="AG881" s="56"/>
      <c r="AH881" s="56"/>
    </row>
    <row r="882" spans="1:34" ht="12.75" customHeight="1">
      <c r="A882" s="126"/>
      <c r="B882" s="127"/>
      <c r="C882" s="56"/>
      <c r="D882" s="56"/>
      <c r="E882" s="128"/>
      <c r="F882" s="129"/>
      <c r="G882" s="135"/>
      <c r="H882" s="56"/>
      <c r="I882" s="56"/>
      <c r="J882" s="136"/>
      <c r="K882" s="136"/>
      <c r="L882" s="136"/>
      <c r="M882" s="136"/>
      <c r="N882" s="136"/>
      <c r="O882" s="56"/>
      <c r="P882" s="56"/>
      <c r="Q882" s="56"/>
      <c r="R882" s="56"/>
      <c r="S882" s="56"/>
      <c r="T882" s="56"/>
      <c r="U882" s="56"/>
      <c r="V882" s="56"/>
      <c r="W882" s="56"/>
      <c r="X882" s="56"/>
      <c r="Y882" s="56"/>
      <c r="Z882" s="56"/>
      <c r="AA882" s="56"/>
      <c r="AB882" s="56"/>
      <c r="AC882" s="56"/>
      <c r="AD882" s="56"/>
      <c r="AE882" s="56"/>
      <c r="AF882" s="56"/>
      <c r="AG882" s="56"/>
      <c r="AH882" s="56"/>
    </row>
    <row r="883" spans="1:34" ht="12.75" customHeight="1">
      <c r="A883" s="126"/>
      <c r="B883" s="127"/>
      <c r="C883" s="56"/>
      <c r="D883" s="56"/>
      <c r="E883" s="128"/>
      <c r="F883" s="129"/>
      <c r="G883" s="135"/>
      <c r="H883" s="56"/>
      <c r="I883" s="56"/>
      <c r="J883" s="136"/>
      <c r="K883" s="136"/>
      <c r="L883" s="136"/>
      <c r="M883" s="136"/>
      <c r="N883" s="136"/>
      <c r="O883" s="56"/>
      <c r="P883" s="56"/>
      <c r="Q883" s="56"/>
      <c r="R883" s="56"/>
      <c r="S883" s="56"/>
      <c r="T883" s="56"/>
      <c r="U883" s="56"/>
      <c r="V883" s="56"/>
      <c r="W883" s="56"/>
      <c r="X883" s="56"/>
      <c r="Y883" s="56"/>
      <c r="Z883" s="56"/>
      <c r="AA883" s="56"/>
      <c r="AB883" s="56"/>
      <c r="AC883" s="56"/>
      <c r="AD883" s="56"/>
      <c r="AE883" s="56"/>
      <c r="AF883" s="56"/>
      <c r="AG883" s="56"/>
      <c r="AH883" s="56"/>
    </row>
    <row r="884" spans="1:34" ht="12.75" customHeight="1">
      <c r="A884" s="126"/>
      <c r="B884" s="127"/>
      <c r="C884" s="56"/>
      <c r="D884" s="56"/>
      <c r="E884" s="128"/>
      <c r="F884" s="129"/>
      <c r="G884" s="135"/>
      <c r="H884" s="56"/>
      <c r="I884" s="56"/>
      <c r="J884" s="136"/>
      <c r="K884" s="136"/>
      <c r="L884" s="136"/>
      <c r="M884" s="136"/>
      <c r="N884" s="136"/>
      <c r="O884" s="56"/>
      <c r="P884" s="56"/>
      <c r="Q884" s="56"/>
      <c r="R884" s="56"/>
      <c r="S884" s="56"/>
      <c r="T884" s="56"/>
      <c r="U884" s="56"/>
      <c r="V884" s="56"/>
      <c r="W884" s="56"/>
      <c r="X884" s="56"/>
      <c r="Y884" s="56"/>
      <c r="Z884" s="56"/>
      <c r="AA884" s="56"/>
      <c r="AB884" s="56"/>
      <c r="AC884" s="56"/>
      <c r="AD884" s="56"/>
      <c r="AE884" s="56"/>
      <c r="AF884" s="56"/>
      <c r="AG884" s="56"/>
      <c r="AH884" s="56"/>
    </row>
    <row r="885" spans="1:34" ht="12.75" customHeight="1">
      <c r="A885" s="126"/>
      <c r="B885" s="127"/>
      <c r="C885" s="56"/>
      <c r="D885" s="56"/>
      <c r="E885" s="128"/>
      <c r="F885" s="129"/>
      <c r="G885" s="135"/>
      <c r="H885" s="56"/>
      <c r="I885" s="56"/>
      <c r="J885" s="136"/>
      <c r="K885" s="136"/>
      <c r="L885" s="136"/>
      <c r="M885" s="136"/>
      <c r="N885" s="136"/>
      <c r="O885" s="56"/>
      <c r="P885" s="56"/>
      <c r="Q885" s="56"/>
      <c r="R885" s="56"/>
      <c r="S885" s="56"/>
      <c r="T885" s="56"/>
      <c r="U885" s="56"/>
      <c r="V885" s="56"/>
      <c r="W885" s="56"/>
      <c r="X885" s="56"/>
      <c r="Y885" s="56"/>
      <c r="Z885" s="56"/>
      <c r="AA885" s="56"/>
      <c r="AB885" s="56"/>
      <c r="AC885" s="56"/>
      <c r="AD885" s="56"/>
      <c r="AE885" s="56"/>
      <c r="AF885" s="56"/>
      <c r="AG885" s="56"/>
      <c r="AH885" s="56"/>
    </row>
    <row r="886" spans="1:34" ht="12.75" customHeight="1">
      <c r="A886" s="126"/>
      <c r="B886" s="127"/>
      <c r="C886" s="56"/>
      <c r="D886" s="56"/>
      <c r="E886" s="128"/>
      <c r="F886" s="129"/>
      <c r="G886" s="135"/>
      <c r="H886" s="56"/>
      <c r="I886" s="56"/>
      <c r="J886" s="136"/>
      <c r="K886" s="136"/>
      <c r="L886" s="136"/>
      <c r="M886" s="136"/>
      <c r="N886" s="136"/>
      <c r="O886" s="56"/>
      <c r="P886" s="56"/>
      <c r="Q886" s="56"/>
      <c r="R886" s="56"/>
      <c r="S886" s="56"/>
      <c r="T886" s="56"/>
      <c r="U886" s="56"/>
      <c r="V886" s="56"/>
      <c r="W886" s="56"/>
      <c r="X886" s="56"/>
      <c r="Y886" s="56"/>
      <c r="Z886" s="56"/>
      <c r="AA886" s="56"/>
      <c r="AB886" s="56"/>
      <c r="AC886" s="56"/>
      <c r="AD886" s="56"/>
      <c r="AE886" s="56"/>
      <c r="AF886" s="56"/>
      <c r="AG886" s="56"/>
      <c r="AH886" s="56"/>
    </row>
    <row r="887" spans="1:34" ht="12.75" customHeight="1">
      <c r="A887" s="126"/>
      <c r="B887" s="127"/>
      <c r="C887" s="56"/>
      <c r="D887" s="56"/>
      <c r="E887" s="128"/>
      <c r="F887" s="129"/>
      <c r="G887" s="135"/>
      <c r="H887" s="56"/>
      <c r="I887" s="56"/>
      <c r="J887" s="136"/>
      <c r="K887" s="136"/>
      <c r="L887" s="136"/>
      <c r="M887" s="136"/>
      <c r="N887" s="136"/>
      <c r="O887" s="56"/>
      <c r="P887" s="56"/>
      <c r="Q887" s="56"/>
      <c r="R887" s="56"/>
      <c r="S887" s="56"/>
      <c r="T887" s="56"/>
      <c r="U887" s="56"/>
      <c r="V887" s="56"/>
      <c r="W887" s="56"/>
      <c r="X887" s="56"/>
      <c r="Y887" s="56"/>
      <c r="Z887" s="56"/>
      <c r="AA887" s="56"/>
      <c r="AB887" s="56"/>
      <c r="AC887" s="56"/>
      <c r="AD887" s="56"/>
      <c r="AE887" s="56"/>
      <c r="AF887" s="56"/>
      <c r="AG887" s="56"/>
      <c r="AH887" s="56"/>
    </row>
    <row r="888" spans="1:34" ht="12.75" customHeight="1">
      <c r="A888" s="126"/>
      <c r="B888" s="127"/>
      <c r="C888" s="56"/>
      <c r="D888" s="56"/>
      <c r="E888" s="128"/>
      <c r="F888" s="129"/>
      <c r="G888" s="135"/>
      <c r="H888" s="56"/>
      <c r="I888" s="56"/>
      <c r="J888" s="136"/>
      <c r="K888" s="136"/>
      <c r="L888" s="136"/>
      <c r="M888" s="136"/>
      <c r="N888" s="136"/>
      <c r="O888" s="56"/>
      <c r="P888" s="56"/>
      <c r="Q888" s="56"/>
      <c r="R888" s="56"/>
      <c r="S888" s="56"/>
      <c r="T888" s="56"/>
      <c r="U888" s="56"/>
      <c r="V888" s="56"/>
      <c r="W888" s="56"/>
      <c r="X888" s="56"/>
      <c r="Y888" s="56"/>
      <c r="Z888" s="56"/>
      <c r="AA888" s="56"/>
      <c r="AB888" s="56"/>
      <c r="AC888" s="56"/>
      <c r="AD888" s="56"/>
      <c r="AE888" s="56"/>
      <c r="AF888" s="56"/>
      <c r="AG888" s="56"/>
      <c r="AH888" s="56"/>
    </row>
    <row r="889" spans="1:34" ht="12.75" customHeight="1">
      <c r="A889" s="126"/>
      <c r="B889" s="127"/>
      <c r="C889" s="56"/>
      <c r="D889" s="56"/>
      <c r="E889" s="128"/>
      <c r="F889" s="129"/>
      <c r="G889" s="135"/>
      <c r="H889" s="56"/>
      <c r="I889" s="56"/>
      <c r="J889" s="136"/>
      <c r="K889" s="136"/>
      <c r="L889" s="136"/>
      <c r="M889" s="136"/>
      <c r="N889" s="136"/>
      <c r="O889" s="56"/>
      <c r="P889" s="56"/>
      <c r="Q889" s="56"/>
      <c r="R889" s="56"/>
      <c r="S889" s="56"/>
      <c r="T889" s="56"/>
      <c r="U889" s="56"/>
      <c r="V889" s="56"/>
      <c r="W889" s="56"/>
      <c r="X889" s="56"/>
      <c r="Y889" s="56"/>
      <c r="Z889" s="56"/>
      <c r="AA889" s="56"/>
      <c r="AB889" s="56"/>
      <c r="AC889" s="56"/>
      <c r="AD889" s="56"/>
      <c r="AE889" s="56"/>
      <c r="AF889" s="56"/>
      <c r="AG889" s="56"/>
      <c r="AH889" s="56"/>
    </row>
    <row r="890" spans="1:34" ht="12.75" customHeight="1">
      <c r="A890" s="126"/>
      <c r="B890" s="127"/>
      <c r="C890" s="56"/>
      <c r="D890" s="56"/>
      <c r="E890" s="128"/>
      <c r="F890" s="129"/>
      <c r="G890" s="135"/>
      <c r="H890" s="56"/>
      <c r="I890" s="56"/>
      <c r="J890" s="136"/>
      <c r="K890" s="136"/>
      <c r="L890" s="136"/>
      <c r="M890" s="136"/>
      <c r="N890" s="136"/>
      <c r="O890" s="56"/>
      <c r="P890" s="56"/>
      <c r="Q890" s="56"/>
      <c r="R890" s="56"/>
      <c r="S890" s="56"/>
      <c r="T890" s="56"/>
      <c r="U890" s="56"/>
      <c r="V890" s="56"/>
      <c r="W890" s="56"/>
      <c r="X890" s="56"/>
      <c r="Y890" s="56"/>
      <c r="Z890" s="56"/>
      <c r="AA890" s="56"/>
      <c r="AB890" s="56"/>
      <c r="AC890" s="56"/>
      <c r="AD890" s="56"/>
      <c r="AE890" s="56"/>
      <c r="AF890" s="56"/>
      <c r="AG890" s="56"/>
      <c r="AH890" s="56"/>
    </row>
    <row r="891" spans="1:34" ht="12.75" customHeight="1">
      <c r="A891" s="126"/>
      <c r="B891" s="127"/>
      <c r="C891" s="56"/>
      <c r="D891" s="56"/>
      <c r="E891" s="128"/>
      <c r="F891" s="129"/>
      <c r="G891" s="135"/>
      <c r="H891" s="56"/>
      <c r="I891" s="56"/>
      <c r="J891" s="136"/>
      <c r="K891" s="136"/>
      <c r="L891" s="136"/>
      <c r="M891" s="136"/>
      <c r="N891" s="136"/>
      <c r="O891" s="56"/>
      <c r="P891" s="56"/>
      <c r="Q891" s="56"/>
      <c r="R891" s="56"/>
      <c r="S891" s="56"/>
      <c r="T891" s="56"/>
      <c r="U891" s="56"/>
      <c r="V891" s="56"/>
      <c r="W891" s="56"/>
      <c r="X891" s="56"/>
      <c r="Y891" s="56"/>
      <c r="Z891" s="56"/>
      <c r="AA891" s="56"/>
      <c r="AB891" s="56"/>
      <c r="AC891" s="56"/>
      <c r="AD891" s="56"/>
      <c r="AE891" s="56"/>
      <c r="AF891" s="56"/>
      <c r="AG891" s="56"/>
      <c r="AH891" s="56"/>
    </row>
    <row r="892" spans="1:34" ht="12.75" customHeight="1">
      <c r="A892" s="126"/>
      <c r="B892" s="127"/>
      <c r="C892" s="56"/>
      <c r="D892" s="56"/>
      <c r="E892" s="128"/>
      <c r="F892" s="129"/>
      <c r="G892" s="135"/>
      <c r="H892" s="56"/>
      <c r="I892" s="56"/>
      <c r="J892" s="136"/>
      <c r="K892" s="136"/>
      <c r="L892" s="136"/>
      <c r="M892" s="136"/>
      <c r="N892" s="136"/>
      <c r="O892" s="56"/>
      <c r="P892" s="56"/>
      <c r="Q892" s="56"/>
      <c r="R892" s="56"/>
      <c r="S892" s="56"/>
      <c r="T892" s="56"/>
      <c r="U892" s="56"/>
      <c r="V892" s="56"/>
      <c r="W892" s="56"/>
      <c r="X892" s="56"/>
      <c r="Y892" s="56"/>
      <c r="Z892" s="56"/>
      <c r="AA892" s="56"/>
      <c r="AB892" s="56"/>
      <c r="AC892" s="56"/>
      <c r="AD892" s="56"/>
      <c r="AE892" s="56"/>
      <c r="AF892" s="56"/>
      <c r="AG892" s="56"/>
      <c r="AH892" s="56"/>
    </row>
    <row r="893" spans="1:34" ht="12.75" customHeight="1">
      <c r="A893" s="126"/>
      <c r="B893" s="127"/>
      <c r="C893" s="56"/>
      <c r="D893" s="56"/>
      <c r="E893" s="128"/>
      <c r="F893" s="129"/>
      <c r="G893" s="135"/>
      <c r="H893" s="56"/>
      <c r="I893" s="56"/>
      <c r="J893" s="136"/>
      <c r="K893" s="136"/>
      <c r="L893" s="136"/>
      <c r="M893" s="136"/>
      <c r="N893" s="136"/>
      <c r="O893" s="56"/>
      <c r="P893" s="56"/>
      <c r="Q893" s="56"/>
      <c r="R893" s="56"/>
      <c r="S893" s="56"/>
      <c r="T893" s="56"/>
      <c r="U893" s="56"/>
      <c r="V893" s="56"/>
      <c r="W893" s="56"/>
      <c r="X893" s="56"/>
      <c r="Y893" s="56"/>
      <c r="Z893" s="56"/>
      <c r="AA893" s="56"/>
      <c r="AB893" s="56"/>
      <c r="AC893" s="56"/>
      <c r="AD893" s="56"/>
      <c r="AE893" s="56"/>
      <c r="AF893" s="56"/>
      <c r="AG893" s="56"/>
      <c r="AH893" s="56"/>
    </row>
    <row r="894" spans="1:34" ht="12.75" customHeight="1">
      <c r="A894" s="126"/>
      <c r="B894" s="127"/>
      <c r="C894" s="56"/>
      <c r="D894" s="56"/>
      <c r="E894" s="128"/>
      <c r="F894" s="129"/>
      <c r="G894" s="135"/>
      <c r="H894" s="56"/>
      <c r="I894" s="56"/>
      <c r="J894" s="136"/>
      <c r="K894" s="136"/>
      <c r="L894" s="136"/>
      <c r="M894" s="136"/>
      <c r="N894" s="136"/>
      <c r="O894" s="56"/>
      <c r="P894" s="56"/>
      <c r="Q894" s="56"/>
      <c r="R894" s="56"/>
      <c r="S894" s="56"/>
      <c r="T894" s="56"/>
      <c r="U894" s="56"/>
      <c r="V894" s="56"/>
      <c r="W894" s="56"/>
      <c r="X894" s="56"/>
      <c r="Y894" s="56"/>
      <c r="Z894" s="56"/>
      <c r="AA894" s="56"/>
      <c r="AB894" s="56"/>
      <c r="AC894" s="56"/>
      <c r="AD894" s="56"/>
      <c r="AE894" s="56"/>
      <c r="AF894" s="56"/>
      <c r="AG894" s="56"/>
      <c r="AH894" s="56"/>
    </row>
    <row r="895" spans="1:34" ht="12.75" customHeight="1">
      <c r="A895" s="126"/>
      <c r="B895" s="127"/>
      <c r="C895" s="56"/>
      <c r="D895" s="56"/>
      <c r="E895" s="128"/>
      <c r="F895" s="129"/>
      <c r="G895" s="135"/>
      <c r="H895" s="56"/>
      <c r="I895" s="56"/>
      <c r="J895" s="136"/>
      <c r="K895" s="136"/>
      <c r="L895" s="136"/>
      <c r="M895" s="136"/>
      <c r="N895" s="136"/>
      <c r="O895" s="56"/>
      <c r="P895" s="56"/>
      <c r="Q895" s="56"/>
      <c r="R895" s="56"/>
      <c r="S895" s="56"/>
      <c r="T895" s="56"/>
      <c r="U895" s="56"/>
      <c r="V895" s="56"/>
      <c r="W895" s="56"/>
      <c r="X895" s="56"/>
      <c r="Y895" s="56"/>
      <c r="Z895" s="56"/>
      <c r="AA895" s="56"/>
      <c r="AB895" s="56"/>
      <c r="AC895" s="56"/>
      <c r="AD895" s="56"/>
      <c r="AE895" s="56"/>
      <c r="AF895" s="56"/>
      <c r="AG895" s="56"/>
      <c r="AH895" s="56"/>
    </row>
    <row r="896" spans="1:34" ht="12.75" customHeight="1">
      <c r="A896" s="126"/>
      <c r="B896" s="127"/>
      <c r="C896" s="56"/>
      <c r="D896" s="56"/>
      <c r="E896" s="128"/>
      <c r="F896" s="129"/>
      <c r="G896" s="135"/>
      <c r="H896" s="56"/>
      <c r="I896" s="56"/>
      <c r="J896" s="136"/>
      <c r="K896" s="136"/>
      <c r="L896" s="136"/>
      <c r="M896" s="136"/>
      <c r="N896" s="136"/>
      <c r="O896" s="56"/>
      <c r="P896" s="56"/>
      <c r="Q896" s="56"/>
      <c r="R896" s="56"/>
      <c r="S896" s="56"/>
      <c r="T896" s="56"/>
      <c r="U896" s="56"/>
      <c r="V896" s="56"/>
      <c r="W896" s="56"/>
      <c r="X896" s="56"/>
      <c r="Y896" s="56"/>
      <c r="Z896" s="56"/>
      <c r="AA896" s="56"/>
      <c r="AB896" s="56"/>
      <c r="AC896" s="56"/>
      <c r="AD896" s="56"/>
      <c r="AE896" s="56"/>
      <c r="AF896" s="56"/>
      <c r="AG896" s="56"/>
      <c r="AH896" s="56"/>
    </row>
    <row r="897" spans="1:34" ht="12.75" customHeight="1">
      <c r="A897" s="126"/>
      <c r="B897" s="127"/>
      <c r="C897" s="56"/>
      <c r="D897" s="56"/>
      <c r="E897" s="128"/>
      <c r="F897" s="129"/>
      <c r="G897" s="135"/>
      <c r="H897" s="56"/>
      <c r="I897" s="56"/>
      <c r="J897" s="136"/>
      <c r="K897" s="136"/>
      <c r="L897" s="136"/>
      <c r="M897" s="136"/>
      <c r="N897" s="136"/>
      <c r="O897" s="56"/>
      <c r="P897" s="56"/>
      <c r="Q897" s="56"/>
      <c r="R897" s="56"/>
      <c r="S897" s="56"/>
      <c r="T897" s="56"/>
      <c r="U897" s="56"/>
      <c r="V897" s="56"/>
      <c r="W897" s="56"/>
      <c r="X897" s="56"/>
      <c r="Y897" s="56"/>
      <c r="Z897" s="56"/>
      <c r="AA897" s="56"/>
      <c r="AB897" s="56"/>
      <c r="AC897" s="56"/>
      <c r="AD897" s="56"/>
      <c r="AE897" s="56"/>
      <c r="AF897" s="56"/>
      <c r="AG897" s="56"/>
      <c r="AH897" s="56"/>
    </row>
    <row r="898" spans="1:34" ht="12.75" customHeight="1">
      <c r="A898" s="126"/>
      <c r="B898" s="127"/>
      <c r="C898" s="56"/>
      <c r="D898" s="56"/>
      <c r="E898" s="128"/>
      <c r="F898" s="129"/>
      <c r="G898" s="135"/>
      <c r="H898" s="56"/>
      <c r="I898" s="56"/>
      <c r="J898" s="136"/>
      <c r="K898" s="136"/>
      <c r="L898" s="136"/>
      <c r="M898" s="136"/>
      <c r="N898" s="136"/>
      <c r="O898" s="56"/>
      <c r="P898" s="56"/>
      <c r="Q898" s="56"/>
      <c r="R898" s="56"/>
      <c r="S898" s="56"/>
      <c r="T898" s="56"/>
      <c r="U898" s="56"/>
      <c r="V898" s="56"/>
      <c r="W898" s="56"/>
      <c r="X898" s="56"/>
      <c r="Y898" s="56"/>
      <c r="Z898" s="56"/>
      <c r="AA898" s="56"/>
      <c r="AB898" s="56"/>
      <c r="AC898" s="56"/>
      <c r="AD898" s="56"/>
      <c r="AE898" s="56"/>
      <c r="AF898" s="56"/>
      <c r="AG898" s="56"/>
      <c r="AH898" s="56"/>
    </row>
    <row r="899" spans="1:34" ht="12.75" customHeight="1">
      <c r="A899" s="126"/>
      <c r="B899" s="127"/>
      <c r="C899" s="56"/>
      <c r="D899" s="56"/>
      <c r="E899" s="128"/>
      <c r="F899" s="129"/>
      <c r="G899" s="135"/>
      <c r="H899" s="56"/>
      <c r="I899" s="56"/>
      <c r="J899" s="136"/>
      <c r="K899" s="136"/>
      <c r="L899" s="136"/>
      <c r="M899" s="136"/>
      <c r="N899" s="136"/>
      <c r="O899" s="56"/>
      <c r="P899" s="56"/>
      <c r="Q899" s="56"/>
      <c r="R899" s="56"/>
      <c r="S899" s="56"/>
      <c r="T899" s="56"/>
      <c r="U899" s="56"/>
      <c r="V899" s="56"/>
      <c r="W899" s="56"/>
      <c r="X899" s="56"/>
      <c r="Y899" s="56"/>
      <c r="Z899" s="56"/>
      <c r="AA899" s="56"/>
      <c r="AB899" s="56"/>
      <c r="AC899" s="56"/>
      <c r="AD899" s="56"/>
      <c r="AE899" s="56"/>
      <c r="AF899" s="56"/>
      <c r="AG899" s="56"/>
      <c r="AH899" s="56"/>
    </row>
    <row r="900" spans="1:34" ht="12.75" customHeight="1">
      <c r="A900" s="126"/>
      <c r="B900" s="127"/>
      <c r="C900" s="56"/>
      <c r="D900" s="56"/>
      <c r="E900" s="128"/>
      <c r="F900" s="129"/>
      <c r="G900" s="135"/>
      <c r="H900" s="56"/>
      <c r="I900" s="56"/>
      <c r="J900" s="136"/>
      <c r="K900" s="136"/>
      <c r="L900" s="136"/>
      <c r="M900" s="136"/>
      <c r="N900" s="136"/>
      <c r="O900" s="56"/>
      <c r="P900" s="56"/>
      <c r="Q900" s="56"/>
      <c r="R900" s="56"/>
      <c r="S900" s="56"/>
      <c r="T900" s="56"/>
      <c r="U900" s="56"/>
      <c r="V900" s="56"/>
      <c r="W900" s="56"/>
      <c r="X900" s="56"/>
      <c r="Y900" s="56"/>
      <c r="Z900" s="56"/>
      <c r="AA900" s="56"/>
      <c r="AB900" s="56"/>
      <c r="AC900" s="56"/>
      <c r="AD900" s="56"/>
      <c r="AE900" s="56"/>
      <c r="AF900" s="56"/>
      <c r="AG900" s="56"/>
      <c r="AH900" s="56"/>
    </row>
    <row r="901" spans="1:34" ht="12.75" customHeight="1">
      <c r="A901" s="126"/>
      <c r="B901" s="127"/>
      <c r="C901" s="56"/>
      <c r="D901" s="56"/>
      <c r="E901" s="128"/>
      <c r="F901" s="129"/>
      <c r="G901" s="135"/>
      <c r="H901" s="56"/>
      <c r="I901" s="56"/>
      <c r="J901" s="136"/>
      <c r="K901" s="136"/>
      <c r="L901" s="136"/>
      <c r="M901" s="136"/>
      <c r="N901" s="136"/>
      <c r="O901" s="56"/>
      <c r="P901" s="56"/>
      <c r="Q901" s="56"/>
      <c r="R901" s="56"/>
      <c r="S901" s="56"/>
      <c r="T901" s="56"/>
      <c r="U901" s="56"/>
      <c r="V901" s="56"/>
      <c r="W901" s="56"/>
      <c r="X901" s="56"/>
      <c r="Y901" s="56"/>
      <c r="Z901" s="56"/>
      <c r="AA901" s="56"/>
      <c r="AB901" s="56"/>
      <c r="AC901" s="56"/>
      <c r="AD901" s="56"/>
      <c r="AE901" s="56"/>
      <c r="AF901" s="56"/>
      <c r="AG901" s="56"/>
      <c r="AH901" s="56"/>
    </row>
    <row r="902" spans="1:34" ht="12.75" customHeight="1">
      <c r="A902" s="126"/>
      <c r="B902" s="127"/>
      <c r="C902" s="56"/>
      <c r="D902" s="56"/>
      <c r="E902" s="128"/>
      <c r="F902" s="129"/>
      <c r="G902" s="135"/>
      <c r="H902" s="56"/>
      <c r="I902" s="56"/>
      <c r="J902" s="136"/>
      <c r="K902" s="136"/>
      <c r="L902" s="136"/>
      <c r="M902" s="136"/>
      <c r="N902" s="136"/>
      <c r="O902" s="56"/>
      <c r="P902" s="56"/>
      <c r="Q902" s="56"/>
      <c r="R902" s="56"/>
      <c r="S902" s="56"/>
      <c r="T902" s="56"/>
      <c r="U902" s="56"/>
      <c r="V902" s="56"/>
      <c r="W902" s="56"/>
      <c r="X902" s="56"/>
      <c r="Y902" s="56"/>
      <c r="Z902" s="56"/>
      <c r="AA902" s="56"/>
      <c r="AB902" s="56"/>
      <c r="AC902" s="56"/>
      <c r="AD902" s="56"/>
      <c r="AE902" s="56"/>
      <c r="AF902" s="56"/>
      <c r="AG902" s="56"/>
      <c r="AH902" s="56"/>
    </row>
    <row r="903" spans="1:34" ht="12.75" customHeight="1">
      <c r="A903" s="126"/>
      <c r="B903" s="127"/>
      <c r="C903" s="56"/>
      <c r="D903" s="56"/>
      <c r="E903" s="128"/>
      <c r="F903" s="129"/>
      <c r="G903" s="135"/>
      <c r="H903" s="56"/>
      <c r="I903" s="56"/>
      <c r="J903" s="136"/>
      <c r="K903" s="136"/>
      <c r="L903" s="136"/>
      <c r="M903" s="136"/>
      <c r="N903" s="136"/>
      <c r="O903" s="56"/>
      <c r="P903" s="56"/>
      <c r="Q903" s="56"/>
      <c r="R903" s="56"/>
      <c r="S903" s="56"/>
      <c r="T903" s="56"/>
      <c r="U903" s="56"/>
      <c r="V903" s="56"/>
      <c r="W903" s="56"/>
      <c r="X903" s="56"/>
      <c r="Y903" s="56"/>
      <c r="Z903" s="56"/>
      <c r="AA903" s="56"/>
      <c r="AB903" s="56"/>
      <c r="AC903" s="56"/>
      <c r="AD903" s="56"/>
      <c r="AE903" s="56"/>
      <c r="AF903" s="56"/>
      <c r="AG903" s="56"/>
      <c r="AH903" s="56"/>
    </row>
    <row r="904" spans="1:34" ht="12.75" customHeight="1">
      <c r="A904" s="126"/>
      <c r="B904" s="127"/>
      <c r="C904" s="56"/>
      <c r="D904" s="56"/>
      <c r="E904" s="128"/>
      <c r="F904" s="129"/>
      <c r="G904" s="135"/>
      <c r="H904" s="56"/>
      <c r="I904" s="56"/>
      <c r="J904" s="136"/>
      <c r="K904" s="136"/>
      <c r="L904" s="136"/>
      <c r="M904" s="136"/>
      <c r="N904" s="136"/>
      <c r="O904" s="56"/>
      <c r="P904" s="56"/>
      <c r="Q904" s="56"/>
      <c r="R904" s="56"/>
      <c r="S904" s="56"/>
      <c r="T904" s="56"/>
      <c r="U904" s="56"/>
      <c r="V904" s="56"/>
      <c r="W904" s="56"/>
      <c r="X904" s="56"/>
      <c r="Y904" s="56"/>
      <c r="Z904" s="56"/>
      <c r="AA904" s="56"/>
      <c r="AB904" s="56"/>
      <c r="AC904" s="56"/>
      <c r="AD904" s="56"/>
      <c r="AE904" s="56"/>
      <c r="AF904" s="56"/>
      <c r="AG904" s="56"/>
      <c r="AH904" s="56"/>
    </row>
    <row r="905" spans="1:34" ht="12.75" customHeight="1">
      <c r="A905" s="126"/>
      <c r="B905" s="127"/>
      <c r="C905" s="56"/>
      <c r="D905" s="56"/>
      <c r="E905" s="128"/>
      <c r="F905" s="129"/>
      <c r="G905" s="135"/>
      <c r="H905" s="56"/>
      <c r="I905" s="56"/>
      <c r="J905" s="136"/>
      <c r="K905" s="136"/>
      <c r="L905" s="136"/>
      <c r="M905" s="136"/>
      <c r="N905" s="136"/>
      <c r="O905" s="56"/>
      <c r="P905" s="56"/>
      <c r="Q905" s="56"/>
      <c r="R905" s="56"/>
      <c r="S905" s="56"/>
      <c r="T905" s="56"/>
      <c r="U905" s="56"/>
      <c r="V905" s="56"/>
      <c r="W905" s="56"/>
      <c r="X905" s="56"/>
      <c r="Y905" s="56"/>
      <c r="Z905" s="56"/>
      <c r="AA905" s="56"/>
      <c r="AB905" s="56"/>
      <c r="AC905" s="56"/>
      <c r="AD905" s="56"/>
      <c r="AE905" s="56"/>
      <c r="AF905" s="56"/>
      <c r="AG905" s="56"/>
      <c r="AH905" s="56"/>
    </row>
    <row r="906" spans="1:34" ht="12.75" customHeight="1">
      <c r="A906" s="126"/>
      <c r="B906" s="127"/>
      <c r="C906" s="56"/>
      <c r="D906" s="56"/>
      <c r="E906" s="128"/>
      <c r="F906" s="129"/>
      <c r="G906" s="135"/>
      <c r="H906" s="56"/>
      <c r="I906" s="56"/>
      <c r="J906" s="136"/>
      <c r="K906" s="136"/>
      <c r="L906" s="136"/>
      <c r="M906" s="136"/>
      <c r="N906" s="136"/>
      <c r="O906" s="56"/>
      <c r="P906" s="56"/>
      <c r="Q906" s="56"/>
      <c r="R906" s="56"/>
      <c r="S906" s="56"/>
      <c r="T906" s="56"/>
      <c r="U906" s="56"/>
      <c r="V906" s="56"/>
      <c r="W906" s="56"/>
      <c r="X906" s="56"/>
      <c r="Y906" s="56"/>
      <c r="Z906" s="56"/>
      <c r="AA906" s="56"/>
      <c r="AB906" s="56"/>
      <c r="AC906" s="56"/>
      <c r="AD906" s="56"/>
      <c r="AE906" s="56"/>
      <c r="AF906" s="56"/>
      <c r="AG906" s="56"/>
      <c r="AH906" s="56"/>
    </row>
    <row r="907" spans="1:34" ht="12.75" customHeight="1">
      <c r="A907" s="126"/>
      <c r="B907" s="127"/>
      <c r="C907" s="56"/>
      <c r="D907" s="56"/>
      <c r="E907" s="128"/>
      <c r="F907" s="129"/>
      <c r="G907" s="135"/>
      <c r="H907" s="56"/>
      <c r="I907" s="56"/>
      <c r="J907" s="136"/>
      <c r="K907" s="136"/>
      <c r="L907" s="136"/>
      <c r="M907" s="136"/>
      <c r="N907" s="136"/>
      <c r="O907" s="56"/>
      <c r="P907" s="56"/>
      <c r="Q907" s="56"/>
      <c r="R907" s="56"/>
      <c r="S907" s="56"/>
      <c r="T907" s="56"/>
      <c r="U907" s="56"/>
      <c r="V907" s="56"/>
      <c r="W907" s="56"/>
      <c r="X907" s="56"/>
      <c r="Y907" s="56"/>
      <c r="Z907" s="56"/>
      <c r="AA907" s="56"/>
      <c r="AB907" s="56"/>
      <c r="AC907" s="56"/>
      <c r="AD907" s="56"/>
      <c r="AE907" s="56"/>
      <c r="AF907" s="56"/>
      <c r="AG907" s="56"/>
      <c r="AH907" s="56"/>
    </row>
    <row r="908" spans="1:34" ht="12.75" customHeight="1">
      <c r="A908" s="126"/>
      <c r="B908" s="127"/>
      <c r="C908" s="56"/>
      <c r="D908" s="56"/>
      <c r="E908" s="128"/>
      <c r="F908" s="129"/>
      <c r="G908" s="135"/>
      <c r="H908" s="56"/>
      <c r="I908" s="56"/>
      <c r="J908" s="136"/>
      <c r="K908" s="136"/>
      <c r="L908" s="136"/>
      <c r="M908" s="136"/>
      <c r="N908" s="136"/>
      <c r="O908" s="56"/>
      <c r="P908" s="56"/>
      <c r="Q908" s="56"/>
      <c r="R908" s="56"/>
      <c r="S908" s="56"/>
      <c r="T908" s="56"/>
      <c r="U908" s="56"/>
      <c r="V908" s="56"/>
      <c r="W908" s="56"/>
      <c r="X908" s="56"/>
      <c r="Y908" s="56"/>
      <c r="Z908" s="56"/>
      <c r="AA908" s="56"/>
      <c r="AB908" s="56"/>
      <c r="AC908" s="56"/>
      <c r="AD908" s="56"/>
      <c r="AE908" s="56"/>
      <c r="AF908" s="56"/>
      <c r="AG908" s="56"/>
      <c r="AH908" s="56"/>
    </row>
    <row r="909" spans="1:34" ht="12.75" customHeight="1">
      <c r="A909" s="126"/>
      <c r="B909" s="127"/>
      <c r="C909" s="56"/>
      <c r="D909" s="56"/>
      <c r="E909" s="128"/>
      <c r="F909" s="129"/>
      <c r="G909" s="135"/>
      <c r="H909" s="56"/>
      <c r="I909" s="56"/>
      <c r="J909" s="136"/>
      <c r="K909" s="136"/>
      <c r="L909" s="136"/>
      <c r="M909" s="136"/>
      <c r="N909" s="136"/>
      <c r="O909" s="56"/>
      <c r="P909" s="56"/>
      <c r="Q909" s="56"/>
      <c r="R909" s="56"/>
      <c r="S909" s="56"/>
      <c r="T909" s="56"/>
      <c r="U909" s="56"/>
      <c r="V909" s="56"/>
      <c r="W909" s="56"/>
      <c r="X909" s="56"/>
      <c r="Y909" s="56"/>
      <c r="Z909" s="56"/>
      <c r="AA909" s="56"/>
      <c r="AB909" s="56"/>
      <c r="AC909" s="56"/>
      <c r="AD909" s="56"/>
      <c r="AE909" s="56"/>
      <c r="AF909" s="56"/>
      <c r="AG909" s="56"/>
      <c r="AH909" s="56"/>
    </row>
    <row r="910" spans="1:34" ht="12.75" customHeight="1">
      <c r="A910" s="126"/>
      <c r="B910" s="127"/>
      <c r="C910" s="56"/>
      <c r="D910" s="56"/>
      <c r="E910" s="128"/>
      <c r="F910" s="129"/>
      <c r="G910" s="135"/>
      <c r="H910" s="56"/>
      <c r="I910" s="56"/>
      <c r="J910" s="136"/>
      <c r="K910" s="136"/>
      <c r="L910" s="136"/>
      <c r="M910" s="136"/>
      <c r="N910" s="136"/>
      <c r="O910" s="56"/>
      <c r="P910" s="56"/>
      <c r="Q910" s="56"/>
      <c r="R910" s="56"/>
      <c r="S910" s="56"/>
      <c r="T910" s="56"/>
      <c r="U910" s="56"/>
      <c r="V910" s="56"/>
      <c r="W910" s="56"/>
      <c r="X910" s="56"/>
      <c r="Y910" s="56"/>
      <c r="Z910" s="56"/>
      <c r="AA910" s="56"/>
      <c r="AB910" s="56"/>
      <c r="AC910" s="56"/>
      <c r="AD910" s="56"/>
      <c r="AE910" s="56"/>
      <c r="AF910" s="56"/>
      <c r="AG910" s="56"/>
      <c r="AH910" s="56"/>
    </row>
    <row r="911" spans="1:34" ht="12.75" customHeight="1">
      <c r="A911" s="126"/>
      <c r="B911" s="127"/>
      <c r="C911" s="56"/>
      <c r="D911" s="56"/>
      <c r="E911" s="128"/>
      <c r="F911" s="129"/>
      <c r="G911" s="135"/>
      <c r="H911" s="56"/>
      <c r="I911" s="56"/>
      <c r="J911" s="136"/>
      <c r="K911" s="136"/>
      <c r="L911" s="136"/>
      <c r="M911" s="136"/>
      <c r="N911" s="136"/>
      <c r="O911" s="56"/>
      <c r="P911" s="56"/>
      <c r="Q911" s="56"/>
      <c r="R911" s="56"/>
      <c r="S911" s="56"/>
      <c r="T911" s="56"/>
      <c r="U911" s="56"/>
      <c r="V911" s="56"/>
      <c r="W911" s="56"/>
      <c r="X911" s="56"/>
      <c r="Y911" s="56"/>
      <c r="Z911" s="56"/>
      <c r="AA911" s="56"/>
      <c r="AB911" s="56"/>
      <c r="AC911" s="56"/>
      <c r="AD911" s="56"/>
      <c r="AE911" s="56"/>
      <c r="AF911" s="56"/>
      <c r="AG911" s="56"/>
      <c r="AH911" s="56"/>
    </row>
    <row r="912" spans="1:34" ht="12.75" customHeight="1">
      <c r="A912" s="126"/>
      <c r="B912" s="127"/>
      <c r="C912" s="56"/>
      <c r="D912" s="56"/>
      <c r="E912" s="128"/>
      <c r="F912" s="129"/>
      <c r="G912" s="135"/>
      <c r="H912" s="56"/>
      <c r="I912" s="56"/>
      <c r="J912" s="136"/>
      <c r="K912" s="136"/>
      <c r="L912" s="136"/>
      <c r="M912" s="136"/>
      <c r="N912" s="136"/>
      <c r="O912" s="56"/>
      <c r="P912" s="56"/>
      <c r="Q912" s="56"/>
      <c r="R912" s="56"/>
      <c r="S912" s="56"/>
      <c r="T912" s="56"/>
      <c r="U912" s="56"/>
      <c r="V912" s="56"/>
      <c r="W912" s="56"/>
      <c r="X912" s="56"/>
      <c r="Y912" s="56"/>
      <c r="Z912" s="56"/>
      <c r="AA912" s="56"/>
      <c r="AB912" s="56"/>
      <c r="AC912" s="56"/>
      <c r="AD912" s="56"/>
      <c r="AE912" s="56"/>
      <c r="AF912" s="56"/>
      <c r="AG912" s="56"/>
      <c r="AH912" s="56"/>
    </row>
    <row r="913" spans="1:34" ht="12.75" customHeight="1">
      <c r="A913" s="126"/>
      <c r="B913" s="127"/>
      <c r="C913" s="56"/>
      <c r="D913" s="56"/>
      <c r="E913" s="128"/>
      <c r="F913" s="129"/>
      <c r="G913" s="135"/>
      <c r="H913" s="56"/>
      <c r="I913" s="56"/>
      <c r="J913" s="136"/>
      <c r="K913" s="136"/>
      <c r="L913" s="136"/>
      <c r="M913" s="136"/>
      <c r="N913" s="136"/>
      <c r="O913" s="56"/>
      <c r="P913" s="56"/>
      <c r="Q913" s="56"/>
      <c r="R913" s="56"/>
      <c r="S913" s="56"/>
      <c r="T913" s="56"/>
      <c r="U913" s="56"/>
      <c r="V913" s="56"/>
      <c r="W913" s="56"/>
      <c r="X913" s="56"/>
      <c r="Y913" s="56"/>
      <c r="Z913" s="56"/>
      <c r="AA913" s="56"/>
      <c r="AB913" s="56"/>
      <c r="AC913" s="56"/>
      <c r="AD913" s="56"/>
      <c r="AE913" s="56"/>
      <c r="AF913" s="56"/>
      <c r="AG913" s="56"/>
      <c r="AH913" s="56"/>
    </row>
    <row r="914" spans="1:34" ht="12.75" customHeight="1">
      <c r="A914" s="126"/>
      <c r="B914" s="127"/>
      <c r="C914" s="56"/>
      <c r="D914" s="56"/>
      <c r="E914" s="128"/>
      <c r="F914" s="129"/>
      <c r="G914" s="135"/>
      <c r="H914" s="56"/>
      <c r="I914" s="56"/>
      <c r="J914" s="136"/>
      <c r="K914" s="136"/>
      <c r="L914" s="136"/>
      <c r="M914" s="136"/>
      <c r="N914" s="136"/>
      <c r="O914" s="56"/>
      <c r="P914" s="56"/>
      <c r="Q914" s="56"/>
      <c r="R914" s="56"/>
      <c r="S914" s="56"/>
      <c r="T914" s="56"/>
      <c r="U914" s="56"/>
      <c r="V914" s="56"/>
      <c r="W914" s="56"/>
      <c r="X914" s="56"/>
      <c r="Y914" s="56"/>
      <c r="Z914" s="56"/>
      <c r="AA914" s="56"/>
      <c r="AB914" s="56"/>
      <c r="AC914" s="56"/>
      <c r="AD914" s="56"/>
      <c r="AE914" s="56"/>
      <c r="AF914" s="56"/>
      <c r="AG914" s="56"/>
      <c r="AH914" s="56"/>
    </row>
    <row r="915" spans="1:34" ht="12.75" customHeight="1">
      <c r="A915" s="126"/>
      <c r="B915" s="127"/>
      <c r="C915" s="56"/>
      <c r="D915" s="56"/>
      <c r="E915" s="128"/>
      <c r="F915" s="129"/>
      <c r="G915" s="135"/>
      <c r="H915" s="56"/>
      <c r="I915" s="56"/>
      <c r="J915" s="136"/>
      <c r="K915" s="136"/>
      <c r="L915" s="136"/>
      <c r="M915" s="136"/>
      <c r="N915" s="136"/>
      <c r="O915" s="56"/>
      <c r="P915" s="56"/>
      <c r="Q915" s="56"/>
      <c r="R915" s="56"/>
      <c r="S915" s="56"/>
      <c r="T915" s="56"/>
      <c r="U915" s="56"/>
      <c r="V915" s="56"/>
      <c r="W915" s="56"/>
      <c r="X915" s="56"/>
      <c r="Y915" s="56"/>
      <c r="Z915" s="56"/>
      <c r="AA915" s="56"/>
      <c r="AB915" s="56"/>
      <c r="AC915" s="56"/>
      <c r="AD915" s="56"/>
      <c r="AE915" s="56"/>
      <c r="AF915" s="56"/>
      <c r="AG915" s="56"/>
      <c r="AH915" s="56"/>
    </row>
    <row r="916" spans="1:34" ht="12.75" customHeight="1">
      <c r="A916" s="126"/>
      <c r="B916" s="127"/>
      <c r="C916" s="56"/>
      <c r="D916" s="56"/>
      <c r="E916" s="128"/>
      <c r="F916" s="129"/>
      <c r="G916" s="135"/>
      <c r="H916" s="56"/>
      <c r="I916" s="56"/>
      <c r="J916" s="136"/>
      <c r="K916" s="136"/>
      <c r="L916" s="136"/>
      <c r="M916" s="136"/>
      <c r="N916" s="136"/>
      <c r="O916" s="56"/>
      <c r="P916" s="56"/>
      <c r="Q916" s="56"/>
      <c r="R916" s="56"/>
      <c r="S916" s="56"/>
      <c r="T916" s="56"/>
      <c r="U916" s="56"/>
      <c r="V916" s="56"/>
      <c r="W916" s="56"/>
      <c r="X916" s="56"/>
      <c r="Y916" s="56"/>
      <c r="Z916" s="56"/>
      <c r="AA916" s="56"/>
      <c r="AB916" s="56"/>
      <c r="AC916" s="56"/>
      <c r="AD916" s="56"/>
      <c r="AE916" s="56"/>
      <c r="AF916" s="56"/>
      <c r="AG916" s="56"/>
      <c r="AH916" s="56"/>
    </row>
    <row r="917" spans="1:34" ht="12.75" customHeight="1">
      <c r="A917" s="126"/>
      <c r="B917" s="127"/>
      <c r="C917" s="56"/>
      <c r="D917" s="56"/>
      <c r="E917" s="128"/>
      <c r="F917" s="129"/>
      <c r="G917" s="135"/>
      <c r="H917" s="56"/>
      <c r="I917" s="56"/>
      <c r="J917" s="136"/>
      <c r="K917" s="136"/>
      <c r="L917" s="136"/>
      <c r="M917" s="136"/>
      <c r="N917" s="136"/>
      <c r="O917" s="56"/>
      <c r="P917" s="56"/>
      <c r="Q917" s="56"/>
      <c r="R917" s="56"/>
      <c r="S917" s="56"/>
      <c r="T917" s="56"/>
      <c r="U917" s="56"/>
      <c r="V917" s="56"/>
      <c r="W917" s="56"/>
      <c r="X917" s="56"/>
      <c r="Y917" s="56"/>
      <c r="Z917" s="56"/>
      <c r="AA917" s="56"/>
      <c r="AB917" s="56"/>
      <c r="AC917" s="56"/>
      <c r="AD917" s="56"/>
      <c r="AE917" s="56"/>
      <c r="AF917" s="56"/>
      <c r="AG917" s="56"/>
      <c r="AH917" s="56"/>
    </row>
    <row r="918" spans="1:34" ht="12.75" customHeight="1">
      <c r="A918" s="126"/>
      <c r="B918" s="127"/>
      <c r="C918" s="56"/>
      <c r="D918" s="56"/>
      <c r="E918" s="128"/>
      <c r="F918" s="129"/>
      <c r="G918" s="135"/>
      <c r="H918" s="56"/>
      <c r="I918" s="56"/>
      <c r="J918" s="136"/>
      <c r="K918" s="136"/>
      <c r="L918" s="136"/>
      <c r="M918" s="136"/>
      <c r="N918" s="136"/>
      <c r="O918" s="56"/>
      <c r="P918" s="56"/>
      <c r="Q918" s="56"/>
      <c r="R918" s="56"/>
      <c r="S918" s="56"/>
      <c r="T918" s="56"/>
      <c r="U918" s="56"/>
      <c r="V918" s="56"/>
      <c r="W918" s="56"/>
      <c r="X918" s="56"/>
      <c r="Y918" s="56"/>
      <c r="Z918" s="56"/>
      <c r="AA918" s="56"/>
      <c r="AB918" s="56"/>
      <c r="AC918" s="56"/>
      <c r="AD918" s="56"/>
      <c r="AE918" s="56"/>
      <c r="AF918" s="56"/>
      <c r="AG918" s="56"/>
      <c r="AH918" s="56"/>
    </row>
    <row r="919" spans="1:34" ht="12.75" customHeight="1">
      <c r="A919" s="126"/>
      <c r="B919" s="127"/>
      <c r="C919" s="56"/>
      <c r="D919" s="56"/>
      <c r="E919" s="128"/>
      <c r="F919" s="129"/>
      <c r="G919" s="135"/>
      <c r="H919" s="56"/>
      <c r="I919" s="56"/>
      <c r="J919" s="136"/>
      <c r="K919" s="136"/>
      <c r="L919" s="136"/>
      <c r="M919" s="136"/>
      <c r="N919" s="136"/>
      <c r="O919" s="56"/>
      <c r="P919" s="56"/>
      <c r="Q919" s="56"/>
      <c r="R919" s="56"/>
      <c r="S919" s="56"/>
      <c r="T919" s="56"/>
      <c r="U919" s="56"/>
      <c r="V919" s="56"/>
      <c r="W919" s="56"/>
      <c r="X919" s="56"/>
      <c r="Y919" s="56"/>
      <c r="Z919" s="56"/>
      <c r="AA919" s="56"/>
      <c r="AB919" s="56"/>
      <c r="AC919" s="56"/>
      <c r="AD919" s="56"/>
      <c r="AE919" s="56"/>
      <c r="AF919" s="56"/>
      <c r="AG919" s="56"/>
      <c r="AH919" s="56"/>
    </row>
    <row r="920" spans="1:34" ht="12.75" customHeight="1">
      <c r="A920" s="126"/>
      <c r="B920" s="127"/>
      <c r="C920" s="56"/>
      <c r="D920" s="56"/>
      <c r="E920" s="128"/>
      <c r="F920" s="129"/>
      <c r="G920" s="135"/>
      <c r="H920" s="56"/>
      <c r="I920" s="56"/>
      <c r="J920" s="136"/>
      <c r="K920" s="136"/>
      <c r="L920" s="136"/>
      <c r="M920" s="136"/>
      <c r="N920" s="136"/>
      <c r="O920" s="56"/>
      <c r="P920" s="56"/>
      <c r="Q920" s="56"/>
      <c r="R920" s="56"/>
      <c r="S920" s="56"/>
      <c r="T920" s="56"/>
      <c r="U920" s="56"/>
      <c r="V920" s="56"/>
      <c r="W920" s="56"/>
      <c r="X920" s="56"/>
      <c r="Y920" s="56"/>
      <c r="Z920" s="56"/>
      <c r="AA920" s="56"/>
      <c r="AB920" s="56"/>
      <c r="AC920" s="56"/>
      <c r="AD920" s="56"/>
      <c r="AE920" s="56"/>
      <c r="AF920" s="56"/>
      <c r="AG920" s="56"/>
      <c r="AH920" s="56"/>
    </row>
    <row r="921" spans="1:34" ht="12.75" customHeight="1">
      <c r="A921" s="126"/>
      <c r="B921" s="127"/>
      <c r="C921" s="56"/>
      <c r="D921" s="56"/>
      <c r="E921" s="128"/>
      <c r="F921" s="129"/>
      <c r="G921" s="135"/>
      <c r="H921" s="56"/>
      <c r="I921" s="56"/>
      <c r="J921" s="136"/>
      <c r="K921" s="136"/>
      <c r="L921" s="136"/>
      <c r="M921" s="136"/>
      <c r="N921" s="136"/>
      <c r="O921" s="56"/>
      <c r="P921" s="56"/>
      <c r="Q921" s="56"/>
      <c r="R921" s="56"/>
      <c r="S921" s="56"/>
      <c r="T921" s="56"/>
      <c r="U921" s="56"/>
      <c r="V921" s="56"/>
      <c r="W921" s="56"/>
      <c r="X921" s="56"/>
      <c r="Y921" s="56"/>
      <c r="Z921" s="56"/>
      <c r="AA921" s="56"/>
      <c r="AB921" s="56"/>
      <c r="AC921" s="56"/>
      <c r="AD921" s="56"/>
      <c r="AE921" s="56"/>
      <c r="AF921" s="56"/>
      <c r="AG921" s="56"/>
      <c r="AH921" s="56"/>
    </row>
    <row r="922" spans="1:34" ht="12.75" customHeight="1">
      <c r="A922" s="126"/>
      <c r="B922" s="127"/>
      <c r="C922" s="56"/>
      <c r="D922" s="56"/>
      <c r="E922" s="128"/>
      <c r="F922" s="129"/>
      <c r="G922" s="135"/>
      <c r="H922" s="56"/>
      <c r="I922" s="56"/>
      <c r="J922" s="136"/>
      <c r="K922" s="136"/>
      <c r="L922" s="136"/>
      <c r="M922" s="136"/>
      <c r="N922" s="136"/>
      <c r="O922" s="56"/>
      <c r="P922" s="56"/>
      <c r="Q922" s="56"/>
      <c r="R922" s="56"/>
      <c r="S922" s="56"/>
      <c r="T922" s="56"/>
      <c r="U922" s="56"/>
      <c r="V922" s="56"/>
      <c r="W922" s="56"/>
      <c r="X922" s="56"/>
      <c r="Y922" s="56"/>
      <c r="Z922" s="56"/>
      <c r="AA922" s="56"/>
      <c r="AB922" s="56"/>
      <c r="AC922" s="56"/>
      <c r="AD922" s="56"/>
      <c r="AE922" s="56"/>
      <c r="AF922" s="56"/>
      <c r="AG922" s="56"/>
      <c r="AH922" s="56"/>
    </row>
    <row r="923" spans="1:34" ht="12.75" customHeight="1">
      <c r="A923" s="126"/>
      <c r="B923" s="127"/>
      <c r="C923" s="56"/>
      <c r="D923" s="56"/>
      <c r="E923" s="128"/>
      <c r="F923" s="129"/>
      <c r="G923" s="135"/>
      <c r="H923" s="56"/>
      <c r="I923" s="56"/>
      <c r="J923" s="136"/>
      <c r="K923" s="136"/>
      <c r="L923" s="136"/>
      <c r="M923" s="136"/>
      <c r="N923" s="136"/>
      <c r="O923" s="56"/>
      <c r="P923" s="56"/>
      <c r="Q923" s="56"/>
      <c r="R923" s="56"/>
      <c r="S923" s="56"/>
      <c r="T923" s="56"/>
      <c r="U923" s="56"/>
      <c r="V923" s="56"/>
      <c r="W923" s="56"/>
      <c r="X923" s="56"/>
      <c r="Y923" s="56"/>
      <c r="Z923" s="56"/>
      <c r="AA923" s="56"/>
      <c r="AB923" s="56"/>
      <c r="AC923" s="56"/>
      <c r="AD923" s="56"/>
      <c r="AE923" s="56"/>
      <c r="AF923" s="56"/>
      <c r="AG923" s="56"/>
      <c r="AH923" s="56"/>
    </row>
    <row r="924" spans="1:34" ht="12.75" customHeight="1">
      <c r="A924" s="126"/>
      <c r="B924" s="127"/>
      <c r="C924" s="56"/>
      <c r="D924" s="56"/>
      <c r="E924" s="128"/>
      <c r="F924" s="129"/>
      <c r="G924" s="135"/>
      <c r="H924" s="56"/>
      <c r="I924" s="56"/>
      <c r="J924" s="136"/>
      <c r="K924" s="136"/>
      <c r="L924" s="136"/>
      <c r="M924" s="136"/>
      <c r="N924" s="136"/>
      <c r="O924" s="56"/>
      <c r="P924" s="56"/>
      <c r="Q924" s="56"/>
      <c r="R924" s="56"/>
      <c r="S924" s="56"/>
      <c r="T924" s="56"/>
      <c r="U924" s="56"/>
      <c r="V924" s="56"/>
      <c r="W924" s="56"/>
      <c r="X924" s="56"/>
      <c r="Y924" s="56"/>
      <c r="Z924" s="56"/>
      <c r="AA924" s="56"/>
      <c r="AB924" s="56"/>
      <c r="AC924" s="56"/>
      <c r="AD924" s="56"/>
      <c r="AE924" s="56"/>
      <c r="AF924" s="56"/>
      <c r="AG924" s="56"/>
      <c r="AH924" s="56"/>
    </row>
    <row r="925" spans="1:34" ht="12.75" customHeight="1">
      <c r="A925" s="126"/>
      <c r="B925" s="127"/>
      <c r="C925" s="56"/>
      <c r="D925" s="56"/>
      <c r="E925" s="128"/>
      <c r="F925" s="129"/>
      <c r="G925" s="135"/>
      <c r="H925" s="56"/>
      <c r="I925" s="56"/>
      <c r="J925" s="136"/>
      <c r="K925" s="136"/>
      <c r="L925" s="136"/>
      <c r="M925" s="136"/>
      <c r="N925" s="136"/>
      <c r="O925" s="56"/>
      <c r="P925" s="56"/>
      <c r="Q925" s="56"/>
      <c r="R925" s="56"/>
      <c r="S925" s="56"/>
      <c r="T925" s="56"/>
      <c r="U925" s="56"/>
      <c r="V925" s="56"/>
      <c r="W925" s="56"/>
      <c r="X925" s="56"/>
      <c r="Y925" s="56"/>
      <c r="Z925" s="56"/>
      <c r="AA925" s="56"/>
      <c r="AB925" s="56"/>
      <c r="AC925" s="56"/>
      <c r="AD925" s="56"/>
      <c r="AE925" s="56"/>
      <c r="AF925" s="56"/>
      <c r="AG925" s="56"/>
      <c r="AH925" s="56"/>
    </row>
    <row r="926" spans="1:34" ht="12.75" customHeight="1">
      <c r="A926" s="126"/>
      <c r="B926" s="127"/>
      <c r="C926" s="56"/>
      <c r="D926" s="56"/>
      <c r="E926" s="128"/>
      <c r="F926" s="129"/>
      <c r="G926" s="135"/>
      <c r="H926" s="56"/>
      <c r="I926" s="56"/>
      <c r="J926" s="136"/>
      <c r="K926" s="136"/>
      <c r="L926" s="136"/>
      <c r="M926" s="136"/>
      <c r="N926" s="136"/>
      <c r="O926" s="56"/>
      <c r="P926" s="56"/>
      <c r="Q926" s="56"/>
      <c r="R926" s="56"/>
      <c r="S926" s="56"/>
      <c r="T926" s="56"/>
      <c r="U926" s="56"/>
      <c r="V926" s="56"/>
      <c r="W926" s="56"/>
      <c r="X926" s="56"/>
      <c r="Y926" s="56"/>
      <c r="Z926" s="56"/>
      <c r="AA926" s="56"/>
      <c r="AB926" s="56"/>
      <c r="AC926" s="56"/>
      <c r="AD926" s="56"/>
      <c r="AE926" s="56"/>
      <c r="AF926" s="56"/>
      <c r="AG926" s="56"/>
      <c r="AH926" s="56"/>
    </row>
    <row r="927" spans="1:34" ht="12.75" customHeight="1">
      <c r="A927" s="126"/>
      <c r="B927" s="127"/>
      <c r="C927" s="56"/>
      <c r="D927" s="56"/>
      <c r="E927" s="128"/>
      <c r="F927" s="129"/>
      <c r="G927" s="135"/>
      <c r="H927" s="56"/>
      <c r="I927" s="56"/>
      <c r="J927" s="136"/>
      <c r="K927" s="136"/>
      <c r="L927" s="136"/>
      <c r="M927" s="136"/>
      <c r="N927" s="136"/>
      <c r="O927" s="56"/>
      <c r="P927" s="56"/>
      <c r="Q927" s="56"/>
      <c r="R927" s="56"/>
      <c r="S927" s="56"/>
      <c r="T927" s="56"/>
      <c r="U927" s="56"/>
      <c r="V927" s="56"/>
      <c r="W927" s="56"/>
      <c r="X927" s="56"/>
      <c r="Y927" s="56"/>
      <c r="Z927" s="56"/>
      <c r="AA927" s="56"/>
      <c r="AB927" s="56"/>
      <c r="AC927" s="56"/>
      <c r="AD927" s="56"/>
      <c r="AE927" s="56"/>
      <c r="AF927" s="56"/>
      <c r="AG927" s="56"/>
      <c r="AH927" s="56"/>
    </row>
    <row r="928" spans="1:34" ht="12.75" customHeight="1">
      <c r="A928" s="126"/>
      <c r="B928" s="127"/>
      <c r="C928" s="56"/>
      <c r="D928" s="56"/>
      <c r="E928" s="128"/>
      <c r="F928" s="129"/>
      <c r="G928" s="135"/>
      <c r="H928" s="56"/>
      <c r="I928" s="56"/>
      <c r="J928" s="136"/>
      <c r="K928" s="136"/>
      <c r="L928" s="136"/>
      <c r="M928" s="136"/>
      <c r="N928" s="136"/>
      <c r="O928" s="56"/>
      <c r="P928" s="56"/>
      <c r="Q928" s="56"/>
      <c r="R928" s="56"/>
      <c r="S928" s="56"/>
      <c r="T928" s="56"/>
      <c r="U928" s="56"/>
      <c r="V928" s="56"/>
      <c r="W928" s="56"/>
      <c r="X928" s="56"/>
      <c r="Y928" s="56"/>
      <c r="Z928" s="56"/>
      <c r="AA928" s="56"/>
      <c r="AB928" s="56"/>
      <c r="AC928" s="56"/>
      <c r="AD928" s="56"/>
      <c r="AE928" s="56"/>
      <c r="AF928" s="56"/>
      <c r="AG928" s="56"/>
      <c r="AH928" s="56"/>
    </row>
    <row r="929" spans="1:34" ht="12.75" customHeight="1">
      <c r="A929" s="126"/>
      <c r="B929" s="127"/>
      <c r="C929" s="56"/>
      <c r="D929" s="56"/>
      <c r="E929" s="128"/>
      <c r="F929" s="129"/>
      <c r="G929" s="135"/>
      <c r="H929" s="56"/>
      <c r="I929" s="56"/>
      <c r="J929" s="136"/>
      <c r="K929" s="136"/>
      <c r="L929" s="136"/>
      <c r="M929" s="136"/>
      <c r="N929" s="136"/>
      <c r="O929" s="56"/>
      <c r="P929" s="56"/>
      <c r="Q929" s="56"/>
      <c r="R929" s="56"/>
      <c r="S929" s="56"/>
      <c r="T929" s="56"/>
      <c r="U929" s="56"/>
      <c r="V929" s="56"/>
      <c r="W929" s="56"/>
      <c r="X929" s="56"/>
      <c r="Y929" s="56"/>
      <c r="Z929" s="56"/>
      <c r="AA929" s="56"/>
      <c r="AB929" s="56"/>
      <c r="AC929" s="56"/>
      <c r="AD929" s="56"/>
      <c r="AE929" s="56"/>
      <c r="AF929" s="56"/>
      <c r="AG929" s="56"/>
      <c r="AH929" s="56"/>
    </row>
    <row r="930" spans="1:34" ht="12.75" customHeight="1">
      <c r="A930" s="126"/>
      <c r="B930" s="127"/>
      <c r="C930" s="56"/>
      <c r="D930" s="56"/>
      <c r="E930" s="128"/>
      <c r="F930" s="129"/>
      <c r="G930" s="135"/>
      <c r="H930" s="56"/>
      <c r="I930" s="56"/>
      <c r="J930" s="136"/>
      <c r="K930" s="136"/>
      <c r="L930" s="136"/>
      <c r="M930" s="136"/>
      <c r="N930" s="136"/>
      <c r="O930" s="56"/>
      <c r="P930" s="56"/>
      <c r="Q930" s="56"/>
      <c r="R930" s="56"/>
      <c r="S930" s="56"/>
      <c r="T930" s="56"/>
      <c r="U930" s="56"/>
      <c r="V930" s="56"/>
      <c r="W930" s="56"/>
      <c r="X930" s="56"/>
      <c r="Y930" s="56"/>
      <c r="Z930" s="56"/>
      <c r="AA930" s="56"/>
      <c r="AB930" s="56"/>
      <c r="AC930" s="56"/>
      <c r="AD930" s="56"/>
      <c r="AE930" s="56"/>
      <c r="AF930" s="56"/>
      <c r="AG930" s="56"/>
      <c r="AH930" s="56"/>
    </row>
    <row r="931" spans="1:34" ht="12.75" customHeight="1">
      <c r="A931" s="126"/>
      <c r="B931" s="127"/>
      <c r="C931" s="56"/>
      <c r="D931" s="56"/>
      <c r="E931" s="128"/>
      <c r="F931" s="129"/>
      <c r="G931" s="135"/>
      <c r="H931" s="56"/>
      <c r="I931" s="56"/>
      <c r="J931" s="136"/>
      <c r="K931" s="136"/>
      <c r="L931" s="136"/>
      <c r="M931" s="136"/>
      <c r="N931" s="136"/>
      <c r="O931" s="56"/>
      <c r="P931" s="56"/>
      <c r="Q931" s="56"/>
      <c r="R931" s="56"/>
      <c r="S931" s="56"/>
      <c r="T931" s="56"/>
      <c r="U931" s="56"/>
      <c r="V931" s="56"/>
      <c r="W931" s="56"/>
      <c r="X931" s="56"/>
      <c r="Y931" s="56"/>
      <c r="Z931" s="56"/>
      <c r="AA931" s="56"/>
      <c r="AB931" s="56"/>
      <c r="AC931" s="56"/>
      <c r="AD931" s="56"/>
      <c r="AE931" s="56"/>
      <c r="AF931" s="56"/>
      <c r="AG931" s="56"/>
      <c r="AH931" s="56"/>
    </row>
    <row r="932" spans="1:34" ht="12.75" customHeight="1">
      <c r="A932" s="126"/>
      <c r="B932" s="127"/>
      <c r="C932" s="56"/>
      <c r="D932" s="56"/>
      <c r="E932" s="128"/>
      <c r="F932" s="129"/>
      <c r="G932" s="135"/>
      <c r="H932" s="56"/>
      <c r="I932" s="56"/>
      <c r="J932" s="136"/>
      <c r="K932" s="136"/>
      <c r="L932" s="136"/>
      <c r="M932" s="136"/>
      <c r="N932" s="136"/>
      <c r="O932" s="56"/>
      <c r="P932" s="56"/>
      <c r="Q932" s="56"/>
      <c r="R932" s="56"/>
      <c r="S932" s="56"/>
      <c r="T932" s="56"/>
      <c r="U932" s="56"/>
      <c r="V932" s="56"/>
      <c r="W932" s="56"/>
      <c r="X932" s="56"/>
      <c r="Y932" s="56"/>
      <c r="Z932" s="56"/>
      <c r="AA932" s="56"/>
      <c r="AB932" s="56"/>
      <c r="AC932" s="56"/>
      <c r="AD932" s="56"/>
      <c r="AE932" s="56"/>
      <c r="AF932" s="56"/>
      <c r="AG932" s="56"/>
      <c r="AH932" s="56"/>
    </row>
    <row r="933" spans="1:34" ht="12.75" customHeight="1">
      <c r="A933" s="126"/>
      <c r="B933" s="127"/>
      <c r="C933" s="56"/>
      <c r="D933" s="56"/>
      <c r="E933" s="128"/>
      <c r="F933" s="129"/>
      <c r="G933" s="135"/>
      <c r="H933" s="56"/>
      <c r="I933" s="56"/>
      <c r="J933" s="136"/>
      <c r="K933" s="136"/>
      <c r="L933" s="136"/>
      <c r="M933" s="136"/>
      <c r="N933" s="136"/>
      <c r="O933" s="56"/>
      <c r="P933" s="56"/>
      <c r="Q933" s="56"/>
      <c r="R933" s="56"/>
      <c r="S933" s="56"/>
      <c r="T933" s="56"/>
      <c r="U933" s="56"/>
      <c r="V933" s="56"/>
      <c r="W933" s="56"/>
      <c r="X933" s="56"/>
      <c r="Y933" s="56"/>
      <c r="Z933" s="56"/>
      <c r="AA933" s="56"/>
      <c r="AB933" s="56"/>
      <c r="AC933" s="56"/>
      <c r="AD933" s="56"/>
      <c r="AE933" s="56"/>
      <c r="AF933" s="56"/>
      <c r="AG933" s="56"/>
      <c r="AH933" s="56"/>
    </row>
    <row r="934" spans="1:34" ht="12.75" customHeight="1">
      <c r="A934" s="126"/>
      <c r="B934" s="127"/>
      <c r="C934" s="56"/>
      <c r="D934" s="56"/>
      <c r="E934" s="128"/>
      <c r="F934" s="129"/>
      <c r="G934" s="135"/>
      <c r="H934" s="56"/>
      <c r="I934" s="56"/>
      <c r="J934" s="136"/>
      <c r="K934" s="136"/>
      <c r="L934" s="136"/>
      <c r="M934" s="136"/>
      <c r="N934" s="136"/>
      <c r="O934" s="56"/>
      <c r="P934" s="56"/>
      <c r="Q934" s="56"/>
      <c r="R934" s="56"/>
      <c r="S934" s="56"/>
      <c r="T934" s="56"/>
      <c r="U934" s="56"/>
      <c r="V934" s="56"/>
      <c r="W934" s="56"/>
      <c r="X934" s="56"/>
      <c r="Y934" s="56"/>
      <c r="Z934" s="56"/>
      <c r="AA934" s="56"/>
      <c r="AB934" s="56"/>
      <c r="AC934" s="56"/>
      <c r="AD934" s="56"/>
      <c r="AE934" s="56"/>
      <c r="AF934" s="56"/>
      <c r="AG934" s="56"/>
      <c r="AH934" s="56"/>
    </row>
    <row r="935" spans="1:34" ht="12.75" customHeight="1">
      <c r="A935" s="126"/>
      <c r="B935" s="127"/>
      <c r="C935" s="56"/>
      <c r="D935" s="56"/>
      <c r="E935" s="128"/>
      <c r="F935" s="129"/>
      <c r="G935" s="135"/>
      <c r="H935" s="56"/>
      <c r="I935" s="56"/>
      <c r="J935" s="136"/>
      <c r="K935" s="136"/>
      <c r="L935" s="136"/>
      <c r="M935" s="136"/>
      <c r="N935" s="136"/>
      <c r="O935" s="56"/>
      <c r="P935" s="56"/>
      <c r="Q935" s="56"/>
      <c r="R935" s="56"/>
      <c r="S935" s="56"/>
      <c r="T935" s="56"/>
      <c r="U935" s="56"/>
      <c r="V935" s="56"/>
      <c r="W935" s="56"/>
      <c r="X935" s="56"/>
      <c r="Y935" s="56"/>
      <c r="Z935" s="56"/>
      <c r="AA935" s="56"/>
      <c r="AB935" s="56"/>
      <c r="AC935" s="56"/>
      <c r="AD935" s="56"/>
      <c r="AE935" s="56"/>
      <c r="AF935" s="56"/>
      <c r="AG935" s="56"/>
      <c r="AH935" s="56"/>
    </row>
    <row r="936" spans="1:34" ht="12.75" customHeight="1">
      <c r="A936" s="126"/>
      <c r="B936" s="127"/>
      <c r="C936" s="56"/>
      <c r="D936" s="56"/>
      <c r="E936" s="128"/>
      <c r="F936" s="129"/>
      <c r="G936" s="135"/>
      <c r="H936" s="56"/>
      <c r="I936" s="56"/>
      <c r="J936" s="136"/>
      <c r="K936" s="136"/>
      <c r="L936" s="136"/>
      <c r="M936" s="136"/>
      <c r="N936" s="136"/>
      <c r="O936" s="56"/>
      <c r="P936" s="56"/>
      <c r="Q936" s="56"/>
      <c r="R936" s="56"/>
      <c r="S936" s="56"/>
      <c r="T936" s="56"/>
      <c r="U936" s="56"/>
      <c r="V936" s="56"/>
      <c r="W936" s="56"/>
      <c r="X936" s="56"/>
      <c r="Y936" s="56"/>
      <c r="Z936" s="56"/>
      <c r="AA936" s="56"/>
      <c r="AB936" s="56"/>
      <c r="AC936" s="56"/>
      <c r="AD936" s="56"/>
      <c r="AE936" s="56"/>
      <c r="AF936" s="56"/>
      <c r="AG936" s="56"/>
      <c r="AH936" s="56"/>
    </row>
    <row r="937" spans="1:34" ht="12.75" customHeight="1">
      <c r="A937" s="126"/>
      <c r="B937" s="127"/>
      <c r="C937" s="56"/>
      <c r="D937" s="56"/>
      <c r="E937" s="128"/>
      <c r="F937" s="129"/>
      <c r="G937" s="135"/>
      <c r="H937" s="56"/>
      <c r="I937" s="56"/>
      <c r="J937" s="136"/>
      <c r="K937" s="136"/>
      <c r="L937" s="136"/>
      <c r="M937" s="136"/>
      <c r="N937" s="136"/>
      <c r="O937" s="56"/>
      <c r="P937" s="56"/>
      <c r="Q937" s="56"/>
      <c r="R937" s="56"/>
      <c r="S937" s="56"/>
      <c r="T937" s="56"/>
      <c r="U937" s="56"/>
      <c r="V937" s="56"/>
      <c r="W937" s="56"/>
      <c r="X937" s="56"/>
      <c r="Y937" s="56"/>
      <c r="Z937" s="56"/>
      <c r="AA937" s="56"/>
      <c r="AB937" s="56"/>
      <c r="AC937" s="56"/>
      <c r="AD937" s="56"/>
      <c r="AE937" s="56"/>
      <c r="AF937" s="56"/>
      <c r="AG937" s="56"/>
      <c r="AH937" s="56"/>
    </row>
    <row r="938" spans="1:34" ht="12.75" customHeight="1">
      <c r="A938" s="126"/>
      <c r="B938" s="127"/>
      <c r="C938" s="56"/>
      <c r="D938" s="56"/>
      <c r="E938" s="128"/>
      <c r="F938" s="129"/>
      <c r="G938" s="135"/>
      <c r="H938" s="56"/>
      <c r="I938" s="56"/>
      <c r="J938" s="136"/>
      <c r="K938" s="136"/>
      <c r="L938" s="136"/>
      <c r="M938" s="136"/>
      <c r="N938" s="136"/>
      <c r="O938" s="56"/>
      <c r="P938" s="56"/>
      <c r="Q938" s="56"/>
      <c r="R938" s="56"/>
      <c r="S938" s="56"/>
      <c r="T938" s="56"/>
      <c r="U938" s="56"/>
      <c r="V938" s="56"/>
      <c r="W938" s="56"/>
      <c r="X938" s="56"/>
      <c r="Y938" s="56"/>
      <c r="Z938" s="56"/>
      <c r="AA938" s="56"/>
      <c r="AB938" s="56"/>
      <c r="AC938" s="56"/>
      <c r="AD938" s="56"/>
      <c r="AE938" s="56"/>
      <c r="AF938" s="56"/>
      <c r="AG938" s="56"/>
      <c r="AH938" s="56"/>
    </row>
    <row r="939" spans="1:34" ht="12.75" customHeight="1">
      <c r="A939" s="126"/>
      <c r="B939" s="127"/>
      <c r="C939" s="56"/>
      <c r="D939" s="56"/>
      <c r="E939" s="128"/>
      <c r="F939" s="129"/>
      <c r="G939" s="135"/>
      <c r="H939" s="56"/>
      <c r="I939" s="56"/>
      <c r="J939" s="136"/>
      <c r="K939" s="136"/>
      <c r="L939" s="136"/>
      <c r="M939" s="136"/>
      <c r="N939" s="136"/>
      <c r="O939" s="56"/>
      <c r="P939" s="56"/>
      <c r="Q939" s="56"/>
      <c r="R939" s="56"/>
      <c r="S939" s="56"/>
      <c r="T939" s="56"/>
      <c r="U939" s="56"/>
      <c r="V939" s="56"/>
      <c r="W939" s="56"/>
      <c r="X939" s="56"/>
      <c r="Y939" s="56"/>
      <c r="Z939" s="56"/>
      <c r="AA939" s="56"/>
      <c r="AB939" s="56"/>
      <c r="AC939" s="56"/>
      <c r="AD939" s="56"/>
      <c r="AE939" s="56"/>
      <c r="AF939" s="56"/>
      <c r="AG939" s="56"/>
      <c r="AH939" s="56"/>
    </row>
    <row r="940" spans="1:34" ht="12.75" customHeight="1">
      <c r="A940" s="126"/>
      <c r="B940" s="127"/>
      <c r="C940" s="56"/>
      <c r="D940" s="56"/>
      <c r="E940" s="128"/>
      <c r="F940" s="129"/>
      <c r="G940" s="135"/>
      <c r="H940" s="56"/>
      <c r="I940" s="56"/>
      <c r="J940" s="136"/>
      <c r="K940" s="136"/>
      <c r="L940" s="136"/>
      <c r="M940" s="136"/>
      <c r="N940" s="136"/>
      <c r="O940" s="56"/>
      <c r="P940" s="56"/>
      <c r="Q940" s="56"/>
      <c r="R940" s="56"/>
      <c r="S940" s="56"/>
      <c r="T940" s="56"/>
      <c r="U940" s="56"/>
      <c r="V940" s="56"/>
      <c r="W940" s="56"/>
      <c r="X940" s="56"/>
      <c r="Y940" s="56"/>
      <c r="Z940" s="56"/>
      <c r="AA940" s="56"/>
      <c r="AB940" s="56"/>
      <c r="AC940" s="56"/>
      <c r="AD940" s="56"/>
      <c r="AE940" s="56"/>
      <c r="AF940" s="56"/>
      <c r="AG940" s="56"/>
      <c r="AH940" s="56"/>
    </row>
    <row r="941" spans="1:34" ht="12.75" customHeight="1">
      <c r="A941" s="126"/>
      <c r="B941" s="127"/>
      <c r="C941" s="56"/>
      <c r="D941" s="56"/>
      <c r="E941" s="128"/>
      <c r="F941" s="129"/>
      <c r="G941" s="135"/>
      <c r="H941" s="56"/>
      <c r="I941" s="56"/>
      <c r="J941" s="136"/>
      <c r="K941" s="136"/>
      <c r="L941" s="136"/>
      <c r="M941" s="136"/>
      <c r="N941" s="136"/>
      <c r="O941" s="56"/>
      <c r="P941" s="56"/>
      <c r="Q941" s="56"/>
      <c r="R941" s="56"/>
      <c r="S941" s="56"/>
      <c r="T941" s="56"/>
      <c r="U941" s="56"/>
      <c r="V941" s="56"/>
      <c r="W941" s="56"/>
      <c r="X941" s="56"/>
      <c r="Y941" s="56"/>
      <c r="Z941" s="56"/>
      <c r="AA941" s="56"/>
      <c r="AB941" s="56"/>
      <c r="AC941" s="56"/>
      <c r="AD941" s="56"/>
      <c r="AE941" s="56"/>
      <c r="AF941" s="56"/>
      <c r="AG941" s="56"/>
      <c r="AH941" s="56"/>
    </row>
    <row r="942" spans="1:34" ht="12.75" customHeight="1">
      <c r="A942" s="126"/>
      <c r="B942" s="127"/>
      <c r="C942" s="56"/>
      <c r="D942" s="56"/>
      <c r="E942" s="128"/>
      <c r="F942" s="129"/>
      <c r="G942" s="135"/>
      <c r="H942" s="56"/>
      <c r="I942" s="56"/>
      <c r="J942" s="136"/>
      <c r="K942" s="136"/>
      <c r="L942" s="136"/>
      <c r="M942" s="136"/>
      <c r="N942" s="136"/>
      <c r="O942" s="56"/>
      <c r="P942" s="56"/>
      <c r="Q942" s="56"/>
      <c r="R942" s="56"/>
      <c r="S942" s="56"/>
      <c r="T942" s="56"/>
      <c r="U942" s="56"/>
      <c r="V942" s="56"/>
      <c r="W942" s="56"/>
      <c r="X942" s="56"/>
      <c r="Y942" s="56"/>
      <c r="Z942" s="56"/>
      <c r="AA942" s="56"/>
      <c r="AB942" s="56"/>
      <c r="AC942" s="56"/>
      <c r="AD942" s="56"/>
      <c r="AE942" s="56"/>
      <c r="AF942" s="56"/>
      <c r="AG942" s="56"/>
      <c r="AH942" s="56"/>
    </row>
    <row r="943" spans="1:34" ht="12.75" customHeight="1">
      <c r="A943" s="126"/>
      <c r="B943" s="127"/>
      <c r="C943" s="56"/>
      <c r="D943" s="56"/>
      <c r="E943" s="128"/>
      <c r="F943" s="129"/>
      <c r="G943" s="135"/>
      <c r="H943" s="56"/>
      <c r="I943" s="56"/>
      <c r="J943" s="136"/>
      <c r="K943" s="136"/>
      <c r="L943" s="136"/>
      <c r="M943" s="136"/>
      <c r="N943" s="136"/>
      <c r="O943" s="56"/>
      <c r="P943" s="56"/>
      <c r="Q943" s="56"/>
      <c r="R943" s="56"/>
      <c r="S943" s="56"/>
      <c r="T943" s="56"/>
      <c r="U943" s="56"/>
      <c r="V943" s="56"/>
      <c r="W943" s="56"/>
      <c r="X943" s="56"/>
      <c r="Y943" s="56"/>
      <c r="Z943" s="56"/>
      <c r="AA943" s="56"/>
      <c r="AB943" s="56"/>
      <c r="AC943" s="56"/>
      <c r="AD943" s="56"/>
      <c r="AE943" s="56"/>
      <c r="AF943" s="56"/>
      <c r="AG943" s="56"/>
      <c r="AH943" s="56"/>
    </row>
    <row r="944" spans="1:34" ht="12.75" customHeight="1">
      <c r="A944" s="126"/>
      <c r="B944" s="127"/>
      <c r="C944" s="56"/>
      <c r="D944" s="56"/>
      <c r="E944" s="128"/>
      <c r="F944" s="129"/>
      <c r="G944" s="135"/>
      <c r="H944" s="56"/>
      <c r="I944" s="56"/>
      <c r="J944" s="136"/>
      <c r="K944" s="136"/>
      <c r="L944" s="136"/>
      <c r="M944" s="136"/>
      <c r="N944" s="136"/>
      <c r="O944" s="56"/>
      <c r="P944" s="56"/>
      <c r="Q944" s="56"/>
      <c r="R944" s="56"/>
      <c r="S944" s="56"/>
      <c r="T944" s="56"/>
      <c r="U944" s="56"/>
      <c r="V944" s="56"/>
      <c r="W944" s="56"/>
      <c r="X944" s="56"/>
      <c r="Y944" s="56"/>
      <c r="Z944" s="56"/>
      <c r="AA944" s="56"/>
      <c r="AB944" s="56"/>
      <c r="AC944" s="56"/>
      <c r="AD944" s="56"/>
      <c r="AE944" s="56"/>
      <c r="AF944" s="56"/>
      <c r="AG944" s="56"/>
      <c r="AH944" s="56"/>
    </row>
    <row r="945" spans="1:34" ht="12.75" customHeight="1">
      <c r="A945" s="126"/>
      <c r="B945" s="127"/>
      <c r="C945" s="56"/>
      <c r="D945" s="56"/>
      <c r="E945" s="128"/>
      <c r="F945" s="129"/>
      <c r="G945" s="135"/>
      <c r="H945" s="56"/>
      <c r="I945" s="56"/>
      <c r="J945" s="136"/>
      <c r="K945" s="136"/>
      <c r="L945" s="136"/>
      <c r="M945" s="136"/>
      <c r="N945" s="136"/>
      <c r="O945" s="56"/>
      <c r="P945" s="56"/>
      <c r="Q945" s="56"/>
      <c r="R945" s="56"/>
      <c r="S945" s="56"/>
      <c r="T945" s="56"/>
      <c r="U945" s="56"/>
      <c r="V945" s="56"/>
      <c r="W945" s="56"/>
      <c r="X945" s="56"/>
      <c r="Y945" s="56"/>
      <c r="Z945" s="56"/>
      <c r="AA945" s="56"/>
      <c r="AB945" s="56"/>
      <c r="AC945" s="56"/>
      <c r="AD945" s="56"/>
      <c r="AE945" s="56"/>
      <c r="AF945" s="56"/>
      <c r="AG945" s="56"/>
      <c r="AH945" s="56"/>
    </row>
    <row r="946" spans="1:34" ht="12.75" customHeight="1">
      <c r="A946" s="126"/>
      <c r="B946" s="127"/>
      <c r="C946" s="56"/>
      <c r="D946" s="56"/>
      <c r="E946" s="128"/>
      <c r="F946" s="129"/>
      <c r="G946" s="135"/>
      <c r="H946" s="56"/>
      <c r="I946" s="56"/>
      <c r="J946" s="136"/>
      <c r="K946" s="136"/>
      <c r="L946" s="136"/>
      <c r="M946" s="136"/>
      <c r="N946" s="136"/>
      <c r="O946" s="56"/>
      <c r="P946" s="56"/>
      <c r="Q946" s="56"/>
      <c r="R946" s="56"/>
      <c r="S946" s="56"/>
      <c r="T946" s="56"/>
      <c r="U946" s="56"/>
      <c r="V946" s="56"/>
      <c r="W946" s="56"/>
      <c r="X946" s="56"/>
      <c r="Y946" s="56"/>
      <c r="Z946" s="56"/>
      <c r="AA946" s="56"/>
      <c r="AB946" s="56"/>
      <c r="AC946" s="56"/>
      <c r="AD946" s="56"/>
      <c r="AE946" s="56"/>
      <c r="AF946" s="56"/>
      <c r="AG946" s="56"/>
      <c r="AH946" s="56"/>
    </row>
    <row r="947" spans="1:34" ht="12.75" customHeight="1">
      <c r="A947" s="126"/>
      <c r="B947" s="127"/>
      <c r="C947" s="56"/>
      <c r="D947" s="56"/>
      <c r="E947" s="128"/>
      <c r="F947" s="129"/>
      <c r="G947" s="135"/>
      <c r="H947" s="56"/>
      <c r="I947" s="56"/>
      <c r="J947" s="136"/>
      <c r="K947" s="136"/>
      <c r="L947" s="136"/>
      <c r="M947" s="136"/>
      <c r="N947" s="136"/>
      <c r="O947" s="56"/>
      <c r="P947" s="56"/>
      <c r="Q947" s="56"/>
      <c r="R947" s="56"/>
      <c r="S947" s="56"/>
      <c r="T947" s="56"/>
      <c r="U947" s="56"/>
      <c r="V947" s="56"/>
      <c r="W947" s="56"/>
      <c r="X947" s="56"/>
      <c r="Y947" s="56"/>
      <c r="Z947" s="56"/>
      <c r="AA947" s="56"/>
      <c r="AB947" s="56"/>
      <c r="AC947" s="56"/>
      <c r="AD947" s="56"/>
      <c r="AE947" s="56"/>
      <c r="AF947" s="56"/>
      <c r="AG947" s="56"/>
      <c r="AH947" s="56"/>
    </row>
    <row r="948" spans="1:34" ht="12.75" customHeight="1">
      <c r="A948" s="126"/>
      <c r="B948" s="127"/>
      <c r="C948" s="56"/>
      <c r="D948" s="56"/>
      <c r="E948" s="128"/>
      <c r="F948" s="129"/>
      <c r="G948" s="135"/>
      <c r="H948" s="56"/>
      <c r="I948" s="56"/>
      <c r="J948" s="136"/>
      <c r="K948" s="136"/>
      <c r="L948" s="136"/>
      <c r="M948" s="136"/>
      <c r="N948" s="136"/>
      <c r="O948" s="56"/>
      <c r="P948" s="56"/>
      <c r="Q948" s="56"/>
      <c r="R948" s="56"/>
      <c r="S948" s="56"/>
      <c r="T948" s="56"/>
      <c r="U948" s="56"/>
      <c r="V948" s="56"/>
      <c r="W948" s="56"/>
      <c r="X948" s="56"/>
      <c r="Y948" s="56"/>
      <c r="Z948" s="56"/>
      <c r="AA948" s="56"/>
      <c r="AB948" s="56"/>
      <c r="AC948" s="56"/>
      <c r="AD948" s="56"/>
      <c r="AE948" s="56"/>
      <c r="AF948" s="56"/>
      <c r="AG948" s="56"/>
      <c r="AH948" s="56"/>
    </row>
    <row r="949" spans="1:34" ht="12.75" customHeight="1">
      <c r="A949" s="126"/>
      <c r="B949" s="127"/>
      <c r="C949" s="56"/>
      <c r="D949" s="56"/>
      <c r="E949" s="128"/>
      <c r="F949" s="129"/>
      <c r="G949" s="135"/>
      <c r="H949" s="56"/>
      <c r="I949" s="56"/>
      <c r="J949" s="136"/>
      <c r="K949" s="136"/>
      <c r="L949" s="136"/>
      <c r="M949" s="136"/>
      <c r="N949" s="136"/>
      <c r="O949" s="56"/>
      <c r="P949" s="56"/>
      <c r="Q949" s="56"/>
      <c r="R949" s="56"/>
      <c r="S949" s="56"/>
      <c r="T949" s="56"/>
      <c r="U949" s="56"/>
      <c r="V949" s="56"/>
      <c r="W949" s="56"/>
      <c r="X949" s="56"/>
      <c r="Y949" s="56"/>
      <c r="Z949" s="56"/>
      <c r="AA949" s="56"/>
      <c r="AB949" s="56"/>
      <c r="AC949" s="56"/>
      <c r="AD949" s="56"/>
      <c r="AE949" s="56"/>
      <c r="AF949" s="56"/>
      <c r="AG949" s="56"/>
      <c r="AH949" s="56"/>
    </row>
    <row r="950" spans="1:34" ht="12.75" customHeight="1">
      <c r="A950" s="126"/>
      <c r="B950" s="127"/>
      <c r="C950" s="56"/>
      <c r="D950" s="56"/>
      <c r="E950" s="128"/>
      <c r="F950" s="129"/>
      <c r="G950" s="135"/>
      <c r="H950" s="56"/>
      <c r="I950" s="56"/>
      <c r="J950" s="136"/>
      <c r="K950" s="136"/>
      <c r="L950" s="136"/>
      <c r="M950" s="136"/>
      <c r="N950" s="136"/>
      <c r="O950" s="56"/>
      <c r="P950" s="56"/>
      <c r="Q950" s="56"/>
      <c r="R950" s="56"/>
      <c r="S950" s="56"/>
      <c r="T950" s="56"/>
      <c r="U950" s="56"/>
      <c r="V950" s="56"/>
      <c r="W950" s="56"/>
      <c r="X950" s="56"/>
      <c r="Y950" s="56"/>
      <c r="Z950" s="56"/>
      <c r="AA950" s="56"/>
      <c r="AB950" s="56"/>
      <c r="AC950" s="56"/>
      <c r="AD950" s="56"/>
      <c r="AE950" s="56"/>
      <c r="AF950" s="56"/>
      <c r="AG950" s="56"/>
      <c r="AH950" s="56"/>
    </row>
    <row r="951" spans="1:34" ht="12.75" customHeight="1">
      <c r="A951" s="126"/>
      <c r="B951" s="127"/>
      <c r="C951" s="56"/>
      <c r="D951" s="56"/>
      <c r="E951" s="128"/>
      <c r="F951" s="129"/>
      <c r="G951" s="135"/>
      <c r="H951" s="56"/>
      <c r="I951" s="56"/>
      <c r="J951" s="136"/>
      <c r="K951" s="136"/>
      <c r="L951" s="136"/>
      <c r="M951" s="136"/>
      <c r="N951" s="136"/>
      <c r="O951" s="56"/>
      <c r="P951" s="56"/>
      <c r="Q951" s="56"/>
      <c r="R951" s="56"/>
      <c r="S951" s="56"/>
      <c r="T951" s="56"/>
      <c r="U951" s="56"/>
      <c r="V951" s="56"/>
      <c r="W951" s="56"/>
      <c r="X951" s="56"/>
      <c r="Y951" s="56"/>
      <c r="Z951" s="56"/>
      <c r="AA951" s="56"/>
      <c r="AB951" s="56"/>
      <c r="AC951" s="56"/>
      <c r="AD951" s="56"/>
      <c r="AE951" s="56"/>
      <c r="AF951" s="56"/>
      <c r="AG951" s="56"/>
      <c r="AH951" s="56"/>
    </row>
    <row r="952" spans="1:34" ht="12.75" customHeight="1">
      <c r="A952" s="126"/>
      <c r="B952" s="127"/>
      <c r="C952" s="56"/>
      <c r="D952" s="56"/>
      <c r="E952" s="128"/>
      <c r="F952" s="129"/>
      <c r="G952" s="135"/>
      <c r="H952" s="56"/>
      <c r="I952" s="56"/>
      <c r="J952" s="136"/>
      <c r="K952" s="136"/>
      <c r="L952" s="136"/>
      <c r="M952" s="136"/>
      <c r="N952" s="136"/>
      <c r="O952" s="56"/>
      <c r="P952" s="56"/>
      <c r="Q952" s="56"/>
      <c r="R952" s="56"/>
      <c r="S952" s="56"/>
      <c r="T952" s="56"/>
      <c r="U952" s="56"/>
      <c r="V952" s="56"/>
      <c r="W952" s="56"/>
      <c r="X952" s="56"/>
      <c r="Y952" s="56"/>
      <c r="Z952" s="56"/>
      <c r="AA952" s="56"/>
      <c r="AB952" s="56"/>
      <c r="AC952" s="56"/>
      <c r="AD952" s="56"/>
      <c r="AE952" s="56"/>
      <c r="AF952" s="56"/>
      <c r="AG952" s="56"/>
      <c r="AH952" s="56"/>
    </row>
    <row r="953" spans="1:34" ht="12.75" customHeight="1">
      <c r="A953" s="126"/>
      <c r="B953" s="127"/>
      <c r="C953" s="56"/>
      <c r="D953" s="56"/>
      <c r="E953" s="128"/>
      <c r="F953" s="129"/>
      <c r="G953" s="135"/>
      <c r="H953" s="56"/>
      <c r="I953" s="56"/>
      <c r="J953" s="136"/>
      <c r="K953" s="136"/>
      <c r="L953" s="136"/>
      <c r="M953" s="136"/>
      <c r="N953" s="136"/>
      <c r="O953" s="56"/>
      <c r="P953" s="56"/>
      <c r="Q953" s="56"/>
      <c r="R953" s="56"/>
      <c r="S953" s="56"/>
      <c r="T953" s="56"/>
      <c r="U953" s="56"/>
      <c r="V953" s="56"/>
      <c r="W953" s="56"/>
      <c r="X953" s="56"/>
      <c r="Y953" s="56"/>
      <c r="Z953" s="56"/>
      <c r="AA953" s="56"/>
      <c r="AB953" s="56"/>
      <c r="AC953" s="56"/>
      <c r="AD953" s="56"/>
      <c r="AE953" s="56"/>
      <c r="AF953" s="56"/>
      <c r="AG953" s="56"/>
      <c r="AH953" s="56"/>
    </row>
    <row r="954" spans="1:34" ht="12.75" customHeight="1">
      <c r="A954" s="126"/>
      <c r="B954" s="127"/>
      <c r="C954" s="56"/>
      <c r="D954" s="56"/>
      <c r="E954" s="128"/>
      <c r="F954" s="129"/>
      <c r="G954" s="135"/>
      <c r="H954" s="56"/>
      <c r="I954" s="56"/>
      <c r="J954" s="136"/>
      <c r="K954" s="136"/>
      <c r="L954" s="136"/>
      <c r="M954" s="136"/>
      <c r="N954" s="136"/>
      <c r="O954" s="56"/>
      <c r="P954" s="56"/>
      <c r="Q954" s="56"/>
      <c r="R954" s="56"/>
      <c r="S954" s="56"/>
      <c r="T954" s="56"/>
      <c r="U954" s="56"/>
      <c r="V954" s="56"/>
      <c r="W954" s="56"/>
      <c r="X954" s="56"/>
      <c r="Y954" s="56"/>
      <c r="Z954" s="56"/>
      <c r="AA954" s="56"/>
      <c r="AB954" s="56"/>
      <c r="AC954" s="56"/>
      <c r="AD954" s="56"/>
      <c r="AE954" s="56"/>
      <c r="AF954" s="56"/>
      <c r="AG954" s="56"/>
      <c r="AH954" s="56"/>
    </row>
    <row r="955" spans="1:34" ht="12.75" customHeight="1">
      <c r="A955" s="126"/>
      <c r="B955" s="127"/>
      <c r="C955" s="56"/>
      <c r="D955" s="56"/>
      <c r="E955" s="128"/>
      <c r="F955" s="129"/>
      <c r="G955" s="135"/>
      <c r="H955" s="56"/>
      <c r="I955" s="56"/>
      <c r="J955" s="136"/>
      <c r="K955" s="136"/>
      <c r="L955" s="136"/>
      <c r="M955" s="136"/>
      <c r="N955" s="136"/>
      <c r="O955" s="56"/>
      <c r="P955" s="56"/>
      <c r="Q955" s="56"/>
      <c r="R955" s="56"/>
      <c r="S955" s="56"/>
      <c r="T955" s="56"/>
      <c r="U955" s="56"/>
      <c r="V955" s="56"/>
      <c r="W955" s="56"/>
      <c r="X955" s="56"/>
      <c r="Y955" s="56"/>
      <c r="Z955" s="56"/>
      <c r="AA955" s="56"/>
      <c r="AB955" s="56"/>
      <c r="AC955" s="56"/>
      <c r="AD955" s="56"/>
      <c r="AE955" s="56"/>
      <c r="AF955" s="56"/>
      <c r="AG955" s="56"/>
      <c r="AH955" s="56"/>
    </row>
    <row r="956" spans="1:34" ht="12.75" customHeight="1">
      <c r="A956" s="126"/>
      <c r="B956" s="127"/>
      <c r="C956" s="56"/>
      <c r="D956" s="56"/>
      <c r="E956" s="128"/>
      <c r="F956" s="129"/>
      <c r="G956" s="135"/>
      <c r="H956" s="56"/>
      <c r="I956" s="56"/>
      <c r="J956" s="136"/>
      <c r="K956" s="136"/>
      <c r="L956" s="136"/>
      <c r="M956" s="136"/>
      <c r="N956" s="136"/>
      <c r="O956" s="56"/>
      <c r="P956" s="56"/>
      <c r="Q956" s="56"/>
      <c r="R956" s="56"/>
      <c r="S956" s="56"/>
      <c r="T956" s="56"/>
      <c r="U956" s="56"/>
      <c r="V956" s="56"/>
      <c r="W956" s="56"/>
      <c r="X956" s="56"/>
      <c r="Y956" s="56"/>
      <c r="Z956" s="56"/>
      <c r="AA956" s="56"/>
      <c r="AB956" s="56"/>
      <c r="AC956" s="56"/>
      <c r="AD956" s="56"/>
      <c r="AE956" s="56"/>
      <c r="AF956" s="56"/>
      <c r="AG956" s="56"/>
      <c r="AH956" s="56"/>
    </row>
    <row r="957" spans="1:34" ht="12.75" customHeight="1">
      <c r="A957" s="126"/>
      <c r="B957" s="127"/>
      <c r="C957" s="56"/>
      <c r="D957" s="56"/>
      <c r="E957" s="128"/>
      <c r="F957" s="129"/>
      <c r="G957" s="135"/>
      <c r="H957" s="56"/>
      <c r="I957" s="56"/>
      <c r="J957" s="136"/>
      <c r="K957" s="136"/>
      <c r="L957" s="136"/>
      <c r="M957" s="136"/>
      <c r="N957" s="136"/>
      <c r="O957" s="56"/>
      <c r="P957" s="56"/>
      <c r="Q957" s="56"/>
      <c r="R957" s="56"/>
      <c r="S957" s="56"/>
      <c r="T957" s="56"/>
      <c r="U957" s="56"/>
      <c r="V957" s="56"/>
      <c r="W957" s="56"/>
      <c r="X957" s="56"/>
      <c r="Y957" s="56"/>
      <c r="Z957" s="56"/>
      <c r="AA957" s="56"/>
      <c r="AB957" s="56"/>
      <c r="AC957" s="56"/>
      <c r="AD957" s="56"/>
      <c r="AE957" s="56"/>
      <c r="AF957" s="56"/>
      <c r="AG957" s="56"/>
      <c r="AH957" s="56"/>
    </row>
    <row r="958" spans="1:34" ht="12.75" customHeight="1">
      <c r="A958" s="126"/>
      <c r="B958" s="127"/>
      <c r="C958" s="56"/>
      <c r="D958" s="56"/>
      <c r="E958" s="128"/>
      <c r="F958" s="129"/>
      <c r="G958" s="135"/>
      <c r="H958" s="56"/>
      <c r="I958" s="56"/>
      <c r="J958" s="136"/>
      <c r="K958" s="136"/>
      <c r="L958" s="136"/>
      <c r="M958" s="136"/>
      <c r="N958" s="136"/>
      <c r="O958" s="56"/>
      <c r="P958" s="56"/>
      <c r="Q958" s="56"/>
      <c r="R958" s="56"/>
      <c r="S958" s="56"/>
      <c r="T958" s="56"/>
      <c r="U958" s="56"/>
      <c r="V958" s="56"/>
      <c r="W958" s="56"/>
      <c r="X958" s="56"/>
      <c r="Y958" s="56"/>
      <c r="Z958" s="56"/>
      <c r="AA958" s="56"/>
      <c r="AB958" s="56"/>
      <c r="AC958" s="56"/>
      <c r="AD958" s="56"/>
      <c r="AE958" s="56"/>
      <c r="AF958" s="56"/>
      <c r="AG958" s="56"/>
      <c r="AH958" s="56"/>
    </row>
    <row r="959" spans="1:34" ht="12.75" customHeight="1">
      <c r="A959" s="126"/>
      <c r="B959" s="127"/>
      <c r="C959" s="56"/>
      <c r="D959" s="56"/>
      <c r="E959" s="128"/>
      <c r="F959" s="129"/>
      <c r="G959" s="135"/>
      <c r="H959" s="56"/>
      <c r="I959" s="56"/>
      <c r="J959" s="136"/>
      <c r="K959" s="136"/>
      <c r="L959" s="136"/>
      <c r="M959" s="136"/>
      <c r="N959" s="136"/>
      <c r="O959" s="56"/>
      <c r="P959" s="56"/>
      <c r="Q959" s="56"/>
      <c r="R959" s="56"/>
      <c r="S959" s="56"/>
      <c r="T959" s="56"/>
      <c r="U959" s="56"/>
      <c r="V959" s="56"/>
      <c r="W959" s="56"/>
      <c r="X959" s="56"/>
      <c r="Y959" s="56"/>
      <c r="Z959" s="56"/>
      <c r="AA959" s="56"/>
      <c r="AB959" s="56"/>
      <c r="AC959" s="56"/>
      <c r="AD959" s="56"/>
      <c r="AE959" s="56"/>
      <c r="AF959" s="56"/>
      <c r="AG959" s="56"/>
      <c r="AH959" s="56"/>
    </row>
    <row r="960" spans="1:34" ht="12.75" customHeight="1">
      <c r="A960" s="126"/>
      <c r="B960" s="127"/>
      <c r="C960" s="56"/>
      <c r="D960" s="56"/>
      <c r="E960" s="128"/>
      <c r="F960" s="129"/>
      <c r="G960" s="135"/>
      <c r="H960" s="56"/>
      <c r="I960" s="56"/>
      <c r="J960" s="136"/>
      <c r="K960" s="136"/>
      <c r="L960" s="136"/>
      <c r="M960" s="136"/>
      <c r="N960" s="136"/>
      <c r="O960" s="56"/>
      <c r="P960" s="56"/>
      <c r="Q960" s="56"/>
      <c r="R960" s="56"/>
      <c r="S960" s="56"/>
      <c r="T960" s="56"/>
      <c r="U960" s="56"/>
      <c r="V960" s="56"/>
      <c r="W960" s="56"/>
      <c r="X960" s="56"/>
      <c r="Y960" s="56"/>
      <c r="Z960" s="56"/>
      <c r="AA960" s="56"/>
      <c r="AB960" s="56"/>
      <c r="AC960" s="56"/>
      <c r="AD960" s="56"/>
      <c r="AE960" s="56"/>
      <c r="AF960" s="56"/>
      <c r="AG960" s="56"/>
      <c r="AH960" s="56"/>
    </row>
    <row r="961" spans="1:34" ht="12.75" customHeight="1">
      <c r="A961" s="126"/>
      <c r="B961" s="127"/>
      <c r="C961" s="56"/>
      <c r="D961" s="56"/>
      <c r="E961" s="128"/>
      <c r="F961" s="129"/>
      <c r="G961" s="135"/>
      <c r="H961" s="56"/>
      <c r="I961" s="56"/>
      <c r="J961" s="136"/>
      <c r="K961" s="136"/>
      <c r="L961" s="136"/>
      <c r="M961" s="136"/>
      <c r="N961" s="136"/>
      <c r="O961" s="56"/>
      <c r="P961" s="56"/>
      <c r="Q961" s="56"/>
      <c r="R961" s="56"/>
      <c r="S961" s="56"/>
      <c r="T961" s="56"/>
      <c r="U961" s="56"/>
      <c r="V961" s="56"/>
      <c r="W961" s="56"/>
      <c r="X961" s="56"/>
      <c r="Y961" s="56"/>
      <c r="Z961" s="56"/>
      <c r="AA961" s="56"/>
      <c r="AB961" s="56"/>
      <c r="AC961" s="56"/>
      <c r="AD961" s="56"/>
      <c r="AE961" s="56"/>
      <c r="AF961" s="56"/>
      <c r="AG961" s="56"/>
      <c r="AH961" s="56"/>
    </row>
    <row r="962" spans="1:34" ht="12.75" customHeight="1">
      <c r="A962" s="126"/>
      <c r="B962" s="127"/>
      <c r="C962" s="56"/>
      <c r="D962" s="56"/>
      <c r="E962" s="128"/>
      <c r="F962" s="129"/>
      <c r="G962" s="135"/>
      <c r="H962" s="56"/>
      <c r="I962" s="56"/>
      <c r="J962" s="136"/>
      <c r="K962" s="136"/>
      <c r="L962" s="136"/>
      <c r="M962" s="136"/>
      <c r="N962" s="136"/>
      <c r="O962" s="56"/>
      <c r="P962" s="56"/>
      <c r="Q962" s="56"/>
      <c r="R962" s="56"/>
      <c r="S962" s="56"/>
      <c r="T962" s="56"/>
      <c r="U962" s="56"/>
      <c r="V962" s="56"/>
      <c r="W962" s="56"/>
      <c r="X962" s="56"/>
      <c r="Y962" s="56"/>
      <c r="Z962" s="56"/>
      <c r="AA962" s="56"/>
      <c r="AB962" s="56"/>
      <c r="AC962" s="56"/>
      <c r="AD962" s="56"/>
      <c r="AE962" s="56"/>
      <c r="AF962" s="56"/>
      <c r="AG962" s="56"/>
      <c r="AH962" s="56"/>
    </row>
    <row r="963" spans="1:34" ht="12.75" customHeight="1">
      <c r="A963" s="126"/>
      <c r="B963" s="127"/>
      <c r="C963" s="56"/>
      <c r="D963" s="56"/>
      <c r="E963" s="128"/>
      <c r="F963" s="129"/>
      <c r="G963" s="135"/>
      <c r="H963" s="56"/>
      <c r="I963" s="56"/>
      <c r="J963" s="136"/>
      <c r="K963" s="136"/>
      <c r="L963" s="136"/>
      <c r="M963" s="136"/>
      <c r="N963" s="136"/>
      <c r="O963" s="56"/>
      <c r="P963" s="56"/>
      <c r="Q963" s="56"/>
      <c r="R963" s="56"/>
      <c r="S963" s="56"/>
      <c r="T963" s="56"/>
      <c r="U963" s="56"/>
      <c r="V963" s="56"/>
      <c r="W963" s="56"/>
      <c r="X963" s="56"/>
      <c r="Y963" s="56"/>
      <c r="Z963" s="56"/>
      <c r="AA963" s="56"/>
      <c r="AB963" s="56"/>
      <c r="AC963" s="56"/>
      <c r="AD963" s="56"/>
      <c r="AE963" s="56"/>
      <c r="AF963" s="56"/>
      <c r="AG963" s="56"/>
      <c r="AH963" s="56"/>
    </row>
    <row r="964" spans="1:34" ht="12.75" customHeight="1">
      <c r="A964" s="126"/>
      <c r="B964" s="127"/>
      <c r="C964" s="56"/>
      <c r="D964" s="56"/>
      <c r="E964" s="128"/>
      <c r="F964" s="129"/>
      <c r="G964" s="135"/>
      <c r="H964" s="56"/>
      <c r="I964" s="56"/>
      <c r="J964" s="136"/>
      <c r="K964" s="136"/>
      <c r="L964" s="136"/>
      <c r="M964" s="136"/>
      <c r="N964" s="136"/>
      <c r="O964" s="56"/>
      <c r="P964" s="56"/>
      <c r="Q964" s="56"/>
      <c r="R964" s="56"/>
      <c r="S964" s="56"/>
      <c r="T964" s="56"/>
      <c r="U964" s="56"/>
      <c r="V964" s="56"/>
      <c r="W964" s="56"/>
      <c r="X964" s="56"/>
      <c r="Y964" s="56"/>
      <c r="Z964" s="56"/>
      <c r="AA964" s="56"/>
      <c r="AB964" s="56"/>
      <c r="AC964" s="56"/>
      <c r="AD964" s="56"/>
      <c r="AE964" s="56"/>
      <c r="AF964" s="56"/>
      <c r="AG964" s="56"/>
      <c r="AH964" s="56"/>
    </row>
    <row r="965" spans="1:34" ht="12.75" customHeight="1">
      <c r="A965" s="126"/>
      <c r="B965" s="127"/>
      <c r="C965" s="56"/>
      <c r="D965" s="56"/>
      <c r="E965" s="128"/>
      <c r="F965" s="129"/>
      <c r="G965" s="135"/>
      <c r="H965" s="56"/>
      <c r="I965" s="56"/>
      <c r="J965" s="136"/>
      <c r="K965" s="136"/>
      <c r="L965" s="136"/>
      <c r="M965" s="136"/>
      <c r="N965" s="136"/>
      <c r="O965" s="56"/>
      <c r="P965" s="56"/>
      <c r="Q965" s="56"/>
      <c r="R965" s="56"/>
      <c r="S965" s="56"/>
      <c r="T965" s="56"/>
      <c r="U965" s="56"/>
      <c r="V965" s="56"/>
      <c r="W965" s="56"/>
      <c r="X965" s="56"/>
      <c r="Y965" s="56"/>
      <c r="Z965" s="56"/>
      <c r="AA965" s="56"/>
      <c r="AB965" s="56"/>
      <c r="AC965" s="56"/>
      <c r="AD965" s="56"/>
      <c r="AE965" s="56"/>
      <c r="AF965" s="56"/>
      <c r="AG965" s="56"/>
      <c r="AH965" s="56"/>
    </row>
    <row r="966" spans="1:34" ht="12.75" customHeight="1">
      <c r="A966" s="126"/>
      <c r="B966" s="127"/>
      <c r="C966" s="56"/>
      <c r="D966" s="56"/>
      <c r="E966" s="128"/>
      <c r="F966" s="129"/>
      <c r="G966" s="135"/>
      <c r="H966" s="56"/>
      <c r="I966" s="56"/>
      <c r="J966" s="136"/>
      <c r="K966" s="136"/>
      <c r="L966" s="136"/>
      <c r="M966" s="136"/>
      <c r="N966" s="136"/>
      <c r="O966" s="56"/>
      <c r="P966" s="56"/>
      <c r="Q966" s="56"/>
      <c r="R966" s="56"/>
      <c r="S966" s="56"/>
      <c r="T966" s="56"/>
      <c r="U966" s="56"/>
      <c r="V966" s="56"/>
      <c r="W966" s="56"/>
      <c r="X966" s="56"/>
      <c r="Y966" s="56"/>
      <c r="Z966" s="56"/>
      <c r="AA966" s="56"/>
      <c r="AB966" s="56"/>
      <c r="AC966" s="56"/>
      <c r="AD966" s="56"/>
      <c r="AE966" s="56"/>
      <c r="AF966" s="56"/>
      <c r="AG966" s="56"/>
      <c r="AH966" s="56"/>
    </row>
    <row r="967" spans="1:34" ht="12.75" customHeight="1">
      <c r="A967" s="126"/>
      <c r="B967" s="127"/>
      <c r="C967" s="56"/>
      <c r="D967" s="56"/>
      <c r="E967" s="128"/>
      <c r="F967" s="129"/>
      <c r="G967" s="135"/>
      <c r="H967" s="56"/>
      <c r="I967" s="56"/>
      <c r="J967" s="136"/>
      <c r="K967" s="136"/>
      <c r="L967" s="136"/>
      <c r="M967" s="136"/>
      <c r="N967" s="136"/>
      <c r="O967" s="56"/>
      <c r="P967" s="56"/>
      <c r="Q967" s="56"/>
      <c r="R967" s="56"/>
      <c r="S967" s="56"/>
      <c r="T967" s="56"/>
      <c r="U967" s="56"/>
      <c r="V967" s="56"/>
      <c r="W967" s="56"/>
      <c r="X967" s="56"/>
      <c r="Y967" s="56"/>
      <c r="Z967" s="56"/>
      <c r="AA967" s="56"/>
      <c r="AB967" s="56"/>
      <c r="AC967" s="56"/>
      <c r="AD967" s="56"/>
      <c r="AE967" s="56"/>
      <c r="AF967" s="56"/>
      <c r="AG967" s="56"/>
      <c r="AH967" s="56"/>
    </row>
    <row r="968" spans="1:34" ht="12.75" customHeight="1">
      <c r="A968" s="126"/>
      <c r="B968" s="127"/>
      <c r="C968" s="56"/>
      <c r="D968" s="56"/>
      <c r="E968" s="128"/>
      <c r="F968" s="129"/>
      <c r="G968" s="135"/>
      <c r="H968" s="56"/>
      <c r="I968" s="56"/>
      <c r="J968" s="136"/>
      <c r="K968" s="136"/>
      <c r="L968" s="136"/>
      <c r="M968" s="136"/>
      <c r="N968" s="136"/>
      <c r="O968" s="56"/>
      <c r="P968" s="56"/>
      <c r="Q968" s="56"/>
      <c r="R968" s="56"/>
      <c r="S968" s="56"/>
      <c r="T968" s="56"/>
      <c r="U968" s="56"/>
      <c r="V968" s="56"/>
      <c r="W968" s="56"/>
      <c r="X968" s="56"/>
      <c r="Y968" s="56"/>
      <c r="Z968" s="56"/>
      <c r="AA968" s="56"/>
      <c r="AB968" s="56"/>
      <c r="AC968" s="56"/>
      <c r="AD968" s="56"/>
      <c r="AE968" s="56"/>
      <c r="AF968" s="56"/>
      <c r="AG968" s="56"/>
      <c r="AH968" s="56"/>
    </row>
    <row r="969" spans="1:34" ht="12.75" customHeight="1">
      <c r="A969" s="126"/>
      <c r="B969" s="127"/>
      <c r="C969" s="56"/>
      <c r="D969" s="56"/>
      <c r="E969" s="128"/>
      <c r="F969" s="129"/>
      <c r="G969" s="135"/>
      <c r="H969" s="56"/>
      <c r="I969" s="56"/>
      <c r="J969" s="136"/>
      <c r="K969" s="136"/>
      <c r="L969" s="136"/>
      <c r="M969" s="136"/>
      <c r="N969" s="136"/>
      <c r="O969" s="56"/>
      <c r="P969" s="56"/>
      <c r="Q969" s="56"/>
      <c r="R969" s="56"/>
      <c r="S969" s="56"/>
      <c r="T969" s="56"/>
      <c r="U969" s="56"/>
      <c r="V969" s="56"/>
      <c r="W969" s="56"/>
      <c r="X969" s="56"/>
      <c r="Y969" s="56"/>
      <c r="Z969" s="56"/>
      <c r="AA969" s="56"/>
      <c r="AB969" s="56"/>
      <c r="AC969" s="56"/>
      <c r="AD969" s="56"/>
      <c r="AE969" s="56"/>
      <c r="AF969" s="56"/>
      <c r="AG969" s="56"/>
      <c r="AH969" s="56"/>
    </row>
    <row r="970" spans="1:34" ht="12.75" customHeight="1">
      <c r="A970" s="126"/>
      <c r="B970" s="127"/>
      <c r="C970" s="56"/>
      <c r="D970" s="56"/>
      <c r="E970" s="128"/>
      <c r="F970" s="129"/>
      <c r="G970" s="135"/>
      <c r="H970" s="56"/>
      <c r="I970" s="56"/>
      <c r="J970" s="136"/>
      <c r="K970" s="136"/>
      <c r="L970" s="136"/>
      <c r="M970" s="136"/>
      <c r="N970" s="136"/>
      <c r="O970" s="56"/>
      <c r="P970" s="56"/>
      <c r="Q970" s="56"/>
      <c r="R970" s="56"/>
      <c r="S970" s="56"/>
      <c r="T970" s="56"/>
      <c r="U970" s="56"/>
      <c r="V970" s="56"/>
      <c r="W970" s="56"/>
      <c r="X970" s="56"/>
      <c r="Y970" s="56"/>
      <c r="Z970" s="56"/>
      <c r="AA970" s="56"/>
      <c r="AB970" s="56"/>
      <c r="AC970" s="56"/>
      <c r="AD970" s="56"/>
      <c r="AE970" s="56"/>
      <c r="AF970" s="56"/>
      <c r="AG970" s="56"/>
      <c r="AH970" s="56"/>
    </row>
    <row r="971" spans="1:34" ht="12.75" customHeight="1">
      <c r="A971" s="126"/>
      <c r="B971" s="127"/>
      <c r="C971" s="56"/>
      <c r="D971" s="56"/>
      <c r="E971" s="128"/>
      <c r="F971" s="129"/>
      <c r="G971" s="135"/>
      <c r="H971" s="56"/>
      <c r="I971" s="56"/>
      <c r="J971" s="136"/>
      <c r="K971" s="136"/>
      <c r="L971" s="136"/>
      <c r="M971" s="136"/>
      <c r="N971" s="136"/>
      <c r="O971" s="56"/>
      <c r="P971" s="56"/>
      <c r="Q971" s="56"/>
      <c r="R971" s="56"/>
      <c r="S971" s="56"/>
      <c r="T971" s="56"/>
      <c r="U971" s="56"/>
      <c r="V971" s="56"/>
      <c r="W971" s="56"/>
      <c r="X971" s="56"/>
      <c r="Y971" s="56"/>
      <c r="Z971" s="56"/>
      <c r="AA971" s="56"/>
      <c r="AB971" s="56"/>
      <c r="AC971" s="56"/>
      <c r="AD971" s="56"/>
      <c r="AE971" s="56"/>
      <c r="AF971" s="56"/>
      <c r="AG971" s="56"/>
      <c r="AH971" s="56"/>
    </row>
    <row r="972" spans="1:34" ht="12.75" customHeight="1">
      <c r="A972" s="126"/>
      <c r="B972" s="127"/>
      <c r="C972" s="56"/>
      <c r="D972" s="56"/>
      <c r="E972" s="128"/>
      <c r="F972" s="129"/>
      <c r="G972" s="135"/>
      <c r="H972" s="56"/>
      <c r="I972" s="56"/>
      <c r="J972" s="136"/>
      <c r="K972" s="136"/>
      <c r="L972" s="136"/>
      <c r="M972" s="136"/>
      <c r="N972" s="136"/>
      <c r="O972" s="56"/>
      <c r="P972" s="56"/>
      <c r="Q972" s="56"/>
      <c r="R972" s="56"/>
      <c r="S972" s="56"/>
      <c r="T972" s="56"/>
      <c r="U972" s="56"/>
      <c r="V972" s="56"/>
      <c r="W972" s="56"/>
      <c r="X972" s="56"/>
      <c r="Y972" s="56"/>
      <c r="Z972" s="56"/>
      <c r="AA972" s="56"/>
      <c r="AB972" s="56"/>
      <c r="AC972" s="56"/>
      <c r="AD972" s="56"/>
      <c r="AE972" s="56"/>
      <c r="AF972" s="56"/>
      <c r="AG972" s="56"/>
      <c r="AH972" s="56"/>
    </row>
    <row r="973" spans="1:34" ht="12.75" customHeight="1">
      <c r="A973" s="126"/>
      <c r="B973" s="127"/>
      <c r="C973" s="56"/>
      <c r="D973" s="56"/>
      <c r="E973" s="128"/>
      <c r="F973" s="129"/>
      <c r="G973" s="135"/>
      <c r="H973" s="56"/>
      <c r="I973" s="56"/>
      <c r="J973" s="136"/>
      <c r="K973" s="136"/>
      <c r="L973" s="136"/>
      <c r="M973" s="136"/>
      <c r="N973" s="136"/>
      <c r="O973" s="56"/>
      <c r="P973" s="56"/>
      <c r="Q973" s="56"/>
      <c r="R973" s="56"/>
      <c r="S973" s="56"/>
      <c r="T973" s="56"/>
      <c r="U973" s="56"/>
      <c r="V973" s="56"/>
      <c r="W973" s="56"/>
      <c r="X973" s="56"/>
      <c r="Y973" s="56"/>
      <c r="Z973" s="56"/>
      <c r="AA973" s="56"/>
      <c r="AB973" s="56"/>
      <c r="AC973" s="56"/>
      <c r="AD973" s="56"/>
      <c r="AE973" s="56"/>
      <c r="AF973" s="56"/>
      <c r="AG973" s="56"/>
      <c r="AH973" s="56"/>
    </row>
    <row r="974" spans="1:34" ht="12.75" customHeight="1">
      <c r="A974" s="126"/>
      <c r="B974" s="127"/>
      <c r="C974" s="56"/>
      <c r="D974" s="56"/>
      <c r="E974" s="128"/>
      <c r="F974" s="129"/>
      <c r="G974" s="135"/>
      <c r="H974" s="56"/>
      <c r="I974" s="56"/>
      <c r="J974" s="136"/>
      <c r="K974" s="136"/>
      <c r="L974" s="136"/>
      <c r="M974" s="136"/>
      <c r="N974" s="136"/>
      <c r="O974" s="56"/>
      <c r="P974" s="56"/>
      <c r="Q974" s="56"/>
      <c r="R974" s="56"/>
      <c r="S974" s="56"/>
      <c r="T974" s="56"/>
      <c r="U974" s="56"/>
      <c r="V974" s="56"/>
      <c r="W974" s="56"/>
      <c r="X974" s="56"/>
      <c r="Y974" s="56"/>
      <c r="Z974" s="56"/>
      <c r="AA974" s="56"/>
      <c r="AB974" s="56"/>
      <c r="AC974" s="56"/>
      <c r="AD974" s="56"/>
      <c r="AE974" s="56"/>
      <c r="AF974" s="56"/>
      <c r="AG974" s="56"/>
      <c r="AH974" s="56"/>
    </row>
    <row r="975" spans="1:34" ht="12.75" customHeight="1">
      <c r="A975" s="126"/>
      <c r="B975" s="127"/>
      <c r="C975" s="56"/>
      <c r="D975" s="56"/>
      <c r="E975" s="128"/>
      <c r="F975" s="129"/>
      <c r="G975" s="135"/>
      <c r="H975" s="56"/>
      <c r="I975" s="56"/>
      <c r="J975" s="136"/>
      <c r="K975" s="136"/>
      <c r="L975" s="136"/>
      <c r="M975" s="136"/>
      <c r="N975" s="136"/>
      <c r="O975" s="56"/>
      <c r="P975" s="56"/>
      <c r="Q975" s="56"/>
      <c r="R975" s="56"/>
      <c r="S975" s="56"/>
      <c r="T975" s="56"/>
      <c r="U975" s="56"/>
      <c r="V975" s="56"/>
      <c r="W975" s="56"/>
      <c r="X975" s="56"/>
      <c r="Y975" s="56"/>
      <c r="Z975" s="56"/>
      <c r="AA975" s="56"/>
      <c r="AB975" s="56"/>
      <c r="AC975" s="56"/>
      <c r="AD975" s="56"/>
      <c r="AE975" s="56"/>
      <c r="AF975" s="56"/>
      <c r="AG975" s="56"/>
      <c r="AH975" s="56"/>
    </row>
    <row r="976" spans="1:34" ht="12.75" customHeight="1">
      <c r="A976" s="126"/>
      <c r="B976" s="127"/>
      <c r="C976" s="56"/>
      <c r="D976" s="56"/>
      <c r="E976" s="128"/>
      <c r="F976" s="129"/>
      <c r="G976" s="135"/>
      <c r="H976" s="56"/>
      <c r="I976" s="56"/>
      <c r="J976" s="136"/>
      <c r="K976" s="136"/>
      <c r="L976" s="136"/>
      <c r="M976" s="136"/>
      <c r="N976" s="136"/>
      <c r="O976" s="56"/>
      <c r="P976" s="56"/>
      <c r="Q976" s="56"/>
      <c r="R976" s="56"/>
      <c r="S976" s="56"/>
      <c r="T976" s="56"/>
      <c r="U976" s="56"/>
      <c r="V976" s="56"/>
      <c r="W976" s="56"/>
      <c r="X976" s="56"/>
      <c r="Y976" s="56"/>
      <c r="Z976" s="56"/>
      <c r="AA976" s="56"/>
      <c r="AB976" s="56"/>
      <c r="AC976" s="56"/>
      <c r="AD976" s="56"/>
      <c r="AE976" s="56"/>
      <c r="AF976" s="56"/>
      <c r="AG976" s="56"/>
      <c r="AH976" s="56"/>
    </row>
    <row r="977" spans="1:34" ht="12.75" customHeight="1">
      <c r="A977" s="126"/>
      <c r="B977" s="127"/>
      <c r="C977" s="56"/>
      <c r="D977" s="56"/>
      <c r="E977" s="128"/>
      <c r="F977" s="129"/>
      <c r="G977" s="135"/>
      <c r="H977" s="56"/>
      <c r="I977" s="56"/>
      <c r="J977" s="136"/>
      <c r="K977" s="136"/>
      <c r="L977" s="136"/>
      <c r="M977" s="136"/>
      <c r="N977" s="136"/>
      <c r="O977" s="56"/>
      <c r="P977" s="56"/>
      <c r="Q977" s="56"/>
      <c r="R977" s="56"/>
      <c r="S977" s="56"/>
      <c r="T977" s="56"/>
      <c r="U977" s="56"/>
      <c r="V977" s="56"/>
      <c r="W977" s="56"/>
      <c r="X977" s="56"/>
      <c r="Y977" s="56"/>
      <c r="Z977" s="56"/>
      <c r="AA977" s="56"/>
      <c r="AB977" s="56"/>
      <c r="AC977" s="56"/>
      <c r="AD977" s="56"/>
      <c r="AE977" s="56"/>
      <c r="AF977" s="56"/>
      <c r="AG977" s="56"/>
      <c r="AH977" s="56"/>
    </row>
    <row r="978" spans="1:34" ht="12.75" customHeight="1">
      <c r="A978" s="126"/>
      <c r="B978" s="127"/>
      <c r="C978" s="56"/>
      <c r="D978" s="56"/>
      <c r="E978" s="128"/>
      <c r="F978" s="129"/>
      <c r="G978" s="135"/>
      <c r="H978" s="56"/>
      <c r="I978" s="56"/>
      <c r="J978" s="136"/>
      <c r="K978" s="136"/>
      <c r="L978" s="136"/>
      <c r="M978" s="136"/>
      <c r="N978" s="136"/>
      <c r="O978" s="56"/>
      <c r="P978" s="56"/>
      <c r="Q978" s="56"/>
      <c r="R978" s="56"/>
      <c r="S978" s="56"/>
      <c r="T978" s="56"/>
      <c r="U978" s="56"/>
      <c r="V978" s="56"/>
      <c r="W978" s="56"/>
      <c r="X978" s="56"/>
      <c r="Y978" s="56"/>
      <c r="Z978" s="56"/>
      <c r="AA978" s="56"/>
      <c r="AB978" s="56"/>
      <c r="AC978" s="56"/>
      <c r="AD978" s="56"/>
      <c r="AE978" s="56"/>
      <c r="AF978" s="56"/>
      <c r="AG978" s="56"/>
      <c r="AH978" s="56"/>
    </row>
    <row r="979" spans="1:34" ht="12.75" customHeight="1">
      <c r="A979" s="126"/>
      <c r="B979" s="127"/>
      <c r="C979" s="56"/>
      <c r="D979" s="56"/>
      <c r="E979" s="128"/>
      <c r="F979" s="129"/>
      <c r="G979" s="135"/>
      <c r="H979" s="56"/>
      <c r="I979" s="56"/>
      <c r="J979" s="136"/>
      <c r="K979" s="136"/>
      <c r="L979" s="136"/>
      <c r="M979" s="136"/>
      <c r="N979" s="136"/>
      <c r="O979" s="56"/>
      <c r="P979" s="56"/>
      <c r="Q979" s="56"/>
      <c r="R979" s="56"/>
      <c r="S979" s="56"/>
      <c r="T979" s="56"/>
      <c r="U979" s="56"/>
      <c r="V979" s="56"/>
      <c r="W979" s="56"/>
      <c r="X979" s="56"/>
      <c r="Y979" s="56"/>
      <c r="Z979" s="56"/>
      <c r="AA979" s="56"/>
      <c r="AB979" s="56"/>
      <c r="AC979" s="56"/>
      <c r="AD979" s="56"/>
      <c r="AE979" s="56"/>
      <c r="AF979" s="56"/>
      <c r="AG979" s="56"/>
      <c r="AH979" s="56"/>
    </row>
    <row r="980" spans="1:34" ht="12.75" customHeight="1">
      <c r="A980" s="126"/>
      <c r="B980" s="127"/>
      <c r="C980" s="56"/>
      <c r="D980" s="56"/>
      <c r="E980" s="128"/>
      <c r="F980" s="129"/>
      <c r="G980" s="135"/>
      <c r="H980" s="56"/>
      <c r="I980" s="56"/>
      <c r="J980" s="136"/>
      <c r="K980" s="136"/>
      <c r="L980" s="136"/>
      <c r="M980" s="136"/>
      <c r="N980" s="136"/>
      <c r="O980" s="56"/>
      <c r="P980" s="56"/>
      <c r="Q980" s="56"/>
      <c r="R980" s="56"/>
      <c r="S980" s="56"/>
      <c r="T980" s="56"/>
      <c r="U980" s="56"/>
      <c r="V980" s="56"/>
      <c r="W980" s="56"/>
      <c r="X980" s="56"/>
      <c r="Y980" s="56"/>
      <c r="Z980" s="56"/>
      <c r="AA980" s="56"/>
      <c r="AB980" s="56"/>
      <c r="AC980" s="56"/>
      <c r="AD980" s="56"/>
      <c r="AE980" s="56"/>
      <c r="AF980" s="56"/>
      <c r="AG980" s="56"/>
      <c r="AH980" s="56"/>
    </row>
    <row r="981" spans="1:34" ht="12.75" customHeight="1">
      <c r="A981" s="126"/>
      <c r="B981" s="127"/>
      <c r="C981" s="56"/>
      <c r="D981" s="56"/>
      <c r="E981" s="128"/>
      <c r="F981" s="129"/>
      <c r="G981" s="135"/>
      <c r="H981" s="56"/>
      <c r="I981" s="56"/>
      <c r="J981" s="136"/>
      <c r="K981" s="136"/>
      <c r="L981" s="136"/>
      <c r="M981" s="136"/>
      <c r="N981" s="136"/>
      <c r="O981" s="56"/>
      <c r="P981" s="56"/>
      <c r="Q981" s="56"/>
      <c r="R981" s="56"/>
      <c r="S981" s="56"/>
      <c r="T981" s="56"/>
      <c r="U981" s="56"/>
      <c r="V981" s="56"/>
      <c r="W981" s="56"/>
      <c r="X981" s="56"/>
      <c r="Y981" s="56"/>
      <c r="Z981" s="56"/>
      <c r="AA981" s="56"/>
      <c r="AB981" s="56"/>
      <c r="AC981" s="56"/>
      <c r="AD981" s="56"/>
      <c r="AE981" s="56"/>
      <c r="AF981" s="56"/>
      <c r="AG981" s="56"/>
      <c r="AH981" s="56"/>
    </row>
    <row r="982" spans="1:34" ht="12.75" customHeight="1">
      <c r="A982" s="126"/>
      <c r="B982" s="127"/>
      <c r="C982" s="56"/>
      <c r="D982" s="56"/>
      <c r="E982" s="128"/>
      <c r="F982" s="129"/>
      <c r="G982" s="135"/>
      <c r="H982" s="56"/>
      <c r="I982" s="56"/>
      <c r="J982" s="136"/>
      <c r="K982" s="136"/>
      <c r="L982" s="136"/>
      <c r="M982" s="136"/>
      <c r="N982" s="136"/>
      <c r="O982" s="56"/>
      <c r="P982" s="56"/>
      <c r="Q982" s="56"/>
      <c r="R982" s="56"/>
      <c r="S982" s="56"/>
      <c r="T982" s="56"/>
      <c r="U982" s="56"/>
      <c r="V982" s="56"/>
      <c r="W982" s="56"/>
      <c r="X982" s="56"/>
      <c r="Y982" s="56"/>
      <c r="Z982" s="56"/>
      <c r="AA982" s="56"/>
      <c r="AB982" s="56"/>
      <c r="AC982" s="56"/>
      <c r="AD982" s="56"/>
      <c r="AE982" s="56"/>
      <c r="AF982" s="56"/>
      <c r="AG982" s="56"/>
      <c r="AH982" s="56"/>
    </row>
    <row r="983" spans="1:34" ht="12.75" customHeight="1">
      <c r="A983" s="126"/>
      <c r="B983" s="127"/>
      <c r="C983" s="56"/>
      <c r="D983" s="56"/>
      <c r="E983" s="128"/>
      <c r="F983" s="129"/>
      <c r="G983" s="135"/>
      <c r="H983" s="56"/>
      <c r="I983" s="56"/>
      <c r="J983" s="136"/>
      <c r="K983" s="136"/>
      <c r="L983" s="136"/>
      <c r="M983" s="136"/>
      <c r="N983" s="136"/>
      <c r="O983" s="56"/>
      <c r="P983" s="56"/>
      <c r="Q983" s="56"/>
      <c r="R983" s="56"/>
      <c r="S983" s="56"/>
      <c r="T983" s="56"/>
      <c r="U983" s="56"/>
      <c r="V983" s="56"/>
      <c r="W983" s="56"/>
      <c r="X983" s="56"/>
      <c r="Y983" s="56"/>
      <c r="Z983" s="56"/>
      <c r="AA983" s="56"/>
      <c r="AB983" s="56"/>
      <c r="AC983" s="56"/>
      <c r="AD983" s="56"/>
      <c r="AE983" s="56"/>
      <c r="AF983" s="56"/>
      <c r="AG983" s="56"/>
      <c r="AH983" s="56"/>
    </row>
    <row r="984" spans="1:34" ht="12.75" customHeight="1">
      <c r="A984" s="126"/>
      <c r="B984" s="127"/>
      <c r="C984" s="56"/>
      <c r="D984" s="56"/>
      <c r="E984" s="128"/>
      <c r="F984" s="129"/>
      <c r="G984" s="135"/>
      <c r="H984" s="56"/>
      <c r="I984" s="56"/>
      <c r="J984" s="136"/>
      <c r="K984" s="136"/>
      <c r="L984" s="136"/>
      <c r="M984" s="136"/>
      <c r="N984" s="136"/>
      <c r="O984" s="56"/>
      <c r="P984" s="56"/>
      <c r="Q984" s="56"/>
      <c r="R984" s="56"/>
      <c r="S984" s="56"/>
      <c r="T984" s="56"/>
      <c r="U984" s="56"/>
      <c r="V984" s="56"/>
      <c r="W984" s="56"/>
      <c r="X984" s="56"/>
      <c r="Y984" s="56"/>
      <c r="Z984" s="56"/>
      <c r="AA984" s="56"/>
      <c r="AB984" s="56"/>
      <c r="AC984" s="56"/>
      <c r="AD984" s="56"/>
      <c r="AE984" s="56"/>
      <c r="AF984" s="56"/>
      <c r="AG984" s="56"/>
      <c r="AH984" s="56"/>
    </row>
    <row r="985" spans="1:34" ht="12.75" customHeight="1">
      <c r="A985" s="126"/>
      <c r="B985" s="127"/>
      <c r="C985" s="56"/>
      <c r="D985" s="56"/>
      <c r="E985" s="128"/>
      <c r="F985" s="129"/>
      <c r="G985" s="135"/>
      <c r="H985" s="56"/>
      <c r="I985" s="56"/>
      <c r="J985" s="136"/>
      <c r="K985" s="136"/>
      <c r="L985" s="136"/>
      <c r="M985" s="136"/>
      <c r="N985" s="136"/>
      <c r="O985" s="56"/>
      <c r="P985" s="56"/>
      <c r="Q985" s="56"/>
      <c r="R985" s="56"/>
      <c r="S985" s="56"/>
      <c r="T985" s="56"/>
      <c r="U985" s="56"/>
      <c r="V985" s="56"/>
      <c r="W985" s="56"/>
      <c r="X985" s="56"/>
      <c r="Y985" s="56"/>
      <c r="Z985" s="56"/>
      <c r="AA985" s="56"/>
      <c r="AB985" s="56"/>
      <c r="AC985" s="56"/>
      <c r="AD985" s="56"/>
      <c r="AE985" s="56"/>
      <c r="AF985" s="56"/>
      <c r="AG985" s="56"/>
      <c r="AH985" s="56"/>
    </row>
    <row r="986" spans="1:34" ht="12.75" customHeight="1">
      <c r="A986" s="126"/>
      <c r="B986" s="127"/>
      <c r="C986" s="56"/>
      <c r="D986" s="56"/>
      <c r="E986" s="128"/>
      <c r="F986" s="129"/>
      <c r="G986" s="135"/>
      <c r="H986" s="56"/>
      <c r="I986" s="56"/>
      <c r="J986" s="136"/>
      <c r="K986" s="136"/>
      <c r="L986" s="136"/>
      <c r="M986" s="136"/>
      <c r="N986" s="136"/>
      <c r="O986" s="56"/>
      <c r="P986" s="56"/>
      <c r="Q986" s="56"/>
      <c r="R986" s="56"/>
      <c r="S986" s="56"/>
      <c r="T986" s="56"/>
      <c r="U986" s="56"/>
      <c r="V986" s="56"/>
      <c r="W986" s="56"/>
      <c r="X986" s="56"/>
      <c r="Y986" s="56"/>
      <c r="Z986" s="56"/>
      <c r="AA986" s="56"/>
      <c r="AB986" s="56"/>
      <c r="AC986" s="56"/>
      <c r="AD986" s="56"/>
      <c r="AE986" s="56"/>
      <c r="AF986" s="56"/>
      <c r="AG986" s="56"/>
      <c r="AH986" s="56"/>
    </row>
    <row r="987" spans="1:34" ht="12.75" customHeight="1">
      <c r="A987" s="126"/>
      <c r="B987" s="127"/>
      <c r="C987" s="56"/>
      <c r="D987" s="56"/>
      <c r="E987" s="128"/>
      <c r="F987" s="129"/>
      <c r="G987" s="135"/>
      <c r="H987" s="56"/>
      <c r="I987" s="56"/>
      <c r="J987" s="136"/>
      <c r="K987" s="136"/>
      <c r="L987" s="136"/>
      <c r="M987" s="136"/>
      <c r="N987" s="136"/>
      <c r="O987" s="56"/>
      <c r="P987" s="56"/>
      <c r="Q987" s="56"/>
      <c r="R987" s="56"/>
      <c r="S987" s="56"/>
      <c r="T987" s="56"/>
      <c r="U987" s="56"/>
      <c r="V987" s="56"/>
      <c r="W987" s="56"/>
      <c r="X987" s="56"/>
      <c r="Y987" s="56"/>
      <c r="Z987" s="56"/>
      <c r="AA987" s="56"/>
      <c r="AB987" s="56"/>
      <c r="AC987" s="56"/>
      <c r="AD987" s="56"/>
      <c r="AE987" s="56"/>
      <c r="AF987" s="56"/>
      <c r="AG987" s="56"/>
      <c r="AH987" s="56"/>
    </row>
    <row r="988" spans="1:34" ht="12.75" customHeight="1">
      <c r="A988" s="126"/>
      <c r="B988" s="127"/>
      <c r="C988" s="56"/>
      <c r="D988" s="56"/>
      <c r="E988" s="128"/>
      <c r="F988" s="129"/>
      <c r="G988" s="135"/>
      <c r="H988" s="56"/>
      <c r="I988" s="56"/>
      <c r="J988" s="136"/>
      <c r="K988" s="136"/>
      <c r="L988" s="136"/>
      <c r="M988" s="136"/>
      <c r="N988" s="136"/>
      <c r="O988" s="56"/>
      <c r="P988" s="56"/>
      <c r="Q988" s="56"/>
      <c r="R988" s="56"/>
      <c r="S988" s="56"/>
      <c r="T988" s="56"/>
      <c r="U988" s="56"/>
      <c r="V988" s="56"/>
      <c r="W988" s="56"/>
      <c r="X988" s="56"/>
      <c r="Y988" s="56"/>
      <c r="Z988" s="56"/>
      <c r="AA988" s="56"/>
      <c r="AB988" s="56"/>
      <c r="AC988" s="56"/>
      <c r="AD988" s="56"/>
      <c r="AE988" s="56"/>
      <c r="AF988" s="56"/>
      <c r="AG988" s="56"/>
      <c r="AH988" s="56"/>
    </row>
    <row r="989" spans="1:34" ht="12.75" customHeight="1">
      <c r="A989" s="126"/>
      <c r="B989" s="127"/>
      <c r="C989" s="56"/>
      <c r="D989" s="56"/>
      <c r="E989" s="128"/>
      <c r="F989" s="129"/>
      <c r="G989" s="135"/>
      <c r="H989" s="56"/>
      <c r="I989" s="56"/>
      <c r="J989" s="136"/>
      <c r="K989" s="136"/>
      <c r="L989" s="136"/>
      <c r="M989" s="136"/>
      <c r="N989" s="136"/>
      <c r="O989" s="56"/>
      <c r="P989" s="56"/>
      <c r="Q989" s="56"/>
      <c r="R989" s="56"/>
      <c r="S989" s="56"/>
      <c r="T989" s="56"/>
      <c r="U989" s="56"/>
      <c r="V989" s="56"/>
      <c r="W989" s="56"/>
      <c r="X989" s="56"/>
      <c r="Y989" s="56"/>
      <c r="Z989" s="56"/>
      <c r="AA989" s="56"/>
      <c r="AB989" s="56"/>
      <c r="AC989" s="56"/>
      <c r="AD989" s="56"/>
      <c r="AE989" s="56"/>
      <c r="AF989" s="56"/>
      <c r="AG989" s="56"/>
      <c r="AH989" s="56"/>
    </row>
    <row r="990" spans="1:34" ht="12.75" customHeight="1">
      <c r="A990" s="126"/>
      <c r="B990" s="127"/>
      <c r="C990" s="56"/>
      <c r="D990" s="56"/>
      <c r="E990" s="128"/>
      <c r="F990" s="129"/>
      <c r="G990" s="135"/>
      <c r="H990" s="56"/>
      <c r="I990" s="56"/>
      <c r="J990" s="136"/>
      <c r="K990" s="136"/>
      <c r="L990" s="136"/>
      <c r="M990" s="136"/>
      <c r="N990" s="136"/>
      <c r="O990" s="56"/>
      <c r="P990" s="56"/>
      <c r="Q990" s="56"/>
      <c r="R990" s="56"/>
      <c r="S990" s="56"/>
      <c r="T990" s="56"/>
      <c r="U990" s="56"/>
      <c r="V990" s="56"/>
      <c r="W990" s="56"/>
      <c r="X990" s="56"/>
      <c r="Y990" s="56"/>
      <c r="Z990" s="56"/>
      <c r="AA990" s="56"/>
      <c r="AB990" s="56"/>
      <c r="AC990" s="56"/>
      <c r="AD990" s="56"/>
      <c r="AE990" s="56"/>
      <c r="AF990" s="56"/>
      <c r="AG990" s="56"/>
      <c r="AH990" s="56"/>
    </row>
    <row r="991" spans="1:34" ht="12.75" customHeight="1">
      <c r="A991" s="126"/>
      <c r="B991" s="127"/>
      <c r="C991" s="56"/>
      <c r="D991" s="56"/>
      <c r="E991" s="128"/>
      <c r="F991" s="129"/>
      <c r="G991" s="135"/>
      <c r="H991" s="56"/>
      <c r="I991" s="56"/>
      <c r="J991" s="136"/>
      <c r="K991" s="136"/>
      <c r="L991" s="136"/>
      <c r="M991" s="136"/>
      <c r="N991" s="136"/>
      <c r="O991" s="56"/>
      <c r="P991" s="56"/>
      <c r="Q991" s="56"/>
      <c r="R991" s="56"/>
      <c r="S991" s="56"/>
      <c r="T991" s="56"/>
      <c r="U991" s="56"/>
      <c r="V991" s="56"/>
      <c r="W991" s="56"/>
      <c r="X991" s="56"/>
      <c r="Y991" s="56"/>
      <c r="Z991" s="56"/>
      <c r="AA991" s="56"/>
      <c r="AB991" s="56"/>
      <c r="AC991" s="56"/>
      <c r="AD991" s="56"/>
      <c r="AE991" s="56"/>
      <c r="AF991" s="56"/>
      <c r="AG991" s="56"/>
      <c r="AH991" s="56"/>
    </row>
    <row r="992" spans="1:34" ht="12.75" customHeight="1">
      <c r="A992" s="126"/>
      <c r="B992" s="127"/>
      <c r="C992" s="56"/>
      <c r="D992" s="56"/>
      <c r="E992" s="128"/>
      <c r="F992" s="129"/>
      <c r="G992" s="135"/>
      <c r="H992" s="56"/>
      <c r="I992" s="56"/>
      <c r="J992" s="136"/>
      <c r="K992" s="136"/>
      <c r="L992" s="136"/>
      <c r="M992" s="136"/>
      <c r="N992" s="136"/>
      <c r="O992" s="56"/>
      <c r="P992" s="56"/>
      <c r="Q992" s="56"/>
      <c r="R992" s="56"/>
      <c r="S992" s="56"/>
      <c r="T992" s="56"/>
      <c r="U992" s="56"/>
      <c r="V992" s="56"/>
      <c r="W992" s="56"/>
      <c r="X992" s="56"/>
      <c r="Y992" s="56"/>
      <c r="Z992" s="56"/>
      <c r="AA992" s="56"/>
      <c r="AB992" s="56"/>
      <c r="AC992" s="56"/>
      <c r="AD992" s="56"/>
      <c r="AE992" s="56"/>
      <c r="AF992" s="56"/>
      <c r="AG992" s="56"/>
      <c r="AH992" s="56"/>
    </row>
    <row r="993" spans="1:34" ht="12.75" customHeight="1">
      <c r="A993" s="126"/>
      <c r="B993" s="127"/>
      <c r="C993" s="56"/>
      <c r="D993" s="56"/>
      <c r="E993" s="128"/>
      <c r="F993" s="129"/>
      <c r="G993" s="135"/>
      <c r="H993" s="56"/>
      <c r="I993" s="56"/>
      <c r="J993" s="136"/>
      <c r="K993" s="136"/>
      <c r="L993" s="136"/>
      <c r="M993" s="136"/>
      <c r="N993" s="136"/>
      <c r="O993" s="56"/>
      <c r="P993" s="56"/>
      <c r="Q993" s="56"/>
      <c r="R993" s="56"/>
      <c r="S993" s="56"/>
      <c r="T993" s="56"/>
      <c r="U993" s="56"/>
      <c r="V993" s="56"/>
      <c r="W993" s="56"/>
      <c r="X993" s="56"/>
      <c r="Y993" s="56"/>
      <c r="Z993" s="56"/>
      <c r="AA993" s="56"/>
      <c r="AB993" s="56"/>
      <c r="AC993" s="56"/>
      <c r="AD993" s="56"/>
      <c r="AE993" s="56"/>
      <c r="AF993" s="56"/>
      <c r="AG993" s="56"/>
      <c r="AH993" s="56"/>
    </row>
    <row r="994" spans="1:34" ht="12.75" customHeight="1">
      <c r="A994" s="126"/>
      <c r="B994" s="127"/>
      <c r="C994" s="56"/>
      <c r="D994" s="56"/>
      <c r="E994" s="128"/>
      <c r="F994" s="129"/>
      <c r="G994" s="135"/>
      <c r="H994" s="56"/>
      <c r="I994" s="56"/>
      <c r="J994" s="136"/>
      <c r="K994" s="136"/>
      <c r="L994" s="136"/>
      <c r="M994" s="136"/>
      <c r="N994" s="136"/>
      <c r="O994" s="56"/>
      <c r="P994" s="56"/>
      <c r="Q994" s="56"/>
      <c r="R994" s="56"/>
      <c r="S994" s="56"/>
      <c r="T994" s="56"/>
      <c r="U994" s="56"/>
      <c r="V994" s="56"/>
      <c r="W994" s="56"/>
      <c r="X994" s="56"/>
      <c r="Y994" s="56"/>
      <c r="Z994" s="56"/>
      <c r="AA994" s="56"/>
      <c r="AB994" s="56"/>
      <c r="AC994" s="56"/>
      <c r="AD994" s="56"/>
      <c r="AE994" s="56"/>
      <c r="AF994" s="56"/>
      <c r="AG994" s="56"/>
      <c r="AH994" s="56"/>
    </row>
    <row r="995" spans="1:34" ht="12.75" customHeight="1">
      <c r="A995" s="126"/>
      <c r="B995" s="127"/>
      <c r="C995" s="56"/>
      <c r="D995" s="56"/>
      <c r="E995" s="128"/>
      <c r="F995" s="129"/>
      <c r="G995" s="135"/>
      <c r="H995" s="56"/>
      <c r="I995" s="56"/>
      <c r="J995" s="136"/>
      <c r="K995" s="136"/>
      <c r="L995" s="136"/>
      <c r="M995" s="136"/>
      <c r="N995" s="136"/>
      <c r="O995" s="56"/>
      <c r="P995" s="56"/>
      <c r="Q995" s="56"/>
      <c r="R995" s="56"/>
      <c r="S995" s="56"/>
      <c r="T995" s="56"/>
      <c r="U995" s="56"/>
      <c r="V995" s="56"/>
      <c r="W995" s="56"/>
      <c r="X995" s="56"/>
      <c r="Y995" s="56"/>
      <c r="Z995" s="56"/>
      <c r="AA995" s="56"/>
      <c r="AB995" s="56"/>
      <c r="AC995" s="56"/>
      <c r="AD995" s="56"/>
      <c r="AE995" s="56"/>
      <c r="AF995" s="56"/>
      <c r="AG995" s="56"/>
      <c r="AH995" s="56"/>
    </row>
    <row r="996" spans="1:34" ht="12.75" customHeight="1">
      <c r="A996" s="126"/>
      <c r="B996" s="127"/>
      <c r="C996" s="56"/>
      <c r="D996" s="56"/>
      <c r="E996" s="128"/>
      <c r="F996" s="129"/>
      <c r="G996" s="135"/>
      <c r="H996" s="56"/>
      <c r="I996" s="56"/>
      <c r="J996" s="136"/>
      <c r="K996" s="136"/>
      <c r="L996" s="136"/>
      <c r="M996" s="136"/>
      <c r="N996" s="136"/>
      <c r="O996" s="56"/>
      <c r="P996" s="56"/>
      <c r="Q996" s="56"/>
      <c r="R996" s="56"/>
      <c r="S996" s="56"/>
      <c r="T996" s="56"/>
      <c r="U996" s="56"/>
      <c r="V996" s="56"/>
      <c r="W996" s="56"/>
      <c r="X996" s="56"/>
      <c r="Y996" s="56"/>
      <c r="Z996" s="56"/>
      <c r="AA996" s="56"/>
      <c r="AB996" s="56"/>
      <c r="AC996" s="56"/>
      <c r="AD996" s="56"/>
      <c r="AE996" s="56"/>
      <c r="AF996" s="56"/>
      <c r="AG996" s="56"/>
      <c r="AH996" s="56"/>
    </row>
    <row r="997" spans="1:34" ht="12.75" customHeight="1">
      <c r="A997" s="126"/>
      <c r="B997" s="127"/>
      <c r="C997" s="56"/>
      <c r="D997" s="56"/>
      <c r="E997" s="128"/>
      <c r="F997" s="129"/>
      <c r="G997" s="135"/>
      <c r="H997" s="56"/>
      <c r="I997" s="56"/>
      <c r="J997" s="136"/>
      <c r="K997" s="136"/>
      <c r="L997" s="136"/>
      <c r="M997" s="136"/>
      <c r="N997" s="136"/>
      <c r="O997" s="56"/>
      <c r="P997" s="56"/>
      <c r="Q997" s="56"/>
      <c r="R997" s="56"/>
      <c r="S997" s="56"/>
      <c r="T997" s="56"/>
      <c r="U997" s="56"/>
      <c r="V997" s="56"/>
      <c r="W997" s="56"/>
      <c r="X997" s="56"/>
      <c r="Y997" s="56"/>
      <c r="Z997" s="56"/>
      <c r="AA997" s="56"/>
      <c r="AB997" s="56"/>
      <c r="AC997" s="56"/>
      <c r="AD997" s="56"/>
      <c r="AE997" s="56"/>
      <c r="AF997" s="56"/>
      <c r="AG997" s="56"/>
      <c r="AH997" s="56"/>
    </row>
    <row r="998" spans="1:34" ht="12.75" customHeight="1">
      <c r="A998" s="126"/>
      <c r="B998" s="127"/>
      <c r="C998" s="56"/>
      <c r="D998" s="56"/>
      <c r="E998" s="128"/>
      <c r="F998" s="129"/>
      <c r="G998" s="135"/>
      <c r="H998" s="56"/>
      <c r="I998" s="56"/>
      <c r="J998" s="136"/>
      <c r="K998" s="136"/>
      <c r="L998" s="136"/>
      <c r="M998" s="136"/>
      <c r="N998" s="136"/>
      <c r="O998" s="56"/>
      <c r="P998" s="56"/>
      <c r="Q998" s="56"/>
      <c r="R998" s="56"/>
      <c r="S998" s="56"/>
      <c r="T998" s="56"/>
      <c r="U998" s="56"/>
      <c r="V998" s="56"/>
      <c r="W998" s="56"/>
      <c r="X998" s="56"/>
      <c r="Y998" s="56"/>
      <c r="Z998" s="56"/>
      <c r="AA998" s="56"/>
      <c r="AB998" s="56"/>
      <c r="AC998" s="56"/>
      <c r="AD998" s="56"/>
      <c r="AE998" s="56"/>
      <c r="AF998" s="56"/>
      <c r="AG998" s="56"/>
      <c r="AH998" s="56"/>
    </row>
    <row r="999" spans="1:34" ht="12.75" customHeight="1">
      <c r="A999" s="126"/>
      <c r="B999" s="127"/>
      <c r="C999" s="56"/>
      <c r="D999" s="56"/>
      <c r="E999" s="128"/>
      <c r="F999" s="129"/>
      <c r="G999" s="135"/>
      <c r="H999" s="56"/>
      <c r="I999" s="56"/>
      <c r="J999" s="136"/>
      <c r="K999" s="136"/>
      <c r="L999" s="136"/>
      <c r="M999" s="136"/>
      <c r="N999" s="136"/>
      <c r="O999" s="56"/>
      <c r="P999" s="56"/>
      <c r="Q999" s="56"/>
      <c r="R999" s="56"/>
      <c r="S999" s="56"/>
      <c r="T999" s="56"/>
      <c r="U999" s="56"/>
      <c r="V999" s="56"/>
      <c r="W999" s="56"/>
      <c r="X999" s="56"/>
      <c r="Y999" s="56"/>
      <c r="Z999" s="56"/>
      <c r="AA999" s="56"/>
      <c r="AB999" s="56"/>
      <c r="AC999" s="56"/>
      <c r="AD999" s="56"/>
      <c r="AE999" s="56"/>
      <c r="AF999" s="56"/>
      <c r="AG999" s="56"/>
      <c r="AH999" s="56"/>
    </row>
    <row r="1000" spans="1:34" ht="12.75" customHeight="1">
      <c r="A1000" s="126"/>
      <c r="B1000" s="127"/>
      <c r="C1000" s="56"/>
      <c r="D1000" s="56"/>
      <c r="E1000" s="128"/>
      <c r="F1000" s="129"/>
      <c r="G1000" s="135"/>
      <c r="H1000" s="56"/>
      <c r="I1000" s="56"/>
      <c r="J1000" s="136"/>
      <c r="K1000" s="136"/>
      <c r="L1000" s="136"/>
      <c r="M1000" s="136"/>
      <c r="N1000" s="136"/>
      <c r="O1000" s="56"/>
      <c r="P1000" s="56"/>
      <c r="Q1000" s="56"/>
      <c r="R1000" s="56"/>
      <c r="S1000" s="56"/>
      <c r="T1000" s="56"/>
      <c r="U1000" s="56"/>
      <c r="V1000" s="56"/>
      <c r="W1000" s="56"/>
      <c r="X1000" s="56"/>
      <c r="Y1000" s="56"/>
      <c r="Z1000" s="56"/>
      <c r="AA1000" s="56"/>
      <c r="AB1000" s="56"/>
      <c r="AC1000" s="56"/>
      <c r="AD1000" s="56"/>
      <c r="AE1000" s="56"/>
      <c r="AF1000" s="56"/>
      <c r="AG1000" s="56"/>
      <c r="AH1000" s="56"/>
    </row>
  </sheetData>
  <mergeCells count="3">
    <mergeCell ref="E1:N1"/>
    <mergeCell ref="E2:N2"/>
    <mergeCell ref="A3:N3"/>
  </mergeCells>
  <conditionalFormatting sqref="G37">
    <cfRule type="cellIs" dxfId="75" priority="1" stopIfTrue="1" operator="equal">
      <formula>0</formula>
    </cfRule>
  </conditionalFormatting>
  <conditionalFormatting sqref="G37">
    <cfRule type="cellIs" dxfId="74"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FF00"/>
    <pageSetUpPr fitToPage="1"/>
  </sheetPr>
  <dimension ref="A1:AH1034"/>
  <sheetViews>
    <sheetView workbookViewId="0">
      <pane ySplit="5" topLeftCell="A6" activePane="bottomLeft" state="frozen"/>
      <selection pane="bottomLeft" activeCell="B7" sqref="B7"/>
    </sheetView>
  </sheetViews>
  <sheetFormatPr defaultColWidth="14.42578125" defaultRowHeight="15" customHeight="1"/>
  <cols>
    <col min="1" max="1" width="5.85546875" customWidth="1"/>
    <col min="2" max="2" width="54" customWidth="1"/>
    <col min="3" max="3" width="24.85546875" customWidth="1"/>
    <col min="4" max="4" width="7.5703125" customWidth="1"/>
    <col min="5" max="5" width="8.42578125" customWidth="1"/>
    <col min="6" max="6" width="5.5703125" customWidth="1"/>
    <col min="7" max="7" width="8.42578125" customWidth="1"/>
    <col min="8" max="8" width="6" customWidth="1"/>
    <col min="9" max="9" width="3.42578125" customWidth="1"/>
    <col min="10" max="11" width="6.85546875" customWidth="1"/>
    <col min="12" max="12" width="7.42578125" customWidth="1"/>
    <col min="13" max="13" width="9.5703125" customWidth="1"/>
    <col min="14" max="14" width="6.140625" customWidth="1"/>
    <col min="15" max="34" width="11.42578125" customWidth="1"/>
  </cols>
  <sheetData>
    <row r="1" spans="1:34" ht="18" customHeight="1">
      <c r="A1" s="126"/>
      <c r="B1" s="137" t="str">
        <f>'Recap Sheet'!A1</f>
        <v>School Food Authority:</v>
      </c>
      <c r="C1" s="138"/>
      <c r="D1" s="138"/>
      <c r="E1" s="698" t="str">
        <f>'Recap Sheet'!A2</f>
        <v>Offeror Name:</v>
      </c>
      <c r="F1" s="699"/>
      <c r="G1" s="699"/>
      <c r="H1" s="699"/>
      <c r="I1" s="699"/>
      <c r="J1" s="699"/>
      <c r="K1" s="699"/>
      <c r="L1" s="699"/>
      <c r="M1" s="699"/>
      <c r="N1" s="700"/>
      <c r="O1" s="56"/>
      <c r="P1" s="56"/>
      <c r="Q1" s="56"/>
      <c r="R1" s="56"/>
      <c r="S1" s="56"/>
      <c r="T1" s="56"/>
      <c r="U1" s="56"/>
      <c r="V1" s="56"/>
      <c r="W1" s="56"/>
      <c r="X1" s="56"/>
      <c r="Y1" s="56"/>
      <c r="Z1" s="56"/>
      <c r="AA1" s="56"/>
      <c r="AB1" s="56"/>
      <c r="AC1" s="56"/>
      <c r="AD1" s="56"/>
      <c r="AE1" s="56"/>
      <c r="AF1" s="56"/>
      <c r="AG1" s="56"/>
      <c r="AH1" s="56"/>
    </row>
    <row r="2" spans="1:34" ht="18.75" customHeight="1">
      <c r="A2" s="64"/>
      <c r="B2" s="139">
        <f>'Recap Sheet'!B1</f>
        <v>0</v>
      </c>
      <c r="C2" s="140" t="s">
        <v>64</v>
      </c>
      <c r="D2" s="141"/>
      <c r="E2" s="701" t="s">
        <v>8</v>
      </c>
      <c r="F2" s="680"/>
      <c r="G2" s="680"/>
      <c r="H2" s="680"/>
      <c r="I2" s="680"/>
      <c r="J2" s="680"/>
      <c r="K2" s="680"/>
      <c r="L2" s="680"/>
      <c r="M2" s="680"/>
      <c r="N2" s="681"/>
      <c r="O2" s="61"/>
      <c r="P2" s="61"/>
      <c r="Q2" s="61"/>
      <c r="R2" s="61"/>
      <c r="S2" s="61"/>
      <c r="T2" s="61"/>
      <c r="U2" s="61"/>
      <c r="V2" s="61"/>
      <c r="W2" s="61"/>
      <c r="X2" s="61"/>
      <c r="Y2" s="61"/>
      <c r="Z2" s="61"/>
      <c r="AA2" s="61"/>
      <c r="AB2" s="61"/>
      <c r="AC2" s="61"/>
      <c r="AD2" s="61"/>
      <c r="AE2" s="61"/>
      <c r="AF2" s="61"/>
      <c r="AG2" s="61"/>
      <c r="AH2" s="61"/>
    </row>
    <row r="3" spans="1:34" ht="15" customHeight="1">
      <c r="A3" s="702" t="s">
        <v>121</v>
      </c>
      <c r="B3" s="703"/>
      <c r="C3" s="703"/>
      <c r="D3" s="703"/>
      <c r="E3" s="703"/>
      <c r="F3" s="703"/>
      <c r="G3" s="703"/>
      <c r="H3" s="703"/>
      <c r="I3" s="703"/>
      <c r="J3" s="703"/>
      <c r="K3" s="703"/>
      <c r="L3" s="703"/>
      <c r="M3" s="703"/>
      <c r="N3" s="704"/>
      <c r="O3" s="56"/>
      <c r="P3" s="56"/>
      <c r="Q3" s="56"/>
      <c r="R3" s="56"/>
      <c r="S3" s="56"/>
      <c r="T3" s="56"/>
      <c r="U3" s="56"/>
      <c r="V3" s="56"/>
      <c r="W3" s="56"/>
      <c r="X3" s="56"/>
      <c r="Y3" s="56"/>
      <c r="Z3" s="56"/>
      <c r="AA3" s="56"/>
      <c r="AB3" s="56"/>
      <c r="AC3" s="56"/>
      <c r="AD3" s="56"/>
      <c r="AE3" s="56"/>
      <c r="AF3" s="56"/>
      <c r="AG3" s="56"/>
      <c r="AH3" s="56"/>
    </row>
    <row r="4" spans="1:34" ht="15" customHeight="1">
      <c r="A4" s="71"/>
      <c r="B4" s="72"/>
      <c r="C4" s="73"/>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c r="AA4" s="61"/>
      <c r="AB4" s="61"/>
      <c r="AC4" s="61"/>
      <c r="AD4" s="61"/>
      <c r="AE4" s="61"/>
      <c r="AF4" s="61"/>
      <c r="AG4" s="61"/>
      <c r="AH4" s="61"/>
    </row>
    <row r="5" spans="1:34" ht="15" customHeight="1">
      <c r="A5" s="64" t="s">
        <v>5</v>
      </c>
      <c r="B5" s="143" t="s">
        <v>6</v>
      </c>
      <c r="C5" s="64" t="s">
        <v>7</v>
      </c>
      <c r="D5" s="144" t="s">
        <v>20</v>
      </c>
      <c r="E5" s="145" t="s">
        <v>21</v>
      </c>
      <c r="F5" s="145" t="s">
        <v>22</v>
      </c>
      <c r="G5" s="146" t="s">
        <v>23</v>
      </c>
      <c r="H5" s="147" t="s">
        <v>24</v>
      </c>
      <c r="I5" s="145" t="s">
        <v>15</v>
      </c>
      <c r="J5" s="145" t="s">
        <v>25</v>
      </c>
      <c r="K5" s="145" t="s">
        <v>26</v>
      </c>
      <c r="L5" s="147" t="s">
        <v>27</v>
      </c>
      <c r="M5" s="147" t="s">
        <v>25</v>
      </c>
      <c r="N5" s="147" t="s">
        <v>28</v>
      </c>
      <c r="O5" s="56"/>
      <c r="P5" s="56"/>
      <c r="Q5" s="56"/>
      <c r="R5" s="56"/>
      <c r="S5" s="56"/>
      <c r="T5" s="56"/>
      <c r="U5" s="56"/>
      <c r="V5" s="56"/>
      <c r="W5" s="56"/>
      <c r="X5" s="56"/>
      <c r="Y5" s="56"/>
      <c r="Z5" s="56"/>
      <c r="AA5" s="56"/>
      <c r="AB5" s="56"/>
      <c r="AC5" s="56"/>
      <c r="AD5" s="56"/>
      <c r="AE5" s="56"/>
      <c r="AF5" s="56"/>
      <c r="AG5" s="56"/>
      <c r="AH5" s="56"/>
    </row>
    <row r="6" spans="1:34" ht="15" customHeight="1">
      <c r="A6" s="78">
        <v>1</v>
      </c>
      <c r="B6" s="116" t="s">
        <v>122</v>
      </c>
      <c r="C6" s="77" t="s">
        <v>123</v>
      </c>
      <c r="D6" s="78" t="s">
        <v>8</v>
      </c>
      <c r="E6" s="77" t="s">
        <v>124</v>
      </c>
      <c r="F6" s="80">
        <v>0</v>
      </c>
      <c r="G6" s="148">
        <v>633</v>
      </c>
      <c r="H6" s="82">
        <f t="shared" ref="H6:H9" si="0">G6</f>
        <v>633</v>
      </c>
      <c r="I6" s="77" t="s">
        <v>32</v>
      </c>
      <c r="J6" s="83">
        <v>0</v>
      </c>
      <c r="K6" s="83">
        <v>0</v>
      </c>
      <c r="L6" s="83">
        <f t="shared" ref="L6:L143" si="1">SUM(J6:K6)</f>
        <v>0</v>
      </c>
      <c r="M6" s="149">
        <f t="shared" ref="M6:M143" si="2">L6*H6</f>
        <v>0</v>
      </c>
      <c r="N6" s="77" t="e">
        <f t="shared" ref="N6:N143" si="3">M6/H6/F6</f>
        <v>#DIV/0!</v>
      </c>
      <c r="O6" s="150"/>
      <c r="P6" s="56"/>
      <c r="Q6" s="56"/>
      <c r="R6" s="56"/>
      <c r="S6" s="56"/>
      <c r="T6" s="56"/>
      <c r="U6" s="56"/>
      <c r="V6" s="56"/>
      <c r="W6" s="56"/>
      <c r="X6" s="56"/>
      <c r="Y6" s="56"/>
      <c r="Z6" s="56"/>
      <c r="AA6" s="56"/>
      <c r="AB6" s="56"/>
      <c r="AC6" s="56"/>
      <c r="AD6" s="56"/>
      <c r="AE6" s="56"/>
      <c r="AF6" s="56"/>
      <c r="AG6" s="56"/>
      <c r="AH6" s="56"/>
    </row>
    <row r="7" spans="1:34" ht="15" customHeight="1">
      <c r="A7" s="78"/>
      <c r="B7" s="109" t="s">
        <v>8</v>
      </c>
      <c r="C7" s="77" t="s">
        <v>33</v>
      </c>
      <c r="D7" s="78"/>
      <c r="E7" s="77"/>
      <c r="F7" s="80"/>
      <c r="G7" s="82"/>
      <c r="H7" s="82">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c r="AA7" s="56"/>
      <c r="AB7" s="56"/>
      <c r="AC7" s="56"/>
      <c r="AD7" s="56"/>
      <c r="AE7" s="56"/>
      <c r="AF7" s="56"/>
      <c r="AG7" s="56"/>
      <c r="AH7" s="56"/>
    </row>
    <row r="8" spans="1:34" ht="15" customHeight="1">
      <c r="A8" s="91">
        <v>2</v>
      </c>
      <c r="B8" s="151" t="s">
        <v>125</v>
      </c>
      <c r="C8" s="92" t="s">
        <v>126</v>
      </c>
      <c r="D8" s="91" t="s">
        <v>8</v>
      </c>
      <c r="E8" s="92" t="s">
        <v>124</v>
      </c>
      <c r="F8" s="93" t="s">
        <v>8</v>
      </c>
      <c r="G8" s="152">
        <v>1500</v>
      </c>
      <c r="H8" s="95">
        <f t="shared" si="0"/>
        <v>1500</v>
      </c>
      <c r="I8" s="92" t="s">
        <v>32</v>
      </c>
      <c r="J8" s="96">
        <v>0</v>
      </c>
      <c r="K8" s="96">
        <v>0</v>
      </c>
      <c r="L8" s="96">
        <f t="shared" si="1"/>
        <v>0</v>
      </c>
      <c r="M8" s="153">
        <f t="shared" si="2"/>
        <v>0</v>
      </c>
      <c r="N8" s="92" t="e">
        <f t="shared" si="3"/>
        <v>#VALUE!</v>
      </c>
      <c r="O8" s="150" t="s">
        <v>127</v>
      </c>
      <c r="P8" s="56"/>
      <c r="Q8" s="56"/>
      <c r="R8" s="56"/>
      <c r="S8" s="56"/>
      <c r="T8" s="56"/>
      <c r="U8" s="56"/>
      <c r="V8" s="56"/>
      <c r="W8" s="56"/>
      <c r="X8" s="56"/>
      <c r="Y8" s="56"/>
      <c r="Z8" s="56"/>
      <c r="AA8" s="56"/>
      <c r="AB8" s="56"/>
      <c r="AC8" s="56"/>
      <c r="AD8" s="56"/>
      <c r="AE8" s="56"/>
      <c r="AF8" s="56"/>
      <c r="AG8" s="56"/>
      <c r="AH8" s="56"/>
    </row>
    <row r="9" spans="1:34" ht="15" customHeight="1">
      <c r="A9" s="91"/>
      <c r="B9" s="112" t="s">
        <v>8</v>
      </c>
      <c r="C9" s="92" t="s">
        <v>33</v>
      </c>
      <c r="D9" s="91"/>
      <c r="E9" s="92"/>
      <c r="F9" s="93"/>
      <c r="G9" s="95"/>
      <c r="H9" s="95">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c r="AA9" s="56"/>
      <c r="AB9" s="56"/>
      <c r="AC9" s="56"/>
      <c r="AD9" s="56"/>
      <c r="AE9" s="56"/>
      <c r="AF9" s="56"/>
      <c r="AG9" s="56"/>
      <c r="AH9" s="56"/>
    </row>
    <row r="10" spans="1:34" ht="15" customHeight="1">
      <c r="A10" s="154">
        <v>3</v>
      </c>
      <c r="B10" s="89" t="s">
        <v>128</v>
      </c>
      <c r="C10" s="92" t="s">
        <v>129</v>
      </c>
      <c r="D10" s="91" t="s">
        <v>8</v>
      </c>
      <c r="E10" s="92" t="s">
        <v>124</v>
      </c>
      <c r="F10" s="93" t="s">
        <v>8</v>
      </c>
      <c r="G10" s="152">
        <v>3500</v>
      </c>
      <c r="H10" s="101">
        <v>3500</v>
      </c>
      <c r="I10" s="92" t="s">
        <v>32</v>
      </c>
      <c r="J10" s="96">
        <v>0</v>
      </c>
      <c r="K10" s="96">
        <v>0</v>
      </c>
      <c r="L10" s="96">
        <f t="shared" si="1"/>
        <v>0</v>
      </c>
      <c r="M10" s="153">
        <f t="shared" si="2"/>
        <v>0</v>
      </c>
      <c r="N10" s="92" t="e">
        <f t="shared" si="3"/>
        <v>#VALUE!</v>
      </c>
      <c r="O10" s="150"/>
      <c r="P10" s="56"/>
      <c r="Q10" s="56"/>
      <c r="R10" s="56"/>
      <c r="S10" s="56"/>
      <c r="T10" s="56"/>
      <c r="U10" s="56"/>
      <c r="V10" s="56"/>
      <c r="W10" s="56"/>
      <c r="X10" s="56"/>
      <c r="Y10" s="56"/>
      <c r="Z10" s="56"/>
      <c r="AA10" s="56"/>
      <c r="AB10" s="56"/>
      <c r="AC10" s="56"/>
      <c r="AD10" s="56"/>
      <c r="AE10" s="56"/>
      <c r="AF10" s="56"/>
      <c r="AG10" s="56"/>
      <c r="AH10" s="56"/>
    </row>
    <row r="11" spans="1:34" ht="15" customHeight="1">
      <c r="A11" s="91"/>
      <c r="B11" s="112" t="s">
        <v>8</v>
      </c>
      <c r="C11" s="92" t="s">
        <v>33</v>
      </c>
      <c r="D11" s="91"/>
      <c r="E11" s="92"/>
      <c r="F11" s="93"/>
      <c r="G11" s="95"/>
      <c r="H11" s="95">
        <f>G11</f>
        <v>0</v>
      </c>
      <c r="I11" s="92" t="s">
        <v>32</v>
      </c>
      <c r="J11" s="96">
        <v>0</v>
      </c>
      <c r="K11" s="96">
        <v>0</v>
      </c>
      <c r="L11" s="96">
        <f t="shared" si="1"/>
        <v>0</v>
      </c>
      <c r="M11" s="153">
        <f t="shared" si="2"/>
        <v>0</v>
      </c>
      <c r="N11" s="92" t="e">
        <f t="shared" si="3"/>
        <v>#DIV/0!</v>
      </c>
      <c r="O11" s="56"/>
      <c r="P11" s="56"/>
      <c r="Q11" s="56"/>
      <c r="R11" s="56"/>
      <c r="S11" s="56"/>
      <c r="T11" s="56"/>
      <c r="U11" s="56"/>
      <c r="V11" s="56"/>
      <c r="W11" s="56"/>
      <c r="X11" s="56"/>
      <c r="Y11" s="56"/>
      <c r="Z11" s="56"/>
      <c r="AA11" s="56"/>
      <c r="AB11" s="56"/>
      <c r="AC11" s="56"/>
      <c r="AD11" s="56"/>
      <c r="AE11" s="56"/>
      <c r="AF11" s="56"/>
      <c r="AG11" s="56"/>
      <c r="AH11" s="56"/>
    </row>
    <row r="12" spans="1:34" ht="15" customHeight="1">
      <c r="A12" s="155">
        <v>4</v>
      </c>
      <c r="B12" s="116" t="s">
        <v>130</v>
      </c>
      <c r="C12" s="77" t="s">
        <v>131</v>
      </c>
      <c r="D12" s="78" t="s">
        <v>8</v>
      </c>
      <c r="E12" s="77" t="s">
        <v>124</v>
      </c>
      <c r="F12" s="80">
        <v>80</v>
      </c>
      <c r="G12" s="148">
        <v>7139</v>
      </c>
      <c r="H12" s="98">
        <v>7139</v>
      </c>
      <c r="I12" s="77" t="s">
        <v>32</v>
      </c>
      <c r="J12" s="83">
        <v>0</v>
      </c>
      <c r="K12" s="83">
        <v>0</v>
      </c>
      <c r="L12" s="83">
        <f t="shared" si="1"/>
        <v>0</v>
      </c>
      <c r="M12" s="149">
        <f t="shared" si="2"/>
        <v>0</v>
      </c>
      <c r="N12" s="77">
        <f t="shared" si="3"/>
        <v>0</v>
      </c>
      <c r="O12" s="150"/>
      <c r="P12" s="56"/>
      <c r="Q12" s="56"/>
      <c r="R12" s="56"/>
      <c r="S12" s="56"/>
      <c r="T12" s="56"/>
      <c r="U12" s="56"/>
      <c r="V12" s="56"/>
      <c r="W12" s="56"/>
      <c r="X12" s="56"/>
      <c r="Y12" s="56"/>
      <c r="Z12" s="56"/>
      <c r="AA12" s="56"/>
      <c r="AB12" s="56"/>
      <c r="AC12" s="56"/>
      <c r="AD12" s="56"/>
      <c r="AE12" s="56"/>
      <c r="AF12" s="56"/>
      <c r="AG12" s="56"/>
      <c r="AH12" s="56"/>
    </row>
    <row r="13" spans="1:34" ht="15" customHeight="1">
      <c r="A13" s="78"/>
      <c r="B13" s="109" t="s">
        <v>8</v>
      </c>
      <c r="C13" s="77" t="s">
        <v>33</v>
      </c>
      <c r="D13" s="78"/>
      <c r="E13" s="77" t="s">
        <v>8</v>
      </c>
      <c r="F13" s="80" t="s">
        <v>8</v>
      </c>
      <c r="G13" s="82"/>
      <c r="H13" s="82">
        <f t="shared" ref="H13:H19" si="4">G13</f>
        <v>0</v>
      </c>
      <c r="I13" s="77" t="s">
        <v>32</v>
      </c>
      <c r="J13" s="83">
        <v>0</v>
      </c>
      <c r="K13" s="83">
        <v>0</v>
      </c>
      <c r="L13" s="83">
        <f t="shared" si="1"/>
        <v>0</v>
      </c>
      <c r="M13" s="149">
        <f t="shared" si="2"/>
        <v>0</v>
      </c>
      <c r="N13" s="77" t="e">
        <f t="shared" si="3"/>
        <v>#DIV/0!</v>
      </c>
      <c r="O13" s="56"/>
      <c r="P13" s="56"/>
      <c r="Q13" s="56"/>
      <c r="R13" s="56"/>
      <c r="S13" s="56"/>
      <c r="T13" s="56"/>
      <c r="U13" s="56"/>
      <c r="V13" s="56"/>
      <c r="W13" s="56"/>
      <c r="X13" s="56"/>
      <c r="Y13" s="56"/>
      <c r="Z13" s="56"/>
      <c r="AA13" s="56"/>
      <c r="AB13" s="56"/>
      <c r="AC13" s="56"/>
      <c r="AD13" s="56"/>
      <c r="AE13" s="56"/>
      <c r="AF13" s="56"/>
      <c r="AG13" s="56"/>
      <c r="AH13" s="56"/>
    </row>
    <row r="14" spans="1:34" ht="15" customHeight="1">
      <c r="A14" s="154">
        <v>5</v>
      </c>
      <c r="B14" s="151" t="s">
        <v>132</v>
      </c>
      <c r="C14" s="92" t="s">
        <v>133</v>
      </c>
      <c r="D14" s="91" t="s">
        <v>8</v>
      </c>
      <c r="E14" s="92" t="s">
        <v>124</v>
      </c>
      <c r="F14" s="93">
        <v>80</v>
      </c>
      <c r="G14" s="95">
        <v>4450</v>
      </c>
      <c r="H14" s="95">
        <f t="shared" si="4"/>
        <v>4450</v>
      </c>
      <c r="I14" s="92" t="s">
        <v>32</v>
      </c>
      <c r="J14" s="96">
        <v>0</v>
      </c>
      <c r="K14" s="96">
        <v>0</v>
      </c>
      <c r="L14" s="96">
        <f t="shared" si="1"/>
        <v>0</v>
      </c>
      <c r="M14" s="153">
        <f t="shared" si="2"/>
        <v>0</v>
      </c>
      <c r="N14" s="92">
        <f t="shared" si="3"/>
        <v>0</v>
      </c>
      <c r="O14" s="150" t="s">
        <v>127</v>
      </c>
      <c r="P14" s="56"/>
      <c r="Q14" s="56"/>
      <c r="R14" s="56"/>
      <c r="S14" s="56"/>
      <c r="T14" s="56"/>
      <c r="U14" s="56"/>
      <c r="V14" s="56"/>
      <c r="W14" s="56"/>
      <c r="X14" s="56"/>
      <c r="Y14" s="56"/>
      <c r="Z14" s="56"/>
      <c r="AA14" s="56"/>
      <c r="AB14" s="56"/>
      <c r="AC14" s="56"/>
      <c r="AD14" s="56"/>
      <c r="AE14" s="56"/>
      <c r="AF14" s="56"/>
      <c r="AG14" s="56"/>
      <c r="AH14" s="56"/>
    </row>
    <row r="15" spans="1:34" ht="15" customHeight="1">
      <c r="A15" s="91"/>
      <c r="B15" s="112" t="s">
        <v>8</v>
      </c>
      <c r="C15" s="92" t="s">
        <v>33</v>
      </c>
      <c r="D15" s="91"/>
      <c r="E15" s="92"/>
      <c r="F15" s="93"/>
      <c r="G15" s="95"/>
      <c r="H15" s="95">
        <f t="shared" si="4"/>
        <v>0</v>
      </c>
      <c r="I15" s="92" t="s">
        <v>32</v>
      </c>
      <c r="J15" s="96">
        <v>0</v>
      </c>
      <c r="K15" s="96">
        <v>0</v>
      </c>
      <c r="L15" s="96">
        <f t="shared" si="1"/>
        <v>0</v>
      </c>
      <c r="M15" s="153">
        <f t="shared" si="2"/>
        <v>0</v>
      </c>
      <c r="N15" s="92" t="e">
        <f t="shared" si="3"/>
        <v>#DIV/0!</v>
      </c>
      <c r="O15" s="56"/>
      <c r="P15" s="56"/>
      <c r="Q15" s="56"/>
      <c r="R15" s="56"/>
      <c r="S15" s="56"/>
      <c r="T15" s="56"/>
      <c r="U15" s="56"/>
      <c r="V15" s="56"/>
      <c r="W15" s="56"/>
      <c r="X15" s="56"/>
      <c r="Y15" s="56"/>
      <c r="Z15" s="56"/>
      <c r="AA15" s="56"/>
      <c r="AB15" s="56"/>
      <c r="AC15" s="56"/>
      <c r="AD15" s="56"/>
      <c r="AE15" s="56"/>
      <c r="AF15" s="56"/>
      <c r="AG15" s="56"/>
      <c r="AH15" s="56"/>
    </row>
    <row r="16" spans="1:34" ht="15" customHeight="1">
      <c r="A16" s="155">
        <v>6</v>
      </c>
      <c r="B16" s="116" t="s">
        <v>134</v>
      </c>
      <c r="C16" s="98" t="s">
        <v>135</v>
      </c>
      <c r="D16" s="78" t="s">
        <v>8</v>
      </c>
      <c r="E16" s="77" t="s">
        <v>124</v>
      </c>
      <c r="F16" s="80"/>
      <c r="G16" s="156">
        <v>2500</v>
      </c>
      <c r="H16" s="82">
        <f t="shared" si="4"/>
        <v>2500</v>
      </c>
      <c r="I16" s="77" t="s">
        <v>32</v>
      </c>
      <c r="J16" s="83">
        <v>0</v>
      </c>
      <c r="K16" s="83">
        <v>0</v>
      </c>
      <c r="L16" s="83">
        <f t="shared" si="1"/>
        <v>0</v>
      </c>
      <c r="M16" s="149">
        <f t="shared" si="2"/>
        <v>0</v>
      </c>
      <c r="N16" s="77" t="e">
        <f t="shared" si="3"/>
        <v>#DIV/0!</v>
      </c>
      <c r="O16" s="150"/>
      <c r="P16" s="56"/>
      <c r="Q16" s="56"/>
      <c r="R16" s="56"/>
      <c r="S16" s="56"/>
      <c r="T16" s="56"/>
      <c r="U16" s="56"/>
      <c r="V16" s="56"/>
      <c r="W16" s="56"/>
      <c r="X16" s="56"/>
      <c r="Y16" s="56"/>
      <c r="Z16" s="56"/>
      <c r="AA16" s="56"/>
      <c r="AB16" s="56"/>
      <c r="AC16" s="56"/>
      <c r="AD16" s="56"/>
      <c r="AE16" s="56"/>
      <c r="AF16" s="56"/>
      <c r="AG16" s="56"/>
      <c r="AH16" s="56"/>
    </row>
    <row r="17" spans="1:34" ht="15" customHeight="1">
      <c r="A17" s="78"/>
      <c r="B17" s="109" t="s">
        <v>8</v>
      </c>
      <c r="C17" s="77" t="s">
        <v>33</v>
      </c>
      <c r="D17" s="78"/>
      <c r="E17" s="77"/>
      <c r="F17" s="80"/>
      <c r="G17" s="82"/>
      <c r="H17" s="82">
        <f t="shared" si="4"/>
        <v>0</v>
      </c>
      <c r="I17" s="77" t="s">
        <v>32</v>
      </c>
      <c r="J17" s="83">
        <v>0</v>
      </c>
      <c r="K17" s="83">
        <v>0</v>
      </c>
      <c r="L17" s="83">
        <f t="shared" si="1"/>
        <v>0</v>
      </c>
      <c r="M17" s="149">
        <f t="shared" si="2"/>
        <v>0</v>
      </c>
      <c r="N17" s="77" t="e">
        <f t="shared" si="3"/>
        <v>#DIV/0!</v>
      </c>
      <c r="O17" s="56"/>
      <c r="P17" s="56"/>
      <c r="Q17" s="56"/>
      <c r="R17" s="56"/>
      <c r="S17" s="56"/>
      <c r="T17" s="56"/>
      <c r="U17" s="56"/>
      <c r="V17" s="56"/>
      <c r="W17" s="56"/>
      <c r="X17" s="56"/>
      <c r="Y17" s="56"/>
      <c r="Z17" s="56"/>
      <c r="AA17" s="56"/>
      <c r="AB17" s="56"/>
      <c r="AC17" s="56"/>
      <c r="AD17" s="56"/>
      <c r="AE17" s="56"/>
      <c r="AF17" s="56"/>
      <c r="AG17" s="56"/>
      <c r="AH17" s="56"/>
    </row>
    <row r="18" spans="1:34" ht="15" customHeight="1">
      <c r="A18" s="154">
        <v>7</v>
      </c>
      <c r="B18" s="89" t="s">
        <v>136</v>
      </c>
      <c r="C18" s="101" t="s">
        <v>137</v>
      </c>
      <c r="D18" s="91" t="s">
        <v>8</v>
      </c>
      <c r="E18" s="92" t="s">
        <v>124</v>
      </c>
      <c r="F18" s="93"/>
      <c r="G18" s="152">
        <v>500</v>
      </c>
      <c r="H18" s="95">
        <f t="shared" si="4"/>
        <v>500</v>
      </c>
      <c r="I18" s="92" t="s">
        <v>32</v>
      </c>
      <c r="J18" s="96">
        <v>0</v>
      </c>
      <c r="K18" s="96">
        <v>0</v>
      </c>
      <c r="L18" s="96">
        <f t="shared" si="1"/>
        <v>0</v>
      </c>
      <c r="M18" s="153">
        <f t="shared" si="2"/>
        <v>0</v>
      </c>
      <c r="N18" s="92" t="e">
        <f t="shared" si="3"/>
        <v>#DIV/0!</v>
      </c>
      <c r="O18" s="150"/>
      <c r="P18" s="56"/>
      <c r="Q18" s="56"/>
      <c r="R18" s="56"/>
      <c r="S18" s="56"/>
      <c r="T18" s="56"/>
      <c r="U18" s="56"/>
      <c r="V18" s="56"/>
      <c r="W18" s="56"/>
      <c r="X18" s="56"/>
      <c r="Y18" s="56"/>
      <c r="Z18" s="56"/>
      <c r="AA18" s="56"/>
      <c r="AB18" s="56"/>
      <c r="AC18" s="56"/>
      <c r="AD18" s="56"/>
      <c r="AE18" s="56"/>
      <c r="AF18" s="56"/>
      <c r="AG18" s="56"/>
      <c r="AH18" s="56"/>
    </row>
    <row r="19" spans="1:34" ht="15" customHeight="1">
      <c r="A19" s="91"/>
      <c r="B19" s="112" t="s">
        <v>8</v>
      </c>
      <c r="C19" s="92" t="s">
        <v>33</v>
      </c>
      <c r="D19" s="91"/>
      <c r="E19" s="92"/>
      <c r="F19" s="93"/>
      <c r="G19" s="95"/>
      <c r="H19" s="95">
        <f t="shared" si="4"/>
        <v>0</v>
      </c>
      <c r="I19" s="92" t="s">
        <v>32</v>
      </c>
      <c r="J19" s="96">
        <v>0</v>
      </c>
      <c r="K19" s="96">
        <v>0</v>
      </c>
      <c r="L19" s="96">
        <f t="shared" si="1"/>
        <v>0</v>
      </c>
      <c r="M19" s="153">
        <f t="shared" si="2"/>
        <v>0</v>
      </c>
      <c r="N19" s="92" t="e">
        <f t="shared" si="3"/>
        <v>#DIV/0!</v>
      </c>
      <c r="O19" s="56"/>
      <c r="P19" s="56"/>
      <c r="Q19" s="56"/>
      <c r="R19" s="56"/>
      <c r="S19" s="56"/>
      <c r="T19" s="56"/>
      <c r="U19" s="56"/>
      <c r="V19" s="56"/>
      <c r="W19" s="56"/>
      <c r="X19" s="56"/>
      <c r="Y19" s="56"/>
      <c r="Z19" s="56"/>
      <c r="AA19" s="56"/>
      <c r="AB19" s="56"/>
      <c r="AC19" s="56"/>
      <c r="AD19" s="56"/>
      <c r="AE19" s="56"/>
      <c r="AF19" s="56"/>
      <c r="AG19" s="56"/>
      <c r="AH19" s="56"/>
    </row>
    <row r="20" spans="1:34" ht="15" customHeight="1">
      <c r="A20" s="155">
        <v>8</v>
      </c>
      <c r="B20" s="76" t="s">
        <v>138</v>
      </c>
      <c r="C20" s="77" t="s">
        <v>139</v>
      </c>
      <c r="D20" s="78" t="s">
        <v>8</v>
      </c>
      <c r="E20" s="77" t="s">
        <v>124</v>
      </c>
      <c r="F20" s="80"/>
      <c r="G20" s="148">
        <v>897</v>
      </c>
      <c r="H20" s="98">
        <v>897</v>
      </c>
      <c r="I20" s="77" t="s">
        <v>32</v>
      </c>
      <c r="J20" s="83">
        <v>0</v>
      </c>
      <c r="K20" s="83">
        <v>0</v>
      </c>
      <c r="L20" s="83">
        <f t="shared" si="1"/>
        <v>0</v>
      </c>
      <c r="M20" s="149">
        <f t="shared" si="2"/>
        <v>0</v>
      </c>
      <c r="N20" s="77" t="e">
        <f t="shared" si="3"/>
        <v>#DIV/0!</v>
      </c>
      <c r="O20" s="150"/>
      <c r="P20" s="56"/>
      <c r="Q20" s="56"/>
      <c r="R20" s="56"/>
      <c r="S20" s="56"/>
      <c r="T20" s="56"/>
      <c r="U20" s="56"/>
      <c r="V20" s="56"/>
      <c r="W20" s="56"/>
      <c r="X20" s="56"/>
      <c r="Y20" s="56"/>
      <c r="Z20" s="56"/>
      <c r="AA20" s="56"/>
      <c r="AB20" s="56"/>
      <c r="AC20" s="56"/>
      <c r="AD20" s="56"/>
      <c r="AE20" s="56"/>
      <c r="AF20" s="56"/>
      <c r="AG20" s="56"/>
      <c r="AH20" s="56"/>
    </row>
    <row r="21" spans="1:34" ht="15" customHeight="1">
      <c r="A21" s="78"/>
      <c r="B21" s="109" t="s">
        <v>8</v>
      </c>
      <c r="C21" s="77" t="s">
        <v>33</v>
      </c>
      <c r="D21" s="78"/>
      <c r="E21" s="77"/>
      <c r="F21" s="80"/>
      <c r="G21" s="82"/>
      <c r="H21" s="82">
        <f>G21</f>
        <v>0</v>
      </c>
      <c r="I21" s="77" t="s">
        <v>32</v>
      </c>
      <c r="J21" s="83">
        <v>0</v>
      </c>
      <c r="K21" s="83">
        <v>0</v>
      </c>
      <c r="L21" s="83">
        <f t="shared" si="1"/>
        <v>0</v>
      </c>
      <c r="M21" s="149">
        <f t="shared" si="2"/>
        <v>0</v>
      </c>
      <c r="N21" s="77" t="e">
        <f t="shared" si="3"/>
        <v>#DIV/0!</v>
      </c>
      <c r="O21" s="56"/>
      <c r="P21" s="56"/>
      <c r="Q21" s="56"/>
      <c r="R21" s="56"/>
      <c r="S21" s="56"/>
      <c r="T21" s="56"/>
      <c r="U21" s="56"/>
      <c r="V21" s="56"/>
      <c r="W21" s="56"/>
      <c r="X21" s="56"/>
      <c r="Y21" s="56"/>
      <c r="Z21" s="56"/>
      <c r="AA21" s="56"/>
      <c r="AB21" s="56"/>
      <c r="AC21" s="56"/>
      <c r="AD21" s="56"/>
      <c r="AE21" s="56"/>
      <c r="AF21" s="56"/>
      <c r="AG21" s="56"/>
      <c r="AH21" s="56"/>
    </row>
    <row r="22" spans="1:34" ht="15" customHeight="1">
      <c r="A22" s="155">
        <v>9</v>
      </c>
      <c r="B22" s="116" t="s">
        <v>140</v>
      </c>
      <c r="C22" s="77" t="s">
        <v>141</v>
      </c>
      <c r="D22" s="78" t="s">
        <v>8</v>
      </c>
      <c r="E22" s="77" t="s">
        <v>124</v>
      </c>
      <c r="F22" s="80" t="s">
        <v>8</v>
      </c>
      <c r="G22" s="148">
        <v>2</v>
      </c>
      <c r="H22" s="98">
        <v>2</v>
      </c>
      <c r="I22" s="77" t="s">
        <v>32</v>
      </c>
      <c r="J22" s="83">
        <v>0</v>
      </c>
      <c r="K22" s="83">
        <v>0</v>
      </c>
      <c r="L22" s="83">
        <f t="shared" si="1"/>
        <v>0</v>
      </c>
      <c r="M22" s="149">
        <f t="shared" si="2"/>
        <v>0</v>
      </c>
      <c r="N22" s="77" t="e">
        <f t="shared" si="3"/>
        <v>#VALUE!</v>
      </c>
      <c r="O22" s="150"/>
      <c r="P22" s="56"/>
      <c r="Q22" s="56"/>
      <c r="R22" s="56"/>
      <c r="S22" s="56"/>
      <c r="T22" s="56"/>
      <c r="U22" s="56"/>
      <c r="V22" s="56"/>
      <c r="W22" s="56"/>
      <c r="X22" s="56"/>
      <c r="Y22" s="56"/>
      <c r="Z22" s="56"/>
      <c r="AA22" s="56"/>
      <c r="AB22" s="56"/>
      <c r="AC22" s="56"/>
      <c r="AD22" s="56"/>
      <c r="AE22" s="56"/>
      <c r="AF22" s="56"/>
      <c r="AG22" s="56"/>
      <c r="AH22" s="56"/>
    </row>
    <row r="23" spans="1:34" ht="15" customHeight="1">
      <c r="A23" s="78"/>
      <c r="B23" s="109" t="s">
        <v>8</v>
      </c>
      <c r="C23" s="77" t="s">
        <v>33</v>
      </c>
      <c r="D23" s="78"/>
      <c r="E23" s="77" t="s">
        <v>8</v>
      </c>
      <c r="F23" s="80" t="s">
        <v>8</v>
      </c>
      <c r="G23" s="82"/>
      <c r="H23" s="82">
        <f t="shared" ref="H23:H25" si="5">G23</f>
        <v>0</v>
      </c>
      <c r="I23" s="77" t="s">
        <v>32</v>
      </c>
      <c r="J23" s="83">
        <v>0</v>
      </c>
      <c r="K23" s="83">
        <v>0</v>
      </c>
      <c r="L23" s="83">
        <f t="shared" si="1"/>
        <v>0</v>
      </c>
      <c r="M23" s="149">
        <f t="shared" si="2"/>
        <v>0</v>
      </c>
      <c r="N23" s="77" t="e">
        <f t="shared" si="3"/>
        <v>#DIV/0!</v>
      </c>
      <c r="O23" s="56"/>
      <c r="P23" s="56"/>
      <c r="Q23" s="56"/>
      <c r="R23" s="56"/>
      <c r="S23" s="56"/>
      <c r="T23" s="56"/>
      <c r="U23" s="56"/>
      <c r="V23" s="56"/>
      <c r="W23" s="56"/>
      <c r="X23" s="56"/>
      <c r="Y23" s="56"/>
      <c r="Z23" s="56"/>
      <c r="AA23" s="56"/>
      <c r="AB23" s="56"/>
      <c r="AC23" s="56"/>
      <c r="AD23" s="56"/>
      <c r="AE23" s="56"/>
      <c r="AF23" s="56"/>
      <c r="AG23" s="56"/>
      <c r="AH23" s="56"/>
    </row>
    <row r="24" spans="1:34" ht="15" customHeight="1">
      <c r="A24" s="154">
        <v>10</v>
      </c>
      <c r="B24" s="151" t="s">
        <v>142</v>
      </c>
      <c r="C24" s="101" t="s">
        <v>143</v>
      </c>
      <c r="D24" s="91"/>
      <c r="E24" s="101" t="s">
        <v>8</v>
      </c>
      <c r="F24" s="93"/>
      <c r="G24" s="152">
        <v>500</v>
      </c>
      <c r="H24" s="95">
        <f t="shared" si="5"/>
        <v>500</v>
      </c>
      <c r="I24" s="92" t="s">
        <v>32</v>
      </c>
      <c r="J24" s="96">
        <v>0</v>
      </c>
      <c r="K24" s="96">
        <v>0</v>
      </c>
      <c r="L24" s="96">
        <f t="shared" si="1"/>
        <v>0</v>
      </c>
      <c r="M24" s="153">
        <f t="shared" si="2"/>
        <v>0</v>
      </c>
      <c r="N24" s="92" t="e">
        <f t="shared" si="3"/>
        <v>#DIV/0!</v>
      </c>
      <c r="O24" s="150" t="s">
        <v>144</v>
      </c>
      <c r="P24" s="56"/>
      <c r="Q24" s="56"/>
      <c r="R24" s="56"/>
      <c r="S24" s="56"/>
      <c r="T24" s="56"/>
      <c r="U24" s="56"/>
      <c r="V24" s="56"/>
      <c r="W24" s="56"/>
      <c r="X24" s="56"/>
      <c r="Y24" s="56"/>
      <c r="Z24" s="56"/>
      <c r="AA24" s="56"/>
      <c r="AB24" s="56"/>
      <c r="AC24" s="56"/>
      <c r="AD24" s="56"/>
      <c r="AE24" s="56"/>
      <c r="AF24" s="56"/>
      <c r="AG24" s="56"/>
      <c r="AH24" s="56"/>
    </row>
    <row r="25" spans="1:34" ht="15" customHeight="1">
      <c r="A25" s="91"/>
      <c r="B25" s="112" t="s">
        <v>8</v>
      </c>
      <c r="C25" s="92" t="s">
        <v>33</v>
      </c>
      <c r="D25" s="91" t="s">
        <v>8</v>
      </c>
      <c r="E25" s="92" t="s">
        <v>8</v>
      </c>
      <c r="F25" s="93" t="s">
        <v>8</v>
      </c>
      <c r="G25" s="95"/>
      <c r="H25" s="95">
        <f t="shared" si="5"/>
        <v>0</v>
      </c>
      <c r="I25" s="92" t="s">
        <v>32</v>
      </c>
      <c r="J25" s="96">
        <v>0</v>
      </c>
      <c r="K25" s="96">
        <v>0</v>
      </c>
      <c r="L25" s="96">
        <f t="shared" si="1"/>
        <v>0</v>
      </c>
      <c r="M25" s="153">
        <f t="shared" si="2"/>
        <v>0</v>
      </c>
      <c r="N25" s="92" t="e">
        <f t="shared" si="3"/>
        <v>#DIV/0!</v>
      </c>
      <c r="O25" s="56"/>
      <c r="P25" s="56"/>
      <c r="Q25" s="56"/>
      <c r="R25" s="56"/>
      <c r="S25" s="56"/>
      <c r="T25" s="56"/>
      <c r="U25" s="56"/>
      <c r="V25" s="56"/>
      <c r="W25" s="56"/>
      <c r="X25" s="56"/>
      <c r="Y25" s="56"/>
      <c r="Z25" s="56"/>
      <c r="AA25" s="56"/>
      <c r="AB25" s="56"/>
      <c r="AC25" s="56"/>
      <c r="AD25" s="56"/>
      <c r="AE25" s="56"/>
      <c r="AF25" s="56"/>
      <c r="AG25" s="56"/>
      <c r="AH25" s="56"/>
    </row>
    <row r="26" spans="1:34" ht="15" customHeight="1">
      <c r="A26" s="154">
        <v>11</v>
      </c>
      <c r="B26" s="89" t="s">
        <v>145</v>
      </c>
      <c r="C26" s="92" t="s">
        <v>146</v>
      </c>
      <c r="D26" s="91"/>
      <c r="E26" s="92" t="s">
        <v>147</v>
      </c>
      <c r="F26" s="93" t="s">
        <v>8</v>
      </c>
      <c r="G26" s="152">
        <v>450</v>
      </c>
      <c r="H26" s="101">
        <v>450</v>
      </c>
      <c r="I26" s="92" t="s">
        <v>32</v>
      </c>
      <c r="J26" s="96">
        <v>0</v>
      </c>
      <c r="K26" s="96">
        <v>0</v>
      </c>
      <c r="L26" s="96">
        <f t="shared" si="1"/>
        <v>0</v>
      </c>
      <c r="M26" s="153">
        <f t="shared" si="2"/>
        <v>0</v>
      </c>
      <c r="N26" s="92" t="e">
        <f t="shared" si="3"/>
        <v>#VALUE!</v>
      </c>
      <c r="O26" s="150"/>
      <c r="P26" s="56"/>
      <c r="Q26" s="56"/>
      <c r="R26" s="56"/>
      <c r="S26" s="56"/>
      <c r="T26" s="56"/>
      <c r="U26" s="56"/>
      <c r="V26" s="56"/>
      <c r="W26" s="56"/>
      <c r="X26" s="56"/>
      <c r="Y26" s="56"/>
      <c r="Z26" s="56"/>
      <c r="AA26" s="56"/>
      <c r="AB26" s="56"/>
      <c r="AC26" s="56"/>
      <c r="AD26" s="56"/>
      <c r="AE26" s="56"/>
      <c r="AF26" s="56"/>
      <c r="AG26" s="56"/>
      <c r="AH26" s="56"/>
    </row>
    <row r="27" spans="1:34" ht="15" customHeight="1">
      <c r="A27" s="91"/>
      <c r="B27" s="112" t="s">
        <v>8</v>
      </c>
      <c r="C27" s="92" t="s">
        <v>33</v>
      </c>
      <c r="D27" s="91" t="s">
        <v>8</v>
      </c>
      <c r="E27" s="92" t="s">
        <v>8</v>
      </c>
      <c r="F27" s="93" t="s">
        <v>8</v>
      </c>
      <c r="G27" s="95"/>
      <c r="H27" s="95">
        <f t="shared" ref="H27:H33" si="6">G27</f>
        <v>0</v>
      </c>
      <c r="I27" s="92" t="s">
        <v>32</v>
      </c>
      <c r="J27" s="96">
        <v>0</v>
      </c>
      <c r="K27" s="96">
        <v>0</v>
      </c>
      <c r="L27" s="96">
        <f t="shared" si="1"/>
        <v>0</v>
      </c>
      <c r="M27" s="153">
        <f t="shared" si="2"/>
        <v>0</v>
      </c>
      <c r="N27" s="92" t="e">
        <f t="shared" si="3"/>
        <v>#DIV/0!</v>
      </c>
      <c r="O27" s="56"/>
      <c r="P27" s="56"/>
      <c r="Q27" s="56"/>
      <c r="R27" s="56"/>
      <c r="S27" s="56"/>
      <c r="T27" s="56"/>
      <c r="U27" s="56"/>
      <c r="V27" s="56"/>
      <c r="W27" s="56"/>
      <c r="X27" s="56"/>
      <c r="Y27" s="56"/>
      <c r="Z27" s="56"/>
      <c r="AA27" s="56"/>
      <c r="AB27" s="56"/>
      <c r="AC27" s="56"/>
      <c r="AD27" s="56"/>
      <c r="AE27" s="56"/>
      <c r="AF27" s="56"/>
      <c r="AG27" s="56"/>
      <c r="AH27" s="56"/>
    </row>
    <row r="28" spans="1:34" ht="15" customHeight="1">
      <c r="A28" s="155">
        <v>12</v>
      </c>
      <c r="B28" s="116" t="s">
        <v>148</v>
      </c>
      <c r="C28" s="77" t="s">
        <v>149</v>
      </c>
      <c r="D28" s="78"/>
      <c r="E28" s="77" t="s">
        <v>124</v>
      </c>
      <c r="F28" s="80">
        <v>0</v>
      </c>
      <c r="G28" s="82">
        <v>2200</v>
      </c>
      <c r="H28" s="82">
        <f t="shared" si="6"/>
        <v>2200</v>
      </c>
      <c r="I28" s="77" t="s">
        <v>32</v>
      </c>
      <c r="J28" s="83">
        <v>0</v>
      </c>
      <c r="K28" s="83">
        <v>0</v>
      </c>
      <c r="L28" s="83">
        <f t="shared" si="1"/>
        <v>0</v>
      </c>
      <c r="M28" s="149">
        <f t="shared" si="2"/>
        <v>0</v>
      </c>
      <c r="N28" s="77" t="e">
        <f t="shared" si="3"/>
        <v>#DIV/0!</v>
      </c>
      <c r="O28" s="150"/>
      <c r="P28" s="56"/>
      <c r="Q28" s="56"/>
      <c r="R28" s="56"/>
      <c r="S28" s="56"/>
      <c r="T28" s="56"/>
      <c r="U28" s="56"/>
      <c r="V28" s="56"/>
      <c r="W28" s="56"/>
      <c r="X28" s="56"/>
      <c r="Y28" s="56"/>
      <c r="Z28" s="56"/>
      <c r="AA28" s="56"/>
      <c r="AB28" s="56"/>
      <c r="AC28" s="56"/>
      <c r="AD28" s="56"/>
      <c r="AE28" s="56"/>
      <c r="AF28" s="56"/>
      <c r="AG28" s="56"/>
      <c r="AH28" s="56"/>
    </row>
    <row r="29" spans="1:34" ht="15" customHeight="1">
      <c r="A29" s="78"/>
      <c r="B29" s="109" t="s">
        <v>8</v>
      </c>
      <c r="C29" s="77" t="s">
        <v>33</v>
      </c>
      <c r="D29" s="78" t="s">
        <v>8</v>
      </c>
      <c r="E29" s="77" t="s">
        <v>8</v>
      </c>
      <c r="F29" s="80" t="s">
        <v>8</v>
      </c>
      <c r="G29" s="82"/>
      <c r="H29" s="82">
        <f t="shared" si="6"/>
        <v>0</v>
      </c>
      <c r="I29" s="77" t="s">
        <v>32</v>
      </c>
      <c r="J29" s="83">
        <v>0</v>
      </c>
      <c r="K29" s="83">
        <v>0</v>
      </c>
      <c r="L29" s="83">
        <f t="shared" si="1"/>
        <v>0</v>
      </c>
      <c r="M29" s="149">
        <f t="shared" si="2"/>
        <v>0</v>
      </c>
      <c r="N29" s="77" t="e">
        <f t="shared" si="3"/>
        <v>#DIV/0!</v>
      </c>
      <c r="O29" s="56"/>
      <c r="P29" s="56"/>
      <c r="Q29" s="56"/>
      <c r="R29" s="56"/>
      <c r="S29" s="56"/>
      <c r="T29" s="56"/>
      <c r="U29" s="56"/>
      <c r="V29" s="56"/>
      <c r="W29" s="56"/>
      <c r="X29" s="56"/>
      <c r="Y29" s="56"/>
      <c r="Z29" s="56"/>
      <c r="AA29" s="56"/>
      <c r="AB29" s="56"/>
      <c r="AC29" s="56"/>
      <c r="AD29" s="56"/>
      <c r="AE29" s="56"/>
      <c r="AF29" s="56"/>
      <c r="AG29" s="56"/>
      <c r="AH29" s="56"/>
    </row>
    <row r="30" spans="1:34" ht="15" customHeight="1">
      <c r="A30" s="155">
        <v>13</v>
      </c>
      <c r="B30" s="116" t="s">
        <v>150</v>
      </c>
      <c r="C30" s="77" t="s">
        <v>151</v>
      </c>
      <c r="D30" s="78"/>
      <c r="E30" s="77" t="s">
        <v>152</v>
      </c>
      <c r="F30" s="80"/>
      <c r="G30" s="148">
        <v>74</v>
      </c>
      <c r="H30" s="82">
        <f t="shared" si="6"/>
        <v>74</v>
      </c>
      <c r="I30" s="77" t="s">
        <v>32</v>
      </c>
      <c r="J30" s="83">
        <v>0</v>
      </c>
      <c r="K30" s="83">
        <v>0</v>
      </c>
      <c r="L30" s="83">
        <f t="shared" si="1"/>
        <v>0</v>
      </c>
      <c r="M30" s="149">
        <f t="shared" si="2"/>
        <v>0</v>
      </c>
      <c r="N30" s="77" t="e">
        <f t="shared" si="3"/>
        <v>#DIV/0!</v>
      </c>
      <c r="O30" s="150"/>
      <c r="P30" s="56"/>
      <c r="Q30" s="56"/>
      <c r="R30" s="56"/>
      <c r="S30" s="56"/>
      <c r="T30" s="56"/>
      <c r="U30" s="56"/>
      <c r="V30" s="56"/>
      <c r="W30" s="56"/>
      <c r="X30" s="56"/>
      <c r="Y30" s="56"/>
      <c r="Z30" s="56"/>
      <c r="AA30" s="56"/>
      <c r="AB30" s="56"/>
      <c r="AC30" s="56"/>
      <c r="AD30" s="56"/>
      <c r="AE30" s="56"/>
      <c r="AF30" s="56"/>
      <c r="AG30" s="56"/>
      <c r="AH30" s="56"/>
    </row>
    <row r="31" spans="1:34" ht="15" customHeight="1">
      <c r="A31" s="78"/>
      <c r="B31" s="109"/>
      <c r="C31" s="77" t="s">
        <v>33</v>
      </c>
      <c r="D31" s="78"/>
      <c r="E31" s="77"/>
      <c r="F31" s="80"/>
      <c r="G31" s="82"/>
      <c r="H31" s="82">
        <f t="shared" si="6"/>
        <v>0</v>
      </c>
      <c r="I31" s="77" t="s">
        <v>32</v>
      </c>
      <c r="J31" s="83">
        <v>0</v>
      </c>
      <c r="K31" s="83">
        <v>0</v>
      </c>
      <c r="L31" s="83">
        <f t="shared" si="1"/>
        <v>0</v>
      </c>
      <c r="M31" s="149">
        <f t="shared" si="2"/>
        <v>0</v>
      </c>
      <c r="N31" s="77" t="e">
        <f t="shared" si="3"/>
        <v>#DIV/0!</v>
      </c>
      <c r="O31" s="56"/>
      <c r="P31" s="56"/>
      <c r="Q31" s="56"/>
      <c r="R31" s="56"/>
      <c r="S31" s="56"/>
      <c r="T31" s="56"/>
      <c r="U31" s="56"/>
      <c r="V31" s="56"/>
      <c r="W31" s="56"/>
      <c r="X31" s="56"/>
      <c r="Y31" s="56"/>
      <c r="Z31" s="56"/>
      <c r="AA31" s="56"/>
      <c r="AB31" s="56"/>
      <c r="AC31" s="56"/>
      <c r="AD31" s="56"/>
      <c r="AE31" s="56"/>
      <c r="AF31" s="56"/>
      <c r="AG31" s="56"/>
      <c r="AH31" s="56"/>
    </row>
    <row r="32" spans="1:34" ht="15" customHeight="1">
      <c r="A32" s="154">
        <v>14</v>
      </c>
      <c r="B32" s="151" t="s">
        <v>153</v>
      </c>
      <c r="C32" s="92" t="s">
        <v>154</v>
      </c>
      <c r="D32" s="91"/>
      <c r="E32" s="92" t="s">
        <v>155</v>
      </c>
      <c r="F32" s="93"/>
      <c r="G32" s="152">
        <v>600</v>
      </c>
      <c r="H32" s="95">
        <f t="shared" si="6"/>
        <v>600</v>
      </c>
      <c r="I32" s="92" t="s">
        <v>32</v>
      </c>
      <c r="J32" s="96">
        <v>0</v>
      </c>
      <c r="K32" s="96">
        <v>0</v>
      </c>
      <c r="L32" s="96">
        <f t="shared" si="1"/>
        <v>0</v>
      </c>
      <c r="M32" s="153">
        <f t="shared" si="2"/>
        <v>0</v>
      </c>
      <c r="N32" s="92" t="e">
        <f t="shared" si="3"/>
        <v>#DIV/0!</v>
      </c>
      <c r="O32" s="150" t="s">
        <v>156</v>
      </c>
      <c r="P32" s="56"/>
      <c r="Q32" s="56"/>
      <c r="R32" s="56"/>
      <c r="S32" s="56"/>
      <c r="T32" s="56"/>
      <c r="U32" s="56"/>
      <c r="V32" s="56"/>
      <c r="W32" s="56"/>
      <c r="X32" s="56"/>
      <c r="Y32" s="56"/>
      <c r="Z32" s="56"/>
      <c r="AA32" s="56"/>
      <c r="AB32" s="56"/>
      <c r="AC32" s="56"/>
      <c r="AD32" s="56"/>
      <c r="AE32" s="56"/>
      <c r="AF32" s="56"/>
      <c r="AG32" s="56"/>
      <c r="AH32" s="56"/>
    </row>
    <row r="33" spans="1:34" ht="15" customHeight="1">
      <c r="A33" s="91"/>
      <c r="B33" s="112"/>
      <c r="C33" s="92" t="s">
        <v>33</v>
      </c>
      <c r="D33" s="91"/>
      <c r="E33" s="92"/>
      <c r="F33" s="93"/>
      <c r="G33" s="95"/>
      <c r="H33" s="95">
        <f t="shared" si="6"/>
        <v>0</v>
      </c>
      <c r="I33" s="92" t="s">
        <v>32</v>
      </c>
      <c r="J33" s="96">
        <v>0</v>
      </c>
      <c r="K33" s="96">
        <v>0</v>
      </c>
      <c r="L33" s="96">
        <f t="shared" si="1"/>
        <v>0</v>
      </c>
      <c r="M33" s="153">
        <f t="shared" si="2"/>
        <v>0</v>
      </c>
      <c r="N33" s="92" t="e">
        <f t="shared" si="3"/>
        <v>#DIV/0!</v>
      </c>
      <c r="O33" s="56"/>
      <c r="P33" s="56"/>
      <c r="Q33" s="56"/>
      <c r="R33" s="56"/>
      <c r="S33" s="56"/>
      <c r="T33" s="56"/>
      <c r="U33" s="56"/>
      <c r="V33" s="56"/>
      <c r="W33" s="56"/>
      <c r="X33" s="56"/>
      <c r="Y33" s="56"/>
      <c r="Z33" s="56"/>
      <c r="AA33" s="56"/>
      <c r="AB33" s="56"/>
      <c r="AC33" s="56"/>
      <c r="AD33" s="56"/>
      <c r="AE33" s="56"/>
      <c r="AF33" s="56"/>
      <c r="AG33" s="56"/>
      <c r="AH33" s="56"/>
    </row>
    <row r="34" spans="1:34" ht="15" customHeight="1">
      <c r="A34" s="155">
        <v>15</v>
      </c>
      <c r="B34" s="76" t="s">
        <v>157</v>
      </c>
      <c r="C34" s="98" t="s">
        <v>158</v>
      </c>
      <c r="D34" s="78"/>
      <c r="E34" s="77" t="s">
        <v>159</v>
      </c>
      <c r="F34" s="80">
        <v>90</v>
      </c>
      <c r="G34" s="148">
        <v>1650</v>
      </c>
      <c r="H34" s="98">
        <v>1650</v>
      </c>
      <c r="I34" s="77" t="s">
        <v>32</v>
      </c>
      <c r="J34" s="83">
        <v>0</v>
      </c>
      <c r="K34" s="83">
        <v>0</v>
      </c>
      <c r="L34" s="83">
        <f t="shared" si="1"/>
        <v>0</v>
      </c>
      <c r="M34" s="149">
        <f t="shared" si="2"/>
        <v>0</v>
      </c>
      <c r="N34" s="77">
        <f t="shared" si="3"/>
        <v>0</v>
      </c>
      <c r="O34" s="150"/>
      <c r="P34" s="56"/>
      <c r="Q34" s="56"/>
      <c r="R34" s="56"/>
      <c r="S34" s="56"/>
      <c r="T34" s="56"/>
      <c r="U34" s="56"/>
      <c r="V34" s="56"/>
      <c r="W34" s="56"/>
      <c r="X34" s="56"/>
      <c r="Y34" s="56"/>
      <c r="Z34" s="56"/>
      <c r="AA34" s="56"/>
      <c r="AB34" s="56"/>
      <c r="AC34" s="56"/>
      <c r="AD34" s="56"/>
      <c r="AE34" s="56"/>
      <c r="AF34" s="56"/>
      <c r="AG34" s="56"/>
      <c r="AH34" s="56"/>
    </row>
    <row r="35" spans="1:34" ht="15" customHeight="1">
      <c r="A35" s="78"/>
      <c r="B35" s="109"/>
      <c r="C35" s="77" t="s">
        <v>33</v>
      </c>
      <c r="D35" s="78"/>
      <c r="E35" s="77"/>
      <c r="F35" s="80"/>
      <c r="G35" s="82"/>
      <c r="H35" s="82">
        <f t="shared" ref="H35:H43" si="7">G35</f>
        <v>0</v>
      </c>
      <c r="I35" s="77" t="s">
        <v>32</v>
      </c>
      <c r="J35" s="83">
        <v>0</v>
      </c>
      <c r="K35" s="83">
        <v>0</v>
      </c>
      <c r="L35" s="83">
        <f t="shared" si="1"/>
        <v>0</v>
      </c>
      <c r="M35" s="149">
        <f t="shared" si="2"/>
        <v>0</v>
      </c>
      <c r="N35" s="77" t="e">
        <f t="shared" si="3"/>
        <v>#DIV/0!</v>
      </c>
      <c r="O35" s="56"/>
      <c r="P35" s="56"/>
      <c r="Q35" s="56"/>
      <c r="R35" s="56"/>
      <c r="S35" s="56"/>
      <c r="T35" s="56"/>
      <c r="U35" s="56"/>
      <c r="V35" s="56"/>
      <c r="W35" s="56"/>
      <c r="X35" s="56"/>
      <c r="Y35" s="56"/>
      <c r="Z35" s="56"/>
      <c r="AA35" s="56"/>
      <c r="AB35" s="56"/>
      <c r="AC35" s="56"/>
      <c r="AD35" s="56"/>
      <c r="AE35" s="56"/>
      <c r="AF35" s="56"/>
      <c r="AG35" s="56"/>
      <c r="AH35" s="56"/>
    </row>
    <row r="36" spans="1:34" ht="15" customHeight="1">
      <c r="A36" s="154">
        <v>16</v>
      </c>
      <c r="B36" s="89" t="s">
        <v>160</v>
      </c>
      <c r="C36" s="92" t="s">
        <v>161</v>
      </c>
      <c r="D36" s="91"/>
      <c r="E36" s="92" t="s">
        <v>162</v>
      </c>
      <c r="F36" s="93"/>
      <c r="G36" s="152">
        <v>160</v>
      </c>
      <c r="H36" s="95">
        <f t="shared" si="7"/>
        <v>160</v>
      </c>
      <c r="I36" s="92" t="s">
        <v>32</v>
      </c>
      <c r="J36" s="96">
        <v>0</v>
      </c>
      <c r="K36" s="96">
        <v>0</v>
      </c>
      <c r="L36" s="96">
        <f t="shared" si="1"/>
        <v>0</v>
      </c>
      <c r="M36" s="153">
        <f t="shared" si="2"/>
        <v>0</v>
      </c>
      <c r="N36" s="92" t="e">
        <f t="shared" si="3"/>
        <v>#DIV/0!</v>
      </c>
      <c r="O36" s="150"/>
      <c r="P36" s="56"/>
      <c r="Q36" s="56"/>
      <c r="R36" s="56"/>
      <c r="S36" s="56"/>
      <c r="T36" s="56"/>
      <c r="U36" s="56"/>
      <c r="V36" s="56"/>
      <c r="W36" s="56"/>
      <c r="X36" s="56"/>
      <c r="Y36" s="56"/>
      <c r="Z36" s="56"/>
      <c r="AA36" s="56"/>
      <c r="AB36" s="56"/>
      <c r="AC36" s="56"/>
      <c r="AD36" s="56"/>
      <c r="AE36" s="56"/>
      <c r="AF36" s="56"/>
      <c r="AG36" s="56"/>
      <c r="AH36" s="56"/>
    </row>
    <row r="37" spans="1:34" ht="15" customHeight="1">
      <c r="A37" s="91"/>
      <c r="B37" s="112"/>
      <c r="C37" s="92" t="s">
        <v>33</v>
      </c>
      <c r="D37" s="91"/>
      <c r="E37" s="92"/>
      <c r="F37" s="93"/>
      <c r="G37" s="95"/>
      <c r="H37" s="95">
        <f t="shared" si="7"/>
        <v>0</v>
      </c>
      <c r="I37" s="92" t="s">
        <v>32</v>
      </c>
      <c r="J37" s="96">
        <v>0</v>
      </c>
      <c r="K37" s="96">
        <v>0</v>
      </c>
      <c r="L37" s="96">
        <f t="shared" si="1"/>
        <v>0</v>
      </c>
      <c r="M37" s="153">
        <f t="shared" si="2"/>
        <v>0</v>
      </c>
      <c r="N37" s="92" t="e">
        <f t="shared" si="3"/>
        <v>#DIV/0!</v>
      </c>
      <c r="O37" s="56"/>
      <c r="P37" s="56"/>
      <c r="Q37" s="56"/>
      <c r="R37" s="56"/>
      <c r="S37" s="56"/>
      <c r="T37" s="56"/>
      <c r="U37" s="56"/>
      <c r="V37" s="56"/>
      <c r="W37" s="56"/>
      <c r="X37" s="56"/>
      <c r="Y37" s="56"/>
      <c r="Z37" s="56"/>
      <c r="AA37" s="56"/>
      <c r="AB37" s="56"/>
      <c r="AC37" s="56"/>
      <c r="AD37" s="56"/>
      <c r="AE37" s="56"/>
      <c r="AF37" s="56"/>
      <c r="AG37" s="56"/>
      <c r="AH37" s="56"/>
    </row>
    <row r="38" spans="1:34" ht="15" customHeight="1">
      <c r="A38" s="155">
        <v>17</v>
      </c>
      <c r="B38" s="76" t="s">
        <v>163</v>
      </c>
      <c r="C38" s="77" t="s">
        <v>164</v>
      </c>
      <c r="D38" s="78"/>
      <c r="E38" s="77" t="s">
        <v>165</v>
      </c>
      <c r="F38" s="80"/>
      <c r="G38" s="148">
        <v>1048</v>
      </c>
      <c r="H38" s="82">
        <f t="shared" si="7"/>
        <v>1048</v>
      </c>
      <c r="I38" s="77" t="s">
        <v>32</v>
      </c>
      <c r="J38" s="83">
        <v>0</v>
      </c>
      <c r="K38" s="83">
        <v>0</v>
      </c>
      <c r="L38" s="83">
        <f t="shared" si="1"/>
        <v>0</v>
      </c>
      <c r="M38" s="149">
        <f t="shared" si="2"/>
        <v>0</v>
      </c>
      <c r="N38" s="77" t="e">
        <f t="shared" si="3"/>
        <v>#DIV/0!</v>
      </c>
      <c r="O38" s="150"/>
      <c r="P38" s="56"/>
      <c r="Q38" s="56"/>
      <c r="R38" s="56"/>
      <c r="S38" s="56"/>
      <c r="T38" s="56"/>
      <c r="U38" s="56"/>
      <c r="V38" s="56"/>
      <c r="W38" s="56"/>
      <c r="X38" s="56"/>
      <c r="Y38" s="56"/>
      <c r="Z38" s="56"/>
      <c r="AA38" s="56"/>
      <c r="AB38" s="56"/>
      <c r="AC38" s="56"/>
      <c r="AD38" s="56"/>
      <c r="AE38" s="56"/>
      <c r="AF38" s="56"/>
      <c r="AG38" s="56"/>
      <c r="AH38" s="56"/>
    </row>
    <row r="39" spans="1:34" ht="15" customHeight="1">
      <c r="A39" s="78"/>
      <c r="B39" s="109"/>
      <c r="C39" s="77" t="s">
        <v>33</v>
      </c>
      <c r="D39" s="78"/>
      <c r="E39" s="77"/>
      <c r="F39" s="80"/>
      <c r="G39" s="82"/>
      <c r="H39" s="82">
        <f t="shared" si="7"/>
        <v>0</v>
      </c>
      <c r="I39" s="77" t="s">
        <v>32</v>
      </c>
      <c r="J39" s="83">
        <v>0</v>
      </c>
      <c r="K39" s="83">
        <v>0</v>
      </c>
      <c r="L39" s="83">
        <f t="shared" si="1"/>
        <v>0</v>
      </c>
      <c r="M39" s="149">
        <f t="shared" si="2"/>
        <v>0</v>
      </c>
      <c r="N39" s="77" t="e">
        <f t="shared" si="3"/>
        <v>#DIV/0!</v>
      </c>
      <c r="O39" s="56"/>
      <c r="P39" s="56"/>
      <c r="Q39" s="56"/>
      <c r="R39" s="56"/>
      <c r="S39" s="56"/>
      <c r="T39" s="56"/>
      <c r="U39" s="56"/>
      <c r="V39" s="56"/>
      <c r="W39" s="56"/>
      <c r="X39" s="56"/>
      <c r="Y39" s="56"/>
      <c r="Z39" s="56"/>
      <c r="AA39" s="56"/>
      <c r="AB39" s="56"/>
      <c r="AC39" s="56"/>
      <c r="AD39" s="56"/>
      <c r="AE39" s="56"/>
      <c r="AF39" s="56"/>
      <c r="AG39" s="56"/>
      <c r="AH39" s="56"/>
    </row>
    <row r="40" spans="1:34" ht="15" customHeight="1">
      <c r="A40" s="154">
        <v>18</v>
      </c>
      <c r="B40" s="89" t="s">
        <v>166</v>
      </c>
      <c r="C40" s="92" t="s">
        <v>167</v>
      </c>
      <c r="D40" s="91"/>
      <c r="E40" s="92" t="s">
        <v>168</v>
      </c>
      <c r="F40" s="93"/>
      <c r="G40" s="95"/>
      <c r="H40" s="95">
        <f t="shared" si="7"/>
        <v>0</v>
      </c>
      <c r="I40" s="92" t="s">
        <v>32</v>
      </c>
      <c r="J40" s="96">
        <v>0</v>
      </c>
      <c r="K40" s="96">
        <v>0</v>
      </c>
      <c r="L40" s="96">
        <f t="shared" si="1"/>
        <v>0</v>
      </c>
      <c r="M40" s="153">
        <f t="shared" si="2"/>
        <v>0</v>
      </c>
      <c r="N40" s="92" t="e">
        <f t="shared" si="3"/>
        <v>#DIV/0!</v>
      </c>
      <c r="O40" s="150" t="s">
        <v>156</v>
      </c>
      <c r="P40" s="56"/>
      <c r="Q40" s="56"/>
      <c r="R40" s="56"/>
      <c r="S40" s="56"/>
      <c r="T40" s="56"/>
      <c r="U40" s="56"/>
      <c r="V40" s="56"/>
      <c r="W40" s="56"/>
      <c r="X40" s="56"/>
      <c r="Y40" s="56"/>
      <c r="Z40" s="56"/>
      <c r="AA40" s="56"/>
      <c r="AB40" s="56"/>
      <c r="AC40" s="56"/>
      <c r="AD40" s="56"/>
      <c r="AE40" s="56"/>
      <c r="AF40" s="56"/>
      <c r="AG40" s="56"/>
      <c r="AH40" s="56"/>
    </row>
    <row r="41" spans="1:34" ht="15" customHeight="1">
      <c r="A41" s="91"/>
      <c r="B41" s="112"/>
      <c r="C41" s="92" t="s">
        <v>33</v>
      </c>
      <c r="D41" s="91"/>
      <c r="E41" s="92"/>
      <c r="F41" s="93"/>
      <c r="G41" s="95"/>
      <c r="H41" s="95">
        <f t="shared" si="7"/>
        <v>0</v>
      </c>
      <c r="I41" s="92" t="s">
        <v>32</v>
      </c>
      <c r="J41" s="96">
        <v>0</v>
      </c>
      <c r="K41" s="96">
        <v>0</v>
      </c>
      <c r="L41" s="96">
        <f t="shared" si="1"/>
        <v>0</v>
      </c>
      <c r="M41" s="153">
        <f t="shared" si="2"/>
        <v>0</v>
      </c>
      <c r="N41" s="92" t="e">
        <f t="shared" si="3"/>
        <v>#DIV/0!</v>
      </c>
      <c r="O41" s="56"/>
      <c r="P41" s="56"/>
      <c r="Q41" s="56"/>
      <c r="R41" s="56"/>
      <c r="S41" s="56"/>
      <c r="T41" s="56"/>
      <c r="U41" s="56"/>
      <c r="V41" s="56"/>
      <c r="W41" s="56"/>
      <c r="X41" s="56"/>
      <c r="Y41" s="56"/>
      <c r="Z41" s="56"/>
      <c r="AA41" s="56"/>
      <c r="AB41" s="56"/>
      <c r="AC41" s="56"/>
      <c r="AD41" s="56"/>
      <c r="AE41" s="56"/>
      <c r="AF41" s="56"/>
      <c r="AG41" s="56"/>
      <c r="AH41" s="56"/>
    </row>
    <row r="42" spans="1:34" ht="15" customHeight="1">
      <c r="A42" s="154">
        <v>19</v>
      </c>
      <c r="B42" s="89" t="s">
        <v>169</v>
      </c>
      <c r="C42" s="92" t="s">
        <v>170</v>
      </c>
      <c r="D42" s="91"/>
      <c r="E42" s="92" t="s">
        <v>171</v>
      </c>
      <c r="F42" s="93"/>
      <c r="G42" s="95">
        <v>615</v>
      </c>
      <c r="H42" s="95">
        <f t="shared" si="7"/>
        <v>615</v>
      </c>
      <c r="I42" s="92" t="s">
        <v>32</v>
      </c>
      <c r="J42" s="96">
        <v>0</v>
      </c>
      <c r="K42" s="96">
        <v>0</v>
      </c>
      <c r="L42" s="96">
        <f t="shared" si="1"/>
        <v>0</v>
      </c>
      <c r="M42" s="153">
        <f t="shared" si="2"/>
        <v>0</v>
      </c>
      <c r="N42" s="92" t="e">
        <f t="shared" si="3"/>
        <v>#DIV/0!</v>
      </c>
      <c r="O42" s="150" t="s">
        <v>156</v>
      </c>
      <c r="P42" s="56"/>
      <c r="Q42" s="56"/>
      <c r="R42" s="56"/>
      <c r="S42" s="56"/>
      <c r="T42" s="56"/>
      <c r="U42" s="56"/>
      <c r="V42" s="56"/>
      <c r="W42" s="56"/>
      <c r="X42" s="56"/>
      <c r="Y42" s="56"/>
      <c r="Z42" s="56"/>
      <c r="AA42" s="56"/>
      <c r="AB42" s="56"/>
      <c r="AC42" s="56"/>
      <c r="AD42" s="56"/>
      <c r="AE42" s="56"/>
      <c r="AF42" s="56"/>
      <c r="AG42" s="56"/>
      <c r="AH42" s="56"/>
    </row>
    <row r="43" spans="1:34" ht="15" customHeight="1">
      <c r="A43" s="91"/>
      <c r="B43" s="112"/>
      <c r="C43" s="92" t="s">
        <v>33</v>
      </c>
      <c r="D43" s="91"/>
      <c r="E43" s="92"/>
      <c r="F43" s="93"/>
      <c r="G43" s="95"/>
      <c r="H43" s="95">
        <f t="shared" si="7"/>
        <v>0</v>
      </c>
      <c r="I43" s="92" t="s">
        <v>32</v>
      </c>
      <c r="J43" s="96">
        <v>0</v>
      </c>
      <c r="K43" s="96">
        <v>0</v>
      </c>
      <c r="L43" s="96">
        <f t="shared" si="1"/>
        <v>0</v>
      </c>
      <c r="M43" s="153">
        <f t="shared" si="2"/>
        <v>0</v>
      </c>
      <c r="N43" s="92" t="e">
        <f t="shared" si="3"/>
        <v>#DIV/0!</v>
      </c>
      <c r="O43" s="56"/>
      <c r="P43" s="56"/>
      <c r="Q43" s="56"/>
      <c r="R43" s="56"/>
      <c r="S43" s="56"/>
      <c r="T43" s="56"/>
      <c r="U43" s="56"/>
      <c r="V43" s="56"/>
      <c r="W43" s="56"/>
      <c r="X43" s="56"/>
      <c r="Y43" s="56"/>
      <c r="Z43" s="56"/>
      <c r="AA43" s="56"/>
      <c r="AB43" s="56"/>
      <c r="AC43" s="56"/>
      <c r="AD43" s="56"/>
      <c r="AE43" s="56"/>
      <c r="AF43" s="56"/>
      <c r="AG43" s="56"/>
      <c r="AH43" s="56"/>
    </row>
    <row r="44" spans="1:34" ht="15" customHeight="1">
      <c r="A44" s="155">
        <v>20</v>
      </c>
      <c r="B44" s="76" t="s">
        <v>172</v>
      </c>
      <c r="C44" s="77" t="s">
        <v>173</v>
      </c>
      <c r="D44" s="78"/>
      <c r="E44" s="77" t="s">
        <v>155</v>
      </c>
      <c r="F44" s="80"/>
      <c r="G44" s="148">
        <v>11000</v>
      </c>
      <c r="H44" s="157">
        <v>11000</v>
      </c>
      <c r="I44" s="77" t="s">
        <v>32</v>
      </c>
      <c r="J44" s="83">
        <v>0</v>
      </c>
      <c r="K44" s="83">
        <v>0</v>
      </c>
      <c r="L44" s="83">
        <f t="shared" si="1"/>
        <v>0</v>
      </c>
      <c r="M44" s="149">
        <f t="shared" si="2"/>
        <v>0</v>
      </c>
      <c r="N44" s="77" t="e">
        <f t="shared" si="3"/>
        <v>#DIV/0!</v>
      </c>
      <c r="O44" s="150"/>
      <c r="P44" s="56"/>
      <c r="Q44" s="56"/>
      <c r="R44" s="56"/>
      <c r="S44" s="56"/>
      <c r="T44" s="56"/>
      <c r="U44" s="56"/>
      <c r="V44" s="56"/>
      <c r="W44" s="56"/>
      <c r="X44" s="56"/>
      <c r="Y44" s="56"/>
      <c r="Z44" s="56"/>
      <c r="AA44" s="56"/>
      <c r="AB44" s="56"/>
      <c r="AC44" s="56"/>
      <c r="AD44" s="56"/>
      <c r="AE44" s="56"/>
      <c r="AF44" s="56"/>
      <c r="AG44" s="56"/>
      <c r="AH44" s="56"/>
    </row>
    <row r="45" spans="1:34" ht="15" customHeight="1">
      <c r="A45" s="78"/>
      <c r="B45" s="109"/>
      <c r="C45" s="77" t="s">
        <v>33</v>
      </c>
      <c r="D45" s="78"/>
      <c r="E45" s="77"/>
      <c r="F45" s="80"/>
      <c r="G45" s="82"/>
      <c r="H45" s="82">
        <f t="shared" ref="H45:H51" si="8">G45</f>
        <v>0</v>
      </c>
      <c r="I45" s="77" t="s">
        <v>32</v>
      </c>
      <c r="J45" s="83">
        <v>0</v>
      </c>
      <c r="K45" s="83">
        <v>0</v>
      </c>
      <c r="L45" s="83">
        <f t="shared" si="1"/>
        <v>0</v>
      </c>
      <c r="M45" s="149">
        <f t="shared" si="2"/>
        <v>0</v>
      </c>
      <c r="N45" s="77" t="e">
        <f t="shared" si="3"/>
        <v>#DIV/0!</v>
      </c>
      <c r="O45" s="56"/>
      <c r="P45" s="56"/>
      <c r="Q45" s="56"/>
      <c r="R45" s="56"/>
      <c r="S45" s="56"/>
      <c r="T45" s="56"/>
      <c r="U45" s="56"/>
      <c r="V45" s="56"/>
      <c r="W45" s="56"/>
      <c r="X45" s="56"/>
      <c r="Y45" s="56"/>
      <c r="Z45" s="56"/>
      <c r="AA45" s="56"/>
      <c r="AB45" s="56"/>
      <c r="AC45" s="56"/>
      <c r="AD45" s="56"/>
      <c r="AE45" s="56"/>
      <c r="AF45" s="56"/>
      <c r="AG45" s="56"/>
      <c r="AH45" s="56"/>
    </row>
    <row r="46" spans="1:34" ht="15" customHeight="1">
      <c r="A46" s="154">
        <v>21</v>
      </c>
      <c r="B46" s="89" t="s">
        <v>174</v>
      </c>
      <c r="C46" s="92" t="s">
        <v>175</v>
      </c>
      <c r="D46" s="91"/>
      <c r="E46" s="92" t="s">
        <v>176</v>
      </c>
      <c r="F46" s="92"/>
      <c r="G46" s="95">
        <v>400</v>
      </c>
      <c r="H46" s="95">
        <f t="shared" si="8"/>
        <v>400</v>
      </c>
      <c r="I46" s="92" t="s">
        <v>32</v>
      </c>
      <c r="J46" s="96">
        <v>0</v>
      </c>
      <c r="K46" s="96">
        <v>0</v>
      </c>
      <c r="L46" s="96">
        <f t="shared" si="1"/>
        <v>0</v>
      </c>
      <c r="M46" s="153">
        <f t="shared" si="2"/>
        <v>0</v>
      </c>
      <c r="N46" s="92" t="e">
        <f t="shared" si="3"/>
        <v>#DIV/0!</v>
      </c>
      <c r="O46" s="150" t="s">
        <v>156</v>
      </c>
      <c r="P46" s="56"/>
      <c r="Q46" s="56"/>
      <c r="R46" s="56"/>
      <c r="S46" s="56"/>
      <c r="T46" s="56"/>
      <c r="U46" s="56"/>
      <c r="V46" s="56"/>
      <c r="W46" s="56"/>
      <c r="X46" s="56"/>
      <c r="Y46" s="56"/>
      <c r="Z46" s="56"/>
      <c r="AA46" s="56"/>
      <c r="AB46" s="56"/>
      <c r="AC46" s="56"/>
      <c r="AD46" s="56"/>
      <c r="AE46" s="56"/>
      <c r="AF46" s="56"/>
      <c r="AG46" s="56"/>
      <c r="AH46" s="56"/>
    </row>
    <row r="47" spans="1:34" ht="15" customHeight="1">
      <c r="A47" s="91"/>
      <c r="B47" s="112"/>
      <c r="C47" s="90" t="s">
        <v>33</v>
      </c>
      <c r="D47" s="91"/>
      <c r="E47" s="92"/>
      <c r="F47" s="92"/>
      <c r="G47" s="95"/>
      <c r="H47" s="95">
        <f t="shared" si="8"/>
        <v>0</v>
      </c>
      <c r="I47" s="92" t="s">
        <v>32</v>
      </c>
      <c r="J47" s="96">
        <v>0</v>
      </c>
      <c r="K47" s="96">
        <v>0</v>
      </c>
      <c r="L47" s="96">
        <f t="shared" si="1"/>
        <v>0</v>
      </c>
      <c r="M47" s="153">
        <f t="shared" si="2"/>
        <v>0</v>
      </c>
      <c r="N47" s="92" t="e">
        <f t="shared" si="3"/>
        <v>#DIV/0!</v>
      </c>
      <c r="O47" s="56"/>
      <c r="P47" s="56"/>
      <c r="Q47" s="56"/>
      <c r="R47" s="56"/>
      <c r="S47" s="56"/>
      <c r="T47" s="56"/>
      <c r="U47" s="56"/>
      <c r="V47" s="56"/>
      <c r="W47" s="56"/>
      <c r="X47" s="56"/>
      <c r="Y47" s="56"/>
      <c r="Z47" s="56"/>
      <c r="AA47" s="56"/>
      <c r="AB47" s="56"/>
      <c r="AC47" s="56"/>
      <c r="AD47" s="56"/>
      <c r="AE47" s="56"/>
      <c r="AF47" s="56"/>
      <c r="AG47" s="56"/>
      <c r="AH47" s="56"/>
    </row>
    <row r="48" spans="1:34" ht="15" customHeight="1">
      <c r="A48" s="155">
        <v>22</v>
      </c>
      <c r="B48" s="76" t="s">
        <v>177</v>
      </c>
      <c r="C48" s="77" t="s">
        <v>178</v>
      </c>
      <c r="D48" s="78"/>
      <c r="E48" s="77" t="s">
        <v>179</v>
      </c>
      <c r="F48" s="77"/>
      <c r="G48" s="148">
        <v>6034</v>
      </c>
      <c r="H48" s="82">
        <f t="shared" si="8"/>
        <v>6034</v>
      </c>
      <c r="I48" s="77" t="s">
        <v>32</v>
      </c>
      <c r="J48" s="83">
        <v>0</v>
      </c>
      <c r="K48" s="83">
        <v>0</v>
      </c>
      <c r="L48" s="83">
        <f t="shared" si="1"/>
        <v>0</v>
      </c>
      <c r="M48" s="149">
        <f t="shared" si="2"/>
        <v>0</v>
      </c>
      <c r="N48" s="77" t="e">
        <f t="shared" si="3"/>
        <v>#DIV/0!</v>
      </c>
      <c r="O48" s="150"/>
      <c r="P48" s="56"/>
      <c r="Q48" s="56"/>
      <c r="R48" s="56"/>
      <c r="S48" s="56"/>
      <c r="T48" s="56"/>
      <c r="U48" s="56"/>
      <c r="V48" s="56"/>
      <c r="W48" s="56"/>
      <c r="X48" s="56"/>
      <c r="Y48" s="56"/>
      <c r="Z48" s="56"/>
      <c r="AA48" s="56"/>
      <c r="AB48" s="56"/>
      <c r="AC48" s="56"/>
      <c r="AD48" s="56"/>
      <c r="AE48" s="56"/>
      <c r="AF48" s="56"/>
      <c r="AG48" s="56"/>
      <c r="AH48" s="56"/>
    </row>
    <row r="49" spans="1:34" ht="15" customHeight="1">
      <c r="A49" s="78"/>
      <c r="B49" s="109"/>
      <c r="C49" s="158" t="s">
        <v>33</v>
      </c>
      <c r="D49" s="78"/>
      <c r="E49" s="77"/>
      <c r="F49" s="77"/>
      <c r="G49" s="82"/>
      <c r="H49" s="82">
        <f t="shared" si="8"/>
        <v>0</v>
      </c>
      <c r="I49" s="77" t="s">
        <v>32</v>
      </c>
      <c r="J49" s="83">
        <v>0</v>
      </c>
      <c r="K49" s="83">
        <v>0</v>
      </c>
      <c r="L49" s="83">
        <f t="shared" si="1"/>
        <v>0</v>
      </c>
      <c r="M49" s="149">
        <f t="shared" si="2"/>
        <v>0</v>
      </c>
      <c r="N49" s="77" t="e">
        <f t="shared" si="3"/>
        <v>#DIV/0!</v>
      </c>
      <c r="O49" s="56"/>
      <c r="P49" s="56"/>
      <c r="Q49" s="56"/>
      <c r="R49" s="56"/>
      <c r="S49" s="56"/>
      <c r="T49" s="56"/>
      <c r="U49" s="56"/>
      <c r="V49" s="56"/>
      <c r="W49" s="56"/>
      <c r="X49" s="56"/>
      <c r="Y49" s="56"/>
      <c r="Z49" s="56"/>
      <c r="AA49" s="56"/>
      <c r="AB49" s="56"/>
      <c r="AC49" s="56"/>
      <c r="AD49" s="56"/>
      <c r="AE49" s="56"/>
      <c r="AF49" s="56"/>
      <c r="AG49" s="56"/>
      <c r="AH49" s="56"/>
    </row>
    <row r="50" spans="1:34" ht="15" customHeight="1">
      <c r="A50" s="154">
        <v>23</v>
      </c>
      <c r="B50" s="89" t="s">
        <v>180</v>
      </c>
      <c r="C50" s="92" t="s">
        <v>181</v>
      </c>
      <c r="D50" s="91" t="s">
        <v>8</v>
      </c>
      <c r="E50" s="92" t="s">
        <v>182</v>
      </c>
      <c r="F50" s="93">
        <v>96</v>
      </c>
      <c r="G50" s="152">
        <v>300</v>
      </c>
      <c r="H50" s="95">
        <f t="shared" si="8"/>
        <v>300</v>
      </c>
      <c r="I50" s="92" t="s">
        <v>32</v>
      </c>
      <c r="J50" s="96">
        <v>0</v>
      </c>
      <c r="K50" s="96">
        <v>0</v>
      </c>
      <c r="L50" s="96">
        <f t="shared" si="1"/>
        <v>0</v>
      </c>
      <c r="M50" s="153">
        <f t="shared" si="2"/>
        <v>0</v>
      </c>
      <c r="N50" s="92">
        <f t="shared" si="3"/>
        <v>0</v>
      </c>
      <c r="O50" s="150"/>
      <c r="P50" s="56"/>
      <c r="Q50" s="56"/>
      <c r="R50" s="56"/>
      <c r="S50" s="56"/>
      <c r="T50" s="56"/>
      <c r="U50" s="56"/>
      <c r="V50" s="56"/>
      <c r="W50" s="56"/>
      <c r="X50" s="56"/>
      <c r="Y50" s="56"/>
      <c r="Z50" s="56"/>
      <c r="AA50" s="56"/>
      <c r="AB50" s="56"/>
      <c r="AC50" s="56"/>
      <c r="AD50" s="56"/>
      <c r="AE50" s="56"/>
      <c r="AF50" s="56"/>
      <c r="AG50" s="56"/>
      <c r="AH50" s="56"/>
    </row>
    <row r="51" spans="1:34" ht="15" customHeight="1">
      <c r="A51" s="91"/>
      <c r="B51" s="112" t="s">
        <v>183</v>
      </c>
      <c r="C51" s="90" t="s">
        <v>33</v>
      </c>
      <c r="D51" s="91"/>
      <c r="E51" s="92"/>
      <c r="F51" s="92"/>
      <c r="G51" s="95"/>
      <c r="H51" s="95">
        <f t="shared" si="8"/>
        <v>0</v>
      </c>
      <c r="I51" s="92" t="s">
        <v>32</v>
      </c>
      <c r="J51" s="96">
        <v>0</v>
      </c>
      <c r="K51" s="96">
        <v>0</v>
      </c>
      <c r="L51" s="96">
        <f t="shared" si="1"/>
        <v>0</v>
      </c>
      <c r="M51" s="153">
        <f t="shared" si="2"/>
        <v>0</v>
      </c>
      <c r="N51" s="92" t="e">
        <f t="shared" si="3"/>
        <v>#DIV/0!</v>
      </c>
      <c r="O51" s="56"/>
      <c r="P51" s="56"/>
      <c r="Q51" s="56"/>
      <c r="R51" s="56"/>
      <c r="S51" s="56"/>
      <c r="T51" s="56"/>
      <c r="U51" s="56"/>
      <c r="V51" s="56"/>
      <c r="W51" s="56"/>
      <c r="X51" s="56"/>
      <c r="Y51" s="56"/>
      <c r="Z51" s="56"/>
      <c r="AA51" s="56"/>
      <c r="AB51" s="56"/>
      <c r="AC51" s="56"/>
      <c r="AD51" s="56"/>
      <c r="AE51" s="56"/>
      <c r="AF51" s="56"/>
      <c r="AG51" s="56"/>
      <c r="AH51" s="56"/>
    </row>
    <row r="52" spans="1:34" ht="15" customHeight="1">
      <c r="A52" s="155">
        <v>24</v>
      </c>
      <c r="B52" s="76" t="s">
        <v>184</v>
      </c>
      <c r="C52" s="77" t="s">
        <v>185</v>
      </c>
      <c r="D52" s="78"/>
      <c r="E52" s="77" t="s">
        <v>186</v>
      </c>
      <c r="F52" s="80"/>
      <c r="G52" s="148">
        <v>916</v>
      </c>
      <c r="H52" s="98">
        <v>916</v>
      </c>
      <c r="I52" s="77" t="s">
        <v>32</v>
      </c>
      <c r="J52" s="83">
        <v>0</v>
      </c>
      <c r="K52" s="83">
        <v>0</v>
      </c>
      <c r="L52" s="83">
        <f t="shared" si="1"/>
        <v>0</v>
      </c>
      <c r="M52" s="149">
        <f t="shared" si="2"/>
        <v>0</v>
      </c>
      <c r="N52" s="77" t="e">
        <f t="shared" si="3"/>
        <v>#DIV/0!</v>
      </c>
      <c r="O52" s="150"/>
      <c r="P52" s="56"/>
      <c r="Q52" s="56"/>
      <c r="R52" s="56"/>
      <c r="S52" s="56"/>
      <c r="T52" s="56"/>
      <c r="U52" s="56"/>
      <c r="V52" s="56"/>
      <c r="W52" s="56"/>
      <c r="X52" s="56"/>
      <c r="Y52" s="56"/>
      <c r="Z52" s="56"/>
      <c r="AA52" s="56"/>
      <c r="AB52" s="56"/>
      <c r="AC52" s="56"/>
      <c r="AD52" s="56"/>
      <c r="AE52" s="56"/>
      <c r="AF52" s="56"/>
      <c r="AG52" s="56"/>
      <c r="AH52" s="56"/>
    </row>
    <row r="53" spans="1:34" ht="15" customHeight="1">
      <c r="A53" s="78"/>
      <c r="B53" s="109"/>
      <c r="C53" s="77" t="s">
        <v>33</v>
      </c>
      <c r="D53" s="78"/>
      <c r="E53" s="77"/>
      <c r="F53" s="80"/>
      <c r="G53" s="82"/>
      <c r="H53" s="82">
        <f t="shared" ref="H53:H57" si="9">G53</f>
        <v>0</v>
      </c>
      <c r="I53" s="77" t="s">
        <v>32</v>
      </c>
      <c r="J53" s="83">
        <v>0</v>
      </c>
      <c r="K53" s="83">
        <v>0</v>
      </c>
      <c r="L53" s="83">
        <f t="shared" si="1"/>
        <v>0</v>
      </c>
      <c r="M53" s="149">
        <f t="shared" si="2"/>
        <v>0</v>
      </c>
      <c r="N53" s="77" t="e">
        <f t="shared" si="3"/>
        <v>#DIV/0!</v>
      </c>
      <c r="O53" s="56"/>
      <c r="P53" s="56"/>
      <c r="Q53" s="56"/>
      <c r="R53" s="56"/>
      <c r="S53" s="56"/>
      <c r="T53" s="56"/>
      <c r="U53" s="56"/>
      <c r="V53" s="56"/>
      <c r="W53" s="56"/>
      <c r="X53" s="56"/>
      <c r="Y53" s="56"/>
      <c r="Z53" s="56"/>
      <c r="AA53" s="56"/>
      <c r="AB53" s="56"/>
      <c r="AC53" s="56"/>
      <c r="AD53" s="56"/>
      <c r="AE53" s="56"/>
      <c r="AF53" s="56"/>
      <c r="AG53" s="56"/>
      <c r="AH53" s="56"/>
    </row>
    <row r="54" spans="1:34" ht="15" customHeight="1">
      <c r="A54" s="154">
        <v>25</v>
      </c>
      <c r="B54" s="89" t="s">
        <v>187</v>
      </c>
      <c r="C54" s="92" t="s">
        <v>188</v>
      </c>
      <c r="D54" s="91"/>
      <c r="E54" s="92" t="s">
        <v>189</v>
      </c>
      <c r="F54" s="93"/>
      <c r="G54" s="95">
        <v>440</v>
      </c>
      <c r="H54" s="95">
        <f t="shared" si="9"/>
        <v>440</v>
      </c>
      <c r="I54" s="92" t="s">
        <v>32</v>
      </c>
      <c r="J54" s="96">
        <v>0</v>
      </c>
      <c r="K54" s="96">
        <v>0</v>
      </c>
      <c r="L54" s="96">
        <f t="shared" si="1"/>
        <v>0</v>
      </c>
      <c r="M54" s="153">
        <f t="shared" si="2"/>
        <v>0</v>
      </c>
      <c r="N54" s="92" t="e">
        <f t="shared" si="3"/>
        <v>#DIV/0!</v>
      </c>
      <c r="O54" s="150" t="s">
        <v>156</v>
      </c>
      <c r="P54" s="56"/>
      <c r="Q54" s="56"/>
      <c r="R54" s="56"/>
      <c r="S54" s="56"/>
      <c r="T54" s="56"/>
      <c r="U54" s="56"/>
      <c r="V54" s="56"/>
      <c r="W54" s="56"/>
      <c r="X54" s="56"/>
      <c r="Y54" s="56"/>
      <c r="Z54" s="56"/>
      <c r="AA54" s="56"/>
      <c r="AB54" s="56"/>
      <c r="AC54" s="56"/>
      <c r="AD54" s="56"/>
      <c r="AE54" s="56"/>
      <c r="AF54" s="56"/>
      <c r="AG54" s="56"/>
      <c r="AH54" s="56"/>
    </row>
    <row r="55" spans="1:34" ht="15" customHeight="1">
      <c r="A55" s="91"/>
      <c r="B55" s="112"/>
      <c r="C55" s="92" t="s">
        <v>33</v>
      </c>
      <c r="D55" s="91"/>
      <c r="E55" s="92"/>
      <c r="F55" s="93"/>
      <c r="G55" s="95"/>
      <c r="H55" s="95">
        <f t="shared" si="9"/>
        <v>0</v>
      </c>
      <c r="I55" s="92" t="s">
        <v>32</v>
      </c>
      <c r="J55" s="96">
        <v>0</v>
      </c>
      <c r="K55" s="96">
        <v>0</v>
      </c>
      <c r="L55" s="96">
        <f t="shared" si="1"/>
        <v>0</v>
      </c>
      <c r="M55" s="153">
        <f t="shared" si="2"/>
        <v>0</v>
      </c>
      <c r="N55" s="92" t="e">
        <f t="shared" si="3"/>
        <v>#DIV/0!</v>
      </c>
      <c r="O55" s="56"/>
      <c r="P55" s="56"/>
      <c r="Q55" s="56"/>
      <c r="R55" s="56"/>
      <c r="S55" s="56"/>
      <c r="T55" s="56"/>
      <c r="U55" s="56"/>
      <c r="V55" s="56"/>
      <c r="W55" s="56"/>
      <c r="X55" s="56"/>
      <c r="Y55" s="56"/>
      <c r="Z55" s="56"/>
      <c r="AA55" s="56"/>
      <c r="AB55" s="56"/>
      <c r="AC55" s="56"/>
      <c r="AD55" s="56"/>
      <c r="AE55" s="56"/>
      <c r="AF55" s="56"/>
      <c r="AG55" s="56"/>
      <c r="AH55" s="56"/>
    </row>
    <row r="56" spans="1:34" ht="15" customHeight="1">
      <c r="A56" s="154">
        <v>26</v>
      </c>
      <c r="B56" s="89" t="s">
        <v>190</v>
      </c>
      <c r="C56" s="92" t="s">
        <v>191</v>
      </c>
      <c r="D56" s="91"/>
      <c r="E56" s="90" t="s">
        <v>159</v>
      </c>
      <c r="F56" s="93">
        <v>90</v>
      </c>
      <c r="G56" s="152">
        <v>500</v>
      </c>
      <c r="H56" s="95">
        <f t="shared" si="9"/>
        <v>500</v>
      </c>
      <c r="I56" s="92" t="s">
        <v>32</v>
      </c>
      <c r="J56" s="96">
        <v>0</v>
      </c>
      <c r="K56" s="96">
        <v>0</v>
      </c>
      <c r="L56" s="96">
        <f t="shared" si="1"/>
        <v>0</v>
      </c>
      <c r="M56" s="153">
        <f t="shared" si="2"/>
        <v>0</v>
      </c>
      <c r="N56" s="92">
        <f t="shared" si="3"/>
        <v>0</v>
      </c>
      <c r="O56" s="150" t="s">
        <v>156</v>
      </c>
      <c r="P56" s="56"/>
      <c r="Q56" s="56"/>
      <c r="R56" s="56"/>
      <c r="S56" s="56"/>
      <c r="T56" s="56"/>
      <c r="U56" s="56"/>
      <c r="V56" s="56"/>
      <c r="W56" s="56"/>
      <c r="X56" s="56"/>
      <c r="Y56" s="56"/>
      <c r="Z56" s="56"/>
      <c r="AA56" s="56"/>
      <c r="AB56" s="56"/>
      <c r="AC56" s="56"/>
      <c r="AD56" s="56"/>
      <c r="AE56" s="56"/>
      <c r="AF56" s="56"/>
      <c r="AG56" s="56"/>
      <c r="AH56" s="56"/>
    </row>
    <row r="57" spans="1:34" ht="15" customHeight="1">
      <c r="A57" s="91"/>
      <c r="B57" s="112"/>
      <c r="C57" s="92" t="s">
        <v>33</v>
      </c>
      <c r="D57" s="91"/>
      <c r="E57" s="90"/>
      <c r="F57" s="93"/>
      <c r="G57" s="95"/>
      <c r="H57" s="95">
        <f t="shared" si="9"/>
        <v>0</v>
      </c>
      <c r="I57" s="92" t="s">
        <v>32</v>
      </c>
      <c r="J57" s="96">
        <v>0</v>
      </c>
      <c r="K57" s="96">
        <v>0</v>
      </c>
      <c r="L57" s="96">
        <f t="shared" si="1"/>
        <v>0</v>
      </c>
      <c r="M57" s="153">
        <f t="shared" si="2"/>
        <v>0</v>
      </c>
      <c r="N57" s="92" t="e">
        <f t="shared" si="3"/>
        <v>#DIV/0!</v>
      </c>
      <c r="O57" s="56"/>
      <c r="P57" s="56"/>
      <c r="Q57" s="56"/>
      <c r="R57" s="56"/>
      <c r="S57" s="56"/>
      <c r="T57" s="56"/>
      <c r="U57" s="56"/>
      <c r="V57" s="56"/>
      <c r="W57" s="56"/>
      <c r="X57" s="56"/>
      <c r="Y57" s="56"/>
      <c r="Z57" s="56"/>
      <c r="AA57" s="56"/>
      <c r="AB57" s="56"/>
      <c r="AC57" s="56"/>
      <c r="AD57" s="56"/>
      <c r="AE57" s="56"/>
      <c r="AF57" s="56"/>
      <c r="AG57" s="56"/>
      <c r="AH57" s="56"/>
    </row>
    <row r="58" spans="1:34" ht="15" customHeight="1">
      <c r="A58" s="155">
        <v>27</v>
      </c>
      <c r="B58" s="76" t="s">
        <v>192</v>
      </c>
      <c r="C58" s="77" t="s">
        <v>193</v>
      </c>
      <c r="D58" s="78"/>
      <c r="E58" s="77" t="s">
        <v>194</v>
      </c>
      <c r="F58" s="80"/>
      <c r="G58" s="148">
        <v>2200</v>
      </c>
      <c r="H58" s="98">
        <v>2200</v>
      </c>
      <c r="I58" s="77" t="s">
        <v>32</v>
      </c>
      <c r="J58" s="83">
        <v>0</v>
      </c>
      <c r="K58" s="83">
        <v>0</v>
      </c>
      <c r="L58" s="83">
        <f t="shared" si="1"/>
        <v>0</v>
      </c>
      <c r="M58" s="149">
        <f t="shared" si="2"/>
        <v>0</v>
      </c>
      <c r="N58" s="77" t="e">
        <f t="shared" si="3"/>
        <v>#DIV/0!</v>
      </c>
      <c r="O58" s="150"/>
      <c r="P58" s="56"/>
      <c r="Q58" s="56"/>
      <c r="R58" s="56"/>
      <c r="S58" s="56"/>
      <c r="T58" s="56"/>
      <c r="U58" s="56"/>
      <c r="V58" s="56"/>
      <c r="W58" s="56"/>
      <c r="X58" s="56"/>
      <c r="Y58" s="56"/>
      <c r="Z58" s="56"/>
      <c r="AA58" s="56"/>
      <c r="AB58" s="56"/>
      <c r="AC58" s="56"/>
      <c r="AD58" s="56"/>
      <c r="AE58" s="56"/>
      <c r="AF58" s="56"/>
      <c r="AG58" s="56"/>
      <c r="AH58" s="56"/>
    </row>
    <row r="59" spans="1:34" ht="15" customHeight="1">
      <c r="A59" s="78"/>
      <c r="B59" s="109"/>
      <c r="C59" s="77" t="s">
        <v>33</v>
      </c>
      <c r="D59" s="78"/>
      <c r="E59" s="77"/>
      <c r="F59" s="80"/>
      <c r="G59" s="82"/>
      <c r="H59" s="82">
        <f t="shared" ref="H59:H71" si="10">G59</f>
        <v>0</v>
      </c>
      <c r="I59" s="77" t="s">
        <v>32</v>
      </c>
      <c r="J59" s="83">
        <v>0</v>
      </c>
      <c r="K59" s="83">
        <v>0</v>
      </c>
      <c r="L59" s="83">
        <f t="shared" si="1"/>
        <v>0</v>
      </c>
      <c r="M59" s="149">
        <f t="shared" si="2"/>
        <v>0</v>
      </c>
      <c r="N59" s="77" t="e">
        <f t="shared" si="3"/>
        <v>#DIV/0!</v>
      </c>
      <c r="O59" s="56"/>
      <c r="P59" s="56"/>
      <c r="Q59" s="56"/>
      <c r="R59" s="56"/>
      <c r="S59" s="56"/>
      <c r="T59" s="56"/>
      <c r="U59" s="56"/>
      <c r="V59" s="56"/>
      <c r="W59" s="56"/>
      <c r="X59" s="56"/>
      <c r="Y59" s="56"/>
      <c r="Z59" s="56"/>
      <c r="AA59" s="56"/>
      <c r="AB59" s="56"/>
      <c r="AC59" s="56"/>
      <c r="AD59" s="56"/>
      <c r="AE59" s="56"/>
      <c r="AF59" s="56"/>
      <c r="AG59" s="56"/>
      <c r="AH59" s="56"/>
    </row>
    <row r="60" spans="1:34" ht="15" customHeight="1">
      <c r="A60" s="154">
        <v>28</v>
      </c>
      <c r="B60" s="89" t="s">
        <v>195</v>
      </c>
      <c r="C60" s="92" t="s">
        <v>196</v>
      </c>
      <c r="D60" s="91"/>
      <c r="E60" s="92" t="s">
        <v>197</v>
      </c>
      <c r="F60" s="93"/>
      <c r="G60" s="95">
        <v>26000</v>
      </c>
      <c r="H60" s="95">
        <f t="shared" si="10"/>
        <v>26000</v>
      </c>
      <c r="I60" s="92" t="s">
        <v>32</v>
      </c>
      <c r="J60" s="96">
        <v>0</v>
      </c>
      <c r="K60" s="96">
        <v>0</v>
      </c>
      <c r="L60" s="96">
        <f t="shared" si="1"/>
        <v>0</v>
      </c>
      <c r="M60" s="153">
        <f t="shared" si="2"/>
        <v>0</v>
      </c>
      <c r="N60" s="92" t="e">
        <f t="shared" si="3"/>
        <v>#DIV/0!</v>
      </c>
      <c r="O60" s="150" t="s">
        <v>156</v>
      </c>
      <c r="P60" s="56"/>
      <c r="Q60" s="56"/>
      <c r="R60" s="56"/>
      <c r="S60" s="56"/>
      <c r="T60" s="56"/>
      <c r="U60" s="56"/>
      <c r="V60" s="56"/>
      <c r="W60" s="56"/>
      <c r="X60" s="56"/>
      <c r="Y60" s="56"/>
      <c r="Z60" s="56"/>
      <c r="AA60" s="56"/>
      <c r="AB60" s="56"/>
      <c r="AC60" s="56"/>
      <c r="AD60" s="56"/>
      <c r="AE60" s="56"/>
      <c r="AF60" s="56"/>
      <c r="AG60" s="56"/>
      <c r="AH60" s="56"/>
    </row>
    <row r="61" spans="1:34" ht="15" customHeight="1">
      <c r="A61" s="91"/>
      <c r="B61" s="112"/>
      <c r="C61" s="92" t="s">
        <v>33</v>
      </c>
      <c r="D61" s="91"/>
      <c r="E61" s="92"/>
      <c r="F61" s="93"/>
      <c r="G61" s="95"/>
      <c r="H61" s="95">
        <f t="shared" si="10"/>
        <v>0</v>
      </c>
      <c r="I61" s="92" t="s">
        <v>32</v>
      </c>
      <c r="J61" s="96">
        <v>0</v>
      </c>
      <c r="K61" s="96">
        <v>0</v>
      </c>
      <c r="L61" s="96">
        <f t="shared" si="1"/>
        <v>0</v>
      </c>
      <c r="M61" s="153">
        <f t="shared" si="2"/>
        <v>0</v>
      </c>
      <c r="N61" s="92" t="e">
        <f t="shared" si="3"/>
        <v>#DIV/0!</v>
      </c>
      <c r="O61" s="56"/>
      <c r="P61" s="56"/>
      <c r="Q61" s="56"/>
      <c r="R61" s="56"/>
      <c r="S61" s="56"/>
      <c r="T61" s="56"/>
      <c r="U61" s="56"/>
      <c r="V61" s="56"/>
      <c r="W61" s="56"/>
      <c r="X61" s="56"/>
      <c r="Y61" s="56"/>
      <c r="Z61" s="56"/>
      <c r="AA61" s="56"/>
      <c r="AB61" s="56"/>
      <c r="AC61" s="56"/>
      <c r="AD61" s="56"/>
      <c r="AE61" s="56"/>
      <c r="AF61" s="56"/>
      <c r="AG61" s="56"/>
      <c r="AH61" s="56"/>
    </row>
    <row r="62" spans="1:34" ht="15" customHeight="1">
      <c r="A62" s="155">
        <v>29</v>
      </c>
      <c r="B62" s="76" t="s">
        <v>198</v>
      </c>
      <c r="C62" s="77" t="s">
        <v>199</v>
      </c>
      <c r="D62" s="78"/>
      <c r="E62" s="77" t="s">
        <v>200</v>
      </c>
      <c r="F62" s="80"/>
      <c r="G62" s="148">
        <v>500</v>
      </c>
      <c r="H62" s="82">
        <f t="shared" si="10"/>
        <v>500</v>
      </c>
      <c r="I62" s="77" t="s">
        <v>32</v>
      </c>
      <c r="J62" s="83">
        <v>0</v>
      </c>
      <c r="K62" s="83">
        <v>0</v>
      </c>
      <c r="L62" s="83">
        <f t="shared" si="1"/>
        <v>0</v>
      </c>
      <c r="M62" s="149">
        <f t="shared" si="2"/>
        <v>0</v>
      </c>
      <c r="N62" s="77" t="e">
        <f t="shared" si="3"/>
        <v>#DIV/0!</v>
      </c>
      <c r="O62" s="150" t="s">
        <v>156</v>
      </c>
      <c r="P62" s="56"/>
      <c r="Q62" s="56"/>
      <c r="R62" s="56"/>
      <c r="S62" s="56"/>
      <c r="T62" s="56"/>
      <c r="U62" s="56"/>
      <c r="V62" s="56"/>
      <c r="W62" s="56"/>
      <c r="X62" s="56"/>
      <c r="Y62" s="56"/>
      <c r="Z62" s="56"/>
      <c r="AA62" s="56"/>
      <c r="AB62" s="56"/>
      <c r="AC62" s="56"/>
      <c r="AD62" s="56"/>
      <c r="AE62" s="56"/>
      <c r="AF62" s="56"/>
      <c r="AG62" s="56"/>
      <c r="AH62" s="56"/>
    </row>
    <row r="63" spans="1:34" ht="15" customHeight="1">
      <c r="A63" s="78"/>
      <c r="B63" s="109"/>
      <c r="C63" s="77" t="s">
        <v>33</v>
      </c>
      <c r="D63" s="78"/>
      <c r="E63" s="77"/>
      <c r="F63" s="80"/>
      <c r="G63" s="82"/>
      <c r="H63" s="82">
        <f t="shared" si="10"/>
        <v>0</v>
      </c>
      <c r="I63" s="77" t="s">
        <v>32</v>
      </c>
      <c r="J63" s="83">
        <v>0</v>
      </c>
      <c r="K63" s="83">
        <v>0</v>
      </c>
      <c r="L63" s="83">
        <f t="shared" si="1"/>
        <v>0</v>
      </c>
      <c r="M63" s="149">
        <f t="shared" si="2"/>
        <v>0</v>
      </c>
      <c r="N63" s="77" t="e">
        <f t="shared" si="3"/>
        <v>#DIV/0!</v>
      </c>
      <c r="O63" s="56"/>
      <c r="P63" s="56"/>
      <c r="Q63" s="56"/>
      <c r="R63" s="56"/>
      <c r="S63" s="56"/>
      <c r="T63" s="56"/>
      <c r="U63" s="56"/>
      <c r="V63" s="56"/>
      <c r="W63" s="56"/>
      <c r="X63" s="56"/>
      <c r="Y63" s="56"/>
      <c r="Z63" s="56"/>
      <c r="AA63" s="56"/>
      <c r="AB63" s="56"/>
      <c r="AC63" s="56"/>
      <c r="AD63" s="56"/>
      <c r="AE63" s="56"/>
      <c r="AF63" s="56"/>
      <c r="AG63" s="56"/>
      <c r="AH63" s="56"/>
    </row>
    <row r="64" spans="1:34" ht="15" customHeight="1">
      <c r="A64" s="154">
        <v>30</v>
      </c>
      <c r="B64" s="89" t="s">
        <v>201</v>
      </c>
      <c r="C64" s="92" t="s">
        <v>202</v>
      </c>
      <c r="D64" s="91"/>
      <c r="E64" s="92" t="s">
        <v>203</v>
      </c>
      <c r="F64" s="93"/>
      <c r="G64" s="95">
        <v>215</v>
      </c>
      <c r="H64" s="95">
        <f t="shared" si="10"/>
        <v>215</v>
      </c>
      <c r="I64" s="92" t="s">
        <v>32</v>
      </c>
      <c r="J64" s="96">
        <v>0</v>
      </c>
      <c r="K64" s="96">
        <v>0</v>
      </c>
      <c r="L64" s="96">
        <f t="shared" si="1"/>
        <v>0</v>
      </c>
      <c r="M64" s="153">
        <f t="shared" si="2"/>
        <v>0</v>
      </c>
      <c r="N64" s="92" t="e">
        <f t="shared" si="3"/>
        <v>#DIV/0!</v>
      </c>
      <c r="O64" s="150" t="s">
        <v>156</v>
      </c>
      <c r="P64" s="56"/>
      <c r="Q64" s="56"/>
      <c r="R64" s="56"/>
      <c r="S64" s="56"/>
      <c r="T64" s="56"/>
      <c r="U64" s="56"/>
      <c r="V64" s="56"/>
      <c r="W64" s="56"/>
      <c r="X64" s="56"/>
      <c r="Y64" s="56"/>
      <c r="Z64" s="56"/>
      <c r="AA64" s="56"/>
      <c r="AB64" s="56"/>
      <c r="AC64" s="56"/>
      <c r="AD64" s="56"/>
      <c r="AE64" s="56"/>
      <c r="AF64" s="56"/>
      <c r="AG64" s="56"/>
      <c r="AH64" s="56"/>
    </row>
    <row r="65" spans="1:34" ht="15" customHeight="1">
      <c r="A65" s="91"/>
      <c r="B65" s="112"/>
      <c r="C65" s="92" t="s">
        <v>33</v>
      </c>
      <c r="D65" s="91"/>
      <c r="E65" s="92"/>
      <c r="F65" s="93"/>
      <c r="G65" s="95"/>
      <c r="H65" s="95">
        <f t="shared" si="10"/>
        <v>0</v>
      </c>
      <c r="I65" s="92" t="s">
        <v>32</v>
      </c>
      <c r="J65" s="96">
        <v>0</v>
      </c>
      <c r="K65" s="96">
        <v>0</v>
      </c>
      <c r="L65" s="96">
        <f t="shared" si="1"/>
        <v>0</v>
      </c>
      <c r="M65" s="153">
        <f t="shared" si="2"/>
        <v>0</v>
      </c>
      <c r="N65" s="92" t="e">
        <f t="shared" si="3"/>
        <v>#DIV/0!</v>
      </c>
      <c r="O65" s="56"/>
      <c r="P65" s="56"/>
      <c r="Q65" s="56"/>
      <c r="R65" s="56"/>
      <c r="S65" s="56"/>
      <c r="T65" s="56"/>
      <c r="U65" s="56"/>
      <c r="V65" s="56"/>
      <c r="W65" s="56"/>
      <c r="X65" s="56"/>
      <c r="Y65" s="56"/>
      <c r="Z65" s="56"/>
      <c r="AA65" s="56"/>
      <c r="AB65" s="56"/>
      <c r="AC65" s="56"/>
      <c r="AD65" s="56"/>
      <c r="AE65" s="56"/>
      <c r="AF65" s="56"/>
      <c r="AG65" s="56"/>
      <c r="AH65" s="56"/>
    </row>
    <row r="66" spans="1:34" ht="15" customHeight="1">
      <c r="A66" s="155">
        <v>31</v>
      </c>
      <c r="B66" s="76" t="s">
        <v>204</v>
      </c>
      <c r="C66" s="77" t="s">
        <v>205</v>
      </c>
      <c r="D66" s="78"/>
      <c r="E66" s="77" t="s">
        <v>206</v>
      </c>
      <c r="F66" s="80"/>
      <c r="G66" s="148">
        <v>300</v>
      </c>
      <c r="H66" s="82">
        <f t="shared" si="10"/>
        <v>300</v>
      </c>
      <c r="I66" s="77" t="s">
        <v>32</v>
      </c>
      <c r="J66" s="83">
        <v>0</v>
      </c>
      <c r="K66" s="83">
        <v>0</v>
      </c>
      <c r="L66" s="83">
        <f t="shared" si="1"/>
        <v>0</v>
      </c>
      <c r="M66" s="149">
        <f t="shared" si="2"/>
        <v>0</v>
      </c>
      <c r="N66" s="77" t="e">
        <f t="shared" si="3"/>
        <v>#DIV/0!</v>
      </c>
      <c r="O66" s="150" t="s">
        <v>156</v>
      </c>
      <c r="P66" s="56"/>
      <c r="Q66" s="56"/>
      <c r="R66" s="56"/>
      <c r="S66" s="56"/>
      <c r="T66" s="56"/>
      <c r="U66" s="56"/>
      <c r="V66" s="56"/>
      <c r="W66" s="56"/>
      <c r="X66" s="56"/>
      <c r="Y66" s="56"/>
      <c r="Z66" s="56"/>
      <c r="AA66" s="56"/>
      <c r="AB66" s="56"/>
      <c r="AC66" s="56"/>
      <c r="AD66" s="56"/>
      <c r="AE66" s="56"/>
      <c r="AF66" s="56"/>
      <c r="AG66" s="56"/>
      <c r="AH66" s="56"/>
    </row>
    <row r="67" spans="1:34" ht="15" customHeight="1">
      <c r="A67" s="78"/>
      <c r="B67" s="109"/>
      <c r="C67" s="77" t="s">
        <v>33</v>
      </c>
      <c r="D67" s="78"/>
      <c r="E67" s="77"/>
      <c r="F67" s="80"/>
      <c r="G67" s="82"/>
      <c r="H67" s="82">
        <f t="shared" si="10"/>
        <v>0</v>
      </c>
      <c r="I67" s="77" t="s">
        <v>32</v>
      </c>
      <c r="J67" s="83">
        <v>0</v>
      </c>
      <c r="K67" s="83">
        <v>0</v>
      </c>
      <c r="L67" s="83">
        <f t="shared" si="1"/>
        <v>0</v>
      </c>
      <c r="M67" s="149">
        <f t="shared" si="2"/>
        <v>0</v>
      </c>
      <c r="N67" s="77" t="e">
        <f t="shared" si="3"/>
        <v>#DIV/0!</v>
      </c>
      <c r="O67" s="56"/>
      <c r="P67" s="56"/>
      <c r="Q67" s="56"/>
      <c r="R67" s="56"/>
      <c r="S67" s="56"/>
      <c r="T67" s="56"/>
      <c r="U67" s="56"/>
      <c r="V67" s="56"/>
      <c r="W67" s="56"/>
      <c r="X67" s="56"/>
      <c r="Y67" s="56"/>
      <c r="Z67" s="56"/>
      <c r="AA67" s="56"/>
      <c r="AB67" s="56"/>
      <c r="AC67" s="56"/>
      <c r="AD67" s="56"/>
      <c r="AE67" s="56"/>
      <c r="AF67" s="56"/>
      <c r="AG67" s="56"/>
      <c r="AH67" s="56"/>
    </row>
    <row r="68" spans="1:34" ht="15" customHeight="1">
      <c r="A68" s="154">
        <v>32</v>
      </c>
      <c r="B68" s="89" t="s">
        <v>207</v>
      </c>
      <c r="C68" s="101" t="s">
        <v>208</v>
      </c>
      <c r="D68" s="91"/>
      <c r="E68" s="101" t="s">
        <v>209</v>
      </c>
      <c r="F68" s="93"/>
      <c r="G68" s="95">
        <v>200</v>
      </c>
      <c r="H68" s="95">
        <f t="shared" si="10"/>
        <v>200</v>
      </c>
      <c r="I68" s="92" t="s">
        <v>32</v>
      </c>
      <c r="J68" s="96">
        <v>0</v>
      </c>
      <c r="K68" s="96">
        <v>0</v>
      </c>
      <c r="L68" s="96">
        <f t="shared" si="1"/>
        <v>0</v>
      </c>
      <c r="M68" s="153">
        <f t="shared" si="2"/>
        <v>0</v>
      </c>
      <c r="N68" s="92" t="e">
        <f t="shared" si="3"/>
        <v>#DIV/0!</v>
      </c>
      <c r="O68" s="150" t="s">
        <v>156</v>
      </c>
      <c r="P68" s="56"/>
      <c r="Q68" s="56"/>
      <c r="R68" s="56"/>
      <c r="S68" s="56"/>
      <c r="T68" s="56"/>
      <c r="U68" s="56"/>
      <c r="V68" s="56"/>
      <c r="W68" s="56"/>
      <c r="X68" s="56"/>
      <c r="Y68" s="56"/>
      <c r="Z68" s="56"/>
      <c r="AA68" s="56"/>
      <c r="AB68" s="56"/>
      <c r="AC68" s="56"/>
      <c r="AD68" s="56"/>
      <c r="AE68" s="56"/>
      <c r="AF68" s="56"/>
      <c r="AG68" s="56"/>
      <c r="AH68" s="56"/>
    </row>
    <row r="69" spans="1:34" ht="15" customHeight="1">
      <c r="A69" s="91"/>
      <c r="B69" s="112"/>
      <c r="C69" s="92" t="s">
        <v>33</v>
      </c>
      <c r="D69" s="91"/>
      <c r="E69" s="92"/>
      <c r="F69" s="93"/>
      <c r="G69" s="95"/>
      <c r="H69" s="95">
        <f t="shared" si="10"/>
        <v>0</v>
      </c>
      <c r="I69" s="92" t="s">
        <v>32</v>
      </c>
      <c r="J69" s="96">
        <v>0</v>
      </c>
      <c r="K69" s="96">
        <v>0</v>
      </c>
      <c r="L69" s="96">
        <f t="shared" si="1"/>
        <v>0</v>
      </c>
      <c r="M69" s="153">
        <f t="shared" si="2"/>
        <v>0</v>
      </c>
      <c r="N69" s="92" t="e">
        <f t="shared" si="3"/>
        <v>#DIV/0!</v>
      </c>
      <c r="O69" s="56"/>
      <c r="P69" s="56"/>
      <c r="Q69" s="56"/>
      <c r="R69" s="56"/>
      <c r="S69" s="56"/>
      <c r="T69" s="56"/>
      <c r="U69" s="56"/>
      <c r="V69" s="56"/>
      <c r="W69" s="56"/>
      <c r="X69" s="56"/>
      <c r="Y69" s="56"/>
      <c r="Z69" s="56"/>
      <c r="AA69" s="56"/>
      <c r="AB69" s="56"/>
      <c r="AC69" s="56"/>
      <c r="AD69" s="56"/>
      <c r="AE69" s="56"/>
      <c r="AF69" s="56"/>
      <c r="AG69" s="56"/>
      <c r="AH69" s="56"/>
    </row>
    <row r="70" spans="1:34" ht="15" customHeight="1">
      <c r="A70" s="155">
        <v>33</v>
      </c>
      <c r="B70" s="76" t="s">
        <v>210</v>
      </c>
      <c r="C70" s="77" t="s">
        <v>211</v>
      </c>
      <c r="D70" s="78"/>
      <c r="E70" s="77" t="s">
        <v>203</v>
      </c>
      <c r="F70" s="80"/>
      <c r="G70" s="82">
        <v>185</v>
      </c>
      <c r="H70" s="82">
        <f t="shared" si="10"/>
        <v>185</v>
      </c>
      <c r="I70" s="77" t="s">
        <v>32</v>
      </c>
      <c r="J70" s="83">
        <v>0</v>
      </c>
      <c r="K70" s="83">
        <v>0</v>
      </c>
      <c r="L70" s="83">
        <f t="shared" si="1"/>
        <v>0</v>
      </c>
      <c r="M70" s="149">
        <f t="shared" si="2"/>
        <v>0</v>
      </c>
      <c r="N70" s="77" t="e">
        <f t="shared" si="3"/>
        <v>#DIV/0!</v>
      </c>
      <c r="O70" s="150" t="s">
        <v>156</v>
      </c>
      <c r="P70" s="56"/>
      <c r="Q70" s="56"/>
      <c r="R70" s="56"/>
      <c r="S70" s="56"/>
      <c r="T70" s="56"/>
      <c r="U70" s="56"/>
      <c r="V70" s="56"/>
      <c r="W70" s="56"/>
      <c r="X70" s="56"/>
      <c r="Y70" s="56"/>
      <c r="Z70" s="56"/>
      <c r="AA70" s="56"/>
      <c r="AB70" s="56"/>
      <c r="AC70" s="56"/>
      <c r="AD70" s="56"/>
      <c r="AE70" s="56"/>
      <c r="AF70" s="56"/>
      <c r="AG70" s="56"/>
      <c r="AH70" s="56"/>
    </row>
    <row r="71" spans="1:34" ht="15" customHeight="1">
      <c r="A71" s="78"/>
      <c r="B71" s="109"/>
      <c r="C71" s="77" t="s">
        <v>33</v>
      </c>
      <c r="D71" s="78"/>
      <c r="E71" s="77"/>
      <c r="F71" s="80"/>
      <c r="G71" s="82"/>
      <c r="H71" s="82">
        <f t="shared" si="10"/>
        <v>0</v>
      </c>
      <c r="I71" s="77" t="s">
        <v>32</v>
      </c>
      <c r="J71" s="83">
        <v>0</v>
      </c>
      <c r="K71" s="83">
        <v>0</v>
      </c>
      <c r="L71" s="83">
        <f t="shared" si="1"/>
        <v>0</v>
      </c>
      <c r="M71" s="149">
        <f t="shared" si="2"/>
        <v>0</v>
      </c>
      <c r="N71" s="77" t="e">
        <f t="shared" si="3"/>
        <v>#DIV/0!</v>
      </c>
      <c r="O71" s="56"/>
      <c r="P71" s="56"/>
      <c r="Q71" s="56"/>
      <c r="R71" s="56"/>
      <c r="S71" s="56"/>
      <c r="T71" s="56"/>
      <c r="U71" s="56"/>
      <c r="V71" s="56"/>
      <c r="W71" s="56"/>
      <c r="X71" s="56"/>
      <c r="Y71" s="56"/>
      <c r="Z71" s="56"/>
      <c r="AA71" s="56"/>
      <c r="AB71" s="56"/>
      <c r="AC71" s="56"/>
      <c r="AD71" s="56"/>
      <c r="AE71" s="56"/>
      <c r="AF71" s="56"/>
      <c r="AG71" s="56"/>
      <c r="AH71" s="56"/>
    </row>
    <row r="72" spans="1:34" ht="15" customHeight="1">
      <c r="A72" s="154">
        <v>34</v>
      </c>
      <c r="B72" s="89" t="s">
        <v>212</v>
      </c>
      <c r="C72" s="92" t="s">
        <v>213</v>
      </c>
      <c r="D72" s="91"/>
      <c r="E72" s="92" t="s">
        <v>214</v>
      </c>
      <c r="F72" s="93"/>
      <c r="G72" s="152">
        <v>976</v>
      </c>
      <c r="H72" s="101">
        <v>976</v>
      </c>
      <c r="I72" s="92" t="s">
        <v>32</v>
      </c>
      <c r="J72" s="96">
        <v>0</v>
      </c>
      <c r="K72" s="96">
        <v>0</v>
      </c>
      <c r="L72" s="96">
        <f t="shared" si="1"/>
        <v>0</v>
      </c>
      <c r="M72" s="153">
        <f t="shared" si="2"/>
        <v>0</v>
      </c>
      <c r="N72" s="92" t="e">
        <f t="shared" si="3"/>
        <v>#DIV/0!</v>
      </c>
      <c r="O72" s="150"/>
      <c r="P72" s="56"/>
      <c r="Q72" s="56"/>
      <c r="R72" s="56"/>
      <c r="S72" s="56"/>
      <c r="T72" s="56"/>
      <c r="U72" s="56"/>
      <c r="V72" s="56"/>
      <c r="W72" s="56"/>
      <c r="X72" s="56"/>
      <c r="Y72" s="56"/>
      <c r="Z72" s="56"/>
      <c r="AA72" s="56"/>
      <c r="AB72" s="56"/>
      <c r="AC72" s="56"/>
      <c r="AD72" s="56"/>
      <c r="AE72" s="56"/>
      <c r="AF72" s="56"/>
      <c r="AG72" s="56"/>
      <c r="AH72" s="56"/>
    </row>
    <row r="73" spans="1:34" ht="15" customHeight="1">
      <c r="A73" s="91"/>
      <c r="B73" s="112"/>
      <c r="C73" s="92" t="s">
        <v>33</v>
      </c>
      <c r="D73" s="92"/>
      <c r="E73" s="92"/>
      <c r="F73" s="93"/>
      <c r="G73" s="95"/>
      <c r="H73" s="95">
        <f t="shared" ref="H73:H91" si="11">G73</f>
        <v>0</v>
      </c>
      <c r="I73" s="92" t="s">
        <v>32</v>
      </c>
      <c r="J73" s="96">
        <v>0</v>
      </c>
      <c r="K73" s="96">
        <v>0</v>
      </c>
      <c r="L73" s="96">
        <f t="shared" si="1"/>
        <v>0</v>
      </c>
      <c r="M73" s="153">
        <f t="shared" si="2"/>
        <v>0</v>
      </c>
      <c r="N73" s="92" t="e">
        <f t="shared" si="3"/>
        <v>#DIV/0!</v>
      </c>
      <c r="O73" s="56"/>
      <c r="P73" s="56"/>
      <c r="Q73" s="56"/>
      <c r="R73" s="56"/>
      <c r="S73" s="56"/>
      <c r="T73" s="56"/>
      <c r="U73" s="56"/>
      <c r="V73" s="56"/>
      <c r="W73" s="56"/>
      <c r="X73" s="56"/>
      <c r="Y73" s="56"/>
      <c r="Z73" s="56"/>
      <c r="AA73" s="56"/>
      <c r="AB73" s="56"/>
      <c r="AC73" s="56"/>
      <c r="AD73" s="56"/>
      <c r="AE73" s="56"/>
      <c r="AF73" s="56"/>
      <c r="AG73" s="56"/>
      <c r="AH73" s="56"/>
    </row>
    <row r="74" spans="1:34" ht="15" customHeight="1">
      <c r="A74" s="155">
        <v>35</v>
      </c>
      <c r="B74" s="76" t="s">
        <v>215</v>
      </c>
      <c r="C74" s="77" t="s">
        <v>216</v>
      </c>
      <c r="D74" s="78"/>
      <c r="E74" s="77" t="s">
        <v>194</v>
      </c>
      <c r="F74" s="80"/>
      <c r="G74" s="82">
        <v>755</v>
      </c>
      <c r="H74" s="82">
        <f t="shared" si="11"/>
        <v>755</v>
      </c>
      <c r="I74" s="77" t="s">
        <v>32</v>
      </c>
      <c r="J74" s="83">
        <v>0</v>
      </c>
      <c r="K74" s="83">
        <v>0</v>
      </c>
      <c r="L74" s="83">
        <f t="shared" si="1"/>
        <v>0</v>
      </c>
      <c r="M74" s="149">
        <f t="shared" si="2"/>
        <v>0</v>
      </c>
      <c r="N74" s="77" t="e">
        <f t="shared" si="3"/>
        <v>#DIV/0!</v>
      </c>
      <c r="O74" s="150" t="s">
        <v>156</v>
      </c>
      <c r="P74" s="56"/>
      <c r="Q74" s="56"/>
      <c r="R74" s="56"/>
      <c r="S74" s="56"/>
      <c r="T74" s="56"/>
      <c r="U74" s="56"/>
      <c r="V74" s="56"/>
      <c r="W74" s="56"/>
      <c r="X74" s="56"/>
      <c r="Y74" s="56"/>
      <c r="Z74" s="56"/>
      <c r="AA74" s="56"/>
      <c r="AB74" s="56"/>
      <c r="AC74" s="56"/>
      <c r="AD74" s="56"/>
      <c r="AE74" s="56"/>
      <c r="AF74" s="56"/>
      <c r="AG74" s="56"/>
      <c r="AH74" s="56"/>
    </row>
    <row r="75" spans="1:34" ht="15" customHeight="1">
      <c r="A75" s="78"/>
      <c r="B75" s="109"/>
      <c r="C75" s="77" t="s">
        <v>33</v>
      </c>
      <c r="D75" s="77"/>
      <c r="E75" s="77"/>
      <c r="F75" s="80"/>
      <c r="G75" s="82"/>
      <c r="H75" s="82">
        <f t="shared" si="11"/>
        <v>0</v>
      </c>
      <c r="I75" s="77" t="s">
        <v>32</v>
      </c>
      <c r="J75" s="83">
        <v>0</v>
      </c>
      <c r="K75" s="83">
        <v>0</v>
      </c>
      <c r="L75" s="83">
        <f t="shared" si="1"/>
        <v>0</v>
      </c>
      <c r="M75" s="149">
        <f t="shared" si="2"/>
        <v>0</v>
      </c>
      <c r="N75" s="77" t="e">
        <f t="shared" si="3"/>
        <v>#DIV/0!</v>
      </c>
      <c r="O75" s="56"/>
      <c r="P75" s="56"/>
      <c r="Q75" s="56"/>
      <c r="R75" s="56"/>
      <c r="S75" s="56"/>
      <c r="T75" s="56"/>
      <c r="U75" s="56"/>
      <c r="V75" s="56"/>
      <c r="W75" s="56"/>
      <c r="X75" s="56"/>
      <c r="Y75" s="56"/>
      <c r="Z75" s="56"/>
      <c r="AA75" s="56"/>
      <c r="AB75" s="56"/>
      <c r="AC75" s="56"/>
      <c r="AD75" s="56"/>
      <c r="AE75" s="56"/>
      <c r="AF75" s="56"/>
      <c r="AG75" s="56"/>
      <c r="AH75" s="56"/>
    </row>
    <row r="76" spans="1:34" ht="15" customHeight="1">
      <c r="A76" s="154">
        <v>36</v>
      </c>
      <c r="B76" s="89" t="s">
        <v>217</v>
      </c>
      <c r="C76" s="92" t="s">
        <v>218</v>
      </c>
      <c r="D76" s="91"/>
      <c r="E76" s="92" t="s">
        <v>219</v>
      </c>
      <c r="F76" s="93"/>
      <c r="G76" s="95">
        <v>145</v>
      </c>
      <c r="H76" s="95">
        <f t="shared" si="11"/>
        <v>145</v>
      </c>
      <c r="I76" s="92" t="s">
        <v>32</v>
      </c>
      <c r="J76" s="96">
        <v>0</v>
      </c>
      <c r="K76" s="96">
        <v>0</v>
      </c>
      <c r="L76" s="96">
        <f t="shared" si="1"/>
        <v>0</v>
      </c>
      <c r="M76" s="153">
        <f t="shared" si="2"/>
        <v>0</v>
      </c>
      <c r="N76" s="92" t="e">
        <f t="shared" si="3"/>
        <v>#DIV/0!</v>
      </c>
      <c r="O76" s="150" t="s">
        <v>156</v>
      </c>
      <c r="P76" s="56"/>
      <c r="Q76" s="56"/>
      <c r="R76" s="56"/>
      <c r="S76" s="56"/>
      <c r="T76" s="56"/>
      <c r="U76" s="56"/>
      <c r="V76" s="56"/>
      <c r="W76" s="56"/>
      <c r="X76" s="56"/>
      <c r="Y76" s="56"/>
      <c r="Z76" s="56"/>
      <c r="AA76" s="56"/>
      <c r="AB76" s="56"/>
      <c r="AC76" s="56"/>
      <c r="AD76" s="56"/>
      <c r="AE76" s="56"/>
      <c r="AF76" s="56"/>
      <c r="AG76" s="56"/>
      <c r="AH76" s="56"/>
    </row>
    <row r="77" spans="1:34" ht="15" customHeight="1">
      <c r="A77" s="91"/>
      <c r="B77" s="112"/>
      <c r="C77" s="92" t="s">
        <v>33</v>
      </c>
      <c r="D77" s="92"/>
      <c r="E77" s="92"/>
      <c r="F77" s="93"/>
      <c r="G77" s="95"/>
      <c r="H77" s="95">
        <f t="shared" si="11"/>
        <v>0</v>
      </c>
      <c r="I77" s="92" t="s">
        <v>32</v>
      </c>
      <c r="J77" s="96">
        <v>0</v>
      </c>
      <c r="K77" s="96">
        <v>0</v>
      </c>
      <c r="L77" s="96">
        <f t="shared" si="1"/>
        <v>0</v>
      </c>
      <c r="M77" s="153">
        <f t="shared" si="2"/>
        <v>0</v>
      </c>
      <c r="N77" s="92" t="e">
        <f t="shared" si="3"/>
        <v>#DIV/0!</v>
      </c>
      <c r="O77" s="56"/>
      <c r="P77" s="56"/>
      <c r="Q77" s="56"/>
      <c r="R77" s="56"/>
      <c r="S77" s="56"/>
      <c r="T77" s="56"/>
      <c r="U77" s="56"/>
      <c r="V77" s="56"/>
      <c r="W77" s="56"/>
      <c r="X77" s="56"/>
      <c r="Y77" s="56"/>
      <c r="Z77" s="56"/>
      <c r="AA77" s="56"/>
      <c r="AB77" s="56"/>
      <c r="AC77" s="56"/>
      <c r="AD77" s="56"/>
      <c r="AE77" s="56"/>
      <c r="AF77" s="56"/>
      <c r="AG77" s="56"/>
      <c r="AH77" s="56"/>
    </row>
    <row r="78" spans="1:34" ht="15" customHeight="1">
      <c r="A78" s="155">
        <v>37</v>
      </c>
      <c r="B78" s="76" t="s">
        <v>220</v>
      </c>
      <c r="C78" s="77" t="s">
        <v>221</v>
      </c>
      <c r="D78" s="78"/>
      <c r="E78" s="77" t="s">
        <v>124</v>
      </c>
      <c r="F78" s="80"/>
      <c r="G78" s="82">
        <v>620</v>
      </c>
      <c r="H78" s="82">
        <f t="shared" si="11"/>
        <v>620</v>
      </c>
      <c r="I78" s="77" t="s">
        <v>32</v>
      </c>
      <c r="J78" s="83">
        <v>0</v>
      </c>
      <c r="K78" s="83">
        <v>0</v>
      </c>
      <c r="L78" s="83">
        <f t="shared" si="1"/>
        <v>0</v>
      </c>
      <c r="M78" s="149">
        <f t="shared" si="2"/>
        <v>0</v>
      </c>
      <c r="N78" s="77" t="e">
        <f t="shared" si="3"/>
        <v>#DIV/0!</v>
      </c>
      <c r="O78" s="150" t="s">
        <v>156</v>
      </c>
      <c r="P78" s="56"/>
      <c r="Q78" s="56"/>
      <c r="R78" s="56"/>
      <c r="S78" s="56"/>
      <c r="T78" s="56"/>
      <c r="U78" s="56"/>
      <c r="V78" s="56"/>
      <c r="W78" s="56"/>
      <c r="X78" s="56"/>
      <c r="Y78" s="56"/>
      <c r="Z78" s="56"/>
      <c r="AA78" s="56"/>
      <c r="AB78" s="56"/>
      <c r="AC78" s="56"/>
      <c r="AD78" s="56"/>
      <c r="AE78" s="56"/>
      <c r="AF78" s="56"/>
      <c r="AG78" s="56"/>
      <c r="AH78" s="56"/>
    </row>
    <row r="79" spans="1:34" ht="15" customHeight="1">
      <c r="A79" s="78"/>
      <c r="B79" s="109"/>
      <c r="C79" s="77" t="s">
        <v>33</v>
      </c>
      <c r="D79" s="77"/>
      <c r="E79" s="77"/>
      <c r="F79" s="80"/>
      <c r="G79" s="82"/>
      <c r="H79" s="82">
        <f t="shared" si="11"/>
        <v>0</v>
      </c>
      <c r="I79" s="77" t="s">
        <v>32</v>
      </c>
      <c r="J79" s="83">
        <v>0</v>
      </c>
      <c r="K79" s="83">
        <v>0</v>
      </c>
      <c r="L79" s="83">
        <f t="shared" si="1"/>
        <v>0</v>
      </c>
      <c r="M79" s="149">
        <f t="shared" si="2"/>
        <v>0</v>
      </c>
      <c r="N79" s="77" t="e">
        <f t="shared" si="3"/>
        <v>#DIV/0!</v>
      </c>
      <c r="O79" s="56"/>
      <c r="P79" s="56"/>
      <c r="Q79" s="56"/>
      <c r="R79" s="56"/>
      <c r="S79" s="56"/>
      <c r="T79" s="56"/>
      <c r="U79" s="56"/>
      <c r="V79" s="56"/>
      <c r="W79" s="56"/>
      <c r="X79" s="56"/>
      <c r="Y79" s="56"/>
      <c r="Z79" s="56"/>
      <c r="AA79" s="56"/>
      <c r="AB79" s="56"/>
      <c r="AC79" s="56"/>
      <c r="AD79" s="56"/>
      <c r="AE79" s="56"/>
      <c r="AF79" s="56"/>
      <c r="AG79" s="56"/>
      <c r="AH79" s="56"/>
    </row>
    <row r="80" spans="1:34" ht="15" customHeight="1">
      <c r="A80" s="154">
        <v>38</v>
      </c>
      <c r="B80" s="89" t="s">
        <v>222</v>
      </c>
      <c r="C80" s="92" t="s">
        <v>223</v>
      </c>
      <c r="D80" s="91"/>
      <c r="E80" s="92" t="s">
        <v>224</v>
      </c>
      <c r="F80" s="93"/>
      <c r="G80" s="152">
        <v>266</v>
      </c>
      <c r="H80" s="95">
        <f t="shared" si="11"/>
        <v>266</v>
      </c>
      <c r="I80" s="92" t="s">
        <v>32</v>
      </c>
      <c r="J80" s="96">
        <v>0</v>
      </c>
      <c r="K80" s="96">
        <v>0</v>
      </c>
      <c r="L80" s="96">
        <f t="shared" si="1"/>
        <v>0</v>
      </c>
      <c r="M80" s="153">
        <f t="shared" si="2"/>
        <v>0</v>
      </c>
      <c r="N80" s="92" t="e">
        <f t="shared" si="3"/>
        <v>#DIV/0!</v>
      </c>
      <c r="O80" s="150"/>
      <c r="P80" s="56"/>
      <c r="Q80" s="56"/>
      <c r="R80" s="56"/>
      <c r="S80" s="56"/>
      <c r="T80" s="56"/>
      <c r="U80" s="56"/>
      <c r="V80" s="56"/>
      <c r="W80" s="56"/>
      <c r="X80" s="56"/>
      <c r="Y80" s="56"/>
      <c r="Z80" s="56"/>
      <c r="AA80" s="56"/>
      <c r="AB80" s="56"/>
      <c r="AC80" s="56"/>
      <c r="AD80" s="56"/>
      <c r="AE80" s="56"/>
      <c r="AF80" s="56"/>
      <c r="AG80" s="56"/>
      <c r="AH80" s="56"/>
    </row>
    <row r="81" spans="1:34" ht="15" customHeight="1">
      <c r="A81" s="91"/>
      <c r="B81" s="112"/>
      <c r="C81" s="92" t="s">
        <v>33</v>
      </c>
      <c r="D81" s="92"/>
      <c r="E81" s="92"/>
      <c r="F81" s="93"/>
      <c r="G81" s="95"/>
      <c r="H81" s="95">
        <f t="shared" si="11"/>
        <v>0</v>
      </c>
      <c r="I81" s="92" t="s">
        <v>32</v>
      </c>
      <c r="J81" s="96">
        <v>0</v>
      </c>
      <c r="K81" s="96">
        <v>0</v>
      </c>
      <c r="L81" s="96">
        <f t="shared" si="1"/>
        <v>0</v>
      </c>
      <c r="M81" s="153">
        <f t="shared" si="2"/>
        <v>0</v>
      </c>
      <c r="N81" s="92" t="e">
        <f t="shared" si="3"/>
        <v>#DIV/0!</v>
      </c>
      <c r="O81" s="56"/>
      <c r="P81" s="56"/>
      <c r="Q81" s="56"/>
      <c r="R81" s="56"/>
      <c r="S81" s="56"/>
      <c r="T81" s="56"/>
      <c r="U81" s="56"/>
      <c r="V81" s="56"/>
      <c r="W81" s="56"/>
      <c r="X81" s="56"/>
      <c r="Y81" s="56"/>
      <c r="Z81" s="56"/>
      <c r="AA81" s="56"/>
      <c r="AB81" s="56"/>
      <c r="AC81" s="56"/>
      <c r="AD81" s="56"/>
      <c r="AE81" s="56"/>
      <c r="AF81" s="56"/>
      <c r="AG81" s="56"/>
      <c r="AH81" s="56"/>
    </row>
    <row r="82" spans="1:34" ht="15" customHeight="1">
      <c r="A82" s="155">
        <v>39</v>
      </c>
      <c r="B82" s="76" t="s">
        <v>225</v>
      </c>
      <c r="C82" s="77" t="s">
        <v>226</v>
      </c>
      <c r="D82" s="78"/>
      <c r="E82" s="77" t="s">
        <v>227</v>
      </c>
      <c r="F82" s="113">
        <v>156</v>
      </c>
      <c r="G82" s="82">
        <v>180</v>
      </c>
      <c r="H82" s="82">
        <f t="shared" si="11"/>
        <v>180</v>
      </c>
      <c r="I82" s="77" t="s">
        <v>32</v>
      </c>
      <c r="J82" s="83">
        <v>0</v>
      </c>
      <c r="K82" s="83">
        <v>0</v>
      </c>
      <c r="L82" s="83">
        <f t="shared" si="1"/>
        <v>0</v>
      </c>
      <c r="M82" s="149">
        <f t="shared" si="2"/>
        <v>0</v>
      </c>
      <c r="N82" s="77">
        <f t="shared" si="3"/>
        <v>0</v>
      </c>
      <c r="O82" s="150" t="s">
        <v>156</v>
      </c>
      <c r="P82" s="56"/>
      <c r="Q82" s="56"/>
      <c r="R82" s="56"/>
      <c r="S82" s="56"/>
      <c r="T82" s="56"/>
      <c r="U82" s="56"/>
      <c r="V82" s="56"/>
      <c r="W82" s="56"/>
      <c r="X82" s="56"/>
      <c r="Y82" s="56"/>
      <c r="Z82" s="56"/>
      <c r="AA82" s="56"/>
      <c r="AB82" s="56"/>
      <c r="AC82" s="56"/>
      <c r="AD82" s="56"/>
      <c r="AE82" s="56"/>
      <c r="AF82" s="56"/>
      <c r="AG82" s="56"/>
      <c r="AH82" s="56"/>
    </row>
    <row r="83" spans="1:34" ht="15" customHeight="1">
      <c r="A83" s="78"/>
      <c r="B83" s="109"/>
      <c r="C83" s="77" t="s">
        <v>33</v>
      </c>
      <c r="D83" s="77"/>
      <c r="E83" s="77"/>
      <c r="F83" s="80"/>
      <c r="G83" s="82"/>
      <c r="H83" s="82">
        <f t="shared" si="11"/>
        <v>0</v>
      </c>
      <c r="I83" s="77" t="s">
        <v>32</v>
      </c>
      <c r="J83" s="83">
        <v>0</v>
      </c>
      <c r="K83" s="83">
        <v>0</v>
      </c>
      <c r="L83" s="83">
        <f t="shared" si="1"/>
        <v>0</v>
      </c>
      <c r="M83" s="149">
        <f t="shared" si="2"/>
        <v>0</v>
      </c>
      <c r="N83" s="77" t="e">
        <f t="shared" si="3"/>
        <v>#DIV/0!</v>
      </c>
      <c r="O83" s="56"/>
      <c r="P83" s="56"/>
      <c r="Q83" s="56"/>
      <c r="R83" s="56"/>
      <c r="S83" s="56"/>
      <c r="T83" s="56"/>
      <c r="U83" s="56"/>
      <c r="V83" s="56"/>
      <c r="W83" s="56"/>
      <c r="X83" s="56"/>
      <c r="Y83" s="56"/>
      <c r="Z83" s="56"/>
      <c r="AA83" s="56"/>
      <c r="AB83" s="56"/>
      <c r="AC83" s="56"/>
      <c r="AD83" s="56"/>
      <c r="AE83" s="56"/>
      <c r="AF83" s="56"/>
      <c r="AG83" s="56"/>
      <c r="AH83" s="56"/>
    </row>
    <row r="84" spans="1:34" ht="15" customHeight="1">
      <c r="A84" s="154">
        <v>40</v>
      </c>
      <c r="B84" s="89" t="s">
        <v>228</v>
      </c>
      <c r="C84" s="92" t="s">
        <v>229</v>
      </c>
      <c r="D84" s="91"/>
      <c r="E84" s="92" t="s">
        <v>194</v>
      </c>
      <c r="F84" s="93"/>
      <c r="G84" s="95">
        <v>820</v>
      </c>
      <c r="H84" s="95">
        <f t="shared" si="11"/>
        <v>820</v>
      </c>
      <c r="I84" s="92" t="s">
        <v>32</v>
      </c>
      <c r="J84" s="96">
        <v>0</v>
      </c>
      <c r="K84" s="96">
        <v>0</v>
      </c>
      <c r="L84" s="96">
        <f t="shared" si="1"/>
        <v>0</v>
      </c>
      <c r="M84" s="153">
        <f t="shared" si="2"/>
        <v>0</v>
      </c>
      <c r="N84" s="92" t="e">
        <f t="shared" si="3"/>
        <v>#DIV/0!</v>
      </c>
      <c r="O84" s="150" t="s">
        <v>156</v>
      </c>
      <c r="P84" s="56"/>
      <c r="Q84" s="56"/>
      <c r="R84" s="56"/>
      <c r="S84" s="56"/>
      <c r="T84" s="56"/>
      <c r="U84" s="56"/>
      <c r="V84" s="56"/>
      <c r="W84" s="56"/>
      <c r="X84" s="56"/>
      <c r="Y84" s="56"/>
      <c r="Z84" s="56"/>
      <c r="AA84" s="56"/>
      <c r="AB84" s="56"/>
      <c r="AC84" s="56"/>
      <c r="AD84" s="56"/>
      <c r="AE84" s="56"/>
      <c r="AF84" s="56"/>
      <c r="AG84" s="56"/>
      <c r="AH84" s="56"/>
    </row>
    <row r="85" spans="1:34" ht="15" customHeight="1">
      <c r="A85" s="91"/>
      <c r="B85" s="112"/>
      <c r="C85" s="92" t="s">
        <v>33</v>
      </c>
      <c r="D85" s="92"/>
      <c r="E85" s="92"/>
      <c r="F85" s="93"/>
      <c r="G85" s="95"/>
      <c r="H85" s="95">
        <f t="shared" si="11"/>
        <v>0</v>
      </c>
      <c r="I85" s="92" t="s">
        <v>32</v>
      </c>
      <c r="J85" s="96">
        <v>0</v>
      </c>
      <c r="K85" s="96">
        <v>0</v>
      </c>
      <c r="L85" s="96">
        <f t="shared" si="1"/>
        <v>0</v>
      </c>
      <c r="M85" s="153">
        <f t="shared" si="2"/>
        <v>0</v>
      </c>
      <c r="N85" s="92" t="e">
        <f t="shared" si="3"/>
        <v>#DIV/0!</v>
      </c>
      <c r="O85" s="56"/>
      <c r="P85" s="56"/>
      <c r="Q85" s="56"/>
      <c r="R85" s="56"/>
      <c r="S85" s="56"/>
      <c r="T85" s="56"/>
      <c r="U85" s="56"/>
      <c r="V85" s="56"/>
      <c r="W85" s="56"/>
      <c r="X85" s="56"/>
      <c r="Y85" s="56"/>
      <c r="Z85" s="56"/>
      <c r="AA85" s="56"/>
      <c r="AB85" s="56"/>
      <c r="AC85" s="56"/>
      <c r="AD85" s="56"/>
      <c r="AE85" s="56"/>
      <c r="AF85" s="56"/>
      <c r="AG85" s="56"/>
      <c r="AH85" s="56"/>
    </row>
    <row r="86" spans="1:34" ht="15" customHeight="1">
      <c r="A86" s="155">
        <v>41</v>
      </c>
      <c r="B86" s="76" t="s">
        <v>230</v>
      </c>
      <c r="C86" s="77" t="s">
        <v>231</v>
      </c>
      <c r="D86" s="78"/>
      <c r="E86" s="77" t="s">
        <v>194</v>
      </c>
      <c r="F86" s="80">
        <v>0</v>
      </c>
      <c r="G86" s="82">
        <v>575</v>
      </c>
      <c r="H86" s="82">
        <f t="shared" si="11"/>
        <v>575</v>
      </c>
      <c r="I86" s="77" t="s">
        <v>32</v>
      </c>
      <c r="J86" s="83">
        <v>0</v>
      </c>
      <c r="K86" s="83">
        <v>0</v>
      </c>
      <c r="L86" s="83">
        <f t="shared" si="1"/>
        <v>0</v>
      </c>
      <c r="M86" s="149">
        <f t="shared" si="2"/>
        <v>0</v>
      </c>
      <c r="N86" s="77" t="e">
        <f t="shared" si="3"/>
        <v>#DIV/0!</v>
      </c>
      <c r="O86" s="150" t="s">
        <v>156</v>
      </c>
      <c r="P86" s="56"/>
      <c r="Q86" s="56"/>
      <c r="R86" s="56"/>
      <c r="S86" s="56"/>
      <c r="T86" s="56"/>
      <c r="U86" s="56"/>
      <c r="V86" s="56"/>
      <c r="W86" s="56"/>
      <c r="X86" s="56"/>
      <c r="Y86" s="56"/>
      <c r="Z86" s="56"/>
      <c r="AA86" s="56"/>
      <c r="AB86" s="56"/>
      <c r="AC86" s="56"/>
      <c r="AD86" s="56"/>
      <c r="AE86" s="56"/>
      <c r="AF86" s="56"/>
      <c r="AG86" s="56"/>
      <c r="AH86" s="56"/>
    </row>
    <row r="87" spans="1:34" ht="15" customHeight="1">
      <c r="A87" s="78"/>
      <c r="B87" s="109"/>
      <c r="C87" s="77" t="s">
        <v>33</v>
      </c>
      <c r="D87" s="77"/>
      <c r="E87" s="77"/>
      <c r="F87" s="80"/>
      <c r="G87" s="82"/>
      <c r="H87" s="82">
        <f t="shared" si="11"/>
        <v>0</v>
      </c>
      <c r="I87" s="77" t="s">
        <v>32</v>
      </c>
      <c r="J87" s="83">
        <v>0</v>
      </c>
      <c r="K87" s="83">
        <v>0</v>
      </c>
      <c r="L87" s="83">
        <f t="shared" si="1"/>
        <v>0</v>
      </c>
      <c r="M87" s="149">
        <f t="shared" si="2"/>
        <v>0</v>
      </c>
      <c r="N87" s="77" t="e">
        <f t="shared" si="3"/>
        <v>#DIV/0!</v>
      </c>
      <c r="O87" s="56"/>
      <c r="P87" s="56"/>
      <c r="Q87" s="56"/>
      <c r="R87" s="56"/>
      <c r="S87" s="56"/>
      <c r="T87" s="56"/>
      <c r="U87" s="56"/>
      <c r="V87" s="56"/>
      <c r="W87" s="56"/>
      <c r="X87" s="56"/>
      <c r="Y87" s="56"/>
      <c r="Z87" s="56"/>
      <c r="AA87" s="56"/>
      <c r="AB87" s="56"/>
      <c r="AC87" s="56"/>
      <c r="AD87" s="56"/>
      <c r="AE87" s="56"/>
      <c r="AF87" s="56"/>
      <c r="AG87" s="56"/>
      <c r="AH87" s="56"/>
    </row>
    <row r="88" spans="1:34" ht="15" customHeight="1">
      <c r="A88" s="154">
        <v>42</v>
      </c>
      <c r="B88" s="89" t="s">
        <v>232</v>
      </c>
      <c r="C88" s="92" t="s">
        <v>233</v>
      </c>
      <c r="D88" s="91"/>
      <c r="E88" s="92">
        <v>0</v>
      </c>
      <c r="F88" s="93">
        <v>0</v>
      </c>
      <c r="G88" s="152">
        <v>3451</v>
      </c>
      <c r="H88" s="95">
        <f t="shared" si="11"/>
        <v>3451</v>
      </c>
      <c r="I88" s="92" t="s">
        <v>32</v>
      </c>
      <c r="J88" s="96">
        <v>0</v>
      </c>
      <c r="K88" s="96">
        <v>0</v>
      </c>
      <c r="L88" s="96">
        <f t="shared" si="1"/>
        <v>0</v>
      </c>
      <c r="M88" s="153">
        <f t="shared" si="2"/>
        <v>0</v>
      </c>
      <c r="N88" s="92" t="e">
        <f t="shared" si="3"/>
        <v>#DIV/0!</v>
      </c>
      <c r="O88" s="150"/>
      <c r="P88" s="56"/>
      <c r="Q88" s="56"/>
      <c r="R88" s="56"/>
      <c r="S88" s="56"/>
      <c r="T88" s="56"/>
      <c r="U88" s="56"/>
      <c r="V88" s="56"/>
      <c r="W88" s="56"/>
      <c r="X88" s="56"/>
      <c r="Y88" s="56"/>
      <c r="Z88" s="56"/>
      <c r="AA88" s="56"/>
      <c r="AB88" s="56"/>
      <c r="AC88" s="56"/>
      <c r="AD88" s="56"/>
      <c r="AE88" s="56"/>
      <c r="AF88" s="56"/>
      <c r="AG88" s="56"/>
      <c r="AH88" s="56"/>
    </row>
    <row r="89" spans="1:34" ht="15" customHeight="1">
      <c r="A89" s="91"/>
      <c r="B89" s="112"/>
      <c r="C89" s="92" t="s">
        <v>33</v>
      </c>
      <c r="D89" s="92"/>
      <c r="E89" s="92"/>
      <c r="F89" s="93"/>
      <c r="G89" s="95"/>
      <c r="H89" s="95">
        <f t="shared" si="11"/>
        <v>0</v>
      </c>
      <c r="I89" s="92" t="s">
        <v>32</v>
      </c>
      <c r="J89" s="96">
        <v>0</v>
      </c>
      <c r="K89" s="96">
        <v>0</v>
      </c>
      <c r="L89" s="96">
        <f t="shared" si="1"/>
        <v>0</v>
      </c>
      <c r="M89" s="153">
        <f t="shared" si="2"/>
        <v>0</v>
      </c>
      <c r="N89" s="92" t="e">
        <f t="shared" si="3"/>
        <v>#DIV/0!</v>
      </c>
      <c r="O89" s="56"/>
      <c r="P89" s="56"/>
      <c r="Q89" s="56"/>
      <c r="R89" s="56"/>
      <c r="S89" s="56"/>
      <c r="T89" s="56"/>
      <c r="U89" s="56"/>
      <c r="V89" s="56"/>
      <c r="W89" s="56"/>
      <c r="X89" s="56"/>
      <c r="Y89" s="56"/>
      <c r="Z89" s="56"/>
      <c r="AA89" s="56"/>
      <c r="AB89" s="56"/>
      <c r="AC89" s="56"/>
      <c r="AD89" s="56"/>
      <c r="AE89" s="56"/>
      <c r="AF89" s="56"/>
      <c r="AG89" s="56"/>
      <c r="AH89" s="56"/>
    </row>
    <row r="90" spans="1:34" ht="15" customHeight="1">
      <c r="A90" s="155">
        <v>43</v>
      </c>
      <c r="B90" s="76" t="s">
        <v>234</v>
      </c>
      <c r="C90" s="77" t="s">
        <v>235</v>
      </c>
      <c r="D90" s="78"/>
      <c r="E90" s="77" t="s">
        <v>194</v>
      </c>
      <c r="F90" s="80"/>
      <c r="G90" s="148">
        <v>1227</v>
      </c>
      <c r="H90" s="82">
        <f t="shared" si="11"/>
        <v>1227</v>
      </c>
      <c r="I90" s="77" t="s">
        <v>32</v>
      </c>
      <c r="J90" s="83">
        <v>0</v>
      </c>
      <c r="K90" s="83">
        <v>0</v>
      </c>
      <c r="L90" s="83">
        <f t="shared" si="1"/>
        <v>0</v>
      </c>
      <c r="M90" s="149">
        <f t="shared" si="2"/>
        <v>0</v>
      </c>
      <c r="N90" s="77" t="e">
        <f t="shared" si="3"/>
        <v>#DIV/0!</v>
      </c>
      <c r="O90" s="150"/>
      <c r="P90" s="56"/>
      <c r="Q90" s="56"/>
      <c r="R90" s="56"/>
      <c r="S90" s="56"/>
      <c r="T90" s="56"/>
      <c r="U90" s="56"/>
      <c r="V90" s="56"/>
      <c r="W90" s="56"/>
      <c r="X90" s="56"/>
      <c r="Y90" s="56"/>
      <c r="Z90" s="56"/>
      <c r="AA90" s="56"/>
      <c r="AB90" s="56"/>
      <c r="AC90" s="56"/>
      <c r="AD90" s="56"/>
      <c r="AE90" s="56"/>
      <c r="AF90" s="56"/>
      <c r="AG90" s="56"/>
      <c r="AH90" s="56"/>
    </row>
    <row r="91" spans="1:34" ht="15" customHeight="1">
      <c r="A91" s="78"/>
      <c r="B91" s="109"/>
      <c r="C91" s="77" t="s">
        <v>33</v>
      </c>
      <c r="D91" s="77"/>
      <c r="E91" s="77"/>
      <c r="F91" s="80"/>
      <c r="G91" s="82"/>
      <c r="H91" s="82">
        <f t="shared" si="11"/>
        <v>0</v>
      </c>
      <c r="I91" s="77" t="s">
        <v>32</v>
      </c>
      <c r="J91" s="83">
        <v>0</v>
      </c>
      <c r="K91" s="83">
        <v>0</v>
      </c>
      <c r="L91" s="83">
        <f t="shared" si="1"/>
        <v>0</v>
      </c>
      <c r="M91" s="149">
        <f t="shared" si="2"/>
        <v>0</v>
      </c>
      <c r="N91" s="77" t="e">
        <f t="shared" si="3"/>
        <v>#DIV/0!</v>
      </c>
      <c r="O91" s="56"/>
      <c r="P91" s="56"/>
      <c r="Q91" s="56"/>
      <c r="R91" s="56"/>
      <c r="S91" s="56"/>
      <c r="T91" s="56"/>
      <c r="U91" s="56"/>
      <c r="V91" s="56"/>
      <c r="W91" s="56"/>
      <c r="X91" s="56"/>
      <c r="Y91" s="56"/>
      <c r="Z91" s="56"/>
      <c r="AA91" s="56"/>
      <c r="AB91" s="56"/>
      <c r="AC91" s="56"/>
      <c r="AD91" s="56"/>
      <c r="AE91" s="56"/>
      <c r="AF91" s="56"/>
      <c r="AG91" s="56"/>
      <c r="AH91" s="56"/>
    </row>
    <row r="92" spans="1:34" ht="15" customHeight="1">
      <c r="A92" s="154">
        <v>44</v>
      </c>
      <c r="B92" s="89" t="s">
        <v>236</v>
      </c>
      <c r="C92" s="92" t="s">
        <v>237</v>
      </c>
      <c r="D92" s="91"/>
      <c r="E92" s="92" t="s">
        <v>194</v>
      </c>
      <c r="F92" s="93"/>
      <c r="G92" s="152">
        <v>3550</v>
      </c>
      <c r="H92" s="101">
        <v>3550</v>
      </c>
      <c r="I92" s="92" t="s">
        <v>32</v>
      </c>
      <c r="J92" s="96">
        <v>0</v>
      </c>
      <c r="K92" s="96">
        <v>0</v>
      </c>
      <c r="L92" s="96">
        <f t="shared" si="1"/>
        <v>0</v>
      </c>
      <c r="M92" s="153">
        <f t="shared" si="2"/>
        <v>0</v>
      </c>
      <c r="N92" s="92" t="e">
        <f t="shared" si="3"/>
        <v>#DIV/0!</v>
      </c>
      <c r="O92" s="150"/>
      <c r="P92" s="56"/>
      <c r="Q92" s="56"/>
      <c r="R92" s="56"/>
      <c r="S92" s="56"/>
      <c r="T92" s="56"/>
      <c r="U92" s="56"/>
      <c r="V92" s="56"/>
      <c r="W92" s="56"/>
      <c r="X92" s="56"/>
      <c r="Y92" s="56"/>
      <c r="Z92" s="56"/>
      <c r="AA92" s="56"/>
      <c r="AB92" s="56"/>
      <c r="AC92" s="56"/>
      <c r="AD92" s="56"/>
      <c r="AE92" s="56"/>
      <c r="AF92" s="56"/>
      <c r="AG92" s="56"/>
      <c r="AH92" s="56"/>
    </row>
    <row r="93" spans="1:34" ht="15" customHeight="1">
      <c r="A93" s="91"/>
      <c r="B93" s="112"/>
      <c r="C93" s="92" t="s">
        <v>33</v>
      </c>
      <c r="D93" s="92"/>
      <c r="E93" s="92"/>
      <c r="F93" s="93"/>
      <c r="G93" s="95"/>
      <c r="H93" s="95">
        <f>G93</f>
        <v>0</v>
      </c>
      <c r="I93" s="92" t="s">
        <v>32</v>
      </c>
      <c r="J93" s="96">
        <v>0</v>
      </c>
      <c r="K93" s="96">
        <v>0</v>
      </c>
      <c r="L93" s="96">
        <f t="shared" si="1"/>
        <v>0</v>
      </c>
      <c r="M93" s="153">
        <f t="shared" si="2"/>
        <v>0</v>
      </c>
      <c r="N93" s="92" t="e">
        <f t="shared" si="3"/>
        <v>#DIV/0!</v>
      </c>
      <c r="O93" s="56"/>
      <c r="P93" s="56"/>
      <c r="Q93" s="56"/>
      <c r="R93" s="56"/>
      <c r="S93" s="56"/>
      <c r="T93" s="56"/>
      <c r="U93" s="56"/>
      <c r="V93" s="56"/>
      <c r="W93" s="56"/>
      <c r="X93" s="56"/>
      <c r="Y93" s="56"/>
      <c r="Z93" s="56"/>
      <c r="AA93" s="56"/>
      <c r="AB93" s="56"/>
      <c r="AC93" s="56"/>
      <c r="AD93" s="56"/>
      <c r="AE93" s="56"/>
      <c r="AF93" s="56"/>
      <c r="AG93" s="56"/>
      <c r="AH93" s="56"/>
    </row>
    <row r="94" spans="1:34" ht="15" customHeight="1">
      <c r="A94" s="155">
        <v>45</v>
      </c>
      <c r="B94" s="76" t="s">
        <v>238</v>
      </c>
      <c r="C94" s="77" t="s">
        <v>239</v>
      </c>
      <c r="D94" s="78"/>
      <c r="E94" s="77" t="s">
        <v>194</v>
      </c>
      <c r="F94" s="80"/>
      <c r="G94" s="82">
        <v>539</v>
      </c>
      <c r="H94" s="98">
        <v>550</v>
      </c>
      <c r="I94" s="77" t="s">
        <v>32</v>
      </c>
      <c r="J94" s="83">
        <v>0</v>
      </c>
      <c r="K94" s="83">
        <v>0</v>
      </c>
      <c r="L94" s="83">
        <f t="shared" si="1"/>
        <v>0</v>
      </c>
      <c r="M94" s="149">
        <f t="shared" si="2"/>
        <v>0</v>
      </c>
      <c r="N94" s="77" t="e">
        <f t="shared" si="3"/>
        <v>#DIV/0!</v>
      </c>
      <c r="O94" s="150" t="s">
        <v>156</v>
      </c>
      <c r="P94" s="56"/>
      <c r="Q94" s="56"/>
      <c r="R94" s="56"/>
      <c r="S94" s="56"/>
      <c r="T94" s="56"/>
      <c r="U94" s="56"/>
      <c r="V94" s="56"/>
      <c r="W94" s="56"/>
      <c r="X94" s="56"/>
      <c r="Y94" s="56"/>
      <c r="Z94" s="56"/>
      <c r="AA94" s="56"/>
      <c r="AB94" s="56"/>
      <c r="AC94" s="56"/>
      <c r="AD94" s="56"/>
      <c r="AE94" s="56"/>
      <c r="AF94" s="56"/>
      <c r="AG94" s="56"/>
      <c r="AH94" s="56"/>
    </row>
    <row r="95" spans="1:34" ht="15" customHeight="1">
      <c r="A95" s="78"/>
      <c r="B95" s="109"/>
      <c r="C95" s="77" t="s">
        <v>33</v>
      </c>
      <c r="D95" s="77"/>
      <c r="E95" s="77"/>
      <c r="F95" s="80"/>
      <c r="G95" s="82"/>
      <c r="H95" s="82">
        <f>G95</f>
        <v>0</v>
      </c>
      <c r="I95" s="77" t="s">
        <v>32</v>
      </c>
      <c r="J95" s="83">
        <v>0</v>
      </c>
      <c r="K95" s="83">
        <v>0</v>
      </c>
      <c r="L95" s="83">
        <f t="shared" si="1"/>
        <v>0</v>
      </c>
      <c r="M95" s="149">
        <f t="shared" si="2"/>
        <v>0</v>
      </c>
      <c r="N95" s="77" t="e">
        <f t="shared" si="3"/>
        <v>#DIV/0!</v>
      </c>
      <c r="O95" s="56"/>
      <c r="P95" s="56"/>
      <c r="Q95" s="56"/>
      <c r="R95" s="56"/>
      <c r="S95" s="56"/>
      <c r="T95" s="56"/>
      <c r="U95" s="56"/>
      <c r="V95" s="56"/>
      <c r="W95" s="56"/>
      <c r="X95" s="56"/>
      <c r="Y95" s="56"/>
      <c r="Z95" s="56"/>
      <c r="AA95" s="56"/>
      <c r="AB95" s="56"/>
      <c r="AC95" s="56"/>
      <c r="AD95" s="56"/>
      <c r="AE95" s="56"/>
      <c r="AF95" s="56"/>
      <c r="AG95" s="56"/>
      <c r="AH95" s="56"/>
    </row>
    <row r="96" spans="1:34" ht="15" customHeight="1">
      <c r="A96" s="154" t="s">
        <v>240</v>
      </c>
      <c r="B96" s="151" t="s">
        <v>241</v>
      </c>
      <c r="C96" s="101" t="s">
        <v>242</v>
      </c>
      <c r="D96" s="91"/>
      <c r="E96" s="101" t="s">
        <v>243</v>
      </c>
      <c r="F96" s="111">
        <v>34</v>
      </c>
      <c r="G96" s="152">
        <v>2500</v>
      </c>
      <c r="H96" s="101">
        <v>2500</v>
      </c>
      <c r="I96" s="92" t="s">
        <v>32</v>
      </c>
      <c r="J96" s="96">
        <v>0</v>
      </c>
      <c r="K96" s="96">
        <v>0</v>
      </c>
      <c r="L96" s="96">
        <f t="shared" si="1"/>
        <v>0</v>
      </c>
      <c r="M96" s="153">
        <f t="shared" si="2"/>
        <v>0</v>
      </c>
      <c r="N96" s="92">
        <f t="shared" si="3"/>
        <v>0</v>
      </c>
      <c r="O96" s="150" t="s">
        <v>156</v>
      </c>
      <c r="P96" s="56"/>
      <c r="Q96" s="56"/>
      <c r="R96" s="56"/>
      <c r="S96" s="56"/>
      <c r="T96" s="56"/>
      <c r="U96" s="56"/>
      <c r="V96" s="56"/>
      <c r="W96" s="56"/>
      <c r="X96" s="56"/>
      <c r="Y96" s="56"/>
      <c r="Z96" s="56"/>
      <c r="AA96" s="56"/>
      <c r="AB96" s="56"/>
      <c r="AC96" s="56"/>
      <c r="AD96" s="56"/>
      <c r="AE96" s="56"/>
      <c r="AF96" s="56"/>
      <c r="AG96" s="56"/>
      <c r="AH96" s="56"/>
    </row>
    <row r="97" spans="1:34" ht="15" customHeight="1">
      <c r="A97" s="91"/>
      <c r="B97" s="159" t="s">
        <v>244</v>
      </c>
      <c r="C97" s="101" t="s">
        <v>33</v>
      </c>
      <c r="D97" s="91"/>
      <c r="E97" s="92"/>
      <c r="F97" s="93"/>
      <c r="G97" s="95"/>
      <c r="H97" s="95">
        <f t="shared" ref="H97:H100" si="12">G97</f>
        <v>0</v>
      </c>
      <c r="I97" s="92" t="s">
        <v>32</v>
      </c>
      <c r="J97" s="96">
        <v>0</v>
      </c>
      <c r="K97" s="96">
        <v>0</v>
      </c>
      <c r="L97" s="96">
        <f t="shared" si="1"/>
        <v>0</v>
      </c>
      <c r="M97" s="153">
        <f t="shared" si="2"/>
        <v>0</v>
      </c>
      <c r="N97" s="92" t="e">
        <f t="shared" si="3"/>
        <v>#DIV/0!</v>
      </c>
      <c r="O97" s="56"/>
      <c r="P97" s="56"/>
      <c r="Q97" s="56"/>
      <c r="R97" s="56"/>
      <c r="S97" s="56"/>
      <c r="T97" s="56"/>
      <c r="U97" s="56"/>
      <c r="V97" s="56"/>
      <c r="W97" s="56"/>
      <c r="X97" s="56"/>
      <c r="Y97" s="56"/>
      <c r="Z97" s="56"/>
      <c r="AA97" s="56"/>
      <c r="AB97" s="56"/>
      <c r="AC97" s="56"/>
      <c r="AD97" s="56"/>
      <c r="AE97" s="56"/>
      <c r="AF97" s="56"/>
      <c r="AG97" s="56"/>
      <c r="AH97" s="56"/>
    </row>
    <row r="98" spans="1:34" ht="15" customHeight="1">
      <c r="A98" s="155">
        <v>47</v>
      </c>
      <c r="B98" s="116" t="s">
        <v>245</v>
      </c>
      <c r="C98" s="98" t="s">
        <v>246</v>
      </c>
      <c r="D98" s="78"/>
      <c r="E98" s="98" t="s">
        <v>247</v>
      </c>
      <c r="F98" s="77"/>
      <c r="G98" s="148">
        <v>500</v>
      </c>
      <c r="H98" s="82">
        <f t="shared" si="12"/>
        <v>500</v>
      </c>
      <c r="I98" s="77" t="s">
        <v>32</v>
      </c>
      <c r="J98" s="83">
        <v>0</v>
      </c>
      <c r="K98" s="83">
        <v>0</v>
      </c>
      <c r="L98" s="83">
        <f t="shared" si="1"/>
        <v>0</v>
      </c>
      <c r="M98" s="149">
        <f t="shared" si="2"/>
        <v>0</v>
      </c>
      <c r="N98" s="77" t="e">
        <f t="shared" si="3"/>
        <v>#DIV/0!</v>
      </c>
      <c r="O98" s="150" t="s">
        <v>156</v>
      </c>
      <c r="P98" s="56"/>
      <c r="Q98" s="56"/>
      <c r="R98" s="56"/>
      <c r="S98" s="56"/>
      <c r="T98" s="56"/>
      <c r="U98" s="56"/>
      <c r="V98" s="56"/>
      <c r="W98" s="56"/>
      <c r="X98" s="56"/>
      <c r="Y98" s="56"/>
      <c r="Z98" s="56"/>
      <c r="AA98" s="56"/>
      <c r="AB98" s="56"/>
      <c r="AC98" s="56"/>
      <c r="AD98" s="56"/>
      <c r="AE98" s="56"/>
      <c r="AF98" s="56"/>
      <c r="AG98" s="56"/>
      <c r="AH98" s="56"/>
    </row>
    <row r="99" spans="1:34" ht="15" customHeight="1">
      <c r="A99" s="78"/>
      <c r="B99" s="109"/>
      <c r="C99" s="105" t="s">
        <v>248</v>
      </c>
      <c r="D99" s="78"/>
      <c r="E99" s="77"/>
      <c r="F99" s="77"/>
      <c r="G99" s="82"/>
      <c r="H99" s="82">
        <f t="shared" si="12"/>
        <v>0</v>
      </c>
      <c r="I99" s="77" t="s">
        <v>32</v>
      </c>
      <c r="J99" s="83">
        <v>0</v>
      </c>
      <c r="K99" s="83">
        <v>0</v>
      </c>
      <c r="L99" s="83">
        <f t="shared" si="1"/>
        <v>0</v>
      </c>
      <c r="M99" s="149">
        <f t="shared" si="2"/>
        <v>0</v>
      </c>
      <c r="N99" s="77" t="e">
        <f t="shared" si="3"/>
        <v>#DIV/0!</v>
      </c>
      <c r="O99" s="56"/>
      <c r="P99" s="56"/>
      <c r="Q99" s="56"/>
      <c r="R99" s="56"/>
      <c r="S99" s="56"/>
      <c r="T99" s="56"/>
      <c r="U99" s="56"/>
      <c r="V99" s="56"/>
      <c r="W99" s="56"/>
      <c r="X99" s="56"/>
      <c r="Y99" s="56"/>
      <c r="Z99" s="56"/>
      <c r="AA99" s="56"/>
      <c r="AB99" s="56"/>
      <c r="AC99" s="56"/>
      <c r="AD99" s="56"/>
      <c r="AE99" s="56"/>
      <c r="AF99" s="56"/>
      <c r="AG99" s="56"/>
      <c r="AH99" s="56"/>
    </row>
    <row r="100" spans="1:34" ht="15" customHeight="1">
      <c r="A100" s="154">
        <v>48</v>
      </c>
      <c r="B100" s="151" t="s">
        <v>249</v>
      </c>
      <c r="C100" s="101" t="s">
        <v>250</v>
      </c>
      <c r="D100" s="91"/>
      <c r="E100" s="101" t="s">
        <v>251</v>
      </c>
      <c r="F100" s="111">
        <v>123</v>
      </c>
      <c r="G100" s="152">
        <v>600</v>
      </c>
      <c r="H100" s="95">
        <f t="shared" si="12"/>
        <v>600</v>
      </c>
      <c r="I100" s="92" t="s">
        <v>32</v>
      </c>
      <c r="J100" s="96">
        <v>0</v>
      </c>
      <c r="K100" s="96">
        <v>0</v>
      </c>
      <c r="L100" s="96">
        <f t="shared" si="1"/>
        <v>0</v>
      </c>
      <c r="M100" s="153">
        <f t="shared" si="2"/>
        <v>0</v>
      </c>
      <c r="N100" s="92">
        <f t="shared" si="3"/>
        <v>0</v>
      </c>
      <c r="O100" s="150" t="s">
        <v>156</v>
      </c>
      <c r="P100" s="56"/>
      <c r="Q100" s="56"/>
      <c r="R100" s="56"/>
      <c r="S100" s="56"/>
      <c r="T100" s="56"/>
      <c r="U100" s="56"/>
      <c r="V100" s="56"/>
      <c r="W100" s="56"/>
      <c r="X100" s="56"/>
      <c r="Y100" s="56"/>
      <c r="Z100" s="56"/>
      <c r="AA100" s="56"/>
      <c r="AB100" s="56"/>
      <c r="AC100" s="56"/>
      <c r="AD100" s="56"/>
      <c r="AE100" s="56"/>
      <c r="AF100" s="56"/>
      <c r="AG100" s="56"/>
      <c r="AH100" s="56"/>
    </row>
    <row r="101" spans="1:34" ht="15.75" customHeight="1">
      <c r="A101" s="91"/>
      <c r="B101" s="112"/>
      <c r="C101" s="101" t="s">
        <v>248</v>
      </c>
      <c r="D101" s="91"/>
      <c r="E101" s="92"/>
      <c r="F101" s="93"/>
      <c r="G101" s="123"/>
      <c r="H101" s="124"/>
      <c r="I101" s="92" t="s">
        <v>32</v>
      </c>
      <c r="J101" s="96">
        <v>0</v>
      </c>
      <c r="K101" s="96">
        <v>0</v>
      </c>
      <c r="L101" s="96">
        <f t="shared" si="1"/>
        <v>0</v>
      </c>
      <c r="M101" s="153">
        <f t="shared" si="2"/>
        <v>0</v>
      </c>
      <c r="N101" s="92" t="e">
        <f t="shared" si="3"/>
        <v>#DIV/0!</v>
      </c>
      <c r="O101" s="56"/>
      <c r="P101" s="56"/>
      <c r="Q101" s="56"/>
      <c r="R101" s="56"/>
      <c r="S101" s="56"/>
      <c r="T101" s="56"/>
      <c r="U101" s="56"/>
      <c r="V101" s="56"/>
      <c r="W101" s="56"/>
      <c r="X101" s="56"/>
      <c r="Y101" s="56"/>
      <c r="Z101" s="56"/>
      <c r="AA101" s="56"/>
      <c r="AB101" s="56"/>
      <c r="AC101" s="56"/>
      <c r="AD101" s="56"/>
      <c r="AE101" s="56"/>
      <c r="AF101" s="56"/>
      <c r="AG101" s="56"/>
      <c r="AH101" s="56"/>
    </row>
    <row r="102" spans="1:34" ht="15.75" customHeight="1">
      <c r="A102" s="155">
        <v>49</v>
      </c>
      <c r="B102" s="160" t="s">
        <v>252</v>
      </c>
      <c r="C102" s="98" t="s">
        <v>253</v>
      </c>
      <c r="D102" s="78"/>
      <c r="E102" s="98" t="s">
        <v>254</v>
      </c>
      <c r="F102" s="80"/>
      <c r="G102" s="161">
        <v>589</v>
      </c>
      <c r="H102" s="162">
        <v>589</v>
      </c>
      <c r="I102" s="77" t="s">
        <v>32</v>
      </c>
      <c r="J102" s="83">
        <v>0</v>
      </c>
      <c r="K102" s="83">
        <v>0</v>
      </c>
      <c r="L102" s="83">
        <f t="shared" si="1"/>
        <v>0</v>
      </c>
      <c r="M102" s="149">
        <f t="shared" si="2"/>
        <v>0</v>
      </c>
      <c r="N102" s="77" t="e">
        <f t="shared" si="3"/>
        <v>#DIV/0!</v>
      </c>
      <c r="O102" s="56"/>
      <c r="P102" s="56"/>
      <c r="Q102" s="56"/>
      <c r="R102" s="56"/>
      <c r="S102" s="56"/>
      <c r="T102" s="56"/>
      <c r="U102" s="56"/>
      <c r="V102" s="56"/>
      <c r="W102" s="56"/>
      <c r="X102" s="56"/>
      <c r="Y102" s="56"/>
      <c r="Z102" s="56"/>
      <c r="AA102" s="56"/>
      <c r="AB102" s="56"/>
      <c r="AC102" s="56"/>
      <c r="AD102" s="56"/>
      <c r="AE102" s="56"/>
      <c r="AF102" s="56"/>
      <c r="AG102" s="56"/>
      <c r="AH102" s="56"/>
    </row>
    <row r="103" spans="1:34" ht="15.75" customHeight="1">
      <c r="A103" s="78"/>
      <c r="B103" s="109"/>
      <c r="C103" s="98" t="s">
        <v>248</v>
      </c>
      <c r="D103" s="78"/>
      <c r="E103" s="77"/>
      <c r="F103" s="80"/>
      <c r="G103" s="163"/>
      <c r="H103" s="164"/>
      <c r="I103" s="77" t="s">
        <v>32</v>
      </c>
      <c r="J103" s="83">
        <v>0</v>
      </c>
      <c r="K103" s="83">
        <v>0</v>
      </c>
      <c r="L103" s="83">
        <f t="shared" si="1"/>
        <v>0</v>
      </c>
      <c r="M103" s="149">
        <f t="shared" si="2"/>
        <v>0</v>
      </c>
      <c r="N103" s="77" t="e">
        <f t="shared" si="3"/>
        <v>#DIV/0!</v>
      </c>
      <c r="O103" s="56"/>
      <c r="P103" s="56"/>
      <c r="Q103" s="56"/>
      <c r="R103" s="56"/>
      <c r="S103" s="56"/>
      <c r="T103" s="56"/>
      <c r="U103" s="56"/>
      <c r="V103" s="56"/>
      <c r="W103" s="56"/>
      <c r="X103" s="56"/>
      <c r="Y103" s="56"/>
      <c r="Z103" s="56"/>
      <c r="AA103" s="56"/>
      <c r="AB103" s="56"/>
      <c r="AC103" s="56"/>
      <c r="AD103" s="56"/>
      <c r="AE103" s="56"/>
      <c r="AF103" s="56"/>
      <c r="AG103" s="56"/>
      <c r="AH103" s="56"/>
    </row>
    <row r="104" spans="1:34" ht="15.75" customHeight="1">
      <c r="A104" s="154">
        <v>50</v>
      </c>
      <c r="B104" s="165" t="s">
        <v>255</v>
      </c>
      <c r="C104" s="101" t="s">
        <v>256</v>
      </c>
      <c r="D104" s="91"/>
      <c r="E104" s="101" t="s">
        <v>257</v>
      </c>
      <c r="F104" s="93"/>
      <c r="G104" s="152">
        <v>899</v>
      </c>
      <c r="H104" s="95">
        <f>G104</f>
        <v>899</v>
      </c>
      <c r="I104" s="92" t="s">
        <v>32</v>
      </c>
      <c r="J104" s="96">
        <v>0</v>
      </c>
      <c r="K104" s="96">
        <v>0</v>
      </c>
      <c r="L104" s="96">
        <f t="shared" si="1"/>
        <v>0</v>
      </c>
      <c r="M104" s="153">
        <f t="shared" si="2"/>
        <v>0</v>
      </c>
      <c r="N104" s="92" t="e">
        <f t="shared" si="3"/>
        <v>#DIV/0!</v>
      </c>
      <c r="O104" s="56"/>
      <c r="P104" s="56"/>
      <c r="Q104" s="56"/>
      <c r="R104" s="56"/>
      <c r="S104" s="56"/>
      <c r="T104" s="56"/>
      <c r="U104" s="56"/>
      <c r="V104" s="56"/>
      <c r="W104" s="56"/>
      <c r="X104" s="56"/>
      <c r="Y104" s="56"/>
      <c r="Z104" s="56"/>
      <c r="AA104" s="56"/>
      <c r="AB104" s="56"/>
      <c r="AC104" s="56"/>
      <c r="AD104" s="56"/>
      <c r="AE104" s="56"/>
      <c r="AF104" s="56"/>
      <c r="AG104" s="56"/>
      <c r="AH104" s="56"/>
    </row>
    <row r="105" spans="1:34" ht="15.75" customHeight="1">
      <c r="A105" s="91"/>
      <c r="B105" s="112"/>
      <c r="C105" s="101" t="s">
        <v>248</v>
      </c>
      <c r="D105" s="91"/>
      <c r="E105" s="92"/>
      <c r="F105" s="93"/>
      <c r="G105" s="95"/>
      <c r="H105" s="92"/>
      <c r="I105" s="92" t="s">
        <v>32</v>
      </c>
      <c r="J105" s="96">
        <v>0</v>
      </c>
      <c r="K105" s="96">
        <v>0</v>
      </c>
      <c r="L105" s="96">
        <f t="shared" si="1"/>
        <v>0</v>
      </c>
      <c r="M105" s="153">
        <f t="shared" si="2"/>
        <v>0</v>
      </c>
      <c r="N105" s="92" t="e">
        <f t="shared" si="3"/>
        <v>#DIV/0!</v>
      </c>
      <c r="O105" s="56"/>
      <c r="P105" s="56"/>
      <c r="Q105" s="56"/>
      <c r="R105" s="56"/>
      <c r="S105" s="56"/>
      <c r="T105" s="56"/>
      <c r="U105" s="56"/>
      <c r="V105" s="56"/>
      <c r="W105" s="56"/>
      <c r="X105" s="56"/>
      <c r="Y105" s="56"/>
      <c r="Z105" s="56"/>
      <c r="AA105" s="56"/>
      <c r="AB105" s="56"/>
      <c r="AC105" s="56"/>
      <c r="AD105" s="56"/>
      <c r="AE105" s="56"/>
      <c r="AF105" s="56"/>
      <c r="AG105" s="56"/>
      <c r="AH105" s="56"/>
    </row>
    <row r="106" spans="1:34" ht="15.75" customHeight="1">
      <c r="A106" s="155">
        <v>51</v>
      </c>
      <c r="B106" s="160" t="s">
        <v>258</v>
      </c>
      <c r="C106" s="98" t="s">
        <v>259</v>
      </c>
      <c r="D106" s="155"/>
      <c r="E106" s="98" t="s">
        <v>260</v>
      </c>
      <c r="F106" s="80"/>
      <c r="G106" s="148">
        <v>1947</v>
      </c>
      <c r="H106" s="98">
        <v>1947</v>
      </c>
      <c r="I106" s="77" t="s">
        <v>32</v>
      </c>
      <c r="J106" s="83">
        <v>0</v>
      </c>
      <c r="K106" s="83">
        <v>0</v>
      </c>
      <c r="L106" s="83">
        <f t="shared" si="1"/>
        <v>0</v>
      </c>
      <c r="M106" s="149">
        <f t="shared" si="2"/>
        <v>0</v>
      </c>
      <c r="N106" s="77" t="e">
        <f t="shared" si="3"/>
        <v>#DIV/0!</v>
      </c>
      <c r="O106" s="56"/>
      <c r="P106" s="56"/>
      <c r="Q106" s="56"/>
      <c r="R106" s="56"/>
      <c r="S106" s="56"/>
      <c r="T106" s="56"/>
      <c r="U106" s="56"/>
      <c r="V106" s="56"/>
      <c r="W106" s="56"/>
      <c r="X106" s="56"/>
      <c r="Y106" s="56"/>
      <c r="Z106" s="56"/>
      <c r="AA106" s="56"/>
      <c r="AB106" s="56"/>
      <c r="AC106" s="56"/>
      <c r="AD106" s="56"/>
      <c r="AE106" s="56"/>
      <c r="AF106" s="56"/>
      <c r="AG106" s="56"/>
      <c r="AH106" s="56"/>
    </row>
    <row r="107" spans="1:34" ht="15.75" customHeight="1">
      <c r="A107" s="78"/>
      <c r="B107" s="109"/>
      <c r="C107" s="98" t="s">
        <v>248</v>
      </c>
      <c r="D107" s="78"/>
      <c r="E107" s="77"/>
      <c r="F107" s="80"/>
      <c r="G107" s="82"/>
      <c r="H107" s="77"/>
      <c r="I107" s="77" t="s">
        <v>32</v>
      </c>
      <c r="J107" s="83">
        <v>0</v>
      </c>
      <c r="K107" s="83">
        <v>0</v>
      </c>
      <c r="L107" s="83">
        <f t="shared" si="1"/>
        <v>0</v>
      </c>
      <c r="M107" s="149">
        <f t="shared" si="2"/>
        <v>0</v>
      </c>
      <c r="N107" s="77" t="e">
        <f t="shared" si="3"/>
        <v>#DIV/0!</v>
      </c>
      <c r="O107" s="56"/>
      <c r="P107" s="56"/>
      <c r="Q107" s="56"/>
      <c r="R107" s="56"/>
      <c r="S107" s="56"/>
      <c r="T107" s="56"/>
      <c r="U107" s="56"/>
      <c r="V107" s="56"/>
      <c r="W107" s="56"/>
      <c r="X107" s="56"/>
      <c r="Y107" s="56"/>
      <c r="Z107" s="56"/>
      <c r="AA107" s="56"/>
      <c r="AB107" s="56"/>
      <c r="AC107" s="56"/>
      <c r="AD107" s="56"/>
      <c r="AE107" s="56"/>
      <c r="AF107" s="56"/>
      <c r="AG107" s="56"/>
      <c r="AH107" s="56"/>
    </row>
    <row r="108" spans="1:34" ht="15.75" customHeight="1">
      <c r="A108" s="154">
        <v>52</v>
      </c>
      <c r="B108" s="165" t="s">
        <v>261</v>
      </c>
      <c r="C108" s="101" t="s">
        <v>262</v>
      </c>
      <c r="D108" s="91"/>
      <c r="E108" s="101" t="s">
        <v>263</v>
      </c>
      <c r="F108" s="93"/>
      <c r="G108" s="152">
        <v>3397</v>
      </c>
      <c r="H108" s="101">
        <v>3397</v>
      </c>
      <c r="I108" s="92" t="s">
        <v>32</v>
      </c>
      <c r="J108" s="96">
        <v>0</v>
      </c>
      <c r="K108" s="96">
        <v>0</v>
      </c>
      <c r="L108" s="96">
        <f t="shared" si="1"/>
        <v>0</v>
      </c>
      <c r="M108" s="153">
        <f t="shared" si="2"/>
        <v>0</v>
      </c>
      <c r="N108" s="92" t="e">
        <f t="shared" si="3"/>
        <v>#DIV/0!</v>
      </c>
      <c r="O108" s="56"/>
      <c r="P108" s="56"/>
      <c r="Q108" s="56"/>
      <c r="R108" s="56"/>
      <c r="S108" s="56"/>
      <c r="T108" s="56"/>
      <c r="U108" s="56"/>
      <c r="V108" s="56"/>
      <c r="W108" s="56"/>
      <c r="X108" s="56"/>
      <c r="Y108" s="56"/>
      <c r="Z108" s="56"/>
      <c r="AA108" s="56"/>
      <c r="AB108" s="56"/>
      <c r="AC108" s="56"/>
      <c r="AD108" s="56"/>
      <c r="AE108" s="56"/>
      <c r="AF108" s="56"/>
      <c r="AG108" s="56"/>
      <c r="AH108" s="56"/>
    </row>
    <row r="109" spans="1:34" ht="15.75" customHeight="1">
      <c r="A109" s="91"/>
      <c r="B109" s="112"/>
      <c r="C109" s="101" t="s">
        <v>248</v>
      </c>
      <c r="D109" s="91"/>
      <c r="E109" s="92"/>
      <c r="F109" s="93"/>
      <c r="G109" s="95"/>
      <c r="H109" s="92"/>
      <c r="I109" s="92" t="s">
        <v>32</v>
      </c>
      <c r="J109" s="96">
        <v>0</v>
      </c>
      <c r="K109" s="96">
        <v>0</v>
      </c>
      <c r="L109" s="96">
        <f t="shared" si="1"/>
        <v>0</v>
      </c>
      <c r="M109" s="153">
        <f t="shared" si="2"/>
        <v>0</v>
      </c>
      <c r="N109" s="92" t="e">
        <f t="shared" si="3"/>
        <v>#DIV/0!</v>
      </c>
      <c r="O109" s="56"/>
      <c r="P109" s="56"/>
      <c r="Q109" s="56"/>
      <c r="R109" s="56"/>
      <c r="S109" s="56"/>
      <c r="T109" s="56"/>
      <c r="U109" s="56"/>
      <c r="V109" s="56"/>
      <c r="W109" s="56"/>
      <c r="X109" s="56"/>
      <c r="Y109" s="56"/>
      <c r="Z109" s="56"/>
      <c r="AA109" s="56"/>
      <c r="AB109" s="56"/>
      <c r="AC109" s="56"/>
      <c r="AD109" s="56"/>
      <c r="AE109" s="56"/>
      <c r="AF109" s="56"/>
      <c r="AG109" s="56"/>
      <c r="AH109" s="56"/>
    </row>
    <row r="110" spans="1:34" ht="15.75" customHeight="1">
      <c r="A110" s="155">
        <v>53</v>
      </c>
      <c r="B110" s="160" t="s">
        <v>264</v>
      </c>
      <c r="C110" s="98" t="s">
        <v>265</v>
      </c>
      <c r="D110" s="78"/>
      <c r="E110" s="98" t="s">
        <v>266</v>
      </c>
      <c r="F110" s="80"/>
      <c r="G110" s="148">
        <v>300</v>
      </c>
      <c r="H110" s="98">
        <v>300</v>
      </c>
      <c r="I110" s="77" t="s">
        <v>32</v>
      </c>
      <c r="J110" s="83">
        <v>0</v>
      </c>
      <c r="K110" s="83">
        <v>0</v>
      </c>
      <c r="L110" s="83">
        <f t="shared" si="1"/>
        <v>0</v>
      </c>
      <c r="M110" s="149">
        <f t="shared" si="2"/>
        <v>0</v>
      </c>
      <c r="N110" s="77" t="e">
        <f t="shared" si="3"/>
        <v>#DIV/0!</v>
      </c>
      <c r="O110" s="56"/>
      <c r="P110" s="56"/>
      <c r="Q110" s="56"/>
      <c r="R110" s="56"/>
      <c r="S110" s="56"/>
      <c r="T110" s="56"/>
      <c r="U110" s="56"/>
      <c r="V110" s="56"/>
      <c r="W110" s="56"/>
      <c r="X110" s="56"/>
      <c r="Y110" s="56"/>
      <c r="Z110" s="56"/>
      <c r="AA110" s="56"/>
      <c r="AB110" s="56"/>
      <c r="AC110" s="56"/>
      <c r="AD110" s="56"/>
      <c r="AE110" s="56"/>
      <c r="AF110" s="56"/>
      <c r="AG110" s="56"/>
      <c r="AH110" s="56"/>
    </row>
    <row r="111" spans="1:34" ht="15.75" customHeight="1">
      <c r="A111" s="78"/>
      <c r="B111" s="109"/>
      <c r="C111" s="98" t="s">
        <v>248</v>
      </c>
      <c r="D111" s="78"/>
      <c r="E111" s="77"/>
      <c r="F111" s="80"/>
      <c r="G111" s="82"/>
      <c r="H111" s="77"/>
      <c r="I111" s="77" t="s">
        <v>32</v>
      </c>
      <c r="J111" s="83">
        <v>0</v>
      </c>
      <c r="K111" s="83">
        <v>0</v>
      </c>
      <c r="L111" s="83">
        <f t="shared" si="1"/>
        <v>0</v>
      </c>
      <c r="M111" s="149">
        <f t="shared" si="2"/>
        <v>0</v>
      </c>
      <c r="N111" s="77" t="e">
        <f t="shared" si="3"/>
        <v>#DIV/0!</v>
      </c>
      <c r="O111" s="56"/>
      <c r="P111" s="56"/>
      <c r="Q111" s="56"/>
      <c r="R111" s="56"/>
      <c r="S111" s="56"/>
      <c r="T111" s="56"/>
      <c r="U111" s="56"/>
      <c r="V111" s="56"/>
      <c r="W111" s="56"/>
      <c r="X111" s="56"/>
      <c r="Y111" s="56"/>
      <c r="Z111" s="56"/>
      <c r="AA111" s="56"/>
      <c r="AB111" s="56"/>
      <c r="AC111" s="56"/>
      <c r="AD111" s="56"/>
      <c r="AE111" s="56"/>
      <c r="AF111" s="56"/>
      <c r="AG111" s="56"/>
      <c r="AH111" s="56"/>
    </row>
    <row r="112" spans="1:34" ht="15.75" customHeight="1">
      <c r="A112" s="166">
        <v>54</v>
      </c>
      <c r="B112" s="167" t="s">
        <v>267</v>
      </c>
      <c r="C112" s="168" t="s">
        <v>268</v>
      </c>
      <c r="D112" s="169"/>
      <c r="E112" s="168" t="s">
        <v>269</v>
      </c>
      <c r="F112" s="170"/>
      <c r="G112" s="171">
        <v>388</v>
      </c>
      <c r="H112" s="168">
        <v>388</v>
      </c>
      <c r="I112" s="92" t="s">
        <v>32</v>
      </c>
      <c r="J112" s="96">
        <v>0</v>
      </c>
      <c r="K112" s="96">
        <v>0</v>
      </c>
      <c r="L112" s="96">
        <f t="shared" si="1"/>
        <v>0</v>
      </c>
      <c r="M112" s="153">
        <f t="shared" si="2"/>
        <v>0</v>
      </c>
      <c r="N112" s="92" t="e">
        <f t="shared" si="3"/>
        <v>#DIV/0!</v>
      </c>
      <c r="O112" s="56"/>
      <c r="P112" s="56"/>
      <c r="Q112" s="56"/>
      <c r="R112" s="56"/>
      <c r="S112" s="56"/>
      <c r="T112" s="56"/>
      <c r="U112" s="56"/>
      <c r="V112" s="56"/>
      <c r="W112" s="56"/>
      <c r="X112" s="56"/>
      <c r="Y112" s="56"/>
      <c r="Z112" s="56"/>
      <c r="AA112" s="56"/>
      <c r="AB112" s="56"/>
      <c r="AC112" s="56"/>
      <c r="AD112" s="56"/>
      <c r="AE112" s="56"/>
      <c r="AF112" s="56"/>
      <c r="AG112" s="56"/>
      <c r="AH112" s="56"/>
    </row>
    <row r="113" spans="1:34" ht="15.75" customHeight="1">
      <c r="A113" s="169"/>
      <c r="B113" s="172"/>
      <c r="C113" s="101" t="s">
        <v>248</v>
      </c>
      <c r="D113" s="169"/>
      <c r="E113" s="173"/>
      <c r="F113" s="170"/>
      <c r="G113" s="174"/>
      <c r="H113" s="173"/>
      <c r="I113" s="92" t="s">
        <v>32</v>
      </c>
      <c r="J113" s="96">
        <v>0</v>
      </c>
      <c r="K113" s="96">
        <v>0</v>
      </c>
      <c r="L113" s="96">
        <f t="shared" si="1"/>
        <v>0</v>
      </c>
      <c r="M113" s="153">
        <f t="shared" si="2"/>
        <v>0</v>
      </c>
      <c r="N113" s="92" t="e">
        <f t="shared" si="3"/>
        <v>#DIV/0!</v>
      </c>
      <c r="O113" s="56"/>
      <c r="P113" s="56"/>
      <c r="Q113" s="56"/>
      <c r="R113" s="56"/>
      <c r="S113" s="56"/>
      <c r="T113" s="56"/>
      <c r="U113" s="56"/>
      <c r="V113" s="56"/>
      <c r="W113" s="56"/>
      <c r="X113" s="56"/>
      <c r="Y113" s="56"/>
      <c r="Z113" s="56"/>
      <c r="AA113" s="56"/>
      <c r="AB113" s="56"/>
      <c r="AC113" s="56"/>
      <c r="AD113" s="56"/>
      <c r="AE113" s="56"/>
      <c r="AF113" s="56"/>
      <c r="AG113" s="56"/>
      <c r="AH113" s="56"/>
    </row>
    <row r="114" spans="1:34" ht="15.75" customHeight="1">
      <c r="A114" s="155">
        <v>55</v>
      </c>
      <c r="B114" s="160" t="s">
        <v>270</v>
      </c>
      <c r="C114" s="98" t="s">
        <v>271</v>
      </c>
      <c r="D114" s="78"/>
      <c r="E114" s="77"/>
      <c r="F114" s="80"/>
      <c r="G114" s="148">
        <v>544</v>
      </c>
      <c r="H114" s="98">
        <v>544</v>
      </c>
      <c r="I114" s="77" t="s">
        <v>32</v>
      </c>
      <c r="J114" s="83">
        <v>0</v>
      </c>
      <c r="K114" s="83">
        <v>0</v>
      </c>
      <c r="L114" s="83">
        <f t="shared" si="1"/>
        <v>0</v>
      </c>
      <c r="M114" s="149">
        <f t="shared" si="2"/>
        <v>0</v>
      </c>
      <c r="N114" s="77" t="e">
        <f t="shared" si="3"/>
        <v>#DIV/0!</v>
      </c>
      <c r="O114" s="56"/>
      <c r="P114" s="56"/>
      <c r="Q114" s="56"/>
      <c r="R114" s="56"/>
      <c r="S114" s="56"/>
      <c r="T114" s="56"/>
      <c r="U114" s="56"/>
      <c r="V114" s="56"/>
      <c r="W114" s="56"/>
      <c r="X114" s="56"/>
      <c r="Y114" s="56"/>
      <c r="Z114" s="56"/>
      <c r="AA114" s="56"/>
      <c r="AB114" s="56"/>
      <c r="AC114" s="56"/>
      <c r="AD114" s="56"/>
      <c r="AE114" s="56"/>
      <c r="AF114" s="56"/>
      <c r="AG114" s="56"/>
      <c r="AH114" s="56"/>
    </row>
    <row r="115" spans="1:34" ht="15.75" customHeight="1">
      <c r="A115" s="78"/>
      <c r="B115" s="109"/>
      <c r="C115" s="98" t="s">
        <v>248</v>
      </c>
      <c r="D115" s="78"/>
      <c r="E115" s="77"/>
      <c r="F115" s="80"/>
      <c r="G115" s="82"/>
      <c r="H115" s="77"/>
      <c r="I115" s="77" t="s">
        <v>32</v>
      </c>
      <c r="J115" s="83">
        <v>0</v>
      </c>
      <c r="K115" s="83">
        <v>0</v>
      </c>
      <c r="L115" s="83">
        <f t="shared" si="1"/>
        <v>0</v>
      </c>
      <c r="M115" s="149">
        <f t="shared" si="2"/>
        <v>0</v>
      </c>
      <c r="N115" s="77" t="e">
        <f t="shared" si="3"/>
        <v>#DIV/0!</v>
      </c>
      <c r="O115" s="56"/>
      <c r="P115" s="56"/>
      <c r="Q115" s="56"/>
      <c r="R115" s="56"/>
      <c r="S115" s="56"/>
      <c r="T115" s="56"/>
      <c r="U115" s="56"/>
      <c r="V115" s="56"/>
      <c r="W115" s="56"/>
      <c r="X115" s="56"/>
      <c r="Y115" s="56"/>
      <c r="Z115" s="56"/>
      <c r="AA115" s="56"/>
      <c r="AB115" s="56"/>
      <c r="AC115" s="56"/>
      <c r="AD115" s="56"/>
      <c r="AE115" s="56"/>
      <c r="AF115" s="56"/>
      <c r="AG115" s="56"/>
      <c r="AH115" s="56"/>
    </row>
    <row r="116" spans="1:34" ht="15.75" customHeight="1">
      <c r="A116" s="166">
        <v>56</v>
      </c>
      <c r="B116" s="167" t="s">
        <v>272</v>
      </c>
      <c r="C116" s="168" t="s">
        <v>273</v>
      </c>
      <c r="D116" s="169"/>
      <c r="E116" s="168" t="s">
        <v>260</v>
      </c>
      <c r="F116" s="170"/>
      <c r="G116" s="171">
        <v>539</v>
      </c>
      <c r="H116" s="168">
        <v>539</v>
      </c>
      <c r="I116" s="92" t="s">
        <v>32</v>
      </c>
      <c r="J116" s="96">
        <v>0</v>
      </c>
      <c r="K116" s="96">
        <v>0</v>
      </c>
      <c r="L116" s="96">
        <f t="shared" si="1"/>
        <v>0</v>
      </c>
      <c r="M116" s="153">
        <f t="shared" si="2"/>
        <v>0</v>
      </c>
      <c r="N116" s="92" t="e">
        <f t="shared" si="3"/>
        <v>#DIV/0!</v>
      </c>
      <c r="O116" s="56"/>
      <c r="P116" s="56"/>
      <c r="Q116" s="56"/>
      <c r="R116" s="56"/>
      <c r="S116" s="56"/>
      <c r="T116" s="56"/>
      <c r="U116" s="56"/>
      <c r="V116" s="56"/>
      <c r="W116" s="56"/>
      <c r="X116" s="56"/>
      <c r="Y116" s="56"/>
      <c r="Z116" s="56"/>
      <c r="AA116" s="56"/>
      <c r="AB116" s="56"/>
      <c r="AC116" s="56"/>
      <c r="AD116" s="56"/>
      <c r="AE116" s="56"/>
      <c r="AF116" s="56"/>
      <c r="AG116" s="56"/>
      <c r="AH116" s="56"/>
    </row>
    <row r="117" spans="1:34" ht="15.75" customHeight="1">
      <c r="A117" s="169"/>
      <c r="B117" s="172"/>
      <c r="C117" s="168" t="s">
        <v>248</v>
      </c>
      <c r="D117" s="169"/>
      <c r="E117" s="173"/>
      <c r="F117" s="170"/>
      <c r="G117" s="174"/>
      <c r="H117" s="173"/>
      <c r="I117" s="92" t="s">
        <v>32</v>
      </c>
      <c r="J117" s="96">
        <v>0</v>
      </c>
      <c r="K117" s="96">
        <v>0</v>
      </c>
      <c r="L117" s="96">
        <f t="shared" si="1"/>
        <v>0</v>
      </c>
      <c r="M117" s="153">
        <f t="shared" si="2"/>
        <v>0</v>
      </c>
      <c r="N117" s="92" t="e">
        <f t="shared" si="3"/>
        <v>#DIV/0!</v>
      </c>
      <c r="O117" s="56"/>
      <c r="P117" s="56"/>
      <c r="Q117" s="56"/>
      <c r="R117" s="56"/>
      <c r="S117" s="56"/>
      <c r="T117" s="56"/>
      <c r="U117" s="56"/>
      <c r="V117" s="56"/>
      <c r="W117" s="56"/>
      <c r="X117" s="56"/>
      <c r="Y117" s="56"/>
      <c r="Z117" s="56"/>
      <c r="AA117" s="56"/>
      <c r="AB117" s="56"/>
      <c r="AC117" s="56"/>
      <c r="AD117" s="56"/>
      <c r="AE117" s="56"/>
      <c r="AF117" s="56"/>
      <c r="AG117" s="56"/>
      <c r="AH117" s="56"/>
    </row>
    <row r="118" spans="1:34" ht="15.75" customHeight="1">
      <c r="A118" s="155">
        <v>57</v>
      </c>
      <c r="B118" s="160" t="s">
        <v>274</v>
      </c>
      <c r="C118" s="98" t="s">
        <v>275</v>
      </c>
      <c r="D118" s="78"/>
      <c r="E118" s="98" t="s">
        <v>260</v>
      </c>
      <c r="F118" s="80"/>
      <c r="G118" s="148">
        <v>1523</v>
      </c>
      <c r="H118" s="98">
        <v>1523</v>
      </c>
      <c r="I118" s="77" t="s">
        <v>32</v>
      </c>
      <c r="J118" s="83">
        <v>0</v>
      </c>
      <c r="K118" s="83">
        <v>0</v>
      </c>
      <c r="L118" s="83">
        <f t="shared" si="1"/>
        <v>0</v>
      </c>
      <c r="M118" s="149">
        <f t="shared" si="2"/>
        <v>0</v>
      </c>
      <c r="N118" s="77" t="e">
        <f t="shared" si="3"/>
        <v>#DIV/0!</v>
      </c>
      <c r="O118" s="56"/>
      <c r="P118" s="56"/>
      <c r="Q118" s="56"/>
      <c r="R118" s="56"/>
      <c r="S118" s="56"/>
      <c r="T118" s="56"/>
      <c r="U118" s="56"/>
      <c r="V118" s="56"/>
      <c r="W118" s="56"/>
      <c r="X118" s="56"/>
      <c r="Y118" s="56"/>
      <c r="Z118" s="56"/>
      <c r="AA118" s="56"/>
      <c r="AB118" s="56"/>
      <c r="AC118" s="56"/>
      <c r="AD118" s="56"/>
      <c r="AE118" s="56"/>
      <c r="AF118" s="56"/>
      <c r="AG118" s="56"/>
      <c r="AH118" s="56"/>
    </row>
    <row r="119" spans="1:34" ht="15.75" customHeight="1">
      <c r="A119" s="78"/>
      <c r="B119" s="109"/>
      <c r="C119" s="98" t="s">
        <v>248</v>
      </c>
      <c r="D119" s="78"/>
      <c r="E119" s="77"/>
      <c r="F119" s="80"/>
      <c r="G119" s="82"/>
      <c r="H119" s="77"/>
      <c r="I119" s="77" t="s">
        <v>32</v>
      </c>
      <c r="J119" s="83">
        <v>0</v>
      </c>
      <c r="K119" s="83">
        <v>0</v>
      </c>
      <c r="L119" s="83">
        <f t="shared" si="1"/>
        <v>0</v>
      </c>
      <c r="M119" s="149">
        <f t="shared" si="2"/>
        <v>0</v>
      </c>
      <c r="N119" s="77" t="e">
        <f t="shared" si="3"/>
        <v>#DIV/0!</v>
      </c>
      <c r="O119" s="56"/>
      <c r="P119" s="56"/>
      <c r="Q119" s="56"/>
      <c r="R119" s="56"/>
      <c r="S119" s="56"/>
      <c r="T119" s="56"/>
      <c r="U119" s="56"/>
      <c r="V119" s="56"/>
      <c r="W119" s="56"/>
      <c r="X119" s="56"/>
      <c r="Y119" s="56"/>
      <c r="Z119" s="56"/>
      <c r="AA119" s="56"/>
      <c r="AB119" s="56"/>
      <c r="AC119" s="56"/>
      <c r="AD119" s="56"/>
      <c r="AE119" s="56"/>
      <c r="AF119" s="56"/>
      <c r="AG119" s="56"/>
      <c r="AH119" s="56"/>
    </row>
    <row r="120" spans="1:34" ht="15.75" customHeight="1">
      <c r="A120" s="166">
        <v>58</v>
      </c>
      <c r="B120" s="167" t="s">
        <v>276</v>
      </c>
      <c r="C120" s="168" t="s">
        <v>277</v>
      </c>
      <c r="D120" s="169"/>
      <c r="E120" s="168" t="s">
        <v>254</v>
      </c>
      <c r="F120" s="170"/>
      <c r="G120" s="171">
        <v>503</v>
      </c>
      <c r="H120" s="168">
        <v>503</v>
      </c>
      <c r="I120" s="92" t="s">
        <v>32</v>
      </c>
      <c r="J120" s="96">
        <v>0</v>
      </c>
      <c r="K120" s="96">
        <v>0</v>
      </c>
      <c r="L120" s="96">
        <f t="shared" si="1"/>
        <v>0</v>
      </c>
      <c r="M120" s="153">
        <f t="shared" si="2"/>
        <v>0</v>
      </c>
      <c r="N120" s="92" t="e">
        <f t="shared" si="3"/>
        <v>#DIV/0!</v>
      </c>
      <c r="O120" s="56"/>
      <c r="P120" s="56"/>
      <c r="Q120" s="56"/>
      <c r="R120" s="56"/>
      <c r="S120" s="56"/>
      <c r="T120" s="56"/>
      <c r="U120" s="56"/>
      <c r="V120" s="56"/>
      <c r="W120" s="56"/>
      <c r="X120" s="56"/>
      <c r="Y120" s="56"/>
      <c r="Z120" s="56"/>
      <c r="AA120" s="56"/>
      <c r="AB120" s="56"/>
      <c r="AC120" s="56"/>
      <c r="AD120" s="56"/>
      <c r="AE120" s="56"/>
      <c r="AF120" s="56"/>
      <c r="AG120" s="56"/>
      <c r="AH120" s="56"/>
    </row>
    <row r="121" spans="1:34" ht="15.75" customHeight="1">
      <c r="A121" s="169"/>
      <c r="B121" s="172"/>
      <c r="C121" s="168" t="s">
        <v>248</v>
      </c>
      <c r="D121" s="169"/>
      <c r="E121" s="173"/>
      <c r="F121" s="170"/>
      <c r="G121" s="174"/>
      <c r="H121" s="173"/>
      <c r="I121" s="92" t="s">
        <v>32</v>
      </c>
      <c r="J121" s="96">
        <v>0</v>
      </c>
      <c r="K121" s="96">
        <v>0</v>
      </c>
      <c r="L121" s="96">
        <f t="shared" si="1"/>
        <v>0</v>
      </c>
      <c r="M121" s="153">
        <f t="shared" si="2"/>
        <v>0</v>
      </c>
      <c r="N121" s="92" t="e">
        <f t="shared" si="3"/>
        <v>#DIV/0!</v>
      </c>
      <c r="O121" s="56"/>
      <c r="P121" s="56"/>
      <c r="Q121" s="56"/>
      <c r="R121" s="56"/>
      <c r="S121" s="56"/>
      <c r="T121" s="56"/>
      <c r="U121" s="56"/>
      <c r="V121" s="56"/>
      <c r="W121" s="56"/>
      <c r="X121" s="56"/>
      <c r="Y121" s="56"/>
      <c r="Z121" s="56"/>
      <c r="AA121" s="56"/>
      <c r="AB121" s="56"/>
      <c r="AC121" s="56"/>
      <c r="AD121" s="56"/>
      <c r="AE121" s="56"/>
      <c r="AF121" s="56"/>
      <c r="AG121" s="56"/>
      <c r="AH121" s="56"/>
    </row>
    <row r="122" spans="1:34" ht="15.75" customHeight="1">
      <c r="A122" s="155">
        <v>59</v>
      </c>
      <c r="B122" s="160" t="s">
        <v>278</v>
      </c>
      <c r="C122" s="98" t="s">
        <v>279</v>
      </c>
      <c r="D122" s="78"/>
      <c r="E122" s="98" t="s">
        <v>280</v>
      </c>
      <c r="F122" s="80"/>
      <c r="G122" s="148">
        <v>1111</v>
      </c>
      <c r="H122" s="98">
        <v>1111</v>
      </c>
      <c r="I122" s="77" t="s">
        <v>32</v>
      </c>
      <c r="J122" s="83">
        <v>0</v>
      </c>
      <c r="K122" s="83">
        <v>0</v>
      </c>
      <c r="L122" s="83">
        <f t="shared" si="1"/>
        <v>0</v>
      </c>
      <c r="M122" s="149">
        <f t="shared" si="2"/>
        <v>0</v>
      </c>
      <c r="N122" s="77" t="e">
        <f t="shared" si="3"/>
        <v>#DIV/0!</v>
      </c>
      <c r="O122" s="56"/>
      <c r="P122" s="56"/>
      <c r="Q122" s="56"/>
      <c r="R122" s="56"/>
      <c r="S122" s="56"/>
      <c r="T122" s="56"/>
      <c r="U122" s="56"/>
      <c r="V122" s="56"/>
      <c r="W122" s="56"/>
      <c r="X122" s="56"/>
      <c r="Y122" s="56"/>
      <c r="Z122" s="56"/>
      <c r="AA122" s="56"/>
      <c r="AB122" s="56"/>
      <c r="AC122" s="56"/>
      <c r="AD122" s="56"/>
      <c r="AE122" s="56"/>
      <c r="AF122" s="56"/>
      <c r="AG122" s="56"/>
      <c r="AH122" s="56"/>
    </row>
    <row r="123" spans="1:34" ht="15.75" customHeight="1">
      <c r="A123" s="78"/>
      <c r="B123" s="109"/>
      <c r="C123" s="98" t="s">
        <v>248</v>
      </c>
      <c r="D123" s="78"/>
      <c r="E123" s="77"/>
      <c r="F123" s="80"/>
      <c r="G123" s="82"/>
      <c r="H123" s="77"/>
      <c r="I123" s="77" t="s">
        <v>32</v>
      </c>
      <c r="J123" s="83">
        <v>0</v>
      </c>
      <c r="K123" s="83">
        <v>0</v>
      </c>
      <c r="L123" s="83">
        <f t="shared" si="1"/>
        <v>0</v>
      </c>
      <c r="M123" s="149">
        <f t="shared" si="2"/>
        <v>0</v>
      </c>
      <c r="N123" s="77" t="e">
        <f t="shared" si="3"/>
        <v>#DIV/0!</v>
      </c>
      <c r="O123" s="56"/>
      <c r="P123" s="56"/>
      <c r="Q123" s="56"/>
      <c r="R123" s="56"/>
      <c r="S123" s="56"/>
      <c r="T123" s="56"/>
      <c r="U123" s="56"/>
      <c r="V123" s="56"/>
      <c r="W123" s="56"/>
      <c r="X123" s="56"/>
      <c r="Y123" s="56"/>
      <c r="Z123" s="56"/>
      <c r="AA123" s="56"/>
      <c r="AB123" s="56"/>
      <c r="AC123" s="56"/>
      <c r="AD123" s="56"/>
      <c r="AE123" s="56"/>
      <c r="AF123" s="56"/>
      <c r="AG123" s="56"/>
      <c r="AH123" s="56"/>
    </row>
    <row r="124" spans="1:34" ht="15.75" customHeight="1">
      <c r="A124" s="166">
        <v>60</v>
      </c>
      <c r="B124" s="167" t="s">
        <v>281</v>
      </c>
      <c r="C124" s="168" t="s">
        <v>282</v>
      </c>
      <c r="D124" s="169"/>
      <c r="E124" s="168" t="s">
        <v>260</v>
      </c>
      <c r="F124" s="170"/>
      <c r="G124" s="171">
        <v>451</v>
      </c>
      <c r="H124" s="168">
        <v>451</v>
      </c>
      <c r="I124" s="92" t="s">
        <v>32</v>
      </c>
      <c r="J124" s="96">
        <v>0</v>
      </c>
      <c r="K124" s="96">
        <v>0</v>
      </c>
      <c r="L124" s="96">
        <f t="shared" si="1"/>
        <v>0</v>
      </c>
      <c r="M124" s="153">
        <f t="shared" si="2"/>
        <v>0</v>
      </c>
      <c r="N124" s="92" t="e">
        <f t="shared" si="3"/>
        <v>#DIV/0!</v>
      </c>
      <c r="O124" s="56"/>
      <c r="P124" s="56"/>
      <c r="Q124" s="56"/>
      <c r="R124" s="56"/>
      <c r="S124" s="56"/>
      <c r="T124" s="56"/>
      <c r="U124" s="56"/>
      <c r="V124" s="56"/>
      <c r="W124" s="56"/>
      <c r="X124" s="56"/>
      <c r="Y124" s="56"/>
      <c r="Z124" s="56"/>
      <c r="AA124" s="56"/>
      <c r="AB124" s="56"/>
      <c r="AC124" s="56"/>
      <c r="AD124" s="56"/>
      <c r="AE124" s="56"/>
      <c r="AF124" s="56"/>
      <c r="AG124" s="56"/>
      <c r="AH124" s="56"/>
    </row>
    <row r="125" spans="1:34" ht="15.75" customHeight="1">
      <c r="A125" s="169"/>
      <c r="B125" s="172"/>
      <c r="C125" s="168" t="s">
        <v>248</v>
      </c>
      <c r="D125" s="169"/>
      <c r="E125" s="173"/>
      <c r="F125" s="170"/>
      <c r="G125" s="174"/>
      <c r="H125" s="173"/>
      <c r="I125" s="92" t="s">
        <v>32</v>
      </c>
      <c r="J125" s="96">
        <v>0</v>
      </c>
      <c r="K125" s="96">
        <v>0</v>
      </c>
      <c r="L125" s="96">
        <f t="shared" si="1"/>
        <v>0</v>
      </c>
      <c r="M125" s="153">
        <f t="shared" si="2"/>
        <v>0</v>
      </c>
      <c r="N125" s="92" t="e">
        <f t="shared" si="3"/>
        <v>#DIV/0!</v>
      </c>
      <c r="O125" s="56"/>
      <c r="P125" s="56"/>
      <c r="Q125" s="56"/>
      <c r="R125" s="56"/>
      <c r="S125" s="56"/>
      <c r="T125" s="56"/>
      <c r="U125" s="56"/>
      <c r="V125" s="56"/>
      <c r="W125" s="56"/>
      <c r="X125" s="56"/>
      <c r="Y125" s="56"/>
      <c r="Z125" s="56"/>
      <c r="AA125" s="56"/>
      <c r="AB125" s="56"/>
      <c r="AC125" s="56"/>
      <c r="AD125" s="56"/>
      <c r="AE125" s="56"/>
      <c r="AF125" s="56"/>
      <c r="AG125" s="56"/>
      <c r="AH125" s="56"/>
    </row>
    <row r="126" spans="1:34" ht="15.75" customHeight="1">
      <c r="A126" s="155">
        <v>61</v>
      </c>
      <c r="B126" s="160" t="s">
        <v>283</v>
      </c>
      <c r="C126" s="98" t="s">
        <v>284</v>
      </c>
      <c r="D126" s="78"/>
      <c r="E126" s="98" t="s">
        <v>260</v>
      </c>
      <c r="F126" s="80"/>
      <c r="G126" s="148">
        <v>1040</v>
      </c>
      <c r="H126" s="98">
        <v>1040</v>
      </c>
      <c r="I126" s="77" t="s">
        <v>32</v>
      </c>
      <c r="J126" s="83">
        <v>0</v>
      </c>
      <c r="K126" s="83">
        <v>0</v>
      </c>
      <c r="L126" s="83">
        <f t="shared" si="1"/>
        <v>0</v>
      </c>
      <c r="M126" s="149">
        <f t="shared" si="2"/>
        <v>0</v>
      </c>
      <c r="N126" s="77" t="e">
        <f t="shared" si="3"/>
        <v>#DIV/0!</v>
      </c>
      <c r="O126" s="56"/>
      <c r="P126" s="56"/>
      <c r="Q126" s="56"/>
      <c r="R126" s="56"/>
      <c r="S126" s="56"/>
      <c r="T126" s="56"/>
      <c r="U126" s="56"/>
      <c r="V126" s="56"/>
      <c r="W126" s="56"/>
      <c r="X126" s="56"/>
      <c r="Y126" s="56"/>
      <c r="Z126" s="56"/>
      <c r="AA126" s="56"/>
      <c r="AB126" s="56"/>
      <c r="AC126" s="56"/>
      <c r="AD126" s="56"/>
      <c r="AE126" s="56"/>
      <c r="AF126" s="56"/>
      <c r="AG126" s="56"/>
      <c r="AH126" s="56"/>
    </row>
    <row r="127" spans="1:34" ht="15.75" customHeight="1">
      <c r="A127" s="78"/>
      <c r="B127" s="109"/>
      <c r="C127" s="98" t="s">
        <v>248</v>
      </c>
      <c r="D127" s="78"/>
      <c r="E127" s="77"/>
      <c r="F127" s="80"/>
      <c r="G127" s="82"/>
      <c r="H127" s="77"/>
      <c r="I127" s="77" t="s">
        <v>32</v>
      </c>
      <c r="J127" s="83">
        <v>0</v>
      </c>
      <c r="K127" s="83">
        <v>0</v>
      </c>
      <c r="L127" s="83">
        <f t="shared" si="1"/>
        <v>0</v>
      </c>
      <c r="M127" s="149">
        <f t="shared" si="2"/>
        <v>0</v>
      </c>
      <c r="N127" s="77" t="e">
        <f t="shared" si="3"/>
        <v>#DIV/0!</v>
      </c>
      <c r="O127" s="56"/>
      <c r="P127" s="56"/>
      <c r="Q127" s="56"/>
      <c r="R127" s="56"/>
      <c r="S127" s="56"/>
      <c r="T127" s="56"/>
      <c r="U127" s="56"/>
      <c r="V127" s="56"/>
      <c r="W127" s="56"/>
      <c r="X127" s="56"/>
      <c r="Y127" s="56"/>
      <c r="Z127" s="56"/>
      <c r="AA127" s="56"/>
      <c r="AB127" s="56"/>
      <c r="AC127" s="56"/>
      <c r="AD127" s="56"/>
      <c r="AE127" s="56"/>
      <c r="AF127" s="56"/>
      <c r="AG127" s="56"/>
      <c r="AH127" s="56"/>
    </row>
    <row r="128" spans="1:34" ht="15.75" customHeight="1">
      <c r="A128" s="166">
        <v>62</v>
      </c>
      <c r="B128" s="167" t="s">
        <v>285</v>
      </c>
      <c r="C128" s="168" t="s">
        <v>286</v>
      </c>
      <c r="D128" s="169"/>
      <c r="E128" s="168" t="s">
        <v>254</v>
      </c>
      <c r="F128" s="170"/>
      <c r="G128" s="171">
        <v>1213</v>
      </c>
      <c r="H128" s="168">
        <v>1213</v>
      </c>
      <c r="I128" s="92" t="s">
        <v>32</v>
      </c>
      <c r="J128" s="96">
        <v>0</v>
      </c>
      <c r="K128" s="96">
        <v>0</v>
      </c>
      <c r="L128" s="96">
        <f t="shared" si="1"/>
        <v>0</v>
      </c>
      <c r="M128" s="153">
        <f t="shared" si="2"/>
        <v>0</v>
      </c>
      <c r="N128" s="92" t="e">
        <f t="shared" si="3"/>
        <v>#DIV/0!</v>
      </c>
      <c r="O128" s="56"/>
      <c r="P128" s="56"/>
      <c r="Q128" s="56"/>
      <c r="R128" s="56"/>
      <c r="S128" s="56"/>
      <c r="T128" s="56"/>
      <c r="U128" s="56"/>
      <c r="V128" s="56"/>
      <c r="W128" s="56"/>
      <c r="X128" s="56"/>
      <c r="Y128" s="56"/>
      <c r="Z128" s="56"/>
      <c r="AA128" s="56"/>
      <c r="AB128" s="56"/>
      <c r="AC128" s="56"/>
      <c r="AD128" s="56"/>
      <c r="AE128" s="56"/>
      <c r="AF128" s="56"/>
      <c r="AG128" s="56"/>
      <c r="AH128" s="56"/>
    </row>
    <row r="129" spans="1:34" ht="15.75" customHeight="1">
      <c r="A129" s="169"/>
      <c r="B129" s="172"/>
      <c r="C129" s="168" t="s">
        <v>248</v>
      </c>
      <c r="D129" s="169"/>
      <c r="E129" s="173"/>
      <c r="F129" s="170"/>
      <c r="G129" s="174"/>
      <c r="H129" s="173"/>
      <c r="I129" s="92" t="s">
        <v>32</v>
      </c>
      <c r="J129" s="96">
        <v>0</v>
      </c>
      <c r="K129" s="96">
        <v>0</v>
      </c>
      <c r="L129" s="96">
        <f t="shared" si="1"/>
        <v>0</v>
      </c>
      <c r="M129" s="153">
        <f t="shared" si="2"/>
        <v>0</v>
      </c>
      <c r="N129" s="92" t="e">
        <f t="shared" si="3"/>
        <v>#DIV/0!</v>
      </c>
      <c r="O129" s="56"/>
      <c r="P129" s="56"/>
      <c r="Q129" s="56"/>
      <c r="R129" s="56"/>
      <c r="S129" s="56"/>
      <c r="T129" s="56"/>
      <c r="U129" s="56"/>
      <c r="V129" s="56"/>
      <c r="W129" s="56"/>
      <c r="X129" s="56"/>
      <c r="Y129" s="56"/>
      <c r="Z129" s="56"/>
      <c r="AA129" s="56"/>
      <c r="AB129" s="56"/>
      <c r="AC129" s="56"/>
      <c r="AD129" s="56"/>
      <c r="AE129" s="56"/>
      <c r="AF129" s="56"/>
      <c r="AG129" s="56"/>
      <c r="AH129" s="56"/>
    </row>
    <row r="130" spans="1:34" ht="15.75" customHeight="1">
      <c r="A130" s="155">
        <v>63</v>
      </c>
      <c r="B130" s="160" t="s">
        <v>287</v>
      </c>
      <c r="C130" s="98" t="s">
        <v>288</v>
      </c>
      <c r="D130" s="78"/>
      <c r="E130" s="98" t="s">
        <v>289</v>
      </c>
      <c r="F130" s="80"/>
      <c r="G130" s="148">
        <v>913</v>
      </c>
      <c r="H130" s="98">
        <v>913</v>
      </c>
      <c r="I130" s="77" t="s">
        <v>32</v>
      </c>
      <c r="J130" s="83">
        <v>0</v>
      </c>
      <c r="K130" s="83">
        <v>0</v>
      </c>
      <c r="L130" s="83">
        <f t="shared" si="1"/>
        <v>0</v>
      </c>
      <c r="M130" s="149">
        <f t="shared" si="2"/>
        <v>0</v>
      </c>
      <c r="N130" s="77" t="e">
        <f t="shared" si="3"/>
        <v>#DIV/0!</v>
      </c>
      <c r="O130" s="56"/>
      <c r="P130" s="56"/>
      <c r="Q130" s="56"/>
      <c r="R130" s="56"/>
      <c r="S130" s="56"/>
      <c r="T130" s="56"/>
      <c r="U130" s="56"/>
      <c r="V130" s="56"/>
      <c r="W130" s="56"/>
      <c r="X130" s="56"/>
      <c r="Y130" s="56"/>
      <c r="Z130" s="56"/>
      <c r="AA130" s="56"/>
      <c r="AB130" s="56"/>
      <c r="AC130" s="56"/>
      <c r="AD130" s="56"/>
      <c r="AE130" s="56"/>
      <c r="AF130" s="56"/>
      <c r="AG130" s="56"/>
      <c r="AH130" s="56"/>
    </row>
    <row r="131" spans="1:34" ht="15.75" customHeight="1">
      <c r="A131" s="78"/>
      <c r="B131" s="109"/>
      <c r="C131" s="98" t="s">
        <v>248</v>
      </c>
      <c r="D131" s="78"/>
      <c r="E131" s="77"/>
      <c r="F131" s="80"/>
      <c r="G131" s="82"/>
      <c r="H131" s="77"/>
      <c r="I131" s="77" t="s">
        <v>32</v>
      </c>
      <c r="J131" s="83">
        <v>0</v>
      </c>
      <c r="K131" s="83">
        <v>0</v>
      </c>
      <c r="L131" s="83">
        <f t="shared" si="1"/>
        <v>0</v>
      </c>
      <c r="M131" s="149">
        <f t="shared" si="2"/>
        <v>0</v>
      </c>
      <c r="N131" s="77" t="e">
        <f t="shared" si="3"/>
        <v>#DIV/0!</v>
      </c>
      <c r="O131" s="56"/>
      <c r="P131" s="56"/>
      <c r="Q131" s="56"/>
      <c r="R131" s="56"/>
      <c r="S131" s="56"/>
      <c r="T131" s="56"/>
      <c r="U131" s="56"/>
      <c r="V131" s="56"/>
      <c r="W131" s="56"/>
      <c r="X131" s="56"/>
      <c r="Y131" s="56"/>
      <c r="Z131" s="56"/>
      <c r="AA131" s="56"/>
      <c r="AB131" s="56"/>
      <c r="AC131" s="56"/>
      <c r="AD131" s="56"/>
      <c r="AE131" s="56"/>
      <c r="AF131" s="56"/>
      <c r="AG131" s="56"/>
      <c r="AH131" s="56"/>
    </row>
    <row r="132" spans="1:34" ht="15.75" customHeight="1">
      <c r="A132" s="166">
        <v>64</v>
      </c>
      <c r="B132" s="167" t="s">
        <v>290</v>
      </c>
      <c r="C132" s="168" t="s">
        <v>291</v>
      </c>
      <c r="D132" s="169"/>
      <c r="E132" s="168" t="s">
        <v>260</v>
      </c>
      <c r="F132" s="170"/>
      <c r="G132" s="171">
        <v>1007</v>
      </c>
      <c r="H132" s="168">
        <v>1007</v>
      </c>
      <c r="I132" s="92" t="s">
        <v>32</v>
      </c>
      <c r="J132" s="96">
        <v>0</v>
      </c>
      <c r="K132" s="96">
        <v>0</v>
      </c>
      <c r="L132" s="96">
        <f t="shared" si="1"/>
        <v>0</v>
      </c>
      <c r="M132" s="153">
        <f t="shared" si="2"/>
        <v>0</v>
      </c>
      <c r="N132" s="92" t="e">
        <f t="shared" si="3"/>
        <v>#DIV/0!</v>
      </c>
      <c r="O132" s="56"/>
      <c r="P132" s="56"/>
      <c r="Q132" s="56"/>
      <c r="R132" s="56"/>
      <c r="S132" s="56"/>
      <c r="T132" s="56"/>
      <c r="U132" s="56"/>
      <c r="V132" s="56"/>
      <c r="W132" s="56"/>
      <c r="X132" s="56"/>
      <c r="Y132" s="56"/>
      <c r="Z132" s="56"/>
      <c r="AA132" s="56"/>
      <c r="AB132" s="56"/>
      <c r="AC132" s="56"/>
      <c r="AD132" s="56"/>
      <c r="AE132" s="56"/>
      <c r="AF132" s="56"/>
      <c r="AG132" s="56"/>
      <c r="AH132" s="56"/>
    </row>
    <row r="133" spans="1:34" ht="15.75" customHeight="1">
      <c r="A133" s="169"/>
      <c r="B133" s="172"/>
      <c r="C133" s="168" t="s">
        <v>248</v>
      </c>
      <c r="D133" s="169"/>
      <c r="E133" s="173"/>
      <c r="F133" s="170"/>
      <c r="G133" s="174"/>
      <c r="H133" s="173"/>
      <c r="I133" s="92" t="s">
        <v>32</v>
      </c>
      <c r="J133" s="96">
        <v>0</v>
      </c>
      <c r="K133" s="96">
        <v>0</v>
      </c>
      <c r="L133" s="96">
        <f t="shared" si="1"/>
        <v>0</v>
      </c>
      <c r="M133" s="153">
        <f t="shared" si="2"/>
        <v>0</v>
      </c>
      <c r="N133" s="92" t="e">
        <f t="shared" si="3"/>
        <v>#DIV/0!</v>
      </c>
      <c r="O133" s="56"/>
      <c r="P133" s="56"/>
      <c r="Q133" s="56"/>
      <c r="R133" s="56"/>
      <c r="S133" s="56"/>
      <c r="T133" s="56"/>
      <c r="U133" s="56"/>
      <c r="V133" s="56"/>
      <c r="W133" s="56"/>
      <c r="X133" s="56"/>
      <c r="Y133" s="56"/>
      <c r="Z133" s="56"/>
      <c r="AA133" s="56"/>
      <c r="AB133" s="56"/>
      <c r="AC133" s="56"/>
      <c r="AD133" s="56"/>
      <c r="AE133" s="56"/>
      <c r="AF133" s="56"/>
      <c r="AG133" s="56"/>
      <c r="AH133" s="56"/>
    </row>
    <row r="134" spans="1:34" ht="15.75" customHeight="1">
      <c r="A134" s="155">
        <v>65</v>
      </c>
      <c r="B134" s="160" t="s">
        <v>292</v>
      </c>
      <c r="C134" s="98" t="s">
        <v>149</v>
      </c>
      <c r="D134" s="78" t="s">
        <v>8</v>
      </c>
      <c r="E134" s="77" t="s">
        <v>124</v>
      </c>
      <c r="F134" s="80"/>
      <c r="G134" s="148">
        <v>2098</v>
      </c>
      <c r="H134" s="98">
        <v>2098</v>
      </c>
      <c r="I134" s="77" t="s">
        <v>32</v>
      </c>
      <c r="J134" s="83">
        <v>0</v>
      </c>
      <c r="K134" s="83">
        <v>0</v>
      </c>
      <c r="L134" s="83">
        <f t="shared" si="1"/>
        <v>0</v>
      </c>
      <c r="M134" s="149">
        <f t="shared" si="2"/>
        <v>0</v>
      </c>
      <c r="N134" s="77" t="e">
        <f t="shared" si="3"/>
        <v>#DIV/0!</v>
      </c>
      <c r="O134" s="56"/>
      <c r="P134" s="56"/>
      <c r="Q134" s="56"/>
      <c r="R134" s="56"/>
      <c r="S134" s="56"/>
      <c r="T134" s="56"/>
      <c r="U134" s="56"/>
      <c r="V134" s="56"/>
      <c r="W134" s="56"/>
      <c r="X134" s="56"/>
      <c r="Y134" s="56"/>
      <c r="Z134" s="56"/>
      <c r="AA134" s="56"/>
      <c r="AB134" s="56"/>
      <c r="AC134" s="56"/>
      <c r="AD134" s="56"/>
      <c r="AE134" s="56"/>
      <c r="AF134" s="56"/>
      <c r="AG134" s="56"/>
      <c r="AH134" s="56"/>
    </row>
    <row r="135" spans="1:34" ht="15.75" customHeight="1">
      <c r="A135" s="78"/>
      <c r="B135" s="109" t="s">
        <v>8</v>
      </c>
      <c r="C135" s="77" t="s">
        <v>33</v>
      </c>
      <c r="D135" s="78"/>
      <c r="E135" s="77"/>
      <c r="F135" s="80"/>
      <c r="G135" s="82"/>
      <c r="H135" s="77"/>
      <c r="I135" s="77" t="s">
        <v>32</v>
      </c>
      <c r="J135" s="83">
        <v>0</v>
      </c>
      <c r="K135" s="83">
        <v>0</v>
      </c>
      <c r="L135" s="83">
        <f t="shared" si="1"/>
        <v>0</v>
      </c>
      <c r="M135" s="149">
        <f t="shared" si="2"/>
        <v>0</v>
      </c>
      <c r="N135" s="77" t="e">
        <f t="shared" si="3"/>
        <v>#DIV/0!</v>
      </c>
      <c r="O135" s="56"/>
      <c r="P135" s="56"/>
      <c r="Q135" s="56"/>
      <c r="R135" s="56"/>
      <c r="S135" s="56"/>
      <c r="T135" s="56"/>
      <c r="U135" s="56"/>
      <c r="V135" s="56"/>
      <c r="W135" s="56"/>
      <c r="X135" s="56"/>
      <c r="Y135" s="56"/>
      <c r="Z135" s="56"/>
      <c r="AA135" s="56"/>
      <c r="AB135" s="56"/>
      <c r="AC135" s="56"/>
      <c r="AD135" s="56"/>
      <c r="AE135" s="56"/>
      <c r="AF135" s="56"/>
      <c r="AG135" s="56"/>
      <c r="AH135" s="56"/>
    </row>
    <row r="136" spans="1:34" ht="15.75" customHeight="1">
      <c r="A136" s="166">
        <v>66</v>
      </c>
      <c r="B136" s="167" t="s">
        <v>293</v>
      </c>
      <c r="C136" s="168" t="s">
        <v>294</v>
      </c>
      <c r="D136" s="169"/>
      <c r="E136" s="168" t="s">
        <v>260</v>
      </c>
      <c r="F136" s="170"/>
      <c r="G136" s="171">
        <v>2300</v>
      </c>
      <c r="H136" s="168">
        <v>2300</v>
      </c>
      <c r="I136" s="92" t="s">
        <v>32</v>
      </c>
      <c r="J136" s="96">
        <v>0</v>
      </c>
      <c r="K136" s="96">
        <v>0</v>
      </c>
      <c r="L136" s="96">
        <f t="shared" si="1"/>
        <v>0</v>
      </c>
      <c r="M136" s="153">
        <f t="shared" si="2"/>
        <v>0</v>
      </c>
      <c r="N136" s="92" t="e">
        <f t="shared" si="3"/>
        <v>#DIV/0!</v>
      </c>
      <c r="O136" s="56"/>
      <c r="P136" s="56"/>
      <c r="Q136" s="56"/>
      <c r="R136" s="56"/>
      <c r="S136" s="56"/>
      <c r="T136" s="56"/>
      <c r="U136" s="56"/>
      <c r="V136" s="56"/>
      <c r="W136" s="56"/>
      <c r="X136" s="56"/>
      <c r="Y136" s="56"/>
      <c r="Z136" s="56"/>
      <c r="AA136" s="56"/>
      <c r="AB136" s="56"/>
      <c r="AC136" s="56"/>
      <c r="AD136" s="56"/>
      <c r="AE136" s="56"/>
      <c r="AF136" s="56"/>
      <c r="AG136" s="56"/>
      <c r="AH136" s="56"/>
    </row>
    <row r="137" spans="1:34" ht="15.75" customHeight="1">
      <c r="A137" s="169"/>
      <c r="B137" s="172"/>
      <c r="C137" s="168" t="s">
        <v>248</v>
      </c>
      <c r="D137" s="169"/>
      <c r="E137" s="173"/>
      <c r="F137" s="170"/>
      <c r="G137" s="174"/>
      <c r="H137" s="173"/>
      <c r="I137" s="92" t="s">
        <v>32</v>
      </c>
      <c r="J137" s="96">
        <v>0</v>
      </c>
      <c r="K137" s="96">
        <v>0</v>
      </c>
      <c r="L137" s="96">
        <f t="shared" si="1"/>
        <v>0</v>
      </c>
      <c r="M137" s="153">
        <f t="shared" si="2"/>
        <v>0</v>
      </c>
      <c r="N137" s="92" t="e">
        <f t="shared" si="3"/>
        <v>#DIV/0!</v>
      </c>
      <c r="O137" s="56"/>
      <c r="P137" s="56"/>
      <c r="Q137" s="56"/>
      <c r="R137" s="56"/>
      <c r="S137" s="56"/>
      <c r="T137" s="56"/>
      <c r="U137" s="56"/>
      <c r="V137" s="56"/>
      <c r="W137" s="56"/>
      <c r="X137" s="56"/>
      <c r="Y137" s="56"/>
      <c r="Z137" s="56"/>
      <c r="AA137" s="56"/>
      <c r="AB137" s="56"/>
      <c r="AC137" s="56"/>
      <c r="AD137" s="56"/>
      <c r="AE137" s="56"/>
      <c r="AF137" s="56"/>
      <c r="AG137" s="56"/>
      <c r="AH137" s="56"/>
    </row>
    <row r="138" spans="1:34" ht="15.75" customHeight="1">
      <c r="A138" s="155">
        <v>67</v>
      </c>
      <c r="B138" s="160" t="s">
        <v>295</v>
      </c>
      <c r="C138" s="98" t="s">
        <v>296</v>
      </c>
      <c r="D138" s="78"/>
      <c r="E138" s="98" t="s">
        <v>297</v>
      </c>
      <c r="F138" s="80"/>
      <c r="G138" s="148">
        <v>795</v>
      </c>
      <c r="H138" s="98">
        <v>795</v>
      </c>
      <c r="I138" s="77" t="s">
        <v>32</v>
      </c>
      <c r="J138" s="83">
        <v>0</v>
      </c>
      <c r="K138" s="83">
        <v>0</v>
      </c>
      <c r="L138" s="83">
        <f t="shared" si="1"/>
        <v>0</v>
      </c>
      <c r="M138" s="149">
        <f t="shared" si="2"/>
        <v>0</v>
      </c>
      <c r="N138" s="77" t="e">
        <f t="shared" si="3"/>
        <v>#DIV/0!</v>
      </c>
      <c r="O138" s="56"/>
      <c r="P138" s="56"/>
      <c r="Q138" s="56"/>
      <c r="R138" s="56"/>
      <c r="S138" s="56"/>
      <c r="T138" s="56"/>
      <c r="U138" s="56"/>
      <c r="V138" s="56"/>
      <c r="W138" s="56"/>
      <c r="X138" s="56"/>
      <c r="Y138" s="56"/>
      <c r="Z138" s="56"/>
      <c r="AA138" s="56"/>
      <c r="AB138" s="56"/>
      <c r="AC138" s="56"/>
      <c r="AD138" s="56"/>
      <c r="AE138" s="56"/>
      <c r="AF138" s="56"/>
      <c r="AG138" s="56"/>
      <c r="AH138" s="56"/>
    </row>
    <row r="139" spans="1:34" ht="15.75" customHeight="1">
      <c r="A139" s="78"/>
      <c r="B139" s="109"/>
      <c r="C139" s="77" t="s">
        <v>33</v>
      </c>
      <c r="D139" s="78"/>
      <c r="E139" s="77"/>
      <c r="F139" s="80"/>
      <c r="G139" s="82"/>
      <c r="H139" s="77"/>
      <c r="I139" s="77" t="s">
        <v>32</v>
      </c>
      <c r="J139" s="83">
        <v>0</v>
      </c>
      <c r="K139" s="83">
        <v>0</v>
      </c>
      <c r="L139" s="83">
        <f t="shared" si="1"/>
        <v>0</v>
      </c>
      <c r="M139" s="149">
        <f t="shared" si="2"/>
        <v>0</v>
      </c>
      <c r="N139" s="77" t="e">
        <f t="shared" si="3"/>
        <v>#DIV/0!</v>
      </c>
      <c r="O139" s="56"/>
      <c r="P139" s="56"/>
      <c r="Q139" s="56"/>
      <c r="R139" s="56"/>
      <c r="S139" s="56"/>
      <c r="T139" s="56"/>
      <c r="U139" s="56"/>
      <c r="V139" s="56"/>
      <c r="W139" s="56"/>
      <c r="X139" s="56"/>
      <c r="Y139" s="56"/>
      <c r="Z139" s="56"/>
      <c r="AA139" s="56"/>
      <c r="AB139" s="56"/>
      <c r="AC139" s="56"/>
      <c r="AD139" s="56"/>
      <c r="AE139" s="56"/>
      <c r="AF139" s="56"/>
      <c r="AG139" s="56"/>
      <c r="AH139" s="56"/>
    </row>
    <row r="140" spans="1:34" ht="15.75" customHeight="1">
      <c r="A140" s="166">
        <v>68</v>
      </c>
      <c r="B140" s="167" t="s">
        <v>298</v>
      </c>
      <c r="C140" s="168" t="s">
        <v>299</v>
      </c>
      <c r="D140" s="169"/>
      <c r="E140" s="168" t="s">
        <v>260</v>
      </c>
      <c r="F140" s="170"/>
      <c r="G140" s="171">
        <v>566</v>
      </c>
      <c r="H140" s="168">
        <v>566</v>
      </c>
      <c r="I140" s="92" t="s">
        <v>32</v>
      </c>
      <c r="J140" s="96">
        <v>0</v>
      </c>
      <c r="K140" s="96">
        <v>0</v>
      </c>
      <c r="L140" s="96">
        <f t="shared" si="1"/>
        <v>0</v>
      </c>
      <c r="M140" s="153">
        <f t="shared" si="2"/>
        <v>0</v>
      </c>
      <c r="N140" s="92" t="e">
        <f t="shared" si="3"/>
        <v>#DIV/0!</v>
      </c>
      <c r="O140" s="56"/>
      <c r="P140" s="56"/>
      <c r="Q140" s="56"/>
      <c r="R140" s="56"/>
      <c r="S140" s="56"/>
      <c r="T140" s="56"/>
      <c r="U140" s="56"/>
      <c r="V140" s="56"/>
      <c r="W140" s="56"/>
      <c r="X140" s="56"/>
      <c r="Y140" s="56"/>
      <c r="Z140" s="56"/>
      <c r="AA140" s="56"/>
      <c r="AB140" s="56"/>
      <c r="AC140" s="56"/>
      <c r="AD140" s="56"/>
      <c r="AE140" s="56"/>
      <c r="AF140" s="56"/>
      <c r="AG140" s="56"/>
      <c r="AH140" s="56"/>
    </row>
    <row r="141" spans="1:34" ht="15.75" customHeight="1">
      <c r="A141" s="169"/>
      <c r="B141" s="172"/>
      <c r="C141" s="168" t="s">
        <v>248</v>
      </c>
      <c r="D141" s="169"/>
      <c r="E141" s="173"/>
      <c r="F141" s="170"/>
      <c r="G141" s="174"/>
      <c r="H141" s="173"/>
      <c r="I141" s="92" t="s">
        <v>32</v>
      </c>
      <c r="J141" s="96">
        <v>0</v>
      </c>
      <c r="K141" s="96">
        <v>0</v>
      </c>
      <c r="L141" s="96">
        <f t="shared" si="1"/>
        <v>0</v>
      </c>
      <c r="M141" s="153">
        <f t="shared" si="2"/>
        <v>0</v>
      </c>
      <c r="N141" s="92" t="e">
        <f t="shared" si="3"/>
        <v>#DIV/0!</v>
      </c>
      <c r="O141" s="56"/>
      <c r="P141" s="56"/>
      <c r="Q141" s="56"/>
      <c r="R141" s="56"/>
      <c r="S141" s="56"/>
      <c r="T141" s="56"/>
      <c r="U141" s="56"/>
      <c r="V141" s="56"/>
      <c r="W141" s="56"/>
      <c r="X141" s="56"/>
      <c r="Y141" s="56"/>
      <c r="Z141" s="56"/>
      <c r="AA141" s="56"/>
      <c r="AB141" s="56"/>
      <c r="AC141" s="56"/>
      <c r="AD141" s="56"/>
      <c r="AE141" s="56"/>
      <c r="AF141" s="56"/>
      <c r="AG141" s="56"/>
      <c r="AH141" s="56"/>
    </row>
    <row r="142" spans="1:34" ht="15.75" customHeight="1">
      <c r="A142" s="155">
        <v>69</v>
      </c>
      <c r="B142" s="160" t="s">
        <v>300</v>
      </c>
      <c r="C142" s="98" t="s">
        <v>301</v>
      </c>
      <c r="D142" s="78"/>
      <c r="E142" s="98" t="s">
        <v>302</v>
      </c>
      <c r="F142" s="80"/>
      <c r="G142" s="148">
        <v>6300</v>
      </c>
      <c r="H142" s="98">
        <v>6300</v>
      </c>
      <c r="I142" s="77" t="s">
        <v>32</v>
      </c>
      <c r="J142" s="83">
        <v>0</v>
      </c>
      <c r="K142" s="83">
        <v>0</v>
      </c>
      <c r="L142" s="83">
        <f t="shared" si="1"/>
        <v>0</v>
      </c>
      <c r="M142" s="149">
        <f t="shared" si="2"/>
        <v>0</v>
      </c>
      <c r="N142" s="77" t="e">
        <f t="shared" si="3"/>
        <v>#DIV/0!</v>
      </c>
      <c r="O142" s="56"/>
      <c r="P142" s="56"/>
      <c r="Q142" s="56"/>
      <c r="R142" s="56"/>
      <c r="S142" s="56"/>
      <c r="T142" s="56"/>
      <c r="U142" s="56"/>
      <c r="V142" s="56"/>
      <c r="W142" s="56"/>
      <c r="X142" s="56"/>
      <c r="Y142" s="56"/>
      <c r="Z142" s="56"/>
      <c r="AA142" s="56"/>
      <c r="AB142" s="56"/>
      <c r="AC142" s="56"/>
      <c r="AD142" s="56"/>
      <c r="AE142" s="56"/>
      <c r="AF142" s="56"/>
      <c r="AG142" s="56"/>
      <c r="AH142" s="56"/>
    </row>
    <row r="143" spans="1:34" ht="15.75" customHeight="1">
      <c r="A143" s="78"/>
      <c r="B143" s="109"/>
      <c r="C143" s="77" t="s">
        <v>33</v>
      </c>
      <c r="D143" s="78"/>
      <c r="E143" s="77"/>
      <c r="F143" s="80"/>
      <c r="G143" s="82"/>
      <c r="H143" s="77"/>
      <c r="I143" s="77" t="s">
        <v>32</v>
      </c>
      <c r="J143" s="83">
        <v>0</v>
      </c>
      <c r="K143" s="83">
        <v>0</v>
      </c>
      <c r="L143" s="83">
        <f t="shared" si="1"/>
        <v>0</v>
      </c>
      <c r="M143" s="149">
        <f t="shared" si="2"/>
        <v>0</v>
      </c>
      <c r="N143" s="77" t="e">
        <f t="shared" si="3"/>
        <v>#DIV/0!</v>
      </c>
      <c r="O143" s="56"/>
      <c r="P143" s="56"/>
      <c r="Q143" s="56"/>
      <c r="R143" s="56"/>
      <c r="S143" s="56"/>
      <c r="T143" s="56"/>
      <c r="U143" s="56"/>
      <c r="V143" s="56"/>
      <c r="W143" s="56"/>
      <c r="X143" s="56"/>
      <c r="Y143" s="56"/>
      <c r="Z143" s="56"/>
      <c r="AA143" s="56"/>
      <c r="AB143" s="56"/>
      <c r="AC143" s="56"/>
      <c r="AD143" s="56"/>
      <c r="AE143" s="56"/>
      <c r="AF143" s="56"/>
      <c r="AG143" s="56"/>
      <c r="AH143" s="56"/>
    </row>
    <row r="144" spans="1:34" ht="15.75" customHeight="1">
      <c r="A144" s="166"/>
      <c r="B144" s="172"/>
      <c r="C144" s="168"/>
      <c r="D144" s="169"/>
      <c r="E144" s="173"/>
      <c r="F144" s="170"/>
      <c r="G144" s="174"/>
      <c r="H144" s="173"/>
      <c r="I144" s="173"/>
      <c r="J144" s="175"/>
      <c r="K144" s="175"/>
      <c r="L144" s="175"/>
      <c r="M144" s="176"/>
      <c r="N144" s="173"/>
      <c r="O144" s="56"/>
      <c r="P144" s="56"/>
      <c r="Q144" s="56"/>
      <c r="R144" s="56"/>
      <c r="S144" s="56"/>
      <c r="T144" s="56"/>
      <c r="U144" s="56"/>
      <c r="V144" s="56"/>
      <c r="W144" s="56"/>
      <c r="X144" s="56"/>
      <c r="Y144" s="56"/>
      <c r="Z144" s="56"/>
      <c r="AA144" s="56"/>
      <c r="AB144" s="56"/>
      <c r="AC144" s="56"/>
      <c r="AD144" s="56"/>
      <c r="AE144" s="56"/>
      <c r="AF144" s="56"/>
      <c r="AG144" s="56"/>
      <c r="AH144" s="56"/>
    </row>
    <row r="145" spans="1:34" ht="15.75" customHeight="1">
      <c r="A145" s="169"/>
      <c r="B145" s="172"/>
      <c r="C145" s="168"/>
      <c r="D145" s="169"/>
      <c r="E145" s="173"/>
      <c r="F145" s="170"/>
      <c r="G145" s="174"/>
      <c r="H145" s="173"/>
      <c r="I145" s="173"/>
      <c r="J145" s="175"/>
      <c r="K145" s="175"/>
      <c r="L145" s="175"/>
      <c r="M145" s="176"/>
      <c r="N145" s="173"/>
      <c r="O145" s="56"/>
      <c r="P145" s="56"/>
      <c r="Q145" s="56"/>
      <c r="R145" s="56"/>
      <c r="S145" s="56"/>
      <c r="T145" s="56"/>
      <c r="U145" s="56"/>
      <c r="V145" s="56"/>
      <c r="W145" s="56"/>
      <c r="X145" s="56"/>
      <c r="Y145" s="56"/>
      <c r="Z145" s="56"/>
      <c r="AA145" s="56"/>
      <c r="AB145" s="56"/>
      <c r="AC145" s="56"/>
      <c r="AD145" s="56"/>
      <c r="AE145" s="56"/>
      <c r="AF145" s="56"/>
      <c r="AG145" s="56"/>
      <c r="AH145" s="56"/>
    </row>
    <row r="146" spans="1:34" ht="15.75" customHeight="1">
      <c r="A146" s="78"/>
      <c r="B146" s="109"/>
      <c r="C146" s="98"/>
      <c r="D146" s="78"/>
      <c r="E146" s="77"/>
      <c r="F146" s="80"/>
      <c r="G146" s="82"/>
      <c r="H146" s="77"/>
      <c r="I146" s="77"/>
      <c r="J146" s="83"/>
      <c r="K146" s="83"/>
      <c r="L146" s="83"/>
      <c r="M146" s="149"/>
      <c r="N146" s="77"/>
      <c r="O146" s="56"/>
      <c r="P146" s="56"/>
      <c r="Q146" s="56"/>
      <c r="R146" s="56"/>
      <c r="S146" s="56"/>
      <c r="T146" s="56"/>
      <c r="U146" s="56"/>
      <c r="V146" s="56"/>
      <c r="W146" s="56"/>
      <c r="X146" s="56"/>
      <c r="Y146" s="56"/>
      <c r="Z146" s="56"/>
      <c r="AA146" s="56"/>
      <c r="AB146" s="56"/>
      <c r="AC146" s="56"/>
      <c r="AD146" s="56"/>
      <c r="AE146" s="56"/>
      <c r="AF146" s="56"/>
      <c r="AG146" s="56"/>
      <c r="AH146" s="56"/>
    </row>
    <row r="147" spans="1:34" ht="15.75" customHeight="1">
      <c r="A147" s="78"/>
      <c r="B147" s="109"/>
      <c r="C147" s="98"/>
      <c r="D147" s="78"/>
      <c r="E147" s="77"/>
      <c r="F147" s="80"/>
      <c r="G147" s="82"/>
      <c r="H147" s="77"/>
      <c r="I147" s="77"/>
      <c r="J147" s="83"/>
      <c r="K147" s="83"/>
      <c r="L147" s="83"/>
      <c r="M147" s="149"/>
      <c r="N147" s="77"/>
      <c r="O147" s="56"/>
      <c r="P147" s="56"/>
      <c r="Q147" s="56"/>
      <c r="R147" s="56"/>
      <c r="S147" s="56"/>
      <c r="T147" s="56"/>
      <c r="U147" s="56"/>
      <c r="V147" s="56"/>
      <c r="W147" s="56"/>
      <c r="X147" s="56"/>
      <c r="Y147" s="56"/>
      <c r="Z147" s="56"/>
      <c r="AA147" s="56"/>
      <c r="AB147" s="56"/>
      <c r="AC147" s="56"/>
      <c r="AD147" s="56"/>
      <c r="AE147" s="56"/>
      <c r="AF147" s="56"/>
      <c r="AG147" s="56"/>
      <c r="AH147" s="56"/>
    </row>
    <row r="148" spans="1:34" ht="15.75" customHeight="1">
      <c r="A148" s="78"/>
      <c r="B148" s="109"/>
      <c r="C148" s="98"/>
      <c r="D148" s="78"/>
      <c r="E148" s="77"/>
      <c r="F148" s="80"/>
      <c r="G148" s="82"/>
      <c r="H148" s="77"/>
      <c r="I148" s="77"/>
      <c r="J148" s="83"/>
      <c r="K148" s="83"/>
      <c r="L148" s="83"/>
      <c r="M148" s="149"/>
      <c r="N148" s="77"/>
      <c r="O148" s="56"/>
      <c r="P148" s="56"/>
      <c r="Q148" s="56"/>
      <c r="R148" s="56"/>
      <c r="S148" s="56"/>
      <c r="T148" s="56"/>
      <c r="U148" s="56"/>
      <c r="V148" s="56"/>
      <c r="W148" s="56"/>
      <c r="X148" s="56"/>
      <c r="Y148" s="56"/>
      <c r="Z148" s="56"/>
      <c r="AA148" s="56"/>
      <c r="AB148" s="56"/>
      <c r="AC148" s="56"/>
      <c r="AD148" s="56"/>
      <c r="AE148" s="56"/>
      <c r="AF148" s="56"/>
      <c r="AG148" s="56"/>
      <c r="AH148" s="56"/>
    </row>
    <row r="149" spans="1:34" ht="15.75" customHeight="1">
      <c r="A149" s="126"/>
      <c r="B149" s="127" t="s">
        <v>8</v>
      </c>
      <c r="C149" s="56"/>
      <c r="D149" s="56"/>
      <c r="E149" s="128"/>
      <c r="F149" s="129"/>
      <c r="G149" s="177" t="s">
        <v>120</v>
      </c>
      <c r="H149" s="178"/>
      <c r="I149" s="55"/>
      <c r="J149" s="179">
        <f t="shared" ref="J149:N149" si="13">SUM(J6:J104)</f>
        <v>0</v>
      </c>
      <c r="K149" s="179">
        <f t="shared" si="13"/>
        <v>0</v>
      </c>
      <c r="L149" s="179">
        <f t="shared" si="13"/>
        <v>0</v>
      </c>
      <c r="M149" s="179">
        <f t="shared" si="13"/>
        <v>0</v>
      </c>
      <c r="N149" s="180" t="e">
        <f t="shared" si="13"/>
        <v>#DIV/0!</v>
      </c>
      <c r="O149" s="56"/>
      <c r="P149" s="56"/>
      <c r="Q149" s="56"/>
      <c r="R149" s="56"/>
      <c r="S149" s="56"/>
      <c r="T149" s="56"/>
      <c r="U149" s="56"/>
      <c r="V149" s="56"/>
      <c r="W149" s="56"/>
      <c r="X149" s="56"/>
      <c r="Y149" s="56"/>
      <c r="Z149" s="56"/>
      <c r="AA149" s="56"/>
      <c r="AB149" s="56"/>
      <c r="AC149" s="56"/>
      <c r="AD149" s="56"/>
      <c r="AE149" s="56"/>
      <c r="AF149" s="56"/>
      <c r="AG149" s="56"/>
      <c r="AH149" s="56"/>
    </row>
    <row r="150" spans="1:34" ht="15" customHeight="1">
      <c r="A150" s="126"/>
      <c r="B150" s="127"/>
      <c r="C150" s="56"/>
      <c r="D150" s="181"/>
      <c r="E150" s="56"/>
      <c r="F150" s="129"/>
      <c r="G150" s="182"/>
      <c r="H150" s="56"/>
      <c r="I150" s="56"/>
      <c r="J150" s="136"/>
      <c r="K150" s="136"/>
      <c r="L150" s="136"/>
      <c r="M150" s="183"/>
      <c r="N150" s="136"/>
      <c r="O150" s="56"/>
      <c r="P150" s="56"/>
      <c r="Q150" s="56"/>
      <c r="R150" s="56"/>
      <c r="S150" s="56"/>
      <c r="T150" s="56"/>
      <c r="U150" s="56"/>
      <c r="V150" s="56"/>
      <c r="W150" s="56"/>
      <c r="X150" s="56"/>
      <c r="Y150" s="56"/>
      <c r="Z150" s="56"/>
      <c r="AA150" s="56"/>
      <c r="AB150" s="56"/>
      <c r="AC150" s="56"/>
      <c r="AD150" s="56"/>
      <c r="AE150" s="56"/>
      <c r="AF150" s="56"/>
      <c r="AG150" s="56"/>
      <c r="AH150" s="56"/>
    </row>
    <row r="151" spans="1:34" ht="15" customHeight="1">
      <c r="A151" s="126"/>
      <c r="B151" s="127"/>
      <c r="C151" s="56"/>
      <c r="D151" s="181"/>
      <c r="E151" s="56"/>
      <c r="F151" s="129"/>
      <c r="G151" s="182"/>
      <c r="H151" s="56"/>
      <c r="I151" s="56"/>
      <c r="J151" s="136"/>
      <c r="K151" s="136"/>
      <c r="L151" s="136"/>
      <c r="M151" s="183"/>
      <c r="N151" s="136"/>
      <c r="O151" s="56"/>
      <c r="P151" s="56"/>
      <c r="Q151" s="56"/>
      <c r="R151" s="56"/>
      <c r="S151" s="56"/>
      <c r="T151" s="56"/>
      <c r="U151" s="56"/>
      <c r="V151" s="56"/>
      <c r="W151" s="56"/>
      <c r="X151" s="56"/>
      <c r="Y151" s="56"/>
      <c r="Z151" s="56"/>
      <c r="AA151" s="56"/>
      <c r="AB151" s="56"/>
      <c r="AC151" s="56"/>
      <c r="AD151" s="56"/>
      <c r="AE151" s="56"/>
      <c r="AF151" s="56"/>
      <c r="AG151" s="56"/>
      <c r="AH151" s="56"/>
    </row>
    <row r="152" spans="1:34" ht="15" customHeight="1">
      <c r="A152" s="126"/>
      <c r="B152" s="127"/>
      <c r="C152" s="56"/>
      <c r="D152" s="181"/>
      <c r="E152" s="56"/>
      <c r="F152" s="129"/>
      <c r="G152" s="182"/>
      <c r="H152" s="56"/>
      <c r="I152" s="56"/>
      <c r="J152" s="136"/>
      <c r="K152" s="136"/>
      <c r="L152" s="136"/>
      <c r="M152" s="183"/>
      <c r="N152" s="136"/>
      <c r="O152" s="56"/>
      <c r="P152" s="56"/>
      <c r="Q152" s="56"/>
      <c r="R152" s="56"/>
      <c r="S152" s="56"/>
      <c r="T152" s="56"/>
      <c r="U152" s="56"/>
      <c r="V152" s="56"/>
      <c r="W152" s="56"/>
      <c r="X152" s="56"/>
      <c r="Y152" s="56"/>
      <c r="Z152" s="56"/>
      <c r="AA152" s="56"/>
      <c r="AB152" s="56"/>
      <c r="AC152" s="56"/>
      <c r="AD152" s="56"/>
      <c r="AE152" s="56"/>
      <c r="AF152" s="56"/>
      <c r="AG152" s="56"/>
      <c r="AH152" s="56"/>
    </row>
    <row r="153" spans="1:34" ht="15" customHeight="1">
      <c r="A153" s="126"/>
      <c r="B153" s="127"/>
      <c r="C153" s="56"/>
      <c r="D153" s="181"/>
      <c r="E153" s="56"/>
      <c r="F153" s="129"/>
      <c r="G153" s="182"/>
      <c r="H153" s="56"/>
      <c r="I153" s="56"/>
      <c r="J153" s="136"/>
      <c r="K153" s="136"/>
      <c r="L153" s="136"/>
      <c r="M153" s="183"/>
      <c r="N153" s="136"/>
      <c r="O153" s="56"/>
      <c r="P153" s="56"/>
      <c r="Q153" s="56"/>
      <c r="R153" s="56"/>
      <c r="S153" s="56"/>
      <c r="T153" s="56"/>
      <c r="U153" s="56"/>
      <c r="V153" s="56"/>
      <c r="W153" s="56"/>
      <c r="X153" s="56"/>
      <c r="Y153" s="56"/>
      <c r="Z153" s="56"/>
      <c r="AA153" s="56"/>
      <c r="AB153" s="56"/>
      <c r="AC153" s="56"/>
      <c r="AD153" s="56"/>
      <c r="AE153" s="56"/>
      <c r="AF153" s="56"/>
      <c r="AG153" s="56"/>
      <c r="AH153" s="56"/>
    </row>
    <row r="154" spans="1:34" ht="15" customHeight="1">
      <c r="A154" s="126"/>
      <c r="B154" s="127"/>
      <c r="C154" s="56"/>
      <c r="D154" s="181"/>
      <c r="E154" s="56"/>
      <c r="F154" s="129"/>
      <c r="G154" s="182"/>
      <c r="H154" s="56"/>
      <c r="I154" s="56"/>
      <c r="J154" s="136"/>
      <c r="K154" s="136"/>
      <c r="L154" s="136"/>
      <c r="M154" s="183"/>
      <c r="N154" s="136"/>
      <c r="O154" s="56"/>
      <c r="P154" s="56"/>
      <c r="Q154" s="56"/>
      <c r="R154" s="56"/>
      <c r="S154" s="56"/>
      <c r="T154" s="56"/>
      <c r="U154" s="56"/>
      <c r="V154" s="56"/>
      <c r="W154" s="56"/>
      <c r="X154" s="56"/>
      <c r="Y154" s="56"/>
      <c r="Z154" s="56"/>
      <c r="AA154" s="56"/>
      <c r="AB154" s="56"/>
      <c r="AC154" s="56"/>
      <c r="AD154" s="56"/>
      <c r="AE154" s="56"/>
      <c r="AF154" s="56"/>
      <c r="AG154" s="56"/>
      <c r="AH154" s="56"/>
    </row>
    <row r="155" spans="1:34" ht="15" customHeight="1">
      <c r="A155" s="126"/>
      <c r="B155" s="127"/>
      <c r="C155" s="56"/>
      <c r="D155" s="181"/>
      <c r="E155" s="56"/>
      <c r="F155" s="129"/>
      <c r="G155" s="182"/>
      <c r="H155" s="56"/>
      <c r="I155" s="56"/>
      <c r="J155" s="136"/>
      <c r="K155" s="136"/>
      <c r="L155" s="136"/>
      <c r="M155" s="183"/>
      <c r="N155" s="136"/>
      <c r="O155" s="56"/>
      <c r="P155" s="56"/>
      <c r="Q155" s="56"/>
      <c r="R155" s="56"/>
      <c r="S155" s="56"/>
      <c r="T155" s="56"/>
      <c r="U155" s="56"/>
      <c r="V155" s="56"/>
      <c r="W155" s="56"/>
      <c r="X155" s="56"/>
      <c r="Y155" s="56"/>
      <c r="Z155" s="56"/>
      <c r="AA155" s="56"/>
      <c r="AB155" s="56"/>
      <c r="AC155" s="56"/>
      <c r="AD155" s="56"/>
      <c r="AE155" s="56"/>
      <c r="AF155" s="56"/>
      <c r="AG155" s="56"/>
      <c r="AH155" s="56"/>
    </row>
    <row r="156" spans="1:34" ht="15" customHeight="1">
      <c r="A156" s="126"/>
      <c r="B156" s="127"/>
      <c r="C156" s="56"/>
      <c r="D156" s="181"/>
      <c r="E156" s="56"/>
      <c r="F156" s="129"/>
      <c r="G156" s="182"/>
      <c r="H156" s="56"/>
      <c r="I156" s="56"/>
      <c r="J156" s="136"/>
      <c r="K156" s="136"/>
      <c r="L156" s="136"/>
      <c r="M156" s="183"/>
      <c r="N156" s="136"/>
      <c r="O156" s="56"/>
      <c r="P156" s="56"/>
      <c r="Q156" s="56"/>
      <c r="R156" s="56"/>
      <c r="S156" s="56"/>
      <c r="T156" s="56"/>
      <c r="U156" s="56"/>
      <c r="V156" s="56"/>
      <c r="W156" s="56"/>
      <c r="X156" s="56"/>
      <c r="Y156" s="56"/>
      <c r="Z156" s="56"/>
      <c r="AA156" s="56"/>
      <c r="AB156" s="56"/>
      <c r="AC156" s="56"/>
      <c r="AD156" s="56"/>
      <c r="AE156" s="56"/>
      <c r="AF156" s="56"/>
      <c r="AG156" s="56"/>
      <c r="AH156" s="56"/>
    </row>
    <row r="157" spans="1:34" ht="15" customHeight="1">
      <c r="A157" s="126"/>
      <c r="B157" s="127"/>
      <c r="C157" s="56"/>
      <c r="D157" s="181"/>
      <c r="E157" s="56"/>
      <c r="F157" s="129"/>
      <c r="G157" s="182"/>
      <c r="H157" s="56"/>
      <c r="I157" s="56"/>
      <c r="J157" s="136"/>
      <c r="K157" s="136"/>
      <c r="L157" s="136"/>
      <c r="M157" s="183"/>
      <c r="N157" s="136"/>
      <c r="O157" s="56"/>
      <c r="P157" s="56"/>
      <c r="Q157" s="56"/>
      <c r="R157" s="56"/>
      <c r="S157" s="56"/>
      <c r="T157" s="56"/>
      <c r="U157" s="56"/>
      <c r="V157" s="56"/>
      <c r="W157" s="56"/>
      <c r="X157" s="56"/>
      <c r="Y157" s="56"/>
      <c r="Z157" s="56"/>
      <c r="AA157" s="56"/>
      <c r="AB157" s="56"/>
      <c r="AC157" s="56"/>
      <c r="AD157" s="56"/>
      <c r="AE157" s="56"/>
      <c r="AF157" s="56"/>
      <c r="AG157" s="56"/>
      <c r="AH157" s="56"/>
    </row>
    <row r="158" spans="1:34" ht="15" customHeight="1">
      <c r="A158" s="126"/>
      <c r="B158" s="127"/>
      <c r="C158" s="56"/>
      <c r="D158" s="181"/>
      <c r="E158" s="56"/>
      <c r="F158" s="129"/>
      <c r="G158" s="182"/>
      <c r="H158" s="56"/>
      <c r="I158" s="56"/>
      <c r="J158" s="136"/>
      <c r="K158" s="136"/>
      <c r="L158" s="136"/>
      <c r="M158" s="183"/>
      <c r="N158" s="136"/>
      <c r="O158" s="56"/>
      <c r="P158" s="56"/>
      <c r="Q158" s="56"/>
      <c r="R158" s="56"/>
      <c r="S158" s="56"/>
      <c r="T158" s="56"/>
      <c r="U158" s="56"/>
      <c r="V158" s="56"/>
      <c r="W158" s="56"/>
      <c r="X158" s="56"/>
      <c r="Y158" s="56"/>
      <c r="Z158" s="56"/>
      <c r="AA158" s="56"/>
      <c r="AB158" s="56"/>
      <c r="AC158" s="56"/>
      <c r="AD158" s="56"/>
      <c r="AE158" s="56"/>
      <c r="AF158" s="56"/>
      <c r="AG158" s="56"/>
      <c r="AH158" s="56"/>
    </row>
    <row r="159" spans="1:34" ht="15" customHeight="1">
      <c r="A159" s="126"/>
      <c r="B159" s="127"/>
      <c r="C159" s="56"/>
      <c r="D159" s="181"/>
      <c r="E159" s="56"/>
      <c r="F159" s="129"/>
      <c r="G159" s="182"/>
      <c r="H159" s="56"/>
      <c r="I159" s="56"/>
      <c r="J159" s="136"/>
      <c r="K159" s="136"/>
      <c r="L159" s="136"/>
      <c r="M159" s="183"/>
      <c r="N159" s="136"/>
      <c r="O159" s="56"/>
      <c r="P159" s="56"/>
      <c r="Q159" s="56"/>
      <c r="R159" s="56"/>
      <c r="S159" s="56"/>
      <c r="T159" s="56"/>
      <c r="U159" s="56"/>
      <c r="V159" s="56"/>
      <c r="W159" s="56"/>
      <c r="X159" s="56"/>
      <c r="Y159" s="56"/>
      <c r="Z159" s="56"/>
      <c r="AA159" s="56"/>
      <c r="AB159" s="56"/>
      <c r="AC159" s="56"/>
      <c r="AD159" s="56"/>
      <c r="AE159" s="56"/>
      <c r="AF159" s="56"/>
      <c r="AG159" s="56"/>
      <c r="AH159" s="56"/>
    </row>
    <row r="160" spans="1:34" ht="15" customHeight="1">
      <c r="A160" s="126"/>
      <c r="B160" s="127"/>
      <c r="C160" s="56"/>
      <c r="D160" s="181"/>
      <c r="E160" s="56"/>
      <c r="F160" s="129"/>
      <c r="G160" s="182"/>
      <c r="H160" s="56"/>
      <c r="I160" s="56"/>
      <c r="J160" s="136"/>
      <c r="K160" s="136"/>
      <c r="L160" s="136"/>
      <c r="M160" s="183"/>
      <c r="N160" s="136"/>
      <c r="O160" s="56"/>
      <c r="P160" s="56"/>
      <c r="Q160" s="56"/>
      <c r="R160" s="56"/>
      <c r="S160" s="56"/>
      <c r="T160" s="56"/>
      <c r="U160" s="56"/>
      <c r="V160" s="56"/>
      <c r="W160" s="56"/>
      <c r="X160" s="56"/>
      <c r="Y160" s="56"/>
      <c r="Z160" s="56"/>
      <c r="AA160" s="56"/>
      <c r="AB160" s="56"/>
      <c r="AC160" s="56"/>
      <c r="AD160" s="56"/>
      <c r="AE160" s="56"/>
      <c r="AF160" s="56"/>
      <c r="AG160" s="56"/>
      <c r="AH160" s="56"/>
    </row>
    <row r="161" spans="1:34" ht="15" customHeight="1">
      <c r="A161" s="126"/>
      <c r="B161" s="127"/>
      <c r="C161" s="56"/>
      <c r="D161" s="181"/>
      <c r="E161" s="56"/>
      <c r="F161" s="129"/>
      <c r="G161" s="182"/>
      <c r="H161" s="56"/>
      <c r="I161" s="56"/>
      <c r="J161" s="136"/>
      <c r="K161" s="136"/>
      <c r="L161" s="136"/>
      <c r="M161" s="183"/>
      <c r="N161" s="136"/>
      <c r="O161" s="56"/>
      <c r="P161" s="56"/>
      <c r="Q161" s="56"/>
      <c r="R161" s="56"/>
      <c r="S161" s="56"/>
      <c r="T161" s="56"/>
      <c r="U161" s="56"/>
      <c r="V161" s="56"/>
      <c r="W161" s="56"/>
      <c r="X161" s="56"/>
      <c r="Y161" s="56"/>
      <c r="Z161" s="56"/>
      <c r="AA161" s="56"/>
      <c r="AB161" s="56"/>
      <c r="AC161" s="56"/>
      <c r="AD161" s="56"/>
      <c r="AE161" s="56"/>
      <c r="AF161" s="56"/>
      <c r="AG161" s="56"/>
      <c r="AH161" s="56"/>
    </row>
    <row r="162" spans="1:34" ht="15" customHeight="1">
      <c r="A162" s="126"/>
      <c r="B162" s="127"/>
      <c r="C162" s="56"/>
      <c r="D162" s="181"/>
      <c r="E162" s="56"/>
      <c r="F162" s="129"/>
      <c r="G162" s="182"/>
      <c r="H162" s="56"/>
      <c r="I162" s="56"/>
      <c r="J162" s="136"/>
      <c r="K162" s="136"/>
      <c r="L162" s="136"/>
      <c r="M162" s="183"/>
      <c r="N162" s="136"/>
      <c r="O162" s="56"/>
      <c r="P162" s="56"/>
      <c r="Q162" s="56"/>
      <c r="R162" s="56"/>
      <c r="S162" s="56"/>
      <c r="T162" s="56"/>
      <c r="U162" s="56"/>
      <c r="V162" s="56"/>
      <c r="W162" s="56"/>
      <c r="X162" s="56"/>
      <c r="Y162" s="56"/>
      <c r="Z162" s="56"/>
      <c r="AA162" s="56"/>
      <c r="AB162" s="56"/>
      <c r="AC162" s="56"/>
      <c r="AD162" s="56"/>
      <c r="AE162" s="56"/>
      <c r="AF162" s="56"/>
      <c r="AG162" s="56"/>
      <c r="AH162" s="56"/>
    </row>
    <row r="163" spans="1:34" ht="15" customHeight="1">
      <c r="A163" s="126"/>
      <c r="B163" s="127"/>
      <c r="C163" s="56"/>
      <c r="D163" s="181"/>
      <c r="E163" s="56"/>
      <c r="F163" s="129"/>
      <c r="G163" s="182"/>
      <c r="H163" s="56"/>
      <c r="I163" s="56"/>
      <c r="J163" s="136"/>
      <c r="K163" s="136"/>
      <c r="L163" s="136"/>
      <c r="M163" s="183"/>
      <c r="N163" s="136"/>
      <c r="O163" s="56"/>
      <c r="P163" s="56"/>
      <c r="Q163" s="56"/>
      <c r="R163" s="56"/>
      <c r="S163" s="56"/>
      <c r="T163" s="56"/>
      <c r="U163" s="56"/>
      <c r="V163" s="56"/>
      <c r="W163" s="56"/>
      <c r="X163" s="56"/>
      <c r="Y163" s="56"/>
      <c r="Z163" s="56"/>
      <c r="AA163" s="56"/>
      <c r="AB163" s="56"/>
      <c r="AC163" s="56"/>
      <c r="AD163" s="56"/>
      <c r="AE163" s="56"/>
      <c r="AF163" s="56"/>
      <c r="AG163" s="56"/>
      <c r="AH163" s="56"/>
    </row>
    <row r="164" spans="1:34" ht="15" customHeight="1">
      <c r="A164" s="126"/>
      <c r="B164" s="127"/>
      <c r="C164" s="56"/>
      <c r="D164" s="181"/>
      <c r="E164" s="56"/>
      <c r="F164" s="129"/>
      <c r="G164" s="182"/>
      <c r="H164" s="56"/>
      <c r="I164" s="56"/>
      <c r="J164" s="136"/>
      <c r="K164" s="136"/>
      <c r="L164" s="136"/>
      <c r="M164" s="183"/>
      <c r="N164" s="136"/>
      <c r="O164" s="56"/>
      <c r="P164" s="56"/>
      <c r="Q164" s="56"/>
      <c r="R164" s="56"/>
      <c r="S164" s="56"/>
      <c r="T164" s="56"/>
      <c r="U164" s="56"/>
      <c r="V164" s="56"/>
      <c r="W164" s="56"/>
      <c r="X164" s="56"/>
      <c r="Y164" s="56"/>
      <c r="Z164" s="56"/>
      <c r="AA164" s="56"/>
      <c r="AB164" s="56"/>
      <c r="AC164" s="56"/>
      <c r="AD164" s="56"/>
      <c r="AE164" s="56"/>
      <c r="AF164" s="56"/>
      <c r="AG164" s="56"/>
      <c r="AH164" s="56"/>
    </row>
    <row r="165" spans="1:34" ht="15" customHeight="1">
      <c r="A165" s="126"/>
      <c r="B165" s="127"/>
      <c r="C165" s="56"/>
      <c r="D165" s="181"/>
      <c r="E165" s="56"/>
      <c r="F165" s="129"/>
      <c r="G165" s="182"/>
      <c r="H165" s="56"/>
      <c r="I165" s="56"/>
      <c r="J165" s="136"/>
      <c r="K165" s="136"/>
      <c r="L165" s="136"/>
      <c r="M165" s="183"/>
      <c r="N165" s="136"/>
      <c r="O165" s="56"/>
      <c r="P165" s="56"/>
      <c r="Q165" s="56"/>
      <c r="R165" s="56"/>
      <c r="S165" s="56"/>
      <c r="T165" s="56"/>
      <c r="U165" s="56"/>
      <c r="V165" s="56"/>
      <c r="W165" s="56"/>
      <c r="X165" s="56"/>
      <c r="Y165" s="56"/>
      <c r="Z165" s="56"/>
      <c r="AA165" s="56"/>
      <c r="AB165" s="56"/>
      <c r="AC165" s="56"/>
      <c r="AD165" s="56"/>
      <c r="AE165" s="56"/>
      <c r="AF165" s="56"/>
      <c r="AG165" s="56"/>
      <c r="AH165" s="56"/>
    </row>
    <row r="166" spans="1:34" ht="15" customHeight="1">
      <c r="A166" s="126"/>
      <c r="B166" s="127"/>
      <c r="C166" s="56"/>
      <c r="D166" s="181"/>
      <c r="E166" s="56"/>
      <c r="F166" s="129"/>
      <c r="G166" s="182"/>
      <c r="H166" s="56"/>
      <c r="I166" s="56"/>
      <c r="J166" s="136"/>
      <c r="K166" s="136"/>
      <c r="L166" s="136"/>
      <c r="M166" s="183"/>
      <c r="N166" s="136"/>
      <c r="O166" s="56"/>
      <c r="P166" s="56"/>
      <c r="Q166" s="56"/>
      <c r="R166" s="56"/>
      <c r="S166" s="56"/>
      <c r="T166" s="56"/>
      <c r="U166" s="56"/>
      <c r="V166" s="56"/>
      <c r="W166" s="56"/>
      <c r="X166" s="56"/>
      <c r="Y166" s="56"/>
      <c r="Z166" s="56"/>
      <c r="AA166" s="56"/>
      <c r="AB166" s="56"/>
      <c r="AC166" s="56"/>
      <c r="AD166" s="56"/>
      <c r="AE166" s="56"/>
      <c r="AF166" s="56"/>
      <c r="AG166" s="56"/>
      <c r="AH166" s="56"/>
    </row>
    <row r="167" spans="1:34" ht="15" customHeight="1">
      <c r="A167" s="126"/>
      <c r="B167" s="127"/>
      <c r="C167" s="56"/>
      <c r="D167" s="181"/>
      <c r="E167" s="56"/>
      <c r="F167" s="129"/>
      <c r="G167" s="182"/>
      <c r="H167" s="56"/>
      <c r="I167" s="56"/>
      <c r="J167" s="136"/>
      <c r="K167" s="136"/>
      <c r="L167" s="136"/>
      <c r="M167" s="183"/>
      <c r="N167" s="136"/>
      <c r="O167" s="56"/>
      <c r="P167" s="56"/>
      <c r="Q167" s="56"/>
      <c r="R167" s="56"/>
      <c r="S167" s="56"/>
      <c r="T167" s="56"/>
      <c r="U167" s="56"/>
      <c r="V167" s="56"/>
      <c r="W167" s="56"/>
      <c r="X167" s="56"/>
      <c r="Y167" s="56"/>
      <c r="Z167" s="56"/>
      <c r="AA167" s="56"/>
      <c r="AB167" s="56"/>
      <c r="AC167" s="56"/>
      <c r="AD167" s="56"/>
      <c r="AE167" s="56"/>
      <c r="AF167" s="56"/>
      <c r="AG167" s="56"/>
      <c r="AH167" s="56"/>
    </row>
    <row r="168" spans="1:34" ht="15" customHeight="1">
      <c r="A168" s="126"/>
      <c r="B168" s="127"/>
      <c r="C168" s="56"/>
      <c r="D168" s="181"/>
      <c r="E168" s="56"/>
      <c r="F168" s="129"/>
      <c r="G168" s="182"/>
      <c r="H168" s="56"/>
      <c r="I168" s="56"/>
      <c r="J168" s="136"/>
      <c r="K168" s="136"/>
      <c r="L168" s="136"/>
      <c r="M168" s="183"/>
      <c r="N168" s="136"/>
      <c r="O168" s="56"/>
      <c r="P168" s="56"/>
      <c r="Q168" s="56"/>
      <c r="R168" s="56"/>
      <c r="S168" s="56"/>
      <c r="T168" s="56"/>
      <c r="U168" s="56"/>
      <c r="V168" s="56"/>
      <c r="W168" s="56"/>
      <c r="X168" s="56"/>
      <c r="Y168" s="56"/>
      <c r="Z168" s="56"/>
      <c r="AA168" s="56"/>
      <c r="AB168" s="56"/>
      <c r="AC168" s="56"/>
      <c r="AD168" s="56"/>
      <c r="AE168" s="56"/>
      <c r="AF168" s="56"/>
      <c r="AG168" s="56"/>
      <c r="AH168" s="56"/>
    </row>
    <row r="169" spans="1:34" ht="15" customHeight="1">
      <c r="A169" s="126"/>
      <c r="B169" s="127"/>
      <c r="C169" s="56"/>
      <c r="D169" s="181"/>
      <c r="E169" s="56"/>
      <c r="F169" s="129"/>
      <c r="G169" s="182"/>
      <c r="H169" s="56"/>
      <c r="I169" s="56"/>
      <c r="J169" s="136"/>
      <c r="K169" s="136"/>
      <c r="L169" s="136"/>
      <c r="M169" s="183"/>
      <c r="N169" s="136"/>
      <c r="O169" s="56"/>
      <c r="P169" s="56"/>
      <c r="Q169" s="56"/>
      <c r="R169" s="56"/>
      <c r="S169" s="56"/>
      <c r="T169" s="56"/>
      <c r="U169" s="56"/>
      <c r="V169" s="56"/>
      <c r="W169" s="56"/>
      <c r="X169" s="56"/>
      <c r="Y169" s="56"/>
      <c r="Z169" s="56"/>
      <c r="AA169" s="56"/>
      <c r="AB169" s="56"/>
      <c r="AC169" s="56"/>
      <c r="AD169" s="56"/>
      <c r="AE169" s="56"/>
      <c r="AF169" s="56"/>
      <c r="AG169" s="56"/>
      <c r="AH169" s="56"/>
    </row>
    <row r="170" spans="1:34" ht="15" customHeight="1">
      <c r="A170" s="126"/>
      <c r="B170" s="127"/>
      <c r="C170" s="56"/>
      <c r="D170" s="181"/>
      <c r="E170" s="56"/>
      <c r="F170" s="129"/>
      <c r="G170" s="182"/>
      <c r="H170" s="56"/>
      <c r="I170" s="56"/>
      <c r="J170" s="136"/>
      <c r="K170" s="136"/>
      <c r="L170" s="136"/>
      <c r="M170" s="183"/>
      <c r="N170" s="136"/>
      <c r="O170" s="56"/>
      <c r="P170" s="56"/>
      <c r="Q170" s="56"/>
      <c r="R170" s="56"/>
      <c r="S170" s="56"/>
      <c r="T170" s="56"/>
      <c r="U170" s="56"/>
      <c r="V170" s="56"/>
      <c r="W170" s="56"/>
      <c r="X170" s="56"/>
      <c r="Y170" s="56"/>
      <c r="Z170" s="56"/>
      <c r="AA170" s="56"/>
      <c r="AB170" s="56"/>
      <c r="AC170" s="56"/>
      <c r="AD170" s="56"/>
      <c r="AE170" s="56"/>
      <c r="AF170" s="56"/>
      <c r="AG170" s="56"/>
      <c r="AH170" s="56"/>
    </row>
    <row r="171" spans="1:34" ht="15" customHeight="1">
      <c r="A171" s="126"/>
      <c r="B171" s="127"/>
      <c r="C171" s="56"/>
      <c r="D171" s="181"/>
      <c r="E171" s="56"/>
      <c r="F171" s="129"/>
      <c r="G171" s="182"/>
      <c r="H171" s="56"/>
      <c r="I171" s="56"/>
      <c r="J171" s="136"/>
      <c r="K171" s="136"/>
      <c r="L171" s="136"/>
      <c r="M171" s="183"/>
      <c r="N171" s="136"/>
      <c r="O171" s="56"/>
      <c r="P171" s="56"/>
      <c r="Q171" s="56"/>
      <c r="R171" s="56"/>
      <c r="S171" s="56"/>
      <c r="T171" s="56"/>
      <c r="U171" s="56"/>
      <c r="V171" s="56"/>
      <c r="W171" s="56"/>
      <c r="X171" s="56"/>
      <c r="Y171" s="56"/>
      <c r="Z171" s="56"/>
      <c r="AA171" s="56"/>
      <c r="AB171" s="56"/>
      <c r="AC171" s="56"/>
      <c r="AD171" s="56"/>
      <c r="AE171" s="56"/>
      <c r="AF171" s="56"/>
      <c r="AG171" s="56"/>
      <c r="AH171" s="56"/>
    </row>
    <row r="172" spans="1:34" ht="15" customHeight="1">
      <c r="A172" s="126"/>
      <c r="B172" s="127"/>
      <c r="C172" s="56"/>
      <c r="D172" s="181"/>
      <c r="E172" s="56"/>
      <c r="F172" s="129"/>
      <c r="G172" s="182"/>
      <c r="H172" s="56"/>
      <c r="I172" s="56"/>
      <c r="J172" s="136"/>
      <c r="K172" s="136"/>
      <c r="L172" s="136"/>
      <c r="M172" s="183"/>
      <c r="N172" s="136"/>
      <c r="O172" s="56"/>
      <c r="P172" s="56"/>
      <c r="Q172" s="56"/>
      <c r="R172" s="56"/>
      <c r="S172" s="56"/>
      <c r="T172" s="56"/>
      <c r="U172" s="56"/>
      <c r="V172" s="56"/>
      <c r="W172" s="56"/>
      <c r="X172" s="56"/>
      <c r="Y172" s="56"/>
      <c r="Z172" s="56"/>
      <c r="AA172" s="56"/>
      <c r="AB172" s="56"/>
      <c r="AC172" s="56"/>
      <c r="AD172" s="56"/>
      <c r="AE172" s="56"/>
      <c r="AF172" s="56"/>
      <c r="AG172" s="56"/>
      <c r="AH172" s="56"/>
    </row>
    <row r="173" spans="1:34" ht="15" customHeight="1">
      <c r="A173" s="126"/>
      <c r="B173" s="127"/>
      <c r="C173" s="56"/>
      <c r="D173" s="181"/>
      <c r="E173" s="56"/>
      <c r="F173" s="129"/>
      <c r="G173" s="182"/>
      <c r="H173" s="56"/>
      <c r="I173" s="56"/>
      <c r="J173" s="136"/>
      <c r="K173" s="136"/>
      <c r="L173" s="136"/>
      <c r="M173" s="183"/>
      <c r="N173" s="136"/>
      <c r="O173" s="56"/>
      <c r="P173" s="56"/>
      <c r="Q173" s="56"/>
      <c r="R173" s="56"/>
      <c r="S173" s="56"/>
      <c r="T173" s="56"/>
      <c r="U173" s="56"/>
      <c r="V173" s="56"/>
      <c r="W173" s="56"/>
      <c r="X173" s="56"/>
      <c r="Y173" s="56"/>
      <c r="Z173" s="56"/>
      <c r="AA173" s="56"/>
      <c r="AB173" s="56"/>
      <c r="AC173" s="56"/>
      <c r="AD173" s="56"/>
      <c r="AE173" s="56"/>
      <c r="AF173" s="56"/>
      <c r="AG173" s="56"/>
      <c r="AH173" s="56"/>
    </row>
    <row r="174" spans="1:34" ht="15" customHeight="1">
      <c r="A174" s="126"/>
      <c r="B174" s="127"/>
      <c r="C174" s="56"/>
      <c r="D174" s="181"/>
      <c r="E174" s="56"/>
      <c r="F174" s="129"/>
      <c r="G174" s="182"/>
      <c r="H174" s="56"/>
      <c r="I174" s="56"/>
      <c r="J174" s="136"/>
      <c r="K174" s="136"/>
      <c r="L174" s="136"/>
      <c r="M174" s="183"/>
      <c r="N174" s="136"/>
      <c r="O174" s="56"/>
      <c r="P174" s="56"/>
      <c r="Q174" s="56"/>
      <c r="R174" s="56"/>
      <c r="S174" s="56"/>
      <c r="T174" s="56"/>
      <c r="U174" s="56"/>
      <c r="V174" s="56"/>
      <c r="W174" s="56"/>
      <c r="X174" s="56"/>
      <c r="Y174" s="56"/>
      <c r="Z174" s="56"/>
      <c r="AA174" s="56"/>
      <c r="AB174" s="56"/>
      <c r="AC174" s="56"/>
      <c r="AD174" s="56"/>
      <c r="AE174" s="56"/>
      <c r="AF174" s="56"/>
      <c r="AG174" s="56"/>
      <c r="AH174" s="56"/>
    </row>
    <row r="175" spans="1:34" ht="15" customHeight="1">
      <c r="A175" s="126"/>
      <c r="B175" s="127"/>
      <c r="C175" s="56"/>
      <c r="D175" s="181"/>
      <c r="E175" s="56"/>
      <c r="F175" s="129"/>
      <c r="G175" s="182"/>
      <c r="H175" s="56"/>
      <c r="I175" s="56"/>
      <c r="J175" s="136"/>
      <c r="K175" s="136"/>
      <c r="L175" s="136"/>
      <c r="M175" s="183"/>
      <c r="N175" s="136"/>
      <c r="O175" s="56"/>
      <c r="P175" s="56"/>
      <c r="Q175" s="56"/>
      <c r="R175" s="56"/>
      <c r="S175" s="56"/>
      <c r="T175" s="56"/>
      <c r="U175" s="56"/>
      <c r="V175" s="56"/>
      <c r="W175" s="56"/>
      <c r="X175" s="56"/>
      <c r="Y175" s="56"/>
      <c r="Z175" s="56"/>
      <c r="AA175" s="56"/>
      <c r="AB175" s="56"/>
      <c r="AC175" s="56"/>
      <c r="AD175" s="56"/>
      <c r="AE175" s="56"/>
      <c r="AF175" s="56"/>
      <c r="AG175" s="56"/>
      <c r="AH175" s="56"/>
    </row>
    <row r="176" spans="1:34" ht="15" customHeight="1">
      <c r="A176" s="126"/>
      <c r="B176" s="127"/>
      <c r="C176" s="56"/>
      <c r="D176" s="181"/>
      <c r="E176" s="56"/>
      <c r="F176" s="129"/>
      <c r="G176" s="182"/>
      <c r="H176" s="56"/>
      <c r="I176" s="56"/>
      <c r="J176" s="136"/>
      <c r="K176" s="136"/>
      <c r="L176" s="136"/>
      <c r="M176" s="183"/>
      <c r="N176" s="136"/>
      <c r="O176" s="56"/>
      <c r="P176" s="56"/>
      <c r="Q176" s="56"/>
      <c r="R176" s="56"/>
      <c r="S176" s="56"/>
      <c r="T176" s="56"/>
      <c r="U176" s="56"/>
      <c r="V176" s="56"/>
      <c r="W176" s="56"/>
      <c r="X176" s="56"/>
      <c r="Y176" s="56"/>
      <c r="Z176" s="56"/>
      <c r="AA176" s="56"/>
      <c r="AB176" s="56"/>
      <c r="AC176" s="56"/>
      <c r="AD176" s="56"/>
      <c r="AE176" s="56"/>
      <c r="AF176" s="56"/>
      <c r="AG176" s="56"/>
      <c r="AH176" s="56"/>
    </row>
    <row r="177" spans="1:34" ht="15" customHeight="1">
      <c r="A177" s="126"/>
      <c r="B177" s="127"/>
      <c r="C177" s="56"/>
      <c r="D177" s="181"/>
      <c r="E177" s="56"/>
      <c r="F177" s="129"/>
      <c r="G177" s="182"/>
      <c r="H177" s="56"/>
      <c r="I177" s="56"/>
      <c r="J177" s="136"/>
      <c r="K177" s="136"/>
      <c r="L177" s="136"/>
      <c r="M177" s="183"/>
      <c r="N177" s="136"/>
      <c r="O177" s="56"/>
      <c r="P177" s="56"/>
      <c r="Q177" s="56"/>
      <c r="R177" s="56"/>
      <c r="S177" s="56"/>
      <c r="T177" s="56"/>
      <c r="U177" s="56"/>
      <c r="V177" s="56"/>
      <c r="W177" s="56"/>
      <c r="X177" s="56"/>
      <c r="Y177" s="56"/>
      <c r="Z177" s="56"/>
      <c r="AA177" s="56"/>
      <c r="AB177" s="56"/>
      <c r="AC177" s="56"/>
      <c r="AD177" s="56"/>
      <c r="AE177" s="56"/>
      <c r="AF177" s="56"/>
      <c r="AG177" s="56"/>
      <c r="AH177" s="56"/>
    </row>
    <row r="178" spans="1:34" ht="15" customHeight="1">
      <c r="A178" s="126"/>
      <c r="B178" s="127"/>
      <c r="C178" s="56"/>
      <c r="D178" s="181"/>
      <c r="E178" s="56"/>
      <c r="F178" s="129"/>
      <c r="G178" s="182"/>
      <c r="H178" s="56"/>
      <c r="I178" s="56"/>
      <c r="J178" s="136"/>
      <c r="K178" s="136"/>
      <c r="L178" s="136"/>
      <c r="M178" s="183"/>
      <c r="N178" s="136"/>
      <c r="O178" s="56"/>
      <c r="P178" s="56"/>
      <c r="Q178" s="56"/>
      <c r="R178" s="56"/>
      <c r="S178" s="56"/>
      <c r="T178" s="56"/>
      <c r="U178" s="56"/>
      <c r="V178" s="56"/>
      <c r="W178" s="56"/>
      <c r="X178" s="56"/>
      <c r="Y178" s="56"/>
      <c r="Z178" s="56"/>
      <c r="AA178" s="56"/>
      <c r="AB178" s="56"/>
      <c r="AC178" s="56"/>
      <c r="AD178" s="56"/>
      <c r="AE178" s="56"/>
      <c r="AF178" s="56"/>
      <c r="AG178" s="56"/>
      <c r="AH178" s="56"/>
    </row>
    <row r="179" spans="1:34" ht="15" customHeight="1">
      <c r="A179" s="126"/>
      <c r="B179" s="127"/>
      <c r="C179" s="56"/>
      <c r="D179" s="181"/>
      <c r="E179" s="56"/>
      <c r="F179" s="129"/>
      <c r="G179" s="182"/>
      <c r="H179" s="56"/>
      <c r="I179" s="56"/>
      <c r="J179" s="136"/>
      <c r="K179" s="136"/>
      <c r="L179" s="136"/>
      <c r="M179" s="183"/>
      <c r="N179" s="136"/>
      <c r="O179" s="56"/>
      <c r="P179" s="56"/>
      <c r="Q179" s="56"/>
      <c r="R179" s="56"/>
      <c r="S179" s="56"/>
      <c r="T179" s="56"/>
      <c r="U179" s="56"/>
      <c r="V179" s="56"/>
      <c r="W179" s="56"/>
      <c r="X179" s="56"/>
      <c r="Y179" s="56"/>
      <c r="Z179" s="56"/>
      <c r="AA179" s="56"/>
      <c r="AB179" s="56"/>
      <c r="AC179" s="56"/>
      <c r="AD179" s="56"/>
      <c r="AE179" s="56"/>
      <c r="AF179" s="56"/>
      <c r="AG179" s="56"/>
      <c r="AH179" s="56"/>
    </row>
    <row r="180" spans="1:34" ht="15" customHeight="1">
      <c r="A180" s="126"/>
      <c r="B180" s="127"/>
      <c r="C180" s="56"/>
      <c r="D180" s="181"/>
      <c r="E180" s="56"/>
      <c r="F180" s="129"/>
      <c r="G180" s="182"/>
      <c r="H180" s="56"/>
      <c r="I180" s="56"/>
      <c r="J180" s="136"/>
      <c r="K180" s="136"/>
      <c r="L180" s="136"/>
      <c r="M180" s="183"/>
      <c r="N180" s="136"/>
      <c r="O180" s="56"/>
      <c r="P180" s="56"/>
      <c r="Q180" s="56"/>
      <c r="R180" s="56"/>
      <c r="S180" s="56"/>
      <c r="T180" s="56"/>
      <c r="U180" s="56"/>
      <c r="V180" s="56"/>
      <c r="W180" s="56"/>
      <c r="X180" s="56"/>
      <c r="Y180" s="56"/>
      <c r="Z180" s="56"/>
      <c r="AA180" s="56"/>
      <c r="AB180" s="56"/>
      <c r="AC180" s="56"/>
      <c r="AD180" s="56"/>
      <c r="AE180" s="56"/>
      <c r="AF180" s="56"/>
      <c r="AG180" s="56"/>
      <c r="AH180" s="56"/>
    </row>
    <row r="181" spans="1:34" ht="15" customHeight="1">
      <c r="A181" s="126"/>
      <c r="B181" s="127"/>
      <c r="C181" s="56"/>
      <c r="D181" s="181"/>
      <c r="E181" s="56"/>
      <c r="F181" s="129"/>
      <c r="G181" s="182"/>
      <c r="H181" s="56"/>
      <c r="I181" s="56"/>
      <c r="J181" s="136"/>
      <c r="K181" s="136"/>
      <c r="L181" s="136"/>
      <c r="M181" s="183"/>
      <c r="N181" s="136"/>
      <c r="O181" s="56"/>
      <c r="P181" s="56"/>
      <c r="Q181" s="56"/>
      <c r="R181" s="56"/>
      <c r="S181" s="56"/>
      <c r="T181" s="56"/>
      <c r="U181" s="56"/>
      <c r="V181" s="56"/>
      <c r="W181" s="56"/>
      <c r="X181" s="56"/>
      <c r="Y181" s="56"/>
      <c r="Z181" s="56"/>
      <c r="AA181" s="56"/>
      <c r="AB181" s="56"/>
      <c r="AC181" s="56"/>
      <c r="AD181" s="56"/>
      <c r="AE181" s="56"/>
      <c r="AF181" s="56"/>
      <c r="AG181" s="56"/>
      <c r="AH181" s="56"/>
    </row>
    <row r="182" spans="1:34" ht="15" customHeight="1">
      <c r="A182" s="126"/>
      <c r="B182" s="127"/>
      <c r="C182" s="56"/>
      <c r="D182" s="181"/>
      <c r="E182" s="56"/>
      <c r="F182" s="129"/>
      <c r="G182" s="182"/>
      <c r="H182" s="56"/>
      <c r="I182" s="56"/>
      <c r="J182" s="136"/>
      <c r="K182" s="136"/>
      <c r="L182" s="136"/>
      <c r="M182" s="183"/>
      <c r="N182" s="136"/>
      <c r="O182" s="56"/>
      <c r="P182" s="56"/>
      <c r="Q182" s="56"/>
      <c r="R182" s="56"/>
      <c r="S182" s="56"/>
      <c r="T182" s="56"/>
      <c r="U182" s="56"/>
      <c r="V182" s="56"/>
      <c r="W182" s="56"/>
      <c r="X182" s="56"/>
      <c r="Y182" s="56"/>
      <c r="Z182" s="56"/>
      <c r="AA182" s="56"/>
      <c r="AB182" s="56"/>
      <c r="AC182" s="56"/>
      <c r="AD182" s="56"/>
      <c r="AE182" s="56"/>
      <c r="AF182" s="56"/>
      <c r="AG182" s="56"/>
      <c r="AH182" s="56"/>
    </row>
    <row r="183" spans="1:34" ht="15" customHeight="1">
      <c r="A183" s="126"/>
      <c r="B183" s="127"/>
      <c r="C183" s="56"/>
      <c r="D183" s="181"/>
      <c r="E183" s="56"/>
      <c r="F183" s="129"/>
      <c r="G183" s="182"/>
      <c r="H183" s="56"/>
      <c r="I183" s="56"/>
      <c r="J183" s="136"/>
      <c r="K183" s="136"/>
      <c r="L183" s="136"/>
      <c r="M183" s="183"/>
      <c r="N183" s="136"/>
      <c r="O183" s="56"/>
      <c r="P183" s="56"/>
      <c r="Q183" s="56"/>
      <c r="R183" s="56"/>
      <c r="S183" s="56"/>
      <c r="T183" s="56"/>
      <c r="U183" s="56"/>
      <c r="V183" s="56"/>
      <c r="W183" s="56"/>
      <c r="X183" s="56"/>
      <c r="Y183" s="56"/>
      <c r="Z183" s="56"/>
      <c r="AA183" s="56"/>
      <c r="AB183" s="56"/>
      <c r="AC183" s="56"/>
      <c r="AD183" s="56"/>
      <c r="AE183" s="56"/>
      <c r="AF183" s="56"/>
      <c r="AG183" s="56"/>
      <c r="AH183" s="56"/>
    </row>
    <row r="184" spans="1:34" ht="15" customHeight="1">
      <c r="A184" s="126"/>
      <c r="B184" s="127"/>
      <c r="C184" s="56"/>
      <c r="D184" s="181"/>
      <c r="E184" s="56"/>
      <c r="F184" s="129"/>
      <c r="G184" s="182"/>
      <c r="H184" s="56"/>
      <c r="I184" s="56"/>
      <c r="J184" s="136"/>
      <c r="K184" s="136"/>
      <c r="L184" s="136"/>
      <c r="M184" s="183"/>
      <c r="N184" s="136"/>
      <c r="O184" s="56"/>
      <c r="P184" s="56"/>
      <c r="Q184" s="56"/>
      <c r="R184" s="56"/>
      <c r="S184" s="56"/>
      <c r="T184" s="56"/>
      <c r="U184" s="56"/>
      <c r="V184" s="56"/>
      <c r="W184" s="56"/>
      <c r="X184" s="56"/>
      <c r="Y184" s="56"/>
      <c r="Z184" s="56"/>
      <c r="AA184" s="56"/>
      <c r="AB184" s="56"/>
      <c r="AC184" s="56"/>
      <c r="AD184" s="56"/>
      <c r="AE184" s="56"/>
      <c r="AF184" s="56"/>
      <c r="AG184" s="56"/>
      <c r="AH184" s="56"/>
    </row>
    <row r="185" spans="1:34" ht="15" customHeight="1">
      <c r="A185" s="126"/>
      <c r="B185" s="127"/>
      <c r="C185" s="56"/>
      <c r="D185" s="181"/>
      <c r="E185" s="56"/>
      <c r="F185" s="129"/>
      <c r="G185" s="182"/>
      <c r="H185" s="56"/>
      <c r="I185" s="56"/>
      <c r="J185" s="136"/>
      <c r="K185" s="136"/>
      <c r="L185" s="136"/>
      <c r="M185" s="183"/>
      <c r="N185" s="136"/>
      <c r="O185" s="56"/>
      <c r="P185" s="56"/>
      <c r="Q185" s="56"/>
      <c r="R185" s="56"/>
      <c r="S185" s="56"/>
      <c r="T185" s="56"/>
      <c r="U185" s="56"/>
      <c r="V185" s="56"/>
      <c r="W185" s="56"/>
      <c r="X185" s="56"/>
      <c r="Y185" s="56"/>
      <c r="Z185" s="56"/>
      <c r="AA185" s="56"/>
      <c r="AB185" s="56"/>
      <c r="AC185" s="56"/>
      <c r="AD185" s="56"/>
      <c r="AE185" s="56"/>
      <c r="AF185" s="56"/>
      <c r="AG185" s="56"/>
      <c r="AH185" s="56"/>
    </row>
    <row r="186" spans="1:34" ht="15" customHeight="1">
      <c r="A186" s="126"/>
      <c r="B186" s="127"/>
      <c r="C186" s="56"/>
      <c r="D186" s="181"/>
      <c r="E186" s="56"/>
      <c r="F186" s="129"/>
      <c r="G186" s="182"/>
      <c r="H186" s="56"/>
      <c r="I186" s="56"/>
      <c r="J186" s="136"/>
      <c r="K186" s="136"/>
      <c r="L186" s="136"/>
      <c r="M186" s="183"/>
      <c r="N186" s="136"/>
      <c r="O186" s="56"/>
      <c r="P186" s="56"/>
      <c r="Q186" s="56"/>
      <c r="R186" s="56"/>
      <c r="S186" s="56"/>
      <c r="T186" s="56"/>
      <c r="U186" s="56"/>
      <c r="V186" s="56"/>
      <c r="W186" s="56"/>
      <c r="X186" s="56"/>
      <c r="Y186" s="56"/>
      <c r="Z186" s="56"/>
      <c r="AA186" s="56"/>
      <c r="AB186" s="56"/>
      <c r="AC186" s="56"/>
      <c r="AD186" s="56"/>
      <c r="AE186" s="56"/>
      <c r="AF186" s="56"/>
      <c r="AG186" s="56"/>
      <c r="AH186" s="56"/>
    </row>
    <row r="187" spans="1:34" ht="15" customHeight="1">
      <c r="A187" s="126"/>
      <c r="B187" s="127"/>
      <c r="C187" s="56"/>
      <c r="D187" s="181"/>
      <c r="E187" s="56"/>
      <c r="F187" s="129"/>
      <c r="G187" s="182"/>
      <c r="H187" s="56"/>
      <c r="I187" s="56"/>
      <c r="J187" s="136"/>
      <c r="K187" s="136"/>
      <c r="L187" s="136"/>
      <c r="M187" s="183"/>
      <c r="N187" s="136"/>
      <c r="O187" s="56"/>
      <c r="P187" s="56"/>
      <c r="Q187" s="56"/>
      <c r="R187" s="56"/>
      <c r="S187" s="56"/>
      <c r="T187" s="56"/>
      <c r="U187" s="56"/>
      <c r="V187" s="56"/>
      <c r="W187" s="56"/>
      <c r="X187" s="56"/>
      <c r="Y187" s="56"/>
      <c r="Z187" s="56"/>
      <c r="AA187" s="56"/>
      <c r="AB187" s="56"/>
      <c r="AC187" s="56"/>
      <c r="AD187" s="56"/>
      <c r="AE187" s="56"/>
      <c r="AF187" s="56"/>
      <c r="AG187" s="56"/>
      <c r="AH187" s="56"/>
    </row>
    <row r="188" spans="1:34" ht="15" customHeight="1">
      <c r="A188" s="126"/>
      <c r="B188" s="127"/>
      <c r="C188" s="56"/>
      <c r="D188" s="181"/>
      <c r="E188" s="56"/>
      <c r="F188" s="129"/>
      <c r="G188" s="182"/>
      <c r="H188" s="56"/>
      <c r="I188" s="56"/>
      <c r="J188" s="136"/>
      <c r="K188" s="136"/>
      <c r="L188" s="136"/>
      <c r="M188" s="183"/>
      <c r="N188" s="136"/>
      <c r="O188" s="56"/>
      <c r="P188" s="56"/>
      <c r="Q188" s="56"/>
      <c r="R188" s="56"/>
      <c r="S188" s="56"/>
      <c r="T188" s="56"/>
      <c r="U188" s="56"/>
      <c r="V188" s="56"/>
      <c r="W188" s="56"/>
      <c r="X188" s="56"/>
      <c r="Y188" s="56"/>
      <c r="Z188" s="56"/>
      <c r="AA188" s="56"/>
      <c r="AB188" s="56"/>
      <c r="AC188" s="56"/>
      <c r="AD188" s="56"/>
      <c r="AE188" s="56"/>
      <c r="AF188" s="56"/>
      <c r="AG188" s="56"/>
      <c r="AH188" s="56"/>
    </row>
    <row r="189" spans="1:34" ht="15" customHeight="1">
      <c r="A189" s="126"/>
      <c r="B189" s="127"/>
      <c r="C189" s="56"/>
      <c r="D189" s="181"/>
      <c r="E189" s="56"/>
      <c r="F189" s="129"/>
      <c r="G189" s="182"/>
      <c r="H189" s="56"/>
      <c r="I189" s="56"/>
      <c r="J189" s="136"/>
      <c r="K189" s="136"/>
      <c r="L189" s="136"/>
      <c r="M189" s="183"/>
      <c r="N189" s="136"/>
      <c r="O189" s="56"/>
      <c r="P189" s="56"/>
      <c r="Q189" s="56"/>
      <c r="R189" s="56"/>
      <c r="S189" s="56"/>
      <c r="T189" s="56"/>
      <c r="U189" s="56"/>
      <c r="V189" s="56"/>
      <c r="W189" s="56"/>
      <c r="X189" s="56"/>
      <c r="Y189" s="56"/>
      <c r="Z189" s="56"/>
      <c r="AA189" s="56"/>
      <c r="AB189" s="56"/>
      <c r="AC189" s="56"/>
      <c r="AD189" s="56"/>
      <c r="AE189" s="56"/>
      <c r="AF189" s="56"/>
      <c r="AG189" s="56"/>
      <c r="AH189" s="56"/>
    </row>
    <row r="190" spans="1:34" ht="15" customHeight="1">
      <c r="A190" s="126"/>
      <c r="B190" s="127"/>
      <c r="C190" s="56"/>
      <c r="D190" s="181"/>
      <c r="E190" s="56"/>
      <c r="F190" s="129"/>
      <c r="G190" s="182"/>
      <c r="H190" s="56"/>
      <c r="I190" s="56"/>
      <c r="J190" s="136"/>
      <c r="K190" s="136"/>
      <c r="L190" s="136"/>
      <c r="M190" s="183"/>
      <c r="N190" s="136"/>
      <c r="O190" s="56"/>
      <c r="P190" s="56"/>
      <c r="Q190" s="56"/>
      <c r="R190" s="56"/>
      <c r="S190" s="56"/>
      <c r="T190" s="56"/>
      <c r="U190" s="56"/>
      <c r="V190" s="56"/>
      <c r="W190" s="56"/>
      <c r="X190" s="56"/>
      <c r="Y190" s="56"/>
      <c r="Z190" s="56"/>
      <c r="AA190" s="56"/>
      <c r="AB190" s="56"/>
      <c r="AC190" s="56"/>
      <c r="AD190" s="56"/>
      <c r="AE190" s="56"/>
      <c r="AF190" s="56"/>
      <c r="AG190" s="56"/>
      <c r="AH190" s="56"/>
    </row>
    <row r="191" spans="1:34" ht="15" customHeight="1">
      <c r="A191" s="126"/>
      <c r="B191" s="127"/>
      <c r="C191" s="56"/>
      <c r="D191" s="181"/>
      <c r="E191" s="56"/>
      <c r="F191" s="129"/>
      <c r="G191" s="182"/>
      <c r="H191" s="56"/>
      <c r="I191" s="56"/>
      <c r="J191" s="136"/>
      <c r="K191" s="136"/>
      <c r="L191" s="136"/>
      <c r="M191" s="183"/>
      <c r="N191" s="136"/>
      <c r="O191" s="56"/>
      <c r="P191" s="56"/>
      <c r="Q191" s="56"/>
      <c r="R191" s="56"/>
      <c r="S191" s="56"/>
      <c r="T191" s="56"/>
      <c r="U191" s="56"/>
      <c r="V191" s="56"/>
      <c r="W191" s="56"/>
      <c r="X191" s="56"/>
      <c r="Y191" s="56"/>
      <c r="Z191" s="56"/>
      <c r="AA191" s="56"/>
      <c r="AB191" s="56"/>
      <c r="AC191" s="56"/>
      <c r="AD191" s="56"/>
      <c r="AE191" s="56"/>
      <c r="AF191" s="56"/>
      <c r="AG191" s="56"/>
      <c r="AH191" s="56"/>
    </row>
    <row r="192" spans="1:34" ht="15" customHeight="1">
      <c r="A192" s="126"/>
      <c r="B192" s="127"/>
      <c r="C192" s="56"/>
      <c r="D192" s="181"/>
      <c r="E192" s="56"/>
      <c r="F192" s="129"/>
      <c r="G192" s="182"/>
      <c r="H192" s="56"/>
      <c r="I192" s="56"/>
      <c r="J192" s="136"/>
      <c r="K192" s="136"/>
      <c r="L192" s="136"/>
      <c r="M192" s="183"/>
      <c r="N192" s="136"/>
      <c r="O192" s="56"/>
      <c r="P192" s="56"/>
      <c r="Q192" s="56"/>
      <c r="R192" s="56"/>
      <c r="S192" s="56"/>
      <c r="T192" s="56"/>
      <c r="U192" s="56"/>
      <c r="V192" s="56"/>
      <c r="W192" s="56"/>
      <c r="X192" s="56"/>
      <c r="Y192" s="56"/>
      <c r="Z192" s="56"/>
      <c r="AA192" s="56"/>
      <c r="AB192" s="56"/>
      <c r="AC192" s="56"/>
      <c r="AD192" s="56"/>
      <c r="AE192" s="56"/>
      <c r="AF192" s="56"/>
      <c r="AG192" s="56"/>
      <c r="AH192" s="56"/>
    </row>
    <row r="193" spans="1:34" ht="15" customHeight="1">
      <c r="A193" s="126"/>
      <c r="B193" s="127"/>
      <c r="C193" s="56"/>
      <c r="D193" s="181"/>
      <c r="E193" s="56"/>
      <c r="F193" s="129"/>
      <c r="G193" s="182"/>
      <c r="H193" s="56"/>
      <c r="I193" s="56"/>
      <c r="J193" s="136"/>
      <c r="K193" s="136"/>
      <c r="L193" s="136"/>
      <c r="M193" s="183"/>
      <c r="N193" s="136"/>
      <c r="O193" s="56"/>
      <c r="P193" s="56"/>
      <c r="Q193" s="56"/>
      <c r="R193" s="56"/>
      <c r="S193" s="56"/>
      <c r="T193" s="56"/>
      <c r="U193" s="56"/>
      <c r="V193" s="56"/>
      <c r="W193" s="56"/>
      <c r="X193" s="56"/>
      <c r="Y193" s="56"/>
      <c r="Z193" s="56"/>
      <c r="AA193" s="56"/>
      <c r="AB193" s="56"/>
      <c r="AC193" s="56"/>
      <c r="AD193" s="56"/>
      <c r="AE193" s="56"/>
      <c r="AF193" s="56"/>
      <c r="AG193" s="56"/>
      <c r="AH193" s="56"/>
    </row>
    <row r="194" spans="1:34" ht="15" customHeight="1">
      <c r="A194" s="126"/>
      <c r="B194" s="127"/>
      <c r="C194" s="56"/>
      <c r="D194" s="181"/>
      <c r="E194" s="56"/>
      <c r="F194" s="129"/>
      <c r="G194" s="182"/>
      <c r="H194" s="56"/>
      <c r="I194" s="56"/>
      <c r="J194" s="136"/>
      <c r="K194" s="136"/>
      <c r="L194" s="136"/>
      <c r="M194" s="183"/>
      <c r="N194" s="136"/>
      <c r="O194" s="56"/>
      <c r="P194" s="56"/>
      <c r="Q194" s="56"/>
      <c r="R194" s="56"/>
      <c r="S194" s="56"/>
      <c r="T194" s="56"/>
      <c r="U194" s="56"/>
      <c r="V194" s="56"/>
      <c r="W194" s="56"/>
      <c r="X194" s="56"/>
      <c r="Y194" s="56"/>
      <c r="Z194" s="56"/>
      <c r="AA194" s="56"/>
      <c r="AB194" s="56"/>
      <c r="AC194" s="56"/>
      <c r="AD194" s="56"/>
      <c r="AE194" s="56"/>
      <c r="AF194" s="56"/>
      <c r="AG194" s="56"/>
      <c r="AH194" s="56"/>
    </row>
    <row r="195" spans="1:34" ht="15" customHeight="1">
      <c r="A195" s="126"/>
      <c r="B195" s="127"/>
      <c r="C195" s="56"/>
      <c r="D195" s="181"/>
      <c r="E195" s="56"/>
      <c r="F195" s="129"/>
      <c r="G195" s="182"/>
      <c r="H195" s="56"/>
      <c r="I195" s="56"/>
      <c r="J195" s="136"/>
      <c r="K195" s="136"/>
      <c r="L195" s="136"/>
      <c r="M195" s="183"/>
      <c r="N195" s="136"/>
      <c r="O195" s="56"/>
      <c r="P195" s="56"/>
      <c r="Q195" s="56"/>
      <c r="R195" s="56"/>
      <c r="S195" s="56"/>
      <c r="T195" s="56"/>
      <c r="U195" s="56"/>
      <c r="V195" s="56"/>
      <c r="W195" s="56"/>
      <c r="X195" s="56"/>
      <c r="Y195" s="56"/>
      <c r="Z195" s="56"/>
      <c r="AA195" s="56"/>
      <c r="AB195" s="56"/>
      <c r="AC195" s="56"/>
      <c r="AD195" s="56"/>
      <c r="AE195" s="56"/>
      <c r="AF195" s="56"/>
      <c r="AG195" s="56"/>
      <c r="AH195" s="56"/>
    </row>
    <row r="196" spans="1:34" ht="15" customHeight="1">
      <c r="A196" s="126"/>
      <c r="B196" s="127"/>
      <c r="C196" s="56"/>
      <c r="D196" s="181"/>
      <c r="E196" s="56"/>
      <c r="F196" s="129"/>
      <c r="G196" s="182"/>
      <c r="H196" s="56"/>
      <c r="I196" s="56"/>
      <c r="J196" s="136"/>
      <c r="K196" s="136"/>
      <c r="L196" s="136"/>
      <c r="M196" s="183"/>
      <c r="N196" s="136"/>
      <c r="O196" s="56"/>
      <c r="P196" s="56"/>
      <c r="Q196" s="56"/>
      <c r="R196" s="56"/>
      <c r="S196" s="56"/>
      <c r="T196" s="56"/>
      <c r="U196" s="56"/>
      <c r="V196" s="56"/>
      <c r="W196" s="56"/>
      <c r="X196" s="56"/>
      <c r="Y196" s="56"/>
      <c r="Z196" s="56"/>
      <c r="AA196" s="56"/>
      <c r="AB196" s="56"/>
      <c r="AC196" s="56"/>
      <c r="AD196" s="56"/>
      <c r="AE196" s="56"/>
      <c r="AF196" s="56"/>
      <c r="AG196" s="56"/>
      <c r="AH196" s="56"/>
    </row>
    <row r="197" spans="1:34" ht="15" customHeight="1">
      <c r="A197" s="126"/>
      <c r="B197" s="127"/>
      <c r="C197" s="56"/>
      <c r="D197" s="181"/>
      <c r="E197" s="56"/>
      <c r="F197" s="129"/>
      <c r="G197" s="182"/>
      <c r="H197" s="56"/>
      <c r="I197" s="56"/>
      <c r="J197" s="136"/>
      <c r="K197" s="136"/>
      <c r="L197" s="136"/>
      <c r="M197" s="183"/>
      <c r="N197" s="136"/>
      <c r="O197" s="56"/>
      <c r="P197" s="56"/>
      <c r="Q197" s="56"/>
      <c r="R197" s="56"/>
      <c r="S197" s="56"/>
      <c r="T197" s="56"/>
      <c r="U197" s="56"/>
      <c r="V197" s="56"/>
      <c r="W197" s="56"/>
      <c r="X197" s="56"/>
      <c r="Y197" s="56"/>
      <c r="Z197" s="56"/>
      <c r="AA197" s="56"/>
      <c r="AB197" s="56"/>
      <c r="AC197" s="56"/>
      <c r="AD197" s="56"/>
      <c r="AE197" s="56"/>
      <c r="AF197" s="56"/>
      <c r="AG197" s="56"/>
      <c r="AH197" s="56"/>
    </row>
    <row r="198" spans="1:34" ht="15" customHeight="1">
      <c r="A198" s="126"/>
      <c r="B198" s="127"/>
      <c r="C198" s="56"/>
      <c r="D198" s="181"/>
      <c r="E198" s="56"/>
      <c r="F198" s="129"/>
      <c r="G198" s="182"/>
      <c r="H198" s="56"/>
      <c r="I198" s="56"/>
      <c r="J198" s="136"/>
      <c r="K198" s="136"/>
      <c r="L198" s="136"/>
      <c r="M198" s="183"/>
      <c r="N198" s="136"/>
      <c r="O198" s="56"/>
      <c r="P198" s="56"/>
      <c r="Q198" s="56"/>
      <c r="R198" s="56"/>
      <c r="S198" s="56"/>
      <c r="T198" s="56"/>
      <c r="U198" s="56"/>
      <c r="V198" s="56"/>
      <c r="W198" s="56"/>
      <c r="X198" s="56"/>
      <c r="Y198" s="56"/>
      <c r="Z198" s="56"/>
      <c r="AA198" s="56"/>
      <c r="AB198" s="56"/>
      <c r="AC198" s="56"/>
      <c r="AD198" s="56"/>
      <c r="AE198" s="56"/>
      <c r="AF198" s="56"/>
      <c r="AG198" s="56"/>
      <c r="AH198" s="56"/>
    </row>
    <row r="199" spans="1:34" ht="15" customHeight="1">
      <c r="A199" s="126"/>
      <c r="B199" s="127"/>
      <c r="C199" s="56"/>
      <c r="D199" s="181"/>
      <c r="E199" s="56"/>
      <c r="F199" s="129"/>
      <c r="G199" s="182"/>
      <c r="H199" s="56"/>
      <c r="I199" s="56"/>
      <c r="J199" s="136"/>
      <c r="K199" s="136"/>
      <c r="L199" s="136"/>
      <c r="M199" s="183"/>
      <c r="N199" s="136"/>
      <c r="O199" s="56"/>
      <c r="P199" s="56"/>
      <c r="Q199" s="56"/>
      <c r="R199" s="56"/>
      <c r="S199" s="56"/>
      <c r="T199" s="56"/>
      <c r="U199" s="56"/>
      <c r="V199" s="56"/>
      <c r="W199" s="56"/>
      <c r="X199" s="56"/>
      <c r="Y199" s="56"/>
      <c r="Z199" s="56"/>
      <c r="AA199" s="56"/>
      <c r="AB199" s="56"/>
      <c r="AC199" s="56"/>
      <c r="AD199" s="56"/>
      <c r="AE199" s="56"/>
      <c r="AF199" s="56"/>
      <c r="AG199" s="56"/>
      <c r="AH199" s="56"/>
    </row>
    <row r="200" spans="1:34" ht="15" customHeight="1">
      <c r="A200" s="126"/>
      <c r="B200" s="127"/>
      <c r="C200" s="56"/>
      <c r="D200" s="181"/>
      <c r="E200" s="56"/>
      <c r="F200" s="129"/>
      <c r="G200" s="182"/>
      <c r="H200" s="56"/>
      <c r="I200" s="56"/>
      <c r="J200" s="136"/>
      <c r="K200" s="136"/>
      <c r="L200" s="136"/>
      <c r="M200" s="183"/>
      <c r="N200" s="136"/>
      <c r="O200" s="56"/>
      <c r="P200" s="56"/>
      <c r="Q200" s="56"/>
      <c r="R200" s="56"/>
      <c r="S200" s="56"/>
      <c r="T200" s="56"/>
      <c r="U200" s="56"/>
      <c r="V200" s="56"/>
      <c r="W200" s="56"/>
      <c r="X200" s="56"/>
      <c r="Y200" s="56"/>
      <c r="Z200" s="56"/>
      <c r="AA200" s="56"/>
      <c r="AB200" s="56"/>
      <c r="AC200" s="56"/>
      <c r="AD200" s="56"/>
      <c r="AE200" s="56"/>
      <c r="AF200" s="56"/>
      <c r="AG200" s="56"/>
      <c r="AH200" s="56"/>
    </row>
    <row r="201" spans="1:34" ht="15" customHeight="1">
      <c r="A201" s="126"/>
      <c r="B201" s="127"/>
      <c r="C201" s="56"/>
      <c r="D201" s="181"/>
      <c r="E201" s="56"/>
      <c r="F201" s="129"/>
      <c r="G201" s="182"/>
      <c r="H201" s="56"/>
      <c r="I201" s="56"/>
      <c r="J201" s="136"/>
      <c r="K201" s="136"/>
      <c r="L201" s="136"/>
      <c r="M201" s="183"/>
      <c r="N201" s="136"/>
      <c r="O201" s="56"/>
      <c r="P201" s="56"/>
      <c r="Q201" s="56"/>
      <c r="R201" s="56"/>
      <c r="S201" s="56"/>
      <c r="T201" s="56"/>
      <c r="U201" s="56"/>
      <c r="V201" s="56"/>
      <c r="W201" s="56"/>
      <c r="X201" s="56"/>
      <c r="Y201" s="56"/>
      <c r="Z201" s="56"/>
      <c r="AA201" s="56"/>
      <c r="AB201" s="56"/>
      <c r="AC201" s="56"/>
      <c r="AD201" s="56"/>
      <c r="AE201" s="56"/>
      <c r="AF201" s="56"/>
      <c r="AG201" s="56"/>
      <c r="AH201" s="56"/>
    </row>
    <row r="202" spans="1:34" ht="15" customHeight="1">
      <c r="A202" s="126"/>
      <c r="B202" s="127"/>
      <c r="C202" s="56"/>
      <c r="D202" s="181"/>
      <c r="E202" s="56"/>
      <c r="F202" s="129"/>
      <c r="G202" s="182"/>
      <c r="H202" s="56"/>
      <c r="I202" s="56"/>
      <c r="J202" s="136"/>
      <c r="K202" s="136"/>
      <c r="L202" s="136"/>
      <c r="M202" s="183"/>
      <c r="N202" s="136"/>
      <c r="O202" s="56"/>
      <c r="P202" s="56"/>
      <c r="Q202" s="56"/>
      <c r="R202" s="56"/>
      <c r="S202" s="56"/>
      <c r="T202" s="56"/>
      <c r="U202" s="56"/>
      <c r="V202" s="56"/>
      <c r="W202" s="56"/>
      <c r="X202" s="56"/>
      <c r="Y202" s="56"/>
      <c r="Z202" s="56"/>
      <c r="AA202" s="56"/>
      <c r="AB202" s="56"/>
      <c r="AC202" s="56"/>
      <c r="AD202" s="56"/>
      <c r="AE202" s="56"/>
      <c r="AF202" s="56"/>
      <c r="AG202" s="56"/>
      <c r="AH202" s="56"/>
    </row>
    <row r="203" spans="1:34" ht="15" customHeight="1">
      <c r="A203" s="126"/>
      <c r="B203" s="127"/>
      <c r="C203" s="56"/>
      <c r="D203" s="181"/>
      <c r="E203" s="56"/>
      <c r="F203" s="129"/>
      <c r="G203" s="182"/>
      <c r="H203" s="56"/>
      <c r="I203" s="56"/>
      <c r="J203" s="136"/>
      <c r="K203" s="136"/>
      <c r="L203" s="136"/>
      <c r="M203" s="183"/>
      <c r="N203" s="136"/>
      <c r="O203" s="56"/>
      <c r="P203" s="56"/>
      <c r="Q203" s="56"/>
      <c r="R203" s="56"/>
      <c r="S203" s="56"/>
      <c r="T203" s="56"/>
      <c r="U203" s="56"/>
      <c r="V203" s="56"/>
      <c r="W203" s="56"/>
      <c r="X203" s="56"/>
      <c r="Y203" s="56"/>
      <c r="Z203" s="56"/>
      <c r="AA203" s="56"/>
      <c r="AB203" s="56"/>
      <c r="AC203" s="56"/>
      <c r="AD203" s="56"/>
      <c r="AE203" s="56"/>
      <c r="AF203" s="56"/>
      <c r="AG203" s="56"/>
      <c r="AH203" s="56"/>
    </row>
    <row r="204" spans="1:34" ht="15" customHeight="1">
      <c r="A204" s="126"/>
      <c r="B204" s="127"/>
      <c r="C204" s="56"/>
      <c r="D204" s="181"/>
      <c r="E204" s="56"/>
      <c r="F204" s="129"/>
      <c r="G204" s="182"/>
      <c r="H204" s="56"/>
      <c r="I204" s="56"/>
      <c r="J204" s="136"/>
      <c r="K204" s="136"/>
      <c r="L204" s="136"/>
      <c r="M204" s="183"/>
      <c r="N204" s="136"/>
      <c r="O204" s="56"/>
      <c r="P204" s="56"/>
      <c r="Q204" s="56"/>
      <c r="R204" s="56"/>
      <c r="S204" s="56"/>
      <c r="T204" s="56"/>
      <c r="U204" s="56"/>
      <c r="V204" s="56"/>
      <c r="W204" s="56"/>
      <c r="X204" s="56"/>
      <c r="Y204" s="56"/>
      <c r="Z204" s="56"/>
      <c r="AA204" s="56"/>
      <c r="AB204" s="56"/>
      <c r="AC204" s="56"/>
      <c r="AD204" s="56"/>
      <c r="AE204" s="56"/>
      <c r="AF204" s="56"/>
      <c r="AG204" s="56"/>
      <c r="AH204" s="56"/>
    </row>
    <row r="205" spans="1:34" ht="15" customHeight="1">
      <c r="A205" s="126"/>
      <c r="B205" s="127"/>
      <c r="C205" s="56"/>
      <c r="D205" s="181"/>
      <c r="E205" s="56"/>
      <c r="F205" s="129"/>
      <c r="G205" s="182"/>
      <c r="H205" s="56"/>
      <c r="I205" s="56"/>
      <c r="J205" s="136"/>
      <c r="K205" s="136"/>
      <c r="L205" s="136"/>
      <c r="M205" s="183"/>
      <c r="N205" s="136"/>
      <c r="O205" s="56"/>
      <c r="P205" s="56"/>
      <c r="Q205" s="56"/>
      <c r="R205" s="56"/>
      <c r="S205" s="56"/>
      <c r="T205" s="56"/>
      <c r="U205" s="56"/>
      <c r="V205" s="56"/>
      <c r="W205" s="56"/>
      <c r="X205" s="56"/>
      <c r="Y205" s="56"/>
      <c r="Z205" s="56"/>
      <c r="AA205" s="56"/>
      <c r="AB205" s="56"/>
      <c r="AC205" s="56"/>
      <c r="AD205" s="56"/>
      <c r="AE205" s="56"/>
      <c r="AF205" s="56"/>
      <c r="AG205" s="56"/>
      <c r="AH205" s="56"/>
    </row>
    <row r="206" spans="1:34" ht="15" customHeight="1">
      <c r="A206" s="126"/>
      <c r="B206" s="127"/>
      <c r="C206" s="56"/>
      <c r="D206" s="181"/>
      <c r="E206" s="56"/>
      <c r="F206" s="129"/>
      <c r="G206" s="182"/>
      <c r="H206" s="56"/>
      <c r="I206" s="56"/>
      <c r="J206" s="136"/>
      <c r="K206" s="136"/>
      <c r="L206" s="136"/>
      <c r="M206" s="183"/>
      <c r="N206" s="136"/>
      <c r="O206" s="56"/>
      <c r="P206" s="56"/>
      <c r="Q206" s="56"/>
      <c r="R206" s="56"/>
      <c r="S206" s="56"/>
      <c r="T206" s="56"/>
      <c r="U206" s="56"/>
      <c r="V206" s="56"/>
      <c r="W206" s="56"/>
      <c r="X206" s="56"/>
      <c r="Y206" s="56"/>
      <c r="Z206" s="56"/>
      <c r="AA206" s="56"/>
      <c r="AB206" s="56"/>
      <c r="AC206" s="56"/>
      <c r="AD206" s="56"/>
      <c r="AE206" s="56"/>
      <c r="AF206" s="56"/>
      <c r="AG206" s="56"/>
      <c r="AH206" s="56"/>
    </row>
    <row r="207" spans="1:34" ht="15" customHeight="1">
      <c r="A207" s="126"/>
      <c r="B207" s="127"/>
      <c r="C207" s="56"/>
      <c r="D207" s="181"/>
      <c r="E207" s="56"/>
      <c r="F207" s="129"/>
      <c r="G207" s="182"/>
      <c r="H207" s="56"/>
      <c r="I207" s="56"/>
      <c r="J207" s="136"/>
      <c r="K207" s="136"/>
      <c r="L207" s="136"/>
      <c r="M207" s="183"/>
      <c r="N207" s="136"/>
      <c r="O207" s="56"/>
      <c r="P207" s="56"/>
      <c r="Q207" s="56"/>
      <c r="R207" s="56"/>
      <c r="S207" s="56"/>
      <c r="T207" s="56"/>
      <c r="U207" s="56"/>
      <c r="V207" s="56"/>
      <c r="W207" s="56"/>
      <c r="X207" s="56"/>
      <c r="Y207" s="56"/>
      <c r="Z207" s="56"/>
      <c r="AA207" s="56"/>
      <c r="AB207" s="56"/>
      <c r="AC207" s="56"/>
      <c r="AD207" s="56"/>
      <c r="AE207" s="56"/>
      <c r="AF207" s="56"/>
      <c r="AG207" s="56"/>
      <c r="AH207" s="56"/>
    </row>
    <row r="208" spans="1:34" ht="15" customHeight="1">
      <c r="A208" s="126"/>
      <c r="B208" s="127"/>
      <c r="C208" s="56"/>
      <c r="D208" s="181"/>
      <c r="E208" s="56"/>
      <c r="F208" s="129"/>
      <c r="G208" s="182"/>
      <c r="H208" s="56"/>
      <c r="I208" s="56"/>
      <c r="J208" s="136"/>
      <c r="K208" s="136"/>
      <c r="L208" s="136"/>
      <c r="M208" s="183"/>
      <c r="N208" s="136"/>
      <c r="O208" s="56"/>
      <c r="P208" s="56"/>
      <c r="Q208" s="56"/>
      <c r="R208" s="56"/>
      <c r="S208" s="56"/>
      <c r="T208" s="56"/>
      <c r="U208" s="56"/>
      <c r="V208" s="56"/>
      <c r="W208" s="56"/>
      <c r="X208" s="56"/>
      <c r="Y208" s="56"/>
      <c r="Z208" s="56"/>
      <c r="AA208" s="56"/>
      <c r="AB208" s="56"/>
      <c r="AC208" s="56"/>
      <c r="AD208" s="56"/>
      <c r="AE208" s="56"/>
      <c r="AF208" s="56"/>
      <c r="AG208" s="56"/>
      <c r="AH208" s="56"/>
    </row>
    <row r="209" spans="1:34" ht="15" customHeight="1">
      <c r="A209" s="126"/>
      <c r="B209" s="127"/>
      <c r="C209" s="56"/>
      <c r="D209" s="181"/>
      <c r="E209" s="56"/>
      <c r="F209" s="129"/>
      <c r="G209" s="182"/>
      <c r="H209" s="56"/>
      <c r="I209" s="56"/>
      <c r="J209" s="136"/>
      <c r="K209" s="136"/>
      <c r="L209" s="136"/>
      <c r="M209" s="183"/>
      <c r="N209" s="136"/>
      <c r="O209" s="56"/>
      <c r="P209" s="56"/>
      <c r="Q209" s="56"/>
      <c r="R209" s="56"/>
      <c r="S209" s="56"/>
      <c r="T209" s="56"/>
      <c r="U209" s="56"/>
      <c r="V209" s="56"/>
      <c r="W209" s="56"/>
      <c r="X209" s="56"/>
      <c r="Y209" s="56"/>
      <c r="Z209" s="56"/>
      <c r="AA209" s="56"/>
      <c r="AB209" s="56"/>
      <c r="AC209" s="56"/>
      <c r="AD209" s="56"/>
      <c r="AE209" s="56"/>
      <c r="AF209" s="56"/>
      <c r="AG209" s="56"/>
      <c r="AH209" s="56"/>
    </row>
    <row r="210" spans="1:34" ht="15" customHeight="1">
      <c r="A210" s="126"/>
      <c r="B210" s="127"/>
      <c r="C210" s="56"/>
      <c r="D210" s="181"/>
      <c r="E210" s="56"/>
      <c r="F210" s="129"/>
      <c r="G210" s="182"/>
      <c r="H210" s="56"/>
      <c r="I210" s="56"/>
      <c r="J210" s="136"/>
      <c r="K210" s="136"/>
      <c r="L210" s="136"/>
      <c r="M210" s="183"/>
      <c r="N210" s="136"/>
      <c r="O210" s="56"/>
      <c r="P210" s="56"/>
      <c r="Q210" s="56"/>
      <c r="R210" s="56"/>
      <c r="S210" s="56"/>
      <c r="T210" s="56"/>
      <c r="U210" s="56"/>
      <c r="V210" s="56"/>
      <c r="W210" s="56"/>
      <c r="X210" s="56"/>
      <c r="Y210" s="56"/>
      <c r="Z210" s="56"/>
      <c r="AA210" s="56"/>
      <c r="AB210" s="56"/>
      <c r="AC210" s="56"/>
      <c r="AD210" s="56"/>
      <c r="AE210" s="56"/>
      <c r="AF210" s="56"/>
      <c r="AG210" s="56"/>
      <c r="AH210" s="56"/>
    </row>
    <row r="211" spans="1:34" ht="15" customHeight="1">
      <c r="A211" s="126"/>
      <c r="B211" s="127"/>
      <c r="C211" s="56"/>
      <c r="D211" s="181"/>
      <c r="E211" s="56"/>
      <c r="F211" s="129"/>
      <c r="G211" s="182"/>
      <c r="H211" s="56"/>
      <c r="I211" s="56"/>
      <c r="J211" s="136"/>
      <c r="K211" s="136"/>
      <c r="L211" s="136"/>
      <c r="M211" s="183"/>
      <c r="N211" s="136"/>
      <c r="O211" s="56"/>
      <c r="P211" s="56"/>
      <c r="Q211" s="56"/>
      <c r="R211" s="56"/>
      <c r="S211" s="56"/>
      <c r="T211" s="56"/>
      <c r="U211" s="56"/>
      <c r="V211" s="56"/>
      <c r="W211" s="56"/>
      <c r="X211" s="56"/>
      <c r="Y211" s="56"/>
      <c r="Z211" s="56"/>
      <c r="AA211" s="56"/>
      <c r="AB211" s="56"/>
      <c r="AC211" s="56"/>
      <c r="AD211" s="56"/>
      <c r="AE211" s="56"/>
      <c r="AF211" s="56"/>
      <c r="AG211" s="56"/>
      <c r="AH211" s="56"/>
    </row>
    <row r="212" spans="1:34" ht="15" customHeight="1">
      <c r="A212" s="126"/>
      <c r="B212" s="127"/>
      <c r="C212" s="56"/>
      <c r="D212" s="181"/>
      <c r="E212" s="56"/>
      <c r="F212" s="129"/>
      <c r="G212" s="182"/>
      <c r="H212" s="56"/>
      <c r="I212" s="56"/>
      <c r="J212" s="136"/>
      <c r="K212" s="136"/>
      <c r="L212" s="136"/>
      <c r="M212" s="183"/>
      <c r="N212" s="136"/>
      <c r="O212" s="56"/>
      <c r="P212" s="56"/>
      <c r="Q212" s="56"/>
      <c r="R212" s="56"/>
      <c r="S212" s="56"/>
      <c r="T212" s="56"/>
      <c r="U212" s="56"/>
      <c r="V212" s="56"/>
      <c r="W212" s="56"/>
      <c r="X212" s="56"/>
      <c r="Y212" s="56"/>
      <c r="Z212" s="56"/>
      <c r="AA212" s="56"/>
      <c r="AB212" s="56"/>
      <c r="AC212" s="56"/>
      <c r="AD212" s="56"/>
      <c r="AE212" s="56"/>
      <c r="AF212" s="56"/>
      <c r="AG212" s="56"/>
      <c r="AH212" s="56"/>
    </row>
    <row r="213" spans="1:34" ht="15" customHeight="1">
      <c r="A213" s="126"/>
      <c r="B213" s="127"/>
      <c r="C213" s="56"/>
      <c r="D213" s="181"/>
      <c r="E213" s="56"/>
      <c r="F213" s="129"/>
      <c r="G213" s="182"/>
      <c r="H213" s="56"/>
      <c r="I213" s="56"/>
      <c r="J213" s="136"/>
      <c r="K213" s="136"/>
      <c r="L213" s="136"/>
      <c r="M213" s="183"/>
      <c r="N213" s="136"/>
      <c r="O213" s="56"/>
      <c r="P213" s="56"/>
      <c r="Q213" s="56"/>
      <c r="R213" s="56"/>
      <c r="S213" s="56"/>
      <c r="T213" s="56"/>
      <c r="U213" s="56"/>
      <c r="V213" s="56"/>
      <c r="W213" s="56"/>
      <c r="X213" s="56"/>
      <c r="Y213" s="56"/>
      <c r="Z213" s="56"/>
      <c r="AA213" s="56"/>
      <c r="AB213" s="56"/>
      <c r="AC213" s="56"/>
      <c r="AD213" s="56"/>
      <c r="AE213" s="56"/>
      <c r="AF213" s="56"/>
      <c r="AG213" s="56"/>
      <c r="AH213" s="56"/>
    </row>
    <row r="214" spans="1:34" ht="15" customHeight="1">
      <c r="A214" s="126"/>
      <c r="B214" s="127"/>
      <c r="C214" s="56"/>
      <c r="D214" s="181"/>
      <c r="E214" s="56"/>
      <c r="F214" s="129"/>
      <c r="G214" s="182"/>
      <c r="H214" s="56"/>
      <c r="I214" s="56"/>
      <c r="J214" s="136"/>
      <c r="K214" s="136"/>
      <c r="L214" s="136"/>
      <c r="M214" s="183"/>
      <c r="N214" s="136"/>
      <c r="O214" s="56"/>
      <c r="P214" s="56"/>
      <c r="Q214" s="56"/>
      <c r="R214" s="56"/>
      <c r="S214" s="56"/>
      <c r="T214" s="56"/>
      <c r="U214" s="56"/>
      <c r="V214" s="56"/>
      <c r="W214" s="56"/>
      <c r="X214" s="56"/>
      <c r="Y214" s="56"/>
      <c r="Z214" s="56"/>
      <c r="AA214" s="56"/>
      <c r="AB214" s="56"/>
      <c r="AC214" s="56"/>
      <c r="AD214" s="56"/>
      <c r="AE214" s="56"/>
      <c r="AF214" s="56"/>
      <c r="AG214" s="56"/>
      <c r="AH214" s="56"/>
    </row>
    <row r="215" spans="1:34" ht="15" customHeight="1">
      <c r="A215" s="126"/>
      <c r="B215" s="127"/>
      <c r="C215" s="56"/>
      <c r="D215" s="181"/>
      <c r="E215" s="56"/>
      <c r="F215" s="129"/>
      <c r="G215" s="182"/>
      <c r="H215" s="56"/>
      <c r="I215" s="56"/>
      <c r="J215" s="136"/>
      <c r="K215" s="136"/>
      <c r="L215" s="136"/>
      <c r="M215" s="183"/>
      <c r="N215" s="136"/>
      <c r="O215" s="56"/>
      <c r="P215" s="56"/>
      <c r="Q215" s="56"/>
      <c r="R215" s="56"/>
      <c r="S215" s="56"/>
      <c r="T215" s="56"/>
      <c r="U215" s="56"/>
      <c r="V215" s="56"/>
      <c r="W215" s="56"/>
      <c r="X215" s="56"/>
      <c r="Y215" s="56"/>
      <c r="Z215" s="56"/>
      <c r="AA215" s="56"/>
      <c r="AB215" s="56"/>
      <c r="AC215" s="56"/>
      <c r="AD215" s="56"/>
      <c r="AE215" s="56"/>
      <c r="AF215" s="56"/>
      <c r="AG215" s="56"/>
      <c r="AH215" s="56"/>
    </row>
    <row r="216" spans="1:34" ht="15" customHeight="1">
      <c r="A216" s="126"/>
      <c r="B216" s="127"/>
      <c r="C216" s="56"/>
      <c r="D216" s="181"/>
      <c r="E216" s="56"/>
      <c r="F216" s="129"/>
      <c r="G216" s="182"/>
      <c r="H216" s="56"/>
      <c r="I216" s="56"/>
      <c r="J216" s="136"/>
      <c r="K216" s="136"/>
      <c r="L216" s="136"/>
      <c r="M216" s="183"/>
      <c r="N216" s="136"/>
      <c r="O216" s="56"/>
      <c r="P216" s="56"/>
      <c r="Q216" s="56"/>
      <c r="R216" s="56"/>
      <c r="S216" s="56"/>
      <c r="T216" s="56"/>
      <c r="U216" s="56"/>
      <c r="V216" s="56"/>
      <c r="W216" s="56"/>
      <c r="X216" s="56"/>
      <c r="Y216" s="56"/>
      <c r="Z216" s="56"/>
      <c r="AA216" s="56"/>
      <c r="AB216" s="56"/>
      <c r="AC216" s="56"/>
      <c r="AD216" s="56"/>
      <c r="AE216" s="56"/>
      <c r="AF216" s="56"/>
      <c r="AG216" s="56"/>
      <c r="AH216" s="56"/>
    </row>
    <row r="217" spans="1:34" ht="15" customHeight="1">
      <c r="A217" s="126"/>
      <c r="B217" s="127"/>
      <c r="C217" s="56"/>
      <c r="D217" s="181"/>
      <c r="E217" s="56"/>
      <c r="F217" s="129"/>
      <c r="G217" s="182"/>
      <c r="H217" s="56"/>
      <c r="I217" s="56"/>
      <c r="J217" s="136"/>
      <c r="K217" s="136"/>
      <c r="L217" s="136"/>
      <c r="M217" s="183"/>
      <c r="N217" s="136"/>
      <c r="O217" s="56"/>
      <c r="P217" s="56"/>
      <c r="Q217" s="56"/>
      <c r="R217" s="56"/>
      <c r="S217" s="56"/>
      <c r="T217" s="56"/>
      <c r="U217" s="56"/>
      <c r="V217" s="56"/>
      <c r="W217" s="56"/>
      <c r="X217" s="56"/>
      <c r="Y217" s="56"/>
      <c r="Z217" s="56"/>
      <c r="AA217" s="56"/>
      <c r="AB217" s="56"/>
      <c r="AC217" s="56"/>
      <c r="AD217" s="56"/>
      <c r="AE217" s="56"/>
      <c r="AF217" s="56"/>
      <c r="AG217" s="56"/>
      <c r="AH217" s="56"/>
    </row>
    <row r="218" spans="1:34" ht="15" customHeight="1">
      <c r="A218" s="126"/>
      <c r="B218" s="127"/>
      <c r="C218" s="56"/>
      <c r="D218" s="181"/>
      <c r="E218" s="56"/>
      <c r="F218" s="129"/>
      <c r="G218" s="182"/>
      <c r="H218" s="56"/>
      <c r="I218" s="56"/>
      <c r="J218" s="136"/>
      <c r="K218" s="136"/>
      <c r="L218" s="136"/>
      <c r="M218" s="183"/>
      <c r="N218" s="136"/>
      <c r="O218" s="56"/>
      <c r="P218" s="56"/>
      <c r="Q218" s="56"/>
      <c r="R218" s="56"/>
      <c r="S218" s="56"/>
      <c r="T218" s="56"/>
      <c r="U218" s="56"/>
      <c r="V218" s="56"/>
      <c r="W218" s="56"/>
      <c r="X218" s="56"/>
      <c r="Y218" s="56"/>
      <c r="Z218" s="56"/>
      <c r="AA218" s="56"/>
      <c r="AB218" s="56"/>
      <c r="AC218" s="56"/>
      <c r="AD218" s="56"/>
      <c r="AE218" s="56"/>
      <c r="AF218" s="56"/>
      <c r="AG218" s="56"/>
      <c r="AH218" s="56"/>
    </row>
    <row r="219" spans="1:34" ht="15" customHeight="1">
      <c r="A219" s="126"/>
      <c r="B219" s="127"/>
      <c r="C219" s="56"/>
      <c r="D219" s="181"/>
      <c r="E219" s="56"/>
      <c r="F219" s="129"/>
      <c r="G219" s="182"/>
      <c r="H219" s="56"/>
      <c r="I219" s="56"/>
      <c r="J219" s="136"/>
      <c r="K219" s="136"/>
      <c r="L219" s="136"/>
      <c r="M219" s="183"/>
      <c r="N219" s="136"/>
      <c r="O219" s="56"/>
      <c r="P219" s="56"/>
      <c r="Q219" s="56"/>
      <c r="R219" s="56"/>
      <c r="S219" s="56"/>
      <c r="T219" s="56"/>
      <c r="U219" s="56"/>
      <c r="V219" s="56"/>
      <c r="W219" s="56"/>
      <c r="X219" s="56"/>
      <c r="Y219" s="56"/>
      <c r="Z219" s="56"/>
      <c r="AA219" s="56"/>
      <c r="AB219" s="56"/>
      <c r="AC219" s="56"/>
      <c r="AD219" s="56"/>
      <c r="AE219" s="56"/>
      <c r="AF219" s="56"/>
      <c r="AG219" s="56"/>
      <c r="AH219" s="56"/>
    </row>
    <row r="220" spans="1:34" ht="15" customHeight="1">
      <c r="A220" s="126"/>
      <c r="B220" s="127"/>
      <c r="C220" s="56"/>
      <c r="D220" s="181"/>
      <c r="E220" s="56"/>
      <c r="F220" s="129"/>
      <c r="G220" s="182"/>
      <c r="H220" s="56"/>
      <c r="I220" s="56"/>
      <c r="J220" s="136"/>
      <c r="K220" s="136"/>
      <c r="L220" s="136"/>
      <c r="M220" s="183"/>
      <c r="N220" s="136"/>
      <c r="O220" s="56"/>
      <c r="P220" s="56"/>
      <c r="Q220" s="56"/>
      <c r="R220" s="56"/>
      <c r="S220" s="56"/>
      <c r="T220" s="56"/>
      <c r="U220" s="56"/>
      <c r="V220" s="56"/>
      <c r="W220" s="56"/>
      <c r="X220" s="56"/>
      <c r="Y220" s="56"/>
      <c r="Z220" s="56"/>
      <c r="AA220" s="56"/>
      <c r="AB220" s="56"/>
      <c r="AC220" s="56"/>
      <c r="AD220" s="56"/>
      <c r="AE220" s="56"/>
      <c r="AF220" s="56"/>
      <c r="AG220" s="56"/>
      <c r="AH220" s="56"/>
    </row>
    <row r="221" spans="1:34" ht="15" customHeight="1">
      <c r="A221" s="126"/>
      <c r="B221" s="127"/>
      <c r="C221" s="56"/>
      <c r="D221" s="181"/>
      <c r="E221" s="56"/>
      <c r="F221" s="129"/>
      <c r="G221" s="182"/>
      <c r="H221" s="56"/>
      <c r="I221" s="56"/>
      <c r="J221" s="136"/>
      <c r="K221" s="136"/>
      <c r="L221" s="136"/>
      <c r="M221" s="183"/>
      <c r="N221" s="136"/>
      <c r="O221" s="56"/>
      <c r="P221" s="56"/>
      <c r="Q221" s="56"/>
      <c r="R221" s="56"/>
      <c r="S221" s="56"/>
      <c r="T221" s="56"/>
      <c r="U221" s="56"/>
      <c r="V221" s="56"/>
      <c r="W221" s="56"/>
      <c r="X221" s="56"/>
      <c r="Y221" s="56"/>
      <c r="Z221" s="56"/>
      <c r="AA221" s="56"/>
      <c r="AB221" s="56"/>
      <c r="AC221" s="56"/>
      <c r="AD221" s="56"/>
      <c r="AE221" s="56"/>
      <c r="AF221" s="56"/>
      <c r="AG221" s="56"/>
      <c r="AH221" s="56"/>
    </row>
    <row r="222" spans="1:34" ht="15" customHeight="1">
      <c r="A222" s="126"/>
      <c r="B222" s="127"/>
      <c r="C222" s="56"/>
      <c r="D222" s="181"/>
      <c r="E222" s="56"/>
      <c r="F222" s="129"/>
      <c r="G222" s="182"/>
      <c r="H222" s="56"/>
      <c r="I222" s="56"/>
      <c r="J222" s="136"/>
      <c r="K222" s="136"/>
      <c r="L222" s="136"/>
      <c r="M222" s="183"/>
      <c r="N222" s="136"/>
      <c r="O222" s="56"/>
      <c r="P222" s="56"/>
      <c r="Q222" s="56"/>
      <c r="R222" s="56"/>
      <c r="S222" s="56"/>
      <c r="T222" s="56"/>
      <c r="U222" s="56"/>
      <c r="V222" s="56"/>
      <c r="W222" s="56"/>
      <c r="X222" s="56"/>
      <c r="Y222" s="56"/>
      <c r="Z222" s="56"/>
      <c r="AA222" s="56"/>
      <c r="AB222" s="56"/>
      <c r="AC222" s="56"/>
      <c r="AD222" s="56"/>
      <c r="AE222" s="56"/>
      <c r="AF222" s="56"/>
      <c r="AG222" s="56"/>
      <c r="AH222" s="56"/>
    </row>
    <row r="223" spans="1:34" ht="15" customHeight="1">
      <c r="A223" s="126"/>
      <c r="B223" s="127"/>
      <c r="C223" s="56"/>
      <c r="D223" s="181"/>
      <c r="E223" s="56"/>
      <c r="F223" s="129"/>
      <c r="G223" s="182"/>
      <c r="H223" s="56"/>
      <c r="I223" s="56"/>
      <c r="J223" s="136"/>
      <c r="K223" s="136"/>
      <c r="L223" s="136"/>
      <c r="M223" s="183"/>
      <c r="N223" s="136"/>
      <c r="O223" s="56"/>
      <c r="P223" s="56"/>
      <c r="Q223" s="56"/>
      <c r="R223" s="56"/>
      <c r="S223" s="56"/>
      <c r="T223" s="56"/>
      <c r="U223" s="56"/>
      <c r="V223" s="56"/>
      <c r="W223" s="56"/>
      <c r="X223" s="56"/>
      <c r="Y223" s="56"/>
      <c r="Z223" s="56"/>
      <c r="AA223" s="56"/>
      <c r="AB223" s="56"/>
      <c r="AC223" s="56"/>
      <c r="AD223" s="56"/>
      <c r="AE223" s="56"/>
      <c r="AF223" s="56"/>
      <c r="AG223" s="56"/>
      <c r="AH223" s="56"/>
    </row>
    <row r="224" spans="1:34" ht="15" customHeight="1">
      <c r="A224" s="126"/>
      <c r="B224" s="127"/>
      <c r="C224" s="56"/>
      <c r="D224" s="181"/>
      <c r="E224" s="56"/>
      <c r="F224" s="129"/>
      <c r="G224" s="182"/>
      <c r="H224" s="56"/>
      <c r="I224" s="56"/>
      <c r="J224" s="136"/>
      <c r="K224" s="136"/>
      <c r="L224" s="136"/>
      <c r="M224" s="183"/>
      <c r="N224" s="136"/>
      <c r="O224" s="56"/>
      <c r="P224" s="56"/>
      <c r="Q224" s="56"/>
      <c r="R224" s="56"/>
      <c r="S224" s="56"/>
      <c r="T224" s="56"/>
      <c r="U224" s="56"/>
      <c r="V224" s="56"/>
      <c r="W224" s="56"/>
      <c r="X224" s="56"/>
      <c r="Y224" s="56"/>
      <c r="Z224" s="56"/>
      <c r="AA224" s="56"/>
      <c r="AB224" s="56"/>
      <c r="AC224" s="56"/>
      <c r="AD224" s="56"/>
      <c r="AE224" s="56"/>
      <c r="AF224" s="56"/>
      <c r="AG224" s="56"/>
      <c r="AH224" s="56"/>
    </row>
    <row r="225" spans="1:34" ht="15" customHeight="1">
      <c r="A225" s="126"/>
      <c r="B225" s="127"/>
      <c r="C225" s="56"/>
      <c r="D225" s="181"/>
      <c r="E225" s="56"/>
      <c r="F225" s="129"/>
      <c r="G225" s="182"/>
      <c r="H225" s="56"/>
      <c r="I225" s="56"/>
      <c r="J225" s="136"/>
      <c r="K225" s="136"/>
      <c r="L225" s="136"/>
      <c r="M225" s="183"/>
      <c r="N225" s="136"/>
      <c r="O225" s="56"/>
      <c r="P225" s="56"/>
      <c r="Q225" s="56"/>
      <c r="R225" s="56"/>
      <c r="S225" s="56"/>
      <c r="T225" s="56"/>
      <c r="U225" s="56"/>
      <c r="V225" s="56"/>
      <c r="W225" s="56"/>
      <c r="X225" s="56"/>
      <c r="Y225" s="56"/>
      <c r="Z225" s="56"/>
      <c r="AA225" s="56"/>
      <c r="AB225" s="56"/>
      <c r="AC225" s="56"/>
      <c r="AD225" s="56"/>
      <c r="AE225" s="56"/>
      <c r="AF225" s="56"/>
      <c r="AG225" s="56"/>
      <c r="AH225" s="56"/>
    </row>
    <row r="226" spans="1:34" ht="15" customHeight="1">
      <c r="A226" s="126"/>
      <c r="B226" s="127"/>
      <c r="C226" s="56"/>
      <c r="D226" s="181"/>
      <c r="E226" s="56"/>
      <c r="F226" s="129"/>
      <c r="G226" s="182"/>
      <c r="H226" s="56"/>
      <c r="I226" s="56"/>
      <c r="J226" s="136"/>
      <c r="K226" s="136"/>
      <c r="L226" s="136"/>
      <c r="M226" s="183"/>
      <c r="N226" s="136"/>
      <c r="O226" s="56"/>
      <c r="P226" s="56"/>
      <c r="Q226" s="56"/>
      <c r="R226" s="56"/>
      <c r="S226" s="56"/>
      <c r="T226" s="56"/>
      <c r="U226" s="56"/>
      <c r="V226" s="56"/>
      <c r="W226" s="56"/>
      <c r="X226" s="56"/>
      <c r="Y226" s="56"/>
      <c r="Z226" s="56"/>
      <c r="AA226" s="56"/>
      <c r="AB226" s="56"/>
      <c r="AC226" s="56"/>
      <c r="AD226" s="56"/>
      <c r="AE226" s="56"/>
      <c r="AF226" s="56"/>
      <c r="AG226" s="56"/>
      <c r="AH226" s="56"/>
    </row>
    <row r="227" spans="1:34" ht="15" customHeight="1">
      <c r="A227" s="126"/>
      <c r="B227" s="127"/>
      <c r="C227" s="56"/>
      <c r="D227" s="181"/>
      <c r="E227" s="56"/>
      <c r="F227" s="129"/>
      <c r="G227" s="182"/>
      <c r="H227" s="56"/>
      <c r="I227" s="56"/>
      <c r="J227" s="136"/>
      <c r="K227" s="136"/>
      <c r="L227" s="136"/>
      <c r="M227" s="183"/>
      <c r="N227" s="136"/>
      <c r="O227" s="56"/>
      <c r="P227" s="56"/>
      <c r="Q227" s="56"/>
      <c r="R227" s="56"/>
      <c r="S227" s="56"/>
      <c r="T227" s="56"/>
      <c r="U227" s="56"/>
      <c r="V227" s="56"/>
      <c r="W227" s="56"/>
      <c r="X227" s="56"/>
      <c r="Y227" s="56"/>
      <c r="Z227" s="56"/>
      <c r="AA227" s="56"/>
      <c r="AB227" s="56"/>
      <c r="AC227" s="56"/>
      <c r="AD227" s="56"/>
      <c r="AE227" s="56"/>
      <c r="AF227" s="56"/>
      <c r="AG227" s="56"/>
      <c r="AH227" s="56"/>
    </row>
    <row r="228" spans="1:34" ht="15" customHeight="1">
      <c r="A228" s="126"/>
      <c r="B228" s="127"/>
      <c r="C228" s="56"/>
      <c r="D228" s="181"/>
      <c r="E228" s="56"/>
      <c r="F228" s="129"/>
      <c r="G228" s="182"/>
      <c r="H228" s="56"/>
      <c r="I228" s="56"/>
      <c r="J228" s="136"/>
      <c r="K228" s="136"/>
      <c r="L228" s="136"/>
      <c r="M228" s="183"/>
      <c r="N228" s="136"/>
      <c r="O228" s="56"/>
      <c r="P228" s="56"/>
      <c r="Q228" s="56"/>
      <c r="R228" s="56"/>
      <c r="S228" s="56"/>
      <c r="T228" s="56"/>
      <c r="U228" s="56"/>
      <c r="V228" s="56"/>
      <c r="W228" s="56"/>
      <c r="X228" s="56"/>
      <c r="Y228" s="56"/>
      <c r="Z228" s="56"/>
      <c r="AA228" s="56"/>
      <c r="AB228" s="56"/>
      <c r="AC228" s="56"/>
      <c r="AD228" s="56"/>
      <c r="AE228" s="56"/>
      <c r="AF228" s="56"/>
      <c r="AG228" s="56"/>
      <c r="AH228" s="56"/>
    </row>
    <row r="229" spans="1:34" ht="15" customHeight="1">
      <c r="A229" s="126"/>
      <c r="B229" s="127"/>
      <c r="C229" s="56"/>
      <c r="D229" s="181"/>
      <c r="E229" s="56"/>
      <c r="F229" s="129"/>
      <c r="G229" s="182"/>
      <c r="H229" s="56"/>
      <c r="I229" s="56"/>
      <c r="J229" s="136"/>
      <c r="K229" s="136"/>
      <c r="L229" s="136"/>
      <c r="M229" s="183"/>
      <c r="N229" s="136"/>
      <c r="O229" s="56"/>
      <c r="P229" s="56"/>
      <c r="Q229" s="56"/>
      <c r="R229" s="56"/>
      <c r="S229" s="56"/>
      <c r="T229" s="56"/>
      <c r="U229" s="56"/>
      <c r="V229" s="56"/>
      <c r="W229" s="56"/>
      <c r="X229" s="56"/>
      <c r="Y229" s="56"/>
      <c r="Z229" s="56"/>
      <c r="AA229" s="56"/>
      <c r="AB229" s="56"/>
      <c r="AC229" s="56"/>
      <c r="AD229" s="56"/>
      <c r="AE229" s="56"/>
      <c r="AF229" s="56"/>
      <c r="AG229" s="56"/>
      <c r="AH229" s="56"/>
    </row>
    <row r="230" spans="1:34" ht="15" customHeight="1">
      <c r="A230" s="126"/>
      <c r="B230" s="127"/>
      <c r="C230" s="56"/>
      <c r="D230" s="181"/>
      <c r="E230" s="56"/>
      <c r="F230" s="129"/>
      <c r="G230" s="182"/>
      <c r="H230" s="56"/>
      <c r="I230" s="56"/>
      <c r="J230" s="136"/>
      <c r="K230" s="136"/>
      <c r="L230" s="136"/>
      <c r="M230" s="183"/>
      <c r="N230" s="136"/>
      <c r="O230" s="56"/>
      <c r="P230" s="56"/>
      <c r="Q230" s="56"/>
      <c r="R230" s="56"/>
      <c r="S230" s="56"/>
      <c r="T230" s="56"/>
      <c r="U230" s="56"/>
      <c r="V230" s="56"/>
      <c r="W230" s="56"/>
      <c r="X230" s="56"/>
      <c r="Y230" s="56"/>
      <c r="Z230" s="56"/>
      <c r="AA230" s="56"/>
      <c r="AB230" s="56"/>
      <c r="AC230" s="56"/>
      <c r="AD230" s="56"/>
      <c r="AE230" s="56"/>
      <c r="AF230" s="56"/>
      <c r="AG230" s="56"/>
      <c r="AH230" s="56"/>
    </row>
    <row r="231" spans="1:34" ht="15" customHeight="1">
      <c r="A231" s="126"/>
      <c r="B231" s="127"/>
      <c r="C231" s="56"/>
      <c r="D231" s="181"/>
      <c r="E231" s="56"/>
      <c r="F231" s="129"/>
      <c r="G231" s="182"/>
      <c r="H231" s="56"/>
      <c r="I231" s="56"/>
      <c r="J231" s="136"/>
      <c r="K231" s="136"/>
      <c r="L231" s="136"/>
      <c r="M231" s="183"/>
      <c r="N231" s="136"/>
      <c r="O231" s="56"/>
      <c r="P231" s="56"/>
      <c r="Q231" s="56"/>
      <c r="R231" s="56"/>
      <c r="S231" s="56"/>
      <c r="T231" s="56"/>
      <c r="U231" s="56"/>
      <c r="V231" s="56"/>
      <c r="W231" s="56"/>
      <c r="X231" s="56"/>
      <c r="Y231" s="56"/>
      <c r="Z231" s="56"/>
      <c r="AA231" s="56"/>
      <c r="AB231" s="56"/>
      <c r="AC231" s="56"/>
      <c r="AD231" s="56"/>
      <c r="AE231" s="56"/>
      <c r="AF231" s="56"/>
      <c r="AG231" s="56"/>
      <c r="AH231" s="56"/>
    </row>
    <row r="232" spans="1:34" ht="15" customHeight="1">
      <c r="A232" s="126"/>
      <c r="B232" s="127"/>
      <c r="C232" s="56"/>
      <c r="D232" s="181"/>
      <c r="E232" s="56"/>
      <c r="F232" s="129"/>
      <c r="G232" s="182"/>
      <c r="H232" s="56"/>
      <c r="I232" s="56"/>
      <c r="J232" s="136"/>
      <c r="K232" s="136"/>
      <c r="L232" s="136"/>
      <c r="M232" s="183"/>
      <c r="N232" s="136"/>
      <c r="O232" s="56"/>
      <c r="P232" s="56"/>
      <c r="Q232" s="56"/>
      <c r="R232" s="56"/>
      <c r="S232" s="56"/>
      <c r="T232" s="56"/>
      <c r="U232" s="56"/>
      <c r="V232" s="56"/>
      <c r="W232" s="56"/>
      <c r="X232" s="56"/>
      <c r="Y232" s="56"/>
      <c r="Z232" s="56"/>
      <c r="AA232" s="56"/>
      <c r="AB232" s="56"/>
      <c r="AC232" s="56"/>
      <c r="AD232" s="56"/>
      <c r="AE232" s="56"/>
      <c r="AF232" s="56"/>
      <c r="AG232" s="56"/>
      <c r="AH232" s="56"/>
    </row>
    <row r="233" spans="1:34" ht="15" customHeight="1">
      <c r="A233" s="126"/>
      <c r="B233" s="127"/>
      <c r="C233" s="56"/>
      <c r="D233" s="181"/>
      <c r="E233" s="56"/>
      <c r="F233" s="129"/>
      <c r="G233" s="182"/>
      <c r="H233" s="56"/>
      <c r="I233" s="56"/>
      <c r="J233" s="136"/>
      <c r="K233" s="136"/>
      <c r="L233" s="136"/>
      <c r="M233" s="183"/>
      <c r="N233" s="136"/>
      <c r="O233" s="56"/>
      <c r="P233" s="56"/>
      <c r="Q233" s="56"/>
      <c r="R233" s="56"/>
      <c r="S233" s="56"/>
      <c r="T233" s="56"/>
      <c r="U233" s="56"/>
      <c r="V233" s="56"/>
      <c r="W233" s="56"/>
      <c r="X233" s="56"/>
      <c r="Y233" s="56"/>
      <c r="Z233" s="56"/>
      <c r="AA233" s="56"/>
      <c r="AB233" s="56"/>
      <c r="AC233" s="56"/>
      <c r="AD233" s="56"/>
      <c r="AE233" s="56"/>
      <c r="AF233" s="56"/>
      <c r="AG233" s="56"/>
      <c r="AH233" s="56"/>
    </row>
    <row r="234" spans="1:34" ht="15" customHeight="1">
      <c r="A234" s="126"/>
      <c r="B234" s="127"/>
      <c r="C234" s="56"/>
      <c r="D234" s="181"/>
      <c r="E234" s="56"/>
      <c r="F234" s="129"/>
      <c r="G234" s="182"/>
      <c r="H234" s="56"/>
      <c r="I234" s="56"/>
      <c r="J234" s="136"/>
      <c r="K234" s="136"/>
      <c r="L234" s="136"/>
      <c r="M234" s="183"/>
      <c r="N234" s="136"/>
      <c r="O234" s="56"/>
      <c r="P234" s="56"/>
      <c r="Q234" s="56"/>
      <c r="R234" s="56"/>
      <c r="S234" s="56"/>
      <c r="T234" s="56"/>
      <c r="U234" s="56"/>
      <c r="V234" s="56"/>
      <c r="W234" s="56"/>
      <c r="X234" s="56"/>
      <c r="Y234" s="56"/>
      <c r="Z234" s="56"/>
      <c r="AA234" s="56"/>
      <c r="AB234" s="56"/>
      <c r="AC234" s="56"/>
      <c r="AD234" s="56"/>
      <c r="AE234" s="56"/>
      <c r="AF234" s="56"/>
      <c r="AG234" s="56"/>
      <c r="AH234" s="56"/>
    </row>
    <row r="235" spans="1:34" ht="15" customHeight="1">
      <c r="A235" s="126"/>
      <c r="B235" s="127"/>
      <c r="C235" s="56"/>
      <c r="D235" s="181"/>
      <c r="E235" s="56"/>
      <c r="F235" s="129"/>
      <c r="G235" s="182"/>
      <c r="H235" s="56"/>
      <c r="I235" s="56"/>
      <c r="J235" s="136"/>
      <c r="K235" s="136"/>
      <c r="L235" s="136"/>
      <c r="M235" s="183"/>
      <c r="N235" s="136"/>
      <c r="O235" s="56"/>
      <c r="P235" s="56"/>
      <c r="Q235" s="56"/>
      <c r="R235" s="56"/>
      <c r="S235" s="56"/>
      <c r="T235" s="56"/>
      <c r="U235" s="56"/>
      <c r="V235" s="56"/>
      <c r="W235" s="56"/>
      <c r="X235" s="56"/>
      <c r="Y235" s="56"/>
      <c r="Z235" s="56"/>
      <c r="AA235" s="56"/>
      <c r="AB235" s="56"/>
      <c r="AC235" s="56"/>
      <c r="AD235" s="56"/>
      <c r="AE235" s="56"/>
      <c r="AF235" s="56"/>
      <c r="AG235" s="56"/>
      <c r="AH235" s="56"/>
    </row>
    <row r="236" spans="1:34" ht="15" customHeight="1">
      <c r="A236" s="126"/>
      <c r="B236" s="127"/>
      <c r="C236" s="56"/>
      <c r="D236" s="181"/>
      <c r="E236" s="56"/>
      <c r="F236" s="129"/>
      <c r="G236" s="182"/>
      <c r="H236" s="56"/>
      <c r="I236" s="56"/>
      <c r="J236" s="136"/>
      <c r="K236" s="136"/>
      <c r="L236" s="136"/>
      <c r="M236" s="183"/>
      <c r="N236" s="136"/>
      <c r="O236" s="56"/>
      <c r="P236" s="56"/>
      <c r="Q236" s="56"/>
      <c r="R236" s="56"/>
      <c r="S236" s="56"/>
      <c r="T236" s="56"/>
      <c r="U236" s="56"/>
      <c r="V236" s="56"/>
      <c r="W236" s="56"/>
      <c r="X236" s="56"/>
      <c r="Y236" s="56"/>
      <c r="Z236" s="56"/>
      <c r="AA236" s="56"/>
      <c r="AB236" s="56"/>
      <c r="AC236" s="56"/>
      <c r="AD236" s="56"/>
      <c r="AE236" s="56"/>
      <c r="AF236" s="56"/>
      <c r="AG236" s="56"/>
      <c r="AH236" s="56"/>
    </row>
    <row r="237" spans="1:34" ht="15" customHeight="1">
      <c r="A237" s="126"/>
      <c r="B237" s="127"/>
      <c r="C237" s="56"/>
      <c r="D237" s="181"/>
      <c r="E237" s="56"/>
      <c r="F237" s="129"/>
      <c r="G237" s="182"/>
      <c r="H237" s="56"/>
      <c r="I237" s="56"/>
      <c r="J237" s="136"/>
      <c r="K237" s="136"/>
      <c r="L237" s="136"/>
      <c r="M237" s="183"/>
      <c r="N237" s="136"/>
      <c r="O237" s="56"/>
      <c r="P237" s="56"/>
      <c r="Q237" s="56"/>
      <c r="R237" s="56"/>
      <c r="S237" s="56"/>
      <c r="T237" s="56"/>
      <c r="U237" s="56"/>
      <c r="V237" s="56"/>
      <c r="W237" s="56"/>
      <c r="X237" s="56"/>
      <c r="Y237" s="56"/>
      <c r="Z237" s="56"/>
      <c r="AA237" s="56"/>
      <c r="AB237" s="56"/>
      <c r="AC237" s="56"/>
      <c r="AD237" s="56"/>
      <c r="AE237" s="56"/>
      <c r="AF237" s="56"/>
      <c r="AG237" s="56"/>
      <c r="AH237" s="56"/>
    </row>
    <row r="238" spans="1:34" ht="15" customHeight="1">
      <c r="A238" s="126"/>
      <c r="B238" s="127"/>
      <c r="C238" s="56"/>
      <c r="D238" s="181"/>
      <c r="E238" s="56"/>
      <c r="F238" s="129"/>
      <c r="G238" s="182"/>
      <c r="H238" s="56"/>
      <c r="I238" s="56"/>
      <c r="J238" s="136"/>
      <c r="K238" s="136"/>
      <c r="L238" s="136"/>
      <c r="M238" s="183"/>
      <c r="N238" s="136"/>
      <c r="O238" s="56"/>
      <c r="P238" s="56"/>
      <c r="Q238" s="56"/>
      <c r="R238" s="56"/>
      <c r="S238" s="56"/>
      <c r="T238" s="56"/>
      <c r="U238" s="56"/>
      <c r="V238" s="56"/>
      <c r="W238" s="56"/>
      <c r="X238" s="56"/>
      <c r="Y238" s="56"/>
      <c r="Z238" s="56"/>
      <c r="AA238" s="56"/>
      <c r="AB238" s="56"/>
      <c r="AC238" s="56"/>
      <c r="AD238" s="56"/>
      <c r="AE238" s="56"/>
      <c r="AF238" s="56"/>
      <c r="AG238" s="56"/>
      <c r="AH238" s="56"/>
    </row>
    <row r="239" spans="1:34" ht="15" customHeight="1">
      <c r="A239" s="126"/>
      <c r="B239" s="127"/>
      <c r="C239" s="56"/>
      <c r="D239" s="181"/>
      <c r="E239" s="56"/>
      <c r="F239" s="129"/>
      <c r="G239" s="182"/>
      <c r="H239" s="56"/>
      <c r="I239" s="56"/>
      <c r="J239" s="136"/>
      <c r="K239" s="136"/>
      <c r="L239" s="136"/>
      <c r="M239" s="183"/>
      <c r="N239" s="136"/>
      <c r="O239" s="56"/>
      <c r="P239" s="56"/>
      <c r="Q239" s="56"/>
      <c r="R239" s="56"/>
      <c r="S239" s="56"/>
      <c r="T239" s="56"/>
      <c r="U239" s="56"/>
      <c r="V239" s="56"/>
      <c r="W239" s="56"/>
      <c r="X239" s="56"/>
      <c r="Y239" s="56"/>
      <c r="Z239" s="56"/>
      <c r="AA239" s="56"/>
      <c r="AB239" s="56"/>
      <c r="AC239" s="56"/>
      <c r="AD239" s="56"/>
      <c r="AE239" s="56"/>
      <c r="AF239" s="56"/>
      <c r="AG239" s="56"/>
      <c r="AH239" s="56"/>
    </row>
    <row r="240" spans="1:34" ht="15" customHeight="1">
      <c r="A240" s="126"/>
      <c r="B240" s="127"/>
      <c r="C240" s="56"/>
      <c r="D240" s="181"/>
      <c r="E240" s="56"/>
      <c r="F240" s="129"/>
      <c r="G240" s="182"/>
      <c r="H240" s="56"/>
      <c r="I240" s="56"/>
      <c r="J240" s="136"/>
      <c r="K240" s="136"/>
      <c r="L240" s="136"/>
      <c r="M240" s="183"/>
      <c r="N240" s="136"/>
      <c r="O240" s="56"/>
      <c r="P240" s="56"/>
      <c r="Q240" s="56"/>
      <c r="R240" s="56"/>
      <c r="S240" s="56"/>
      <c r="T240" s="56"/>
      <c r="U240" s="56"/>
      <c r="V240" s="56"/>
      <c r="W240" s="56"/>
      <c r="X240" s="56"/>
      <c r="Y240" s="56"/>
      <c r="Z240" s="56"/>
      <c r="AA240" s="56"/>
      <c r="AB240" s="56"/>
      <c r="AC240" s="56"/>
      <c r="AD240" s="56"/>
      <c r="AE240" s="56"/>
      <c r="AF240" s="56"/>
      <c r="AG240" s="56"/>
      <c r="AH240" s="56"/>
    </row>
    <row r="241" spans="1:34" ht="15" customHeight="1">
      <c r="A241" s="126"/>
      <c r="B241" s="127"/>
      <c r="C241" s="56"/>
      <c r="D241" s="181"/>
      <c r="E241" s="56"/>
      <c r="F241" s="129"/>
      <c r="G241" s="182"/>
      <c r="H241" s="56"/>
      <c r="I241" s="56"/>
      <c r="J241" s="136"/>
      <c r="K241" s="136"/>
      <c r="L241" s="136"/>
      <c r="M241" s="183"/>
      <c r="N241" s="136"/>
      <c r="O241" s="56"/>
      <c r="P241" s="56"/>
      <c r="Q241" s="56"/>
      <c r="R241" s="56"/>
      <c r="S241" s="56"/>
      <c r="T241" s="56"/>
      <c r="U241" s="56"/>
      <c r="V241" s="56"/>
      <c r="W241" s="56"/>
      <c r="X241" s="56"/>
      <c r="Y241" s="56"/>
      <c r="Z241" s="56"/>
      <c r="AA241" s="56"/>
      <c r="AB241" s="56"/>
      <c r="AC241" s="56"/>
      <c r="AD241" s="56"/>
      <c r="AE241" s="56"/>
      <c r="AF241" s="56"/>
      <c r="AG241" s="56"/>
      <c r="AH241" s="56"/>
    </row>
    <row r="242" spans="1:34" ht="15" customHeight="1">
      <c r="A242" s="126"/>
      <c r="B242" s="127"/>
      <c r="C242" s="56"/>
      <c r="D242" s="181"/>
      <c r="E242" s="56"/>
      <c r="F242" s="129"/>
      <c r="G242" s="182"/>
      <c r="H242" s="56"/>
      <c r="I242" s="56"/>
      <c r="J242" s="136"/>
      <c r="K242" s="136"/>
      <c r="L242" s="136"/>
      <c r="M242" s="183"/>
      <c r="N242" s="136"/>
      <c r="O242" s="56"/>
      <c r="P242" s="56"/>
      <c r="Q242" s="56"/>
      <c r="R242" s="56"/>
      <c r="S242" s="56"/>
      <c r="T242" s="56"/>
      <c r="U242" s="56"/>
      <c r="V242" s="56"/>
      <c r="W242" s="56"/>
      <c r="X242" s="56"/>
      <c r="Y242" s="56"/>
      <c r="Z242" s="56"/>
      <c r="AA242" s="56"/>
      <c r="AB242" s="56"/>
      <c r="AC242" s="56"/>
      <c r="AD242" s="56"/>
      <c r="AE242" s="56"/>
      <c r="AF242" s="56"/>
      <c r="AG242" s="56"/>
      <c r="AH242" s="56"/>
    </row>
    <row r="243" spans="1:34" ht="15" customHeight="1">
      <c r="A243" s="126"/>
      <c r="B243" s="127"/>
      <c r="C243" s="56"/>
      <c r="D243" s="181"/>
      <c r="E243" s="56"/>
      <c r="F243" s="129"/>
      <c r="G243" s="182"/>
      <c r="H243" s="56"/>
      <c r="I243" s="56"/>
      <c r="J243" s="136"/>
      <c r="K243" s="136"/>
      <c r="L243" s="136"/>
      <c r="M243" s="183"/>
      <c r="N243" s="136"/>
      <c r="O243" s="56"/>
      <c r="P243" s="56"/>
      <c r="Q243" s="56"/>
      <c r="R243" s="56"/>
      <c r="S243" s="56"/>
      <c r="T243" s="56"/>
      <c r="U243" s="56"/>
      <c r="V243" s="56"/>
      <c r="W243" s="56"/>
      <c r="X243" s="56"/>
      <c r="Y243" s="56"/>
      <c r="Z243" s="56"/>
      <c r="AA243" s="56"/>
      <c r="AB243" s="56"/>
      <c r="AC243" s="56"/>
      <c r="AD243" s="56"/>
      <c r="AE243" s="56"/>
      <c r="AF243" s="56"/>
      <c r="AG243" s="56"/>
      <c r="AH243" s="56"/>
    </row>
    <row r="244" spans="1:34" ht="15" customHeight="1">
      <c r="A244" s="126"/>
      <c r="B244" s="127"/>
      <c r="C244" s="56"/>
      <c r="D244" s="181"/>
      <c r="E244" s="56"/>
      <c r="F244" s="129"/>
      <c r="G244" s="182"/>
      <c r="H244" s="56"/>
      <c r="I244" s="56"/>
      <c r="J244" s="136"/>
      <c r="K244" s="136"/>
      <c r="L244" s="136"/>
      <c r="M244" s="183"/>
      <c r="N244" s="136"/>
      <c r="O244" s="56"/>
      <c r="P244" s="56"/>
      <c r="Q244" s="56"/>
      <c r="R244" s="56"/>
      <c r="S244" s="56"/>
      <c r="T244" s="56"/>
      <c r="U244" s="56"/>
      <c r="V244" s="56"/>
      <c r="W244" s="56"/>
      <c r="X244" s="56"/>
      <c r="Y244" s="56"/>
      <c r="Z244" s="56"/>
      <c r="AA244" s="56"/>
      <c r="AB244" s="56"/>
      <c r="AC244" s="56"/>
      <c r="AD244" s="56"/>
      <c r="AE244" s="56"/>
      <c r="AF244" s="56"/>
      <c r="AG244" s="56"/>
      <c r="AH244" s="56"/>
    </row>
    <row r="245" spans="1:34" ht="15" customHeight="1">
      <c r="A245" s="126"/>
      <c r="B245" s="127"/>
      <c r="C245" s="56"/>
      <c r="D245" s="181"/>
      <c r="E245" s="56"/>
      <c r="F245" s="129"/>
      <c r="G245" s="182"/>
      <c r="H245" s="56"/>
      <c r="I245" s="56"/>
      <c r="J245" s="136"/>
      <c r="K245" s="136"/>
      <c r="L245" s="136"/>
      <c r="M245" s="183"/>
      <c r="N245" s="136"/>
      <c r="O245" s="56"/>
      <c r="P245" s="56"/>
      <c r="Q245" s="56"/>
      <c r="R245" s="56"/>
      <c r="S245" s="56"/>
      <c r="T245" s="56"/>
      <c r="U245" s="56"/>
      <c r="V245" s="56"/>
      <c r="W245" s="56"/>
      <c r="X245" s="56"/>
      <c r="Y245" s="56"/>
      <c r="Z245" s="56"/>
      <c r="AA245" s="56"/>
      <c r="AB245" s="56"/>
      <c r="AC245" s="56"/>
      <c r="AD245" s="56"/>
      <c r="AE245" s="56"/>
      <c r="AF245" s="56"/>
      <c r="AG245" s="56"/>
      <c r="AH245" s="56"/>
    </row>
    <row r="246" spans="1:34" ht="15" customHeight="1">
      <c r="A246" s="126"/>
      <c r="B246" s="127"/>
      <c r="C246" s="56"/>
      <c r="D246" s="181"/>
      <c r="E246" s="56"/>
      <c r="F246" s="129"/>
      <c r="G246" s="182"/>
      <c r="H246" s="56"/>
      <c r="I246" s="56"/>
      <c r="J246" s="136"/>
      <c r="K246" s="136"/>
      <c r="L246" s="136"/>
      <c r="M246" s="183"/>
      <c r="N246" s="136"/>
      <c r="O246" s="56"/>
      <c r="P246" s="56"/>
      <c r="Q246" s="56"/>
      <c r="R246" s="56"/>
      <c r="S246" s="56"/>
      <c r="T246" s="56"/>
      <c r="U246" s="56"/>
      <c r="V246" s="56"/>
      <c r="W246" s="56"/>
      <c r="X246" s="56"/>
      <c r="Y246" s="56"/>
      <c r="Z246" s="56"/>
      <c r="AA246" s="56"/>
      <c r="AB246" s="56"/>
      <c r="AC246" s="56"/>
      <c r="AD246" s="56"/>
      <c r="AE246" s="56"/>
      <c r="AF246" s="56"/>
      <c r="AG246" s="56"/>
      <c r="AH246" s="56"/>
    </row>
    <row r="247" spans="1:34" ht="15" customHeight="1">
      <c r="A247" s="126"/>
      <c r="B247" s="127"/>
      <c r="C247" s="56"/>
      <c r="D247" s="181"/>
      <c r="E247" s="56"/>
      <c r="F247" s="129"/>
      <c r="G247" s="182"/>
      <c r="H247" s="56"/>
      <c r="I247" s="56"/>
      <c r="J247" s="136"/>
      <c r="K247" s="136"/>
      <c r="L247" s="136"/>
      <c r="M247" s="183"/>
      <c r="N247" s="136"/>
      <c r="O247" s="56"/>
      <c r="P247" s="56"/>
      <c r="Q247" s="56"/>
      <c r="R247" s="56"/>
      <c r="S247" s="56"/>
      <c r="T247" s="56"/>
      <c r="U247" s="56"/>
      <c r="V247" s="56"/>
      <c r="W247" s="56"/>
      <c r="X247" s="56"/>
      <c r="Y247" s="56"/>
      <c r="Z247" s="56"/>
      <c r="AA247" s="56"/>
      <c r="AB247" s="56"/>
      <c r="AC247" s="56"/>
      <c r="AD247" s="56"/>
      <c r="AE247" s="56"/>
      <c r="AF247" s="56"/>
      <c r="AG247" s="56"/>
      <c r="AH247" s="56"/>
    </row>
    <row r="248" spans="1:34" ht="15" customHeight="1">
      <c r="A248" s="126"/>
      <c r="B248" s="127"/>
      <c r="C248" s="56"/>
      <c r="D248" s="181"/>
      <c r="E248" s="56"/>
      <c r="F248" s="129"/>
      <c r="G248" s="182"/>
      <c r="H248" s="56"/>
      <c r="I248" s="56"/>
      <c r="J248" s="136"/>
      <c r="K248" s="136"/>
      <c r="L248" s="136"/>
      <c r="M248" s="183"/>
      <c r="N248" s="136"/>
      <c r="O248" s="56"/>
      <c r="P248" s="56"/>
      <c r="Q248" s="56"/>
      <c r="R248" s="56"/>
      <c r="S248" s="56"/>
      <c r="T248" s="56"/>
      <c r="U248" s="56"/>
      <c r="V248" s="56"/>
      <c r="W248" s="56"/>
      <c r="X248" s="56"/>
      <c r="Y248" s="56"/>
      <c r="Z248" s="56"/>
      <c r="AA248" s="56"/>
      <c r="AB248" s="56"/>
      <c r="AC248" s="56"/>
      <c r="AD248" s="56"/>
      <c r="AE248" s="56"/>
      <c r="AF248" s="56"/>
      <c r="AG248" s="56"/>
      <c r="AH248" s="56"/>
    </row>
    <row r="249" spans="1:34" ht="15" customHeight="1">
      <c r="A249" s="126"/>
      <c r="B249" s="127"/>
      <c r="C249" s="56"/>
      <c r="D249" s="181"/>
      <c r="E249" s="56"/>
      <c r="F249" s="129"/>
      <c r="G249" s="182"/>
      <c r="H249" s="56"/>
      <c r="I249" s="56"/>
      <c r="J249" s="136"/>
      <c r="K249" s="136"/>
      <c r="L249" s="136"/>
      <c r="M249" s="183"/>
      <c r="N249" s="136"/>
      <c r="O249" s="56"/>
      <c r="P249" s="56"/>
      <c r="Q249" s="56"/>
      <c r="R249" s="56"/>
      <c r="S249" s="56"/>
      <c r="T249" s="56"/>
      <c r="U249" s="56"/>
      <c r="V249" s="56"/>
      <c r="W249" s="56"/>
      <c r="X249" s="56"/>
      <c r="Y249" s="56"/>
      <c r="Z249" s="56"/>
      <c r="AA249" s="56"/>
      <c r="AB249" s="56"/>
      <c r="AC249" s="56"/>
      <c r="AD249" s="56"/>
      <c r="AE249" s="56"/>
      <c r="AF249" s="56"/>
      <c r="AG249" s="56"/>
      <c r="AH249" s="56"/>
    </row>
    <row r="250" spans="1:34" ht="15" customHeight="1">
      <c r="A250" s="126"/>
      <c r="B250" s="127"/>
      <c r="C250" s="56"/>
      <c r="D250" s="181"/>
      <c r="E250" s="56"/>
      <c r="F250" s="129"/>
      <c r="G250" s="182"/>
      <c r="H250" s="56"/>
      <c r="I250" s="56"/>
      <c r="J250" s="136"/>
      <c r="K250" s="136"/>
      <c r="L250" s="136"/>
      <c r="M250" s="183"/>
      <c r="N250" s="136"/>
      <c r="O250" s="56"/>
      <c r="P250" s="56"/>
      <c r="Q250" s="56"/>
      <c r="R250" s="56"/>
      <c r="S250" s="56"/>
      <c r="T250" s="56"/>
      <c r="U250" s="56"/>
      <c r="V250" s="56"/>
      <c r="W250" s="56"/>
      <c r="X250" s="56"/>
      <c r="Y250" s="56"/>
      <c r="Z250" s="56"/>
      <c r="AA250" s="56"/>
      <c r="AB250" s="56"/>
      <c r="AC250" s="56"/>
      <c r="AD250" s="56"/>
      <c r="AE250" s="56"/>
      <c r="AF250" s="56"/>
      <c r="AG250" s="56"/>
      <c r="AH250" s="56"/>
    </row>
    <row r="251" spans="1:34" ht="15" customHeight="1">
      <c r="A251" s="126"/>
      <c r="B251" s="127"/>
      <c r="C251" s="56"/>
      <c r="D251" s="181"/>
      <c r="E251" s="56"/>
      <c r="F251" s="129"/>
      <c r="G251" s="182"/>
      <c r="H251" s="56"/>
      <c r="I251" s="56"/>
      <c r="J251" s="136"/>
      <c r="K251" s="136"/>
      <c r="L251" s="136"/>
      <c r="M251" s="183"/>
      <c r="N251" s="136"/>
      <c r="O251" s="56"/>
      <c r="P251" s="56"/>
      <c r="Q251" s="56"/>
      <c r="R251" s="56"/>
      <c r="S251" s="56"/>
      <c r="T251" s="56"/>
      <c r="U251" s="56"/>
      <c r="V251" s="56"/>
      <c r="W251" s="56"/>
      <c r="X251" s="56"/>
      <c r="Y251" s="56"/>
      <c r="Z251" s="56"/>
      <c r="AA251" s="56"/>
      <c r="AB251" s="56"/>
      <c r="AC251" s="56"/>
      <c r="AD251" s="56"/>
      <c r="AE251" s="56"/>
      <c r="AF251" s="56"/>
      <c r="AG251" s="56"/>
      <c r="AH251" s="56"/>
    </row>
    <row r="252" spans="1:34" ht="15" customHeight="1">
      <c r="A252" s="126"/>
      <c r="B252" s="127"/>
      <c r="C252" s="56"/>
      <c r="D252" s="181"/>
      <c r="E252" s="56"/>
      <c r="F252" s="129"/>
      <c r="G252" s="182"/>
      <c r="H252" s="56"/>
      <c r="I252" s="56"/>
      <c r="J252" s="136"/>
      <c r="K252" s="136"/>
      <c r="L252" s="136"/>
      <c r="M252" s="183"/>
      <c r="N252" s="136"/>
      <c r="O252" s="56"/>
      <c r="P252" s="56"/>
      <c r="Q252" s="56"/>
      <c r="R252" s="56"/>
      <c r="S252" s="56"/>
      <c r="T252" s="56"/>
      <c r="U252" s="56"/>
      <c r="V252" s="56"/>
      <c r="W252" s="56"/>
      <c r="X252" s="56"/>
      <c r="Y252" s="56"/>
      <c r="Z252" s="56"/>
      <c r="AA252" s="56"/>
      <c r="AB252" s="56"/>
      <c r="AC252" s="56"/>
      <c r="AD252" s="56"/>
      <c r="AE252" s="56"/>
      <c r="AF252" s="56"/>
      <c r="AG252" s="56"/>
      <c r="AH252" s="56"/>
    </row>
    <row r="253" spans="1:34" ht="15" customHeight="1">
      <c r="A253" s="126"/>
      <c r="B253" s="127"/>
      <c r="C253" s="56"/>
      <c r="D253" s="181"/>
      <c r="E253" s="56"/>
      <c r="F253" s="129"/>
      <c r="G253" s="182"/>
      <c r="H253" s="56"/>
      <c r="I253" s="56"/>
      <c r="J253" s="136"/>
      <c r="K253" s="136"/>
      <c r="L253" s="136"/>
      <c r="M253" s="183"/>
      <c r="N253" s="136"/>
      <c r="O253" s="56"/>
      <c r="P253" s="56"/>
      <c r="Q253" s="56"/>
      <c r="R253" s="56"/>
      <c r="S253" s="56"/>
      <c r="T253" s="56"/>
      <c r="U253" s="56"/>
      <c r="V253" s="56"/>
      <c r="W253" s="56"/>
      <c r="X253" s="56"/>
      <c r="Y253" s="56"/>
      <c r="Z253" s="56"/>
      <c r="AA253" s="56"/>
      <c r="AB253" s="56"/>
      <c r="AC253" s="56"/>
      <c r="AD253" s="56"/>
      <c r="AE253" s="56"/>
      <c r="AF253" s="56"/>
      <c r="AG253" s="56"/>
      <c r="AH253" s="56"/>
    </row>
    <row r="254" spans="1:34" ht="15" customHeight="1">
      <c r="A254" s="126"/>
      <c r="B254" s="127"/>
      <c r="C254" s="56"/>
      <c r="D254" s="181"/>
      <c r="E254" s="56"/>
      <c r="F254" s="129"/>
      <c r="G254" s="182"/>
      <c r="H254" s="56"/>
      <c r="I254" s="56"/>
      <c r="J254" s="136"/>
      <c r="K254" s="136"/>
      <c r="L254" s="136"/>
      <c r="M254" s="183"/>
      <c r="N254" s="136"/>
      <c r="O254" s="56"/>
      <c r="P254" s="56"/>
      <c r="Q254" s="56"/>
      <c r="R254" s="56"/>
      <c r="S254" s="56"/>
      <c r="T254" s="56"/>
      <c r="U254" s="56"/>
      <c r="V254" s="56"/>
      <c r="W254" s="56"/>
      <c r="X254" s="56"/>
      <c r="Y254" s="56"/>
      <c r="Z254" s="56"/>
      <c r="AA254" s="56"/>
      <c r="AB254" s="56"/>
      <c r="AC254" s="56"/>
      <c r="AD254" s="56"/>
      <c r="AE254" s="56"/>
      <c r="AF254" s="56"/>
      <c r="AG254" s="56"/>
      <c r="AH254" s="56"/>
    </row>
    <row r="255" spans="1:34" ht="15" customHeight="1">
      <c r="A255" s="126"/>
      <c r="B255" s="127"/>
      <c r="C255" s="56"/>
      <c r="D255" s="181"/>
      <c r="E255" s="56"/>
      <c r="F255" s="129"/>
      <c r="G255" s="182"/>
      <c r="H255" s="56"/>
      <c r="I255" s="56"/>
      <c r="J255" s="136"/>
      <c r="K255" s="136"/>
      <c r="L255" s="136"/>
      <c r="M255" s="183"/>
      <c r="N255" s="136"/>
      <c r="O255" s="56"/>
      <c r="P255" s="56"/>
      <c r="Q255" s="56"/>
      <c r="R255" s="56"/>
      <c r="S255" s="56"/>
      <c r="T255" s="56"/>
      <c r="U255" s="56"/>
      <c r="V255" s="56"/>
      <c r="W255" s="56"/>
      <c r="X255" s="56"/>
      <c r="Y255" s="56"/>
      <c r="Z255" s="56"/>
      <c r="AA255" s="56"/>
      <c r="AB255" s="56"/>
      <c r="AC255" s="56"/>
      <c r="AD255" s="56"/>
      <c r="AE255" s="56"/>
      <c r="AF255" s="56"/>
      <c r="AG255" s="56"/>
      <c r="AH255" s="56"/>
    </row>
    <row r="256" spans="1:34" ht="15" customHeight="1">
      <c r="A256" s="126"/>
      <c r="B256" s="127"/>
      <c r="C256" s="56"/>
      <c r="D256" s="181"/>
      <c r="E256" s="56"/>
      <c r="F256" s="129"/>
      <c r="G256" s="182"/>
      <c r="H256" s="56"/>
      <c r="I256" s="56"/>
      <c r="J256" s="136"/>
      <c r="K256" s="136"/>
      <c r="L256" s="136"/>
      <c r="M256" s="183"/>
      <c r="N256" s="136"/>
      <c r="O256" s="56"/>
      <c r="P256" s="56"/>
      <c r="Q256" s="56"/>
      <c r="R256" s="56"/>
      <c r="S256" s="56"/>
      <c r="T256" s="56"/>
      <c r="U256" s="56"/>
      <c r="V256" s="56"/>
      <c r="W256" s="56"/>
      <c r="X256" s="56"/>
      <c r="Y256" s="56"/>
      <c r="Z256" s="56"/>
      <c r="AA256" s="56"/>
      <c r="AB256" s="56"/>
      <c r="AC256" s="56"/>
      <c r="AD256" s="56"/>
      <c r="AE256" s="56"/>
      <c r="AF256" s="56"/>
      <c r="AG256" s="56"/>
      <c r="AH256" s="56"/>
    </row>
    <row r="257" spans="1:34" ht="15" customHeight="1">
      <c r="A257" s="126"/>
      <c r="B257" s="127"/>
      <c r="C257" s="56"/>
      <c r="D257" s="181"/>
      <c r="E257" s="56"/>
      <c r="F257" s="129"/>
      <c r="G257" s="182"/>
      <c r="H257" s="56"/>
      <c r="I257" s="56"/>
      <c r="J257" s="136"/>
      <c r="K257" s="136"/>
      <c r="L257" s="136"/>
      <c r="M257" s="183"/>
      <c r="N257" s="136"/>
      <c r="O257" s="56"/>
      <c r="P257" s="56"/>
      <c r="Q257" s="56"/>
      <c r="R257" s="56"/>
      <c r="S257" s="56"/>
      <c r="T257" s="56"/>
      <c r="U257" s="56"/>
      <c r="V257" s="56"/>
      <c r="W257" s="56"/>
      <c r="X257" s="56"/>
      <c r="Y257" s="56"/>
      <c r="Z257" s="56"/>
      <c r="AA257" s="56"/>
      <c r="AB257" s="56"/>
      <c r="AC257" s="56"/>
      <c r="AD257" s="56"/>
      <c r="AE257" s="56"/>
      <c r="AF257" s="56"/>
      <c r="AG257" s="56"/>
      <c r="AH257" s="56"/>
    </row>
    <row r="258" spans="1:34" ht="15" customHeight="1">
      <c r="A258" s="126"/>
      <c r="B258" s="127"/>
      <c r="C258" s="56"/>
      <c r="D258" s="181"/>
      <c r="E258" s="56"/>
      <c r="F258" s="129"/>
      <c r="G258" s="182"/>
      <c r="H258" s="56"/>
      <c r="I258" s="56"/>
      <c r="J258" s="136"/>
      <c r="K258" s="136"/>
      <c r="L258" s="136"/>
      <c r="M258" s="183"/>
      <c r="N258" s="136"/>
      <c r="O258" s="56"/>
      <c r="P258" s="56"/>
      <c r="Q258" s="56"/>
      <c r="R258" s="56"/>
      <c r="S258" s="56"/>
      <c r="T258" s="56"/>
      <c r="U258" s="56"/>
      <c r="V258" s="56"/>
      <c r="W258" s="56"/>
      <c r="X258" s="56"/>
      <c r="Y258" s="56"/>
      <c r="Z258" s="56"/>
      <c r="AA258" s="56"/>
      <c r="AB258" s="56"/>
      <c r="AC258" s="56"/>
      <c r="AD258" s="56"/>
      <c r="AE258" s="56"/>
      <c r="AF258" s="56"/>
      <c r="AG258" s="56"/>
      <c r="AH258" s="56"/>
    </row>
    <row r="259" spans="1:34" ht="15" customHeight="1">
      <c r="A259" s="126"/>
      <c r="B259" s="127"/>
      <c r="C259" s="56"/>
      <c r="D259" s="181"/>
      <c r="E259" s="56"/>
      <c r="F259" s="129"/>
      <c r="G259" s="182"/>
      <c r="H259" s="56"/>
      <c r="I259" s="56"/>
      <c r="J259" s="136"/>
      <c r="K259" s="136"/>
      <c r="L259" s="136"/>
      <c r="M259" s="183"/>
      <c r="N259" s="136"/>
      <c r="O259" s="56"/>
      <c r="P259" s="56"/>
      <c r="Q259" s="56"/>
      <c r="R259" s="56"/>
      <c r="S259" s="56"/>
      <c r="T259" s="56"/>
      <c r="U259" s="56"/>
      <c r="V259" s="56"/>
      <c r="W259" s="56"/>
      <c r="X259" s="56"/>
      <c r="Y259" s="56"/>
      <c r="Z259" s="56"/>
      <c r="AA259" s="56"/>
      <c r="AB259" s="56"/>
      <c r="AC259" s="56"/>
      <c r="AD259" s="56"/>
      <c r="AE259" s="56"/>
      <c r="AF259" s="56"/>
      <c r="AG259" s="56"/>
      <c r="AH259" s="56"/>
    </row>
    <row r="260" spans="1:34" ht="15" customHeight="1">
      <c r="A260" s="126"/>
      <c r="B260" s="127"/>
      <c r="C260" s="56"/>
      <c r="D260" s="181"/>
      <c r="E260" s="56"/>
      <c r="F260" s="129"/>
      <c r="G260" s="182"/>
      <c r="H260" s="56"/>
      <c r="I260" s="56"/>
      <c r="J260" s="136"/>
      <c r="K260" s="136"/>
      <c r="L260" s="136"/>
      <c r="M260" s="183"/>
      <c r="N260" s="136"/>
      <c r="O260" s="56"/>
      <c r="P260" s="56"/>
      <c r="Q260" s="56"/>
      <c r="R260" s="56"/>
      <c r="S260" s="56"/>
      <c r="T260" s="56"/>
      <c r="U260" s="56"/>
      <c r="V260" s="56"/>
      <c r="W260" s="56"/>
      <c r="X260" s="56"/>
      <c r="Y260" s="56"/>
      <c r="Z260" s="56"/>
      <c r="AA260" s="56"/>
      <c r="AB260" s="56"/>
      <c r="AC260" s="56"/>
      <c r="AD260" s="56"/>
      <c r="AE260" s="56"/>
      <c r="AF260" s="56"/>
      <c r="AG260" s="56"/>
      <c r="AH260" s="56"/>
    </row>
    <row r="261" spans="1:34" ht="15" customHeight="1">
      <c r="A261" s="126"/>
      <c r="B261" s="127"/>
      <c r="C261" s="56"/>
      <c r="D261" s="181"/>
      <c r="E261" s="56"/>
      <c r="F261" s="129"/>
      <c r="G261" s="182"/>
      <c r="H261" s="56"/>
      <c r="I261" s="56"/>
      <c r="J261" s="136"/>
      <c r="K261" s="136"/>
      <c r="L261" s="136"/>
      <c r="M261" s="183"/>
      <c r="N261" s="136"/>
      <c r="O261" s="56"/>
      <c r="P261" s="56"/>
      <c r="Q261" s="56"/>
      <c r="R261" s="56"/>
      <c r="S261" s="56"/>
      <c r="T261" s="56"/>
      <c r="U261" s="56"/>
      <c r="V261" s="56"/>
      <c r="W261" s="56"/>
      <c r="X261" s="56"/>
      <c r="Y261" s="56"/>
      <c r="Z261" s="56"/>
      <c r="AA261" s="56"/>
      <c r="AB261" s="56"/>
      <c r="AC261" s="56"/>
      <c r="AD261" s="56"/>
      <c r="AE261" s="56"/>
      <c r="AF261" s="56"/>
      <c r="AG261" s="56"/>
      <c r="AH261" s="56"/>
    </row>
    <row r="262" spans="1:34" ht="15" customHeight="1">
      <c r="A262" s="126"/>
      <c r="B262" s="127"/>
      <c r="C262" s="56"/>
      <c r="D262" s="181"/>
      <c r="E262" s="56"/>
      <c r="F262" s="129"/>
      <c r="G262" s="182"/>
      <c r="H262" s="56"/>
      <c r="I262" s="56"/>
      <c r="J262" s="136"/>
      <c r="K262" s="136"/>
      <c r="L262" s="136"/>
      <c r="M262" s="183"/>
      <c r="N262" s="136"/>
      <c r="O262" s="56"/>
      <c r="P262" s="56"/>
      <c r="Q262" s="56"/>
      <c r="R262" s="56"/>
      <c r="S262" s="56"/>
      <c r="T262" s="56"/>
      <c r="U262" s="56"/>
      <c r="V262" s="56"/>
      <c r="W262" s="56"/>
      <c r="X262" s="56"/>
      <c r="Y262" s="56"/>
      <c r="Z262" s="56"/>
      <c r="AA262" s="56"/>
      <c r="AB262" s="56"/>
      <c r="AC262" s="56"/>
      <c r="AD262" s="56"/>
      <c r="AE262" s="56"/>
      <c r="AF262" s="56"/>
      <c r="AG262" s="56"/>
      <c r="AH262" s="56"/>
    </row>
    <row r="263" spans="1:34" ht="15" customHeight="1">
      <c r="A263" s="126"/>
      <c r="B263" s="127"/>
      <c r="C263" s="56"/>
      <c r="D263" s="181"/>
      <c r="E263" s="56"/>
      <c r="F263" s="129"/>
      <c r="G263" s="182"/>
      <c r="H263" s="56"/>
      <c r="I263" s="56"/>
      <c r="J263" s="136"/>
      <c r="K263" s="136"/>
      <c r="L263" s="136"/>
      <c r="M263" s="183"/>
      <c r="N263" s="136"/>
      <c r="O263" s="56"/>
      <c r="P263" s="56"/>
      <c r="Q263" s="56"/>
      <c r="R263" s="56"/>
      <c r="S263" s="56"/>
      <c r="T263" s="56"/>
      <c r="U263" s="56"/>
      <c r="V263" s="56"/>
      <c r="W263" s="56"/>
      <c r="X263" s="56"/>
      <c r="Y263" s="56"/>
      <c r="Z263" s="56"/>
      <c r="AA263" s="56"/>
      <c r="AB263" s="56"/>
      <c r="AC263" s="56"/>
      <c r="AD263" s="56"/>
      <c r="AE263" s="56"/>
      <c r="AF263" s="56"/>
      <c r="AG263" s="56"/>
      <c r="AH263" s="56"/>
    </row>
    <row r="264" spans="1:34" ht="15" customHeight="1">
      <c r="A264" s="126"/>
      <c r="B264" s="127"/>
      <c r="C264" s="56"/>
      <c r="D264" s="181"/>
      <c r="E264" s="56"/>
      <c r="F264" s="129"/>
      <c r="G264" s="182"/>
      <c r="H264" s="56"/>
      <c r="I264" s="56"/>
      <c r="J264" s="136"/>
      <c r="K264" s="136"/>
      <c r="L264" s="136"/>
      <c r="M264" s="183"/>
      <c r="N264" s="136"/>
      <c r="O264" s="56"/>
      <c r="P264" s="56"/>
      <c r="Q264" s="56"/>
      <c r="R264" s="56"/>
      <c r="S264" s="56"/>
      <c r="T264" s="56"/>
      <c r="U264" s="56"/>
      <c r="V264" s="56"/>
      <c r="W264" s="56"/>
      <c r="X264" s="56"/>
      <c r="Y264" s="56"/>
      <c r="Z264" s="56"/>
      <c r="AA264" s="56"/>
      <c r="AB264" s="56"/>
      <c r="AC264" s="56"/>
      <c r="AD264" s="56"/>
      <c r="AE264" s="56"/>
      <c r="AF264" s="56"/>
      <c r="AG264" s="56"/>
      <c r="AH264" s="56"/>
    </row>
    <row r="265" spans="1:34" ht="15" customHeight="1">
      <c r="A265" s="126"/>
      <c r="B265" s="127"/>
      <c r="C265" s="56"/>
      <c r="D265" s="181"/>
      <c r="E265" s="56"/>
      <c r="F265" s="129"/>
      <c r="G265" s="182"/>
      <c r="H265" s="56"/>
      <c r="I265" s="56"/>
      <c r="J265" s="136"/>
      <c r="K265" s="136"/>
      <c r="L265" s="136"/>
      <c r="M265" s="183"/>
      <c r="N265" s="136"/>
      <c r="O265" s="56"/>
      <c r="P265" s="56"/>
      <c r="Q265" s="56"/>
      <c r="R265" s="56"/>
      <c r="S265" s="56"/>
      <c r="T265" s="56"/>
      <c r="U265" s="56"/>
      <c r="V265" s="56"/>
      <c r="W265" s="56"/>
      <c r="X265" s="56"/>
      <c r="Y265" s="56"/>
      <c r="Z265" s="56"/>
      <c r="AA265" s="56"/>
      <c r="AB265" s="56"/>
      <c r="AC265" s="56"/>
      <c r="AD265" s="56"/>
      <c r="AE265" s="56"/>
      <c r="AF265" s="56"/>
      <c r="AG265" s="56"/>
      <c r="AH265" s="56"/>
    </row>
    <row r="266" spans="1:34" ht="15" customHeight="1">
      <c r="A266" s="126"/>
      <c r="B266" s="127"/>
      <c r="C266" s="56"/>
      <c r="D266" s="181"/>
      <c r="E266" s="56"/>
      <c r="F266" s="129"/>
      <c r="G266" s="182"/>
      <c r="H266" s="56"/>
      <c r="I266" s="56"/>
      <c r="J266" s="136"/>
      <c r="K266" s="136"/>
      <c r="L266" s="136"/>
      <c r="M266" s="183"/>
      <c r="N266" s="136"/>
      <c r="O266" s="56"/>
      <c r="P266" s="56"/>
      <c r="Q266" s="56"/>
      <c r="R266" s="56"/>
      <c r="S266" s="56"/>
      <c r="T266" s="56"/>
      <c r="U266" s="56"/>
      <c r="V266" s="56"/>
      <c r="W266" s="56"/>
      <c r="X266" s="56"/>
      <c r="Y266" s="56"/>
      <c r="Z266" s="56"/>
      <c r="AA266" s="56"/>
      <c r="AB266" s="56"/>
      <c r="AC266" s="56"/>
      <c r="AD266" s="56"/>
      <c r="AE266" s="56"/>
      <c r="AF266" s="56"/>
      <c r="AG266" s="56"/>
      <c r="AH266" s="56"/>
    </row>
    <row r="267" spans="1:34" ht="15" customHeight="1">
      <c r="A267" s="126"/>
      <c r="B267" s="127"/>
      <c r="C267" s="56"/>
      <c r="D267" s="181"/>
      <c r="E267" s="56"/>
      <c r="F267" s="129"/>
      <c r="G267" s="182"/>
      <c r="H267" s="56"/>
      <c r="I267" s="56"/>
      <c r="J267" s="136"/>
      <c r="K267" s="136"/>
      <c r="L267" s="136"/>
      <c r="M267" s="183"/>
      <c r="N267" s="136"/>
      <c r="O267" s="56"/>
      <c r="P267" s="56"/>
      <c r="Q267" s="56"/>
      <c r="R267" s="56"/>
      <c r="S267" s="56"/>
      <c r="T267" s="56"/>
      <c r="U267" s="56"/>
      <c r="V267" s="56"/>
      <c r="W267" s="56"/>
      <c r="X267" s="56"/>
      <c r="Y267" s="56"/>
      <c r="Z267" s="56"/>
      <c r="AA267" s="56"/>
      <c r="AB267" s="56"/>
      <c r="AC267" s="56"/>
      <c r="AD267" s="56"/>
      <c r="AE267" s="56"/>
      <c r="AF267" s="56"/>
      <c r="AG267" s="56"/>
      <c r="AH267" s="56"/>
    </row>
    <row r="268" spans="1:34" ht="15" customHeight="1">
      <c r="A268" s="126"/>
      <c r="B268" s="127"/>
      <c r="C268" s="56"/>
      <c r="D268" s="181"/>
      <c r="E268" s="56"/>
      <c r="F268" s="129"/>
      <c r="G268" s="182"/>
      <c r="H268" s="56"/>
      <c r="I268" s="56"/>
      <c r="J268" s="136"/>
      <c r="K268" s="136"/>
      <c r="L268" s="136"/>
      <c r="M268" s="183"/>
      <c r="N268" s="136"/>
      <c r="O268" s="56"/>
      <c r="P268" s="56"/>
      <c r="Q268" s="56"/>
      <c r="R268" s="56"/>
      <c r="S268" s="56"/>
      <c r="T268" s="56"/>
      <c r="U268" s="56"/>
      <c r="V268" s="56"/>
      <c r="W268" s="56"/>
      <c r="X268" s="56"/>
      <c r="Y268" s="56"/>
      <c r="Z268" s="56"/>
      <c r="AA268" s="56"/>
      <c r="AB268" s="56"/>
      <c r="AC268" s="56"/>
      <c r="AD268" s="56"/>
      <c r="AE268" s="56"/>
      <c r="AF268" s="56"/>
      <c r="AG268" s="56"/>
      <c r="AH268" s="56"/>
    </row>
    <row r="269" spans="1:34" ht="15" customHeight="1">
      <c r="A269" s="126"/>
      <c r="B269" s="127"/>
      <c r="C269" s="56"/>
      <c r="D269" s="181"/>
      <c r="E269" s="56"/>
      <c r="F269" s="129"/>
      <c r="G269" s="182"/>
      <c r="H269" s="56"/>
      <c r="I269" s="56"/>
      <c r="J269" s="136"/>
      <c r="K269" s="136"/>
      <c r="L269" s="136"/>
      <c r="M269" s="183"/>
      <c r="N269" s="136"/>
      <c r="O269" s="56"/>
      <c r="P269" s="56"/>
      <c r="Q269" s="56"/>
      <c r="R269" s="56"/>
      <c r="S269" s="56"/>
      <c r="T269" s="56"/>
      <c r="U269" s="56"/>
      <c r="V269" s="56"/>
      <c r="W269" s="56"/>
      <c r="X269" s="56"/>
      <c r="Y269" s="56"/>
      <c r="Z269" s="56"/>
      <c r="AA269" s="56"/>
      <c r="AB269" s="56"/>
      <c r="AC269" s="56"/>
      <c r="AD269" s="56"/>
      <c r="AE269" s="56"/>
      <c r="AF269" s="56"/>
      <c r="AG269" s="56"/>
      <c r="AH269" s="56"/>
    </row>
    <row r="270" spans="1:34" ht="15" customHeight="1">
      <c r="A270" s="126"/>
      <c r="B270" s="127"/>
      <c r="C270" s="56"/>
      <c r="D270" s="181"/>
      <c r="E270" s="56"/>
      <c r="F270" s="129"/>
      <c r="G270" s="182"/>
      <c r="H270" s="56"/>
      <c r="I270" s="56"/>
      <c r="J270" s="136"/>
      <c r="K270" s="136"/>
      <c r="L270" s="136"/>
      <c r="M270" s="183"/>
      <c r="N270" s="136"/>
      <c r="O270" s="56"/>
      <c r="P270" s="56"/>
      <c r="Q270" s="56"/>
      <c r="R270" s="56"/>
      <c r="S270" s="56"/>
      <c r="T270" s="56"/>
      <c r="U270" s="56"/>
      <c r="V270" s="56"/>
      <c r="W270" s="56"/>
      <c r="X270" s="56"/>
      <c r="Y270" s="56"/>
      <c r="Z270" s="56"/>
      <c r="AA270" s="56"/>
      <c r="AB270" s="56"/>
      <c r="AC270" s="56"/>
      <c r="AD270" s="56"/>
      <c r="AE270" s="56"/>
      <c r="AF270" s="56"/>
      <c r="AG270" s="56"/>
      <c r="AH270" s="56"/>
    </row>
    <row r="271" spans="1:34" ht="15" customHeight="1">
      <c r="A271" s="126"/>
      <c r="B271" s="127"/>
      <c r="C271" s="56"/>
      <c r="D271" s="181"/>
      <c r="E271" s="56"/>
      <c r="F271" s="129"/>
      <c r="G271" s="182"/>
      <c r="H271" s="56"/>
      <c r="I271" s="56"/>
      <c r="J271" s="136"/>
      <c r="K271" s="136"/>
      <c r="L271" s="136"/>
      <c r="M271" s="183"/>
      <c r="N271" s="136"/>
      <c r="O271" s="56"/>
      <c r="P271" s="56"/>
      <c r="Q271" s="56"/>
      <c r="R271" s="56"/>
      <c r="S271" s="56"/>
      <c r="T271" s="56"/>
      <c r="U271" s="56"/>
      <c r="V271" s="56"/>
      <c r="W271" s="56"/>
      <c r="X271" s="56"/>
      <c r="Y271" s="56"/>
      <c r="Z271" s="56"/>
      <c r="AA271" s="56"/>
      <c r="AB271" s="56"/>
      <c r="AC271" s="56"/>
      <c r="AD271" s="56"/>
      <c r="AE271" s="56"/>
      <c r="AF271" s="56"/>
      <c r="AG271" s="56"/>
      <c r="AH271" s="56"/>
    </row>
    <row r="272" spans="1:34" ht="15" customHeight="1">
      <c r="A272" s="126"/>
      <c r="B272" s="127"/>
      <c r="C272" s="56"/>
      <c r="D272" s="181"/>
      <c r="E272" s="56"/>
      <c r="F272" s="129"/>
      <c r="G272" s="182"/>
      <c r="H272" s="56"/>
      <c r="I272" s="56"/>
      <c r="J272" s="136"/>
      <c r="K272" s="136"/>
      <c r="L272" s="136"/>
      <c r="M272" s="183"/>
      <c r="N272" s="136"/>
      <c r="O272" s="56"/>
      <c r="P272" s="56"/>
      <c r="Q272" s="56"/>
      <c r="R272" s="56"/>
      <c r="S272" s="56"/>
      <c r="T272" s="56"/>
      <c r="U272" s="56"/>
      <c r="V272" s="56"/>
      <c r="W272" s="56"/>
      <c r="X272" s="56"/>
      <c r="Y272" s="56"/>
      <c r="Z272" s="56"/>
      <c r="AA272" s="56"/>
      <c r="AB272" s="56"/>
      <c r="AC272" s="56"/>
      <c r="AD272" s="56"/>
      <c r="AE272" s="56"/>
      <c r="AF272" s="56"/>
      <c r="AG272" s="56"/>
      <c r="AH272" s="56"/>
    </row>
    <row r="273" spans="1:34" ht="15" customHeight="1">
      <c r="A273" s="126"/>
      <c r="B273" s="127"/>
      <c r="C273" s="56"/>
      <c r="D273" s="181"/>
      <c r="E273" s="56"/>
      <c r="F273" s="129"/>
      <c r="G273" s="182"/>
      <c r="H273" s="56"/>
      <c r="I273" s="56"/>
      <c r="J273" s="136"/>
      <c r="K273" s="136"/>
      <c r="L273" s="136"/>
      <c r="M273" s="183"/>
      <c r="N273" s="136"/>
      <c r="O273" s="56"/>
      <c r="P273" s="56"/>
      <c r="Q273" s="56"/>
      <c r="R273" s="56"/>
      <c r="S273" s="56"/>
      <c r="T273" s="56"/>
      <c r="U273" s="56"/>
      <c r="V273" s="56"/>
      <c r="W273" s="56"/>
      <c r="X273" s="56"/>
      <c r="Y273" s="56"/>
      <c r="Z273" s="56"/>
      <c r="AA273" s="56"/>
      <c r="AB273" s="56"/>
      <c r="AC273" s="56"/>
      <c r="AD273" s="56"/>
      <c r="AE273" s="56"/>
      <c r="AF273" s="56"/>
      <c r="AG273" s="56"/>
      <c r="AH273" s="56"/>
    </row>
    <row r="274" spans="1:34" ht="15" customHeight="1">
      <c r="A274" s="126"/>
      <c r="B274" s="127"/>
      <c r="C274" s="56"/>
      <c r="D274" s="181"/>
      <c r="E274" s="56"/>
      <c r="F274" s="129"/>
      <c r="G274" s="182"/>
      <c r="H274" s="56"/>
      <c r="I274" s="56"/>
      <c r="J274" s="136"/>
      <c r="K274" s="136"/>
      <c r="L274" s="136"/>
      <c r="M274" s="183"/>
      <c r="N274" s="136"/>
      <c r="O274" s="56"/>
      <c r="P274" s="56"/>
      <c r="Q274" s="56"/>
      <c r="R274" s="56"/>
      <c r="S274" s="56"/>
      <c r="T274" s="56"/>
      <c r="U274" s="56"/>
      <c r="V274" s="56"/>
      <c r="W274" s="56"/>
      <c r="X274" s="56"/>
      <c r="Y274" s="56"/>
      <c r="Z274" s="56"/>
      <c r="AA274" s="56"/>
      <c r="AB274" s="56"/>
      <c r="AC274" s="56"/>
      <c r="AD274" s="56"/>
      <c r="AE274" s="56"/>
      <c r="AF274" s="56"/>
      <c r="AG274" s="56"/>
      <c r="AH274" s="56"/>
    </row>
    <row r="275" spans="1:34" ht="15" customHeight="1">
      <c r="A275" s="126"/>
      <c r="B275" s="127"/>
      <c r="C275" s="56"/>
      <c r="D275" s="181"/>
      <c r="E275" s="56"/>
      <c r="F275" s="129"/>
      <c r="G275" s="182"/>
      <c r="H275" s="56"/>
      <c r="I275" s="56"/>
      <c r="J275" s="136"/>
      <c r="K275" s="136"/>
      <c r="L275" s="136"/>
      <c r="M275" s="183"/>
      <c r="N275" s="136"/>
      <c r="O275" s="56"/>
      <c r="P275" s="56"/>
      <c r="Q275" s="56"/>
      <c r="R275" s="56"/>
      <c r="S275" s="56"/>
      <c r="T275" s="56"/>
      <c r="U275" s="56"/>
      <c r="V275" s="56"/>
      <c r="W275" s="56"/>
      <c r="X275" s="56"/>
      <c r="Y275" s="56"/>
      <c r="Z275" s="56"/>
      <c r="AA275" s="56"/>
      <c r="AB275" s="56"/>
      <c r="AC275" s="56"/>
      <c r="AD275" s="56"/>
      <c r="AE275" s="56"/>
      <c r="AF275" s="56"/>
      <c r="AG275" s="56"/>
      <c r="AH275" s="56"/>
    </row>
    <row r="276" spans="1:34" ht="15" customHeight="1">
      <c r="A276" s="126"/>
      <c r="B276" s="127"/>
      <c r="C276" s="56"/>
      <c r="D276" s="181"/>
      <c r="E276" s="56"/>
      <c r="F276" s="129"/>
      <c r="G276" s="182"/>
      <c r="H276" s="56"/>
      <c r="I276" s="56"/>
      <c r="J276" s="136"/>
      <c r="K276" s="136"/>
      <c r="L276" s="136"/>
      <c r="M276" s="183"/>
      <c r="N276" s="136"/>
      <c r="O276" s="56"/>
      <c r="P276" s="56"/>
      <c r="Q276" s="56"/>
      <c r="R276" s="56"/>
      <c r="S276" s="56"/>
      <c r="T276" s="56"/>
      <c r="U276" s="56"/>
      <c r="V276" s="56"/>
      <c r="W276" s="56"/>
      <c r="X276" s="56"/>
      <c r="Y276" s="56"/>
      <c r="Z276" s="56"/>
      <c r="AA276" s="56"/>
      <c r="AB276" s="56"/>
      <c r="AC276" s="56"/>
      <c r="AD276" s="56"/>
      <c r="AE276" s="56"/>
      <c r="AF276" s="56"/>
      <c r="AG276" s="56"/>
      <c r="AH276" s="56"/>
    </row>
    <row r="277" spans="1:34" ht="15" customHeight="1">
      <c r="A277" s="126"/>
      <c r="B277" s="127"/>
      <c r="C277" s="56"/>
      <c r="D277" s="181"/>
      <c r="E277" s="56"/>
      <c r="F277" s="129"/>
      <c r="G277" s="182"/>
      <c r="H277" s="56"/>
      <c r="I277" s="56"/>
      <c r="J277" s="136"/>
      <c r="K277" s="136"/>
      <c r="L277" s="136"/>
      <c r="M277" s="183"/>
      <c r="N277" s="136"/>
      <c r="O277" s="56"/>
      <c r="P277" s="56"/>
      <c r="Q277" s="56"/>
      <c r="R277" s="56"/>
      <c r="S277" s="56"/>
      <c r="T277" s="56"/>
      <c r="U277" s="56"/>
      <c r="V277" s="56"/>
      <c r="W277" s="56"/>
      <c r="X277" s="56"/>
      <c r="Y277" s="56"/>
      <c r="Z277" s="56"/>
      <c r="AA277" s="56"/>
      <c r="AB277" s="56"/>
      <c r="AC277" s="56"/>
      <c r="AD277" s="56"/>
      <c r="AE277" s="56"/>
      <c r="AF277" s="56"/>
      <c r="AG277" s="56"/>
      <c r="AH277" s="56"/>
    </row>
    <row r="278" spans="1:34" ht="15" customHeight="1">
      <c r="A278" s="126"/>
      <c r="B278" s="127"/>
      <c r="C278" s="56"/>
      <c r="D278" s="181"/>
      <c r="E278" s="56"/>
      <c r="F278" s="129"/>
      <c r="G278" s="182"/>
      <c r="H278" s="56"/>
      <c r="I278" s="56"/>
      <c r="J278" s="136"/>
      <c r="K278" s="136"/>
      <c r="L278" s="136"/>
      <c r="M278" s="183"/>
      <c r="N278" s="136"/>
      <c r="O278" s="56"/>
      <c r="P278" s="56"/>
      <c r="Q278" s="56"/>
      <c r="R278" s="56"/>
      <c r="S278" s="56"/>
      <c r="T278" s="56"/>
      <c r="U278" s="56"/>
      <c r="V278" s="56"/>
      <c r="W278" s="56"/>
      <c r="X278" s="56"/>
      <c r="Y278" s="56"/>
      <c r="Z278" s="56"/>
      <c r="AA278" s="56"/>
      <c r="AB278" s="56"/>
      <c r="AC278" s="56"/>
      <c r="AD278" s="56"/>
      <c r="AE278" s="56"/>
      <c r="AF278" s="56"/>
      <c r="AG278" s="56"/>
      <c r="AH278" s="56"/>
    </row>
    <row r="279" spans="1:34" ht="15" customHeight="1">
      <c r="A279" s="126"/>
      <c r="B279" s="127"/>
      <c r="C279" s="56"/>
      <c r="D279" s="181"/>
      <c r="E279" s="56"/>
      <c r="F279" s="129"/>
      <c r="G279" s="182"/>
      <c r="H279" s="56"/>
      <c r="I279" s="56"/>
      <c r="J279" s="136"/>
      <c r="K279" s="136"/>
      <c r="L279" s="136"/>
      <c r="M279" s="183"/>
      <c r="N279" s="136"/>
      <c r="O279" s="56"/>
      <c r="P279" s="56"/>
      <c r="Q279" s="56"/>
      <c r="R279" s="56"/>
      <c r="S279" s="56"/>
      <c r="T279" s="56"/>
      <c r="U279" s="56"/>
      <c r="V279" s="56"/>
      <c r="W279" s="56"/>
      <c r="X279" s="56"/>
      <c r="Y279" s="56"/>
      <c r="Z279" s="56"/>
      <c r="AA279" s="56"/>
      <c r="AB279" s="56"/>
      <c r="AC279" s="56"/>
      <c r="AD279" s="56"/>
      <c r="AE279" s="56"/>
      <c r="AF279" s="56"/>
      <c r="AG279" s="56"/>
      <c r="AH279" s="56"/>
    </row>
    <row r="280" spans="1:34" ht="15" customHeight="1">
      <c r="A280" s="126"/>
      <c r="B280" s="127"/>
      <c r="C280" s="56"/>
      <c r="D280" s="181"/>
      <c r="E280" s="56"/>
      <c r="F280" s="129"/>
      <c r="G280" s="182"/>
      <c r="H280" s="56"/>
      <c r="I280" s="56"/>
      <c r="J280" s="136"/>
      <c r="K280" s="136"/>
      <c r="L280" s="136"/>
      <c r="M280" s="183"/>
      <c r="N280" s="136"/>
      <c r="O280" s="56"/>
      <c r="P280" s="56"/>
      <c r="Q280" s="56"/>
      <c r="R280" s="56"/>
      <c r="S280" s="56"/>
      <c r="T280" s="56"/>
      <c r="U280" s="56"/>
      <c r="V280" s="56"/>
      <c r="W280" s="56"/>
      <c r="X280" s="56"/>
      <c r="Y280" s="56"/>
      <c r="Z280" s="56"/>
      <c r="AA280" s="56"/>
      <c r="AB280" s="56"/>
      <c r="AC280" s="56"/>
      <c r="AD280" s="56"/>
      <c r="AE280" s="56"/>
      <c r="AF280" s="56"/>
      <c r="AG280" s="56"/>
      <c r="AH280" s="56"/>
    </row>
    <row r="281" spans="1:34" ht="15" customHeight="1">
      <c r="A281" s="126"/>
      <c r="B281" s="127"/>
      <c r="C281" s="56"/>
      <c r="D281" s="181"/>
      <c r="E281" s="56"/>
      <c r="F281" s="129"/>
      <c r="G281" s="182"/>
      <c r="H281" s="56"/>
      <c r="I281" s="56"/>
      <c r="J281" s="136"/>
      <c r="K281" s="136"/>
      <c r="L281" s="136"/>
      <c r="M281" s="183"/>
      <c r="N281" s="136"/>
      <c r="O281" s="56"/>
      <c r="P281" s="56"/>
      <c r="Q281" s="56"/>
      <c r="R281" s="56"/>
      <c r="S281" s="56"/>
      <c r="T281" s="56"/>
      <c r="U281" s="56"/>
      <c r="V281" s="56"/>
      <c r="W281" s="56"/>
      <c r="X281" s="56"/>
      <c r="Y281" s="56"/>
      <c r="Z281" s="56"/>
      <c r="AA281" s="56"/>
      <c r="AB281" s="56"/>
      <c r="AC281" s="56"/>
      <c r="AD281" s="56"/>
      <c r="AE281" s="56"/>
      <c r="AF281" s="56"/>
      <c r="AG281" s="56"/>
      <c r="AH281" s="56"/>
    </row>
    <row r="282" spans="1:34" ht="15" customHeight="1">
      <c r="A282" s="126"/>
      <c r="B282" s="127"/>
      <c r="C282" s="56"/>
      <c r="D282" s="181"/>
      <c r="E282" s="56"/>
      <c r="F282" s="129"/>
      <c r="G282" s="182"/>
      <c r="H282" s="56"/>
      <c r="I282" s="56"/>
      <c r="J282" s="136"/>
      <c r="K282" s="136"/>
      <c r="L282" s="136"/>
      <c r="M282" s="183"/>
      <c r="N282" s="136"/>
      <c r="O282" s="56"/>
      <c r="P282" s="56"/>
      <c r="Q282" s="56"/>
      <c r="R282" s="56"/>
      <c r="S282" s="56"/>
      <c r="T282" s="56"/>
      <c r="U282" s="56"/>
      <c r="V282" s="56"/>
      <c r="W282" s="56"/>
      <c r="X282" s="56"/>
      <c r="Y282" s="56"/>
      <c r="Z282" s="56"/>
      <c r="AA282" s="56"/>
      <c r="AB282" s="56"/>
      <c r="AC282" s="56"/>
      <c r="AD282" s="56"/>
      <c r="AE282" s="56"/>
      <c r="AF282" s="56"/>
      <c r="AG282" s="56"/>
      <c r="AH282" s="56"/>
    </row>
    <row r="283" spans="1:34" ht="15" customHeight="1">
      <c r="A283" s="126"/>
      <c r="B283" s="127"/>
      <c r="C283" s="56"/>
      <c r="D283" s="181"/>
      <c r="E283" s="56"/>
      <c r="F283" s="129"/>
      <c r="G283" s="182"/>
      <c r="H283" s="56"/>
      <c r="I283" s="56"/>
      <c r="J283" s="136"/>
      <c r="K283" s="136"/>
      <c r="L283" s="136"/>
      <c r="M283" s="183"/>
      <c r="N283" s="136"/>
      <c r="O283" s="56"/>
      <c r="P283" s="56"/>
      <c r="Q283" s="56"/>
      <c r="R283" s="56"/>
      <c r="S283" s="56"/>
      <c r="T283" s="56"/>
      <c r="U283" s="56"/>
      <c r="V283" s="56"/>
      <c r="W283" s="56"/>
      <c r="X283" s="56"/>
      <c r="Y283" s="56"/>
      <c r="Z283" s="56"/>
      <c r="AA283" s="56"/>
      <c r="AB283" s="56"/>
      <c r="AC283" s="56"/>
      <c r="AD283" s="56"/>
      <c r="AE283" s="56"/>
      <c r="AF283" s="56"/>
      <c r="AG283" s="56"/>
      <c r="AH283" s="56"/>
    </row>
    <row r="284" spans="1:34" ht="15" customHeight="1">
      <c r="A284" s="126"/>
      <c r="B284" s="127"/>
      <c r="C284" s="56"/>
      <c r="D284" s="181"/>
      <c r="E284" s="56"/>
      <c r="F284" s="129"/>
      <c r="G284" s="182"/>
      <c r="H284" s="56"/>
      <c r="I284" s="56"/>
      <c r="J284" s="136"/>
      <c r="K284" s="136"/>
      <c r="L284" s="136"/>
      <c r="M284" s="183"/>
      <c r="N284" s="136"/>
      <c r="O284" s="56"/>
      <c r="P284" s="56"/>
      <c r="Q284" s="56"/>
      <c r="R284" s="56"/>
      <c r="S284" s="56"/>
      <c r="T284" s="56"/>
      <c r="U284" s="56"/>
      <c r="V284" s="56"/>
      <c r="W284" s="56"/>
      <c r="X284" s="56"/>
      <c r="Y284" s="56"/>
      <c r="Z284" s="56"/>
      <c r="AA284" s="56"/>
      <c r="AB284" s="56"/>
      <c r="AC284" s="56"/>
      <c r="AD284" s="56"/>
      <c r="AE284" s="56"/>
      <c r="AF284" s="56"/>
      <c r="AG284" s="56"/>
      <c r="AH284" s="56"/>
    </row>
    <row r="285" spans="1:34" ht="15" customHeight="1">
      <c r="A285" s="126"/>
      <c r="B285" s="127"/>
      <c r="C285" s="56"/>
      <c r="D285" s="181"/>
      <c r="E285" s="56"/>
      <c r="F285" s="129"/>
      <c r="G285" s="182"/>
      <c r="H285" s="56"/>
      <c r="I285" s="56"/>
      <c r="J285" s="136"/>
      <c r="K285" s="136"/>
      <c r="L285" s="136"/>
      <c r="M285" s="183"/>
      <c r="N285" s="136"/>
      <c r="O285" s="56"/>
      <c r="P285" s="56"/>
      <c r="Q285" s="56"/>
      <c r="R285" s="56"/>
      <c r="S285" s="56"/>
      <c r="T285" s="56"/>
      <c r="U285" s="56"/>
      <c r="V285" s="56"/>
      <c r="W285" s="56"/>
      <c r="X285" s="56"/>
      <c r="Y285" s="56"/>
      <c r="Z285" s="56"/>
      <c r="AA285" s="56"/>
      <c r="AB285" s="56"/>
      <c r="AC285" s="56"/>
      <c r="AD285" s="56"/>
      <c r="AE285" s="56"/>
      <c r="AF285" s="56"/>
      <c r="AG285" s="56"/>
      <c r="AH285" s="56"/>
    </row>
    <row r="286" spans="1:34" ht="15" customHeight="1">
      <c r="A286" s="126"/>
      <c r="B286" s="127"/>
      <c r="C286" s="56"/>
      <c r="D286" s="181"/>
      <c r="E286" s="56"/>
      <c r="F286" s="129"/>
      <c r="G286" s="182"/>
      <c r="H286" s="56"/>
      <c r="I286" s="56"/>
      <c r="J286" s="136"/>
      <c r="K286" s="136"/>
      <c r="L286" s="136"/>
      <c r="M286" s="183"/>
      <c r="N286" s="136"/>
      <c r="O286" s="56"/>
      <c r="P286" s="56"/>
      <c r="Q286" s="56"/>
      <c r="R286" s="56"/>
      <c r="S286" s="56"/>
      <c r="T286" s="56"/>
      <c r="U286" s="56"/>
      <c r="V286" s="56"/>
      <c r="W286" s="56"/>
      <c r="X286" s="56"/>
      <c r="Y286" s="56"/>
      <c r="Z286" s="56"/>
      <c r="AA286" s="56"/>
      <c r="AB286" s="56"/>
      <c r="AC286" s="56"/>
      <c r="AD286" s="56"/>
      <c r="AE286" s="56"/>
      <c r="AF286" s="56"/>
      <c r="AG286" s="56"/>
      <c r="AH286" s="56"/>
    </row>
    <row r="287" spans="1:34" ht="15" customHeight="1">
      <c r="A287" s="126"/>
      <c r="B287" s="127"/>
      <c r="C287" s="56"/>
      <c r="D287" s="181"/>
      <c r="E287" s="56"/>
      <c r="F287" s="129"/>
      <c r="G287" s="182"/>
      <c r="H287" s="56"/>
      <c r="I287" s="56"/>
      <c r="J287" s="136"/>
      <c r="K287" s="136"/>
      <c r="L287" s="136"/>
      <c r="M287" s="183"/>
      <c r="N287" s="136"/>
      <c r="O287" s="56"/>
      <c r="P287" s="56"/>
      <c r="Q287" s="56"/>
      <c r="R287" s="56"/>
      <c r="S287" s="56"/>
      <c r="T287" s="56"/>
      <c r="U287" s="56"/>
      <c r="V287" s="56"/>
      <c r="W287" s="56"/>
      <c r="X287" s="56"/>
      <c r="Y287" s="56"/>
      <c r="Z287" s="56"/>
      <c r="AA287" s="56"/>
      <c r="AB287" s="56"/>
      <c r="AC287" s="56"/>
      <c r="AD287" s="56"/>
      <c r="AE287" s="56"/>
      <c r="AF287" s="56"/>
      <c r="AG287" s="56"/>
      <c r="AH287" s="56"/>
    </row>
    <row r="288" spans="1:34" ht="15" customHeight="1">
      <c r="A288" s="126"/>
      <c r="B288" s="127"/>
      <c r="C288" s="56"/>
      <c r="D288" s="181"/>
      <c r="E288" s="56"/>
      <c r="F288" s="129"/>
      <c r="G288" s="182"/>
      <c r="H288" s="56"/>
      <c r="I288" s="56"/>
      <c r="J288" s="136"/>
      <c r="K288" s="136"/>
      <c r="L288" s="136"/>
      <c r="M288" s="183"/>
      <c r="N288" s="136"/>
      <c r="O288" s="56"/>
      <c r="P288" s="56"/>
      <c r="Q288" s="56"/>
      <c r="R288" s="56"/>
      <c r="S288" s="56"/>
      <c r="T288" s="56"/>
      <c r="U288" s="56"/>
      <c r="V288" s="56"/>
      <c r="W288" s="56"/>
      <c r="X288" s="56"/>
      <c r="Y288" s="56"/>
      <c r="Z288" s="56"/>
      <c r="AA288" s="56"/>
      <c r="AB288" s="56"/>
      <c r="AC288" s="56"/>
      <c r="AD288" s="56"/>
      <c r="AE288" s="56"/>
      <c r="AF288" s="56"/>
      <c r="AG288" s="56"/>
      <c r="AH288" s="56"/>
    </row>
    <row r="289" spans="1:34" ht="15" customHeight="1">
      <c r="A289" s="126"/>
      <c r="B289" s="127"/>
      <c r="C289" s="56"/>
      <c r="D289" s="181"/>
      <c r="E289" s="56"/>
      <c r="F289" s="129"/>
      <c r="G289" s="182"/>
      <c r="H289" s="56"/>
      <c r="I289" s="56"/>
      <c r="J289" s="136"/>
      <c r="K289" s="136"/>
      <c r="L289" s="136"/>
      <c r="M289" s="183"/>
      <c r="N289" s="136"/>
      <c r="O289" s="56"/>
      <c r="P289" s="56"/>
      <c r="Q289" s="56"/>
      <c r="R289" s="56"/>
      <c r="S289" s="56"/>
      <c r="T289" s="56"/>
      <c r="U289" s="56"/>
      <c r="V289" s="56"/>
      <c r="W289" s="56"/>
      <c r="X289" s="56"/>
      <c r="Y289" s="56"/>
      <c r="Z289" s="56"/>
      <c r="AA289" s="56"/>
      <c r="AB289" s="56"/>
      <c r="AC289" s="56"/>
      <c r="AD289" s="56"/>
      <c r="AE289" s="56"/>
      <c r="AF289" s="56"/>
      <c r="AG289" s="56"/>
      <c r="AH289" s="56"/>
    </row>
    <row r="290" spans="1:34" ht="15" customHeight="1">
      <c r="A290" s="126"/>
      <c r="B290" s="127"/>
      <c r="C290" s="56"/>
      <c r="D290" s="181"/>
      <c r="E290" s="56"/>
      <c r="F290" s="129"/>
      <c r="G290" s="182"/>
      <c r="H290" s="56"/>
      <c r="I290" s="56"/>
      <c r="J290" s="136"/>
      <c r="K290" s="136"/>
      <c r="L290" s="136"/>
      <c r="M290" s="183"/>
      <c r="N290" s="136"/>
      <c r="O290" s="56"/>
      <c r="P290" s="56"/>
      <c r="Q290" s="56"/>
      <c r="R290" s="56"/>
      <c r="S290" s="56"/>
      <c r="T290" s="56"/>
      <c r="U290" s="56"/>
      <c r="V290" s="56"/>
      <c r="W290" s="56"/>
      <c r="X290" s="56"/>
      <c r="Y290" s="56"/>
      <c r="Z290" s="56"/>
      <c r="AA290" s="56"/>
      <c r="AB290" s="56"/>
      <c r="AC290" s="56"/>
      <c r="AD290" s="56"/>
      <c r="AE290" s="56"/>
      <c r="AF290" s="56"/>
      <c r="AG290" s="56"/>
      <c r="AH290" s="56"/>
    </row>
    <row r="291" spans="1:34" ht="15" customHeight="1">
      <c r="A291" s="126"/>
      <c r="B291" s="127"/>
      <c r="C291" s="56"/>
      <c r="D291" s="181"/>
      <c r="E291" s="56"/>
      <c r="F291" s="129"/>
      <c r="G291" s="182"/>
      <c r="H291" s="56"/>
      <c r="I291" s="56"/>
      <c r="J291" s="136"/>
      <c r="K291" s="136"/>
      <c r="L291" s="136"/>
      <c r="M291" s="183"/>
      <c r="N291" s="136"/>
      <c r="O291" s="56"/>
      <c r="P291" s="56"/>
      <c r="Q291" s="56"/>
      <c r="R291" s="56"/>
      <c r="S291" s="56"/>
      <c r="T291" s="56"/>
      <c r="U291" s="56"/>
      <c r="V291" s="56"/>
      <c r="W291" s="56"/>
      <c r="X291" s="56"/>
      <c r="Y291" s="56"/>
      <c r="Z291" s="56"/>
      <c r="AA291" s="56"/>
      <c r="AB291" s="56"/>
      <c r="AC291" s="56"/>
      <c r="AD291" s="56"/>
      <c r="AE291" s="56"/>
      <c r="AF291" s="56"/>
      <c r="AG291" s="56"/>
      <c r="AH291" s="56"/>
    </row>
    <row r="292" spans="1:34" ht="15" customHeight="1">
      <c r="A292" s="126"/>
      <c r="B292" s="127"/>
      <c r="C292" s="56"/>
      <c r="D292" s="181"/>
      <c r="E292" s="56"/>
      <c r="F292" s="129"/>
      <c r="G292" s="182"/>
      <c r="H292" s="56"/>
      <c r="I292" s="56"/>
      <c r="J292" s="136"/>
      <c r="K292" s="136"/>
      <c r="L292" s="136"/>
      <c r="M292" s="183"/>
      <c r="N292" s="136"/>
      <c r="O292" s="56"/>
      <c r="P292" s="56"/>
      <c r="Q292" s="56"/>
      <c r="R292" s="56"/>
      <c r="S292" s="56"/>
      <c r="T292" s="56"/>
      <c r="U292" s="56"/>
      <c r="V292" s="56"/>
      <c r="W292" s="56"/>
      <c r="X292" s="56"/>
      <c r="Y292" s="56"/>
      <c r="Z292" s="56"/>
      <c r="AA292" s="56"/>
      <c r="AB292" s="56"/>
      <c r="AC292" s="56"/>
      <c r="AD292" s="56"/>
      <c r="AE292" s="56"/>
      <c r="AF292" s="56"/>
      <c r="AG292" s="56"/>
      <c r="AH292" s="56"/>
    </row>
    <row r="293" spans="1:34" ht="15" customHeight="1">
      <c r="A293" s="126"/>
      <c r="B293" s="127"/>
      <c r="C293" s="56"/>
      <c r="D293" s="181"/>
      <c r="E293" s="56"/>
      <c r="F293" s="129"/>
      <c r="G293" s="182"/>
      <c r="H293" s="56"/>
      <c r="I293" s="56"/>
      <c r="J293" s="136"/>
      <c r="K293" s="136"/>
      <c r="L293" s="136"/>
      <c r="M293" s="183"/>
      <c r="N293" s="136"/>
      <c r="O293" s="56"/>
      <c r="P293" s="56"/>
      <c r="Q293" s="56"/>
      <c r="R293" s="56"/>
      <c r="S293" s="56"/>
      <c r="T293" s="56"/>
      <c r="U293" s="56"/>
      <c r="V293" s="56"/>
      <c r="W293" s="56"/>
      <c r="X293" s="56"/>
      <c r="Y293" s="56"/>
      <c r="Z293" s="56"/>
      <c r="AA293" s="56"/>
      <c r="AB293" s="56"/>
      <c r="AC293" s="56"/>
      <c r="AD293" s="56"/>
      <c r="AE293" s="56"/>
      <c r="AF293" s="56"/>
      <c r="AG293" s="56"/>
      <c r="AH293" s="56"/>
    </row>
    <row r="294" spans="1:34" ht="15" customHeight="1">
      <c r="A294" s="126"/>
      <c r="B294" s="127"/>
      <c r="C294" s="56"/>
      <c r="D294" s="181"/>
      <c r="E294" s="56"/>
      <c r="F294" s="129"/>
      <c r="G294" s="182"/>
      <c r="H294" s="56"/>
      <c r="I294" s="56"/>
      <c r="J294" s="136"/>
      <c r="K294" s="136"/>
      <c r="L294" s="136"/>
      <c r="M294" s="183"/>
      <c r="N294" s="136"/>
      <c r="O294" s="56"/>
      <c r="P294" s="56"/>
      <c r="Q294" s="56"/>
      <c r="R294" s="56"/>
      <c r="S294" s="56"/>
      <c r="T294" s="56"/>
      <c r="U294" s="56"/>
      <c r="V294" s="56"/>
      <c r="W294" s="56"/>
      <c r="X294" s="56"/>
      <c r="Y294" s="56"/>
      <c r="Z294" s="56"/>
      <c r="AA294" s="56"/>
      <c r="AB294" s="56"/>
      <c r="AC294" s="56"/>
      <c r="AD294" s="56"/>
      <c r="AE294" s="56"/>
      <c r="AF294" s="56"/>
      <c r="AG294" s="56"/>
      <c r="AH294" s="56"/>
    </row>
    <row r="295" spans="1:34" ht="15" customHeight="1">
      <c r="A295" s="126"/>
      <c r="B295" s="127"/>
      <c r="C295" s="56"/>
      <c r="D295" s="181"/>
      <c r="E295" s="56"/>
      <c r="F295" s="129"/>
      <c r="G295" s="182"/>
      <c r="H295" s="56"/>
      <c r="I295" s="56"/>
      <c r="J295" s="136"/>
      <c r="K295" s="136"/>
      <c r="L295" s="136"/>
      <c r="M295" s="183"/>
      <c r="N295" s="136"/>
      <c r="O295" s="56"/>
      <c r="P295" s="56"/>
      <c r="Q295" s="56"/>
      <c r="R295" s="56"/>
      <c r="S295" s="56"/>
      <c r="T295" s="56"/>
      <c r="U295" s="56"/>
      <c r="V295" s="56"/>
      <c r="W295" s="56"/>
      <c r="X295" s="56"/>
      <c r="Y295" s="56"/>
      <c r="Z295" s="56"/>
      <c r="AA295" s="56"/>
      <c r="AB295" s="56"/>
      <c r="AC295" s="56"/>
      <c r="AD295" s="56"/>
      <c r="AE295" s="56"/>
      <c r="AF295" s="56"/>
      <c r="AG295" s="56"/>
      <c r="AH295" s="56"/>
    </row>
    <row r="296" spans="1:34" ht="15" customHeight="1">
      <c r="A296" s="126"/>
      <c r="B296" s="127"/>
      <c r="C296" s="56"/>
      <c r="D296" s="181"/>
      <c r="E296" s="56"/>
      <c r="F296" s="129"/>
      <c r="G296" s="182"/>
      <c r="H296" s="56"/>
      <c r="I296" s="56"/>
      <c r="J296" s="136"/>
      <c r="K296" s="136"/>
      <c r="L296" s="136"/>
      <c r="M296" s="183"/>
      <c r="N296" s="136"/>
      <c r="O296" s="56"/>
      <c r="P296" s="56"/>
      <c r="Q296" s="56"/>
      <c r="R296" s="56"/>
      <c r="S296" s="56"/>
      <c r="T296" s="56"/>
      <c r="U296" s="56"/>
      <c r="V296" s="56"/>
      <c r="W296" s="56"/>
      <c r="X296" s="56"/>
      <c r="Y296" s="56"/>
      <c r="Z296" s="56"/>
      <c r="AA296" s="56"/>
      <c r="AB296" s="56"/>
      <c r="AC296" s="56"/>
      <c r="AD296" s="56"/>
      <c r="AE296" s="56"/>
      <c r="AF296" s="56"/>
      <c r="AG296" s="56"/>
      <c r="AH296" s="56"/>
    </row>
    <row r="297" spans="1:34" ht="15" customHeight="1">
      <c r="A297" s="126"/>
      <c r="B297" s="127"/>
      <c r="C297" s="56"/>
      <c r="D297" s="181"/>
      <c r="E297" s="56"/>
      <c r="F297" s="129"/>
      <c r="G297" s="182"/>
      <c r="H297" s="56"/>
      <c r="I297" s="56"/>
      <c r="J297" s="136"/>
      <c r="K297" s="136"/>
      <c r="L297" s="136"/>
      <c r="M297" s="183"/>
      <c r="N297" s="136"/>
      <c r="O297" s="56"/>
      <c r="P297" s="56"/>
      <c r="Q297" s="56"/>
      <c r="R297" s="56"/>
      <c r="S297" s="56"/>
      <c r="T297" s="56"/>
      <c r="U297" s="56"/>
      <c r="V297" s="56"/>
      <c r="W297" s="56"/>
      <c r="X297" s="56"/>
      <c r="Y297" s="56"/>
      <c r="Z297" s="56"/>
      <c r="AA297" s="56"/>
      <c r="AB297" s="56"/>
      <c r="AC297" s="56"/>
      <c r="AD297" s="56"/>
      <c r="AE297" s="56"/>
      <c r="AF297" s="56"/>
      <c r="AG297" s="56"/>
      <c r="AH297" s="56"/>
    </row>
    <row r="298" spans="1:34" ht="15" customHeight="1">
      <c r="A298" s="126"/>
      <c r="B298" s="127"/>
      <c r="C298" s="56"/>
      <c r="D298" s="181"/>
      <c r="E298" s="56"/>
      <c r="F298" s="129"/>
      <c r="G298" s="182"/>
      <c r="H298" s="56"/>
      <c r="I298" s="56"/>
      <c r="J298" s="136"/>
      <c r="K298" s="136"/>
      <c r="L298" s="136"/>
      <c r="M298" s="183"/>
      <c r="N298" s="136"/>
      <c r="O298" s="56"/>
      <c r="P298" s="56"/>
      <c r="Q298" s="56"/>
      <c r="R298" s="56"/>
      <c r="S298" s="56"/>
      <c r="T298" s="56"/>
      <c r="U298" s="56"/>
      <c r="V298" s="56"/>
      <c r="W298" s="56"/>
      <c r="X298" s="56"/>
      <c r="Y298" s="56"/>
      <c r="Z298" s="56"/>
      <c r="AA298" s="56"/>
      <c r="AB298" s="56"/>
      <c r="AC298" s="56"/>
      <c r="AD298" s="56"/>
      <c r="AE298" s="56"/>
      <c r="AF298" s="56"/>
      <c r="AG298" s="56"/>
      <c r="AH298" s="56"/>
    </row>
    <row r="299" spans="1:34" ht="15" customHeight="1">
      <c r="A299" s="126"/>
      <c r="B299" s="127"/>
      <c r="C299" s="56"/>
      <c r="D299" s="181"/>
      <c r="E299" s="56"/>
      <c r="F299" s="129"/>
      <c r="G299" s="182"/>
      <c r="H299" s="56"/>
      <c r="I299" s="56"/>
      <c r="J299" s="136"/>
      <c r="K299" s="136"/>
      <c r="L299" s="136"/>
      <c r="M299" s="183"/>
      <c r="N299" s="136"/>
      <c r="O299" s="56"/>
      <c r="P299" s="56"/>
      <c r="Q299" s="56"/>
      <c r="R299" s="56"/>
      <c r="S299" s="56"/>
      <c r="T299" s="56"/>
      <c r="U299" s="56"/>
      <c r="V299" s="56"/>
      <c r="W299" s="56"/>
      <c r="X299" s="56"/>
      <c r="Y299" s="56"/>
      <c r="Z299" s="56"/>
      <c r="AA299" s="56"/>
      <c r="AB299" s="56"/>
      <c r="AC299" s="56"/>
      <c r="AD299" s="56"/>
      <c r="AE299" s="56"/>
      <c r="AF299" s="56"/>
      <c r="AG299" s="56"/>
      <c r="AH299" s="56"/>
    </row>
    <row r="300" spans="1:34" ht="15" customHeight="1">
      <c r="A300" s="126"/>
      <c r="B300" s="127"/>
      <c r="C300" s="56"/>
      <c r="D300" s="181"/>
      <c r="E300" s="56"/>
      <c r="F300" s="129"/>
      <c r="G300" s="182"/>
      <c r="H300" s="56"/>
      <c r="I300" s="56"/>
      <c r="J300" s="136"/>
      <c r="K300" s="136"/>
      <c r="L300" s="136"/>
      <c r="M300" s="183"/>
      <c r="N300" s="136"/>
      <c r="O300" s="56"/>
      <c r="P300" s="56"/>
      <c r="Q300" s="56"/>
      <c r="R300" s="56"/>
      <c r="S300" s="56"/>
      <c r="T300" s="56"/>
      <c r="U300" s="56"/>
      <c r="V300" s="56"/>
      <c r="W300" s="56"/>
      <c r="X300" s="56"/>
      <c r="Y300" s="56"/>
      <c r="Z300" s="56"/>
      <c r="AA300" s="56"/>
      <c r="AB300" s="56"/>
      <c r="AC300" s="56"/>
      <c r="AD300" s="56"/>
      <c r="AE300" s="56"/>
      <c r="AF300" s="56"/>
      <c r="AG300" s="56"/>
      <c r="AH300" s="56"/>
    </row>
    <row r="301" spans="1:34" ht="15" customHeight="1">
      <c r="A301" s="126"/>
      <c r="B301" s="127"/>
      <c r="C301" s="56"/>
      <c r="D301" s="181"/>
      <c r="E301" s="56"/>
      <c r="F301" s="129"/>
      <c r="G301" s="182"/>
      <c r="H301" s="56"/>
      <c r="I301" s="56"/>
      <c r="J301" s="136"/>
      <c r="K301" s="136"/>
      <c r="L301" s="136"/>
      <c r="M301" s="183"/>
      <c r="N301" s="136"/>
      <c r="O301" s="56"/>
      <c r="P301" s="56"/>
      <c r="Q301" s="56"/>
      <c r="R301" s="56"/>
      <c r="S301" s="56"/>
      <c r="T301" s="56"/>
      <c r="U301" s="56"/>
      <c r="V301" s="56"/>
      <c r="W301" s="56"/>
      <c r="X301" s="56"/>
      <c r="Y301" s="56"/>
      <c r="Z301" s="56"/>
      <c r="AA301" s="56"/>
      <c r="AB301" s="56"/>
      <c r="AC301" s="56"/>
      <c r="AD301" s="56"/>
      <c r="AE301" s="56"/>
      <c r="AF301" s="56"/>
      <c r="AG301" s="56"/>
      <c r="AH301" s="56"/>
    </row>
    <row r="302" spans="1:34" ht="15" customHeight="1">
      <c r="A302" s="126"/>
      <c r="B302" s="127"/>
      <c r="C302" s="56"/>
      <c r="D302" s="181"/>
      <c r="E302" s="56"/>
      <c r="F302" s="129"/>
      <c r="G302" s="182"/>
      <c r="H302" s="56"/>
      <c r="I302" s="56"/>
      <c r="J302" s="136"/>
      <c r="K302" s="136"/>
      <c r="L302" s="136"/>
      <c r="M302" s="183"/>
      <c r="N302" s="136"/>
      <c r="O302" s="56"/>
      <c r="P302" s="56"/>
      <c r="Q302" s="56"/>
      <c r="R302" s="56"/>
      <c r="S302" s="56"/>
      <c r="T302" s="56"/>
      <c r="U302" s="56"/>
      <c r="V302" s="56"/>
      <c r="W302" s="56"/>
      <c r="X302" s="56"/>
      <c r="Y302" s="56"/>
      <c r="Z302" s="56"/>
      <c r="AA302" s="56"/>
      <c r="AB302" s="56"/>
      <c r="AC302" s="56"/>
      <c r="AD302" s="56"/>
      <c r="AE302" s="56"/>
      <c r="AF302" s="56"/>
      <c r="AG302" s="56"/>
      <c r="AH302" s="56"/>
    </row>
    <row r="303" spans="1:34" ht="15" customHeight="1">
      <c r="A303" s="126"/>
      <c r="B303" s="127"/>
      <c r="C303" s="56"/>
      <c r="D303" s="181"/>
      <c r="E303" s="56"/>
      <c r="F303" s="129"/>
      <c r="G303" s="182"/>
      <c r="H303" s="56"/>
      <c r="I303" s="56"/>
      <c r="J303" s="136"/>
      <c r="K303" s="136"/>
      <c r="L303" s="136"/>
      <c r="M303" s="183"/>
      <c r="N303" s="136"/>
      <c r="O303" s="56"/>
      <c r="P303" s="56"/>
      <c r="Q303" s="56"/>
      <c r="R303" s="56"/>
      <c r="S303" s="56"/>
      <c r="T303" s="56"/>
      <c r="U303" s="56"/>
      <c r="V303" s="56"/>
      <c r="W303" s="56"/>
      <c r="X303" s="56"/>
      <c r="Y303" s="56"/>
      <c r="Z303" s="56"/>
      <c r="AA303" s="56"/>
      <c r="AB303" s="56"/>
      <c r="AC303" s="56"/>
      <c r="AD303" s="56"/>
      <c r="AE303" s="56"/>
      <c r="AF303" s="56"/>
      <c r="AG303" s="56"/>
      <c r="AH303" s="56"/>
    </row>
    <row r="304" spans="1:34" ht="15" customHeight="1">
      <c r="A304" s="126"/>
      <c r="B304" s="127"/>
      <c r="C304" s="56"/>
      <c r="D304" s="181"/>
      <c r="E304" s="56"/>
      <c r="F304" s="129"/>
      <c r="G304" s="182"/>
      <c r="H304" s="56"/>
      <c r="I304" s="56"/>
      <c r="J304" s="136"/>
      <c r="K304" s="136"/>
      <c r="L304" s="136"/>
      <c r="M304" s="183"/>
      <c r="N304" s="136"/>
      <c r="O304" s="56"/>
      <c r="P304" s="56"/>
      <c r="Q304" s="56"/>
      <c r="R304" s="56"/>
      <c r="S304" s="56"/>
      <c r="T304" s="56"/>
      <c r="U304" s="56"/>
      <c r="V304" s="56"/>
      <c r="W304" s="56"/>
      <c r="X304" s="56"/>
      <c r="Y304" s="56"/>
      <c r="Z304" s="56"/>
      <c r="AA304" s="56"/>
      <c r="AB304" s="56"/>
      <c r="AC304" s="56"/>
      <c r="AD304" s="56"/>
      <c r="AE304" s="56"/>
      <c r="AF304" s="56"/>
      <c r="AG304" s="56"/>
      <c r="AH304" s="56"/>
    </row>
    <row r="305" spans="1:34" ht="15" customHeight="1">
      <c r="A305" s="126"/>
      <c r="B305" s="127"/>
      <c r="C305" s="56"/>
      <c r="D305" s="181"/>
      <c r="E305" s="56"/>
      <c r="F305" s="129"/>
      <c r="G305" s="182"/>
      <c r="H305" s="56"/>
      <c r="I305" s="56"/>
      <c r="J305" s="136"/>
      <c r="K305" s="136"/>
      <c r="L305" s="136"/>
      <c r="M305" s="183"/>
      <c r="N305" s="136"/>
      <c r="O305" s="56"/>
      <c r="P305" s="56"/>
      <c r="Q305" s="56"/>
      <c r="R305" s="56"/>
      <c r="S305" s="56"/>
      <c r="T305" s="56"/>
      <c r="U305" s="56"/>
      <c r="V305" s="56"/>
      <c r="W305" s="56"/>
      <c r="X305" s="56"/>
      <c r="Y305" s="56"/>
      <c r="Z305" s="56"/>
      <c r="AA305" s="56"/>
      <c r="AB305" s="56"/>
      <c r="AC305" s="56"/>
      <c r="AD305" s="56"/>
      <c r="AE305" s="56"/>
      <c r="AF305" s="56"/>
      <c r="AG305" s="56"/>
      <c r="AH305" s="56"/>
    </row>
    <row r="306" spans="1:34" ht="15" customHeight="1">
      <c r="A306" s="126"/>
      <c r="B306" s="127"/>
      <c r="C306" s="56"/>
      <c r="D306" s="181"/>
      <c r="E306" s="56"/>
      <c r="F306" s="129"/>
      <c r="G306" s="182"/>
      <c r="H306" s="56"/>
      <c r="I306" s="56"/>
      <c r="J306" s="136"/>
      <c r="K306" s="136"/>
      <c r="L306" s="136"/>
      <c r="M306" s="183"/>
      <c r="N306" s="136"/>
      <c r="O306" s="56"/>
      <c r="P306" s="56"/>
      <c r="Q306" s="56"/>
      <c r="R306" s="56"/>
      <c r="S306" s="56"/>
      <c r="T306" s="56"/>
      <c r="U306" s="56"/>
      <c r="V306" s="56"/>
      <c r="W306" s="56"/>
      <c r="X306" s="56"/>
      <c r="Y306" s="56"/>
      <c r="Z306" s="56"/>
      <c r="AA306" s="56"/>
      <c r="AB306" s="56"/>
      <c r="AC306" s="56"/>
      <c r="AD306" s="56"/>
      <c r="AE306" s="56"/>
      <c r="AF306" s="56"/>
      <c r="AG306" s="56"/>
      <c r="AH306" s="56"/>
    </row>
    <row r="307" spans="1:34" ht="15" customHeight="1">
      <c r="A307" s="126"/>
      <c r="B307" s="127"/>
      <c r="C307" s="56"/>
      <c r="D307" s="181"/>
      <c r="E307" s="56"/>
      <c r="F307" s="129"/>
      <c r="G307" s="182"/>
      <c r="H307" s="56"/>
      <c r="I307" s="56"/>
      <c r="J307" s="136"/>
      <c r="K307" s="136"/>
      <c r="L307" s="136"/>
      <c r="M307" s="183"/>
      <c r="N307" s="136"/>
      <c r="O307" s="56"/>
      <c r="P307" s="56"/>
      <c r="Q307" s="56"/>
      <c r="R307" s="56"/>
      <c r="S307" s="56"/>
      <c r="T307" s="56"/>
      <c r="U307" s="56"/>
      <c r="V307" s="56"/>
      <c r="W307" s="56"/>
      <c r="X307" s="56"/>
      <c r="Y307" s="56"/>
      <c r="Z307" s="56"/>
      <c r="AA307" s="56"/>
      <c r="AB307" s="56"/>
      <c r="AC307" s="56"/>
      <c r="AD307" s="56"/>
      <c r="AE307" s="56"/>
      <c r="AF307" s="56"/>
      <c r="AG307" s="56"/>
      <c r="AH307" s="56"/>
    </row>
    <row r="308" spans="1:34" ht="15" customHeight="1">
      <c r="A308" s="126"/>
      <c r="B308" s="127"/>
      <c r="C308" s="56"/>
      <c r="D308" s="181"/>
      <c r="E308" s="56"/>
      <c r="F308" s="129"/>
      <c r="G308" s="182"/>
      <c r="H308" s="56"/>
      <c r="I308" s="56"/>
      <c r="J308" s="136"/>
      <c r="K308" s="136"/>
      <c r="L308" s="136"/>
      <c r="M308" s="183"/>
      <c r="N308" s="136"/>
      <c r="O308" s="56"/>
      <c r="P308" s="56"/>
      <c r="Q308" s="56"/>
      <c r="R308" s="56"/>
      <c r="S308" s="56"/>
      <c r="T308" s="56"/>
      <c r="U308" s="56"/>
      <c r="V308" s="56"/>
      <c r="W308" s="56"/>
      <c r="X308" s="56"/>
      <c r="Y308" s="56"/>
      <c r="Z308" s="56"/>
      <c r="AA308" s="56"/>
      <c r="AB308" s="56"/>
      <c r="AC308" s="56"/>
      <c r="AD308" s="56"/>
      <c r="AE308" s="56"/>
      <c r="AF308" s="56"/>
      <c r="AG308" s="56"/>
      <c r="AH308" s="56"/>
    </row>
    <row r="309" spans="1:34" ht="15" customHeight="1">
      <c r="A309" s="126"/>
      <c r="B309" s="127"/>
      <c r="C309" s="56"/>
      <c r="D309" s="181"/>
      <c r="E309" s="56"/>
      <c r="F309" s="129"/>
      <c r="G309" s="182"/>
      <c r="H309" s="56"/>
      <c r="I309" s="56"/>
      <c r="J309" s="136"/>
      <c r="K309" s="136"/>
      <c r="L309" s="136"/>
      <c r="M309" s="183"/>
      <c r="N309" s="136"/>
      <c r="O309" s="56"/>
      <c r="P309" s="56"/>
      <c r="Q309" s="56"/>
      <c r="R309" s="56"/>
      <c r="S309" s="56"/>
      <c r="T309" s="56"/>
      <c r="U309" s="56"/>
      <c r="V309" s="56"/>
      <c r="W309" s="56"/>
      <c r="X309" s="56"/>
      <c r="Y309" s="56"/>
      <c r="Z309" s="56"/>
      <c r="AA309" s="56"/>
      <c r="AB309" s="56"/>
      <c r="AC309" s="56"/>
      <c r="AD309" s="56"/>
      <c r="AE309" s="56"/>
      <c r="AF309" s="56"/>
      <c r="AG309" s="56"/>
      <c r="AH309" s="56"/>
    </row>
    <row r="310" spans="1:34" ht="15" customHeight="1">
      <c r="A310" s="126"/>
      <c r="B310" s="127"/>
      <c r="C310" s="56"/>
      <c r="D310" s="181"/>
      <c r="E310" s="56"/>
      <c r="F310" s="129"/>
      <c r="G310" s="182"/>
      <c r="H310" s="56"/>
      <c r="I310" s="56"/>
      <c r="J310" s="136"/>
      <c r="K310" s="136"/>
      <c r="L310" s="136"/>
      <c r="M310" s="183"/>
      <c r="N310" s="136"/>
      <c r="O310" s="56"/>
      <c r="P310" s="56"/>
      <c r="Q310" s="56"/>
      <c r="R310" s="56"/>
      <c r="S310" s="56"/>
      <c r="T310" s="56"/>
      <c r="U310" s="56"/>
      <c r="V310" s="56"/>
      <c r="W310" s="56"/>
      <c r="X310" s="56"/>
      <c r="Y310" s="56"/>
      <c r="Z310" s="56"/>
      <c r="AA310" s="56"/>
      <c r="AB310" s="56"/>
      <c r="AC310" s="56"/>
      <c r="AD310" s="56"/>
      <c r="AE310" s="56"/>
      <c r="AF310" s="56"/>
      <c r="AG310" s="56"/>
      <c r="AH310" s="56"/>
    </row>
    <row r="311" spans="1:34" ht="15" customHeight="1">
      <c r="A311" s="126"/>
      <c r="B311" s="127"/>
      <c r="C311" s="56"/>
      <c r="D311" s="181"/>
      <c r="E311" s="56"/>
      <c r="F311" s="129"/>
      <c r="G311" s="182"/>
      <c r="H311" s="56"/>
      <c r="I311" s="56"/>
      <c r="J311" s="136"/>
      <c r="K311" s="136"/>
      <c r="L311" s="136"/>
      <c r="M311" s="183"/>
      <c r="N311" s="136"/>
      <c r="O311" s="56"/>
      <c r="P311" s="56"/>
      <c r="Q311" s="56"/>
      <c r="R311" s="56"/>
      <c r="S311" s="56"/>
      <c r="T311" s="56"/>
      <c r="U311" s="56"/>
      <c r="V311" s="56"/>
      <c r="W311" s="56"/>
      <c r="X311" s="56"/>
      <c r="Y311" s="56"/>
      <c r="Z311" s="56"/>
      <c r="AA311" s="56"/>
      <c r="AB311" s="56"/>
      <c r="AC311" s="56"/>
      <c r="AD311" s="56"/>
      <c r="AE311" s="56"/>
      <c r="AF311" s="56"/>
      <c r="AG311" s="56"/>
      <c r="AH311" s="56"/>
    </row>
    <row r="312" spans="1:34" ht="15" customHeight="1">
      <c r="A312" s="126"/>
      <c r="B312" s="127"/>
      <c r="C312" s="56"/>
      <c r="D312" s="181"/>
      <c r="E312" s="56"/>
      <c r="F312" s="129"/>
      <c r="G312" s="182"/>
      <c r="H312" s="56"/>
      <c r="I312" s="56"/>
      <c r="J312" s="136"/>
      <c r="K312" s="136"/>
      <c r="L312" s="136"/>
      <c r="M312" s="183"/>
      <c r="N312" s="136"/>
      <c r="O312" s="56"/>
      <c r="P312" s="56"/>
      <c r="Q312" s="56"/>
      <c r="R312" s="56"/>
      <c r="S312" s="56"/>
      <c r="T312" s="56"/>
      <c r="U312" s="56"/>
      <c r="V312" s="56"/>
      <c r="W312" s="56"/>
      <c r="X312" s="56"/>
      <c r="Y312" s="56"/>
      <c r="Z312" s="56"/>
      <c r="AA312" s="56"/>
      <c r="AB312" s="56"/>
      <c r="AC312" s="56"/>
      <c r="AD312" s="56"/>
      <c r="AE312" s="56"/>
      <c r="AF312" s="56"/>
      <c r="AG312" s="56"/>
      <c r="AH312" s="56"/>
    </row>
    <row r="313" spans="1:34" ht="15" customHeight="1">
      <c r="A313" s="126"/>
      <c r="B313" s="127"/>
      <c r="C313" s="56"/>
      <c r="D313" s="181"/>
      <c r="E313" s="56"/>
      <c r="F313" s="129"/>
      <c r="G313" s="182"/>
      <c r="H313" s="56"/>
      <c r="I313" s="56"/>
      <c r="J313" s="136"/>
      <c r="K313" s="136"/>
      <c r="L313" s="136"/>
      <c r="M313" s="183"/>
      <c r="N313" s="136"/>
      <c r="O313" s="56"/>
      <c r="P313" s="56"/>
      <c r="Q313" s="56"/>
      <c r="R313" s="56"/>
      <c r="S313" s="56"/>
      <c r="T313" s="56"/>
      <c r="U313" s="56"/>
      <c r="V313" s="56"/>
      <c r="W313" s="56"/>
      <c r="X313" s="56"/>
      <c r="Y313" s="56"/>
      <c r="Z313" s="56"/>
      <c r="AA313" s="56"/>
      <c r="AB313" s="56"/>
      <c r="AC313" s="56"/>
      <c r="AD313" s="56"/>
      <c r="AE313" s="56"/>
      <c r="AF313" s="56"/>
      <c r="AG313" s="56"/>
      <c r="AH313" s="56"/>
    </row>
    <row r="314" spans="1:34" ht="15" customHeight="1">
      <c r="A314" s="126"/>
      <c r="B314" s="127"/>
      <c r="C314" s="56"/>
      <c r="D314" s="181"/>
      <c r="E314" s="56"/>
      <c r="F314" s="129"/>
      <c r="G314" s="182"/>
      <c r="H314" s="56"/>
      <c r="I314" s="56"/>
      <c r="J314" s="136"/>
      <c r="K314" s="136"/>
      <c r="L314" s="136"/>
      <c r="M314" s="183"/>
      <c r="N314" s="136"/>
      <c r="O314" s="56"/>
      <c r="P314" s="56"/>
      <c r="Q314" s="56"/>
      <c r="R314" s="56"/>
      <c r="S314" s="56"/>
      <c r="T314" s="56"/>
      <c r="U314" s="56"/>
      <c r="V314" s="56"/>
      <c r="W314" s="56"/>
      <c r="X314" s="56"/>
      <c r="Y314" s="56"/>
      <c r="Z314" s="56"/>
      <c r="AA314" s="56"/>
      <c r="AB314" s="56"/>
      <c r="AC314" s="56"/>
      <c r="AD314" s="56"/>
      <c r="AE314" s="56"/>
      <c r="AF314" s="56"/>
      <c r="AG314" s="56"/>
      <c r="AH314" s="56"/>
    </row>
    <row r="315" spans="1:34" ht="15" customHeight="1">
      <c r="A315" s="126"/>
      <c r="B315" s="127"/>
      <c r="C315" s="56"/>
      <c r="D315" s="181"/>
      <c r="E315" s="56"/>
      <c r="F315" s="129"/>
      <c r="G315" s="182"/>
      <c r="H315" s="56"/>
      <c r="I315" s="56"/>
      <c r="J315" s="136"/>
      <c r="K315" s="136"/>
      <c r="L315" s="136"/>
      <c r="M315" s="183"/>
      <c r="N315" s="136"/>
      <c r="O315" s="56"/>
      <c r="P315" s="56"/>
      <c r="Q315" s="56"/>
      <c r="R315" s="56"/>
      <c r="S315" s="56"/>
      <c r="T315" s="56"/>
      <c r="U315" s="56"/>
      <c r="V315" s="56"/>
      <c r="W315" s="56"/>
      <c r="X315" s="56"/>
      <c r="Y315" s="56"/>
      <c r="Z315" s="56"/>
      <c r="AA315" s="56"/>
      <c r="AB315" s="56"/>
      <c r="AC315" s="56"/>
      <c r="AD315" s="56"/>
      <c r="AE315" s="56"/>
      <c r="AF315" s="56"/>
      <c r="AG315" s="56"/>
      <c r="AH315" s="56"/>
    </row>
    <row r="316" spans="1:34" ht="15" customHeight="1">
      <c r="A316" s="126"/>
      <c r="B316" s="127"/>
      <c r="C316" s="56"/>
      <c r="D316" s="181"/>
      <c r="E316" s="56"/>
      <c r="F316" s="129"/>
      <c r="G316" s="182"/>
      <c r="H316" s="56"/>
      <c r="I316" s="56"/>
      <c r="J316" s="136"/>
      <c r="K316" s="136"/>
      <c r="L316" s="136"/>
      <c r="M316" s="183"/>
      <c r="N316" s="136"/>
      <c r="O316" s="56"/>
      <c r="P316" s="56"/>
      <c r="Q316" s="56"/>
      <c r="R316" s="56"/>
      <c r="S316" s="56"/>
      <c r="T316" s="56"/>
      <c r="U316" s="56"/>
      <c r="V316" s="56"/>
      <c r="W316" s="56"/>
      <c r="X316" s="56"/>
      <c r="Y316" s="56"/>
      <c r="Z316" s="56"/>
      <c r="AA316" s="56"/>
      <c r="AB316" s="56"/>
      <c r="AC316" s="56"/>
      <c r="AD316" s="56"/>
      <c r="AE316" s="56"/>
      <c r="AF316" s="56"/>
      <c r="AG316" s="56"/>
      <c r="AH316" s="56"/>
    </row>
    <row r="317" spans="1:34" ht="15" customHeight="1">
      <c r="A317" s="126"/>
      <c r="B317" s="127"/>
      <c r="C317" s="56"/>
      <c r="D317" s="181"/>
      <c r="E317" s="56"/>
      <c r="F317" s="129"/>
      <c r="G317" s="182"/>
      <c r="H317" s="56"/>
      <c r="I317" s="56"/>
      <c r="J317" s="136"/>
      <c r="K317" s="136"/>
      <c r="L317" s="136"/>
      <c r="M317" s="183"/>
      <c r="N317" s="136"/>
      <c r="O317" s="56"/>
      <c r="P317" s="56"/>
      <c r="Q317" s="56"/>
      <c r="R317" s="56"/>
      <c r="S317" s="56"/>
      <c r="T317" s="56"/>
      <c r="U317" s="56"/>
      <c r="V317" s="56"/>
      <c r="W317" s="56"/>
      <c r="X317" s="56"/>
      <c r="Y317" s="56"/>
      <c r="Z317" s="56"/>
      <c r="AA317" s="56"/>
      <c r="AB317" s="56"/>
      <c r="AC317" s="56"/>
      <c r="AD317" s="56"/>
      <c r="AE317" s="56"/>
      <c r="AF317" s="56"/>
      <c r="AG317" s="56"/>
      <c r="AH317" s="56"/>
    </row>
    <row r="318" spans="1:34" ht="15" customHeight="1">
      <c r="A318" s="126"/>
      <c r="B318" s="127"/>
      <c r="C318" s="56"/>
      <c r="D318" s="181"/>
      <c r="E318" s="56"/>
      <c r="F318" s="129"/>
      <c r="G318" s="182"/>
      <c r="H318" s="56"/>
      <c r="I318" s="56"/>
      <c r="J318" s="136"/>
      <c r="K318" s="136"/>
      <c r="L318" s="136"/>
      <c r="M318" s="183"/>
      <c r="N318" s="136"/>
      <c r="O318" s="56"/>
      <c r="P318" s="56"/>
      <c r="Q318" s="56"/>
      <c r="R318" s="56"/>
      <c r="S318" s="56"/>
      <c r="T318" s="56"/>
      <c r="U318" s="56"/>
      <c r="V318" s="56"/>
      <c r="W318" s="56"/>
      <c r="X318" s="56"/>
      <c r="Y318" s="56"/>
      <c r="Z318" s="56"/>
      <c r="AA318" s="56"/>
      <c r="AB318" s="56"/>
      <c r="AC318" s="56"/>
      <c r="AD318" s="56"/>
      <c r="AE318" s="56"/>
      <c r="AF318" s="56"/>
      <c r="AG318" s="56"/>
      <c r="AH318" s="56"/>
    </row>
    <row r="319" spans="1:34" ht="15" customHeight="1">
      <c r="A319" s="126"/>
      <c r="B319" s="127"/>
      <c r="C319" s="56"/>
      <c r="D319" s="181"/>
      <c r="E319" s="56"/>
      <c r="F319" s="129"/>
      <c r="G319" s="182"/>
      <c r="H319" s="56"/>
      <c r="I319" s="56"/>
      <c r="J319" s="136"/>
      <c r="K319" s="136"/>
      <c r="L319" s="136"/>
      <c r="M319" s="183"/>
      <c r="N319" s="136"/>
      <c r="O319" s="56"/>
      <c r="P319" s="56"/>
      <c r="Q319" s="56"/>
      <c r="R319" s="56"/>
      <c r="S319" s="56"/>
      <c r="T319" s="56"/>
      <c r="U319" s="56"/>
      <c r="V319" s="56"/>
      <c r="W319" s="56"/>
      <c r="X319" s="56"/>
      <c r="Y319" s="56"/>
      <c r="Z319" s="56"/>
      <c r="AA319" s="56"/>
      <c r="AB319" s="56"/>
      <c r="AC319" s="56"/>
      <c r="AD319" s="56"/>
      <c r="AE319" s="56"/>
      <c r="AF319" s="56"/>
      <c r="AG319" s="56"/>
      <c r="AH319" s="56"/>
    </row>
    <row r="320" spans="1:34" ht="15" customHeight="1">
      <c r="A320" s="126"/>
      <c r="B320" s="127"/>
      <c r="C320" s="56"/>
      <c r="D320" s="181"/>
      <c r="E320" s="56"/>
      <c r="F320" s="129"/>
      <c r="G320" s="182"/>
      <c r="H320" s="56"/>
      <c r="I320" s="56"/>
      <c r="J320" s="136"/>
      <c r="K320" s="136"/>
      <c r="L320" s="136"/>
      <c r="M320" s="183"/>
      <c r="N320" s="136"/>
      <c r="O320" s="56"/>
      <c r="P320" s="56"/>
      <c r="Q320" s="56"/>
      <c r="R320" s="56"/>
      <c r="S320" s="56"/>
      <c r="T320" s="56"/>
      <c r="U320" s="56"/>
      <c r="V320" s="56"/>
      <c r="W320" s="56"/>
      <c r="X320" s="56"/>
      <c r="Y320" s="56"/>
      <c r="Z320" s="56"/>
      <c r="AA320" s="56"/>
      <c r="AB320" s="56"/>
      <c r="AC320" s="56"/>
      <c r="AD320" s="56"/>
      <c r="AE320" s="56"/>
      <c r="AF320" s="56"/>
      <c r="AG320" s="56"/>
      <c r="AH320" s="56"/>
    </row>
    <row r="321" spans="1:34" ht="15" customHeight="1">
      <c r="A321" s="126"/>
      <c r="B321" s="127"/>
      <c r="C321" s="56"/>
      <c r="D321" s="181"/>
      <c r="E321" s="56"/>
      <c r="F321" s="129"/>
      <c r="G321" s="182"/>
      <c r="H321" s="56"/>
      <c r="I321" s="56"/>
      <c r="J321" s="136"/>
      <c r="K321" s="136"/>
      <c r="L321" s="136"/>
      <c r="M321" s="183"/>
      <c r="N321" s="136"/>
      <c r="O321" s="56"/>
      <c r="P321" s="56"/>
      <c r="Q321" s="56"/>
      <c r="R321" s="56"/>
      <c r="S321" s="56"/>
      <c r="T321" s="56"/>
      <c r="U321" s="56"/>
      <c r="V321" s="56"/>
      <c r="W321" s="56"/>
      <c r="X321" s="56"/>
      <c r="Y321" s="56"/>
      <c r="Z321" s="56"/>
      <c r="AA321" s="56"/>
      <c r="AB321" s="56"/>
      <c r="AC321" s="56"/>
      <c r="AD321" s="56"/>
      <c r="AE321" s="56"/>
      <c r="AF321" s="56"/>
      <c r="AG321" s="56"/>
      <c r="AH321" s="56"/>
    </row>
    <row r="322" spans="1:34" ht="15" customHeight="1">
      <c r="A322" s="126"/>
      <c r="B322" s="127"/>
      <c r="C322" s="56"/>
      <c r="D322" s="181"/>
      <c r="E322" s="56"/>
      <c r="F322" s="129"/>
      <c r="G322" s="182"/>
      <c r="H322" s="56"/>
      <c r="I322" s="56"/>
      <c r="J322" s="136"/>
      <c r="K322" s="136"/>
      <c r="L322" s="136"/>
      <c r="M322" s="183"/>
      <c r="N322" s="136"/>
      <c r="O322" s="56"/>
      <c r="P322" s="56"/>
      <c r="Q322" s="56"/>
      <c r="R322" s="56"/>
      <c r="S322" s="56"/>
      <c r="T322" s="56"/>
      <c r="U322" s="56"/>
      <c r="V322" s="56"/>
      <c r="W322" s="56"/>
      <c r="X322" s="56"/>
      <c r="Y322" s="56"/>
      <c r="Z322" s="56"/>
      <c r="AA322" s="56"/>
      <c r="AB322" s="56"/>
      <c r="AC322" s="56"/>
      <c r="AD322" s="56"/>
      <c r="AE322" s="56"/>
      <c r="AF322" s="56"/>
      <c r="AG322" s="56"/>
      <c r="AH322" s="56"/>
    </row>
    <row r="323" spans="1:34" ht="15" customHeight="1">
      <c r="A323" s="126"/>
      <c r="B323" s="127"/>
      <c r="C323" s="56"/>
      <c r="D323" s="181"/>
      <c r="E323" s="56"/>
      <c r="F323" s="129"/>
      <c r="G323" s="182"/>
      <c r="H323" s="56"/>
      <c r="I323" s="56"/>
      <c r="J323" s="136"/>
      <c r="K323" s="136"/>
      <c r="L323" s="136"/>
      <c r="M323" s="183"/>
      <c r="N323" s="136"/>
      <c r="O323" s="56"/>
      <c r="P323" s="56"/>
      <c r="Q323" s="56"/>
      <c r="R323" s="56"/>
      <c r="S323" s="56"/>
      <c r="T323" s="56"/>
      <c r="U323" s="56"/>
      <c r="V323" s="56"/>
      <c r="W323" s="56"/>
      <c r="X323" s="56"/>
      <c r="Y323" s="56"/>
      <c r="Z323" s="56"/>
      <c r="AA323" s="56"/>
      <c r="AB323" s="56"/>
      <c r="AC323" s="56"/>
      <c r="AD323" s="56"/>
      <c r="AE323" s="56"/>
      <c r="AF323" s="56"/>
      <c r="AG323" s="56"/>
      <c r="AH323" s="56"/>
    </row>
    <row r="324" spans="1:34" ht="15" customHeight="1">
      <c r="A324" s="126"/>
      <c r="B324" s="127"/>
      <c r="C324" s="56"/>
      <c r="D324" s="181"/>
      <c r="E324" s="56"/>
      <c r="F324" s="129"/>
      <c r="G324" s="182"/>
      <c r="H324" s="56"/>
      <c r="I324" s="56"/>
      <c r="J324" s="136"/>
      <c r="K324" s="136"/>
      <c r="L324" s="136"/>
      <c r="M324" s="183"/>
      <c r="N324" s="136"/>
      <c r="O324" s="56"/>
      <c r="P324" s="56"/>
      <c r="Q324" s="56"/>
      <c r="R324" s="56"/>
      <c r="S324" s="56"/>
      <c r="T324" s="56"/>
      <c r="U324" s="56"/>
      <c r="V324" s="56"/>
      <c r="W324" s="56"/>
      <c r="X324" s="56"/>
      <c r="Y324" s="56"/>
      <c r="Z324" s="56"/>
      <c r="AA324" s="56"/>
      <c r="AB324" s="56"/>
      <c r="AC324" s="56"/>
      <c r="AD324" s="56"/>
      <c r="AE324" s="56"/>
      <c r="AF324" s="56"/>
      <c r="AG324" s="56"/>
      <c r="AH324" s="56"/>
    </row>
    <row r="325" spans="1:34" ht="15" customHeight="1">
      <c r="A325" s="126"/>
      <c r="B325" s="127"/>
      <c r="C325" s="56"/>
      <c r="D325" s="181"/>
      <c r="E325" s="56"/>
      <c r="F325" s="129"/>
      <c r="G325" s="182"/>
      <c r="H325" s="56"/>
      <c r="I325" s="56"/>
      <c r="J325" s="136"/>
      <c r="K325" s="136"/>
      <c r="L325" s="136"/>
      <c r="M325" s="183"/>
      <c r="N325" s="136"/>
      <c r="O325" s="56"/>
      <c r="P325" s="56"/>
      <c r="Q325" s="56"/>
      <c r="R325" s="56"/>
      <c r="S325" s="56"/>
      <c r="T325" s="56"/>
      <c r="U325" s="56"/>
      <c r="V325" s="56"/>
      <c r="W325" s="56"/>
      <c r="X325" s="56"/>
      <c r="Y325" s="56"/>
      <c r="Z325" s="56"/>
      <c r="AA325" s="56"/>
      <c r="AB325" s="56"/>
      <c r="AC325" s="56"/>
      <c r="AD325" s="56"/>
      <c r="AE325" s="56"/>
      <c r="AF325" s="56"/>
      <c r="AG325" s="56"/>
      <c r="AH325" s="56"/>
    </row>
    <row r="326" spans="1:34" ht="15" customHeight="1">
      <c r="A326" s="126"/>
      <c r="B326" s="127"/>
      <c r="C326" s="56"/>
      <c r="D326" s="181"/>
      <c r="E326" s="56"/>
      <c r="F326" s="129"/>
      <c r="G326" s="182"/>
      <c r="H326" s="56"/>
      <c r="I326" s="56"/>
      <c r="J326" s="136"/>
      <c r="K326" s="136"/>
      <c r="L326" s="136"/>
      <c r="M326" s="183"/>
      <c r="N326" s="136"/>
      <c r="O326" s="56"/>
      <c r="P326" s="56"/>
      <c r="Q326" s="56"/>
      <c r="R326" s="56"/>
      <c r="S326" s="56"/>
      <c r="T326" s="56"/>
      <c r="U326" s="56"/>
      <c r="V326" s="56"/>
      <c r="W326" s="56"/>
      <c r="X326" s="56"/>
      <c r="Y326" s="56"/>
      <c r="Z326" s="56"/>
      <c r="AA326" s="56"/>
      <c r="AB326" s="56"/>
      <c r="AC326" s="56"/>
      <c r="AD326" s="56"/>
      <c r="AE326" s="56"/>
      <c r="AF326" s="56"/>
      <c r="AG326" s="56"/>
      <c r="AH326" s="56"/>
    </row>
    <row r="327" spans="1:34" ht="15" customHeight="1">
      <c r="A327" s="126"/>
      <c r="B327" s="127"/>
      <c r="C327" s="56"/>
      <c r="D327" s="181"/>
      <c r="E327" s="56"/>
      <c r="F327" s="129"/>
      <c r="G327" s="182"/>
      <c r="H327" s="56"/>
      <c r="I327" s="56"/>
      <c r="J327" s="136"/>
      <c r="K327" s="136"/>
      <c r="L327" s="136"/>
      <c r="M327" s="183"/>
      <c r="N327" s="136"/>
      <c r="O327" s="56"/>
      <c r="P327" s="56"/>
      <c r="Q327" s="56"/>
      <c r="R327" s="56"/>
      <c r="S327" s="56"/>
      <c r="T327" s="56"/>
      <c r="U327" s="56"/>
      <c r="V327" s="56"/>
      <c r="W327" s="56"/>
      <c r="X327" s="56"/>
      <c r="Y327" s="56"/>
      <c r="Z327" s="56"/>
      <c r="AA327" s="56"/>
      <c r="AB327" s="56"/>
      <c r="AC327" s="56"/>
      <c r="AD327" s="56"/>
      <c r="AE327" s="56"/>
      <c r="AF327" s="56"/>
      <c r="AG327" s="56"/>
      <c r="AH327" s="56"/>
    </row>
    <row r="328" spans="1:34" ht="15" customHeight="1">
      <c r="A328" s="126"/>
      <c r="B328" s="127"/>
      <c r="C328" s="56"/>
      <c r="D328" s="181"/>
      <c r="E328" s="56"/>
      <c r="F328" s="129"/>
      <c r="G328" s="182"/>
      <c r="H328" s="56"/>
      <c r="I328" s="56"/>
      <c r="J328" s="136"/>
      <c r="K328" s="136"/>
      <c r="L328" s="136"/>
      <c r="M328" s="183"/>
      <c r="N328" s="136"/>
      <c r="O328" s="56"/>
      <c r="P328" s="56"/>
      <c r="Q328" s="56"/>
      <c r="R328" s="56"/>
      <c r="S328" s="56"/>
      <c r="T328" s="56"/>
      <c r="U328" s="56"/>
      <c r="V328" s="56"/>
      <c r="W328" s="56"/>
      <c r="X328" s="56"/>
      <c r="Y328" s="56"/>
      <c r="Z328" s="56"/>
      <c r="AA328" s="56"/>
      <c r="AB328" s="56"/>
      <c r="AC328" s="56"/>
      <c r="AD328" s="56"/>
      <c r="AE328" s="56"/>
      <c r="AF328" s="56"/>
      <c r="AG328" s="56"/>
      <c r="AH328" s="56"/>
    </row>
    <row r="329" spans="1:34" ht="15" customHeight="1">
      <c r="A329" s="126"/>
      <c r="B329" s="127"/>
      <c r="C329" s="56"/>
      <c r="D329" s="181"/>
      <c r="E329" s="56"/>
      <c r="F329" s="129"/>
      <c r="G329" s="182"/>
      <c r="H329" s="56"/>
      <c r="I329" s="56"/>
      <c r="J329" s="136"/>
      <c r="K329" s="136"/>
      <c r="L329" s="136"/>
      <c r="M329" s="183"/>
      <c r="N329" s="136"/>
      <c r="O329" s="56"/>
      <c r="P329" s="56"/>
      <c r="Q329" s="56"/>
      <c r="R329" s="56"/>
      <c r="S329" s="56"/>
      <c r="T329" s="56"/>
      <c r="U329" s="56"/>
      <c r="V329" s="56"/>
      <c r="W329" s="56"/>
      <c r="X329" s="56"/>
      <c r="Y329" s="56"/>
      <c r="Z329" s="56"/>
      <c r="AA329" s="56"/>
      <c r="AB329" s="56"/>
      <c r="AC329" s="56"/>
      <c r="AD329" s="56"/>
      <c r="AE329" s="56"/>
      <c r="AF329" s="56"/>
      <c r="AG329" s="56"/>
      <c r="AH329" s="56"/>
    </row>
    <row r="330" spans="1:34" ht="15" customHeight="1">
      <c r="A330" s="126"/>
      <c r="B330" s="127"/>
      <c r="C330" s="56"/>
      <c r="D330" s="181"/>
      <c r="E330" s="56"/>
      <c r="F330" s="129"/>
      <c r="G330" s="182"/>
      <c r="H330" s="56"/>
      <c r="I330" s="56"/>
      <c r="J330" s="136"/>
      <c r="K330" s="136"/>
      <c r="L330" s="136"/>
      <c r="M330" s="183"/>
      <c r="N330" s="136"/>
      <c r="O330" s="56"/>
      <c r="P330" s="56"/>
      <c r="Q330" s="56"/>
      <c r="R330" s="56"/>
      <c r="S330" s="56"/>
      <c r="T330" s="56"/>
      <c r="U330" s="56"/>
      <c r="V330" s="56"/>
      <c r="W330" s="56"/>
      <c r="X330" s="56"/>
      <c r="Y330" s="56"/>
      <c r="Z330" s="56"/>
      <c r="AA330" s="56"/>
      <c r="AB330" s="56"/>
      <c r="AC330" s="56"/>
      <c r="AD330" s="56"/>
      <c r="AE330" s="56"/>
      <c r="AF330" s="56"/>
      <c r="AG330" s="56"/>
      <c r="AH330" s="56"/>
    </row>
    <row r="331" spans="1:34" ht="15" customHeight="1">
      <c r="A331" s="126"/>
      <c r="B331" s="127"/>
      <c r="C331" s="56"/>
      <c r="D331" s="181"/>
      <c r="E331" s="56"/>
      <c r="F331" s="129"/>
      <c r="G331" s="182"/>
      <c r="H331" s="56"/>
      <c r="I331" s="56"/>
      <c r="J331" s="136"/>
      <c r="K331" s="136"/>
      <c r="L331" s="136"/>
      <c r="M331" s="183"/>
      <c r="N331" s="136"/>
      <c r="O331" s="56"/>
      <c r="P331" s="56"/>
      <c r="Q331" s="56"/>
      <c r="R331" s="56"/>
      <c r="S331" s="56"/>
      <c r="T331" s="56"/>
      <c r="U331" s="56"/>
      <c r="V331" s="56"/>
      <c r="W331" s="56"/>
      <c r="X331" s="56"/>
      <c r="Y331" s="56"/>
      <c r="Z331" s="56"/>
      <c r="AA331" s="56"/>
      <c r="AB331" s="56"/>
      <c r="AC331" s="56"/>
      <c r="AD331" s="56"/>
      <c r="AE331" s="56"/>
      <c r="AF331" s="56"/>
      <c r="AG331" s="56"/>
      <c r="AH331" s="56"/>
    </row>
    <row r="332" spans="1:34" ht="15" customHeight="1">
      <c r="A332" s="126"/>
      <c r="B332" s="127"/>
      <c r="C332" s="56"/>
      <c r="D332" s="181"/>
      <c r="E332" s="56"/>
      <c r="F332" s="129"/>
      <c r="G332" s="182"/>
      <c r="H332" s="56"/>
      <c r="I332" s="56"/>
      <c r="J332" s="136"/>
      <c r="K332" s="136"/>
      <c r="L332" s="136"/>
      <c r="M332" s="183"/>
      <c r="N332" s="136"/>
      <c r="O332" s="56"/>
      <c r="P332" s="56"/>
      <c r="Q332" s="56"/>
      <c r="R332" s="56"/>
      <c r="S332" s="56"/>
      <c r="T332" s="56"/>
      <c r="U332" s="56"/>
      <c r="V332" s="56"/>
      <c r="W332" s="56"/>
      <c r="X332" s="56"/>
      <c r="Y332" s="56"/>
      <c r="Z332" s="56"/>
      <c r="AA332" s="56"/>
      <c r="AB332" s="56"/>
      <c r="AC332" s="56"/>
      <c r="AD332" s="56"/>
      <c r="AE332" s="56"/>
      <c r="AF332" s="56"/>
      <c r="AG332" s="56"/>
      <c r="AH332" s="56"/>
    </row>
    <row r="333" spans="1:34" ht="15" customHeight="1">
      <c r="A333" s="126"/>
      <c r="B333" s="127"/>
      <c r="C333" s="56"/>
      <c r="D333" s="181"/>
      <c r="E333" s="56"/>
      <c r="F333" s="129"/>
      <c r="G333" s="182"/>
      <c r="H333" s="56"/>
      <c r="I333" s="56"/>
      <c r="J333" s="136"/>
      <c r="K333" s="136"/>
      <c r="L333" s="136"/>
      <c r="M333" s="183"/>
      <c r="N333" s="136"/>
      <c r="O333" s="56"/>
      <c r="P333" s="56"/>
      <c r="Q333" s="56"/>
      <c r="R333" s="56"/>
      <c r="S333" s="56"/>
      <c r="T333" s="56"/>
      <c r="U333" s="56"/>
      <c r="V333" s="56"/>
      <c r="W333" s="56"/>
      <c r="X333" s="56"/>
      <c r="Y333" s="56"/>
      <c r="Z333" s="56"/>
      <c r="AA333" s="56"/>
      <c r="AB333" s="56"/>
      <c r="AC333" s="56"/>
      <c r="AD333" s="56"/>
      <c r="AE333" s="56"/>
      <c r="AF333" s="56"/>
      <c r="AG333" s="56"/>
      <c r="AH333" s="56"/>
    </row>
    <row r="334" spans="1:34" ht="15" customHeight="1">
      <c r="A334" s="126"/>
      <c r="B334" s="127"/>
      <c r="C334" s="56"/>
      <c r="D334" s="181"/>
      <c r="E334" s="56"/>
      <c r="F334" s="129"/>
      <c r="G334" s="182"/>
      <c r="H334" s="56"/>
      <c r="I334" s="56"/>
      <c r="J334" s="136"/>
      <c r="K334" s="136"/>
      <c r="L334" s="136"/>
      <c r="M334" s="183"/>
      <c r="N334" s="136"/>
      <c r="O334" s="56"/>
      <c r="P334" s="56"/>
      <c r="Q334" s="56"/>
      <c r="R334" s="56"/>
      <c r="S334" s="56"/>
      <c r="T334" s="56"/>
      <c r="U334" s="56"/>
      <c r="V334" s="56"/>
      <c r="W334" s="56"/>
      <c r="X334" s="56"/>
      <c r="Y334" s="56"/>
      <c r="Z334" s="56"/>
      <c r="AA334" s="56"/>
      <c r="AB334" s="56"/>
      <c r="AC334" s="56"/>
      <c r="AD334" s="56"/>
      <c r="AE334" s="56"/>
      <c r="AF334" s="56"/>
      <c r="AG334" s="56"/>
      <c r="AH334" s="56"/>
    </row>
    <row r="335" spans="1:34" ht="15" customHeight="1">
      <c r="A335" s="126"/>
      <c r="B335" s="127"/>
      <c r="C335" s="56"/>
      <c r="D335" s="181"/>
      <c r="E335" s="56"/>
      <c r="F335" s="129"/>
      <c r="G335" s="182"/>
      <c r="H335" s="56"/>
      <c r="I335" s="56"/>
      <c r="J335" s="136"/>
      <c r="K335" s="136"/>
      <c r="L335" s="136"/>
      <c r="M335" s="183"/>
      <c r="N335" s="136"/>
      <c r="O335" s="56"/>
      <c r="P335" s="56"/>
      <c r="Q335" s="56"/>
      <c r="R335" s="56"/>
      <c r="S335" s="56"/>
      <c r="T335" s="56"/>
      <c r="U335" s="56"/>
      <c r="V335" s="56"/>
      <c r="W335" s="56"/>
      <c r="X335" s="56"/>
      <c r="Y335" s="56"/>
      <c r="Z335" s="56"/>
      <c r="AA335" s="56"/>
      <c r="AB335" s="56"/>
      <c r="AC335" s="56"/>
      <c r="AD335" s="56"/>
      <c r="AE335" s="56"/>
      <c r="AF335" s="56"/>
      <c r="AG335" s="56"/>
      <c r="AH335" s="56"/>
    </row>
    <row r="336" spans="1:34" ht="15" customHeight="1">
      <c r="A336" s="126"/>
      <c r="B336" s="127"/>
      <c r="C336" s="56"/>
      <c r="D336" s="181"/>
      <c r="E336" s="56"/>
      <c r="F336" s="129"/>
      <c r="G336" s="182"/>
      <c r="H336" s="56"/>
      <c r="I336" s="56"/>
      <c r="J336" s="136"/>
      <c r="K336" s="136"/>
      <c r="L336" s="136"/>
      <c r="M336" s="183"/>
      <c r="N336" s="136"/>
      <c r="O336" s="56"/>
      <c r="P336" s="56"/>
      <c r="Q336" s="56"/>
      <c r="R336" s="56"/>
      <c r="S336" s="56"/>
      <c r="T336" s="56"/>
      <c r="U336" s="56"/>
      <c r="V336" s="56"/>
      <c r="W336" s="56"/>
      <c r="X336" s="56"/>
      <c r="Y336" s="56"/>
      <c r="Z336" s="56"/>
      <c r="AA336" s="56"/>
      <c r="AB336" s="56"/>
      <c r="AC336" s="56"/>
      <c r="AD336" s="56"/>
      <c r="AE336" s="56"/>
      <c r="AF336" s="56"/>
      <c r="AG336" s="56"/>
      <c r="AH336" s="56"/>
    </row>
    <row r="337" spans="1:34" ht="15" customHeight="1">
      <c r="A337" s="126"/>
      <c r="B337" s="127"/>
      <c r="C337" s="56"/>
      <c r="D337" s="181"/>
      <c r="E337" s="56"/>
      <c r="F337" s="129"/>
      <c r="G337" s="182"/>
      <c r="H337" s="56"/>
      <c r="I337" s="56"/>
      <c r="J337" s="136"/>
      <c r="K337" s="136"/>
      <c r="L337" s="136"/>
      <c r="M337" s="183"/>
      <c r="N337" s="136"/>
      <c r="O337" s="56"/>
      <c r="P337" s="56"/>
      <c r="Q337" s="56"/>
      <c r="R337" s="56"/>
      <c r="S337" s="56"/>
      <c r="T337" s="56"/>
      <c r="U337" s="56"/>
      <c r="V337" s="56"/>
      <c r="W337" s="56"/>
      <c r="X337" s="56"/>
      <c r="Y337" s="56"/>
      <c r="Z337" s="56"/>
      <c r="AA337" s="56"/>
      <c r="AB337" s="56"/>
      <c r="AC337" s="56"/>
      <c r="AD337" s="56"/>
      <c r="AE337" s="56"/>
      <c r="AF337" s="56"/>
      <c r="AG337" s="56"/>
      <c r="AH337" s="56"/>
    </row>
    <row r="338" spans="1:34" ht="15" customHeight="1">
      <c r="A338" s="126"/>
      <c r="B338" s="127"/>
      <c r="C338" s="56"/>
      <c r="D338" s="181"/>
      <c r="E338" s="56"/>
      <c r="F338" s="129"/>
      <c r="G338" s="182"/>
      <c r="H338" s="56"/>
      <c r="I338" s="56"/>
      <c r="J338" s="136"/>
      <c r="K338" s="136"/>
      <c r="L338" s="136"/>
      <c r="M338" s="183"/>
      <c r="N338" s="136"/>
      <c r="O338" s="56"/>
      <c r="P338" s="56"/>
      <c r="Q338" s="56"/>
      <c r="R338" s="56"/>
      <c r="S338" s="56"/>
      <c r="T338" s="56"/>
      <c r="U338" s="56"/>
      <c r="V338" s="56"/>
      <c r="W338" s="56"/>
      <c r="X338" s="56"/>
      <c r="Y338" s="56"/>
      <c r="Z338" s="56"/>
      <c r="AA338" s="56"/>
      <c r="AB338" s="56"/>
      <c r="AC338" s="56"/>
      <c r="AD338" s="56"/>
      <c r="AE338" s="56"/>
      <c r="AF338" s="56"/>
      <c r="AG338" s="56"/>
      <c r="AH338" s="56"/>
    </row>
    <row r="339" spans="1:34" ht="15" customHeight="1">
      <c r="A339" s="126"/>
      <c r="B339" s="127"/>
      <c r="C339" s="56"/>
      <c r="D339" s="181"/>
      <c r="E339" s="56"/>
      <c r="F339" s="129"/>
      <c r="G339" s="182"/>
      <c r="H339" s="56"/>
      <c r="I339" s="56"/>
      <c r="J339" s="136"/>
      <c r="K339" s="136"/>
      <c r="L339" s="136"/>
      <c r="M339" s="183"/>
      <c r="N339" s="136"/>
      <c r="O339" s="56"/>
      <c r="P339" s="56"/>
      <c r="Q339" s="56"/>
      <c r="R339" s="56"/>
      <c r="S339" s="56"/>
      <c r="T339" s="56"/>
      <c r="U339" s="56"/>
      <c r="V339" s="56"/>
      <c r="W339" s="56"/>
      <c r="X339" s="56"/>
      <c r="Y339" s="56"/>
      <c r="Z339" s="56"/>
      <c r="AA339" s="56"/>
      <c r="AB339" s="56"/>
      <c r="AC339" s="56"/>
      <c r="AD339" s="56"/>
      <c r="AE339" s="56"/>
      <c r="AF339" s="56"/>
      <c r="AG339" s="56"/>
      <c r="AH339" s="56"/>
    </row>
    <row r="340" spans="1:34" ht="15" customHeight="1">
      <c r="A340" s="126"/>
      <c r="B340" s="127"/>
      <c r="C340" s="56"/>
      <c r="D340" s="181"/>
      <c r="E340" s="56"/>
      <c r="F340" s="129"/>
      <c r="G340" s="182"/>
      <c r="H340" s="56"/>
      <c r="I340" s="56"/>
      <c r="J340" s="136"/>
      <c r="K340" s="136"/>
      <c r="L340" s="136"/>
      <c r="M340" s="183"/>
      <c r="N340" s="136"/>
      <c r="O340" s="56"/>
      <c r="P340" s="56"/>
      <c r="Q340" s="56"/>
      <c r="R340" s="56"/>
      <c r="S340" s="56"/>
      <c r="T340" s="56"/>
      <c r="U340" s="56"/>
      <c r="V340" s="56"/>
      <c r="W340" s="56"/>
      <c r="X340" s="56"/>
      <c r="Y340" s="56"/>
      <c r="Z340" s="56"/>
      <c r="AA340" s="56"/>
      <c r="AB340" s="56"/>
      <c r="AC340" s="56"/>
      <c r="AD340" s="56"/>
      <c r="AE340" s="56"/>
      <c r="AF340" s="56"/>
      <c r="AG340" s="56"/>
      <c r="AH340" s="56"/>
    </row>
    <row r="341" spans="1:34" ht="15" customHeight="1">
      <c r="A341" s="126"/>
      <c r="B341" s="127"/>
      <c r="C341" s="56"/>
      <c r="D341" s="181"/>
      <c r="E341" s="56"/>
      <c r="F341" s="129"/>
      <c r="G341" s="182"/>
      <c r="H341" s="56"/>
      <c r="I341" s="56"/>
      <c r="J341" s="136"/>
      <c r="K341" s="136"/>
      <c r="L341" s="136"/>
      <c r="M341" s="183"/>
      <c r="N341" s="136"/>
      <c r="O341" s="56"/>
      <c r="P341" s="56"/>
      <c r="Q341" s="56"/>
      <c r="R341" s="56"/>
      <c r="S341" s="56"/>
      <c r="T341" s="56"/>
      <c r="U341" s="56"/>
      <c r="V341" s="56"/>
      <c r="W341" s="56"/>
      <c r="X341" s="56"/>
      <c r="Y341" s="56"/>
      <c r="Z341" s="56"/>
      <c r="AA341" s="56"/>
      <c r="AB341" s="56"/>
      <c r="AC341" s="56"/>
      <c r="AD341" s="56"/>
      <c r="AE341" s="56"/>
      <c r="AF341" s="56"/>
      <c r="AG341" s="56"/>
      <c r="AH341" s="56"/>
    </row>
    <row r="342" spans="1:34" ht="15" customHeight="1">
      <c r="A342" s="126"/>
      <c r="B342" s="127"/>
      <c r="C342" s="56"/>
      <c r="D342" s="181"/>
      <c r="E342" s="56"/>
      <c r="F342" s="129"/>
      <c r="G342" s="182"/>
      <c r="H342" s="56"/>
      <c r="I342" s="56"/>
      <c r="J342" s="136"/>
      <c r="K342" s="136"/>
      <c r="L342" s="136"/>
      <c r="M342" s="183"/>
      <c r="N342" s="136"/>
      <c r="O342" s="56"/>
      <c r="P342" s="56"/>
      <c r="Q342" s="56"/>
      <c r="R342" s="56"/>
      <c r="S342" s="56"/>
      <c r="T342" s="56"/>
      <c r="U342" s="56"/>
      <c r="V342" s="56"/>
      <c r="W342" s="56"/>
      <c r="X342" s="56"/>
      <c r="Y342" s="56"/>
      <c r="Z342" s="56"/>
      <c r="AA342" s="56"/>
      <c r="AB342" s="56"/>
      <c r="AC342" s="56"/>
      <c r="AD342" s="56"/>
      <c r="AE342" s="56"/>
      <c r="AF342" s="56"/>
      <c r="AG342" s="56"/>
      <c r="AH342" s="56"/>
    </row>
    <row r="343" spans="1:34" ht="15" customHeight="1">
      <c r="A343" s="126"/>
      <c r="B343" s="127"/>
      <c r="C343" s="56"/>
      <c r="D343" s="181"/>
      <c r="E343" s="56"/>
      <c r="F343" s="129"/>
      <c r="G343" s="182"/>
      <c r="H343" s="56"/>
      <c r="I343" s="56"/>
      <c r="J343" s="136"/>
      <c r="K343" s="136"/>
      <c r="L343" s="136"/>
      <c r="M343" s="183"/>
      <c r="N343" s="136"/>
      <c r="O343" s="56"/>
      <c r="P343" s="56"/>
      <c r="Q343" s="56"/>
      <c r="R343" s="56"/>
      <c r="S343" s="56"/>
      <c r="T343" s="56"/>
      <c r="U343" s="56"/>
      <c r="V343" s="56"/>
      <c r="W343" s="56"/>
      <c r="X343" s="56"/>
      <c r="Y343" s="56"/>
      <c r="Z343" s="56"/>
      <c r="AA343" s="56"/>
      <c r="AB343" s="56"/>
      <c r="AC343" s="56"/>
      <c r="AD343" s="56"/>
      <c r="AE343" s="56"/>
      <c r="AF343" s="56"/>
      <c r="AG343" s="56"/>
      <c r="AH343" s="56"/>
    </row>
    <row r="344" spans="1:34" ht="15" customHeight="1">
      <c r="A344" s="126"/>
      <c r="B344" s="127"/>
      <c r="C344" s="56"/>
      <c r="D344" s="181"/>
      <c r="E344" s="56"/>
      <c r="F344" s="129"/>
      <c r="G344" s="182"/>
      <c r="H344" s="56"/>
      <c r="I344" s="56"/>
      <c r="J344" s="136"/>
      <c r="K344" s="136"/>
      <c r="L344" s="136"/>
      <c r="M344" s="183"/>
      <c r="N344" s="136"/>
      <c r="O344" s="56"/>
      <c r="P344" s="56"/>
      <c r="Q344" s="56"/>
      <c r="R344" s="56"/>
      <c r="S344" s="56"/>
      <c r="T344" s="56"/>
      <c r="U344" s="56"/>
      <c r="V344" s="56"/>
      <c r="W344" s="56"/>
      <c r="X344" s="56"/>
      <c r="Y344" s="56"/>
      <c r="Z344" s="56"/>
      <c r="AA344" s="56"/>
      <c r="AB344" s="56"/>
      <c r="AC344" s="56"/>
      <c r="AD344" s="56"/>
      <c r="AE344" s="56"/>
      <c r="AF344" s="56"/>
      <c r="AG344" s="56"/>
      <c r="AH344" s="56"/>
    </row>
    <row r="345" spans="1:34" ht="15" customHeight="1">
      <c r="A345" s="126"/>
      <c r="B345" s="127"/>
      <c r="C345" s="56"/>
      <c r="D345" s="181"/>
      <c r="E345" s="56"/>
      <c r="F345" s="129"/>
      <c r="G345" s="182"/>
      <c r="H345" s="56"/>
      <c r="I345" s="56"/>
      <c r="J345" s="136"/>
      <c r="K345" s="136"/>
      <c r="L345" s="136"/>
      <c r="M345" s="183"/>
      <c r="N345" s="136"/>
      <c r="O345" s="56"/>
      <c r="P345" s="56"/>
      <c r="Q345" s="56"/>
      <c r="R345" s="56"/>
      <c r="S345" s="56"/>
      <c r="T345" s="56"/>
      <c r="U345" s="56"/>
      <c r="V345" s="56"/>
      <c r="W345" s="56"/>
      <c r="X345" s="56"/>
      <c r="Y345" s="56"/>
      <c r="Z345" s="56"/>
      <c r="AA345" s="56"/>
      <c r="AB345" s="56"/>
      <c r="AC345" s="56"/>
      <c r="AD345" s="56"/>
      <c r="AE345" s="56"/>
      <c r="AF345" s="56"/>
      <c r="AG345" s="56"/>
      <c r="AH345" s="56"/>
    </row>
    <row r="346" spans="1:34" ht="15" customHeight="1">
      <c r="A346" s="126"/>
      <c r="B346" s="127"/>
      <c r="C346" s="56"/>
      <c r="D346" s="181"/>
      <c r="E346" s="56"/>
      <c r="F346" s="129"/>
      <c r="G346" s="182"/>
      <c r="H346" s="56"/>
      <c r="I346" s="56"/>
      <c r="J346" s="136"/>
      <c r="K346" s="136"/>
      <c r="L346" s="136"/>
      <c r="M346" s="183"/>
      <c r="N346" s="136"/>
      <c r="O346" s="56"/>
      <c r="P346" s="56"/>
      <c r="Q346" s="56"/>
      <c r="R346" s="56"/>
      <c r="S346" s="56"/>
      <c r="T346" s="56"/>
      <c r="U346" s="56"/>
      <c r="V346" s="56"/>
      <c r="W346" s="56"/>
      <c r="X346" s="56"/>
      <c r="Y346" s="56"/>
      <c r="Z346" s="56"/>
      <c r="AA346" s="56"/>
      <c r="AB346" s="56"/>
      <c r="AC346" s="56"/>
      <c r="AD346" s="56"/>
      <c r="AE346" s="56"/>
      <c r="AF346" s="56"/>
      <c r="AG346" s="56"/>
      <c r="AH346" s="56"/>
    </row>
    <row r="347" spans="1:34" ht="15" customHeight="1">
      <c r="A347" s="126"/>
      <c r="B347" s="127"/>
      <c r="C347" s="56"/>
      <c r="D347" s="181"/>
      <c r="E347" s="56"/>
      <c r="F347" s="129"/>
      <c r="G347" s="182"/>
      <c r="H347" s="56"/>
      <c r="I347" s="56"/>
      <c r="J347" s="136"/>
      <c r="K347" s="136"/>
      <c r="L347" s="136"/>
      <c r="M347" s="183"/>
      <c r="N347" s="136"/>
      <c r="O347" s="56"/>
      <c r="P347" s="56"/>
      <c r="Q347" s="56"/>
      <c r="R347" s="56"/>
      <c r="S347" s="56"/>
      <c r="T347" s="56"/>
      <c r="U347" s="56"/>
      <c r="V347" s="56"/>
      <c r="W347" s="56"/>
      <c r="X347" s="56"/>
      <c r="Y347" s="56"/>
      <c r="Z347" s="56"/>
      <c r="AA347" s="56"/>
      <c r="AB347" s="56"/>
      <c r="AC347" s="56"/>
      <c r="AD347" s="56"/>
      <c r="AE347" s="56"/>
      <c r="AF347" s="56"/>
      <c r="AG347" s="56"/>
      <c r="AH347" s="56"/>
    </row>
    <row r="348" spans="1:34" ht="15" customHeight="1">
      <c r="A348" s="126"/>
      <c r="B348" s="127"/>
      <c r="C348" s="56"/>
      <c r="D348" s="181"/>
      <c r="E348" s="56"/>
      <c r="F348" s="129"/>
      <c r="G348" s="182"/>
      <c r="H348" s="56"/>
      <c r="I348" s="56"/>
      <c r="J348" s="136"/>
      <c r="K348" s="136"/>
      <c r="L348" s="136"/>
      <c r="M348" s="183"/>
      <c r="N348" s="136"/>
      <c r="O348" s="56"/>
      <c r="P348" s="56"/>
      <c r="Q348" s="56"/>
      <c r="R348" s="56"/>
      <c r="S348" s="56"/>
      <c r="T348" s="56"/>
      <c r="U348" s="56"/>
      <c r="V348" s="56"/>
      <c r="W348" s="56"/>
      <c r="X348" s="56"/>
      <c r="Y348" s="56"/>
      <c r="Z348" s="56"/>
      <c r="AA348" s="56"/>
      <c r="AB348" s="56"/>
      <c r="AC348" s="56"/>
      <c r="AD348" s="56"/>
      <c r="AE348" s="56"/>
      <c r="AF348" s="56"/>
      <c r="AG348" s="56"/>
      <c r="AH348" s="56"/>
    </row>
    <row r="349" spans="1:34" ht="15" customHeight="1">
      <c r="A349" s="126"/>
      <c r="B349" s="127"/>
      <c r="C349" s="56"/>
      <c r="D349" s="181"/>
      <c r="E349" s="56"/>
      <c r="F349" s="129"/>
      <c r="G349" s="182"/>
      <c r="H349" s="56"/>
      <c r="I349" s="56"/>
      <c r="J349" s="136"/>
      <c r="K349" s="136"/>
      <c r="L349" s="136"/>
      <c r="M349" s="183"/>
      <c r="N349" s="136"/>
      <c r="O349" s="56"/>
      <c r="P349" s="56"/>
      <c r="Q349" s="56"/>
      <c r="R349" s="56"/>
      <c r="S349" s="56"/>
      <c r="T349" s="56"/>
      <c r="U349" s="56"/>
      <c r="V349" s="56"/>
      <c r="W349" s="56"/>
      <c r="X349" s="56"/>
      <c r="Y349" s="56"/>
      <c r="Z349" s="56"/>
      <c r="AA349" s="56"/>
      <c r="AB349" s="56"/>
      <c r="AC349" s="56"/>
      <c r="AD349" s="56"/>
      <c r="AE349" s="56"/>
      <c r="AF349" s="56"/>
      <c r="AG349" s="56"/>
      <c r="AH349" s="56"/>
    </row>
    <row r="350" spans="1:34" ht="15" customHeight="1">
      <c r="A350" s="126"/>
      <c r="B350" s="127"/>
      <c r="C350" s="56"/>
      <c r="D350" s="181"/>
      <c r="E350" s="56"/>
      <c r="F350" s="129"/>
      <c r="G350" s="182"/>
      <c r="H350" s="56"/>
      <c r="I350" s="56"/>
      <c r="J350" s="136"/>
      <c r="K350" s="136"/>
      <c r="L350" s="136"/>
      <c r="M350" s="183"/>
      <c r="N350" s="136"/>
      <c r="O350" s="56"/>
      <c r="P350" s="56"/>
      <c r="Q350" s="56"/>
      <c r="R350" s="56"/>
      <c r="S350" s="56"/>
      <c r="T350" s="56"/>
      <c r="U350" s="56"/>
      <c r="V350" s="56"/>
      <c r="W350" s="56"/>
      <c r="X350" s="56"/>
      <c r="Y350" s="56"/>
      <c r="Z350" s="56"/>
      <c r="AA350" s="56"/>
      <c r="AB350" s="56"/>
      <c r="AC350" s="56"/>
      <c r="AD350" s="56"/>
      <c r="AE350" s="56"/>
      <c r="AF350" s="56"/>
      <c r="AG350" s="56"/>
      <c r="AH350" s="56"/>
    </row>
    <row r="351" spans="1:34" ht="15" customHeight="1">
      <c r="A351" s="126"/>
      <c r="B351" s="127"/>
      <c r="C351" s="56"/>
      <c r="D351" s="181"/>
      <c r="E351" s="56"/>
      <c r="F351" s="129"/>
      <c r="G351" s="182"/>
      <c r="H351" s="56"/>
      <c r="I351" s="56"/>
      <c r="J351" s="136"/>
      <c r="K351" s="136"/>
      <c r="L351" s="136"/>
      <c r="M351" s="183"/>
      <c r="N351" s="136"/>
      <c r="O351" s="56"/>
      <c r="P351" s="56"/>
      <c r="Q351" s="56"/>
      <c r="R351" s="56"/>
      <c r="S351" s="56"/>
      <c r="T351" s="56"/>
      <c r="U351" s="56"/>
      <c r="V351" s="56"/>
      <c r="W351" s="56"/>
      <c r="X351" s="56"/>
      <c r="Y351" s="56"/>
      <c r="Z351" s="56"/>
      <c r="AA351" s="56"/>
      <c r="AB351" s="56"/>
      <c r="AC351" s="56"/>
      <c r="AD351" s="56"/>
      <c r="AE351" s="56"/>
      <c r="AF351" s="56"/>
      <c r="AG351" s="56"/>
      <c r="AH351" s="56"/>
    </row>
    <row r="352" spans="1:34" ht="15" customHeight="1">
      <c r="A352" s="126"/>
      <c r="B352" s="127"/>
      <c r="C352" s="56"/>
      <c r="D352" s="181"/>
      <c r="E352" s="56"/>
      <c r="F352" s="129"/>
      <c r="G352" s="182"/>
      <c r="H352" s="56"/>
      <c r="I352" s="56"/>
      <c r="J352" s="136"/>
      <c r="K352" s="136"/>
      <c r="L352" s="136"/>
      <c r="M352" s="183"/>
      <c r="N352" s="136"/>
      <c r="O352" s="56"/>
      <c r="P352" s="56"/>
      <c r="Q352" s="56"/>
      <c r="R352" s="56"/>
      <c r="S352" s="56"/>
      <c r="T352" s="56"/>
      <c r="U352" s="56"/>
      <c r="V352" s="56"/>
      <c r="W352" s="56"/>
      <c r="X352" s="56"/>
      <c r="Y352" s="56"/>
      <c r="Z352" s="56"/>
      <c r="AA352" s="56"/>
      <c r="AB352" s="56"/>
      <c r="AC352" s="56"/>
      <c r="AD352" s="56"/>
      <c r="AE352" s="56"/>
      <c r="AF352" s="56"/>
      <c r="AG352" s="56"/>
      <c r="AH352" s="56"/>
    </row>
    <row r="353" spans="1:34" ht="15.75" customHeight="1">
      <c r="A353" s="126"/>
      <c r="B353" s="127"/>
      <c r="C353" s="56"/>
      <c r="D353" s="90"/>
      <c r="E353" s="92"/>
      <c r="F353" s="93"/>
      <c r="G353" s="95"/>
      <c r="H353" s="92"/>
      <c r="I353" s="92"/>
      <c r="J353" s="96"/>
      <c r="K353" s="96"/>
      <c r="L353" s="96"/>
      <c r="M353" s="153"/>
      <c r="N353" s="96"/>
      <c r="O353" s="56"/>
      <c r="P353" s="56"/>
      <c r="Q353" s="56"/>
      <c r="R353" s="56"/>
      <c r="S353" s="56"/>
      <c r="T353" s="56"/>
      <c r="U353" s="56"/>
      <c r="V353" s="56"/>
      <c r="W353" s="56"/>
      <c r="X353" s="56"/>
      <c r="Y353" s="56"/>
      <c r="Z353" s="56"/>
      <c r="AA353" s="56"/>
      <c r="AB353" s="56"/>
      <c r="AC353" s="56"/>
      <c r="AD353" s="56"/>
      <c r="AE353" s="56"/>
      <c r="AF353" s="56"/>
      <c r="AG353" s="56"/>
      <c r="AH353" s="56"/>
    </row>
    <row r="354" spans="1:34" ht="15.75" customHeight="1">
      <c r="A354" s="126"/>
      <c r="B354" s="127"/>
      <c r="C354" s="56"/>
      <c r="D354" s="90"/>
      <c r="E354" s="92"/>
      <c r="F354" s="93"/>
      <c r="G354" s="95"/>
      <c r="H354" s="92"/>
      <c r="I354" s="92"/>
      <c r="J354" s="96"/>
      <c r="K354" s="96"/>
      <c r="L354" s="96"/>
      <c r="M354" s="153"/>
      <c r="N354" s="96"/>
      <c r="O354" s="56"/>
      <c r="P354" s="56"/>
      <c r="Q354" s="56"/>
      <c r="R354" s="56"/>
      <c r="S354" s="56"/>
      <c r="T354" s="56"/>
      <c r="U354" s="56"/>
      <c r="V354" s="56"/>
      <c r="W354" s="56"/>
      <c r="X354" s="56"/>
      <c r="Y354" s="56"/>
      <c r="Z354" s="56"/>
      <c r="AA354" s="56"/>
      <c r="AB354" s="56"/>
      <c r="AC354" s="56"/>
      <c r="AD354" s="56"/>
      <c r="AE354" s="56"/>
      <c r="AF354" s="56"/>
      <c r="AG354" s="56"/>
      <c r="AH354" s="56"/>
    </row>
    <row r="355" spans="1:34" ht="15.75" customHeight="1">
      <c r="A355" s="126"/>
      <c r="B355" s="127"/>
      <c r="C355" s="56"/>
      <c r="D355" s="90"/>
      <c r="E355" s="92"/>
      <c r="F355" s="93"/>
      <c r="G355" s="95"/>
      <c r="H355" s="92"/>
      <c r="I355" s="92"/>
      <c r="J355" s="96"/>
      <c r="K355" s="96"/>
      <c r="L355" s="96"/>
      <c r="M355" s="153"/>
      <c r="N355" s="96"/>
      <c r="O355" s="56"/>
      <c r="P355" s="56"/>
      <c r="Q355" s="56"/>
      <c r="R355" s="56"/>
      <c r="S355" s="56"/>
      <c r="T355" s="56"/>
      <c r="U355" s="56"/>
      <c r="V355" s="56"/>
      <c r="W355" s="56"/>
      <c r="X355" s="56"/>
      <c r="Y355" s="56"/>
      <c r="Z355" s="56"/>
      <c r="AA355" s="56"/>
      <c r="AB355" s="56"/>
      <c r="AC355" s="56"/>
      <c r="AD355" s="56"/>
      <c r="AE355" s="56"/>
      <c r="AF355" s="56"/>
      <c r="AG355" s="56"/>
      <c r="AH355" s="56"/>
    </row>
    <row r="356" spans="1:34" ht="15.75" customHeight="1">
      <c r="A356" s="126"/>
      <c r="B356" s="127"/>
      <c r="C356" s="56"/>
      <c r="D356" s="90"/>
      <c r="E356" s="92"/>
      <c r="F356" s="93"/>
      <c r="G356" s="95"/>
      <c r="H356" s="92"/>
      <c r="I356" s="92"/>
      <c r="J356" s="96"/>
      <c r="K356" s="96"/>
      <c r="L356" s="96"/>
      <c r="M356" s="153"/>
      <c r="N356" s="96"/>
      <c r="O356" s="56"/>
      <c r="P356" s="56"/>
      <c r="Q356" s="56"/>
      <c r="R356" s="56"/>
      <c r="S356" s="56"/>
      <c r="T356" s="56"/>
      <c r="U356" s="56"/>
      <c r="V356" s="56"/>
      <c r="W356" s="56"/>
      <c r="X356" s="56"/>
      <c r="Y356" s="56"/>
      <c r="Z356" s="56"/>
      <c r="AA356" s="56"/>
      <c r="AB356" s="56"/>
      <c r="AC356" s="56"/>
      <c r="AD356" s="56"/>
      <c r="AE356" s="56"/>
      <c r="AF356" s="56"/>
      <c r="AG356" s="56"/>
      <c r="AH356" s="56"/>
    </row>
    <row r="357" spans="1:34" ht="15.75" customHeight="1">
      <c r="A357" s="126"/>
      <c r="B357" s="127"/>
      <c r="C357" s="56"/>
      <c r="D357" s="90"/>
      <c r="E357" s="92"/>
      <c r="F357" s="93"/>
      <c r="G357" s="95"/>
      <c r="H357" s="92"/>
      <c r="I357" s="92"/>
      <c r="J357" s="96"/>
      <c r="K357" s="96"/>
      <c r="L357" s="96"/>
      <c r="M357" s="153"/>
      <c r="N357" s="96"/>
      <c r="O357" s="56"/>
      <c r="P357" s="56"/>
      <c r="Q357" s="56"/>
      <c r="R357" s="56"/>
      <c r="S357" s="56"/>
      <c r="T357" s="56"/>
      <c r="U357" s="56"/>
      <c r="V357" s="56"/>
      <c r="W357" s="56"/>
      <c r="X357" s="56"/>
      <c r="Y357" s="56"/>
      <c r="Z357" s="56"/>
      <c r="AA357" s="56"/>
      <c r="AB357" s="56"/>
      <c r="AC357" s="56"/>
      <c r="AD357" s="56"/>
      <c r="AE357" s="56"/>
      <c r="AF357" s="56"/>
      <c r="AG357" s="56"/>
      <c r="AH357" s="56"/>
    </row>
    <row r="358" spans="1:34" ht="15.75" customHeight="1">
      <c r="A358" s="126"/>
      <c r="B358" s="127"/>
      <c r="C358" s="56"/>
      <c r="D358" s="90"/>
      <c r="E358" s="92"/>
      <c r="F358" s="93"/>
      <c r="G358" s="95"/>
      <c r="H358" s="92"/>
      <c r="I358" s="92"/>
      <c r="J358" s="96"/>
      <c r="K358" s="96"/>
      <c r="L358" s="96"/>
      <c r="M358" s="153"/>
      <c r="N358" s="96"/>
      <c r="O358" s="56"/>
      <c r="P358" s="56"/>
      <c r="Q358" s="56"/>
      <c r="R358" s="56"/>
      <c r="S358" s="56"/>
      <c r="T358" s="56"/>
      <c r="U358" s="56"/>
      <c r="V358" s="56"/>
      <c r="W358" s="56"/>
      <c r="X358" s="56"/>
      <c r="Y358" s="56"/>
      <c r="Z358" s="56"/>
      <c r="AA358" s="56"/>
      <c r="AB358" s="56"/>
      <c r="AC358" s="56"/>
      <c r="AD358" s="56"/>
      <c r="AE358" s="56"/>
      <c r="AF358" s="56"/>
      <c r="AG358" s="56"/>
      <c r="AH358" s="56"/>
    </row>
    <row r="359" spans="1:34" ht="15.75" customHeight="1">
      <c r="A359" s="126"/>
      <c r="B359" s="127"/>
      <c r="C359" s="56"/>
      <c r="D359" s="90"/>
      <c r="E359" s="92"/>
      <c r="F359" s="93"/>
      <c r="G359" s="95"/>
      <c r="H359" s="92"/>
      <c r="I359" s="92"/>
      <c r="J359" s="96"/>
      <c r="K359" s="96"/>
      <c r="L359" s="96"/>
      <c r="M359" s="153"/>
      <c r="N359" s="96"/>
      <c r="O359" s="56"/>
      <c r="P359" s="56"/>
      <c r="Q359" s="56"/>
      <c r="R359" s="56"/>
      <c r="S359" s="56"/>
      <c r="T359" s="56"/>
      <c r="U359" s="56"/>
      <c r="V359" s="56"/>
      <c r="W359" s="56"/>
      <c r="X359" s="56"/>
      <c r="Y359" s="56"/>
      <c r="Z359" s="56"/>
      <c r="AA359" s="56"/>
      <c r="AB359" s="56"/>
      <c r="AC359" s="56"/>
      <c r="AD359" s="56"/>
      <c r="AE359" s="56"/>
      <c r="AF359" s="56"/>
      <c r="AG359" s="56"/>
      <c r="AH359" s="56"/>
    </row>
    <row r="360" spans="1:34" ht="15.75" customHeight="1">
      <c r="A360" s="126"/>
      <c r="B360" s="127"/>
      <c r="C360" s="56"/>
      <c r="D360" s="90"/>
      <c r="E360" s="92"/>
      <c r="F360" s="93"/>
      <c r="G360" s="95"/>
      <c r="H360" s="92"/>
      <c r="I360" s="92"/>
      <c r="J360" s="96"/>
      <c r="K360" s="96"/>
      <c r="L360" s="96"/>
      <c r="M360" s="153"/>
      <c r="N360" s="96"/>
      <c r="O360" s="56"/>
      <c r="P360" s="56"/>
      <c r="Q360" s="56"/>
      <c r="R360" s="56"/>
      <c r="S360" s="56"/>
      <c r="T360" s="56"/>
      <c r="U360" s="56"/>
      <c r="V360" s="56"/>
      <c r="W360" s="56"/>
      <c r="X360" s="56"/>
      <c r="Y360" s="56"/>
      <c r="Z360" s="56"/>
      <c r="AA360" s="56"/>
      <c r="AB360" s="56"/>
      <c r="AC360" s="56"/>
      <c r="AD360" s="56"/>
      <c r="AE360" s="56"/>
      <c r="AF360" s="56"/>
      <c r="AG360" s="56"/>
      <c r="AH360" s="56"/>
    </row>
    <row r="361" spans="1:34" ht="15.75" customHeight="1">
      <c r="A361" s="126"/>
      <c r="B361" s="127"/>
      <c r="C361" s="56"/>
      <c r="D361" s="90"/>
      <c r="E361" s="92"/>
      <c r="F361" s="93"/>
      <c r="G361" s="95"/>
      <c r="H361" s="92"/>
      <c r="I361" s="92"/>
      <c r="J361" s="96"/>
      <c r="K361" s="96"/>
      <c r="L361" s="96"/>
      <c r="M361" s="153"/>
      <c r="N361" s="96"/>
      <c r="O361" s="56"/>
      <c r="P361" s="56"/>
      <c r="Q361" s="56"/>
      <c r="R361" s="56"/>
      <c r="S361" s="56"/>
      <c r="T361" s="56"/>
      <c r="U361" s="56"/>
      <c r="V361" s="56"/>
      <c r="W361" s="56"/>
      <c r="X361" s="56"/>
      <c r="Y361" s="56"/>
      <c r="Z361" s="56"/>
      <c r="AA361" s="56"/>
      <c r="AB361" s="56"/>
      <c r="AC361" s="56"/>
      <c r="AD361" s="56"/>
      <c r="AE361" s="56"/>
      <c r="AF361" s="56"/>
      <c r="AG361" s="56"/>
      <c r="AH361" s="56"/>
    </row>
    <row r="362" spans="1:34" ht="15.75" customHeight="1">
      <c r="A362" s="126"/>
      <c r="B362" s="127"/>
      <c r="C362" s="56"/>
      <c r="D362" s="90"/>
      <c r="E362" s="92"/>
      <c r="F362" s="93"/>
      <c r="G362" s="95"/>
      <c r="H362" s="92"/>
      <c r="I362" s="92"/>
      <c r="J362" s="96"/>
      <c r="K362" s="96"/>
      <c r="L362" s="96"/>
      <c r="M362" s="153"/>
      <c r="N362" s="96"/>
      <c r="O362" s="56"/>
      <c r="P362" s="56"/>
      <c r="Q362" s="56"/>
      <c r="R362" s="56"/>
      <c r="S362" s="56"/>
      <c r="T362" s="56"/>
      <c r="U362" s="56"/>
      <c r="V362" s="56"/>
      <c r="W362" s="56"/>
      <c r="X362" s="56"/>
      <c r="Y362" s="56"/>
      <c r="Z362" s="56"/>
      <c r="AA362" s="56"/>
      <c r="AB362" s="56"/>
      <c r="AC362" s="56"/>
      <c r="AD362" s="56"/>
      <c r="AE362" s="56"/>
      <c r="AF362" s="56"/>
      <c r="AG362" s="56"/>
      <c r="AH362" s="56"/>
    </row>
    <row r="363" spans="1:34" ht="15.75" customHeight="1">
      <c r="A363" s="126"/>
      <c r="B363" s="127"/>
      <c r="C363" s="56"/>
      <c r="D363" s="90"/>
      <c r="E363" s="92"/>
      <c r="F363" s="93"/>
      <c r="G363" s="95"/>
      <c r="H363" s="92"/>
      <c r="I363" s="92"/>
      <c r="J363" s="96"/>
      <c r="K363" s="96"/>
      <c r="L363" s="96"/>
      <c r="M363" s="153"/>
      <c r="N363" s="96"/>
      <c r="O363" s="56"/>
      <c r="P363" s="56"/>
      <c r="Q363" s="56"/>
      <c r="R363" s="56"/>
      <c r="S363" s="56"/>
      <c r="T363" s="56"/>
      <c r="U363" s="56"/>
      <c r="V363" s="56"/>
      <c r="W363" s="56"/>
      <c r="X363" s="56"/>
      <c r="Y363" s="56"/>
      <c r="Z363" s="56"/>
      <c r="AA363" s="56"/>
      <c r="AB363" s="56"/>
      <c r="AC363" s="56"/>
      <c r="AD363" s="56"/>
      <c r="AE363" s="56"/>
      <c r="AF363" s="56"/>
      <c r="AG363" s="56"/>
      <c r="AH363" s="56"/>
    </row>
    <row r="364" spans="1:34" ht="15.75" customHeight="1">
      <c r="A364" s="126"/>
      <c r="B364" s="127"/>
      <c r="C364" s="56"/>
      <c r="D364" s="90"/>
      <c r="E364" s="92"/>
      <c r="F364" s="93"/>
      <c r="G364" s="95"/>
      <c r="H364" s="92"/>
      <c r="I364" s="92"/>
      <c r="J364" s="96"/>
      <c r="K364" s="96"/>
      <c r="L364" s="96"/>
      <c r="M364" s="153"/>
      <c r="N364" s="96"/>
      <c r="O364" s="56"/>
      <c r="P364" s="56"/>
      <c r="Q364" s="56"/>
      <c r="R364" s="56"/>
      <c r="S364" s="56"/>
      <c r="T364" s="56"/>
      <c r="U364" s="56"/>
      <c r="V364" s="56"/>
      <c r="W364" s="56"/>
      <c r="X364" s="56"/>
      <c r="Y364" s="56"/>
      <c r="Z364" s="56"/>
      <c r="AA364" s="56"/>
      <c r="AB364" s="56"/>
      <c r="AC364" s="56"/>
      <c r="AD364" s="56"/>
      <c r="AE364" s="56"/>
      <c r="AF364" s="56"/>
      <c r="AG364" s="56"/>
      <c r="AH364" s="56"/>
    </row>
    <row r="365" spans="1:34" ht="15.75" customHeight="1">
      <c r="A365" s="126"/>
      <c r="B365" s="127"/>
      <c r="C365" s="56"/>
      <c r="D365" s="90"/>
      <c r="E365" s="92"/>
      <c r="F365" s="93"/>
      <c r="G365" s="95"/>
      <c r="H365" s="92"/>
      <c r="I365" s="92"/>
      <c r="J365" s="96"/>
      <c r="K365" s="96"/>
      <c r="L365" s="96"/>
      <c r="M365" s="153"/>
      <c r="N365" s="96"/>
      <c r="O365" s="56"/>
      <c r="P365" s="56"/>
      <c r="Q365" s="56"/>
      <c r="R365" s="56"/>
      <c r="S365" s="56"/>
      <c r="T365" s="56"/>
      <c r="U365" s="56"/>
      <c r="V365" s="56"/>
      <c r="W365" s="56"/>
      <c r="X365" s="56"/>
      <c r="Y365" s="56"/>
      <c r="Z365" s="56"/>
      <c r="AA365" s="56"/>
      <c r="AB365" s="56"/>
      <c r="AC365" s="56"/>
      <c r="AD365" s="56"/>
      <c r="AE365" s="56"/>
      <c r="AF365" s="56"/>
      <c r="AG365" s="56"/>
      <c r="AH365" s="56"/>
    </row>
    <row r="366" spans="1:34" ht="15.75" customHeight="1">
      <c r="A366" s="126"/>
      <c r="B366" s="127"/>
      <c r="C366" s="56"/>
      <c r="D366" s="90"/>
      <c r="E366" s="92"/>
      <c r="F366" s="93"/>
      <c r="G366" s="95"/>
      <c r="H366" s="92"/>
      <c r="I366" s="92"/>
      <c r="J366" s="96"/>
      <c r="K366" s="96"/>
      <c r="L366" s="96"/>
      <c r="M366" s="153"/>
      <c r="N366" s="96"/>
      <c r="O366" s="56"/>
      <c r="P366" s="56"/>
      <c r="Q366" s="56"/>
      <c r="R366" s="56"/>
      <c r="S366" s="56"/>
      <c r="T366" s="56"/>
      <c r="U366" s="56"/>
      <c r="V366" s="56"/>
      <c r="W366" s="56"/>
      <c r="X366" s="56"/>
      <c r="Y366" s="56"/>
      <c r="Z366" s="56"/>
      <c r="AA366" s="56"/>
      <c r="AB366" s="56"/>
      <c r="AC366" s="56"/>
      <c r="AD366" s="56"/>
      <c r="AE366" s="56"/>
      <c r="AF366" s="56"/>
      <c r="AG366" s="56"/>
      <c r="AH366" s="56"/>
    </row>
    <row r="367" spans="1:34" ht="15.75" customHeight="1">
      <c r="A367" s="126"/>
      <c r="B367" s="127"/>
      <c r="C367" s="56"/>
      <c r="D367" s="90"/>
      <c r="E367" s="92"/>
      <c r="F367" s="93"/>
      <c r="G367" s="95"/>
      <c r="H367" s="92"/>
      <c r="I367" s="92"/>
      <c r="J367" s="96"/>
      <c r="K367" s="96"/>
      <c r="L367" s="96"/>
      <c r="M367" s="153"/>
      <c r="N367" s="96"/>
      <c r="O367" s="56"/>
      <c r="P367" s="56"/>
      <c r="Q367" s="56"/>
      <c r="R367" s="56"/>
      <c r="S367" s="56"/>
      <c r="T367" s="56"/>
      <c r="U367" s="56"/>
      <c r="V367" s="56"/>
      <c r="W367" s="56"/>
      <c r="X367" s="56"/>
      <c r="Y367" s="56"/>
      <c r="Z367" s="56"/>
      <c r="AA367" s="56"/>
      <c r="AB367" s="56"/>
      <c r="AC367" s="56"/>
      <c r="AD367" s="56"/>
      <c r="AE367" s="56"/>
      <c r="AF367" s="56"/>
      <c r="AG367" s="56"/>
      <c r="AH367" s="56"/>
    </row>
    <row r="368" spans="1:34" ht="15.75" customHeight="1">
      <c r="A368" s="126"/>
      <c r="B368" s="127"/>
      <c r="C368" s="56"/>
      <c r="D368" s="90"/>
      <c r="E368" s="92"/>
      <c r="F368" s="93"/>
      <c r="G368" s="95"/>
      <c r="H368" s="92"/>
      <c r="I368" s="92"/>
      <c r="J368" s="96"/>
      <c r="K368" s="96"/>
      <c r="L368" s="96"/>
      <c r="M368" s="153"/>
      <c r="N368" s="96"/>
      <c r="O368" s="56"/>
      <c r="P368" s="56"/>
      <c r="Q368" s="56"/>
      <c r="R368" s="56"/>
      <c r="S368" s="56"/>
      <c r="T368" s="56"/>
      <c r="U368" s="56"/>
      <c r="V368" s="56"/>
      <c r="W368" s="56"/>
      <c r="X368" s="56"/>
      <c r="Y368" s="56"/>
      <c r="Z368" s="56"/>
      <c r="AA368" s="56"/>
      <c r="AB368" s="56"/>
      <c r="AC368" s="56"/>
      <c r="AD368" s="56"/>
      <c r="AE368" s="56"/>
      <c r="AF368" s="56"/>
      <c r="AG368" s="56"/>
      <c r="AH368" s="56"/>
    </row>
    <row r="369" spans="1:34" ht="15.75" customHeight="1">
      <c r="A369" s="126"/>
      <c r="B369" s="127"/>
      <c r="C369" s="56"/>
      <c r="D369" s="90"/>
      <c r="E369" s="92"/>
      <c r="F369" s="93"/>
      <c r="G369" s="95"/>
      <c r="H369" s="92"/>
      <c r="I369" s="92"/>
      <c r="J369" s="96"/>
      <c r="K369" s="96"/>
      <c r="L369" s="96"/>
      <c r="M369" s="153"/>
      <c r="N369" s="96"/>
      <c r="O369" s="56"/>
      <c r="P369" s="56"/>
      <c r="Q369" s="56"/>
      <c r="R369" s="56"/>
      <c r="S369" s="56"/>
      <c r="T369" s="56"/>
      <c r="U369" s="56"/>
      <c r="V369" s="56"/>
      <c r="W369" s="56"/>
      <c r="X369" s="56"/>
      <c r="Y369" s="56"/>
      <c r="Z369" s="56"/>
      <c r="AA369" s="56"/>
      <c r="AB369" s="56"/>
      <c r="AC369" s="56"/>
      <c r="AD369" s="56"/>
      <c r="AE369" s="56"/>
      <c r="AF369" s="56"/>
      <c r="AG369" s="56"/>
      <c r="AH369" s="56"/>
    </row>
    <row r="370" spans="1:34" ht="15.75" customHeight="1">
      <c r="A370" s="126"/>
      <c r="B370" s="127"/>
      <c r="C370" s="56"/>
      <c r="D370" s="90"/>
      <c r="E370" s="92"/>
      <c r="F370" s="93"/>
      <c r="G370" s="95"/>
      <c r="H370" s="92"/>
      <c r="I370" s="92"/>
      <c r="J370" s="96"/>
      <c r="K370" s="96"/>
      <c r="L370" s="96"/>
      <c r="M370" s="153"/>
      <c r="N370" s="96"/>
      <c r="O370" s="56"/>
      <c r="P370" s="56"/>
      <c r="Q370" s="56"/>
      <c r="R370" s="56"/>
      <c r="S370" s="56"/>
      <c r="T370" s="56"/>
      <c r="U370" s="56"/>
      <c r="V370" s="56"/>
      <c r="W370" s="56"/>
      <c r="X370" s="56"/>
      <c r="Y370" s="56"/>
      <c r="Z370" s="56"/>
      <c r="AA370" s="56"/>
      <c r="AB370" s="56"/>
      <c r="AC370" s="56"/>
      <c r="AD370" s="56"/>
      <c r="AE370" s="56"/>
      <c r="AF370" s="56"/>
      <c r="AG370" s="56"/>
      <c r="AH370" s="56"/>
    </row>
    <row r="371" spans="1:34" ht="15.75" customHeight="1">
      <c r="A371" s="126"/>
      <c r="B371" s="127"/>
      <c r="C371" s="56"/>
      <c r="D371" s="90"/>
      <c r="E371" s="92"/>
      <c r="F371" s="93"/>
      <c r="G371" s="95"/>
      <c r="H371" s="92"/>
      <c r="I371" s="92"/>
      <c r="J371" s="96"/>
      <c r="K371" s="96"/>
      <c r="L371" s="96"/>
      <c r="M371" s="153"/>
      <c r="N371" s="96"/>
      <c r="O371" s="56"/>
      <c r="P371" s="56"/>
      <c r="Q371" s="56"/>
      <c r="R371" s="56"/>
      <c r="S371" s="56"/>
      <c r="T371" s="56"/>
      <c r="U371" s="56"/>
      <c r="V371" s="56"/>
      <c r="W371" s="56"/>
      <c r="X371" s="56"/>
      <c r="Y371" s="56"/>
      <c r="Z371" s="56"/>
      <c r="AA371" s="56"/>
      <c r="AB371" s="56"/>
      <c r="AC371" s="56"/>
      <c r="AD371" s="56"/>
      <c r="AE371" s="56"/>
      <c r="AF371" s="56"/>
      <c r="AG371" s="56"/>
      <c r="AH371" s="56"/>
    </row>
    <row r="372" spans="1:34" ht="15.75" customHeight="1">
      <c r="A372" s="126"/>
      <c r="B372" s="127"/>
      <c r="C372" s="56"/>
      <c r="D372" s="90"/>
      <c r="E372" s="92"/>
      <c r="F372" s="93"/>
      <c r="G372" s="95"/>
      <c r="H372" s="92"/>
      <c r="I372" s="92"/>
      <c r="J372" s="96"/>
      <c r="K372" s="96"/>
      <c r="L372" s="96"/>
      <c r="M372" s="153"/>
      <c r="N372" s="96"/>
      <c r="O372" s="56"/>
      <c r="P372" s="56"/>
      <c r="Q372" s="56"/>
      <c r="R372" s="56"/>
      <c r="S372" s="56"/>
      <c r="T372" s="56"/>
      <c r="U372" s="56"/>
      <c r="V372" s="56"/>
      <c r="W372" s="56"/>
      <c r="X372" s="56"/>
      <c r="Y372" s="56"/>
      <c r="Z372" s="56"/>
      <c r="AA372" s="56"/>
      <c r="AB372" s="56"/>
      <c r="AC372" s="56"/>
      <c r="AD372" s="56"/>
      <c r="AE372" s="56"/>
      <c r="AF372" s="56"/>
      <c r="AG372" s="56"/>
      <c r="AH372" s="56"/>
    </row>
    <row r="373" spans="1:34" ht="15.75" customHeight="1">
      <c r="A373" s="126"/>
      <c r="B373" s="127"/>
      <c r="C373" s="56"/>
      <c r="D373" s="90"/>
      <c r="E373" s="92"/>
      <c r="F373" s="93"/>
      <c r="G373" s="95"/>
      <c r="H373" s="92"/>
      <c r="I373" s="92"/>
      <c r="J373" s="96"/>
      <c r="K373" s="96"/>
      <c r="L373" s="96"/>
      <c r="M373" s="153"/>
      <c r="N373" s="96"/>
      <c r="O373" s="56"/>
      <c r="P373" s="56"/>
      <c r="Q373" s="56"/>
      <c r="R373" s="56"/>
      <c r="S373" s="56"/>
      <c r="T373" s="56"/>
      <c r="U373" s="56"/>
      <c r="V373" s="56"/>
      <c r="W373" s="56"/>
      <c r="X373" s="56"/>
      <c r="Y373" s="56"/>
      <c r="Z373" s="56"/>
      <c r="AA373" s="56"/>
      <c r="AB373" s="56"/>
      <c r="AC373" s="56"/>
      <c r="AD373" s="56"/>
      <c r="AE373" s="56"/>
      <c r="AF373" s="56"/>
      <c r="AG373" s="56"/>
      <c r="AH373" s="56"/>
    </row>
    <row r="374" spans="1:34" ht="15.75" customHeight="1">
      <c r="A374" s="126"/>
      <c r="B374" s="127"/>
      <c r="C374" s="56"/>
      <c r="D374" s="90"/>
      <c r="E374" s="92"/>
      <c r="F374" s="93"/>
      <c r="G374" s="95"/>
      <c r="H374" s="92"/>
      <c r="I374" s="92"/>
      <c r="J374" s="96"/>
      <c r="K374" s="96"/>
      <c r="L374" s="96"/>
      <c r="M374" s="153"/>
      <c r="N374" s="96"/>
      <c r="O374" s="56"/>
      <c r="P374" s="56"/>
      <c r="Q374" s="56"/>
      <c r="R374" s="56"/>
      <c r="S374" s="56"/>
      <c r="T374" s="56"/>
      <c r="U374" s="56"/>
      <c r="V374" s="56"/>
      <c r="W374" s="56"/>
      <c r="X374" s="56"/>
      <c r="Y374" s="56"/>
      <c r="Z374" s="56"/>
      <c r="AA374" s="56"/>
      <c r="AB374" s="56"/>
      <c r="AC374" s="56"/>
      <c r="AD374" s="56"/>
      <c r="AE374" s="56"/>
      <c r="AF374" s="56"/>
      <c r="AG374" s="56"/>
      <c r="AH374" s="56"/>
    </row>
    <row r="375" spans="1:34" ht="15.75" customHeight="1">
      <c r="A375" s="126"/>
      <c r="B375" s="127"/>
      <c r="C375" s="56"/>
      <c r="D375" s="90"/>
      <c r="E375" s="92"/>
      <c r="F375" s="93"/>
      <c r="G375" s="95"/>
      <c r="H375" s="92"/>
      <c r="I375" s="92"/>
      <c r="J375" s="96"/>
      <c r="K375" s="96"/>
      <c r="L375" s="96"/>
      <c r="M375" s="153"/>
      <c r="N375" s="96"/>
      <c r="O375" s="56"/>
      <c r="P375" s="56"/>
      <c r="Q375" s="56"/>
      <c r="R375" s="56"/>
      <c r="S375" s="56"/>
      <c r="T375" s="56"/>
      <c r="U375" s="56"/>
      <c r="V375" s="56"/>
      <c r="W375" s="56"/>
      <c r="X375" s="56"/>
      <c r="Y375" s="56"/>
      <c r="Z375" s="56"/>
      <c r="AA375" s="56"/>
      <c r="AB375" s="56"/>
      <c r="AC375" s="56"/>
      <c r="AD375" s="56"/>
      <c r="AE375" s="56"/>
      <c r="AF375" s="56"/>
      <c r="AG375" s="56"/>
      <c r="AH375" s="56"/>
    </row>
    <row r="376" spans="1:34" ht="15.75" customHeight="1">
      <c r="A376" s="126"/>
      <c r="B376" s="127"/>
      <c r="C376" s="56"/>
      <c r="D376" s="90"/>
      <c r="E376" s="92"/>
      <c r="F376" s="93"/>
      <c r="G376" s="95"/>
      <c r="H376" s="92"/>
      <c r="I376" s="92"/>
      <c r="J376" s="96"/>
      <c r="K376" s="96"/>
      <c r="L376" s="96"/>
      <c r="M376" s="153"/>
      <c r="N376" s="96"/>
      <c r="O376" s="56"/>
      <c r="P376" s="56"/>
      <c r="Q376" s="56"/>
      <c r="R376" s="56"/>
      <c r="S376" s="56"/>
      <c r="T376" s="56"/>
      <c r="U376" s="56"/>
      <c r="V376" s="56"/>
      <c r="W376" s="56"/>
      <c r="X376" s="56"/>
      <c r="Y376" s="56"/>
      <c r="Z376" s="56"/>
      <c r="AA376" s="56"/>
      <c r="AB376" s="56"/>
      <c r="AC376" s="56"/>
      <c r="AD376" s="56"/>
      <c r="AE376" s="56"/>
      <c r="AF376" s="56"/>
      <c r="AG376" s="56"/>
      <c r="AH376" s="56"/>
    </row>
    <row r="377" spans="1:34" ht="15.75" customHeight="1">
      <c r="A377" s="126"/>
      <c r="B377" s="127"/>
      <c r="C377" s="56"/>
      <c r="D377" s="90"/>
      <c r="E377" s="92"/>
      <c r="F377" s="93"/>
      <c r="G377" s="95"/>
      <c r="H377" s="92"/>
      <c r="I377" s="92"/>
      <c r="J377" s="96"/>
      <c r="K377" s="96"/>
      <c r="L377" s="96"/>
      <c r="M377" s="153"/>
      <c r="N377" s="96"/>
      <c r="O377" s="56"/>
      <c r="P377" s="56"/>
      <c r="Q377" s="56"/>
      <c r="R377" s="56"/>
      <c r="S377" s="56"/>
      <c r="T377" s="56"/>
      <c r="U377" s="56"/>
      <c r="V377" s="56"/>
      <c r="W377" s="56"/>
      <c r="X377" s="56"/>
      <c r="Y377" s="56"/>
      <c r="Z377" s="56"/>
      <c r="AA377" s="56"/>
      <c r="AB377" s="56"/>
      <c r="AC377" s="56"/>
      <c r="AD377" s="56"/>
      <c r="AE377" s="56"/>
      <c r="AF377" s="56"/>
      <c r="AG377" s="56"/>
      <c r="AH377" s="56"/>
    </row>
    <row r="378" spans="1:34" ht="15.75" customHeight="1">
      <c r="A378" s="126"/>
      <c r="B378" s="127"/>
      <c r="C378" s="56"/>
      <c r="D378" s="90"/>
      <c r="E378" s="92"/>
      <c r="F378" s="93"/>
      <c r="G378" s="95"/>
      <c r="H378" s="92"/>
      <c r="I378" s="92"/>
      <c r="J378" s="96"/>
      <c r="K378" s="96"/>
      <c r="L378" s="96"/>
      <c r="M378" s="153"/>
      <c r="N378" s="96"/>
      <c r="O378" s="56"/>
      <c r="P378" s="56"/>
      <c r="Q378" s="56"/>
      <c r="R378" s="56"/>
      <c r="S378" s="56"/>
      <c r="T378" s="56"/>
      <c r="U378" s="56"/>
      <c r="V378" s="56"/>
      <c r="W378" s="56"/>
      <c r="X378" s="56"/>
      <c r="Y378" s="56"/>
      <c r="Z378" s="56"/>
      <c r="AA378" s="56"/>
      <c r="AB378" s="56"/>
      <c r="AC378" s="56"/>
      <c r="AD378" s="56"/>
      <c r="AE378" s="56"/>
      <c r="AF378" s="56"/>
      <c r="AG378" s="56"/>
      <c r="AH378" s="56"/>
    </row>
    <row r="379" spans="1:34" ht="15.75" customHeight="1">
      <c r="A379" s="126"/>
      <c r="B379" s="127"/>
      <c r="C379" s="56"/>
      <c r="D379" s="90"/>
      <c r="E379" s="92"/>
      <c r="F379" s="93"/>
      <c r="G379" s="95"/>
      <c r="H379" s="92"/>
      <c r="I379" s="92"/>
      <c r="J379" s="96"/>
      <c r="K379" s="96"/>
      <c r="L379" s="96"/>
      <c r="M379" s="153"/>
      <c r="N379" s="96"/>
      <c r="O379" s="56"/>
      <c r="P379" s="56"/>
      <c r="Q379" s="56"/>
      <c r="R379" s="56"/>
      <c r="S379" s="56"/>
      <c r="T379" s="56"/>
      <c r="U379" s="56"/>
      <c r="V379" s="56"/>
      <c r="W379" s="56"/>
      <c r="X379" s="56"/>
      <c r="Y379" s="56"/>
      <c r="Z379" s="56"/>
      <c r="AA379" s="56"/>
      <c r="AB379" s="56"/>
      <c r="AC379" s="56"/>
      <c r="AD379" s="56"/>
      <c r="AE379" s="56"/>
      <c r="AF379" s="56"/>
      <c r="AG379" s="56"/>
      <c r="AH379" s="56"/>
    </row>
    <row r="380" spans="1:34" ht="15.75" customHeight="1">
      <c r="A380" s="126"/>
      <c r="B380" s="127"/>
      <c r="C380" s="56"/>
      <c r="D380" s="90"/>
      <c r="E380" s="92"/>
      <c r="F380" s="93"/>
      <c r="G380" s="95"/>
      <c r="H380" s="92"/>
      <c r="I380" s="92"/>
      <c r="J380" s="96"/>
      <c r="K380" s="96"/>
      <c r="L380" s="96"/>
      <c r="M380" s="153"/>
      <c r="N380" s="96"/>
      <c r="O380" s="56"/>
      <c r="P380" s="56"/>
      <c r="Q380" s="56"/>
      <c r="R380" s="56"/>
      <c r="S380" s="56"/>
      <c r="T380" s="56"/>
      <c r="U380" s="56"/>
      <c r="V380" s="56"/>
      <c r="W380" s="56"/>
      <c r="X380" s="56"/>
      <c r="Y380" s="56"/>
      <c r="Z380" s="56"/>
      <c r="AA380" s="56"/>
      <c r="AB380" s="56"/>
      <c r="AC380" s="56"/>
      <c r="AD380" s="56"/>
      <c r="AE380" s="56"/>
      <c r="AF380" s="56"/>
      <c r="AG380" s="56"/>
      <c r="AH380" s="56"/>
    </row>
    <row r="381" spans="1:34" ht="15.75" customHeight="1">
      <c r="A381" s="126"/>
      <c r="B381" s="127"/>
      <c r="C381" s="56"/>
      <c r="D381" s="90"/>
      <c r="E381" s="92"/>
      <c r="F381" s="93"/>
      <c r="G381" s="95"/>
      <c r="H381" s="92"/>
      <c r="I381" s="92"/>
      <c r="J381" s="96"/>
      <c r="K381" s="96"/>
      <c r="L381" s="96"/>
      <c r="M381" s="153"/>
      <c r="N381" s="96"/>
      <c r="O381" s="56"/>
      <c r="P381" s="56"/>
      <c r="Q381" s="56"/>
      <c r="R381" s="56"/>
      <c r="S381" s="56"/>
      <c r="T381" s="56"/>
      <c r="U381" s="56"/>
      <c r="V381" s="56"/>
      <c r="W381" s="56"/>
      <c r="X381" s="56"/>
      <c r="Y381" s="56"/>
      <c r="Z381" s="56"/>
      <c r="AA381" s="56"/>
      <c r="AB381" s="56"/>
      <c r="AC381" s="56"/>
      <c r="AD381" s="56"/>
      <c r="AE381" s="56"/>
      <c r="AF381" s="56"/>
      <c r="AG381" s="56"/>
      <c r="AH381" s="56"/>
    </row>
    <row r="382" spans="1:34" ht="15.75" customHeight="1">
      <c r="A382" s="126"/>
      <c r="B382" s="127"/>
      <c r="C382" s="56"/>
      <c r="D382" s="90"/>
      <c r="E382" s="92"/>
      <c r="F382" s="93"/>
      <c r="G382" s="95"/>
      <c r="H382" s="92"/>
      <c r="I382" s="92"/>
      <c r="J382" s="96"/>
      <c r="K382" s="96"/>
      <c r="L382" s="96"/>
      <c r="M382" s="153"/>
      <c r="N382" s="96"/>
      <c r="O382" s="56"/>
      <c r="P382" s="56"/>
      <c r="Q382" s="56"/>
      <c r="R382" s="56"/>
      <c r="S382" s="56"/>
      <c r="T382" s="56"/>
      <c r="U382" s="56"/>
      <c r="V382" s="56"/>
      <c r="W382" s="56"/>
      <c r="X382" s="56"/>
      <c r="Y382" s="56"/>
      <c r="Z382" s="56"/>
      <c r="AA382" s="56"/>
      <c r="AB382" s="56"/>
      <c r="AC382" s="56"/>
      <c r="AD382" s="56"/>
      <c r="AE382" s="56"/>
      <c r="AF382" s="56"/>
      <c r="AG382" s="56"/>
      <c r="AH382" s="56"/>
    </row>
    <row r="383" spans="1:34" ht="15.75" customHeight="1">
      <c r="A383" s="126"/>
      <c r="B383" s="127"/>
      <c r="C383" s="56"/>
      <c r="D383" s="90"/>
      <c r="E383" s="92"/>
      <c r="F383" s="93"/>
      <c r="G383" s="95"/>
      <c r="H383" s="92"/>
      <c r="I383" s="92"/>
      <c r="J383" s="96"/>
      <c r="K383" s="96"/>
      <c r="L383" s="96"/>
      <c r="M383" s="153"/>
      <c r="N383" s="96"/>
      <c r="O383" s="56"/>
      <c r="P383" s="56"/>
      <c r="Q383" s="56"/>
      <c r="R383" s="56"/>
      <c r="S383" s="56"/>
      <c r="T383" s="56"/>
      <c r="U383" s="56"/>
      <c r="V383" s="56"/>
      <c r="W383" s="56"/>
      <c r="X383" s="56"/>
      <c r="Y383" s="56"/>
      <c r="Z383" s="56"/>
      <c r="AA383" s="56"/>
      <c r="AB383" s="56"/>
      <c r="AC383" s="56"/>
      <c r="AD383" s="56"/>
      <c r="AE383" s="56"/>
      <c r="AF383" s="56"/>
      <c r="AG383" s="56"/>
      <c r="AH383" s="56"/>
    </row>
    <row r="384" spans="1:34" ht="15.75" customHeight="1">
      <c r="A384" s="126"/>
      <c r="B384" s="127"/>
      <c r="C384" s="56"/>
      <c r="D384" s="90"/>
      <c r="E384" s="92"/>
      <c r="F384" s="93"/>
      <c r="G384" s="95"/>
      <c r="H384" s="92"/>
      <c r="I384" s="92"/>
      <c r="J384" s="96"/>
      <c r="K384" s="96"/>
      <c r="L384" s="96"/>
      <c r="M384" s="153"/>
      <c r="N384" s="96"/>
      <c r="O384" s="56"/>
      <c r="P384" s="56"/>
      <c r="Q384" s="56"/>
      <c r="R384" s="56"/>
      <c r="S384" s="56"/>
      <c r="T384" s="56"/>
      <c r="U384" s="56"/>
      <c r="V384" s="56"/>
      <c r="W384" s="56"/>
      <c r="X384" s="56"/>
      <c r="Y384" s="56"/>
      <c r="Z384" s="56"/>
      <c r="AA384" s="56"/>
      <c r="AB384" s="56"/>
      <c r="AC384" s="56"/>
      <c r="AD384" s="56"/>
      <c r="AE384" s="56"/>
      <c r="AF384" s="56"/>
      <c r="AG384" s="56"/>
      <c r="AH384" s="56"/>
    </row>
    <row r="385" spans="1:34" ht="15.75" customHeight="1">
      <c r="A385" s="126"/>
      <c r="B385" s="127"/>
      <c r="C385" s="56"/>
      <c r="D385" s="90"/>
      <c r="E385" s="92"/>
      <c r="F385" s="93"/>
      <c r="G385" s="95"/>
      <c r="H385" s="92"/>
      <c r="I385" s="92"/>
      <c r="J385" s="96"/>
      <c r="K385" s="96"/>
      <c r="L385" s="96"/>
      <c r="M385" s="153"/>
      <c r="N385" s="96"/>
      <c r="O385" s="56"/>
      <c r="P385" s="56"/>
      <c r="Q385" s="56"/>
      <c r="R385" s="56"/>
      <c r="S385" s="56"/>
      <c r="T385" s="56"/>
      <c r="U385" s="56"/>
      <c r="V385" s="56"/>
      <c r="W385" s="56"/>
      <c r="X385" s="56"/>
      <c r="Y385" s="56"/>
      <c r="Z385" s="56"/>
      <c r="AA385" s="56"/>
      <c r="AB385" s="56"/>
      <c r="AC385" s="56"/>
      <c r="AD385" s="56"/>
      <c r="AE385" s="56"/>
      <c r="AF385" s="56"/>
      <c r="AG385" s="56"/>
      <c r="AH385" s="56"/>
    </row>
    <row r="386" spans="1:34" ht="15.75" customHeight="1">
      <c r="A386" s="126"/>
      <c r="B386" s="127"/>
      <c r="C386" s="56"/>
      <c r="D386" s="90"/>
      <c r="E386" s="92"/>
      <c r="F386" s="93"/>
      <c r="G386" s="95"/>
      <c r="H386" s="92"/>
      <c r="I386" s="92"/>
      <c r="J386" s="96"/>
      <c r="K386" s="96"/>
      <c r="L386" s="96"/>
      <c r="M386" s="153"/>
      <c r="N386" s="96"/>
      <c r="O386" s="56"/>
      <c r="P386" s="56"/>
      <c r="Q386" s="56"/>
      <c r="R386" s="56"/>
      <c r="S386" s="56"/>
      <c r="T386" s="56"/>
      <c r="U386" s="56"/>
      <c r="V386" s="56"/>
      <c r="W386" s="56"/>
      <c r="X386" s="56"/>
      <c r="Y386" s="56"/>
      <c r="Z386" s="56"/>
      <c r="AA386" s="56"/>
      <c r="AB386" s="56"/>
      <c r="AC386" s="56"/>
      <c r="AD386" s="56"/>
      <c r="AE386" s="56"/>
      <c r="AF386" s="56"/>
      <c r="AG386" s="56"/>
      <c r="AH386" s="56"/>
    </row>
    <row r="387" spans="1:34" ht="15.75" customHeight="1">
      <c r="A387" s="126"/>
      <c r="B387" s="127"/>
      <c r="C387" s="56"/>
      <c r="D387" s="90"/>
      <c r="E387" s="92"/>
      <c r="F387" s="93"/>
      <c r="G387" s="95"/>
      <c r="H387" s="92"/>
      <c r="I387" s="92"/>
      <c r="J387" s="96"/>
      <c r="K387" s="96"/>
      <c r="L387" s="96"/>
      <c r="M387" s="153"/>
      <c r="N387" s="96"/>
      <c r="O387" s="56"/>
      <c r="P387" s="56"/>
      <c r="Q387" s="56"/>
      <c r="R387" s="56"/>
      <c r="S387" s="56"/>
      <c r="T387" s="56"/>
      <c r="U387" s="56"/>
      <c r="V387" s="56"/>
      <c r="W387" s="56"/>
      <c r="X387" s="56"/>
      <c r="Y387" s="56"/>
      <c r="Z387" s="56"/>
      <c r="AA387" s="56"/>
      <c r="AB387" s="56"/>
      <c r="AC387" s="56"/>
      <c r="AD387" s="56"/>
      <c r="AE387" s="56"/>
      <c r="AF387" s="56"/>
      <c r="AG387" s="56"/>
      <c r="AH387" s="56"/>
    </row>
    <row r="388" spans="1:34" ht="15.75" customHeight="1">
      <c r="A388" s="126"/>
      <c r="B388" s="127"/>
      <c r="C388" s="56"/>
      <c r="D388" s="90"/>
      <c r="E388" s="92"/>
      <c r="F388" s="93"/>
      <c r="G388" s="95"/>
      <c r="H388" s="92"/>
      <c r="I388" s="92"/>
      <c r="J388" s="96"/>
      <c r="K388" s="96"/>
      <c r="L388" s="96"/>
      <c r="M388" s="153"/>
      <c r="N388" s="96"/>
      <c r="O388" s="56"/>
      <c r="P388" s="56"/>
      <c r="Q388" s="56"/>
      <c r="R388" s="56"/>
      <c r="S388" s="56"/>
      <c r="T388" s="56"/>
      <c r="U388" s="56"/>
      <c r="V388" s="56"/>
      <c r="W388" s="56"/>
      <c r="X388" s="56"/>
      <c r="Y388" s="56"/>
      <c r="Z388" s="56"/>
      <c r="AA388" s="56"/>
      <c r="AB388" s="56"/>
      <c r="AC388" s="56"/>
      <c r="AD388" s="56"/>
      <c r="AE388" s="56"/>
      <c r="AF388" s="56"/>
      <c r="AG388" s="56"/>
      <c r="AH388" s="56"/>
    </row>
    <row r="389" spans="1:34" ht="15.75" customHeight="1">
      <c r="A389" s="126"/>
      <c r="B389" s="127"/>
      <c r="C389" s="56"/>
      <c r="D389" s="90"/>
      <c r="E389" s="92"/>
      <c r="F389" s="93"/>
      <c r="G389" s="95"/>
      <c r="H389" s="92"/>
      <c r="I389" s="92"/>
      <c r="J389" s="96"/>
      <c r="K389" s="96"/>
      <c r="L389" s="96"/>
      <c r="M389" s="153"/>
      <c r="N389" s="96"/>
      <c r="O389" s="56"/>
      <c r="P389" s="56"/>
      <c r="Q389" s="56"/>
      <c r="R389" s="56"/>
      <c r="S389" s="56"/>
      <c r="T389" s="56"/>
      <c r="U389" s="56"/>
      <c r="V389" s="56"/>
      <c r="W389" s="56"/>
      <c r="X389" s="56"/>
      <c r="Y389" s="56"/>
      <c r="Z389" s="56"/>
      <c r="AA389" s="56"/>
      <c r="AB389" s="56"/>
      <c r="AC389" s="56"/>
      <c r="AD389" s="56"/>
      <c r="AE389" s="56"/>
      <c r="AF389" s="56"/>
      <c r="AG389" s="56"/>
      <c r="AH389" s="56"/>
    </row>
    <row r="390" spans="1:34" ht="15.75" customHeight="1">
      <c r="A390" s="126"/>
      <c r="B390" s="127"/>
      <c r="C390" s="56"/>
      <c r="D390" s="90"/>
      <c r="E390" s="92"/>
      <c r="F390" s="93"/>
      <c r="G390" s="95"/>
      <c r="H390" s="92"/>
      <c r="I390" s="92"/>
      <c r="J390" s="96"/>
      <c r="K390" s="96"/>
      <c r="L390" s="96"/>
      <c r="M390" s="153"/>
      <c r="N390" s="96"/>
      <c r="O390" s="56"/>
      <c r="P390" s="56"/>
      <c r="Q390" s="56"/>
      <c r="R390" s="56"/>
      <c r="S390" s="56"/>
      <c r="T390" s="56"/>
      <c r="U390" s="56"/>
      <c r="V390" s="56"/>
      <c r="W390" s="56"/>
      <c r="X390" s="56"/>
      <c r="Y390" s="56"/>
      <c r="Z390" s="56"/>
      <c r="AA390" s="56"/>
      <c r="AB390" s="56"/>
      <c r="AC390" s="56"/>
      <c r="AD390" s="56"/>
      <c r="AE390" s="56"/>
      <c r="AF390" s="56"/>
      <c r="AG390" s="56"/>
      <c r="AH390" s="56"/>
    </row>
    <row r="391" spans="1:34" ht="15.75" customHeight="1">
      <c r="A391" s="126"/>
      <c r="B391" s="127"/>
      <c r="C391" s="56"/>
      <c r="D391" s="90"/>
      <c r="E391" s="92"/>
      <c r="F391" s="93"/>
      <c r="G391" s="95"/>
      <c r="H391" s="92"/>
      <c r="I391" s="92"/>
      <c r="J391" s="96"/>
      <c r="K391" s="96"/>
      <c r="L391" s="96"/>
      <c r="M391" s="153"/>
      <c r="N391" s="96"/>
      <c r="O391" s="56"/>
      <c r="P391" s="56"/>
      <c r="Q391" s="56"/>
      <c r="R391" s="56"/>
      <c r="S391" s="56"/>
      <c r="T391" s="56"/>
      <c r="U391" s="56"/>
      <c r="V391" s="56"/>
      <c r="W391" s="56"/>
      <c r="X391" s="56"/>
      <c r="Y391" s="56"/>
      <c r="Z391" s="56"/>
      <c r="AA391" s="56"/>
      <c r="AB391" s="56"/>
      <c r="AC391" s="56"/>
      <c r="AD391" s="56"/>
      <c r="AE391" s="56"/>
      <c r="AF391" s="56"/>
      <c r="AG391" s="56"/>
      <c r="AH391" s="56"/>
    </row>
    <row r="392" spans="1:34" ht="15.75" customHeight="1">
      <c r="A392" s="126"/>
      <c r="B392" s="127"/>
      <c r="C392" s="56"/>
      <c r="D392" s="90"/>
      <c r="E392" s="92"/>
      <c r="F392" s="93"/>
      <c r="G392" s="95"/>
      <c r="H392" s="92"/>
      <c r="I392" s="92"/>
      <c r="J392" s="96"/>
      <c r="K392" s="96"/>
      <c r="L392" s="96"/>
      <c r="M392" s="153"/>
      <c r="N392" s="96"/>
      <c r="O392" s="56"/>
      <c r="P392" s="56"/>
      <c r="Q392" s="56"/>
      <c r="R392" s="56"/>
      <c r="S392" s="56"/>
      <c r="T392" s="56"/>
      <c r="U392" s="56"/>
      <c r="V392" s="56"/>
      <c r="W392" s="56"/>
      <c r="X392" s="56"/>
      <c r="Y392" s="56"/>
      <c r="Z392" s="56"/>
      <c r="AA392" s="56"/>
      <c r="AB392" s="56"/>
      <c r="AC392" s="56"/>
      <c r="AD392" s="56"/>
      <c r="AE392" s="56"/>
      <c r="AF392" s="56"/>
      <c r="AG392" s="56"/>
      <c r="AH392" s="56"/>
    </row>
    <row r="393" spans="1:34" ht="15.75" customHeight="1">
      <c r="A393" s="126"/>
      <c r="B393" s="127"/>
      <c r="C393" s="56"/>
      <c r="D393" s="90"/>
      <c r="E393" s="92"/>
      <c r="F393" s="93"/>
      <c r="G393" s="95"/>
      <c r="H393" s="92"/>
      <c r="I393" s="92"/>
      <c r="J393" s="96"/>
      <c r="K393" s="96"/>
      <c r="L393" s="96"/>
      <c r="M393" s="153"/>
      <c r="N393" s="96"/>
      <c r="O393" s="56"/>
      <c r="P393" s="56"/>
      <c r="Q393" s="56"/>
      <c r="R393" s="56"/>
      <c r="S393" s="56"/>
      <c r="T393" s="56"/>
      <c r="U393" s="56"/>
      <c r="V393" s="56"/>
      <c r="W393" s="56"/>
      <c r="X393" s="56"/>
      <c r="Y393" s="56"/>
      <c r="Z393" s="56"/>
      <c r="AA393" s="56"/>
      <c r="AB393" s="56"/>
      <c r="AC393" s="56"/>
      <c r="AD393" s="56"/>
      <c r="AE393" s="56"/>
      <c r="AF393" s="56"/>
      <c r="AG393" s="56"/>
      <c r="AH393" s="56"/>
    </row>
    <row r="394" spans="1:34" ht="15.75" customHeight="1">
      <c r="A394" s="126"/>
      <c r="B394" s="127"/>
      <c r="C394" s="56"/>
      <c r="D394" s="90"/>
      <c r="E394" s="92"/>
      <c r="F394" s="93"/>
      <c r="G394" s="95"/>
      <c r="H394" s="92"/>
      <c r="I394" s="92"/>
      <c r="J394" s="96"/>
      <c r="K394" s="96"/>
      <c r="L394" s="96"/>
      <c r="M394" s="153"/>
      <c r="N394" s="96"/>
      <c r="O394" s="56"/>
      <c r="P394" s="56"/>
      <c r="Q394" s="56"/>
      <c r="R394" s="56"/>
      <c r="S394" s="56"/>
      <c r="T394" s="56"/>
      <c r="U394" s="56"/>
      <c r="V394" s="56"/>
      <c r="W394" s="56"/>
      <c r="X394" s="56"/>
      <c r="Y394" s="56"/>
      <c r="Z394" s="56"/>
      <c r="AA394" s="56"/>
      <c r="AB394" s="56"/>
      <c r="AC394" s="56"/>
      <c r="AD394" s="56"/>
      <c r="AE394" s="56"/>
      <c r="AF394" s="56"/>
      <c r="AG394" s="56"/>
      <c r="AH394" s="56"/>
    </row>
    <row r="395" spans="1:34" ht="15.75" customHeight="1">
      <c r="A395" s="126"/>
      <c r="B395" s="127"/>
      <c r="C395" s="56"/>
      <c r="D395" s="90"/>
      <c r="E395" s="92"/>
      <c r="F395" s="93"/>
      <c r="G395" s="95"/>
      <c r="H395" s="92"/>
      <c r="I395" s="92"/>
      <c r="J395" s="96"/>
      <c r="K395" s="96"/>
      <c r="L395" s="96"/>
      <c r="M395" s="153"/>
      <c r="N395" s="96"/>
      <c r="O395" s="56"/>
      <c r="P395" s="56"/>
      <c r="Q395" s="56"/>
      <c r="R395" s="56"/>
      <c r="S395" s="56"/>
      <c r="T395" s="56"/>
      <c r="U395" s="56"/>
      <c r="V395" s="56"/>
      <c r="W395" s="56"/>
      <c r="X395" s="56"/>
      <c r="Y395" s="56"/>
      <c r="Z395" s="56"/>
      <c r="AA395" s="56"/>
      <c r="AB395" s="56"/>
      <c r="AC395" s="56"/>
      <c r="AD395" s="56"/>
      <c r="AE395" s="56"/>
      <c r="AF395" s="56"/>
      <c r="AG395" s="56"/>
      <c r="AH395" s="56"/>
    </row>
    <row r="396" spans="1:34" ht="15.75" customHeight="1">
      <c r="A396" s="126"/>
      <c r="B396" s="127"/>
      <c r="C396" s="56"/>
      <c r="D396" s="90"/>
      <c r="E396" s="92"/>
      <c r="F396" s="93"/>
      <c r="G396" s="95"/>
      <c r="H396" s="92"/>
      <c r="I396" s="92"/>
      <c r="J396" s="96"/>
      <c r="K396" s="96"/>
      <c r="L396" s="96"/>
      <c r="M396" s="153"/>
      <c r="N396" s="96"/>
      <c r="O396" s="56"/>
      <c r="P396" s="56"/>
      <c r="Q396" s="56"/>
      <c r="R396" s="56"/>
      <c r="S396" s="56"/>
      <c r="T396" s="56"/>
      <c r="U396" s="56"/>
      <c r="V396" s="56"/>
      <c r="W396" s="56"/>
      <c r="X396" s="56"/>
      <c r="Y396" s="56"/>
      <c r="Z396" s="56"/>
      <c r="AA396" s="56"/>
      <c r="AB396" s="56"/>
      <c r="AC396" s="56"/>
      <c r="AD396" s="56"/>
      <c r="AE396" s="56"/>
      <c r="AF396" s="56"/>
      <c r="AG396" s="56"/>
      <c r="AH396" s="56"/>
    </row>
    <row r="397" spans="1:34" ht="15.75" customHeight="1">
      <c r="A397" s="126"/>
      <c r="B397" s="127"/>
      <c r="C397" s="56"/>
      <c r="D397" s="90"/>
      <c r="E397" s="92"/>
      <c r="F397" s="93"/>
      <c r="G397" s="95"/>
      <c r="H397" s="92"/>
      <c r="I397" s="92"/>
      <c r="J397" s="96"/>
      <c r="K397" s="96"/>
      <c r="L397" s="96"/>
      <c r="M397" s="153"/>
      <c r="N397" s="96"/>
      <c r="O397" s="56"/>
      <c r="P397" s="56"/>
      <c r="Q397" s="56"/>
      <c r="R397" s="56"/>
      <c r="S397" s="56"/>
      <c r="T397" s="56"/>
      <c r="U397" s="56"/>
      <c r="V397" s="56"/>
      <c r="W397" s="56"/>
      <c r="X397" s="56"/>
      <c r="Y397" s="56"/>
      <c r="Z397" s="56"/>
      <c r="AA397" s="56"/>
      <c r="AB397" s="56"/>
      <c r="AC397" s="56"/>
      <c r="AD397" s="56"/>
      <c r="AE397" s="56"/>
      <c r="AF397" s="56"/>
      <c r="AG397" s="56"/>
      <c r="AH397" s="56"/>
    </row>
    <row r="398" spans="1:34" ht="15.75" customHeight="1">
      <c r="A398" s="126"/>
      <c r="B398" s="127"/>
      <c r="C398" s="56"/>
      <c r="D398" s="90"/>
      <c r="E398" s="92"/>
      <c r="F398" s="93"/>
      <c r="G398" s="95"/>
      <c r="H398" s="92"/>
      <c r="I398" s="92"/>
      <c r="J398" s="96"/>
      <c r="K398" s="96"/>
      <c r="L398" s="96"/>
      <c r="M398" s="153"/>
      <c r="N398" s="96"/>
      <c r="O398" s="56"/>
      <c r="P398" s="56"/>
      <c r="Q398" s="56"/>
      <c r="R398" s="56"/>
      <c r="S398" s="56"/>
      <c r="T398" s="56"/>
      <c r="U398" s="56"/>
      <c r="V398" s="56"/>
      <c r="W398" s="56"/>
      <c r="X398" s="56"/>
      <c r="Y398" s="56"/>
      <c r="Z398" s="56"/>
      <c r="AA398" s="56"/>
      <c r="AB398" s="56"/>
      <c r="AC398" s="56"/>
      <c r="AD398" s="56"/>
      <c r="AE398" s="56"/>
      <c r="AF398" s="56"/>
      <c r="AG398" s="56"/>
      <c r="AH398" s="56"/>
    </row>
    <row r="399" spans="1:34" ht="15.75" customHeight="1">
      <c r="A399" s="126"/>
      <c r="B399" s="127"/>
      <c r="C399" s="56"/>
      <c r="D399" s="90"/>
      <c r="E399" s="92"/>
      <c r="F399" s="93"/>
      <c r="G399" s="95"/>
      <c r="H399" s="92"/>
      <c r="I399" s="92"/>
      <c r="J399" s="96"/>
      <c r="K399" s="96"/>
      <c r="L399" s="96"/>
      <c r="M399" s="153"/>
      <c r="N399" s="96"/>
      <c r="O399" s="56"/>
      <c r="P399" s="56"/>
      <c r="Q399" s="56"/>
      <c r="R399" s="56"/>
      <c r="S399" s="56"/>
      <c r="T399" s="56"/>
      <c r="U399" s="56"/>
      <c r="V399" s="56"/>
      <c r="W399" s="56"/>
      <c r="X399" s="56"/>
      <c r="Y399" s="56"/>
      <c r="Z399" s="56"/>
      <c r="AA399" s="56"/>
      <c r="AB399" s="56"/>
      <c r="AC399" s="56"/>
      <c r="AD399" s="56"/>
      <c r="AE399" s="56"/>
      <c r="AF399" s="56"/>
      <c r="AG399" s="56"/>
      <c r="AH399" s="56"/>
    </row>
    <row r="400" spans="1:34" ht="15.75" customHeight="1">
      <c r="A400" s="126"/>
      <c r="B400" s="127"/>
      <c r="C400" s="56"/>
      <c r="D400" s="90"/>
      <c r="E400" s="92"/>
      <c r="F400" s="93"/>
      <c r="G400" s="95"/>
      <c r="H400" s="92"/>
      <c r="I400" s="92"/>
      <c r="J400" s="96"/>
      <c r="K400" s="96"/>
      <c r="L400" s="96"/>
      <c r="M400" s="153"/>
      <c r="N400" s="96"/>
      <c r="O400" s="56"/>
      <c r="P400" s="56"/>
      <c r="Q400" s="56"/>
      <c r="R400" s="56"/>
      <c r="S400" s="56"/>
      <c r="T400" s="56"/>
      <c r="U400" s="56"/>
      <c r="V400" s="56"/>
      <c r="W400" s="56"/>
      <c r="X400" s="56"/>
      <c r="Y400" s="56"/>
      <c r="Z400" s="56"/>
      <c r="AA400" s="56"/>
      <c r="AB400" s="56"/>
      <c r="AC400" s="56"/>
      <c r="AD400" s="56"/>
      <c r="AE400" s="56"/>
      <c r="AF400" s="56"/>
      <c r="AG400" s="56"/>
      <c r="AH400" s="56"/>
    </row>
    <row r="401" spans="1:34" ht="15.75" customHeight="1">
      <c r="A401" s="126"/>
      <c r="B401" s="127"/>
      <c r="C401" s="56"/>
      <c r="D401" s="90"/>
      <c r="E401" s="92"/>
      <c r="F401" s="93"/>
      <c r="G401" s="95"/>
      <c r="H401" s="92"/>
      <c r="I401" s="92"/>
      <c r="J401" s="96"/>
      <c r="K401" s="96"/>
      <c r="L401" s="96"/>
      <c r="M401" s="153"/>
      <c r="N401" s="96"/>
      <c r="O401" s="56"/>
      <c r="P401" s="56"/>
      <c r="Q401" s="56"/>
      <c r="R401" s="56"/>
      <c r="S401" s="56"/>
      <c r="T401" s="56"/>
      <c r="U401" s="56"/>
      <c r="V401" s="56"/>
      <c r="W401" s="56"/>
      <c r="X401" s="56"/>
      <c r="Y401" s="56"/>
      <c r="Z401" s="56"/>
      <c r="AA401" s="56"/>
      <c r="AB401" s="56"/>
      <c r="AC401" s="56"/>
      <c r="AD401" s="56"/>
      <c r="AE401" s="56"/>
      <c r="AF401" s="56"/>
      <c r="AG401" s="56"/>
      <c r="AH401" s="56"/>
    </row>
    <row r="402" spans="1:34" ht="15.75" customHeight="1">
      <c r="A402" s="126"/>
      <c r="B402" s="127"/>
      <c r="C402" s="56"/>
      <c r="D402" s="90"/>
      <c r="E402" s="92"/>
      <c r="F402" s="93"/>
      <c r="G402" s="95"/>
      <c r="H402" s="92"/>
      <c r="I402" s="92"/>
      <c r="J402" s="96"/>
      <c r="K402" s="96"/>
      <c r="L402" s="96"/>
      <c r="M402" s="153"/>
      <c r="N402" s="96"/>
      <c r="O402" s="56"/>
      <c r="P402" s="56"/>
      <c r="Q402" s="56"/>
      <c r="R402" s="56"/>
      <c r="S402" s="56"/>
      <c r="T402" s="56"/>
      <c r="U402" s="56"/>
      <c r="V402" s="56"/>
      <c r="W402" s="56"/>
      <c r="X402" s="56"/>
      <c r="Y402" s="56"/>
      <c r="Z402" s="56"/>
      <c r="AA402" s="56"/>
      <c r="AB402" s="56"/>
      <c r="AC402" s="56"/>
      <c r="AD402" s="56"/>
      <c r="AE402" s="56"/>
      <c r="AF402" s="56"/>
      <c r="AG402" s="56"/>
      <c r="AH402" s="56"/>
    </row>
    <row r="403" spans="1:34" ht="15.75" customHeight="1">
      <c r="A403" s="126"/>
      <c r="B403" s="127"/>
      <c r="C403" s="56"/>
      <c r="D403" s="90"/>
      <c r="E403" s="92"/>
      <c r="F403" s="93"/>
      <c r="G403" s="95"/>
      <c r="H403" s="92"/>
      <c r="I403" s="92"/>
      <c r="J403" s="96"/>
      <c r="K403" s="96"/>
      <c r="L403" s="96"/>
      <c r="M403" s="153"/>
      <c r="N403" s="96"/>
      <c r="O403" s="56"/>
      <c r="P403" s="56"/>
      <c r="Q403" s="56"/>
      <c r="R403" s="56"/>
      <c r="S403" s="56"/>
      <c r="T403" s="56"/>
      <c r="U403" s="56"/>
      <c r="V403" s="56"/>
      <c r="W403" s="56"/>
      <c r="X403" s="56"/>
      <c r="Y403" s="56"/>
      <c r="Z403" s="56"/>
      <c r="AA403" s="56"/>
      <c r="AB403" s="56"/>
      <c r="AC403" s="56"/>
      <c r="AD403" s="56"/>
      <c r="AE403" s="56"/>
      <c r="AF403" s="56"/>
      <c r="AG403" s="56"/>
      <c r="AH403" s="56"/>
    </row>
    <row r="404" spans="1:34" ht="15.75" customHeight="1">
      <c r="A404" s="126"/>
      <c r="B404" s="127"/>
      <c r="C404" s="56"/>
      <c r="D404" s="90"/>
      <c r="E404" s="92"/>
      <c r="F404" s="93"/>
      <c r="G404" s="95"/>
      <c r="H404" s="92"/>
      <c r="I404" s="92"/>
      <c r="J404" s="96"/>
      <c r="K404" s="96"/>
      <c r="L404" s="96"/>
      <c r="M404" s="153"/>
      <c r="N404" s="96"/>
      <c r="O404" s="56"/>
      <c r="P404" s="56"/>
      <c r="Q404" s="56"/>
      <c r="R404" s="56"/>
      <c r="S404" s="56"/>
      <c r="T404" s="56"/>
      <c r="U404" s="56"/>
      <c r="V404" s="56"/>
      <c r="W404" s="56"/>
      <c r="X404" s="56"/>
      <c r="Y404" s="56"/>
      <c r="Z404" s="56"/>
      <c r="AA404" s="56"/>
      <c r="AB404" s="56"/>
      <c r="AC404" s="56"/>
      <c r="AD404" s="56"/>
      <c r="AE404" s="56"/>
      <c r="AF404" s="56"/>
      <c r="AG404" s="56"/>
      <c r="AH404" s="56"/>
    </row>
    <row r="405" spans="1:34" ht="15.75" customHeight="1">
      <c r="A405" s="126"/>
      <c r="B405" s="127"/>
      <c r="C405" s="56"/>
      <c r="D405" s="90"/>
      <c r="E405" s="92"/>
      <c r="F405" s="93"/>
      <c r="G405" s="95"/>
      <c r="H405" s="92"/>
      <c r="I405" s="92"/>
      <c r="J405" s="96"/>
      <c r="K405" s="96"/>
      <c r="L405" s="96"/>
      <c r="M405" s="153"/>
      <c r="N405" s="96"/>
      <c r="O405" s="56"/>
      <c r="P405" s="56"/>
      <c r="Q405" s="56"/>
      <c r="R405" s="56"/>
      <c r="S405" s="56"/>
      <c r="T405" s="56"/>
      <c r="U405" s="56"/>
      <c r="V405" s="56"/>
      <c r="W405" s="56"/>
      <c r="X405" s="56"/>
      <c r="Y405" s="56"/>
      <c r="Z405" s="56"/>
      <c r="AA405" s="56"/>
      <c r="AB405" s="56"/>
      <c r="AC405" s="56"/>
      <c r="AD405" s="56"/>
      <c r="AE405" s="56"/>
      <c r="AF405" s="56"/>
      <c r="AG405" s="56"/>
      <c r="AH405" s="56"/>
    </row>
    <row r="406" spans="1:34" ht="15.75" customHeight="1">
      <c r="A406" s="126"/>
      <c r="B406" s="127"/>
      <c r="C406" s="56"/>
      <c r="D406" s="90"/>
      <c r="E406" s="92"/>
      <c r="F406" s="93"/>
      <c r="G406" s="95"/>
      <c r="H406" s="92"/>
      <c r="I406" s="92"/>
      <c r="J406" s="96"/>
      <c r="K406" s="96"/>
      <c r="L406" s="96"/>
      <c r="M406" s="153"/>
      <c r="N406" s="96"/>
      <c r="O406" s="56"/>
      <c r="P406" s="56"/>
      <c r="Q406" s="56"/>
      <c r="R406" s="56"/>
      <c r="S406" s="56"/>
      <c r="T406" s="56"/>
      <c r="U406" s="56"/>
      <c r="V406" s="56"/>
      <c r="W406" s="56"/>
      <c r="X406" s="56"/>
      <c r="Y406" s="56"/>
      <c r="Z406" s="56"/>
      <c r="AA406" s="56"/>
      <c r="AB406" s="56"/>
      <c r="AC406" s="56"/>
      <c r="AD406" s="56"/>
      <c r="AE406" s="56"/>
      <c r="AF406" s="56"/>
      <c r="AG406" s="56"/>
      <c r="AH406" s="56"/>
    </row>
    <row r="407" spans="1:34" ht="15.75" customHeight="1">
      <c r="A407" s="126"/>
      <c r="B407" s="127"/>
      <c r="C407" s="56"/>
      <c r="D407" s="90"/>
      <c r="E407" s="92"/>
      <c r="F407" s="93"/>
      <c r="G407" s="95"/>
      <c r="H407" s="92"/>
      <c r="I407" s="92"/>
      <c r="J407" s="96"/>
      <c r="K407" s="96"/>
      <c r="L407" s="96"/>
      <c r="M407" s="153"/>
      <c r="N407" s="96"/>
      <c r="O407" s="56"/>
      <c r="P407" s="56"/>
      <c r="Q407" s="56"/>
      <c r="R407" s="56"/>
      <c r="S407" s="56"/>
      <c r="T407" s="56"/>
      <c r="U407" s="56"/>
      <c r="V407" s="56"/>
      <c r="W407" s="56"/>
      <c r="X407" s="56"/>
      <c r="Y407" s="56"/>
      <c r="Z407" s="56"/>
      <c r="AA407" s="56"/>
      <c r="AB407" s="56"/>
      <c r="AC407" s="56"/>
      <c r="AD407" s="56"/>
      <c r="AE407" s="56"/>
      <c r="AF407" s="56"/>
      <c r="AG407" s="56"/>
      <c r="AH407" s="56"/>
    </row>
    <row r="408" spans="1:34" ht="15.75" customHeight="1">
      <c r="A408" s="126"/>
      <c r="B408" s="127"/>
      <c r="C408" s="56"/>
      <c r="D408" s="90"/>
      <c r="E408" s="92"/>
      <c r="F408" s="93"/>
      <c r="G408" s="95"/>
      <c r="H408" s="92"/>
      <c r="I408" s="92"/>
      <c r="J408" s="96"/>
      <c r="K408" s="96"/>
      <c r="L408" s="96"/>
      <c r="M408" s="153"/>
      <c r="N408" s="96"/>
      <c r="O408" s="56"/>
      <c r="P408" s="56"/>
      <c r="Q408" s="56"/>
      <c r="R408" s="56"/>
      <c r="S408" s="56"/>
      <c r="T408" s="56"/>
      <c r="U408" s="56"/>
      <c r="V408" s="56"/>
      <c r="W408" s="56"/>
      <c r="X408" s="56"/>
      <c r="Y408" s="56"/>
      <c r="Z408" s="56"/>
      <c r="AA408" s="56"/>
      <c r="AB408" s="56"/>
      <c r="AC408" s="56"/>
      <c r="AD408" s="56"/>
      <c r="AE408" s="56"/>
      <c r="AF408" s="56"/>
      <c r="AG408" s="56"/>
      <c r="AH408" s="56"/>
    </row>
    <row r="409" spans="1:34" ht="15.75" customHeight="1">
      <c r="A409" s="126"/>
      <c r="B409" s="127"/>
      <c r="C409" s="56"/>
      <c r="D409" s="90"/>
      <c r="E409" s="92"/>
      <c r="F409" s="93"/>
      <c r="G409" s="95"/>
      <c r="H409" s="92"/>
      <c r="I409" s="92"/>
      <c r="J409" s="96"/>
      <c r="K409" s="96"/>
      <c r="L409" s="96"/>
      <c r="M409" s="153"/>
      <c r="N409" s="96"/>
      <c r="O409" s="56"/>
      <c r="P409" s="56"/>
      <c r="Q409" s="56"/>
      <c r="R409" s="56"/>
      <c r="S409" s="56"/>
      <c r="T409" s="56"/>
      <c r="U409" s="56"/>
      <c r="V409" s="56"/>
      <c r="W409" s="56"/>
      <c r="X409" s="56"/>
      <c r="Y409" s="56"/>
      <c r="Z409" s="56"/>
      <c r="AA409" s="56"/>
      <c r="AB409" s="56"/>
      <c r="AC409" s="56"/>
      <c r="AD409" s="56"/>
      <c r="AE409" s="56"/>
      <c r="AF409" s="56"/>
      <c r="AG409" s="56"/>
      <c r="AH409" s="56"/>
    </row>
    <row r="410" spans="1:34" ht="15.75" customHeight="1">
      <c r="A410" s="126"/>
      <c r="B410" s="127"/>
      <c r="C410" s="56"/>
      <c r="D410" s="90"/>
      <c r="E410" s="92"/>
      <c r="F410" s="93"/>
      <c r="G410" s="95"/>
      <c r="H410" s="92"/>
      <c r="I410" s="92"/>
      <c r="J410" s="96"/>
      <c r="K410" s="96"/>
      <c r="L410" s="96"/>
      <c r="M410" s="153"/>
      <c r="N410" s="96"/>
      <c r="O410" s="56"/>
      <c r="P410" s="56"/>
      <c r="Q410" s="56"/>
      <c r="R410" s="56"/>
      <c r="S410" s="56"/>
      <c r="T410" s="56"/>
      <c r="U410" s="56"/>
      <c r="V410" s="56"/>
      <c r="W410" s="56"/>
      <c r="X410" s="56"/>
      <c r="Y410" s="56"/>
      <c r="Z410" s="56"/>
      <c r="AA410" s="56"/>
      <c r="AB410" s="56"/>
      <c r="AC410" s="56"/>
      <c r="AD410" s="56"/>
      <c r="AE410" s="56"/>
      <c r="AF410" s="56"/>
      <c r="AG410" s="56"/>
      <c r="AH410" s="56"/>
    </row>
    <row r="411" spans="1:34" ht="15.75" customHeight="1">
      <c r="A411" s="126"/>
      <c r="B411" s="127"/>
      <c r="C411" s="56"/>
      <c r="D411" s="90"/>
      <c r="E411" s="92"/>
      <c r="F411" s="93"/>
      <c r="G411" s="95"/>
      <c r="H411" s="92"/>
      <c r="I411" s="92"/>
      <c r="J411" s="96"/>
      <c r="K411" s="96"/>
      <c r="L411" s="96"/>
      <c r="M411" s="153"/>
      <c r="N411" s="96"/>
      <c r="O411" s="56"/>
      <c r="P411" s="56"/>
      <c r="Q411" s="56"/>
      <c r="R411" s="56"/>
      <c r="S411" s="56"/>
      <c r="T411" s="56"/>
      <c r="U411" s="56"/>
      <c r="V411" s="56"/>
      <c r="W411" s="56"/>
      <c r="X411" s="56"/>
      <c r="Y411" s="56"/>
      <c r="Z411" s="56"/>
      <c r="AA411" s="56"/>
      <c r="AB411" s="56"/>
      <c r="AC411" s="56"/>
      <c r="AD411" s="56"/>
      <c r="AE411" s="56"/>
      <c r="AF411" s="56"/>
      <c r="AG411" s="56"/>
      <c r="AH411" s="56"/>
    </row>
    <row r="412" spans="1:34" ht="15.75" customHeight="1">
      <c r="A412" s="126"/>
      <c r="B412" s="127"/>
      <c r="C412" s="56"/>
      <c r="D412" s="90"/>
      <c r="E412" s="92"/>
      <c r="F412" s="93"/>
      <c r="G412" s="95"/>
      <c r="H412" s="92"/>
      <c r="I412" s="92"/>
      <c r="J412" s="96"/>
      <c r="K412" s="96"/>
      <c r="L412" s="96"/>
      <c r="M412" s="153"/>
      <c r="N412" s="96"/>
      <c r="O412" s="56"/>
      <c r="P412" s="56"/>
      <c r="Q412" s="56"/>
      <c r="R412" s="56"/>
      <c r="S412" s="56"/>
      <c r="T412" s="56"/>
      <c r="U412" s="56"/>
      <c r="V412" s="56"/>
      <c r="W412" s="56"/>
      <c r="X412" s="56"/>
      <c r="Y412" s="56"/>
      <c r="Z412" s="56"/>
      <c r="AA412" s="56"/>
      <c r="AB412" s="56"/>
      <c r="AC412" s="56"/>
      <c r="AD412" s="56"/>
      <c r="AE412" s="56"/>
      <c r="AF412" s="56"/>
      <c r="AG412" s="56"/>
      <c r="AH412" s="56"/>
    </row>
    <row r="413" spans="1:34" ht="15.75" customHeight="1">
      <c r="A413" s="126"/>
      <c r="B413" s="127"/>
      <c r="C413" s="56"/>
      <c r="D413" s="90"/>
      <c r="E413" s="92"/>
      <c r="F413" s="93"/>
      <c r="G413" s="95"/>
      <c r="H413" s="92"/>
      <c r="I413" s="92"/>
      <c r="J413" s="96"/>
      <c r="K413" s="96"/>
      <c r="L413" s="96"/>
      <c r="M413" s="153"/>
      <c r="N413" s="96"/>
      <c r="O413" s="56"/>
      <c r="P413" s="56"/>
      <c r="Q413" s="56"/>
      <c r="R413" s="56"/>
      <c r="S413" s="56"/>
      <c r="T413" s="56"/>
      <c r="U413" s="56"/>
      <c r="V413" s="56"/>
      <c r="W413" s="56"/>
      <c r="X413" s="56"/>
      <c r="Y413" s="56"/>
      <c r="Z413" s="56"/>
      <c r="AA413" s="56"/>
      <c r="AB413" s="56"/>
      <c r="AC413" s="56"/>
      <c r="AD413" s="56"/>
      <c r="AE413" s="56"/>
      <c r="AF413" s="56"/>
      <c r="AG413" s="56"/>
      <c r="AH413" s="56"/>
    </row>
    <row r="414" spans="1:34" ht="15.75" customHeight="1">
      <c r="A414" s="126"/>
      <c r="B414" s="127"/>
      <c r="C414" s="56"/>
      <c r="D414" s="90"/>
      <c r="E414" s="92"/>
      <c r="F414" s="93"/>
      <c r="G414" s="95"/>
      <c r="H414" s="92"/>
      <c r="I414" s="92"/>
      <c r="J414" s="96"/>
      <c r="K414" s="96"/>
      <c r="L414" s="96"/>
      <c r="M414" s="153"/>
      <c r="N414" s="96"/>
      <c r="O414" s="56"/>
      <c r="P414" s="56"/>
      <c r="Q414" s="56"/>
      <c r="R414" s="56"/>
      <c r="S414" s="56"/>
      <c r="T414" s="56"/>
      <c r="U414" s="56"/>
      <c r="V414" s="56"/>
      <c r="W414" s="56"/>
      <c r="X414" s="56"/>
      <c r="Y414" s="56"/>
      <c r="Z414" s="56"/>
      <c r="AA414" s="56"/>
      <c r="AB414" s="56"/>
      <c r="AC414" s="56"/>
      <c r="AD414" s="56"/>
      <c r="AE414" s="56"/>
      <c r="AF414" s="56"/>
      <c r="AG414" s="56"/>
      <c r="AH414" s="56"/>
    </row>
    <row r="415" spans="1:34" ht="15.75" customHeight="1">
      <c r="A415" s="126"/>
      <c r="B415" s="127"/>
      <c r="C415" s="56"/>
      <c r="D415" s="90"/>
      <c r="E415" s="92"/>
      <c r="F415" s="93"/>
      <c r="G415" s="95"/>
      <c r="H415" s="92"/>
      <c r="I415" s="92"/>
      <c r="J415" s="96"/>
      <c r="K415" s="96"/>
      <c r="L415" s="96"/>
      <c r="M415" s="153"/>
      <c r="N415" s="96"/>
      <c r="O415" s="56"/>
      <c r="P415" s="56"/>
      <c r="Q415" s="56"/>
      <c r="R415" s="56"/>
      <c r="S415" s="56"/>
      <c r="T415" s="56"/>
      <c r="U415" s="56"/>
      <c r="V415" s="56"/>
      <c r="W415" s="56"/>
      <c r="X415" s="56"/>
      <c r="Y415" s="56"/>
      <c r="Z415" s="56"/>
      <c r="AA415" s="56"/>
      <c r="AB415" s="56"/>
      <c r="AC415" s="56"/>
      <c r="AD415" s="56"/>
      <c r="AE415" s="56"/>
      <c r="AF415" s="56"/>
      <c r="AG415" s="56"/>
      <c r="AH415" s="56"/>
    </row>
    <row r="416" spans="1:34" ht="15.75" customHeight="1">
      <c r="A416" s="126"/>
      <c r="B416" s="127"/>
      <c r="C416" s="56"/>
      <c r="D416" s="90"/>
      <c r="E416" s="92"/>
      <c r="F416" s="93"/>
      <c r="G416" s="95"/>
      <c r="H416" s="92"/>
      <c r="I416" s="92"/>
      <c r="J416" s="96"/>
      <c r="K416" s="96"/>
      <c r="L416" s="96"/>
      <c r="M416" s="153"/>
      <c r="N416" s="96"/>
      <c r="O416" s="56"/>
      <c r="P416" s="56"/>
      <c r="Q416" s="56"/>
      <c r="R416" s="56"/>
      <c r="S416" s="56"/>
      <c r="T416" s="56"/>
      <c r="U416" s="56"/>
      <c r="V416" s="56"/>
      <c r="W416" s="56"/>
      <c r="X416" s="56"/>
      <c r="Y416" s="56"/>
      <c r="Z416" s="56"/>
      <c r="AA416" s="56"/>
      <c r="AB416" s="56"/>
      <c r="AC416" s="56"/>
      <c r="AD416" s="56"/>
      <c r="AE416" s="56"/>
      <c r="AF416" s="56"/>
      <c r="AG416" s="56"/>
      <c r="AH416" s="56"/>
    </row>
    <row r="417" spans="1:34" ht="15.75" customHeight="1">
      <c r="A417" s="126"/>
      <c r="B417" s="127"/>
      <c r="C417" s="56"/>
      <c r="D417" s="90"/>
      <c r="E417" s="92"/>
      <c r="F417" s="93"/>
      <c r="G417" s="95"/>
      <c r="H417" s="92"/>
      <c r="I417" s="92"/>
      <c r="J417" s="96"/>
      <c r="K417" s="96"/>
      <c r="L417" s="96"/>
      <c r="M417" s="153"/>
      <c r="N417" s="96"/>
      <c r="O417" s="56"/>
      <c r="P417" s="56"/>
      <c r="Q417" s="56"/>
      <c r="R417" s="56"/>
      <c r="S417" s="56"/>
      <c r="T417" s="56"/>
      <c r="U417" s="56"/>
      <c r="V417" s="56"/>
      <c r="W417" s="56"/>
      <c r="X417" s="56"/>
      <c r="Y417" s="56"/>
      <c r="Z417" s="56"/>
      <c r="AA417" s="56"/>
      <c r="AB417" s="56"/>
      <c r="AC417" s="56"/>
      <c r="AD417" s="56"/>
      <c r="AE417" s="56"/>
      <c r="AF417" s="56"/>
      <c r="AG417" s="56"/>
      <c r="AH417" s="56"/>
    </row>
    <row r="418" spans="1:34" ht="15.75" customHeight="1">
      <c r="A418" s="126"/>
      <c r="B418" s="127"/>
      <c r="C418" s="56"/>
      <c r="D418" s="90"/>
      <c r="E418" s="92"/>
      <c r="F418" s="93"/>
      <c r="G418" s="95"/>
      <c r="H418" s="92"/>
      <c r="I418" s="92"/>
      <c r="J418" s="96"/>
      <c r="K418" s="96"/>
      <c r="L418" s="96"/>
      <c r="M418" s="153"/>
      <c r="N418" s="96"/>
      <c r="O418" s="56"/>
      <c r="P418" s="56"/>
      <c r="Q418" s="56"/>
      <c r="R418" s="56"/>
      <c r="S418" s="56"/>
      <c r="T418" s="56"/>
      <c r="U418" s="56"/>
      <c r="V418" s="56"/>
      <c r="W418" s="56"/>
      <c r="X418" s="56"/>
      <c r="Y418" s="56"/>
      <c r="Z418" s="56"/>
      <c r="AA418" s="56"/>
      <c r="AB418" s="56"/>
      <c r="AC418" s="56"/>
      <c r="AD418" s="56"/>
      <c r="AE418" s="56"/>
      <c r="AF418" s="56"/>
      <c r="AG418" s="56"/>
      <c r="AH418" s="56"/>
    </row>
    <row r="419" spans="1:34" ht="15.75" customHeight="1">
      <c r="A419" s="126"/>
      <c r="B419" s="127"/>
      <c r="C419" s="56"/>
      <c r="D419" s="90"/>
      <c r="E419" s="92"/>
      <c r="F419" s="93"/>
      <c r="G419" s="95"/>
      <c r="H419" s="92"/>
      <c r="I419" s="92"/>
      <c r="J419" s="96"/>
      <c r="K419" s="96"/>
      <c r="L419" s="96"/>
      <c r="M419" s="153"/>
      <c r="N419" s="96"/>
      <c r="O419" s="56"/>
      <c r="P419" s="56"/>
      <c r="Q419" s="56"/>
      <c r="R419" s="56"/>
      <c r="S419" s="56"/>
      <c r="T419" s="56"/>
      <c r="U419" s="56"/>
      <c r="V419" s="56"/>
      <c r="W419" s="56"/>
      <c r="X419" s="56"/>
      <c r="Y419" s="56"/>
      <c r="Z419" s="56"/>
      <c r="AA419" s="56"/>
      <c r="AB419" s="56"/>
      <c r="AC419" s="56"/>
      <c r="AD419" s="56"/>
      <c r="AE419" s="56"/>
      <c r="AF419" s="56"/>
      <c r="AG419" s="56"/>
      <c r="AH419" s="56"/>
    </row>
    <row r="420" spans="1:34" ht="15.75" customHeight="1">
      <c r="A420" s="126"/>
      <c r="B420" s="127"/>
      <c r="C420" s="56"/>
      <c r="D420" s="90"/>
      <c r="E420" s="92"/>
      <c r="F420" s="93"/>
      <c r="G420" s="95"/>
      <c r="H420" s="92"/>
      <c r="I420" s="92"/>
      <c r="J420" s="96"/>
      <c r="K420" s="96"/>
      <c r="L420" s="96"/>
      <c r="M420" s="153"/>
      <c r="N420" s="96"/>
      <c r="O420" s="56"/>
      <c r="P420" s="56"/>
      <c r="Q420" s="56"/>
      <c r="R420" s="56"/>
      <c r="S420" s="56"/>
      <c r="T420" s="56"/>
      <c r="U420" s="56"/>
      <c r="V420" s="56"/>
      <c r="W420" s="56"/>
      <c r="X420" s="56"/>
      <c r="Y420" s="56"/>
      <c r="Z420" s="56"/>
      <c r="AA420" s="56"/>
      <c r="AB420" s="56"/>
      <c r="AC420" s="56"/>
      <c r="AD420" s="56"/>
      <c r="AE420" s="56"/>
      <c r="AF420" s="56"/>
      <c r="AG420" s="56"/>
      <c r="AH420" s="56"/>
    </row>
    <row r="421" spans="1:34" ht="15.75" customHeight="1">
      <c r="A421" s="126"/>
      <c r="B421" s="127"/>
      <c r="C421" s="56"/>
      <c r="D421" s="90"/>
      <c r="E421" s="92"/>
      <c r="F421" s="93"/>
      <c r="G421" s="95"/>
      <c r="H421" s="92"/>
      <c r="I421" s="92"/>
      <c r="J421" s="96"/>
      <c r="K421" s="96"/>
      <c r="L421" s="96"/>
      <c r="M421" s="153"/>
      <c r="N421" s="96"/>
      <c r="O421" s="56"/>
      <c r="P421" s="56"/>
      <c r="Q421" s="56"/>
      <c r="R421" s="56"/>
      <c r="S421" s="56"/>
      <c r="T421" s="56"/>
      <c r="U421" s="56"/>
      <c r="V421" s="56"/>
      <c r="W421" s="56"/>
      <c r="X421" s="56"/>
      <c r="Y421" s="56"/>
      <c r="Z421" s="56"/>
      <c r="AA421" s="56"/>
      <c r="AB421" s="56"/>
      <c r="AC421" s="56"/>
      <c r="AD421" s="56"/>
      <c r="AE421" s="56"/>
      <c r="AF421" s="56"/>
      <c r="AG421" s="56"/>
      <c r="AH421" s="56"/>
    </row>
    <row r="422" spans="1:34" ht="15.75" customHeight="1">
      <c r="A422" s="126"/>
      <c r="B422" s="127"/>
      <c r="C422" s="56"/>
      <c r="D422" s="90"/>
      <c r="E422" s="92"/>
      <c r="F422" s="93"/>
      <c r="G422" s="95"/>
      <c r="H422" s="92"/>
      <c r="I422" s="92"/>
      <c r="J422" s="96"/>
      <c r="K422" s="96"/>
      <c r="L422" s="96"/>
      <c r="M422" s="153"/>
      <c r="N422" s="96"/>
      <c r="O422" s="56"/>
      <c r="P422" s="56"/>
      <c r="Q422" s="56"/>
      <c r="R422" s="56"/>
      <c r="S422" s="56"/>
      <c r="T422" s="56"/>
      <c r="U422" s="56"/>
      <c r="V422" s="56"/>
      <c r="W422" s="56"/>
      <c r="X422" s="56"/>
      <c r="Y422" s="56"/>
      <c r="Z422" s="56"/>
      <c r="AA422" s="56"/>
      <c r="AB422" s="56"/>
      <c r="AC422" s="56"/>
      <c r="AD422" s="56"/>
      <c r="AE422" s="56"/>
      <c r="AF422" s="56"/>
      <c r="AG422" s="56"/>
      <c r="AH422" s="56"/>
    </row>
    <row r="423" spans="1:34" ht="15.75" customHeight="1">
      <c r="A423" s="126"/>
      <c r="B423" s="127"/>
      <c r="C423" s="56"/>
      <c r="D423" s="90"/>
      <c r="E423" s="92"/>
      <c r="F423" s="93"/>
      <c r="G423" s="95"/>
      <c r="H423" s="92"/>
      <c r="I423" s="92"/>
      <c r="J423" s="96"/>
      <c r="K423" s="96"/>
      <c r="L423" s="96"/>
      <c r="M423" s="153"/>
      <c r="N423" s="96"/>
      <c r="O423" s="56"/>
      <c r="P423" s="56"/>
      <c r="Q423" s="56"/>
      <c r="R423" s="56"/>
      <c r="S423" s="56"/>
      <c r="T423" s="56"/>
      <c r="U423" s="56"/>
      <c r="V423" s="56"/>
      <c r="W423" s="56"/>
      <c r="X423" s="56"/>
      <c r="Y423" s="56"/>
      <c r="Z423" s="56"/>
      <c r="AA423" s="56"/>
      <c r="AB423" s="56"/>
      <c r="AC423" s="56"/>
      <c r="AD423" s="56"/>
      <c r="AE423" s="56"/>
      <c r="AF423" s="56"/>
      <c r="AG423" s="56"/>
      <c r="AH423" s="56"/>
    </row>
    <row r="424" spans="1:34" ht="15.75" customHeight="1">
      <c r="A424" s="126"/>
      <c r="B424" s="127"/>
      <c r="C424" s="56"/>
      <c r="D424" s="90"/>
      <c r="E424" s="92"/>
      <c r="F424" s="93"/>
      <c r="G424" s="95"/>
      <c r="H424" s="92"/>
      <c r="I424" s="92"/>
      <c r="J424" s="96"/>
      <c r="K424" s="96"/>
      <c r="L424" s="96"/>
      <c r="M424" s="153"/>
      <c r="N424" s="96"/>
      <c r="O424" s="56"/>
      <c r="P424" s="56"/>
      <c r="Q424" s="56"/>
      <c r="R424" s="56"/>
      <c r="S424" s="56"/>
      <c r="T424" s="56"/>
      <c r="U424" s="56"/>
      <c r="V424" s="56"/>
      <c r="W424" s="56"/>
      <c r="X424" s="56"/>
      <c r="Y424" s="56"/>
      <c r="Z424" s="56"/>
      <c r="AA424" s="56"/>
      <c r="AB424" s="56"/>
      <c r="AC424" s="56"/>
      <c r="AD424" s="56"/>
      <c r="AE424" s="56"/>
      <c r="AF424" s="56"/>
      <c r="AG424" s="56"/>
      <c r="AH424" s="56"/>
    </row>
    <row r="425" spans="1:34" ht="15.75" customHeight="1">
      <c r="A425" s="126"/>
      <c r="B425" s="127"/>
      <c r="C425" s="56"/>
      <c r="D425" s="90"/>
      <c r="E425" s="92"/>
      <c r="F425" s="93"/>
      <c r="G425" s="95"/>
      <c r="H425" s="92"/>
      <c r="I425" s="92"/>
      <c r="J425" s="96"/>
      <c r="K425" s="96"/>
      <c r="L425" s="96"/>
      <c r="M425" s="153"/>
      <c r="N425" s="96"/>
      <c r="O425" s="56"/>
      <c r="P425" s="56"/>
      <c r="Q425" s="56"/>
      <c r="R425" s="56"/>
      <c r="S425" s="56"/>
      <c r="T425" s="56"/>
      <c r="U425" s="56"/>
      <c r="V425" s="56"/>
      <c r="W425" s="56"/>
      <c r="X425" s="56"/>
      <c r="Y425" s="56"/>
      <c r="Z425" s="56"/>
      <c r="AA425" s="56"/>
      <c r="AB425" s="56"/>
      <c r="AC425" s="56"/>
      <c r="AD425" s="56"/>
      <c r="AE425" s="56"/>
      <c r="AF425" s="56"/>
      <c r="AG425" s="56"/>
      <c r="AH425" s="56"/>
    </row>
    <row r="426" spans="1:34" ht="15.75" customHeight="1">
      <c r="A426" s="126"/>
      <c r="B426" s="127"/>
      <c r="C426" s="56"/>
      <c r="D426" s="90"/>
      <c r="E426" s="92"/>
      <c r="F426" s="93"/>
      <c r="G426" s="95"/>
      <c r="H426" s="92"/>
      <c r="I426" s="92"/>
      <c r="J426" s="96"/>
      <c r="K426" s="96"/>
      <c r="L426" s="96"/>
      <c r="M426" s="153"/>
      <c r="N426" s="96"/>
      <c r="O426" s="56"/>
      <c r="P426" s="56"/>
      <c r="Q426" s="56"/>
      <c r="R426" s="56"/>
      <c r="S426" s="56"/>
      <c r="T426" s="56"/>
      <c r="U426" s="56"/>
      <c r="V426" s="56"/>
      <c r="W426" s="56"/>
      <c r="X426" s="56"/>
      <c r="Y426" s="56"/>
      <c r="Z426" s="56"/>
      <c r="AA426" s="56"/>
      <c r="AB426" s="56"/>
      <c r="AC426" s="56"/>
      <c r="AD426" s="56"/>
      <c r="AE426" s="56"/>
      <c r="AF426" s="56"/>
      <c r="AG426" s="56"/>
      <c r="AH426" s="56"/>
    </row>
    <row r="427" spans="1:34" ht="15.75" customHeight="1">
      <c r="A427" s="126"/>
      <c r="B427" s="127"/>
      <c r="C427" s="56"/>
      <c r="D427" s="90"/>
      <c r="E427" s="92"/>
      <c r="F427" s="93"/>
      <c r="G427" s="95"/>
      <c r="H427" s="92"/>
      <c r="I427" s="92"/>
      <c r="J427" s="96"/>
      <c r="K427" s="96"/>
      <c r="L427" s="96"/>
      <c r="M427" s="153"/>
      <c r="N427" s="96"/>
      <c r="O427" s="56"/>
      <c r="P427" s="56"/>
      <c r="Q427" s="56"/>
      <c r="R427" s="56"/>
      <c r="S427" s="56"/>
      <c r="T427" s="56"/>
      <c r="U427" s="56"/>
      <c r="V427" s="56"/>
      <c r="W427" s="56"/>
      <c r="X427" s="56"/>
      <c r="Y427" s="56"/>
      <c r="Z427" s="56"/>
      <c r="AA427" s="56"/>
      <c r="AB427" s="56"/>
      <c r="AC427" s="56"/>
      <c r="AD427" s="56"/>
      <c r="AE427" s="56"/>
      <c r="AF427" s="56"/>
      <c r="AG427" s="56"/>
      <c r="AH427" s="56"/>
    </row>
    <row r="428" spans="1:34" ht="15.75" customHeight="1">
      <c r="A428" s="126"/>
      <c r="B428" s="127"/>
      <c r="C428" s="56"/>
      <c r="D428" s="90"/>
      <c r="E428" s="92"/>
      <c r="F428" s="93"/>
      <c r="G428" s="95"/>
      <c r="H428" s="92"/>
      <c r="I428" s="92"/>
      <c r="J428" s="96"/>
      <c r="K428" s="96"/>
      <c r="L428" s="96"/>
      <c r="M428" s="153"/>
      <c r="N428" s="96"/>
      <c r="O428" s="56"/>
      <c r="P428" s="56"/>
      <c r="Q428" s="56"/>
      <c r="R428" s="56"/>
      <c r="S428" s="56"/>
      <c r="T428" s="56"/>
      <c r="U428" s="56"/>
      <c r="V428" s="56"/>
      <c r="W428" s="56"/>
      <c r="X428" s="56"/>
      <c r="Y428" s="56"/>
      <c r="Z428" s="56"/>
      <c r="AA428" s="56"/>
      <c r="AB428" s="56"/>
      <c r="AC428" s="56"/>
      <c r="AD428" s="56"/>
      <c r="AE428" s="56"/>
      <c r="AF428" s="56"/>
      <c r="AG428" s="56"/>
      <c r="AH428" s="56"/>
    </row>
    <row r="429" spans="1:34" ht="15.75" customHeight="1">
      <c r="A429" s="126"/>
      <c r="B429" s="127"/>
      <c r="C429" s="56"/>
      <c r="D429" s="90"/>
      <c r="E429" s="92"/>
      <c r="F429" s="93"/>
      <c r="G429" s="95"/>
      <c r="H429" s="92"/>
      <c r="I429" s="92"/>
      <c r="J429" s="96"/>
      <c r="K429" s="96"/>
      <c r="L429" s="96"/>
      <c r="M429" s="153"/>
      <c r="N429" s="96"/>
      <c r="O429" s="56"/>
      <c r="P429" s="56"/>
      <c r="Q429" s="56"/>
      <c r="R429" s="56"/>
      <c r="S429" s="56"/>
      <c r="T429" s="56"/>
      <c r="U429" s="56"/>
      <c r="V429" s="56"/>
      <c r="W429" s="56"/>
      <c r="X429" s="56"/>
      <c r="Y429" s="56"/>
      <c r="Z429" s="56"/>
      <c r="AA429" s="56"/>
      <c r="AB429" s="56"/>
      <c r="AC429" s="56"/>
      <c r="AD429" s="56"/>
      <c r="AE429" s="56"/>
      <c r="AF429" s="56"/>
      <c r="AG429" s="56"/>
      <c r="AH429" s="56"/>
    </row>
    <row r="430" spans="1:34" ht="15.75" customHeight="1">
      <c r="A430" s="126"/>
      <c r="B430" s="127"/>
      <c r="C430" s="56"/>
      <c r="D430" s="90"/>
      <c r="E430" s="92"/>
      <c r="F430" s="93"/>
      <c r="G430" s="95"/>
      <c r="H430" s="92"/>
      <c r="I430" s="92"/>
      <c r="J430" s="96"/>
      <c r="K430" s="96"/>
      <c r="L430" s="96"/>
      <c r="M430" s="153"/>
      <c r="N430" s="96"/>
      <c r="O430" s="56"/>
      <c r="P430" s="56"/>
      <c r="Q430" s="56"/>
      <c r="R430" s="56"/>
      <c r="S430" s="56"/>
      <c r="T430" s="56"/>
      <c r="U430" s="56"/>
      <c r="V430" s="56"/>
      <c r="W430" s="56"/>
      <c r="X430" s="56"/>
      <c r="Y430" s="56"/>
      <c r="Z430" s="56"/>
      <c r="AA430" s="56"/>
      <c r="AB430" s="56"/>
      <c r="AC430" s="56"/>
      <c r="AD430" s="56"/>
      <c r="AE430" s="56"/>
      <c r="AF430" s="56"/>
      <c r="AG430" s="56"/>
      <c r="AH430" s="56"/>
    </row>
    <row r="431" spans="1:34" ht="15.75" customHeight="1">
      <c r="A431" s="126"/>
      <c r="B431" s="127"/>
      <c r="C431" s="56"/>
      <c r="D431" s="90"/>
      <c r="E431" s="92"/>
      <c r="F431" s="93"/>
      <c r="G431" s="95"/>
      <c r="H431" s="92"/>
      <c r="I431" s="92"/>
      <c r="J431" s="96"/>
      <c r="K431" s="96"/>
      <c r="L431" s="96"/>
      <c r="M431" s="153"/>
      <c r="N431" s="96"/>
      <c r="O431" s="56"/>
      <c r="P431" s="56"/>
      <c r="Q431" s="56"/>
      <c r="R431" s="56"/>
      <c r="S431" s="56"/>
      <c r="T431" s="56"/>
      <c r="U431" s="56"/>
      <c r="V431" s="56"/>
      <c r="W431" s="56"/>
      <c r="X431" s="56"/>
      <c r="Y431" s="56"/>
      <c r="Z431" s="56"/>
      <c r="AA431" s="56"/>
      <c r="AB431" s="56"/>
      <c r="AC431" s="56"/>
      <c r="AD431" s="56"/>
      <c r="AE431" s="56"/>
      <c r="AF431" s="56"/>
      <c r="AG431" s="56"/>
      <c r="AH431" s="56"/>
    </row>
    <row r="432" spans="1:34" ht="15.75" customHeight="1">
      <c r="A432" s="126"/>
      <c r="B432" s="127"/>
      <c r="C432" s="56"/>
      <c r="D432" s="90"/>
      <c r="E432" s="92"/>
      <c r="F432" s="93"/>
      <c r="G432" s="95"/>
      <c r="H432" s="92"/>
      <c r="I432" s="92"/>
      <c r="J432" s="96"/>
      <c r="K432" s="96"/>
      <c r="L432" s="96"/>
      <c r="M432" s="153"/>
      <c r="N432" s="96"/>
      <c r="O432" s="56"/>
      <c r="P432" s="56"/>
      <c r="Q432" s="56"/>
      <c r="R432" s="56"/>
      <c r="S432" s="56"/>
      <c r="T432" s="56"/>
      <c r="U432" s="56"/>
      <c r="V432" s="56"/>
      <c r="W432" s="56"/>
      <c r="X432" s="56"/>
      <c r="Y432" s="56"/>
      <c r="Z432" s="56"/>
      <c r="AA432" s="56"/>
      <c r="AB432" s="56"/>
      <c r="AC432" s="56"/>
      <c r="AD432" s="56"/>
      <c r="AE432" s="56"/>
      <c r="AF432" s="56"/>
      <c r="AG432" s="56"/>
      <c r="AH432" s="56"/>
    </row>
    <row r="433" spans="1:34" ht="15.75" customHeight="1">
      <c r="A433" s="126"/>
      <c r="B433" s="127"/>
      <c r="C433" s="56"/>
      <c r="D433" s="90"/>
      <c r="E433" s="92"/>
      <c r="F433" s="93"/>
      <c r="G433" s="95"/>
      <c r="H433" s="92"/>
      <c r="I433" s="92"/>
      <c r="J433" s="96"/>
      <c r="K433" s="96"/>
      <c r="L433" s="96"/>
      <c r="M433" s="153"/>
      <c r="N433" s="96"/>
      <c r="O433" s="56"/>
      <c r="P433" s="56"/>
      <c r="Q433" s="56"/>
      <c r="R433" s="56"/>
      <c r="S433" s="56"/>
      <c r="T433" s="56"/>
      <c r="U433" s="56"/>
      <c r="V433" s="56"/>
      <c r="W433" s="56"/>
      <c r="X433" s="56"/>
      <c r="Y433" s="56"/>
      <c r="Z433" s="56"/>
      <c r="AA433" s="56"/>
      <c r="AB433" s="56"/>
      <c r="AC433" s="56"/>
      <c r="AD433" s="56"/>
      <c r="AE433" s="56"/>
      <c r="AF433" s="56"/>
      <c r="AG433" s="56"/>
      <c r="AH433" s="56"/>
    </row>
    <row r="434" spans="1:34" ht="15.75" customHeight="1">
      <c r="A434" s="126"/>
      <c r="B434" s="127"/>
      <c r="C434" s="56"/>
      <c r="D434" s="90"/>
      <c r="E434" s="92"/>
      <c r="F434" s="93"/>
      <c r="G434" s="95"/>
      <c r="H434" s="92"/>
      <c r="I434" s="92"/>
      <c r="J434" s="96"/>
      <c r="K434" s="96"/>
      <c r="L434" s="96"/>
      <c r="M434" s="153"/>
      <c r="N434" s="96"/>
      <c r="O434" s="56"/>
      <c r="P434" s="56"/>
      <c r="Q434" s="56"/>
      <c r="R434" s="56"/>
      <c r="S434" s="56"/>
      <c r="T434" s="56"/>
      <c r="U434" s="56"/>
      <c r="V434" s="56"/>
      <c r="W434" s="56"/>
      <c r="X434" s="56"/>
      <c r="Y434" s="56"/>
      <c r="Z434" s="56"/>
      <c r="AA434" s="56"/>
      <c r="AB434" s="56"/>
      <c r="AC434" s="56"/>
      <c r="AD434" s="56"/>
      <c r="AE434" s="56"/>
      <c r="AF434" s="56"/>
      <c r="AG434" s="56"/>
      <c r="AH434" s="56"/>
    </row>
    <row r="435" spans="1:34" ht="15.75" customHeight="1">
      <c r="A435" s="126"/>
      <c r="B435" s="127"/>
      <c r="C435" s="56"/>
      <c r="D435" s="90"/>
      <c r="E435" s="92"/>
      <c r="F435" s="93"/>
      <c r="G435" s="95"/>
      <c r="H435" s="92"/>
      <c r="I435" s="92"/>
      <c r="J435" s="96"/>
      <c r="K435" s="96"/>
      <c r="L435" s="96"/>
      <c r="M435" s="153"/>
      <c r="N435" s="96"/>
      <c r="O435" s="56"/>
      <c r="P435" s="56"/>
      <c r="Q435" s="56"/>
      <c r="R435" s="56"/>
      <c r="S435" s="56"/>
      <c r="T435" s="56"/>
      <c r="U435" s="56"/>
      <c r="V435" s="56"/>
      <c r="W435" s="56"/>
      <c r="X435" s="56"/>
      <c r="Y435" s="56"/>
      <c r="Z435" s="56"/>
      <c r="AA435" s="56"/>
      <c r="AB435" s="56"/>
      <c r="AC435" s="56"/>
      <c r="AD435" s="56"/>
      <c r="AE435" s="56"/>
      <c r="AF435" s="56"/>
      <c r="AG435" s="56"/>
      <c r="AH435" s="56"/>
    </row>
    <row r="436" spans="1:34" ht="15.75" customHeight="1">
      <c r="A436" s="126"/>
      <c r="B436" s="127"/>
      <c r="C436" s="56"/>
      <c r="D436" s="90"/>
      <c r="E436" s="92"/>
      <c r="F436" s="93"/>
      <c r="G436" s="95"/>
      <c r="H436" s="92"/>
      <c r="I436" s="92"/>
      <c r="J436" s="96"/>
      <c r="K436" s="96"/>
      <c r="L436" s="96"/>
      <c r="M436" s="153"/>
      <c r="N436" s="96"/>
      <c r="O436" s="56"/>
      <c r="P436" s="56"/>
      <c r="Q436" s="56"/>
      <c r="R436" s="56"/>
      <c r="S436" s="56"/>
      <c r="T436" s="56"/>
      <c r="U436" s="56"/>
      <c r="V436" s="56"/>
      <c r="W436" s="56"/>
      <c r="X436" s="56"/>
      <c r="Y436" s="56"/>
      <c r="Z436" s="56"/>
      <c r="AA436" s="56"/>
      <c r="AB436" s="56"/>
      <c r="AC436" s="56"/>
      <c r="AD436" s="56"/>
      <c r="AE436" s="56"/>
      <c r="AF436" s="56"/>
      <c r="AG436" s="56"/>
      <c r="AH436" s="56"/>
    </row>
    <row r="437" spans="1:34" ht="15.75" customHeight="1">
      <c r="A437" s="126"/>
      <c r="B437" s="127"/>
      <c r="C437" s="56"/>
      <c r="D437" s="90"/>
      <c r="E437" s="92"/>
      <c r="F437" s="93"/>
      <c r="G437" s="95"/>
      <c r="H437" s="92"/>
      <c r="I437" s="92"/>
      <c r="J437" s="96"/>
      <c r="K437" s="96"/>
      <c r="L437" s="96"/>
      <c r="M437" s="153"/>
      <c r="N437" s="96"/>
      <c r="O437" s="56"/>
      <c r="P437" s="56"/>
      <c r="Q437" s="56"/>
      <c r="R437" s="56"/>
      <c r="S437" s="56"/>
      <c r="T437" s="56"/>
      <c r="U437" s="56"/>
      <c r="V437" s="56"/>
      <c r="W437" s="56"/>
      <c r="X437" s="56"/>
      <c r="Y437" s="56"/>
      <c r="Z437" s="56"/>
      <c r="AA437" s="56"/>
      <c r="AB437" s="56"/>
      <c r="AC437" s="56"/>
      <c r="AD437" s="56"/>
      <c r="AE437" s="56"/>
      <c r="AF437" s="56"/>
      <c r="AG437" s="56"/>
      <c r="AH437" s="56"/>
    </row>
    <row r="438" spans="1:34" ht="15.75" customHeight="1">
      <c r="A438" s="126"/>
      <c r="B438" s="127"/>
      <c r="C438" s="56"/>
      <c r="D438" s="90"/>
      <c r="E438" s="92"/>
      <c r="F438" s="93"/>
      <c r="G438" s="95"/>
      <c r="H438" s="92"/>
      <c r="I438" s="92"/>
      <c r="J438" s="96"/>
      <c r="K438" s="96"/>
      <c r="L438" s="96"/>
      <c r="M438" s="153"/>
      <c r="N438" s="96"/>
      <c r="O438" s="56"/>
      <c r="P438" s="56"/>
      <c r="Q438" s="56"/>
      <c r="R438" s="56"/>
      <c r="S438" s="56"/>
      <c r="T438" s="56"/>
      <c r="U438" s="56"/>
      <c r="V438" s="56"/>
      <c r="W438" s="56"/>
      <c r="X438" s="56"/>
      <c r="Y438" s="56"/>
      <c r="Z438" s="56"/>
      <c r="AA438" s="56"/>
      <c r="AB438" s="56"/>
      <c r="AC438" s="56"/>
      <c r="AD438" s="56"/>
      <c r="AE438" s="56"/>
      <c r="AF438" s="56"/>
      <c r="AG438" s="56"/>
      <c r="AH438" s="56"/>
    </row>
    <row r="439" spans="1:34" ht="15.75" customHeight="1">
      <c r="A439" s="126"/>
      <c r="B439" s="127"/>
      <c r="C439" s="56"/>
      <c r="D439" s="90"/>
      <c r="E439" s="92"/>
      <c r="F439" s="93"/>
      <c r="G439" s="95"/>
      <c r="H439" s="92"/>
      <c r="I439" s="92"/>
      <c r="J439" s="96"/>
      <c r="K439" s="96"/>
      <c r="L439" s="96"/>
      <c r="M439" s="153"/>
      <c r="N439" s="96"/>
      <c r="O439" s="56"/>
      <c r="P439" s="56"/>
      <c r="Q439" s="56"/>
      <c r="R439" s="56"/>
      <c r="S439" s="56"/>
      <c r="T439" s="56"/>
      <c r="U439" s="56"/>
      <c r="V439" s="56"/>
      <c r="W439" s="56"/>
      <c r="X439" s="56"/>
      <c r="Y439" s="56"/>
      <c r="Z439" s="56"/>
      <c r="AA439" s="56"/>
      <c r="AB439" s="56"/>
      <c r="AC439" s="56"/>
      <c r="AD439" s="56"/>
      <c r="AE439" s="56"/>
      <c r="AF439" s="56"/>
      <c r="AG439" s="56"/>
      <c r="AH439" s="56"/>
    </row>
    <row r="440" spans="1:34" ht="15.75" customHeight="1">
      <c r="A440" s="126"/>
      <c r="B440" s="127"/>
      <c r="C440" s="56"/>
      <c r="D440" s="90"/>
      <c r="E440" s="92"/>
      <c r="F440" s="93"/>
      <c r="G440" s="95"/>
      <c r="H440" s="92"/>
      <c r="I440" s="92"/>
      <c r="J440" s="96"/>
      <c r="K440" s="96"/>
      <c r="L440" s="96"/>
      <c r="M440" s="153"/>
      <c r="N440" s="96"/>
      <c r="O440" s="56"/>
      <c r="P440" s="56"/>
      <c r="Q440" s="56"/>
      <c r="R440" s="56"/>
      <c r="S440" s="56"/>
      <c r="T440" s="56"/>
      <c r="U440" s="56"/>
      <c r="V440" s="56"/>
      <c r="W440" s="56"/>
      <c r="X440" s="56"/>
      <c r="Y440" s="56"/>
      <c r="Z440" s="56"/>
      <c r="AA440" s="56"/>
      <c r="AB440" s="56"/>
      <c r="AC440" s="56"/>
      <c r="AD440" s="56"/>
      <c r="AE440" s="56"/>
      <c r="AF440" s="56"/>
      <c r="AG440" s="56"/>
      <c r="AH440" s="56"/>
    </row>
    <row r="441" spans="1:34" ht="15.75" customHeight="1">
      <c r="A441" s="126"/>
      <c r="B441" s="127"/>
      <c r="C441" s="56"/>
      <c r="D441" s="90"/>
      <c r="E441" s="92"/>
      <c r="F441" s="93"/>
      <c r="G441" s="95"/>
      <c r="H441" s="92"/>
      <c r="I441" s="92"/>
      <c r="J441" s="96"/>
      <c r="K441" s="96"/>
      <c r="L441" s="96"/>
      <c r="M441" s="153"/>
      <c r="N441" s="96"/>
      <c r="O441" s="56"/>
      <c r="P441" s="56"/>
      <c r="Q441" s="56"/>
      <c r="R441" s="56"/>
      <c r="S441" s="56"/>
      <c r="T441" s="56"/>
      <c r="U441" s="56"/>
      <c r="V441" s="56"/>
      <c r="W441" s="56"/>
      <c r="X441" s="56"/>
      <c r="Y441" s="56"/>
      <c r="Z441" s="56"/>
      <c r="AA441" s="56"/>
      <c r="AB441" s="56"/>
      <c r="AC441" s="56"/>
      <c r="AD441" s="56"/>
      <c r="AE441" s="56"/>
      <c r="AF441" s="56"/>
      <c r="AG441" s="56"/>
      <c r="AH441" s="56"/>
    </row>
    <row r="442" spans="1:34" ht="15.75" customHeight="1">
      <c r="A442" s="126"/>
      <c r="B442" s="127"/>
      <c r="C442" s="56"/>
      <c r="D442" s="90"/>
      <c r="E442" s="92"/>
      <c r="F442" s="93"/>
      <c r="G442" s="95"/>
      <c r="H442" s="92"/>
      <c r="I442" s="92"/>
      <c r="J442" s="96"/>
      <c r="K442" s="96"/>
      <c r="L442" s="96"/>
      <c r="M442" s="153"/>
      <c r="N442" s="96"/>
      <c r="O442" s="56"/>
      <c r="P442" s="56"/>
      <c r="Q442" s="56"/>
      <c r="R442" s="56"/>
      <c r="S442" s="56"/>
      <c r="T442" s="56"/>
      <c r="U442" s="56"/>
      <c r="V442" s="56"/>
      <c r="W442" s="56"/>
      <c r="X442" s="56"/>
      <c r="Y442" s="56"/>
      <c r="Z442" s="56"/>
      <c r="AA442" s="56"/>
      <c r="AB442" s="56"/>
      <c r="AC442" s="56"/>
      <c r="AD442" s="56"/>
      <c r="AE442" s="56"/>
      <c r="AF442" s="56"/>
      <c r="AG442" s="56"/>
      <c r="AH442" s="56"/>
    </row>
    <row r="443" spans="1:34" ht="15.75" customHeight="1">
      <c r="A443" s="126"/>
      <c r="B443" s="127"/>
      <c r="C443" s="56"/>
      <c r="D443" s="90"/>
      <c r="E443" s="92"/>
      <c r="F443" s="93"/>
      <c r="G443" s="95"/>
      <c r="H443" s="92"/>
      <c r="I443" s="92"/>
      <c r="J443" s="96"/>
      <c r="K443" s="96"/>
      <c r="L443" s="96"/>
      <c r="M443" s="153"/>
      <c r="N443" s="96"/>
      <c r="O443" s="56"/>
      <c r="P443" s="56"/>
      <c r="Q443" s="56"/>
      <c r="R443" s="56"/>
      <c r="S443" s="56"/>
      <c r="T443" s="56"/>
      <c r="U443" s="56"/>
      <c r="V443" s="56"/>
      <c r="W443" s="56"/>
      <c r="X443" s="56"/>
      <c r="Y443" s="56"/>
      <c r="Z443" s="56"/>
      <c r="AA443" s="56"/>
      <c r="AB443" s="56"/>
      <c r="AC443" s="56"/>
      <c r="AD443" s="56"/>
      <c r="AE443" s="56"/>
      <c r="AF443" s="56"/>
      <c r="AG443" s="56"/>
      <c r="AH443" s="56"/>
    </row>
    <row r="444" spans="1:34" ht="15.75" customHeight="1">
      <c r="A444" s="126"/>
      <c r="B444" s="127"/>
      <c r="C444" s="56"/>
      <c r="D444" s="90"/>
      <c r="E444" s="92"/>
      <c r="F444" s="93"/>
      <c r="G444" s="95"/>
      <c r="H444" s="92"/>
      <c r="I444" s="92"/>
      <c r="J444" s="96"/>
      <c r="K444" s="96"/>
      <c r="L444" s="96"/>
      <c r="M444" s="153"/>
      <c r="N444" s="96"/>
      <c r="O444" s="56"/>
      <c r="P444" s="56"/>
      <c r="Q444" s="56"/>
      <c r="R444" s="56"/>
      <c r="S444" s="56"/>
      <c r="T444" s="56"/>
      <c r="U444" s="56"/>
      <c r="V444" s="56"/>
      <c r="W444" s="56"/>
      <c r="X444" s="56"/>
      <c r="Y444" s="56"/>
      <c r="Z444" s="56"/>
      <c r="AA444" s="56"/>
      <c r="AB444" s="56"/>
      <c r="AC444" s="56"/>
      <c r="AD444" s="56"/>
      <c r="AE444" s="56"/>
      <c r="AF444" s="56"/>
      <c r="AG444" s="56"/>
      <c r="AH444" s="56"/>
    </row>
    <row r="445" spans="1:34" ht="15.75" customHeight="1">
      <c r="A445" s="126"/>
      <c r="B445" s="127"/>
      <c r="C445" s="56"/>
      <c r="D445" s="90"/>
      <c r="E445" s="92"/>
      <c r="F445" s="93"/>
      <c r="G445" s="95"/>
      <c r="H445" s="92"/>
      <c r="I445" s="92"/>
      <c r="J445" s="96"/>
      <c r="K445" s="96"/>
      <c r="L445" s="96"/>
      <c r="M445" s="153"/>
      <c r="N445" s="96"/>
      <c r="O445" s="56"/>
      <c r="P445" s="56"/>
      <c r="Q445" s="56"/>
      <c r="R445" s="56"/>
      <c r="S445" s="56"/>
      <c r="T445" s="56"/>
      <c r="U445" s="56"/>
      <c r="V445" s="56"/>
      <c r="W445" s="56"/>
      <c r="X445" s="56"/>
      <c r="Y445" s="56"/>
      <c r="Z445" s="56"/>
      <c r="AA445" s="56"/>
      <c r="AB445" s="56"/>
      <c r="AC445" s="56"/>
      <c r="AD445" s="56"/>
      <c r="AE445" s="56"/>
      <c r="AF445" s="56"/>
      <c r="AG445" s="56"/>
      <c r="AH445" s="56"/>
    </row>
    <row r="446" spans="1:34" ht="15.75" customHeight="1">
      <c r="A446" s="126"/>
      <c r="B446" s="127"/>
      <c r="C446" s="56"/>
      <c r="D446" s="90"/>
      <c r="E446" s="92"/>
      <c r="F446" s="93"/>
      <c r="G446" s="95"/>
      <c r="H446" s="92"/>
      <c r="I446" s="92"/>
      <c r="J446" s="96"/>
      <c r="K446" s="96"/>
      <c r="L446" s="96"/>
      <c r="M446" s="153"/>
      <c r="N446" s="96"/>
      <c r="O446" s="56"/>
      <c r="P446" s="56"/>
      <c r="Q446" s="56"/>
      <c r="R446" s="56"/>
      <c r="S446" s="56"/>
      <c r="T446" s="56"/>
      <c r="U446" s="56"/>
      <c r="V446" s="56"/>
      <c r="W446" s="56"/>
      <c r="X446" s="56"/>
      <c r="Y446" s="56"/>
      <c r="Z446" s="56"/>
      <c r="AA446" s="56"/>
      <c r="AB446" s="56"/>
      <c r="AC446" s="56"/>
      <c r="AD446" s="56"/>
      <c r="AE446" s="56"/>
      <c r="AF446" s="56"/>
      <c r="AG446" s="56"/>
      <c r="AH446" s="56"/>
    </row>
    <row r="447" spans="1:34" ht="15.75" customHeight="1">
      <c r="A447" s="126"/>
      <c r="B447" s="127"/>
      <c r="C447" s="56"/>
      <c r="D447" s="90"/>
      <c r="E447" s="92"/>
      <c r="F447" s="93"/>
      <c r="G447" s="95"/>
      <c r="H447" s="92"/>
      <c r="I447" s="92"/>
      <c r="J447" s="96"/>
      <c r="K447" s="96"/>
      <c r="L447" s="96"/>
      <c r="M447" s="153"/>
      <c r="N447" s="96"/>
      <c r="O447" s="56"/>
      <c r="P447" s="56"/>
      <c r="Q447" s="56"/>
      <c r="R447" s="56"/>
      <c r="S447" s="56"/>
      <c r="T447" s="56"/>
      <c r="U447" s="56"/>
      <c r="V447" s="56"/>
      <c r="W447" s="56"/>
      <c r="X447" s="56"/>
      <c r="Y447" s="56"/>
      <c r="Z447" s="56"/>
      <c r="AA447" s="56"/>
      <c r="AB447" s="56"/>
      <c r="AC447" s="56"/>
      <c r="AD447" s="56"/>
      <c r="AE447" s="56"/>
      <c r="AF447" s="56"/>
      <c r="AG447" s="56"/>
      <c r="AH447" s="56"/>
    </row>
    <row r="448" spans="1:34" ht="15.75" customHeight="1">
      <c r="A448" s="126"/>
      <c r="B448" s="127"/>
      <c r="C448" s="56"/>
      <c r="D448" s="90"/>
      <c r="E448" s="92"/>
      <c r="F448" s="93"/>
      <c r="G448" s="95"/>
      <c r="H448" s="92"/>
      <c r="I448" s="92"/>
      <c r="J448" s="96"/>
      <c r="K448" s="96"/>
      <c r="L448" s="96"/>
      <c r="M448" s="153"/>
      <c r="N448" s="96"/>
      <c r="O448" s="56"/>
      <c r="P448" s="56"/>
      <c r="Q448" s="56"/>
      <c r="R448" s="56"/>
      <c r="S448" s="56"/>
      <c r="T448" s="56"/>
      <c r="U448" s="56"/>
      <c r="V448" s="56"/>
      <c r="W448" s="56"/>
      <c r="X448" s="56"/>
      <c r="Y448" s="56"/>
      <c r="Z448" s="56"/>
      <c r="AA448" s="56"/>
      <c r="AB448" s="56"/>
      <c r="AC448" s="56"/>
      <c r="AD448" s="56"/>
      <c r="AE448" s="56"/>
      <c r="AF448" s="56"/>
      <c r="AG448" s="56"/>
      <c r="AH448" s="56"/>
    </row>
    <row r="449" spans="1:34" ht="15.75" customHeight="1">
      <c r="A449" s="126"/>
      <c r="B449" s="127"/>
      <c r="C449" s="56"/>
      <c r="D449" s="90"/>
      <c r="E449" s="92"/>
      <c r="F449" s="93"/>
      <c r="G449" s="95"/>
      <c r="H449" s="92"/>
      <c r="I449" s="92"/>
      <c r="J449" s="96"/>
      <c r="K449" s="96"/>
      <c r="L449" s="96"/>
      <c r="M449" s="153"/>
      <c r="N449" s="96"/>
      <c r="O449" s="56"/>
      <c r="P449" s="56"/>
      <c r="Q449" s="56"/>
      <c r="R449" s="56"/>
      <c r="S449" s="56"/>
      <c r="T449" s="56"/>
      <c r="U449" s="56"/>
      <c r="V449" s="56"/>
      <c r="W449" s="56"/>
      <c r="X449" s="56"/>
      <c r="Y449" s="56"/>
      <c r="Z449" s="56"/>
      <c r="AA449" s="56"/>
      <c r="AB449" s="56"/>
      <c r="AC449" s="56"/>
      <c r="AD449" s="56"/>
      <c r="AE449" s="56"/>
      <c r="AF449" s="56"/>
      <c r="AG449" s="56"/>
      <c r="AH449" s="56"/>
    </row>
    <row r="450" spans="1:34" ht="15.75" customHeight="1">
      <c r="A450" s="126"/>
      <c r="B450" s="127"/>
      <c r="C450" s="56"/>
      <c r="D450" s="90"/>
      <c r="E450" s="92"/>
      <c r="F450" s="93"/>
      <c r="G450" s="95"/>
      <c r="H450" s="92"/>
      <c r="I450" s="92"/>
      <c r="J450" s="96"/>
      <c r="K450" s="96"/>
      <c r="L450" s="96"/>
      <c r="M450" s="153"/>
      <c r="N450" s="96"/>
      <c r="O450" s="56"/>
      <c r="P450" s="56"/>
      <c r="Q450" s="56"/>
      <c r="R450" s="56"/>
      <c r="S450" s="56"/>
      <c r="T450" s="56"/>
      <c r="U450" s="56"/>
      <c r="V450" s="56"/>
      <c r="W450" s="56"/>
      <c r="X450" s="56"/>
      <c r="Y450" s="56"/>
      <c r="Z450" s="56"/>
      <c r="AA450" s="56"/>
      <c r="AB450" s="56"/>
      <c r="AC450" s="56"/>
      <c r="AD450" s="56"/>
      <c r="AE450" s="56"/>
      <c r="AF450" s="56"/>
      <c r="AG450" s="56"/>
      <c r="AH450" s="56"/>
    </row>
    <row r="451" spans="1:34" ht="15.75" customHeight="1">
      <c r="A451" s="126"/>
      <c r="B451" s="127"/>
      <c r="C451" s="56"/>
      <c r="D451" s="90"/>
      <c r="E451" s="92"/>
      <c r="F451" s="93"/>
      <c r="G451" s="95"/>
      <c r="H451" s="92"/>
      <c r="I451" s="92"/>
      <c r="J451" s="96"/>
      <c r="K451" s="96"/>
      <c r="L451" s="96"/>
      <c r="M451" s="153"/>
      <c r="N451" s="96"/>
      <c r="O451" s="56"/>
      <c r="P451" s="56"/>
      <c r="Q451" s="56"/>
      <c r="R451" s="56"/>
      <c r="S451" s="56"/>
      <c r="T451" s="56"/>
      <c r="U451" s="56"/>
      <c r="V451" s="56"/>
      <c r="W451" s="56"/>
      <c r="X451" s="56"/>
      <c r="Y451" s="56"/>
      <c r="Z451" s="56"/>
      <c r="AA451" s="56"/>
      <c r="AB451" s="56"/>
      <c r="AC451" s="56"/>
      <c r="AD451" s="56"/>
      <c r="AE451" s="56"/>
      <c r="AF451" s="56"/>
      <c r="AG451" s="56"/>
      <c r="AH451" s="56"/>
    </row>
    <row r="452" spans="1:34" ht="15.75" customHeight="1">
      <c r="A452" s="126"/>
      <c r="B452" s="127"/>
      <c r="C452" s="56"/>
      <c r="D452" s="90"/>
      <c r="E452" s="92"/>
      <c r="F452" s="93"/>
      <c r="G452" s="95"/>
      <c r="H452" s="92"/>
      <c r="I452" s="92"/>
      <c r="J452" s="96"/>
      <c r="K452" s="96"/>
      <c r="L452" s="96"/>
      <c r="M452" s="153"/>
      <c r="N452" s="96"/>
      <c r="O452" s="56"/>
      <c r="P452" s="56"/>
      <c r="Q452" s="56"/>
      <c r="R452" s="56"/>
      <c r="S452" s="56"/>
      <c r="T452" s="56"/>
      <c r="U452" s="56"/>
      <c r="V452" s="56"/>
      <c r="W452" s="56"/>
      <c r="X452" s="56"/>
      <c r="Y452" s="56"/>
      <c r="Z452" s="56"/>
      <c r="AA452" s="56"/>
      <c r="AB452" s="56"/>
      <c r="AC452" s="56"/>
      <c r="AD452" s="56"/>
      <c r="AE452" s="56"/>
      <c r="AF452" s="56"/>
      <c r="AG452" s="56"/>
      <c r="AH452" s="56"/>
    </row>
    <row r="453" spans="1:34" ht="15.75" customHeight="1">
      <c r="A453" s="126"/>
      <c r="B453" s="127"/>
      <c r="C453" s="56"/>
      <c r="D453" s="90"/>
      <c r="E453" s="92"/>
      <c r="F453" s="93"/>
      <c r="G453" s="95"/>
      <c r="H453" s="92"/>
      <c r="I453" s="92"/>
      <c r="J453" s="96"/>
      <c r="K453" s="96"/>
      <c r="L453" s="96"/>
      <c r="M453" s="153"/>
      <c r="N453" s="96"/>
      <c r="O453" s="56"/>
      <c r="P453" s="56"/>
      <c r="Q453" s="56"/>
      <c r="R453" s="56"/>
      <c r="S453" s="56"/>
      <c r="T453" s="56"/>
      <c r="U453" s="56"/>
      <c r="V453" s="56"/>
      <c r="W453" s="56"/>
      <c r="X453" s="56"/>
      <c r="Y453" s="56"/>
      <c r="Z453" s="56"/>
      <c r="AA453" s="56"/>
      <c r="AB453" s="56"/>
      <c r="AC453" s="56"/>
      <c r="AD453" s="56"/>
      <c r="AE453" s="56"/>
      <c r="AF453" s="56"/>
      <c r="AG453" s="56"/>
      <c r="AH453" s="56"/>
    </row>
    <row r="454" spans="1:34" ht="15.75" customHeight="1">
      <c r="A454" s="126"/>
      <c r="B454" s="127"/>
      <c r="C454" s="56"/>
      <c r="D454" s="90"/>
      <c r="E454" s="92"/>
      <c r="F454" s="93"/>
      <c r="G454" s="95"/>
      <c r="H454" s="92"/>
      <c r="I454" s="92"/>
      <c r="J454" s="96"/>
      <c r="K454" s="96"/>
      <c r="L454" s="96"/>
      <c r="M454" s="153"/>
      <c r="N454" s="96"/>
      <c r="O454" s="56"/>
      <c r="P454" s="56"/>
      <c r="Q454" s="56"/>
      <c r="R454" s="56"/>
      <c r="S454" s="56"/>
      <c r="T454" s="56"/>
      <c r="U454" s="56"/>
      <c r="V454" s="56"/>
      <c r="W454" s="56"/>
      <c r="X454" s="56"/>
      <c r="Y454" s="56"/>
      <c r="Z454" s="56"/>
      <c r="AA454" s="56"/>
      <c r="AB454" s="56"/>
      <c r="AC454" s="56"/>
      <c r="AD454" s="56"/>
      <c r="AE454" s="56"/>
      <c r="AF454" s="56"/>
      <c r="AG454" s="56"/>
      <c r="AH454" s="56"/>
    </row>
    <row r="455" spans="1:34" ht="15.75" customHeight="1">
      <c r="A455" s="126"/>
      <c r="B455" s="127"/>
      <c r="C455" s="56"/>
      <c r="D455" s="90"/>
      <c r="E455" s="92"/>
      <c r="F455" s="93"/>
      <c r="G455" s="95"/>
      <c r="H455" s="92"/>
      <c r="I455" s="92"/>
      <c r="J455" s="96"/>
      <c r="K455" s="96"/>
      <c r="L455" s="96"/>
      <c r="M455" s="153"/>
      <c r="N455" s="96"/>
      <c r="O455" s="56"/>
      <c r="P455" s="56"/>
      <c r="Q455" s="56"/>
      <c r="R455" s="56"/>
      <c r="S455" s="56"/>
      <c r="T455" s="56"/>
      <c r="U455" s="56"/>
      <c r="V455" s="56"/>
      <c r="W455" s="56"/>
      <c r="X455" s="56"/>
      <c r="Y455" s="56"/>
      <c r="Z455" s="56"/>
      <c r="AA455" s="56"/>
      <c r="AB455" s="56"/>
      <c r="AC455" s="56"/>
      <c r="AD455" s="56"/>
      <c r="AE455" s="56"/>
      <c r="AF455" s="56"/>
      <c r="AG455" s="56"/>
      <c r="AH455" s="56"/>
    </row>
    <row r="456" spans="1:34" ht="15.75" customHeight="1">
      <c r="A456" s="126"/>
      <c r="B456" s="127"/>
      <c r="C456" s="56"/>
      <c r="D456" s="90"/>
      <c r="E456" s="92"/>
      <c r="F456" s="93"/>
      <c r="G456" s="95"/>
      <c r="H456" s="92"/>
      <c r="I456" s="92"/>
      <c r="J456" s="96"/>
      <c r="K456" s="96"/>
      <c r="L456" s="96"/>
      <c r="M456" s="153"/>
      <c r="N456" s="96"/>
      <c r="O456" s="56"/>
      <c r="P456" s="56"/>
      <c r="Q456" s="56"/>
      <c r="R456" s="56"/>
      <c r="S456" s="56"/>
      <c r="T456" s="56"/>
      <c r="U456" s="56"/>
      <c r="V456" s="56"/>
      <c r="W456" s="56"/>
      <c r="X456" s="56"/>
      <c r="Y456" s="56"/>
      <c r="Z456" s="56"/>
      <c r="AA456" s="56"/>
      <c r="AB456" s="56"/>
      <c r="AC456" s="56"/>
      <c r="AD456" s="56"/>
      <c r="AE456" s="56"/>
      <c r="AF456" s="56"/>
      <c r="AG456" s="56"/>
      <c r="AH456" s="56"/>
    </row>
    <row r="457" spans="1:34" ht="15.75" customHeight="1">
      <c r="A457" s="126"/>
      <c r="B457" s="127"/>
      <c r="C457" s="56"/>
      <c r="D457" s="90"/>
      <c r="E457" s="92"/>
      <c r="F457" s="93"/>
      <c r="G457" s="95"/>
      <c r="H457" s="92"/>
      <c r="I457" s="92"/>
      <c r="J457" s="96"/>
      <c r="K457" s="96"/>
      <c r="L457" s="96"/>
      <c r="M457" s="153"/>
      <c r="N457" s="96"/>
      <c r="O457" s="56"/>
      <c r="P457" s="56"/>
      <c r="Q457" s="56"/>
      <c r="R457" s="56"/>
      <c r="S457" s="56"/>
      <c r="T457" s="56"/>
      <c r="U457" s="56"/>
      <c r="V457" s="56"/>
      <c r="W457" s="56"/>
      <c r="X457" s="56"/>
      <c r="Y457" s="56"/>
      <c r="Z457" s="56"/>
      <c r="AA457" s="56"/>
      <c r="AB457" s="56"/>
      <c r="AC457" s="56"/>
      <c r="AD457" s="56"/>
      <c r="AE457" s="56"/>
      <c r="AF457" s="56"/>
      <c r="AG457" s="56"/>
      <c r="AH457" s="56"/>
    </row>
    <row r="458" spans="1:34" ht="15.75" customHeight="1">
      <c r="A458" s="126"/>
      <c r="B458" s="127"/>
      <c r="C458" s="56"/>
      <c r="D458" s="90"/>
      <c r="E458" s="92"/>
      <c r="F458" s="93"/>
      <c r="G458" s="95"/>
      <c r="H458" s="92"/>
      <c r="I458" s="92"/>
      <c r="J458" s="96"/>
      <c r="K458" s="96"/>
      <c r="L458" s="96"/>
      <c r="M458" s="153"/>
      <c r="N458" s="96"/>
      <c r="O458" s="56"/>
      <c r="P458" s="56"/>
      <c r="Q458" s="56"/>
      <c r="R458" s="56"/>
      <c r="S458" s="56"/>
      <c r="T458" s="56"/>
      <c r="U458" s="56"/>
      <c r="V458" s="56"/>
      <c r="W458" s="56"/>
      <c r="X458" s="56"/>
      <c r="Y458" s="56"/>
      <c r="Z458" s="56"/>
      <c r="AA458" s="56"/>
      <c r="AB458" s="56"/>
      <c r="AC458" s="56"/>
      <c r="AD458" s="56"/>
      <c r="AE458" s="56"/>
      <c r="AF458" s="56"/>
      <c r="AG458" s="56"/>
      <c r="AH458" s="56"/>
    </row>
    <row r="459" spans="1:34" ht="15.75" customHeight="1">
      <c r="A459" s="126"/>
      <c r="B459" s="127"/>
      <c r="C459" s="56"/>
      <c r="D459" s="90"/>
      <c r="E459" s="92"/>
      <c r="F459" s="93"/>
      <c r="G459" s="95"/>
      <c r="H459" s="92"/>
      <c r="I459" s="92"/>
      <c r="J459" s="96"/>
      <c r="K459" s="96"/>
      <c r="L459" s="96"/>
      <c r="M459" s="153"/>
      <c r="N459" s="96"/>
      <c r="O459" s="56"/>
      <c r="P459" s="56"/>
      <c r="Q459" s="56"/>
      <c r="R459" s="56"/>
      <c r="S459" s="56"/>
      <c r="T459" s="56"/>
      <c r="U459" s="56"/>
      <c r="V459" s="56"/>
      <c r="W459" s="56"/>
      <c r="X459" s="56"/>
      <c r="Y459" s="56"/>
      <c r="Z459" s="56"/>
      <c r="AA459" s="56"/>
      <c r="AB459" s="56"/>
      <c r="AC459" s="56"/>
      <c r="AD459" s="56"/>
      <c r="AE459" s="56"/>
      <c r="AF459" s="56"/>
      <c r="AG459" s="56"/>
      <c r="AH459" s="56"/>
    </row>
    <row r="460" spans="1:34" ht="15.75" customHeight="1">
      <c r="A460" s="126"/>
      <c r="B460" s="127"/>
      <c r="C460" s="56"/>
      <c r="D460" s="90"/>
      <c r="E460" s="92"/>
      <c r="F460" s="93"/>
      <c r="G460" s="95"/>
      <c r="H460" s="92"/>
      <c r="I460" s="92"/>
      <c r="J460" s="96"/>
      <c r="K460" s="96"/>
      <c r="L460" s="96"/>
      <c r="M460" s="153"/>
      <c r="N460" s="96"/>
      <c r="O460" s="56"/>
      <c r="P460" s="56"/>
      <c r="Q460" s="56"/>
      <c r="R460" s="56"/>
      <c r="S460" s="56"/>
      <c r="T460" s="56"/>
      <c r="U460" s="56"/>
      <c r="V460" s="56"/>
      <c r="W460" s="56"/>
      <c r="X460" s="56"/>
      <c r="Y460" s="56"/>
      <c r="Z460" s="56"/>
      <c r="AA460" s="56"/>
      <c r="AB460" s="56"/>
      <c r="AC460" s="56"/>
      <c r="AD460" s="56"/>
      <c r="AE460" s="56"/>
      <c r="AF460" s="56"/>
      <c r="AG460" s="56"/>
      <c r="AH460" s="56"/>
    </row>
    <row r="461" spans="1:34" ht="15.75" customHeight="1">
      <c r="A461" s="126"/>
      <c r="B461" s="127"/>
      <c r="C461" s="56"/>
      <c r="D461" s="90"/>
      <c r="E461" s="92"/>
      <c r="F461" s="93"/>
      <c r="G461" s="95"/>
      <c r="H461" s="92"/>
      <c r="I461" s="92"/>
      <c r="J461" s="96"/>
      <c r="K461" s="96"/>
      <c r="L461" s="96"/>
      <c r="M461" s="153"/>
      <c r="N461" s="96"/>
      <c r="O461" s="56"/>
      <c r="P461" s="56"/>
      <c r="Q461" s="56"/>
      <c r="R461" s="56"/>
      <c r="S461" s="56"/>
      <c r="T461" s="56"/>
      <c r="U461" s="56"/>
      <c r="V461" s="56"/>
      <c r="W461" s="56"/>
      <c r="X461" s="56"/>
      <c r="Y461" s="56"/>
      <c r="Z461" s="56"/>
      <c r="AA461" s="56"/>
      <c r="AB461" s="56"/>
      <c r="AC461" s="56"/>
      <c r="AD461" s="56"/>
      <c r="AE461" s="56"/>
      <c r="AF461" s="56"/>
      <c r="AG461" s="56"/>
      <c r="AH461" s="56"/>
    </row>
    <row r="462" spans="1:34" ht="15.75" customHeight="1">
      <c r="A462" s="126"/>
      <c r="B462" s="127"/>
      <c r="C462" s="56"/>
      <c r="D462" s="90"/>
      <c r="E462" s="92"/>
      <c r="F462" s="93"/>
      <c r="G462" s="95"/>
      <c r="H462" s="92"/>
      <c r="I462" s="92"/>
      <c r="J462" s="96"/>
      <c r="K462" s="96"/>
      <c r="L462" s="96"/>
      <c r="M462" s="153"/>
      <c r="N462" s="96"/>
      <c r="O462" s="56"/>
      <c r="P462" s="56"/>
      <c r="Q462" s="56"/>
      <c r="R462" s="56"/>
      <c r="S462" s="56"/>
      <c r="T462" s="56"/>
      <c r="U462" s="56"/>
      <c r="V462" s="56"/>
      <c r="W462" s="56"/>
      <c r="X462" s="56"/>
      <c r="Y462" s="56"/>
      <c r="Z462" s="56"/>
      <c r="AA462" s="56"/>
      <c r="AB462" s="56"/>
      <c r="AC462" s="56"/>
      <c r="AD462" s="56"/>
      <c r="AE462" s="56"/>
      <c r="AF462" s="56"/>
      <c r="AG462" s="56"/>
      <c r="AH462" s="56"/>
    </row>
    <row r="463" spans="1:34" ht="15.75" customHeight="1">
      <c r="A463" s="126"/>
      <c r="B463" s="127"/>
      <c r="C463" s="56"/>
      <c r="D463" s="90"/>
      <c r="E463" s="92"/>
      <c r="F463" s="93"/>
      <c r="G463" s="95"/>
      <c r="H463" s="92"/>
      <c r="I463" s="92"/>
      <c r="J463" s="96"/>
      <c r="K463" s="96"/>
      <c r="L463" s="96"/>
      <c r="M463" s="153"/>
      <c r="N463" s="96"/>
      <c r="O463" s="56"/>
      <c r="P463" s="56"/>
      <c r="Q463" s="56"/>
      <c r="R463" s="56"/>
      <c r="S463" s="56"/>
      <c r="T463" s="56"/>
      <c r="U463" s="56"/>
      <c r="V463" s="56"/>
      <c r="W463" s="56"/>
      <c r="X463" s="56"/>
      <c r="Y463" s="56"/>
      <c r="Z463" s="56"/>
      <c r="AA463" s="56"/>
      <c r="AB463" s="56"/>
      <c r="AC463" s="56"/>
      <c r="AD463" s="56"/>
      <c r="AE463" s="56"/>
      <c r="AF463" s="56"/>
      <c r="AG463" s="56"/>
      <c r="AH463" s="56"/>
    </row>
    <row r="464" spans="1:34" ht="15.75" customHeight="1">
      <c r="A464" s="126"/>
      <c r="B464" s="127"/>
      <c r="C464" s="56"/>
      <c r="D464" s="90"/>
      <c r="E464" s="92"/>
      <c r="F464" s="93"/>
      <c r="G464" s="95"/>
      <c r="H464" s="92"/>
      <c r="I464" s="92"/>
      <c r="J464" s="96"/>
      <c r="K464" s="96"/>
      <c r="L464" s="96"/>
      <c r="M464" s="153"/>
      <c r="N464" s="96"/>
      <c r="O464" s="56"/>
      <c r="P464" s="56"/>
      <c r="Q464" s="56"/>
      <c r="R464" s="56"/>
      <c r="S464" s="56"/>
      <c r="T464" s="56"/>
      <c r="U464" s="56"/>
      <c r="V464" s="56"/>
      <c r="W464" s="56"/>
      <c r="X464" s="56"/>
      <c r="Y464" s="56"/>
      <c r="Z464" s="56"/>
      <c r="AA464" s="56"/>
      <c r="AB464" s="56"/>
      <c r="AC464" s="56"/>
      <c r="AD464" s="56"/>
      <c r="AE464" s="56"/>
      <c r="AF464" s="56"/>
      <c r="AG464" s="56"/>
      <c r="AH464" s="56"/>
    </row>
    <row r="465" spans="1:34" ht="15.75" customHeight="1">
      <c r="A465" s="126"/>
      <c r="B465" s="127"/>
      <c r="C465" s="56"/>
      <c r="D465" s="90"/>
      <c r="E465" s="92"/>
      <c r="F465" s="93"/>
      <c r="G465" s="95"/>
      <c r="H465" s="92"/>
      <c r="I465" s="92"/>
      <c r="J465" s="96"/>
      <c r="K465" s="96"/>
      <c r="L465" s="96"/>
      <c r="M465" s="153"/>
      <c r="N465" s="96"/>
      <c r="O465" s="56"/>
      <c r="P465" s="56"/>
      <c r="Q465" s="56"/>
      <c r="R465" s="56"/>
      <c r="S465" s="56"/>
      <c r="T465" s="56"/>
      <c r="U465" s="56"/>
      <c r="V465" s="56"/>
      <c r="W465" s="56"/>
      <c r="X465" s="56"/>
      <c r="Y465" s="56"/>
      <c r="Z465" s="56"/>
      <c r="AA465" s="56"/>
      <c r="AB465" s="56"/>
      <c r="AC465" s="56"/>
      <c r="AD465" s="56"/>
      <c r="AE465" s="56"/>
      <c r="AF465" s="56"/>
      <c r="AG465" s="56"/>
      <c r="AH465" s="56"/>
    </row>
    <row r="466" spans="1:34" ht="15.75" customHeight="1">
      <c r="A466" s="126"/>
      <c r="B466" s="127"/>
      <c r="C466" s="56"/>
      <c r="D466" s="90"/>
      <c r="E466" s="92"/>
      <c r="F466" s="93"/>
      <c r="G466" s="95"/>
      <c r="H466" s="92"/>
      <c r="I466" s="92"/>
      <c r="J466" s="96"/>
      <c r="K466" s="96"/>
      <c r="L466" s="96"/>
      <c r="M466" s="153"/>
      <c r="N466" s="96"/>
      <c r="O466" s="56"/>
      <c r="P466" s="56"/>
      <c r="Q466" s="56"/>
      <c r="R466" s="56"/>
      <c r="S466" s="56"/>
      <c r="T466" s="56"/>
      <c r="U466" s="56"/>
      <c r="V466" s="56"/>
      <c r="W466" s="56"/>
      <c r="X466" s="56"/>
      <c r="Y466" s="56"/>
      <c r="Z466" s="56"/>
      <c r="AA466" s="56"/>
      <c r="AB466" s="56"/>
      <c r="AC466" s="56"/>
      <c r="AD466" s="56"/>
      <c r="AE466" s="56"/>
      <c r="AF466" s="56"/>
      <c r="AG466" s="56"/>
      <c r="AH466" s="56"/>
    </row>
    <row r="467" spans="1:34" ht="15.75" customHeight="1">
      <c r="A467" s="126"/>
      <c r="B467" s="127"/>
      <c r="C467" s="56"/>
      <c r="D467" s="90"/>
      <c r="E467" s="92"/>
      <c r="F467" s="93"/>
      <c r="G467" s="95"/>
      <c r="H467" s="92"/>
      <c r="I467" s="92"/>
      <c r="J467" s="96"/>
      <c r="K467" s="96"/>
      <c r="L467" s="96"/>
      <c r="M467" s="153"/>
      <c r="N467" s="96"/>
      <c r="O467" s="56"/>
      <c r="P467" s="56"/>
      <c r="Q467" s="56"/>
      <c r="R467" s="56"/>
      <c r="S467" s="56"/>
      <c r="T467" s="56"/>
      <c r="U467" s="56"/>
      <c r="V467" s="56"/>
      <c r="W467" s="56"/>
      <c r="X467" s="56"/>
      <c r="Y467" s="56"/>
      <c r="Z467" s="56"/>
      <c r="AA467" s="56"/>
      <c r="AB467" s="56"/>
      <c r="AC467" s="56"/>
      <c r="AD467" s="56"/>
      <c r="AE467" s="56"/>
      <c r="AF467" s="56"/>
      <c r="AG467" s="56"/>
      <c r="AH467" s="56"/>
    </row>
    <row r="468" spans="1:34" ht="15.75" customHeight="1">
      <c r="A468" s="126"/>
      <c r="B468" s="127"/>
      <c r="C468" s="56"/>
      <c r="D468" s="90"/>
      <c r="E468" s="92"/>
      <c r="F468" s="93"/>
      <c r="G468" s="95"/>
      <c r="H468" s="92"/>
      <c r="I468" s="92"/>
      <c r="J468" s="96"/>
      <c r="K468" s="96"/>
      <c r="L468" s="96"/>
      <c r="M468" s="153"/>
      <c r="N468" s="96"/>
      <c r="O468" s="56"/>
      <c r="P468" s="56"/>
      <c r="Q468" s="56"/>
      <c r="R468" s="56"/>
      <c r="S468" s="56"/>
      <c r="T468" s="56"/>
      <c r="U468" s="56"/>
      <c r="V468" s="56"/>
      <c r="W468" s="56"/>
      <c r="X468" s="56"/>
      <c r="Y468" s="56"/>
      <c r="Z468" s="56"/>
      <c r="AA468" s="56"/>
      <c r="AB468" s="56"/>
      <c r="AC468" s="56"/>
      <c r="AD468" s="56"/>
      <c r="AE468" s="56"/>
      <c r="AF468" s="56"/>
      <c r="AG468" s="56"/>
      <c r="AH468" s="56"/>
    </row>
    <row r="469" spans="1:34" ht="15.75" customHeight="1">
      <c r="A469" s="126"/>
      <c r="B469" s="127"/>
      <c r="C469" s="56"/>
      <c r="D469" s="90"/>
      <c r="E469" s="92"/>
      <c r="F469" s="93"/>
      <c r="G469" s="95"/>
      <c r="H469" s="92"/>
      <c r="I469" s="92"/>
      <c r="J469" s="96"/>
      <c r="K469" s="96"/>
      <c r="L469" s="96"/>
      <c r="M469" s="153"/>
      <c r="N469" s="96"/>
      <c r="O469" s="56"/>
      <c r="P469" s="56"/>
      <c r="Q469" s="56"/>
      <c r="R469" s="56"/>
      <c r="S469" s="56"/>
      <c r="T469" s="56"/>
      <c r="U469" s="56"/>
      <c r="V469" s="56"/>
      <c r="W469" s="56"/>
      <c r="X469" s="56"/>
      <c r="Y469" s="56"/>
      <c r="Z469" s="56"/>
      <c r="AA469" s="56"/>
      <c r="AB469" s="56"/>
      <c r="AC469" s="56"/>
      <c r="AD469" s="56"/>
      <c r="AE469" s="56"/>
      <c r="AF469" s="56"/>
      <c r="AG469" s="56"/>
      <c r="AH469" s="56"/>
    </row>
    <row r="470" spans="1:34" ht="15.75" customHeight="1">
      <c r="A470" s="126"/>
      <c r="B470" s="127"/>
      <c r="C470" s="56"/>
      <c r="D470" s="90"/>
      <c r="E470" s="92"/>
      <c r="F470" s="93"/>
      <c r="G470" s="95"/>
      <c r="H470" s="92"/>
      <c r="I470" s="92"/>
      <c r="J470" s="96"/>
      <c r="K470" s="96"/>
      <c r="L470" s="96"/>
      <c r="M470" s="153"/>
      <c r="N470" s="96"/>
      <c r="O470" s="56"/>
      <c r="P470" s="56"/>
      <c r="Q470" s="56"/>
      <c r="R470" s="56"/>
      <c r="S470" s="56"/>
      <c r="T470" s="56"/>
      <c r="U470" s="56"/>
      <c r="V470" s="56"/>
      <c r="W470" s="56"/>
      <c r="X470" s="56"/>
      <c r="Y470" s="56"/>
      <c r="Z470" s="56"/>
      <c r="AA470" s="56"/>
      <c r="AB470" s="56"/>
      <c r="AC470" s="56"/>
      <c r="AD470" s="56"/>
      <c r="AE470" s="56"/>
      <c r="AF470" s="56"/>
      <c r="AG470" s="56"/>
      <c r="AH470" s="56"/>
    </row>
    <row r="471" spans="1:34" ht="15.75" customHeight="1">
      <c r="A471" s="126"/>
      <c r="B471" s="127"/>
      <c r="C471" s="56"/>
      <c r="D471" s="90"/>
      <c r="E471" s="92"/>
      <c r="F471" s="93"/>
      <c r="G471" s="95"/>
      <c r="H471" s="92"/>
      <c r="I471" s="92"/>
      <c r="J471" s="96"/>
      <c r="K471" s="96"/>
      <c r="L471" s="96"/>
      <c r="M471" s="153"/>
      <c r="N471" s="96"/>
      <c r="O471" s="56"/>
      <c r="P471" s="56"/>
      <c r="Q471" s="56"/>
      <c r="R471" s="56"/>
      <c r="S471" s="56"/>
      <c r="T471" s="56"/>
      <c r="U471" s="56"/>
      <c r="V471" s="56"/>
      <c r="W471" s="56"/>
      <c r="X471" s="56"/>
      <c r="Y471" s="56"/>
      <c r="Z471" s="56"/>
      <c r="AA471" s="56"/>
      <c r="AB471" s="56"/>
      <c r="AC471" s="56"/>
      <c r="AD471" s="56"/>
      <c r="AE471" s="56"/>
      <c r="AF471" s="56"/>
      <c r="AG471" s="56"/>
      <c r="AH471" s="56"/>
    </row>
    <row r="472" spans="1:34" ht="15.75" customHeight="1">
      <c r="A472" s="126"/>
      <c r="B472" s="127"/>
      <c r="C472" s="56"/>
      <c r="D472" s="90"/>
      <c r="E472" s="92"/>
      <c r="F472" s="93"/>
      <c r="G472" s="95"/>
      <c r="H472" s="92"/>
      <c r="I472" s="92"/>
      <c r="J472" s="96"/>
      <c r="K472" s="96"/>
      <c r="L472" s="96"/>
      <c r="M472" s="153"/>
      <c r="N472" s="96"/>
      <c r="O472" s="56"/>
      <c r="P472" s="56"/>
      <c r="Q472" s="56"/>
      <c r="R472" s="56"/>
      <c r="S472" s="56"/>
      <c r="T472" s="56"/>
      <c r="U472" s="56"/>
      <c r="V472" s="56"/>
      <c r="W472" s="56"/>
      <c r="X472" s="56"/>
      <c r="Y472" s="56"/>
      <c r="Z472" s="56"/>
      <c r="AA472" s="56"/>
      <c r="AB472" s="56"/>
      <c r="AC472" s="56"/>
      <c r="AD472" s="56"/>
      <c r="AE472" s="56"/>
      <c r="AF472" s="56"/>
      <c r="AG472" s="56"/>
      <c r="AH472" s="56"/>
    </row>
    <row r="473" spans="1:34" ht="15.75" customHeight="1">
      <c r="A473" s="126"/>
      <c r="B473" s="127"/>
      <c r="C473" s="56"/>
      <c r="D473" s="90"/>
      <c r="E473" s="92"/>
      <c r="F473" s="93"/>
      <c r="G473" s="95"/>
      <c r="H473" s="92"/>
      <c r="I473" s="92"/>
      <c r="J473" s="96"/>
      <c r="K473" s="96"/>
      <c r="L473" s="96"/>
      <c r="M473" s="153"/>
      <c r="N473" s="96"/>
      <c r="O473" s="56"/>
      <c r="P473" s="56"/>
      <c r="Q473" s="56"/>
      <c r="R473" s="56"/>
      <c r="S473" s="56"/>
      <c r="T473" s="56"/>
      <c r="U473" s="56"/>
      <c r="V473" s="56"/>
      <c r="W473" s="56"/>
      <c r="X473" s="56"/>
      <c r="Y473" s="56"/>
      <c r="Z473" s="56"/>
      <c r="AA473" s="56"/>
      <c r="AB473" s="56"/>
      <c r="AC473" s="56"/>
      <c r="AD473" s="56"/>
      <c r="AE473" s="56"/>
      <c r="AF473" s="56"/>
      <c r="AG473" s="56"/>
      <c r="AH473" s="56"/>
    </row>
    <row r="474" spans="1:34" ht="15.75" customHeight="1">
      <c r="A474" s="126"/>
      <c r="B474" s="127"/>
      <c r="C474" s="56"/>
      <c r="D474" s="90"/>
      <c r="E474" s="92"/>
      <c r="F474" s="93"/>
      <c r="G474" s="95"/>
      <c r="H474" s="92"/>
      <c r="I474" s="92"/>
      <c r="J474" s="96"/>
      <c r="K474" s="96"/>
      <c r="L474" s="96"/>
      <c r="M474" s="153"/>
      <c r="N474" s="96"/>
      <c r="O474" s="56"/>
      <c r="P474" s="56"/>
      <c r="Q474" s="56"/>
      <c r="R474" s="56"/>
      <c r="S474" s="56"/>
      <c r="T474" s="56"/>
      <c r="U474" s="56"/>
      <c r="V474" s="56"/>
      <c r="W474" s="56"/>
      <c r="X474" s="56"/>
      <c r="Y474" s="56"/>
      <c r="Z474" s="56"/>
      <c r="AA474" s="56"/>
      <c r="AB474" s="56"/>
      <c r="AC474" s="56"/>
      <c r="AD474" s="56"/>
      <c r="AE474" s="56"/>
      <c r="AF474" s="56"/>
      <c r="AG474" s="56"/>
      <c r="AH474" s="56"/>
    </row>
    <row r="475" spans="1:34" ht="15.75" customHeight="1">
      <c r="A475" s="126"/>
      <c r="B475" s="127"/>
      <c r="C475" s="56"/>
      <c r="D475" s="90"/>
      <c r="E475" s="92"/>
      <c r="F475" s="93"/>
      <c r="G475" s="95"/>
      <c r="H475" s="92"/>
      <c r="I475" s="92"/>
      <c r="J475" s="96"/>
      <c r="K475" s="96"/>
      <c r="L475" s="96"/>
      <c r="M475" s="153"/>
      <c r="N475" s="96"/>
      <c r="O475" s="56"/>
      <c r="P475" s="56"/>
      <c r="Q475" s="56"/>
      <c r="R475" s="56"/>
      <c r="S475" s="56"/>
      <c r="T475" s="56"/>
      <c r="U475" s="56"/>
      <c r="V475" s="56"/>
      <c r="W475" s="56"/>
      <c r="X475" s="56"/>
      <c r="Y475" s="56"/>
      <c r="Z475" s="56"/>
      <c r="AA475" s="56"/>
      <c r="AB475" s="56"/>
      <c r="AC475" s="56"/>
      <c r="AD475" s="56"/>
      <c r="AE475" s="56"/>
      <c r="AF475" s="56"/>
      <c r="AG475" s="56"/>
      <c r="AH475" s="56"/>
    </row>
    <row r="476" spans="1:34" ht="15.75" customHeight="1">
      <c r="A476" s="126"/>
      <c r="B476" s="127"/>
      <c r="C476" s="56"/>
      <c r="D476" s="90"/>
      <c r="E476" s="92"/>
      <c r="F476" s="93"/>
      <c r="G476" s="95"/>
      <c r="H476" s="92"/>
      <c r="I476" s="92"/>
      <c r="J476" s="96"/>
      <c r="K476" s="96"/>
      <c r="L476" s="96"/>
      <c r="M476" s="153"/>
      <c r="N476" s="96"/>
      <c r="O476" s="56"/>
      <c r="P476" s="56"/>
      <c r="Q476" s="56"/>
      <c r="R476" s="56"/>
      <c r="S476" s="56"/>
      <c r="T476" s="56"/>
      <c r="U476" s="56"/>
      <c r="V476" s="56"/>
      <c r="W476" s="56"/>
      <c r="X476" s="56"/>
      <c r="Y476" s="56"/>
      <c r="Z476" s="56"/>
      <c r="AA476" s="56"/>
      <c r="AB476" s="56"/>
      <c r="AC476" s="56"/>
      <c r="AD476" s="56"/>
      <c r="AE476" s="56"/>
      <c r="AF476" s="56"/>
      <c r="AG476" s="56"/>
      <c r="AH476" s="56"/>
    </row>
    <row r="477" spans="1:34" ht="15.75" customHeight="1">
      <c r="A477" s="126"/>
      <c r="B477" s="127"/>
      <c r="C477" s="56"/>
      <c r="D477" s="90"/>
      <c r="E477" s="92"/>
      <c r="F477" s="93"/>
      <c r="G477" s="95"/>
      <c r="H477" s="92"/>
      <c r="I477" s="92"/>
      <c r="J477" s="96"/>
      <c r="K477" s="96"/>
      <c r="L477" s="96"/>
      <c r="M477" s="153"/>
      <c r="N477" s="96"/>
      <c r="O477" s="56"/>
      <c r="P477" s="56"/>
      <c r="Q477" s="56"/>
      <c r="R477" s="56"/>
      <c r="S477" s="56"/>
      <c r="T477" s="56"/>
      <c r="U477" s="56"/>
      <c r="V477" s="56"/>
      <c r="W477" s="56"/>
      <c r="X477" s="56"/>
      <c r="Y477" s="56"/>
      <c r="Z477" s="56"/>
      <c r="AA477" s="56"/>
      <c r="AB477" s="56"/>
      <c r="AC477" s="56"/>
      <c r="AD477" s="56"/>
      <c r="AE477" s="56"/>
      <c r="AF477" s="56"/>
      <c r="AG477" s="56"/>
      <c r="AH477" s="56"/>
    </row>
    <row r="478" spans="1:34" ht="15.75" customHeight="1">
      <c r="A478" s="126"/>
      <c r="B478" s="127"/>
      <c r="C478" s="56"/>
      <c r="D478" s="90"/>
      <c r="E478" s="92"/>
      <c r="F478" s="93"/>
      <c r="G478" s="95"/>
      <c r="H478" s="92"/>
      <c r="I478" s="92"/>
      <c r="J478" s="96"/>
      <c r="K478" s="96"/>
      <c r="L478" s="96"/>
      <c r="M478" s="153"/>
      <c r="N478" s="96"/>
      <c r="O478" s="56"/>
      <c r="P478" s="56"/>
      <c r="Q478" s="56"/>
      <c r="R478" s="56"/>
      <c r="S478" s="56"/>
      <c r="T478" s="56"/>
      <c r="U478" s="56"/>
      <c r="V478" s="56"/>
      <c r="W478" s="56"/>
      <c r="X478" s="56"/>
      <c r="Y478" s="56"/>
      <c r="Z478" s="56"/>
      <c r="AA478" s="56"/>
      <c r="AB478" s="56"/>
      <c r="AC478" s="56"/>
      <c r="AD478" s="56"/>
      <c r="AE478" s="56"/>
      <c r="AF478" s="56"/>
      <c r="AG478" s="56"/>
      <c r="AH478" s="56"/>
    </row>
    <row r="479" spans="1:34" ht="15.75" customHeight="1">
      <c r="A479" s="126"/>
      <c r="B479" s="127"/>
      <c r="C479" s="56"/>
      <c r="D479" s="90"/>
      <c r="E479" s="92"/>
      <c r="F479" s="93"/>
      <c r="G479" s="95"/>
      <c r="H479" s="92"/>
      <c r="I479" s="92"/>
      <c r="J479" s="96"/>
      <c r="K479" s="96"/>
      <c r="L479" s="96"/>
      <c r="M479" s="153"/>
      <c r="N479" s="96"/>
      <c r="O479" s="56"/>
      <c r="P479" s="56"/>
      <c r="Q479" s="56"/>
      <c r="R479" s="56"/>
      <c r="S479" s="56"/>
      <c r="T479" s="56"/>
      <c r="U479" s="56"/>
      <c r="V479" s="56"/>
      <c r="W479" s="56"/>
      <c r="X479" s="56"/>
      <c r="Y479" s="56"/>
      <c r="Z479" s="56"/>
      <c r="AA479" s="56"/>
      <c r="AB479" s="56"/>
      <c r="AC479" s="56"/>
      <c r="AD479" s="56"/>
      <c r="AE479" s="56"/>
      <c r="AF479" s="56"/>
      <c r="AG479" s="56"/>
      <c r="AH479" s="56"/>
    </row>
    <row r="480" spans="1:34" ht="15.75" customHeight="1">
      <c r="A480" s="126"/>
      <c r="B480" s="127"/>
      <c r="C480" s="56"/>
      <c r="D480" s="90"/>
      <c r="E480" s="92"/>
      <c r="F480" s="93"/>
      <c r="G480" s="95"/>
      <c r="H480" s="92"/>
      <c r="I480" s="92"/>
      <c r="J480" s="96"/>
      <c r="K480" s="96"/>
      <c r="L480" s="96"/>
      <c r="M480" s="153"/>
      <c r="N480" s="96"/>
      <c r="O480" s="56"/>
      <c r="P480" s="56"/>
      <c r="Q480" s="56"/>
      <c r="R480" s="56"/>
      <c r="S480" s="56"/>
      <c r="T480" s="56"/>
      <c r="U480" s="56"/>
      <c r="V480" s="56"/>
      <c r="W480" s="56"/>
      <c r="X480" s="56"/>
      <c r="Y480" s="56"/>
      <c r="Z480" s="56"/>
      <c r="AA480" s="56"/>
      <c r="AB480" s="56"/>
      <c r="AC480" s="56"/>
      <c r="AD480" s="56"/>
      <c r="AE480" s="56"/>
      <c r="AF480" s="56"/>
      <c r="AG480" s="56"/>
      <c r="AH480" s="56"/>
    </row>
    <row r="481" spans="1:34" ht="15.75" customHeight="1">
      <c r="A481" s="126"/>
      <c r="B481" s="127"/>
      <c r="C481" s="56"/>
      <c r="D481" s="90"/>
      <c r="E481" s="92"/>
      <c r="F481" s="93"/>
      <c r="G481" s="95"/>
      <c r="H481" s="92"/>
      <c r="I481" s="92"/>
      <c r="J481" s="96"/>
      <c r="K481" s="96"/>
      <c r="L481" s="96"/>
      <c r="M481" s="153"/>
      <c r="N481" s="96"/>
      <c r="O481" s="56"/>
      <c r="P481" s="56"/>
      <c r="Q481" s="56"/>
      <c r="R481" s="56"/>
      <c r="S481" s="56"/>
      <c r="T481" s="56"/>
      <c r="U481" s="56"/>
      <c r="V481" s="56"/>
      <c r="W481" s="56"/>
      <c r="X481" s="56"/>
      <c r="Y481" s="56"/>
      <c r="Z481" s="56"/>
      <c r="AA481" s="56"/>
      <c r="AB481" s="56"/>
      <c r="AC481" s="56"/>
      <c r="AD481" s="56"/>
      <c r="AE481" s="56"/>
      <c r="AF481" s="56"/>
      <c r="AG481" s="56"/>
      <c r="AH481" s="56"/>
    </row>
    <row r="482" spans="1:34" ht="15.75" customHeight="1">
      <c r="A482" s="126"/>
      <c r="B482" s="127"/>
      <c r="C482" s="56"/>
      <c r="D482" s="90"/>
      <c r="E482" s="92"/>
      <c r="F482" s="93"/>
      <c r="G482" s="95"/>
      <c r="H482" s="92"/>
      <c r="I482" s="92"/>
      <c r="J482" s="96"/>
      <c r="K482" s="96"/>
      <c r="L482" s="96"/>
      <c r="M482" s="153"/>
      <c r="N482" s="96"/>
      <c r="O482" s="56"/>
      <c r="P482" s="56"/>
      <c r="Q482" s="56"/>
      <c r="R482" s="56"/>
      <c r="S482" s="56"/>
      <c r="T482" s="56"/>
      <c r="U482" s="56"/>
      <c r="V482" s="56"/>
      <c r="W482" s="56"/>
      <c r="X482" s="56"/>
      <c r="Y482" s="56"/>
      <c r="Z482" s="56"/>
      <c r="AA482" s="56"/>
      <c r="AB482" s="56"/>
      <c r="AC482" s="56"/>
      <c r="AD482" s="56"/>
      <c r="AE482" s="56"/>
      <c r="AF482" s="56"/>
      <c r="AG482" s="56"/>
      <c r="AH482" s="56"/>
    </row>
    <row r="483" spans="1:34" ht="15.75" customHeight="1">
      <c r="A483" s="126"/>
      <c r="B483" s="127"/>
      <c r="C483" s="56"/>
      <c r="D483" s="90"/>
      <c r="E483" s="92"/>
      <c r="F483" s="93"/>
      <c r="G483" s="95"/>
      <c r="H483" s="92"/>
      <c r="I483" s="92"/>
      <c r="J483" s="96"/>
      <c r="K483" s="96"/>
      <c r="L483" s="96"/>
      <c r="M483" s="153"/>
      <c r="N483" s="96"/>
      <c r="O483" s="56"/>
      <c r="P483" s="56"/>
      <c r="Q483" s="56"/>
      <c r="R483" s="56"/>
      <c r="S483" s="56"/>
      <c r="T483" s="56"/>
      <c r="U483" s="56"/>
      <c r="V483" s="56"/>
      <c r="W483" s="56"/>
      <c r="X483" s="56"/>
      <c r="Y483" s="56"/>
      <c r="Z483" s="56"/>
      <c r="AA483" s="56"/>
      <c r="AB483" s="56"/>
      <c r="AC483" s="56"/>
      <c r="AD483" s="56"/>
      <c r="AE483" s="56"/>
      <c r="AF483" s="56"/>
      <c r="AG483" s="56"/>
      <c r="AH483" s="56"/>
    </row>
    <row r="484" spans="1:34" ht="15.75" customHeight="1">
      <c r="A484" s="126"/>
      <c r="B484" s="127"/>
      <c r="C484" s="56"/>
      <c r="D484" s="90"/>
      <c r="E484" s="92"/>
      <c r="F484" s="93"/>
      <c r="G484" s="95"/>
      <c r="H484" s="92"/>
      <c r="I484" s="92"/>
      <c r="J484" s="96"/>
      <c r="K484" s="96"/>
      <c r="L484" s="96"/>
      <c r="M484" s="153"/>
      <c r="N484" s="96"/>
      <c r="O484" s="56"/>
      <c r="P484" s="56"/>
      <c r="Q484" s="56"/>
      <c r="R484" s="56"/>
      <c r="S484" s="56"/>
      <c r="T484" s="56"/>
      <c r="U484" s="56"/>
      <c r="V484" s="56"/>
      <c r="W484" s="56"/>
      <c r="X484" s="56"/>
      <c r="Y484" s="56"/>
      <c r="Z484" s="56"/>
      <c r="AA484" s="56"/>
      <c r="AB484" s="56"/>
      <c r="AC484" s="56"/>
      <c r="AD484" s="56"/>
      <c r="AE484" s="56"/>
      <c r="AF484" s="56"/>
      <c r="AG484" s="56"/>
      <c r="AH484" s="56"/>
    </row>
    <row r="485" spans="1:34" ht="15.75" customHeight="1">
      <c r="A485" s="126"/>
      <c r="B485" s="127"/>
      <c r="C485" s="56"/>
      <c r="D485" s="90"/>
      <c r="E485" s="92"/>
      <c r="F485" s="93"/>
      <c r="G485" s="95"/>
      <c r="H485" s="92"/>
      <c r="I485" s="92"/>
      <c r="J485" s="96"/>
      <c r="K485" s="96"/>
      <c r="L485" s="96"/>
      <c r="M485" s="153"/>
      <c r="N485" s="96"/>
      <c r="O485" s="56"/>
      <c r="P485" s="56"/>
      <c r="Q485" s="56"/>
      <c r="R485" s="56"/>
      <c r="S485" s="56"/>
      <c r="T485" s="56"/>
      <c r="U485" s="56"/>
      <c r="V485" s="56"/>
      <c r="W485" s="56"/>
      <c r="X485" s="56"/>
      <c r="Y485" s="56"/>
      <c r="Z485" s="56"/>
      <c r="AA485" s="56"/>
      <c r="AB485" s="56"/>
      <c r="AC485" s="56"/>
      <c r="AD485" s="56"/>
      <c r="AE485" s="56"/>
      <c r="AF485" s="56"/>
      <c r="AG485" s="56"/>
      <c r="AH485" s="56"/>
    </row>
    <row r="486" spans="1:34" ht="15.75" customHeight="1">
      <c r="A486" s="126"/>
      <c r="B486" s="127"/>
      <c r="C486" s="56"/>
      <c r="D486" s="90"/>
      <c r="E486" s="92"/>
      <c r="F486" s="93"/>
      <c r="G486" s="95"/>
      <c r="H486" s="92"/>
      <c r="I486" s="92"/>
      <c r="J486" s="96"/>
      <c r="K486" s="96"/>
      <c r="L486" s="96"/>
      <c r="M486" s="153"/>
      <c r="N486" s="96"/>
      <c r="O486" s="56"/>
      <c r="P486" s="56"/>
      <c r="Q486" s="56"/>
      <c r="R486" s="56"/>
      <c r="S486" s="56"/>
      <c r="T486" s="56"/>
      <c r="U486" s="56"/>
      <c r="V486" s="56"/>
      <c r="W486" s="56"/>
      <c r="X486" s="56"/>
      <c r="Y486" s="56"/>
      <c r="Z486" s="56"/>
      <c r="AA486" s="56"/>
      <c r="AB486" s="56"/>
      <c r="AC486" s="56"/>
      <c r="AD486" s="56"/>
      <c r="AE486" s="56"/>
      <c r="AF486" s="56"/>
      <c r="AG486" s="56"/>
      <c r="AH486" s="56"/>
    </row>
    <row r="487" spans="1:34" ht="15.75" customHeight="1">
      <c r="A487" s="126"/>
      <c r="B487" s="127"/>
      <c r="C487" s="56"/>
      <c r="D487" s="90"/>
      <c r="E487" s="92"/>
      <c r="F487" s="93"/>
      <c r="G487" s="95"/>
      <c r="H487" s="92"/>
      <c r="I487" s="92"/>
      <c r="J487" s="96"/>
      <c r="K487" s="96"/>
      <c r="L487" s="96"/>
      <c r="M487" s="153"/>
      <c r="N487" s="96"/>
      <c r="O487" s="56"/>
      <c r="P487" s="56"/>
      <c r="Q487" s="56"/>
      <c r="R487" s="56"/>
      <c r="S487" s="56"/>
      <c r="T487" s="56"/>
      <c r="U487" s="56"/>
      <c r="V487" s="56"/>
      <c r="W487" s="56"/>
      <c r="X487" s="56"/>
      <c r="Y487" s="56"/>
      <c r="Z487" s="56"/>
      <c r="AA487" s="56"/>
      <c r="AB487" s="56"/>
      <c r="AC487" s="56"/>
      <c r="AD487" s="56"/>
      <c r="AE487" s="56"/>
      <c r="AF487" s="56"/>
      <c r="AG487" s="56"/>
      <c r="AH487" s="56"/>
    </row>
    <row r="488" spans="1:34" ht="15.75" customHeight="1">
      <c r="A488" s="126"/>
      <c r="B488" s="127"/>
      <c r="C488" s="56"/>
      <c r="D488" s="90"/>
      <c r="E488" s="92"/>
      <c r="F488" s="93"/>
      <c r="G488" s="95"/>
      <c r="H488" s="92"/>
      <c r="I488" s="92"/>
      <c r="J488" s="96"/>
      <c r="K488" s="96"/>
      <c r="L488" s="96"/>
      <c r="M488" s="153"/>
      <c r="N488" s="96"/>
      <c r="O488" s="56"/>
      <c r="P488" s="56"/>
      <c r="Q488" s="56"/>
      <c r="R488" s="56"/>
      <c r="S488" s="56"/>
      <c r="T488" s="56"/>
      <c r="U488" s="56"/>
      <c r="V488" s="56"/>
      <c r="W488" s="56"/>
      <c r="X488" s="56"/>
      <c r="Y488" s="56"/>
      <c r="Z488" s="56"/>
      <c r="AA488" s="56"/>
      <c r="AB488" s="56"/>
      <c r="AC488" s="56"/>
      <c r="AD488" s="56"/>
      <c r="AE488" s="56"/>
      <c r="AF488" s="56"/>
      <c r="AG488" s="56"/>
      <c r="AH488" s="56"/>
    </row>
    <row r="489" spans="1:34" ht="15.75" customHeight="1">
      <c r="A489" s="126"/>
      <c r="B489" s="127"/>
      <c r="C489" s="56"/>
      <c r="D489" s="90"/>
      <c r="E489" s="92"/>
      <c r="F489" s="93"/>
      <c r="G489" s="95"/>
      <c r="H489" s="92"/>
      <c r="I489" s="92"/>
      <c r="J489" s="96"/>
      <c r="K489" s="96"/>
      <c r="L489" s="96"/>
      <c r="M489" s="153"/>
      <c r="N489" s="96"/>
      <c r="O489" s="56"/>
      <c r="P489" s="56"/>
      <c r="Q489" s="56"/>
      <c r="R489" s="56"/>
      <c r="S489" s="56"/>
      <c r="T489" s="56"/>
      <c r="U489" s="56"/>
      <c r="V489" s="56"/>
      <c r="W489" s="56"/>
      <c r="X489" s="56"/>
      <c r="Y489" s="56"/>
      <c r="Z489" s="56"/>
      <c r="AA489" s="56"/>
      <c r="AB489" s="56"/>
      <c r="AC489" s="56"/>
      <c r="AD489" s="56"/>
      <c r="AE489" s="56"/>
      <c r="AF489" s="56"/>
      <c r="AG489" s="56"/>
      <c r="AH489" s="56"/>
    </row>
    <row r="490" spans="1:34" ht="15.75" customHeight="1">
      <c r="A490" s="126"/>
      <c r="B490" s="127"/>
      <c r="C490" s="56"/>
      <c r="D490" s="90"/>
      <c r="E490" s="92"/>
      <c r="F490" s="93"/>
      <c r="G490" s="95"/>
      <c r="H490" s="92"/>
      <c r="I490" s="92"/>
      <c r="J490" s="96"/>
      <c r="K490" s="96"/>
      <c r="L490" s="96"/>
      <c r="M490" s="153"/>
      <c r="N490" s="96"/>
      <c r="O490" s="56"/>
      <c r="P490" s="56"/>
      <c r="Q490" s="56"/>
      <c r="R490" s="56"/>
      <c r="S490" s="56"/>
      <c r="T490" s="56"/>
      <c r="U490" s="56"/>
      <c r="V490" s="56"/>
      <c r="W490" s="56"/>
      <c r="X490" s="56"/>
      <c r="Y490" s="56"/>
      <c r="Z490" s="56"/>
      <c r="AA490" s="56"/>
      <c r="AB490" s="56"/>
      <c r="AC490" s="56"/>
      <c r="AD490" s="56"/>
      <c r="AE490" s="56"/>
      <c r="AF490" s="56"/>
      <c r="AG490" s="56"/>
      <c r="AH490" s="56"/>
    </row>
    <row r="491" spans="1:34" ht="15.75" customHeight="1">
      <c r="A491" s="126"/>
      <c r="B491" s="127"/>
      <c r="C491" s="56"/>
      <c r="D491" s="90"/>
      <c r="E491" s="92"/>
      <c r="F491" s="93"/>
      <c r="G491" s="95"/>
      <c r="H491" s="92"/>
      <c r="I491" s="92"/>
      <c r="J491" s="96"/>
      <c r="K491" s="96"/>
      <c r="L491" s="96"/>
      <c r="M491" s="153"/>
      <c r="N491" s="96"/>
      <c r="O491" s="56"/>
      <c r="P491" s="56"/>
      <c r="Q491" s="56"/>
      <c r="R491" s="56"/>
      <c r="S491" s="56"/>
      <c r="T491" s="56"/>
      <c r="U491" s="56"/>
      <c r="V491" s="56"/>
      <c r="W491" s="56"/>
      <c r="X491" s="56"/>
      <c r="Y491" s="56"/>
      <c r="Z491" s="56"/>
      <c r="AA491" s="56"/>
      <c r="AB491" s="56"/>
      <c r="AC491" s="56"/>
      <c r="AD491" s="56"/>
      <c r="AE491" s="56"/>
      <c r="AF491" s="56"/>
      <c r="AG491" s="56"/>
      <c r="AH491" s="56"/>
    </row>
    <row r="492" spans="1:34" ht="15.75" customHeight="1">
      <c r="A492" s="126"/>
      <c r="B492" s="127"/>
      <c r="C492" s="56"/>
      <c r="D492" s="90"/>
      <c r="E492" s="92"/>
      <c r="F492" s="93"/>
      <c r="G492" s="95"/>
      <c r="H492" s="92"/>
      <c r="I492" s="92"/>
      <c r="J492" s="96"/>
      <c r="K492" s="96"/>
      <c r="L492" s="96"/>
      <c r="M492" s="153"/>
      <c r="N492" s="96"/>
      <c r="O492" s="56"/>
      <c r="P492" s="56"/>
      <c r="Q492" s="56"/>
      <c r="R492" s="56"/>
      <c r="S492" s="56"/>
      <c r="T492" s="56"/>
      <c r="U492" s="56"/>
      <c r="V492" s="56"/>
      <c r="W492" s="56"/>
      <c r="X492" s="56"/>
      <c r="Y492" s="56"/>
      <c r="Z492" s="56"/>
      <c r="AA492" s="56"/>
      <c r="AB492" s="56"/>
      <c r="AC492" s="56"/>
      <c r="AD492" s="56"/>
      <c r="AE492" s="56"/>
      <c r="AF492" s="56"/>
      <c r="AG492" s="56"/>
      <c r="AH492" s="56"/>
    </row>
    <row r="493" spans="1:34" ht="15.75" customHeight="1">
      <c r="A493" s="126"/>
      <c r="B493" s="127"/>
      <c r="C493" s="56"/>
      <c r="D493" s="90"/>
      <c r="E493" s="92"/>
      <c r="F493" s="93"/>
      <c r="G493" s="95"/>
      <c r="H493" s="92"/>
      <c r="I493" s="92"/>
      <c r="J493" s="96"/>
      <c r="K493" s="96"/>
      <c r="L493" s="96"/>
      <c r="M493" s="153"/>
      <c r="N493" s="96"/>
      <c r="O493" s="56"/>
      <c r="P493" s="56"/>
      <c r="Q493" s="56"/>
      <c r="R493" s="56"/>
      <c r="S493" s="56"/>
      <c r="T493" s="56"/>
      <c r="U493" s="56"/>
      <c r="V493" s="56"/>
      <c r="W493" s="56"/>
      <c r="X493" s="56"/>
      <c r="Y493" s="56"/>
      <c r="Z493" s="56"/>
      <c r="AA493" s="56"/>
      <c r="AB493" s="56"/>
      <c r="AC493" s="56"/>
      <c r="AD493" s="56"/>
      <c r="AE493" s="56"/>
      <c r="AF493" s="56"/>
      <c r="AG493" s="56"/>
      <c r="AH493" s="56"/>
    </row>
    <row r="494" spans="1:34" ht="15.75" customHeight="1">
      <c r="A494" s="126"/>
      <c r="B494" s="127"/>
      <c r="C494" s="56"/>
      <c r="D494" s="90"/>
      <c r="E494" s="92"/>
      <c r="F494" s="93"/>
      <c r="G494" s="95"/>
      <c r="H494" s="92"/>
      <c r="I494" s="92"/>
      <c r="J494" s="96"/>
      <c r="K494" s="96"/>
      <c r="L494" s="96"/>
      <c r="M494" s="153"/>
      <c r="N494" s="96"/>
      <c r="O494" s="56"/>
      <c r="P494" s="56"/>
      <c r="Q494" s="56"/>
      <c r="R494" s="56"/>
      <c r="S494" s="56"/>
      <c r="T494" s="56"/>
      <c r="U494" s="56"/>
      <c r="V494" s="56"/>
      <c r="W494" s="56"/>
      <c r="X494" s="56"/>
      <c r="Y494" s="56"/>
      <c r="Z494" s="56"/>
      <c r="AA494" s="56"/>
      <c r="AB494" s="56"/>
      <c r="AC494" s="56"/>
      <c r="AD494" s="56"/>
      <c r="AE494" s="56"/>
      <c r="AF494" s="56"/>
      <c r="AG494" s="56"/>
      <c r="AH494" s="56"/>
    </row>
    <row r="495" spans="1:34" ht="15.75" customHeight="1">
      <c r="A495" s="126"/>
      <c r="B495" s="127"/>
      <c r="C495" s="56"/>
      <c r="D495" s="90"/>
      <c r="E495" s="92"/>
      <c r="F495" s="93"/>
      <c r="G495" s="95"/>
      <c r="H495" s="92"/>
      <c r="I495" s="92"/>
      <c r="J495" s="96"/>
      <c r="K495" s="96"/>
      <c r="L495" s="96"/>
      <c r="M495" s="153"/>
      <c r="N495" s="96"/>
      <c r="O495" s="56"/>
      <c r="P495" s="56"/>
      <c r="Q495" s="56"/>
      <c r="R495" s="56"/>
      <c r="S495" s="56"/>
      <c r="T495" s="56"/>
      <c r="U495" s="56"/>
      <c r="V495" s="56"/>
      <c r="W495" s="56"/>
      <c r="X495" s="56"/>
      <c r="Y495" s="56"/>
      <c r="Z495" s="56"/>
      <c r="AA495" s="56"/>
      <c r="AB495" s="56"/>
      <c r="AC495" s="56"/>
      <c r="AD495" s="56"/>
      <c r="AE495" s="56"/>
      <c r="AF495" s="56"/>
      <c r="AG495" s="56"/>
      <c r="AH495" s="56"/>
    </row>
    <row r="496" spans="1:34" ht="15.75" customHeight="1">
      <c r="A496" s="126"/>
      <c r="B496" s="127"/>
      <c r="C496" s="56"/>
      <c r="D496" s="90"/>
      <c r="E496" s="92"/>
      <c r="F496" s="93"/>
      <c r="G496" s="95"/>
      <c r="H496" s="92"/>
      <c r="I496" s="92"/>
      <c r="J496" s="96"/>
      <c r="K496" s="96"/>
      <c r="L496" s="96"/>
      <c r="M496" s="153"/>
      <c r="N496" s="96"/>
      <c r="O496" s="56"/>
      <c r="P496" s="56"/>
      <c r="Q496" s="56"/>
      <c r="R496" s="56"/>
      <c r="S496" s="56"/>
      <c r="T496" s="56"/>
      <c r="U496" s="56"/>
      <c r="V496" s="56"/>
      <c r="W496" s="56"/>
      <c r="X496" s="56"/>
      <c r="Y496" s="56"/>
      <c r="Z496" s="56"/>
      <c r="AA496" s="56"/>
      <c r="AB496" s="56"/>
      <c r="AC496" s="56"/>
      <c r="AD496" s="56"/>
      <c r="AE496" s="56"/>
      <c r="AF496" s="56"/>
      <c r="AG496" s="56"/>
      <c r="AH496" s="56"/>
    </row>
    <row r="497" spans="1:34" ht="15.75" customHeight="1">
      <c r="A497" s="126"/>
      <c r="B497" s="127"/>
      <c r="C497" s="56"/>
      <c r="D497" s="90"/>
      <c r="E497" s="92"/>
      <c r="F497" s="93"/>
      <c r="G497" s="95"/>
      <c r="H497" s="92"/>
      <c r="I497" s="92"/>
      <c r="J497" s="96"/>
      <c r="K497" s="96"/>
      <c r="L497" s="96"/>
      <c r="M497" s="153"/>
      <c r="N497" s="96"/>
      <c r="O497" s="56"/>
      <c r="P497" s="56"/>
      <c r="Q497" s="56"/>
      <c r="R497" s="56"/>
      <c r="S497" s="56"/>
      <c r="T497" s="56"/>
      <c r="U497" s="56"/>
      <c r="V497" s="56"/>
      <c r="W497" s="56"/>
      <c r="X497" s="56"/>
      <c r="Y497" s="56"/>
      <c r="Z497" s="56"/>
      <c r="AA497" s="56"/>
      <c r="AB497" s="56"/>
      <c r="AC497" s="56"/>
      <c r="AD497" s="56"/>
      <c r="AE497" s="56"/>
      <c r="AF497" s="56"/>
      <c r="AG497" s="56"/>
      <c r="AH497" s="56"/>
    </row>
    <row r="498" spans="1:34" ht="15.75" customHeight="1">
      <c r="A498" s="126"/>
      <c r="B498" s="127"/>
      <c r="C498" s="56"/>
      <c r="D498" s="90"/>
      <c r="E498" s="92"/>
      <c r="F498" s="93"/>
      <c r="G498" s="95"/>
      <c r="H498" s="92"/>
      <c r="I498" s="92"/>
      <c r="J498" s="96"/>
      <c r="K498" s="96"/>
      <c r="L498" s="96"/>
      <c r="M498" s="153"/>
      <c r="N498" s="96"/>
      <c r="O498" s="56"/>
      <c r="P498" s="56"/>
      <c r="Q498" s="56"/>
      <c r="R498" s="56"/>
      <c r="S498" s="56"/>
      <c r="T498" s="56"/>
      <c r="U498" s="56"/>
      <c r="V498" s="56"/>
      <c r="W498" s="56"/>
      <c r="X498" s="56"/>
      <c r="Y498" s="56"/>
      <c r="Z498" s="56"/>
      <c r="AA498" s="56"/>
      <c r="AB498" s="56"/>
      <c r="AC498" s="56"/>
      <c r="AD498" s="56"/>
      <c r="AE498" s="56"/>
      <c r="AF498" s="56"/>
      <c r="AG498" s="56"/>
      <c r="AH498" s="56"/>
    </row>
    <row r="499" spans="1:34" ht="15.75" customHeight="1">
      <c r="A499" s="126"/>
      <c r="B499" s="127"/>
      <c r="C499" s="56"/>
      <c r="D499" s="90"/>
      <c r="E499" s="92"/>
      <c r="F499" s="93"/>
      <c r="G499" s="95"/>
      <c r="H499" s="92"/>
      <c r="I499" s="92"/>
      <c r="J499" s="96"/>
      <c r="K499" s="96"/>
      <c r="L499" s="96"/>
      <c r="M499" s="153"/>
      <c r="N499" s="96"/>
      <c r="O499" s="56"/>
      <c r="P499" s="56"/>
      <c r="Q499" s="56"/>
      <c r="R499" s="56"/>
      <c r="S499" s="56"/>
      <c r="T499" s="56"/>
      <c r="U499" s="56"/>
      <c r="V499" s="56"/>
      <c r="W499" s="56"/>
      <c r="X499" s="56"/>
      <c r="Y499" s="56"/>
      <c r="Z499" s="56"/>
      <c r="AA499" s="56"/>
      <c r="AB499" s="56"/>
      <c r="AC499" s="56"/>
      <c r="AD499" s="56"/>
      <c r="AE499" s="56"/>
      <c r="AF499" s="56"/>
      <c r="AG499" s="56"/>
      <c r="AH499" s="56"/>
    </row>
    <row r="500" spans="1:34" ht="15.75" customHeight="1">
      <c r="A500" s="126"/>
      <c r="B500" s="127"/>
      <c r="C500" s="56"/>
      <c r="D500" s="90"/>
      <c r="E500" s="92"/>
      <c r="F500" s="93"/>
      <c r="G500" s="95"/>
      <c r="H500" s="92"/>
      <c r="I500" s="92"/>
      <c r="J500" s="96"/>
      <c r="K500" s="96"/>
      <c r="L500" s="96"/>
      <c r="M500" s="153"/>
      <c r="N500" s="96"/>
      <c r="O500" s="56"/>
      <c r="P500" s="56"/>
      <c r="Q500" s="56"/>
      <c r="R500" s="56"/>
      <c r="S500" s="56"/>
      <c r="T500" s="56"/>
      <c r="U500" s="56"/>
      <c r="V500" s="56"/>
      <c r="W500" s="56"/>
      <c r="X500" s="56"/>
      <c r="Y500" s="56"/>
      <c r="Z500" s="56"/>
      <c r="AA500" s="56"/>
      <c r="AB500" s="56"/>
      <c r="AC500" s="56"/>
      <c r="AD500" s="56"/>
      <c r="AE500" s="56"/>
      <c r="AF500" s="56"/>
      <c r="AG500" s="56"/>
      <c r="AH500" s="56"/>
    </row>
    <row r="501" spans="1:34" ht="15.75" customHeight="1">
      <c r="A501" s="126"/>
      <c r="B501" s="127"/>
      <c r="C501" s="56"/>
      <c r="D501" s="90"/>
      <c r="E501" s="92"/>
      <c r="F501" s="93"/>
      <c r="G501" s="95"/>
      <c r="H501" s="92"/>
      <c r="I501" s="92"/>
      <c r="J501" s="96"/>
      <c r="K501" s="96"/>
      <c r="L501" s="96"/>
      <c r="M501" s="153"/>
      <c r="N501" s="96"/>
      <c r="O501" s="56"/>
      <c r="P501" s="56"/>
      <c r="Q501" s="56"/>
      <c r="R501" s="56"/>
      <c r="S501" s="56"/>
      <c r="T501" s="56"/>
      <c r="U501" s="56"/>
      <c r="V501" s="56"/>
      <c r="W501" s="56"/>
      <c r="X501" s="56"/>
      <c r="Y501" s="56"/>
      <c r="Z501" s="56"/>
      <c r="AA501" s="56"/>
      <c r="AB501" s="56"/>
      <c r="AC501" s="56"/>
      <c r="AD501" s="56"/>
      <c r="AE501" s="56"/>
      <c r="AF501" s="56"/>
      <c r="AG501" s="56"/>
      <c r="AH501" s="56"/>
    </row>
    <row r="502" spans="1:34" ht="15.75" customHeight="1">
      <c r="A502" s="126"/>
      <c r="B502" s="127"/>
      <c r="C502" s="56"/>
      <c r="D502" s="90"/>
      <c r="E502" s="92"/>
      <c r="F502" s="93"/>
      <c r="G502" s="95"/>
      <c r="H502" s="92"/>
      <c r="I502" s="92"/>
      <c r="J502" s="96"/>
      <c r="K502" s="96"/>
      <c r="L502" s="96"/>
      <c r="M502" s="153"/>
      <c r="N502" s="96"/>
      <c r="O502" s="56"/>
      <c r="P502" s="56"/>
      <c r="Q502" s="56"/>
      <c r="R502" s="56"/>
      <c r="S502" s="56"/>
      <c r="T502" s="56"/>
      <c r="U502" s="56"/>
      <c r="V502" s="56"/>
      <c r="W502" s="56"/>
      <c r="X502" s="56"/>
      <c r="Y502" s="56"/>
      <c r="Z502" s="56"/>
      <c r="AA502" s="56"/>
      <c r="AB502" s="56"/>
      <c r="AC502" s="56"/>
      <c r="AD502" s="56"/>
      <c r="AE502" s="56"/>
      <c r="AF502" s="56"/>
      <c r="AG502" s="56"/>
      <c r="AH502" s="56"/>
    </row>
    <row r="503" spans="1:34" ht="15.75" customHeight="1">
      <c r="A503" s="126"/>
      <c r="B503" s="127"/>
      <c r="C503" s="56"/>
      <c r="D503" s="90"/>
      <c r="E503" s="92"/>
      <c r="F503" s="93"/>
      <c r="G503" s="95"/>
      <c r="H503" s="92"/>
      <c r="I503" s="92"/>
      <c r="J503" s="96"/>
      <c r="K503" s="96"/>
      <c r="L503" s="96"/>
      <c r="M503" s="153"/>
      <c r="N503" s="96"/>
      <c r="O503" s="56"/>
      <c r="P503" s="56"/>
      <c r="Q503" s="56"/>
      <c r="R503" s="56"/>
      <c r="S503" s="56"/>
      <c r="T503" s="56"/>
      <c r="U503" s="56"/>
      <c r="V503" s="56"/>
      <c r="W503" s="56"/>
      <c r="X503" s="56"/>
      <c r="Y503" s="56"/>
      <c r="Z503" s="56"/>
      <c r="AA503" s="56"/>
      <c r="AB503" s="56"/>
      <c r="AC503" s="56"/>
      <c r="AD503" s="56"/>
      <c r="AE503" s="56"/>
      <c r="AF503" s="56"/>
      <c r="AG503" s="56"/>
      <c r="AH503" s="56"/>
    </row>
    <row r="504" spans="1:34" ht="15.75" customHeight="1">
      <c r="A504" s="126"/>
      <c r="B504" s="127"/>
      <c r="C504" s="56"/>
      <c r="D504" s="90"/>
      <c r="E504" s="92"/>
      <c r="F504" s="93"/>
      <c r="G504" s="95"/>
      <c r="H504" s="92"/>
      <c r="I504" s="92"/>
      <c r="J504" s="96"/>
      <c r="K504" s="96"/>
      <c r="L504" s="96"/>
      <c r="M504" s="153"/>
      <c r="N504" s="96"/>
      <c r="O504" s="56"/>
      <c r="P504" s="56"/>
      <c r="Q504" s="56"/>
      <c r="R504" s="56"/>
      <c r="S504" s="56"/>
      <c r="T504" s="56"/>
      <c r="U504" s="56"/>
      <c r="V504" s="56"/>
      <c r="W504" s="56"/>
      <c r="X504" s="56"/>
      <c r="Y504" s="56"/>
      <c r="Z504" s="56"/>
      <c r="AA504" s="56"/>
      <c r="AB504" s="56"/>
      <c r="AC504" s="56"/>
      <c r="AD504" s="56"/>
      <c r="AE504" s="56"/>
      <c r="AF504" s="56"/>
      <c r="AG504" s="56"/>
      <c r="AH504" s="56"/>
    </row>
    <row r="505" spans="1:34" ht="15.75" customHeight="1">
      <c r="A505" s="126"/>
      <c r="B505" s="127"/>
      <c r="C505" s="56"/>
      <c r="D505" s="90"/>
      <c r="E505" s="92"/>
      <c r="F505" s="93"/>
      <c r="G505" s="95"/>
      <c r="H505" s="92"/>
      <c r="I505" s="92"/>
      <c r="J505" s="96"/>
      <c r="K505" s="96"/>
      <c r="L505" s="96"/>
      <c r="M505" s="153"/>
      <c r="N505" s="96"/>
      <c r="O505" s="56"/>
      <c r="P505" s="56"/>
      <c r="Q505" s="56"/>
      <c r="R505" s="56"/>
      <c r="S505" s="56"/>
      <c r="T505" s="56"/>
      <c r="U505" s="56"/>
      <c r="V505" s="56"/>
      <c r="W505" s="56"/>
      <c r="X505" s="56"/>
      <c r="Y505" s="56"/>
      <c r="Z505" s="56"/>
      <c r="AA505" s="56"/>
      <c r="AB505" s="56"/>
      <c r="AC505" s="56"/>
      <c r="AD505" s="56"/>
      <c r="AE505" s="56"/>
      <c r="AF505" s="56"/>
      <c r="AG505" s="56"/>
      <c r="AH505" s="56"/>
    </row>
    <row r="506" spans="1:34" ht="15.75" customHeight="1">
      <c r="A506" s="126"/>
      <c r="B506" s="127"/>
      <c r="C506" s="56"/>
      <c r="D506" s="90"/>
      <c r="E506" s="92"/>
      <c r="F506" s="93"/>
      <c r="G506" s="95"/>
      <c r="H506" s="92"/>
      <c r="I506" s="92"/>
      <c r="J506" s="96"/>
      <c r="K506" s="96"/>
      <c r="L506" s="96"/>
      <c r="M506" s="153"/>
      <c r="N506" s="96"/>
      <c r="O506" s="56"/>
      <c r="P506" s="56"/>
      <c r="Q506" s="56"/>
      <c r="R506" s="56"/>
      <c r="S506" s="56"/>
      <c r="T506" s="56"/>
      <c r="U506" s="56"/>
      <c r="V506" s="56"/>
      <c r="W506" s="56"/>
      <c r="X506" s="56"/>
      <c r="Y506" s="56"/>
      <c r="Z506" s="56"/>
      <c r="AA506" s="56"/>
      <c r="AB506" s="56"/>
      <c r="AC506" s="56"/>
      <c r="AD506" s="56"/>
      <c r="AE506" s="56"/>
      <c r="AF506" s="56"/>
      <c r="AG506" s="56"/>
      <c r="AH506" s="56"/>
    </row>
    <row r="507" spans="1:34" ht="15.75" customHeight="1">
      <c r="A507" s="126"/>
      <c r="B507" s="127"/>
      <c r="C507" s="56"/>
      <c r="D507" s="90"/>
      <c r="E507" s="92"/>
      <c r="F507" s="93"/>
      <c r="G507" s="95"/>
      <c r="H507" s="92"/>
      <c r="I507" s="92"/>
      <c r="J507" s="96"/>
      <c r="K507" s="96"/>
      <c r="L507" s="96"/>
      <c r="M507" s="153"/>
      <c r="N507" s="96"/>
      <c r="O507" s="56"/>
      <c r="P507" s="56"/>
      <c r="Q507" s="56"/>
      <c r="R507" s="56"/>
      <c r="S507" s="56"/>
      <c r="T507" s="56"/>
      <c r="U507" s="56"/>
      <c r="V507" s="56"/>
      <c r="W507" s="56"/>
      <c r="X507" s="56"/>
      <c r="Y507" s="56"/>
      <c r="Z507" s="56"/>
      <c r="AA507" s="56"/>
      <c r="AB507" s="56"/>
      <c r="AC507" s="56"/>
      <c r="AD507" s="56"/>
      <c r="AE507" s="56"/>
      <c r="AF507" s="56"/>
      <c r="AG507" s="56"/>
      <c r="AH507" s="56"/>
    </row>
    <row r="508" spans="1:34" ht="15.75" customHeight="1">
      <c r="A508" s="126"/>
      <c r="B508" s="127"/>
      <c r="C508" s="56"/>
      <c r="D508" s="90"/>
      <c r="E508" s="92"/>
      <c r="F508" s="93"/>
      <c r="G508" s="95"/>
      <c r="H508" s="92"/>
      <c r="I508" s="92"/>
      <c r="J508" s="96"/>
      <c r="K508" s="96"/>
      <c r="L508" s="96"/>
      <c r="M508" s="153"/>
      <c r="N508" s="96"/>
      <c r="O508" s="56"/>
      <c r="P508" s="56"/>
      <c r="Q508" s="56"/>
      <c r="R508" s="56"/>
      <c r="S508" s="56"/>
      <c r="T508" s="56"/>
      <c r="U508" s="56"/>
      <c r="V508" s="56"/>
      <c r="W508" s="56"/>
      <c r="X508" s="56"/>
      <c r="Y508" s="56"/>
      <c r="Z508" s="56"/>
      <c r="AA508" s="56"/>
      <c r="AB508" s="56"/>
      <c r="AC508" s="56"/>
      <c r="AD508" s="56"/>
      <c r="AE508" s="56"/>
      <c r="AF508" s="56"/>
      <c r="AG508" s="56"/>
      <c r="AH508" s="56"/>
    </row>
    <row r="509" spans="1:34" ht="15.75" customHeight="1">
      <c r="A509" s="126"/>
      <c r="B509" s="127"/>
      <c r="C509" s="56"/>
      <c r="D509" s="90"/>
      <c r="E509" s="92"/>
      <c r="F509" s="93"/>
      <c r="G509" s="95"/>
      <c r="H509" s="92"/>
      <c r="I509" s="92"/>
      <c r="J509" s="96"/>
      <c r="K509" s="96"/>
      <c r="L509" s="96"/>
      <c r="M509" s="153"/>
      <c r="N509" s="96"/>
      <c r="O509" s="56"/>
      <c r="P509" s="56"/>
      <c r="Q509" s="56"/>
      <c r="R509" s="56"/>
      <c r="S509" s="56"/>
      <c r="T509" s="56"/>
      <c r="U509" s="56"/>
      <c r="V509" s="56"/>
      <c r="W509" s="56"/>
      <c r="X509" s="56"/>
      <c r="Y509" s="56"/>
      <c r="Z509" s="56"/>
      <c r="AA509" s="56"/>
      <c r="AB509" s="56"/>
      <c r="AC509" s="56"/>
      <c r="AD509" s="56"/>
      <c r="AE509" s="56"/>
      <c r="AF509" s="56"/>
      <c r="AG509" s="56"/>
      <c r="AH509" s="56"/>
    </row>
    <row r="510" spans="1:34" ht="15.75" customHeight="1">
      <c r="A510" s="126"/>
      <c r="B510" s="127"/>
      <c r="C510" s="56"/>
      <c r="D510" s="90"/>
      <c r="E510" s="92"/>
      <c r="F510" s="93"/>
      <c r="G510" s="95"/>
      <c r="H510" s="92"/>
      <c r="I510" s="92"/>
      <c r="J510" s="96"/>
      <c r="K510" s="96"/>
      <c r="L510" s="96"/>
      <c r="M510" s="153"/>
      <c r="N510" s="96"/>
      <c r="O510" s="56"/>
      <c r="P510" s="56"/>
      <c r="Q510" s="56"/>
      <c r="R510" s="56"/>
      <c r="S510" s="56"/>
      <c r="T510" s="56"/>
      <c r="U510" s="56"/>
      <c r="V510" s="56"/>
      <c r="W510" s="56"/>
      <c r="X510" s="56"/>
      <c r="Y510" s="56"/>
      <c r="Z510" s="56"/>
      <c r="AA510" s="56"/>
      <c r="AB510" s="56"/>
      <c r="AC510" s="56"/>
      <c r="AD510" s="56"/>
      <c r="AE510" s="56"/>
      <c r="AF510" s="56"/>
      <c r="AG510" s="56"/>
      <c r="AH510" s="56"/>
    </row>
    <row r="511" spans="1:34" ht="15.75" customHeight="1">
      <c r="A511" s="126"/>
      <c r="B511" s="127"/>
      <c r="C511" s="56"/>
      <c r="D511" s="90"/>
      <c r="E511" s="92"/>
      <c r="F511" s="93"/>
      <c r="G511" s="95"/>
      <c r="H511" s="92"/>
      <c r="I511" s="92"/>
      <c r="J511" s="96"/>
      <c r="K511" s="96"/>
      <c r="L511" s="96"/>
      <c r="M511" s="153"/>
      <c r="N511" s="96"/>
      <c r="O511" s="56"/>
      <c r="P511" s="56"/>
      <c r="Q511" s="56"/>
      <c r="R511" s="56"/>
      <c r="S511" s="56"/>
      <c r="T511" s="56"/>
      <c r="U511" s="56"/>
      <c r="V511" s="56"/>
      <c r="W511" s="56"/>
      <c r="X511" s="56"/>
      <c r="Y511" s="56"/>
      <c r="Z511" s="56"/>
      <c r="AA511" s="56"/>
      <c r="AB511" s="56"/>
      <c r="AC511" s="56"/>
      <c r="AD511" s="56"/>
      <c r="AE511" s="56"/>
      <c r="AF511" s="56"/>
      <c r="AG511" s="56"/>
      <c r="AH511" s="56"/>
    </row>
    <row r="512" spans="1:34" ht="15.75" customHeight="1">
      <c r="A512" s="126"/>
      <c r="B512" s="127"/>
      <c r="C512" s="56"/>
      <c r="D512" s="90"/>
      <c r="E512" s="92"/>
      <c r="F512" s="93"/>
      <c r="G512" s="95"/>
      <c r="H512" s="92"/>
      <c r="I512" s="92"/>
      <c r="J512" s="96"/>
      <c r="K512" s="96"/>
      <c r="L512" s="96"/>
      <c r="M512" s="153"/>
      <c r="N512" s="96"/>
      <c r="O512" s="56"/>
      <c r="P512" s="56"/>
      <c r="Q512" s="56"/>
      <c r="R512" s="56"/>
      <c r="S512" s="56"/>
      <c r="T512" s="56"/>
      <c r="U512" s="56"/>
      <c r="V512" s="56"/>
      <c r="W512" s="56"/>
      <c r="X512" s="56"/>
      <c r="Y512" s="56"/>
      <c r="Z512" s="56"/>
      <c r="AA512" s="56"/>
      <c r="AB512" s="56"/>
      <c r="AC512" s="56"/>
      <c r="AD512" s="56"/>
      <c r="AE512" s="56"/>
      <c r="AF512" s="56"/>
      <c r="AG512" s="56"/>
      <c r="AH512" s="56"/>
    </row>
    <row r="513" spans="1:34" ht="15.75" customHeight="1">
      <c r="A513" s="126"/>
      <c r="B513" s="127"/>
      <c r="C513" s="56"/>
      <c r="D513" s="90"/>
      <c r="E513" s="92"/>
      <c r="F513" s="93"/>
      <c r="G513" s="95"/>
      <c r="H513" s="92"/>
      <c r="I513" s="92"/>
      <c r="J513" s="96"/>
      <c r="K513" s="96"/>
      <c r="L513" s="96"/>
      <c r="M513" s="153"/>
      <c r="N513" s="96"/>
      <c r="O513" s="56"/>
      <c r="P513" s="56"/>
      <c r="Q513" s="56"/>
      <c r="R513" s="56"/>
      <c r="S513" s="56"/>
      <c r="T513" s="56"/>
      <c r="U513" s="56"/>
      <c r="V513" s="56"/>
      <c r="W513" s="56"/>
      <c r="X513" s="56"/>
      <c r="Y513" s="56"/>
      <c r="Z513" s="56"/>
      <c r="AA513" s="56"/>
      <c r="AB513" s="56"/>
      <c r="AC513" s="56"/>
      <c r="AD513" s="56"/>
      <c r="AE513" s="56"/>
      <c r="AF513" s="56"/>
      <c r="AG513" s="56"/>
      <c r="AH513" s="56"/>
    </row>
    <row r="514" spans="1:34" ht="15.75" customHeight="1">
      <c r="A514" s="126"/>
      <c r="B514" s="127"/>
      <c r="C514" s="56"/>
      <c r="D514" s="90"/>
      <c r="E514" s="92"/>
      <c r="F514" s="93"/>
      <c r="G514" s="95"/>
      <c r="H514" s="92"/>
      <c r="I514" s="92"/>
      <c r="J514" s="96"/>
      <c r="K514" s="96"/>
      <c r="L514" s="96"/>
      <c r="M514" s="153"/>
      <c r="N514" s="96"/>
      <c r="O514" s="56"/>
      <c r="P514" s="56"/>
      <c r="Q514" s="56"/>
      <c r="R514" s="56"/>
      <c r="S514" s="56"/>
      <c r="T514" s="56"/>
      <c r="U514" s="56"/>
      <c r="V514" s="56"/>
      <c r="W514" s="56"/>
      <c r="X514" s="56"/>
      <c r="Y514" s="56"/>
      <c r="Z514" s="56"/>
      <c r="AA514" s="56"/>
      <c r="AB514" s="56"/>
      <c r="AC514" s="56"/>
      <c r="AD514" s="56"/>
      <c r="AE514" s="56"/>
      <c r="AF514" s="56"/>
      <c r="AG514" s="56"/>
      <c r="AH514" s="56"/>
    </row>
    <row r="515" spans="1:34" ht="15.75" customHeight="1">
      <c r="A515" s="126"/>
      <c r="B515" s="127"/>
      <c r="C515" s="56"/>
      <c r="D515" s="90"/>
      <c r="E515" s="92"/>
      <c r="F515" s="93"/>
      <c r="G515" s="95"/>
      <c r="H515" s="92"/>
      <c r="I515" s="92"/>
      <c r="J515" s="96"/>
      <c r="K515" s="96"/>
      <c r="L515" s="96"/>
      <c r="M515" s="153"/>
      <c r="N515" s="96"/>
      <c r="O515" s="56"/>
      <c r="P515" s="56"/>
      <c r="Q515" s="56"/>
      <c r="R515" s="56"/>
      <c r="S515" s="56"/>
      <c r="T515" s="56"/>
      <c r="U515" s="56"/>
      <c r="V515" s="56"/>
      <c r="W515" s="56"/>
      <c r="X515" s="56"/>
      <c r="Y515" s="56"/>
      <c r="Z515" s="56"/>
      <c r="AA515" s="56"/>
      <c r="AB515" s="56"/>
      <c r="AC515" s="56"/>
      <c r="AD515" s="56"/>
      <c r="AE515" s="56"/>
      <c r="AF515" s="56"/>
      <c r="AG515" s="56"/>
      <c r="AH515" s="56"/>
    </row>
    <row r="516" spans="1:34" ht="15.75" customHeight="1">
      <c r="A516" s="126"/>
      <c r="B516" s="127"/>
      <c r="C516" s="56"/>
      <c r="D516" s="90"/>
      <c r="E516" s="92"/>
      <c r="F516" s="93"/>
      <c r="G516" s="95"/>
      <c r="H516" s="92"/>
      <c r="I516" s="92"/>
      <c r="J516" s="96"/>
      <c r="K516" s="96"/>
      <c r="L516" s="96"/>
      <c r="M516" s="153"/>
      <c r="N516" s="96"/>
      <c r="O516" s="56"/>
      <c r="P516" s="56"/>
      <c r="Q516" s="56"/>
      <c r="R516" s="56"/>
      <c r="S516" s="56"/>
      <c r="T516" s="56"/>
      <c r="U516" s="56"/>
      <c r="V516" s="56"/>
      <c r="W516" s="56"/>
      <c r="X516" s="56"/>
      <c r="Y516" s="56"/>
      <c r="Z516" s="56"/>
      <c r="AA516" s="56"/>
      <c r="AB516" s="56"/>
      <c r="AC516" s="56"/>
      <c r="AD516" s="56"/>
      <c r="AE516" s="56"/>
      <c r="AF516" s="56"/>
      <c r="AG516" s="56"/>
      <c r="AH516" s="56"/>
    </row>
    <row r="517" spans="1:34" ht="15.75" customHeight="1">
      <c r="A517" s="126"/>
      <c r="B517" s="127"/>
      <c r="C517" s="56"/>
      <c r="D517" s="90"/>
      <c r="E517" s="92"/>
      <c r="F517" s="93"/>
      <c r="G517" s="95"/>
      <c r="H517" s="92"/>
      <c r="I517" s="92"/>
      <c r="J517" s="96"/>
      <c r="K517" s="96"/>
      <c r="L517" s="96"/>
      <c r="M517" s="153"/>
      <c r="N517" s="96"/>
      <c r="O517" s="56"/>
      <c r="P517" s="56"/>
      <c r="Q517" s="56"/>
      <c r="R517" s="56"/>
      <c r="S517" s="56"/>
      <c r="T517" s="56"/>
      <c r="U517" s="56"/>
      <c r="V517" s="56"/>
      <c r="W517" s="56"/>
      <c r="X517" s="56"/>
      <c r="Y517" s="56"/>
      <c r="Z517" s="56"/>
      <c r="AA517" s="56"/>
      <c r="AB517" s="56"/>
      <c r="AC517" s="56"/>
      <c r="AD517" s="56"/>
      <c r="AE517" s="56"/>
      <c r="AF517" s="56"/>
      <c r="AG517" s="56"/>
      <c r="AH517" s="56"/>
    </row>
    <row r="518" spans="1:34" ht="15.75" customHeight="1">
      <c r="A518" s="126"/>
      <c r="B518" s="127"/>
      <c r="C518" s="56"/>
      <c r="D518" s="90"/>
      <c r="E518" s="92"/>
      <c r="F518" s="93"/>
      <c r="G518" s="95"/>
      <c r="H518" s="92"/>
      <c r="I518" s="92"/>
      <c r="J518" s="96"/>
      <c r="K518" s="96"/>
      <c r="L518" s="96"/>
      <c r="M518" s="153"/>
      <c r="N518" s="96"/>
      <c r="O518" s="56"/>
      <c r="P518" s="56"/>
      <c r="Q518" s="56"/>
      <c r="R518" s="56"/>
      <c r="S518" s="56"/>
      <c r="T518" s="56"/>
      <c r="U518" s="56"/>
      <c r="V518" s="56"/>
      <c r="W518" s="56"/>
      <c r="X518" s="56"/>
      <c r="Y518" s="56"/>
      <c r="Z518" s="56"/>
      <c r="AA518" s="56"/>
      <c r="AB518" s="56"/>
      <c r="AC518" s="56"/>
      <c r="AD518" s="56"/>
      <c r="AE518" s="56"/>
      <c r="AF518" s="56"/>
      <c r="AG518" s="56"/>
      <c r="AH518" s="56"/>
    </row>
    <row r="519" spans="1:34" ht="15.75" customHeight="1">
      <c r="A519" s="126"/>
      <c r="B519" s="127"/>
      <c r="C519" s="56"/>
      <c r="D519" s="90"/>
      <c r="E519" s="92"/>
      <c r="F519" s="93"/>
      <c r="G519" s="95"/>
      <c r="H519" s="92"/>
      <c r="I519" s="92"/>
      <c r="J519" s="96"/>
      <c r="K519" s="96"/>
      <c r="L519" s="96"/>
      <c r="M519" s="153"/>
      <c r="N519" s="96"/>
      <c r="O519" s="56"/>
      <c r="P519" s="56"/>
      <c r="Q519" s="56"/>
      <c r="R519" s="56"/>
      <c r="S519" s="56"/>
      <c r="T519" s="56"/>
      <c r="U519" s="56"/>
      <c r="V519" s="56"/>
      <c r="W519" s="56"/>
      <c r="X519" s="56"/>
      <c r="Y519" s="56"/>
      <c r="Z519" s="56"/>
      <c r="AA519" s="56"/>
      <c r="AB519" s="56"/>
      <c r="AC519" s="56"/>
      <c r="AD519" s="56"/>
      <c r="AE519" s="56"/>
      <c r="AF519" s="56"/>
      <c r="AG519" s="56"/>
      <c r="AH519" s="56"/>
    </row>
    <row r="520" spans="1:34" ht="15.75" customHeight="1">
      <c r="A520" s="126"/>
      <c r="B520" s="127"/>
      <c r="C520" s="56"/>
      <c r="D520" s="90"/>
      <c r="E520" s="92"/>
      <c r="F520" s="93"/>
      <c r="G520" s="95"/>
      <c r="H520" s="92"/>
      <c r="I520" s="92"/>
      <c r="J520" s="96"/>
      <c r="K520" s="96"/>
      <c r="L520" s="96"/>
      <c r="M520" s="153"/>
      <c r="N520" s="96"/>
      <c r="O520" s="56"/>
      <c r="P520" s="56"/>
      <c r="Q520" s="56"/>
      <c r="R520" s="56"/>
      <c r="S520" s="56"/>
      <c r="T520" s="56"/>
      <c r="U520" s="56"/>
      <c r="V520" s="56"/>
      <c r="W520" s="56"/>
      <c r="X520" s="56"/>
      <c r="Y520" s="56"/>
      <c r="Z520" s="56"/>
      <c r="AA520" s="56"/>
      <c r="AB520" s="56"/>
      <c r="AC520" s="56"/>
      <c r="AD520" s="56"/>
      <c r="AE520" s="56"/>
      <c r="AF520" s="56"/>
      <c r="AG520" s="56"/>
      <c r="AH520" s="56"/>
    </row>
    <row r="521" spans="1:34" ht="15.75" customHeight="1">
      <c r="A521" s="126"/>
      <c r="B521" s="127"/>
      <c r="C521" s="56"/>
      <c r="D521" s="90"/>
      <c r="E521" s="92"/>
      <c r="F521" s="93"/>
      <c r="G521" s="95"/>
      <c r="H521" s="92"/>
      <c r="I521" s="92"/>
      <c r="J521" s="96"/>
      <c r="K521" s="96"/>
      <c r="L521" s="96"/>
      <c r="M521" s="153"/>
      <c r="N521" s="96"/>
      <c r="O521" s="56"/>
      <c r="P521" s="56"/>
      <c r="Q521" s="56"/>
      <c r="R521" s="56"/>
      <c r="S521" s="56"/>
      <c r="T521" s="56"/>
      <c r="U521" s="56"/>
      <c r="V521" s="56"/>
      <c r="W521" s="56"/>
      <c r="X521" s="56"/>
      <c r="Y521" s="56"/>
      <c r="Z521" s="56"/>
      <c r="AA521" s="56"/>
      <c r="AB521" s="56"/>
      <c r="AC521" s="56"/>
      <c r="AD521" s="56"/>
      <c r="AE521" s="56"/>
      <c r="AF521" s="56"/>
      <c r="AG521" s="56"/>
      <c r="AH521" s="56"/>
    </row>
    <row r="522" spans="1:34" ht="15.75" customHeight="1">
      <c r="A522" s="126"/>
      <c r="B522" s="127"/>
      <c r="C522" s="56"/>
      <c r="D522" s="90"/>
      <c r="E522" s="92"/>
      <c r="F522" s="93"/>
      <c r="G522" s="95"/>
      <c r="H522" s="92"/>
      <c r="I522" s="92"/>
      <c r="J522" s="96"/>
      <c r="K522" s="96"/>
      <c r="L522" s="96"/>
      <c r="M522" s="153"/>
      <c r="N522" s="96"/>
      <c r="O522" s="56"/>
      <c r="P522" s="56"/>
      <c r="Q522" s="56"/>
      <c r="R522" s="56"/>
      <c r="S522" s="56"/>
      <c r="T522" s="56"/>
      <c r="U522" s="56"/>
      <c r="V522" s="56"/>
      <c r="W522" s="56"/>
      <c r="X522" s="56"/>
      <c r="Y522" s="56"/>
      <c r="Z522" s="56"/>
      <c r="AA522" s="56"/>
      <c r="AB522" s="56"/>
      <c r="AC522" s="56"/>
      <c r="AD522" s="56"/>
      <c r="AE522" s="56"/>
      <c r="AF522" s="56"/>
      <c r="AG522" s="56"/>
      <c r="AH522" s="56"/>
    </row>
    <row r="523" spans="1:34" ht="15.75" customHeight="1">
      <c r="A523" s="126"/>
      <c r="B523" s="127"/>
      <c r="C523" s="56"/>
      <c r="D523" s="90"/>
      <c r="E523" s="92"/>
      <c r="F523" s="93"/>
      <c r="G523" s="95"/>
      <c r="H523" s="92"/>
      <c r="I523" s="92"/>
      <c r="J523" s="96"/>
      <c r="K523" s="96"/>
      <c r="L523" s="96"/>
      <c r="M523" s="153"/>
      <c r="N523" s="96"/>
      <c r="O523" s="56"/>
      <c r="P523" s="56"/>
      <c r="Q523" s="56"/>
      <c r="R523" s="56"/>
      <c r="S523" s="56"/>
      <c r="T523" s="56"/>
      <c r="U523" s="56"/>
      <c r="V523" s="56"/>
      <c r="W523" s="56"/>
      <c r="X523" s="56"/>
      <c r="Y523" s="56"/>
      <c r="Z523" s="56"/>
      <c r="AA523" s="56"/>
      <c r="AB523" s="56"/>
      <c r="AC523" s="56"/>
      <c r="AD523" s="56"/>
      <c r="AE523" s="56"/>
      <c r="AF523" s="56"/>
      <c r="AG523" s="56"/>
      <c r="AH523" s="56"/>
    </row>
    <row r="524" spans="1:34" ht="15.75" customHeight="1">
      <c r="A524" s="126"/>
      <c r="B524" s="127"/>
      <c r="C524" s="56"/>
      <c r="D524" s="90"/>
      <c r="E524" s="92"/>
      <c r="F524" s="93"/>
      <c r="G524" s="95"/>
      <c r="H524" s="92"/>
      <c r="I524" s="92"/>
      <c r="J524" s="96"/>
      <c r="K524" s="96"/>
      <c r="L524" s="96"/>
      <c r="M524" s="153"/>
      <c r="N524" s="96"/>
      <c r="O524" s="56"/>
      <c r="P524" s="56"/>
      <c r="Q524" s="56"/>
      <c r="R524" s="56"/>
      <c r="S524" s="56"/>
      <c r="T524" s="56"/>
      <c r="U524" s="56"/>
      <c r="V524" s="56"/>
      <c r="W524" s="56"/>
      <c r="X524" s="56"/>
      <c r="Y524" s="56"/>
      <c r="Z524" s="56"/>
      <c r="AA524" s="56"/>
      <c r="AB524" s="56"/>
      <c r="AC524" s="56"/>
      <c r="AD524" s="56"/>
      <c r="AE524" s="56"/>
      <c r="AF524" s="56"/>
      <c r="AG524" s="56"/>
      <c r="AH524" s="56"/>
    </row>
    <row r="525" spans="1:34" ht="15.75" customHeight="1">
      <c r="A525" s="126"/>
      <c r="B525" s="127"/>
      <c r="C525" s="56"/>
      <c r="D525" s="90"/>
      <c r="E525" s="92"/>
      <c r="F525" s="93"/>
      <c r="G525" s="95"/>
      <c r="H525" s="92"/>
      <c r="I525" s="92"/>
      <c r="J525" s="96"/>
      <c r="K525" s="96"/>
      <c r="L525" s="96"/>
      <c r="M525" s="153"/>
      <c r="N525" s="96"/>
      <c r="O525" s="56"/>
      <c r="P525" s="56"/>
      <c r="Q525" s="56"/>
      <c r="R525" s="56"/>
      <c r="S525" s="56"/>
      <c r="T525" s="56"/>
      <c r="U525" s="56"/>
      <c r="V525" s="56"/>
      <c r="W525" s="56"/>
      <c r="X525" s="56"/>
      <c r="Y525" s="56"/>
      <c r="Z525" s="56"/>
      <c r="AA525" s="56"/>
      <c r="AB525" s="56"/>
      <c r="AC525" s="56"/>
      <c r="AD525" s="56"/>
      <c r="AE525" s="56"/>
      <c r="AF525" s="56"/>
      <c r="AG525" s="56"/>
      <c r="AH525" s="56"/>
    </row>
    <row r="526" spans="1:34" ht="15.75" customHeight="1">
      <c r="A526" s="126"/>
      <c r="B526" s="127"/>
      <c r="C526" s="56"/>
      <c r="D526" s="90"/>
      <c r="E526" s="92"/>
      <c r="F526" s="93"/>
      <c r="G526" s="95"/>
      <c r="H526" s="92"/>
      <c r="I526" s="92"/>
      <c r="J526" s="96"/>
      <c r="K526" s="96"/>
      <c r="L526" s="96"/>
      <c r="M526" s="153"/>
      <c r="N526" s="96"/>
      <c r="O526" s="56"/>
      <c r="P526" s="56"/>
      <c r="Q526" s="56"/>
      <c r="R526" s="56"/>
      <c r="S526" s="56"/>
      <c r="T526" s="56"/>
      <c r="U526" s="56"/>
      <c r="V526" s="56"/>
      <c r="W526" s="56"/>
      <c r="X526" s="56"/>
      <c r="Y526" s="56"/>
      <c r="Z526" s="56"/>
      <c r="AA526" s="56"/>
      <c r="AB526" s="56"/>
      <c r="AC526" s="56"/>
      <c r="AD526" s="56"/>
      <c r="AE526" s="56"/>
      <c r="AF526" s="56"/>
      <c r="AG526" s="56"/>
      <c r="AH526" s="56"/>
    </row>
    <row r="527" spans="1:34" ht="15.75" customHeight="1">
      <c r="A527" s="126"/>
      <c r="B527" s="127"/>
      <c r="C527" s="56"/>
      <c r="D527" s="90"/>
      <c r="E527" s="92"/>
      <c r="F527" s="93"/>
      <c r="G527" s="95"/>
      <c r="H527" s="92"/>
      <c r="I527" s="92"/>
      <c r="J527" s="96"/>
      <c r="K527" s="96"/>
      <c r="L527" s="96"/>
      <c r="M527" s="153"/>
      <c r="N527" s="96"/>
      <c r="O527" s="56"/>
      <c r="P527" s="56"/>
      <c r="Q527" s="56"/>
      <c r="R527" s="56"/>
      <c r="S527" s="56"/>
      <c r="T527" s="56"/>
      <c r="U527" s="56"/>
      <c r="V527" s="56"/>
      <c r="W527" s="56"/>
      <c r="X527" s="56"/>
      <c r="Y527" s="56"/>
      <c r="Z527" s="56"/>
      <c r="AA527" s="56"/>
      <c r="AB527" s="56"/>
      <c r="AC527" s="56"/>
      <c r="AD527" s="56"/>
      <c r="AE527" s="56"/>
      <c r="AF527" s="56"/>
      <c r="AG527" s="56"/>
      <c r="AH527" s="56"/>
    </row>
    <row r="528" spans="1:34" ht="15.75" customHeight="1">
      <c r="A528" s="126"/>
      <c r="B528" s="127"/>
      <c r="C528" s="56"/>
      <c r="D528" s="90"/>
      <c r="E528" s="92"/>
      <c r="F528" s="93"/>
      <c r="G528" s="95"/>
      <c r="H528" s="92"/>
      <c r="I528" s="92"/>
      <c r="J528" s="96"/>
      <c r="K528" s="96"/>
      <c r="L528" s="96"/>
      <c r="M528" s="153"/>
      <c r="N528" s="96"/>
      <c r="O528" s="56"/>
      <c r="P528" s="56"/>
      <c r="Q528" s="56"/>
      <c r="R528" s="56"/>
      <c r="S528" s="56"/>
      <c r="T528" s="56"/>
      <c r="U528" s="56"/>
      <c r="V528" s="56"/>
      <c r="W528" s="56"/>
      <c r="X528" s="56"/>
      <c r="Y528" s="56"/>
      <c r="Z528" s="56"/>
      <c r="AA528" s="56"/>
      <c r="AB528" s="56"/>
      <c r="AC528" s="56"/>
      <c r="AD528" s="56"/>
      <c r="AE528" s="56"/>
      <c r="AF528" s="56"/>
      <c r="AG528" s="56"/>
      <c r="AH528" s="56"/>
    </row>
    <row r="529" spans="1:34" ht="15.75" customHeight="1">
      <c r="A529" s="126"/>
      <c r="B529" s="127"/>
      <c r="C529" s="56"/>
      <c r="D529" s="90"/>
      <c r="E529" s="92"/>
      <c r="F529" s="93"/>
      <c r="G529" s="95"/>
      <c r="H529" s="92"/>
      <c r="I529" s="92"/>
      <c r="J529" s="96"/>
      <c r="K529" s="96"/>
      <c r="L529" s="96"/>
      <c r="M529" s="153"/>
      <c r="N529" s="96"/>
      <c r="O529" s="56"/>
      <c r="P529" s="56"/>
      <c r="Q529" s="56"/>
      <c r="R529" s="56"/>
      <c r="S529" s="56"/>
      <c r="T529" s="56"/>
      <c r="U529" s="56"/>
      <c r="V529" s="56"/>
      <c r="W529" s="56"/>
      <c r="X529" s="56"/>
      <c r="Y529" s="56"/>
      <c r="Z529" s="56"/>
      <c r="AA529" s="56"/>
      <c r="AB529" s="56"/>
      <c r="AC529" s="56"/>
      <c r="AD529" s="56"/>
      <c r="AE529" s="56"/>
      <c r="AF529" s="56"/>
      <c r="AG529" s="56"/>
      <c r="AH529" s="56"/>
    </row>
    <row r="530" spans="1:34" ht="15.75" customHeight="1">
      <c r="A530" s="126"/>
      <c r="B530" s="127"/>
      <c r="C530" s="56"/>
      <c r="D530" s="90"/>
      <c r="E530" s="92"/>
      <c r="F530" s="93"/>
      <c r="G530" s="95"/>
      <c r="H530" s="92"/>
      <c r="I530" s="92"/>
      <c r="J530" s="96"/>
      <c r="K530" s="96"/>
      <c r="L530" s="96"/>
      <c r="M530" s="153"/>
      <c r="N530" s="96"/>
      <c r="O530" s="56"/>
      <c r="P530" s="56"/>
      <c r="Q530" s="56"/>
      <c r="R530" s="56"/>
      <c r="S530" s="56"/>
      <c r="T530" s="56"/>
      <c r="U530" s="56"/>
      <c r="V530" s="56"/>
      <c r="W530" s="56"/>
      <c r="X530" s="56"/>
      <c r="Y530" s="56"/>
      <c r="Z530" s="56"/>
      <c r="AA530" s="56"/>
      <c r="AB530" s="56"/>
      <c r="AC530" s="56"/>
      <c r="AD530" s="56"/>
      <c r="AE530" s="56"/>
      <c r="AF530" s="56"/>
      <c r="AG530" s="56"/>
      <c r="AH530" s="56"/>
    </row>
    <row r="531" spans="1:34" ht="15.75" customHeight="1">
      <c r="A531" s="126"/>
      <c r="B531" s="127"/>
      <c r="C531" s="56"/>
      <c r="D531" s="90"/>
      <c r="E531" s="92"/>
      <c r="F531" s="93"/>
      <c r="G531" s="95"/>
      <c r="H531" s="92"/>
      <c r="I531" s="92"/>
      <c r="J531" s="96"/>
      <c r="K531" s="96"/>
      <c r="L531" s="96"/>
      <c r="M531" s="153"/>
      <c r="N531" s="96"/>
      <c r="O531" s="56"/>
      <c r="P531" s="56"/>
      <c r="Q531" s="56"/>
      <c r="R531" s="56"/>
      <c r="S531" s="56"/>
      <c r="T531" s="56"/>
      <c r="U531" s="56"/>
      <c r="V531" s="56"/>
      <c r="W531" s="56"/>
      <c r="X531" s="56"/>
      <c r="Y531" s="56"/>
      <c r="Z531" s="56"/>
      <c r="AA531" s="56"/>
      <c r="AB531" s="56"/>
      <c r="AC531" s="56"/>
      <c r="AD531" s="56"/>
      <c r="AE531" s="56"/>
      <c r="AF531" s="56"/>
      <c r="AG531" s="56"/>
      <c r="AH531" s="56"/>
    </row>
    <row r="532" spans="1:34" ht="15.75" customHeight="1">
      <c r="A532" s="126"/>
      <c r="B532" s="127"/>
      <c r="C532" s="56"/>
      <c r="D532" s="90"/>
      <c r="E532" s="92"/>
      <c r="F532" s="93"/>
      <c r="G532" s="95"/>
      <c r="H532" s="92"/>
      <c r="I532" s="92"/>
      <c r="J532" s="96"/>
      <c r="K532" s="96"/>
      <c r="L532" s="96"/>
      <c r="M532" s="153"/>
      <c r="N532" s="96"/>
      <c r="O532" s="56"/>
      <c r="P532" s="56"/>
      <c r="Q532" s="56"/>
      <c r="R532" s="56"/>
      <c r="S532" s="56"/>
      <c r="T532" s="56"/>
      <c r="U532" s="56"/>
      <c r="V532" s="56"/>
      <c r="W532" s="56"/>
      <c r="X532" s="56"/>
      <c r="Y532" s="56"/>
      <c r="Z532" s="56"/>
      <c r="AA532" s="56"/>
      <c r="AB532" s="56"/>
      <c r="AC532" s="56"/>
      <c r="AD532" s="56"/>
      <c r="AE532" s="56"/>
      <c r="AF532" s="56"/>
      <c r="AG532" s="56"/>
      <c r="AH532" s="56"/>
    </row>
    <row r="533" spans="1:34" ht="15.75" customHeight="1">
      <c r="A533" s="126"/>
      <c r="B533" s="127"/>
      <c r="C533" s="56"/>
      <c r="D533" s="90"/>
      <c r="E533" s="92"/>
      <c r="F533" s="93"/>
      <c r="G533" s="95"/>
      <c r="H533" s="92"/>
      <c r="I533" s="92"/>
      <c r="J533" s="96"/>
      <c r="K533" s="96"/>
      <c r="L533" s="96"/>
      <c r="M533" s="153"/>
      <c r="N533" s="96"/>
      <c r="O533" s="56"/>
      <c r="P533" s="56"/>
      <c r="Q533" s="56"/>
      <c r="R533" s="56"/>
      <c r="S533" s="56"/>
      <c r="T533" s="56"/>
      <c r="U533" s="56"/>
      <c r="V533" s="56"/>
      <c r="W533" s="56"/>
      <c r="X533" s="56"/>
      <c r="Y533" s="56"/>
      <c r="Z533" s="56"/>
      <c r="AA533" s="56"/>
      <c r="AB533" s="56"/>
      <c r="AC533" s="56"/>
      <c r="AD533" s="56"/>
      <c r="AE533" s="56"/>
      <c r="AF533" s="56"/>
      <c r="AG533" s="56"/>
      <c r="AH533" s="56"/>
    </row>
    <row r="534" spans="1:34" ht="15.75" customHeight="1">
      <c r="A534" s="126"/>
      <c r="B534" s="127"/>
      <c r="C534" s="56"/>
      <c r="D534" s="90"/>
      <c r="E534" s="92"/>
      <c r="F534" s="93"/>
      <c r="G534" s="95"/>
      <c r="H534" s="92"/>
      <c r="I534" s="92"/>
      <c r="J534" s="96"/>
      <c r="K534" s="96"/>
      <c r="L534" s="96"/>
      <c r="M534" s="153"/>
      <c r="N534" s="96"/>
      <c r="O534" s="56"/>
      <c r="P534" s="56"/>
      <c r="Q534" s="56"/>
      <c r="R534" s="56"/>
      <c r="S534" s="56"/>
      <c r="T534" s="56"/>
      <c r="U534" s="56"/>
      <c r="V534" s="56"/>
      <c r="W534" s="56"/>
      <c r="X534" s="56"/>
      <c r="Y534" s="56"/>
      <c r="Z534" s="56"/>
      <c r="AA534" s="56"/>
      <c r="AB534" s="56"/>
      <c r="AC534" s="56"/>
      <c r="AD534" s="56"/>
      <c r="AE534" s="56"/>
      <c r="AF534" s="56"/>
      <c r="AG534" s="56"/>
      <c r="AH534" s="56"/>
    </row>
    <row r="535" spans="1:34" ht="15.75" customHeight="1">
      <c r="A535" s="126"/>
      <c r="B535" s="127"/>
      <c r="C535" s="56"/>
      <c r="D535" s="90"/>
      <c r="E535" s="92"/>
      <c r="F535" s="93"/>
      <c r="G535" s="95"/>
      <c r="H535" s="92"/>
      <c r="I535" s="92"/>
      <c r="J535" s="96"/>
      <c r="K535" s="96"/>
      <c r="L535" s="96"/>
      <c r="M535" s="153"/>
      <c r="N535" s="96"/>
      <c r="O535" s="56"/>
      <c r="P535" s="56"/>
      <c r="Q535" s="56"/>
      <c r="R535" s="56"/>
      <c r="S535" s="56"/>
      <c r="T535" s="56"/>
      <c r="U535" s="56"/>
      <c r="V535" s="56"/>
      <c r="W535" s="56"/>
      <c r="X535" s="56"/>
      <c r="Y535" s="56"/>
      <c r="Z535" s="56"/>
      <c r="AA535" s="56"/>
      <c r="AB535" s="56"/>
      <c r="AC535" s="56"/>
      <c r="AD535" s="56"/>
      <c r="AE535" s="56"/>
      <c r="AF535" s="56"/>
      <c r="AG535" s="56"/>
      <c r="AH535" s="56"/>
    </row>
    <row r="536" spans="1:34" ht="15.75" customHeight="1">
      <c r="A536" s="126"/>
      <c r="B536" s="127"/>
      <c r="C536" s="56"/>
      <c r="D536" s="90"/>
      <c r="E536" s="92"/>
      <c r="F536" s="93"/>
      <c r="G536" s="95"/>
      <c r="H536" s="92"/>
      <c r="I536" s="92"/>
      <c r="J536" s="96"/>
      <c r="K536" s="96"/>
      <c r="L536" s="96"/>
      <c r="M536" s="153"/>
      <c r="N536" s="96"/>
      <c r="O536" s="56"/>
      <c r="P536" s="56"/>
      <c r="Q536" s="56"/>
      <c r="R536" s="56"/>
      <c r="S536" s="56"/>
      <c r="T536" s="56"/>
      <c r="U536" s="56"/>
      <c r="V536" s="56"/>
      <c r="W536" s="56"/>
      <c r="X536" s="56"/>
      <c r="Y536" s="56"/>
      <c r="Z536" s="56"/>
      <c r="AA536" s="56"/>
      <c r="AB536" s="56"/>
      <c r="AC536" s="56"/>
      <c r="AD536" s="56"/>
      <c r="AE536" s="56"/>
      <c r="AF536" s="56"/>
      <c r="AG536" s="56"/>
      <c r="AH536" s="56"/>
    </row>
    <row r="537" spans="1:34" ht="15.75" customHeight="1">
      <c r="A537" s="126"/>
      <c r="B537" s="127"/>
      <c r="C537" s="56"/>
      <c r="D537" s="90"/>
      <c r="E537" s="92"/>
      <c r="F537" s="93"/>
      <c r="G537" s="95"/>
      <c r="H537" s="92"/>
      <c r="I537" s="92"/>
      <c r="J537" s="96"/>
      <c r="K537" s="96"/>
      <c r="L537" s="96"/>
      <c r="M537" s="153"/>
      <c r="N537" s="96"/>
      <c r="O537" s="56"/>
      <c r="P537" s="56"/>
      <c r="Q537" s="56"/>
      <c r="R537" s="56"/>
      <c r="S537" s="56"/>
      <c r="T537" s="56"/>
      <c r="U537" s="56"/>
      <c r="V537" s="56"/>
      <c r="W537" s="56"/>
      <c r="X537" s="56"/>
      <c r="Y537" s="56"/>
      <c r="Z537" s="56"/>
      <c r="AA537" s="56"/>
      <c r="AB537" s="56"/>
      <c r="AC537" s="56"/>
      <c r="AD537" s="56"/>
      <c r="AE537" s="56"/>
      <c r="AF537" s="56"/>
      <c r="AG537" s="56"/>
      <c r="AH537" s="56"/>
    </row>
    <row r="538" spans="1:34" ht="15.75" customHeight="1">
      <c r="A538" s="126"/>
      <c r="B538" s="127"/>
      <c r="C538" s="56"/>
      <c r="D538" s="90"/>
      <c r="E538" s="92"/>
      <c r="F538" s="93"/>
      <c r="G538" s="95"/>
      <c r="H538" s="92"/>
      <c r="I538" s="92"/>
      <c r="J538" s="96"/>
      <c r="K538" s="96"/>
      <c r="L538" s="96"/>
      <c r="M538" s="153"/>
      <c r="N538" s="96"/>
      <c r="O538" s="56"/>
      <c r="P538" s="56"/>
      <c r="Q538" s="56"/>
      <c r="R538" s="56"/>
      <c r="S538" s="56"/>
      <c r="T538" s="56"/>
      <c r="U538" s="56"/>
      <c r="V538" s="56"/>
      <c r="W538" s="56"/>
      <c r="X538" s="56"/>
      <c r="Y538" s="56"/>
      <c r="Z538" s="56"/>
      <c r="AA538" s="56"/>
      <c r="AB538" s="56"/>
      <c r="AC538" s="56"/>
      <c r="AD538" s="56"/>
      <c r="AE538" s="56"/>
      <c r="AF538" s="56"/>
      <c r="AG538" s="56"/>
      <c r="AH538" s="56"/>
    </row>
    <row r="539" spans="1:34" ht="15.75" customHeight="1">
      <c r="A539" s="126"/>
      <c r="B539" s="127"/>
      <c r="C539" s="56"/>
      <c r="D539" s="90"/>
      <c r="E539" s="92"/>
      <c r="F539" s="93"/>
      <c r="G539" s="95"/>
      <c r="H539" s="92"/>
      <c r="I539" s="92"/>
      <c r="J539" s="96"/>
      <c r="K539" s="96"/>
      <c r="L539" s="96"/>
      <c r="M539" s="153"/>
      <c r="N539" s="96"/>
      <c r="O539" s="56"/>
      <c r="P539" s="56"/>
      <c r="Q539" s="56"/>
      <c r="R539" s="56"/>
      <c r="S539" s="56"/>
      <c r="T539" s="56"/>
      <c r="U539" s="56"/>
      <c r="V539" s="56"/>
      <c r="W539" s="56"/>
      <c r="X539" s="56"/>
      <c r="Y539" s="56"/>
      <c r="Z539" s="56"/>
      <c r="AA539" s="56"/>
      <c r="AB539" s="56"/>
      <c r="AC539" s="56"/>
      <c r="AD539" s="56"/>
      <c r="AE539" s="56"/>
      <c r="AF539" s="56"/>
      <c r="AG539" s="56"/>
      <c r="AH539" s="56"/>
    </row>
    <row r="540" spans="1:34" ht="15.75" customHeight="1">
      <c r="A540" s="126"/>
      <c r="B540" s="127"/>
      <c r="C540" s="56"/>
      <c r="D540" s="90"/>
      <c r="E540" s="92"/>
      <c r="F540" s="93"/>
      <c r="G540" s="95"/>
      <c r="H540" s="92"/>
      <c r="I540" s="92"/>
      <c r="J540" s="96"/>
      <c r="K540" s="96"/>
      <c r="L540" s="96"/>
      <c r="M540" s="153"/>
      <c r="N540" s="96"/>
      <c r="O540" s="56"/>
      <c r="P540" s="56"/>
      <c r="Q540" s="56"/>
      <c r="R540" s="56"/>
      <c r="S540" s="56"/>
      <c r="T540" s="56"/>
      <c r="U540" s="56"/>
      <c r="V540" s="56"/>
      <c r="W540" s="56"/>
      <c r="X540" s="56"/>
      <c r="Y540" s="56"/>
      <c r="Z540" s="56"/>
      <c r="AA540" s="56"/>
      <c r="AB540" s="56"/>
      <c r="AC540" s="56"/>
      <c r="AD540" s="56"/>
      <c r="AE540" s="56"/>
      <c r="AF540" s="56"/>
      <c r="AG540" s="56"/>
      <c r="AH540" s="56"/>
    </row>
    <row r="541" spans="1:34" ht="15.75" customHeight="1">
      <c r="A541" s="126"/>
      <c r="B541" s="127"/>
      <c r="C541" s="56"/>
      <c r="D541" s="90"/>
      <c r="E541" s="92"/>
      <c r="F541" s="93"/>
      <c r="G541" s="95"/>
      <c r="H541" s="92"/>
      <c r="I541" s="92"/>
      <c r="J541" s="96"/>
      <c r="K541" s="96"/>
      <c r="L541" s="96"/>
      <c r="M541" s="153"/>
      <c r="N541" s="96"/>
      <c r="O541" s="56"/>
      <c r="P541" s="56"/>
      <c r="Q541" s="56"/>
      <c r="R541" s="56"/>
      <c r="S541" s="56"/>
      <c r="T541" s="56"/>
      <c r="U541" s="56"/>
      <c r="V541" s="56"/>
      <c r="W541" s="56"/>
      <c r="X541" s="56"/>
      <c r="Y541" s="56"/>
      <c r="Z541" s="56"/>
      <c r="AA541" s="56"/>
      <c r="AB541" s="56"/>
      <c r="AC541" s="56"/>
      <c r="AD541" s="56"/>
      <c r="AE541" s="56"/>
      <c r="AF541" s="56"/>
      <c r="AG541" s="56"/>
      <c r="AH541" s="56"/>
    </row>
    <row r="542" spans="1:34" ht="15.75" customHeight="1">
      <c r="A542" s="126"/>
      <c r="B542" s="127"/>
      <c r="C542" s="56"/>
      <c r="D542" s="90"/>
      <c r="E542" s="92"/>
      <c r="F542" s="93"/>
      <c r="G542" s="95"/>
      <c r="H542" s="92"/>
      <c r="I542" s="92"/>
      <c r="J542" s="96"/>
      <c r="K542" s="96"/>
      <c r="L542" s="96"/>
      <c r="M542" s="153"/>
      <c r="N542" s="96"/>
      <c r="O542" s="56"/>
      <c r="P542" s="56"/>
      <c r="Q542" s="56"/>
      <c r="R542" s="56"/>
      <c r="S542" s="56"/>
      <c r="T542" s="56"/>
      <c r="U542" s="56"/>
      <c r="V542" s="56"/>
      <c r="W542" s="56"/>
      <c r="X542" s="56"/>
      <c r="Y542" s="56"/>
      <c r="Z542" s="56"/>
      <c r="AA542" s="56"/>
      <c r="AB542" s="56"/>
      <c r="AC542" s="56"/>
      <c r="AD542" s="56"/>
      <c r="AE542" s="56"/>
      <c r="AF542" s="56"/>
      <c r="AG542" s="56"/>
      <c r="AH542" s="56"/>
    </row>
    <row r="543" spans="1:34" ht="15.75" customHeight="1">
      <c r="A543" s="126"/>
      <c r="B543" s="127"/>
      <c r="C543" s="56"/>
      <c r="D543" s="90"/>
      <c r="E543" s="92"/>
      <c r="F543" s="93"/>
      <c r="G543" s="95"/>
      <c r="H543" s="92"/>
      <c r="I543" s="92"/>
      <c r="J543" s="96"/>
      <c r="K543" s="96"/>
      <c r="L543" s="96"/>
      <c r="M543" s="153"/>
      <c r="N543" s="96"/>
      <c r="O543" s="56"/>
      <c r="P543" s="56"/>
      <c r="Q543" s="56"/>
      <c r="R543" s="56"/>
      <c r="S543" s="56"/>
      <c r="T543" s="56"/>
      <c r="U543" s="56"/>
      <c r="V543" s="56"/>
      <c r="W543" s="56"/>
      <c r="X543" s="56"/>
      <c r="Y543" s="56"/>
      <c r="Z543" s="56"/>
      <c r="AA543" s="56"/>
      <c r="AB543" s="56"/>
      <c r="AC543" s="56"/>
      <c r="AD543" s="56"/>
      <c r="AE543" s="56"/>
      <c r="AF543" s="56"/>
      <c r="AG543" s="56"/>
      <c r="AH543" s="56"/>
    </row>
    <row r="544" spans="1:34" ht="15.75" customHeight="1">
      <c r="A544" s="126"/>
      <c r="B544" s="127"/>
      <c r="C544" s="56"/>
      <c r="D544" s="90"/>
      <c r="E544" s="92"/>
      <c r="F544" s="93"/>
      <c r="G544" s="95"/>
      <c r="H544" s="92"/>
      <c r="I544" s="92"/>
      <c r="J544" s="96"/>
      <c r="K544" s="96"/>
      <c r="L544" s="96"/>
      <c r="M544" s="153"/>
      <c r="N544" s="96"/>
      <c r="O544" s="56"/>
      <c r="P544" s="56"/>
      <c r="Q544" s="56"/>
      <c r="R544" s="56"/>
      <c r="S544" s="56"/>
      <c r="T544" s="56"/>
      <c r="U544" s="56"/>
      <c r="V544" s="56"/>
      <c r="W544" s="56"/>
      <c r="X544" s="56"/>
      <c r="Y544" s="56"/>
      <c r="Z544" s="56"/>
      <c r="AA544" s="56"/>
      <c r="AB544" s="56"/>
      <c r="AC544" s="56"/>
      <c r="AD544" s="56"/>
      <c r="AE544" s="56"/>
      <c r="AF544" s="56"/>
      <c r="AG544" s="56"/>
      <c r="AH544" s="56"/>
    </row>
    <row r="545" spans="1:34" ht="15.75" customHeight="1">
      <c r="A545" s="126"/>
      <c r="B545" s="127"/>
      <c r="C545" s="56"/>
      <c r="D545" s="90"/>
      <c r="E545" s="92"/>
      <c r="F545" s="93"/>
      <c r="G545" s="95"/>
      <c r="H545" s="92"/>
      <c r="I545" s="92"/>
      <c r="J545" s="96"/>
      <c r="K545" s="96"/>
      <c r="L545" s="96"/>
      <c r="M545" s="153"/>
      <c r="N545" s="96"/>
      <c r="O545" s="56"/>
      <c r="P545" s="56"/>
      <c r="Q545" s="56"/>
      <c r="R545" s="56"/>
      <c r="S545" s="56"/>
      <c r="T545" s="56"/>
      <c r="U545" s="56"/>
      <c r="V545" s="56"/>
      <c r="W545" s="56"/>
      <c r="X545" s="56"/>
      <c r="Y545" s="56"/>
      <c r="Z545" s="56"/>
      <c r="AA545" s="56"/>
      <c r="AB545" s="56"/>
      <c r="AC545" s="56"/>
      <c r="AD545" s="56"/>
      <c r="AE545" s="56"/>
      <c r="AF545" s="56"/>
      <c r="AG545" s="56"/>
      <c r="AH545" s="56"/>
    </row>
    <row r="546" spans="1:34" ht="15.75" customHeight="1">
      <c r="A546" s="126"/>
      <c r="B546" s="127"/>
      <c r="C546" s="56"/>
      <c r="D546" s="90"/>
      <c r="E546" s="92"/>
      <c r="F546" s="93"/>
      <c r="G546" s="95"/>
      <c r="H546" s="92"/>
      <c r="I546" s="92"/>
      <c r="J546" s="96"/>
      <c r="K546" s="96"/>
      <c r="L546" s="96"/>
      <c r="M546" s="153"/>
      <c r="N546" s="96"/>
      <c r="O546" s="56"/>
      <c r="P546" s="56"/>
      <c r="Q546" s="56"/>
      <c r="R546" s="56"/>
      <c r="S546" s="56"/>
      <c r="T546" s="56"/>
      <c r="U546" s="56"/>
      <c r="V546" s="56"/>
      <c r="W546" s="56"/>
      <c r="X546" s="56"/>
      <c r="Y546" s="56"/>
      <c r="Z546" s="56"/>
      <c r="AA546" s="56"/>
      <c r="AB546" s="56"/>
      <c r="AC546" s="56"/>
      <c r="AD546" s="56"/>
      <c r="AE546" s="56"/>
      <c r="AF546" s="56"/>
      <c r="AG546" s="56"/>
      <c r="AH546" s="56"/>
    </row>
    <row r="547" spans="1:34" ht="15.75" customHeight="1">
      <c r="A547" s="126"/>
      <c r="B547" s="127"/>
      <c r="C547" s="56"/>
      <c r="D547" s="90"/>
      <c r="E547" s="92"/>
      <c r="F547" s="93"/>
      <c r="G547" s="95"/>
      <c r="H547" s="92"/>
      <c r="I547" s="92"/>
      <c r="J547" s="96"/>
      <c r="K547" s="96"/>
      <c r="L547" s="96"/>
      <c r="M547" s="153"/>
      <c r="N547" s="96"/>
      <c r="O547" s="56"/>
      <c r="P547" s="56"/>
      <c r="Q547" s="56"/>
      <c r="R547" s="56"/>
      <c r="S547" s="56"/>
      <c r="T547" s="56"/>
      <c r="U547" s="56"/>
      <c r="V547" s="56"/>
      <c r="W547" s="56"/>
      <c r="X547" s="56"/>
      <c r="Y547" s="56"/>
      <c r="Z547" s="56"/>
      <c r="AA547" s="56"/>
      <c r="AB547" s="56"/>
      <c r="AC547" s="56"/>
      <c r="AD547" s="56"/>
      <c r="AE547" s="56"/>
      <c r="AF547" s="56"/>
      <c r="AG547" s="56"/>
      <c r="AH547" s="56"/>
    </row>
    <row r="548" spans="1:34" ht="15.75" customHeight="1">
      <c r="A548" s="126"/>
      <c r="B548" s="127"/>
      <c r="C548" s="56"/>
      <c r="D548" s="90"/>
      <c r="E548" s="92"/>
      <c r="F548" s="93"/>
      <c r="G548" s="95"/>
      <c r="H548" s="92"/>
      <c r="I548" s="92"/>
      <c r="J548" s="96"/>
      <c r="K548" s="96"/>
      <c r="L548" s="96"/>
      <c r="M548" s="153"/>
      <c r="N548" s="96"/>
      <c r="O548" s="56"/>
      <c r="P548" s="56"/>
      <c r="Q548" s="56"/>
      <c r="R548" s="56"/>
      <c r="S548" s="56"/>
      <c r="T548" s="56"/>
      <c r="U548" s="56"/>
      <c r="V548" s="56"/>
      <c r="W548" s="56"/>
      <c r="X548" s="56"/>
      <c r="Y548" s="56"/>
      <c r="Z548" s="56"/>
      <c r="AA548" s="56"/>
      <c r="AB548" s="56"/>
      <c r="AC548" s="56"/>
      <c r="AD548" s="56"/>
      <c r="AE548" s="56"/>
      <c r="AF548" s="56"/>
      <c r="AG548" s="56"/>
      <c r="AH548" s="56"/>
    </row>
    <row r="549" spans="1:34" ht="15.75" customHeight="1">
      <c r="A549" s="126"/>
      <c r="B549" s="127"/>
      <c r="C549" s="56"/>
      <c r="D549" s="90"/>
      <c r="E549" s="92"/>
      <c r="F549" s="93"/>
      <c r="G549" s="95"/>
      <c r="H549" s="92"/>
      <c r="I549" s="92"/>
      <c r="J549" s="96"/>
      <c r="K549" s="96"/>
      <c r="L549" s="96"/>
      <c r="M549" s="153"/>
      <c r="N549" s="96"/>
      <c r="O549" s="56"/>
      <c r="P549" s="56"/>
      <c r="Q549" s="56"/>
      <c r="R549" s="56"/>
      <c r="S549" s="56"/>
      <c r="T549" s="56"/>
      <c r="U549" s="56"/>
      <c r="V549" s="56"/>
      <c r="W549" s="56"/>
      <c r="X549" s="56"/>
      <c r="Y549" s="56"/>
      <c r="Z549" s="56"/>
      <c r="AA549" s="56"/>
      <c r="AB549" s="56"/>
      <c r="AC549" s="56"/>
      <c r="AD549" s="56"/>
      <c r="AE549" s="56"/>
      <c r="AF549" s="56"/>
      <c r="AG549" s="56"/>
      <c r="AH549" s="56"/>
    </row>
    <row r="550" spans="1:34" ht="15.75" customHeight="1">
      <c r="A550" s="126"/>
      <c r="B550" s="127"/>
      <c r="C550" s="56"/>
      <c r="D550" s="90"/>
      <c r="E550" s="92"/>
      <c r="F550" s="93"/>
      <c r="G550" s="95"/>
      <c r="H550" s="92"/>
      <c r="I550" s="92"/>
      <c r="J550" s="96"/>
      <c r="K550" s="96"/>
      <c r="L550" s="96"/>
      <c r="M550" s="153"/>
      <c r="N550" s="96"/>
      <c r="O550" s="56"/>
      <c r="P550" s="56"/>
      <c r="Q550" s="56"/>
      <c r="R550" s="56"/>
      <c r="S550" s="56"/>
      <c r="T550" s="56"/>
      <c r="U550" s="56"/>
      <c r="V550" s="56"/>
      <c r="W550" s="56"/>
      <c r="X550" s="56"/>
      <c r="Y550" s="56"/>
      <c r="Z550" s="56"/>
      <c r="AA550" s="56"/>
      <c r="AB550" s="56"/>
      <c r="AC550" s="56"/>
      <c r="AD550" s="56"/>
      <c r="AE550" s="56"/>
      <c r="AF550" s="56"/>
      <c r="AG550" s="56"/>
      <c r="AH550" s="56"/>
    </row>
    <row r="551" spans="1:34" ht="15.75" customHeight="1">
      <c r="A551" s="126"/>
      <c r="B551" s="127"/>
      <c r="C551" s="56"/>
      <c r="D551" s="90"/>
      <c r="E551" s="92"/>
      <c r="F551" s="93"/>
      <c r="G551" s="95"/>
      <c r="H551" s="92"/>
      <c r="I551" s="92"/>
      <c r="J551" s="96"/>
      <c r="K551" s="96"/>
      <c r="L551" s="96"/>
      <c r="M551" s="153"/>
      <c r="N551" s="96"/>
      <c r="O551" s="56"/>
      <c r="P551" s="56"/>
      <c r="Q551" s="56"/>
      <c r="R551" s="56"/>
      <c r="S551" s="56"/>
      <c r="T551" s="56"/>
      <c r="U551" s="56"/>
      <c r="V551" s="56"/>
      <c r="W551" s="56"/>
      <c r="X551" s="56"/>
      <c r="Y551" s="56"/>
      <c r="Z551" s="56"/>
      <c r="AA551" s="56"/>
      <c r="AB551" s="56"/>
      <c r="AC551" s="56"/>
      <c r="AD551" s="56"/>
      <c r="AE551" s="56"/>
      <c r="AF551" s="56"/>
      <c r="AG551" s="56"/>
      <c r="AH551" s="56"/>
    </row>
    <row r="552" spans="1:34" ht="15.75" customHeight="1">
      <c r="A552" s="126"/>
      <c r="B552" s="127"/>
      <c r="C552" s="56"/>
      <c r="D552" s="90"/>
      <c r="E552" s="92"/>
      <c r="F552" s="93"/>
      <c r="G552" s="95"/>
      <c r="H552" s="92"/>
      <c r="I552" s="92"/>
      <c r="J552" s="96"/>
      <c r="K552" s="96"/>
      <c r="L552" s="96"/>
      <c r="M552" s="153"/>
      <c r="N552" s="96"/>
      <c r="O552" s="56"/>
      <c r="P552" s="56"/>
      <c r="Q552" s="56"/>
      <c r="R552" s="56"/>
      <c r="S552" s="56"/>
      <c r="T552" s="56"/>
      <c r="U552" s="56"/>
      <c r="V552" s="56"/>
      <c r="W552" s="56"/>
      <c r="X552" s="56"/>
      <c r="Y552" s="56"/>
      <c r="Z552" s="56"/>
      <c r="AA552" s="56"/>
      <c r="AB552" s="56"/>
      <c r="AC552" s="56"/>
      <c r="AD552" s="56"/>
      <c r="AE552" s="56"/>
      <c r="AF552" s="56"/>
      <c r="AG552" s="56"/>
      <c r="AH552" s="56"/>
    </row>
    <row r="553" spans="1:34" ht="15.75" customHeight="1">
      <c r="A553" s="126"/>
      <c r="B553" s="127"/>
      <c r="C553" s="56"/>
      <c r="D553" s="90"/>
      <c r="E553" s="92"/>
      <c r="F553" s="93"/>
      <c r="G553" s="95"/>
      <c r="H553" s="92"/>
      <c r="I553" s="92"/>
      <c r="J553" s="96"/>
      <c r="K553" s="96"/>
      <c r="L553" s="96"/>
      <c r="M553" s="153"/>
      <c r="N553" s="96"/>
      <c r="O553" s="56"/>
      <c r="P553" s="56"/>
      <c r="Q553" s="56"/>
      <c r="R553" s="56"/>
      <c r="S553" s="56"/>
      <c r="T553" s="56"/>
      <c r="U553" s="56"/>
      <c r="V553" s="56"/>
      <c r="W553" s="56"/>
      <c r="X553" s="56"/>
      <c r="Y553" s="56"/>
      <c r="Z553" s="56"/>
      <c r="AA553" s="56"/>
      <c r="AB553" s="56"/>
      <c r="AC553" s="56"/>
      <c r="AD553" s="56"/>
      <c r="AE553" s="56"/>
      <c r="AF553" s="56"/>
      <c r="AG553" s="56"/>
      <c r="AH553" s="56"/>
    </row>
    <row r="554" spans="1:34" ht="15.75" customHeight="1">
      <c r="A554" s="126"/>
      <c r="B554" s="127"/>
      <c r="C554" s="56"/>
      <c r="D554" s="90"/>
      <c r="E554" s="92"/>
      <c r="F554" s="93"/>
      <c r="G554" s="95"/>
      <c r="H554" s="92"/>
      <c r="I554" s="92"/>
      <c r="J554" s="96"/>
      <c r="K554" s="96"/>
      <c r="L554" s="96"/>
      <c r="M554" s="153"/>
      <c r="N554" s="96"/>
      <c r="O554" s="56"/>
      <c r="P554" s="56"/>
      <c r="Q554" s="56"/>
      <c r="R554" s="56"/>
      <c r="S554" s="56"/>
      <c r="T554" s="56"/>
      <c r="U554" s="56"/>
      <c r="V554" s="56"/>
      <c r="W554" s="56"/>
      <c r="X554" s="56"/>
      <c r="Y554" s="56"/>
      <c r="Z554" s="56"/>
      <c r="AA554" s="56"/>
      <c r="AB554" s="56"/>
      <c r="AC554" s="56"/>
      <c r="AD554" s="56"/>
      <c r="AE554" s="56"/>
      <c r="AF554" s="56"/>
      <c r="AG554" s="56"/>
      <c r="AH554" s="56"/>
    </row>
    <row r="555" spans="1:34" ht="15.75" customHeight="1">
      <c r="A555" s="126"/>
      <c r="B555" s="127"/>
      <c r="C555" s="56"/>
      <c r="D555" s="90"/>
      <c r="E555" s="92"/>
      <c r="F555" s="93"/>
      <c r="G555" s="95"/>
      <c r="H555" s="92"/>
      <c r="I555" s="92"/>
      <c r="J555" s="96"/>
      <c r="K555" s="96"/>
      <c r="L555" s="96"/>
      <c r="M555" s="153"/>
      <c r="N555" s="96"/>
      <c r="O555" s="56"/>
      <c r="P555" s="56"/>
      <c r="Q555" s="56"/>
      <c r="R555" s="56"/>
      <c r="S555" s="56"/>
      <c r="T555" s="56"/>
      <c r="U555" s="56"/>
      <c r="V555" s="56"/>
      <c r="W555" s="56"/>
      <c r="X555" s="56"/>
      <c r="Y555" s="56"/>
      <c r="Z555" s="56"/>
      <c r="AA555" s="56"/>
      <c r="AB555" s="56"/>
      <c r="AC555" s="56"/>
      <c r="AD555" s="56"/>
      <c r="AE555" s="56"/>
      <c r="AF555" s="56"/>
      <c r="AG555" s="56"/>
      <c r="AH555" s="56"/>
    </row>
    <row r="556" spans="1:34" ht="15.75" customHeight="1">
      <c r="A556" s="126"/>
      <c r="B556" s="127"/>
      <c r="C556" s="56"/>
      <c r="D556" s="90"/>
      <c r="E556" s="92"/>
      <c r="F556" s="93"/>
      <c r="G556" s="95"/>
      <c r="H556" s="92"/>
      <c r="I556" s="92"/>
      <c r="J556" s="96"/>
      <c r="K556" s="96"/>
      <c r="L556" s="96"/>
      <c r="M556" s="153"/>
      <c r="N556" s="96"/>
      <c r="O556" s="56"/>
      <c r="P556" s="56"/>
      <c r="Q556" s="56"/>
      <c r="R556" s="56"/>
      <c r="S556" s="56"/>
      <c r="T556" s="56"/>
      <c r="U556" s="56"/>
      <c r="V556" s="56"/>
      <c r="W556" s="56"/>
      <c r="X556" s="56"/>
      <c r="Y556" s="56"/>
      <c r="Z556" s="56"/>
      <c r="AA556" s="56"/>
      <c r="AB556" s="56"/>
      <c r="AC556" s="56"/>
      <c r="AD556" s="56"/>
      <c r="AE556" s="56"/>
      <c r="AF556" s="56"/>
      <c r="AG556" s="56"/>
      <c r="AH556" s="56"/>
    </row>
    <row r="557" spans="1:34" ht="15.75" customHeight="1">
      <c r="A557" s="126"/>
      <c r="B557" s="127"/>
      <c r="C557" s="56"/>
      <c r="D557" s="90"/>
      <c r="E557" s="92"/>
      <c r="F557" s="93"/>
      <c r="G557" s="95"/>
      <c r="H557" s="92"/>
      <c r="I557" s="92"/>
      <c r="J557" s="96"/>
      <c r="K557" s="96"/>
      <c r="L557" s="96"/>
      <c r="M557" s="153"/>
      <c r="N557" s="96"/>
      <c r="O557" s="56"/>
      <c r="P557" s="56"/>
      <c r="Q557" s="56"/>
      <c r="R557" s="56"/>
      <c r="S557" s="56"/>
      <c r="T557" s="56"/>
      <c r="U557" s="56"/>
      <c r="V557" s="56"/>
      <c r="W557" s="56"/>
      <c r="X557" s="56"/>
      <c r="Y557" s="56"/>
      <c r="Z557" s="56"/>
      <c r="AA557" s="56"/>
      <c r="AB557" s="56"/>
      <c r="AC557" s="56"/>
      <c r="AD557" s="56"/>
      <c r="AE557" s="56"/>
      <c r="AF557" s="56"/>
      <c r="AG557" s="56"/>
      <c r="AH557" s="56"/>
    </row>
    <row r="558" spans="1:34" ht="15.75" customHeight="1">
      <c r="A558" s="126"/>
      <c r="B558" s="127"/>
      <c r="C558" s="56"/>
      <c r="D558" s="90"/>
      <c r="E558" s="92"/>
      <c r="F558" s="93"/>
      <c r="G558" s="95"/>
      <c r="H558" s="92"/>
      <c r="I558" s="92"/>
      <c r="J558" s="96"/>
      <c r="K558" s="96"/>
      <c r="L558" s="96"/>
      <c r="M558" s="153"/>
      <c r="N558" s="96"/>
      <c r="O558" s="56"/>
      <c r="P558" s="56"/>
      <c r="Q558" s="56"/>
      <c r="R558" s="56"/>
      <c r="S558" s="56"/>
      <c r="T558" s="56"/>
      <c r="U558" s="56"/>
      <c r="V558" s="56"/>
      <c r="W558" s="56"/>
      <c r="X558" s="56"/>
      <c r="Y558" s="56"/>
      <c r="Z558" s="56"/>
      <c r="AA558" s="56"/>
      <c r="AB558" s="56"/>
      <c r="AC558" s="56"/>
      <c r="AD558" s="56"/>
      <c r="AE558" s="56"/>
      <c r="AF558" s="56"/>
      <c r="AG558" s="56"/>
      <c r="AH558" s="56"/>
    </row>
    <row r="559" spans="1:34" ht="15.75" customHeight="1">
      <c r="A559" s="126"/>
      <c r="B559" s="127"/>
      <c r="C559" s="56"/>
      <c r="D559" s="90"/>
      <c r="E559" s="92"/>
      <c r="F559" s="93"/>
      <c r="G559" s="95"/>
      <c r="H559" s="92"/>
      <c r="I559" s="92"/>
      <c r="J559" s="96"/>
      <c r="K559" s="96"/>
      <c r="L559" s="96"/>
      <c r="M559" s="153"/>
      <c r="N559" s="96"/>
      <c r="O559" s="56"/>
      <c r="P559" s="56"/>
      <c r="Q559" s="56"/>
      <c r="R559" s="56"/>
      <c r="S559" s="56"/>
      <c r="T559" s="56"/>
      <c r="U559" s="56"/>
      <c r="V559" s="56"/>
      <c r="W559" s="56"/>
      <c r="X559" s="56"/>
      <c r="Y559" s="56"/>
      <c r="Z559" s="56"/>
      <c r="AA559" s="56"/>
      <c r="AB559" s="56"/>
      <c r="AC559" s="56"/>
      <c r="AD559" s="56"/>
      <c r="AE559" s="56"/>
      <c r="AF559" s="56"/>
      <c r="AG559" s="56"/>
      <c r="AH559" s="56"/>
    </row>
    <row r="560" spans="1:34" ht="15.75" customHeight="1">
      <c r="A560" s="126"/>
      <c r="B560" s="127"/>
      <c r="C560" s="56"/>
      <c r="D560" s="90"/>
      <c r="E560" s="92"/>
      <c r="F560" s="93"/>
      <c r="G560" s="95"/>
      <c r="H560" s="92"/>
      <c r="I560" s="92"/>
      <c r="J560" s="96"/>
      <c r="K560" s="96"/>
      <c r="L560" s="96"/>
      <c r="M560" s="153"/>
      <c r="N560" s="96"/>
      <c r="O560" s="56"/>
      <c r="P560" s="56"/>
      <c r="Q560" s="56"/>
      <c r="R560" s="56"/>
      <c r="S560" s="56"/>
      <c r="T560" s="56"/>
      <c r="U560" s="56"/>
      <c r="V560" s="56"/>
      <c r="W560" s="56"/>
      <c r="X560" s="56"/>
      <c r="Y560" s="56"/>
      <c r="Z560" s="56"/>
      <c r="AA560" s="56"/>
      <c r="AB560" s="56"/>
      <c r="AC560" s="56"/>
      <c r="AD560" s="56"/>
      <c r="AE560" s="56"/>
      <c r="AF560" s="56"/>
      <c r="AG560" s="56"/>
      <c r="AH560" s="56"/>
    </row>
    <row r="561" spans="1:34" ht="15.75" customHeight="1">
      <c r="A561" s="126"/>
      <c r="B561" s="127"/>
      <c r="C561" s="56"/>
      <c r="D561" s="90"/>
      <c r="E561" s="92"/>
      <c r="F561" s="93"/>
      <c r="G561" s="95"/>
      <c r="H561" s="92"/>
      <c r="I561" s="92"/>
      <c r="J561" s="96"/>
      <c r="K561" s="96"/>
      <c r="L561" s="96"/>
      <c r="M561" s="153"/>
      <c r="N561" s="96"/>
      <c r="O561" s="56"/>
      <c r="P561" s="56"/>
      <c r="Q561" s="56"/>
      <c r="R561" s="56"/>
      <c r="S561" s="56"/>
      <c r="T561" s="56"/>
      <c r="U561" s="56"/>
      <c r="V561" s="56"/>
      <c r="W561" s="56"/>
      <c r="X561" s="56"/>
      <c r="Y561" s="56"/>
      <c r="Z561" s="56"/>
      <c r="AA561" s="56"/>
      <c r="AB561" s="56"/>
      <c r="AC561" s="56"/>
      <c r="AD561" s="56"/>
      <c r="AE561" s="56"/>
      <c r="AF561" s="56"/>
      <c r="AG561" s="56"/>
      <c r="AH561" s="56"/>
    </row>
    <row r="562" spans="1:34" ht="15.75" customHeight="1">
      <c r="A562" s="126"/>
      <c r="B562" s="127"/>
      <c r="C562" s="56"/>
      <c r="D562" s="90"/>
      <c r="E562" s="92"/>
      <c r="F562" s="93"/>
      <c r="G562" s="95"/>
      <c r="H562" s="92"/>
      <c r="I562" s="92"/>
      <c r="J562" s="96"/>
      <c r="K562" s="96"/>
      <c r="L562" s="96"/>
      <c r="M562" s="153"/>
      <c r="N562" s="96"/>
      <c r="O562" s="56"/>
      <c r="P562" s="56"/>
      <c r="Q562" s="56"/>
      <c r="R562" s="56"/>
      <c r="S562" s="56"/>
      <c r="T562" s="56"/>
      <c r="U562" s="56"/>
      <c r="V562" s="56"/>
      <c r="W562" s="56"/>
      <c r="X562" s="56"/>
      <c r="Y562" s="56"/>
      <c r="Z562" s="56"/>
      <c r="AA562" s="56"/>
      <c r="AB562" s="56"/>
      <c r="AC562" s="56"/>
      <c r="AD562" s="56"/>
      <c r="AE562" s="56"/>
      <c r="AF562" s="56"/>
      <c r="AG562" s="56"/>
      <c r="AH562" s="56"/>
    </row>
    <row r="563" spans="1:34" ht="15.75" customHeight="1">
      <c r="A563" s="126"/>
      <c r="B563" s="127"/>
      <c r="C563" s="56"/>
      <c r="D563" s="90"/>
      <c r="E563" s="92"/>
      <c r="F563" s="93"/>
      <c r="G563" s="95"/>
      <c r="H563" s="92"/>
      <c r="I563" s="92"/>
      <c r="J563" s="96"/>
      <c r="K563" s="96"/>
      <c r="L563" s="96"/>
      <c r="M563" s="153"/>
      <c r="N563" s="96"/>
      <c r="O563" s="56"/>
      <c r="P563" s="56"/>
      <c r="Q563" s="56"/>
      <c r="R563" s="56"/>
      <c r="S563" s="56"/>
      <c r="T563" s="56"/>
      <c r="U563" s="56"/>
      <c r="V563" s="56"/>
      <c r="W563" s="56"/>
      <c r="X563" s="56"/>
      <c r="Y563" s="56"/>
      <c r="Z563" s="56"/>
      <c r="AA563" s="56"/>
      <c r="AB563" s="56"/>
      <c r="AC563" s="56"/>
      <c r="AD563" s="56"/>
      <c r="AE563" s="56"/>
      <c r="AF563" s="56"/>
      <c r="AG563" s="56"/>
      <c r="AH563" s="56"/>
    </row>
    <row r="564" spans="1:34" ht="15.75" customHeight="1">
      <c r="A564" s="126"/>
      <c r="B564" s="127"/>
      <c r="C564" s="56"/>
      <c r="D564" s="90"/>
      <c r="E564" s="92"/>
      <c r="F564" s="93"/>
      <c r="G564" s="95"/>
      <c r="H564" s="92"/>
      <c r="I564" s="92"/>
      <c r="J564" s="96"/>
      <c r="K564" s="96"/>
      <c r="L564" s="96"/>
      <c r="M564" s="153"/>
      <c r="N564" s="96"/>
      <c r="O564" s="56"/>
      <c r="P564" s="56"/>
      <c r="Q564" s="56"/>
      <c r="R564" s="56"/>
      <c r="S564" s="56"/>
      <c r="T564" s="56"/>
      <c r="U564" s="56"/>
      <c r="V564" s="56"/>
      <c r="W564" s="56"/>
      <c r="X564" s="56"/>
      <c r="Y564" s="56"/>
      <c r="Z564" s="56"/>
      <c r="AA564" s="56"/>
      <c r="AB564" s="56"/>
      <c r="AC564" s="56"/>
      <c r="AD564" s="56"/>
      <c r="AE564" s="56"/>
      <c r="AF564" s="56"/>
      <c r="AG564" s="56"/>
      <c r="AH564" s="56"/>
    </row>
    <row r="565" spans="1:34" ht="15.75" customHeight="1">
      <c r="A565" s="126"/>
      <c r="B565" s="127"/>
      <c r="C565" s="56"/>
      <c r="D565" s="90"/>
      <c r="E565" s="92"/>
      <c r="F565" s="93"/>
      <c r="G565" s="95"/>
      <c r="H565" s="92"/>
      <c r="I565" s="92"/>
      <c r="J565" s="96"/>
      <c r="K565" s="96"/>
      <c r="L565" s="96"/>
      <c r="M565" s="153"/>
      <c r="N565" s="96"/>
      <c r="O565" s="56"/>
      <c r="P565" s="56"/>
      <c r="Q565" s="56"/>
      <c r="R565" s="56"/>
      <c r="S565" s="56"/>
      <c r="T565" s="56"/>
      <c r="U565" s="56"/>
      <c r="V565" s="56"/>
      <c r="W565" s="56"/>
      <c r="X565" s="56"/>
      <c r="Y565" s="56"/>
      <c r="Z565" s="56"/>
      <c r="AA565" s="56"/>
      <c r="AB565" s="56"/>
      <c r="AC565" s="56"/>
      <c r="AD565" s="56"/>
      <c r="AE565" s="56"/>
      <c r="AF565" s="56"/>
      <c r="AG565" s="56"/>
      <c r="AH565" s="56"/>
    </row>
    <row r="566" spans="1:34" ht="15.75" customHeight="1">
      <c r="A566" s="126"/>
      <c r="B566" s="127"/>
      <c r="C566" s="56"/>
      <c r="D566" s="90"/>
      <c r="E566" s="92"/>
      <c r="F566" s="93"/>
      <c r="G566" s="95"/>
      <c r="H566" s="92"/>
      <c r="I566" s="92"/>
      <c r="J566" s="96"/>
      <c r="K566" s="96"/>
      <c r="L566" s="96"/>
      <c r="M566" s="153"/>
      <c r="N566" s="96"/>
      <c r="O566" s="56"/>
      <c r="P566" s="56"/>
      <c r="Q566" s="56"/>
      <c r="R566" s="56"/>
      <c r="S566" s="56"/>
      <c r="T566" s="56"/>
      <c r="U566" s="56"/>
      <c r="V566" s="56"/>
      <c r="W566" s="56"/>
      <c r="X566" s="56"/>
      <c r="Y566" s="56"/>
      <c r="Z566" s="56"/>
      <c r="AA566" s="56"/>
      <c r="AB566" s="56"/>
      <c r="AC566" s="56"/>
      <c r="AD566" s="56"/>
      <c r="AE566" s="56"/>
      <c r="AF566" s="56"/>
      <c r="AG566" s="56"/>
      <c r="AH566" s="56"/>
    </row>
    <row r="567" spans="1:34" ht="15.75" customHeight="1">
      <c r="A567" s="126"/>
      <c r="B567" s="127"/>
      <c r="C567" s="56"/>
      <c r="D567" s="90"/>
      <c r="E567" s="92"/>
      <c r="F567" s="93"/>
      <c r="G567" s="95"/>
      <c r="H567" s="92"/>
      <c r="I567" s="92"/>
      <c r="J567" s="96"/>
      <c r="K567" s="96"/>
      <c r="L567" s="96"/>
      <c r="M567" s="153"/>
      <c r="N567" s="96"/>
      <c r="O567" s="56"/>
      <c r="P567" s="56"/>
      <c r="Q567" s="56"/>
      <c r="R567" s="56"/>
      <c r="S567" s="56"/>
      <c r="T567" s="56"/>
      <c r="U567" s="56"/>
      <c r="V567" s="56"/>
      <c r="W567" s="56"/>
      <c r="X567" s="56"/>
      <c r="Y567" s="56"/>
      <c r="Z567" s="56"/>
      <c r="AA567" s="56"/>
      <c r="AB567" s="56"/>
      <c r="AC567" s="56"/>
      <c r="AD567" s="56"/>
      <c r="AE567" s="56"/>
      <c r="AF567" s="56"/>
      <c r="AG567" s="56"/>
      <c r="AH567" s="56"/>
    </row>
    <row r="568" spans="1:34" ht="15.75" customHeight="1">
      <c r="A568" s="126"/>
      <c r="B568" s="127"/>
      <c r="C568" s="56"/>
      <c r="D568" s="90"/>
      <c r="E568" s="92"/>
      <c r="F568" s="93"/>
      <c r="G568" s="95"/>
      <c r="H568" s="92"/>
      <c r="I568" s="92"/>
      <c r="J568" s="96"/>
      <c r="K568" s="96"/>
      <c r="L568" s="96"/>
      <c r="M568" s="153"/>
      <c r="N568" s="96"/>
      <c r="O568" s="56"/>
      <c r="P568" s="56"/>
      <c r="Q568" s="56"/>
      <c r="R568" s="56"/>
      <c r="S568" s="56"/>
      <c r="T568" s="56"/>
      <c r="U568" s="56"/>
      <c r="V568" s="56"/>
      <c r="W568" s="56"/>
      <c r="X568" s="56"/>
      <c r="Y568" s="56"/>
      <c r="Z568" s="56"/>
      <c r="AA568" s="56"/>
      <c r="AB568" s="56"/>
      <c r="AC568" s="56"/>
      <c r="AD568" s="56"/>
      <c r="AE568" s="56"/>
      <c r="AF568" s="56"/>
      <c r="AG568" s="56"/>
      <c r="AH568" s="56"/>
    </row>
    <row r="569" spans="1:34" ht="15.75" customHeight="1">
      <c r="A569" s="126"/>
      <c r="B569" s="127"/>
      <c r="C569" s="56"/>
      <c r="D569" s="90"/>
      <c r="E569" s="92"/>
      <c r="F569" s="93"/>
      <c r="G569" s="95"/>
      <c r="H569" s="92"/>
      <c r="I569" s="92"/>
      <c r="J569" s="96"/>
      <c r="K569" s="96"/>
      <c r="L569" s="96"/>
      <c r="M569" s="153"/>
      <c r="N569" s="96"/>
      <c r="O569" s="56"/>
      <c r="P569" s="56"/>
      <c r="Q569" s="56"/>
      <c r="R569" s="56"/>
      <c r="S569" s="56"/>
      <c r="T569" s="56"/>
      <c r="U569" s="56"/>
      <c r="V569" s="56"/>
      <c r="W569" s="56"/>
      <c r="X569" s="56"/>
      <c r="Y569" s="56"/>
      <c r="Z569" s="56"/>
      <c r="AA569" s="56"/>
      <c r="AB569" s="56"/>
      <c r="AC569" s="56"/>
      <c r="AD569" s="56"/>
      <c r="AE569" s="56"/>
      <c r="AF569" s="56"/>
      <c r="AG569" s="56"/>
      <c r="AH569" s="56"/>
    </row>
    <row r="570" spans="1:34" ht="15.75" customHeight="1">
      <c r="A570" s="126"/>
      <c r="B570" s="127"/>
      <c r="C570" s="56"/>
      <c r="D570" s="90"/>
      <c r="E570" s="92"/>
      <c r="F570" s="93"/>
      <c r="G570" s="95"/>
      <c r="H570" s="92"/>
      <c r="I570" s="92"/>
      <c r="J570" s="96"/>
      <c r="K570" s="96"/>
      <c r="L570" s="96"/>
      <c r="M570" s="153"/>
      <c r="N570" s="96"/>
      <c r="O570" s="56"/>
      <c r="P570" s="56"/>
      <c r="Q570" s="56"/>
      <c r="R570" s="56"/>
      <c r="S570" s="56"/>
      <c r="T570" s="56"/>
      <c r="U570" s="56"/>
      <c r="V570" s="56"/>
      <c r="W570" s="56"/>
      <c r="X570" s="56"/>
      <c r="Y570" s="56"/>
      <c r="Z570" s="56"/>
      <c r="AA570" s="56"/>
      <c r="AB570" s="56"/>
      <c r="AC570" s="56"/>
      <c r="AD570" s="56"/>
      <c r="AE570" s="56"/>
      <c r="AF570" s="56"/>
      <c r="AG570" s="56"/>
      <c r="AH570" s="56"/>
    </row>
    <row r="571" spans="1:34" ht="15.75" customHeight="1">
      <c r="A571" s="126"/>
      <c r="B571" s="127"/>
      <c r="C571" s="56"/>
      <c r="D571" s="90"/>
      <c r="E571" s="92"/>
      <c r="F571" s="93"/>
      <c r="G571" s="95"/>
      <c r="H571" s="92"/>
      <c r="I571" s="92"/>
      <c r="J571" s="96"/>
      <c r="K571" s="96"/>
      <c r="L571" s="96"/>
      <c r="M571" s="153"/>
      <c r="N571" s="96"/>
      <c r="O571" s="56"/>
      <c r="P571" s="56"/>
      <c r="Q571" s="56"/>
      <c r="R571" s="56"/>
      <c r="S571" s="56"/>
      <c r="T571" s="56"/>
      <c r="U571" s="56"/>
      <c r="V571" s="56"/>
      <c r="W571" s="56"/>
      <c r="X571" s="56"/>
      <c r="Y571" s="56"/>
      <c r="Z571" s="56"/>
      <c r="AA571" s="56"/>
      <c r="AB571" s="56"/>
      <c r="AC571" s="56"/>
      <c r="AD571" s="56"/>
      <c r="AE571" s="56"/>
      <c r="AF571" s="56"/>
      <c r="AG571" s="56"/>
      <c r="AH571" s="56"/>
    </row>
    <row r="572" spans="1:34" ht="15.75" customHeight="1">
      <c r="A572" s="126"/>
      <c r="B572" s="127"/>
      <c r="C572" s="56"/>
      <c r="D572" s="90"/>
      <c r="E572" s="92"/>
      <c r="F572" s="93"/>
      <c r="G572" s="95"/>
      <c r="H572" s="92"/>
      <c r="I572" s="92"/>
      <c r="J572" s="96"/>
      <c r="K572" s="96"/>
      <c r="L572" s="96"/>
      <c r="M572" s="153"/>
      <c r="N572" s="96"/>
      <c r="O572" s="56"/>
      <c r="P572" s="56"/>
      <c r="Q572" s="56"/>
      <c r="R572" s="56"/>
      <c r="S572" s="56"/>
      <c r="T572" s="56"/>
      <c r="U572" s="56"/>
      <c r="V572" s="56"/>
      <c r="W572" s="56"/>
      <c r="X572" s="56"/>
      <c r="Y572" s="56"/>
      <c r="Z572" s="56"/>
      <c r="AA572" s="56"/>
      <c r="AB572" s="56"/>
      <c r="AC572" s="56"/>
      <c r="AD572" s="56"/>
      <c r="AE572" s="56"/>
      <c r="AF572" s="56"/>
      <c r="AG572" s="56"/>
      <c r="AH572" s="56"/>
    </row>
    <row r="573" spans="1:34" ht="15.75" customHeight="1">
      <c r="A573" s="126"/>
      <c r="B573" s="127"/>
      <c r="C573" s="56"/>
      <c r="D573" s="90"/>
      <c r="E573" s="92"/>
      <c r="F573" s="93"/>
      <c r="G573" s="95"/>
      <c r="H573" s="92"/>
      <c r="I573" s="92"/>
      <c r="J573" s="96"/>
      <c r="K573" s="96"/>
      <c r="L573" s="96"/>
      <c r="M573" s="153"/>
      <c r="N573" s="96"/>
      <c r="O573" s="56"/>
      <c r="P573" s="56"/>
      <c r="Q573" s="56"/>
      <c r="R573" s="56"/>
      <c r="S573" s="56"/>
      <c r="T573" s="56"/>
      <c r="U573" s="56"/>
      <c r="V573" s="56"/>
      <c r="W573" s="56"/>
      <c r="X573" s="56"/>
      <c r="Y573" s="56"/>
      <c r="Z573" s="56"/>
      <c r="AA573" s="56"/>
      <c r="AB573" s="56"/>
      <c r="AC573" s="56"/>
      <c r="AD573" s="56"/>
      <c r="AE573" s="56"/>
      <c r="AF573" s="56"/>
      <c r="AG573" s="56"/>
      <c r="AH573" s="56"/>
    </row>
    <row r="574" spans="1:34" ht="15.75" customHeight="1">
      <c r="A574" s="126"/>
      <c r="B574" s="127"/>
      <c r="C574" s="56"/>
      <c r="D574" s="90"/>
      <c r="E574" s="92"/>
      <c r="F574" s="93"/>
      <c r="G574" s="95"/>
      <c r="H574" s="92"/>
      <c r="I574" s="92"/>
      <c r="J574" s="96"/>
      <c r="K574" s="96"/>
      <c r="L574" s="96"/>
      <c r="M574" s="153"/>
      <c r="N574" s="96"/>
      <c r="O574" s="56"/>
      <c r="P574" s="56"/>
      <c r="Q574" s="56"/>
      <c r="R574" s="56"/>
      <c r="S574" s="56"/>
      <c r="T574" s="56"/>
      <c r="U574" s="56"/>
      <c r="V574" s="56"/>
      <c r="W574" s="56"/>
      <c r="X574" s="56"/>
      <c r="Y574" s="56"/>
      <c r="Z574" s="56"/>
      <c r="AA574" s="56"/>
      <c r="AB574" s="56"/>
      <c r="AC574" s="56"/>
      <c r="AD574" s="56"/>
      <c r="AE574" s="56"/>
      <c r="AF574" s="56"/>
      <c r="AG574" s="56"/>
      <c r="AH574" s="56"/>
    </row>
    <row r="575" spans="1:34" ht="15.75" customHeight="1">
      <c r="A575" s="126"/>
      <c r="B575" s="127"/>
      <c r="C575" s="56"/>
      <c r="D575" s="90"/>
      <c r="E575" s="92"/>
      <c r="F575" s="93"/>
      <c r="G575" s="95"/>
      <c r="H575" s="92"/>
      <c r="I575" s="92"/>
      <c r="J575" s="96"/>
      <c r="K575" s="96"/>
      <c r="L575" s="96"/>
      <c r="M575" s="153"/>
      <c r="N575" s="96"/>
      <c r="O575" s="56"/>
      <c r="P575" s="56"/>
      <c r="Q575" s="56"/>
      <c r="R575" s="56"/>
      <c r="S575" s="56"/>
      <c r="T575" s="56"/>
      <c r="U575" s="56"/>
      <c r="V575" s="56"/>
      <c r="W575" s="56"/>
      <c r="X575" s="56"/>
      <c r="Y575" s="56"/>
      <c r="Z575" s="56"/>
      <c r="AA575" s="56"/>
      <c r="AB575" s="56"/>
      <c r="AC575" s="56"/>
      <c r="AD575" s="56"/>
      <c r="AE575" s="56"/>
      <c r="AF575" s="56"/>
      <c r="AG575" s="56"/>
      <c r="AH575" s="56"/>
    </row>
    <row r="576" spans="1:34" ht="15.75" customHeight="1">
      <c r="A576" s="126"/>
      <c r="B576" s="127"/>
      <c r="C576" s="56"/>
      <c r="D576" s="90"/>
      <c r="E576" s="92"/>
      <c r="F576" s="93"/>
      <c r="G576" s="95"/>
      <c r="H576" s="92"/>
      <c r="I576" s="92"/>
      <c r="J576" s="96"/>
      <c r="K576" s="96"/>
      <c r="L576" s="96"/>
      <c r="M576" s="153"/>
      <c r="N576" s="96"/>
      <c r="O576" s="56"/>
      <c r="P576" s="56"/>
      <c r="Q576" s="56"/>
      <c r="R576" s="56"/>
      <c r="S576" s="56"/>
      <c r="T576" s="56"/>
      <c r="U576" s="56"/>
      <c r="V576" s="56"/>
      <c r="W576" s="56"/>
      <c r="X576" s="56"/>
      <c r="Y576" s="56"/>
      <c r="Z576" s="56"/>
      <c r="AA576" s="56"/>
      <c r="AB576" s="56"/>
      <c r="AC576" s="56"/>
      <c r="AD576" s="56"/>
      <c r="AE576" s="56"/>
      <c r="AF576" s="56"/>
      <c r="AG576" s="56"/>
      <c r="AH576" s="56"/>
    </row>
    <row r="577" spans="1:34" ht="15.75" customHeight="1">
      <c r="A577" s="126"/>
      <c r="B577" s="127"/>
      <c r="C577" s="56"/>
      <c r="D577" s="90"/>
      <c r="E577" s="92"/>
      <c r="F577" s="93"/>
      <c r="G577" s="95"/>
      <c r="H577" s="92"/>
      <c r="I577" s="92"/>
      <c r="J577" s="96"/>
      <c r="K577" s="96"/>
      <c r="L577" s="96"/>
      <c r="M577" s="153"/>
      <c r="N577" s="96"/>
      <c r="O577" s="56"/>
      <c r="P577" s="56"/>
      <c r="Q577" s="56"/>
      <c r="R577" s="56"/>
      <c r="S577" s="56"/>
      <c r="T577" s="56"/>
      <c r="U577" s="56"/>
      <c r="V577" s="56"/>
      <c r="W577" s="56"/>
      <c r="X577" s="56"/>
      <c r="Y577" s="56"/>
      <c r="Z577" s="56"/>
      <c r="AA577" s="56"/>
      <c r="AB577" s="56"/>
      <c r="AC577" s="56"/>
      <c r="AD577" s="56"/>
      <c r="AE577" s="56"/>
      <c r="AF577" s="56"/>
      <c r="AG577" s="56"/>
      <c r="AH577" s="56"/>
    </row>
    <row r="578" spans="1:34" ht="15.75" customHeight="1">
      <c r="A578" s="126"/>
      <c r="B578" s="127"/>
      <c r="C578" s="56"/>
      <c r="D578" s="90"/>
      <c r="E578" s="92"/>
      <c r="F578" s="93"/>
      <c r="G578" s="95"/>
      <c r="H578" s="92"/>
      <c r="I578" s="92"/>
      <c r="J578" s="96"/>
      <c r="K578" s="96"/>
      <c r="L578" s="96"/>
      <c r="M578" s="153"/>
      <c r="N578" s="96"/>
      <c r="O578" s="56"/>
      <c r="P578" s="56"/>
      <c r="Q578" s="56"/>
      <c r="R578" s="56"/>
      <c r="S578" s="56"/>
      <c r="T578" s="56"/>
      <c r="U578" s="56"/>
      <c r="V578" s="56"/>
      <c r="W578" s="56"/>
      <c r="X578" s="56"/>
      <c r="Y578" s="56"/>
      <c r="Z578" s="56"/>
      <c r="AA578" s="56"/>
      <c r="AB578" s="56"/>
      <c r="AC578" s="56"/>
      <c r="AD578" s="56"/>
      <c r="AE578" s="56"/>
      <c r="AF578" s="56"/>
      <c r="AG578" s="56"/>
      <c r="AH578" s="56"/>
    </row>
    <row r="579" spans="1:34" ht="15.75" customHeight="1">
      <c r="A579" s="126"/>
      <c r="B579" s="127"/>
      <c r="C579" s="56"/>
      <c r="D579" s="90"/>
      <c r="E579" s="92"/>
      <c r="F579" s="93"/>
      <c r="G579" s="95"/>
      <c r="H579" s="92"/>
      <c r="I579" s="92"/>
      <c r="J579" s="96"/>
      <c r="K579" s="96"/>
      <c r="L579" s="96"/>
      <c r="M579" s="153"/>
      <c r="N579" s="96"/>
      <c r="O579" s="56"/>
      <c r="P579" s="56"/>
      <c r="Q579" s="56"/>
      <c r="R579" s="56"/>
      <c r="S579" s="56"/>
      <c r="T579" s="56"/>
      <c r="U579" s="56"/>
      <c r="V579" s="56"/>
      <c r="W579" s="56"/>
      <c r="X579" s="56"/>
      <c r="Y579" s="56"/>
      <c r="Z579" s="56"/>
      <c r="AA579" s="56"/>
      <c r="AB579" s="56"/>
      <c r="AC579" s="56"/>
      <c r="AD579" s="56"/>
      <c r="AE579" s="56"/>
      <c r="AF579" s="56"/>
      <c r="AG579" s="56"/>
      <c r="AH579" s="56"/>
    </row>
    <row r="580" spans="1:34" ht="15.75" customHeight="1">
      <c r="A580" s="126"/>
      <c r="B580" s="127"/>
      <c r="C580" s="56"/>
      <c r="D580" s="90"/>
      <c r="E580" s="92"/>
      <c r="F580" s="93"/>
      <c r="G580" s="95"/>
      <c r="H580" s="92"/>
      <c r="I580" s="92"/>
      <c r="J580" s="96"/>
      <c r="K580" s="96"/>
      <c r="L580" s="96"/>
      <c r="M580" s="153"/>
      <c r="N580" s="96"/>
      <c r="O580" s="56"/>
      <c r="P580" s="56"/>
      <c r="Q580" s="56"/>
      <c r="R580" s="56"/>
      <c r="S580" s="56"/>
      <c r="T580" s="56"/>
      <c r="U580" s="56"/>
      <c r="V580" s="56"/>
      <c r="W580" s="56"/>
      <c r="X580" s="56"/>
      <c r="Y580" s="56"/>
      <c r="Z580" s="56"/>
      <c r="AA580" s="56"/>
      <c r="AB580" s="56"/>
      <c r="AC580" s="56"/>
      <c r="AD580" s="56"/>
      <c r="AE580" s="56"/>
      <c r="AF580" s="56"/>
      <c r="AG580" s="56"/>
      <c r="AH580" s="56"/>
    </row>
    <row r="581" spans="1:34" ht="15.75" customHeight="1">
      <c r="A581" s="126"/>
      <c r="B581" s="127"/>
      <c r="C581" s="56"/>
      <c r="D581" s="90"/>
      <c r="E581" s="92"/>
      <c r="F581" s="93"/>
      <c r="G581" s="95"/>
      <c r="H581" s="92"/>
      <c r="I581" s="92"/>
      <c r="J581" s="96"/>
      <c r="K581" s="96"/>
      <c r="L581" s="96"/>
      <c r="M581" s="153"/>
      <c r="N581" s="96"/>
      <c r="O581" s="56"/>
      <c r="P581" s="56"/>
      <c r="Q581" s="56"/>
      <c r="R581" s="56"/>
      <c r="S581" s="56"/>
      <c r="T581" s="56"/>
      <c r="U581" s="56"/>
      <c r="V581" s="56"/>
      <c r="W581" s="56"/>
      <c r="X581" s="56"/>
      <c r="Y581" s="56"/>
      <c r="Z581" s="56"/>
      <c r="AA581" s="56"/>
      <c r="AB581" s="56"/>
      <c r="AC581" s="56"/>
      <c r="AD581" s="56"/>
      <c r="AE581" s="56"/>
      <c r="AF581" s="56"/>
      <c r="AG581" s="56"/>
      <c r="AH581" s="56"/>
    </row>
    <row r="582" spans="1:34" ht="15.75" customHeight="1">
      <c r="A582" s="126"/>
      <c r="B582" s="127"/>
      <c r="C582" s="56"/>
      <c r="D582" s="90"/>
      <c r="E582" s="92"/>
      <c r="F582" s="93"/>
      <c r="G582" s="95"/>
      <c r="H582" s="92"/>
      <c r="I582" s="92"/>
      <c r="J582" s="96"/>
      <c r="K582" s="96"/>
      <c r="L582" s="96"/>
      <c r="M582" s="153"/>
      <c r="N582" s="96"/>
      <c r="O582" s="56"/>
      <c r="P582" s="56"/>
      <c r="Q582" s="56"/>
      <c r="R582" s="56"/>
      <c r="S582" s="56"/>
      <c r="T582" s="56"/>
      <c r="U582" s="56"/>
      <c r="V582" s="56"/>
      <c r="W582" s="56"/>
      <c r="X582" s="56"/>
      <c r="Y582" s="56"/>
      <c r="Z582" s="56"/>
      <c r="AA582" s="56"/>
      <c r="AB582" s="56"/>
      <c r="AC582" s="56"/>
      <c r="AD582" s="56"/>
      <c r="AE582" s="56"/>
      <c r="AF582" s="56"/>
      <c r="AG582" s="56"/>
      <c r="AH582" s="56"/>
    </row>
    <row r="583" spans="1:34" ht="15.75" customHeight="1">
      <c r="A583" s="126"/>
      <c r="B583" s="127"/>
      <c r="C583" s="56"/>
      <c r="D583" s="90"/>
      <c r="E583" s="92"/>
      <c r="F583" s="93"/>
      <c r="G583" s="95"/>
      <c r="H583" s="92"/>
      <c r="I583" s="92"/>
      <c r="J583" s="96"/>
      <c r="K583" s="96"/>
      <c r="L583" s="96"/>
      <c r="M583" s="153"/>
      <c r="N583" s="96"/>
      <c r="O583" s="56"/>
      <c r="P583" s="56"/>
      <c r="Q583" s="56"/>
      <c r="R583" s="56"/>
      <c r="S583" s="56"/>
      <c r="T583" s="56"/>
      <c r="U583" s="56"/>
      <c r="V583" s="56"/>
      <c r="W583" s="56"/>
      <c r="X583" s="56"/>
      <c r="Y583" s="56"/>
      <c r="Z583" s="56"/>
      <c r="AA583" s="56"/>
      <c r="AB583" s="56"/>
      <c r="AC583" s="56"/>
      <c r="AD583" s="56"/>
      <c r="AE583" s="56"/>
      <c r="AF583" s="56"/>
      <c r="AG583" s="56"/>
      <c r="AH583" s="56"/>
    </row>
    <row r="584" spans="1:34" ht="15.75" customHeight="1">
      <c r="A584" s="126"/>
      <c r="B584" s="127"/>
      <c r="C584" s="56"/>
      <c r="D584" s="90"/>
      <c r="E584" s="92"/>
      <c r="F584" s="93"/>
      <c r="G584" s="95"/>
      <c r="H584" s="92"/>
      <c r="I584" s="92"/>
      <c r="J584" s="96"/>
      <c r="K584" s="96"/>
      <c r="L584" s="96"/>
      <c r="M584" s="153"/>
      <c r="N584" s="96"/>
      <c r="O584" s="56"/>
      <c r="P584" s="56"/>
      <c r="Q584" s="56"/>
      <c r="R584" s="56"/>
      <c r="S584" s="56"/>
      <c r="T584" s="56"/>
      <c r="U584" s="56"/>
      <c r="V584" s="56"/>
      <c r="W584" s="56"/>
      <c r="X584" s="56"/>
      <c r="Y584" s="56"/>
      <c r="Z584" s="56"/>
      <c r="AA584" s="56"/>
      <c r="AB584" s="56"/>
      <c r="AC584" s="56"/>
      <c r="AD584" s="56"/>
      <c r="AE584" s="56"/>
      <c r="AF584" s="56"/>
      <c r="AG584" s="56"/>
      <c r="AH584" s="56"/>
    </row>
    <row r="585" spans="1:34" ht="15.75" customHeight="1">
      <c r="A585" s="126"/>
      <c r="B585" s="127"/>
      <c r="C585" s="56"/>
      <c r="D585" s="90"/>
      <c r="E585" s="92"/>
      <c r="F585" s="93"/>
      <c r="G585" s="95"/>
      <c r="H585" s="92"/>
      <c r="I585" s="92"/>
      <c r="J585" s="96"/>
      <c r="K585" s="96"/>
      <c r="L585" s="96"/>
      <c r="M585" s="153"/>
      <c r="N585" s="96"/>
      <c r="O585" s="56"/>
      <c r="P585" s="56"/>
      <c r="Q585" s="56"/>
      <c r="R585" s="56"/>
      <c r="S585" s="56"/>
      <c r="T585" s="56"/>
      <c r="U585" s="56"/>
      <c r="V585" s="56"/>
      <c r="W585" s="56"/>
      <c r="X585" s="56"/>
      <c r="Y585" s="56"/>
      <c r="Z585" s="56"/>
      <c r="AA585" s="56"/>
      <c r="AB585" s="56"/>
      <c r="AC585" s="56"/>
      <c r="AD585" s="56"/>
      <c r="AE585" s="56"/>
      <c r="AF585" s="56"/>
      <c r="AG585" s="56"/>
      <c r="AH585" s="56"/>
    </row>
    <row r="586" spans="1:34" ht="15.75" customHeight="1">
      <c r="A586" s="126"/>
      <c r="B586" s="127"/>
      <c r="C586" s="56"/>
      <c r="D586" s="90"/>
      <c r="E586" s="92"/>
      <c r="F586" s="93"/>
      <c r="G586" s="95"/>
      <c r="H586" s="92"/>
      <c r="I586" s="92"/>
      <c r="J586" s="96"/>
      <c r="K586" s="96"/>
      <c r="L586" s="96"/>
      <c r="M586" s="153"/>
      <c r="N586" s="96"/>
      <c r="O586" s="56"/>
      <c r="P586" s="56"/>
      <c r="Q586" s="56"/>
      <c r="R586" s="56"/>
      <c r="S586" s="56"/>
      <c r="T586" s="56"/>
      <c r="U586" s="56"/>
      <c r="V586" s="56"/>
      <c r="W586" s="56"/>
      <c r="X586" s="56"/>
      <c r="Y586" s="56"/>
      <c r="Z586" s="56"/>
      <c r="AA586" s="56"/>
      <c r="AB586" s="56"/>
      <c r="AC586" s="56"/>
      <c r="AD586" s="56"/>
      <c r="AE586" s="56"/>
      <c r="AF586" s="56"/>
      <c r="AG586" s="56"/>
      <c r="AH586" s="56"/>
    </row>
    <row r="587" spans="1:34" ht="15.75" customHeight="1">
      <c r="A587" s="126"/>
      <c r="B587" s="127"/>
      <c r="C587" s="56"/>
      <c r="D587" s="90"/>
      <c r="E587" s="92"/>
      <c r="F587" s="93"/>
      <c r="G587" s="95"/>
      <c r="H587" s="92"/>
      <c r="I587" s="92"/>
      <c r="J587" s="96"/>
      <c r="K587" s="96"/>
      <c r="L587" s="96"/>
      <c r="M587" s="153"/>
      <c r="N587" s="96"/>
      <c r="O587" s="56"/>
      <c r="P587" s="56"/>
      <c r="Q587" s="56"/>
      <c r="R587" s="56"/>
      <c r="S587" s="56"/>
      <c r="T587" s="56"/>
      <c r="U587" s="56"/>
      <c r="V587" s="56"/>
      <c r="W587" s="56"/>
      <c r="X587" s="56"/>
      <c r="Y587" s="56"/>
      <c r="Z587" s="56"/>
      <c r="AA587" s="56"/>
      <c r="AB587" s="56"/>
      <c r="AC587" s="56"/>
      <c r="AD587" s="56"/>
      <c r="AE587" s="56"/>
      <c r="AF587" s="56"/>
      <c r="AG587" s="56"/>
      <c r="AH587" s="56"/>
    </row>
    <row r="588" spans="1:34" ht="15.75" customHeight="1">
      <c r="A588" s="126"/>
      <c r="B588" s="127"/>
      <c r="C588" s="56"/>
      <c r="D588" s="90"/>
      <c r="E588" s="92"/>
      <c r="F588" s="93"/>
      <c r="G588" s="95"/>
      <c r="H588" s="92"/>
      <c r="I588" s="92"/>
      <c r="J588" s="96"/>
      <c r="K588" s="96"/>
      <c r="L588" s="96"/>
      <c r="M588" s="153"/>
      <c r="N588" s="96"/>
      <c r="O588" s="56"/>
      <c r="P588" s="56"/>
      <c r="Q588" s="56"/>
      <c r="R588" s="56"/>
      <c r="S588" s="56"/>
      <c r="T588" s="56"/>
      <c r="U588" s="56"/>
      <c r="V588" s="56"/>
      <c r="W588" s="56"/>
      <c r="X588" s="56"/>
      <c r="Y588" s="56"/>
      <c r="Z588" s="56"/>
      <c r="AA588" s="56"/>
      <c r="AB588" s="56"/>
      <c r="AC588" s="56"/>
      <c r="AD588" s="56"/>
      <c r="AE588" s="56"/>
      <c r="AF588" s="56"/>
      <c r="AG588" s="56"/>
      <c r="AH588" s="56"/>
    </row>
    <row r="589" spans="1:34" ht="15.75" customHeight="1">
      <c r="A589" s="126"/>
      <c r="B589" s="127"/>
      <c r="C589" s="56"/>
      <c r="D589" s="90"/>
      <c r="E589" s="92"/>
      <c r="F589" s="93"/>
      <c r="G589" s="95"/>
      <c r="H589" s="92"/>
      <c r="I589" s="92"/>
      <c r="J589" s="96"/>
      <c r="K589" s="96"/>
      <c r="L589" s="96"/>
      <c r="M589" s="153"/>
      <c r="N589" s="96"/>
      <c r="O589" s="56"/>
      <c r="P589" s="56"/>
      <c r="Q589" s="56"/>
      <c r="R589" s="56"/>
      <c r="S589" s="56"/>
      <c r="T589" s="56"/>
      <c r="U589" s="56"/>
      <c r="V589" s="56"/>
      <c r="W589" s="56"/>
      <c r="X589" s="56"/>
      <c r="Y589" s="56"/>
      <c r="Z589" s="56"/>
      <c r="AA589" s="56"/>
      <c r="AB589" s="56"/>
      <c r="AC589" s="56"/>
      <c r="AD589" s="56"/>
      <c r="AE589" s="56"/>
      <c r="AF589" s="56"/>
      <c r="AG589" s="56"/>
      <c r="AH589" s="56"/>
    </row>
    <row r="590" spans="1:34" ht="15.75" customHeight="1">
      <c r="A590" s="126"/>
      <c r="B590" s="127"/>
      <c r="C590" s="56"/>
      <c r="D590" s="90"/>
      <c r="E590" s="92"/>
      <c r="F590" s="93"/>
      <c r="G590" s="95"/>
      <c r="H590" s="92"/>
      <c r="I590" s="92"/>
      <c r="J590" s="96"/>
      <c r="K590" s="96"/>
      <c r="L590" s="96"/>
      <c r="M590" s="153"/>
      <c r="N590" s="96"/>
      <c r="O590" s="56"/>
      <c r="P590" s="56"/>
      <c r="Q590" s="56"/>
      <c r="R590" s="56"/>
      <c r="S590" s="56"/>
      <c r="T590" s="56"/>
      <c r="U590" s="56"/>
      <c r="V590" s="56"/>
      <c r="W590" s="56"/>
      <c r="X590" s="56"/>
      <c r="Y590" s="56"/>
      <c r="Z590" s="56"/>
      <c r="AA590" s="56"/>
      <c r="AB590" s="56"/>
      <c r="AC590" s="56"/>
      <c r="AD590" s="56"/>
      <c r="AE590" s="56"/>
      <c r="AF590" s="56"/>
      <c r="AG590" s="56"/>
      <c r="AH590" s="56"/>
    </row>
    <row r="591" spans="1:34" ht="15.75" customHeight="1">
      <c r="A591" s="126"/>
      <c r="B591" s="127"/>
      <c r="C591" s="56"/>
      <c r="D591" s="90"/>
      <c r="E591" s="92"/>
      <c r="F591" s="93"/>
      <c r="G591" s="95"/>
      <c r="H591" s="92"/>
      <c r="I591" s="92"/>
      <c r="J591" s="96"/>
      <c r="K591" s="96"/>
      <c r="L591" s="96"/>
      <c r="M591" s="153"/>
      <c r="N591" s="96"/>
      <c r="O591" s="56"/>
      <c r="P591" s="56"/>
      <c r="Q591" s="56"/>
      <c r="R591" s="56"/>
      <c r="S591" s="56"/>
      <c r="T591" s="56"/>
      <c r="U591" s="56"/>
      <c r="V591" s="56"/>
      <c r="W591" s="56"/>
      <c r="X591" s="56"/>
      <c r="Y591" s="56"/>
      <c r="Z591" s="56"/>
      <c r="AA591" s="56"/>
      <c r="AB591" s="56"/>
      <c r="AC591" s="56"/>
      <c r="AD591" s="56"/>
      <c r="AE591" s="56"/>
      <c r="AF591" s="56"/>
      <c r="AG591" s="56"/>
      <c r="AH591" s="56"/>
    </row>
    <row r="592" spans="1:34" ht="15.75" customHeight="1">
      <c r="A592" s="126"/>
      <c r="B592" s="127"/>
      <c r="C592" s="56"/>
      <c r="D592" s="90"/>
      <c r="E592" s="92"/>
      <c r="F592" s="93"/>
      <c r="G592" s="95"/>
      <c r="H592" s="92"/>
      <c r="I592" s="92"/>
      <c r="J592" s="96"/>
      <c r="K592" s="96"/>
      <c r="L592" s="96"/>
      <c r="M592" s="153"/>
      <c r="N592" s="96"/>
      <c r="O592" s="56"/>
      <c r="P592" s="56"/>
      <c r="Q592" s="56"/>
      <c r="R592" s="56"/>
      <c r="S592" s="56"/>
      <c r="T592" s="56"/>
      <c r="U592" s="56"/>
      <c r="V592" s="56"/>
      <c r="W592" s="56"/>
      <c r="X592" s="56"/>
      <c r="Y592" s="56"/>
      <c r="Z592" s="56"/>
      <c r="AA592" s="56"/>
      <c r="AB592" s="56"/>
      <c r="AC592" s="56"/>
      <c r="AD592" s="56"/>
      <c r="AE592" s="56"/>
      <c r="AF592" s="56"/>
      <c r="AG592" s="56"/>
      <c r="AH592" s="56"/>
    </row>
    <row r="593" spans="1:34" ht="15.75" customHeight="1">
      <c r="A593" s="126"/>
      <c r="B593" s="127"/>
      <c r="C593" s="56"/>
      <c r="D593" s="90"/>
      <c r="E593" s="92"/>
      <c r="F593" s="93"/>
      <c r="G593" s="95"/>
      <c r="H593" s="92"/>
      <c r="I593" s="92"/>
      <c r="J593" s="96"/>
      <c r="K593" s="96"/>
      <c r="L593" s="96"/>
      <c r="M593" s="153"/>
      <c r="N593" s="96"/>
      <c r="O593" s="56"/>
      <c r="P593" s="56"/>
      <c r="Q593" s="56"/>
      <c r="R593" s="56"/>
      <c r="S593" s="56"/>
      <c r="T593" s="56"/>
      <c r="U593" s="56"/>
      <c r="V593" s="56"/>
      <c r="W593" s="56"/>
      <c r="X593" s="56"/>
      <c r="Y593" s="56"/>
      <c r="Z593" s="56"/>
      <c r="AA593" s="56"/>
      <c r="AB593" s="56"/>
      <c r="AC593" s="56"/>
      <c r="AD593" s="56"/>
      <c r="AE593" s="56"/>
      <c r="AF593" s="56"/>
      <c r="AG593" s="56"/>
      <c r="AH593" s="56"/>
    </row>
    <row r="594" spans="1:34" ht="15.75" customHeight="1">
      <c r="A594" s="126"/>
      <c r="B594" s="127"/>
      <c r="C594" s="56"/>
      <c r="D594" s="90"/>
      <c r="E594" s="92"/>
      <c r="F594" s="93"/>
      <c r="G594" s="95"/>
      <c r="H594" s="92"/>
      <c r="I594" s="92"/>
      <c r="J594" s="96"/>
      <c r="K594" s="96"/>
      <c r="L594" s="96"/>
      <c r="M594" s="153"/>
      <c r="N594" s="96"/>
      <c r="O594" s="56"/>
      <c r="P594" s="56"/>
      <c r="Q594" s="56"/>
      <c r="R594" s="56"/>
      <c r="S594" s="56"/>
      <c r="T594" s="56"/>
      <c r="U594" s="56"/>
      <c r="V594" s="56"/>
      <c r="W594" s="56"/>
      <c r="X594" s="56"/>
      <c r="Y594" s="56"/>
      <c r="Z594" s="56"/>
      <c r="AA594" s="56"/>
      <c r="AB594" s="56"/>
      <c r="AC594" s="56"/>
      <c r="AD594" s="56"/>
      <c r="AE594" s="56"/>
      <c r="AF594" s="56"/>
      <c r="AG594" s="56"/>
      <c r="AH594" s="56"/>
    </row>
    <row r="595" spans="1:34" ht="15.75" customHeight="1">
      <c r="A595" s="126"/>
      <c r="B595" s="127"/>
      <c r="C595" s="56"/>
      <c r="D595" s="90"/>
      <c r="E595" s="92"/>
      <c r="F595" s="93"/>
      <c r="G595" s="95"/>
      <c r="H595" s="92"/>
      <c r="I595" s="92"/>
      <c r="J595" s="96"/>
      <c r="K595" s="96"/>
      <c r="L595" s="96"/>
      <c r="M595" s="153"/>
      <c r="N595" s="96"/>
      <c r="O595" s="56"/>
      <c r="P595" s="56"/>
      <c r="Q595" s="56"/>
      <c r="R595" s="56"/>
      <c r="S595" s="56"/>
      <c r="T595" s="56"/>
      <c r="U595" s="56"/>
      <c r="V595" s="56"/>
      <c r="W595" s="56"/>
      <c r="X595" s="56"/>
      <c r="Y595" s="56"/>
      <c r="Z595" s="56"/>
      <c r="AA595" s="56"/>
      <c r="AB595" s="56"/>
      <c r="AC595" s="56"/>
      <c r="AD595" s="56"/>
      <c r="AE595" s="56"/>
      <c r="AF595" s="56"/>
      <c r="AG595" s="56"/>
      <c r="AH595" s="56"/>
    </row>
    <row r="596" spans="1:34" ht="15.75" customHeight="1">
      <c r="A596" s="126"/>
      <c r="B596" s="127"/>
      <c r="C596" s="56"/>
      <c r="D596" s="90"/>
      <c r="E596" s="92"/>
      <c r="F596" s="93"/>
      <c r="G596" s="95"/>
      <c r="H596" s="92"/>
      <c r="I596" s="92"/>
      <c r="J596" s="96"/>
      <c r="K596" s="96"/>
      <c r="L596" s="96"/>
      <c r="M596" s="153"/>
      <c r="N596" s="96"/>
      <c r="O596" s="56"/>
      <c r="P596" s="56"/>
      <c r="Q596" s="56"/>
      <c r="R596" s="56"/>
      <c r="S596" s="56"/>
      <c r="T596" s="56"/>
      <c r="U596" s="56"/>
      <c r="V596" s="56"/>
      <c r="W596" s="56"/>
      <c r="X596" s="56"/>
      <c r="Y596" s="56"/>
      <c r="Z596" s="56"/>
      <c r="AA596" s="56"/>
      <c r="AB596" s="56"/>
      <c r="AC596" s="56"/>
      <c r="AD596" s="56"/>
      <c r="AE596" s="56"/>
      <c r="AF596" s="56"/>
      <c r="AG596" s="56"/>
      <c r="AH596" s="56"/>
    </row>
    <row r="597" spans="1:34" ht="15.75" customHeight="1">
      <c r="A597" s="126"/>
      <c r="B597" s="127"/>
      <c r="C597" s="56"/>
      <c r="D597" s="90"/>
      <c r="E597" s="92"/>
      <c r="F597" s="93"/>
      <c r="G597" s="95"/>
      <c r="H597" s="92"/>
      <c r="I597" s="92"/>
      <c r="J597" s="96"/>
      <c r="K597" s="96"/>
      <c r="L597" s="96"/>
      <c r="M597" s="153"/>
      <c r="N597" s="96"/>
      <c r="O597" s="56"/>
      <c r="P597" s="56"/>
      <c r="Q597" s="56"/>
      <c r="R597" s="56"/>
      <c r="S597" s="56"/>
      <c r="T597" s="56"/>
      <c r="U597" s="56"/>
      <c r="V597" s="56"/>
      <c r="W597" s="56"/>
      <c r="X597" s="56"/>
      <c r="Y597" s="56"/>
      <c r="Z597" s="56"/>
      <c r="AA597" s="56"/>
      <c r="AB597" s="56"/>
      <c r="AC597" s="56"/>
      <c r="AD597" s="56"/>
      <c r="AE597" s="56"/>
      <c r="AF597" s="56"/>
      <c r="AG597" s="56"/>
      <c r="AH597" s="56"/>
    </row>
    <row r="598" spans="1:34" ht="15.75" customHeight="1">
      <c r="A598" s="126"/>
      <c r="B598" s="127"/>
      <c r="C598" s="56"/>
      <c r="D598" s="90"/>
      <c r="E598" s="92"/>
      <c r="F598" s="93"/>
      <c r="G598" s="95"/>
      <c r="H598" s="92"/>
      <c r="I598" s="92"/>
      <c r="J598" s="96"/>
      <c r="K598" s="96"/>
      <c r="L598" s="96"/>
      <c r="M598" s="153"/>
      <c r="N598" s="96"/>
      <c r="O598" s="56"/>
      <c r="P598" s="56"/>
      <c r="Q598" s="56"/>
      <c r="R598" s="56"/>
      <c r="S598" s="56"/>
      <c r="T598" s="56"/>
      <c r="U598" s="56"/>
      <c r="V598" s="56"/>
      <c r="W598" s="56"/>
      <c r="X598" s="56"/>
      <c r="Y598" s="56"/>
      <c r="Z598" s="56"/>
      <c r="AA598" s="56"/>
      <c r="AB598" s="56"/>
      <c r="AC598" s="56"/>
      <c r="AD598" s="56"/>
      <c r="AE598" s="56"/>
      <c r="AF598" s="56"/>
      <c r="AG598" s="56"/>
      <c r="AH598" s="56"/>
    </row>
    <row r="599" spans="1:34" ht="15.75" customHeight="1">
      <c r="A599" s="126"/>
      <c r="B599" s="127"/>
      <c r="C599" s="56"/>
      <c r="D599" s="90"/>
      <c r="E599" s="92"/>
      <c r="F599" s="93"/>
      <c r="G599" s="95"/>
      <c r="H599" s="92"/>
      <c r="I599" s="92"/>
      <c r="J599" s="96"/>
      <c r="K599" s="96"/>
      <c r="L599" s="96"/>
      <c r="M599" s="153"/>
      <c r="N599" s="96"/>
      <c r="O599" s="56"/>
      <c r="P599" s="56"/>
      <c r="Q599" s="56"/>
      <c r="R599" s="56"/>
      <c r="S599" s="56"/>
      <c r="T599" s="56"/>
      <c r="U599" s="56"/>
      <c r="V599" s="56"/>
      <c r="W599" s="56"/>
      <c r="X599" s="56"/>
      <c r="Y599" s="56"/>
      <c r="Z599" s="56"/>
      <c r="AA599" s="56"/>
      <c r="AB599" s="56"/>
      <c r="AC599" s="56"/>
      <c r="AD599" s="56"/>
      <c r="AE599" s="56"/>
      <c r="AF599" s="56"/>
      <c r="AG599" s="56"/>
      <c r="AH599" s="56"/>
    </row>
    <row r="600" spans="1:34" ht="15.75" customHeight="1">
      <c r="A600" s="126"/>
      <c r="B600" s="127"/>
      <c r="C600" s="56"/>
      <c r="D600" s="90"/>
      <c r="E600" s="92"/>
      <c r="F600" s="93"/>
      <c r="G600" s="95"/>
      <c r="H600" s="92"/>
      <c r="I600" s="92"/>
      <c r="J600" s="96"/>
      <c r="K600" s="96"/>
      <c r="L600" s="96"/>
      <c r="M600" s="153"/>
      <c r="N600" s="96"/>
      <c r="O600" s="56"/>
      <c r="P600" s="56"/>
      <c r="Q600" s="56"/>
      <c r="R600" s="56"/>
      <c r="S600" s="56"/>
      <c r="T600" s="56"/>
      <c r="U600" s="56"/>
      <c r="V600" s="56"/>
      <c r="W600" s="56"/>
      <c r="X600" s="56"/>
      <c r="Y600" s="56"/>
      <c r="Z600" s="56"/>
      <c r="AA600" s="56"/>
      <c r="AB600" s="56"/>
      <c r="AC600" s="56"/>
      <c r="AD600" s="56"/>
      <c r="AE600" s="56"/>
      <c r="AF600" s="56"/>
      <c r="AG600" s="56"/>
      <c r="AH600" s="56"/>
    </row>
    <row r="601" spans="1:34" ht="15.75" customHeight="1">
      <c r="A601" s="126"/>
      <c r="B601" s="127"/>
      <c r="C601" s="56"/>
      <c r="D601" s="90"/>
      <c r="E601" s="92"/>
      <c r="F601" s="93"/>
      <c r="G601" s="95"/>
      <c r="H601" s="92"/>
      <c r="I601" s="92"/>
      <c r="J601" s="96"/>
      <c r="K601" s="96"/>
      <c r="L601" s="96"/>
      <c r="M601" s="153"/>
      <c r="N601" s="96"/>
      <c r="O601" s="56"/>
      <c r="P601" s="56"/>
      <c r="Q601" s="56"/>
      <c r="R601" s="56"/>
      <c r="S601" s="56"/>
      <c r="T601" s="56"/>
      <c r="U601" s="56"/>
      <c r="V601" s="56"/>
      <c r="W601" s="56"/>
      <c r="X601" s="56"/>
      <c r="Y601" s="56"/>
      <c r="Z601" s="56"/>
      <c r="AA601" s="56"/>
      <c r="AB601" s="56"/>
      <c r="AC601" s="56"/>
      <c r="AD601" s="56"/>
      <c r="AE601" s="56"/>
      <c r="AF601" s="56"/>
      <c r="AG601" s="56"/>
      <c r="AH601" s="56"/>
    </row>
    <row r="602" spans="1:34" ht="15.75" customHeight="1">
      <c r="A602" s="126"/>
      <c r="B602" s="127"/>
      <c r="C602" s="56"/>
      <c r="D602" s="90"/>
      <c r="E602" s="92"/>
      <c r="F602" s="93"/>
      <c r="G602" s="95"/>
      <c r="H602" s="92"/>
      <c r="I602" s="92"/>
      <c r="J602" s="96"/>
      <c r="K602" s="96"/>
      <c r="L602" s="96"/>
      <c r="M602" s="153"/>
      <c r="N602" s="96"/>
      <c r="O602" s="56"/>
      <c r="P602" s="56"/>
      <c r="Q602" s="56"/>
      <c r="R602" s="56"/>
      <c r="S602" s="56"/>
      <c r="T602" s="56"/>
      <c r="U602" s="56"/>
      <c r="V602" s="56"/>
      <c r="W602" s="56"/>
      <c r="X602" s="56"/>
      <c r="Y602" s="56"/>
      <c r="Z602" s="56"/>
      <c r="AA602" s="56"/>
      <c r="AB602" s="56"/>
      <c r="AC602" s="56"/>
      <c r="AD602" s="56"/>
      <c r="AE602" s="56"/>
      <c r="AF602" s="56"/>
      <c r="AG602" s="56"/>
      <c r="AH602" s="56"/>
    </row>
    <row r="603" spans="1:34" ht="15.75" customHeight="1">
      <c r="A603" s="126"/>
      <c r="B603" s="127"/>
      <c r="C603" s="56"/>
      <c r="D603" s="90"/>
      <c r="E603" s="92"/>
      <c r="F603" s="93"/>
      <c r="G603" s="95"/>
      <c r="H603" s="92"/>
      <c r="I603" s="92"/>
      <c r="J603" s="96"/>
      <c r="K603" s="96"/>
      <c r="L603" s="96"/>
      <c r="M603" s="153"/>
      <c r="N603" s="96"/>
      <c r="O603" s="56"/>
      <c r="P603" s="56"/>
      <c r="Q603" s="56"/>
      <c r="R603" s="56"/>
      <c r="S603" s="56"/>
      <c r="T603" s="56"/>
      <c r="U603" s="56"/>
      <c r="V603" s="56"/>
      <c r="W603" s="56"/>
      <c r="X603" s="56"/>
      <c r="Y603" s="56"/>
      <c r="Z603" s="56"/>
      <c r="AA603" s="56"/>
      <c r="AB603" s="56"/>
      <c r="AC603" s="56"/>
      <c r="AD603" s="56"/>
      <c r="AE603" s="56"/>
      <c r="AF603" s="56"/>
      <c r="AG603" s="56"/>
      <c r="AH603" s="56"/>
    </row>
    <row r="604" spans="1:34" ht="15.75" customHeight="1">
      <c r="A604" s="126"/>
      <c r="B604" s="127"/>
      <c r="C604" s="56"/>
      <c r="D604" s="90"/>
      <c r="E604" s="92"/>
      <c r="F604" s="93"/>
      <c r="G604" s="95"/>
      <c r="H604" s="92"/>
      <c r="I604" s="92"/>
      <c r="J604" s="96"/>
      <c r="K604" s="96"/>
      <c r="L604" s="96"/>
      <c r="M604" s="153"/>
      <c r="N604" s="96"/>
      <c r="O604" s="56"/>
      <c r="P604" s="56"/>
      <c r="Q604" s="56"/>
      <c r="R604" s="56"/>
      <c r="S604" s="56"/>
      <c r="T604" s="56"/>
      <c r="U604" s="56"/>
      <c r="V604" s="56"/>
      <c r="W604" s="56"/>
      <c r="X604" s="56"/>
      <c r="Y604" s="56"/>
      <c r="Z604" s="56"/>
      <c r="AA604" s="56"/>
      <c r="AB604" s="56"/>
      <c r="AC604" s="56"/>
      <c r="AD604" s="56"/>
      <c r="AE604" s="56"/>
      <c r="AF604" s="56"/>
      <c r="AG604" s="56"/>
      <c r="AH604" s="56"/>
    </row>
    <row r="605" spans="1:34" ht="15.75" customHeight="1">
      <c r="A605" s="126"/>
      <c r="B605" s="127"/>
      <c r="C605" s="56"/>
      <c r="D605" s="90"/>
      <c r="E605" s="92"/>
      <c r="F605" s="93"/>
      <c r="G605" s="95"/>
      <c r="H605" s="92"/>
      <c r="I605" s="92"/>
      <c r="J605" s="96"/>
      <c r="K605" s="96"/>
      <c r="L605" s="96"/>
      <c r="M605" s="153"/>
      <c r="N605" s="96"/>
      <c r="O605" s="56"/>
      <c r="P605" s="56"/>
      <c r="Q605" s="56"/>
      <c r="R605" s="56"/>
      <c r="S605" s="56"/>
      <c r="T605" s="56"/>
      <c r="U605" s="56"/>
      <c r="V605" s="56"/>
      <c r="W605" s="56"/>
      <c r="X605" s="56"/>
      <c r="Y605" s="56"/>
      <c r="Z605" s="56"/>
      <c r="AA605" s="56"/>
      <c r="AB605" s="56"/>
      <c r="AC605" s="56"/>
      <c r="AD605" s="56"/>
      <c r="AE605" s="56"/>
      <c r="AF605" s="56"/>
      <c r="AG605" s="56"/>
      <c r="AH605" s="56"/>
    </row>
    <row r="606" spans="1:34" ht="15.75" customHeight="1">
      <c r="A606" s="126"/>
      <c r="B606" s="127"/>
      <c r="C606" s="56"/>
      <c r="D606" s="90"/>
      <c r="E606" s="92"/>
      <c r="F606" s="93"/>
      <c r="G606" s="95"/>
      <c r="H606" s="92"/>
      <c r="I606" s="92"/>
      <c r="J606" s="96"/>
      <c r="K606" s="96"/>
      <c r="L606" s="96"/>
      <c r="M606" s="153"/>
      <c r="N606" s="96"/>
      <c r="O606" s="56"/>
      <c r="P606" s="56"/>
      <c r="Q606" s="56"/>
      <c r="R606" s="56"/>
      <c r="S606" s="56"/>
      <c r="T606" s="56"/>
      <c r="U606" s="56"/>
      <c r="V606" s="56"/>
      <c r="W606" s="56"/>
      <c r="X606" s="56"/>
      <c r="Y606" s="56"/>
      <c r="Z606" s="56"/>
      <c r="AA606" s="56"/>
      <c r="AB606" s="56"/>
      <c r="AC606" s="56"/>
      <c r="AD606" s="56"/>
      <c r="AE606" s="56"/>
      <c r="AF606" s="56"/>
      <c r="AG606" s="56"/>
      <c r="AH606" s="56"/>
    </row>
    <row r="607" spans="1:34" ht="15.75" customHeight="1">
      <c r="A607" s="126"/>
      <c r="B607" s="127"/>
      <c r="C607" s="56"/>
      <c r="D607" s="90"/>
      <c r="E607" s="92"/>
      <c r="F607" s="93"/>
      <c r="G607" s="95"/>
      <c r="H607" s="92"/>
      <c r="I607" s="92"/>
      <c r="J607" s="96"/>
      <c r="K607" s="96"/>
      <c r="L607" s="96"/>
      <c r="M607" s="153"/>
      <c r="N607" s="96"/>
      <c r="O607" s="56"/>
      <c r="P607" s="56"/>
      <c r="Q607" s="56"/>
      <c r="R607" s="56"/>
      <c r="S607" s="56"/>
      <c r="T607" s="56"/>
      <c r="U607" s="56"/>
      <c r="V607" s="56"/>
      <c r="W607" s="56"/>
      <c r="X607" s="56"/>
      <c r="Y607" s="56"/>
      <c r="Z607" s="56"/>
      <c r="AA607" s="56"/>
      <c r="AB607" s="56"/>
      <c r="AC607" s="56"/>
      <c r="AD607" s="56"/>
      <c r="AE607" s="56"/>
      <c r="AF607" s="56"/>
      <c r="AG607" s="56"/>
      <c r="AH607" s="56"/>
    </row>
    <row r="608" spans="1:34" ht="15.75" customHeight="1">
      <c r="A608" s="126"/>
      <c r="B608" s="127"/>
      <c r="C608" s="56"/>
      <c r="D608" s="90"/>
      <c r="E608" s="92"/>
      <c r="F608" s="93"/>
      <c r="G608" s="95"/>
      <c r="H608" s="92"/>
      <c r="I608" s="92"/>
      <c r="J608" s="96"/>
      <c r="K608" s="96"/>
      <c r="L608" s="96"/>
      <c r="M608" s="153"/>
      <c r="N608" s="96"/>
      <c r="O608" s="56"/>
      <c r="P608" s="56"/>
      <c r="Q608" s="56"/>
      <c r="R608" s="56"/>
      <c r="S608" s="56"/>
      <c r="T608" s="56"/>
      <c r="U608" s="56"/>
      <c r="V608" s="56"/>
      <c r="W608" s="56"/>
      <c r="X608" s="56"/>
      <c r="Y608" s="56"/>
      <c r="Z608" s="56"/>
      <c r="AA608" s="56"/>
      <c r="AB608" s="56"/>
      <c r="AC608" s="56"/>
      <c r="AD608" s="56"/>
      <c r="AE608" s="56"/>
      <c r="AF608" s="56"/>
      <c r="AG608" s="56"/>
      <c r="AH608" s="56"/>
    </row>
    <row r="609" spans="1:34" ht="15.75" customHeight="1">
      <c r="A609" s="126"/>
      <c r="B609" s="127"/>
      <c r="C609" s="56"/>
      <c r="D609" s="90"/>
      <c r="E609" s="92"/>
      <c r="F609" s="93"/>
      <c r="G609" s="95"/>
      <c r="H609" s="92"/>
      <c r="I609" s="92"/>
      <c r="J609" s="96"/>
      <c r="K609" s="96"/>
      <c r="L609" s="96"/>
      <c r="M609" s="153"/>
      <c r="N609" s="96"/>
      <c r="O609" s="56"/>
      <c r="P609" s="56"/>
      <c r="Q609" s="56"/>
      <c r="R609" s="56"/>
      <c r="S609" s="56"/>
      <c r="T609" s="56"/>
      <c r="U609" s="56"/>
      <c r="V609" s="56"/>
      <c r="W609" s="56"/>
      <c r="X609" s="56"/>
      <c r="Y609" s="56"/>
      <c r="Z609" s="56"/>
      <c r="AA609" s="56"/>
      <c r="AB609" s="56"/>
      <c r="AC609" s="56"/>
      <c r="AD609" s="56"/>
      <c r="AE609" s="56"/>
      <c r="AF609" s="56"/>
      <c r="AG609" s="56"/>
      <c r="AH609" s="56"/>
    </row>
    <row r="610" spans="1:34" ht="15.75" customHeight="1">
      <c r="A610" s="126"/>
      <c r="B610" s="127"/>
      <c r="C610" s="56"/>
      <c r="D610" s="90"/>
      <c r="E610" s="92"/>
      <c r="F610" s="93"/>
      <c r="G610" s="95"/>
      <c r="H610" s="92"/>
      <c r="I610" s="92"/>
      <c r="J610" s="96"/>
      <c r="K610" s="96"/>
      <c r="L610" s="96"/>
      <c r="M610" s="153"/>
      <c r="N610" s="96"/>
      <c r="O610" s="56"/>
      <c r="P610" s="56"/>
      <c r="Q610" s="56"/>
      <c r="R610" s="56"/>
      <c r="S610" s="56"/>
      <c r="T610" s="56"/>
      <c r="U610" s="56"/>
      <c r="V610" s="56"/>
      <c r="W610" s="56"/>
      <c r="X610" s="56"/>
      <c r="Y610" s="56"/>
      <c r="Z610" s="56"/>
      <c r="AA610" s="56"/>
      <c r="AB610" s="56"/>
      <c r="AC610" s="56"/>
      <c r="AD610" s="56"/>
      <c r="AE610" s="56"/>
      <c r="AF610" s="56"/>
      <c r="AG610" s="56"/>
      <c r="AH610" s="56"/>
    </row>
    <row r="611" spans="1:34" ht="15.75" customHeight="1">
      <c r="A611" s="126"/>
      <c r="B611" s="127"/>
      <c r="C611" s="56"/>
      <c r="D611" s="90"/>
      <c r="E611" s="92"/>
      <c r="F611" s="93"/>
      <c r="G611" s="95"/>
      <c r="H611" s="92"/>
      <c r="I611" s="92"/>
      <c r="J611" s="96"/>
      <c r="K611" s="96"/>
      <c r="L611" s="96"/>
      <c r="M611" s="153"/>
      <c r="N611" s="96"/>
      <c r="O611" s="56"/>
      <c r="P611" s="56"/>
      <c r="Q611" s="56"/>
      <c r="R611" s="56"/>
      <c r="S611" s="56"/>
      <c r="T611" s="56"/>
      <c r="U611" s="56"/>
      <c r="V611" s="56"/>
      <c r="W611" s="56"/>
      <c r="X611" s="56"/>
      <c r="Y611" s="56"/>
      <c r="Z611" s="56"/>
      <c r="AA611" s="56"/>
      <c r="AB611" s="56"/>
      <c r="AC611" s="56"/>
      <c r="AD611" s="56"/>
      <c r="AE611" s="56"/>
      <c r="AF611" s="56"/>
      <c r="AG611" s="56"/>
      <c r="AH611" s="56"/>
    </row>
    <row r="612" spans="1:34" ht="15.75" customHeight="1">
      <c r="A612" s="126"/>
      <c r="B612" s="127"/>
      <c r="C612" s="56"/>
      <c r="D612" s="90"/>
      <c r="E612" s="92"/>
      <c r="F612" s="93"/>
      <c r="G612" s="95"/>
      <c r="H612" s="92"/>
      <c r="I612" s="92"/>
      <c r="J612" s="96"/>
      <c r="K612" s="96"/>
      <c r="L612" s="96"/>
      <c r="M612" s="153"/>
      <c r="N612" s="96"/>
      <c r="O612" s="56"/>
      <c r="P612" s="56"/>
      <c r="Q612" s="56"/>
      <c r="R612" s="56"/>
      <c r="S612" s="56"/>
      <c r="T612" s="56"/>
      <c r="U612" s="56"/>
      <c r="V612" s="56"/>
      <c r="W612" s="56"/>
      <c r="X612" s="56"/>
      <c r="Y612" s="56"/>
      <c r="Z612" s="56"/>
      <c r="AA612" s="56"/>
      <c r="AB612" s="56"/>
      <c r="AC612" s="56"/>
      <c r="AD612" s="56"/>
      <c r="AE612" s="56"/>
      <c r="AF612" s="56"/>
      <c r="AG612" s="56"/>
      <c r="AH612" s="56"/>
    </row>
    <row r="613" spans="1:34" ht="15.75" customHeight="1">
      <c r="A613" s="126"/>
      <c r="B613" s="127"/>
      <c r="C613" s="56"/>
      <c r="D613" s="90"/>
      <c r="E613" s="92"/>
      <c r="F613" s="93"/>
      <c r="G613" s="95"/>
      <c r="H613" s="92"/>
      <c r="I613" s="92"/>
      <c r="J613" s="96"/>
      <c r="K613" s="96"/>
      <c r="L613" s="96"/>
      <c r="M613" s="153"/>
      <c r="N613" s="96"/>
      <c r="O613" s="56"/>
      <c r="P613" s="56"/>
      <c r="Q613" s="56"/>
      <c r="R613" s="56"/>
      <c r="S613" s="56"/>
      <c r="T613" s="56"/>
      <c r="U613" s="56"/>
      <c r="V613" s="56"/>
      <c r="W613" s="56"/>
      <c r="X613" s="56"/>
      <c r="Y613" s="56"/>
      <c r="Z613" s="56"/>
      <c r="AA613" s="56"/>
      <c r="AB613" s="56"/>
      <c r="AC613" s="56"/>
      <c r="AD613" s="56"/>
      <c r="AE613" s="56"/>
      <c r="AF613" s="56"/>
      <c r="AG613" s="56"/>
      <c r="AH613" s="56"/>
    </row>
    <row r="614" spans="1:34" ht="15.75" customHeight="1">
      <c r="A614" s="126"/>
      <c r="B614" s="127"/>
      <c r="C614" s="56"/>
      <c r="D614" s="90"/>
      <c r="E614" s="92"/>
      <c r="F614" s="93"/>
      <c r="G614" s="95"/>
      <c r="H614" s="92"/>
      <c r="I614" s="92"/>
      <c r="J614" s="96"/>
      <c r="K614" s="96"/>
      <c r="L614" s="96"/>
      <c r="M614" s="153"/>
      <c r="N614" s="96"/>
      <c r="O614" s="56"/>
      <c r="P614" s="56"/>
      <c r="Q614" s="56"/>
      <c r="R614" s="56"/>
      <c r="S614" s="56"/>
      <c r="T614" s="56"/>
      <c r="U614" s="56"/>
      <c r="V614" s="56"/>
      <c r="W614" s="56"/>
      <c r="X614" s="56"/>
      <c r="Y614" s="56"/>
      <c r="Z614" s="56"/>
      <c r="AA614" s="56"/>
      <c r="AB614" s="56"/>
      <c r="AC614" s="56"/>
      <c r="AD614" s="56"/>
      <c r="AE614" s="56"/>
      <c r="AF614" s="56"/>
      <c r="AG614" s="56"/>
      <c r="AH614" s="56"/>
    </row>
    <row r="615" spans="1:34" ht="15.75" customHeight="1">
      <c r="A615" s="126"/>
      <c r="B615" s="127"/>
      <c r="C615" s="56"/>
      <c r="D615" s="90"/>
      <c r="E615" s="92"/>
      <c r="F615" s="93"/>
      <c r="G615" s="95"/>
      <c r="H615" s="92"/>
      <c r="I615" s="92"/>
      <c r="J615" s="96"/>
      <c r="K615" s="96"/>
      <c r="L615" s="96"/>
      <c r="M615" s="153"/>
      <c r="N615" s="96"/>
      <c r="O615" s="56"/>
      <c r="P615" s="56"/>
      <c r="Q615" s="56"/>
      <c r="R615" s="56"/>
      <c r="S615" s="56"/>
      <c r="T615" s="56"/>
      <c r="U615" s="56"/>
      <c r="V615" s="56"/>
      <c r="W615" s="56"/>
      <c r="X615" s="56"/>
      <c r="Y615" s="56"/>
      <c r="Z615" s="56"/>
      <c r="AA615" s="56"/>
      <c r="AB615" s="56"/>
      <c r="AC615" s="56"/>
      <c r="AD615" s="56"/>
      <c r="AE615" s="56"/>
      <c r="AF615" s="56"/>
      <c r="AG615" s="56"/>
      <c r="AH615" s="56"/>
    </row>
    <row r="616" spans="1:34" ht="15.75" customHeight="1">
      <c r="A616" s="126"/>
      <c r="B616" s="127"/>
      <c r="C616" s="56"/>
      <c r="D616" s="90"/>
      <c r="E616" s="92"/>
      <c r="F616" s="93"/>
      <c r="G616" s="95"/>
      <c r="H616" s="92"/>
      <c r="I616" s="92"/>
      <c r="J616" s="96"/>
      <c r="K616" s="96"/>
      <c r="L616" s="96"/>
      <c r="M616" s="153"/>
      <c r="N616" s="96"/>
      <c r="O616" s="56"/>
      <c r="P616" s="56"/>
      <c r="Q616" s="56"/>
      <c r="R616" s="56"/>
      <c r="S616" s="56"/>
      <c r="T616" s="56"/>
      <c r="U616" s="56"/>
      <c r="V616" s="56"/>
      <c r="W616" s="56"/>
      <c r="X616" s="56"/>
      <c r="Y616" s="56"/>
      <c r="Z616" s="56"/>
      <c r="AA616" s="56"/>
      <c r="AB616" s="56"/>
      <c r="AC616" s="56"/>
      <c r="AD616" s="56"/>
      <c r="AE616" s="56"/>
      <c r="AF616" s="56"/>
      <c r="AG616" s="56"/>
      <c r="AH616" s="56"/>
    </row>
    <row r="617" spans="1:34" ht="15.75" customHeight="1">
      <c r="A617" s="126"/>
      <c r="B617" s="127"/>
      <c r="C617" s="56"/>
      <c r="D617" s="90"/>
      <c r="E617" s="92"/>
      <c r="F617" s="93"/>
      <c r="G617" s="95"/>
      <c r="H617" s="92"/>
      <c r="I617" s="92"/>
      <c r="J617" s="96"/>
      <c r="K617" s="96"/>
      <c r="L617" s="96"/>
      <c r="M617" s="153"/>
      <c r="N617" s="96"/>
      <c r="O617" s="56"/>
      <c r="P617" s="56"/>
      <c r="Q617" s="56"/>
      <c r="R617" s="56"/>
      <c r="S617" s="56"/>
      <c r="T617" s="56"/>
      <c r="U617" s="56"/>
      <c r="V617" s="56"/>
      <c r="W617" s="56"/>
      <c r="X617" s="56"/>
      <c r="Y617" s="56"/>
      <c r="Z617" s="56"/>
      <c r="AA617" s="56"/>
      <c r="AB617" s="56"/>
      <c r="AC617" s="56"/>
      <c r="AD617" s="56"/>
      <c r="AE617" s="56"/>
      <c r="AF617" s="56"/>
      <c r="AG617" s="56"/>
      <c r="AH617" s="56"/>
    </row>
    <row r="618" spans="1:34" ht="15.75" customHeight="1">
      <c r="A618" s="126"/>
      <c r="B618" s="127"/>
      <c r="C618" s="56"/>
      <c r="D618" s="90"/>
      <c r="E618" s="92"/>
      <c r="F618" s="93"/>
      <c r="G618" s="95"/>
      <c r="H618" s="92"/>
      <c r="I618" s="92"/>
      <c r="J618" s="96"/>
      <c r="K618" s="96"/>
      <c r="L618" s="96"/>
      <c r="M618" s="153"/>
      <c r="N618" s="96"/>
      <c r="O618" s="56"/>
      <c r="P618" s="56"/>
      <c r="Q618" s="56"/>
      <c r="R618" s="56"/>
      <c r="S618" s="56"/>
      <c r="T618" s="56"/>
      <c r="U618" s="56"/>
      <c r="V618" s="56"/>
      <c r="W618" s="56"/>
      <c r="X618" s="56"/>
      <c r="Y618" s="56"/>
      <c r="Z618" s="56"/>
      <c r="AA618" s="56"/>
      <c r="AB618" s="56"/>
      <c r="AC618" s="56"/>
      <c r="AD618" s="56"/>
      <c r="AE618" s="56"/>
      <c r="AF618" s="56"/>
      <c r="AG618" s="56"/>
      <c r="AH618" s="56"/>
    </row>
    <row r="619" spans="1:34" ht="15.75" customHeight="1">
      <c r="A619" s="126"/>
      <c r="B619" s="127"/>
      <c r="C619" s="56"/>
      <c r="D619" s="90"/>
      <c r="E619" s="92"/>
      <c r="F619" s="93"/>
      <c r="G619" s="95"/>
      <c r="H619" s="92"/>
      <c r="I619" s="92"/>
      <c r="J619" s="96"/>
      <c r="K619" s="96"/>
      <c r="L619" s="96"/>
      <c r="M619" s="153"/>
      <c r="N619" s="96"/>
      <c r="O619" s="56"/>
      <c r="P619" s="56"/>
      <c r="Q619" s="56"/>
      <c r="R619" s="56"/>
      <c r="S619" s="56"/>
      <c r="T619" s="56"/>
      <c r="U619" s="56"/>
      <c r="V619" s="56"/>
      <c r="W619" s="56"/>
      <c r="X619" s="56"/>
      <c r="Y619" s="56"/>
      <c r="Z619" s="56"/>
      <c r="AA619" s="56"/>
      <c r="AB619" s="56"/>
      <c r="AC619" s="56"/>
      <c r="AD619" s="56"/>
      <c r="AE619" s="56"/>
      <c r="AF619" s="56"/>
      <c r="AG619" s="56"/>
      <c r="AH619" s="56"/>
    </row>
    <row r="620" spans="1:34" ht="15.75" customHeight="1">
      <c r="A620" s="126"/>
      <c r="B620" s="127"/>
      <c r="C620" s="56"/>
      <c r="D620" s="90"/>
      <c r="E620" s="92"/>
      <c r="F620" s="93"/>
      <c r="G620" s="95"/>
      <c r="H620" s="92"/>
      <c r="I620" s="92"/>
      <c r="J620" s="96"/>
      <c r="K620" s="96"/>
      <c r="L620" s="96"/>
      <c r="M620" s="153"/>
      <c r="N620" s="96"/>
      <c r="O620" s="56"/>
      <c r="P620" s="56"/>
      <c r="Q620" s="56"/>
      <c r="R620" s="56"/>
      <c r="S620" s="56"/>
      <c r="T620" s="56"/>
      <c r="U620" s="56"/>
      <c r="V620" s="56"/>
      <c r="W620" s="56"/>
      <c r="X620" s="56"/>
      <c r="Y620" s="56"/>
      <c r="Z620" s="56"/>
      <c r="AA620" s="56"/>
      <c r="AB620" s="56"/>
      <c r="AC620" s="56"/>
      <c r="AD620" s="56"/>
      <c r="AE620" s="56"/>
      <c r="AF620" s="56"/>
      <c r="AG620" s="56"/>
      <c r="AH620" s="56"/>
    </row>
    <row r="621" spans="1:34" ht="15.75" customHeight="1">
      <c r="A621" s="126"/>
      <c r="B621" s="127"/>
      <c r="C621" s="56"/>
      <c r="D621" s="90"/>
      <c r="E621" s="92"/>
      <c r="F621" s="93"/>
      <c r="G621" s="95"/>
      <c r="H621" s="92"/>
      <c r="I621" s="92"/>
      <c r="J621" s="96"/>
      <c r="K621" s="96"/>
      <c r="L621" s="96"/>
      <c r="M621" s="153"/>
      <c r="N621" s="96"/>
      <c r="O621" s="56"/>
      <c r="P621" s="56"/>
      <c r="Q621" s="56"/>
      <c r="R621" s="56"/>
      <c r="S621" s="56"/>
      <c r="T621" s="56"/>
      <c r="U621" s="56"/>
      <c r="V621" s="56"/>
      <c r="W621" s="56"/>
      <c r="X621" s="56"/>
      <c r="Y621" s="56"/>
      <c r="Z621" s="56"/>
      <c r="AA621" s="56"/>
      <c r="AB621" s="56"/>
      <c r="AC621" s="56"/>
      <c r="AD621" s="56"/>
      <c r="AE621" s="56"/>
      <c r="AF621" s="56"/>
      <c r="AG621" s="56"/>
      <c r="AH621" s="56"/>
    </row>
    <row r="622" spans="1:34" ht="15.75" customHeight="1">
      <c r="A622" s="126"/>
      <c r="B622" s="127"/>
      <c r="C622" s="56"/>
      <c r="D622" s="90"/>
      <c r="E622" s="92"/>
      <c r="F622" s="93"/>
      <c r="G622" s="95"/>
      <c r="H622" s="92"/>
      <c r="I622" s="92"/>
      <c r="J622" s="96"/>
      <c r="K622" s="96"/>
      <c r="L622" s="96"/>
      <c r="M622" s="153"/>
      <c r="N622" s="96"/>
      <c r="O622" s="56"/>
      <c r="P622" s="56"/>
      <c r="Q622" s="56"/>
      <c r="R622" s="56"/>
      <c r="S622" s="56"/>
      <c r="T622" s="56"/>
      <c r="U622" s="56"/>
      <c r="V622" s="56"/>
      <c r="W622" s="56"/>
      <c r="X622" s="56"/>
      <c r="Y622" s="56"/>
      <c r="Z622" s="56"/>
      <c r="AA622" s="56"/>
      <c r="AB622" s="56"/>
      <c r="AC622" s="56"/>
      <c r="AD622" s="56"/>
      <c r="AE622" s="56"/>
      <c r="AF622" s="56"/>
      <c r="AG622" s="56"/>
      <c r="AH622" s="56"/>
    </row>
    <row r="623" spans="1:34" ht="15.75" customHeight="1">
      <c r="A623" s="126"/>
      <c r="B623" s="127"/>
      <c r="C623" s="56"/>
      <c r="D623" s="90"/>
      <c r="E623" s="92"/>
      <c r="F623" s="93"/>
      <c r="G623" s="95"/>
      <c r="H623" s="92"/>
      <c r="I623" s="92"/>
      <c r="J623" s="96"/>
      <c r="K623" s="96"/>
      <c r="L623" s="96"/>
      <c r="M623" s="153"/>
      <c r="N623" s="96"/>
      <c r="O623" s="56"/>
      <c r="P623" s="56"/>
      <c r="Q623" s="56"/>
      <c r="R623" s="56"/>
      <c r="S623" s="56"/>
      <c r="T623" s="56"/>
      <c r="U623" s="56"/>
      <c r="V623" s="56"/>
      <c r="W623" s="56"/>
      <c r="X623" s="56"/>
      <c r="Y623" s="56"/>
      <c r="Z623" s="56"/>
      <c r="AA623" s="56"/>
      <c r="AB623" s="56"/>
      <c r="AC623" s="56"/>
      <c r="AD623" s="56"/>
      <c r="AE623" s="56"/>
      <c r="AF623" s="56"/>
      <c r="AG623" s="56"/>
      <c r="AH623" s="56"/>
    </row>
    <row r="624" spans="1:34" ht="15.75" customHeight="1">
      <c r="A624" s="126"/>
      <c r="B624" s="127"/>
      <c r="C624" s="56"/>
      <c r="D624" s="90"/>
      <c r="E624" s="92"/>
      <c r="F624" s="93"/>
      <c r="G624" s="95"/>
      <c r="H624" s="92"/>
      <c r="I624" s="92"/>
      <c r="J624" s="96"/>
      <c r="K624" s="96"/>
      <c r="L624" s="96"/>
      <c r="M624" s="153"/>
      <c r="N624" s="96"/>
      <c r="O624" s="56"/>
      <c r="P624" s="56"/>
      <c r="Q624" s="56"/>
      <c r="R624" s="56"/>
      <c r="S624" s="56"/>
      <c r="T624" s="56"/>
      <c r="U624" s="56"/>
      <c r="V624" s="56"/>
      <c r="W624" s="56"/>
      <c r="X624" s="56"/>
      <c r="Y624" s="56"/>
      <c r="Z624" s="56"/>
      <c r="AA624" s="56"/>
      <c r="AB624" s="56"/>
      <c r="AC624" s="56"/>
      <c r="AD624" s="56"/>
      <c r="AE624" s="56"/>
      <c r="AF624" s="56"/>
      <c r="AG624" s="56"/>
      <c r="AH624" s="56"/>
    </row>
    <row r="625" spans="1:34" ht="15.75" customHeight="1">
      <c r="A625" s="126"/>
      <c r="B625" s="127"/>
      <c r="C625" s="56"/>
      <c r="D625" s="90"/>
      <c r="E625" s="92"/>
      <c r="F625" s="93"/>
      <c r="G625" s="95"/>
      <c r="H625" s="92"/>
      <c r="I625" s="92"/>
      <c r="J625" s="96"/>
      <c r="K625" s="96"/>
      <c r="L625" s="96"/>
      <c r="M625" s="153"/>
      <c r="N625" s="96"/>
      <c r="O625" s="56"/>
      <c r="P625" s="56"/>
      <c r="Q625" s="56"/>
      <c r="R625" s="56"/>
      <c r="S625" s="56"/>
      <c r="T625" s="56"/>
      <c r="U625" s="56"/>
      <c r="V625" s="56"/>
      <c r="W625" s="56"/>
      <c r="X625" s="56"/>
      <c r="Y625" s="56"/>
      <c r="Z625" s="56"/>
      <c r="AA625" s="56"/>
      <c r="AB625" s="56"/>
      <c r="AC625" s="56"/>
      <c r="AD625" s="56"/>
      <c r="AE625" s="56"/>
      <c r="AF625" s="56"/>
      <c r="AG625" s="56"/>
      <c r="AH625" s="56"/>
    </row>
    <row r="626" spans="1:34" ht="15.75" customHeight="1">
      <c r="A626" s="126"/>
      <c r="B626" s="127"/>
      <c r="C626" s="56"/>
      <c r="D626" s="90"/>
      <c r="E626" s="92"/>
      <c r="F626" s="93"/>
      <c r="G626" s="95"/>
      <c r="H626" s="92"/>
      <c r="I626" s="92"/>
      <c r="J626" s="96"/>
      <c r="K626" s="96"/>
      <c r="L626" s="96"/>
      <c r="M626" s="153"/>
      <c r="N626" s="96"/>
      <c r="O626" s="56"/>
      <c r="P626" s="56"/>
      <c r="Q626" s="56"/>
      <c r="R626" s="56"/>
      <c r="S626" s="56"/>
      <c r="T626" s="56"/>
      <c r="U626" s="56"/>
      <c r="V626" s="56"/>
      <c r="W626" s="56"/>
      <c r="X626" s="56"/>
      <c r="Y626" s="56"/>
      <c r="Z626" s="56"/>
      <c r="AA626" s="56"/>
      <c r="AB626" s="56"/>
      <c r="AC626" s="56"/>
      <c r="AD626" s="56"/>
      <c r="AE626" s="56"/>
      <c r="AF626" s="56"/>
      <c r="AG626" s="56"/>
      <c r="AH626" s="56"/>
    </row>
    <row r="627" spans="1:34" ht="15.75" customHeight="1">
      <c r="A627" s="126"/>
      <c r="B627" s="127"/>
      <c r="C627" s="56"/>
      <c r="D627" s="90"/>
      <c r="E627" s="92"/>
      <c r="F627" s="93"/>
      <c r="G627" s="95"/>
      <c r="H627" s="92"/>
      <c r="I627" s="92"/>
      <c r="J627" s="96"/>
      <c r="K627" s="96"/>
      <c r="L627" s="96"/>
      <c r="M627" s="153"/>
      <c r="N627" s="96"/>
      <c r="O627" s="56"/>
      <c r="P627" s="56"/>
      <c r="Q627" s="56"/>
      <c r="R627" s="56"/>
      <c r="S627" s="56"/>
      <c r="T627" s="56"/>
      <c r="U627" s="56"/>
      <c r="V627" s="56"/>
      <c r="W627" s="56"/>
      <c r="X627" s="56"/>
      <c r="Y627" s="56"/>
      <c r="Z627" s="56"/>
      <c r="AA627" s="56"/>
      <c r="AB627" s="56"/>
      <c r="AC627" s="56"/>
      <c r="AD627" s="56"/>
      <c r="AE627" s="56"/>
      <c r="AF627" s="56"/>
      <c r="AG627" s="56"/>
      <c r="AH627" s="56"/>
    </row>
    <row r="628" spans="1:34" ht="15.75" customHeight="1">
      <c r="A628" s="126"/>
      <c r="B628" s="127"/>
      <c r="C628" s="56"/>
      <c r="D628" s="90"/>
      <c r="E628" s="92"/>
      <c r="F628" s="93"/>
      <c r="G628" s="95"/>
      <c r="H628" s="92"/>
      <c r="I628" s="92"/>
      <c r="J628" s="96"/>
      <c r="K628" s="96"/>
      <c r="L628" s="96"/>
      <c r="M628" s="153"/>
      <c r="N628" s="96"/>
      <c r="O628" s="56"/>
      <c r="P628" s="56"/>
      <c r="Q628" s="56"/>
      <c r="R628" s="56"/>
      <c r="S628" s="56"/>
      <c r="T628" s="56"/>
      <c r="U628" s="56"/>
      <c r="V628" s="56"/>
      <c r="W628" s="56"/>
      <c r="X628" s="56"/>
      <c r="Y628" s="56"/>
      <c r="Z628" s="56"/>
      <c r="AA628" s="56"/>
      <c r="AB628" s="56"/>
      <c r="AC628" s="56"/>
      <c r="AD628" s="56"/>
      <c r="AE628" s="56"/>
      <c r="AF628" s="56"/>
      <c r="AG628" s="56"/>
      <c r="AH628" s="56"/>
    </row>
    <row r="629" spans="1:34" ht="15.75" customHeight="1">
      <c r="A629" s="126"/>
      <c r="B629" s="127"/>
      <c r="C629" s="56"/>
      <c r="D629" s="90"/>
      <c r="E629" s="92"/>
      <c r="F629" s="93"/>
      <c r="G629" s="95"/>
      <c r="H629" s="92"/>
      <c r="I629" s="92"/>
      <c r="J629" s="96"/>
      <c r="K629" s="96"/>
      <c r="L629" s="96"/>
      <c r="M629" s="153"/>
      <c r="N629" s="96"/>
      <c r="O629" s="56"/>
      <c r="P629" s="56"/>
      <c r="Q629" s="56"/>
      <c r="R629" s="56"/>
      <c r="S629" s="56"/>
      <c r="T629" s="56"/>
      <c r="U629" s="56"/>
      <c r="V629" s="56"/>
      <c r="W629" s="56"/>
      <c r="X629" s="56"/>
      <c r="Y629" s="56"/>
      <c r="Z629" s="56"/>
      <c r="AA629" s="56"/>
      <c r="AB629" s="56"/>
      <c r="AC629" s="56"/>
      <c r="AD629" s="56"/>
      <c r="AE629" s="56"/>
      <c r="AF629" s="56"/>
      <c r="AG629" s="56"/>
      <c r="AH629" s="56"/>
    </row>
    <row r="630" spans="1:34" ht="15.75" customHeight="1">
      <c r="A630" s="126"/>
      <c r="B630" s="127"/>
      <c r="C630" s="56"/>
      <c r="D630" s="90"/>
      <c r="E630" s="92"/>
      <c r="F630" s="93"/>
      <c r="G630" s="95"/>
      <c r="H630" s="92"/>
      <c r="I630" s="92"/>
      <c r="J630" s="96"/>
      <c r="K630" s="96"/>
      <c r="L630" s="96"/>
      <c r="M630" s="153"/>
      <c r="N630" s="96"/>
      <c r="O630" s="56"/>
      <c r="P630" s="56"/>
      <c r="Q630" s="56"/>
      <c r="R630" s="56"/>
      <c r="S630" s="56"/>
      <c r="T630" s="56"/>
      <c r="U630" s="56"/>
      <c r="V630" s="56"/>
      <c r="W630" s="56"/>
      <c r="X630" s="56"/>
      <c r="Y630" s="56"/>
      <c r="Z630" s="56"/>
      <c r="AA630" s="56"/>
      <c r="AB630" s="56"/>
      <c r="AC630" s="56"/>
      <c r="AD630" s="56"/>
      <c r="AE630" s="56"/>
      <c r="AF630" s="56"/>
      <c r="AG630" s="56"/>
      <c r="AH630" s="56"/>
    </row>
    <row r="631" spans="1:34" ht="15.75" customHeight="1">
      <c r="A631" s="126"/>
      <c r="B631" s="127"/>
      <c r="C631" s="56"/>
      <c r="D631" s="90"/>
      <c r="E631" s="92"/>
      <c r="F631" s="93"/>
      <c r="G631" s="95"/>
      <c r="H631" s="92"/>
      <c r="I631" s="92"/>
      <c r="J631" s="96"/>
      <c r="K631" s="96"/>
      <c r="L631" s="96"/>
      <c r="M631" s="153"/>
      <c r="N631" s="96"/>
      <c r="O631" s="56"/>
      <c r="P631" s="56"/>
      <c r="Q631" s="56"/>
      <c r="R631" s="56"/>
      <c r="S631" s="56"/>
      <c r="T631" s="56"/>
      <c r="U631" s="56"/>
      <c r="V631" s="56"/>
      <c r="W631" s="56"/>
      <c r="X631" s="56"/>
      <c r="Y631" s="56"/>
      <c r="Z631" s="56"/>
      <c r="AA631" s="56"/>
      <c r="AB631" s="56"/>
      <c r="AC631" s="56"/>
      <c r="AD631" s="56"/>
      <c r="AE631" s="56"/>
      <c r="AF631" s="56"/>
      <c r="AG631" s="56"/>
      <c r="AH631" s="56"/>
    </row>
    <row r="632" spans="1:34" ht="15.75" customHeight="1">
      <c r="A632" s="126"/>
      <c r="B632" s="127"/>
      <c r="C632" s="56"/>
      <c r="D632" s="90"/>
      <c r="E632" s="92"/>
      <c r="F632" s="93"/>
      <c r="G632" s="95"/>
      <c r="H632" s="92"/>
      <c r="I632" s="92"/>
      <c r="J632" s="96"/>
      <c r="K632" s="96"/>
      <c r="L632" s="96"/>
      <c r="M632" s="153"/>
      <c r="N632" s="96"/>
      <c r="O632" s="56"/>
      <c r="P632" s="56"/>
      <c r="Q632" s="56"/>
      <c r="R632" s="56"/>
      <c r="S632" s="56"/>
      <c r="T632" s="56"/>
      <c r="U632" s="56"/>
      <c r="V632" s="56"/>
      <c r="W632" s="56"/>
      <c r="X632" s="56"/>
      <c r="Y632" s="56"/>
      <c r="Z632" s="56"/>
      <c r="AA632" s="56"/>
      <c r="AB632" s="56"/>
      <c r="AC632" s="56"/>
      <c r="AD632" s="56"/>
      <c r="AE632" s="56"/>
      <c r="AF632" s="56"/>
      <c r="AG632" s="56"/>
      <c r="AH632" s="56"/>
    </row>
    <row r="633" spans="1:34" ht="15.75" customHeight="1">
      <c r="A633" s="126"/>
      <c r="B633" s="127"/>
      <c r="C633" s="56"/>
      <c r="D633" s="90"/>
      <c r="E633" s="92"/>
      <c r="F633" s="93"/>
      <c r="G633" s="95"/>
      <c r="H633" s="92"/>
      <c r="I633" s="92"/>
      <c r="J633" s="96"/>
      <c r="K633" s="96"/>
      <c r="L633" s="96"/>
      <c r="M633" s="153"/>
      <c r="N633" s="96"/>
      <c r="O633" s="56"/>
      <c r="P633" s="56"/>
      <c r="Q633" s="56"/>
      <c r="R633" s="56"/>
      <c r="S633" s="56"/>
      <c r="T633" s="56"/>
      <c r="U633" s="56"/>
      <c r="V633" s="56"/>
      <c r="W633" s="56"/>
      <c r="X633" s="56"/>
      <c r="Y633" s="56"/>
      <c r="Z633" s="56"/>
      <c r="AA633" s="56"/>
      <c r="AB633" s="56"/>
      <c r="AC633" s="56"/>
      <c r="AD633" s="56"/>
      <c r="AE633" s="56"/>
      <c r="AF633" s="56"/>
      <c r="AG633" s="56"/>
      <c r="AH633" s="56"/>
    </row>
    <row r="634" spans="1:34" ht="15.75" customHeight="1">
      <c r="A634" s="126"/>
      <c r="B634" s="127"/>
      <c r="C634" s="56"/>
      <c r="D634" s="90"/>
      <c r="E634" s="92"/>
      <c r="F634" s="93"/>
      <c r="G634" s="95"/>
      <c r="H634" s="92"/>
      <c r="I634" s="92"/>
      <c r="J634" s="96"/>
      <c r="K634" s="96"/>
      <c r="L634" s="96"/>
      <c r="M634" s="153"/>
      <c r="N634" s="96"/>
      <c r="O634" s="56"/>
      <c r="P634" s="56"/>
      <c r="Q634" s="56"/>
      <c r="R634" s="56"/>
      <c r="S634" s="56"/>
      <c r="T634" s="56"/>
      <c r="U634" s="56"/>
      <c r="V634" s="56"/>
      <c r="W634" s="56"/>
      <c r="X634" s="56"/>
      <c r="Y634" s="56"/>
      <c r="Z634" s="56"/>
      <c r="AA634" s="56"/>
      <c r="AB634" s="56"/>
      <c r="AC634" s="56"/>
      <c r="AD634" s="56"/>
      <c r="AE634" s="56"/>
      <c r="AF634" s="56"/>
      <c r="AG634" s="56"/>
      <c r="AH634" s="56"/>
    </row>
    <row r="635" spans="1:34" ht="15.75" customHeight="1">
      <c r="A635" s="126"/>
      <c r="B635" s="127"/>
      <c r="C635" s="56"/>
      <c r="D635" s="90"/>
      <c r="E635" s="92"/>
      <c r="F635" s="93"/>
      <c r="G635" s="95"/>
      <c r="H635" s="92"/>
      <c r="I635" s="92"/>
      <c r="J635" s="96"/>
      <c r="K635" s="96"/>
      <c r="L635" s="96"/>
      <c r="M635" s="153"/>
      <c r="N635" s="96"/>
      <c r="O635" s="56"/>
      <c r="P635" s="56"/>
      <c r="Q635" s="56"/>
      <c r="R635" s="56"/>
      <c r="S635" s="56"/>
      <c r="T635" s="56"/>
      <c r="U635" s="56"/>
      <c r="V635" s="56"/>
      <c r="W635" s="56"/>
      <c r="X635" s="56"/>
      <c r="Y635" s="56"/>
      <c r="Z635" s="56"/>
      <c r="AA635" s="56"/>
      <c r="AB635" s="56"/>
      <c r="AC635" s="56"/>
      <c r="AD635" s="56"/>
      <c r="AE635" s="56"/>
      <c r="AF635" s="56"/>
      <c r="AG635" s="56"/>
      <c r="AH635" s="56"/>
    </row>
    <row r="636" spans="1:34" ht="15.75" customHeight="1">
      <c r="A636" s="126"/>
      <c r="B636" s="127"/>
      <c r="C636" s="56"/>
      <c r="D636" s="90"/>
      <c r="E636" s="92"/>
      <c r="F636" s="93"/>
      <c r="G636" s="95"/>
      <c r="H636" s="92"/>
      <c r="I636" s="92"/>
      <c r="J636" s="96"/>
      <c r="K636" s="96"/>
      <c r="L636" s="96"/>
      <c r="M636" s="153"/>
      <c r="N636" s="96"/>
      <c r="O636" s="56"/>
      <c r="P636" s="56"/>
      <c r="Q636" s="56"/>
      <c r="R636" s="56"/>
      <c r="S636" s="56"/>
      <c r="T636" s="56"/>
      <c r="U636" s="56"/>
      <c r="V636" s="56"/>
      <c r="W636" s="56"/>
      <c r="X636" s="56"/>
      <c r="Y636" s="56"/>
      <c r="Z636" s="56"/>
      <c r="AA636" s="56"/>
      <c r="AB636" s="56"/>
      <c r="AC636" s="56"/>
      <c r="AD636" s="56"/>
      <c r="AE636" s="56"/>
      <c r="AF636" s="56"/>
      <c r="AG636" s="56"/>
      <c r="AH636" s="56"/>
    </row>
    <row r="637" spans="1:34" ht="15.75" customHeight="1">
      <c r="A637" s="126"/>
      <c r="B637" s="127"/>
      <c r="C637" s="56"/>
      <c r="D637" s="90"/>
      <c r="E637" s="92"/>
      <c r="F637" s="93"/>
      <c r="G637" s="95"/>
      <c r="H637" s="92"/>
      <c r="I637" s="92"/>
      <c r="J637" s="96"/>
      <c r="K637" s="96"/>
      <c r="L637" s="96"/>
      <c r="M637" s="153"/>
      <c r="N637" s="96"/>
      <c r="O637" s="56"/>
      <c r="P637" s="56"/>
      <c r="Q637" s="56"/>
      <c r="R637" s="56"/>
      <c r="S637" s="56"/>
      <c r="T637" s="56"/>
      <c r="U637" s="56"/>
      <c r="V637" s="56"/>
      <c r="W637" s="56"/>
      <c r="X637" s="56"/>
      <c r="Y637" s="56"/>
      <c r="Z637" s="56"/>
      <c r="AA637" s="56"/>
      <c r="AB637" s="56"/>
      <c r="AC637" s="56"/>
      <c r="AD637" s="56"/>
      <c r="AE637" s="56"/>
      <c r="AF637" s="56"/>
      <c r="AG637" s="56"/>
      <c r="AH637" s="56"/>
    </row>
    <row r="638" spans="1:34" ht="15.75" customHeight="1">
      <c r="A638" s="126"/>
      <c r="B638" s="127"/>
      <c r="C638" s="56"/>
      <c r="D638" s="90"/>
      <c r="E638" s="92"/>
      <c r="F638" s="93"/>
      <c r="G638" s="95"/>
      <c r="H638" s="92"/>
      <c r="I638" s="92"/>
      <c r="J638" s="96"/>
      <c r="K638" s="96"/>
      <c r="L638" s="96"/>
      <c r="M638" s="153"/>
      <c r="N638" s="96"/>
      <c r="O638" s="56"/>
      <c r="P638" s="56"/>
      <c r="Q638" s="56"/>
      <c r="R638" s="56"/>
      <c r="S638" s="56"/>
      <c r="T638" s="56"/>
      <c r="U638" s="56"/>
      <c r="V638" s="56"/>
      <c r="W638" s="56"/>
      <c r="X638" s="56"/>
      <c r="Y638" s="56"/>
      <c r="Z638" s="56"/>
      <c r="AA638" s="56"/>
      <c r="AB638" s="56"/>
      <c r="AC638" s="56"/>
      <c r="AD638" s="56"/>
      <c r="AE638" s="56"/>
      <c r="AF638" s="56"/>
      <c r="AG638" s="56"/>
      <c r="AH638" s="56"/>
    </row>
    <row r="639" spans="1:34" ht="15.75" customHeight="1">
      <c r="A639" s="126"/>
      <c r="B639" s="127"/>
      <c r="C639" s="56"/>
      <c r="D639" s="90"/>
      <c r="E639" s="92"/>
      <c r="F639" s="93"/>
      <c r="G639" s="95"/>
      <c r="H639" s="92"/>
      <c r="I639" s="92"/>
      <c r="J639" s="96"/>
      <c r="K639" s="96"/>
      <c r="L639" s="96"/>
      <c r="M639" s="153"/>
      <c r="N639" s="96"/>
      <c r="O639" s="56"/>
      <c r="P639" s="56"/>
      <c r="Q639" s="56"/>
      <c r="R639" s="56"/>
      <c r="S639" s="56"/>
      <c r="T639" s="56"/>
      <c r="U639" s="56"/>
      <c r="V639" s="56"/>
      <c r="W639" s="56"/>
      <c r="X639" s="56"/>
      <c r="Y639" s="56"/>
      <c r="Z639" s="56"/>
      <c r="AA639" s="56"/>
      <c r="AB639" s="56"/>
      <c r="AC639" s="56"/>
      <c r="AD639" s="56"/>
      <c r="AE639" s="56"/>
      <c r="AF639" s="56"/>
      <c r="AG639" s="56"/>
      <c r="AH639" s="56"/>
    </row>
    <row r="640" spans="1:34" ht="15.75" customHeight="1">
      <c r="A640" s="126"/>
      <c r="B640" s="127"/>
      <c r="C640" s="56"/>
      <c r="D640" s="90"/>
      <c r="E640" s="92"/>
      <c r="F640" s="93"/>
      <c r="G640" s="95"/>
      <c r="H640" s="92"/>
      <c r="I640" s="92"/>
      <c r="J640" s="96"/>
      <c r="K640" s="96"/>
      <c r="L640" s="96"/>
      <c r="M640" s="153"/>
      <c r="N640" s="96"/>
      <c r="O640" s="56"/>
      <c r="P640" s="56"/>
      <c r="Q640" s="56"/>
      <c r="R640" s="56"/>
      <c r="S640" s="56"/>
      <c r="T640" s="56"/>
      <c r="U640" s="56"/>
      <c r="V640" s="56"/>
      <c r="W640" s="56"/>
      <c r="X640" s="56"/>
      <c r="Y640" s="56"/>
      <c r="Z640" s="56"/>
      <c r="AA640" s="56"/>
      <c r="AB640" s="56"/>
      <c r="AC640" s="56"/>
      <c r="AD640" s="56"/>
      <c r="AE640" s="56"/>
      <c r="AF640" s="56"/>
      <c r="AG640" s="56"/>
      <c r="AH640" s="56"/>
    </row>
    <row r="641" spans="1:34" ht="15.75" customHeight="1">
      <c r="A641" s="126"/>
      <c r="B641" s="127"/>
      <c r="C641" s="56"/>
      <c r="D641" s="90"/>
      <c r="E641" s="92"/>
      <c r="F641" s="93"/>
      <c r="G641" s="95"/>
      <c r="H641" s="92"/>
      <c r="I641" s="92"/>
      <c r="J641" s="96"/>
      <c r="K641" s="96"/>
      <c r="L641" s="96"/>
      <c r="M641" s="153"/>
      <c r="N641" s="96"/>
      <c r="O641" s="56"/>
      <c r="P641" s="56"/>
      <c r="Q641" s="56"/>
      <c r="R641" s="56"/>
      <c r="S641" s="56"/>
      <c r="T641" s="56"/>
      <c r="U641" s="56"/>
      <c r="V641" s="56"/>
      <c r="W641" s="56"/>
      <c r="X641" s="56"/>
      <c r="Y641" s="56"/>
      <c r="Z641" s="56"/>
      <c r="AA641" s="56"/>
      <c r="AB641" s="56"/>
      <c r="AC641" s="56"/>
      <c r="AD641" s="56"/>
      <c r="AE641" s="56"/>
      <c r="AF641" s="56"/>
      <c r="AG641" s="56"/>
      <c r="AH641" s="56"/>
    </row>
    <row r="642" spans="1:34" ht="15.75" customHeight="1">
      <c r="A642" s="126"/>
      <c r="B642" s="127"/>
      <c r="C642" s="56"/>
      <c r="D642" s="90"/>
      <c r="E642" s="92"/>
      <c r="F642" s="93"/>
      <c r="G642" s="95"/>
      <c r="H642" s="92"/>
      <c r="I642" s="92"/>
      <c r="J642" s="96"/>
      <c r="K642" s="96"/>
      <c r="L642" s="96"/>
      <c r="M642" s="153"/>
      <c r="N642" s="96"/>
      <c r="O642" s="56"/>
      <c r="P642" s="56"/>
      <c r="Q642" s="56"/>
      <c r="R642" s="56"/>
      <c r="S642" s="56"/>
      <c r="T642" s="56"/>
      <c r="U642" s="56"/>
      <c r="V642" s="56"/>
      <c r="W642" s="56"/>
      <c r="X642" s="56"/>
      <c r="Y642" s="56"/>
      <c r="Z642" s="56"/>
      <c r="AA642" s="56"/>
      <c r="AB642" s="56"/>
      <c r="AC642" s="56"/>
      <c r="AD642" s="56"/>
      <c r="AE642" s="56"/>
      <c r="AF642" s="56"/>
      <c r="AG642" s="56"/>
      <c r="AH642" s="56"/>
    </row>
    <row r="643" spans="1:34" ht="15.75" customHeight="1">
      <c r="A643" s="126"/>
      <c r="B643" s="127"/>
      <c r="C643" s="56"/>
      <c r="D643" s="90"/>
      <c r="E643" s="92"/>
      <c r="F643" s="93"/>
      <c r="G643" s="95"/>
      <c r="H643" s="92"/>
      <c r="I643" s="92"/>
      <c r="J643" s="96"/>
      <c r="K643" s="96"/>
      <c r="L643" s="96"/>
      <c r="M643" s="153"/>
      <c r="N643" s="96"/>
      <c r="O643" s="56"/>
      <c r="P643" s="56"/>
      <c r="Q643" s="56"/>
      <c r="R643" s="56"/>
      <c r="S643" s="56"/>
      <c r="T643" s="56"/>
      <c r="U643" s="56"/>
      <c r="V643" s="56"/>
      <c r="W643" s="56"/>
      <c r="X643" s="56"/>
      <c r="Y643" s="56"/>
      <c r="Z643" s="56"/>
      <c r="AA643" s="56"/>
      <c r="AB643" s="56"/>
      <c r="AC643" s="56"/>
      <c r="AD643" s="56"/>
      <c r="AE643" s="56"/>
      <c r="AF643" s="56"/>
      <c r="AG643" s="56"/>
      <c r="AH643" s="56"/>
    </row>
    <row r="644" spans="1:34" ht="15.75" customHeight="1">
      <c r="A644" s="126"/>
      <c r="B644" s="127"/>
      <c r="C644" s="56"/>
      <c r="D644" s="90"/>
      <c r="E644" s="92"/>
      <c r="F644" s="93"/>
      <c r="G644" s="95"/>
      <c r="H644" s="92"/>
      <c r="I644" s="92"/>
      <c r="J644" s="96"/>
      <c r="K644" s="96"/>
      <c r="L644" s="96"/>
      <c r="M644" s="153"/>
      <c r="N644" s="96"/>
      <c r="O644" s="56"/>
      <c r="P644" s="56"/>
      <c r="Q644" s="56"/>
      <c r="R644" s="56"/>
      <c r="S644" s="56"/>
      <c r="T644" s="56"/>
      <c r="U644" s="56"/>
      <c r="V644" s="56"/>
      <c r="W644" s="56"/>
      <c r="X644" s="56"/>
      <c r="Y644" s="56"/>
      <c r="Z644" s="56"/>
      <c r="AA644" s="56"/>
      <c r="AB644" s="56"/>
      <c r="AC644" s="56"/>
      <c r="AD644" s="56"/>
      <c r="AE644" s="56"/>
      <c r="AF644" s="56"/>
      <c r="AG644" s="56"/>
      <c r="AH644" s="56"/>
    </row>
    <row r="645" spans="1:34" ht="15.75" customHeight="1">
      <c r="A645" s="126"/>
      <c r="B645" s="127"/>
      <c r="C645" s="56"/>
      <c r="D645" s="90"/>
      <c r="E645" s="92"/>
      <c r="F645" s="93"/>
      <c r="G645" s="95"/>
      <c r="H645" s="92"/>
      <c r="I645" s="92"/>
      <c r="J645" s="96"/>
      <c r="K645" s="96"/>
      <c r="L645" s="96"/>
      <c r="M645" s="153"/>
      <c r="N645" s="96"/>
      <c r="O645" s="56"/>
      <c r="P645" s="56"/>
      <c r="Q645" s="56"/>
      <c r="R645" s="56"/>
      <c r="S645" s="56"/>
      <c r="T645" s="56"/>
      <c r="U645" s="56"/>
      <c r="V645" s="56"/>
      <c r="W645" s="56"/>
      <c r="X645" s="56"/>
      <c r="Y645" s="56"/>
      <c r="Z645" s="56"/>
      <c r="AA645" s="56"/>
      <c r="AB645" s="56"/>
      <c r="AC645" s="56"/>
      <c r="AD645" s="56"/>
      <c r="AE645" s="56"/>
      <c r="AF645" s="56"/>
      <c r="AG645" s="56"/>
      <c r="AH645" s="56"/>
    </row>
    <row r="646" spans="1:34" ht="15.75" customHeight="1">
      <c r="A646" s="126"/>
      <c r="B646" s="127"/>
      <c r="C646" s="56"/>
      <c r="D646" s="90"/>
      <c r="E646" s="92"/>
      <c r="F646" s="93"/>
      <c r="G646" s="95"/>
      <c r="H646" s="92"/>
      <c r="I646" s="92"/>
      <c r="J646" s="96"/>
      <c r="K646" s="96"/>
      <c r="L646" s="96"/>
      <c r="M646" s="153"/>
      <c r="N646" s="96"/>
      <c r="O646" s="56"/>
      <c r="P646" s="56"/>
      <c r="Q646" s="56"/>
      <c r="R646" s="56"/>
      <c r="S646" s="56"/>
      <c r="T646" s="56"/>
      <c r="U646" s="56"/>
      <c r="V646" s="56"/>
      <c r="W646" s="56"/>
      <c r="X646" s="56"/>
      <c r="Y646" s="56"/>
      <c r="Z646" s="56"/>
      <c r="AA646" s="56"/>
      <c r="AB646" s="56"/>
      <c r="AC646" s="56"/>
      <c r="AD646" s="56"/>
      <c r="AE646" s="56"/>
      <c r="AF646" s="56"/>
      <c r="AG646" s="56"/>
      <c r="AH646" s="56"/>
    </row>
    <row r="647" spans="1:34" ht="15.75" customHeight="1">
      <c r="A647" s="126"/>
      <c r="B647" s="127"/>
      <c r="C647" s="56"/>
      <c r="D647" s="90"/>
      <c r="E647" s="92"/>
      <c r="F647" s="93"/>
      <c r="G647" s="95"/>
      <c r="H647" s="92"/>
      <c r="I647" s="92"/>
      <c r="J647" s="96"/>
      <c r="K647" s="96"/>
      <c r="L647" s="96"/>
      <c r="M647" s="153"/>
      <c r="N647" s="96"/>
      <c r="O647" s="56"/>
      <c r="P647" s="56"/>
      <c r="Q647" s="56"/>
      <c r="R647" s="56"/>
      <c r="S647" s="56"/>
      <c r="T647" s="56"/>
      <c r="U647" s="56"/>
      <c r="V647" s="56"/>
      <c r="W647" s="56"/>
      <c r="X647" s="56"/>
      <c r="Y647" s="56"/>
      <c r="Z647" s="56"/>
      <c r="AA647" s="56"/>
      <c r="AB647" s="56"/>
      <c r="AC647" s="56"/>
      <c r="AD647" s="56"/>
      <c r="AE647" s="56"/>
      <c r="AF647" s="56"/>
      <c r="AG647" s="56"/>
      <c r="AH647" s="56"/>
    </row>
    <row r="648" spans="1:34" ht="15.75" customHeight="1">
      <c r="A648" s="126"/>
      <c r="B648" s="127"/>
      <c r="C648" s="56"/>
      <c r="D648" s="90"/>
      <c r="E648" s="92"/>
      <c r="F648" s="93"/>
      <c r="G648" s="95"/>
      <c r="H648" s="92"/>
      <c r="I648" s="92"/>
      <c r="J648" s="96"/>
      <c r="K648" s="96"/>
      <c r="L648" s="96"/>
      <c r="M648" s="153"/>
      <c r="N648" s="96"/>
      <c r="O648" s="56"/>
      <c r="P648" s="56"/>
      <c r="Q648" s="56"/>
      <c r="R648" s="56"/>
      <c r="S648" s="56"/>
      <c r="T648" s="56"/>
      <c r="U648" s="56"/>
      <c r="V648" s="56"/>
      <c r="W648" s="56"/>
      <c r="X648" s="56"/>
      <c r="Y648" s="56"/>
      <c r="Z648" s="56"/>
      <c r="AA648" s="56"/>
      <c r="AB648" s="56"/>
      <c r="AC648" s="56"/>
      <c r="AD648" s="56"/>
      <c r="AE648" s="56"/>
      <c r="AF648" s="56"/>
      <c r="AG648" s="56"/>
      <c r="AH648" s="56"/>
    </row>
    <row r="649" spans="1:34" ht="15.75" customHeight="1">
      <c r="A649" s="126"/>
      <c r="B649" s="127"/>
      <c r="C649" s="56"/>
      <c r="D649" s="90"/>
      <c r="E649" s="92"/>
      <c r="F649" s="93"/>
      <c r="G649" s="95"/>
      <c r="H649" s="92"/>
      <c r="I649" s="92"/>
      <c r="J649" s="96"/>
      <c r="K649" s="96"/>
      <c r="L649" s="96"/>
      <c r="M649" s="153"/>
      <c r="N649" s="96"/>
      <c r="O649" s="56"/>
      <c r="P649" s="56"/>
      <c r="Q649" s="56"/>
      <c r="R649" s="56"/>
      <c r="S649" s="56"/>
      <c r="T649" s="56"/>
      <c r="U649" s="56"/>
      <c r="V649" s="56"/>
      <c r="W649" s="56"/>
      <c r="X649" s="56"/>
      <c r="Y649" s="56"/>
      <c r="Z649" s="56"/>
      <c r="AA649" s="56"/>
      <c r="AB649" s="56"/>
      <c r="AC649" s="56"/>
      <c r="AD649" s="56"/>
      <c r="AE649" s="56"/>
      <c r="AF649" s="56"/>
      <c r="AG649" s="56"/>
      <c r="AH649" s="56"/>
    </row>
    <row r="650" spans="1:34" ht="15.75" customHeight="1">
      <c r="A650" s="126"/>
      <c r="B650" s="127"/>
      <c r="C650" s="56"/>
      <c r="D650" s="90"/>
      <c r="E650" s="92"/>
      <c r="F650" s="93"/>
      <c r="G650" s="95"/>
      <c r="H650" s="92"/>
      <c r="I650" s="92"/>
      <c r="J650" s="96"/>
      <c r="K650" s="96"/>
      <c r="L650" s="96"/>
      <c r="M650" s="153"/>
      <c r="N650" s="96"/>
      <c r="O650" s="56"/>
      <c r="P650" s="56"/>
      <c r="Q650" s="56"/>
      <c r="R650" s="56"/>
      <c r="S650" s="56"/>
      <c r="T650" s="56"/>
      <c r="U650" s="56"/>
      <c r="V650" s="56"/>
      <c r="W650" s="56"/>
      <c r="X650" s="56"/>
      <c r="Y650" s="56"/>
      <c r="Z650" s="56"/>
      <c r="AA650" s="56"/>
      <c r="AB650" s="56"/>
      <c r="AC650" s="56"/>
      <c r="AD650" s="56"/>
      <c r="AE650" s="56"/>
      <c r="AF650" s="56"/>
      <c r="AG650" s="56"/>
      <c r="AH650" s="56"/>
    </row>
    <row r="651" spans="1:34" ht="15.75" customHeight="1">
      <c r="A651" s="126"/>
      <c r="B651" s="127"/>
      <c r="C651" s="56"/>
      <c r="D651" s="90"/>
      <c r="E651" s="92"/>
      <c r="F651" s="93"/>
      <c r="G651" s="95"/>
      <c r="H651" s="92"/>
      <c r="I651" s="92"/>
      <c r="J651" s="96"/>
      <c r="K651" s="96"/>
      <c r="L651" s="96"/>
      <c r="M651" s="153"/>
      <c r="N651" s="96"/>
      <c r="O651" s="56"/>
      <c r="P651" s="56"/>
      <c r="Q651" s="56"/>
      <c r="R651" s="56"/>
      <c r="S651" s="56"/>
      <c r="T651" s="56"/>
      <c r="U651" s="56"/>
      <c r="V651" s="56"/>
      <c r="W651" s="56"/>
      <c r="X651" s="56"/>
      <c r="Y651" s="56"/>
      <c r="Z651" s="56"/>
      <c r="AA651" s="56"/>
      <c r="AB651" s="56"/>
      <c r="AC651" s="56"/>
      <c r="AD651" s="56"/>
      <c r="AE651" s="56"/>
      <c r="AF651" s="56"/>
      <c r="AG651" s="56"/>
      <c r="AH651" s="56"/>
    </row>
    <row r="652" spans="1:34" ht="15.75" customHeight="1">
      <c r="A652" s="126"/>
      <c r="B652" s="127"/>
      <c r="C652" s="56"/>
      <c r="D652" s="90"/>
      <c r="E652" s="92"/>
      <c r="F652" s="93"/>
      <c r="G652" s="95"/>
      <c r="H652" s="92"/>
      <c r="I652" s="92"/>
      <c r="J652" s="96"/>
      <c r="K652" s="96"/>
      <c r="L652" s="96"/>
      <c r="M652" s="153"/>
      <c r="N652" s="96"/>
      <c r="O652" s="56"/>
      <c r="P652" s="56"/>
      <c r="Q652" s="56"/>
      <c r="R652" s="56"/>
      <c r="S652" s="56"/>
      <c r="T652" s="56"/>
      <c r="U652" s="56"/>
      <c r="V652" s="56"/>
      <c r="W652" s="56"/>
      <c r="X652" s="56"/>
      <c r="Y652" s="56"/>
      <c r="Z652" s="56"/>
      <c r="AA652" s="56"/>
      <c r="AB652" s="56"/>
      <c r="AC652" s="56"/>
      <c r="AD652" s="56"/>
      <c r="AE652" s="56"/>
      <c r="AF652" s="56"/>
      <c r="AG652" s="56"/>
      <c r="AH652" s="56"/>
    </row>
    <row r="653" spans="1:34" ht="15.75" customHeight="1">
      <c r="A653" s="126"/>
      <c r="B653" s="127"/>
      <c r="C653" s="56"/>
      <c r="D653" s="90"/>
      <c r="E653" s="92"/>
      <c r="F653" s="93"/>
      <c r="G653" s="95"/>
      <c r="H653" s="92"/>
      <c r="I653" s="92"/>
      <c r="J653" s="96"/>
      <c r="K653" s="96"/>
      <c r="L653" s="96"/>
      <c r="M653" s="153"/>
      <c r="N653" s="96"/>
      <c r="O653" s="56"/>
      <c r="P653" s="56"/>
      <c r="Q653" s="56"/>
      <c r="R653" s="56"/>
      <c r="S653" s="56"/>
      <c r="T653" s="56"/>
      <c r="U653" s="56"/>
      <c r="V653" s="56"/>
      <c r="W653" s="56"/>
      <c r="X653" s="56"/>
      <c r="Y653" s="56"/>
      <c r="Z653" s="56"/>
      <c r="AA653" s="56"/>
      <c r="AB653" s="56"/>
      <c r="AC653" s="56"/>
      <c r="AD653" s="56"/>
      <c r="AE653" s="56"/>
      <c r="AF653" s="56"/>
      <c r="AG653" s="56"/>
      <c r="AH653" s="56"/>
    </row>
    <row r="654" spans="1:34" ht="15.75" customHeight="1">
      <c r="A654" s="126"/>
      <c r="B654" s="127"/>
      <c r="C654" s="56"/>
      <c r="D654" s="90"/>
      <c r="E654" s="92"/>
      <c r="F654" s="93"/>
      <c r="G654" s="95"/>
      <c r="H654" s="92"/>
      <c r="I654" s="92"/>
      <c r="J654" s="96"/>
      <c r="K654" s="96"/>
      <c r="L654" s="96"/>
      <c r="M654" s="153"/>
      <c r="N654" s="96"/>
      <c r="O654" s="56"/>
      <c r="P654" s="56"/>
      <c r="Q654" s="56"/>
      <c r="R654" s="56"/>
      <c r="S654" s="56"/>
      <c r="T654" s="56"/>
      <c r="U654" s="56"/>
      <c r="V654" s="56"/>
      <c r="W654" s="56"/>
      <c r="X654" s="56"/>
      <c r="Y654" s="56"/>
      <c r="Z654" s="56"/>
      <c r="AA654" s="56"/>
      <c r="AB654" s="56"/>
      <c r="AC654" s="56"/>
      <c r="AD654" s="56"/>
      <c r="AE654" s="56"/>
      <c r="AF654" s="56"/>
      <c r="AG654" s="56"/>
      <c r="AH654" s="56"/>
    </row>
    <row r="655" spans="1:34" ht="15.75" customHeight="1">
      <c r="A655" s="126"/>
      <c r="B655" s="127"/>
      <c r="C655" s="56"/>
      <c r="D655" s="90"/>
      <c r="E655" s="92"/>
      <c r="F655" s="93"/>
      <c r="G655" s="95"/>
      <c r="H655" s="92"/>
      <c r="I655" s="92"/>
      <c r="J655" s="96"/>
      <c r="K655" s="96"/>
      <c r="L655" s="96"/>
      <c r="M655" s="153"/>
      <c r="N655" s="96"/>
      <c r="O655" s="56"/>
      <c r="P655" s="56"/>
      <c r="Q655" s="56"/>
      <c r="R655" s="56"/>
      <c r="S655" s="56"/>
      <c r="T655" s="56"/>
      <c r="U655" s="56"/>
      <c r="V655" s="56"/>
      <c r="W655" s="56"/>
      <c r="X655" s="56"/>
      <c r="Y655" s="56"/>
      <c r="Z655" s="56"/>
      <c r="AA655" s="56"/>
      <c r="AB655" s="56"/>
      <c r="AC655" s="56"/>
      <c r="AD655" s="56"/>
      <c r="AE655" s="56"/>
      <c r="AF655" s="56"/>
      <c r="AG655" s="56"/>
      <c r="AH655" s="56"/>
    </row>
    <row r="656" spans="1:34" ht="15.75" customHeight="1">
      <c r="A656" s="126"/>
      <c r="B656" s="127"/>
      <c r="C656" s="56"/>
      <c r="D656" s="90"/>
      <c r="E656" s="92"/>
      <c r="F656" s="93"/>
      <c r="G656" s="95"/>
      <c r="H656" s="92"/>
      <c r="I656" s="92"/>
      <c r="J656" s="96"/>
      <c r="K656" s="96"/>
      <c r="L656" s="96"/>
      <c r="M656" s="153"/>
      <c r="N656" s="96"/>
      <c r="O656" s="56"/>
      <c r="P656" s="56"/>
      <c r="Q656" s="56"/>
      <c r="R656" s="56"/>
      <c r="S656" s="56"/>
      <c r="T656" s="56"/>
      <c r="U656" s="56"/>
      <c r="V656" s="56"/>
      <c r="W656" s="56"/>
      <c r="X656" s="56"/>
      <c r="Y656" s="56"/>
      <c r="Z656" s="56"/>
      <c r="AA656" s="56"/>
      <c r="AB656" s="56"/>
      <c r="AC656" s="56"/>
      <c r="AD656" s="56"/>
      <c r="AE656" s="56"/>
      <c r="AF656" s="56"/>
      <c r="AG656" s="56"/>
      <c r="AH656" s="56"/>
    </row>
    <row r="657" spans="1:34" ht="15.75" customHeight="1">
      <c r="A657" s="126"/>
      <c r="B657" s="127"/>
      <c r="C657" s="56"/>
      <c r="D657" s="90"/>
      <c r="E657" s="92"/>
      <c r="F657" s="93"/>
      <c r="G657" s="95"/>
      <c r="H657" s="92"/>
      <c r="I657" s="92"/>
      <c r="J657" s="96"/>
      <c r="K657" s="96"/>
      <c r="L657" s="96"/>
      <c r="M657" s="153"/>
      <c r="N657" s="96"/>
      <c r="O657" s="56"/>
      <c r="P657" s="56"/>
      <c r="Q657" s="56"/>
      <c r="R657" s="56"/>
      <c r="S657" s="56"/>
      <c r="T657" s="56"/>
      <c r="U657" s="56"/>
      <c r="V657" s="56"/>
      <c r="W657" s="56"/>
      <c r="X657" s="56"/>
      <c r="Y657" s="56"/>
      <c r="Z657" s="56"/>
      <c r="AA657" s="56"/>
      <c r="AB657" s="56"/>
      <c r="AC657" s="56"/>
      <c r="AD657" s="56"/>
      <c r="AE657" s="56"/>
      <c r="AF657" s="56"/>
      <c r="AG657" s="56"/>
      <c r="AH657" s="56"/>
    </row>
    <row r="658" spans="1:34" ht="15.75" customHeight="1">
      <c r="A658" s="126"/>
      <c r="B658" s="127"/>
      <c r="C658" s="56"/>
      <c r="D658" s="90"/>
      <c r="E658" s="92"/>
      <c r="F658" s="93"/>
      <c r="G658" s="95"/>
      <c r="H658" s="92"/>
      <c r="I658" s="92"/>
      <c r="J658" s="96"/>
      <c r="K658" s="96"/>
      <c r="L658" s="96"/>
      <c r="M658" s="153"/>
      <c r="N658" s="96"/>
      <c r="O658" s="56"/>
      <c r="P658" s="56"/>
      <c r="Q658" s="56"/>
      <c r="R658" s="56"/>
      <c r="S658" s="56"/>
      <c r="T658" s="56"/>
      <c r="U658" s="56"/>
      <c r="V658" s="56"/>
      <c r="W658" s="56"/>
      <c r="X658" s="56"/>
      <c r="Y658" s="56"/>
      <c r="Z658" s="56"/>
      <c r="AA658" s="56"/>
      <c r="AB658" s="56"/>
      <c r="AC658" s="56"/>
      <c r="AD658" s="56"/>
      <c r="AE658" s="56"/>
      <c r="AF658" s="56"/>
      <c r="AG658" s="56"/>
      <c r="AH658" s="56"/>
    </row>
    <row r="659" spans="1:34" ht="15.75" customHeight="1">
      <c r="A659" s="126"/>
      <c r="B659" s="127"/>
      <c r="C659" s="56"/>
      <c r="D659" s="90"/>
      <c r="E659" s="92"/>
      <c r="F659" s="93"/>
      <c r="G659" s="95"/>
      <c r="H659" s="92"/>
      <c r="I659" s="92"/>
      <c r="J659" s="96"/>
      <c r="K659" s="96"/>
      <c r="L659" s="96"/>
      <c r="M659" s="153"/>
      <c r="N659" s="96"/>
      <c r="O659" s="56"/>
      <c r="P659" s="56"/>
      <c r="Q659" s="56"/>
      <c r="R659" s="56"/>
      <c r="S659" s="56"/>
      <c r="T659" s="56"/>
      <c r="U659" s="56"/>
      <c r="V659" s="56"/>
      <c r="W659" s="56"/>
      <c r="X659" s="56"/>
      <c r="Y659" s="56"/>
      <c r="Z659" s="56"/>
      <c r="AA659" s="56"/>
      <c r="AB659" s="56"/>
      <c r="AC659" s="56"/>
      <c r="AD659" s="56"/>
      <c r="AE659" s="56"/>
      <c r="AF659" s="56"/>
      <c r="AG659" s="56"/>
      <c r="AH659" s="56"/>
    </row>
    <row r="660" spans="1:34" ht="15.75" customHeight="1">
      <c r="A660" s="126"/>
      <c r="B660" s="127"/>
      <c r="C660" s="56"/>
      <c r="D660" s="90"/>
      <c r="E660" s="92"/>
      <c r="F660" s="93"/>
      <c r="G660" s="95"/>
      <c r="H660" s="92"/>
      <c r="I660" s="92"/>
      <c r="J660" s="96"/>
      <c r="K660" s="96"/>
      <c r="L660" s="96"/>
      <c r="M660" s="153"/>
      <c r="N660" s="96"/>
      <c r="O660" s="56"/>
      <c r="P660" s="56"/>
      <c r="Q660" s="56"/>
      <c r="R660" s="56"/>
      <c r="S660" s="56"/>
      <c r="T660" s="56"/>
      <c r="U660" s="56"/>
      <c r="V660" s="56"/>
      <c r="W660" s="56"/>
      <c r="X660" s="56"/>
      <c r="Y660" s="56"/>
      <c r="Z660" s="56"/>
      <c r="AA660" s="56"/>
      <c r="AB660" s="56"/>
      <c r="AC660" s="56"/>
      <c r="AD660" s="56"/>
      <c r="AE660" s="56"/>
      <c r="AF660" s="56"/>
      <c r="AG660" s="56"/>
      <c r="AH660" s="56"/>
    </row>
    <row r="661" spans="1:34" ht="15.75" customHeight="1">
      <c r="A661" s="126"/>
      <c r="B661" s="127"/>
      <c r="C661" s="56"/>
      <c r="D661" s="90"/>
      <c r="E661" s="92"/>
      <c r="F661" s="93"/>
      <c r="G661" s="95"/>
      <c r="H661" s="92"/>
      <c r="I661" s="92"/>
      <c r="J661" s="96"/>
      <c r="K661" s="96"/>
      <c r="L661" s="96"/>
      <c r="M661" s="153"/>
      <c r="N661" s="96"/>
      <c r="O661" s="56"/>
      <c r="P661" s="56"/>
      <c r="Q661" s="56"/>
      <c r="R661" s="56"/>
      <c r="S661" s="56"/>
      <c r="T661" s="56"/>
      <c r="U661" s="56"/>
      <c r="V661" s="56"/>
      <c r="W661" s="56"/>
      <c r="X661" s="56"/>
      <c r="Y661" s="56"/>
      <c r="Z661" s="56"/>
      <c r="AA661" s="56"/>
      <c r="AB661" s="56"/>
      <c r="AC661" s="56"/>
      <c r="AD661" s="56"/>
      <c r="AE661" s="56"/>
      <c r="AF661" s="56"/>
      <c r="AG661" s="56"/>
      <c r="AH661" s="56"/>
    </row>
    <row r="662" spans="1:34" ht="15.75" customHeight="1">
      <c r="A662" s="126"/>
      <c r="B662" s="127"/>
      <c r="C662" s="56"/>
      <c r="D662" s="90"/>
      <c r="E662" s="92"/>
      <c r="F662" s="93"/>
      <c r="G662" s="95"/>
      <c r="H662" s="92"/>
      <c r="I662" s="92"/>
      <c r="J662" s="96"/>
      <c r="K662" s="96"/>
      <c r="L662" s="96"/>
      <c r="M662" s="153"/>
      <c r="N662" s="96"/>
      <c r="O662" s="56"/>
      <c r="P662" s="56"/>
      <c r="Q662" s="56"/>
      <c r="R662" s="56"/>
      <c r="S662" s="56"/>
      <c r="T662" s="56"/>
      <c r="U662" s="56"/>
      <c r="V662" s="56"/>
      <c r="W662" s="56"/>
      <c r="X662" s="56"/>
      <c r="Y662" s="56"/>
      <c r="Z662" s="56"/>
      <c r="AA662" s="56"/>
      <c r="AB662" s="56"/>
      <c r="AC662" s="56"/>
      <c r="AD662" s="56"/>
      <c r="AE662" s="56"/>
      <c r="AF662" s="56"/>
      <c r="AG662" s="56"/>
      <c r="AH662" s="56"/>
    </row>
    <row r="663" spans="1:34" ht="15.75" customHeight="1">
      <c r="A663" s="126"/>
      <c r="B663" s="127"/>
      <c r="C663" s="56"/>
      <c r="D663" s="90"/>
      <c r="E663" s="92"/>
      <c r="F663" s="93"/>
      <c r="G663" s="95"/>
      <c r="H663" s="92"/>
      <c r="I663" s="92"/>
      <c r="J663" s="96"/>
      <c r="K663" s="96"/>
      <c r="L663" s="96"/>
      <c r="M663" s="153"/>
      <c r="N663" s="96"/>
      <c r="O663" s="56"/>
      <c r="P663" s="56"/>
      <c r="Q663" s="56"/>
      <c r="R663" s="56"/>
      <c r="S663" s="56"/>
      <c r="T663" s="56"/>
      <c r="U663" s="56"/>
      <c r="V663" s="56"/>
      <c r="W663" s="56"/>
      <c r="X663" s="56"/>
      <c r="Y663" s="56"/>
      <c r="Z663" s="56"/>
      <c r="AA663" s="56"/>
      <c r="AB663" s="56"/>
      <c r="AC663" s="56"/>
      <c r="AD663" s="56"/>
      <c r="AE663" s="56"/>
      <c r="AF663" s="56"/>
      <c r="AG663" s="56"/>
      <c r="AH663" s="56"/>
    </row>
    <row r="664" spans="1:34" ht="15.75" customHeight="1">
      <c r="A664" s="126"/>
      <c r="B664" s="127"/>
      <c r="C664" s="56"/>
      <c r="D664" s="90"/>
      <c r="E664" s="92"/>
      <c r="F664" s="93"/>
      <c r="G664" s="95"/>
      <c r="H664" s="92"/>
      <c r="I664" s="92"/>
      <c r="J664" s="96"/>
      <c r="K664" s="96"/>
      <c r="L664" s="96"/>
      <c r="M664" s="153"/>
      <c r="N664" s="96"/>
      <c r="O664" s="56"/>
      <c r="P664" s="56"/>
      <c r="Q664" s="56"/>
      <c r="R664" s="56"/>
      <c r="S664" s="56"/>
      <c r="T664" s="56"/>
      <c r="U664" s="56"/>
      <c r="V664" s="56"/>
      <c r="W664" s="56"/>
      <c r="X664" s="56"/>
      <c r="Y664" s="56"/>
      <c r="Z664" s="56"/>
      <c r="AA664" s="56"/>
      <c r="AB664" s="56"/>
      <c r="AC664" s="56"/>
      <c r="AD664" s="56"/>
      <c r="AE664" s="56"/>
      <c r="AF664" s="56"/>
      <c r="AG664" s="56"/>
      <c r="AH664" s="56"/>
    </row>
    <row r="665" spans="1:34" ht="15.75" customHeight="1">
      <c r="A665" s="126"/>
      <c r="B665" s="127"/>
      <c r="C665" s="56"/>
      <c r="D665" s="90"/>
      <c r="E665" s="92"/>
      <c r="F665" s="93"/>
      <c r="G665" s="95"/>
      <c r="H665" s="92"/>
      <c r="I665" s="92"/>
      <c r="J665" s="96"/>
      <c r="K665" s="96"/>
      <c r="L665" s="96"/>
      <c r="M665" s="153"/>
      <c r="N665" s="96"/>
      <c r="O665" s="56"/>
      <c r="P665" s="56"/>
      <c r="Q665" s="56"/>
      <c r="R665" s="56"/>
      <c r="S665" s="56"/>
      <c r="T665" s="56"/>
      <c r="U665" s="56"/>
      <c r="V665" s="56"/>
      <c r="W665" s="56"/>
      <c r="X665" s="56"/>
      <c r="Y665" s="56"/>
      <c r="Z665" s="56"/>
      <c r="AA665" s="56"/>
      <c r="AB665" s="56"/>
      <c r="AC665" s="56"/>
      <c r="AD665" s="56"/>
      <c r="AE665" s="56"/>
      <c r="AF665" s="56"/>
      <c r="AG665" s="56"/>
      <c r="AH665" s="56"/>
    </row>
    <row r="666" spans="1:34" ht="15.75" customHeight="1">
      <c r="A666" s="126"/>
      <c r="B666" s="127"/>
      <c r="C666" s="56"/>
      <c r="D666" s="90"/>
      <c r="E666" s="92"/>
      <c r="F666" s="93"/>
      <c r="G666" s="95"/>
      <c r="H666" s="92"/>
      <c r="I666" s="92"/>
      <c r="J666" s="96"/>
      <c r="K666" s="96"/>
      <c r="L666" s="96"/>
      <c r="M666" s="153"/>
      <c r="N666" s="96"/>
      <c r="O666" s="56"/>
      <c r="P666" s="56"/>
      <c r="Q666" s="56"/>
      <c r="R666" s="56"/>
      <c r="S666" s="56"/>
      <c r="T666" s="56"/>
      <c r="U666" s="56"/>
      <c r="V666" s="56"/>
      <c r="W666" s="56"/>
      <c r="X666" s="56"/>
      <c r="Y666" s="56"/>
      <c r="Z666" s="56"/>
      <c r="AA666" s="56"/>
      <c r="AB666" s="56"/>
      <c r="AC666" s="56"/>
      <c r="AD666" s="56"/>
      <c r="AE666" s="56"/>
      <c r="AF666" s="56"/>
      <c r="AG666" s="56"/>
      <c r="AH666" s="56"/>
    </row>
    <row r="667" spans="1:34" ht="15.75" customHeight="1">
      <c r="A667" s="126"/>
      <c r="B667" s="127"/>
      <c r="C667" s="56"/>
      <c r="D667" s="90"/>
      <c r="E667" s="92"/>
      <c r="F667" s="93"/>
      <c r="G667" s="95"/>
      <c r="H667" s="92"/>
      <c r="I667" s="92"/>
      <c r="J667" s="96"/>
      <c r="K667" s="96"/>
      <c r="L667" s="96"/>
      <c r="M667" s="153"/>
      <c r="N667" s="96"/>
      <c r="O667" s="56"/>
      <c r="P667" s="56"/>
      <c r="Q667" s="56"/>
      <c r="R667" s="56"/>
      <c r="S667" s="56"/>
      <c r="T667" s="56"/>
      <c r="U667" s="56"/>
      <c r="V667" s="56"/>
      <c r="W667" s="56"/>
      <c r="X667" s="56"/>
      <c r="Y667" s="56"/>
      <c r="Z667" s="56"/>
      <c r="AA667" s="56"/>
      <c r="AB667" s="56"/>
      <c r="AC667" s="56"/>
      <c r="AD667" s="56"/>
      <c r="AE667" s="56"/>
      <c r="AF667" s="56"/>
      <c r="AG667" s="56"/>
      <c r="AH667" s="56"/>
    </row>
    <row r="668" spans="1:34" ht="15.75" customHeight="1">
      <c r="A668" s="126"/>
      <c r="B668" s="127"/>
      <c r="C668" s="56"/>
      <c r="D668" s="90"/>
      <c r="E668" s="92"/>
      <c r="F668" s="93"/>
      <c r="G668" s="95"/>
      <c r="H668" s="92"/>
      <c r="I668" s="92"/>
      <c r="J668" s="96"/>
      <c r="K668" s="96"/>
      <c r="L668" s="96"/>
      <c r="M668" s="153"/>
      <c r="N668" s="96"/>
      <c r="O668" s="56"/>
      <c r="P668" s="56"/>
      <c r="Q668" s="56"/>
      <c r="R668" s="56"/>
      <c r="S668" s="56"/>
      <c r="T668" s="56"/>
      <c r="U668" s="56"/>
      <c r="V668" s="56"/>
      <c r="W668" s="56"/>
      <c r="X668" s="56"/>
      <c r="Y668" s="56"/>
      <c r="Z668" s="56"/>
      <c r="AA668" s="56"/>
      <c r="AB668" s="56"/>
      <c r="AC668" s="56"/>
      <c r="AD668" s="56"/>
      <c r="AE668" s="56"/>
      <c r="AF668" s="56"/>
      <c r="AG668" s="56"/>
      <c r="AH668" s="56"/>
    </row>
    <row r="669" spans="1:34" ht="15.75" customHeight="1">
      <c r="A669" s="126"/>
      <c r="B669" s="127"/>
      <c r="C669" s="56"/>
      <c r="D669" s="90"/>
      <c r="E669" s="92"/>
      <c r="F669" s="93"/>
      <c r="G669" s="95"/>
      <c r="H669" s="92"/>
      <c r="I669" s="92"/>
      <c r="J669" s="96"/>
      <c r="K669" s="96"/>
      <c r="L669" s="96"/>
      <c r="M669" s="153"/>
      <c r="N669" s="96"/>
      <c r="O669" s="56"/>
      <c r="P669" s="56"/>
      <c r="Q669" s="56"/>
      <c r="R669" s="56"/>
      <c r="S669" s="56"/>
      <c r="T669" s="56"/>
      <c r="U669" s="56"/>
      <c r="V669" s="56"/>
      <c r="W669" s="56"/>
      <c r="X669" s="56"/>
      <c r="Y669" s="56"/>
      <c r="Z669" s="56"/>
      <c r="AA669" s="56"/>
      <c r="AB669" s="56"/>
      <c r="AC669" s="56"/>
      <c r="AD669" s="56"/>
      <c r="AE669" s="56"/>
      <c r="AF669" s="56"/>
      <c r="AG669" s="56"/>
      <c r="AH669" s="56"/>
    </row>
    <row r="670" spans="1:34" ht="15.75" customHeight="1">
      <c r="A670" s="126"/>
      <c r="B670" s="127"/>
      <c r="C670" s="56"/>
      <c r="D670" s="90"/>
      <c r="E670" s="92"/>
      <c r="F670" s="93"/>
      <c r="G670" s="95"/>
      <c r="H670" s="92"/>
      <c r="I670" s="92"/>
      <c r="J670" s="96"/>
      <c r="K670" s="96"/>
      <c r="L670" s="96"/>
      <c r="M670" s="153"/>
      <c r="N670" s="96"/>
      <c r="O670" s="56"/>
      <c r="P670" s="56"/>
      <c r="Q670" s="56"/>
      <c r="R670" s="56"/>
      <c r="S670" s="56"/>
      <c r="T670" s="56"/>
      <c r="U670" s="56"/>
      <c r="V670" s="56"/>
      <c r="W670" s="56"/>
      <c r="X670" s="56"/>
      <c r="Y670" s="56"/>
      <c r="Z670" s="56"/>
      <c r="AA670" s="56"/>
      <c r="AB670" s="56"/>
      <c r="AC670" s="56"/>
      <c r="AD670" s="56"/>
      <c r="AE670" s="56"/>
      <c r="AF670" s="56"/>
      <c r="AG670" s="56"/>
      <c r="AH670" s="56"/>
    </row>
    <row r="671" spans="1:34" ht="15.75" customHeight="1">
      <c r="A671" s="126"/>
      <c r="B671" s="127"/>
      <c r="C671" s="56"/>
      <c r="D671" s="90"/>
      <c r="E671" s="92"/>
      <c r="F671" s="93"/>
      <c r="G671" s="95"/>
      <c r="H671" s="92"/>
      <c r="I671" s="92"/>
      <c r="J671" s="96"/>
      <c r="K671" s="96"/>
      <c r="L671" s="96"/>
      <c r="M671" s="153"/>
      <c r="N671" s="96"/>
      <c r="O671" s="56"/>
      <c r="P671" s="56"/>
      <c r="Q671" s="56"/>
      <c r="R671" s="56"/>
      <c r="S671" s="56"/>
      <c r="T671" s="56"/>
      <c r="U671" s="56"/>
      <c r="V671" s="56"/>
      <c r="W671" s="56"/>
      <c r="X671" s="56"/>
      <c r="Y671" s="56"/>
      <c r="Z671" s="56"/>
      <c r="AA671" s="56"/>
      <c r="AB671" s="56"/>
      <c r="AC671" s="56"/>
      <c r="AD671" s="56"/>
      <c r="AE671" s="56"/>
      <c r="AF671" s="56"/>
      <c r="AG671" s="56"/>
      <c r="AH671" s="56"/>
    </row>
    <row r="672" spans="1:34" ht="15.75" customHeight="1">
      <c r="A672" s="126"/>
      <c r="B672" s="127"/>
      <c r="C672" s="56"/>
      <c r="D672" s="90"/>
      <c r="E672" s="92"/>
      <c r="F672" s="93"/>
      <c r="G672" s="95"/>
      <c r="H672" s="92"/>
      <c r="I672" s="92"/>
      <c r="J672" s="96"/>
      <c r="K672" s="96"/>
      <c r="L672" s="96"/>
      <c r="M672" s="153"/>
      <c r="N672" s="96"/>
      <c r="O672" s="56"/>
      <c r="P672" s="56"/>
      <c r="Q672" s="56"/>
      <c r="R672" s="56"/>
      <c r="S672" s="56"/>
      <c r="T672" s="56"/>
      <c r="U672" s="56"/>
      <c r="V672" s="56"/>
      <c r="W672" s="56"/>
      <c r="X672" s="56"/>
      <c r="Y672" s="56"/>
      <c r="Z672" s="56"/>
      <c r="AA672" s="56"/>
      <c r="AB672" s="56"/>
      <c r="AC672" s="56"/>
      <c r="AD672" s="56"/>
      <c r="AE672" s="56"/>
      <c r="AF672" s="56"/>
      <c r="AG672" s="56"/>
      <c r="AH672" s="56"/>
    </row>
    <row r="673" spans="1:34" ht="15.75" customHeight="1">
      <c r="A673" s="126"/>
      <c r="B673" s="127"/>
      <c r="C673" s="56"/>
      <c r="D673" s="90"/>
      <c r="E673" s="92"/>
      <c r="F673" s="93"/>
      <c r="G673" s="95"/>
      <c r="H673" s="92"/>
      <c r="I673" s="92"/>
      <c r="J673" s="96"/>
      <c r="K673" s="96"/>
      <c r="L673" s="96"/>
      <c r="M673" s="153"/>
      <c r="N673" s="96"/>
      <c r="O673" s="56"/>
      <c r="P673" s="56"/>
      <c r="Q673" s="56"/>
      <c r="R673" s="56"/>
      <c r="S673" s="56"/>
      <c r="T673" s="56"/>
      <c r="U673" s="56"/>
      <c r="V673" s="56"/>
      <c r="W673" s="56"/>
      <c r="X673" s="56"/>
      <c r="Y673" s="56"/>
      <c r="Z673" s="56"/>
      <c r="AA673" s="56"/>
      <c r="AB673" s="56"/>
      <c r="AC673" s="56"/>
      <c r="AD673" s="56"/>
      <c r="AE673" s="56"/>
      <c r="AF673" s="56"/>
      <c r="AG673" s="56"/>
      <c r="AH673" s="56"/>
    </row>
    <row r="674" spans="1:34" ht="15.75" customHeight="1">
      <c r="A674" s="126"/>
      <c r="B674" s="127"/>
      <c r="C674" s="56"/>
      <c r="D674" s="90"/>
      <c r="E674" s="92"/>
      <c r="F674" s="93"/>
      <c r="G674" s="95"/>
      <c r="H674" s="92"/>
      <c r="I674" s="92"/>
      <c r="J674" s="96"/>
      <c r="K674" s="96"/>
      <c r="L674" s="96"/>
      <c r="M674" s="153"/>
      <c r="N674" s="96"/>
      <c r="O674" s="56"/>
      <c r="P674" s="56"/>
      <c r="Q674" s="56"/>
      <c r="R674" s="56"/>
      <c r="S674" s="56"/>
      <c r="T674" s="56"/>
      <c r="U674" s="56"/>
      <c r="V674" s="56"/>
      <c r="W674" s="56"/>
      <c r="X674" s="56"/>
      <c r="Y674" s="56"/>
      <c r="Z674" s="56"/>
      <c r="AA674" s="56"/>
      <c r="AB674" s="56"/>
      <c r="AC674" s="56"/>
      <c r="AD674" s="56"/>
      <c r="AE674" s="56"/>
      <c r="AF674" s="56"/>
      <c r="AG674" s="56"/>
      <c r="AH674" s="56"/>
    </row>
    <row r="675" spans="1:34" ht="15.75" customHeight="1">
      <c r="A675" s="126"/>
      <c r="B675" s="127"/>
      <c r="C675" s="56"/>
      <c r="D675" s="90"/>
      <c r="E675" s="92"/>
      <c r="F675" s="93"/>
      <c r="G675" s="95"/>
      <c r="H675" s="92"/>
      <c r="I675" s="92"/>
      <c r="J675" s="96"/>
      <c r="K675" s="96"/>
      <c r="L675" s="96"/>
      <c r="M675" s="153"/>
      <c r="N675" s="96"/>
      <c r="O675" s="56"/>
      <c r="P675" s="56"/>
      <c r="Q675" s="56"/>
      <c r="R675" s="56"/>
      <c r="S675" s="56"/>
      <c r="T675" s="56"/>
      <c r="U675" s="56"/>
      <c r="V675" s="56"/>
      <c r="W675" s="56"/>
      <c r="X675" s="56"/>
      <c r="Y675" s="56"/>
      <c r="Z675" s="56"/>
      <c r="AA675" s="56"/>
      <c r="AB675" s="56"/>
      <c r="AC675" s="56"/>
      <c r="AD675" s="56"/>
      <c r="AE675" s="56"/>
      <c r="AF675" s="56"/>
      <c r="AG675" s="56"/>
      <c r="AH675" s="56"/>
    </row>
    <row r="676" spans="1:34" ht="15.75" customHeight="1">
      <c r="A676" s="126"/>
      <c r="B676" s="127"/>
      <c r="C676" s="56"/>
      <c r="D676" s="90"/>
      <c r="E676" s="92"/>
      <c r="F676" s="93"/>
      <c r="G676" s="95"/>
      <c r="H676" s="92"/>
      <c r="I676" s="92"/>
      <c r="J676" s="96"/>
      <c r="K676" s="96"/>
      <c r="L676" s="96"/>
      <c r="M676" s="153"/>
      <c r="N676" s="96"/>
      <c r="O676" s="56"/>
      <c r="P676" s="56"/>
      <c r="Q676" s="56"/>
      <c r="R676" s="56"/>
      <c r="S676" s="56"/>
      <c r="T676" s="56"/>
      <c r="U676" s="56"/>
      <c r="V676" s="56"/>
      <c r="W676" s="56"/>
      <c r="X676" s="56"/>
      <c r="Y676" s="56"/>
      <c r="Z676" s="56"/>
      <c r="AA676" s="56"/>
      <c r="AB676" s="56"/>
      <c r="AC676" s="56"/>
      <c r="AD676" s="56"/>
      <c r="AE676" s="56"/>
      <c r="AF676" s="56"/>
      <c r="AG676" s="56"/>
      <c r="AH676" s="56"/>
    </row>
    <row r="677" spans="1:34" ht="15.75" customHeight="1">
      <c r="A677" s="126"/>
      <c r="B677" s="127"/>
      <c r="C677" s="56"/>
      <c r="D677" s="90"/>
      <c r="E677" s="92"/>
      <c r="F677" s="93"/>
      <c r="G677" s="95"/>
      <c r="H677" s="92"/>
      <c r="I677" s="92"/>
      <c r="J677" s="96"/>
      <c r="K677" s="96"/>
      <c r="L677" s="96"/>
      <c r="M677" s="153"/>
      <c r="N677" s="96"/>
      <c r="O677" s="56"/>
      <c r="P677" s="56"/>
      <c r="Q677" s="56"/>
      <c r="R677" s="56"/>
      <c r="S677" s="56"/>
      <c r="T677" s="56"/>
      <c r="U677" s="56"/>
      <c r="V677" s="56"/>
      <c r="W677" s="56"/>
      <c r="X677" s="56"/>
      <c r="Y677" s="56"/>
      <c r="Z677" s="56"/>
      <c r="AA677" s="56"/>
      <c r="AB677" s="56"/>
      <c r="AC677" s="56"/>
      <c r="AD677" s="56"/>
      <c r="AE677" s="56"/>
      <c r="AF677" s="56"/>
      <c r="AG677" s="56"/>
      <c r="AH677" s="56"/>
    </row>
    <row r="678" spans="1:34" ht="15.75" customHeight="1">
      <c r="A678" s="126"/>
      <c r="B678" s="127"/>
      <c r="C678" s="56"/>
      <c r="D678" s="90"/>
      <c r="E678" s="92"/>
      <c r="F678" s="93"/>
      <c r="G678" s="95"/>
      <c r="H678" s="92"/>
      <c r="I678" s="92"/>
      <c r="J678" s="96"/>
      <c r="K678" s="96"/>
      <c r="L678" s="96"/>
      <c r="M678" s="153"/>
      <c r="N678" s="96"/>
      <c r="O678" s="56"/>
      <c r="P678" s="56"/>
      <c r="Q678" s="56"/>
      <c r="R678" s="56"/>
      <c r="S678" s="56"/>
      <c r="T678" s="56"/>
      <c r="U678" s="56"/>
      <c r="V678" s="56"/>
      <c r="W678" s="56"/>
      <c r="X678" s="56"/>
      <c r="Y678" s="56"/>
      <c r="Z678" s="56"/>
      <c r="AA678" s="56"/>
      <c r="AB678" s="56"/>
      <c r="AC678" s="56"/>
      <c r="AD678" s="56"/>
      <c r="AE678" s="56"/>
      <c r="AF678" s="56"/>
      <c r="AG678" s="56"/>
      <c r="AH678" s="56"/>
    </row>
    <row r="679" spans="1:34" ht="15.75" customHeight="1">
      <c r="A679" s="126"/>
      <c r="B679" s="127"/>
      <c r="C679" s="56"/>
      <c r="D679" s="90"/>
      <c r="E679" s="92"/>
      <c r="F679" s="93"/>
      <c r="G679" s="95"/>
      <c r="H679" s="92"/>
      <c r="I679" s="92"/>
      <c r="J679" s="96"/>
      <c r="K679" s="96"/>
      <c r="L679" s="96"/>
      <c r="M679" s="153"/>
      <c r="N679" s="96"/>
      <c r="O679" s="56"/>
      <c r="P679" s="56"/>
      <c r="Q679" s="56"/>
      <c r="R679" s="56"/>
      <c r="S679" s="56"/>
      <c r="T679" s="56"/>
      <c r="U679" s="56"/>
      <c r="V679" s="56"/>
      <c r="W679" s="56"/>
      <c r="X679" s="56"/>
      <c r="Y679" s="56"/>
      <c r="Z679" s="56"/>
      <c r="AA679" s="56"/>
      <c r="AB679" s="56"/>
      <c r="AC679" s="56"/>
      <c r="AD679" s="56"/>
      <c r="AE679" s="56"/>
      <c r="AF679" s="56"/>
      <c r="AG679" s="56"/>
      <c r="AH679" s="56"/>
    </row>
    <row r="680" spans="1:34" ht="15.75" customHeight="1">
      <c r="A680" s="126"/>
      <c r="B680" s="127"/>
      <c r="C680" s="56"/>
      <c r="D680" s="90"/>
      <c r="E680" s="92"/>
      <c r="F680" s="93"/>
      <c r="G680" s="95"/>
      <c r="H680" s="92"/>
      <c r="I680" s="92"/>
      <c r="J680" s="96"/>
      <c r="K680" s="96"/>
      <c r="L680" s="96"/>
      <c r="M680" s="153"/>
      <c r="N680" s="96"/>
      <c r="O680" s="56"/>
      <c r="P680" s="56"/>
      <c r="Q680" s="56"/>
      <c r="R680" s="56"/>
      <c r="S680" s="56"/>
      <c r="T680" s="56"/>
      <c r="U680" s="56"/>
      <c r="V680" s="56"/>
      <c r="W680" s="56"/>
      <c r="X680" s="56"/>
      <c r="Y680" s="56"/>
      <c r="Z680" s="56"/>
      <c r="AA680" s="56"/>
      <c r="AB680" s="56"/>
      <c r="AC680" s="56"/>
      <c r="AD680" s="56"/>
      <c r="AE680" s="56"/>
      <c r="AF680" s="56"/>
      <c r="AG680" s="56"/>
      <c r="AH680" s="56"/>
    </row>
    <row r="681" spans="1:34" ht="15.75" customHeight="1">
      <c r="A681" s="126"/>
      <c r="B681" s="127"/>
      <c r="C681" s="56"/>
      <c r="D681" s="90"/>
      <c r="E681" s="92"/>
      <c r="F681" s="93"/>
      <c r="G681" s="95"/>
      <c r="H681" s="92"/>
      <c r="I681" s="92"/>
      <c r="J681" s="96"/>
      <c r="K681" s="96"/>
      <c r="L681" s="96"/>
      <c r="M681" s="153"/>
      <c r="N681" s="96"/>
      <c r="O681" s="56"/>
      <c r="P681" s="56"/>
      <c r="Q681" s="56"/>
      <c r="R681" s="56"/>
      <c r="S681" s="56"/>
      <c r="T681" s="56"/>
      <c r="U681" s="56"/>
      <c r="V681" s="56"/>
      <c r="W681" s="56"/>
      <c r="X681" s="56"/>
      <c r="Y681" s="56"/>
      <c r="Z681" s="56"/>
      <c r="AA681" s="56"/>
      <c r="AB681" s="56"/>
      <c r="AC681" s="56"/>
      <c r="AD681" s="56"/>
      <c r="AE681" s="56"/>
      <c r="AF681" s="56"/>
      <c r="AG681" s="56"/>
      <c r="AH681" s="56"/>
    </row>
    <row r="682" spans="1:34" ht="15.75" customHeight="1">
      <c r="A682" s="126"/>
      <c r="B682" s="127"/>
      <c r="C682" s="56"/>
      <c r="D682" s="90"/>
      <c r="E682" s="92"/>
      <c r="F682" s="93"/>
      <c r="G682" s="95"/>
      <c r="H682" s="92"/>
      <c r="I682" s="92"/>
      <c r="J682" s="96"/>
      <c r="K682" s="96"/>
      <c r="L682" s="96"/>
      <c r="M682" s="153"/>
      <c r="N682" s="96"/>
      <c r="O682" s="56"/>
      <c r="P682" s="56"/>
      <c r="Q682" s="56"/>
      <c r="R682" s="56"/>
      <c r="S682" s="56"/>
      <c r="T682" s="56"/>
      <c r="U682" s="56"/>
      <c r="V682" s="56"/>
      <c r="W682" s="56"/>
      <c r="X682" s="56"/>
      <c r="Y682" s="56"/>
      <c r="Z682" s="56"/>
      <c r="AA682" s="56"/>
      <c r="AB682" s="56"/>
      <c r="AC682" s="56"/>
      <c r="AD682" s="56"/>
      <c r="AE682" s="56"/>
      <c r="AF682" s="56"/>
      <c r="AG682" s="56"/>
      <c r="AH682" s="56"/>
    </row>
    <row r="683" spans="1:34" ht="15.75" customHeight="1">
      <c r="A683" s="126"/>
      <c r="B683" s="127"/>
      <c r="C683" s="56"/>
      <c r="D683" s="90"/>
      <c r="E683" s="92"/>
      <c r="F683" s="93"/>
      <c r="G683" s="95"/>
      <c r="H683" s="92"/>
      <c r="I683" s="92"/>
      <c r="J683" s="96"/>
      <c r="K683" s="96"/>
      <c r="L683" s="96"/>
      <c r="M683" s="153"/>
      <c r="N683" s="96"/>
      <c r="O683" s="56"/>
      <c r="P683" s="56"/>
      <c r="Q683" s="56"/>
      <c r="R683" s="56"/>
      <c r="S683" s="56"/>
      <c r="T683" s="56"/>
      <c r="U683" s="56"/>
      <c r="V683" s="56"/>
      <c r="W683" s="56"/>
      <c r="X683" s="56"/>
      <c r="Y683" s="56"/>
      <c r="Z683" s="56"/>
      <c r="AA683" s="56"/>
      <c r="AB683" s="56"/>
      <c r="AC683" s="56"/>
      <c r="AD683" s="56"/>
      <c r="AE683" s="56"/>
      <c r="AF683" s="56"/>
      <c r="AG683" s="56"/>
      <c r="AH683" s="56"/>
    </row>
    <row r="684" spans="1:34" ht="15.75" customHeight="1">
      <c r="A684" s="126"/>
      <c r="B684" s="127"/>
      <c r="C684" s="56"/>
      <c r="D684" s="90"/>
      <c r="E684" s="92"/>
      <c r="F684" s="93"/>
      <c r="G684" s="95"/>
      <c r="H684" s="92"/>
      <c r="I684" s="92"/>
      <c r="J684" s="96"/>
      <c r="K684" s="96"/>
      <c r="L684" s="96"/>
      <c r="M684" s="153"/>
      <c r="N684" s="96"/>
      <c r="O684" s="56"/>
      <c r="P684" s="56"/>
      <c r="Q684" s="56"/>
      <c r="R684" s="56"/>
      <c r="S684" s="56"/>
      <c r="T684" s="56"/>
      <c r="U684" s="56"/>
      <c r="V684" s="56"/>
      <c r="W684" s="56"/>
      <c r="X684" s="56"/>
      <c r="Y684" s="56"/>
      <c r="Z684" s="56"/>
      <c r="AA684" s="56"/>
      <c r="AB684" s="56"/>
      <c r="AC684" s="56"/>
      <c r="AD684" s="56"/>
      <c r="AE684" s="56"/>
      <c r="AF684" s="56"/>
      <c r="AG684" s="56"/>
      <c r="AH684" s="56"/>
    </row>
    <row r="685" spans="1:34" ht="15.75" customHeight="1">
      <c r="A685" s="126"/>
      <c r="B685" s="127"/>
      <c r="C685" s="56"/>
      <c r="D685" s="90"/>
      <c r="E685" s="92"/>
      <c r="F685" s="93"/>
      <c r="G685" s="95"/>
      <c r="H685" s="92"/>
      <c r="I685" s="92"/>
      <c r="J685" s="96"/>
      <c r="K685" s="96"/>
      <c r="L685" s="96"/>
      <c r="M685" s="153"/>
      <c r="N685" s="96"/>
      <c r="O685" s="56"/>
      <c r="P685" s="56"/>
      <c r="Q685" s="56"/>
      <c r="R685" s="56"/>
      <c r="S685" s="56"/>
      <c r="T685" s="56"/>
      <c r="U685" s="56"/>
      <c r="V685" s="56"/>
      <c r="W685" s="56"/>
      <c r="X685" s="56"/>
      <c r="Y685" s="56"/>
      <c r="Z685" s="56"/>
      <c r="AA685" s="56"/>
      <c r="AB685" s="56"/>
      <c r="AC685" s="56"/>
      <c r="AD685" s="56"/>
      <c r="AE685" s="56"/>
      <c r="AF685" s="56"/>
      <c r="AG685" s="56"/>
      <c r="AH685" s="56"/>
    </row>
    <row r="686" spans="1:34" ht="15.75" customHeight="1">
      <c r="A686" s="126"/>
      <c r="B686" s="127"/>
      <c r="C686" s="56"/>
      <c r="D686" s="90"/>
      <c r="E686" s="92"/>
      <c r="F686" s="93"/>
      <c r="G686" s="95"/>
      <c r="H686" s="92"/>
      <c r="I686" s="92"/>
      <c r="J686" s="96"/>
      <c r="K686" s="96"/>
      <c r="L686" s="96"/>
      <c r="M686" s="153"/>
      <c r="N686" s="96"/>
      <c r="O686" s="56"/>
      <c r="P686" s="56"/>
      <c r="Q686" s="56"/>
      <c r="R686" s="56"/>
      <c r="S686" s="56"/>
      <c r="T686" s="56"/>
      <c r="U686" s="56"/>
      <c r="V686" s="56"/>
      <c r="W686" s="56"/>
      <c r="X686" s="56"/>
      <c r="Y686" s="56"/>
      <c r="Z686" s="56"/>
      <c r="AA686" s="56"/>
      <c r="AB686" s="56"/>
      <c r="AC686" s="56"/>
      <c r="AD686" s="56"/>
      <c r="AE686" s="56"/>
      <c r="AF686" s="56"/>
      <c r="AG686" s="56"/>
      <c r="AH686" s="56"/>
    </row>
    <row r="687" spans="1:34" ht="15.75" customHeight="1">
      <c r="A687" s="126"/>
      <c r="B687" s="127"/>
      <c r="C687" s="56"/>
      <c r="D687" s="90"/>
      <c r="E687" s="92"/>
      <c r="F687" s="93"/>
      <c r="G687" s="95"/>
      <c r="H687" s="92"/>
      <c r="I687" s="92"/>
      <c r="J687" s="96"/>
      <c r="K687" s="96"/>
      <c r="L687" s="96"/>
      <c r="M687" s="153"/>
      <c r="N687" s="96"/>
      <c r="O687" s="56"/>
      <c r="P687" s="56"/>
      <c r="Q687" s="56"/>
      <c r="R687" s="56"/>
      <c r="S687" s="56"/>
      <c r="T687" s="56"/>
      <c r="U687" s="56"/>
      <c r="V687" s="56"/>
      <c r="W687" s="56"/>
      <c r="X687" s="56"/>
      <c r="Y687" s="56"/>
      <c r="Z687" s="56"/>
      <c r="AA687" s="56"/>
      <c r="AB687" s="56"/>
      <c r="AC687" s="56"/>
      <c r="AD687" s="56"/>
      <c r="AE687" s="56"/>
      <c r="AF687" s="56"/>
      <c r="AG687" s="56"/>
      <c r="AH687" s="56"/>
    </row>
    <row r="688" spans="1:34" ht="15.75" customHeight="1">
      <c r="A688" s="126"/>
      <c r="B688" s="127"/>
      <c r="C688" s="56"/>
      <c r="D688" s="90"/>
      <c r="E688" s="92"/>
      <c r="F688" s="93"/>
      <c r="G688" s="95"/>
      <c r="H688" s="92"/>
      <c r="I688" s="92"/>
      <c r="J688" s="96"/>
      <c r="K688" s="96"/>
      <c r="L688" s="96"/>
      <c r="M688" s="153"/>
      <c r="N688" s="96"/>
      <c r="O688" s="56"/>
      <c r="P688" s="56"/>
      <c r="Q688" s="56"/>
      <c r="R688" s="56"/>
      <c r="S688" s="56"/>
      <c r="T688" s="56"/>
      <c r="U688" s="56"/>
      <c r="V688" s="56"/>
      <c r="W688" s="56"/>
      <c r="X688" s="56"/>
      <c r="Y688" s="56"/>
      <c r="Z688" s="56"/>
      <c r="AA688" s="56"/>
      <c r="AB688" s="56"/>
      <c r="AC688" s="56"/>
      <c r="AD688" s="56"/>
      <c r="AE688" s="56"/>
      <c r="AF688" s="56"/>
      <c r="AG688" s="56"/>
      <c r="AH688" s="56"/>
    </row>
    <row r="689" spans="1:34" ht="15.75" customHeight="1">
      <c r="A689" s="126"/>
      <c r="B689" s="127"/>
      <c r="C689" s="56"/>
      <c r="D689" s="90"/>
      <c r="E689" s="92"/>
      <c r="F689" s="93"/>
      <c r="G689" s="95"/>
      <c r="H689" s="92"/>
      <c r="I689" s="92"/>
      <c r="J689" s="96"/>
      <c r="K689" s="96"/>
      <c r="L689" s="96"/>
      <c r="M689" s="153"/>
      <c r="N689" s="96"/>
      <c r="O689" s="56"/>
      <c r="P689" s="56"/>
      <c r="Q689" s="56"/>
      <c r="R689" s="56"/>
      <c r="S689" s="56"/>
      <c r="T689" s="56"/>
      <c r="U689" s="56"/>
      <c r="V689" s="56"/>
      <c r="W689" s="56"/>
      <c r="X689" s="56"/>
      <c r="Y689" s="56"/>
      <c r="Z689" s="56"/>
      <c r="AA689" s="56"/>
      <c r="AB689" s="56"/>
      <c r="AC689" s="56"/>
      <c r="AD689" s="56"/>
      <c r="AE689" s="56"/>
      <c r="AF689" s="56"/>
      <c r="AG689" s="56"/>
      <c r="AH689" s="56"/>
    </row>
    <row r="690" spans="1:34" ht="15.75" customHeight="1">
      <c r="A690" s="126"/>
      <c r="B690" s="127"/>
      <c r="C690" s="56"/>
      <c r="D690" s="90"/>
      <c r="E690" s="92"/>
      <c r="F690" s="93"/>
      <c r="G690" s="95"/>
      <c r="H690" s="92"/>
      <c r="I690" s="92"/>
      <c r="J690" s="96"/>
      <c r="K690" s="96"/>
      <c r="L690" s="96"/>
      <c r="M690" s="153"/>
      <c r="N690" s="96"/>
      <c r="O690" s="56"/>
      <c r="P690" s="56"/>
      <c r="Q690" s="56"/>
      <c r="R690" s="56"/>
      <c r="S690" s="56"/>
      <c r="T690" s="56"/>
      <c r="U690" s="56"/>
      <c r="V690" s="56"/>
      <c r="W690" s="56"/>
      <c r="X690" s="56"/>
      <c r="Y690" s="56"/>
      <c r="Z690" s="56"/>
      <c r="AA690" s="56"/>
      <c r="AB690" s="56"/>
      <c r="AC690" s="56"/>
      <c r="AD690" s="56"/>
      <c r="AE690" s="56"/>
      <c r="AF690" s="56"/>
      <c r="AG690" s="56"/>
      <c r="AH690" s="56"/>
    </row>
    <row r="691" spans="1:34" ht="15.75" customHeight="1">
      <c r="A691" s="126"/>
      <c r="B691" s="127"/>
      <c r="C691" s="56"/>
      <c r="D691" s="90"/>
      <c r="E691" s="92"/>
      <c r="F691" s="93"/>
      <c r="G691" s="95"/>
      <c r="H691" s="92"/>
      <c r="I691" s="92"/>
      <c r="J691" s="96"/>
      <c r="K691" s="96"/>
      <c r="L691" s="96"/>
      <c r="M691" s="153"/>
      <c r="N691" s="96"/>
      <c r="O691" s="56"/>
      <c r="P691" s="56"/>
      <c r="Q691" s="56"/>
      <c r="R691" s="56"/>
      <c r="S691" s="56"/>
      <c r="T691" s="56"/>
      <c r="U691" s="56"/>
      <c r="V691" s="56"/>
      <c r="W691" s="56"/>
      <c r="X691" s="56"/>
      <c r="Y691" s="56"/>
      <c r="Z691" s="56"/>
      <c r="AA691" s="56"/>
      <c r="AB691" s="56"/>
      <c r="AC691" s="56"/>
      <c r="AD691" s="56"/>
      <c r="AE691" s="56"/>
      <c r="AF691" s="56"/>
      <c r="AG691" s="56"/>
      <c r="AH691" s="56"/>
    </row>
    <row r="692" spans="1:34" ht="15.75" customHeight="1">
      <c r="A692" s="126"/>
      <c r="B692" s="127"/>
      <c r="C692" s="56"/>
      <c r="D692" s="90"/>
      <c r="E692" s="92"/>
      <c r="F692" s="93"/>
      <c r="G692" s="95"/>
      <c r="H692" s="92"/>
      <c r="I692" s="92"/>
      <c r="J692" s="96"/>
      <c r="K692" s="96"/>
      <c r="L692" s="96"/>
      <c r="M692" s="153"/>
      <c r="N692" s="96"/>
      <c r="O692" s="56"/>
      <c r="P692" s="56"/>
      <c r="Q692" s="56"/>
      <c r="R692" s="56"/>
      <c r="S692" s="56"/>
      <c r="T692" s="56"/>
      <c r="U692" s="56"/>
      <c r="V692" s="56"/>
      <c r="W692" s="56"/>
      <c r="X692" s="56"/>
      <c r="Y692" s="56"/>
      <c r="Z692" s="56"/>
      <c r="AA692" s="56"/>
      <c r="AB692" s="56"/>
      <c r="AC692" s="56"/>
      <c r="AD692" s="56"/>
      <c r="AE692" s="56"/>
      <c r="AF692" s="56"/>
      <c r="AG692" s="56"/>
      <c r="AH692" s="56"/>
    </row>
    <row r="693" spans="1:34" ht="15.75" customHeight="1">
      <c r="A693" s="126"/>
      <c r="B693" s="127"/>
      <c r="C693" s="56"/>
      <c r="D693" s="90"/>
      <c r="E693" s="92"/>
      <c r="F693" s="93"/>
      <c r="G693" s="95"/>
      <c r="H693" s="92"/>
      <c r="I693" s="92"/>
      <c r="J693" s="96"/>
      <c r="K693" s="96"/>
      <c r="L693" s="96"/>
      <c r="M693" s="153"/>
      <c r="N693" s="96"/>
      <c r="O693" s="56"/>
      <c r="P693" s="56"/>
      <c r="Q693" s="56"/>
      <c r="R693" s="56"/>
      <c r="S693" s="56"/>
      <c r="T693" s="56"/>
      <c r="U693" s="56"/>
      <c r="V693" s="56"/>
      <c r="W693" s="56"/>
      <c r="X693" s="56"/>
      <c r="Y693" s="56"/>
      <c r="Z693" s="56"/>
      <c r="AA693" s="56"/>
      <c r="AB693" s="56"/>
      <c r="AC693" s="56"/>
      <c r="AD693" s="56"/>
      <c r="AE693" s="56"/>
      <c r="AF693" s="56"/>
      <c r="AG693" s="56"/>
      <c r="AH693" s="56"/>
    </row>
    <row r="694" spans="1:34" ht="15.75" customHeight="1">
      <c r="A694" s="126"/>
      <c r="B694" s="127"/>
      <c r="C694" s="56"/>
      <c r="D694" s="90"/>
      <c r="E694" s="92"/>
      <c r="F694" s="93"/>
      <c r="G694" s="95"/>
      <c r="H694" s="92"/>
      <c r="I694" s="92"/>
      <c r="J694" s="96"/>
      <c r="K694" s="96"/>
      <c r="L694" s="96"/>
      <c r="M694" s="153"/>
      <c r="N694" s="96"/>
      <c r="O694" s="56"/>
      <c r="P694" s="56"/>
      <c r="Q694" s="56"/>
      <c r="R694" s="56"/>
      <c r="S694" s="56"/>
      <c r="T694" s="56"/>
      <c r="U694" s="56"/>
      <c r="V694" s="56"/>
      <c r="W694" s="56"/>
      <c r="X694" s="56"/>
      <c r="Y694" s="56"/>
      <c r="Z694" s="56"/>
      <c r="AA694" s="56"/>
      <c r="AB694" s="56"/>
      <c r="AC694" s="56"/>
      <c r="AD694" s="56"/>
      <c r="AE694" s="56"/>
      <c r="AF694" s="56"/>
      <c r="AG694" s="56"/>
      <c r="AH694" s="56"/>
    </row>
    <row r="695" spans="1:34" ht="15.75" customHeight="1">
      <c r="A695" s="126"/>
      <c r="B695" s="127"/>
      <c r="C695" s="56"/>
      <c r="D695" s="90"/>
      <c r="E695" s="92"/>
      <c r="F695" s="93"/>
      <c r="G695" s="95"/>
      <c r="H695" s="92"/>
      <c r="I695" s="92"/>
      <c r="J695" s="96"/>
      <c r="K695" s="96"/>
      <c r="L695" s="96"/>
      <c r="M695" s="153"/>
      <c r="N695" s="96"/>
      <c r="O695" s="56"/>
      <c r="P695" s="56"/>
      <c r="Q695" s="56"/>
      <c r="R695" s="56"/>
      <c r="S695" s="56"/>
      <c r="T695" s="56"/>
      <c r="U695" s="56"/>
      <c r="V695" s="56"/>
      <c r="W695" s="56"/>
      <c r="X695" s="56"/>
      <c r="Y695" s="56"/>
      <c r="Z695" s="56"/>
      <c r="AA695" s="56"/>
      <c r="AB695" s="56"/>
      <c r="AC695" s="56"/>
      <c r="AD695" s="56"/>
      <c r="AE695" s="56"/>
      <c r="AF695" s="56"/>
      <c r="AG695" s="56"/>
      <c r="AH695" s="56"/>
    </row>
    <row r="696" spans="1:34" ht="15.75" customHeight="1">
      <c r="A696" s="126"/>
      <c r="B696" s="127"/>
      <c r="C696" s="56"/>
      <c r="D696" s="90"/>
      <c r="E696" s="92"/>
      <c r="F696" s="93"/>
      <c r="G696" s="95"/>
      <c r="H696" s="92"/>
      <c r="I696" s="92"/>
      <c r="J696" s="96"/>
      <c r="K696" s="96"/>
      <c r="L696" s="96"/>
      <c r="M696" s="153"/>
      <c r="N696" s="96"/>
      <c r="O696" s="56"/>
      <c r="P696" s="56"/>
      <c r="Q696" s="56"/>
      <c r="R696" s="56"/>
      <c r="S696" s="56"/>
      <c r="T696" s="56"/>
      <c r="U696" s="56"/>
      <c r="V696" s="56"/>
      <c r="W696" s="56"/>
      <c r="X696" s="56"/>
      <c r="Y696" s="56"/>
      <c r="Z696" s="56"/>
      <c r="AA696" s="56"/>
      <c r="AB696" s="56"/>
      <c r="AC696" s="56"/>
      <c r="AD696" s="56"/>
      <c r="AE696" s="56"/>
      <c r="AF696" s="56"/>
      <c r="AG696" s="56"/>
      <c r="AH696" s="56"/>
    </row>
    <row r="697" spans="1:34" ht="15.75" customHeight="1">
      <c r="A697" s="126"/>
      <c r="B697" s="127"/>
      <c r="C697" s="56"/>
      <c r="D697" s="90"/>
      <c r="E697" s="92"/>
      <c r="F697" s="93"/>
      <c r="G697" s="95"/>
      <c r="H697" s="92"/>
      <c r="I697" s="92"/>
      <c r="J697" s="96"/>
      <c r="K697" s="96"/>
      <c r="L697" s="96"/>
      <c r="M697" s="153"/>
      <c r="N697" s="96"/>
      <c r="O697" s="56"/>
      <c r="P697" s="56"/>
      <c r="Q697" s="56"/>
      <c r="R697" s="56"/>
      <c r="S697" s="56"/>
      <c r="T697" s="56"/>
      <c r="U697" s="56"/>
      <c r="V697" s="56"/>
      <c r="W697" s="56"/>
      <c r="X697" s="56"/>
      <c r="Y697" s="56"/>
      <c r="Z697" s="56"/>
      <c r="AA697" s="56"/>
      <c r="AB697" s="56"/>
      <c r="AC697" s="56"/>
      <c r="AD697" s="56"/>
      <c r="AE697" s="56"/>
      <c r="AF697" s="56"/>
      <c r="AG697" s="56"/>
      <c r="AH697" s="56"/>
    </row>
    <row r="698" spans="1:34" ht="15.75" customHeight="1">
      <c r="A698" s="126"/>
      <c r="B698" s="127"/>
      <c r="C698" s="56"/>
      <c r="D698" s="90"/>
      <c r="E698" s="92"/>
      <c r="F698" s="93"/>
      <c r="G698" s="95"/>
      <c r="H698" s="92"/>
      <c r="I698" s="92"/>
      <c r="J698" s="96"/>
      <c r="K698" s="96"/>
      <c r="L698" s="96"/>
      <c r="M698" s="153"/>
      <c r="N698" s="96"/>
      <c r="O698" s="56"/>
      <c r="P698" s="56"/>
      <c r="Q698" s="56"/>
      <c r="R698" s="56"/>
      <c r="S698" s="56"/>
      <c r="T698" s="56"/>
      <c r="U698" s="56"/>
      <c r="V698" s="56"/>
      <c r="W698" s="56"/>
      <c r="X698" s="56"/>
      <c r="Y698" s="56"/>
      <c r="Z698" s="56"/>
      <c r="AA698" s="56"/>
      <c r="AB698" s="56"/>
      <c r="AC698" s="56"/>
      <c r="AD698" s="56"/>
      <c r="AE698" s="56"/>
      <c r="AF698" s="56"/>
      <c r="AG698" s="56"/>
      <c r="AH698" s="56"/>
    </row>
    <row r="699" spans="1:34" ht="15.75" customHeight="1">
      <c r="A699" s="126"/>
      <c r="B699" s="127"/>
      <c r="C699" s="56"/>
      <c r="D699" s="90"/>
      <c r="E699" s="92"/>
      <c r="F699" s="93"/>
      <c r="G699" s="95"/>
      <c r="H699" s="92"/>
      <c r="I699" s="92"/>
      <c r="J699" s="96"/>
      <c r="K699" s="96"/>
      <c r="L699" s="96"/>
      <c r="M699" s="153"/>
      <c r="N699" s="96"/>
      <c r="O699" s="56"/>
      <c r="P699" s="56"/>
      <c r="Q699" s="56"/>
      <c r="R699" s="56"/>
      <c r="S699" s="56"/>
      <c r="T699" s="56"/>
      <c r="U699" s="56"/>
      <c r="V699" s="56"/>
      <c r="W699" s="56"/>
      <c r="X699" s="56"/>
      <c r="Y699" s="56"/>
      <c r="Z699" s="56"/>
      <c r="AA699" s="56"/>
      <c r="AB699" s="56"/>
      <c r="AC699" s="56"/>
      <c r="AD699" s="56"/>
      <c r="AE699" s="56"/>
      <c r="AF699" s="56"/>
      <c r="AG699" s="56"/>
      <c r="AH699" s="56"/>
    </row>
    <row r="700" spans="1:34" ht="15.75" customHeight="1">
      <c r="A700" s="126"/>
      <c r="B700" s="127"/>
      <c r="C700" s="56"/>
      <c r="D700" s="90"/>
      <c r="E700" s="92"/>
      <c r="F700" s="93"/>
      <c r="G700" s="95"/>
      <c r="H700" s="92"/>
      <c r="I700" s="92"/>
      <c r="J700" s="96"/>
      <c r="K700" s="96"/>
      <c r="L700" s="96"/>
      <c r="M700" s="153"/>
      <c r="N700" s="96"/>
      <c r="O700" s="56"/>
      <c r="P700" s="56"/>
      <c r="Q700" s="56"/>
      <c r="R700" s="56"/>
      <c r="S700" s="56"/>
      <c r="T700" s="56"/>
      <c r="U700" s="56"/>
      <c r="V700" s="56"/>
      <c r="W700" s="56"/>
      <c r="X700" s="56"/>
      <c r="Y700" s="56"/>
      <c r="Z700" s="56"/>
      <c r="AA700" s="56"/>
      <c r="AB700" s="56"/>
      <c r="AC700" s="56"/>
      <c r="AD700" s="56"/>
      <c r="AE700" s="56"/>
      <c r="AF700" s="56"/>
      <c r="AG700" s="56"/>
      <c r="AH700" s="56"/>
    </row>
    <row r="701" spans="1:34" ht="15.75" customHeight="1">
      <c r="A701" s="126"/>
      <c r="B701" s="127"/>
      <c r="C701" s="56"/>
      <c r="D701" s="90"/>
      <c r="E701" s="92"/>
      <c r="F701" s="93"/>
      <c r="G701" s="95"/>
      <c r="H701" s="92"/>
      <c r="I701" s="92"/>
      <c r="J701" s="96"/>
      <c r="K701" s="96"/>
      <c r="L701" s="96"/>
      <c r="M701" s="153"/>
      <c r="N701" s="96"/>
      <c r="O701" s="56"/>
      <c r="P701" s="56"/>
      <c r="Q701" s="56"/>
      <c r="R701" s="56"/>
      <c r="S701" s="56"/>
      <c r="T701" s="56"/>
      <c r="U701" s="56"/>
      <c r="V701" s="56"/>
      <c r="W701" s="56"/>
      <c r="X701" s="56"/>
      <c r="Y701" s="56"/>
      <c r="Z701" s="56"/>
      <c r="AA701" s="56"/>
      <c r="AB701" s="56"/>
      <c r="AC701" s="56"/>
      <c r="AD701" s="56"/>
      <c r="AE701" s="56"/>
      <c r="AF701" s="56"/>
      <c r="AG701" s="56"/>
      <c r="AH701" s="56"/>
    </row>
    <row r="702" spans="1:34" ht="15.75" customHeight="1">
      <c r="A702" s="126"/>
      <c r="B702" s="127"/>
      <c r="C702" s="56"/>
      <c r="D702" s="90"/>
      <c r="E702" s="92"/>
      <c r="F702" s="93"/>
      <c r="G702" s="95"/>
      <c r="H702" s="92"/>
      <c r="I702" s="92"/>
      <c r="J702" s="96"/>
      <c r="K702" s="96"/>
      <c r="L702" s="96"/>
      <c r="M702" s="153"/>
      <c r="N702" s="96"/>
      <c r="O702" s="56"/>
      <c r="P702" s="56"/>
      <c r="Q702" s="56"/>
      <c r="R702" s="56"/>
      <c r="S702" s="56"/>
      <c r="T702" s="56"/>
      <c r="U702" s="56"/>
      <c r="V702" s="56"/>
      <c r="W702" s="56"/>
      <c r="X702" s="56"/>
      <c r="Y702" s="56"/>
      <c r="Z702" s="56"/>
      <c r="AA702" s="56"/>
      <c r="AB702" s="56"/>
      <c r="AC702" s="56"/>
      <c r="AD702" s="56"/>
      <c r="AE702" s="56"/>
      <c r="AF702" s="56"/>
      <c r="AG702" s="56"/>
      <c r="AH702" s="56"/>
    </row>
    <row r="703" spans="1:34" ht="15.75" customHeight="1">
      <c r="A703" s="126"/>
      <c r="B703" s="127"/>
      <c r="C703" s="56"/>
      <c r="D703" s="90"/>
      <c r="E703" s="92"/>
      <c r="F703" s="93"/>
      <c r="G703" s="95"/>
      <c r="H703" s="92"/>
      <c r="I703" s="92"/>
      <c r="J703" s="96"/>
      <c r="K703" s="96"/>
      <c r="L703" s="96"/>
      <c r="M703" s="153"/>
      <c r="N703" s="96"/>
      <c r="O703" s="56"/>
      <c r="P703" s="56"/>
      <c r="Q703" s="56"/>
      <c r="R703" s="56"/>
      <c r="S703" s="56"/>
      <c r="T703" s="56"/>
      <c r="U703" s="56"/>
      <c r="V703" s="56"/>
      <c r="W703" s="56"/>
      <c r="X703" s="56"/>
      <c r="Y703" s="56"/>
      <c r="Z703" s="56"/>
      <c r="AA703" s="56"/>
      <c r="AB703" s="56"/>
      <c r="AC703" s="56"/>
      <c r="AD703" s="56"/>
      <c r="AE703" s="56"/>
      <c r="AF703" s="56"/>
      <c r="AG703" s="56"/>
      <c r="AH703" s="56"/>
    </row>
    <row r="704" spans="1:34" ht="15.75" customHeight="1">
      <c r="A704" s="126"/>
      <c r="B704" s="127"/>
      <c r="C704" s="56"/>
      <c r="D704" s="90"/>
      <c r="E704" s="92"/>
      <c r="F704" s="93"/>
      <c r="G704" s="95"/>
      <c r="H704" s="92"/>
      <c r="I704" s="92"/>
      <c r="J704" s="96"/>
      <c r="K704" s="96"/>
      <c r="L704" s="96"/>
      <c r="M704" s="153"/>
      <c r="N704" s="96"/>
      <c r="O704" s="56"/>
      <c r="P704" s="56"/>
      <c r="Q704" s="56"/>
      <c r="R704" s="56"/>
      <c r="S704" s="56"/>
      <c r="T704" s="56"/>
      <c r="U704" s="56"/>
      <c r="V704" s="56"/>
      <c r="W704" s="56"/>
      <c r="X704" s="56"/>
      <c r="Y704" s="56"/>
      <c r="Z704" s="56"/>
      <c r="AA704" s="56"/>
      <c r="AB704" s="56"/>
      <c r="AC704" s="56"/>
      <c r="AD704" s="56"/>
      <c r="AE704" s="56"/>
      <c r="AF704" s="56"/>
      <c r="AG704" s="56"/>
      <c r="AH704" s="56"/>
    </row>
    <row r="705" spans="1:34" ht="15.75" customHeight="1">
      <c r="A705" s="126"/>
      <c r="B705" s="127"/>
      <c r="C705" s="56"/>
      <c r="D705" s="90"/>
      <c r="E705" s="92"/>
      <c r="F705" s="93"/>
      <c r="G705" s="95"/>
      <c r="H705" s="92"/>
      <c r="I705" s="92"/>
      <c r="J705" s="96"/>
      <c r="K705" s="96"/>
      <c r="L705" s="96"/>
      <c r="M705" s="153"/>
      <c r="N705" s="96"/>
      <c r="O705" s="56"/>
      <c r="P705" s="56"/>
      <c r="Q705" s="56"/>
      <c r="R705" s="56"/>
      <c r="S705" s="56"/>
      <c r="T705" s="56"/>
      <c r="U705" s="56"/>
      <c r="V705" s="56"/>
      <c r="W705" s="56"/>
      <c r="X705" s="56"/>
      <c r="Y705" s="56"/>
      <c r="Z705" s="56"/>
      <c r="AA705" s="56"/>
      <c r="AB705" s="56"/>
      <c r="AC705" s="56"/>
      <c r="AD705" s="56"/>
      <c r="AE705" s="56"/>
      <c r="AF705" s="56"/>
      <c r="AG705" s="56"/>
      <c r="AH705" s="56"/>
    </row>
    <row r="706" spans="1:34" ht="15.75" customHeight="1">
      <c r="A706" s="126"/>
      <c r="B706" s="127"/>
      <c r="C706" s="56"/>
      <c r="D706" s="90"/>
      <c r="E706" s="92"/>
      <c r="F706" s="93"/>
      <c r="G706" s="95"/>
      <c r="H706" s="92"/>
      <c r="I706" s="92"/>
      <c r="J706" s="96"/>
      <c r="K706" s="96"/>
      <c r="L706" s="96"/>
      <c r="M706" s="153"/>
      <c r="N706" s="96"/>
      <c r="O706" s="56"/>
      <c r="P706" s="56"/>
      <c r="Q706" s="56"/>
      <c r="R706" s="56"/>
      <c r="S706" s="56"/>
      <c r="T706" s="56"/>
      <c r="U706" s="56"/>
      <c r="V706" s="56"/>
      <c r="W706" s="56"/>
      <c r="X706" s="56"/>
      <c r="Y706" s="56"/>
      <c r="Z706" s="56"/>
      <c r="AA706" s="56"/>
      <c r="AB706" s="56"/>
      <c r="AC706" s="56"/>
      <c r="AD706" s="56"/>
      <c r="AE706" s="56"/>
      <c r="AF706" s="56"/>
      <c r="AG706" s="56"/>
      <c r="AH706" s="56"/>
    </row>
    <row r="707" spans="1:34" ht="15.75" customHeight="1">
      <c r="A707" s="126"/>
      <c r="B707" s="127"/>
      <c r="C707" s="56"/>
      <c r="D707" s="90"/>
      <c r="E707" s="92"/>
      <c r="F707" s="93"/>
      <c r="G707" s="95"/>
      <c r="H707" s="92"/>
      <c r="I707" s="92"/>
      <c r="J707" s="96"/>
      <c r="K707" s="96"/>
      <c r="L707" s="96"/>
      <c r="M707" s="153"/>
      <c r="N707" s="96"/>
      <c r="O707" s="56"/>
      <c r="P707" s="56"/>
      <c r="Q707" s="56"/>
      <c r="R707" s="56"/>
      <c r="S707" s="56"/>
      <c r="T707" s="56"/>
      <c r="U707" s="56"/>
      <c r="V707" s="56"/>
      <c r="W707" s="56"/>
      <c r="X707" s="56"/>
      <c r="Y707" s="56"/>
      <c r="Z707" s="56"/>
      <c r="AA707" s="56"/>
      <c r="AB707" s="56"/>
      <c r="AC707" s="56"/>
      <c r="AD707" s="56"/>
      <c r="AE707" s="56"/>
      <c r="AF707" s="56"/>
      <c r="AG707" s="56"/>
      <c r="AH707" s="56"/>
    </row>
    <row r="708" spans="1:34" ht="15.75" customHeight="1">
      <c r="A708" s="126"/>
      <c r="B708" s="127"/>
      <c r="C708" s="56"/>
      <c r="D708" s="90"/>
      <c r="E708" s="92"/>
      <c r="F708" s="93"/>
      <c r="G708" s="95"/>
      <c r="H708" s="92"/>
      <c r="I708" s="92"/>
      <c r="J708" s="96"/>
      <c r="K708" s="96"/>
      <c r="L708" s="96"/>
      <c r="M708" s="153"/>
      <c r="N708" s="96"/>
      <c r="O708" s="56"/>
      <c r="P708" s="56"/>
      <c r="Q708" s="56"/>
      <c r="R708" s="56"/>
      <c r="S708" s="56"/>
      <c r="T708" s="56"/>
      <c r="U708" s="56"/>
      <c r="V708" s="56"/>
      <c r="W708" s="56"/>
      <c r="X708" s="56"/>
      <c r="Y708" s="56"/>
      <c r="Z708" s="56"/>
      <c r="AA708" s="56"/>
      <c r="AB708" s="56"/>
      <c r="AC708" s="56"/>
      <c r="AD708" s="56"/>
      <c r="AE708" s="56"/>
      <c r="AF708" s="56"/>
      <c r="AG708" s="56"/>
      <c r="AH708" s="56"/>
    </row>
    <row r="709" spans="1:34" ht="15.75" customHeight="1">
      <c r="A709" s="126"/>
      <c r="B709" s="127"/>
      <c r="C709" s="56"/>
      <c r="D709" s="90"/>
      <c r="E709" s="92"/>
      <c r="F709" s="93"/>
      <c r="G709" s="95"/>
      <c r="H709" s="92"/>
      <c r="I709" s="92"/>
      <c r="J709" s="96"/>
      <c r="K709" s="96"/>
      <c r="L709" s="96"/>
      <c r="M709" s="153"/>
      <c r="N709" s="96"/>
      <c r="O709" s="56"/>
      <c r="P709" s="56"/>
      <c r="Q709" s="56"/>
      <c r="R709" s="56"/>
      <c r="S709" s="56"/>
      <c r="T709" s="56"/>
      <c r="U709" s="56"/>
      <c r="V709" s="56"/>
      <c r="W709" s="56"/>
      <c r="X709" s="56"/>
      <c r="Y709" s="56"/>
      <c r="Z709" s="56"/>
      <c r="AA709" s="56"/>
      <c r="AB709" s="56"/>
      <c r="AC709" s="56"/>
      <c r="AD709" s="56"/>
      <c r="AE709" s="56"/>
      <c r="AF709" s="56"/>
      <c r="AG709" s="56"/>
      <c r="AH709" s="56"/>
    </row>
    <row r="710" spans="1:34" ht="15.75" customHeight="1">
      <c r="A710" s="126"/>
      <c r="B710" s="127"/>
      <c r="C710" s="56"/>
      <c r="D710" s="90"/>
      <c r="E710" s="92"/>
      <c r="F710" s="93"/>
      <c r="G710" s="95"/>
      <c r="H710" s="92"/>
      <c r="I710" s="92"/>
      <c r="J710" s="96"/>
      <c r="K710" s="96"/>
      <c r="L710" s="96"/>
      <c r="M710" s="153"/>
      <c r="N710" s="96"/>
      <c r="O710" s="56"/>
      <c r="P710" s="56"/>
      <c r="Q710" s="56"/>
      <c r="R710" s="56"/>
      <c r="S710" s="56"/>
      <c r="T710" s="56"/>
      <c r="U710" s="56"/>
      <c r="V710" s="56"/>
      <c r="W710" s="56"/>
      <c r="X710" s="56"/>
      <c r="Y710" s="56"/>
      <c r="Z710" s="56"/>
      <c r="AA710" s="56"/>
      <c r="AB710" s="56"/>
      <c r="AC710" s="56"/>
      <c r="AD710" s="56"/>
      <c r="AE710" s="56"/>
      <c r="AF710" s="56"/>
      <c r="AG710" s="56"/>
      <c r="AH710" s="56"/>
    </row>
    <row r="711" spans="1:34" ht="15.75" customHeight="1">
      <c r="A711" s="126"/>
      <c r="B711" s="127"/>
      <c r="C711" s="56"/>
      <c r="D711" s="90"/>
      <c r="E711" s="92"/>
      <c r="F711" s="93"/>
      <c r="G711" s="95"/>
      <c r="H711" s="92"/>
      <c r="I711" s="92"/>
      <c r="J711" s="96"/>
      <c r="K711" s="96"/>
      <c r="L711" s="96"/>
      <c r="M711" s="153"/>
      <c r="N711" s="96"/>
      <c r="O711" s="56"/>
      <c r="P711" s="56"/>
      <c r="Q711" s="56"/>
      <c r="R711" s="56"/>
      <c r="S711" s="56"/>
      <c r="T711" s="56"/>
      <c r="U711" s="56"/>
      <c r="V711" s="56"/>
      <c r="W711" s="56"/>
      <c r="X711" s="56"/>
      <c r="Y711" s="56"/>
      <c r="Z711" s="56"/>
      <c r="AA711" s="56"/>
      <c r="AB711" s="56"/>
      <c r="AC711" s="56"/>
      <c r="AD711" s="56"/>
      <c r="AE711" s="56"/>
      <c r="AF711" s="56"/>
      <c r="AG711" s="56"/>
      <c r="AH711" s="56"/>
    </row>
    <row r="712" spans="1:34" ht="15.75" customHeight="1">
      <c r="A712" s="126"/>
      <c r="B712" s="127"/>
      <c r="C712" s="56"/>
      <c r="D712" s="90"/>
      <c r="E712" s="92"/>
      <c r="F712" s="93"/>
      <c r="G712" s="95"/>
      <c r="H712" s="92"/>
      <c r="I712" s="92"/>
      <c r="J712" s="96"/>
      <c r="K712" s="96"/>
      <c r="L712" s="96"/>
      <c r="M712" s="153"/>
      <c r="N712" s="96"/>
      <c r="O712" s="56"/>
      <c r="P712" s="56"/>
      <c r="Q712" s="56"/>
      <c r="R712" s="56"/>
      <c r="S712" s="56"/>
      <c r="T712" s="56"/>
      <c r="U712" s="56"/>
      <c r="V712" s="56"/>
      <c r="W712" s="56"/>
      <c r="X712" s="56"/>
      <c r="Y712" s="56"/>
      <c r="Z712" s="56"/>
      <c r="AA712" s="56"/>
      <c r="AB712" s="56"/>
      <c r="AC712" s="56"/>
      <c r="AD712" s="56"/>
      <c r="AE712" s="56"/>
      <c r="AF712" s="56"/>
      <c r="AG712" s="56"/>
      <c r="AH712" s="56"/>
    </row>
    <row r="713" spans="1:34" ht="15.75" customHeight="1">
      <c r="A713" s="126"/>
      <c r="B713" s="127"/>
      <c r="C713" s="56"/>
      <c r="D713" s="90"/>
      <c r="E713" s="92"/>
      <c r="F713" s="93"/>
      <c r="G713" s="95"/>
      <c r="H713" s="92"/>
      <c r="I713" s="92"/>
      <c r="J713" s="96"/>
      <c r="K713" s="96"/>
      <c r="L713" s="96"/>
      <c r="M713" s="153"/>
      <c r="N713" s="96"/>
      <c r="O713" s="56"/>
      <c r="P713" s="56"/>
      <c r="Q713" s="56"/>
      <c r="R713" s="56"/>
      <c r="S713" s="56"/>
      <c r="T713" s="56"/>
      <c r="U713" s="56"/>
      <c r="V713" s="56"/>
      <c r="W713" s="56"/>
      <c r="X713" s="56"/>
      <c r="Y713" s="56"/>
      <c r="Z713" s="56"/>
      <c r="AA713" s="56"/>
      <c r="AB713" s="56"/>
      <c r="AC713" s="56"/>
      <c r="AD713" s="56"/>
      <c r="AE713" s="56"/>
      <c r="AF713" s="56"/>
      <c r="AG713" s="56"/>
      <c r="AH713" s="56"/>
    </row>
    <row r="714" spans="1:34" ht="15.75" customHeight="1">
      <c r="A714" s="126"/>
      <c r="B714" s="127"/>
      <c r="C714" s="56"/>
      <c r="D714" s="90"/>
      <c r="E714" s="92"/>
      <c r="F714" s="93"/>
      <c r="G714" s="95"/>
      <c r="H714" s="92"/>
      <c r="I714" s="92"/>
      <c r="J714" s="96"/>
      <c r="K714" s="96"/>
      <c r="L714" s="96"/>
      <c r="M714" s="153"/>
      <c r="N714" s="96"/>
      <c r="O714" s="56"/>
      <c r="P714" s="56"/>
      <c r="Q714" s="56"/>
      <c r="R714" s="56"/>
      <c r="S714" s="56"/>
      <c r="T714" s="56"/>
      <c r="U714" s="56"/>
      <c r="V714" s="56"/>
      <c r="W714" s="56"/>
      <c r="X714" s="56"/>
      <c r="Y714" s="56"/>
      <c r="Z714" s="56"/>
      <c r="AA714" s="56"/>
      <c r="AB714" s="56"/>
      <c r="AC714" s="56"/>
      <c r="AD714" s="56"/>
      <c r="AE714" s="56"/>
      <c r="AF714" s="56"/>
      <c r="AG714" s="56"/>
      <c r="AH714" s="56"/>
    </row>
    <row r="715" spans="1:34" ht="15.75" customHeight="1">
      <c r="A715" s="126"/>
      <c r="B715" s="127"/>
      <c r="C715" s="56"/>
      <c r="D715" s="90"/>
      <c r="E715" s="92"/>
      <c r="F715" s="93"/>
      <c r="G715" s="95"/>
      <c r="H715" s="92"/>
      <c r="I715" s="92"/>
      <c r="J715" s="96"/>
      <c r="K715" s="96"/>
      <c r="L715" s="96"/>
      <c r="M715" s="153"/>
      <c r="N715" s="96"/>
      <c r="O715" s="56"/>
      <c r="P715" s="56"/>
      <c r="Q715" s="56"/>
      <c r="R715" s="56"/>
      <c r="S715" s="56"/>
      <c r="T715" s="56"/>
      <c r="U715" s="56"/>
      <c r="V715" s="56"/>
      <c r="W715" s="56"/>
      <c r="X715" s="56"/>
      <c r="Y715" s="56"/>
      <c r="Z715" s="56"/>
      <c r="AA715" s="56"/>
      <c r="AB715" s="56"/>
      <c r="AC715" s="56"/>
      <c r="AD715" s="56"/>
      <c r="AE715" s="56"/>
      <c r="AF715" s="56"/>
      <c r="AG715" s="56"/>
      <c r="AH715" s="56"/>
    </row>
    <row r="716" spans="1:34" ht="15.75" customHeight="1">
      <c r="A716" s="126"/>
      <c r="B716" s="127"/>
      <c r="C716" s="56"/>
      <c r="D716" s="90"/>
      <c r="E716" s="92"/>
      <c r="F716" s="93"/>
      <c r="G716" s="95"/>
      <c r="H716" s="92"/>
      <c r="I716" s="92"/>
      <c r="J716" s="96"/>
      <c r="K716" s="96"/>
      <c r="L716" s="96"/>
      <c r="M716" s="153"/>
      <c r="N716" s="96"/>
      <c r="O716" s="56"/>
      <c r="P716" s="56"/>
      <c r="Q716" s="56"/>
      <c r="R716" s="56"/>
      <c r="S716" s="56"/>
      <c r="T716" s="56"/>
      <c r="U716" s="56"/>
      <c r="V716" s="56"/>
      <c r="W716" s="56"/>
      <c r="X716" s="56"/>
      <c r="Y716" s="56"/>
      <c r="Z716" s="56"/>
      <c r="AA716" s="56"/>
      <c r="AB716" s="56"/>
      <c r="AC716" s="56"/>
      <c r="AD716" s="56"/>
      <c r="AE716" s="56"/>
      <c r="AF716" s="56"/>
      <c r="AG716" s="56"/>
      <c r="AH716" s="56"/>
    </row>
    <row r="717" spans="1:34" ht="15.75" customHeight="1">
      <c r="A717" s="126"/>
      <c r="B717" s="127"/>
      <c r="C717" s="56"/>
      <c r="D717" s="90"/>
      <c r="E717" s="92"/>
      <c r="F717" s="93"/>
      <c r="G717" s="95"/>
      <c r="H717" s="92"/>
      <c r="I717" s="92"/>
      <c r="J717" s="96"/>
      <c r="K717" s="96"/>
      <c r="L717" s="96"/>
      <c r="M717" s="153"/>
      <c r="N717" s="96"/>
      <c r="O717" s="56"/>
      <c r="P717" s="56"/>
      <c r="Q717" s="56"/>
      <c r="R717" s="56"/>
      <c r="S717" s="56"/>
      <c r="T717" s="56"/>
      <c r="U717" s="56"/>
      <c r="V717" s="56"/>
      <c r="W717" s="56"/>
      <c r="X717" s="56"/>
      <c r="Y717" s="56"/>
      <c r="Z717" s="56"/>
      <c r="AA717" s="56"/>
      <c r="AB717" s="56"/>
      <c r="AC717" s="56"/>
      <c r="AD717" s="56"/>
      <c r="AE717" s="56"/>
      <c r="AF717" s="56"/>
      <c r="AG717" s="56"/>
      <c r="AH717" s="56"/>
    </row>
    <row r="718" spans="1:34" ht="15.75" customHeight="1">
      <c r="A718" s="126"/>
      <c r="B718" s="127"/>
      <c r="C718" s="56"/>
      <c r="D718" s="90"/>
      <c r="E718" s="92"/>
      <c r="F718" s="93"/>
      <c r="G718" s="95"/>
      <c r="H718" s="92"/>
      <c r="I718" s="92"/>
      <c r="J718" s="96"/>
      <c r="K718" s="96"/>
      <c r="L718" s="96"/>
      <c r="M718" s="153"/>
      <c r="N718" s="96"/>
      <c r="O718" s="56"/>
      <c r="P718" s="56"/>
      <c r="Q718" s="56"/>
      <c r="R718" s="56"/>
      <c r="S718" s="56"/>
      <c r="T718" s="56"/>
      <c r="U718" s="56"/>
      <c r="V718" s="56"/>
      <c r="W718" s="56"/>
      <c r="X718" s="56"/>
      <c r="Y718" s="56"/>
      <c r="Z718" s="56"/>
      <c r="AA718" s="56"/>
      <c r="AB718" s="56"/>
      <c r="AC718" s="56"/>
      <c r="AD718" s="56"/>
      <c r="AE718" s="56"/>
      <c r="AF718" s="56"/>
      <c r="AG718" s="56"/>
      <c r="AH718" s="56"/>
    </row>
    <row r="719" spans="1:34" ht="15.75" customHeight="1">
      <c r="A719" s="126"/>
      <c r="B719" s="127"/>
      <c r="C719" s="56"/>
      <c r="D719" s="90"/>
      <c r="E719" s="92"/>
      <c r="F719" s="93"/>
      <c r="G719" s="95"/>
      <c r="H719" s="92"/>
      <c r="I719" s="92"/>
      <c r="J719" s="96"/>
      <c r="K719" s="96"/>
      <c r="L719" s="96"/>
      <c r="M719" s="153"/>
      <c r="N719" s="96"/>
      <c r="O719" s="56"/>
      <c r="P719" s="56"/>
      <c r="Q719" s="56"/>
      <c r="R719" s="56"/>
      <c r="S719" s="56"/>
      <c r="T719" s="56"/>
      <c r="U719" s="56"/>
      <c r="V719" s="56"/>
      <c r="W719" s="56"/>
      <c r="X719" s="56"/>
      <c r="Y719" s="56"/>
      <c r="Z719" s="56"/>
      <c r="AA719" s="56"/>
      <c r="AB719" s="56"/>
      <c r="AC719" s="56"/>
      <c r="AD719" s="56"/>
      <c r="AE719" s="56"/>
      <c r="AF719" s="56"/>
      <c r="AG719" s="56"/>
      <c r="AH719" s="56"/>
    </row>
    <row r="720" spans="1:34" ht="15.75" customHeight="1">
      <c r="A720" s="126"/>
      <c r="B720" s="127"/>
      <c r="C720" s="56"/>
      <c r="D720" s="90"/>
      <c r="E720" s="92"/>
      <c r="F720" s="93"/>
      <c r="G720" s="95"/>
      <c r="H720" s="92"/>
      <c r="I720" s="92"/>
      <c r="J720" s="96"/>
      <c r="K720" s="96"/>
      <c r="L720" s="96"/>
      <c r="M720" s="153"/>
      <c r="N720" s="96"/>
      <c r="O720" s="56"/>
      <c r="P720" s="56"/>
      <c r="Q720" s="56"/>
      <c r="R720" s="56"/>
      <c r="S720" s="56"/>
      <c r="T720" s="56"/>
      <c r="U720" s="56"/>
      <c r="V720" s="56"/>
      <c r="W720" s="56"/>
      <c r="X720" s="56"/>
      <c r="Y720" s="56"/>
      <c r="Z720" s="56"/>
      <c r="AA720" s="56"/>
      <c r="AB720" s="56"/>
      <c r="AC720" s="56"/>
      <c r="AD720" s="56"/>
      <c r="AE720" s="56"/>
      <c r="AF720" s="56"/>
      <c r="AG720" s="56"/>
      <c r="AH720" s="56"/>
    </row>
    <row r="721" spans="1:34" ht="15.75" customHeight="1">
      <c r="A721" s="126"/>
      <c r="B721" s="127"/>
      <c r="C721" s="56"/>
      <c r="D721" s="90"/>
      <c r="E721" s="92"/>
      <c r="F721" s="93"/>
      <c r="G721" s="95"/>
      <c r="H721" s="92"/>
      <c r="I721" s="92"/>
      <c r="J721" s="96"/>
      <c r="K721" s="96"/>
      <c r="L721" s="96"/>
      <c r="M721" s="153"/>
      <c r="N721" s="96"/>
      <c r="O721" s="56"/>
      <c r="P721" s="56"/>
      <c r="Q721" s="56"/>
      <c r="R721" s="56"/>
      <c r="S721" s="56"/>
      <c r="T721" s="56"/>
      <c r="U721" s="56"/>
      <c r="V721" s="56"/>
      <c r="W721" s="56"/>
      <c r="X721" s="56"/>
      <c r="Y721" s="56"/>
      <c r="Z721" s="56"/>
      <c r="AA721" s="56"/>
      <c r="AB721" s="56"/>
      <c r="AC721" s="56"/>
      <c r="AD721" s="56"/>
      <c r="AE721" s="56"/>
      <c r="AF721" s="56"/>
      <c r="AG721" s="56"/>
      <c r="AH721" s="56"/>
    </row>
    <row r="722" spans="1:34" ht="15.75" customHeight="1">
      <c r="A722" s="126"/>
      <c r="B722" s="127"/>
      <c r="C722" s="56"/>
      <c r="D722" s="90"/>
      <c r="E722" s="92"/>
      <c r="F722" s="93"/>
      <c r="G722" s="95"/>
      <c r="H722" s="92"/>
      <c r="I722" s="92"/>
      <c r="J722" s="96"/>
      <c r="K722" s="96"/>
      <c r="L722" s="96"/>
      <c r="M722" s="153"/>
      <c r="N722" s="96"/>
      <c r="O722" s="56"/>
      <c r="P722" s="56"/>
      <c r="Q722" s="56"/>
      <c r="R722" s="56"/>
      <c r="S722" s="56"/>
      <c r="T722" s="56"/>
      <c r="U722" s="56"/>
      <c r="V722" s="56"/>
      <c r="W722" s="56"/>
      <c r="X722" s="56"/>
      <c r="Y722" s="56"/>
      <c r="Z722" s="56"/>
      <c r="AA722" s="56"/>
      <c r="AB722" s="56"/>
      <c r="AC722" s="56"/>
      <c r="AD722" s="56"/>
      <c r="AE722" s="56"/>
      <c r="AF722" s="56"/>
      <c r="AG722" s="56"/>
      <c r="AH722" s="56"/>
    </row>
    <row r="723" spans="1:34" ht="15.75" customHeight="1">
      <c r="A723" s="126"/>
      <c r="B723" s="127"/>
      <c r="C723" s="56"/>
      <c r="D723" s="90"/>
      <c r="E723" s="92"/>
      <c r="F723" s="93"/>
      <c r="G723" s="95"/>
      <c r="H723" s="92"/>
      <c r="I723" s="92"/>
      <c r="J723" s="96"/>
      <c r="K723" s="96"/>
      <c r="L723" s="96"/>
      <c r="M723" s="153"/>
      <c r="N723" s="96"/>
      <c r="O723" s="56"/>
      <c r="P723" s="56"/>
      <c r="Q723" s="56"/>
      <c r="R723" s="56"/>
      <c r="S723" s="56"/>
      <c r="T723" s="56"/>
      <c r="U723" s="56"/>
      <c r="V723" s="56"/>
      <c r="W723" s="56"/>
      <c r="X723" s="56"/>
      <c r="Y723" s="56"/>
      <c r="Z723" s="56"/>
      <c r="AA723" s="56"/>
      <c r="AB723" s="56"/>
      <c r="AC723" s="56"/>
      <c r="AD723" s="56"/>
      <c r="AE723" s="56"/>
      <c r="AF723" s="56"/>
      <c r="AG723" s="56"/>
      <c r="AH723" s="56"/>
    </row>
    <row r="724" spans="1:34" ht="15.75" customHeight="1">
      <c r="A724" s="126"/>
      <c r="B724" s="127"/>
      <c r="C724" s="56"/>
      <c r="D724" s="90"/>
      <c r="E724" s="92"/>
      <c r="F724" s="93"/>
      <c r="G724" s="95"/>
      <c r="H724" s="92"/>
      <c r="I724" s="92"/>
      <c r="J724" s="96"/>
      <c r="K724" s="96"/>
      <c r="L724" s="96"/>
      <c r="M724" s="153"/>
      <c r="N724" s="96"/>
      <c r="O724" s="56"/>
      <c r="P724" s="56"/>
      <c r="Q724" s="56"/>
      <c r="R724" s="56"/>
      <c r="S724" s="56"/>
      <c r="T724" s="56"/>
      <c r="U724" s="56"/>
      <c r="V724" s="56"/>
      <c r="W724" s="56"/>
      <c r="X724" s="56"/>
      <c r="Y724" s="56"/>
      <c r="Z724" s="56"/>
      <c r="AA724" s="56"/>
      <c r="AB724" s="56"/>
      <c r="AC724" s="56"/>
      <c r="AD724" s="56"/>
      <c r="AE724" s="56"/>
      <c r="AF724" s="56"/>
      <c r="AG724" s="56"/>
      <c r="AH724" s="56"/>
    </row>
    <row r="725" spans="1:34" ht="15.75" customHeight="1">
      <c r="A725" s="126"/>
      <c r="B725" s="127"/>
      <c r="C725" s="56"/>
      <c r="D725" s="90"/>
      <c r="E725" s="92"/>
      <c r="F725" s="93"/>
      <c r="G725" s="95"/>
      <c r="H725" s="92"/>
      <c r="I725" s="92"/>
      <c r="J725" s="96"/>
      <c r="K725" s="96"/>
      <c r="L725" s="96"/>
      <c r="M725" s="153"/>
      <c r="N725" s="96"/>
      <c r="O725" s="56"/>
      <c r="P725" s="56"/>
      <c r="Q725" s="56"/>
      <c r="R725" s="56"/>
      <c r="S725" s="56"/>
      <c r="T725" s="56"/>
      <c r="U725" s="56"/>
      <c r="V725" s="56"/>
      <c r="W725" s="56"/>
      <c r="X725" s="56"/>
      <c r="Y725" s="56"/>
      <c r="Z725" s="56"/>
      <c r="AA725" s="56"/>
      <c r="AB725" s="56"/>
      <c r="AC725" s="56"/>
      <c r="AD725" s="56"/>
      <c r="AE725" s="56"/>
      <c r="AF725" s="56"/>
      <c r="AG725" s="56"/>
      <c r="AH725" s="56"/>
    </row>
    <row r="726" spans="1:34" ht="15.75" customHeight="1">
      <c r="A726" s="126"/>
      <c r="B726" s="127"/>
      <c r="C726" s="56"/>
      <c r="D726" s="90"/>
      <c r="E726" s="92"/>
      <c r="F726" s="93"/>
      <c r="G726" s="95"/>
      <c r="H726" s="92"/>
      <c r="I726" s="92"/>
      <c r="J726" s="96"/>
      <c r="K726" s="96"/>
      <c r="L726" s="96"/>
      <c r="M726" s="153"/>
      <c r="N726" s="96"/>
      <c r="O726" s="56"/>
      <c r="P726" s="56"/>
      <c r="Q726" s="56"/>
      <c r="R726" s="56"/>
      <c r="S726" s="56"/>
      <c r="T726" s="56"/>
      <c r="U726" s="56"/>
      <c r="V726" s="56"/>
      <c r="W726" s="56"/>
      <c r="X726" s="56"/>
      <c r="Y726" s="56"/>
      <c r="Z726" s="56"/>
      <c r="AA726" s="56"/>
      <c r="AB726" s="56"/>
      <c r="AC726" s="56"/>
      <c r="AD726" s="56"/>
      <c r="AE726" s="56"/>
      <c r="AF726" s="56"/>
      <c r="AG726" s="56"/>
      <c r="AH726" s="56"/>
    </row>
    <row r="727" spans="1:34" ht="15.75" customHeight="1">
      <c r="A727" s="126"/>
      <c r="B727" s="127"/>
      <c r="C727" s="56"/>
      <c r="D727" s="90"/>
      <c r="E727" s="92"/>
      <c r="F727" s="93"/>
      <c r="G727" s="95"/>
      <c r="H727" s="92"/>
      <c r="I727" s="92"/>
      <c r="J727" s="96"/>
      <c r="K727" s="96"/>
      <c r="L727" s="96"/>
      <c r="M727" s="153"/>
      <c r="N727" s="96"/>
      <c r="O727" s="56"/>
      <c r="P727" s="56"/>
      <c r="Q727" s="56"/>
      <c r="R727" s="56"/>
      <c r="S727" s="56"/>
      <c r="T727" s="56"/>
      <c r="U727" s="56"/>
      <c r="V727" s="56"/>
      <c r="W727" s="56"/>
      <c r="X727" s="56"/>
      <c r="Y727" s="56"/>
      <c r="Z727" s="56"/>
      <c r="AA727" s="56"/>
      <c r="AB727" s="56"/>
      <c r="AC727" s="56"/>
      <c r="AD727" s="56"/>
      <c r="AE727" s="56"/>
      <c r="AF727" s="56"/>
      <c r="AG727" s="56"/>
      <c r="AH727" s="56"/>
    </row>
    <row r="728" spans="1:34" ht="15.75" customHeight="1">
      <c r="A728" s="126"/>
      <c r="B728" s="127"/>
      <c r="C728" s="56"/>
      <c r="D728" s="90"/>
      <c r="E728" s="92"/>
      <c r="F728" s="93"/>
      <c r="G728" s="95"/>
      <c r="H728" s="92"/>
      <c r="I728" s="92"/>
      <c r="J728" s="96"/>
      <c r="K728" s="96"/>
      <c r="L728" s="96"/>
      <c r="M728" s="153"/>
      <c r="N728" s="96"/>
      <c r="O728" s="56"/>
      <c r="P728" s="56"/>
      <c r="Q728" s="56"/>
      <c r="R728" s="56"/>
      <c r="S728" s="56"/>
      <c r="T728" s="56"/>
      <c r="U728" s="56"/>
      <c r="V728" s="56"/>
      <c r="W728" s="56"/>
      <c r="X728" s="56"/>
      <c r="Y728" s="56"/>
      <c r="Z728" s="56"/>
      <c r="AA728" s="56"/>
      <c r="AB728" s="56"/>
      <c r="AC728" s="56"/>
      <c r="AD728" s="56"/>
      <c r="AE728" s="56"/>
      <c r="AF728" s="56"/>
      <c r="AG728" s="56"/>
      <c r="AH728" s="56"/>
    </row>
    <row r="729" spans="1:34" ht="15.75" customHeight="1">
      <c r="A729" s="126"/>
      <c r="B729" s="127"/>
      <c r="C729" s="56"/>
      <c r="D729" s="90"/>
      <c r="E729" s="92"/>
      <c r="F729" s="93"/>
      <c r="G729" s="95"/>
      <c r="H729" s="92"/>
      <c r="I729" s="92"/>
      <c r="J729" s="96"/>
      <c r="K729" s="96"/>
      <c r="L729" s="96"/>
      <c r="M729" s="153"/>
      <c r="N729" s="96"/>
      <c r="O729" s="56"/>
      <c r="P729" s="56"/>
      <c r="Q729" s="56"/>
      <c r="R729" s="56"/>
      <c r="S729" s="56"/>
      <c r="T729" s="56"/>
      <c r="U729" s="56"/>
      <c r="V729" s="56"/>
      <c r="W729" s="56"/>
      <c r="X729" s="56"/>
      <c r="Y729" s="56"/>
      <c r="Z729" s="56"/>
      <c r="AA729" s="56"/>
      <c r="AB729" s="56"/>
      <c r="AC729" s="56"/>
      <c r="AD729" s="56"/>
      <c r="AE729" s="56"/>
      <c r="AF729" s="56"/>
      <c r="AG729" s="56"/>
      <c r="AH729" s="56"/>
    </row>
    <row r="730" spans="1:34" ht="15.75" customHeight="1">
      <c r="A730" s="126"/>
      <c r="B730" s="127"/>
      <c r="C730" s="56"/>
      <c r="D730" s="90"/>
      <c r="E730" s="92"/>
      <c r="F730" s="93"/>
      <c r="G730" s="95"/>
      <c r="H730" s="92"/>
      <c r="I730" s="92"/>
      <c r="J730" s="96"/>
      <c r="K730" s="96"/>
      <c r="L730" s="96"/>
      <c r="M730" s="153"/>
      <c r="N730" s="96"/>
      <c r="O730" s="56"/>
      <c r="P730" s="56"/>
      <c r="Q730" s="56"/>
      <c r="R730" s="56"/>
      <c r="S730" s="56"/>
      <c r="T730" s="56"/>
      <c r="U730" s="56"/>
      <c r="V730" s="56"/>
      <c r="W730" s="56"/>
      <c r="X730" s="56"/>
      <c r="Y730" s="56"/>
      <c r="Z730" s="56"/>
      <c r="AA730" s="56"/>
      <c r="AB730" s="56"/>
      <c r="AC730" s="56"/>
      <c r="AD730" s="56"/>
      <c r="AE730" s="56"/>
      <c r="AF730" s="56"/>
      <c r="AG730" s="56"/>
      <c r="AH730" s="56"/>
    </row>
    <row r="731" spans="1:34" ht="15.75" customHeight="1">
      <c r="A731" s="126"/>
      <c r="B731" s="127"/>
      <c r="C731" s="56"/>
      <c r="D731" s="90"/>
      <c r="E731" s="92"/>
      <c r="F731" s="93"/>
      <c r="G731" s="95"/>
      <c r="H731" s="92"/>
      <c r="I731" s="92"/>
      <c r="J731" s="96"/>
      <c r="K731" s="96"/>
      <c r="L731" s="96"/>
      <c r="M731" s="153"/>
      <c r="N731" s="96"/>
      <c r="O731" s="56"/>
      <c r="P731" s="56"/>
      <c r="Q731" s="56"/>
      <c r="R731" s="56"/>
      <c r="S731" s="56"/>
      <c r="T731" s="56"/>
      <c r="U731" s="56"/>
      <c r="V731" s="56"/>
      <c r="W731" s="56"/>
      <c r="X731" s="56"/>
      <c r="Y731" s="56"/>
      <c r="Z731" s="56"/>
      <c r="AA731" s="56"/>
      <c r="AB731" s="56"/>
      <c r="AC731" s="56"/>
      <c r="AD731" s="56"/>
      <c r="AE731" s="56"/>
      <c r="AF731" s="56"/>
      <c r="AG731" s="56"/>
      <c r="AH731" s="56"/>
    </row>
    <row r="732" spans="1:34" ht="15.75" customHeight="1">
      <c r="A732" s="126"/>
      <c r="B732" s="127"/>
      <c r="C732" s="56"/>
      <c r="D732" s="90"/>
      <c r="E732" s="92"/>
      <c r="F732" s="93"/>
      <c r="G732" s="95"/>
      <c r="H732" s="92"/>
      <c r="I732" s="92"/>
      <c r="J732" s="96"/>
      <c r="K732" s="96"/>
      <c r="L732" s="96"/>
      <c r="M732" s="153"/>
      <c r="N732" s="96"/>
      <c r="O732" s="56"/>
      <c r="P732" s="56"/>
      <c r="Q732" s="56"/>
      <c r="R732" s="56"/>
      <c r="S732" s="56"/>
      <c r="T732" s="56"/>
      <c r="U732" s="56"/>
      <c r="V732" s="56"/>
      <c r="W732" s="56"/>
      <c r="X732" s="56"/>
      <c r="Y732" s="56"/>
      <c r="Z732" s="56"/>
      <c r="AA732" s="56"/>
      <c r="AB732" s="56"/>
      <c r="AC732" s="56"/>
      <c r="AD732" s="56"/>
      <c r="AE732" s="56"/>
      <c r="AF732" s="56"/>
      <c r="AG732" s="56"/>
      <c r="AH732" s="56"/>
    </row>
    <row r="733" spans="1:34" ht="15.75" customHeight="1">
      <c r="A733" s="126"/>
      <c r="B733" s="127"/>
      <c r="C733" s="56"/>
      <c r="D733" s="90"/>
      <c r="E733" s="92"/>
      <c r="F733" s="93"/>
      <c r="G733" s="95"/>
      <c r="H733" s="92"/>
      <c r="I733" s="92"/>
      <c r="J733" s="96"/>
      <c r="K733" s="96"/>
      <c r="L733" s="96"/>
      <c r="M733" s="153"/>
      <c r="N733" s="96"/>
      <c r="O733" s="56"/>
      <c r="P733" s="56"/>
      <c r="Q733" s="56"/>
      <c r="R733" s="56"/>
      <c r="S733" s="56"/>
      <c r="T733" s="56"/>
      <c r="U733" s="56"/>
      <c r="V733" s="56"/>
      <c r="W733" s="56"/>
      <c r="X733" s="56"/>
      <c r="Y733" s="56"/>
      <c r="Z733" s="56"/>
      <c r="AA733" s="56"/>
      <c r="AB733" s="56"/>
      <c r="AC733" s="56"/>
      <c r="AD733" s="56"/>
      <c r="AE733" s="56"/>
      <c r="AF733" s="56"/>
      <c r="AG733" s="56"/>
      <c r="AH733" s="56"/>
    </row>
    <row r="734" spans="1:34" ht="15.75" customHeight="1">
      <c r="A734" s="126"/>
      <c r="B734" s="127"/>
      <c r="C734" s="56"/>
      <c r="D734" s="90"/>
      <c r="E734" s="92"/>
      <c r="F734" s="93"/>
      <c r="G734" s="95"/>
      <c r="H734" s="92"/>
      <c r="I734" s="92"/>
      <c r="J734" s="96"/>
      <c r="K734" s="96"/>
      <c r="L734" s="96"/>
      <c r="M734" s="153"/>
      <c r="N734" s="96"/>
      <c r="O734" s="56"/>
      <c r="P734" s="56"/>
      <c r="Q734" s="56"/>
      <c r="R734" s="56"/>
      <c r="S734" s="56"/>
      <c r="T734" s="56"/>
      <c r="U734" s="56"/>
      <c r="V734" s="56"/>
      <c r="W734" s="56"/>
      <c r="X734" s="56"/>
      <c r="Y734" s="56"/>
      <c r="Z734" s="56"/>
      <c r="AA734" s="56"/>
      <c r="AB734" s="56"/>
      <c r="AC734" s="56"/>
      <c r="AD734" s="56"/>
      <c r="AE734" s="56"/>
      <c r="AF734" s="56"/>
      <c r="AG734" s="56"/>
      <c r="AH734" s="56"/>
    </row>
    <row r="735" spans="1:34" ht="15.75" customHeight="1">
      <c r="A735" s="126"/>
      <c r="B735" s="127"/>
      <c r="C735" s="56"/>
      <c r="D735" s="90"/>
      <c r="E735" s="92"/>
      <c r="F735" s="93"/>
      <c r="G735" s="95"/>
      <c r="H735" s="92"/>
      <c r="I735" s="92"/>
      <c r="J735" s="96"/>
      <c r="K735" s="96"/>
      <c r="L735" s="96"/>
      <c r="M735" s="153"/>
      <c r="N735" s="96"/>
      <c r="O735" s="56"/>
      <c r="P735" s="56"/>
      <c r="Q735" s="56"/>
      <c r="R735" s="56"/>
      <c r="S735" s="56"/>
      <c r="T735" s="56"/>
      <c r="U735" s="56"/>
      <c r="V735" s="56"/>
      <c r="W735" s="56"/>
      <c r="X735" s="56"/>
      <c r="Y735" s="56"/>
      <c r="Z735" s="56"/>
      <c r="AA735" s="56"/>
      <c r="AB735" s="56"/>
      <c r="AC735" s="56"/>
      <c r="AD735" s="56"/>
      <c r="AE735" s="56"/>
      <c r="AF735" s="56"/>
      <c r="AG735" s="56"/>
      <c r="AH735" s="56"/>
    </row>
    <row r="736" spans="1:34" ht="15.75" customHeight="1">
      <c r="A736" s="126"/>
      <c r="B736" s="127"/>
      <c r="C736" s="56"/>
      <c r="D736" s="90"/>
      <c r="E736" s="92"/>
      <c r="F736" s="93"/>
      <c r="G736" s="95"/>
      <c r="H736" s="92"/>
      <c r="I736" s="92"/>
      <c r="J736" s="96"/>
      <c r="K736" s="96"/>
      <c r="L736" s="96"/>
      <c r="M736" s="153"/>
      <c r="N736" s="96"/>
      <c r="O736" s="56"/>
      <c r="P736" s="56"/>
      <c r="Q736" s="56"/>
      <c r="R736" s="56"/>
      <c r="S736" s="56"/>
      <c r="T736" s="56"/>
      <c r="U736" s="56"/>
      <c r="V736" s="56"/>
      <c r="W736" s="56"/>
      <c r="X736" s="56"/>
      <c r="Y736" s="56"/>
      <c r="Z736" s="56"/>
      <c r="AA736" s="56"/>
      <c r="AB736" s="56"/>
      <c r="AC736" s="56"/>
      <c r="AD736" s="56"/>
      <c r="AE736" s="56"/>
      <c r="AF736" s="56"/>
      <c r="AG736" s="56"/>
      <c r="AH736" s="56"/>
    </row>
    <row r="737" spans="1:34" ht="15.75" customHeight="1">
      <c r="A737" s="126"/>
      <c r="B737" s="127"/>
      <c r="C737" s="56"/>
      <c r="D737" s="90"/>
      <c r="E737" s="92"/>
      <c r="F737" s="93"/>
      <c r="G737" s="95"/>
      <c r="H737" s="92"/>
      <c r="I737" s="92"/>
      <c r="J737" s="96"/>
      <c r="K737" s="96"/>
      <c r="L737" s="96"/>
      <c r="M737" s="153"/>
      <c r="N737" s="96"/>
      <c r="O737" s="56"/>
      <c r="P737" s="56"/>
      <c r="Q737" s="56"/>
      <c r="R737" s="56"/>
      <c r="S737" s="56"/>
      <c r="T737" s="56"/>
      <c r="U737" s="56"/>
      <c r="V737" s="56"/>
      <c r="W737" s="56"/>
      <c r="X737" s="56"/>
      <c r="Y737" s="56"/>
      <c r="Z737" s="56"/>
      <c r="AA737" s="56"/>
      <c r="AB737" s="56"/>
      <c r="AC737" s="56"/>
      <c r="AD737" s="56"/>
      <c r="AE737" s="56"/>
      <c r="AF737" s="56"/>
      <c r="AG737" s="56"/>
      <c r="AH737" s="56"/>
    </row>
    <row r="738" spans="1:34" ht="15.75" customHeight="1">
      <c r="A738" s="126"/>
      <c r="B738" s="127"/>
      <c r="C738" s="56"/>
      <c r="D738" s="90"/>
      <c r="E738" s="92"/>
      <c r="F738" s="93"/>
      <c r="G738" s="95"/>
      <c r="H738" s="92"/>
      <c r="I738" s="92"/>
      <c r="J738" s="96"/>
      <c r="K738" s="96"/>
      <c r="L738" s="96"/>
      <c r="M738" s="153"/>
      <c r="N738" s="96"/>
      <c r="O738" s="56"/>
      <c r="P738" s="56"/>
      <c r="Q738" s="56"/>
      <c r="R738" s="56"/>
      <c r="S738" s="56"/>
      <c r="T738" s="56"/>
      <c r="U738" s="56"/>
      <c r="V738" s="56"/>
      <c r="W738" s="56"/>
      <c r="X738" s="56"/>
      <c r="Y738" s="56"/>
      <c r="Z738" s="56"/>
      <c r="AA738" s="56"/>
      <c r="AB738" s="56"/>
      <c r="AC738" s="56"/>
      <c r="AD738" s="56"/>
      <c r="AE738" s="56"/>
      <c r="AF738" s="56"/>
      <c r="AG738" s="56"/>
      <c r="AH738" s="56"/>
    </row>
    <row r="739" spans="1:34" ht="15.75" customHeight="1">
      <c r="A739" s="126"/>
      <c r="B739" s="127"/>
      <c r="C739" s="56"/>
      <c r="D739" s="90"/>
      <c r="E739" s="92"/>
      <c r="F739" s="93"/>
      <c r="G739" s="95"/>
      <c r="H739" s="92"/>
      <c r="I739" s="92"/>
      <c r="J739" s="96"/>
      <c r="K739" s="96"/>
      <c r="L739" s="96"/>
      <c r="M739" s="153"/>
      <c r="N739" s="96"/>
      <c r="O739" s="56"/>
      <c r="P739" s="56"/>
      <c r="Q739" s="56"/>
      <c r="R739" s="56"/>
      <c r="S739" s="56"/>
      <c r="T739" s="56"/>
      <c r="U739" s="56"/>
      <c r="V739" s="56"/>
      <c r="W739" s="56"/>
      <c r="X739" s="56"/>
      <c r="Y739" s="56"/>
      <c r="Z739" s="56"/>
      <c r="AA739" s="56"/>
      <c r="AB739" s="56"/>
      <c r="AC739" s="56"/>
      <c r="AD739" s="56"/>
      <c r="AE739" s="56"/>
      <c r="AF739" s="56"/>
      <c r="AG739" s="56"/>
      <c r="AH739" s="56"/>
    </row>
    <row r="740" spans="1:34" ht="15.75" customHeight="1">
      <c r="A740" s="126"/>
      <c r="B740" s="127"/>
      <c r="C740" s="56"/>
      <c r="D740" s="90"/>
      <c r="E740" s="92"/>
      <c r="F740" s="93"/>
      <c r="G740" s="95"/>
      <c r="H740" s="92"/>
      <c r="I740" s="92"/>
      <c r="J740" s="96"/>
      <c r="K740" s="96"/>
      <c r="L740" s="96"/>
      <c r="M740" s="153"/>
      <c r="N740" s="96"/>
      <c r="O740" s="56"/>
      <c r="P740" s="56"/>
      <c r="Q740" s="56"/>
      <c r="R740" s="56"/>
      <c r="S740" s="56"/>
      <c r="T740" s="56"/>
      <c r="U740" s="56"/>
      <c r="V740" s="56"/>
      <c r="W740" s="56"/>
      <c r="X740" s="56"/>
      <c r="Y740" s="56"/>
      <c r="Z740" s="56"/>
      <c r="AA740" s="56"/>
      <c r="AB740" s="56"/>
      <c r="AC740" s="56"/>
      <c r="AD740" s="56"/>
      <c r="AE740" s="56"/>
      <c r="AF740" s="56"/>
      <c r="AG740" s="56"/>
      <c r="AH740" s="56"/>
    </row>
    <row r="741" spans="1:34" ht="15.75" customHeight="1">
      <c r="A741" s="126"/>
      <c r="B741" s="127"/>
      <c r="C741" s="56"/>
      <c r="D741" s="90"/>
      <c r="E741" s="92"/>
      <c r="F741" s="93"/>
      <c r="G741" s="95"/>
      <c r="H741" s="92"/>
      <c r="I741" s="92"/>
      <c r="J741" s="96"/>
      <c r="K741" s="96"/>
      <c r="L741" s="96"/>
      <c r="M741" s="153"/>
      <c r="N741" s="96"/>
      <c r="O741" s="56"/>
      <c r="P741" s="56"/>
      <c r="Q741" s="56"/>
      <c r="R741" s="56"/>
      <c r="S741" s="56"/>
      <c r="T741" s="56"/>
      <c r="U741" s="56"/>
      <c r="V741" s="56"/>
      <c r="W741" s="56"/>
      <c r="X741" s="56"/>
      <c r="Y741" s="56"/>
      <c r="Z741" s="56"/>
      <c r="AA741" s="56"/>
      <c r="AB741" s="56"/>
      <c r="AC741" s="56"/>
      <c r="AD741" s="56"/>
      <c r="AE741" s="56"/>
      <c r="AF741" s="56"/>
      <c r="AG741" s="56"/>
      <c r="AH741" s="56"/>
    </row>
    <row r="742" spans="1:34" ht="15.75" customHeight="1">
      <c r="A742" s="126"/>
      <c r="B742" s="127"/>
      <c r="C742" s="56"/>
      <c r="D742" s="90"/>
      <c r="E742" s="92"/>
      <c r="F742" s="93"/>
      <c r="G742" s="95"/>
      <c r="H742" s="92"/>
      <c r="I742" s="92"/>
      <c r="J742" s="96"/>
      <c r="K742" s="96"/>
      <c r="L742" s="96"/>
      <c r="M742" s="153"/>
      <c r="N742" s="96"/>
      <c r="O742" s="56"/>
      <c r="P742" s="56"/>
      <c r="Q742" s="56"/>
      <c r="R742" s="56"/>
      <c r="S742" s="56"/>
      <c r="T742" s="56"/>
      <c r="U742" s="56"/>
      <c r="V742" s="56"/>
      <c r="W742" s="56"/>
      <c r="X742" s="56"/>
      <c r="Y742" s="56"/>
      <c r="Z742" s="56"/>
      <c r="AA742" s="56"/>
      <c r="AB742" s="56"/>
      <c r="AC742" s="56"/>
      <c r="AD742" s="56"/>
      <c r="AE742" s="56"/>
      <c r="AF742" s="56"/>
      <c r="AG742" s="56"/>
      <c r="AH742" s="56"/>
    </row>
    <row r="743" spans="1:34" ht="15.75" customHeight="1">
      <c r="A743" s="126"/>
      <c r="B743" s="127"/>
      <c r="C743" s="56"/>
      <c r="D743" s="90"/>
      <c r="E743" s="92"/>
      <c r="F743" s="93"/>
      <c r="G743" s="95"/>
      <c r="H743" s="92"/>
      <c r="I743" s="92"/>
      <c r="J743" s="96"/>
      <c r="K743" s="96"/>
      <c r="L743" s="96"/>
      <c r="M743" s="153"/>
      <c r="N743" s="96"/>
      <c r="O743" s="56"/>
      <c r="P743" s="56"/>
      <c r="Q743" s="56"/>
      <c r="R743" s="56"/>
      <c r="S743" s="56"/>
      <c r="T743" s="56"/>
      <c r="U743" s="56"/>
      <c r="V743" s="56"/>
      <c r="W743" s="56"/>
      <c r="X743" s="56"/>
      <c r="Y743" s="56"/>
      <c r="Z743" s="56"/>
      <c r="AA743" s="56"/>
      <c r="AB743" s="56"/>
      <c r="AC743" s="56"/>
      <c r="AD743" s="56"/>
      <c r="AE743" s="56"/>
      <c r="AF743" s="56"/>
      <c r="AG743" s="56"/>
      <c r="AH743" s="56"/>
    </row>
    <row r="744" spans="1:34" ht="15.75" customHeight="1">
      <c r="A744" s="126"/>
      <c r="B744" s="127"/>
      <c r="C744" s="56"/>
      <c r="D744" s="90"/>
      <c r="E744" s="92"/>
      <c r="F744" s="93"/>
      <c r="G744" s="95"/>
      <c r="H744" s="92"/>
      <c r="I744" s="92"/>
      <c r="J744" s="96"/>
      <c r="K744" s="96"/>
      <c r="L744" s="96"/>
      <c r="M744" s="153"/>
      <c r="N744" s="96"/>
      <c r="O744" s="56"/>
      <c r="P744" s="56"/>
      <c r="Q744" s="56"/>
      <c r="R744" s="56"/>
      <c r="S744" s="56"/>
      <c r="T744" s="56"/>
      <c r="U744" s="56"/>
      <c r="V744" s="56"/>
      <c r="W744" s="56"/>
      <c r="X744" s="56"/>
      <c r="Y744" s="56"/>
      <c r="Z744" s="56"/>
      <c r="AA744" s="56"/>
      <c r="AB744" s="56"/>
      <c r="AC744" s="56"/>
      <c r="AD744" s="56"/>
      <c r="AE744" s="56"/>
      <c r="AF744" s="56"/>
      <c r="AG744" s="56"/>
      <c r="AH744" s="56"/>
    </row>
    <row r="745" spans="1:34" ht="15.75" customHeight="1">
      <c r="A745" s="126"/>
      <c r="B745" s="127"/>
      <c r="C745" s="56"/>
      <c r="D745" s="90"/>
      <c r="E745" s="92"/>
      <c r="F745" s="93"/>
      <c r="G745" s="95"/>
      <c r="H745" s="92"/>
      <c r="I745" s="92"/>
      <c r="J745" s="96"/>
      <c r="K745" s="96"/>
      <c r="L745" s="96"/>
      <c r="M745" s="153"/>
      <c r="N745" s="96"/>
      <c r="O745" s="56"/>
      <c r="P745" s="56"/>
      <c r="Q745" s="56"/>
      <c r="R745" s="56"/>
      <c r="S745" s="56"/>
      <c r="T745" s="56"/>
      <c r="U745" s="56"/>
      <c r="V745" s="56"/>
      <c r="W745" s="56"/>
      <c r="X745" s="56"/>
      <c r="Y745" s="56"/>
      <c r="Z745" s="56"/>
      <c r="AA745" s="56"/>
      <c r="AB745" s="56"/>
      <c r="AC745" s="56"/>
      <c r="AD745" s="56"/>
      <c r="AE745" s="56"/>
      <c r="AF745" s="56"/>
      <c r="AG745" s="56"/>
      <c r="AH745" s="56"/>
    </row>
    <row r="746" spans="1:34" ht="15.75" customHeight="1">
      <c r="A746" s="126"/>
      <c r="B746" s="127"/>
      <c r="C746" s="56"/>
      <c r="D746" s="90"/>
      <c r="E746" s="92"/>
      <c r="F746" s="93"/>
      <c r="G746" s="95"/>
      <c r="H746" s="92"/>
      <c r="I746" s="92"/>
      <c r="J746" s="96"/>
      <c r="K746" s="96"/>
      <c r="L746" s="96"/>
      <c r="M746" s="153"/>
      <c r="N746" s="96"/>
      <c r="O746" s="56"/>
      <c r="P746" s="56"/>
      <c r="Q746" s="56"/>
      <c r="R746" s="56"/>
      <c r="S746" s="56"/>
      <c r="T746" s="56"/>
      <c r="U746" s="56"/>
      <c r="V746" s="56"/>
      <c r="W746" s="56"/>
      <c r="X746" s="56"/>
      <c r="Y746" s="56"/>
      <c r="Z746" s="56"/>
      <c r="AA746" s="56"/>
      <c r="AB746" s="56"/>
      <c r="AC746" s="56"/>
      <c r="AD746" s="56"/>
      <c r="AE746" s="56"/>
      <c r="AF746" s="56"/>
      <c r="AG746" s="56"/>
      <c r="AH746" s="56"/>
    </row>
    <row r="747" spans="1:34" ht="15.75" customHeight="1">
      <c r="A747" s="126"/>
      <c r="B747" s="127"/>
      <c r="C747" s="56"/>
      <c r="D747" s="90"/>
      <c r="E747" s="92"/>
      <c r="F747" s="93"/>
      <c r="G747" s="95"/>
      <c r="H747" s="92"/>
      <c r="I747" s="92"/>
      <c r="J747" s="96"/>
      <c r="K747" s="96"/>
      <c r="L747" s="96"/>
      <c r="M747" s="153"/>
      <c r="N747" s="96"/>
      <c r="O747" s="56"/>
      <c r="P747" s="56"/>
      <c r="Q747" s="56"/>
      <c r="R747" s="56"/>
      <c r="S747" s="56"/>
      <c r="T747" s="56"/>
      <c r="U747" s="56"/>
      <c r="V747" s="56"/>
      <c r="W747" s="56"/>
      <c r="X747" s="56"/>
      <c r="Y747" s="56"/>
      <c r="Z747" s="56"/>
      <c r="AA747" s="56"/>
      <c r="AB747" s="56"/>
      <c r="AC747" s="56"/>
      <c r="AD747" s="56"/>
      <c r="AE747" s="56"/>
      <c r="AF747" s="56"/>
      <c r="AG747" s="56"/>
      <c r="AH747" s="56"/>
    </row>
    <row r="748" spans="1:34" ht="15.75" customHeight="1">
      <c r="A748" s="126"/>
      <c r="B748" s="127"/>
      <c r="C748" s="56"/>
      <c r="D748" s="90"/>
      <c r="E748" s="92"/>
      <c r="F748" s="93"/>
      <c r="G748" s="95"/>
      <c r="H748" s="92"/>
      <c r="I748" s="92"/>
      <c r="J748" s="96"/>
      <c r="K748" s="96"/>
      <c r="L748" s="96"/>
      <c r="M748" s="153"/>
      <c r="N748" s="96"/>
      <c r="O748" s="56"/>
      <c r="P748" s="56"/>
      <c r="Q748" s="56"/>
      <c r="R748" s="56"/>
      <c r="S748" s="56"/>
      <c r="T748" s="56"/>
      <c r="U748" s="56"/>
      <c r="V748" s="56"/>
      <c r="W748" s="56"/>
      <c r="X748" s="56"/>
      <c r="Y748" s="56"/>
      <c r="Z748" s="56"/>
      <c r="AA748" s="56"/>
      <c r="AB748" s="56"/>
      <c r="AC748" s="56"/>
      <c r="AD748" s="56"/>
      <c r="AE748" s="56"/>
      <c r="AF748" s="56"/>
      <c r="AG748" s="56"/>
      <c r="AH748" s="56"/>
    </row>
    <row r="749" spans="1:34" ht="15.75" customHeight="1">
      <c r="A749" s="126"/>
      <c r="B749" s="127"/>
      <c r="C749" s="56"/>
      <c r="D749" s="90"/>
      <c r="E749" s="92"/>
      <c r="F749" s="93"/>
      <c r="G749" s="95"/>
      <c r="H749" s="92"/>
      <c r="I749" s="92"/>
      <c r="J749" s="96"/>
      <c r="K749" s="96"/>
      <c r="L749" s="96"/>
      <c r="M749" s="153"/>
      <c r="N749" s="96"/>
      <c r="O749" s="56"/>
      <c r="P749" s="56"/>
      <c r="Q749" s="56"/>
      <c r="R749" s="56"/>
      <c r="S749" s="56"/>
      <c r="T749" s="56"/>
      <c r="U749" s="56"/>
      <c r="V749" s="56"/>
      <c r="W749" s="56"/>
      <c r="X749" s="56"/>
      <c r="Y749" s="56"/>
      <c r="Z749" s="56"/>
      <c r="AA749" s="56"/>
      <c r="AB749" s="56"/>
      <c r="AC749" s="56"/>
      <c r="AD749" s="56"/>
      <c r="AE749" s="56"/>
      <c r="AF749" s="56"/>
      <c r="AG749" s="56"/>
      <c r="AH749" s="56"/>
    </row>
    <row r="750" spans="1:34" ht="15.75" customHeight="1">
      <c r="A750" s="126"/>
      <c r="B750" s="127"/>
      <c r="C750" s="56"/>
      <c r="D750" s="90"/>
      <c r="E750" s="92"/>
      <c r="F750" s="93"/>
      <c r="G750" s="95"/>
      <c r="H750" s="92"/>
      <c r="I750" s="92"/>
      <c r="J750" s="96"/>
      <c r="K750" s="96"/>
      <c r="L750" s="96"/>
      <c r="M750" s="153"/>
      <c r="N750" s="96"/>
      <c r="O750" s="56"/>
      <c r="P750" s="56"/>
      <c r="Q750" s="56"/>
      <c r="R750" s="56"/>
      <c r="S750" s="56"/>
      <c r="T750" s="56"/>
      <c r="U750" s="56"/>
      <c r="V750" s="56"/>
      <c r="W750" s="56"/>
      <c r="X750" s="56"/>
      <c r="Y750" s="56"/>
      <c r="Z750" s="56"/>
      <c r="AA750" s="56"/>
      <c r="AB750" s="56"/>
      <c r="AC750" s="56"/>
      <c r="AD750" s="56"/>
      <c r="AE750" s="56"/>
      <c r="AF750" s="56"/>
      <c r="AG750" s="56"/>
      <c r="AH750" s="56"/>
    </row>
    <row r="751" spans="1:34" ht="15.75" customHeight="1">
      <c r="A751" s="126"/>
      <c r="B751" s="127"/>
      <c r="C751" s="56"/>
      <c r="D751" s="90"/>
      <c r="E751" s="92"/>
      <c r="F751" s="93"/>
      <c r="G751" s="95"/>
      <c r="H751" s="92"/>
      <c r="I751" s="92"/>
      <c r="J751" s="96"/>
      <c r="K751" s="96"/>
      <c r="L751" s="96"/>
      <c r="M751" s="153"/>
      <c r="N751" s="96"/>
      <c r="O751" s="56"/>
      <c r="P751" s="56"/>
      <c r="Q751" s="56"/>
      <c r="R751" s="56"/>
      <c r="S751" s="56"/>
      <c r="T751" s="56"/>
      <c r="U751" s="56"/>
      <c r="V751" s="56"/>
      <c r="W751" s="56"/>
      <c r="X751" s="56"/>
      <c r="Y751" s="56"/>
      <c r="Z751" s="56"/>
      <c r="AA751" s="56"/>
      <c r="AB751" s="56"/>
      <c r="AC751" s="56"/>
      <c r="AD751" s="56"/>
      <c r="AE751" s="56"/>
      <c r="AF751" s="56"/>
      <c r="AG751" s="56"/>
      <c r="AH751" s="56"/>
    </row>
    <row r="752" spans="1:34" ht="15.75" customHeight="1">
      <c r="A752" s="126"/>
      <c r="B752" s="127"/>
      <c r="C752" s="56"/>
      <c r="D752" s="90"/>
      <c r="E752" s="92"/>
      <c r="F752" s="93"/>
      <c r="G752" s="95"/>
      <c r="H752" s="92"/>
      <c r="I752" s="92"/>
      <c r="J752" s="96"/>
      <c r="K752" s="96"/>
      <c r="L752" s="96"/>
      <c r="M752" s="153"/>
      <c r="N752" s="96"/>
      <c r="O752" s="56"/>
      <c r="P752" s="56"/>
      <c r="Q752" s="56"/>
      <c r="R752" s="56"/>
      <c r="S752" s="56"/>
      <c r="T752" s="56"/>
      <c r="U752" s="56"/>
      <c r="V752" s="56"/>
      <c r="W752" s="56"/>
      <c r="X752" s="56"/>
      <c r="Y752" s="56"/>
      <c r="Z752" s="56"/>
      <c r="AA752" s="56"/>
      <c r="AB752" s="56"/>
      <c r="AC752" s="56"/>
      <c r="AD752" s="56"/>
      <c r="AE752" s="56"/>
      <c r="AF752" s="56"/>
      <c r="AG752" s="56"/>
      <c r="AH752" s="56"/>
    </row>
    <row r="753" spans="1:34" ht="15.75" customHeight="1">
      <c r="A753" s="126"/>
      <c r="B753" s="127"/>
      <c r="C753" s="56"/>
      <c r="D753" s="90"/>
      <c r="E753" s="92"/>
      <c r="F753" s="93"/>
      <c r="G753" s="95"/>
      <c r="H753" s="92"/>
      <c r="I753" s="92"/>
      <c r="J753" s="96"/>
      <c r="K753" s="96"/>
      <c r="L753" s="96"/>
      <c r="M753" s="153"/>
      <c r="N753" s="96"/>
      <c r="O753" s="56"/>
      <c r="P753" s="56"/>
      <c r="Q753" s="56"/>
      <c r="R753" s="56"/>
      <c r="S753" s="56"/>
      <c r="T753" s="56"/>
      <c r="U753" s="56"/>
      <c r="V753" s="56"/>
      <c r="W753" s="56"/>
      <c r="X753" s="56"/>
      <c r="Y753" s="56"/>
      <c r="Z753" s="56"/>
      <c r="AA753" s="56"/>
      <c r="AB753" s="56"/>
      <c r="AC753" s="56"/>
      <c r="AD753" s="56"/>
      <c r="AE753" s="56"/>
      <c r="AF753" s="56"/>
      <c r="AG753" s="56"/>
      <c r="AH753" s="56"/>
    </row>
    <row r="754" spans="1:34" ht="15.75" customHeight="1">
      <c r="A754" s="126"/>
      <c r="B754" s="127"/>
      <c r="C754" s="56"/>
      <c r="D754" s="90"/>
      <c r="E754" s="92"/>
      <c r="F754" s="93"/>
      <c r="G754" s="95"/>
      <c r="H754" s="92"/>
      <c r="I754" s="92"/>
      <c r="J754" s="96"/>
      <c r="K754" s="96"/>
      <c r="L754" s="96"/>
      <c r="M754" s="153"/>
      <c r="N754" s="96"/>
      <c r="O754" s="56"/>
      <c r="P754" s="56"/>
      <c r="Q754" s="56"/>
      <c r="R754" s="56"/>
      <c r="S754" s="56"/>
      <c r="T754" s="56"/>
      <c r="U754" s="56"/>
      <c r="V754" s="56"/>
      <c r="W754" s="56"/>
      <c r="X754" s="56"/>
      <c r="Y754" s="56"/>
      <c r="Z754" s="56"/>
      <c r="AA754" s="56"/>
      <c r="AB754" s="56"/>
      <c r="AC754" s="56"/>
      <c r="AD754" s="56"/>
      <c r="AE754" s="56"/>
      <c r="AF754" s="56"/>
      <c r="AG754" s="56"/>
      <c r="AH754" s="56"/>
    </row>
    <row r="755" spans="1:34" ht="15.75" customHeight="1">
      <c r="A755" s="126"/>
      <c r="B755" s="127"/>
      <c r="C755" s="56"/>
      <c r="D755" s="90"/>
      <c r="E755" s="92"/>
      <c r="F755" s="93"/>
      <c r="G755" s="95"/>
      <c r="H755" s="92"/>
      <c r="I755" s="92"/>
      <c r="J755" s="96"/>
      <c r="K755" s="96"/>
      <c r="L755" s="96"/>
      <c r="M755" s="153"/>
      <c r="N755" s="96"/>
      <c r="O755" s="56"/>
      <c r="P755" s="56"/>
      <c r="Q755" s="56"/>
      <c r="R755" s="56"/>
      <c r="S755" s="56"/>
      <c r="T755" s="56"/>
      <c r="U755" s="56"/>
      <c r="V755" s="56"/>
      <c r="W755" s="56"/>
      <c r="X755" s="56"/>
      <c r="Y755" s="56"/>
      <c r="Z755" s="56"/>
      <c r="AA755" s="56"/>
      <c r="AB755" s="56"/>
      <c r="AC755" s="56"/>
      <c r="AD755" s="56"/>
      <c r="AE755" s="56"/>
      <c r="AF755" s="56"/>
      <c r="AG755" s="56"/>
      <c r="AH755" s="56"/>
    </row>
    <row r="756" spans="1:34" ht="15.75" customHeight="1">
      <c r="A756" s="126"/>
      <c r="B756" s="127"/>
      <c r="C756" s="56"/>
      <c r="D756" s="90"/>
      <c r="E756" s="92"/>
      <c r="F756" s="93"/>
      <c r="G756" s="95"/>
      <c r="H756" s="92"/>
      <c r="I756" s="92"/>
      <c r="J756" s="96"/>
      <c r="K756" s="96"/>
      <c r="L756" s="96"/>
      <c r="M756" s="153"/>
      <c r="N756" s="96"/>
      <c r="O756" s="56"/>
      <c r="P756" s="56"/>
      <c r="Q756" s="56"/>
      <c r="R756" s="56"/>
      <c r="S756" s="56"/>
      <c r="T756" s="56"/>
      <c r="U756" s="56"/>
      <c r="V756" s="56"/>
      <c r="W756" s="56"/>
      <c r="X756" s="56"/>
      <c r="Y756" s="56"/>
      <c r="Z756" s="56"/>
      <c r="AA756" s="56"/>
      <c r="AB756" s="56"/>
      <c r="AC756" s="56"/>
      <c r="AD756" s="56"/>
      <c r="AE756" s="56"/>
      <c r="AF756" s="56"/>
      <c r="AG756" s="56"/>
      <c r="AH756" s="56"/>
    </row>
    <row r="757" spans="1:34" ht="15.75" customHeight="1">
      <c r="A757" s="126"/>
      <c r="B757" s="127"/>
      <c r="C757" s="56"/>
      <c r="D757" s="90"/>
      <c r="E757" s="92"/>
      <c r="F757" s="93"/>
      <c r="G757" s="95"/>
      <c r="H757" s="92"/>
      <c r="I757" s="92"/>
      <c r="J757" s="96"/>
      <c r="K757" s="96"/>
      <c r="L757" s="96"/>
      <c r="M757" s="153"/>
      <c r="N757" s="96"/>
      <c r="O757" s="56"/>
      <c r="P757" s="56"/>
      <c r="Q757" s="56"/>
      <c r="R757" s="56"/>
      <c r="S757" s="56"/>
      <c r="T757" s="56"/>
      <c r="U757" s="56"/>
      <c r="V757" s="56"/>
      <c r="W757" s="56"/>
      <c r="X757" s="56"/>
      <c r="Y757" s="56"/>
      <c r="Z757" s="56"/>
      <c r="AA757" s="56"/>
      <c r="AB757" s="56"/>
      <c r="AC757" s="56"/>
      <c r="AD757" s="56"/>
      <c r="AE757" s="56"/>
      <c r="AF757" s="56"/>
      <c r="AG757" s="56"/>
      <c r="AH757" s="56"/>
    </row>
    <row r="758" spans="1:34" ht="15.75" customHeight="1">
      <c r="A758" s="126"/>
      <c r="B758" s="127"/>
      <c r="C758" s="56"/>
      <c r="D758" s="90"/>
      <c r="E758" s="92"/>
      <c r="F758" s="93"/>
      <c r="G758" s="95"/>
      <c r="H758" s="92"/>
      <c r="I758" s="92"/>
      <c r="J758" s="96"/>
      <c r="K758" s="96"/>
      <c r="L758" s="96"/>
      <c r="M758" s="153"/>
      <c r="N758" s="96"/>
      <c r="O758" s="56"/>
      <c r="P758" s="56"/>
      <c r="Q758" s="56"/>
      <c r="R758" s="56"/>
      <c r="S758" s="56"/>
      <c r="T758" s="56"/>
      <c r="U758" s="56"/>
      <c r="V758" s="56"/>
      <c r="W758" s="56"/>
      <c r="X758" s="56"/>
      <c r="Y758" s="56"/>
      <c r="Z758" s="56"/>
      <c r="AA758" s="56"/>
      <c r="AB758" s="56"/>
      <c r="AC758" s="56"/>
      <c r="AD758" s="56"/>
      <c r="AE758" s="56"/>
      <c r="AF758" s="56"/>
      <c r="AG758" s="56"/>
      <c r="AH758" s="56"/>
    </row>
    <row r="759" spans="1:34" ht="15.75" customHeight="1">
      <c r="A759" s="126"/>
      <c r="B759" s="127"/>
      <c r="C759" s="56"/>
      <c r="D759" s="90"/>
      <c r="E759" s="92"/>
      <c r="F759" s="93"/>
      <c r="G759" s="95"/>
      <c r="H759" s="92"/>
      <c r="I759" s="92"/>
      <c r="J759" s="96"/>
      <c r="K759" s="96"/>
      <c r="L759" s="96"/>
      <c r="M759" s="153"/>
      <c r="N759" s="96"/>
      <c r="O759" s="56"/>
      <c r="P759" s="56"/>
      <c r="Q759" s="56"/>
      <c r="R759" s="56"/>
      <c r="S759" s="56"/>
      <c r="T759" s="56"/>
      <c r="U759" s="56"/>
      <c r="V759" s="56"/>
      <c r="W759" s="56"/>
      <c r="X759" s="56"/>
      <c r="Y759" s="56"/>
      <c r="Z759" s="56"/>
      <c r="AA759" s="56"/>
      <c r="AB759" s="56"/>
      <c r="AC759" s="56"/>
      <c r="AD759" s="56"/>
      <c r="AE759" s="56"/>
      <c r="AF759" s="56"/>
      <c r="AG759" s="56"/>
      <c r="AH759" s="56"/>
    </row>
    <row r="760" spans="1:34" ht="15.75" customHeight="1">
      <c r="A760" s="126"/>
      <c r="B760" s="127"/>
      <c r="C760" s="56"/>
      <c r="D760" s="90"/>
      <c r="E760" s="92"/>
      <c r="F760" s="93"/>
      <c r="G760" s="95"/>
      <c r="H760" s="92"/>
      <c r="I760" s="92"/>
      <c r="J760" s="96"/>
      <c r="K760" s="96"/>
      <c r="L760" s="96"/>
      <c r="M760" s="153"/>
      <c r="N760" s="96"/>
      <c r="O760" s="56"/>
      <c r="P760" s="56"/>
      <c r="Q760" s="56"/>
      <c r="R760" s="56"/>
      <c r="S760" s="56"/>
      <c r="T760" s="56"/>
      <c r="U760" s="56"/>
      <c r="V760" s="56"/>
      <c r="W760" s="56"/>
      <c r="X760" s="56"/>
      <c r="Y760" s="56"/>
      <c r="Z760" s="56"/>
      <c r="AA760" s="56"/>
      <c r="AB760" s="56"/>
      <c r="AC760" s="56"/>
      <c r="AD760" s="56"/>
      <c r="AE760" s="56"/>
      <c r="AF760" s="56"/>
      <c r="AG760" s="56"/>
      <c r="AH760" s="56"/>
    </row>
    <row r="761" spans="1:34" ht="15.75" customHeight="1">
      <c r="A761" s="126"/>
      <c r="B761" s="127"/>
      <c r="C761" s="56"/>
      <c r="D761" s="90"/>
      <c r="E761" s="92"/>
      <c r="F761" s="93"/>
      <c r="G761" s="95"/>
      <c r="H761" s="92"/>
      <c r="I761" s="92"/>
      <c r="J761" s="96"/>
      <c r="K761" s="96"/>
      <c r="L761" s="96"/>
      <c r="M761" s="153"/>
      <c r="N761" s="96"/>
      <c r="O761" s="56"/>
      <c r="P761" s="56"/>
      <c r="Q761" s="56"/>
      <c r="R761" s="56"/>
      <c r="S761" s="56"/>
      <c r="T761" s="56"/>
      <c r="U761" s="56"/>
      <c r="V761" s="56"/>
      <c r="W761" s="56"/>
      <c r="X761" s="56"/>
      <c r="Y761" s="56"/>
      <c r="Z761" s="56"/>
      <c r="AA761" s="56"/>
      <c r="AB761" s="56"/>
      <c r="AC761" s="56"/>
      <c r="AD761" s="56"/>
      <c r="AE761" s="56"/>
      <c r="AF761" s="56"/>
      <c r="AG761" s="56"/>
      <c r="AH761" s="56"/>
    </row>
    <row r="762" spans="1:34" ht="15.75" customHeight="1">
      <c r="A762" s="126"/>
      <c r="B762" s="127"/>
      <c r="C762" s="56"/>
      <c r="D762" s="90"/>
      <c r="E762" s="92"/>
      <c r="F762" s="93"/>
      <c r="G762" s="95"/>
      <c r="H762" s="92"/>
      <c r="I762" s="92"/>
      <c r="J762" s="96"/>
      <c r="K762" s="96"/>
      <c r="L762" s="96"/>
      <c r="M762" s="153"/>
      <c r="N762" s="96"/>
      <c r="O762" s="56"/>
      <c r="P762" s="56"/>
      <c r="Q762" s="56"/>
      <c r="R762" s="56"/>
      <c r="S762" s="56"/>
      <c r="T762" s="56"/>
      <c r="U762" s="56"/>
      <c r="V762" s="56"/>
      <c r="W762" s="56"/>
      <c r="X762" s="56"/>
      <c r="Y762" s="56"/>
      <c r="Z762" s="56"/>
      <c r="AA762" s="56"/>
      <c r="AB762" s="56"/>
      <c r="AC762" s="56"/>
      <c r="AD762" s="56"/>
      <c r="AE762" s="56"/>
      <c r="AF762" s="56"/>
      <c r="AG762" s="56"/>
      <c r="AH762" s="56"/>
    </row>
    <row r="763" spans="1:34" ht="15.75" customHeight="1">
      <c r="A763" s="126"/>
      <c r="B763" s="127"/>
      <c r="C763" s="56"/>
      <c r="D763" s="90"/>
      <c r="E763" s="92"/>
      <c r="F763" s="93"/>
      <c r="G763" s="95"/>
      <c r="H763" s="92"/>
      <c r="I763" s="92"/>
      <c r="J763" s="96"/>
      <c r="K763" s="96"/>
      <c r="L763" s="96"/>
      <c r="M763" s="153"/>
      <c r="N763" s="96"/>
      <c r="O763" s="56"/>
      <c r="P763" s="56"/>
      <c r="Q763" s="56"/>
      <c r="R763" s="56"/>
      <c r="S763" s="56"/>
      <c r="T763" s="56"/>
      <c r="U763" s="56"/>
      <c r="V763" s="56"/>
      <c r="W763" s="56"/>
      <c r="X763" s="56"/>
      <c r="Y763" s="56"/>
      <c r="Z763" s="56"/>
      <c r="AA763" s="56"/>
      <c r="AB763" s="56"/>
      <c r="AC763" s="56"/>
      <c r="AD763" s="56"/>
      <c r="AE763" s="56"/>
      <c r="AF763" s="56"/>
      <c r="AG763" s="56"/>
      <c r="AH763" s="56"/>
    </row>
    <row r="764" spans="1:34" ht="15.75" customHeight="1">
      <c r="A764" s="126"/>
      <c r="B764" s="127"/>
      <c r="C764" s="56"/>
      <c r="D764" s="90"/>
      <c r="E764" s="92"/>
      <c r="F764" s="93"/>
      <c r="G764" s="95"/>
      <c r="H764" s="92"/>
      <c r="I764" s="92"/>
      <c r="J764" s="96"/>
      <c r="K764" s="96"/>
      <c r="L764" s="96"/>
      <c r="M764" s="153"/>
      <c r="N764" s="96"/>
      <c r="O764" s="56"/>
      <c r="P764" s="56"/>
      <c r="Q764" s="56"/>
      <c r="R764" s="56"/>
      <c r="S764" s="56"/>
      <c r="T764" s="56"/>
      <c r="U764" s="56"/>
      <c r="V764" s="56"/>
      <c r="W764" s="56"/>
      <c r="X764" s="56"/>
      <c r="Y764" s="56"/>
      <c r="Z764" s="56"/>
      <c r="AA764" s="56"/>
      <c r="AB764" s="56"/>
      <c r="AC764" s="56"/>
      <c r="AD764" s="56"/>
      <c r="AE764" s="56"/>
      <c r="AF764" s="56"/>
      <c r="AG764" s="56"/>
      <c r="AH764" s="56"/>
    </row>
    <row r="765" spans="1:34" ht="15.75" customHeight="1">
      <c r="A765" s="126"/>
      <c r="B765" s="127"/>
      <c r="C765" s="56"/>
      <c r="D765" s="90"/>
      <c r="E765" s="92"/>
      <c r="F765" s="93"/>
      <c r="G765" s="95"/>
      <c r="H765" s="92"/>
      <c r="I765" s="92"/>
      <c r="J765" s="96"/>
      <c r="K765" s="96"/>
      <c r="L765" s="96"/>
      <c r="M765" s="153"/>
      <c r="N765" s="96"/>
      <c r="O765" s="56"/>
      <c r="P765" s="56"/>
      <c r="Q765" s="56"/>
      <c r="R765" s="56"/>
      <c r="S765" s="56"/>
      <c r="T765" s="56"/>
      <c r="U765" s="56"/>
      <c r="V765" s="56"/>
      <c r="W765" s="56"/>
      <c r="X765" s="56"/>
      <c r="Y765" s="56"/>
      <c r="Z765" s="56"/>
      <c r="AA765" s="56"/>
      <c r="AB765" s="56"/>
      <c r="AC765" s="56"/>
      <c r="AD765" s="56"/>
      <c r="AE765" s="56"/>
      <c r="AF765" s="56"/>
      <c r="AG765" s="56"/>
      <c r="AH765" s="56"/>
    </row>
    <row r="766" spans="1:34" ht="15.75" customHeight="1">
      <c r="A766" s="126"/>
      <c r="B766" s="127"/>
      <c r="C766" s="56"/>
      <c r="D766" s="90"/>
      <c r="E766" s="92"/>
      <c r="F766" s="93"/>
      <c r="G766" s="95"/>
      <c r="H766" s="92"/>
      <c r="I766" s="92"/>
      <c r="J766" s="96"/>
      <c r="K766" s="96"/>
      <c r="L766" s="96"/>
      <c r="M766" s="153"/>
      <c r="N766" s="96"/>
      <c r="O766" s="56"/>
      <c r="P766" s="56"/>
      <c r="Q766" s="56"/>
      <c r="R766" s="56"/>
      <c r="S766" s="56"/>
      <c r="T766" s="56"/>
      <c r="U766" s="56"/>
      <c r="V766" s="56"/>
      <c r="W766" s="56"/>
      <c r="X766" s="56"/>
      <c r="Y766" s="56"/>
      <c r="Z766" s="56"/>
      <c r="AA766" s="56"/>
      <c r="AB766" s="56"/>
      <c r="AC766" s="56"/>
      <c r="AD766" s="56"/>
      <c r="AE766" s="56"/>
      <c r="AF766" s="56"/>
      <c r="AG766" s="56"/>
      <c r="AH766" s="56"/>
    </row>
    <row r="767" spans="1:34" ht="15.75" customHeight="1">
      <c r="A767" s="126"/>
      <c r="B767" s="127"/>
      <c r="C767" s="56"/>
      <c r="D767" s="90"/>
      <c r="E767" s="92"/>
      <c r="F767" s="93"/>
      <c r="G767" s="95"/>
      <c r="H767" s="92"/>
      <c r="I767" s="92"/>
      <c r="J767" s="96"/>
      <c r="K767" s="96"/>
      <c r="L767" s="96"/>
      <c r="M767" s="153"/>
      <c r="N767" s="96"/>
      <c r="O767" s="56"/>
      <c r="P767" s="56"/>
      <c r="Q767" s="56"/>
      <c r="R767" s="56"/>
      <c r="S767" s="56"/>
      <c r="T767" s="56"/>
      <c r="U767" s="56"/>
      <c r="V767" s="56"/>
      <c r="W767" s="56"/>
      <c r="X767" s="56"/>
      <c r="Y767" s="56"/>
      <c r="Z767" s="56"/>
      <c r="AA767" s="56"/>
      <c r="AB767" s="56"/>
      <c r="AC767" s="56"/>
      <c r="AD767" s="56"/>
      <c r="AE767" s="56"/>
      <c r="AF767" s="56"/>
      <c r="AG767" s="56"/>
      <c r="AH767" s="56"/>
    </row>
    <row r="768" spans="1:34" ht="15.75" customHeight="1">
      <c r="A768" s="126"/>
      <c r="B768" s="127"/>
      <c r="C768" s="56"/>
      <c r="D768" s="90"/>
      <c r="E768" s="92"/>
      <c r="F768" s="93"/>
      <c r="G768" s="95"/>
      <c r="H768" s="92"/>
      <c r="I768" s="92"/>
      <c r="J768" s="96"/>
      <c r="K768" s="96"/>
      <c r="L768" s="96"/>
      <c r="M768" s="153"/>
      <c r="N768" s="96"/>
      <c r="O768" s="56"/>
      <c r="P768" s="56"/>
      <c r="Q768" s="56"/>
      <c r="R768" s="56"/>
      <c r="S768" s="56"/>
      <c r="T768" s="56"/>
      <c r="U768" s="56"/>
      <c r="V768" s="56"/>
      <c r="W768" s="56"/>
      <c r="X768" s="56"/>
      <c r="Y768" s="56"/>
      <c r="Z768" s="56"/>
      <c r="AA768" s="56"/>
      <c r="AB768" s="56"/>
      <c r="AC768" s="56"/>
      <c r="AD768" s="56"/>
      <c r="AE768" s="56"/>
      <c r="AF768" s="56"/>
      <c r="AG768" s="56"/>
      <c r="AH768" s="56"/>
    </row>
    <row r="769" spans="1:34" ht="15.75" customHeight="1">
      <c r="A769" s="126"/>
      <c r="B769" s="127"/>
      <c r="C769" s="56"/>
      <c r="D769" s="90"/>
      <c r="E769" s="92"/>
      <c r="F769" s="93"/>
      <c r="G769" s="95"/>
      <c r="H769" s="92"/>
      <c r="I769" s="92"/>
      <c r="J769" s="96"/>
      <c r="K769" s="96"/>
      <c r="L769" s="96"/>
      <c r="M769" s="153"/>
      <c r="N769" s="96"/>
      <c r="O769" s="56"/>
      <c r="P769" s="56"/>
      <c r="Q769" s="56"/>
      <c r="R769" s="56"/>
      <c r="S769" s="56"/>
      <c r="T769" s="56"/>
      <c r="U769" s="56"/>
      <c r="V769" s="56"/>
      <c r="W769" s="56"/>
      <c r="X769" s="56"/>
      <c r="Y769" s="56"/>
      <c r="Z769" s="56"/>
      <c r="AA769" s="56"/>
      <c r="AB769" s="56"/>
      <c r="AC769" s="56"/>
      <c r="AD769" s="56"/>
      <c r="AE769" s="56"/>
      <c r="AF769" s="56"/>
      <c r="AG769" s="56"/>
      <c r="AH769" s="56"/>
    </row>
    <row r="770" spans="1:34" ht="15.75" customHeight="1">
      <c r="A770" s="126"/>
      <c r="B770" s="127"/>
      <c r="C770" s="56"/>
      <c r="D770" s="90"/>
      <c r="E770" s="92"/>
      <c r="F770" s="93"/>
      <c r="G770" s="95"/>
      <c r="H770" s="92"/>
      <c r="I770" s="92"/>
      <c r="J770" s="96"/>
      <c r="K770" s="96"/>
      <c r="L770" s="96"/>
      <c r="M770" s="153"/>
      <c r="N770" s="96"/>
      <c r="O770" s="56"/>
      <c r="P770" s="56"/>
      <c r="Q770" s="56"/>
      <c r="R770" s="56"/>
      <c r="S770" s="56"/>
      <c r="T770" s="56"/>
      <c r="U770" s="56"/>
      <c r="V770" s="56"/>
      <c r="W770" s="56"/>
      <c r="X770" s="56"/>
      <c r="Y770" s="56"/>
      <c r="Z770" s="56"/>
      <c r="AA770" s="56"/>
      <c r="AB770" s="56"/>
      <c r="AC770" s="56"/>
      <c r="AD770" s="56"/>
      <c r="AE770" s="56"/>
      <c r="AF770" s="56"/>
      <c r="AG770" s="56"/>
      <c r="AH770" s="56"/>
    </row>
    <row r="771" spans="1:34" ht="15.75" customHeight="1">
      <c r="A771" s="126"/>
      <c r="B771" s="127"/>
      <c r="C771" s="56"/>
      <c r="D771" s="90"/>
      <c r="E771" s="92"/>
      <c r="F771" s="93"/>
      <c r="G771" s="95"/>
      <c r="H771" s="92"/>
      <c r="I771" s="92"/>
      <c r="J771" s="96"/>
      <c r="K771" s="96"/>
      <c r="L771" s="96"/>
      <c r="M771" s="153"/>
      <c r="N771" s="96"/>
      <c r="O771" s="56"/>
      <c r="P771" s="56"/>
      <c r="Q771" s="56"/>
      <c r="R771" s="56"/>
      <c r="S771" s="56"/>
      <c r="T771" s="56"/>
      <c r="U771" s="56"/>
      <c r="V771" s="56"/>
      <c r="W771" s="56"/>
      <c r="X771" s="56"/>
      <c r="Y771" s="56"/>
      <c r="Z771" s="56"/>
      <c r="AA771" s="56"/>
      <c r="AB771" s="56"/>
      <c r="AC771" s="56"/>
      <c r="AD771" s="56"/>
      <c r="AE771" s="56"/>
      <c r="AF771" s="56"/>
      <c r="AG771" s="56"/>
      <c r="AH771" s="56"/>
    </row>
    <row r="772" spans="1:34" ht="15.75" customHeight="1">
      <c r="A772" s="126"/>
      <c r="B772" s="127"/>
      <c r="C772" s="56"/>
      <c r="D772" s="90"/>
      <c r="E772" s="92"/>
      <c r="F772" s="93"/>
      <c r="G772" s="95"/>
      <c r="H772" s="92"/>
      <c r="I772" s="92"/>
      <c r="J772" s="96"/>
      <c r="K772" s="96"/>
      <c r="L772" s="96"/>
      <c r="M772" s="153"/>
      <c r="N772" s="96"/>
      <c r="O772" s="56"/>
      <c r="P772" s="56"/>
      <c r="Q772" s="56"/>
      <c r="R772" s="56"/>
      <c r="S772" s="56"/>
      <c r="T772" s="56"/>
      <c r="U772" s="56"/>
      <c r="V772" s="56"/>
      <c r="W772" s="56"/>
      <c r="X772" s="56"/>
      <c r="Y772" s="56"/>
      <c r="Z772" s="56"/>
      <c r="AA772" s="56"/>
      <c r="AB772" s="56"/>
      <c r="AC772" s="56"/>
      <c r="AD772" s="56"/>
      <c r="AE772" s="56"/>
      <c r="AF772" s="56"/>
      <c r="AG772" s="56"/>
      <c r="AH772" s="56"/>
    </row>
    <row r="773" spans="1:34" ht="15.75" customHeight="1">
      <c r="A773" s="126"/>
      <c r="B773" s="127"/>
      <c r="C773" s="56"/>
      <c r="D773" s="90"/>
      <c r="E773" s="92"/>
      <c r="F773" s="93"/>
      <c r="G773" s="95"/>
      <c r="H773" s="92"/>
      <c r="I773" s="92"/>
      <c r="J773" s="96"/>
      <c r="K773" s="96"/>
      <c r="L773" s="96"/>
      <c r="M773" s="153"/>
      <c r="N773" s="96"/>
      <c r="O773" s="56"/>
      <c r="P773" s="56"/>
      <c r="Q773" s="56"/>
      <c r="R773" s="56"/>
      <c r="S773" s="56"/>
      <c r="T773" s="56"/>
      <c r="U773" s="56"/>
      <c r="V773" s="56"/>
      <c r="W773" s="56"/>
      <c r="X773" s="56"/>
      <c r="Y773" s="56"/>
      <c r="Z773" s="56"/>
      <c r="AA773" s="56"/>
      <c r="AB773" s="56"/>
      <c r="AC773" s="56"/>
      <c r="AD773" s="56"/>
      <c r="AE773" s="56"/>
      <c r="AF773" s="56"/>
      <c r="AG773" s="56"/>
      <c r="AH773" s="56"/>
    </row>
    <row r="774" spans="1:34" ht="15.75" customHeight="1">
      <c r="A774" s="126"/>
      <c r="B774" s="127"/>
      <c r="C774" s="56"/>
      <c r="D774" s="90"/>
      <c r="E774" s="92"/>
      <c r="F774" s="93"/>
      <c r="G774" s="95"/>
      <c r="H774" s="92"/>
      <c r="I774" s="92"/>
      <c r="J774" s="96"/>
      <c r="K774" s="96"/>
      <c r="L774" s="96"/>
      <c r="M774" s="153"/>
      <c r="N774" s="96"/>
      <c r="O774" s="56"/>
      <c r="P774" s="56"/>
      <c r="Q774" s="56"/>
      <c r="R774" s="56"/>
      <c r="S774" s="56"/>
      <c r="T774" s="56"/>
      <c r="U774" s="56"/>
      <c r="V774" s="56"/>
      <c r="W774" s="56"/>
      <c r="X774" s="56"/>
      <c r="Y774" s="56"/>
      <c r="Z774" s="56"/>
      <c r="AA774" s="56"/>
      <c r="AB774" s="56"/>
      <c r="AC774" s="56"/>
      <c r="AD774" s="56"/>
      <c r="AE774" s="56"/>
      <c r="AF774" s="56"/>
      <c r="AG774" s="56"/>
      <c r="AH774" s="56"/>
    </row>
    <row r="775" spans="1:34" ht="15.75" customHeight="1">
      <c r="A775" s="126"/>
      <c r="B775" s="127"/>
      <c r="C775" s="56"/>
      <c r="D775" s="90"/>
      <c r="E775" s="92"/>
      <c r="F775" s="93"/>
      <c r="G775" s="95"/>
      <c r="H775" s="92"/>
      <c r="I775" s="92"/>
      <c r="J775" s="96"/>
      <c r="K775" s="96"/>
      <c r="L775" s="96"/>
      <c r="M775" s="153"/>
      <c r="N775" s="96"/>
      <c r="O775" s="56"/>
      <c r="P775" s="56"/>
      <c r="Q775" s="56"/>
      <c r="R775" s="56"/>
      <c r="S775" s="56"/>
      <c r="T775" s="56"/>
      <c r="U775" s="56"/>
      <c r="V775" s="56"/>
      <c r="W775" s="56"/>
      <c r="X775" s="56"/>
      <c r="Y775" s="56"/>
      <c r="Z775" s="56"/>
      <c r="AA775" s="56"/>
      <c r="AB775" s="56"/>
      <c r="AC775" s="56"/>
      <c r="AD775" s="56"/>
      <c r="AE775" s="56"/>
      <c r="AF775" s="56"/>
      <c r="AG775" s="56"/>
      <c r="AH775" s="56"/>
    </row>
    <row r="776" spans="1:34" ht="15.75" customHeight="1">
      <c r="A776" s="126"/>
      <c r="B776" s="127"/>
      <c r="C776" s="56"/>
      <c r="D776" s="90"/>
      <c r="E776" s="92"/>
      <c r="F776" s="93"/>
      <c r="G776" s="95"/>
      <c r="H776" s="92"/>
      <c r="I776" s="92"/>
      <c r="J776" s="96"/>
      <c r="K776" s="96"/>
      <c r="L776" s="96"/>
      <c r="M776" s="153"/>
      <c r="N776" s="96"/>
      <c r="O776" s="56"/>
      <c r="P776" s="56"/>
      <c r="Q776" s="56"/>
      <c r="R776" s="56"/>
      <c r="S776" s="56"/>
      <c r="T776" s="56"/>
      <c r="U776" s="56"/>
      <c r="V776" s="56"/>
      <c r="W776" s="56"/>
      <c r="X776" s="56"/>
      <c r="Y776" s="56"/>
      <c r="Z776" s="56"/>
      <c r="AA776" s="56"/>
      <c r="AB776" s="56"/>
      <c r="AC776" s="56"/>
      <c r="AD776" s="56"/>
      <c r="AE776" s="56"/>
      <c r="AF776" s="56"/>
      <c r="AG776" s="56"/>
      <c r="AH776" s="56"/>
    </row>
    <row r="777" spans="1:34" ht="15.75" customHeight="1">
      <c r="A777" s="126"/>
      <c r="B777" s="127"/>
      <c r="C777" s="56"/>
      <c r="D777" s="90"/>
      <c r="E777" s="92"/>
      <c r="F777" s="93"/>
      <c r="G777" s="95"/>
      <c r="H777" s="92"/>
      <c r="I777" s="92"/>
      <c r="J777" s="96"/>
      <c r="K777" s="96"/>
      <c r="L777" s="96"/>
      <c r="M777" s="153"/>
      <c r="N777" s="96"/>
      <c r="O777" s="56"/>
      <c r="P777" s="56"/>
      <c r="Q777" s="56"/>
      <c r="R777" s="56"/>
      <c r="S777" s="56"/>
      <c r="T777" s="56"/>
      <c r="U777" s="56"/>
      <c r="V777" s="56"/>
      <c r="W777" s="56"/>
      <c r="X777" s="56"/>
      <c r="Y777" s="56"/>
      <c r="Z777" s="56"/>
      <c r="AA777" s="56"/>
      <c r="AB777" s="56"/>
      <c r="AC777" s="56"/>
      <c r="AD777" s="56"/>
      <c r="AE777" s="56"/>
      <c r="AF777" s="56"/>
      <c r="AG777" s="56"/>
      <c r="AH777" s="56"/>
    </row>
    <row r="778" spans="1:34" ht="15.75" customHeight="1">
      <c r="A778" s="126"/>
      <c r="B778" s="127"/>
      <c r="C778" s="56"/>
      <c r="D778" s="90"/>
      <c r="E778" s="92"/>
      <c r="F778" s="93"/>
      <c r="G778" s="95"/>
      <c r="H778" s="92"/>
      <c r="I778" s="92"/>
      <c r="J778" s="96"/>
      <c r="K778" s="96"/>
      <c r="L778" s="96"/>
      <c r="M778" s="153"/>
      <c r="N778" s="96"/>
      <c r="O778" s="56"/>
      <c r="P778" s="56"/>
      <c r="Q778" s="56"/>
      <c r="R778" s="56"/>
      <c r="S778" s="56"/>
      <c r="T778" s="56"/>
      <c r="U778" s="56"/>
      <c r="V778" s="56"/>
      <c r="W778" s="56"/>
      <c r="X778" s="56"/>
      <c r="Y778" s="56"/>
      <c r="Z778" s="56"/>
      <c r="AA778" s="56"/>
      <c r="AB778" s="56"/>
      <c r="AC778" s="56"/>
      <c r="AD778" s="56"/>
      <c r="AE778" s="56"/>
      <c r="AF778" s="56"/>
      <c r="AG778" s="56"/>
      <c r="AH778" s="56"/>
    </row>
    <row r="779" spans="1:34" ht="15.75" customHeight="1">
      <c r="A779" s="126"/>
      <c r="B779" s="127"/>
      <c r="C779" s="56"/>
      <c r="D779" s="90"/>
      <c r="E779" s="92"/>
      <c r="F779" s="93"/>
      <c r="G779" s="95"/>
      <c r="H779" s="92"/>
      <c r="I779" s="92"/>
      <c r="J779" s="96"/>
      <c r="K779" s="96"/>
      <c r="L779" s="96"/>
      <c r="M779" s="153"/>
      <c r="N779" s="96"/>
      <c r="O779" s="56"/>
      <c r="P779" s="56"/>
      <c r="Q779" s="56"/>
      <c r="R779" s="56"/>
      <c r="S779" s="56"/>
      <c r="T779" s="56"/>
      <c r="U779" s="56"/>
      <c r="V779" s="56"/>
      <c r="W779" s="56"/>
      <c r="X779" s="56"/>
      <c r="Y779" s="56"/>
      <c r="Z779" s="56"/>
      <c r="AA779" s="56"/>
      <c r="AB779" s="56"/>
      <c r="AC779" s="56"/>
      <c r="AD779" s="56"/>
      <c r="AE779" s="56"/>
      <c r="AF779" s="56"/>
      <c r="AG779" s="56"/>
      <c r="AH779" s="56"/>
    </row>
    <row r="780" spans="1:34" ht="15.75" customHeight="1">
      <c r="A780" s="126"/>
      <c r="B780" s="127"/>
      <c r="C780" s="56"/>
      <c r="D780" s="90"/>
      <c r="E780" s="92"/>
      <c r="F780" s="93"/>
      <c r="G780" s="95"/>
      <c r="H780" s="92"/>
      <c r="I780" s="92"/>
      <c r="J780" s="96"/>
      <c r="K780" s="96"/>
      <c r="L780" s="96"/>
      <c r="M780" s="153"/>
      <c r="N780" s="96"/>
      <c r="O780" s="56"/>
      <c r="P780" s="56"/>
      <c r="Q780" s="56"/>
      <c r="R780" s="56"/>
      <c r="S780" s="56"/>
      <c r="T780" s="56"/>
      <c r="U780" s="56"/>
      <c r="V780" s="56"/>
      <c r="W780" s="56"/>
      <c r="X780" s="56"/>
      <c r="Y780" s="56"/>
      <c r="Z780" s="56"/>
      <c r="AA780" s="56"/>
      <c r="AB780" s="56"/>
      <c r="AC780" s="56"/>
      <c r="AD780" s="56"/>
      <c r="AE780" s="56"/>
      <c r="AF780" s="56"/>
      <c r="AG780" s="56"/>
      <c r="AH780" s="56"/>
    </row>
    <row r="781" spans="1:34" ht="15.75" customHeight="1">
      <c r="A781" s="126"/>
      <c r="B781" s="127"/>
      <c r="C781" s="56"/>
      <c r="D781" s="90"/>
      <c r="E781" s="92"/>
      <c r="F781" s="93"/>
      <c r="G781" s="95"/>
      <c r="H781" s="92"/>
      <c r="I781" s="92"/>
      <c r="J781" s="96"/>
      <c r="K781" s="96"/>
      <c r="L781" s="96"/>
      <c r="M781" s="153"/>
      <c r="N781" s="96"/>
      <c r="O781" s="56"/>
      <c r="P781" s="56"/>
      <c r="Q781" s="56"/>
      <c r="R781" s="56"/>
      <c r="S781" s="56"/>
      <c r="T781" s="56"/>
      <c r="U781" s="56"/>
      <c r="V781" s="56"/>
      <c r="W781" s="56"/>
      <c r="X781" s="56"/>
      <c r="Y781" s="56"/>
      <c r="Z781" s="56"/>
      <c r="AA781" s="56"/>
      <c r="AB781" s="56"/>
      <c r="AC781" s="56"/>
      <c r="AD781" s="56"/>
      <c r="AE781" s="56"/>
      <c r="AF781" s="56"/>
      <c r="AG781" s="56"/>
      <c r="AH781" s="56"/>
    </row>
    <row r="782" spans="1:34" ht="15.75" customHeight="1">
      <c r="A782" s="126"/>
      <c r="B782" s="127"/>
      <c r="C782" s="56"/>
      <c r="D782" s="90"/>
      <c r="E782" s="92"/>
      <c r="F782" s="93"/>
      <c r="G782" s="95"/>
      <c r="H782" s="92"/>
      <c r="I782" s="92"/>
      <c r="J782" s="96"/>
      <c r="K782" s="96"/>
      <c r="L782" s="96"/>
      <c r="M782" s="153"/>
      <c r="N782" s="96"/>
      <c r="O782" s="56"/>
      <c r="P782" s="56"/>
      <c r="Q782" s="56"/>
      <c r="R782" s="56"/>
      <c r="S782" s="56"/>
      <c r="T782" s="56"/>
      <c r="U782" s="56"/>
      <c r="V782" s="56"/>
      <c r="W782" s="56"/>
      <c r="X782" s="56"/>
      <c r="Y782" s="56"/>
      <c r="Z782" s="56"/>
      <c r="AA782" s="56"/>
      <c r="AB782" s="56"/>
      <c r="AC782" s="56"/>
      <c r="AD782" s="56"/>
      <c r="AE782" s="56"/>
      <c r="AF782" s="56"/>
      <c r="AG782" s="56"/>
      <c r="AH782" s="56"/>
    </row>
    <row r="783" spans="1:34" ht="15.75" customHeight="1">
      <c r="A783" s="126"/>
      <c r="B783" s="127"/>
      <c r="C783" s="56"/>
      <c r="D783" s="90"/>
      <c r="E783" s="92"/>
      <c r="F783" s="93"/>
      <c r="G783" s="95"/>
      <c r="H783" s="92"/>
      <c r="I783" s="92"/>
      <c r="J783" s="96"/>
      <c r="K783" s="96"/>
      <c r="L783" s="96"/>
      <c r="M783" s="153"/>
      <c r="N783" s="96"/>
      <c r="O783" s="56"/>
      <c r="P783" s="56"/>
      <c r="Q783" s="56"/>
      <c r="R783" s="56"/>
      <c r="S783" s="56"/>
      <c r="T783" s="56"/>
      <c r="U783" s="56"/>
      <c r="V783" s="56"/>
      <c r="W783" s="56"/>
      <c r="X783" s="56"/>
      <c r="Y783" s="56"/>
      <c r="Z783" s="56"/>
      <c r="AA783" s="56"/>
      <c r="AB783" s="56"/>
      <c r="AC783" s="56"/>
      <c r="AD783" s="56"/>
      <c r="AE783" s="56"/>
      <c r="AF783" s="56"/>
      <c r="AG783" s="56"/>
      <c r="AH783" s="56"/>
    </row>
    <row r="784" spans="1:34" ht="15.75" customHeight="1">
      <c r="A784" s="126"/>
      <c r="B784" s="127"/>
      <c r="C784" s="56"/>
      <c r="D784" s="90"/>
      <c r="E784" s="92"/>
      <c r="F784" s="93"/>
      <c r="G784" s="95"/>
      <c r="H784" s="92"/>
      <c r="I784" s="92"/>
      <c r="J784" s="96"/>
      <c r="K784" s="96"/>
      <c r="L784" s="96"/>
      <c r="M784" s="153"/>
      <c r="N784" s="96"/>
      <c r="O784" s="56"/>
      <c r="P784" s="56"/>
      <c r="Q784" s="56"/>
      <c r="R784" s="56"/>
      <c r="S784" s="56"/>
      <c r="T784" s="56"/>
      <c r="U784" s="56"/>
      <c r="V784" s="56"/>
      <c r="W784" s="56"/>
      <c r="X784" s="56"/>
      <c r="Y784" s="56"/>
      <c r="Z784" s="56"/>
      <c r="AA784" s="56"/>
      <c r="AB784" s="56"/>
      <c r="AC784" s="56"/>
      <c r="AD784" s="56"/>
      <c r="AE784" s="56"/>
      <c r="AF784" s="56"/>
      <c r="AG784" s="56"/>
      <c r="AH784" s="56"/>
    </row>
    <row r="785" spans="1:34" ht="15.75" customHeight="1">
      <c r="A785" s="126"/>
      <c r="B785" s="127"/>
      <c r="C785" s="56"/>
      <c r="D785" s="90"/>
      <c r="E785" s="92"/>
      <c r="F785" s="93"/>
      <c r="G785" s="95"/>
      <c r="H785" s="92"/>
      <c r="I785" s="92"/>
      <c r="J785" s="96"/>
      <c r="K785" s="96"/>
      <c r="L785" s="96"/>
      <c r="M785" s="153"/>
      <c r="N785" s="96"/>
      <c r="O785" s="56"/>
      <c r="P785" s="56"/>
      <c r="Q785" s="56"/>
      <c r="R785" s="56"/>
      <c r="S785" s="56"/>
      <c r="T785" s="56"/>
      <c r="U785" s="56"/>
      <c r="V785" s="56"/>
      <c r="W785" s="56"/>
      <c r="X785" s="56"/>
      <c r="Y785" s="56"/>
      <c r="Z785" s="56"/>
      <c r="AA785" s="56"/>
      <c r="AB785" s="56"/>
      <c r="AC785" s="56"/>
      <c r="AD785" s="56"/>
      <c r="AE785" s="56"/>
      <c r="AF785" s="56"/>
      <c r="AG785" s="56"/>
      <c r="AH785" s="56"/>
    </row>
    <row r="786" spans="1:34" ht="15.75" customHeight="1">
      <c r="A786" s="126"/>
      <c r="B786" s="127"/>
      <c r="C786" s="56"/>
      <c r="D786" s="90"/>
      <c r="E786" s="92"/>
      <c r="F786" s="93"/>
      <c r="G786" s="95"/>
      <c r="H786" s="92"/>
      <c r="I786" s="92"/>
      <c r="J786" s="96"/>
      <c r="K786" s="96"/>
      <c r="L786" s="96"/>
      <c r="M786" s="153"/>
      <c r="N786" s="96"/>
      <c r="O786" s="56"/>
      <c r="P786" s="56"/>
      <c r="Q786" s="56"/>
      <c r="R786" s="56"/>
      <c r="S786" s="56"/>
      <c r="T786" s="56"/>
      <c r="U786" s="56"/>
      <c r="V786" s="56"/>
      <c r="W786" s="56"/>
      <c r="X786" s="56"/>
      <c r="Y786" s="56"/>
      <c r="Z786" s="56"/>
      <c r="AA786" s="56"/>
      <c r="AB786" s="56"/>
      <c r="AC786" s="56"/>
      <c r="AD786" s="56"/>
      <c r="AE786" s="56"/>
      <c r="AF786" s="56"/>
      <c r="AG786" s="56"/>
      <c r="AH786" s="56"/>
    </row>
    <row r="787" spans="1:34" ht="15.75" customHeight="1">
      <c r="A787" s="126"/>
      <c r="B787" s="127"/>
      <c r="C787" s="56"/>
      <c r="D787" s="90"/>
      <c r="E787" s="92"/>
      <c r="F787" s="93"/>
      <c r="G787" s="95"/>
      <c r="H787" s="92"/>
      <c r="I787" s="92"/>
      <c r="J787" s="96"/>
      <c r="K787" s="96"/>
      <c r="L787" s="96"/>
      <c r="M787" s="153"/>
      <c r="N787" s="96"/>
      <c r="O787" s="56"/>
      <c r="P787" s="56"/>
      <c r="Q787" s="56"/>
      <c r="R787" s="56"/>
      <c r="S787" s="56"/>
      <c r="T787" s="56"/>
      <c r="U787" s="56"/>
      <c r="V787" s="56"/>
      <c r="W787" s="56"/>
      <c r="X787" s="56"/>
      <c r="Y787" s="56"/>
      <c r="Z787" s="56"/>
      <c r="AA787" s="56"/>
      <c r="AB787" s="56"/>
      <c r="AC787" s="56"/>
      <c r="AD787" s="56"/>
      <c r="AE787" s="56"/>
      <c r="AF787" s="56"/>
      <c r="AG787" s="56"/>
      <c r="AH787" s="56"/>
    </row>
    <row r="788" spans="1:34" ht="15.75" customHeight="1">
      <c r="A788" s="126"/>
      <c r="B788" s="127"/>
      <c r="C788" s="56"/>
      <c r="D788" s="90"/>
      <c r="E788" s="92"/>
      <c r="F788" s="93"/>
      <c r="G788" s="95"/>
      <c r="H788" s="92"/>
      <c r="I788" s="92"/>
      <c r="J788" s="96"/>
      <c r="K788" s="96"/>
      <c r="L788" s="96"/>
      <c r="M788" s="153"/>
      <c r="N788" s="96"/>
      <c r="O788" s="56"/>
      <c r="P788" s="56"/>
      <c r="Q788" s="56"/>
      <c r="R788" s="56"/>
      <c r="S788" s="56"/>
      <c r="T788" s="56"/>
      <c r="U788" s="56"/>
      <c r="V788" s="56"/>
      <c r="W788" s="56"/>
      <c r="X788" s="56"/>
      <c r="Y788" s="56"/>
      <c r="Z788" s="56"/>
      <c r="AA788" s="56"/>
      <c r="AB788" s="56"/>
      <c r="AC788" s="56"/>
      <c r="AD788" s="56"/>
      <c r="AE788" s="56"/>
      <c r="AF788" s="56"/>
      <c r="AG788" s="56"/>
      <c r="AH788" s="56"/>
    </row>
    <row r="789" spans="1:34" ht="15.75" customHeight="1">
      <c r="A789" s="126"/>
      <c r="B789" s="127"/>
      <c r="C789" s="56"/>
      <c r="D789" s="90"/>
      <c r="E789" s="92"/>
      <c r="F789" s="93"/>
      <c r="G789" s="95"/>
      <c r="H789" s="92"/>
      <c r="I789" s="92"/>
      <c r="J789" s="96"/>
      <c r="K789" s="96"/>
      <c r="L789" s="96"/>
      <c r="M789" s="153"/>
      <c r="N789" s="96"/>
      <c r="O789" s="56"/>
      <c r="P789" s="56"/>
      <c r="Q789" s="56"/>
      <c r="R789" s="56"/>
      <c r="S789" s="56"/>
      <c r="T789" s="56"/>
      <c r="U789" s="56"/>
      <c r="V789" s="56"/>
      <c r="W789" s="56"/>
      <c r="X789" s="56"/>
      <c r="Y789" s="56"/>
      <c r="Z789" s="56"/>
      <c r="AA789" s="56"/>
      <c r="AB789" s="56"/>
      <c r="AC789" s="56"/>
      <c r="AD789" s="56"/>
      <c r="AE789" s="56"/>
      <c r="AF789" s="56"/>
      <c r="AG789" s="56"/>
      <c r="AH789" s="56"/>
    </row>
    <row r="790" spans="1:34" ht="15.75" customHeight="1">
      <c r="A790" s="126"/>
      <c r="B790" s="127"/>
      <c r="C790" s="56"/>
      <c r="D790" s="90"/>
      <c r="E790" s="92"/>
      <c r="F790" s="93"/>
      <c r="G790" s="95"/>
      <c r="H790" s="92"/>
      <c r="I790" s="92"/>
      <c r="J790" s="96"/>
      <c r="K790" s="96"/>
      <c r="L790" s="96"/>
      <c r="M790" s="153"/>
      <c r="N790" s="96"/>
      <c r="O790" s="56"/>
      <c r="P790" s="56"/>
      <c r="Q790" s="56"/>
      <c r="R790" s="56"/>
      <c r="S790" s="56"/>
      <c r="T790" s="56"/>
      <c r="U790" s="56"/>
      <c r="V790" s="56"/>
      <c r="W790" s="56"/>
      <c r="X790" s="56"/>
      <c r="Y790" s="56"/>
      <c r="Z790" s="56"/>
      <c r="AA790" s="56"/>
      <c r="AB790" s="56"/>
      <c r="AC790" s="56"/>
      <c r="AD790" s="56"/>
      <c r="AE790" s="56"/>
      <c r="AF790" s="56"/>
      <c r="AG790" s="56"/>
      <c r="AH790" s="56"/>
    </row>
    <row r="791" spans="1:34" ht="15.75" customHeight="1">
      <c r="A791" s="126"/>
      <c r="B791" s="127"/>
      <c r="C791" s="56"/>
      <c r="D791" s="90"/>
      <c r="E791" s="92"/>
      <c r="F791" s="93"/>
      <c r="G791" s="95"/>
      <c r="H791" s="92"/>
      <c r="I791" s="92"/>
      <c r="J791" s="96"/>
      <c r="K791" s="96"/>
      <c r="L791" s="96"/>
      <c r="M791" s="153"/>
      <c r="N791" s="96"/>
      <c r="O791" s="56"/>
      <c r="P791" s="56"/>
      <c r="Q791" s="56"/>
      <c r="R791" s="56"/>
      <c r="S791" s="56"/>
      <c r="T791" s="56"/>
      <c r="U791" s="56"/>
      <c r="V791" s="56"/>
      <c r="W791" s="56"/>
      <c r="X791" s="56"/>
      <c r="Y791" s="56"/>
      <c r="Z791" s="56"/>
      <c r="AA791" s="56"/>
      <c r="AB791" s="56"/>
      <c r="AC791" s="56"/>
      <c r="AD791" s="56"/>
      <c r="AE791" s="56"/>
      <c r="AF791" s="56"/>
      <c r="AG791" s="56"/>
      <c r="AH791" s="56"/>
    </row>
    <row r="792" spans="1:34" ht="15.75" customHeight="1">
      <c r="A792" s="126"/>
      <c r="B792" s="127"/>
      <c r="C792" s="56"/>
      <c r="D792" s="90"/>
      <c r="E792" s="92"/>
      <c r="F792" s="93"/>
      <c r="G792" s="95"/>
      <c r="H792" s="92"/>
      <c r="I792" s="92"/>
      <c r="J792" s="96"/>
      <c r="K792" s="96"/>
      <c r="L792" s="96"/>
      <c r="M792" s="153"/>
      <c r="N792" s="96"/>
      <c r="O792" s="56"/>
      <c r="P792" s="56"/>
      <c r="Q792" s="56"/>
      <c r="R792" s="56"/>
      <c r="S792" s="56"/>
      <c r="T792" s="56"/>
      <c r="U792" s="56"/>
      <c r="V792" s="56"/>
      <c r="W792" s="56"/>
      <c r="X792" s="56"/>
      <c r="Y792" s="56"/>
      <c r="Z792" s="56"/>
      <c r="AA792" s="56"/>
      <c r="AB792" s="56"/>
      <c r="AC792" s="56"/>
      <c r="AD792" s="56"/>
      <c r="AE792" s="56"/>
      <c r="AF792" s="56"/>
      <c r="AG792" s="56"/>
      <c r="AH792" s="56"/>
    </row>
    <row r="793" spans="1:34" ht="15.75" customHeight="1">
      <c r="A793" s="126"/>
      <c r="B793" s="127"/>
      <c r="C793" s="56"/>
      <c r="D793" s="90"/>
      <c r="E793" s="92"/>
      <c r="F793" s="93"/>
      <c r="G793" s="95"/>
      <c r="H793" s="92"/>
      <c r="I793" s="92"/>
      <c r="J793" s="96"/>
      <c r="K793" s="96"/>
      <c r="L793" s="96"/>
      <c r="M793" s="153"/>
      <c r="N793" s="96"/>
      <c r="O793" s="56"/>
      <c r="P793" s="56"/>
      <c r="Q793" s="56"/>
      <c r="R793" s="56"/>
      <c r="S793" s="56"/>
      <c r="T793" s="56"/>
      <c r="U793" s="56"/>
      <c r="V793" s="56"/>
      <c r="W793" s="56"/>
      <c r="X793" s="56"/>
      <c r="Y793" s="56"/>
      <c r="Z793" s="56"/>
      <c r="AA793" s="56"/>
      <c r="AB793" s="56"/>
      <c r="AC793" s="56"/>
      <c r="AD793" s="56"/>
      <c r="AE793" s="56"/>
      <c r="AF793" s="56"/>
      <c r="AG793" s="56"/>
      <c r="AH793" s="56"/>
    </row>
    <row r="794" spans="1:34" ht="15.75" customHeight="1">
      <c r="A794" s="126"/>
      <c r="B794" s="127"/>
      <c r="C794" s="56"/>
      <c r="D794" s="90"/>
      <c r="E794" s="92"/>
      <c r="F794" s="93"/>
      <c r="G794" s="95"/>
      <c r="H794" s="92"/>
      <c r="I794" s="92"/>
      <c r="J794" s="96"/>
      <c r="K794" s="96"/>
      <c r="L794" s="96"/>
      <c r="M794" s="153"/>
      <c r="N794" s="96"/>
      <c r="O794" s="56"/>
      <c r="P794" s="56"/>
      <c r="Q794" s="56"/>
      <c r="R794" s="56"/>
      <c r="S794" s="56"/>
      <c r="T794" s="56"/>
      <c r="U794" s="56"/>
      <c r="V794" s="56"/>
      <c r="W794" s="56"/>
      <c r="X794" s="56"/>
      <c r="Y794" s="56"/>
      <c r="Z794" s="56"/>
      <c r="AA794" s="56"/>
      <c r="AB794" s="56"/>
      <c r="AC794" s="56"/>
      <c r="AD794" s="56"/>
      <c r="AE794" s="56"/>
      <c r="AF794" s="56"/>
      <c r="AG794" s="56"/>
      <c r="AH794" s="56"/>
    </row>
    <row r="795" spans="1:34" ht="15.75" customHeight="1">
      <c r="A795" s="126"/>
      <c r="B795" s="127"/>
      <c r="C795" s="56"/>
      <c r="D795" s="90"/>
      <c r="E795" s="92"/>
      <c r="F795" s="93"/>
      <c r="G795" s="95"/>
      <c r="H795" s="92"/>
      <c r="I795" s="92"/>
      <c r="J795" s="96"/>
      <c r="K795" s="96"/>
      <c r="L795" s="96"/>
      <c r="M795" s="153"/>
      <c r="N795" s="96"/>
      <c r="O795" s="56"/>
      <c r="P795" s="56"/>
      <c r="Q795" s="56"/>
      <c r="R795" s="56"/>
      <c r="S795" s="56"/>
      <c r="T795" s="56"/>
      <c r="U795" s="56"/>
      <c r="V795" s="56"/>
      <c r="W795" s="56"/>
      <c r="X795" s="56"/>
      <c r="Y795" s="56"/>
      <c r="Z795" s="56"/>
      <c r="AA795" s="56"/>
      <c r="AB795" s="56"/>
      <c r="AC795" s="56"/>
      <c r="AD795" s="56"/>
      <c r="AE795" s="56"/>
      <c r="AF795" s="56"/>
      <c r="AG795" s="56"/>
      <c r="AH795" s="56"/>
    </row>
    <row r="796" spans="1:34" ht="15.75" customHeight="1">
      <c r="A796" s="126"/>
      <c r="B796" s="127"/>
      <c r="C796" s="56"/>
      <c r="D796" s="90"/>
      <c r="E796" s="92"/>
      <c r="F796" s="93"/>
      <c r="G796" s="95"/>
      <c r="H796" s="92"/>
      <c r="I796" s="92"/>
      <c r="J796" s="96"/>
      <c r="K796" s="96"/>
      <c r="L796" s="96"/>
      <c r="M796" s="153"/>
      <c r="N796" s="96"/>
      <c r="O796" s="56"/>
      <c r="P796" s="56"/>
      <c r="Q796" s="56"/>
      <c r="R796" s="56"/>
      <c r="S796" s="56"/>
      <c r="T796" s="56"/>
      <c r="U796" s="56"/>
      <c r="V796" s="56"/>
      <c r="W796" s="56"/>
      <c r="X796" s="56"/>
      <c r="Y796" s="56"/>
      <c r="Z796" s="56"/>
      <c r="AA796" s="56"/>
      <c r="AB796" s="56"/>
      <c r="AC796" s="56"/>
      <c r="AD796" s="56"/>
      <c r="AE796" s="56"/>
      <c r="AF796" s="56"/>
      <c r="AG796" s="56"/>
      <c r="AH796" s="56"/>
    </row>
    <row r="797" spans="1:34" ht="15.75" customHeight="1">
      <c r="A797" s="126"/>
      <c r="B797" s="127"/>
      <c r="C797" s="56"/>
      <c r="D797" s="90"/>
      <c r="E797" s="92"/>
      <c r="F797" s="93"/>
      <c r="G797" s="95"/>
      <c r="H797" s="92"/>
      <c r="I797" s="92"/>
      <c r="J797" s="96"/>
      <c r="K797" s="96"/>
      <c r="L797" s="96"/>
      <c r="M797" s="153"/>
      <c r="N797" s="96"/>
      <c r="O797" s="56"/>
      <c r="P797" s="56"/>
      <c r="Q797" s="56"/>
      <c r="R797" s="56"/>
      <c r="S797" s="56"/>
      <c r="T797" s="56"/>
      <c r="U797" s="56"/>
      <c r="V797" s="56"/>
      <c r="W797" s="56"/>
      <c r="X797" s="56"/>
      <c r="Y797" s="56"/>
      <c r="Z797" s="56"/>
      <c r="AA797" s="56"/>
      <c r="AB797" s="56"/>
      <c r="AC797" s="56"/>
      <c r="AD797" s="56"/>
      <c r="AE797" s="56"/>
      <c r="AF797" s="56"/>
      <c r="AG797" s="56"/>
      <c r="AH797" s="56"/>
    </row>
    <row r="798" spans="1:34" ht="15.75" customHeight="1">
      <c r="A798" s="126"/>
      <c r="B798" s="127"/>
      <c r="C798" s="56"/>
      <c r="D798" s="90"/>
      <c r="E798" s="92"/>
      <c r="F798" s="93"/>
      <c r="G798" s="95"/>
      <c r="H798" s="92"/>
      <c r="I798" s="92"/>
      <c r="J798" s="96"/>
      <c r="K798" s="96"/>
      <c r="L798" s="96"/>
      <c r="M798" s="153"/>
      <c r="N798" s="96"/>
      <c r="O798" s="56"/>
      <c r="P798" s="56"/>
      <c r="Q798" s="56"/>
      <c r="R798" s="56"/>
      <c r="S798" s="56"/>
      <c r="T798" s="56"/>
      <c r="U798" s="56"/>
      <c r="V798" s="56"/>
      <c r="W798" s="56"/>
      <c r="X798" s="56"/>
      <c r="Y798" s="56"/>
      <c r="Z798" s="56"/>
      <c r="AA798" s="56"/>
      <c r="AB798" s="56"/>
      <c r="AC798" s="56"/>
      <c r="AD798" s="56"/>
      <c r="AE798" s="56"/>
      <c r="AF798" s="56"/>
      <c r="AG798" s="56"/>
      <c r="AH798" s="56"/>
    </row>
    <row r="799" spans="1:34" ht="15.75" customHeight="1">
      <c r="A799" s="126"/>
      <c r="B799" s="127"/>
      <c r="C799" s="56"/>
      <c r="D799" s="90"/>
      <c r="E799" s="92"/>
      <c r="F799" s="93"/>
      <c r="G799" s="95"/>
      <c r="H799" s="92"/>
      <c r="I799" s="92"/>
      <c r="J799" s="96"/>
      <c r="K799" s="96"/>
      <c r="L799" s="96"/>
      <c r="M799" s="153"/>
      <c r="N799" s="96"/>
      <c r="O799" s="56"/>
      <c r="P799" s="56"/>
      <c r="Q799" s="56"/>
      <c r="R799" s="56"/>
      <c r="S799" s="56"/>
      <c r="T799" s="56"/>
      <c r="U799" s="56"/>
      <c r="V799" s="56"/>
      <c r="W799" s="56"/>
      <c r="X799" s="56"/>
      <c r="Y799" s="56"/>
      <c r="Z799" s="56"/>
      <c r="AA799" s="56"/>
      <c r="AB799" s="56"/>
      <c r="AC799" s="56"/>
      <c r="AD799" s="56"/>
      <c r="AE799" s="56"/>
      <c r="AF799" s="56"/>
      <c r="AG799" s="56"/>
      <c r="AH799" s="56"/>
    </row>
    <row r="800" spans="1:34" ht="15.75" customHeight="1">
      <c r="A800" s="126"/>
      <c r="B800" s="127"/>
      <c r="C800" s="56"/>
      <c r="D800" s="90"/>
      <c r="E800" s="92"/>
      <c r="F800" s="93"/>
      <c r="G800" s="95"/>
      <c r="H800" s="92"/>
      <c r="I800" s="92"/>
      <c r="J800" s="96"/>
      <c r="K800" s="96"/>
      <c r="L800" s="96"/>
      <c r="M800" s="153"/>
      <c r="N800" s="96"/>
      <c r="O800" s="56"/>
      <c r="P800" s="56"/>
      <c r="Q800" s="56"/>
      <c r="R800" s="56"/>
      <c r="S800" s="56"/>
      <c r="T800" s="56"/>
      <c r="U800" s="56"/>
      <c r="V800" s="56"/>
      <c r="W800" s="56"/>
      <c r="X800" s="56"/>
      <c r="Y800" s="56"/>
      <c r="Z800" s="56"/>
      <c r="AA800" s="56"/>
      <c r="AB800" s="56"/>
      <c r="AC800" s="56"/>
      <c r="AD800" s="56"/>
      <c r="AE800" s="56"/>
      <c r="AF800" s="56"/>
      <c r="AG800" s="56"/>
      <c r="AH800" s="56"/>
    </row>
    <row r="801" spans="1:34" ht="15.75" customHeight="1">
      <c r="A801" s="126"/>
      <c r="B801" s="127"/>
      <c r="C801" s="56"/>
      <c r="D801" s="90"/>
      <c r="E801" s="92"/>
      <c r="F801" s="93"/>
      <c r="G801" s="95"/>
      <c r="H801" s="92"/>
      <c r="I801" s="92"/>
      <c r="J801" s="96"/>
      <c r="K801" s="96"/>
      <c r="L801" s="96"/>
      <c r="M801" s="153"/>
      <c r="N801" s="96"/>
      <c r="O801" s="56"/>
      <c r="P801" s="56"/>
      <c r="Q801" s="56"/>
      <c r="R801" s="56"/>
      <c r="S801" s="56"/>
      <c r="T801" s="56"/>
      <c r="U801" s="56"/>
      <c r="V801" s="56"/>
      <c r="W801" s="56"/>
      <c r="X801" s="56"/>
      <c r="Y801" s="56"/>
      <c r="Z801" s="56"/>
      <c r="AA801" s="56"/>
      <c r="AB801" s="56"/>
      <c r="AC801" s="56"/>
      <c r="AD801" s="56"/>
      <c r="AE801" s="56"/>
      <c r="AF801" s="56"/>
      <c r="AG801" s="56"/>
      <c r="AH801" s="56"/>
    </row>
    <row r="802" spans="1:34" ht="15.75" customHeight="1">
      <c r="A802" s="126"/>
      <c r="B802" s="127"/>
      <c r="C802" s="56"/>
      <c r="D802" s="90"/>
      <c r="E802" s="92"/>
      <c r="F802" s="93"/>
      <c r="G802" s="95"/>
      <c r="H802" s="92"/>
      <c r="I802" s="92"/>
      <c r="J802" s="96"/>
      <c r="K802" s="96"/>
      <c r="L802" s="96"/>
      <c r="M802" s="153"/>
      <c r="N802" s="96"/>
      <c r="O802" s="56"/>
      <c r="P802" s="56"/>
      <c r="Q802" s="56"/>
      <c r="R802" s="56"/>
      <c r="S802" s="56"/>
      <c r="T802" s="56"/>
      <c r="U802" s="56"/>
      <c r="V802" s="56"/>
      <c r="W802" s="56"/>
      <c r="X802" s="56"/>
      <c r="Y802" s="56"/>
      <c r="Z802" s="56"/>
      <c r="AA802" s="56"/>
      <c r="AB802" s="56"/>
      <c r="AC802" s="56"/>
      <c r="AD802" s="56"/>
      <c r="AE802" s="56"/>
      <c r="AF802" s="56"/>
      <c r="AG802" s="56"/>
      <c r="AH802" s="56"/>
    </row>
    <row r="803" spans="1:34" ht="15.75" customHeight="1">
      <c r="A803" s="126"/>
      <c r="B803" s="127"/>
      <c r="C803" s="56"/>
      <c r="D803" s="90"/>
      <c r="E803" s="92"/>
      <c r="F803" s="93"/>
      <c r="G803" s="95"/>
      <c r="H803" s="92"/>
      <c r="I803" s="92"/>
      <c r="J803" s="96"/>
      <c r="K803" s="96"/>
      <c r="L803" s="96"/>
      <c r="M803" s="153"/>
      <c r="N803" s="96"/>
      <c r="O803" s="56"/>
      <c r="P803" s="56"/>
      <c r="Q803" s="56"/>
      <c r="R803" s="56"/>
      <c r="S803" s="56"/>
      <c r="T803" s="56"/>
      <c r="U803" s="56"/>
      <c r="V803" s="56"/>
      <c r="W803" s="56"/>
      <c r="X803" s="56"/>
      <c r="Y803" s="56"/>
      <c r="Z803" s="56"/>
      <c r="AA803" s="56"/>
      <c r="AB803" s="56"/>
      <c r="AC803" s="56"/>
      <c r="AD803" s="56"/>
      <c r="AE803" s="56"/>
      <c r="AF803" s="56"/>
      <c r="AG803" s="56"/>
      <c r="AH803" s="56"/>
    </row>
    <row r="804" spans="1:34" ht="15.75" customHeight="1">
      <c r="A804" s="126"/>
      <c r="B804" s="127"/>
      <c r="C804" s="56"/>
      <c r="D804" s="90"/>
      <c r="E804" s="92"/>
      <c r="F804" s="93"/>
      <c r="G804" s="95"/>
      <c r="H804" s="92"/>
      <c r="I804" s="92"/>
      <c r="J804" s="96"/>
      <c r="K804" s="96"/>
      <c r="L804" s="96"/>
      <c r="M804" s="153"/>
      <c r="N804" s="96"/>
      <c r="O804" s="56"/>
      <c r="P804" s="56"/>
      <c r="Q804" s="56"/>
      <c r="R804" s="56"/>
      <c r="S804" s="56"/>
      <c r="T804" s="56"/>
      <c r="U804" s="56"/>
      <c r="V804" s="56"/>
      <c r="W804" s="56"/>
      <c r="X804" s="56"/>
      <c r="Y804" s="56"/>
      <c r="Z804" s="56"/>
      <c r="AA804" s="56"/>
      <c r="AB804" s="56"/>
      <c r="AC804" s="56"/>
      <c r="AD804" s="56"/>
      <c r="AE804" s="56"/>
      <c r="AF804" s="56"/>
      <c r="AG804" s="56"/>
      <c r="AH804" s="56"/>
    </row>
    <row r="805" spans="1:34" ht="15.75" customHeight="1">
      <c r="A805" s="126"/>
      <c r="B805" s="127"/>
      <c r="C805" s="56"/>
      <c r="D805" s="90"/>
      <c r="E805" s="92"/>
      <c r="F805" s="93"/>
      <c r="G805" s="95"/>
      <c r="H805" s="92"/>
      <c r="I805" s="92"/>
      <c r="J805" s="96"/>
      <c r="K805" s="96"/>
      <c r="L805" s="96"/>
      <c r="M805" s="153"/>
      <c r="N805" s="96"/>
      <c r="O805" s="56"/>
      <c r="P805" s="56"/>
      <c r="Q805" s="56"/>
      <c r="R805" s="56"/>
      <c r="S805" s="56"/>
      <c r="T805" s="56"/>
      <c r="U805" s="56"/>
      <c r="V805" s="56"/>
      <c r="W805" s="56"/>
      <c r="X805" s="56"/>
      <c r="Y805" s="56"/>
      <c r="Z805" s="56"/>
      <c r="AA805" s="56"/>
      <c r="AB805" s="56"/>
      <c r="AC805" s="56"/>
      <c r="AD805" s="56"/>
      <c r="AE805" s="56"/>
      <c r="AF805" s="56"/>
      <c r="AG805" s="56"/>
      <c r="AH805" s="56"/>
    </row>
    <row r="806" spans="1:34" ht="15.75" customHeight="1">
      <c r="A806" s="126"/>
      <c r="B806" s="127"/>
      <c r="C806" s="56"/>
      <c r="D806" s="90"/>
      <c r="E806" s="92"/>
      <c r="F806" s="93"/>
      <c r="G806" s="95"/>
      <c r="H806" s="92"/>
      <c r="I806" s="92"/>
      <c r="J806" s="96"/>
      <c r="K806" s="96"/>
      <c r="L806" s="96"/>
      <c r="M806" s="153"/>
      <c r="N806" s="96"/>
      <c r="O806" s="56"/>
      <c r="P806" s="56"/>
      <c r="Q806" s="56"/>
      <c r="R806" s="56"/>
      <c r="S806" s="56"/>
      <c r="T806" s="56"/>
      <c r="U806" s="56"/>
      <c r="V806" s="56"/>
      <c r="W806" s="56"/>
      <c r="X806" s="56"/>
      <c r="Y806" s="56"/>
      <c r="Z806" s="56"/>
      <c r="AA806" s="56"/>
      <c r="AB806" s="56"/>
      <c r="AC806" s="56"/>
      <c r="AD806" s="56"/>
      <c r="AE806" s="56"/>
      <c r="AF806" s="56"/>
      <c r="AG806" s="56"/>
      <c r="AH806" s="56"/>
    </row>
    <row r="807" spans="1:34" ht="15.75" customHeight="1">
      <c r="A807" s="126"/>
      <c r="B807" s="127"/>
      <c r="C807" s="56"/>
      <c r="D807" s="90"/>
      <c r="E807" s="92"/>
      <c r="F807" s="93"/>
      <c r="G807" s="95"/>
      <c r="H807" s="92"/>
      <c r="I807" s="92"/>
      <c r="J807" s="96"/>
      <c r="K807" s="96"/>
      <c r="L807" s="96"/>
      <c r="M807" s="153"/>
      <c r="N807" s="96"/>
      <c r="O807" s="56"/>
      <c r="P807" s="56"/>
      <c r="Q807" s="56"/>
      <c r="R807" s="56"/>
      <c r="S807" s="56"/>
      <c r="T807" s="56"/>
      <c r="U807" s="56"/>
      <c r="V807" s="56"/>
      <c r="W807" s="56"/>
      <c r="X807" s="56"/>
      <c r="Y807" s="56"/>
      <c r="Z807" s="56"/>
      <c r="AA807" s="56"/>
      <c r="AB807" s="56"/>
      <c r="AC807" s="56"/>
      <c r="AD807" s="56"/>
      <c r="AE807" s="56"/>
      <c r="AF807" s="56"/>
      <c r="AG807" s="56"/>
      <c r="AH807" s="56"/>
    </row>
    <row r="808" spans="1:34" ht="15.75" customHeight="1">
      <c r="A808" s="126"/>
      <c r="B808" s="127"/>
      <c r="C808" s="56"/>
      <c r="D808" s="90"/>
      <c r="E808" s="92"/>
      <c r="F808" s="93"/>
      <c r="G808" s="95"/>
      <c r="H808" s="92"/>
      <c r="I808" s="92"/>
      <c r="J808" s="96"/>
      <c r="K808" s="96"/>
      <c r="L808" s="96"/>
      <c r="M808" s="153"/>
      <c r="N808" s="96"/>
      <c r="O808" s="56"/>
      <c r="P808" s="56"/>
      <c r="Q808" s="56"/>
      <c r="R808" s="56"/>
      <c r="S808" s="56"/>
      <c r="T808" s="56"/>
      <c r="U808" s="56"/>
      <c r="V808" s="56"/>
      <c r="W808" s="56"/>
      <c r="X808" s="56"/>
      <c r="Y808" s="56"/>
      <c r="Z808" s="56"/>
      <c r="AA808" s="56"/>
      <c r="AB808" s="56"/>
      <c r="AC808" s="56"/>
      <c r="AD808" s="56"/>
      <c r="AE808" s="56"/>
      <c r="AF808" s="56"/>
      <c r="AG808" s="56"/>
      <c r="AH808" s="56"/>
    </row>
    <row r="809" spans="1:34" ht="15.75" customHeight="1">
      <c r="A809" s="126"/>
      <c r="B809" s="127"/>
      <c r="C809" s="56"/>
      <c r="D809" s="90"/>
      <c r="E809" s="92"/>
      <c r="F809" s="93"/>
      <c r="G809" s="95"/>
      <c r="H809" s="92"/>
      <c r="I809" s="92"/>
      <c r="J809" s="96"/>
      <c r="K809" s="96"/>
      <c r="L809" s="96"/>
      <c r="M809" s="153"/>
      <c r="N809" s="96"/>
      <c r="O809" s="56"/>
      <c r="P809" s="56"/>
      <c r="Q809" s="56"/>
      <c r="R809" s="56"/>
      <c r="S809" s="56"/>
      <c r="T809" s="56"/>
      <c r="U809" s="56"/>
      <c r="V809" s="56"/>
      <c r="W809" s="56"/>
      <c r="X809" s="56"/>
      <c r="Y809" s="56"/>
      <c r="Z809" s="56"/>
      <c r="AA809" s="56"/>
      <c r="AB809" s="56"/>
      <c r="AC809" s="56"/>
      <c r="AD809" s="56"/>
      <c r="AE809" s="56"/>
      <c r="AF809" s="56"/>
      <c r="AG809" s="56"/>
      <c r="AH809" s="56"/>
    </row>
    <row r="810" spans="1:34" ht="15.75" customHeight="1">
      <c r="A810" s="126"/>
      <c r="B810" s="127"/>
      <c r="C810" s="56"/>
      <c r="D810" s="90"/>
      <c r="E810" s="92"/>
      <c r="F810" s="93"/>
      <c r="G810" s="95"/>
      <c r="H810" s="92"/>
      <c r="I810" s="92"/>
      <c r="J810" s="96"/>
      <c r="K810" s="96"/>
      <c r="L810" s="96"/>
      <c r="M810" s="153"/>
      <c r="N810" s="96"/>
      <c r="O810" s="56"/>
      <c r="P810" s="56"/>
      <c r="Q810" s="56"/>
      <c r="R810" s="56"/>
      <c r="S810" s="56"/>
      <c r="T810" s="56"/>
      <c r="U810" s="56"/>
      <c r="V810" s="56"/>
      <c r="W810" s="56"/>
      <c r="X810" s="56"/>
      <c r="Y810" s="56"/>
      <c r="Z810" s="56"/>
      <c r="AA810" s="56"/>
      <c r="AB810" s="56"/>
      <c r="AC810" s="56"/>
      <c r="AD810" s="56"/>
      <c r="AE810" s="56"/>
      <c r="AF810" s="56"/>
      <c r="AG810" s="56"/>
      <c r="AH810" s="56"/>
    </row>
    <row r="811" spans="1:34" ht="15.75" customHeight="1">
      <c r="A811" s="126"/>
      <c r="B811" s="127"/>
      <c r="C811" s="56"/>
      <c r="D811" s="90"/>
      <c r="E811" s="92"/>
      <c r="F811" s="93"/>
      <c r="G811" s="95"/>
      <c r="H811" s="92"/>
      <c r="I811" s="92"/>
      <c r="J811" s="96"/>
      <c r="K811" s="96"/>
      <c r="L811" s="96"/>
      <c r="M811" s="153"/>
      <c r="N811" s="96"/>
      <c r="O811" s="56"/>
      <c r="P811" s="56"/>
      <c r="Q811" s="56"/>
      <c r="R811" s="56"/>
      <c r="S811" s="56"/>
      <c r="T811" s="56"/>
      <c r="U811" s="56"/>
      <c r="V811" s="56"/>
      <c r="W811" s="56"/>
      <c r="X811" s="56"/>
      <c r="Y811" s="56"/>
      <c r="Z811" s="56"/>
      <c r="AA811" s="56"/>
      <c r="AB811" s="56"/>
      <c r="AC811" s="56"/>
      <c r="AD811" s="56"/>
      <c r="AE811" s="56"/>
      <c r="AF811" s="56"/>
      <c r="AG811" s="56"/>
      <c r="AH811" s="56"/>
    </row>
    <row r="812" spans="1:34" ht="15.75" customHeight="1">
      <c r="A812" s="126"/>
      <c r="B812" s="127"/>
      <c r="C812" s="56"/>
      <c r="D812" s="90"/>
      <c r="E812" s="92"/>
      <c r="F812" s="93"/>
      <c r="G812" s="95"/>
      <c r="H812" s="92"/>
      <c r="I812" s="92"/>
      <c r="J812" s="96"/>
      <c r="K812" s="96"/>
      <c r="L812" s="96"/>
      <c r="M812" s="153"/>
      <c r="N812" s="96"/>
      <c r="O812" s="56"/>
      <c r="P812" s="56"/>
      <c r="Q812" s="56"/>
      <c r="R812" s="56"/>
      <c r="S812" s="56"/>
      <c r="T812" s="56"/>
      <c r="U812" s="56"/>
      <c r="V812" s="56"/>
      <c r="W812" s="56"/>
      <c r="X812" s="56"/>
      <c r="Y812" s="56"/>
      <c r="Z812" s="56"/>
      <c r="AA812" s="56"/>
      <c r="AB812" s="56"/>
      <c r="AC812" s="56"/>
      <c r="AD812" s="56"/>
      <c r="AE812" s="56"/>
      <c r="AF812" s="56"/>
      <c r="AG812" s="56"/>
      <c r="AH812" s="56"/>
    </row>
    <row r="813" spans="1:34" ht="15.75" customHeight="1">
      <c r="A813" s="126"/>
      <c r="B813" s="127"/>
      <c r="C813" s="56"/>
      <c r="D813" s="90"/>
      <c r="E813" s="92"/>
      <c r="F813" s="93"/>
      <c r="G813" s="95"/>
      <c r="H813" s="92"/>
      <c r="I813" s="92"/>
      <c r="J813" s="96"/>
      <c r="K813" s="96"/>
      <c r="L813" s="96"/>
      <c r="M813" s="153"/>
      <c r="N813" s="96"/>
      <c r="O813" s="56"/>
      <c r="P813" s="56"/>
      <c r="Q813" s="56"/>
      <c r="R813" s="56"/>
      <c r="S813" s="56"/>
      <c r="T813" s="56"/>
      <c r="U813" s="56"/>
      <c r="V813" s="56"/>
      <c r="W813" s="56"/>
      <c r="X813" s="56"/>
      <c r="Y813" s="56"/>
      <c r="Z813" s="56"/>
      <c r="AA813" s="56"/>
      <c r="AB813" s="56"/>
      <c r="AC813" s="56"/>
      <c r="AD813" s="56"/>
      <c r="AE813" s="56"/>
      <c r="AF813" s="56"/>
      <c r="AG813" s="56"/>
      <c r="AH813" s="56"/>
    </row>
    <row r="814" spans="1:34" ht="15.75" customHeight="1">
      <c r="A814" s="126"/>
      <c r="B814" s="127"/>
      <c r="C814" s="56"/>
      <c r="D814" s="90"/>
      <c r="E814" s="92"/>
      <c r="F814" s="93"/>
      <c r="G814" s="95"/>
      <c r="H814" s="92"/>
      <c r="I814" s="92"/>
      <c r="J814" s="96"/>
      <c r="K814" s="96"/>
      <c r="L814" s="96"/>
      <c r="M814" s="153"/>
      <c r="N814" s="96"/>
      <c r="O814" s="56"/>
      <c r="P814" s="56"/>
      <c r="Q814" s="56"/>
      <c r="R814" s="56"/>
      <c r="S814" s="56"/>
      <c r="T814" s="56"/>
      <c r="U814" s="56"/>
      <c r="V814" s="56"/>
      <c r="W814" s="56"/>
      <c r="X814" s="56"/>
      <c r="Y814" s="56"/>
      <c r="Z814" s="56"/>
      <c r="AA814" s="56"/>
      <c r="AB814" s="56"/>
      <c r="AC814" s="56"/>
      <c r="AD814" s="56"/>
      <c r="AE814" s="56"/>
      <c r="AF814" s="56"/>
      <c r="AG814" s="56"/>
      <c r="AH814" s="56"/>
    </row>
    <row r="815" spans="1:34" ht="15.75" customHeight="1">
      <c r="A815" s="126"/>
      <c r="B815" s="127"/>
      <c r="C815" s="56"/>
      <c r="D815" s="90"/>
      <c r="E815" s="92"/>
      <c r="F815" s="93"/>
      <c r="G815" s="95"/>
      <c r="H815" s="92"/>
      <c r="I815" s="92"/>
      <c r="J815" s="96"/>
      <c r="K815" s="96"/>
      <c r="L815" s="96"/>
      <c r="M815" s="153"/>
      <c r="N815" s="96"/>
      <c r="O815" s="56"/>
      <c r="P815" s="56"/>
      <c r="Q815" s="56"/>
      <c r="R815" s="56"/>
      <c r="S815" s="56"/>
      <c r="T815" s="56"/>
      <c r="U815" s="56"/>
      <c r="V815" s="56"/>
      <c r="W815" s="56"/>
      <c r="X815" s="56"/>
      <c r="Y815" s="56"/>
      <c r="Z815" s="56"/>
      <c r="AA815" s="56"/>
      <c r="AB815" s="56"/>
      <c r="AC815" s="56"/>
      <c r="AD815" s="56"/>
      <c r="AE815" s="56"/>
      <c r="AF815" s="56"/>
      <c r="AG815" s="56"/>
      <c r="AH815" s="56"/>
    </row>
    <row r="816" spans="1:34" ht="15.75" customHeight="1">
      <c r="A816" s="126"/>
      <c r="B816" s="127"/>
      <c r="C816" s="56"/>
      <c r="D816" s="90"/>
      <c r="E816" s="92"/>
      <c r="F816" s="93"/>
      <c r="G816" s="95"/>
      <c r="H816" s="92"/>
      <c r="I816" s="92"/>
      <c r="J816" s="96"/>
      <c r="K816" s="96"/>
      <c r="L816" s="96"/>
      <c r="M816" s="153"/>
      <c r="N816" s="96"/>
      <c r="O816" s="56"/>
      <c r="P816" s="56"/>
      <c r="Q816" s="56"/>
      <c r="R816" s="56"/>
      <c r="S816" s="56"/>
      <c r="T816" s="56"/>
      <c r="U816" s="56"/>
      <c r="V816" s="56"/>
      <c r="W816" s="56"/>
      <c r="X816" s="56"/>
      <c r="Y816" s="56"/>
      <c r="Z816" s="56"/>
      <c r="AA816" s="56"/>
      <c r="AB816" s="56"/>
      <c r="AC816" s="56"/>
      <c r="AD816" s="56"/>
      <c r="AE816" s="56"/>
      <c r="AF816" s="56"/>
      <c r="AG816" s="56"/>
      <c r="AH816" s="56"/>
    </row>
    <row r="817" spans="1:34" ht="15.75" customHeight="1">
      <c r="A817" s="126"/>
      <c r="B817" s="127"/>
      <c r="C817" s="56"/>
      <c r="D817" s="90"/>
      <c r="E817" s="92"/>
      <c r="F817" s="93"/>
      <c r="G817" s="95"/>
      <c r="H817" s="92"/>
      <c r="I817" s="92"/>
      <c r="J817" s="96"/>
      <c r="K817" s="96"/>
      <c r="L817" s="96"/>
      <c r="M817" s="153"/>
      <c r="N817" s="96"/>
      <c r="O817" s="56"/>
      <c r="P817" s="56"/>
      <c r="Q817" s="56"/>
      <c r="R817" s="56"/>
      <c r="S817" s="56"/>
      <c r="T817" s="56"/>
      <c r="U817" s="56"/>
      <c r="V817" s="56"/>
      <c r="W817" s="56"/>
      <c r="X817" s="56"/>
      <c r="Y817" s="56"/>
      <c r="Z817" s="56"/>
      <c r="AA817" s="56"/>
      <c r="AB817" s="56"/>
      <c r="AC817" s="56"/>
      <c r="AD817" s="56"/>
      <c r="AE817" s="56"/>
      <c r="AF817" s="56"/>
      <c r="AG817" s="56"/>
      <c r="AH817" s="56"/>
    </row>
    <row r="818" spans="1:34" ht="15.75" customHeight="1">
      <c r="A818" s="126"/>
      <c r="B818" s="127"/>
      <c r="C818" s="56"/>
      <c r="D818" s="90"/>
      <c r="E818" s="92"/>
      <c r="F818" s="93"/>
      <c r="G818" s="95"/>
      <c r="H818" s="92"/>
      <c r="I818" s="92"/>
      <c r="J818" s="96"/>
      <c r="K818" s="96"/>
      <c r="L818" s="96"/>
      <c r="M818" s="153"/>
      <c r="N818" s="96"/>
      <c r="O818" s="56"/>
      <c r="P818" s="56"/>
      <c r="Q818" s="56"/>
      <c r="R818" s="56"/>
      <c r="S818" s="56"/>
      <c r="T818" s="56"/>
      <c r="U818" s="56"/>
      <c r="V818" s="56"/>
      <c r="W818" s="56"/>
      <c r="X818" s="56"/>
      <c r="Y818" s="56"/>
      <c r="Z818" s="56"/>
      <c r="AA818" s="56"/>
      <c r="AB818" s="56"/>
      <c r="AC818" s="56"/>
      <c r="AD818" s="56"/>
      <c r="AE818" s="56"/>
      <c r="AF818" s="56"/>
      <c r="AG818" s="56"/>
      <c r="AH818" s="56"/>
    </row>
    <row r="819" spans="1:34" ht="15.75" customHeight="1">
      <c r="A819" s="126"/>
      <c r="B819" s="127"/>
      <c r="C819" s="56"/>
      <c r="D819" s="90"/>
      <c r="E819" s="92"/>
      <c r="F819" s="93"/>
      <c r="G819" s="95"/>
      <c r="H819" s="92"/>
      <c r="I819" s="92"/>
      <c r="J819" s="96"/>
      <c r="K819" s="96"/>
      <c r="L819" s="96"/>
      <c r="M819" s="153"/>
      <c r="N819" s="96"/>
      <c r="O819" s="56"/>
      <c r="P819" s="56"/>
      <c r="Q819" s="56"/>
      <c r="R819" s="56"/>
      <c r="S819" s="56"/>
      <c r="T819" s="56"/>
      <c r="U819" s="56"/>
      <c r="V819" s="56"/>
      <c r="W819" s="56"/>
      <c r="X819" s="56"/>
      <c r="Y819" s="56"/>
      <c r="Z819" s="56"/>
      <c r="AA819" s="56"/>
      <c r="AB819" s="56"/>
      <c r="AC819" s="56"/>
      <c r="AD819" s="56"/>
      <c r="AE819" s="56"/>
      <c r="AF819" s="56"/>
      <c r="AG819" s="56"/>
      <c r="AH819" s="56"/>
    </row>
    <row r="820" spans="1:34" ht="15.75" customHeight="1">
      <c r="A820" s="126"/>
      <c r="B820" s="127"/>
      <c r="C820" s="56"/>
      <c r="D820" s="90"/>
      <c r="E820" s="92"/>
      <c r="F820" s="93"/>
      <c r="G820" s="95"/>
      <c r="H820" s="92"/>
      <c r="I820" s="92"/>
      <c r="J820" s="96"/>
      <c r="K820" s="96"/>
      <c r="L820" s="96"/>
      <c r="M820" s="153"/>
      <c r="N820" s="96"/>
      <c r="O820" s="56"/>
      <c r="P820" s="56"/>
      <c r="Q820" s="56"/>
      <c r="R820" s="56"/>
      <c r="S820" s="56"/>
      <c r="T820" s="56"/>
      <c r="U820" s="56"/>
      <c r="V820" s="56"/>
      <c r="W820" s="56"/>
      <c r="X820" s="56"/>
      <c r="Y820" s="56"/>
      <c r="Z820" s="56"/>
      <c r="AA820" s="56"/>
      <c r="AB820" s="56"/>
      <c r="AC820" s="56"/>
      <c r="AD820" s="56"/>
      <c r="AE820" s="56"/>
      <c r="AF820" s="56"/>
      <c r="AG820" s="56"/>
      <c r="AH820" s="56"/>
    </row>
    <row r="821" spans="1:34" ht="15.75" customHeight="1">
      <c r="A821" s="126"/>
      <c r="B821" s="127"/>
      <c r="C821" s="56"/>
      <c r="D821" s="90"/>
      <c r="E821" s="92"/>
      <c r="F821" s="93"/>
      <c r="G821" s="95"/>
      <c r="H821" s="92"/>
      <c r="I821" s="92"/>
      <c r="J821" s="96"/>
      <c r="K821" s="96"/>
      <c r="L821" s="96"/>
      <c r="M821" s="153"/>
      <c r="N821" s="96"/>
      <c r="O821" s="56"/>
      <c r="P821" s="56"/>
      <c r="Q821" s="56"/>
      <c r="R821" s="56"/>
      <c r="S821" s="56"/>
      <c r="T821" s="56"/>
      <c r="U821" s="56"/>
      <c r="V821" s="56"/>
      <c r="W821" s="56"/>
      <c r="X821" s="56"/>
      <c r="Y821" s="56"/>
      <c r="Z821" s="56"/>
      <c r="AA821" s="56"/>
      <c r="AB821" s="56"/>
      <c r="AC821" s="56"/>
      <c r="AD821" s="56"/>
      <c r="AE821" s="56"/>
      <c r="AF821" s="56"/>
      <c r="AG821" s="56"/>
      <c r="AH821" s="56"/>
    </row>
    <row r="822" spans="1:34" ht="15.75" customHeight="1">
      <c r="A822" s="126"/>
      <c r="B822" s="127"/>
      <c r="C822" s="56"/>
      <c r="D822" s="90"/>
      <c r="E822" s="92"/>
      <c r="F822" s="93"/>
      <c r="G822" s="95"/>
      <c r="H822" s="92"/>
      <c r="I822" s="92"/>
      <c r="J822" s="96"/>
      <c r="K822" s="96"/>
      <c r="L822" s="96"/>
      <c r="M822" s="153"/>
      <c r="N822" s="96"/>
      <c r="O822" s="56"/>
      <c r="P822" s="56"/>
      <c r="Q822" s="56"/>
      <c r="R822" s="56"/>
      <c r="S822" s="56"/>
      <c r="T822" s="56"/>
      <c r="U822" s="56"/>
      <c r="V822" s="56"/>
      <c r="W822" s="56"/>
      <c r="X822" s="56"/>
      <c r="Y822" s="56"/>
      <c r="Z822" s="56"/>
      <c r="AA822" s="56"/>
      <c r="AB822" s="56"/>
      <c r="AC822" s="56"/>
      <c r="AD822" s="56"/>
      <c r="AE822" s="56"/>
      <c r="AF822" s="56"/>
      <c r="AG822" s="56"/>
      <c r="AH822" s="56"/>
    </row>
    <row r="823" spans="1:34" ht="15.75" customHeight="1">
      <c r="A823" s="126"/>
      <c r="B823" s="127"/>
      <c r="C823" s="56"/>
      <c r="D823" s="90"/>
      <c r="E823" s="92"/>
      <c r="F823" s="93"/>
      <c r="G823" s="95"/>
      <c r="H823" s="92"/>
      <c r="I823" s="92"/>
      <c r="J823" s="96"/>
      <c r="K823" s="96"/>
      <c r="L823" s="96"/>
      <c r="M823" s="153"/>
      <c r="N823" s="96"/>
      <c r="O823" s="56"/>
      <c r="P823" s="56"/>
      <c r="Q823" s="56"/>
      <c r="R823" s="56"/>
      <c r="S823" s="56"/>
      <c r="T823" s="56"/>
      <c r="U823" s="56"/>
      <c r="V823" s="56"/>
      <c r="W823" s="56"/>
      <c r="X823" s="56"/>
      <c r="Y823" s="56"/>
      <c r="Z823" s="56"/>
      <c r="AA823" s="56"/>
      <c r="AB823" s="56"/>
      <c r="AC823" s="56"/>
      <c r="AD823" s="56"/>
      <c r="AE823" s="56"/>
      <c r="AF823" s="56"/>
      <c r="AG823" s="56"/>
      <c r="AH823" s="56"/>
    </row>
    <row r="824" spans="1:34" ht="15.75" customHeight="1">
      <c r="A824" s="126"/>
      <c r="B824" s="127"/>
      <c r="C824" s="56"/>
      <c r="D824" s="90"/>
      <c r="E824" s="92"/>
      <c r="F824" s="93"/>
      <c r="G824" s="95"/>
      <c r="H824" s="92"/>
      <c r="I824" s="92"/>
      <c r="J824" s="96"/>
      <c r="K824" s="96"/>
      <c r="L824" s="96"/>
      <c r="M824" s="153"/>
      <c r="N824" s="96"/>
      <c r="O824" s="56"/>
      <c r="P824" s="56"/>
      <c r="Q824" s="56"/>
      <c r="R824" s="56"/>
      <c r="S824" s="56"/>
      <c r="T824" s="56"/>
      <c r="U824" s="56"/>
      <c r="V824" s="56"/>
      <c r="W824" s="56"/>
      <c r="X824" s="56"/>
      <c r="Y824" s="56"/>
      <c r="Z824" s="56"/>
      <c r="AA824" s="56"/>
      <c r="AB824" s="56"/>
      <c r="AC824" s="56"/>
      <c r="AD824" s="56"/>
      <c r="AE824" s="56"/>
      <c r="AF824" s="56"/>
      <c r="AG824" s="56"/>
      <c r="AH824" s="56"/>
    </row>
    <row r="825" spans="1:34" ht="15.75" customHeight="1">
      <c r="A825" s="126"/>
      <c r="B825" s="127"/>
      <c r="C825" s="56"/>
      <c r="D825" s="90"/>
      <c r="E825" s="92"/>
      <c r="F825" s="93"/>
      <c r="G825" s="95"/>
      <c r="H825" s="92"/>
      <c r="I825" s="92"/>
      <c r="J825" s="96"/>
      <c r="K825" s="96"/>
      <c r="L825" s="96"/>
      <c r="M825" s="153"/>
      <c r="N825" s="96"/>
      <c r="O825" s="56"/>
      <c r="P825" s="56"/>
      <c r="Q825" s="56"/>
      <c r="R825" s="56"/>
      <c r="S825" s="56"/>
      <c r="T825" s="56"/>
      <c r="U825" s="56"/>
      <c r="V825" s="56"/>
      <c r="W825" s="56"/>
      <c r="X825" s="56"/>
      <c r="Y825" s="56"/>
      <c r="Z825" s="56"/>
      <c r="AA825" s="56"/>
      <c r="AB825" s="56"/>
      <c r="AC825" s="56"/>
      <c r="AD825" s="56"/>
      <c r="AE825" s="56"/>
      <c r="AF825" s="56"/>
      <c r="AG825" s="56"/>
      <c r="AH825" s="56"/>
    </row>
    <row r="826" spans="1:34" ht="15.75" customHeight="1">
      <c r="A826" s="126"/>
      <c r="B826" s="127"/>
      <c r="C826" s="56"/>
      <c r="D826" s="90"/>
      <c r="E826" s="92"/>
      <c r="F826" s="93"/>
      <c r="G826" s="95"/>
      <c r="H826" s="92"/>
      <c r="I826" s="92"/>
      <c r="J826" s="96"/>
      <c r="K826" s="96"/>
      <c r="L826" s="96"/>
      <c r="M826" s="153"/>
      <c r="N826" s="96"/>
      <c r="O826" s="56"/>
      <c r="P826" s="56"/>
      <c r="Q826" s="56"/>
      <c r="R826" s="56"/>
      <c r="S826" s="56"/>
      <c r="T826" s="56"/>
      <c r="U826" s="56"/>
      <c r="V826" s="56"/>
      <c r="W826" s="56"/>
      <c r="X826" s="56"/>
      <c r="Y826" s="56"/>
      <c r="Z826" s="56"/>
      <c r="AA826" s="56"/>
      <c r="AB826" s="56"/>
      <c r="AC826" s="56"/>
      <c r="AD826" s="56"/>
      <c r="AE826" s="56"/>
      <c r="AF826" s="56"/>
      <c r="AG826" s="56"/>
      <c r="AH826" s="56"/>
    </row>
    <row r="827" spans="1:34" ht="15.75" customHeight="1">
      <c r="A827" s="126"/>
      <c r="B827" s="127"/>
      <c r="C827" s="56"/>
      <c r="D827" s="90"/>
      <c r="E827" s="92"/>
      <c r="F827" s="93"/>
      <c r="G827" s="95"/>
      <c r="H827" s="92"/>
      <c r="I827" s="92"/>
      <c r="J827" s="96"/>
      <c r="K827" s="96"/>
      <c r="L827" s="96"/>
      <c r="M827" s="153"/>
      <c r="N827" s="96"/>
      <c r="O827" s="56"/>
      <c r="P827" s="56"/>
      <c r="Q827" s="56"/>
      <c r="R827" s="56"/>
      <c r="S827" s="56"/>
      <c r="T827" s="56"/>
      <c r="U827" s="56"/>
      <c r="V827" s="56"/>
      <c r="W827" s="56"/>
      <c r="X827" s="56"/>
      <c r="Y827" s="56"/>
      <c r="Z827" s="56"/>
      <c r="AA827" s="56"/>
      <c r="AB827" s="56"/>
      <c r="AC827" s="56"/>
      <c r="AD827" s="56"/>
      <c r="AE827" s="56"/>
      <c r="AF827" s="56"/>
      <c r="AG827" s="56"/>
      <c r="AH827" s="56"/>
    </row>
    <row r="828" spans="1:34" ht="15.75" customHeight="1">
      <c r="A828" s="126"/>
      <c r="B828" s="127"/>
      <c r="C828" s="56"/>
      <c r="D828" s="90"/>
      <c r="E828" s="92"/>
      <c r="F828" s="93"/>
      <c r="G828" s="95"/>
      <c r="H828" s="92"/>
      <c r="I828" s="92"/>
      <c r="J828" s="96"/>
      <c r="K828" s="96"/>
      <c r="L828" s="96"/>
      <c r="M828" s="153"/>
      <c r="N828" s="96"/>
      <c r="O828" s="56"/>
      <c r="P828" s="56"/>
      <c r="Q828" s="56"/>
      <c r="R828" s="56"/>
      <c r="S828" s="56"/>
      <c r="T828" s="56"/>
      <c r="U828" s="56"/>
      <c r="V828" s="56"/>
      <c r="W828" s="56"/>
      <c r="X828" s="56"/>
      <c r="Y828" s="56"/>
      <c r="Z828" s="56"/>
      <c r="AA828" s="56"/>
      <c r="AB828" s="56"/>
      <c r="AC828" s="56"/>
      <c r="AD828" s="56"/>
      <c r="AE828" s="56"/>
      <c r="AF828" s="56"/>
      <c r="AG828" s="56"/>
      <c r="AH828" s="56"/>
    </row>
    <row r="829" spans="1:34" ht="15.75" customHeight="1">
      <c r="A829" s="126"/>
      <c r="B829" s="127"/>
      <c r="C829" s="56"/>
      <c r="D829" s="90"/>
      <c r="E829" s="92"/>
      <c r="F829" s="93"/>
      <c r="G829" s="95"/>
      <c r="H829" s="92"/>
      <c r="I829" s="92"/>
      <c r="J829" s="96"/>
      <c r="K829" s="96"/>
      <c r="L829" s="96"/>
      <c r="M829" s="153"/>
      <c r="N829" s="96"/>
      <c r="O829" s="56"/>
      <c r="P829" s="56"/>
      <c r="Q829" s="56"/>
      <c r="R829" s="56"/>
      <c r="S829" s="56"/>
      <c r="T829" s="56"/>
      <c r="U829" s="56"/>
      <c r="V829" s="56"/>
      <c r="W829" s="56"/>
      <c r="X829" s="56"/>
      <c r="Y829" s="56"/>
      <c r="Z829" s="56"/>
      <c r="AA829" s="56"/>
      <c r="AB829" s="56"/>
      <c r="AC829" s="56"/>
      <c r="AD829" s="56"/>
      <c r="AE829" s="56"/>
      <c r="AF829" s="56"/>
      <c r="AG829" s="56"/>
      <c r="AH829" s="56"/>
    </row>
    <row r="830" spans="1:34" ht="15.75" customHeight="1">
      <c r="A830" s="126"/>
      <c r="B830" s="127"/>
      <c r="C830" s="56"/>
      <c r="D830" s="90"/>
      <c r="E830" s="92"/>
      <c r="F830" s="93"/>
      <c r="G830" s="95"/>
      <c r="H830" s="92"/>
      <c r="I830" s="92"/>
      <c r="J830" s="96"/>
      <c r="K830" s="96"/>
      <c r="L830" s="96"/>
      <c r="M830" s="153"/>
      <c r="N830" s="96"/>
      <c r="O830" s="56"/>
      <c r="P830" s="56"/>
      <c r="Q830" s="56"/>
      <c r="R830" s="56"/>
      <c r="S830" s="56"/>
      <c r="T830" s="56"/>
      <c r="U830" s="56"/>
      <c r="V830" s="56"/>
      <c r="W830" s="56"/>
      <c r="X830" s="56"/>
      <c r="Y830" s="56"/>
      <c r="Z830" s="56"/>
      <c r="AA830" s="56"/>
      <c r="AB830" s="56"/>
      <c r="AC830" s="56"/>
      <c r="AD830" s="56"/>
      <c r="AE830" s="56"/>
      <c r="AF830" s="56"/>
      <c r="AG830" s="56"/>
      <c r="AH830" s="56"/>
    </row>
    <row r="831" spans="1:34" ht="15.75" customHeight="1">
      <c r="A831" s="126"/>
      <c r="B831" s="127"/>
      <c r="C831" s="56"/>
      <c r="D831" s="90"/>
      <c r="E831" s="92"/>
      <c r="F831" s="93"/>
      <c r="G831" s="95"/>
      <c r="H831" s="92"/>
      <c r="I831" s="92"/>
      <c r="J831" s="96"/>
      <c r="K831" s="96"/>
      <c r="L831" s="96"/>
      <c r="M831" s="153"/>
      <c r="N831" s="96"/>
      <c r="O831" s="56"/>
      <c r="P831" s="56"/>
      <c r="Q831" s="56"/>
      <c r="R831" s="56"/>
      <c r="S831" s="56"/>
      <c r="T831" s="56"/>
      <c r="U831" s="56"/>
      <c r="V831" s="56"/>
      <c r="W831" s="56"/>
      <c r="X831" s="56"/>
      <c r="Y831" s="56"/>
      <c r="Z831" s="56"/>
      <c r="AA831" s="56"/>
      <c r="AB831" s="56"/>
      <c r="AC831" s="56"/>
      <c r="AD831" s="56"/>
      <c r="AE831" s="56"/>
      <c r="AF831" s="56"/>
      <c r="AG831" s="56"/>
      <c r="AH831" s="56"/>
    </row>
    <row r="832" spans="1:34" ht="15.75" customHeight="1">
      <c r="A832" s="126"/>
      <c r="B832" s="127"/>
      <c r="C832" s="56"/>
      <c r="D832" s="90"/>
      <c r="E832" s="92"/>
      <c r="F832" s="93"/>
      <c r="G832" s="95"/>
      <c r="H832" s="92"/>
      <c r="I832" s="92"/>
      <c r="J832" s="96"/>
      <c r="K832" s="96"/>
      <c r="L832" s="96"/>
      <c r="M832" s="153"/>
      <c r="N832" s="96"/>
      <c r="O832" s="56"/>
      <c r="P832" s="56"/>
      <c r="Q832" s="56"/>
      <c r="R832" s="56"/>
      <c r="S832" s="56"/>
      <c r="T832" s="56"/>
      <c r="U832" s="56"/>
      <c r="V832" s="56"/>
      <c r="W832" s="56"/>
      <c r="X832" s="56"/>
      <c r="Y832" s="56"/>
      <c r="Z832" s="56"/>
      <c r="AA832" s="56"/>
      <c r="AB832" s="56"/>
      <c r="AC832" s="56"/>
      <c r="AD832" s="56"/>
      <c r="AE832" s="56"/>
      <c r="AF832" s="56"/>
      <c r="AG832" s="56"/>
      <c r="AH832" s="56"/>
    </row>
    <row r="833" spans="1:34" ht="15.75" customHeight="1">
      <c r="A833" s="126"/>
      <c r="B833" s="127"/>
      <c r="C833" s="56"/>
      <c r="D833" s="90"/>
      <c r="E833" s="92"/>
      <c r="F833" s="93"/>
      <c r="G833" s="95"/>
      <c r="H833" s="92"/>
      <c r="I833" s="92"/>
      <c r="J833" s="96"/>
      <c r="K833" s="96"/>
      <c r="L833" s="96"/>
      <c r="M833" s="153"/>
      <c r="N833" s="96"/>
      <c r="O833" s="56"/>
      <c r="P833" s="56"/>
      <c r="Q833" s="56"/>
      <c r="R833" s="56"/>
      <c r="S833" s="56"/>
      <c r="T833" s="56"/>
      <c r="U833" s="56"/>
      <c r="V833" s="56"/>
      <c r="W833" s="56"/>
      <c r="X833" s="56"/>
      <c r="Y833" s="56"/>
      <c r="Z833" s="56"/>
      <c r="AA833" s="56"/>
      <c r="AB833" s="56"/>
      <c r="AC833" s="56"/>
      <c r="AD833" s="56"/>
      <c r="AE833" s="56"/>
      <c r="AF833" s="56"/>
      <c r="AG833" s="56"/>
      <c r="AH833" s="56"/>
    </row>
    <row r="834" spans="1:34" ht="15.75" customHeight="1">
      <c r="A834" s="126"/>
      <c r="B834" s="127"/>
      <c r="C834" s="56"/>
      <c r="D834" s="90"/>
      <c r="E834" s="92"/>
      <c r="F834" s="93"/>
      <c r="G834" s="95"/>
      <c r="H834" s="92"/>
      <c r="I834" s="92"/>
      <c r="J834" s="96"/>
      <c r="K834" s="96"/>
      <c r="L834" s="96"/>
      <c r="M834" s="153"/>
      <c r="N834" s="96"/>
      <c r="O834" s="56"/>
      <c r="P834" s="56"/>
      <c r="Q834" s="56"/>
      <c r="R834" s="56"/>
      <c r="S834" s="56"/>
      <c r="T834" s="56"/>
      <c r="U834" s="56"/>
      <c r="V834" s="56"/>
      <c r="W834" s="56"/>
      <c r="X834" s="56"/>
      <c r="Y834" s="56"/>
      <c r="Z834" s="56"/>
      <c r="AA834" s="56"/>
      <c r="AB834" s="56"/>
      <c r="AC834" s="56"/>
      <c r="AD834" s="56"/>
      <c r="AE834" s="56"/>
      <c r="AF834" s="56"/>
      <c r="AG834" s="56"/>
      <c r="AH834" s="56"/>
    </row>
    <row r="835" spans="1:34" ht="15.75" customHeight="1">
      <c r="A835" s="126"/>
      <c r="B835" s="127"/>
      <c r="C835" s="56"/>
      <c r="D835" s="90"/>
      <c r="E835" s="92"/>
      <c r="F835" s="93"/>
      <c r="G835" s="95"/>
      <c r="H835" s="92"/>
      <c r="I835" s="92"/>
      <c r="J835" s="96"/>
      <c r="K835" s="96"/>
      <c r="L835" s="96"/>
      <c r="M835" s="153"/>
      <c r="N835" s="96"/>
      <c r="O835" s="56"/>
      <c r="P835" s="56"/>
      <c r="Q835" s="56"/>
      <c r="R835" s="56"/>
      <c r="S835" s="56"/>
      <c r="T835" s="56"/>
      <c r="U835" s="56"/>
      <c r="V835" s="56"/>
      <c r="W835" s="56"/>
      <c r="X835" s="56"/>
      <c r="Y835" s="56"/>
      <c r="Z835" s="56"/>
      <c r="AA835" s="56"/>
      <c r="AB835" s="56"/>
      <c r="AC835" s="56"/>
      <c r="AD835" s="56"/>
      <c r="AE835" s="56"/>
      <c r="AF835" s="56"/>
      <c r="AG835" s="56"/>
      <c r="AH835" s="56"/>
    </row>
    <row r="836" spans="1:34" ht="15.75" customHeight="1">
      <c r="A836" s="126"/>
      <c r="B836" s="127"/>
      <c r="C836" s="56"/>
      <c r="D836" s="90"/>
      <c r="E836" s="92"/>
      <c r="F836" s="93"/>
      <c r="G836" s="95"/>
      <c r="H836" s="92"/>
      <c r="I836" s="92"/>
      <c r="J836" s="96"/>
      <c r="K836" s="96"/>
      <c r="L836" s="96"/>
      <c r="M836" s="153"/>
      <c r="N836" s="96"/>
      <c r="O836" s="56"/>
      <c r="P836" s="56"/>
      <c r="Q836" s="56"/>
      <c r="R836" s="56"/>
      <c r="S836" s="56"/>
      <c r="T836" s="56"/>
      <c r="U836" s="56"/>
      <c r="V836" s="56"/>
      <c r="W836" s="56"/>
      <c r="X836" s="56"/>
      <c r="Y836" s="56"/>
      <c r="Z836" s="56"/>
      <c r="AA836" s="56"/>
      <c r="AB836" s="56"/>
      <c r="AC836" s="56"/>
      <c r="AD836" s="56"/>
      <c r="AE836" s="56"/>
      <c r="AF836" s="56"/>
      <c r="AG836" s="56"/>
      <c r="AH836" s="56"/>
    </row>
    <row r="837" spans="1:34" ht="15.75" customHeight="1">
      <c r="A837" s="126"/>
      <c r="B837" s="127"/>
      <c r="C837" s="56"/>
      <c r="D837" s="90"/>
      <c r="E837" s="92"/>
      <c r="F837" s="93"/>
      <c r="G837" s="95"/>
      <c r="H837" s="92"/>
      <c r="I837" s="92"/>
      <c r="J837" s="96"/>
      <c r="K837" s="96"/>
      <c r="L837" s="96"/>
      <c r="M837" s="153"/>
      <c r="N837" s="96"/>
      <c r="O837" s="56"/>
      <c r="P837" s="56"/>
      <c r="Q837" s="56"/>
      <c r="R837" s="56"/>
      <c r="S837" s="56"/>
      <c r="T837" s="56"/>
      <c r="U837" s="56"/>
      <c r="V837" s="56"/>
      <c r="W837" s="56"/>
      <c r="X837" s="56"/>
      <c r="Y837" s="56"/>
      <c r="Z837" s="56"/>
      <c r="AA837" s="56"/>
      <c r="AB837" s="56"/>
      <c r="AC837" s="56"/>
      <c r="AD837" s="56"/>
      <c r="AE837" s="56"/>
      <c r="AF837" s="56"/>
      <c r="AG837" s="56"/>
      <c r="AH837" s="56"/>
    </row>
    <row r="838" spans="1:34" ht="15.75" customHeight="1">
      <c r="A838" s="126"/>
      <c r="B838" s="127"/>
      <c r="C838" s="56"/>
      <c r="D838" s="90"/>
      <c r="E838" s="92"/>
      <c r="F838" s="93"/>
      <c r="G838" s="95"/>
      <c r="H838" s="92"/>
      <c r="I838" s="92"/>
      <c r="J838" s="96"/>
      <c r="K838" s="96"/>
      <c r="L838" s="96"/>
      <c r="M838" s="153"/>
      <c r="N838" s="96"/>
      <c r="O838" s="56"/>
      <c r="P838" s="56"/>
      <c r="Q838" s="56"/>
      <c r="R838" s="56"/>
      <c r="S838" s="56"/>
      <c r="T838" s="56"/>
      <c r="U838" s="56"/>
      <c r="V838" s="56"/>
      <c r="W838" s="56"/>
      <c r="X838" s="56"/>
      <c r="Y838" s="56"/>
      <c r="Z838" s="56"/>
      <c r="AA838" s="56"/>
      <c r="AB838" s="56"/>
      <c r="AC838" s="56"/>
      <c r="AD838" s="56"/>
      <c r="AE838" s="56"/>
      <c r="AF838" s="56"/>
      <c r="AG838" s="56"/>
      <c r="AH838" s="56"/>
    </row>
    <row r="839" spans="1:34" ht="15.75" customHeight="1">
      <c r="A839" s="126"/>
      <c r="B839" s="127"/>
      <c r="C839" s="56"/>
      <c r="D839" s="90"/>
      <c r="E839" s="92"/>
      <c r="F839" s="93"/>
      <c r="G839" s="95"/>
      <c r="H839" s="92"/>
      <c r="I839" s="92"/>
      <c r="J839" s="96"/>
      <c r="K839" s="96"/>
      <c r="L839" s="96"/>
      <c r="M839" s="153"/>
      <c r="N839" s="96"/>
      <c r="O839" s="56"/>
      <c r="P839" s="56"/>
      <c r="Q839" s="56"/>
      <c r="R839" s="56"/>
      <c r="S839" s="56"/>
      <c r="T839" s="56"/>
      <c r="U839" s="56"/>
      <c r="V839" s="56"/>
      <c r="W839" s="56"/>
      <c r="X839" s="56"/>
      <c r="Y839" s="56"/>
      <c r="Z839" s="56"/>
      <c r="AA839" s="56"/>
      <c r="AB839" s="56"/>
      <c r="AC839" s="56"/>
      <c r="AD839" s="56"/>
      <c r="AE839" s="56"/>
      <c r="AF839" s="56"/>
      <c r="AG839" s="56"/>
      <c r="AH839" s="56"/>
    </row>
    <row r="840" spans="1:34" ht="15.75" customHeight="1">
      <c r="A840" s="126"/>
      <c r="B840" s="127"/>
      <c r="C840" s="56"/>
      <c r="D840" s="90"/>
      <c r="E840" s="92"/>
      <c r="F840" s="93"/>
      <c r="G840" s="95"/>
      <c r="H840" s="92"/>
      <c r="I840" s="92"/>
      <c r="J840" s="96"/>
      <c r="K840" s="96"/>
      <c r="L840" s="96"/>
      <c r="M840" s="153"/>
      <c r="N840" s="96"/>
      <c r="O840" s="56"/>
      <c r="P840" s="56"/>
      <c r="Q840" s="56"/>
      <c r="R840" s="56"/>
      <c r="S840" s="56"/>
      <c r="T840" s="56"/>
      <c r="U840" s="56"/>
      <c r="V840" s="56"/>
      <c r="W840" s="56"/>
      <c r="X840" s="56"/>
      <c r="Y840" s="56"/>
      <c r="Z840" s="56"/>
      <c r="AA840" s="56"/>
      <c r="AB840" s="56"/>
      <c r="AC840" s="56"/>
      <c r="AD840" s="56"/>
      <c r="AE840" s="56"/>
      <c r="AF840" s="56"/>
      <c r="AG840" s="56"/>
      <c r="AH840" s="56"/>
    </row>
    <row r="841" spans="1:34" ht="15.75" customHeight="1">
      <c r="A841" s="126"/>
      <c r="B841" s="127"/>
      <c r="C841" s="56"/>
      <c r="D841" s="90"/>
      <c r="E841" s="92"/>
      <c r="F841" s="93"/>
      <c r="G841" s="95"/>
      <c r="H841" s="92"/>
      <c r="I841" s="92"/>
      <c r="J841" s="96"/>
      <c r="K841" s="96"/>
      <c r="L841" s="96"/>
      <c r="M841" s="153"/>
      <c r="N841" s="96"/>
      <c r="O841" s="56"/>
      <c r="P841" s="56"/>
      <c r="Q841" s="56"/>
      <c r="R841" s="56"/>
      <c r="S841" s="56"/>
      <c r="T841" s="56"/>
      <c r="U841" s="56"/>
      <c r="V841" s="56"/>
      <c r="W841" s="56"/>
      <c r="X841" s="56"/>
      <c r="Y841" s="56"/>
      <c r="Z841" s="56"/>
      <c r="AA841" s="56"/>
      <c r="AB841" s="56"/>
      <c r="AC841" s="56"/>
      <c r="AD841" s="56"/>
      <c r="AE841" s="56"/>
      <c r="AF841" s="56"/>
      <c r="AG841" s="56"/>
      <c r="AH841" s="56"/>
    </row>
    <row r="842" spans="1:34" ht="15.75" customHeight="1">
      <c r="A842" s="126"/>
      <c r="B842" s="127"/>
      <c r="C842" s="56"/>
      <c r="D842" s="90"/>
      <c r="E842" s="92"/>
      <c r="F842" s="93"/>
      <c r="G842" s="95"/>
      <c r="H842" s="92"/>
      <c r="I842" s="92"/>
      <c r="J842" s="96"/>
      <c r="K842" s="96"/>
      <c r="L842" s="96"/>
      <c r="M842" s="153"/>
      <c r="N842" s="96"/>
      <c r="O842" s="56"/>
      <c r="P842" s="56"/>
      <c r="Q842" s="56"/>
      <c r="R842" s="56"/>
      <c r="S842" s="56"/>
      <c r="T842" s="56"/>
      <c r="U842" s="56"/>
      <c r="V842" s="56"/>
      <c r="W842" s="56"/>
      <c r="X842" s="56"/>
      <c r="Y842" s="56"/>
      <c r="Z842" s="56"/>
      <c r="AA842" s="56"/>
      <c r="AB842" s="56"/>
      <c r="AC842" s="56"/>
      <c r="AD842" s="56"/>
      <c r="AE842" s="56"/>
      <c r="AF842" s="56"/>
      <c r="AG842" s="56"/>
      <c r="AH842" s="56"/>
    </row>
    <row r="843" spans="1:34" ht="15.75" customHeight="1">
      <c r="A843" s="126"/>
      <c r="B843" s="127"/>
      <c r="C843" s="56"/>
      <c r="D843" s="90"/>
      <c r="E843" s="92"/>
      <c r="F843" s="93"/>
      <c r="G843" s="95"/>
      <c r="H843" s="92"/>
      <c r="I843" s="92"/>
      <c r="J843" s="96"/>
      <c r="K843" s="96"/>
      <c r="L843" s="96"/>
      <c r="M843" s="153"/>
      <c r="N843" s="96"/>
      <c r="O843" s="56"/>
      <c r="P843" s="56"/>
      <c r="Q843" s="56"/>
      <c r="R843" s="56"/>
      <c r="S843" s="56"/>
      <c r="T843" s="56"/>
      <c r="U843" s="56"/>
      <c r="V843" s="56"/>
      <c r="W843" s="56"/>
      <c r="X843" s="56"/>
      <c r="Y843" s="56"/>
      <c r="Z843" s="56"/>
      <c r="AA843" s="56"/>
      <c r="AB843" s="56"/>
      <c r="AC843" s="56"/>
      <c r="AD843" s="56"/>
      <c r="AE843" s="56"/>
      <c r="AF843" s="56"/>
      <c r="AG843" s="56"/>
      <c r="AH843" s="56"/>
    </row>
    <row r="844" spans="1:34" ht="15.75" customHeight="1">
      <c r="A844" s="126"/>
      <c r="B844" s="127"/>
      <c r="C844" s="56"/>
      <c r="D844" s="90"/>
      <c r="E844" s="92"/>
      <c r="F844" s="93"/>
      <c r="G844" s="95"/>
      <c r="H844" s="92"/>
      <c r="I844" s="92"/>
      <c r="J844" s="96"/>
      <c r="K844" s="96"/>
      <c r="L844" s="96"/>
      <c r="M844" s="153"/>
      <c r="N844" s="96"/>
      <c r="O844" s="56"/>
      <c r="P844" s="56"/>
      <c r="Q844" s="56"/>
      <c r="R844" s="56"/>
      <c r="S844" s="56"/>
      <c r="T844" s="56"/>
      <c r="U844" s="56"/>
      <c r="V844" s="56"/>
      <c r="W844" s="56"/>
      <c r="X844" s="56"/>
      <c r="Y844" s="56"/>
      <c r="Z844" s="56"/>
      <c r="AA844" s="56"/>
      <c r="AB844" s="56"/>
      <c r="AC844" s="56"/>
      <c r="AD844" s="56"/>
      <c r="AE844" s="56"/>
      <c r="AF844" s="56"/>
      <c r="AG844" s="56"/>
      <c r="AH844" s="56"/>
    </row>
    <row r="845" spans="1:34" ht="15.75" customHeight="1">
      <c r="A845" s="126"/>
      <c r="B845" s="127"/>
      <c r="C845" s="56"/>
      <c r="D845" s="90"/>
      <c r="E845" s="92"/>
      <c r="F845" s="93"/>
      <c r="G845" s="95"/>
      <c r="H845" s="92"/>
      <c r="I845" s="92"/>
      <c r="J845" s="96"/>
      <c r="K845" s="96"/>
      <c r="L845" s="96"/>
      <c r="M845" s="153"/>
      <c r="N845" s="96"/>
      <c r="O845" s="56"/>
      <c r="P845" s="56"/>
      <c r="Q845" s="56"/>
      <c r="R845" s="56"/>
      <c r="S845" s="56"/>
      <c r="T845" s="56"/>
      <c r="U845" s="56"/>
      <c r="V845" s="56"/>
      <c r="W845" s="56"/>
      <c r="X845" s="56"/>
      <c r="Y845" s="56"/>
      <c r="Z845" s="56"/>
      <c r="AA845" s="56"/>
      <c r="AB845" s="56"/>
      <c r="AC845" s="56"/>
      <c r="AD845" s="56"/>
      <c r="AE845" s="56"/>
      <c r="AF845" s="56"/>
      <c r="AG845" s="56"/>
      <c r="AH845" s="56"/>
    </row>
    <row r="846" spans="1:34" ht="15.75" customHeight="1">
      <c r="A846" s="126"/>
      <c r="B846" s="127"/>
      <c r="C846" s="56"/>
      <c r="D846" s="90"/>
      <c r="E846" s="92"/>
      <c r="F846" s="93"/>
      <c r="G846" s="95"/>
      <c r="H846" s="92"/>
      <c r="I846" s="92"/>
      <c r="J846" s="96"/>
      <c r="K846" s="96"/>
      <c r="L846" s="96"/>
      <c r="M846" s="153"/>
      <c r="N846" s="96"/>
      <c r="O846" s="56"/>
      <c r="P846" s="56"/>
      <c r="Q846" s="56"/>
      <c r="R846" s="56"/>
      <c r="S846" s="56"/>
      <c r="T846" s="56"/>
      <c r="U846" s="56"/>
      <c r="V846" s="56"/>
      <c r="W846" s="56"/>
      <c r="X846" s="56"/>
      <c r="Y846" s="56"/>
      <c r="Z846" s="56"/>
      <c r="AA846" s="56"/>
      <c r="AB846" s="56"/>
      <c r="AC846" s="56"/>
      <c r="AD846" s="56"/>
      <c r="AE846" s="56"/>
      <c r="AF846" s="56"/>
      <c r="AG846" s="56"/>
      <c r="AH846" s="56"/>
    </row>
    <row r="847" spans="1:34" ht="15.75" customHeight="1">
      <c r="A847" s="126"/>
      <c r="B847" s="127"/>
      <c r="C847" s="56"/>
      <c r="D847" s="90"/>
      <c r="E847" s="92"/>
      <c r="F847" s="93"/>
      <c r="G847" s="95"/>
      <c r="H847" s="92"/>
      <c r="I847" s="92"/>
      <c r="J847" s="96"/>
      <c r="K847" s="96"/>
      <c r="L847" s="96"/>
      <c r="M847" s="153"/>
      <c r="N847" s="96"/>
      <c r="O847" s="56"/>
      <c r="P847" s="56"/>
      <c r="Q847" s="56"/>
      <c r="R847" s="56"/>
      <c r="S847" s="56"/>
      <c r="T847" s="56"/>
      <c r="U847" s="56"/>
      <c r="V847" s="56"/>
      <c r="W847" s="56"/>
      <c r="X847" s="56"/>
      <c r="Y847" s="56"/>
      <c r="Z847" s="56"/>
      <c r="AA847" s="56"/>
      <c r="AB847" s="56"/>
      <c r="AC847" s="56"/>
      <c r="AD847" s="56"/>
      <c r="AE847" s="56"/>
      <c r="AF847" s="56"/>
      <c r="AG847" s="56"/>
      <c r="AH847" s="56"/>
    </row>
    <row r="848" spans="1:34" ht="15.75" customHeight="1">
      <c r="A848" s="126"/>
      <c r="B848" s="127"/>
      <c r="C848" s="56"/>
      <c r="D848" s="90"/>
      <c r="E848" s="92"/>
      <c r="F848" s="93"/>
      <c r="G848" s="95"/>
      <c r="H848" s="92"/>
      <c r="I848" s="92"/>
      <c r="J848" s="96"/>
      <c r="K848" s="96"/>
      <c r="L848" s="96"/>
      <c r="M848" s="153"/>
      <c r="N848" s="96"/>
      <c r="O848" s="56"/>
      <c r="P848" s="56"/>
      <c r="Q848" s="56"/>
      <c r="R848" s="56"/>
      <c r="S848" s="56"/>
      <c r="T848" s="56"/>
      <c r="U848" s="56"/>
      <c r="V848" s="56"/>
      <c r="W848" s="56"/>
      <c r="X848" s="56"/>
      <c r="Y848" s="56"/>
      <c r="Z848" s="56"/>
      <c r="AA848" s="56"/>
      <c r="AB848" s="56"/>
      <c r="AC848" s="56"/>
      <c r="AD848" s="56"/>
      <c r="AE848" s="56"/>
      <c r="AF848" s="56"/>
      <c r="AG848" s="56"/>
      <c r="AH848" s="56"/>
    </row>
    <row r="849" spans="1:34" ht="15.75" customHeight="1">
      <c r="A849" s="126"/>
      <c r="B849" s="127"/>
      <c r="C849" s="56"/>
      <c r="D849" s="90"/>
      <c r="E849" s="92"/>
      <c r="F849" s="93"/>
      <c r="G849" s="95"/>
      <c r="H849" s="92"/>
      <c r="I849" s="92"/>
      <c r="J849" s="96"/>
      <c r="K849" s="96"/>
      <c r="L849" s="96"/>
      <c r="M849" s="153"/>
      <c r="N849" s="96"/>
      <c r="O849" s="56"/>
      <c r="P849" s="56"/>
      <c r="Q849" s="56"/>
      <c r="R849" s="56"/>
      <c r="S849" s="56"/>
      <c r="T849" s="56"/>
      <c r="U849" s="56"/>
      <c r="V849" s="56"/>
      <c r="W849" s="56"/>
      <c r="X849" s="56"/>
      <c r="Y849" s="56"/>
      <c r="Z849" s="56"/>
      <c r="AA849" s="56"/>
      <c r="AB849" s="56"/>
      <c r="AC849" s="56"/>
      <c r="AD849" s="56"/>
      <c r="AE849" s="56"/>
      <c r="AF849" s="56"/>
      <c r="AG849" s="56"/>
      <c r="AH849" s="56"/>
    </row>
    <row r="850" spans="1:34" ht="15.75" customHeight="1">
      <c r="A850" s="126"/>
      <c r="B850" s="127"/>
      <c r="C850" s="56"/>
      <c r="D850" s="90"/>
      <c r="E850" s="92"/>
      <c r="F850" s="93"/>
      <c r="G850" s="95"/>
      <c r="H850" s="92"/>
      <c r="I850" s="92"/>
      <c r="J850" s="96"/>
      <c r="K850" s="96"/>
      <c r="L850" s="96"/>
      <c r="M850" s="153"/>
      <c r="N850" s="96"/>
      <c r="O850" s="56"/>
      <c r="P850" s="56"/>
      <c r="Q850" s="56"/>
      <c r="R850" s="56"/>
      <c r="S850" s="56"/>
      <c r="T850" s="56"/>
      <c r="U850" s="56"/>
      <c r="V850" s="56"/>
      <c r="W850" s="56"/>
      <c r="X850" s="56"/>
      <c r="Y850" s="56"/>
      <c r="Z850" s="56"/>
      <c r="AA850" s="56"/>
      <c r="AB850" s="56"/>
      <c r="AC850" s="56"/>
      <c r="AD850" s="56"/>
      <c r="AE850" s="56"/>
      <c r="AF850" s="56"/>
      <c r="AG850" s="56"/>
      <c r="AH850" s="56"/>
    </row>
    <row r="851" spans="1:34" ht="15.75" customHeight="1">
      <c r="A851" s="126"/>
      <c r="B851" s="127"/>
      <c r="C851" s="56"/>
      <c r="D851" s="90"/>
      <c r="E851" s="92"/>
      <c r="F851" s="93"/>
      <c r="G851" s="95"/>
      <c r="H851" s="92"/>
      <c r="I851" s="92"/>
      <c r="J851" s="96"/>
      <c r="K851" s="96"/>
      <c r="L851" s="96"/>
      <c r="M851" s="153"/>
      <c r="N851" s="96"/>
      <c r="O851" s="56"/>
      <c r="P851" s="56"/>
      <c r="Q851" s="56"/>
      <c r="R851" s="56"/>
      <c r="S851" s="56"/>
      <c r="T851" s="56"/>
      <c r="U851" s="56"/>
      <c r="V851" s="56"/>
      <c r="W851" s="56"/>
      <c r="X851" s="56"/>
      <c r="Y851" s="56"/>
      <c r="Z851" s="56"/>
      <c r="AA851" s="56"/>
      <c r="AB851" s="56"/>
      <c r="AC851" s="56"/>
      <c r="AD851" s="56"/>
      <c r="AE851" s="56"/>
      <c r="AF851" s="56"/>
      <c r="AG851" s="56"/>
      <c r="AH851" s="56"/>
    </row>
    <row r="852" spans="1:34" ht="15.75" customHeight="1">
      <c r="A852" s="126"/>
      <c r="B852" s="127"/>
      <c r="C852" s="56"/>
      <c r="D852" s="90"/>
      <c r="E852" s="92"/>
      <c r="F852" s="93"/>
      <c r="G852" s="95"/>
      <c r="H852" s="92"/>
      <c r="I852" s="92"/>
      <c r="J852" s="96"/>
      <c r="K852" s="96"/>
      <c r="L852" s="96"/>
      <c r="M852" s="153"/>
      <c r="N852" s="96"/>
      <c r="O852" s="56"/>
      <c r="P852" s="56"/>
      <c r="Q852" s="56"/>
      <c r="R852" s="56"/>
      <c r="S852" s="56"/>
      <c r="T852" s="56"/>
      <c r="U852" s="56"/>
      <c r="V852" s="56"/>
      <c r="W852" s="56"/>
      <c r="X852" s="56"/>
      <c r="Y852" s="56"/>
      <c r="Z852" s="56"/>
      <c r="AA852" s="56"/>
      <c r="AB852" s="56"/>
      <c r="AC852" s="56"/>
      <c r="AD852" s="56"/>
      <c r="AE852" s="56"/>
      <c r="AF852" s="56"/>
      <c r="AG852" s="56"/>
      <c r="AH852" s="56"/>
    </row>
    <row r="853" spans="1:34" ht="15.75" customHeight="1">
      <c r="A853" s="126"/>
      <c r="B853" s="127"/>
      <c r="C853" s="56"/>
      <c r="D853" s="90"/>
      <c r="E853" s="92"/>
      <c r="F853" s="93"/>
      <c r="G853" s="95"/>
      <c r="H853" s="92"/>
      <c r="I853" s="92"/>
      <c r="J853" s="96"/>
      <c r="K853" s="96"/>
      <c r="L853" s="96"/>
      <c r="M853" s="153"/>
      <c r="N853" s="96"/>
      <c r="O853" s="56"/>
      <c r="P853" s="56"/>
      <c r="Q853" s="56"/>
      <c r="R853" s="56"/>
      <c r="S853" s="56"/>
      <c r="T853" s="56"/>
      <c r="U853" s="56"/>
      <c r="V853" s="56"/>
      <c r="W853" s="56"/>
      <c r="X853" s="56"/>
      <c r="Y853" s="56"/>
      <c r="Z853" s="56"/>
      <c r="AA853" s="56"/>
      <c r="AB853" s="56"/>
      <c r="AC853" s="56"/>
      <c r="AD853" s="56"/>
      <c r="AE853" s="56"/>
      <c r="AF853" s="56"/>
      <c r="AG853" s="56"/>
      <c r="AH853" s="56"/>
    </row>
    <row r="854" spans="1:34" ht="15.75" customHeight="1">
      <c r="A854" s="126"/>
      <c r="B854" s="127"/>
      <c r="C854" s="56"/>
      <c r="D854" s="90"/>
      <c r="E854" s="92"/>
      <c r="F854" s="93"/>
      <c r="G854" s="95"/>
      <c r="H854" s="92"/>
      <c r="I854" s="92"/>
      <c r="J854" s="96"/>
      <c r="K854" s="96"/>
      <c r="L854" s="96"/>
      <c r="M854" s="153"/>
      <c r="N854" s="96"/>
      <c r="O854" s="56"/>
      <c r="P854" s="56"/>
      <c r="Q854" s="56"/>
      <c r="R854" s="56"/>
      <c r="S854" s="56"/>
      <c r="T854" s="56"/>
      <c r="U854" s="56"/>
      <c r="V854" s="56"/>
      <c r="W854" s="56"/>
      <c r="X854" s="56"/>
      <c r="Y854" s="56"/>
      <c r="Z854" s="56"/>
      <c r="AA854" s="56"/>
      <c r="AB854" s="56"/>
      <c r="AC854" s="56"/>
      <c r="AD854" s="56"/>
      <c r="AE854" s="56"/>
      <c r="AF854" s="56"/>
      <c r="AG854" s="56"/>
      <c r="AH854" s="56"/>
    </row>
    <row r="855" spans="1:34" ht="15.75" customHeight="1">
      <c r="A855" s="126"/>
      <c r="B855" s="127"/>
      <c r="C855" s="56"/>
      <c r="D855" s="90"/>
      <c r="E855" s="92"/>
      <c r="F855" s="93"/>
      <c r="G855" s="95"/>
      <c r="H855" s="92"/>
      <c r="I855" s="92"/>
      <c r="J855" s="96"/>
      <c r="K855" s="96"/>
      <c r="L855" s="96"/>
      <c r="M855" s="153"/>
      <c r="N855" s="96"/>
      <c r="O855" s="56"/>
      <c r="P855" s="56"/>
      <c r="Q855" s="56"/>
      <c r="R855" s="56"/>
      <c r="S855" s="56"/>
      <c r="T855" s="56"/>
      <c r="U855" s="56"/>
      <c r="V855" s="56"/>
      <c r="W855" s="56"/>
      <c r="X855" s="56"/>
      <c r="Y855" s="56"/>
      <c r="Z855" s="56"/>
      <c r="AA855" s="56"/>
      <c r="AB855" s="56"/>
      <c r="AC855" s="56"/>
      <c r="AD855" s="56"/>
      <c r="AE855" s="56"/>
      <c r="AF855" s="56"/>
      <c r="AG855" s="56"/>
      <c r="AH855" s="56"/>
    </row>
    <row r="856" spans="1:34" ht="15.75" customHeight="1">
      <c r="A856" s="126"/>
      <c r="B856" s="127"/>
      <c r="C856" s="56"/>
      <c r="D856" s="90"/>
      <c r="E856" s="92"/>
      <c r="F856" s="93"/>
      <c r="G856" s="95"/>
      <c r="H856" s="92"/>
      <c r="I856" s="92"/>
      <c r="J856" s="96"/>
      <c r="K856" s="96"/>
      <c r="L856" s="96"/>
      <c r="M856" s="153"/>
      <c r="N856" s="96"/>
      <c r="O856" s="56"/>
      <c r="P856" s="56"/>
      <c r="Q856" s="56"/>
      <c r="R856" s="56"/>
      <c r="S856" s="56"/>
      <c r="T856" s="56"/>
      <c r="U856" s="56"/>
      <c r="V856" s="56"/>
      <c r="W856" s="56"/>
      <c r="X856" s="56"/>
      <c r="Y856" s="56"/>
      <c r="Z856" s="56"/>
      <c r="AA856" s="56"/>
      <c r="AB856" s="56"/>
      <c r="AC856" s="56"/>
      <c r="AD856" s="56"/>
      <c r="AE856" s="56"/>
      <c r="AF856" s="56"/>
      <c r="AG856" s="56"/>
      <c r="AH856" s="56"/>
    </row>
    <row r="857" spans="1:34" ht="15.75" customHeight="1">
      <c r="A857" s="126"/>
      <c r="B857" s="127"/>
      <c r="C857" s="56"/>
      <c r="D857" s="90"/>
      <c r="E857" s="92"/>
      <c r="F857" s="93"/>
      <c r="G857" s="95"/>
      <c r="H857" s="92"/>
      <c r="I857" s="92"/>
      <c r="J857" s="96"/>
      <c r="K857" s="96"/>
      <c r="L857" s="96"/>
      <c r="M857" s="153"/>
      <c r="N857" s="96"/>
      <c r="O857" s="56"/>
      <c r="P857" s="56"/>
      <c r="Q857" s="56"/>
      <c r="R857" s="56"/>
      <c r="S857" s="56"/>
      <c r="T857" s="56"/>
      <c r="U857" s="56"/>
      <c r="V857" s="56"/>
      <c r="W857" s="56"/>
      <c r="X857" s="56"/>
      <c r="Y857" s="56"/>
      <c r="Z857" s="56"/>
      <c r="AA857" s="56"/>
      <c r="AB857" s="56"/>
      <c r="AC857" s="56"/>
      <c r="AD857" s="56"/>
      <c r="AE857" s="56"/>
      <c r="AF857" s="56"/>
      <c r="AG857" s="56"/>
      <c r="AH857" s="56"/>
    </row>
    <row r="858" spans="1:34" ht="15.75" customHeight="1">
      <c r="A858" s="126"/>
      <c r="B858" s="127"/>
      <c r="C858" s="56"/>
      <c r="D858" s="90"/>
      <c r="E858" s="92"/>
      <c r="F858" s="93"/>
      <c r="G858" s="95"/>
      <c r="H858" s="92"/>
      <c r="I858" s="92"/>
      <c r="J858" s="96"/>
      <c r="K858" s="96"/>
      <c r="L858" s="96"/>
      <c r="M858" s="153"/>
      <c r="N858" s="96"/>
      <c r="O858" s="56"/>
      <c r="P858" s="56"/>
      <c r="Q858" s="56"/>
      <c r="R858" s="56"/>
      <c r="S858" s="56"/>
      <c r="T858" s="56"/>
      <c r="U858" s="56"/>
      <c r="V858" s="56"/>
      <c r="W858" s="56"/>
      <c r="X858" s="56"/>
      <c r="Y858" s="56"/>
      <c r="Z858" s="56"/>
      <c r="AA858" s="56"/>
      <c r="AB858" s="56"/>
      <c r="AC858" s="56"/>
      <c r="AD858" s="56"/>
      <c r="AE858" s="56"/>
      <c r="AF858" s="56"/>
      <c r="AG858" s="56"/>
      <c r="AH858" s="56"/>
    </row>
    <row r="859" spans="1:34" ht="15.75" customHeight="1">
      <c r="A859" s="126"/>
      <c r="B859" s="127"/>
      <c r="C859" s="56"/>
      <c r="D859" s="90"/>
      <c r="E859" s="92"/>
      <c r="F859" s="93"/>
      <c r="G859" s="95"/>
      <c r="H859" s="92"/>
      <c r="I859" s="92"/>
      <c r="J859" s="96"/>
      <c r="K859" s="96"/>
      <c r="L859" s="96"/>
      <c r="M859" s="153"/>
      <c r="N859" s="96"/>
      <c r="O859" s="56"/>
      <c r="P859" s="56"/>
      <c r="Q859" s="56"/>
      <c r="R859" s="56"/>
      <c r="S859" s="56"/>
      <c r="T859" s="56"/>
      <c r="U859" s="56"/>
      <c r="V859" s="56"/>
      <c r="W859" s="56"/>
      <c r="X859" s="56"/>
      <c r="Y859" s="56"/>
      <c r="Z859" s="56"/>
      <c r="AA859" s="56"/>
      <c r="AB859" s="56"/>
      <c r="AC859" s="56"/>
      <c r="AD859" s="56"/>
      <c r="AE859" s="56"/>
      <c r="AF859" s="56"/>
      <c r="AG859" s="56"/>
      <c r="AH859" s="56"/>
    </row>
    <row r="860" spans="1:34" ht="15.75" customHeight="1">
      <c r="A860" s="126"/>
      <c r="B860" s="127"/>
      <c r="C860" s="56"/>
      <c r="D860" s="90"/>
      <c r="E860" s="92"/>
      <c r="F860" s="93"/>
      <c r="G860" s="95"/>
      <c r="H860" s="92"/>
      <c r="I860" s="92"/>
      <c r="J860" s="96"/>
      <c r="K860" s="96"/>
      <c r="L860" s="96"/>
      <c r="M860" s="153"/>
      <c r="N860" s="96"/>
      <c r="O860" s="56"/>
      <c r="P860" s="56"/>
      <c r="Q860" s="56"/>
      <c r="R860" s="56"/>
      <c r="S860" s="56"/>
      <c r="T860" s="56"/>
      <c r="U860" s="56"/>
      <c r="V860" s="56"/>
      <c r="W860" s="56"/>
      <c r="X860" s="56"/>
      <c r="Y860" s="56"/>
      <c r="Z860" s="56"/>
      <c r="AA860" s="56"/>
      <c r="AB860" s="56"/>
      <c r="AC860" s="56"/>
      <c r="AD860" s="56"/>
      <c r="AE860" s="56"/>
      <c r="AF860" s="56"/>
      <c r="AG860" s="56"/>
      <c r="AH860" s="56"/>
    </row>
    <row r="861" spans="1:34" ht="15.75" customHeight="1">
      <c r="A861" s="126"/>
      <c r="B861" s="127"/>
      <c r="C861" s="56"/>
      <c r="D861" s="90"/>
      <c r="E861" s="92"/>
      <c r="F861" s="93"/>
      <c r="G861" s="95"/>
      <c r="H861" s="92"/>
      <c r="I861" s="92"/>
      <c r="J861" s="96"/>
      <c r="K861" s="96"/>
      <c r="L861" s="96"/>
      <c r="M861" s="153"/>
      <c r="N861" s="96"/>
      <c r="O861" s="56"/>
      <c r="P861" s="56"/>
      <c r="Q861" s="56"/>
      <c r="R861" s="56"/>
      <c r="S861" s="56"/>
      <c r="T861" s="56"/>
      <c r="U861" s="56"/>
      <c r="V861" s="56"/>
      <c r="W861" s="56"/>
      <c r="X861" s="56"/>
      <c r="Y861" s="56"/>
      <c r="Z861" s="56"/>
      <c r="AA861" s="56"/>
      <c r="AB861" s="56"/>
      <c r="AC861" s="56"/>
      <c r="AD861" s="56"/>
      <c r="AE861" s="56"/>
      <c r="AF861" s="56"/>
      <c r="AG861" s="56"/>
      <c r="AH861" s="56"/>
    </row>
    <row r="862" spans="1:34" ht="15.75" customHeight="1">
      <c r="A862" s="126"/>
      <c r="B862" s="127"/>
      <c r="C862" s="56"/>
      <c r="D862" s="90"/>
      <c r="E862" s="92"/>
      <c r="F862" s="93"/>
      <c r="G862" s="95"/>
      <c r="H862" s="92"/>
      <c r="I862" s="92"/>
      <c r="J862" s="96"/>
      <c r="K862" s="96"/>
      <c r="L862" s="96"/>
      <c r="M862" s="153"/>
      <c r="N862" s="96"/>
      <c r="O862" s="56"/>
      <c r="P862" s="56"/>
      <c r="Q862" s="56"/>
      <c r="R862" s="56"/>
      <c r="S862" s="56"/>
      <c r="T862" s="56"/>
      <c r="U862" s="56"/>
      <c r="V862" s="56"/>
      <c r="W862" s="56"/>
      <c r="X862" s="56"/>
      <c r="Y862" s="56"/>
      <c r="Z862" s="56"/>
      <c r="AA862" s="56"/>
      <c r="AB862" s="56"/>
      <c r="AC862" s="56"/>
      <c r="AD862" s="56"/>
      <c r="AE862" s="56"/>
      <c r="AF862" s="56"/>
      <c r="AG862" s="56"/>
      <c r="AH862" s="56"/>
    </row>
    <row r="863" spans="1:34" ht="15.75" customHeight="1">
      <c r="A863" s="126"/>
      <c r="B863" s="127"/>
      <c r="C863" s="56"/>
      <c r="D863" s="90"/>
      <c r="E863" s="92"/>
      <c r="F863" s="93"/>
      <c r="G863" s="95"/>
      <c r="H863" s="92"/>
      <c r="I863" s="92"/>
      <c r="J863" s="96"/>
      <c r="K863" s="96"/>
      <c r="L863" s="96"/>
      <c r="M863" s="153"/>
      <c r="N863" s="96"/>
      <c r="O863" s="56"/>
      <c r="P863" s="56"/>
      <c r="Q863" s="56"/>
      <c r="R863" s="56"/>
      <c r="S863" s="56"/>
      <c r="T863" s="56"/>
      <c r="U863" s="56"/>
      <c r="V863" s="56"/>
      <c r="W863" s="56"/>
      <c r="X863" s="56"/>
      <c r="Y863" s="56"/>
      <c r="Z863" s="56"/>
      <c r="AA863" s="56"/>
      <c r="AB863" s="56"/>
      <c r="AC863" s="56"/>
      <c r="AD863" s="56"/>
      <c r="AE863" s="56"/>
      <c r="AF863" s="56"/>
      <c r="AG863" s="56"/>
      <c r="AH863" s="56"/>
    </row>
    <row r="864" spans="1:34" ht="15.75" customHeight="1">
      <c r="A864" s="126"/>
      <c r="B864" s="127"/>
      <c r="C864" s="56"/>
      <c r="D864" s="90"/>
      <c r="E864" s="92"/>
      <c r="F864" s="93"/>
      <c r="G864" s="95"/>
      <c r="H864" s="92"/>
      <c r="I864" s="92"/>
      <c r="J864" s="96"/>
      <c r="K864" s="96"/>
      <c r="L864" s="96"/>
      <c r="M864" s="153"/>
      <c r="N864" s="96"/>
      <c r="O864" s="56"/>
      <c r="P864" s="56"/>
      <c r="Q864" s="56"/>
      <c r="R864" s="56"/>
      <c r="S864" s="56"/>
      <c r="T864" s="56"/>
      <c r="U864" s="56"/>
      <c r="V864" s="56"/>
      <c r="W864" s="56"/>
      <c r="X864" s="56"/>
      <c r="Y864" s="56"/>
      <c r="Z864" s="56"/>
      <c r="AA864" s="56"/>
      <c r="AB864" s="56"/>
      <c r="AC864" s="56"/>
      <c r="AD864" s="56"/>
      <c r="AE864" s="56"/>
      <c r="AF864" s="56"/>
      <c r="AG864" s="56"/>
      <c r="AH864" s="56"/>
    </row>
    <row r="865" spans="1:34" ht="15.75" customHeight="1">
      <c r="A865" s="126"/>
      <c r="B865" s="127"/>
      <c r="C865" s="56"/>
      <c r="D865" s="90"/>
      <c r="E865" s="92"/>
      <c r="F865" s="93"/>
      <c r="G865" s="95"/>
      <c r="H865" s="92"/>
      <c r="I865" s="92"/>
      <c r="J865" s="96"/>
      <c r="K865" s="96"/>
      <c r="L865" s="96"/>
      <c r="M865" s="153"/>
      <c r="N865" s="96"/>
      <c r="O865" s="56"/>
      <c r="P865" s="56"/>
      <c r="Q865" s="56"/>
      <c r="R865" s="56"/>
      <c r="S865" s="56"/>
      <c r="T865" s="56"/>
      <c r="U865" s="56"/>
      <c r="V865" s="56"/>
      <c r="W865" s="56"/>
      <c r="X865" s="56"/>
      <c r="Y865" s="56"/>
      <c r="Z865" s="56"/>
      <c r="AA865" s="56"/>
      <c r="AB865" s="56"/>
      <c r="AC865" s="56"/>
      <c r="AD865" s="56"/>
      <c r="AE865" s="56"/>
      <c r="AF865" s="56"/>
      <c r="AG865" s="56"/>
      <c r="AH865" s="56"/>
    </row>
    <row r="866" spans="1:34" ht="15.75" customHeight="1">
      <c r="A866" s="126"/>
      <c r="B866" s="127"/>
      <c r="C866" s="56"/>
      <c r="D866" s="90"/>
      <c r="E866" s="92"/>
      <c r="F866" s="93"/>
      <c r="G866" s="95"/>
      <c r="H866" s="92"/>
      <c r="I866" s="92"/>
      <c r="J866" s="96"/>
      <c r="K866" s="96"/>
      <c r="L866" s="96"/>
      <c r="M866" s="153"/>
      <c r="N866" s="96"/>
      <c r="O866" s="56"/>
      <c r="P866" s="56"/>
      <c r="Q866" s="56"/>
      <c r="R866" s="56"/>
      <c r="S866" s="56"/>
      <c r="T866" s="56"/>
      <c r="U866" s="56"/>
      <c r="V866" s="56"/>
      <c r="W866" s="56"/>
      <c r="X866" s="56"/>
      <c r="Y866" s="56"/>
      <c r="Z866" s="56"/>
      <c r="AA866" s="56"/>
      <c r="AB866" s="56"/>
      <c r="AC866" s="56"/>
      <c r="AD866" s="56"/>
      <c r="AE866" s="56"/>
      <c r="AF866" s="56"/>
      <c r="AG866" s="56"/>
      <c r="AH866" s="56"/>
    </row>
    <row r="867" spans="1:34" ht="15.75" customHeight="1">
      <c r="A867" s="126"/>
      <c r="B867" s="127"/>
      <c r="C867" s="56"/>
      <c r="D867" s="90"/>
      <c r="E867" s="92"/>
      <c r="F867" s="93"/>
      <c r="G867" s="95"/>
      <c r="H867" s="92"/>
      <c r="I867" s="92"/>
      <c r="J867" s="96"/>
      <c r="K867" s="96"/>
      <c r="L867" s="96"/>
      <c r="M867" s="153"/>
      <c r="N867" s="96"/>
      <c r="O867" s="56"/>
      <c r="P867" s="56"/>
      <c r="Q867" s="56"/>
      <c r="R867" s="56"/>
      <c r="S867" s="56"/>
      <c r="T867" s="56"/>
      <c r="U867" s="56"/>
      <c r="V867" s="56"/>
      <c r="W867" s="56"/>
      <c r="X867" s="56"/>
      <c r="Y867" s="56"/>
      <c r="Z867" s="56"/>
      <c r="AA867" s="56"/>
      <c r="AB867" s="56"/>
      <c r="AC867" s="56"/>
      <c r="AD867" s="56"/>
      <c r="AE867" s="56"/>
      <c r="AF867" s="56"/>
      <c r="AG867" s="56"/>
      <c r="AH867" s="56"/>
    </row>
    <row r="868" spans="1:34" ht="15.75" customHeight="1">
      <c r="A868" s="126"/>
      <c r="B868" s="127"/>
      <c r="C868" s="56"/>
      <c r="D868" s="90"/>
      <c r="E868" s="92"/>
      <c r="F868" s="93"/>
      <c r="G868" s="95"/>
      <c r="H868" s="92"/>
      <c r="I868" s="92"/>
      <c r="J868" s="96"/>
      <c r="K868" s="96"/>
      <c r="L868" s="96"/>
      <c r="M868" s="153"/>
      <c r="N868" s="96"/>
      <c r="O868" s="56"/>
      <c r="P868" s="56"/>
      <c r="Q868" s="56"/>
      <c r="R868" s="56"/>
      <c r="S868" s="56"/>
      <c r="T868" s="56"/>
      <c r="U868" s="56"/>
      <c r="V868" s="56"/>
      <c r="W868" s="56"/>
      <c r="X868" s="56"/>
      <c r="Y868" s="56"/>
      <c r="Z868" s="56"/>
      <c r="AA868" s="56"/>
      <c r="AB868" s="56"/>
      <c r="AC868" s="56"/>
      <c r="AD868" s="56"/>
      <c r="AE868" s="56"/>
      <c r="AF868" s="56"/>
      <c r="AG868" s="56"/>
      <c r="AH868" s="56"/>
    </row>
    <row r="869" spans="1:34" ht="15.75" customHeight="1">
      <c r="A869" s="126"/>
      <c r="B869" s="127"/>
      <c r="C869" s="56"/>
      <c r="D869" s="90"/>
      <c r="E869" s="92"/>
      <c r="F869" s="93"/>
      <c r="G869" s="95"/>
      <c r="H869" s="92"/>
      <c r="I869" s="92"/>
      <c r="J869" s="96"/>
      <c r="K869" s="96"/>
      <c r="L869" s="96"/>
      <c r="M869" s="153"/>
      <c r="N869" s="96"/>
      <c r="O869" s="56"/>
      <c r="P869" s="56"/>
      <c r="Q869" s="56"/>
      <c r="R869" s="56"/>
      <c r="S869" s="56"/>
      <c r="T869" s="56"/>
      <c r="U869" s="56"/>
      <c r="V869" s="56"/>
      <c r="W869" s="56"/>
      <c r="X869" s="56"/>
      <c r="Y869" s="56"/>
      <c r="Z869" s="56"/>
      <c r="AA869" s="56"/>
      <c r="AB869" s="56"/>
      <c r="AC869" s="56"/>
      <c r="AD869" s="56"/>
      <c r="AE869" s="56"/>
      <c r="AF869" s="56"/>
      <c r="AG869" s="56"/>
      <c r="AH869" s="56"/>
    </row>
    <row r="870" spans="1:34" ht="15.75" customHeight="1">
      <c r="A870" s="126"/>
      <c r="B870" s="127"/>
      <c r="C870" s="56"/>
      <c r="D870" s="90"/>
      <c r="E870" s="92"/>
      <c r="F870" s="93"/>
      <c r="G870" s="95"/>
      <c r="H870" s="92"/>
      <c r="I870" s="92"/>
      <c r="J870" s="96"/>
      <c r="K870" s="96"/>
      <c r="L870" s="96"/>
      <c r="M870" s="153"/>
      <c r="N870" s="96"/>
      <c r="O870" s="56"/>
      <c r="P870" s="56"/>
      <c r="Q870" s="56"/>
      <c r="R870" s="56"/>
      <c r="S870" s="56"/>
      <c r="T870" s="56"/>
      <c r="U870" s="56"/>
      <c r="V870" s="56"/>
      <c r="W870" s="56"/>
      <c r="X870" s="56"/>
      <c r="Y870" s="56"/>
      <c r="Z870" s="56"/>
      <c r="AA870" s="56"/>
      <c r="AB870" s="56"/>
      <c r="AC870" s="56"/>
      <c r="AD870" s="56"/>
      <c r="AE870" s="56"/>
      <c r="AF870" s="56"/>
      <c r="AG870" s="56"/>
      <c r="AH870" s="56"/>
    </row>
    <row r="871" spans="1:34" ht="15.75" customHeight="1">
      <c r="A871" s="126"/>
      <c r="B871" s="127"/>
      <c r="C871" s="56"/>
      <c r="D871" s="90"/>
      <c r="E871" s="92"/>
      <c r="F871" s="93"/>
      <c r="G871" s="95"/>
      <c r="H871" s="92"/>
      <c r="I871" s="92"/>
      <c r="J871" s="96"/>
      <c r="K871" s="96"/>
      <c r="L871" s="96"/>
      <c r="M871" s="153"/>
      <c r="N871" s="96"/>
      <c r="O871" s="56"/>
      <c r="P871" s="56"/>
      <c r="Q871" s="56"/>
      <c r="R871" s="56"/>
      <c r="S871" s="56"/>
      <c r="T871" s="56"/>
      <c r="U871" s="56"/>
      <c r="V871" s="56"/>
      <c r="W871" s="56"/>
      <c r="X871" s="56"/>
      <c r="Y871" s="56"/>
      <c r="Z871" s="56"/>
      <c r="AA871" s="56"/>
      <c r="AB871" s="56"/>
      <c r="AC871" s="56"/>
      <c r="AD871" s="56"/>
      <c r="AE871" s="56"/>
      <c r="AF871" s="56"/>
      <c r="AG871" s="56"/>
      <c r="AH871" s="56"/>
    </row>
    <row r="872" spans="1:34" ht="15.75" customHeight="1">
      <c r="A872" s="126"/>
      <c r="B872" s="127"/>
      <c r="C872" s="56"/>
      <c r="D872" s="90"/>
      <c r="E872" s="92"/>
      <c r="F872" s="93"/>
      <c r="G872" s="95"/>
      <c r="H872" s="92"/>
      <c r="I872" s="92"/>
      <c r="J872" s="96"/>
      <c r="K872" s="96"/>
      <c r="L872" s="96"/>
      <c r="M872" s="153"/>
      <c r="N872" s="96"/>
      <c r="O872" s="56"/>
      <c r="P872" s="56"/>
      <c r="Q872" s="56"/>
      <c r="R872" s="56"/>
      <c r="S872" s="56"/>
      <c r="T872" s="56"/>
      <c r="U872" s="56"/>
      <c r="V872" s="56"/>
      <c r="W872" s="56"/>
      <c r="X872" s="56"/>
      <c r="Y872" s="56"/>
      <c r="Z872" s="56"/>
      <c r="AA872" s="56"/>
      <c r="AB872" s="56"/>
      <c r="AC872" s="56"/>
      <c r="AD872" s="56"/>
      <c r="AE872" s="56"/>
      <c r="AF872" s="56"/>
      <c r="AG872" s="56"/>
      <c r="AH872" s="56"/>
    </row>
    <row r="873" spans="1:34" ht="15.75" customHeight="1">
      <c r="A873" s="126"/>
      <c r="B873" s="127"/>
      <c r="C873" s="56"/>
      <c r="D873" s="90"/>
      <c r="E873" s="92"/>
      <c r="F873" s="93"/>
      <c r="G873" s="95"/>
      <c r="H873" s="92"/>
      <c r="I873" s="92"/>
      <c r="J873" s="96"/>
      <c r="K873" s="96"/>
      <c r="L873" s="96"/>
      <c r="M873" s="153"/>
      <c r="N873" s="96"/>
      <c r="O873" s="56"/>
      <c r="P873" s="56"/>
      <c r="Q873" s="56"/>
      <c r="R873" s="56"/>
      <c r="S873" s="56"/>
      <c r="T873" s="56"/>
      <c r="U873" s="56"/>
      <c r="V873" s="56"/>
      <c r="W873" s="56"/>
      <c r="X873" s="56"/>
      <c r="Y873" s="56"/>
      <c r="Z873" s="56"/>
      <c r="AA873" s="56"/>
      <c r="AB873" s="56"/>
      <c r="AC873" s="56"/>
      <c r="AD873" s="56"/>
      <c r="AE873" s="56"/>
      <c r="AF873" s="56"/>
      <c r="AG873" s="56"/>
      <c r="AH873" s="56"/>
    </row>
    <row r="874" spans="1:34" ht="15.75" customHeight="1">
      <c r="A874" s="126"/>
      <c r="B874" s="127"/>
      <c r="C874" s="56"/>
      <c r="D874" s="90"/>
      <c r="E874" s="92"/>
      <c r="F874" s="93"/>
      <c r="G874" s="95"/>
      <c r="H874" s="92"/>
      <c r="I874" s="92"/>
      <c r="J874" s="96"/>
      <c r="K874" s="96"/>
      <c r="L874" s="96"/>
      <c r="M874" s="153"/>
      <c r="N874" s="96"/>
      <c r="O874" s="56"/>
      <c r="P874" s="56"/>
      <c r="Q874" s="56"/>
      <c r="R874" s="56"/>
      <c r="S874" s="56"/>
      <c r="T874" s="56"/>
      <c r="U874" s="56"/>
      <c r="V874" s="56"/>
      <c r="W874" s="56"/>
      <c r="X874" s="56"/>
      <c r="Y874" s="56"/>
      <c r="Z874" s="56"/>
      <c r="AA874" s="56"/>
      <c r="AB874" s="56"/>
      <c r="AC874" s="56"/>
      <c r="AD874" s="56"/>
      <c r="AE874" s="56"/>
      <c r="AF874" s="56"/>
      <c r="AG874" s="56"/>
      <c r="AH874" s="56"/>
    </row>
    <row r="875" spans="1:34" ht="15.75" customHeight="1">
      <c r="A875" s="126"/>
      <c r="B875" s="127"/>
      <c r="C875" s="56"/>
      <c r="D875" s="90"/>
      <c r="E875" s="92"/>
      <c r="F875" s="93"/>
      <c r="G875" s="95"/>
      <c r="H875" s="92"/>
      <c r="I875" s="92"/>
      <c r="J875" s="96"/>
      <c r="K875" s="96"/>
      <c r="L875" s="96"/>
      <c r="M875" s="153"/>
      <c r="N875" s="96"/>
      <c r="O875" s="56"/>
      <c r="P875" s="56"/>
      <c r="Q875" s="56"/>
      <c r="R875" s="56"/>
      <c r="S875" s="56"/>
      <c r="T875" s="56"/>
      <c r="U875" s="56"/>
      <c r="V875" s="56"/>
      <c r="W875" s="56"/>
      <c r="X875" s="56"/>
      <c r="Y875" s="56"/>
      <c r="Z875" s="56"/>
      <c r="AA875" s="56"/>
      <c r="AB875" s="56"/>
      <c r="AC875" s="56"/>
      <c r="AD875" s="56"/>
      <c r="AE875" s="56"/>
      <c r="AF875" s="56"/>
      <c r="AG875" s="56"/>
      <c r="AH875" s="56"/>
    </row>
    <row r="876" spans="1:34" ht="15.75" customHeight="1">
      <c r="A876" s="126"/>
      <c r="B876" s="127"/>
      <c r="C876" s="56"/>
      <c r="D876" s="90"/>
      <c r="E876" s="92"/>
      <c r="F876" s="93"/>
      <c r="G876" s="95"/>
      <c r="H876" s="92"/>
      <c r="I876" s="92"/>
      <c r="J876" s="96"/>
      <c r="K876" s="96"/>
      <c r="L876" s="96"/>
      <c r="M876" s="153"/>
      <c r="N876" s="96"/>
      <c r="O876" s="56"/>
      <c r="P876" s="56"/>
      <c r="Q876" s="56"/>
      <c r="R876" s="56"/>
      <c r="S876" s="56"/>
      <c r="T876" s="56"/>
      <c r="U876" s="56"/>
      <c r="V876" s="56"/>
      <c r="W876" s="56"/>
      <c r="X876" s="56"/>
      <c r="Y876" s="56"/>
      <c r="Z876" s="56"/>
      <c r="AA876" s="56"/>
      <c r="AB876" s="56"/>
      <c r="AC876" s="56"/>
      <c r="AD876" s="56"/>
      <c r="AE876" s="56"/>
      <c r="AF876" s="56"/>
      <c r="AG876" s="56"/>
      <c r="AH876" s="56"/>
    </row>
    <row r="877" spans="1:34" ht="15.75" customHeight="1">
      <c r="A877" s="126"/>
      <c r="B877" s="127"/>
      <c r="C877" s="56"/>
      <c r="D877" s="90"/>
      <c r="E877" s="92"/>
      <c r="F877" s="93"/>
      <c r="G877" s="95"/>
      <c r="H877" s="92"/>
      <c r="I877" s="92"/>
      <c r="J877" s="96"/>
      <c r="K877" s="96"/>
      <c r="L877" s="96"/>
      <c r="M877" s="153"/>
      <c r="N877" s="96"/>
      <c r="O877" s="56"/>
      <c r="P877" s="56"/>
      <c r="Q877" s="56"/>
      <c r="R877" s="56"/>
      <c r="S877" s="56"/>
      <c r="T877" s="56"/>
      <c r="U877" s="56"/>
      <c r="V877" s="56"/>
      <c r="W877" s="56"/>
      <c r="X877" s="56"/>
      <c r="Y877" s="56"/>
      <c r="Z877" s="56"/>
      <c r="AA877" s="56"/>
      <c r="AB877" s="56"/>
      <c r="AC877" s="56"/>
      <c r="AD877" s="56"/>
      <c r="AE877" s="56"/>
      <c r="AF877" s="56"/>
      <c r="AG877" s="56"/>
      <c r="AH877" s="56"/>
    </row>
    <row r="878" spans="1:34" ht="15.75" customHeight="1">
      <c r="A878" s="126"/>
      <c r="B878" s="127"/>
      <c r="C878" s="56"/>
      <c r="D878" s="90"/>
      <c r="E878" s="92"/>
      <c r="F878" s="93"/>
      <c r="G878" s="95"/>
      <c r="H878" s="92"/>
      <c r="I878" s="92"/>
      <c r="J878" s="96"/>
      <c r="K878" s="96"/>
      <c r="L878" s="96"/>
      <c r="M878" s="153"/>
      <c r="N878" s="96"/>
      <c r="O878" s="56"/>
      <c r="P878" s="56"/>
      <c r="Q878" s="56"/>
      <c r="R878" s="56"/>
      <c r="S878" s="56"/>
      <c r="T878" s="56"/>
      <c r="U878" s="56"/>
      <c r="V878" s="56"/>
      <c r="W878" s="56"/>
      <c r="X878" s="56"/>
      <c r="Y878" s="56"/>
      <c r="Z878" s="56"/>
      <c r="AA878" s="56"/>
      <c r="AB878" s="56"/>
      <c r="AC878" s="56"/>
      <c r="AD878" s="56"/>
      <c r="AE878" s="56"/>
      <c r="AF878" s="56"/>
      <c r="AG878" s="56"/>
      <c r="AH878" s="56"/>
    </row>
    <row r="879" spans="1:34" ht="15.75" customHeight="1">
      <c r="A879" s="126"/>
      <c r="B879" s="127"/>
      <c r="C879" s="56"/>
      <c r="D879" s="90"/>
      <c r="E879" s="92"/>
      <c r="F879" s="93"/>
      <c r="G879" s="95"/>
      <c r="H879" s="92"/>
      <c r="I879" s="92"/>
      <c r="J879" s="96"/>
      <c r="K879" s="96"/>
      <c r="L879" s="96"/>
      <c r="M879" s="153"/>
      <c r="N879" s="96"/>
      <c r="O879" s="56"/>
      <c r="P879" s="56"/>
      <c r="Q879" s="56"/>
      <c r="R879" s="56"/>
      <c r="S879" s="56"/>
      <c r="T879" s="56"/>
      <c r="U879" s="56"/>
      <c r="V879" s="56"/>
      <c r="W879" s="56"/>
      <c r="X879" s="56"/>
      <c r="Y879" s="56"/>
      <c r="Z879" s="56"/>
      <c r="AA879" s="56"/>
      <c r="AB879" s="56"/>
      <c r="AC879" s="56"/>
      <c r="AD879" s="56"/>
      <c r="AE879" s="56"/>
      <c r="AF879" s="56"/>
      <c r="AG879" s="56"/>
      <c r="AH879" s="56"/>
    </row>
    <row r="880" spans="1:34" ht="15.75" customHeight="1">
      <c r="A880" s="126"/>
      <c r="B880" s="127"/>
      <c r="C880" s="56"/>
      <c r="D880" s="90"/>
      <c r="E880" s="92"/>
      <c r="F880" s="93"/>
      <c r="G880" s="95"/>
      <c r="H880" s="92"/>
      <c r="I880" s="92"/>
      <c r="J880" s="96"/>
      <c r="K880" s="96"/>
      <c r="L880" s="96"/>
      <c r="M880" s="153"/>
      <c r="N880" s="96"/>
      <c r="O880" s="56"/>
      <c r="P880" s="56"/>
      <c r="Q880" s="56"/>
      <c r="R880" s="56"/>
      <c r="S880" s="56"/>
      <c r="T880" s="56"/>
      <c r="U880" s="56"/>
      <c r="V880" s="56"/>
      <c r="W880" s="56"/>
      <c r="X880" s="56"/>
      <c r="Y880" s="56"/>
      <c r="Z880" s="56"/>
      <c r="AA880" s="56"/>
      <c r="AB880" s="56"/>
      <c r="AC880" s="56"/>
      <c r="AD880" s="56"/>
      <c r="AE880" s="56"/>
      <c r="AF880" s="56"/>
      <c r="AG880" s="56"/>
      <c r="AH880" s="56"/>
    </row>
    <row r="881" spans="1:34" ht="15.75" customHeight="1">
      <c r="A881" s="126"/>
      <c r="B881" s="127"/>
      <c r="C881" s="56"/>
      <c r="D881" s="90"/>
      <c r="E881" s="92"/>
      <c r="F881" s="93"/>
      <c r="G881" s="95"/>
      <c r="H881" s="92"/>
      <c r="I881" s="92"/>
      <c r="J881" s="96"/>
      <c r="K881" s="96"/>
      <c r="L881" s="96"/>
      <c r="M881" s="153"/>
      <c r="N881" s="96"/>
      <c r="O881" s="56"/>
      <c r="P881" s="56"/>
      <c r="Q881" s="56"/>
      <c r="R881" s="56"/>
      <c r="S881" s="56"/>
      <c r="T881" s="56"/>
      <c r="U881" s="56"/>
      <c r="V881" s="56"/>
      <c r="W881" s="56"/>
      <c r="X881" s="56"/>
      <c r="Y881" s="56"/>
      <c r="Z881" s="56"/>
      <c r="AA881" s="56"/>
      <c r="AB881" s="56"/>
      <c r="AC881" s="56"/>
      <c r="AD881" s="56"/>
      <c r="AE881" s="56"/>
      <c r="AF881" s="56"/>
      <c r="AG881" s="56"/>
      <c r="AH881" s="56"/>
    </row>
    <row r="882" spans="1:34" ht="15.75" customHeight="1">
      <c r="A882" s="126"/>
      <c r="B882" s="127"/>
      <c r="C882" s="56"/>
      <c r="D882" s="90"/>
      <c r="E882" s="92"/>
      <c r="F882" s="93"/>
      <c r="G882" s="95"/>
      <c r="H882" s="92"/>
      <c r="I882" s="92"/>
      <c r="J882" s="96"/>
      <c r="K882" s="96"/>
      <c r="L882" s="96"/>
      <c r="M882" s="153"/>
      <c r="N882" s="96"/>
      <c r="O882" s="56"/>
      <c r="P882" s="56"/>
      <c r="Q882" s="56"/>
      <c r="R882" s="56"/>
      <c r="S882" s="56"/>
      <c r="T882" s="56"/>
      <c r="U882" s="56"/>
      <c r="V882" s="56"/>
      <c r="W882" s="56"/>
      <c r="X882" s="56"/>
      <c r="Y882" s="56"/>
      <c r="Z882" s="56"/>
      <c r="AA882" s="56"/>
      <c r="AB882" s="56"/>
      <c r="AC882" s="56"/>
      <c r="AD882" s="56"/>
      <c r="AE882" s="56"/>
      <c r="AF882" s="56"/>
      <c r="AG882" s="56"/>
      <c r="AH882" s="56"/>
    </row>
    <row r="883" spans="1:34" ht="15.75" customHeight="1">
      <c r="A883" s="126"/>
      <c r="B883" s="127"/>
      <c r="C883" s="56"/>
      <c r="D883" s="90"/>
      <c r="E883" s="92"/>
      <c r="F883" s="93"/>
      <c r="G883" s="95"/>
      <c r="H883" s="92"/>
      <c r="I883" s="92"/>
      <c r="J883" s="96"/>
      <c r="K883" s="96"/>
      <c r="L883" s="96"/>
      <c r="M883" s="153"/>
      <c r="N883" s="96"/>
      <c r="O883" s="56"/>
      <c r="P883" s="56"/>
      <c r="Q883" s="56"/>
      <c r="R883" s="56"/>
      <c r="S883" s="56"/>
      <c r="T883" s="56"/>
      <c r="U883" s="56"/>
      <c r="V883" s="56"/>
      <c r="W883" s="56"/>
      <c r="X883" s="56"/>
      <c r="Y883" s="56"/>
      <c r="Z883" s="56"/>
      <c r="AA883" s="56"/>
      <c r="AB883" s="56"/>
      <c r="AC883" s="56"/>
      <c r="AD883" s="56"/>
      <c r="AE883" s="56"/>
      <c r="AF883" s="56"/>
      <c r="AG883" s="56"/>
      <c r="AH883" s="56"/>
    </row>
    <row r="884" spans="1:34" ht="15.75" customHeight="1">
      <c r="A884" s="126"/>
      <c r="B884" s="127"/>
      <c r="C884" s="56"/>
      <c r="D884" s="90"/>
      <c r="E884" s="92"/>
      <c r="F884" s="93"/>
      <c r="G884" s="95"/>
      <c r="H884" s="92"/>
      <c r="I884" s="92"/>
      <c r="J884" s="96"/>
      <c r="K884" s="96"/>
      <c r="L884" s="96"/>
      <c r="M884" s="153"/>
      <c r="N884" s="96"/>
      <c r="O884" s="56"/>
      <c r="P884" s="56"/>
      <c r="Q884" s="56"/>
      <c r="R884" s="56"/>
      <c r="S884" s="56"/>
      <c r="T884" s="56"/>
      <c r="U884" s="56"/>
      <c r="V884" s="56"/>
      <c r="W884" s="56"/>
      <c r="X884" s="56"/>
      <c r="Y884" s="56"/>
      <c r="Z884" s="56"/>
      <c r="AA884" s="56"/>
      <c r="AB884" s="56"/>
      <c r="AC884" s="56"/>
      <c r="AD884" s="56"/>
      <c r="AE884" s="56"/>
      <c r="AF884" s="56"/>
      <c r="AG884" s="56"/>
      <c r="AH884" s="56"/>
    </row>
    <row r="885" spans="1:34" ht="15.75" customHeight="1">
      <c r="A885" s="126"/>
      <c r="B885" s="127"/>
      <c r="C885" s="56"/>
      <c r="D885" s="90"/>
      <c r="E885" s="92"/>
      <c r="F885" s="93"/>
      <c r="G885" s="95"/>
      <c r="H885" s="92"/>
      <c r="I885" s="92"/>
      <c r="J885" s="96"/>
      <c r="K885" s="96"/>
      <c r="L885" s="96"/>
      <c r="M885" s="153"/>
      <c r="N885" s="96"/>
      <c r="O885" s="56"/>
      <c r="P885" s="56"/>
      <c r="Q885" s="56"/>
      <c r="R885" s="56"/>
      <c r="S885" s="56"/>
      <c r="T885" s="56"/>
      <c r="U885" s="56"/>
      <c r="V885" s="56"/>
      <c r="W885" s="56"/>
      <c r="X885" s="56"/>
      <c r="Y885" s="56"/>
      <c r="Z885" s="56"/>
      <c r="AA885" s="56"/>
      <c r="AB885" s="56"/>
      <c r="AC885" s="56"/>
      <c r="AD885" s="56"/>
      <c r="AE885" s="56"/>
      <c r="AF885" s="56"/>
      <c r="AG885" s="56"/>
      <c r="AH885" s="56"/>
    </row>
    <row r="886" spans="1:34" ht="15.75" customHeight="1">
      <c r="A886" s="126"/>
      <c r="B886" s="127"/>
      <c r="C886" s="56"/>
      <c r="D886" s="90"/>
      <c r="E886" s="92"/>
      <c r="F886" s="93"/>
      <c r="G886" s="95"/>
      <c r="H886" s="92"/>
      <c r="I886" s="92"/>
      <c r="J886" s="96"/>
      <c r="K886" s="96"/>
      <c r="L886" s="96"/>
      <c r="M886" s="153"/>
      <c r="N886" s="96"/>
      <c r="O886" s="56"/>
      <c r="P886" s="56"/>
      <c r="Q886" s="56"/>
      <c r="R886" s="56"/>
      <c r="S886" s="56"/>
      <c r="T886" s="56"/>
      <c r="U886" s="56"/>
      <c r="V886" s="56"/>
      <c r="W886" s="56"/>
      <c r="X886" s="56"/>
      <c r="Y886" s="56"/>
      <c r="Z886" s="56"/>
      <c r="AA886" s="56"/>
      <c r="AB886" s="56"/>
      <c r="AC886" s="56"/>
      <c r="AD886" s="56"/>
      <c r="AE886" s="56"/>
      <c r="AF886" s="56"/>
      <c r="AG886" s="56"/>
      <c r="AH886" s="56"/>
    </row>
    <row r="887" spans="1:34" ht="15.75" customHeight="1">
      <c r="A887" s="126"/>
      <c r="B887" s="127"/>
      <c r="C887" s="56"/>
      <c r="D887" s="90"/>
      <c r="E887" s="92"/>
      <c r="F887" s="93"/>
      <c r="G887" s="95"/>
      <c r="H887" s="92"/>
      <c r="I887" s="92"/>
      <c r="J887" s="96"/>
      <c r="K887" s="96"/>
      <c r="L887" s="96"/>
      <c r="M887" s="153"/>
      <c r="N887" s="96"/>
      <c r="O887" s="56"/>
      <c r="P887" s="56"/>
      <c r="Q887" s="56"/>
      <c r="R887" s="56"/>
      <c r="S887" s="56"/>
      <c r="T887" s="56"/>
      <c r="U887" s="56"/>
      <c r="V887" s="56"/>
      <c r="W887" s="56"/>
      <c r="X887" s="56"/>
      <c r="Y887" s="56"/>
      <c r="Z887" s="56"/>
      <c r="AA887" s="56"/>
      <c r="AB887" s="56"/>
      <c r="AC887" s="56"/>
      <c r="AD887" s="56"/>
      <c r="AE887" s="56"/>
      <c r="AF887" s="56"/>
      <c r="AG887" s="56"/>
      <c r="AH887" s="56"/>
    </row>
    <row r="888" spans="1:34" ht="15.75" customHeight="1">
      <c r="A888" s="126"/>
      <c r="B888" s="127"/>
      <c r="C888" s="56"/>
      <c r="D888" s="90"/>
      <c r="E888" s="92"/>
      <c r="F888" s="93"/>
      <c r="G888" s="95"/>
      <c r="H888" s="92"/>
      <c r="I888" s="92"/>
      <c r="J888" s="96"/>
      <c r="K888" s="96"/>
      <c r="L888" s="96"/>
      <c r="M888" s="153"/>
      <c r="N888" s="96"/>
      <c r="O888" s="56"/>
      <c r="P888" s="56"/>
      <c r="Q888" s="56"/>
      <c r="R888" s="56"/>
      <c r="S888" s="56"/>
      <c r="T888" s="56"/>
      <c r="U888" s="56"/>
      <c r="V888" s="56"/>
      <c r="W888" s="56"/>
      <c r="X888" s="56"/>
      <c r="Y888" s="56"/>
      <c r="Z888" s="56"/>
      <c r="AA888" s="56"/>
      <c r="AB888" s="56"/>
      <c r="AC888" s="56"/>
      <c r="AD888" s="56"/>
      <c r="AE888" s="56"/>
      <c r="AF888" s="56"/>
      <c r="AG888" s="56"/>
      <c r="AH888" s="56"/>
    </row>
    <row r="889" spans="1:34" ht="15.75" customHeight="1">
      <c r="A889" s="126"/>
      <c r="B889" s="127"/>
      <c r="C889" s="56"/>
      <c r="D889" s="90"/>
      <c r="E889" s="92"/>
      <c r="F889" s="93"/>
      <c r="G889" s="95"/>
      <c r="H889" s="92"/>
      <c r="I889" s="92"/>
      <c r="J889" s="96"/>
      <c r="K889" s="96"/>
      <c r="L889" s="96"/>
      <c r="M889" s="153"/>
      <c r="N889" s="96"/>
      <c r="O889" s="56"/>
      <c r="P889" s="56"/>
      <c r="Q889" s="56"/>
      <c r="R889" s="56"/>
      <c r="S889" s="56"/>
      <c r="T889" s="56"/>
      <c r="U889" s="56"/>
      <c r="V889" s="56"/>
      <c r="W889" s="56"/>
      <c r="X889" s="56"/>
      <c r="Y889" s="56"/>
      <c r="Z889" s="56"/>
      <c r="AA889" s="56"/>
      <c r="AB889" s="56"/>
      <c r="AC889" s="56"/>
      <c r="AD889" s="56"/>
      <c r="AE889" s="56"/>
      <c r="AF889" s="56"/>
      <c r="AG889" s="56"/>
      <c r="AH889" s="56"/>
    </row>
    <row r="890" spans="1:34" ht="15.75" customHeight="1">
      <c r="A890" s="126"/>
      <c r="B890" s="127"/>
      <c r="C890" s="56"/>
      <c r="D890" s="90"/>
      <c r="E890" s="92"/>
      <c r="F890" s="93"/>
      <c r="G890" s="95"/>
      <c r="H890" s="92"/>
      <c r="I890" s="92"/>
      <c r="J890" s="96"/>
      <c r="K890" s="96"/>
      <c r="L890" s="96"/>
      <c r="M890" s="153"/>
      <c r="N890" s="96"/>
      <c r="O890" s="56"/>
      <c r="P890" s="56"/>
      <c r="Q890" s="56"/>
      <c r="R890" s="56"/>
      <c r="S890" s="56"/>
      <c r="T890" s="56"/>
      <c r="U890" s="56"/>
      <c r="V890" s="56"/>
      <c r="W890" s="56"/>
      <c r="X890" s="56"/>
      <c r="Y890" s="56"/>
      <c r="Z890" s="56"/>
      <c r="AA890" s="56"/>
      <c r="AB890" s="56"/>
      <c r="AC890" s="56"/>
      <c r="AD890" s="56"/>
      <c r="AE890" s="56"/>
      <c r="AF890" s="56"/>
      <c r="AG890" s="56"/>
      <c r="AH890" s="56"/>
    </row>
    <row r="891" spans="1:34" ht="15.75" customHeight="1">
      <c r="A891" s="126"/>
      <c r="B891" s="127"/>
      <c r="C891" s="56"/>
      <c r="D891" s="90"/>
      <c r="E891" s="92"/>
      <c r="F891" s="93"/>
      <c r="G891" s="95"/>
      <c r="H891" s="92"/>
      <c r="I891" s="92"/>
      <c r="J891" s="96"/>
      <c r="K891" s="96"/>
      <c r="L891" s="96"/>
      <c r="M891" s="153"/>
      <c r="N891" s="96"/>
      <c r="O891" s="56"/>
      <c r="P891" s="56"/>
      <c r="Q891" s="56"/>
      <c r="R891" s="56"/>
      <c r="S891" s="56"/>
      <c r="T891" s="56"/>
      <c r="U891" s="56"/>
      <c r="V891" s="56"/>
      <c r="W891" s="56"/>
      <c r="X891" s="56"/>
      <c r="Y891" s="56"/>
      <c r="Z891" s="56"/>
      <c r="AA891" s="56"/>
      <c r="AB891" s="56"/>
      <c r="AC891" s="56"/>
      <c r="AD891" s="56"/>
      <c r="AE891" s="56"/>
      <c r="AF891" s="56"/>
      <c r="AG891" s="56"/>
      <c r="AH891" s="56"/>
    </row>
    <row r="892" spans="1:34" ht="15.75" customHeight="1">
      <c r="A892" s="126"/>
      <c r="B892" s="127"/>
      <c r="C892" s="56"/>
      <c r="D892" s="90"/>
      <c r="E892" s="92"/>
      <c r="F892" s="93"/>
      <c r="G892" s="95"/>
      <c r="H892" s="92"/>
      <c r="I892" s="92"/>
      <c r="J892" s="96"/>
      <c r="K892" s="96"/>
      <c r="L892" s="96"/>
      <c r="M892" s="153"/>
      <c r="N892" s="96"/>
      <c r="O892" s="56"/>
      <c r="P892" s="56"/>
      <c r="Q892" s="56"/>
      <c r="R892" s="56"/>
      <c r="S892" s="56"/>
      <c r="T892" s="56"/>
      <c r="U892" s="56"/>
      <c r="V892" s="56"/>
      <c r="W892" s="56"/>
      <c r="X892" s="56"/>
      <c r="Y892" s="56"/>
      <c r="Z892" s="56"/>
      <c r="AA892" s="56"/>
      <c r="AB892" s="56"/>
      <c r="AC892" s="56"/>
      <c r="AD892" s="56"/>
      <c r="AE892" s="56"/>
      <c r="AF892" s="56"/>
      <c r="AG892" s="56"/>
      <c r="AH892" s="56"/>
    </row>
    <row r="893" spans="1:34" ht="15.75" customHeight="1">
      <c r="A893" s="126"/>
      <c r="B893" s="127"/>
      <c r="C893" s="56"/>
      <c r="D893" s="90"/>
      <c r="E893" s="92"/>
      <c r="F893" s="93"/>
      <c r="G893" s="95"/>
      <c r="H893" s="92"/>
      <c r="I893" s="92"/>
      <c r="J893" s="96"/>
      <c r="K893" s="96"/>
      <c r="L893" s="96"/>
      <c r="M893" s="153"/>
      <c r="N893" s="96"/>
      <c r="O893" s="56"/>
      <c r="P893" s="56"/>
      <c r="Q893" s="56"/>
      <c r="R893" s="56"/>
      <c r="S893" s="56"/>
      <c r="T893" s="56"/>
      <c r="U893" s="56"/>
      <c r="V893" s="56"/>
      <c r="W893" s="56"/>
      <c r="X893" s="56"/>
      <c r="Y893" s="56"/>
      <c r="Z893" s="56"/>
      <c r="AA893" s="56"/>
      <c r="AB893" s="56"/>
      <c r="AC893" s="56"/>
      <c r="AD893" s="56"/>
      <c r="AE893" s="56"/>
      <c r="AF893" s="56"/>
      <c r="AG893" s="56"/>
      <c r="AH893" s="56"/>
    </row>
    <row r="894" spans="1:34" ht="15.75" customHeight="1">
      <c r="A894" s="126"/>
      <c r="B894" s="127"/>
      <c r="C894" s="56"/>
      <c r="D894" s="90"/>
      <c r="E894" s="92"/>
      <c r="F894" s="93"/>
      <c r="G894" s="95"/>
      <c r="H894" s="92"/>
      <c r="I894" s="92"/>
      <c r="J894" s="96"/>
      <c r="K894" s="96"/>
      <c r="L894" s="96"/>
      <c r="M894" s="153"/>
      <c r="N894" s="96"/>
      <c r="O894" s="56"/>
      <c r="P894" s="56"/>
      <c r="Q894" s="56"/>
      <c r="R894" s="56"/>
      <c r="S894" s="56"/>
      <c r="T894" s="56"/>
      <c r="U894" s="56"/>
      <c r="V894" s="56"/>
      <c r="W894" s="56"/>
      <c r="X894" s="56"/>
      <c r="Y894" s="56"/>
      <c r="Z894" s="56"/>
      <c r="AA894" s="56"/>
      <c r="AB894" s="56"/>
      <c r="AC894" s="56"/>
      <c r="AD894" s="56"/>
      <c r="AE894" s="56"/>
      <c r="AF894" s="56"/>
      <c r="AG894" s="56"/>
      <c r="AH894" s="56"/>
    </row>
    <row r="895" spans="1:34" ht="15.75" customHeight="1">
      <c r="A895" s="126"/>
      <c r="B895" s="127"/>
      <c r="C895" s="56"/>
      <c r="D895" s="90"/>
      <c r="E895" s="92"/>
      <c r="F895" s="93"/>
      <c r="G895" s="95"/>
      <c r="H895" s="92"/>
      <c r="I895" s="92"/>
      <c r="J895" s="96"/>
      <c r="K895" s="96"/>
      <c r="L895" s="96"/>
      <c r="M895" s="153"/>
      <c r="N895" s="96"/>
      <c r="O895" s="56"/>
      <c r="P895" s="56"/>
      <c r="Q895" s="56"/>
      <c r="R895" s="56"/>
      <c r="S895" s="56"/>
      <c r="T895" s="56"/>
      <c r="U895" s="56"/>
      <c r="V895" s="56"/>
      <c r="W895" s="56"/>
      <c r="X895" s="56"/>
      <c r="Y895" s="56"/>
      <c r="Z895" s="56"/>
      <c r="AA895" s="56"/>
      <c r="AB895" s="56"/>
      <c r="AC895" s="56"/>
      <c r="AD895" s="56"/>
      <c r="AE895" s="56"/>
      <c r="AF895" s="56"/>
      <c r="AG895" s="56"/>
      <c r="AH895" s="56"/>
    </row>
    <row r="896" spans="1:34" ht="15.75" customHeight="1">
      <c r="A896" s="126"/>
      <c r="B896" s="127"/>
      <c r="C896" s="56"/>
      <c r="D896" s="90"/>
      <c r="E896" s="92"/>
      <c r="F896" s="93"/>
      <c r="G896" s="95"/>
      <c r="H896" s="92"/>
      <c r="I896" s="92"/>
      <c r="J896" s="96"/>
      <c r="K896" s="96"/>
      <c r="L896" s="96"/>
      <c r="M896" s="153"/>
      <c r="N896" s="96"/>
      <c r="O896" s="56"/>
      <c r="P896" s="56"/>
      <c r="Q896" s="56"/>
      <c r="R896" s="56"/>
      <c r="S896" s="56"/>
      <c r="T896" s="56"/>
      <c r="U896" s="56"/>
      <c r="V896" s="56"/>
      <c r="W896" s="56"/>
      <c r="X896" s="56"/>
      <c r="Y896" s="56"/>
      <c r="Z896" s="56"/>
      <c r="AA896" s="56"/>
      <c r="AB896" s="56"/>
      <c r="AC896" s="56"/>
      <c r="AD896" s="56"/>
      <c r="AE896" s="56"/>
      <c r="AF896" s="56"/>
      <c r="AG896" s="56"/>
      <c r="AH896" s="56"/>
    </row>
    <row r="897" spans="1:34" ht="15.75" customHeight="1">
      <c r="A897" s="126"/>
      <c r="B897" s="127"/>
      <c r="C897" s="56"/>
      <c r="D897" s="90"/>
      <c r="E897" s="92"/>
      <c r="F897" s="93"/>
      <c r="G897" s="95"/>
      <c r="H897" s="92"/>
      <c r="I897" s="92"/>
      <c r="J897" s="96"/>
      <c r="K897" s="96"/>
      <c r="L897" s="96"/>
      <c r="M897" s="153"/>
      <c r="N897" s="96"/>
      <c r="O897" s="56"/>
      <c r="P897" s="56"/>
      <c r="Q897" s="56"/>
      <c r="R897" s="56"/>
      <c r="S897" s="56"/>
      <c r="T897" s="56"/>
      <c r="U897" s="56"/>
      <c r="V897" s="56"/>
      <c r="W897" s="56"/>
      <c r="X897" s="56"/>
      <c r="Y897" s="56"/>
      <c r="Z897" s="56"/>
      <c r="AA897" s="56"/>
      <c r="AB897" s="56"/>
      <c r="AC897" s="56"/>
      <c r="AD897" s="56"/>
      <c r="AE897" s="56"/>
      <c r="AF897" s="56"/>
      <c r="AG897" s="56"/>
      <c r="AH897" s="56"/>
    </row>
    <row r="898" spans="1:34" ht="15.75" customHeight="1">
      <c r="A898" s="126"/>
      <c r="B898" s="127"/>
      <c r="C898" s="56"/>
      <c r="D898" s="90"/>
      <c r="E898" s="92"/>
      <c r="F898" s="93"/>
      <c r="G898" s="95"/>
      <c r="H898" s="92"/>
      <c r="I898" s="92"/>
      <c r="J898" s="96"/>
      <c r="K898" s="96"/>
      <c r="L898" s="96"/>
      <c r="M898" s="153"/>
      <c r="N898" s="96"/>
      <c r="O898" s="56"/>
      <c r="P898" s="56"/>
      <c r="Q898" s="56"/>
      <c r="R898" s="56"/>
      <c r="S898" s="56"/>
      <c r="T898" s="56"/>
      <c r="U898" s="56"/>
      <c r="V898" s="56"/>
      <c r="W898" s="56"/>
      <c r="X898" s="56"/>
      <c r="Y898" s="56"/>
      <c r="Z898" s="56"/>
      <c r="AA898" s="56"/>
      <c r="AB898" s="56"/>
      <c r="AC898" s="56"/>
      <c r="AD898" s="56"/>
      <c r="AE898" s="56"/>
      <c r="AF898" s="56"/>
      <c r="AG898" s="56"/>
      <c r="AH898" s="56"/>
    </row>
    <row r="899" spans="1:34" ht="15.75" customHeight="1">
      <c r="A899" s="126"/>
      <c r="B899" s="127"/>
      <c r="C899" s="56"/>
      <c r="D899" s="90"/>
      <c r="E899" s="92"/>
      <c r="F899" s="93"/>
      <c r="G899" s="95"/>
      <c r="H899" s="92"/>
      <c r="I899" s="92"/>
      <c r="J899" s="96"/>
      <c r="K899" s="96"/>
      <c r="L899" s="96"/>
      <c r="M899" s="153"/>
      <c r="N899" s="96"/>
      <c r="O899" s="56"/>
      <c r="P899" s="56"/>
      <c r="Q899" s="56"/>
      <c r="R899" s="56"/>
      <c r="S899" s="56"/>
      <c r="T899" s="56"/>
      <c r="U899" s="56"/>
      <c r="V899" s="56"/>
      <c r="W899" s="56"/>
      <c r="X899" s="56"/>
      <c r="Y899" s="56"/>
      <c r="Z899" s="56"/>
      <c r="AA899" s="56"/>
      <c r="AB899" s="56"/>
      <c r="AC899" s="56"/>
      <c r="AD899" s="56"/>
      <c r="AE899" s="56"/>
      <c r="AF899" s="56"/>
      <c r="AG899" s="56"/>
      <c r="AH899" s="56"/>
    </row>
    <row r="900" spans="1:34" ht="15.75" customHeight="1">
      <c r="A900" s="126"/>
      <c r="B900" s="127"/>
      <c r="C900" s="56"/>
      <c r="D900" s="90"/>
      <c r="E900" s="92"/>
      <c r="F900" s="93"/>
      <c r="G900" s="95"/>
      <c r="H900" s="92"/>
      <c r="I900" s="92"/>
      <c r="J900" s="96"/>
      <c r="K900" s="96"/>
      <c r="L900" s="96"/>
      <c r="M900" s="153"/>
      <c r="N900" s="96"/>
      <c r="O900" s="56"/>
      <c r="P900" s="56"/>
      <c r="Q900" s="56"/>
      <c r="R900" s="56"/>
      <c r="S900" s="56"/>
      <c r="T900" s="56"/>
      <c r="U900" s="56"/>
      <c r="V900" s="56"/>
      <c r="W900" s="56"/>
      <c r="X900" s="56"/>
      <c r="Y900" s="56"/>
      <c r="Z900" s="56"/>
      <c r="AA900" s="56"/>
      <c r="AB900" s="56"/>
      <c r="AC900" s="56"/>
      <c r="AD900" s="56"/>
      <c r="AE900" s="56"/>
      <c r="AF900" s="56"/>
      <c r="AG900" s="56"/>
      <c r="AH900" s="56"/>
    </row>
    <row r="901" spans="1:34" ht="15.75" customHeight="1">
      <c r="A901" s="126"/>
      <c r="B901" s="127"/>
      <c r="C901" s="56"/>
      <c r="D901" s="90"/>
      <c r="E901" s="92"/>
      <c r="F901" s="93"/>
      <c r="G901" s="95"/>
      <c r="H901" s="92"/>
      <c r="I901" s="92"/>
      <c r="J901" s="96"/>
      <c r="K901" s="96"/>
      <c r="L901" s="96"/>
      <c r="M901" s="153"/>
      <c r="N901" s="96"/>
      <c r="O901" s="56"/>
      <c r="P901" s="56"/>
      <c r="Q901" s="56"/>
      <c r="R901" s="56"/>
      <c r="S901" s="56"/>
      <c r="T901" s="56"/>
      <c r="U901" s="56"/>
      <c r="V901" s="56"/>
      <c r="W901" s="56"/>
      <c r="X901" s="56"/>
      <c r="Y901" s="56"/>
      <c r="Z901" s="56"/>
      <c r="AA901" s="56"/>
      <c r="AB901" s="56"/>
      <c r="AC901" s="56"/>
      <c r="AD901" s="56"/>
      <c r="AE901" s="56"/>
      <c r="AF901" s="56"/>
      <c r="AG901" s="56"/>
      <c r="AH901" s="56"/>
    </row>
    <row r="902" spans="1:34" ht="15.75" customHeight="1">
      <c r="A902" s="126"/>
      <c r="B902" s="127"/>
      <c r="C902" s="56"/>
      <c r="D902" s="90"/>
      <c r="E902" s="92"/>
      <c r="F902" s="93"/>
      <c r="G902" s="95"/>
      <c r="H902" s="92"/>
      <c r="I902" s="92"/>
      <c r="J902" s="96"/>
      <c r="K902" s="96"/>
      <c r="L902" s="96"/>
      <c r="M902" s="153"/>
      <c r="N902" s="96"/>
      <c r="O902" s="56"/>
      <c r="P902" s="56"/>
      <c r="Q902" s="56"/>
      <c r="R902" s="56"/>
      <c r="S902" s="56"/>
      <c r="T902" s="56"/>
      <c r="U902" s="56"/>
      <c r="V902" s="56"/>
      <c r="W902" s="56"/>
      <c r="X902" s="56"/>
      <c r="Y902" s="56"/>
      <c r="Z902" s="56"/>
      <c r="AA902" s="56"/>
      <c r="AB902" s="56"/>
      <c r="AC902" s="56"/>
      <c r="AD902" s="56"/>
      <c r="AE902" s="56"/>
      <c r="AF902" s="56"/>
      <c r="AG902" s="56"/>
      <c r="AH902" s="56"/>
    </row>
    <row r="903" spans="1:34" ht="15.75" customHeight="1">
      <c r="A903" s="126"/>
      <c r="B903" s="127"/>
      <c r="C903" s="56"/>
      <c r="D903" s="90"/>
      <c r="E903" s="92"/>
      <c r="F903" s="93"/>
      <c r="G903" s="95"/>
      <c r="H903" s="92"/>
      <c r="I903" s="92"/>
      <c r="J903" s="96"/>
      <c r="K903" s="96"/>
      <c r="L903" s="96"/>
      <c r="M903" s="153"/>
      <c r="N903" s="96"/>
      <c r="O903" s="56"/>
      <c r="P903" s="56"/>
      <c r="Q903" s="56"/>
      <c r="R903" s="56"/>
      <c r="S903" s="56"/>
      <c r="T903" s="56"/>
      <c r="U903" s="56"/>
      <c r="V903" s="56"/>
      <c r="W903" s="56"/>
      <c r="X903" s="56"/>
      <c r="Y903" s="56"/>
      <c r="Z903" s="56"/>
      <c r="AA903" s="56"/>
      <c r="AB903" s="56"/>
      <c r="AC903" s="56"/>
      <c r="AD903" s="56"/>
      <c r="AE903" s="56"/>
      <c r="AF903" s="56"/>
      <c r="AG903" s="56"/>
      <c r="AH903" s="56"/>
    </row>
    <row r="904" spans="1:34" ht="15.75" customHeight="1">
      <c r="A904" s="126"/>
      <c r="B904" s="127"/>
      <c r="C904" s="56"/>
      <c r="D904" s="90"/>
      <c r="E904" s="92"/>
      <c r="F904" s="93"/>
      <c r="G904" s="95"/>
      <c r="H904" s="92"/>
      <c r="I904" s="92"/>
      <c r="J904" s="96"/>
      <c r="K904" s="96"/>
      <c r="L904" s="96"/>
      <c r="M904" s="153"/>
      <c r="N904" s="96"/>
      <c r="O904" s="56"/>
      <c r="P904" s="56"/>
      <c r="Q904" s="56"/>
      <c r="R904" s="56"/>
      <c r="S904" s="56"/>
      <c r="T904" s="56"/>
      <c r="U904" s="56"/>
      <c r="V904" s="56"/>
      <c r="W904" s="56"/>
      <c r="X904" s="56"/>
      <c r="Y904" s="56"/>
      <c r="Z904" s="56"/>
      <c r="AA904" s="56"/>
      <c r="AB904" s="56"/>
      <c r="AC904" s="56"/>
      <c r="AD904" s="56"/>
      <c r="AE904" s="56"/>
      <c r="AF904" s="56"/>
      <c r="AG904" s="56"/>
      <c r="AH904" s="56"/>
    </row>
    <row r="905" spans="1:34" ht="15.75" customHeight="1">
      <c r="A905" s="126"/>
      <c r="B905" s="127"/>
      <c r="C905" s="56"/>
      <c r="D905" s="90"/>
      <c r="E905" s="92"/>
      <c r="F905" s="93"/>
      <c r="G905" s="95"/>
      <c r="H905" s="92"/>
      <c r="I905" s="92"/>
      <c r="J905" s="96"/>
      <c r="K905" s="96"/>
      <c r="L905" s="96"/>
      <c r="M905" s="153"/>
      <c r="N905" s="96"/>
      <c r="O905" s="56"/>
      <c r="P905" s="56"/>
      <c r="Q905" s="56"/>
      <c r="R905" s="56"/>
      <c r="S905" s="56"/>
      <c r="T905" s="56"/>
      <c r="U905" s="56"/>
      <c r="V905" s="56"/>
      <c r="W905" s="56"/>
      <c r="X905" s="56"/>
      <c r="Y905" s="56"/>
      <c r="Z905" s="56"/>
      <c r="AA905" s="56"/>
      <c r="AB905" s="56"/>
      <c r="AC905" s="56"/>
      <c r="AD905" s="56"/>
      <c r="AE905" s="56"/>
      <c r="AF905" s="56"/>
      <c r="AG905" s="56"/>
      <c r="AH905" s="56"/>
    </row>
    <row r="906" spans="1:34" ht="15.75" customHeight="1">
      <c r="A906" s="126"/>
      <c r="B906" s="127"/>
      <c r="C906" s="56"/>
      <c r="D906" s="90"/>
      <c r="E906" s="92"/>
      <c r="F906" s="93"/>
      <c r="G906" s="95"/>
      <c r="H906" s="92"/>
      <c r="I906" s="92"/>
      <c r="J906" s="96"/>
      <c r="K906" s="96"/>
      <c r="L906" s="96"/>
      <c r="M906" s="153"/>
      <c r="N906" s="96"/>
      <c r="O906" s="56"/>
      <c r="P906" s="56"/>
      <c r="Q906" s="56"/>
      <c r="R906" s="56"/>
      <c r="S906" s="56"/>
      <c r="T906" s="56"/>
      <c r="U906" s="56"/>
      <c r="V906" s="56"/>
      <c r="W906" s="56"/>
      <c r="X906" s="56"/>
      <c r="Y906" s="56"/>
      <c r="Z906" s="56"/>
      <c r="AA906" s="56"/>
      <c r="AB906" s="56"/>
      <c r="AC906" s="56"/>
      <c r="AD906" s="56"/>
      <c r="AE906" s="56"/>
      <c r="AF906" s="56"/>
      <c r="AG906" s="56"/>
      <c r="AH906" s="56"/>
    </row>
    <row r="907" spans="1:34" ht="15.75" customHeight="1">
      <c r="A907" s="126"/>
      <c r="B907" s="127"/>
      <c r="C907" s="56"/>
      <c r="D907" s="90"/>
      <c r="E907" s="92"/>
      <c r="F907" s="93"/>
      <c r="G907" s="95"/>
      <c r="H907" s="92"/>
      <c r="I907" s="92"/>
      <c r="J907" s="96"/>
      <c r="K907" s="96"/>
      <c r="L907" s="96"/>
      <c r="M907" s="153"/>
      <c r="N907" s="96"/>
      <c r="O907" s="56"/>
      <c r="P907" s="56"/>
      <c r="Q907" s="56"/>
      <c r="R907" s="56"/>
      <c r="S907" s="56"/>
      <c r="T907" s="56"/>
      <c r="U907" s="56"/>
      <c r="V907" s="56"/>
      <c r="W907" s="56"/>
      <c r="X907" s="56"/>
      <c r="Y907" s="56"/>
      <c r="Z907" s="56"/>
      <c r="AA907" s="56"/>
      <c r="AB907" s="56"/>
      <c r="AC907" s="56"/>
      <c r="AD907" s="56"/>
      <c r="AE907" s="56"/>
      <c r="AF907" s="56"/>
      <c r="AG907" s="56"/>
      <c r="AH907" s="56"/>
    </row>
    <row r="908" spans="1:34" ht="15.75" customHeight="1">
      <c r="A908" s="126"/>
      <c r="B908" s="127"/>
      <c r="C908" s="56"/>
      <c r="D908" s="90"/>
      <c r="E908" s="92"/>
      <c r="F908" s="93"/>
      <c r="G908" s="95"/>
      <c r="H908" s="92"/>
      <c r="I908" s="92"/>
      <c r="J908" s="96"/>
      <c r="K908" s="96"/>
      <c r="L908" s="96"/>
      <c r="M908" s="153"/>
      <c r="N908" s="96"/>
      <c r="O908" s="56"/>
      <c r="P908" s="56"/>
      <c r="Q908" s="56"/>
      <c r="R908" s="56"/>
      <c r="S908" s="56"/>
      <c r="T908" s="56"/>
      <c r="U908" s="56"/>
      <c r="V908" s="56"/>
      <c r="W908" s="56"/>
      <c r="X908" s="56"/>
      <c r="Y908" s="56"/>
      <c r="Z908" s="56"/>
      <c r="AA908" s="56"/>
      <c r="AB908" s="56"/>
      <c r="AC908" s="56"/>
      <c r="AD908" s="56"/>
      <c r="AE908" s="56"/>
      <c r="AF908" s="56"/>
      <c r="AG908" s="56"/>
      <c r="AH908" s="56"/>
    </row>
    <row r="909" spans="1:34" ht="15.75" customHeight="1">
      <c r="A909" s="126"/>
      <c r="B909" s="127"/>
      <c r="C909" s="56"/>
      <c r="D909" s="90"/>
      <c r="E909" s="92"/>
      <c r="F909" s="93"/>
      <c r="G909" s="95"/>
      <c r="H909" s="92"/>
      <c r="I909" s="92"/>
      <c r="J909" s="96"/>
      <c r="K909" s="96"/>
      <c r="L909" s="96"/>
      <c r="M909" s="153"/>
      <c r="N909" s="96"/>
      <c r="O909" s="56"/>
      <c r="P909" s="56"/>
      <c r="Q909" s="56"/>
      <c r="R909" s="56"/>
      <c r="S909" s="56"/>
      <c r="T909" s="56"/>
      <c r="U909" s="56"/>
      <c r="V909" s="56"/>
      <c r="W909" s="56"/>
      <c r="X909" s="56"/>
      <c r="Y909" s="56"/>
      <c r="Z909" s="56"/>
      <c r="AA909" s="56"/>
      <c r="AB909" s="56"/>
      <c r="AC909" s="56"/>
      <c r="AD909" s="56"/>
      <c r="AE909" s="56"/>
      <c r="AF909" s="56"/>
      <c r="AG909" s="56"/>
      <c r="AH909" s="56"/>
    </row>
    <row r="910" spans="1:34" ht="15.75" customHeight="1">
      <c r="A910" s="126"/>
      <c r="B910" s="127"/>
      <c r="C910" s="56"/>
      <c r="D910" s="90"/>
      <c r="E910" s="92"/>
      <c r="F910" s="93"/>
      <c r="G910" s="95"/>
      <c r="H910" s="92"/>
      <c r="I910" s="92"/>
      <c r="J910" s="96"/>
      <c r="K910" s="96"/>
      <c r="L910" s="96"/>
      <c r="M910" s="153"/>
      <c r="N910" s="96"/>
      <c r="O910" s="56"/>
      <c r="P910" s="56"/>
      <c r="Q910" s="56"/>
      <c r="R910" s="56"/>
      <c r="S910" s="56"/>
      <c r="T910" s="56"/>
      <c r="U910" s="56"/>
      <c r="V910" s="56"/>
      <c r="W910" s="56"/>
      <c r="X910" s="56"/>
      <c r="Y910" s="56"/>
      <c r="Z910" s="56"/>
      <c r="AA910" s="56"/>
      <c r="AB910" s="56"/>
      <c r="AC910" s="56"/>
      <c r="AD910" s="56"/>
      <c r="AE910" s="56"/>
      <c r="AF910" s="56"/>
      <c r="AG910" s="56"/>
      <c r="AH910" s="56"/>
    </row>
    <row r="911" spans="1:34" ht="15.75" customHeight="1">
      <c r="A911" s="126"/>
      <c r="B911" s="127"/>
      <c r="C911" s="56"/>
      <c r="D911" s="90"/>
      <c r="E911" s="92"/>
      <c r="F911" s="93"/>
      <c r="G911" s="95"/>
      <c r="H911" s="92"/>
      <c r="I911" s="92"/>
      <c r="J911" s="96"/>
      <c r="K911" s="96"/>
      <c r="L911" s="96"/>
      <c r="M911" s="153"/>
      <c r="N911" s="96"/>
      <c r="O911" s="56"/>
      <c r="P911" s="56"/>
      <c r="Q911" s="56"/>
      <c r="R911" s="56"/>
      <c r="S911" s="56"/>
      <c r="T911" s="56"/>
      <c r="U911" s="56"/>
      <c r="V911" s="56"/>
      <c r="W911" s="56"/>
      <c r="X911" s="56"/>
      <c r="Y911" s="56"/>
      <c r="Z911" s="56"/>
      <c r="AA911" s="56"/>
      <c r="AB911" s="56"/>
      <c r="AC911" s="56"/>
      <c r="AD911" s="56"/>
      <c r="AE911" s="56"/>
      <c r="AF911" s="56"/>
      <c r="AG911" s="56"/>
      <c r="AH911" s="56"/>
    </row>
    <row r="912" spans="1:34" ht="15.75" customHeight="1">
      <c r="A912" s="126"/>
      <c r="B912" s="127"/>
      <c r="C912" s="56"/>
      <c r="D912" s="90"/>
      <c r="E912" s="92"/>
      <c r="F912" s="93"/>
      <c r="G912" s="95"/>
      <c r="H912" s="92"/>
      <c r="I912" s="92"/>
      <c r="J912" s="96"/>
      <c r="K912" s="96"/>
      <c r="L912" s="96"/>
      <c r="M912" s="153"/>
      <c r="N912" s="96"/>
      <c r="O912" s="56"/>
      <c r="P912" s="56"/>
      <c r="Q912" s="56"/>
      <c r="R912" s="56"/>
      <c r="S912" s="56"/>
      <c r="T912" s="56"/>
      <c r="U912" s="56"/>
      <c r="V912" s="56"/>
      <c r="W912" s="56"/>
      <c r="X912" s="56"/>
      <c r="Y912" s="56"/>
      <c r="Z912" s="56"/>
      <c r="AA912" s="56"/>
      <c r="AB912" s="56"/>
      <c r="AC912" s="56"/>
      <c r="AD912" s="56"/>
      <c r="AE912" s="56"/>
      <c r="AF912" s="56"/>
      <c r="AG912" s="56"/>
      <c r="AH912" s="56"/>
    </row>
    <row r="913" spans="1:34" ht="15.75" customHeight="1">
      <c r="A913" s="126"/>
      <c r="B913" s="127"/>
      <c r="C913" s="56"/>
      <c r="D913" s="90"/>
      <c r="E913" s="92"/>
      <c r="F913" s="93"/>
      <c r="G913" s="95"/>
      <c r="H913" s="92"/>
      <c r="I913" s="92"/>
      <c r="J913" s="96"/>
      <c r="K913" s="96"/>
      <c r="L913" s="96"/>
      <c r="M913" s="153"/>
      <c r="N913" s="96"/>
      <c r="O913" s="56"/>
      <c r="P913" s="56"/>
      <c r="Q913" s="56"/>
      <c r="R913" s="56"/>
      <c r="S913" s="56"/>
      <c r="T913" s="56"/>
      <c r="U913" s="56"/>
      <c r="V913" s="56"/>
      <c r="W913" s="56"/>
      <c r="X913" s="56"/>
      <c r="Y913" s="56"/>
      <c r="Z913" s="56"/>
      <c r="AA913" s="56"/>
      <c r="AB913" s="56"/>
      <c r="AC913" s="56"/>
      <c r="AD913" s="56"/>
      <c r="AE913" s="56"/>
      <c r="AF913" s="56"/>
      <c r="AG913" s="56"/>
      <c r="AH913" s="56"/>
    </row>
    <row r="914" spans="1:34" ht="15.75" customHeight="1">
      <c r="A914" s="126"/>
      <c r="B914" s="127"/>
      <c r="C914" s="56"/>
      <c r="D914" s="90"/>
      <c r="E914" s="92"/>
      <c r="F914" s="93"/>
      <c r="G914" s="95"/>
      <c r="H914" s="92"/>
      <c r="I914" s="92"/>
      <c r="J914" s="96"/>
      <c r="K914" s="96"/>
      <c r="L914" s="96"/>
      <c r="M914" s="153"/>
      <c r="N914" s="96"/>
      <c r="O914" s="56"/>
      <c r="P914" s="56"/>
      <c r="Q914" s="56"/>
      <c r="R914" s="56"/>
      <c r="S914" s="56"/>
      <c r="T914" s="56"/>
      <c r="U914" s="56"/>
      <c r="V914" s="56"/>
      <c r="W914" s="56"/>
      <c r="X914" s="56"/>
      <c r="Y914" s="56"/>
      <c r="Z914" s="56"/>
      <c r="AA914" s="56"/>
      <c r="AB914" s="56"/>
      <c r="AC914" s="56"/>
      <c r="AD914" s="56"/>
      <c r="AE914" s="56"/>
      <c r="AF914" s="56"/>
      <c r="AG914" s="56"/>
      <c r="AH914" s="56"/>
    </row>
    <row r="915" spans="1:34" ht="15.75" customHeight="1">
      <c r="A915" s="126"/>
      <c r="B915" s="127"/>
      <c r="C915" s="56"/>
      <c r="D915" s="90"/>
      <c r="E915" s="92"/>
      <c r="F915" s="93"/>
      <c r="G915" s="95"/>
      <c r="H915" s="92"/>
      <c r="I915" s="92"/>
      <c r="J915" s="96"/>
      <c r="K915" s="96"/>
      <c r="L915" s="96"/>
      <c r="M915" s="153"/>
      <c r="N915" s="96"/>
      <c r="O915" s="56"/>
      <c r="P915" s="56"/>
      <c r="Q915" s="56"/>
      <c r="R915" s="56"/>
      <c r="S915" s="56"/>
      <c r="T915" s="56"/>
      <c r="U915" s="56"/>
      <c r="V915" s="56"/>
      <c r="W915" s="56"/>
      <c r="X915" s="56"/>
      <c r="Y915" s="56"/>
      <c r="Z915" s="56"/>
      <c r="AA915" s="56"/>
      <c r="AB915" s="56"/>
      <c r="AC915" s="56"/>
      <c r="AD915" s="56"/>
      <c r="AE915" s="56"/>
      <c r="AF915" s="56"/>
      <c r="AG915" s="56"/>
      <c r="AH915" s="56"/>
    </row>
    <row r="916" spans="1:34" ht="15.75" customHeight="1">
      <c r="A916" s="126"/>
      <c r="B916" s="127"/>
      <c r="C916" s="56"/>
      <c r="D916" s="90"/>
      <c r="E916" s="92"/>
      <c r="F916" s="93"/>
      <c r="G916" s="95"/>
      <c r="H916" s="92"/>
      <c r="I916" s="92"/>
      <c r="J916" s="96"/>
      <c r="K916" s="96"/>
      <c r="L916" s="96"/>
      <c r="M916" s="153"/>
      <c r="N916" s="96"/>
      <c r="O916" s="56"/>
      <c r="P916" s="56"/>
      <c r="Q916" s="56"/>
      <c r="R916" s="56"/>
      <c r="S916" s="56"/>
      <c r="T916" s="56"/>
      <c r="U916" s="56"/>
      <c r="V916" s="56"/>
      <c r="W916" s="56"/>
      <c r="X916" s="56"/>
      <c r="Y916" s="56"/>
      <c r="Z916" s="56"/>
      <c r="AA916" s="56"/>
      <c r="AB916" s="56"/>
      <c r="AC916" s="56"/>
      <c r="AD916" s="56"/>
      <c r="AE916" s="56"/>
      <c r="AF916" s="56"/>
      <c r="AG916" s="56"/>
      <c r="AH916" s="56"/>
    </row>
    <row r="917" spans="1:34" ht="15.75" customHeight="1">
      <c r="A917" s="126"/>
      <c r="B917" s="127"/>
      <c r="C917" s="56"/>
      <c r="D917" s="90"/>
      <c r="E917" s="92"/>
      <c r="F917" s="93"/>
      <c r="G917" s="95"/>
      <c r="H917" s="92"/>
      <c r="I917" s="92"/>
      <c r="J917" s="96"/>
      <c r="K917" s="96"/>
      <c r="L917" s="96"/>
      <c r="M917" s="153"/>
      <c r="N917" s="96"/>
      <c r="O917" s="56"/>
      <c r="P917" s="56"/>
      <c r="Q917" s="56"/>
      <c r="R917" s="56"/>
      <c r="S917" s="56"/>
      <c r="T917" s="56"/>
      <c r="U917" s="56"/>
      <c r="V917" s="56"/>
      <c r="W917" s="56"/>
      <c r="X917" s="56"/>
      <c r="Y917" s="56"/>
      <c r="Z917" s="56"/>
      <c r="AA917" s="56"/>
      <c r="AB917" s="56"/>
      <c r="AC917" s="56"/>
      <c r="AD917" s="56"/>
      <c r="AE917" s="56"/>
      <c r="AF917" s="56"/>
      <c r="AG917" s="56"/>
      <c r="AH917" s="56"/>
    </row>
    <row r="918" spans="1:34" ht="15.75" customHeight="1">
      <c r="A918" s="126"/>
      <c r="B918" s="127"/>
      <c r="C918" s="56"/>
      <c r="D918" s="90"/>
      <c r="E918" s="92"/>
      <c r="F918" s="93"/>
      <c r="G918" s="95"/>
      <c r="H918" s="92"/>
      <c r="I918" s="92"/>
      <c r="J918" s="96"/>
      <c r="K918" s="96"/>
      <c r="L918" s="96"/>
      <c r="M918" s="153"/>
      <c r="N918" s="96"/>
      <c r="O918" s="56"/>
      <c r="P918" s="56"/>
      <c r="Q918" s="56"/>
      <c r="R918" s="56"/>
      <c r="S918" s="56"/>
      <c r="T918" s="56"/>
      <c r="U918" s="56"/>
      <c r="V918" s="56"/>
      <c r="W918" s="56"/>
      <c r="X918" s="56"/>
      <c r="Y918" s="56"/>
      <c r="Z918" s="56"/>
      <c r="AA918" s="56"/>
      <c r="AB918" s="56"/>
      <c r="AC918" s="56"/>
      <c r="AD918" s="56"/>
      <c r="AE918" s="56"/>
      <c r="AF918" s="56"/>
      <c r="AG918" s="56"/>
      <c r="AH918" s="56"/>
    </row>
    <row r="919" spans="1:34" ht="15.75" customHeight="1">
      <c r="A919" s="126"/>
      <c r="B919" s="127"/>
      <c r="C919" s="56"/>
      <c r="D919" s="90"/>
      <c r="E919" s="92"/>
      <c r="F919" s="93"/>
      <c r="G919" s="95"/>
      <c r="H919" s="92"/>
      <c r="I919" s="92"/>
      <c r="J919" s="96"/>
      <c r="K919" s="96"/>
      <c r="L919" s="96"/>
      <c r="M919" s="153"/>
      <c r="N919" s="96"/>
      <c r="O919" s="56"/>
      <c r="P919" s="56"/>
      <c r="Q919" s="56"/>
      <c r="R919" s="56"/>
      <c r="S919" s="56"/>
      <c r="T919" s="56"/>
      <c r="U919" s="56"/>
      <c r="V919" s="56"/>
      <c r="W919" s="56"/>
      <c r="X919" s="56"/>
      <c r="Y919" s="56"/>
      <c r="Z919" s="56"/>
      <c r="AA919" s="56"/>
      <c r="AB919" s="56"/>
      <c r="AC919" s="56"/>
      <c r="AD919" s="56"/>
      <c r="AE919" s="56"/>
      <c r="AF919" s="56"/>
      <c r="AG919" s="56"/>
      <c r="AH919" s="56"/>
    </row>
    <row r="920" spans="1:34" ht="15.75" customHeight="1">
      <c r="A920" s="126"/>
      <c r="B920" s="127"/>
      <c r="C920" s="56"/>
      <c r="D920" s="90"/>
      <c r="E920" s="92"/>
      <c r="F920" s="93"/>
      <c r="G920" s="95"/>
      <c r="H920" s="92"/>
      <c r="I920" s="92"/>
      <c r="J920" s="96"/>
      <c r="K920" s="96"/>
      <c r="L920" s="96"/>
      <c r="M920" s="153"/>
      <c r="N920" s="96"/>
      <c r="O920" s="56"/>
      <c r="P920" s="56"/>
      <c r="Q920" s="56"/>
      <c r="R920" s="56"/>
      <c r="S920" s="56"/>
      <c r="T920" s="56"/>
      <c r="U920" s="56"/>
      <c r="V920" s="56"/>
      <c r="W920" s="56"/>
      <c r="X920" s="56"/>
      <c r="Y920" s="56"/>
      <c r="Z920" s="56"/>
      <c r="AA920" s="56"/>
      <c r="AB920" s="56"/>
      <c r="AC920" s="56"/>
      <c r="AD920" s="56"/>
      <c r="AE920" s="56"/>
      <c r="AF920" s="56"/>
      <c r="AG920" s="56"/>
      <c r="AH920" s="56"/>
    </row>
    <row r="921" spans="1:34" ht="15.75" customHeight="1">
      <c r="A921" s="126"/>
      <c r="B921" s="127"/>
      <c r="C921" s="56"/>
      <c r="D921" s="90"/>
      <c r="E921" s="92"/>
      <c r="F921" s="93"/>
      <c r="G921" s="95"/>
      <c r="H921" s="92"/>
      <c r="I921" s="92"/>
      <c r="J921" s="96"/>
      <c r="K921" s="96"/>
      <c r="L921" s="96"/>
      <c r="M921" s="153"/>
      <c r="N921" s="96"/>
      <c r="O921" s="56"/>
      <c r="P921" s="56"/>
      <c r="Q921" s="56"/>
      <c r="R921" s="56"/>
      <c r="S921" s="56"/>
      <c r="T921" s="56"/>
      <c r="U921" s="56"/>
      <c r="V921" s="56"/>
      <c r="W921" s="56"/>
      <c r="X921" s="56"/>
      <c r="Y921" s="56"/>
      <c r="Z921" s="56"/>
      <c r="AA921" s="56"/>
      <c r="AB921" s="56"/>
      <c r="AC921" s="56"/>
      <c r="AD921" s="56"/>
      <c r="AE921" s="56"/>
      <c r="AF921" s="56"/>
      <c r="AG921" s="56"/>
      <c r="AH921" s="56"/>
    </row>
    <row r="922" spans="1:34" ht="15.75" customHeight="1">
      <c r="A922" s="126"/>
      <c r="B922" s="127"/>
      <c r="C922" s="56"/>
      <c r="D922" s="90"/>
      <c r="E922" s="92"/>
      <c r="F922" s="93"/>
      <c r="G922" s="95"/>
      <c r="H922" s="92"/>
      <c r="I922" s="92"/>
      <c r="J922" s="96"/>
      <c r="K922" s="96"/>
      <c r="L922" s="96"/>
      <c r="M922" s="153"/>
      <c r="N922" s="96"/>
      <c r="O922" s="56"/>
      <c r="P922" s="56"/>
      <c r="Q922" s="56"/>
      <c r="R922" s="56"/>
      <c r="S922" s="56"/>
      <c r="T922" s="56"/>
      <c r="U922" s="56"/>
      <c r="V922" s="56"/>
      <c r="W922" s="56"/>
      <c r="X922" s="56"/>
      <c r="Y922" s="56"/>
      <c r="Z922" s="56"/>
      <c r="AA922" s="56"/>
      <c r="AB922" s="56"/>
      <c r="AC922" s="56"/>
      <c r="AD922" s="56"/>
      <c r="AE922" s="56"/>
      <c r="AF922" s="56"/>
      <c r="AG922" s="56"/>
      <c r="AH922" s="56"/>
    </row>
    <row r="923" spans="1:34" ht="15.75" customHeight="1">
      <c r="A923" s="126"/>
      <c r="B923" s="127"/>
      <c r="C923" s="56"/>
      <c r="D923" s="90"/>
      <c r="E923" s="92"/>
      <c r="F923" s="93"/>
      <c r="G923" s="95"/>
      <c r="H923" s="92"/>
      <c r="I923" s="92"/>
      <c r="J923" s="96"/>
      <c r="K923" s="96"/>
      <c r="L923" s="96"/>
      <c r="M923" s="153"/>
      <c r="N923" s="96"/>
      <c r="O923" s="56"/>
      <c r="P923" s="56"/>
      <c r="Q923" s="56"/>
      <c r="R923" s="56"/>
      <c r="S923" s="56"/>
      <c r="T923" s="56"/>
      <c r="U923" s="56"/>
      <c r="V923" s="56"/>
      <c r="W923" s="56"/>
      <c r="X923" s="56"/>
      <c r="Y923" s="56"/>
      <c r="Z923" s="56"/>
      <c r="AA923" s="56"/>
      <c r="AB923" s="56"/>
      <c r="AC923" s="56"/>
      <c r="AD923" s="56"/>
      <c r="AE923" s="56"/>
      <c r="AF923" s="56"/>
      <c r="AG923" s="56"/>
      <c r="AH923" s="56"/>
    </row>
    <row r="924" spans="1:34" ht="15.75" customHeight="1">
      <c r="A924" s="126"/>
      <c r="B924" s="127"/>
      <c r="C924" s="56"/>
      <c r="D924" s="90"/>
      <c r="E924" s="92"/>
      <c r="F924" s="93"/>
      <c r="G924" s="95"/>
      <c r="H924" s="92"/>
      <c r="I924" s="92"/>
      <c r="J924" s="96"/>
      <c r="K924" s="96"/>
      <c r="L924" s="96"/>
      <c r="M924" s="153"/>
      <c r="N924" s="96"/>
      <c r="O924" s="56"/>
      <c r="P924" s="56"/>
      <c r="Q924" s="56"/>
      <c r="R924" s="56"/>
      <c r="S924" s="56"/>
      <c r="T924" s="56"/>
      <c r="U924" s="56"/>
      <c r="V924" s="56"/>
      <c r="W924" s="56"/>
      <c r="X924" s="56"/>
      <c r="Y924" s="56"/>
      <c r="Z924" s="56"/>
      <c r="AA924" s="56"/>
      <c r="AB924" s="56"/>
      <c r="AC924" s="56"/>
      <c r="AD924" s="56"/>
      <c r="AE924" s="56"/>
      <c r="AF924" s="56"/>
      <c r="AG924" s="56"/>
      <c r="AH924" s="56"/>
    </row>
    <row r="925" spans="1:34" ht="15.75" customHeight="1">
      <c r="A925" s="126"/>
      <c r="B925" s="127"/>
      <c r="C925" s="56"/>
      <c r="D925" s="90"/>
      <c r="E925" s="92"/>
      <c r="F925" s="93"/>
      <c r="G925" s="95"/>
      <c r="H925" s="92"/>
      <c r="I925" s="92"/>
      <c r="J925" s="96"/>
      <c r="K925" s="96"/>
      <c r="L925" s="96"/>
      <c r="M925" s="153"/>
      <c r="N925" s="96"/>
      <c r="O925" s="56"/>
      <c r="P925" s="56"/>
      <c r="Q925" s="56"/>
      <c r="R925" s="56"/>
      <c r="S925" s="56"/>
      <c r="T925" s="56"/>
      <c r="U925" s="56"/>
      <c r="V925" s="56"/>
      <c r="W925" s="56"/>
      <c r="X925" s="56"/>
      <c r="Y925" s="56"/>
      <c r="Z925" s="56"/>
      <c r="AA925" s="56"/>
      <c r="AB925" s="56"/>
      <c r="AC925" s="56"/>
      <c r="AD925" s="56"/>
      <c r="AE925" s="56"/>
      <c r="AF925" s="56"/>
      <c r="AG925" s="56"/>
      <c r="AH925" s="56"/>
    </row>
    <row r="926" spans="1:34" ht="15.75" customHeight="1">
      <c r="A926" s="126"/>
      <c r="B926" s="127"/>
      <c r="C926" s="56"/>
      <c r="D926" s="90"/>
      <c r="E926" s="92"/>
      <c r="F926" s="93"/>
      <c r="G926" s="95"/>
      <c r="H926" s="92"/>
      <c r="I926" s="92"/>
      <c r="J926" s="96"/>
      <c r="K926" s="96"/>
      <c r="L926" s="96"/>
      <c r="M926" s="153"/>
      <c r="N926" s="96"/>
      <c r="O926" s="56"/>
      <c r="P926" s="56"/>
      <c r="Q926" s="56"/>
      <c r="R926" s="56"/>
      <c r="S926" s="56"/>
      <c r="T926" s="56"/>
      <c r="U926" s="56"/>
      <c r="V926" s="56"/>
      <c r="W926" s="56"/>
      <c r="X926" s="56"/>
      <c r="Y926" s="56"/>
      <c r="Z926" s="56"/>
      <c r="AA926" s="56"/>
      <c r="AB926" s="56"/>
      <c r="AC926" s="56"/>
      <c r="AD926" s="56"/>
      <c r="AE926" s="56"/>
      <c r="AF926" s="56"/>
      <c r="AG926" s="56"/>
      <c r="AH926" s="56"/>
    </row>
    <row r="927" spans="1:34" ht="15.75" customHeight="1">
      <c r="A927" s="126"/>
      <c r="B927" s="127"/>
      <c r="C927" s="56"/>
      <c r="D927" s="90"/>
      <c r="E927" s="92"/>
      <c r="F927" s="93"/>
      <c r="G927" s="95"/>
      <c r="H927" s="92"/>
      <c r="I927" s="92"/>
      <c r="J927" s="96"/>
      <c r="K927" s="96"/>
      <c r="L927" s="96"/>
      <c r="M927" s="153"/>
      <c r="N927" s="96"/>
      <c r="O927" s="56"/>
      <c r="P927" s="56"/>
      <c r="Q927" s="56"/>
      <c r="R927" s="56"/>
      <c r="S927" s="56"/>
      <c r="T927" s="56"/>
      <c r="U927" s="56"/>
      <c r="V927" s="56"/>
      <c r="W927" s="56"/>
      <c r="X927" s="56"/>
      <c r="Y927" s="56"/>
      <c r="Z927" s="56"/>
      <c r="AA927" s="56"/>
      <c r="AB927" s="56"/>
      <c r="AC927" s="56"/>
      <c r="AD927" s="56"/>
      <c r="AE927" s="56"/>
      <c r="AF927" s="56"/>
      <c r="AG927" s="56"/>
      <c r="AH927" s="56"/>
    </row>
    <row r="928" spans="1:34" ht="15.75" customHeight="1">
      <c r="A928" s="126"/>
      <c r="B928" s="127"/>
      <c r="C928" s="56"/>
      <c r="D928" s="90"/>
      <c r="E928" s="92"/>
      <c r="F928" s="93"/>
      <c r="G928" s="95"/>
      <c r="H928" s="92"/>
      <c r="I928" s="92"/>
      <c r="J928" s="96"/>
      <c r="K928" s="96"/>
      <c r="L928" s="96"/>
      <c r="M928" s="153"/>
      <c r="N928" s="96"/>
      <c r="O928" s="56"/>
      <c r="P928" s="56"/>
      <c r="Q928" s="56"/>
      <c r="R928" s="56"/>
      <c r="S928" s="56"/>
      <c r="T928" s="56"/>
      <c r="U928" s="56"/>
      <c r="V928" s="56"/>
      <c r="W928" s="56"/>
      <c r="X928" s="56"/>
      <c r="Y928" s="56"/>
      <c r="Z928" s="56"/>
      <c r="AA928" s="56"/>
      <c r="AB928" s="56"/>
      <c r="AC928" s="56"/>
      <c r="AD928" s="56"/>
      <c r="AE928" s="56"/>
      <c r="AF928" s="56"/>
      <c r="AG928" s="56"/>
      <c r="AH928" s="56"/>
    </row>
    <row r="929" spans="1:34" ht="15.75" customHeight="1">
      <c r="A929" s="126"/>
      <c r="B929" s="127"/>
      <c r="C929" s="56"/>
      <c r="D929" s="90"/>
      <c r="E929" s="92"/>
      <c r="F929" s="93"/>
      <c r="G929" s="95"/>
      <c r="H929" s="92"/>
      <c r="I929" s="92"/>
      <c r="J929" s="96"/>
      <c r="K929" s="96"/>
      <c r="L929" s="96"/>
      <c r="M929" s="153"/>
      <c r="N929" s="96"/>
      <c r="O929" s="56"/>
      <c r="P929" s="56"/>
      <c r="Q929" s="56"/>
      <c r="R929" s="56"/>
      <c r="S929" s="56"/>
      <c r="T929" s="56"/>
      <c r="U929" s="56"/>
      <c r="V929" s="56"/>
      <c r="W929" s="56"/>
      <c r="X929" s="56"/>
      <c r="Y929" s="56"/>
      <c r="Z929" s="56"/>
      <c r="AA929" s="56"/>
      <c r="AB929" s="56"/>
      <c r="AC929" s="56"/>
      <c r="AD929" s="56"/>
      <c r="AE929" s="56"/>
      <c r="AF929" s="56"/>
      <c r="AG929" s="56"/>
      <c r="AH929" s="56"/>
    </row>
    <row r="930" spans="1:34" ht="15.75" customHeight="1">
      <c r="A930" s="126"/>
      <c r="B930" s="127"/>
      <c r="C930" s="56"/>
      <c r="D930" s="90"/>
      <c r="E930" s="92"/>
      <c r="F930" s="93"/>
      <c r="G930" s="95"/>
      <c r="H930" s="92"/>
      <c r="I930" s="92"/>
      <c r="J930" s="96"/>
      <c r="K930" s="96"/>
      <c r="L930" s="96"/>
      <c r="M930" s="153"/>
      <c r="N930" s="96"/>
      <c r="O930" s="56"/>
      <c r="P930" s="56"/>
      <c r="Q930" s="56"/>
      <c r="R930" s="56"/>
      <c r="S930" s="56"/>
      <c r="T930" s="56"/>
      <c r="U930" s="56"/>
      <c r="V930" s="56"/>
      <c r="W930" s="56"/>
      <c r="X930" s="56"/>
      <c r="Y930" s="56"/>
      <c r="Z930" s="56"/>
      <c r="AA930" s="56"/>
      <c r="AB930" s="56"/>
      <c r="AC930" s="56"/>
      <c r="AD930" s="56"/>
      <c r="AE930" s="56"/>
      <c r="AF930" s="56"/>
      <c r="AG930" s="56"/>
      <c r="AH930" s="56"/>
    </row>
    <row r="931" spans="1:34" ht="15.75" customHeight="1">
      <c r="A931" s="126"/>
      <c r="B931" s="127"/>
      <c r="C931" s="56"/>
      <c r="D931" s="90"/>
      <c r="E931" s="92"/>
      <c r="F931" s="93"/>
      <c r="G931" s="95"/>
      <c r="H931" s="92"/>
      <c r="I931" s="92"/>
      <c r="J931" s="96"/>
      <c r="K931" s="96"/>
      <c r="L931" s="96"/>
      <c r="M931" s="153"/>
      <c r="N931" s="96"/>
      <c r="O931" s="56"/>
      <c r="P931" s="56"/>
      <c r="Q931" s="56"/>
      <c r="R931" s="56"/>
      <c r="S931" s="56"/>
      <c r="T931" s="56"/>
      <c r="U931" s="56"/>
      <c r="V931" s="56"/>
      <c r="W931" s="56"/>
      <c r="X931" s="56"/>
      <c r="Y931" s="56"/>
      <c r="Z931" s="56"/>
      <c r="AA931" s="56"/>
      <c r="AB931" s="56"/>
      <c r="AC931" s="56"/>
      <c r="AD931" s="56"/>
      <c r="AE931" s="56"/>
      <c r="AF931" s="56"/>
      <c r="AG931" s="56"/>
      <c r="AH931" s="56"/>
    </row>
    <row r="932" spans="1:34" ht="15.75" customHeight="1">
      <c r="A932" s="126"/>
      <c r="B932" s="127"/>
      <c r="C932" s="56"/>
      <c r="D932" s="90"/>
      <c r="E932" s="92"/>
      <c r="F932" s="93"/>
      <c r="G932" s="95"/>
      <c r="H932" s="92"/>
      <c r="I932" s="92"/>
      <c r="J932" s="96"/>
      <c r="K932" s="96"/>
      <c r="L932" s="96"/>
      <c r="M932" s="153"/>
      <c r="N932" s="96"/>
      <c r="O932" s="56"/>
      <c r="P932" s="56"/>
      <c r="Q932" s="56"/>
      <c r="R932" s="56"/>
      <c r="S932" s="56"/>
      <c r="T932" s="56"/>
      <c r="U932" s="56"/>
      <c r="V932" s="56"/>
      <c r="W932" s="56"/>
      <c r="X932" s="56"/>
      <c r="Y932" s="56"/>
      <c r="Z932" s="56"/>
      <c r="AA932" s="56"/>
      <c r="AB932" s="56"/>
      <c r="AC932" s="56"/>
      <c r="AD932" s="56"/>
      <c r="AE932" s="56"/>
      <c r="AF932" s="56"/>
      <c r="AG932" s="56"/>
      <c r="AH932" s="56"/>
    </row>
    <row r="933" spans="1:34" ht="15.75" customHeight="1">
      <c r="A933" s="126"/>
      <c r="B933" s="127"/>
      <c r="C933" s="56"/>
      <c r="D933" s="90"/>
      <c r="E933" s="92"/>
      <c r="F933" s="93"/>
      <c r="G933" s="95"/>
      <c r="H933" s="92"/>
      <c r="I933" s="92"/>
      <c r="J933" s="96"/>
      <c r="K933" s="96"/>
      <c r="L933" s="96"/>
      <c r="M933" s="153"/>
      <c r="N933" s="96"/>
      <c r="O933" s="56"/>
      <c r="P933" s="56"/>
      <c r="Q933" s="56"/>
      <c r="R933" s="56"/>
      <c r="S933" s="56"/>
      <c r="T933" s="56"/>
      <c r="U933" s="56"/>
      <c r="V933" s="56"/>
      <c r="W933" s="56"/>
      <c r="X933" s="56"/>
      <c r="Y933" s="56"/>
      <c r="Z933" s="56"/>
      <c r="AA933" s="56"/>
      <c r="AB933" s="56"/>
      <c r="AC933" s="56"/>
      <c r="AD933" s="56"/>
      <c r="AE933" s="56"/>
      <c r="AF933" s="56"/>
      <c r="AG933" s="56"/>
      <c r="AH933" s="56"/>
    </row>
    <row r="934" spans="1:34" ht="15.75" customHeight="1">
      <c r="A934" s="126"/>
      <c r="B934" s="127"/>
      <c r="C934" s="56"/>
      <c r="D934" s="90"/>
      <c r="E934" s="92"/>
      <c r="F934" s="93"/>
      <c r="G934" s="95"/>
      <c r="H934" s="92"/>
      <c r="I934" s="92"/>
      <c r="J934" s="96"/>
      <c r="K934" s="96"/>
      <c r="L934" s="96"/>
      <c r="M934" s="153"/>
      <c r="N934" s="96"/>
      <c r="O934" s="56"/>
      <c r="P934" s="56"/>
      <c r="Q934" s="56"/>
      <c r="R934" s="56"/>
      <c r="S934" s="56"/>
      <c r="T934" s="56"/>
      <c r="U934" s="56"/>
      <c r="V934" s="56"/>
      <c r="W934" s="56"/>
      <c r="X934" s="56"/>
      <c r="Y934" s="56"/>
      <c r="Z934" s="56"/>
      <c r="AA934" s="56"/>
      <c r="AB934" s="56"/>
      <c r="AC934" s="56"/>
      <c r="AD934" s="56"/>
      <c r="AE934" s="56"/>
      <c r="AF934" s="56"/>
      <c r="AG934" s="56"/>
      <c r="AH934" s="56"/>
    </row>
    <row r="935" spans="1:34" ht="15.75" customHeight="1">
      <c r="A935" s="126"/>
      <c r="B935" s="127"/>
      <c r="C935" s="56"/>
      <c r="D935" s="90"/>
      <c r="E935" s="92"/>
      <c r="F935" s="93"/>
      <c r="G935" s="95"/>
      <c r="H935" s="92"/>
      <c r="I935" s="92"/>
      <c r="J935" s="96"/>
      <c r="K935" s="96"/>
      <c r="L935" s="96"/>
      <c r="M935" s="153"/>
      <c r="N935" s="96"/>
      <c r="O935" s="56"/>
      <c r="P935" s="56"/>
      <c r="Q935" s="56"/>
      <c r="R935" s="56"/>
      <c r="S935" s="56"/>
      <c r="T935" s="56"/>
      <c r="U935" s="56"/>
      <c r="V935" s="56"/>
      <c r="W935" s="56"/>
      <c r="X935" s="56"/>
      <c r="Y935" s="56"/>
      <c r="Z935" s="56"/>
      <c r="AA935" s="56"/>
      <c r="AB935" s="56"/>
      <c r="AC935" s="56"/>
      <c r="AD935" s="56"/>
      <c r="AE935" s="56"/>
      <c r="AF935" s="56"/>
      <c r="AG935" s="56"/>
      <c r="AH935" s="56"/>
    </row>
    <row r="936" spans="1:34" ht="15.75" customHeight="1">
      <c r="A936" s="126"/>
      <c r="B936" s="127"/>
      <c r="C936" s="56"/>
      <c r="D936" s="90"/>
      <c r="E936" s="92"/>
      <c r="F936" s="93"/>
      <c r="G936" s="95"/>
      <c r="H936" s="92"/>
      <c r="I936" s="92"/>
      <c r="J936" s="96"/>
      <c r="K936" s="96"/>
      <c r="L936" s="96"/>
      <c r="M936" s="153"/>
      <c r="N936" s="96"/>
      <c r="O936" s="56"/>
      <c r="P936" s="56"/>
      <c r="Q936" s="56"/>
      <c r="R936" s="56"/>
      <c r="S936" s="56"/>
      <c r="T936" s="56"/>
      <c r="U936" s="56"/>
      <c r="V936" s="56"/>
      <c r="W936" s="56"/>
      <c r="X936" s="56"/>
      <c r="Y936" s="56"/>
      <c r="Z936" s="56"/>
      <c r="AA936" s="56"/>
      <c r="AB936" s="56"/>
      <c r="AC936" s="56"/>
      <c r="AD936" s="56"/>
      <c r="AE936" s="56"/>
      <c r="AF936" s="56"/>
      <c r="AG936" s="56"/>
      <c r="AH936" s="56"/>
    </row>
    <row r="937" spans="1:34" ht="15.75" customHeight="1">
      <c r="A937" s="126"/>
      <c r="B937" s="127"/>
      <c r="C937" s="56"/>
      <c r="D937" s="90"/>
      <c r="E937" s="92"/>
      <c r="F937" s="93"/>
      <c r="G937" s="95"/>
      <c r="H937" s="92"/>
      <c r="I937" s="92"/>
      <c r="J937" s="96"/>
      <c r="K937" s="96"/>
      <c r="L937" s="96"/>
      <c r="M937" s="153"/>
      <c r="N937" s="96"/>
      <c r="O937" s="56"/>
      <c r="P937" s="56"/>
      <c r="Q937" s="56"/>
      <c r="R937" s="56"/>
      <c r="S937" s="56"/>
      <c r="T937" s="56"/>
      <c r="U937" s="56"/>
      <c r="V937" s="56"/>
      <c r="W937" s="56"/>
      <c r="X937" s="56"/>
      <c r="Y937" s="56"/>
      <c r="Z937" s="56"/>
      <c r="AA937" s="56"/>
      <c r="AB937" s="56"/>
      <c r="AC937" s="56"/>
      <c r="AD937" s="56"/>
      <c r="AE937" s="56"/>
      <c r="AF937" s="56"/>
      <c r="AG937" s="56"/>
      <c r="AH937" s="56"/>
    </row>
    <row r="938" spans="1:34" ht="15.75" customHeight="1">
      <c r="A938" s="126"/>
      <c r="B938" s="127"/>
      <c r="C938" s="56"/>
      <c r="D938" s="90"/>
      <c r="E938" s="92"/>
      <c r="F938" s="93"/>
      <c r="G938" s="95"/>
      <c r="H938" s="92"/>
      <c r="I938" s="92"/>
      <c r="J938" s="96"/>
      <c r="K938" s="96"/>
      <c r="L938" s="96"/>
      <c r="M938" s="153"/>
      <c r="N938" s="96"/>
      <c r="O938" s="56"/>
      <c r="P938" s="56"/>
      <c r="Q938" s="56"/>
      <c r="R938" s="56"/>
      <c r="S938" s="56"/>
      <c r="T938" s="56"/>
      <c r="U938" s="56"/>
      <c r="V938" s="56"/>
      <c r="W938" s="56"/>
      <c r="X938" s="56"/>
      <c r="Y938" s="56"/>
      <c r="Z938" s="56"/>
      <c r="AA938" s="56"/>
      <c r="AB938" s="56"/>
      <c r="AC938" s="56"/>
      <c r="AD938" s="56"/>
      <c r="AE938" s="56"/>
      <c r="AF938" s="56"/>
      <c r="AG938" s="56"/>
      <c r="AH938" s="56"/>
    </row>
    <row r="939" spans="1:34" ht="15.75" customHeight="1">
      <c r="A939" s="126"/>
      <c r="B939" s="127"/>
      <c r="C939" s="56"/>
      <c r="D939" s="90"/>
      <c r="E939" s="92"/>
      <c r="F939" s="93"/>
      <c r="G939" s="95"/>
      <c r="H939" s="92"/>
      <c r="I939" s="92"/>
      <c r="J939" s="96"/>
      <c r="K939" s="96"/>
      <c r="L939" s="96"/>
      <c r="M939" s="153"/>
      <c r="N939" s="96"/>
      <c r="O939" s="56"/>
      <c r="P939" s="56"/>
      <c r="Q939" s="56"/>
      <c r="R939" s="56"/>
      <c r="S939" s="56"/>
      <c r="T939" s="56"/>
      <c r="U939" s="56"/>
      <c r="V939" s="56"/>
      <c r="W939" s="56"/>
      <c r="X939" s="56"/>
      <c r="Y939" s="56"/>
      <c r="Z939" s="56"/>
      <c r="AA939" s="56"/>
      <c r="AB939" s="56"/>
      <c r="AC939" s="56"/>
      <c r="AD939" s="56"/>
      <c r="AE939" s="56"/>
      <c r="AF939" s="56"/>
      <c r="AG939" s="56"/>
      <c r="AH939" s="56"/>
    </row>
    <row r="940" spans="1:34" ht="15.75" customHeight="1">
      <c r="A940" s="126"/>
      <c r="B940" s="127"/>
      <c r="C940" s="56"/>
      <c r="D940" s="90"/>
      <c r="E940" s="92"/>
      <c r="F940" s="93"/>
      <c r="G940" s="95"/>
      <c r="H940" s="92"/>
      <c r="I940" s="92"/>
      <c r="J940" s="96"/>
      <c r="K940" s="96"/>
      <c r="L940" s="96"/>
      <c r="M940" s="153"/>
      <c r="N940" s="96"/>
      <c r="O940" s="56"/>
      <c r="P940" s="56"/>
      <c r="Q940" s="56"/>
      <c r="R940" s="56"/>
      <c r="S940" s="56"/>
      <c r="T940" s="56"/>
      <c r="U940" s="56"/>
      <c r="V940" s="56"/>
      <c r="W940" s="56"/>
      <c r="X940" s="56"/>
      <c r="Y940" s="56"/>
      <c r="Z940" s="56"/>
      <c r="AA940" s="56"/>
      <c r="AB940" s="56"/>
      <c r="AC940" s="56"/>
      <c r="AD940" s="56"/>
      <c r="AE940" s="56"/>
      <c r="AF940" s="56"/>
      <c r="AG940" s="56"/>
      <c r="AH940" s="56"/>
    </row>
    <row r="941" spans="1:34" ht="15.75" customHeight="1">
      <c r="A941" s="126"/>
      <c r="B941" s="127"/>
      <c r="C941" s="56"/>
      <c r="D941" s="90"/>
      <c r="E941" s="92"/>
      <c r="F941" s="93"/>
      <c r="G941" s="95"/>
      <c r="H941" s="92"/>
      <c r="I941" s="92"/>
      <c r="J941" s="96"/>
      <c r="K941" s="96"/>
      <c r="L941" s="96"/>
      <c r="M941" s="153"/>
      <c r="N941" s="96"/>
      <c r="O941" s="56"/>
      <c r="P941" s="56"/>
      <c r="Q941" s="56"/>
      <c r="R941" s="56"/>
      <c r="S941" s="56"/>
      <c r="T941" s="56"/>
      <c r="U941" s="56"/>
      <c r="V941" s="56"/>
      <c r="W941" s="56"/>
      <c r="X941" s="56"/>
      <c r="Y941" s="56"/>
      <c r="Z941" s="56"/>
      <c r="AA941" s="56"/>
      <c r="AB941" s="56"/>
      <c r="AC941" s="56"/>
      <c r="AD941" s="56"/>
      <c r="AE941" s="56"/>
      <c r="AF941" s="56"/>
      <c r="AG941" s="56"/>
      <c r="AH941" s="56"/>
    </row>
    <row r="942" spans="1:34" ht="15.75" customHeight="1">
      <c r="A942" s="126"/>
      <c r="B942" s="127"/>
      <c r="C942" s="56"/>
      <c r="D942" s="90"/>
      <c r="E942" s="92"/>
      <c r="F942" s="93"/>
      <c r="G942" s="95"/>
      <c r="H942" s="92"/>
      <c r="I942" s="92"/>
      <c r="J942" s="96"/>
      <c r="K942" s="96"/>
      <c r="L942" s="96"/>
      <c r="M942" s="153"/>
      <c r="N942" s="96"/>
      <c r="O942" s="56"/>
      <c r="P942" s="56"/>
      <c r="Q942" s="56"/>
      <c r="R942" s="56"/>
      <c r="S942" s="56"/>
      <c r="T942" s="56"/>
      <c r="U942" s="56"/>
      <c r="V942" s="56"/>
      <c r="W942" s="56"/>
      <c r="X942" s="56"/>
      <c r="Y942" s="56"/>
      <c r="Z942" s="56"/>
      <c r="AA942" s="56"/>
      <c r="AB942" s="56"/>
      <c r="AC942" s="56"/>
      <c r="AD942" s="56"/>
      <c r="AE942" s="56"/>
      <c r="AF942" s="56"/>
      <c r="AG942" s="56"/>
      <c r="AH942" s="56"/>
    </row>
    <row r="943" spans="1:34" ht="15.75" customHeight="1">
      <c r="A943" s="126"/>
      <c r="B943" s="127"/>
      <c r="C943" s="56"/>
      <c r="D943" s="90"/>
      <c r="E943" s="92"/>
      <c r="F943" s="93"/>
      <c r="G943" s="95"/>
      <c r="H943" s="92"/>
      <c r="I943" s="92"/>
      <c r="J943" s="96"/>
      <c r="K943" s="96"/>
      <c r="L943" s="96"/>
      <c r="M943" s="153"/>
      <c r="N943" s="96"/>
      <c r="O943" s="56"/>
      <c r="P943" s="56"/>
      <c r="Q943" s="56"/>
      <c r="R943" s="56"/>
      <c r="S943" s="56"/>
      <c r="T943" s="56"/>
      <c r="U943" s="56"/>
      <c r="V943" s="56"/>
      <c r="W943" s="56"/>
      <c r="X943" s="56"/>
      <c r="Y943" s="56"/>
      <c r="Z943" s="56"/>
      <c r="AA943" s="56"/>
      <c r="AB943" s="56"/>
      <c r="AC943" s="56"/>
      <c r="AD943" s="56"/>
      <c r="AE943" s="56"/>
      <c r="AF943" s="56"/>
      <c r="AG943" s="56"/>
      <c r="AH943" s="56"/>
    </row>
    <row r="944" spans="1:34" ht="15.75" customHeight="1">
      <c r="A944" s="126"/>
      <c r="B944" s="127"/>
      <c r="C944" s="56"/>
      <c r="D944" s="90"/>
      <c r="E944" s="92"/>
      <c r="F944" s="93"/>
      <c r="G944" s="95"/>
      <c r="H944" s="92"/>
      <c r="I944" s="92"/>
      <c r="J944" s="96"/>
      <c r="K944" s="96"/>
      <c r="L944" s="96"/>
      <c r="M944" s="153"/>
      <c r="N944" s="96"/>
      <c r="O944" s="56"/>
      <c r="P944" s="56"/>
      <c r="Q944" s="56"/>
      <c r="R944" s="56"/>
      <c r="S944" s="56"/>
      <c r="T944" s="56"/>
      <c r="U944" s="56"/>
      <c r="V944" s="56"/>
      <c r="W944" s="56"/>
      <c r="X944" s="56"/>
      <c r="Y944" s="56"/>
      <c r="Z944" s="56"/>
      <c r="AA944" s="56"/>
      <c r="AB944" s="56"/>
      <c r="AC944" s="56"/>
      <c r="AD944" s="56"/>
      <c r="AE944" s="56"/>
      <c r="AF944" s="56"/>
      <c r="AG944" s="56"/>
      <c r="AH944" s="56"/>
    </row>
    <row r="945" spans="1:34" ht="15.75" customHeight="1">
      <c r="A945" s="126"/>
      <c r="B945" s="127"/>
      <c r="C945" s="56"/>
      <c r="D945" s="90"/>
      <c r="E945" s="92"/>
      <c r="F945" s="93"/>
      <c r="G945" s="95"/>
      <c r="H945" s="92"/>
      <c r="I945" s="92"/>
      <c r="J945" s="96"/>
      <c r="K945" s="96"/>
      <c r="L945" s="96"/>
      <c r="M945" s="153"/>
      <c r="N945" s="96"/>
      <c r="O945" s="56"/>
      <c r="P945" s="56"/>
      <c r="Q945" s="56"/>
      <c r="R945" s="56"/>
      <c r="S945" s="56"/>
      <c r="T945" s="56"/>
      <c r="U945" s="56"/>
      <c r="V945" s="56"/>
      <c r="W945" s="56"/>
      <c r="X945" s="56"/>
      <c r="Y945" s="56"/>
      <c r="Z945" s="56"/>
      <c r="AA945" s="56"/>
      <c r="AB945" s="56"/>
      <c r="AC945" s="56"/>
      <c r="AD945" s="56"/>
      <c r="AE945" s="56"/>
      <c r="AF945" s="56"/>
      <c r="AG945" s="56"/>
      <c r="AH945" s="56"/>
    </row>
    <row r="946" spans="1:34" ht="15.75" customHeight="1">
      <c r="A946" s="126"/>
      <c r="B946" s="127"/>
      <c r="C946" s="56"/>
      <c r="D946" s="90"/>
      <c r="E946" s="92"/>
      <c r="F946" s="93"/>
      <c r="G946" s="95"/>
      <c r="H946" s="92"/>
      <c r="I946" s="92"/>
      <c r="J946" s="96"/>
      <c r="K946" s="96"/>
      <c r="L946" s="96"/>
      <c r="M946" s="153"/>
      <c r="N946" s="96"/>
      <c r="O946" s="56"/>
      <c r="P946" s="56"/>
      <c r="Q946" s="56"/>
      <c r="R946" s="56"/>
      <c r="S946" s="56"/>
      <c r="T946" s="56"/>
      <c r="U946" s="56"/>
      <c r="V946" s="56"/>
      <c r="W946" s="56"/>
      <c r="X946" s="56"/>
      <c r="Y946" s="56"/>
      <c r="Z946" s="56"/>
      <c r="AA946" s="56"/>
      <c r="AB946" s="56"/>
      <c r="AC946" s="56"/>
      <c r="AD946" s="56"/>
      <c r="AE946" s="56"/>
      <c r="AF946" s="56"/>
      <c r="AG946" s="56"/>
      <c r="AH946" s="56"/>
    </row>
    <row r="947" spans="1:34" ht="15.75" customHeight="1">
      <c r="A947" s="126"/>
      <c r="B947" s="127"/>
      <c r="C947" s="56"/>
      <c r="D947" s="90"/>
      <c r="E947" s="92"/>
      <c r="F947" s="93"/>
      <c r="G947" s="95"/>
      <c r="H947" s="92"/>
      <c r="I947" s="92"/>
      <c r="J947" s="96"/>
      <c r="K947" s="96"/>
      <c r="L947" s="96"/>
      <c r="M947" s="153"/>
      <c r="N947" s="96"/>
      <c r="O947" s="56"/>
      <c r="P947" s="56"/>
      <c r="Q947" s="56"/>
      <c r="R947" s="56"/>
      <c r="S947" s="56"/>
      <c r="T947" s="56"/>
      <c r="U947" s="56"/>
      <c r="V947" s="56"/>
      <c r="W947" s="56"/>
      <c r="X947" s="56"/>
      <c r="Y947" s="56"/>
      <c r="Z947" s="56"/>
      <c r="AA947" s="56"/>
      <c r="AB947" s="56"/>
      <c r="AC947" s="56"/>
      <c r="AD947" s="56"/>
      <c r="AE947" s="56"/>
      <c r="AF947" s="56"/>
      <c r="AG947" s="56"/>
      <c r="AH947" s="56"/>
    </row>
    <row r="948" spans="1:34" ht="15.75" customHeight="1">
      <c r="A948" s="126"/>
      <c r="B948" s="127"/>
      <c r="C948" s="56"/>
      <c r="D948" s="90"/>
      <c r="E948" s="92"/>
      <c r="F948" s="93"/>
      <c r="G948" s="95"/>
      <c r="H948" s="92"/>
      <c r="I948" s="92"/>
      <c r="J948" s="96"/>
      <c r="K948" s="96"/>
      <c r="L948" s="96"/>
      <c r="M948" s="153"/>
      <c r="N948" s="96"/>
      <c r="O948" s="56"/>
      <c r="P948" s="56"/>
      <c r="Q948" s="56"/>
      <c r="R948" s="56"/>
      <c r="S948" s="56"/>
      <c r="T948" s="56"/>
      <c r="U948" s="56"/>
      <c r="V948" s="56"/>
      <c r="W948" s="56"/>
      <c r="X948" s="56"/>
      <c r="Y948" s="56"/>
      <c r="Z948" s="56"/>
      <c r="AA948" s="56"/>
      <c r="AB948" s="56"/>
      <c r="AC948" s="56"/>
      <c r="AD948" s="56"/>
      <c r="AE948" s="56"/>
      <c r="AF948" s="56"/>
      <c r="AG948" s="56"/>
      <c r="AH948" s="56"/>
    </row>
    <row r="949" spans="1:34" ht="15.75" customHeight="1">
      <c r="A949" s="126"/>
      <c r="B949" s="127"/>
      <c r="C949" s="56"/>
      <c r="D949" s="90"/>
      <c r="E949" s="92"/>
      <c r="F949" s="93"/>
      <c r="G949" s="95"/>
      <c r="H949" s="92"/>
      <c r="I949" s="92"/>
      <c r="J949" s="96"/>
      <c r="K949" s="96"/>
      <c r="L949" s="96"/>
      <c r="M949" s="153"/>
      <c r="N949" s="96"/>
      <c r="O949" s="56"/>
      <c r="P949" s="56"/>
      <c r="Q949" s="56"/>
      <c r="R949" s="56"/>
      <c r="S949" s="56"/>
      <c r="T949" s="56"/>
      <c r="U949" s="56"/>
      <c r="V949" s="56"/>
      <c r="W949" s="56"/>
      <c r="X949" s="56"/>
      <c r="Y949" s="56"/>
      <c r="Z949" s="56"/>
      <c r="AA949" s="56"/>
      <c r="AB949" s="56"/>
      <c r="AC949" s="56"/>
      <c r="AD949" s="56"/>
      <c r="AE949" s="56"/>
      <c r="AF949" s="56"/>
      <c r="AG949" s="56"/>
      <c r="AH949" s="56"/>
    </row>
    <row r="950" spans="1:34" ht="15.75" customHeight="1">
      <c r="A950" s="126"/>
      <c r="B950" s="127"/>
      <c r="C950" s="56"/>
      <c r="D950" s="90"/>
      <c r="E950" s="92"/>
      <c r="F950" s="93"/>
      <c r="G950" s="95"/>
      <c r="H950" s="92"/>
      <c r="I950" s="92"/>
      <c r="J950" s="96"/>
      <c r="K950" s="96"/>
      <c r="L950" s="96"/>
      <c r="M950" s="153"/>
      <c r="N950" s="96"/>
      <c r="O950" s="56"/>
      <c r="P950" s="56"/>
      <c r="Q950" s="56"/>
      <c r="R950" s="56"/>
      <c r="S950" s="56"/>
      <c r="T950" s="56"/>
      <c r="U950" s="56"/>
      <c r="V950" s="56"/>
      <c r="W950" s="56"/>
      <c r="X950" s="56"/>
      <c r="Y950" s="56"/>
      <c r="Z950" s="56"/>
      <c r="AA950" s="56"/>
      <c r="AB950" s="56"/>
      <c r="AC950" s="56"/>
      <c r="AD950" s="56"/>
      <c r="AE950" s="56"/>
      <c r="AF950" s="56"/>
      <c r="AG950" s="56"/>
      <c r="AH950" s="56"/>
    </row>
    <row r="951" spans="1:34" ht="15.75" customHeight="1">
      <c r="A951" s="126"/>
      <c r="B951" s="127"/>
      <c r="C951" s="56"/>
      <c r="D951" s="90"/>
      <c r="E951" s="92"/>
      <c r="F951" s="93"/>
      <c r="G951" s="95"/>
      <c r="H951" s="92"/>
      <c r="I951" s="92"/>
      <c r="J951" s="96"/>
      <c r="K951" s="96"/>
      <c r="L951" s="96"/>
      <c r="M951" s="153"/>
      <c r="N951" s="96"/>
      <c r="O951" s="56"/>
      <c r="P951" s="56"/>
      <c r="Q951" s="56"/>
      <c r="R951" s="56"/>
      <c r="S951" s="56"/>
      <c r="T951" s="56"/>
      <c r="U951" s="56"/>
      <c r="V951" s="56"/>
      <c r="W951" s="56"/>
      <c r="X951" s="56"/>
      <c r="Y951" s="56"/>
      <c r="Z951" s="56"/>
      <c r="AA951" s="56"/>
      <c r="AB951" s="56"/>
      <c r="AC951" s="56"/>
      <c r="AD951" s="56"/>
      <c r="AE951" s="56"/>
      <c r="AF951" s="56"/>
      <c r="AG951" s="56"/>
      <c r="AH951" s="56"/>
    </row>
    <row r="952" spans="1:34" ht="15.75" customHeight="1">
      <c r="A952" s="126"/>
      <c r="B952" s="127"/>
      <c r="C952" s="56"/>
      <c r="D952" s="90"/>
      <c r="E952" s="92"/>
      <c r="F952" s="93"/>
      <c r="G952" s="95"/>
      <c r="H952" s="92"/>
      <c r="I952" s="92"/>
      <c r="J952" s="96"/>
      <c r="K952" s="96"/>
      <c r="L952" s="96"/>
      <c r="M952" s="153"/>
      <c r="N952" s="96"/>
      <c r="O952" s="56"/>
      <c r="P952" s="56"/>
      <c r="Q952" s="56"/>
      <c r="R952" s="56"/>
      <c r="S952" s="56"/>
      <c r="T952" s="56"/>
      <c r="U952" s="56"/>
      <c r="V952" s="56"/>
      <c r="W952" s="56"/>
      <c r="X952" s="56"/>
      <c r="Y952" s="56"/>
      <c r="Z952" s="56"/>
      <c r="AA952" s="56"/>
      <c r="AB952" s="56"/>
      <c r="AC952" s="56"/>
      <c r="AD952" s="56"/>
      <c r="AE952" s="56"/>
      <c r="AF952" s="56"/>
      <c r="AG952" s="56"/>
      <c r="AH952" s="56"/>
    </row>
    <row r="953" spans="1:34" ht="15.75" customHeight="1">
      <c r="A953" s="126"/>
      <c r="B953" s="127"/>
      <c r="C953" s="56"/>
      <c r="D953" s="90"/>
      <c r="E953" s="92"/>
      <c r="F953" s="93"/>
      <c r="G953" s="95"/>
      <c r="H953" s="92"/>
      <c r="I953" s="92"/>
      <c r="J953" s="96"/>
      <c r="K953" s="96"/>
      <c r="L953" s="96"/>
      <c r="M953" s="153"/>
      <c r="N953" s="96"/>
      <c r="O953" s="56"/>
      <c r="P953" s="56"/>
      <c r="Q953" s="56"/>
      <c r="R953" s="56"/>
      <c r="S953" s="56"/>
      <c r="T953" s="56"/>
      <c r="U953" s="56"/>
      <c r="V953" s="56"/>
      <c r="W953" s="56"/>
      <c r="X953" s="56"/>
      <c r="Y953" s="56"/>
      <c r="Z953" s="56"/>
      <c r="AA953" s="56"/>
      <c r="AB953" s="56"/>
      <c r="AC953" s="56"/>
      <c r="AD953" s="56"/>
      <c r="AE953" s="56"/>
      <c r="AF953" s="56"/>
      <c r="AG953" s="56"/>
      <c r="AH953" s="56"/>
    </row>
    <row r="954" spans="1:34" ht="15.75" customHeight="1">
      <c r="A954" s="126"/>
      <c r="B954" s="127"/>
      <c r="C954" s="56"/>
      <c r="D954" s="90"/>
      <c r="E954" s="92"/>
      <c r="F954" s="93"/>
      <c r="G954" s="95"/>
      <c r="H954" s="92"/>
      <c r="I954" s="92"/>
      <c r="J954" s="96"/>
      <c r="K954" s="96"/>
      <c r="L954" s="96"/>
      <c r="M954" s="153"/>
      <c r="N954" s="96"/>
      <c r="O954" s="56"/>
      <c r="P954" s="56"/>
      <c r="Q954" s="56"/>
      <c r="R954" s="56"/>
      <c r="S954" s="56"/>
      <c r="T954" s="56"/>
      <c r="U954" s="56"/>
      <c r="V954" s="56"/>
      <c r="W954" s="56"/>
      <c r="X954" s="56"/>
      <c r="Y954" s="56"/>
      <c r="Z954" s="56"/>
      <c r="AA954" s="56"/>
      <c r="AB954" s="56"/>
      <c r="AC954" s="56"/>
      <c r="AD954" s="56"/>
      <c r="AE954" s="56"/>
      <c r="AF954" s="56"/>
      <c r="AG954" s="56"/>
      <c r="AH954" s="56"/>
    </row>
    <row r="955" spans="1:34" ht="15.75" customHeight="1">
      <c r="A955" s="126"/>
      <c r="B955" s="127"/>
      <c r="C955" s="56"/>
      <c r="D955" s="90"/>
      <c r="E955" s="92"/>
      <c r="F955" s="93"/>
      <c r="G955" s="95"/>
      <c r="H955" s="92"/>
      <c r="I955" s="92"/>
      <c r="J955" s="96"/>
      <c r="K955" s="96"/>
      <c r="L955" s="96"/>
      <c r="M955" s="153"/>
      <c r="N955" s="96"/>
      <c r="O955" s="56"/>
      <c r="P955" s="56"/>
      <c r="Q955" s="56"/>
      <c r="R955" s="56"/>
      <c r="S955" s="56"/>
      <c r="T955" s="56"/>
      <c r="U955" s="56"/>
      <c r="V955" s="56"/>
      <c r="W955" s="56"/>
      <c r="X955" s="56"/>
      <c r="Y955" s="56"/>
      <c r="Z955" s="56"/>
      <c r="AA955" s="56"/>
      <c r="AB955" s="56"/>
      <c r="AC955" s="56"/>
      <c r="AD955" s="56"/>
      <c r="AE955" s="56"/>
      <c r="AF955" s="56"/>
      <c r="AG955" s="56"/>
      <c r="AH955" s="56"/>
    </row>
    <row r="956" spans="1:34" ht="15.75" customHeight="1">
      <c r="A956" s="126"/>
      <c r="B956" s="127"/>
      <c r="C956" s="56"/>
      <c r="D956" s="90"/>
      <c r="E956" s="92"/>
      <c r="F956" s="93"/>
      <c r="G956" s="95"/>
      <c r="H956" s="92"/>
      <c r="I956" s="92"/>
      <c r="J956" s="96"/>
      <c r="K956" s="96"/>
      <c r="L956" s="96"/>
      <c r="M956" s="153"/>
      <c r="N956" s="96"/>
      <c r="O956" s="56"/>
      <c r="P956" s="56"/>
      <c r="Q956" s="56"/>
      <c r="R956" s="56"/>
      <c r="S956" s="56"/>
      <c r="T956" s="56"/>
      <c r="U956" s="56"/>
      <c r="V956" s="56"/>
      <c r="W956" s="56"/>
      <c r="X956" s="56"/>
      <c r="Y956" s="56"/>
      <c r="Z956" s="56"/>
      <c r="AA956" s="56"/>
      <c r="AB956" s="56"/>
      <c r="AC956" s="56"/>
      <c r="AD956" s="56"/>
      <c r="AE956" s="56"/>
      <c r="AF956" s="56"/>
      <c r="AG956" s="56"/>
      <c r="AH956" s="56"/>
    </row>
    <row r="957" spans="1:34" ht="15.75" customHeight="1">
      <c r="A957" s="126"/>
      <c r="B957" s="127"/>
      <c r="C957" s="56"/>
      <c r="D957" s="90"/>
      <c r="E957" s="92"/>
      <c r="F957" s="93"/>
      <c r="G957" s="95"/>
      <c r="H957" s="92"/>
      <c r="I957" s="92"/>
      <c r="J957" s="96"/>
      <c r="K957" s="96"/>
      <c r="L957" s="96"/>
      <c r="M957" s="153"/>
      <c r="N957" s="96"/>
      <c r="O957" s="56"/>
      <c r="P957" s="56"/>
      <c r="Q957" s="56"/>
      <c r="R957" s="56"/>
      <c r="S957" s="56"/>
      <c r="T957" s="56"/>
      <c r="U957" s="56"/>
      <c r="V957" s="56"/>
      <c r="W957" s="56"/>
      <c r="X957" s="56"/>
      <c r="Y957" s="56"/>
      <c r="Z957" s="56"/>
      <c r="AA957" s="56"/>
      <c r="AB957" s="56"/>
      <c r="AC957" s="56"/>
      <c r="AD957" s="56"/>
      <c r="AE957" s="56"/>
      <c r="AF957" s="56"/>
      <c r="AG957" s="56"/>
      <c r="AH957" s="56"/>
    </row>
    <row r="958" spans="1:34" ht="15.75" customHeight="1">
      <c r="A958" s="126"/>
      <c r="B958" s="127"/>
      <c r="C958" s="56"/>
      <c r="D958" s="90"/>
      <c r="E958" s="92"/>
      <c r="F958" s="93"/>
      <c r="G958" s="95"/>
      <c r="H958" s="92"/>
      <c r="I958" s="92"/>
      <c r="J958" s="96"/>
      <c r="K958" s="96"/>
      <c r="L958" s="96"/>
      <c r="M958" s="153"/>
      <c r="N958" s="96"/>
      <c r="O958" s="56"/>
      <c r="P958" s="56"/>
      <c r="Q958" s="56"/>
      <c r="R958" s="56"/>
      <c r="S958" s="56"/>
      <c r="T958" s="56"/>
      <c r="U958" s="56"/>
      <c r="V958" s="56"/>
      <c r="W958" s="56"/>
      <c r="X958" s="56"/>
      <c r="Y958" s="56"/>
      <c r="Z958" s="56"/>
      <c r="AA958" s="56"/>
      <c r="AB958" s="56"/>
      <c r="AC958" s="56"/>
      <c r="AD958" s="56"/>
      <c r="AE958" s="56"/>
      <c r="AF958" s="56"/>
      <c r="AG958" s="56"/>
      <c r="AH958" s="56"/>
    </row>
    <row r="959" spans="1:34" ht="15.75" customHeight="1">
      <c r="A959" s="126"/>
      <c r="B959" s="127"/>
      <c r="C959" s="56"/>
      <c r="D959" s="90"/>
      <c r="E959" s="92"/>
      <c r="F959" s="93"/>
      <c r="G959" s="95"/>
      <c r="H959" s="92"/>
      <c r="I959" s="92"/>
      <c r="J959" s="96"/>
      <c r="K959" s="96"/>
      <c r="L959" s="96"/>
      <c r="M959" s="153"/>
      <c r="N959" s="96"/>
      <c r="O959" s="56"/>
      <c r="P959" s="56"/>
      <c r="Q959" s="56"/>
      <c r="R959" s="56"/>
      <c r="S959" s="56"/>
      <c r="T959" s="56"/>
      <c r="U959" s="56"/>
      <c r="V959" s="56"/>
      <c r="W959" s="56"/>
      <c r="X959" s="56"/>
      <c r="Y959" s="56"/>
      <c r="Z959" s="56"/>
      <c r="AA959" s="56"/>
      <c r="AB959" s="56"/>
      <c r="AC959" s="56"/>
      <c r="AD959" s="56"/>
      <c r="AE959" s="56"/>
      <c r="AF959" s="56"/>
      <c r="AG959" s="56"/>
      <c r="AH959" s="56"/>
    </row>
    <row r="960" spans="1:34" ht="15.75" customHeight="1">
      <c r="A960" s="126"/>
      <c r="B960" s="127"/>
      <c r="C960" s="56"/>
      <c r="D960" s="90"/>
      <c r="E960" s="92"/>
      <c r="F960" s="93"/>
      <c r="G960" s="95"/>
      <c r="H960" s="92"/>
      <c r="I960" s="92"/>
      <c r="J960" s="96"/>
      <c r="K960" s="96"/>
      <c r="L960" s="96"/>
      <c r="M960" s="153"/>
      <c r="N960" s="96"/>
      <c r="O960" s="56"/>
      <c r="P960" s="56"/>
      <c r="Q960" s="56"/>
      <c r="R960" s="56"/>
      <c r="S960" s="56"/>
      <c r="T960" s="56"/>
      <c r="U960" s="56"/>
      <c r="V960" s="56"/>
      <c r="W960" s="56"/>
      <c r="X960" s="56"/>
      <c r="Y960" s="56"/>
      <c r="Z960" s="56"/>
      <c r="AA960" s="56"/>
      <c r="AB960" s="56"/>
      <c r="AC960" s="56"/>
      <c r="AD960" s="56"/>
      <c r="AE960" s="56"/>
      <c r="AF960" s="56"/>
      <c r="AG960" s="56"/>
      <c r="AH960" s="56"/>
    </row>
    <row r="961" spans="1:34" ht="15.75" customHeight="1">
      <c r="A961" s="126"/>
      <c r="B961" s="127"/>
      <c r="C961" s="56"/>
      <c r="D961" s="90"/>
      <c r="E961" s="92"/>
      <c r="F961" s="93"/>
      <c r="G961" s="95"/>
      <c r="H961" s="92"/>
      <c r="I961" s="92"/>
      <c r="J961" s="96"/>
      <c r="K961" s="96"/>
      <c r="L961" s="96"/>
      <c r="M961" s="153"/>
      <c r="N961" s="96"/>
      <c r="O961" s="56"/>
      <c r="P961" s="56"/>
      <c r="Q961" s="56"/>
      <c r="R961" s="56"/>
      <c r="S961" s="56"/>
      <c r="T961" s="56"/>
      <c r="U961" s="56"/>
      <c r="V961" s="56"/>
      <c r="W961" s="56"/>
      <c r="X961" s="56"/>
      <c r="Y961" s="56"/>
      <c r="Z961" s="56"/>
      <c r="AA961" s="56"/>
      <c r="AB961" s="56"/>
      <c r="AC961" s="56"/>
      <c r="AD961" s="56"/>
      <c r="AE961" s="56"/>
      <c r="AF961" s="56"/>
      <c r="AG961" s="56"/>
      <c r="AH961" s="56"/>
    </row>
    <row r="962" spans="1:34" ht="15.75" customHeight="1">
      <c r="A962" s="126"/>
      <c r="B962" s="127"/>
      <c r="C962" s="56"/>
      <c r="D962" s="90"/>
      <c r="E962" s="92"/>
      <c r="F962" s="93"/>
      <c r="G962" s="95"/>
      <c r="H962" s="92"/>
      <c r="I962" s="92"/>
      <c r="J962" s="96"/>
      <c r="K962" s="96"/>
      <c r="L962" s="96"/>
      <c r="M962" s="153"/>
      <c r="N962" s="96"/>
      <c r="O962" s="56"/>
      <c r="P962" s="56"/>
      <c r="Q962" s="56"/>
      <c r="R962" s="56"/>
      <c r="S962" s="56"/>
      <c r="T962" s="56"/>
      <c r="U962" s="56"/>
      <c r="V962" s="56"/>
      <c r="W962" s="56"/>
      <c r="X962" s="56"/>
      <c r="Y962" s="56"/>
      <c r="Z962" s="56"/>
      <c r="AA962" s="56"/>
      <c r="AB962" s="56"/>
      <c r="AC962" s="56"/>
      <c r="AD962" s="56"/>
      <c r="AE962" s="56"/>
      <c r="AF962" s="56"/>
      <c r="AG962" s="56"/>
      <c r="AH962" s="56"/>
    </row>
    <row r="963" spans="1:34" ht="15.75" customHeight="1">
      <c r="A963" s="126"/>
      <c r="B963" s="127"/>
      <c r="C963" s="56"/>
      <c r="D963" s="90"/>
      <c r="E963" s="92"/>
      <c r="F963" s="93"/>
      <c r="G963" s="95"/>
      <c r="H963" s="92"/>
      <c r="I963" s="92"/>
      <c r="J963" s="96"/>
      <c r="K963" s="96"/>
      <c r="L963" s="96"/>
      <c r="M963" s="153"/>
      <c r="N963" s="96"/>
      <c r="O963" s="56"/>
      <c r="P963" s="56"/>
      <c r="Q963" s="56"/>
      <c r="R963" s="56"/>
      <c r="S963" s="56"/>
      <c r="T963" s="56"/>
      <c r="U963" s="56"/>
      <c r="V963" s="56"/>
      <c r="W963" s="56"/>
      <c r="X963" s="56"/>
      <c r="Y963" s="56"/>
      <c r="Z963" s="56"/>
      <c r="AA963" s="56"/>
      <c r="AB963" s="56"/>
      <c r="AC963" s="56"/>
      <c r="AD963" s="56"/>
      <c r="AE963" s="56"/>
      <c r="AF963" s="56"/>
      <c r="AG963" s="56"/>
      <c r="AH963" s="56"/>
    </row>
    <row r="964" spans="1:34" ht="15.75" customHeight="1">
      <c r="A964" s="126"/>
      <c r="B964" s="127"/>
      <c r="C964" s="56"/>
      <c r="D964" s="90"/>
      <c r="E964" s="92"/>
      <c r="F964" s="93"/>
      <c r="G964" s="95"/>
      <c r="H964" s="92"/>
      <c r="I964" s="92"/>
      <c r="J964" s="96"/>
      <c r="K964" s="96"/>
      <c r="L964" s="96"/>
      <c r="M964" s="153"/>
      <c r="N964" s="96"/>
      <c r="O964" s="56"/>
      <c r="P964" s="56"/>
      <c r="Q964" s="56"/>
      <c r="R964" s="56"/>
      <c r="S964" s="56"/>
      <c r="T964" s="56"/>
      <c r="U964" s="56"/>
      <c r="V964" s="56"/>
      <c r="W964" s="56"/>
      <c r="X964" s="56"/>
      <c r="Y964" s="56"/>
      <c r="Z964" s="56"/>
      <c r="AA964" s="56"/>
      <c r="AB964" s="56"/>
      <c r="AC964" s="56"/>
      <c r="AD964" s="56"/>
      <c r="AE964" s="56"/>
      <c r="AF964" s="56"/>
      <c r="AG964" s="56"/>
      <c r="AH964" s="56"/>
    </row>
    <row r="965" spans="1:34" ht="15.75" customHeight="1">
      <c r="A965" s="126"/>
      <c r="B965" s="127"/>
      <c r="C965" s="56"/>
      <c r="D965" s="90"/>
      <c r="E965" s="92"/>
      <c r="F965" s="93"/>
      <c r="G965" s="95"/>
      <c r="H965" s="92"/>
      <c r="I965" s="92"/>
      <c r="J965" s="96"/>
      <c r="K965" s="96"/>
      <c r="L965" s="96"/>
      <c r="M965" s="153"/>
      <c r="N965" s="96"/>
      <c r="O965" s="56"/>
      <c r="P965" s="56"/>
      <c r="Q965" s="56"/>
      <c r="R965" s="56"/>
      <c r="S965" s="56"/>
      <c r="T965" s="56"/>
      <c r="U965" s="56"/>
      <c r="V965" s="56"/>
      <c r="W965" s="56"/>
      <c r="X965" s="56"/>
      <c r="Y965" s="56"/>
      <c r="Z965" s="56"/>
      <c r="AA965" s="56"/>
      <c r="AB965" s="56"/>
      <c r="AC965" s="56"/>
      <c r="AD965" s="56"/>
      <c r="AE965" s="56"/>
      <c r="AF965" s="56"/>
      <c r="AG965" s="56"/>
      <c r="AH965" s="56"/>
    </row>
    <row r="966" spans="1:34" ht="15.75" customHeight="1">
      <c r="A966" s="126"/>
      <c r="B966" s="127"/>
      <c r="C966" s="56"/>
      <c r="D966" s="90"/>
      <c r="E966" s="92"/>
      <c r="F966" s="93"/>
      <c r="G966" s="95"/>
      <c r="H966" s="92"/>
      <c r="I966" s="92"/>
      <c r="J966" s="96"/>
      <c r="K966" s="96"/>
      <c r="L966" s="96"/>
      <c r="M966" s="153"/>
      <c r="N966" s="96"/>
      <c r="O966" s="56"/>
      <c r="P966" s="56"/>
      <c r="Q966" s="56"/>
      <c r="R966" s="56"/>
      <c r="S966" s="56"/>
      <c r="T966" s="56"/>
      <c r="U966" s="56"/>
      <c r="V966" s="56"/>
      <c r="W966" s="56"/>
      <c r="X966" s="56"/>
      <c r="Y966" s="56"/>
      <c r="Z966" s="56"/>
      <c r="AA966" s="56"/>
      <c r="AB966" s="56"/>
      <c r="AC966" s="56"/>
      <c r="AD966" s="56"/>
      <c r="AE966" s="56"/>
      <c r="AF966" s="56"/>
      <c r="AG966" s="56"/>
      <c r="AH966" s="56"/>
    </row>
    <row r="967" spans="1:34" ht="15.75" customHeight="1">
      <c r="A967" s="126"/>
      <c r="B967" s="127"/>
      <c r="C967" s="56"/>
      <c r="D967" s="90"/>
      <c r="E967" s="92"/>
      <c r="F967" s="93"/>
      <c r="G967" s="95"/>
      <c r="H967" s="92"/>
      <c r="I967" s="92"/>
      <c r="J967" s="96"/>
      <c r="K967" s="96"/>
      <c r="L967" s="96"/>
      <c r="M967" s="153"/>
      <c r="N967" s="96"/>
      <c r="O967" s="56"/>
      <c r="P967" s="56"/>
      <c r="Q967" s="56"/>
      <c r="R967" s="56"/>
      <c r="S967" s="56"/>
      <c r="T967" s="56"/>
      <c r="U967" s="56"/>
      <c r="V967" s="56"/>
      <c r="W967" s="56"/>
      <c r="X967" s="56"/>
      <c r="Y967" s="56"/>
      <c r="Z967" s="56"/>
      <c r="AA967" s="56"/>
      <c r="AB967" s="56"/>
      <c r="AC967" s="56"/>
      <c r="AD967" s="56"/>
      <c r="AE967" s="56"/>
      <c r="AF967" s="56"/>
      <c r="AG967" s="56"/>
      <c r="AH967" s="56"/>
    </row>
    <row r="968" spans="1:34" ht="15.75" customHeight="1">
      <c r="A968" s="126"/>
      <c r="B968" s="127"/>
      <c r="C968" s="56"/>
      <c r="D968" s="90"/>
      <c r="E968" s="92"/>
      <c r="F968" s="93"/>
      <c r="G968" s="95"/>
      <c r="H968" s="92"/>
      <c r="I968" s="92"/>
      <c r="J968" s="96"/>
      <c r="K968" s="96"/>
      <c r="L968" s="96"/>
      <c r="M968" s="153"/>
      <c r="N968" s="96"/>
      <c r="O968" s="56"/>
      <c r="P968" s="56"/>
      <c r="Q968" s="56"/>
      <c r="R968" s="56"/>
      <c r="S968" s="56"/>
      <c r="T968" s="56"/>
      <c r="U968" s="56"/>
      <c r="V968" s="56"/>
      <c r="W968" s="56"/>
      <c r="X968" s="56"/>
      <c r="Y968" s="56"/>
      <c r="Z968" s="56"/>
      <c r="AA968" s="56"/>
      <c r="AB968" s="56"/>
      <c r="AC968" s="56"/>
      <c r="AD968" s="56"/>
      <c r="AE968" s="56"/>
      <c r="AF968" s="56"/>
      <c r="AG968" s="56"/>
      <c r="AH968" s="56"/>
    </row>
    <row r="969" spans="1:34" ht="15.75" customHeight="1">
      <c r="A969" s="126"/>
      <c r="B969" s="127"/>
      <c r="C969" s="56"/>
      <c r="D969" s="90"/>
      <c r="E969" s="92"/>
      <c r="F969" s="93"/>
      <c r="G969" s="95"/>
      <c r="H969" s="92"/>
      <c r="I969" s="92"/>
      <c r="J969" s="96"/>
      <c r="K969" s="96"/>
      <c r="L969" s="96"/>
      <c r="M969" s="153"/>
      <c r="N969" s="96"/>
      <c r="O969" s="56"/>
      <c r="P969" s="56"/>
      <c r="Q969" s="56"/>
      <c r="R969" s="56"/>
      <c r="S969" s="56"/>
      <c r="T969" s="56"/>
      <c r="U969" s="56"/>
      <c r="V969" s="56"/>
      <c r="W969" s="56"/>
      <c r="X969" s="56"/>
      <c r="Y969" s="56"/>
      <c r="Z969" s="56"/>
      <c r="AA969" s="56"/>
      <c r="AB969" s="56"/>
      <c r="AC969" s="56"/>
      <c r="AD969" s="56"/>
      <c r="AE969" s="56"/>
      <c r="AF969" s="56"/>
      <c r="AG969" s="56"/>
      <c r="AH969" s="56"/>
    </row>
    <row r="970" spans="1:34" ht="15.75" customHeight="1">
      <c r="A970" s="126"/>
      <c r="B970" s="127"/>
      <c r="C970" s="56"/>
      <c r="D970" s="90"/>
      <c r="E970" s="92"/>
      <c r="F970" s="93"/>
      <c r="G970" s="95"/>
      <c r="H970" s="92"/>
      <c r="I970" s="92"/>
      <c r="J970" s="96"/>
      <c r="K970" s="96"/>
      <c r="L970" s="96"/>
      <c r="M970" s="153"/>
      <c r="N970" s="96"/>
      <c r="O970" s="56"/>
      <c r="P970" s="56"/>
      <c r="Q970" s="56"/>
      <c r="R970" s="56"/>
      <c r="S970" s="56"/>
      <c r="T970" s="56"/>
      <c r="U970" s="56"/>
      <c r="V970" s="56"/>
      <c r="W970" s="56"/>
      <c r="X970" s="56"/>
      <c r="Y970" s="56"/>
      <c r="Z970" s="56"/>
      <c r="AA970" s="56"/>
      <c r="AB970" s="56"/>
      <c r="AC970" s="56"/>
      <c r="AD970" s="56"/>
      <c r="AE970" s="56"/>
      <c r="AF970" s="56"/>
      <c r="AG970" s="56"/>
      <c r="AH970" s="56"/>
    </row>
    <row r="971" spans="1:34" ht="15.75" customHeight="1">
      <c r="A971" s="126"/>
      <c r="B971" s="127"/>
      <c r="C971" s="56"/>
      <c r="D971" s="90"/>
      <c r="E971" s="92"/>
      <c r="F971" s="93"/>
      <c r="G971" s="95"/>
      <c r="H971" s="92"/>
      <c r="I971" s="92"/>
      <c r="J971" s="96"/>
      <c r="K971" s="96"/>
      <c r="L971" s="96"/>
      <c r="M971" s="153"/>
      <c r="N971" s="96"/>
      <c r="O971" s="56"/>
      <c r="P971" s="56"/>
      <c r="Q971" s="56"/>
      <c r="R971" s="56"/>
      <c r="S971" s="56"/>
      <c r="T971" s="56"/>
      <c r="U971" s="56"/>
      <c r="V971" s="56"/>
      <c r="W971" s="56"/>
      <c r="X971" s="56"/>
      <c r="Y971" s="56"/>
      <c r="Z971" s="56"/>
      <c r="AA971" s="56"/>
      <c r="AB971" s="56"/>
      <c r="AC971" s="56"/>
      <c r="AD971" s="56"/>
      <c r="AE971" s="56"/>
      <c r="AF971" s="56"/>
      <c r="AG971" s="56"/>
      <c r="AH971" s="56"/>
    </row>
    <row r="972" spans="1:34" ht="15.75" customHeight="1">
      <c r="A972" s="126"/>
      <c r="B972" s="127"/>
      <c r="C972" s="56"/>
      <c r="D972" s="90"/>
      <c r="E972" s="92"/>
      <c r="F972" s="93"/>
      <c r="G972" s="95"/>
      <c r="H972" s="92"/>
      <c r="I972" s="92"/>
      <c r="J972" s="96"/>
      <c r="K972" s="96"/>
      <c r="L972" s="96"/>
      <c r="M972" s="153"/>
      <c r="N972" s="96"/>
      <c r="O972" s="56"/>
      <c r="P972" s="56"/>
      <c r="Q972" s="56"/>
      <c r="R972" s="56"/>
      <c r="S972" s="56"/>
      <c r="T972" s="56"/>
      <c r="U972" s="56"/>
      <c r="V972" s="56"/>
      <c r="W972" s="56"/>
      <c r="X972" s="56"/>
      <c r="Y972" s="56"/>
      <c r="Z972" s="56"/>
      <c r="AA972" s="56"/>
      <c r="AB972" s="56"/>
      <c r="AC972" s="56"/>
      <c r="AD972" s="56"/>
      <c r="AE972" s="56"/>
      <c r="AF972" s="56"/>
      <c r="AG972" s="56"/>
      <c r="AH972" s="56"/>
    </row>
    <row r="973" spans="1:34" ht="15.75" customHeight="1">
      <c r="A973" s="126"/>
      <c r="B973" s="127"/>
      <c r="C973" s="56"/>
      <c r="D973" s="90"/>
      <c r="E973" s="92"/>
      <c r="F973" s="93"/>
      <c r="G973" s="95"/>
      <c r="H973" s="92"/>
      <c r="I973" s="92"/>
      <c r="J973" s="96"/>
      <c r="K973" s="96"/>
      <c r="L973" s="96"/>
      <c r="M973" s="153"/>
      <c r="N973" s="96"/>
      <c r="O973" s="56"/>
      <c r="P973" s="56"/>
      <c r="Q973" s="56"/>
      <c r="R973" s="56"/>
      <c r="S973" s="56"/>
      <c r="T973" s="56"/>
      <c r="U973" s="56"/>
      <c r="V973" s="56"/>
      <c r="W973" s="56"/>
      <c r="X973" s="56"/>
      <c r="Y973" s="56"/>
      <c r="Z973" s="56"/>
      <c r="AA973" s="56"/>
      <c r="AB973" s="56"/>
      <c r="AC973" s="56"/>
      <c r="AD973" s="56"/>
      <c r="AE973" s="56"/>
      <c r="AF973" s="56"/>
      <c r="AG973" s="56"/>
      <c r="AH973" s="56"/>
    </row>
    <row r="974" spans="1:34" ht="15.75" customHeight="1">
      <c r="A974" s="126"/>
      <c r="B974" s="127"/>
      <c r="C974" s="56"/>
      <c r="D974" s="90"/>
      <c r="E974" s="92"/>
      <c r="F974" s="93"/>
      <c r="G974" s="95"/>
      <c r="H974" s="92"/>
      <c r="I974" s="92"/>
      <c r="J974" s="96"/>
      <c r="K974" s="96"/>
      <c r="L974" s="96"/>
      <c r="M974" s="153"/>
      <c r="N974" s="96"/>
      <c r="O974" s="56"/>
      <c r="P974" s="56"/>
      <c r="Q974" s="56"/>
      <c r="R974" s="56"/>
      <c r="S974" s="56"/>
      <c r="T974" s="56"/>
      <c r="U974" s="56"/>
      <c r="V974" s="56"/>
      <c r="W974" s="56"/>
      <c r="X974" s="56"/>
      <c r="Y974" s="56"/>
      <c r="Z974" s="56"/>
      <c r="AA974" s="56"/>
      <c r="AB974" s="56"/>
      <c r="AC974" s="56"/>
      <c r="AD974" s="56"/>
      <c r="AE974" s="56"/>
      <c r="AF974" s="56"/>
      <c r="AG974" s="56"/>
      <c r="AH974" s="56"/>
    </row>
    <row r="975" spans="1:34" ht="15.75" customHeight="1">
      <c r="A975" s="126"/>
      <c r="B975" s="127"/>
      <c r="C975" s="56"/>
      <c r="D975" s="90"/>
      <c r="E975" s="92"/>
      <c r="F975" s="93"/>
      <c r="G975" s="95"/>
      <c r="H975" s="92"/>
      <c r="I975" s="92"/>
      <c r="J975" s="96"/>
      <c r="K975" s="96"/>
      <c r="L975" s="96"/>
      <c r="M975" s="153"/>
      <c r="N975" s="96"/>
      <c r="O975" s="56"/>
      <c r="P975" s="56"/>
      <c r="Q975" s="56"/>
      <c r="R975" s="56"/>
      <c r="S975" s="56"/>
      <c r="T975" s="56"/>
      <c r="U975" s="56"/>
      <c r="V975" s="56"/>
      <c r="W975" s="56"/>
      <c r="X975" s="56"/>
      <c r="Y975" s="56"/>
      <c r="Z975" s="56"/>
      <c r="AA975" s="56"/>
      <c r="AB975" s="56"/>
      <c r="AC975" s="56"/>
      <c r="AD975" s="56"/>
      <c r="AE975" s="56"/>
      <c r="AF975" s="56"/>
      <c r="AG975" s="56"/>
      <c r="AH975" s="56"/>
    </row>
    <row r="976" spans="1:34" ht="15.75" customHeight="1">
      <c r="A976" s="126"/>
      <c r="B976" s="127"/>
      <c r="C976" s="56"/>
      <c r="D976" s="90"/>
      <c r="E976" s="92"/>
      <c r="F976" s="93"/>
      <c r="G976" s="95"/>
      <c r="H976" s="92"/>
      <c r="I976" s="92"/>
      <c r="J976" s="96"/>
      <c r="K976" s="96"/>
      <c r="L976" s="96"/>
      <c r="M976" s="153"/>
      <c r="N976" s="96"/>
      <c r="O976" s="56"/>
      <c r="P976" s="56"/>
      <c r="Q976" s="56"/>
      <c r="R976" s="56"/>
      <c r="S976" s="56"/>
      <c r="T976" s="56"/>
      <c r="U976" s="56"/>
      <c r="V976" s="56"/>
      <c r="W976" s="56"/>
      <c r="X976" s="56"/>
      <c r="Y976" s="56"/>
      <c r="Z976" s="56"/>
      <c r="AA976" s="56"/>
      <c r="AB976" s="56"/>
      <c r="AC976" s="56"/>
      <c r="AD976" s="56"/>
      <c r="AE976" s="56"/>
      <c r="AF976" s="56"/>
      <c r="AG976" s="56"/>
      <c r="AH976" s="56"/>
    </row>
    <row r="977" spans="1:34" ht="15.75" customHeight="1">
      <c r="A977" s="126"/>
      <c r="B977" s="127"/>
      <c r="C977" s="56"/>
      <c r="D977" s="90"/>
      <c r="E977" s="92"/>
      <c r="F977" s="93"/>
      <c r="G977" s="95"/>
      <c r="H977" s="92"/>
      <c r="I977" s="92"/>
      <c r="J977" s="96"/>
      <c r="K977" s="96"/>
      <c r="L977" s="96"/>
      <c r="M977" s="153"/>
      <c r="N977" s="96"/>
      <c r="O977" s="56"/>
      <c r="P977" s="56"/>
      <c r="Q977" s="56"/>
      <c r="R977" s="56"/>
      <c r="S977" s="56"/>
      <c r="T977" s="56"/>
      <c r="U977" s="56"/>
      <c r="V977" s="56"/>
      <c r="W977" s="56"/>
      <c r="X977" s="56"/>
      <c r="Y977" s="56"/>
      <c r="Z977" s="56"/>
      <c r="AA977" s="56"/>
      <c r="AB977" s="56"/>
      <c r="AC977" s="56"/>
      <c r="AD977" s="56"/>
      <c r="AE977" s="56"/>
      <c r="AF977" s="56"/>
      <c r="AG977" s="56"/>
      <c r="AH977" s="56"/>
    </row>
    <row r="978" spans="1:34" ht="15.75" customHeight="1">
      <c r="A978" s="126"/>
      <c r="B978" s="127"/>
      <c r="C978" s="56"/>
      <c r="D978" s="90"/>
      <c r="E978" s="92"/>
      <c r="F978" s="93"/>
      <c r="G978" s="95"/>
      <c r="H978" s="92"/>
      <c r="I978" s="92"/>
      <c r="J978" s="96"/>
      <c r="K978" s="96"/>
      <c r="L978" s="96"/>
      <c r="M978" s="153"/>
      <c r="N978" s="96"/>
      <c r="O978" s="56"/>
      <c r="P978" s="56"/>
      <c r="Q978" s="56"/>
      <c r="R978" s="56"/>
      <c r="S978" s="56"/>
      <c r="T978" s="56"/>
      <c r="U978" s="56"/>
      <c r="V978" s="56"/>
      <c r="W978" s="56"/>
      <c r="X978" s="56"/>
      <c r="Y978" s="56"/>
      <c r="Z978" s="56"/>
      <c r="AA978" s="56"/>
      <c r="AB978" s="56"/>
      <c r="AC978" s="56"/>
      <c r="AD978" s="56"/>
      <c r="AE978" s="56"/>
      <c r="AF978" s="56"/>
      <c r="AG978" s="56"/>
      <c r="AH978" s="56"/>
    </row>
    <row r="979" spans="1:34" ht="15.75" customHeight="1">
      <c r="A979" s="126"/>
      <c r="B979" s="127"/>
      <c r="C979" s="56"/>
      <c r="D979" s="90"/>
      <c r="E979" s="92"/>
      <c r="F979" s="93"/>
      <c r="G979" s="95"/>
      <c r="H979" s="92"/>
      <c r="I979" s="92"/>
      <c r="J979" s="96"/>
      <c r="K979" s="96"/>
      <c r="L979" s="96"/>
      <c r="M979" s="153"/>
      <c r="N979" s="96"/>
      <c r="O979" s="56"/>
      <c r="P979" s="56"/>
      <c r="Q979" s="56"/>
      <c r="R979" s="56"/>
      <c r="S979" s="56"/>
      <c r="T979" s="56"/>
      <c r="U979" s="56"/>
      <c r="V979" s="56"/>
      <c r="W979" s="56"/>
      <c r="X979" s="56"/>
      <c r="Y979" s="56"/>
      <c r="Z979" s="56"/>
      <c r="AA979" s="56"/>
      <c r="AB979" s="56"/>
      <c r="AC979" s="56"/>
      <c r="AD979" s="56"/>
      <c r="AE979" s="56"/>
      <c r="AF979" s="56"/>
      <c r="AG979" s="56"/>
      <c r="AH979" s="56"/>
    </row>
    <row r="980" spans="1:34" ht="15.75" customHeight="1">
      <c r="A980" s="126"/>
      <c r="B980" s="127"/>
      <c r="C980" s="56"/>
      <c r="D980" s="90"/>
      <c r="E980" s="92"/>
      <c r="F980" s="93"/>
      <c r="G980" s="95"/>
      <c r="H980" s="92"/>
      <c r="I980" s="92"/>
      <c r="J980" s="96"/>
      <c r="K980" s="96"/>
      <c r="L980" s="96"/>
      <c r="M980" s="153"/>
      <c r="N980" s="96"/>
      <c r="O980" s="56"/>
      <c r="P980" s="56"/>
      <c r="Q980" s="56"/>
      <c r="R980" s="56"/>
      <c r="S980" s="56"/>
      <c r="T980" s="56"/>
      <c r="U980" s="56"/>
      <c r="V980" s="56"/>
      <c r="W980" s="56"/>
      <c r="X980" s="56"/>
      <c r="Y980" s="56"/>
      <c r="Z980" s="56"/>
      <c r="AA980" s="56"/>
      <c r="AB980" s="56"/>
      <c r="AC980" s="56"/>
      <c r="AD980" s="56"/>
      <c r="AE980" s="56"/>
      <c r="AF980" s="56"/>
      <c r="AG980" s="56"/>
      <c r="AH980" s="56"/>
    </row>
    <row r="981" spans="1:34" ht="15.75" customHeight="1">
      <c r="A981" s="126"/>
      <c r="B981" s="127"/>
      <c r="C981" s="56"/>
      <c r="D981" s="90"/>
      <c r="E981" s="92"/>
      <c r="F981" s="93"/>
      <c r="G981" s="95"/>
      <c r="H981" s="92"/>
      <c r="I981" s="92"/>
      <c r="J981" s="96"/>
      <c r="K981" s="96"/>
      <c r="L981" s="96"/>
      <c r="M981" s="153"/>
      <c r="N981" s="96"/>
      <c r="O981" s="56"/>
      <c r="P981" s="56"/>
      <c r="Q981" s="56"/>
      <c r="R981" s="56"/>
      <c r="S981" s="56"/>
      <c r="T981" s="56"/>
      <c r="U981" s="56"/>
      <c r="V981" s="56"/>
      <c r="W981" s="56"/>
      <c r="X981" s="56"/>
      <c r="Y981" s="56"/>
      <c r="Z981" s="56"/>
      <c r="AA981" s="56"/>
      <c r="AB981" s="56"/>
      <c r="AC981" s="56"/>
      <c r="AD981" s="56"/>
      <c r="AE981" s="56"/>
      <c r="AF981" s="56"/>
      <c r="AG981" s="56"/>
      <c r="AH981" s="56"/>
    </row>
    <row r="982" spans="1:34" ht="15.75" customHeight="1">
      <c r="A982" s="126"/>
      <c r="B982" s="127"/>
      <c r="C982" s="56"/>
      <c r="D982" s="90"/>
      <c r="E982" s="92"/>
      <c r="F982" s="93"/>
      <c r="G982" s="95"/>
      <c r="H982" s="92"/>
      <c r="I982" s="92"/>
      <c r="J982" s="96"/>
      <c r="K982" s="96"/>
      <c r="L982" s="96"/>
      <c r="M982" s="153"/>
      <c r="N982" s="96"/>
      <c r="O982" s="56"/>
      <c r="P982" s="56"/>
      <c r="Q982" s="56"/>
      <c r="R982" s="56"/>
      <c r="S982" s="56"/>
      <c r="T982" s="56"/>
      <c r="U982" s="56"/>
      <c r="V982" s="56"/>
      <c r="W982" s="56"/>
      <c r="X982" s="56"/>
      <c r="Y982" s="56"/>
      <c r="Z982" s="56"/>
      <c r="AA982" s="56"/>
      <c r="AB982" s="56"/>
      <c r="AC982" s="56"/>
      <c r="AD982" s="56"/>
      <c r="AE982" s="56"/>
      <c r="AF982" s="56"/>
      <c r="AG982" s="56"/>
      <c r="AH982" s="56"/>
    </row>
    <row r="983" spans="1:34" ht="15.75" customHeight="1">
      <c r="A983" s="126"/>
      <c r="B983" s="127"/>
      <c r="C983" s="56"/>
      <c r="D983" s="90"/>
      <c r="E983" s="92"/>
      <c r="F983" s="93"/>
      <c r="G983" s="95"/>
      <c r="H983" s="92"/>
      <c r="I983" s="92"/>
      <c r="J983" s="96"/>
      <c r="K983" s="96"/>
      <c r="L983" s="96"/>
      <c r="M983" s="153"/>
      <c r="N983" s="96"/>
      <c r="O983" s="56"/>
      <c r="P983" s="56"/>
      <c r="Q983" s="56"/>
      <c r="R983" s="56"/>
      <c r="S983" s="56"/>
      <c r="T983" s="56"/>
      <c r="U983" s="56"/>
      <c r="V983" s="56"/>
      <c r="W983" s="56"/>
      <c r="X983" s="56"/>
      <c r="Y983" s="56"/>
      <c r="Z983" s="56"/>
      <c r="AA983" s="56"/>
      <c r="AB983" s="56"/>
      <c r="AC983" s="56"/>
      <c r="AD983" s="56"/>
      <c r="AE983" s="56"/>
      <c r="AF983" s="56"/>
      <c r="AG983" s="56"/>
      <c r="AH983" s="56"/>
    </row>
    <row r="984" spans="1:34" ht="15.75" customHeight="1">
      <c r="A984" s="126"/>
      <c r="B984" s="127"/>
      <c r="C984" s="56"/>
      <c r="D984" s="90"/>
      <c r="E984" s="92"/>
      <c r="F984" s="93"/>
      <c r="G984" s="95"/>
      <c r="H984" s="92"/>
      <c r="I984" s="92"/>
      <c r="J984" s="96"/>
      <c r="K984" s="96"/>
      <c r="L984" s="96"/>
      <c r="M984" s="153"/>
      <c r="N984" s="96"/>
      <c r="O984" s="56"/>
      <c r="P984" s="56"/>
      <c r="Q984" s="56"/>
      <c r="R984" s="56"/>
      <c r="S984" s="56"/>
      <c r="T984" s="56"/>
      <c r="U984" s="56"/>
      <c r="V984" s="56"/>
      <c r="W984" s="56"/>
      <c r="X984" s="56"/>
      <c r="Y984" s="56"/>
      <c r="Z984" s="56"/>
      <c r="AA984" s="56"/>
      <c r="AB984" s="56"/>
      <c r="AC984" s="56"/>
      <c r="AD984" s="56"/>
      <c r="AE984" s="56"/>
      <c r="AF984" s="56"/>
      <c r="AG984" s="56"/>
      <c r="AH984" s="56"/>
    </row>
    <row r="985" spans="1:34" ht="15.75" customHeight="1">
      <c r="A985" s="126"/>
      <c r="B985" s="127"/>
      <c r="C985" s="56"/>
      <c r="D985" s="90"/>
      <c r="E985" s="92"/>
      <c r="F985" s="93"/>
      <c r="G985" s="95"/>
      <c r="H985" s="92"/>
      <c r="I985" s="92"/>
      <c r="J985" s="96"/>
      <c r="K985" s="96"/>
      <c r="L985" s="96"/>
      <c r="M985" s="153"/>
      <c r="N985" s="96"/>
      <c r="O985" s="56"/>
      <c r="P985" s="56"/>
      <c r="Q985" s="56"/>
      <c r="R985" s="56"/>
      <c r="S985" s="56"/>
      <c r="T985" s="56"/>
      <c r="U985" s="56"/>
      <c r="V985" s="56"/>
      <c r="W985" s="56"/>
      <c r="X985" s="56"/>
      <c r="Y985" s="56"/>
      <c r="Z985" s="56"/>
      <c r="AA985" s="56"/>
      <c r="AB985" s="56"/>
      <c r="AC985" s="56"/>
      <c r="AD985" s="56"/>
      <c r="AE985" s="56"/>
      <c r="AF985" s="56"/>
      <c r="AG985" s="56"/>
      <c r="AH985" s="56"/>
    </row>
    <row r="986" spans="1:34" ht="15.75" customHeight="1">
      <c r="A986" s="126"/>
      <c r="B986" s="127"/>
      <c r="C986" s="56"/>
      <c r="D986" s="90"/>
      <c r="E986" s="92"/>
      <c r="F986" s="93"/>
      <c r="G986" s="95"/>
      <c r="H986" s="92"/>
      <c r="I986" s="92"/>
      <c r="J986" s="96"/>
      <c r="K986" s="96"/>
      <c r="L986" s="96"/>
      <c r="M986" s="153"/>
      <c r="N986" s="96"/>
      <c r="O986" s="56"/>
      <c r="P986" s="56"/>
      <c r="Q986" s="56"/>
      <c r="R986" s="56"/>
      <c r="S986" s="56"/>
      <c r="T986" s="56"/>
      <c r="U986" s="56"/>
      <c r="V986" s="56"/>
      <c r="W986" s="56"/>
      <c r="X986" s="56"/>
      <c r="Y986" s="56"/>
      <c r="Z986" s="56"/>
      <c r="AA986" s="56"/>
      <c r="AB986" s="56"/>
      <c r="AC986" s="56"/>
      <c r="AD986" s="56"/>
      <c r="AE986" s="56"/>
      <c r="AF986" s="56"/>
      <c r="AG986" s="56"/>
      <c r="AH986" s="56"/>
    </row>
    <row r="987" spans="1:34" ht="15.75" customHeight="1">
      <c r="A987" s="126"/>
      <c r="B987" s="127"/>
      <c r="C987" s="56"/>
      <c r="D987" s="90"/>
      <c r="E987" s="92"/>
      <c r="F987" s="93"/>
      <c r="G987" s="95"/>
      <c r="H987" s="92"/>
      <c r="I987" s="92"/>
      <c r="J987" s="96"/>
      <c r="K987" s="96"/>
      <c r="L987" s="96"/>
      <c r="M987" s="153"/>
      <c r="N987" s="96"/>
      <c r="O987" s="56"/>
      <c r="P987" s="56"/>
      <c r="Q987" s="56"/>
      <c r="R987" s="56"/>
      <c r="S987" s="56"/>
      <c r="T987" s="56"/>
      <c r="U987" s="56"/>
      <c r="V987" s="56"/>
      <c r="W987" s="56"/>
      <c r="X987" s="56"/>
      <c r="Y987" s="56"/>
      <c r="Z987" s="56"/>
      <c r="AA987" s="56"/>
      <c r="AB987" s="56"/>
      <c r="AC987" s="56"/>
      <c r="AD987" s="56"/>
      <c r="AE987" s="56"/>
      <c r="AF987" s="56"/>
      <c r="AG987" s="56"/>
      <c r="AH987" s="56"/>
    </row>
    <row r="988" spans="1:34" ht="15.75" customHeight="1">
      <c r="A988" s="126"/>
      <c r="B988" s="127"/>
      <c r="C988" s="56"/>
      <c r="D988" s="90"/>
      <c r="E988" s="92"/>
      <c r="F988" s="93"/>
      <c r="G988" s="95"/>
      <c r="H988" s="92"/>
      <c r="I988" s="92"/>
      <c r="J988" s="96"/>
      <c r="K988" s="96"/>
      <c r="L988" s="96"/>
      <c r="M988" s="153"/>
      <c r="N988" s="96"/>
      <c r="O988" s="56"/>
      <c r="P988" s="56"/>
      <c r="Q988" s="56"/>
      <c r="R988" s="56"/>
      <c r="S988" s="56"/>
      <c r="T988" s="56"/>
      <c r="U988" s="56"/>
      <c r="V988" s="56"/>
      <c r="W988" s="56"/>
      <c r="X988" s="56"/>
      <c r="Y988" s="56"/>
      <c r="Z988" s="56"/>
      <c r="AA988" s="56"/>
      <c r="AB988" s="56"/>
      <c r="AC988" s="56"/>
      <c r="AD988" s="56"/>
      <c r="AE988" s="56"/>
      <c r="AF988" s="56"/>
      <c r="AG988" s="56"/>
      <c r="AH988" s="56"/>
    </row>
    <row r="989" spans="1:34" ht="15.75" customHeight="1">
      <c r="A989" s="126"/>
      <c r="B989" s="127"/>
      <c r="C989" s="56"/>
      <c r="D989" s="90"/>
      <c r="E989" s="92"/>
      <c r="F989" s="93"/>
      <c r="G989" s="95"/>
      <c r="H989" s="92"/>
      <c r="I989" s="92"/>
      <c r="J989" s="96"/>
      <c r="K989" s="96"/>
      <c r="L989" s="96"/>
      <c r="M989" s="153"/>
      <c r="N989" s="96"/>
      <c r="O989" s="56"/>
      <c r="P989" s="56"/>
      <c r="Q989" s="56"/>
      <c r="R989" s="56"/>
      <c r="S989" s="56"/>
      <c r="T989" s="56"/>
      <c r="U989" s="56"/>
      <c r="V989" s="56"/>
      <c r="W989" s="56"/>
      <c r="X989" s="56"/>
      <c r="Y989" s="56"/>
      <c r="Z989" s="56"/>
      <c r="AA989" s="56"/>
      <c r="AB989" s="56"/>
      <c r="AC989" s="56"/>
      <c r="AD989" s="56"/>
      <c r="AE989" s="56"/>
      <c r="AF989" s="56"/>
      <c r="AG989" s="56"/>
      <c r="AH989" s="56"/>
    </row>
    <row r="990" spans="1:34" ht="15.75" customHeight="1">
      <c r="A990" s="126"/>
      <c r="B990" s="127"/>
      <c r="C990" s="56"/>
      <c r="D990" s="90"/>
      <c r="E990" s="92"/>
      <c r="F990" s="93"/>
      <c r="G990" s="95"/>
      <c r="H990" s="92"/>
      <c r="I990" s="92"/>
      <c r="J990" s="96"/>
      <c r="K990" s="96"/>
      <c r="L990" s="96"/>
      <c r="M990" s="153"/>
      <c r="N990" s="96"/>
      <c r="O990" s="56"/>
      <c r="P990" s="56"/>
      <c r="Q990" s="56"/>
      <c r="R990" s="56"/>
      <c r="S990" s="56"/>
      <c r="T990" s="56"/>
      <c r="U990" s="56"/>
      <c r="V990" s="56"/>
      <c r="W990" s="56"/>
      <c r="X990" s="56"/>
      <c r="Y990" s="56"/>
      <c r="Z990" s="56"/>
      <c r="AA990" s="56"/>
      <c r="AB990" s="56"/>
      <c r="AC990" s="56"/>
      <c r="AD990" s="56"/>
      <c r="AE990" s="56"/>
      <c r="AF990" s="56"/>
      <c r="AG990" s="56"/>
      <c r="AH990" s="56"/>
    </row>
    <row r="991" spans="1:34" ht="15.75" customHeight="1">
      <c r="A991" s="126"/>
      <c r="B991" s="127"/>
      <c r="C991" s="56"/>
      <c r="D991" s="90"/>
      <c r="E991" s="92"/>
      <c r="F991" s="93"/>
      <c r="G991" s="95"/>
      <c r="H991" s="92"/>
      <c r="I991" s="92"/>
      <c r="J991" s="96"/>
      <c r="K991" s="96"/>
      <c r="L991" s="96"/>
      <c r="M991" s="153"/>
      <c r="N991" s="96"/>
      <c r="O991" s="56"/>
      <c r="P991" s="56"/>
      <c r="Q991" s="56"/>
      <c r="R991" s="56"/>
      <c r="S991" s="56"/>
      <c r="T991" s="56"/>
      <c r="U991" s="56"/>
      <c r="V991" s="56"/>
      <c r="W991" s="56"/>
      <c r="X991" s="56"/>
      <c r="Y991" s="56"/>
      <c r="Z991" s="56"/>
      <c r="AA991" s="56"/>
      <c r="AB991" s="56"/>
      <c r="AC991" s="56"/>
      <c r="AD991" s="56"/>
      <c r="AE991" s="56"/>
      <c r="AF991" s="56"/>
      <c r="AG991" s="56"/>
      <c r="AH991" s="56"/>
    </row>
    <row r="992" spans="1:34" ht="15.75" customHeight="1">
      <c r="A992" s="126"/>
      <c r="B992" s="127"/>
      <c r="C992" s="56"/>
      <c r="D992" s="90"/>
      <c r="E992" s="92"/>
      <c r="F992" s="93"/>
      <c r="G992" s="95"/>
      <c r="H992" s="92"/>
      <c r="I992" s="92"/>
      <c r="J992" s="96"/>
      <c r="K992" s="96"/>
      <c r="L992" s="96"/>
      <c r="M992" s="153"/>
      <c r="N992" s="96"/>
      <c r="O992" s="56"/>
      <c r="P992" s="56"/>
      <c r="Q992" s="56"/>
      <c r="R992" s="56"/>
      <c r="S992" s="56"/>
      <c r="T992" s="56"/>
      <c r="U992" s="56"/>
      <c r="V992" s="56"/>
      <c r="W992" s="56"/>
      <c r="X992" s="56"/>
      <c r="Y992" s="56"/>
      <c r="Z992" s="56"/>
      <c r="AA992" s="56"/>
      <c r="AB992" s="56"/>
      <c r="AC992" s="56"/>
      <c r="AD992" s="56"/>
      <c r="AE992" s="56"/>
      <c r="AF992" s="56"/>
      <c r="AG992" s="56"/>
      <c r="AH992" s="56"/>
    </row>
    <row r="993" spans="1:34" ht="15.75" customHeight="1">
      <c r="A993" s="126"/>
      <c r="B993" s="127"/>
      <c r="C993" s="56"/>
      <c r="D993" s="90"/>
      <c r="E993" s="92"/>
      <c r="F993" s="93"/>
      <c r="G993" s="95"/>
      <c r="H993" s="92"/>
      <c r="I993" s="92"/>
      <c r="J993" s="96"/>
      <c r="K993" s="96"/>
      <c r="L993" s="96"/>
      <c r="M993" s="153"/>
      <c r="N993" s="96"/>
      <c r="O993" s="56"/>
      <c r="P993" s="56"/>
      <c r="Q993" s="56"/>
      <c r="R993" s="56"/>
      <c r="S993" s="56"/>
      <c r="T993" s="56"/>
      <c r="U993" s="56"/>
      <c r="V993" s="56"/>
      <c r="W993" s="56"/>
      <c r="X993" s="56"/>
      <c r="Y993" s="56"/>
      <c r="Z993" s="56"/>
      <c r="AA993" s="56"/>
      <c r="AB993" s="56"/>
      <c r="AC993" s="56"/>
      <c r="AD993" s="56"/>
      <c r="AE993" s="56"/>
      <c r="AF993" s="56"/>
      <c r="AG993" s="56"/>
      <c r="AH993" s="56"/>
    </row>
    <row r="994" spans="1:34" ht="15.75" customHeight="1">
      <c r="A994" s="126"/>
      <c r="B994" s="127"/>
      <c r="C994" s="56"/>
      <c r="D994" s="90"/>
      <c r="E994" s="92"/>
      <c r="F994" s="93"/>
      <c r="G994" s="95"/>
      <c r="H994" s="92"/>
      <c r="I994" s="92"/>
      <c r="J994" s="96"/>
      <c r="K994" s="96"/>
      <c r="L994" s="96"/>
      <c r="M994" s="153"/>
      <c r="N994" s="96"/>
      <c r="O994" s="56"/>
      <c r="P994" s="56"/>
      <c r="Q994" s="56"/>
      <c r="R994" s="56"/>
      <c r="S994" s="56"/>
      <c r="T994" s="56"/>
      <c r="U994" s="56"/>
      <c r="V994" s="56"/>
      <c r="W994" s="56"/>
      <c r="X994" s="56"/>
      <c r="Y994" s="56"/>
      <c r="Z994" s="56"/>
      <c r="AA994" s="56"/>
      <c r="AB994" s="56"/>
      <c r="AC994" s="56"/>
      <c r="AD994" s="56"/>
      <c r="AE994" s="56"/>
      <c r="AF994" s="56"/>
      <c r="AG994" s="56"/>
      <c r="AH994" s="56"/>
    </row>
    <row r="995" spans="1:34" ht="15.75" customHeight="1">
      <c r="A995" s="126"/>
      <c r="B995" s="127"/>
      <c r="C995" s="56"/>
      <c r="D995" s="90"/>
      <c r="E995" s="92"/>
      <c r="F995" s="93"/>
      <c r="G995" s="95"/>
      <c r="H995" s="92"/>
      <c r="I995" s="92"/>
      <c r="J995" s="96"/>
      <c r="K995" s="96"/>
      <c r="L995" s="96"/>
      <c r="M995" s="153"/>
      <c r="N995" s="96"/>
      <c r="O995" s="56"/>
      <c r="P995" s="56"/>
      <c r="Q995" s="56"/>
      <c r="R995" s="56"/>
      <c r="S995" s="56"/>
      <c r="T995" s="56"/>
      <c r="U995" s="56"/>
      <c r="V995" s="56"/>
      <c r="W995" s="56"/>
      <c r="X995" s="56"/>
      <c r="Y995" s="56"/>
      <c r="Z995" s="56"/>
      <c r="AA995" s="56"/>
      <c r="AB995" s="56"/>
      <c r="AC995" s="56"/>
      <c r="AD995" s="56"/>
      <c r="AE995" s="56"/>
      <c r="AF995" s="56"/>
      <c r="AG995" s="56"/>
      <c r="AH995" s="56"/>
    </row>
    <row r="996" spans="1:34" ht="15.75" customHeight="1">
      <c r="A996" s="126"/>
      <c r="B996" s="127"/>
      <c r="C996" s="56"/>
      <c r="D996" s="90"/>
      <c r="E996" s="92"/>
      <c r="F996" s="93"/>
      <c r="G996" s="95"/>
      <c r="H996" s="92"/>
      <c r="I996" s="92"/>
      <c r="J996" s="96"/>
      <c r="K996" s="96"/>
      <c r="L996" s="96"/>
      <c r="M996" s="153"/>
      <c r="N996" s="96"/>
      <c r="O996" s="56"/>
      <c r="P996" s="56"/>
      <c r="Q996" s="56"/>
      <c r="R996" s="56"/>
      <c r="S996" s="56"/>
      <c r="T996" s="56"/>
      <c r="U996" s="56"/>
      <c r="V996" s="56"/>
      <c r="W996" s="56"/>
      <c r="X996" s="56"/>
      <c r="Y996" s="56"/>
      <c r="Z996" s="56"/>
      <c r="AA996" s="56"/>
      <c r="AB996" s="56"/>
      <c r="AC996" s="56"/>
      <c r="AD996" s="56"/>
      <c r="AE996" s="56"/>
      <c r="AF996" s="56"/>
      <c r="AG996" s="56"/>
      <c r="AH996" s="56"/>
    </row>
    <row r="997" spans="1:34" ht="15.75" customHeight="1">
      <c r="A997" s="126"/>
      <c r="B997" s="127"/>
      <c r="C997" s="56"/>
      <c r="D997" s="90"/>
      <c r="E997" s="92"/>
      <c r="F997" s="93"/>
      <c r="G997" s="95"/>
      <c r="H997" s="92"/>
      <c r="I997" s="92"/>
      <c r="J997" s="96"/>
      <c r="K997" s="96"/>
      <c r="L997" s="96"/>
      <c r="M997" s="153"/>
      <c r="N997" s="96"/>
      <c r="O997" s="56"/>
      <c r="P997" s="56"/>
      <c r="Q997" s="56"/>
      <c r="R997" s="56"/>
      <c r="S997" s="56"/>
      <c r="T997" s="56"/>
      <c r="U997" s="56"/>
      <c r="V997" s="56"/>
      <c r="W997" s="56"/>
      <c r="X997" s="56"/>
      <c r="Y997" s="56"/>
      <c r="Z997" s="56"/>
      <c r="AA997" s="56"/>
      <c r="AB997" s="56"/>
      <c r="AC997" s="56"/>
      <c r="AD997" s="56"/>
      <c r="AE997" s="56"/>
      <c r="AF997" s="56"/>
      <c r="AG997" s="56"/>
      <c r="AH997" s="56"/>
    </row>
    <row r="998" spans="1:34" ht="15.75" customHeight="1">
      <c r="A998" s="126"/>
      <c r="B998" s="127"/>
      <c r="C998" s="56"/>
      <c r="D998" s="90"/>
      <c r="E998" s="92"/>
      <c r="F998" s="93"/>
      <c r="G998" s="95"/>
      <c r="H998" s="92"/>
      <c r="I998" s="92"/>
      <c r="J998" s="96"/>
      <c r="K998" s="96"/>
      <c r="L998" s="96"/>
      <c r="M998" s="153"/>
      <c r="N998" s="96"/>
      <c r="O998" s="56"/>
      <c r="P998" s="56"/>
      <c r="Q998" s="56"/>
      <c r="R998" s="56"/>
      <c r="S998" s="56"/>
      <c r="T998" s="56"/>
      <c r="U998" s="56"/>
      <c r="V998" s="56"/>
      <c r="W998" s="56"/>
      <c r="X998" s="56"/>
      <c r="Y998" s="56"/>
      <c r="Z998" s="56"/>
      <c r="AA998" s="56"/>
      <c r="AB998" s="56"/>
      <c r="AC998" s="56"/>
      <c r="AD998" s="56"/>
      <c r="AE998" s="56"/>
      <c r="AF998" s="56"/>
      <c r="AG998" s="56"/>
      <c r="AH998" s="56"/>
    </row>
    <row r="999" spans="1:34" ht="15.75" customHeight="1">
      <c r="A999" s="126"/>
      <c r="B999" s="127"/>
      <c r="C999" s="56"/>
      <c r="D999" s="90"/>
      <c r="E999" s="92"/>
      <c r="F999" s="93"/>
      <c r="G999" s="95"/>
      <c r="H999" s="92"/>
      <c r="I999" s="92"/>
      <c r="J999" s="96"/>
      <c r="K999" s="96"/>
      <c r="L999" s="96"/>
      <c r="M999" s="153"/>
      <c r="N999" s="96"/>
      <c r="O999" s="56"/>
      <c r="P999" s="56"/>
      <c r="Q999" s="56"/>
      <c r="R999" s="56"/>
      <c r="S999" s="56"/>
      <c r="T999" s="56"/>
      <c r="U999" s="56"/>
      <c r="V999" s="56"/>
      <c r="W999" s="56"/>
      <c r="X999" s="56"/>
      <c r="Y999" s="56"/>
      <c r="Z999" s="56"/>
      <c r="AA999" s="56"/>
      <c r="AB999" s="56"/>
      <c r="AC999" s="56"/>
      <c r="AD999" s="56"/>
      <c r="AE999" s="56"/>
      <c r="AF999" s="56"/>
      <c r="AG999" s="56"/>
      <c r="AH999" s="56"/>
    </row>
    <row r="1000" spans="1:34" ht="15.75" customHeight="1">
      <c r="A1000" s="126"/>
      <c r="B1000" s="127"/>
      <c r="C1000" s="56"/>
      <c r="D1000" s="90"/>
      <c r="E1000" s="92"/>
      <c r="F1000" s="93"/>
      <c r="G1000" s="95"/>
      <c r="H1000" s="92"/>
      <c r="I1000" s="92"/>
      <c r="J1000" s="96"/>
      <c r="K1000" s="96"/>
      <c r="L1000" s="96"/>
      <c r="M1000" s="153"/>
      <c r="N1000" s="96"/>
      <c r="O1000" s="56"/>
      <c r="P1000" s="56"/>
      <c r="Q1000" s="56"/>
      <c r="R1000" s="56"/>
      <c r="S1000" s="56"/>
      <c r="T1000" s="56"/>
      <c r="U1000" s="56"/>
      <c r="V1000" s="56"/>
      <c r="W1000" s="56"/>
      <c r="X1000" s="56"/>
      <c r="Y1000" s="56"/>
      <c r="Z1000" s="56"/>
      <c r="AA1000" s="56"/>
      <c r="AB1000" s="56"/>
      <c r="AC1000" s="56"/>
      <c r="AD1000" s="56"/>
      <c r="AE1000" s="56"/>
      <c r="AF1000" s="56"/>
      <c r="AG1000" s="56"/>
      <c r="AH1000" s="56"/>
    </row>
    <row r="1001" spans="1:34" ht="15.75" customHeight="1">
      <c r="A1001" s="126"/>
      <c r="B1001" s="127"/>
      <c r="C1001" s="56"/>
      <c r="D1001" s="90"/>
      <c r="E1001" s="92"/>
      <c r="F1001" s="93"/>
      <c r="G1001" s="95"/>
      <c r="H1001" s="92"/>
      <c r="I1001" s="92"/>
      <c r="J1001" s="96"/>
      <c r="K1001" s="96"/>
      <c r="L1001" s="96"/>
      <c r="M1001" s="153"/>
      <c r="N1001" s="96"/>
      <c r="O1001" s="56"/>
      <c r="P1001" s="56"/>
      <c r="Q1001" s="56"/>
      <c r="R1001" s="56"/>
      <c r="S1001" s="56"/>
      <c r="T1001" s="56"/>
      <c r="U1001" s="56"/>
      <c r="V1001" s="56"/>
      <c r="W1001" s="56"/>
      <c r="X1001" s="56"/>
      <c r="Y1001" s="56"/>
      <c r="Z1001" s="56"/>
      <c r="AA1001" s="56"/>
      <c r="AB1001" s="56"/>
      <c r="AC1001" s="56"/>
      <c r="AD1001" s="56"/>
      <c r="AE1001" s="56"/>
      <c r="AF1001" s="56"/>
      <c r="AG1001" s="56"/>
      <c r="AH1001" s="56"/>
    </row>
    <row r="1002" spans="1:34" ht="15.75" customHeight="1">
      <c r="A1002" s="126"/>
      <c r="B1002" s="127"/>
      <c r="C1002" s="56"/>
      <c r="D1002" s="90"/>
      <c r="E1002" s="92"/>
      <c r="F1002" s="93"/>
      <c r="G1002" s="95"/>
      <c r="H1002" s="92"/>
      <c r="I1002" s="92"/>
      <c r="J1002" s="96"/>
      <c r="K1002" s="96"/>
      <c r="L1002" s="96"/>
      <c r="M1002" s="153"/>
      <c r="N1002" s="96"/>
      <c r="O1002" s="56"/>
      <c r="P1002" s="56"/>
      <c r="Q1002" s="56"/>
      <c r="R1002" s="56"/>
      <c r="S1002" s="56"/>
      <c r="T1002" s="56"/>
      <c r="U1002" s="56"/>
      <c r="V1002" s="56"/>
      <c r="W1002" s="56"/>
      <c r="X1002" s="56"/>
      <c r="Y1002" s="56"/>
      <c r="Z1002" s="56"/>
      <c r="AA1002" s="56"/>
      <c r="AB1002" s="56"/>
      <c r="AC1002" s="56"/>
      <c r="AD1002" s="56"/>
      <c r="AE1002" s="56"/>
      <c r="AF1002" s="56"/>
      <c r="AG1002" s="56"/>
      <c r="AH1002" s="56"/>
    </row>
    <row r="1003" spans="1:34" ht="15.75" customHeight="1">
      <c r="A1003" s="126"/>
      <c r="B1003" s="127"/>
      <c r="C1003" s="56"/>
      <c r="D1003" s="90"/>
      <c r="E1003" s="92"/>
      <c r="F1003" s="93"/>
      <c r="G1003" s="95"/>
      <c r="H1003" s="92"/>
      <c r="I1003" s="92"/>
      <c r="J1003" s="96"/>
      <c r="K1003" s="96"/>
      <c r="L1003" s="96"/>
      <c r="M1003" s="153"/>
      <c r="N1003" s="96"/>
      <c r="O1003" s="56"/>
      <c r="P1003" s="56"/>
      <c r="Q1003" s="56"/>
      <c r="R1003" s="56"/>
      <c r="S1003" s="56"/>
      <c r="T1003" s="56"/>
      <c r="U1003" s="56"/>
      <c r="V1003" s="56"/>
      <c r="W1003" s="56"/>
      <c r="X1003" s="56"/>
      <c r="Y1003" s="56"/>
      <c r="Z1003" s="56"/>
      <c r="AA1003" s="56"/>
      <c r="AB1003" s="56"/>
      <c r="AC1003" s="56"/>
      <c r="AD1003" s="56"/>
      <c r="AE1003" s="56"/>
      <c r="AF1003" s="56"/>
      <c r="AG1003" s="56"/>
      <c r="AH1003" s="56"/>
    </row>
    <row r="1004" spans="1:34" ht="15.75" customHeight="1">
      <c r="A1004" s="126"/>
      <c r="B1004" s="127"/>
      <c r="C1004" s="56"/>
      <c r="D1004" s="90"/>
      <c r="E1004" s="92"/>
      <c r="F1004" s="93"/>
      <c r="G1004" s="95"/>
      <c r="H1004" s="92"/>
      <c r="I1004" s="92"/>
      <c r="J1004" s="96"/>
      <c r="K1004" s="96"/>
      <c r="L1004" s="96"/>
      <c r="M1004" s="153"/>
      <c r="N1004" s="96"/>
      <c r="O1004" s="56"/>
      <c r="P1004" s="56"/>
      <c r="Q1004" s="56"/>
      <c r="R1004" s="56"/>
      <c r="S1004" s="56"/>
      <c r="T1004" s="56"/>
      <c r="U1004" s="56"/>
      <c r="V1004" s="56"/>
      <c r="W1004" s="56"/>
      <c r="X1004" s="56"/>
      <c r="Y1004" s="56"/>
      <c r="Z1004" s="56"/>
      <c r="AA1004" s="56"/>
      <c r="AB1004" s="56"/>
      <c r="AC1004" s="56"/>
      <c r="AD1004" s="56"/>
      <c r="AE1004" s="56"/>
      <c r="AF1004" s="56"/>
      <c r="AG1004" s="56"/>
      <c r="AH1004" s="56"/>
    </row>
    <row r="1005" spans="1:34" ht="15.75" customHeight="1">
      <c r="A1005" s="126"/>
      <c r="B1005" s="127"/>
      <c r="C1005" s="56"/>
      <c r="D1005" s="90"/>
      <c r="E1005" s="92"/>
      <c r="F1005" s="93"/>
      <c r="G1005" s="95"/>
      <c r="H1005" s="92"/>
      <c r="I1005" s="92"/>
      <c r="J1005" s="96"/>
      <c r="K1005" s="96"/>
      <c r="L1005" s="96"/>
      <c r="M1005" s="153"/>
      <c r="N1005" s="96"/>
      <c r="O1005" s="56"/>
      <c r="P1005" s="56"/>
      <c r="Q1005" s="56"/>
      <c r="R1005" s="56"/>
      <c r="S1005" s="56"/>
      <c r="T1005" s="56"/>
      <c r="U1005" s="56"/>
      <c r="V1005" s="56"/>
      <c r="W1005" s="56"/>
      <c r="X1005" s="56"/>
      <c r="Y1005" s="56"/>
      <c r="Z1005" s="56"/>
      <c r="AA1005" s="56"/>
      <c r="AB1005" s="56"/>
      <c r="AC1005" s="56"/>
      <c r="AD1005" s="56"/>
      <c r="AE1005" s="56"/>
      <c r="AF1005" s="56"/>
      <c r="AG1005" s="56"/>
      <c r="AH1005" s="56"/>
    </row>
    <row r="1006" spans="1:34" ht="15.75" customHeight="1">
      <c r="A1006" s="126"/>
      <c r="B1006" s="127"/>
      <c r="C1006" s="56"/>
      <c r="D1006" s="90"/>
      <c r="E1006" s="92"/>
      <c r="F1006" s="93"/>
      <c r="G1006" s="95"/>
      <c r="H1006" s="92"/>
      <c r="I1006" s="92"/>
      <c r="J1006" s="96"/>
      <c r="K1006" s="96"/>
      <c r="L1006" s="96"/>
      <c r="M1006" s="153"/>
      <c r="N1006" s="96"/>
      <c r="O1006" s="56"/>
      <c r="P1006" s="56"/>
      <c r="Q1006" s="56"/>
      <c r="R1006" s="56"/>
      <c r="S1006" s="56"/>
      <c r="T1006" s="56"/>
      <c r="U1006" s="56"/>
      <c r="V1006" s="56"/>
      <c r="W1006" s="56"/>
      <c r="X1006" s="56"/>
      <c r="Y1006" s="56"/>
      <c r="Z1006" s="56"/>
      <c r="AA1006" s="56"/>
      <c r="AB1006" s="56"/>
      <c r="AC1006" s="56"/>
      <c r="AD1006" s="56"/>
      <c r="AE1006" s="56"/>
      <c r="AF1006" s="56"/>
      <c r="AG1006" s="56"/>
      <c r="AH1006" s="56"/>
    </row>
    <row r="1007" spans="1:34" ht="15.75" customHeight="1">
      <c r="A1007" s="126"/>
      <c r="B1007" s="127"/>
      <c r="C1007" s="56"/>
      <c r="D1007" s="90"/>
      <c r="E1007" s="92"/>
      <c r="F1007" s="93"/>
      <c r="G1007" s="95"/>
      <c r="H1007" s="92"/>
      <c r="I1007" s="92"/>
      <c r="J1007" s="96"/>
      <c r="K1007" s="96"/>
      <c r="L1007" s="96"/>
      <c r="M1007" s="153"/>
      <c r="N1007" s="96"/>
      <c r="O1007" s="56"/>
      <c r="P1007" s="56"/>
      <c r="Q1007" s="56"/>
      <c r="R1007" s="56"/>
      <c r="S1007" s="56"/>
      <c r="T1007" s="56"/>
      <c r="U1007" s="56"/>
      <c r="V1007" s="56"/>
      <c r="W1007" s="56"/>
      <c r="X1007" s="56"/>
      <c r="Y1007" s="56"/>
      <c r="Z1007" s="56"/>
      <c r="AA1007" s="56"/>
      <c r="AB1007" s="56"/>
      <c r="AC1007" s="56"/>
      <c r="AD1007" s="56"/>
      <c r="AE1007" s="56"/>
      <c r="AF1007" s="56"/>
      <c r="AG1007" s="56"/>
      <c r="AH1007" s="56"/>
    </row>
    <row r="1008" spans="1:34" ht="15.75" customHeight="1">
      <c r="A1008" s="126"/>
      <c r="B1008" s="127"/>
      <c r="C1008" s="56"/>
      <c r="D1008" s="90"/>
      <c r="E1008" s="92"/>
      <c r="F1008" s="93"/>
      <c r="G1008" s="95"/>
      <c r="H1008" s="92"/>
      <c r="I1008" s="92"/>
      <c r="J1008" s="96"/>
      <c r="K1008" s="96"/>
      <c r="L1008" s="96"/>
      <c r="M1008" s="153"/>
      <c r="N1008" s="96"/>
      <c r="O1008" s="56"/>
      <c r="P1008" s="56"/>
      <c r="Q1008" s="56"/>
      <c r="R1008" s="56"/>
      <c r="S1008" s="56"/>
      <c r="T1008" s="56"/>
      <c r="U1008" s="56"/>
      <c r="V1008" s="56"/>
      <c r="W1008" s="56"/>
      <c r="X1008" s="56"/>
      <c r="Y1008" s="56"/>
      <c r="Z1008" s="56"/>
      <c r="AA1008" s="56"/>
      <c r="AB1008" s="56"/>
      <c r="AC1008" s="56"/>
      <c r="AD1008" s="56"/>
      <c r="AE1008" s="56"/>
      <c r="AF1008" s="56"/>
      <c r="AG1008" s="56"/>
      <c r="AH1008" s="56"/>
    </row>
    <row r="1009" spans="1:34" ht="15.75" customHeight="1">
      <c r="A1009" s="126"/>
      <c r="B1009" s="127"/>
      <c r="C1009" s="56"/>
      <c r="D1009" s="90"/>
      <c r="E1009" s="92"/>
      <c r="F1009" s="93"/>
      <c r="G1009" s="95"/>
      <c r="H1009" s="92"/>
      <c r="I1009" s="92"/>
      <c r="J1009" s="96"/>
      <c r="K1009" s="96"/>
      <c r="L1009" s="96"/>
      <c r="M1009" s="153"/>
      <c r="N1009" s="96"/>
      <c r="O1009" s="56"/>
      <c r="P1009" s="56"/>
      <c r="Q1009" s="56"/>
      <c r="R1009" s="56"/>
      <c r="S1009" s="56"/>
      <c r="T1009" s="56"/>
      <c r="U1009" s="56"/>
      <c r="V1009" s="56"/>
      <c r="W1009" s="56"/>
      <c r="X1009" s="56"/>
      <c r="Y1009" s="56"/>
      <c r="Z1009" s="56"/>
      <c r="AA1009" s="56"/>
      <c r="AB1009" s="56"/>
      <c r="AC1009" s="56"/>
      <c r="AD1009" s="56"/>
      <c r="AE1009" s="56"/>
      <c r="AF1009" s="56"/>
      <c r="AG1009" s="56"/>
      <c r="AH1009" s="56"/>
    </row>
    <row r="1010" spans="1:34" ht="15.75" customHeight="1">
      <c r="A1010" s="126"/>
      <c r="B1010" s="127"/>
      <c r="C1010" s="56"/>
      <c r="D1010" s="90"/>
      <c r="E1010" s="92"/>
      <c r="F1010" s="93"/>
      <c r="G1010" s="95"/>
      <c r="H1010" s="92"/>
      <c r="I1010" s="92"/>
      <c r="J1010" s="96"/>
      <c r="K1010" s="96"/>
      <c r="L1010" s="96"/>
      <c r="M1010" s="153"/>
      <c r="N1010" s="96"/>
      <c r="O1010" s="56"/>
      <c r="P1010" s="56"/>
      <c r="Q1010" s="56"/>
      <c r="R1010" s="56"/>
      <c r="S1010" s="56"/>
      <c r="T1010" s="56"/>
      <c r="U1010" s="56"/>
      <c r="V1010" s="56"/>
      <c r="W1010" s="56"/>
      <c r="X1010" s="56"/>
      <c r="Y1010" s="56"/>
      <c r="Z1010" s="56"/>
      <c r="AA1010" s="56"/>
      <c r="AB1010" s="56"/>
      <c r="AC1010" s="56"/>
      <c r="AD1010" s="56"/>
      <c r="AE1010" s="56"/>
      <c r="AF1010" s="56"/>
      <c r="AG1010" s="56"/>
      <c r="AH1010" s="56"/>
    </row>
    <row r="1011" spans="1:34" ht="15.75" customHeight="1">
      <c r="A1011" s="126"/>
      <c r="B1011" s="127"/>
      <c r="C1011" s="56"/>
      <c r="D1011" s="90"/>
      <c r="E1011" s="92"/>
      <c r="F1011" s="93"/>
      <c r="G1011" s="95"/>
      <c r="H1011" s="92"/>
      <c r="I1011" s="92"/>
      <c r="J1011" s="96"/>
      <c r="K1011" s="96"/>
      <c r="L1011" s="96"/>
      <c r="M1011" s="153"/>
      <c r="N1011" s="96"/>
      <c r="O1011" s="56"/>
      <c r="P1011" s="56"/>
      <c r="Q1011" s="56"/>
      <c r="R1011" s="56"/>
      <c r="S1011" s="56"/>
      <c r="T1011" s="56"/>
      <c r="U1011" s="56"/>
      <c r="V1011" s="56"/>
      <c r="W1011" s="56"/>
      <c r="X1011" s="56"/>
      <c r="Y1011" s="56"/>
      <c r="Z1011" s="56"/>
      <c r="AA1011" s="56"/>
      <c r="AB1011" s="56"/>
      <c r="AC1011" s="56"/>
      <c r="AD1011" s="56"/>
      <c r="AE1011" s="56"/>
      <c r="AF1011" s="56"/>
      <c r="AG1011" s="56"/>
      <c r="AH1011" s="56"/>
    </row>
    <row r="1012" spans="1:34" ht="15.75" customHeight="1">
      <c r="A1012" s="126"/>
      <c r="B1012" s="127"/>
      <c r="C1012" s="56"/>
      <c r="D1012" s="90"/>
      <c r="E1012" s="92"/>
      <c r="F1012" s="93"/>
      <c r="G1012" s="95"/>
      <c r="H1012" s="92"/>
      <c r="I1012" s="92"/>
      <c r="J1012" s="96"/>
      <c r="K1012" s="96"/>
      <c r="L1012" s="96"/>
      <c r="M1012" s="153"/>
      <c r="N1012" s="96"/>
      <c r="O1012" s="56"/>
      <c r="P1012" s="56"/>
      <c r="Q1012" s="56"/>
      <c r="R1012" s="56"/>
      <c r="S1012" s="56"/>
      <c r="T1012" s="56"/>
      <c r="U1012" s="56"/>
      <c r="V1012" s="56"/>
      <c r="W1012" s="56"/>
      <c r="X1012" s="56"/>
      <c r="Y1012" s="56"/>
      <c r="Z1012" s="56"/>
      <c r="AA1012" s="56"/>
      <c r="AB1012" s="56"/>
      <c r="AC1012" s="56"/>
      <c r="AD1012" s="56"/>
      <c r="AE1012" s="56"/>
      <c r="AF1012" s="56"/>
      <c r="AG1012" s="56"/>
      <c r="AH1012" s="56"/>
    </row>
    <row r="1013" spans="1:34" ht="15.75" customHeight="1">
      <c r="A1013" s="126"/>
      <c r="B1013" s="127"/>
      <c r="C1013" s="56"/>
      <c r="D1013" s="90"/>
      <c r="E1013" s="92"/>
      <c r="F1013" s="93"/>
      <c r="G1013" s="95"/>
      <c r="H1013" s="92"/>
      <c r="I1013" s="92"/>
      <c r="J1013" s="96"/>
      <c r="K1013" s="96"/>
      <c r="L1013" s="96"/>
      <c r="M1013" s="153"/>
      <c r="N1013" s="96"/>
      <c r="O1013" s="56"/>
      <c r="P1013" s="56"/>
      <c r="Q1013" s="56"/>
      <c r="R1013" s="56"/>
      <c r="S1013" s="56"/>
      <c r="T1013" s="56"/>
      <c r="U1013" s="56"/>
      <c r="V1013" s="56"/>
      <c r="W1013" s="56"/>
      <c r="X1013" s="56"/>
      <c r="Y1013" s="56"/>
      <c r="Z1013" s="56"/>
      <c r="AA1013" s="56"/>
      <c r="AB1013" s="56"/>
      <c r="AC1013" s="56"/>
      <c r="AD1013" s="56"/>
      <c r="AE1013" s="56"/>
      <c r="AF1013" s="56"/>
      <c r="AG1013" s="56"/>
      <c r="AH1013" s="56"/>
    </row>
    <row r="1014" spans="1:34" ht="15.75" customHeight="1">
      <c r="A1014" s="126"/>
      <c r="B1014" s="127"/>
      <c r="C1014" s="56"/>
      <c r="D1014" s="90"/>
      <c r="E1014" s="92"/>
      <c r="F1014" s="93"/>
      <c r="G1014" s="95"/>
      <c r="H1014" s="92"/>
      <c r="I1014" s="92"/>
      <c r="J1014" s="96"/>
      <c r="K1014" s="96"/>
      <c r="L1014" s="96"/>
      <c r="M1014" s="153"/>
      <c r="N1014" s="96"/>
      <c r="O1014" s="56"/>
      <c r="P1014" s="56"/>
      <c r="Q1014" s="56"/>
      <c r="R1014" s="56"/>
      <c r="S1014" s="56"/>
      <c r="T1014" s="56"/>
      <c r="U1014" s="56"/>
      <c r="V1014" s="56"/>
      <c r="W1014" s="56"/>
      <c r="X1014" s="56"/>
      <c r="Y1014" s="56"/>
      <c r="Z1014" s="56"/>
      <c r="AA1014" s="56"/>
      <c r="AB1014" s="56"/>
      <c r="AC1014" s="56"/>
      <c r="AD1014" s="56"/>
      <c r="AE1014" s="56"/>
      <c r="AF1014" s="56"/>
      <c r="AG1014" s="56"/>
      <c r="AH1014" s="56"/>
    </row>
    <row r="1015" spans="1:34" ht="15.75" customHeight="1">
      <c r="A1015" s="126"/>
      <c r="B1015" s="127"/>
      <c r="C1015" s="56"/>
      <c r="D1015" s="90"/>
      <c r="E1015" s="92"/>
      <c r="F1015" s="93"/>
      <c r="G1015" s="95"/>
      <c r="H1015" s="92"/>
      <c r="I1015" s="92"/>
      <c r="J1015" s="96"/>
      <c r="K1015" s="96"/>
      <c r="L1015" s="96"/>
      <c r="M1015" s="153"/>
      <c r="N1015" s="96"/>
      <c r="O1015" s="56"/>
      <c r="P1015" s="56"/>
      <c r="Q1015" s="56"/>
      <c r="R1015" s="56"/>
      <c r="S1015" s="56"/>
      <c r="T1015" s="56"/>
      <c r="U1015" s="56"/>
      <c r="V1015" s="56"/>
      <c r="W1015" s="56"/>
      <c r="X1015" s="56"/>
      <c r="Y1015" s="56"/>
      <c r="Z1015" s="56"/>
      <c r="AA1015" s="56"/>
      <c r="AB1015" s="56"/>
      <c r="AC1015" s="56"/>
      <c r="AD1015" s="56"/>
      <c r="AE1015" s="56"/>
      <c r="AF1015" s="56"/>
      <c r="AG1015" s="56"/>
      <c r="AH1015" s="56"/>
    </row>
    <row r="1016" spans="1:34" ht="15.75" customHeight="1">
      <c r="A1016" s="126"/>
      <c r="B1016" s="127"/>
      <c r="C1016" s="56"/>
      <c r="D1016" s="90"/>
      <c r="E1016" s="92"/>
      <c r="F1016" s="93"/>
      <c r="G1016" s="95"/>
      <c r="H1016" s="92"/>
      <c r="I1016" s="92"/>
      <c r="J1016" s="96"/>
      <c r="K1016" s="96"/>
      <c r="L1016" s="96"/>
      <c r="M1016" s="153"/>
      <c r="N1016" s="96"/>
      <c r="O1016" s="56"/>
      <c r="P1016" s="56"/>
      <c r="Q1016" s="56"/>
      <c r="R1016" s="56"/>
      <c r="S1016" s="56"/>
      <c r="T1016" s="56"/>
      <c r="U1016" s="56"/>
      <c r="V1016" s="56"/>
      <c r="W1016" s="56"/>
      <c r="X1016" s="56"/>
      <c r="Y1016" s="56"/>
      <c r="Z1016" s="56"/>
      <c r="AA1016" s="56"/>
      <c r="AB1016" s="56"/>
      <c r="AC1016" s="56"/>
      <c r="AD1016" s="56"/>
      <c r="AE1016" s="56"/>
      <c r="AF1016" s="56"/>
      <c r="AG1016" s="56"/>
      <c r="AH1016" s="56"/>
    </row>
    <row r="1017" spans="1:34" ht="15.75" customHeight="1">
      <c r="A1017" s="126"/>
      <c r="B1017" s="127"/>
      <c r="C1017" s="56"/>
      <c r="D1017" s="90"/>
      <c r="E1017" s="92"/>
      <c r="F1017" s="93"/>
      <c r="G1017" s="95"/>
      <c r="H1017" s="92"/>
      <c r="I1017" s="92"/>
      <c r="J1017" s="96"/>
      <c r="K1017" s="96"/>
      <c r="L1017" s="96"/>
      <c r="M1017" s="153"/>
      <c r="N1017" s="96"/>
      <c r="O1017" s="56"/>
      <c r="P1017" s="56"/>
      <c r="Q1017" s="56"/>
      <c r="R1017" s="56"/>
      <c r="S1017" s="56"/>
      <c r="T1017" s="56"/>
      <c r="U1017" s="56"/>
      <c r="V1017" s="56"/>
      <c r="W1017" s="56"/>
      <c r="X1017" s="56"/>
      <c r="Y1017" s="56"/>
      <c r="Z1017" s="56"/>
      <c r="AA1017" s="56"/>
      <c r="AB1017" s="56"/>
      <c r="AC1017" s="56"/>
      <c r="AD1017" s="56"/>
      <c r="AE1017" s="56"/>
      <c r="AF1017" s="56"/>
      <c r="AG1017" s="56"/>
      <c r="AH1017" s="56"/>
    </row>
    <row r="1018" spans="1:34" ht="15.75" customHeight="1">
      <c r="A1018" s="126"/>
      <c r="B1018" s="127"/>
      <c r="C1018" s="56"/>
      <c r="D1018" s="90"/>
      <c r="E1018" s="92"/>
      <c r="F1018" s="93"/>
      <c r="G1018" s="95"/>
      <c r="H1018" s="92"/>
      <c r="I1018" s="92"/>
      <c r="J1018" s="96"/>
      <c r="K1018" s="96"/>
      <c r="L1018" s="96"/>
      <c r="M1018" s="153"/>
      <c r="N1018" s="96"/>
      <c r="O1018" s="56"/>
      <c r="P1018" s="56"/>
      <c r="Q1018" s="56"/>
      <c r="R1018" s="56"/>
      <c r="S1018" s="56"/>
      <c r="T1018" s="56"/>
      <c r="U1018" s="56"/>
      <c r="V1018" s="56"/>
      <c r="W1018" s="56"/>
      <c r="X1018" s="56"/>
      <c r="Y1018" s="56"/>
      <c r="Z1018" s="56"/>
      <c r="AA1018" s="56"/>
      <c r="AB1018" s="56"/>
      <c r="AC1018" s="56"/>
      <c r="AD1018" s="56"/>
      <c r="AE1018" s="56"/>
      <c r="AF1018" s="56"/>
      <c r="AG1018" s="56"/>
      <c r="AH1018" s="56"/>
    </row>
    <row r="1019" spans="1:34" ht="15.75" customHeight="1">
      <c r="A1019" s="126"/>
      <c r="B1019" s="127"/>
      <c r="C1019" s="56"/>
      <c r="D1019" s="90"/>
      <c r="E1019" s="92"/>
      <c r="F1019" s="93"/>
      <c r="G1019" s="95"/>
      <c r="H1019" s="92"/>
      <c r="I1019" s="92"/>
      <c r="J1019" s="96"/>
      <c r="K1019" s="96"/>
      <c r="L1019" s="96"/>
      <c r="M1019" s="153"/>
      <c r="N1019" s="96"/>
      <c r="O1019" s="56"/>
      <c r="P1019" s="56"/>
      <c r="Q1019" s="56"/>
      <c r="R1019" s="56"/>
      <c r="S1019" s="56"/>
      <c r="T1019" s="56"/>
      <c r="U1019" s="56"/>
      <c r="V1019" s="56"/>
      <c r="W1019" s="56"/>
      <c r="X1019" s="56"/>
      <c r="Y1019" s="56"/>
      <c r="Z1019" s="56"/>
      <c r="AA1019" s="56"/>
      <c r="AB1019" s="56"/>
      <c r="AC1019" s="56"/>
      <c r="AD1019" s="56"/>
      <c r="AE1019" s="56"/>
      <c r="AF1019" s="56"/>
      <c r="AG1019" s="56"/>
      <c r="AH1019" s="56"/>
    </row>
    <row r="1020" spans="1:34" ht="15.75" customHeight="1">
      <c r="A1020" s="126"/>
      <c r="B1020" s="127"/>
      <c r="C1020" s="56"/>
      <c r="D1020" s="90"/>
      <c r="E1020" s="92"/>
      <c r="F1020" s="93"/>
      <c r="G1020" s="95"/>
      <c r="H1020" s="92"/>
      <c r="I1020" s="92"/>
      <c r="J1020" s="96"/>
      <c r="K1020" s="96"/>
      <c r="L1020" s="96"/>
      <c r="M1020" s="153"/>
      <c r="N1020" s="96"/>
      <c r="O1020" s="56"/>
      <c r="P1020" s="56"/>
      <c r="Q1020" s="56"/>
      <c r="R1020" s="56"/>
      <c r="S1020" s="56"/>
      <c r="T1020" s="56"/>
      <c r="U1020" s="56"/>
      <c r="V1020" s="56"/>
      <c r="W1020" s="56"/>
      <c r="X1020" s="56"/>
      <c r="Y1020" s="56"/>
      <c r="Z1020" s="56"/>
      <c r="AA1020" s="56"/>
      <c r="AB1020" s="56"/>
      <c r="AC1020" s="56"/>
      <c r="AD1020" s="56"/>
      <c r="AE1020" s="56"/>
      <c r="AF1020" s="56"/>
      <c r="AG1020" s="56"/>
      <c r="AH1020" s="56"/>
    </row>
    <row r="1021" spans="1:34" ht="15.75" customHeight="1">
      <c r="A1021" s="126"/>
      <c r="B1021" s="127"/>
      <c r="C1021" s="56"/>
      <c r="D1021" s="90"/>
      <c r="E1021" s="92"/>
      <c r="F1021" s="93"/>
      <c r="G1021" s="95"/>
      <c r="H1021" s="92"/>
      <c r="I1021" s="92"/>
      <c r="J1021" s="96"/>
      <c r="K1021" s="96"/>
      <c r="L1021" s="96"/>
      <c r="M1021" s="153"/>
      <c r="N1021" s="96"/>
      <c r="O1021" s="56"/>
      <c r="P1021" s="56"/>
      <c r="Q1021" s="56"/>
      <c r="R1021" s="56"/>
      <c r="S1021" s="56"/>
      <c r="T1021" s="56"/>
      <c r="U1021" s="56"/>
      <c r="V1021" s="56"/>
      <c r="W1021" s="56"/>
      <c r="X1021" s="56"/>
      <c r="Y1021" s="56"/>
      <c r="Z1021" s="56"/>
      <c r="AA1021" s="56"/>
      <c r="AB1021" s="56"/>
      <c r="AC1021" s="56"/>
      <c r="AD1021" s="56"/>
      <c r="AE1021" s="56"/>
      <c r="AF1021" s="56"/>
      <c r="AG1021" s="56"/>
      <c r="AH1021" s="56"/>
    </row>
    <row r="1022" spans="1:34" ht="15.75" customHeight="1">
      <c r="A1022" s="126"/>
      <c r="B1022" s="127"/>
      <c r="C1022" s="56"/>
      <c r="D1022" s="90"/>
      <c r="E1022" s="92"/>
      <c r="F1022" s="93"/>
      <c r="G1022" s="95"/>
      <c r="H1022" s="92"/>
      <c r="I1022" s="92"/>
      <c r="J1022" s="96"/>
      <c r="K1022" s="96"/>
      <c r="L1022" s="96"/>
      <c r="M1022" s="153"/>
      <c r="N1022" s="96"/>
      <c r="O1022" s="56"/>
      <c r="P1022" s="56"/>
      <c r="Q1022" s="56"/>
      <c r="R1022" s="56"/>
      <c r="S1022" s="56"/>
      <c r="T1022" s="56"/>
      <c r="U1022" s="56"/>
      <c r="V1022" s="56"/>
      <c r="W1022" s="56"/>
      <c r="X1022" s="56"/>
      <c r="Y1022" s="56"/>
      <c r="Z1022" s="56"/>
      <c r="AA1022" s="56"/>
      <c r="AB1022" s="56"/>
      <c r="AC1022" s="56"/>
      <c r="AD1022" s="56"/>
      <c r="AE1022" s="56"/>
      <c r="AF1022" s="56"/>
      <c r="AG1022" s="56"/>
      <c r="AH1022" s="56"/>
    </row>
    <row r="1023" spans="1:34" ht="15.75" customHeight="1">
      <c r="A1023" s="126"/>
      <c r="B1023" s="127"/>
      <c r="C1023" s="56"/>
      <c r="D1023" s="90"/>
      <c r="E1023" s="92"/>
      <c r="F1023" s="93"/>
      <c r="G1023" s="95"/>
      <c r="H1023" s="92"/>
      <c r="I1023" s="92"/>
      <c r="J1023" s="96"/>
      <c r="K1023" s="96"/>
      <c r="L1023" s="96"/>
      <c r="M1023" s="153"/>
      <c r="N1023" s="96"/>
      <c r="O1023" s="56"/>
      <c r="P1023" s="56"/>
      <c r="Q1023" s="56"/>
      <c r="R1023" s="56"/>
      <c r="S1023" s="56"/>
      <c r="T1023" s="56"/>
      <c r="U1023" s="56"/>
      <c r="V1023" s="56"/>
      <c r="W1023" s="56"/>
      <c r="X1023" s="56"/>
      <c r="Y1023" s="56"/>
      <c r="Z1023" s="56"/>
      <c r="AA1023" s="56"/>
      <c r="AB1023" s="56"/>
      <c r="AC1023" s="56"/>
      <c r="AD1023" s="56"/>
      <c r="AE1023" s="56"/>
      <c r="AF1023" s="56"/>
      <c r="AG1023" s="56"/>
      <c r="AH1023" s="56"/>
    </row>
    <row r="1024" spans="1:34" ht="15.75" customHeight="1">
      <c r="A1024" s="126"/>
      <c r="B1024" s="127"/>
      <c r="C1024" s="56"/>
      <c r="D1024" s="90"/>
      <c r="E1024" s="92"/>
      <c r="F1024" s="93"/>
      <c r="G1024" s="95"/>
      <c r="H1024" s="92"/>
      <c r="I1024" s="92"/>
      <c r="J1024" s="96"/>
      <c r="K1024" s="96"/>
      <c r="L1024" s="96"/>
      <c r="M1024" s="153"/>
      <c r="N1024" s="96"/>
      <c r="O1024" s="56"/>
      <c r="P1024" s="56"/>
      <c r="Q1024" s="56"/>
      <c r="R1024" s="56"/>
      <c r="S1024" s="56"/>
      <c r="T1024" s="56"/>
      <c r="U1024" s="56"/>
      <c r="V1024" s="56"/>
      <c r="W1024" s="56"/>
      <c r="X1024" s="56"/>
      <c r="Y1024" s="56"/>
      <c r="Z1024" s="56"/>
      <c r="AA1024" s="56"/>
      <c r="AB1024" s="56"/>
      <c r="AC1024" s="56"/>
      <c r="AD1024" s="56"/>
      <c r="AE1024" s="56"/>
      <c r="AF1024" s="56"/>
      <c r="AG1024" s="56"/>
      <c r="AH1024" s="56"/>
    </row>
    <row r="1025" spans="1:34" ht="15.75" customHeight="1">
      <c r="A1025" s="126"/>
      <c r="B1025" s="127"/>
      <c r="C1025" s="56"/>
      <c r="D1025" s="90"/>
      <c r="E1025" s="92"/>
      <c r="F1025" s="93"/>
      <c r="G1025" s="95"/>
      <c r="H1025" s="92"/>
      <c r="I1025" s="92"/>
      <c r="J1025" s="96"/>
      <c r="K1025" s="96"/>
      <c r="L1025" s="96"/>
      <c r="M1025" s="153"/>
      <c r="N1025" s="96"/>
      <c r="O1025" s="56"/>
      <c r="P1025" s="56"/>
      <c r="Q1025" s="56"/>
      <c r="R1025" s="56"/>
      <c r="S1025" s="56"/>
      <c r="T1025" s="56"/>
      <c r="U1025" s="56"/>
      <c r="V1025" s="56"/>
      <c r="W1025" s="56"/>
      <c r="X1025" s="56"/>
      <c r="Y1025" s="56"/>
      <c r="Z1025" s="56"/>
      <c r="AA1025" s="56"/>
      <c r="AB1025" s="56"/>
      <c r="AC1025" s="56"/>
      <c r="AD1025" s="56"/>
      <c r="AE1025" s="56"/>
      <c r="AF1025" s="56"/>
      <c r="AG1025" s="56"/>
      <c r="AH1025" s="56"/>
    </row>
    <row r="1026" spans="1:34" ht="15.75" customHeight="1">
      <c r="A1026" s="126"/>
      <c r="B1026" s="127"/>
      <c r="C1026" s="56"/>
      <c r="D1026" s="90"/>
      <c r="E1026" s="92"/>
      <c r="F1026" s="93"/>
      <c r="G1026" s="95"/>
      <c r="H1026" s="92"/>
      <c r="I1026" s="92"/>
      <c r="J1026" s="96"/>
      <c r="K1026" s="96"/>
      <c r="L1026" s="96"/>
      <c r="M1026" s="153"/>
      <c r="N1026" s="96"/>
      <c r="O1026" s="56"/>
      <c r="P1026" s="56"/>
      <c r="Q1026" s="56"/>
      <c r="R1026" s="56"/>
      <c r="S1026" s="56"/>
      <c r="T1026" s="56"/>
      <c r="U1026" s="56"/>
      <c r="V1026" s="56"/>
      <c r="W1026" s="56"/>
      <c r="X1026" s="56"/>
      <c r="Y1026" s="56"/>
      <c r="Z1026" s="56"/>
      <c r="AA1026" s="56"/>
      <c r="AB1026" s="56"/>
      <c r="AC1026" s="56"/>
      <c r="AD1026" s="56"/>
      <c r="AE1026" s="56"/>
      <c r="AF1026" s="56"/>
      <c r="AG1026" s="56"/>
      <c r="AH1026" s="56"/>
    </row>
    <row r="1027" spans="1:34" ht="15.75" customHeight="1">
      <c r="A1027" s="126"/>
      <c r="B1027" s="127"/>
      <c r="C1027" s="56"/>
      <c r="D1027" s="90"/>
      <c r="E1027" s="92"/>
      <c r="F1027" s="93"/>
      <c r="G1027" s="95"/>
      <c r="H1027" s="92"/>
      <c r="I1027" s="92"/>
      <c r="J1027" s="96"/>
      <c r="K1027" s="96"/>
      <c r="L1027" s="96"/>
      <c r="M1027" s="153"/>
      <c r="N1027" s="96"/>
      <c r="O1027" s="56"/>
      <c r="P1027" s="56"/>
      <c r="Q1027" s="56"/>
      <c r="R1027" s="56"/>
      <c r="S1027" s="56"/>
      <c r="T1027" s="56"/>
      <c r="U1027" s="56"/>
      <c r="V1027" s="56"/>
      <c r="W1027" s="56"/>
      <c r="X1027" s="56"/>
      <c r="Y1027" s="56"/>
      <c r="Z1027" s="56"/>
      <c r="AA1027" s="56"/>
      <c r="AB1027" s="56"/>
      <c r="AC1027" s="56"/>
      <c r="AD1027" s="56"/>
      <c r="AE1027" s="56"/>
      <c r="AF1027" s="56"/>
      <c r="AG1027" s="56"/>
      <c r="AH1027" s="56"/>
    </row>
    <row r="1028" spans="1:34" ht="15.75" customHeight="1">
      <c r="A1028" s="126"/>
      <c r="B1028" s="127"/>
      <c r="C1028" s="56"/>
      <c r="D1028" s="90"/>
      <c r="E1028" s="92"/>
      <c r="F1028" s="93"/>
      <c r="G1028" s="95"/>
      <c r="H1028" s="92"/>
      <c r="I1028" s="92"/>
      <c r="J1028" s="96"/>
      <c r="K1028" s="96"/>
      <c r="L1028" s="96"/>
      <c r="M1028" s="153"/>
      <c r="N1028" s="96"/>
      <c r="O1028" s="56"/>
      <c r="P1028" s="56"/>
      <c r="Q1028" s="56"/>
      <c r="R1028" s="56"/>
      <c r="S1028" s="56"/>
      <c r="T1028" s="56"/>
      <c r="U1028" s="56"/>
      <c r="V1028" s="56"/>
      <c r="W1028" s="56"/>
      <c r="X1028" s="56"/>
      <c r="Y1028" s="56"/>
      <c r="Z1028" s="56"/>
      <c r="AA1028" s="56"/>
      <c r="AB1028" s="56"/>
      <c r="AC1028" s="56"/>
      <c r="AD1028" s="56"/>
      <c r="AE1028" s="56"/>
      <c r="AF1028" s="56"/>
      <c r="AG1028" s="56"/>
      <c r="AH1028" s="56"/>
    </row>
    <row r="1029" spans="1:34" ht="15.75" customHeight="1">
      <c r="A1029" s="126"/>
      <c r="B1029" s="127"/>
      <c r="C1029" s="56"/>
      <c r="D1029" s="90"/>
      <c r="E1029" s="92"/>
      <c r="F1029" s="93"/>
      <c r="G1029" s="95"/>
      <c r="H1029" s="92"/>
      <c r="I1029" s="92"/>
      <c r="J1029" s="96"/>
      <c r="K1029" s="96"/>
      <c r="L1029" s="96"/>
      <c r="M1029" s="153"/>
      <c r="N1029" s="96"/>
      <c r="O1029" s="56"/>
      <c r="P1029" s="56"/>
      <c r="Q1029" s="56"/>
      <c r="R1029" s="56"/>
      <c r="S1029" s="56"/>
      <c r="T1029" s="56"/>
      <c r="U1029" s="56"/>
      <c r="V1029" s="56"/>
      <c r="W1029" s="56"/>
      <c r="X1029" s="56"/>
      <c r="Y1029" s="56"/>
      <c r="Z1029" s="56"/>
      <c r="AA1029" s="56"/>
      <c r="AB1029" s="56"/>
      <c r="AC1029" s="56"/>
      <c r="AD1029" s="56"/>
      <c r="AE1029" s="56"/>
      <c r="AF1029" s="56"/>
      <c r="AG1029" s="56"/>
      <c r="AH1029" s="56"/>
    </row>
    <row r="1030" spans="1:34" ht="15.75" customHeight="1">
      <c r="A1030" s="126"/>
      <c r="B1030" s="127"/>
      <c r="C1030" s="56"/>
      <c r="D1030" s="90"/>
      <c r="E1030" s="92"/>
      <c r="F1030" s="93"/>
      <c r="G1030" s="95"/>
      <c r="H1030" s="92"/>
      <c r="I1030" s="92"/>
      <c r="J1030" s="96"/>
      <c r="K1030" s="96"/>
      <c r="L1030" s="96"/>
      <c r="M1030" s="153"/>
      <c r="N1030" s="96"/>
      <c r="O1030" s="56"/>
      <c r="P1030" s="56"/>
      <c r="Q1030" s="56"/>
      <c r="R1030" s="56"/>
      <c r="S1030" s="56"/>
      <c r="T1030" s="56"/>
      <c r="U1030" s="56"/>
      <c r="V1030" s="56"/>
      <c r="W1030" s="56"/>
      <c r="X1030" s="56"/>
      <c r="Y1030" s="56"/>
      <c r="Z1030" s="56"/>
      <c r="AA1030" s="56"/>
      <c r="AB1030" s="56"/>
      <c r="AC1030" s="56"/>
      <c r="AD1030" s="56"/>
      <c r="AE1030" s="56"/>
      <c r="AF1030" s="56"/>
      <c r="AG1030" s="56"/>
      <c r="AH1030" s="56"/>
    </row>
    <row r="1031" spans="1:34" ht="15.75" customHeight="1">
      <c r="A1031" s="126"/>
      <c r="B1031" s="127"/>
      <c r="C1031" s="56"/>
      <c r="D1031" s="90"/>
      <c r="E1031" s="92"/>
      <c r="F1031" s="93"/>
      <c r="G1031" s="95"/>
      <c r="H1031" s="92"/>
      <c r="I1031" s="92"/>
      <c r="J1031" s="96"/>
      <c r="K1031" s="96"/>
      <c r="L1031" s="96"/>
      <c r="M1031" s="153"/>
      <c r="N1031" s="96"/>
      <c r="O1031" s="56"/>
      <c r="P1031" s="56"/>
      <c r="Q1031" s="56"/>
      <c r="R1031" s="56"/>
      <c r="S1031" s="56"/>
      <c r="T1031" s="56"/>
      <c r="U1031" s="56"/>
      <c r="V1031" s="56"/>
      <c r="W1031" s="56"/>
      <c r="X1031" s="56"/>
      <c r="Y1031" s="56"/>
      <c r="Z1031" s="56"/>
      <c r="AA1031" s="56"/>
      <c r="AB1031" s="56"/>
      <c r="AC1031" s="56"/>
      <c r="AD1031" s="56"/>
      <c r="AE1031" s="56"/>
      <c r="AF1031" s="56"/>
      <c r="AG1031" s="56"/>
      <c r="AH1031" s="56"/>
    </row>
    <row r="1032" spans="1:34" ht="15.75" customHeight="1">
      <c r="A1032" s="126"/>
      <c r="B1032" s="127"/>
      <c r="C1032" s="56"/>
      <c r="D1032" s="90"/>
      <c r="E1032" s="92"/>
      <c r="F1032" s="93"/>
      <c r="G1032" s="95"/>
      <c r="H1032" s="92"/>
      <c r="I1032" s="92"/>
      <c r="J1032" s="96"/>
      <c r="K1032" s="96"/>
      <c r="L1032" s="96"/>
      <c r="M1032" s="153"/>
      <c r="N1032" s="96"/>
      <c r="O1032" s="56"/>
      <c r="P1032" s="56"/>
      <c r="Q1032" s="56"/>
      <c r="R1032" s="56"/>
      <c r="S1032" s="56"/>
      <c r="T1032" s="56"/>
      <c r="U1032" s="56"/>
      <c r="V1032" s="56"/>
      <c r="W1032" s="56"/>
      <c r="X1032" s="56"/>
      <c r="Y1032" s="56"/>
      <c r="Z1032" s="56"/>
      <c r="AA1032" s="56"/>
      <c r="AB1032" s="56"/>
      <c r="AC1032" s="56"/>
      <c r="AD1032" s="56"/>
      <c r="AE1032" s="56"/>
      <c r="AF1032" s="56"/>
      <c r="AG1032" s="56"/>
      <c r="AH1032" s="56"/>
    </row>
    <row r="1033" spans="1:34" ht="15.75" customHeight="1">
      <c r="A1033" s="126"/>
      <c r="B1033" s="127"/>
      <c r="C1033" s="56"/>
      <c r="D1033" s="90"/>
      <c r="E1033" s="92"/>
      <c r="F1033" s="93"/>
      <c r="G1033" s="95"/>
      <c r="H1033" s="92"/>
      <c r="I1033" s="92"/>
      <c r="J1033" s="96"/>
      <c r="K1033" s="96"/>
      <c r="L1033" s="96"/>
      <c r="M1033" s="153"/>
      <c r="N1033" s="96"/>
      <c r="O1033" s="56"/>
      <c r="P1033" s="56"/>
      <c r="Q1033" s="56"/>
      <c r="R1033" s="56"/>
      <c r="S1033" s="56"/>
      <c r="T1033" s="56"/>
      <c r="U1033" s="56"/>
      <c r="V1033" s="56"/>
      <c r="W1033" s="56"/>
      <c r="X1033" s="56"/>
      <c r="Y1033" s="56"/>
      <c r="Z1033" s="56"/>
      <c r="AA1033" s="56"/>
      <c r="AB1033" s="56"/>
      <c r="AC1033" s="56"/>
      <c r="AD1033" s="56"/>
      <c r="AE1033" s="56"/>
      <c r="AF1033" s="56"/>
      <c r="AG1033" s="56"/>
      <c r="AH1033" s="56"/>
    </row>
    <row r="1034" spans="1:34" ht="15.75" customHeight="1">
      <c r="A1034" s="126"/>
      <c r="B1034" s="127"/>
      <c r="C1034" s="56"/>
      <c r="D1034" s="90"/>
      <c r="E1034" s="92"/>
      <c r="F1034" s="93"/>
      <c r="G1034" s="95"/>
      <c r="H1034" s="92"/>
      <c r="I1034" s="92"/>
      <c r="J1034" s="96"/>
      <c r="K1034" s="96"/>
      <c r="L1034" s="96"/>
      <c r="M1034" s="153"/>
      <c r="N1034" s="96"/>
      <c r="O1034" s="56"/>
      <c r="P1034" s="56"/>
      <c r="Q1034" s="56"/>
      <c r="R1034" s="56"/>
      <c r="S1034" s="56"/>
      <c r="T1034" s="56"/>
      <c r="U1034" s="56"/>
      <c r="V1034" s="56"/>
      <c r="W1034" s="56"/>
      <c r="X1034" s="56"/>
      <c r="Y1034" s="56"/>
      <c r="Z1034" s="56"/>
      <c r="AA1034" s="56"/>
      <c r="AB1034" s="56"/>
      <c r="AC1034" s="56"/>
      <c r="AD1034" s="56"/>
      <c r="AE1034" s="56"/>
      <c r="AF1034" s="56"/>
      <c r="AG1034" s="56"/>
      <c r="AH1034" s="56"/>
    </row>
  </sheetData>
  <mergeCells count="3">
    <mergeCell ref="E1:N1"/>
    <mergeCell ref="E2:N2"/>
    <mergeCell ref="A3:N3"/>
  </mergeCells>
  <conditionalFormatting sqref="G9 G11 G15 G19 G25 G33 G37 G41 G43 G51 G57 G61 G65 G69 G73 G77 G81 G85 G89 G93 G97 G101:G148">
    <cfRule type="cellIs" dxfId="73" priority="1" stopIfTrue="1" operator="equal">
      <formula>0</formula>
    </cfRule>
  </conditionalFormatting>
  <conditionalFormatting sqref="G9 G11 G15 G19 G25 G33 G37 G41 G43 G51 G57 G61 G65 G69 G73 G77 G81 G85 G89 G93 G97 G101:G148">
    <cfRule type="cellIs" dxfId="72"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&amp;C000000&amp;F&amp;R&amp;A Page &amp;P fo</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FF00"/>
    <pageSetUpPr fitToPage="1"/>
  </sheetPr>
  <dimension ref="A1:AI1006"/>
  <sheetViews>
    <sheetView workbookViewId="0">
      <pane ySplit="5" topLeftCell="A6" activePane="bottomLeft" state="frozen"/>
      <selection pane="bottomLeft" activeCell="B7" sqref="B7"/>
    </sheetView>
  </sheetViews>
  <sheetFormatPr defaultColWidth="14.42578125" defaultRowHeight="15" customHeight="1"/>
  <cols>
    <col min="1" max="1" width="6.140625" customWidth="1"/>
    <col min="2" max="2" width="55" customWidth="1"/>
    <col min="3" max="3" width="22.5703125" customWidth="1"/>
    <col min="4" max="4" width="7.5703125" customWidth="1"/>
    <col min="5" max="5" width="8.42578125" customWidth="1"/>
    <col min="6" max="6" width="5.5703125" customWidth="1"/>
    <col min="7" max="7" width="6.42578125" customWidth="1"/>
    <col min="8" max="8" width="6" customWidth="1"/>
    <col min="9" max="9" width="3.42578125" customWidth="1"/>
    <col min="10" max="11" width="6.5703125" customWidth="1"/>
    <col min="12" max="12" width="7.42578125" customWidth="1"/>
    <col min="13" max="13" width="9.5703125" customWidth="1"/>
    <col min="14" max="14" width="6.140625" customWidth="1"/>
    <col min="15" max="35" width="11.42578125" customWidth="1"/>
  </cols>
  <sheetData>
    <row r="1" spans="1:35" ht="18" customHeight="1">
      <c r="A1" s="181"/>
      <c r="B1" s="137"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c r="AA1" s="56"/>
      <c r="AB1" s="56"/>
      <c r="AC1" s="56"/>
      <c r="AD1" s="56"/>
      <c r="AE1" s="56"/>
      <c r="AF1" s="56"/>
      <c r="AG1" s="56"/>
      <c r="AH1" s="56"/>
      <c r="AI1" s="56"/>
    </row>
    <row r="2" spans="1:35" ht="18.75" customHeight="1">
      <c r="A2" s="184"/>
      <c r="B2" s="185">
        <f>'Recap Sheet'!B1</f>
        <v>0</v>
      </c>
      <c r="C2" s="186" t="s">
        <v>64</v>
      </c>
      <c r="D2" s="187"/>
      <c r="E2" s="705" t="s">
        <v>8</v>
      </c>
      <c r="F2" s="695"/>
      <c r="G2" s="695"/>
      <c r="H2" s="695"/>
      <c r="I2" s="695"/>
      <c r="J2" s="695"/>
      <c r="K2" s="695"/>
      <c r="L2" s="695"/>
      <c r="M2" s="695"/>
      <c r="N2" s="696"/>
      <c r="O2" s="61"/>
      <c r="P2" s="61"/>
      <c r="Q2" s="61"/>
      <c r="R2" s="61"/>
      <c r="S2" s="61"/>
      <c r="T2" s="61"/>
      <c r="U2" s="61"/>
      <c r="V2" s="61"/>
      <c r="W2" s="61"/>
      <c r="X2" s="61"/>
      <c r="Y2" s="61"/>
      <c r="Z2" s="61"/>
      <c r="AA2" s="61"/>
      <c r="AB2" s="61"/>
      <c r="AC2" s="61"/>
      <c r="AD2" s="61"/>
      <c r="AE2" s="61"/>
      <c r="AF2" s="61"/>
      <c r="AG2" s="61"/>
      <c r="AH2" s="61"/>
      <c r="AI2" s="61"/>
    </row>
    <row r="3" spans="1:35" ht="15" customHeight="1">
      <c r="A3" s="706" t="s">
        <v>303</v>
      </c>
      <c r="B3" s="703"/>
      <c r="C3" s="703"/>
      <c r="D3" s="703"/>
      <c r="E3" s="703"/>
      <c r="F3" s="703"/>
      <c r="G3" s="703"/>
      <c r="H3" s="703"/>
      <c r="I3" s="703"/>
      <c r="J3" s="703"/>
      <c r="K3" s="703"/>
      <c r="L3" s="703"/>
      <c r="M3" s="703"/>
      <c r="N3" s="704"/>
      <c r="O3" s="56"/>
      <c r="P3" s="56"/>
      <c r="Q3" s="56"/>
      <c r="R3" s="56"/>
      <c r="S3" s="56"/>
      <c r="T3" s="56"/>
      <c r="U3" s="56"/>
      <c r="V3" s="56"/>
      <c r="W3" s="56"/>
      <c r="X3" s="56"/>
      <c r="Y3" s="56"/>
      <c r="Z3" s="56"/>
      <c r="AA3" s="56"/>
      <c r="AB3" s="56"/>
      <c r="AC3" s="56"/>
      <c r="AD3" s="56"/>
      <c r="AE3" s="56"/>
      <c r="AF3" s="56"/>
      <c r="AG3" s="56"/>
      <c r="AH3" s="56"/>
      <c r="AI3" s="56"/>
    </row>
    <row r="4" spans="1:35" ht="15" customHeight="1">
      <c r="A4" s="62"/>
      <c r="B4" s="63"/>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c r="AA4" s="61"/>
      <c r="AB4" s="61"/>
      <c r="AC4" s="61"/>
      <c r="AD4" s="61"/>
      <c r="AE4" s="61"/>
      <c r="AF4" s="61"/>
      <c r="AG4" s="61"/>
      <c r="AH4" s="61"/>
      <c r="AI4" s="61"/>
    </row>
    <row r="5" spans="1:35" ht="15" customHeight="1">
      <c r="A5" s="71" t="s">
        <v>5</v>
      </c>
      <c r="B5" s="72"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c r="AA5" s="56"/>
      <c r="AB5" s="56"/>
      <c r="AC5" s="56"/>
      <c r="AD5" s="56"/>
      <c r="AE5" s="56"/>
      <c r="AF5" s="56"/>
      <c r="AG5" s="56"/>
      <c r="AH5" s="56"/>
      <c r="AI5" s="56"/>
    </row>
    <row r="6" spans="1:35" ht="15" customHeight="1">
      <c r="A6" s="158">
        <v>1</v>
      </c>
      <c r="B6" s="76" t="s">
        <v>304</v>
      </c>
      <c r="C6" s="77" t="s">
        <v>305</v>
      </c>
      <c r="D6" s="78" t="s">
        <v>8</v>
      </c>
      <c r="E6" s="158" t="s">
        <v>306</v>
      </c>
      <c r="F6" s="80">
        <v>64</v>
      </c>
      <c r="G6" s="188">
        <v>2400</v>
      </c>
      <c r="H6" s="77">
        <f t="shared" ref="H6:H17" si="0">G6</f>
        <v>2400</v>
      </c>
      <c r="I6" s="77" t="s">
        <v>32</v>
      </c>
      <c r="J6" s="83">
        <v>0</v>
      </c>
      <c r="K6" s="83">
        <v>0</v>
      </c>
      <c r="L6" s="83">
        <f t="shared" ref="L6:L17" si="1">K6+J6</f>
        <v>0</v>
      </c>
      <c r="M6" s="149">
        <f t="shared" ref="M6:M17" si="2">L6*H6</f>
        <v>0</v>
      </c>
      <c r="N6" s="77">
        <f t="shared" ref="N6:N17" si="3">M6/H6/F6</f>
        <v>0</v>
      </c>
      <c r="O6" s="56"/>
      <c r="P6" s="56"/>
      <c r="Q6" s="56"/>
      <c r="R6" s="56"/>
      <c r="S6" s="56"/>
      <c r="T6" s="56"/>
      <c r="U6" s="56"/>
      <c r="V6" s="56"/>
      <c r="W6" s="56"/>
      <c r="X6" s="56"/>
      <c r="Y6" s="56"/>
      <c r="Z6" s="56"/>
      <c r="AA6" s="56"/>
      <c r="AB6" s="56"/>
      <c r="AC6" s="56"/>
      <c r="AD6" s="56"/>
      <c r="AE6" s="56"/>
      <c r="AF6" s="56"/>
      <c r="AG6" s="56"/>
      <c r="AH6" s="56"/>
      <c r="AI6" s="56"/>
    </row>
    <row r="7" spans="1:35" ht="23.25">
      <c r="A7" s="189"/>
      <c r="B7" s="190" t="s">
        <v>307</v>
      </c>
      <c r="C7" s="77" t="s">
        <v>308</v>
      </c>
      <c r="D7" s="78"/>
      <c r="E7" s="77" t="s">
        <v>8</v>
      </c>
      <c r="F7" s="80" t="s">
        <v>8</v>
      </c>
      <c r="G7" s="188"/>
      <c r="H7" s="77">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c r="AA7" s="56"/>
      <c r="AB7" s="56"/>
      <c r="AC7" s="56"/>
      <c r="AD7" s="56"/>
      <c r="AE7" s="56"/>
      <c r="AF7" s="56"/>
      <c r="AG7" s="56"/>
      <c r="AH7" s="56"/>
      <c r="AI7" s="56"/>
    </row>
    <row r="8" spans="1:35" ht="15" customHeight="1">
      <c r="A8" s="90">
        <v>2</v>
      </c>
      <c r="B8" s="89" t="s">
        <v>309</v>
      </c>
      <c r="C8" s="92" t="s">
        <v>310</v>
      </c>
      <c r="D8" s="91" t="s">
        <v>8</v>
      </c>
      <c r="E8" s="90" t="s">
        <v>311</v>
      </c>
      <c r="F8" s="93"/>
      <c r="G8" s="191">
        <v>2100</v>
      </c>
      <c r="H8" s="92">
        <f t="shared" si="0"/>
        <v>2100</v>
      </c>
      <c r="I8" s="92" t="s">
        <v>32</v>
      </c>
      <c r="J8" s="96">
        <v>0</v>
      </c>
      <c r="K8" s="96">
        <v>0</v>
      </c>
      <c r="L8" s="96">
        <f t="shared" si="1"/>
        <v>0</v>
      </c>
      <c r="M8" s="153">
        <f t="shared" si="2"/>
        <v>0</v>
      </c>
      <c r="N8" s="92" t="e">
        <f t="shared" si="3"/>
        <v>#DIV/0!</v>
      </c>
      <c r="O8" s="56"/>
      <c r="P8" s="56"/>
      <c r="Q8" s="56"/>
      <c r="R8" s="56"/>
      <c r="S8" s="56"/>
      <c r="T8" s="56"/>
      <c r="U8" s="56"/>
      <c r="V8" s="56"/>
      <c r="W8" s="56"/>
      <c r="X8" s="56"/>
      <c r="Y8" s="56"/>
      <c r="Z8" s="56"/>
      <c r="AA8" s="56"/>
      <c r="AB8" s="56"/>
      <c r="AC8" s="56"/>
      <c r="AD8" s="56"/>
      <c r="AE8" s="56"/>
      <c r="AF8" s="56"/>
      <c r="AG8" s="56"/>
      <c r="AH8" s="56"/>
      <c r="AI8" s="56"/>
    </row>
    <row r="9" spans="1:35" ht="23.25">
      <c r="A9" s="192"/>
      <c r="B9" s="193" t="s">
        <v>312</v>
      </c>
      <c r="C9" s="92" t="s">
        <v>308</v>
      </c>
      <c r="D9" s="91"/>
      <c r="E9" s="92" t="s">
        <v>8</v>
      </c>
      <c r="F9" s="93" t="s">
        <v>8</v>
      </c>
      <c r="G9" s="194"/>
      <c r="H9" s="194">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c r="AA9" s="56"/>
      <c r="AB9" s="56"/>
      <c r="AC9" s="56"/>
      <c r="AD9" s="56"/>
      <c r="AE9" s="56"/>
      <c r="AF9" s="56"/>
      <c r="AG9" s="56"/>
      <c r="AH9" s="56"/>
      <c r="AI9" s="56"/>
    </row>
    <row r="10" spans="1:35" ht="15" customHeight="1">
      <c r="A10" s="158">
        <v>3</v>
      </c>
      <c r="B10" s="76" t="s">
        <v>313</v>
      </c>
      <c r="C10" s="77" t="s">
        <v>314</v>
      </c>
      <c r="D10" s="78"/>
      <c r="E10" s="158" t="s">
        <v>194</v>
      </c>
      <c r="F10" s="80"/>
      <c r="G10" s="195">
        <v>750</v>
      </c>
      <c r="H10" s="77">
        <f t="shared" si="0"/>
        <v>750</v>
      </c>
      <c r="I10" s="77" t="s">
        <v>32</v>
      </c>
      <c r="J10" s="83">
        <v>0</v>
      </c>
      <c r="K10" s="83">
        <v>0</v>
      </c>
      <c r="L10" s="83">
        <f t="shared" si="1"/>
        <v>0</v>
      </c>
      <c r="M10" s="149">
        <f t="shared" si="2"/>
        <v>0</v>
      </c>
      <c r="N10" s="77" t="e">
        <f t="shared" si="3"/>
        <v>#DIV/0!</v>
      </c>
      <c r="O10" s="56"/>
      <c r="P10" s="56"/>
      <c r="Q10" s="56"/>
      <c r="R10" s="56"/>
      <c r="S10" s="56"/>
      <c r="T10" s="56"/>
      <c r="U10" s="56"/>
      <c r="V10" s="56"/>
      <c r="W10" s="56"/>
      <c r="X10" s="56"/>
      <c r="Y10" s="56"/>
      <c r="Z10" s="56"/>
      <c r="AA10" s="56"/>
      <c r="AB10" s="56"/>
      <c r="AC10" s="56"/>
      <c r="AD10" s="56"/>
      <c r="AE10" s="56"/>
      <c r="AF10" s="56"/>
      <c r="AG10" s="56"/>
      <c r="AH10" s="56"/>
      <c r="AI10" s="56"/>
    </row>
    <row r="11" spans="1:35" ht="15" customHeight="1">
      <c r="A11" s="189"/>
      <c r="B11" s="109"/>
      <c r="C11" s="77" t="s">
        <v>308</v>
      </c>
      <c r="D11" s="78"/>
      <c r="E11" s="77"/>
      <c r="F11" s="80"/>
      <c r="G11" s="188"/>
      <c r="H11" s="77">
        <f t="shared" si="0"/>
        <v>0</v>
      </c>
      <c r="I11" s="77" t="s">
        <v>32</v>
      </c>
      <c r="J11" s="83">
        <v>0</v>
      </c>
      <c r="K11" s="83">
        <v>0</v>
      </c>
      <c r="L11" s="83">
        <f t="shared" si="1"/>
        <v>0</v>
      </c>
      <c r="M11" s="149">
        <f t="shared" si="2"/>
        <v>0</v>
      </c>
      <c r="N11" s="77" t="e">
        <f t="shared" si="3"/>
        <v>#DIV/0!</v>
      </c>
      <c r="O11" s="56"/>
      <c r="P11" s="56"/>
      <c r="Q11" s="56"/>
      <c r="R11" s="56"/>
      <c r="S11" s="56"/>
      <c r="T11" s="56"/>
      <c r="U11" s="56"/>
      <c r="V11" s="56"/>
      <c r="W11" s="56"/>
      <c r="X11" s="56"/>
      <c r="Y11" s="56"/>
      <c r="Z11" s="56"/>
      <c r="AA11" s="56"/>
      <c r="AB11" s="56"/>
      <c r="AC11" s="56"/>
      <c r="AD11" s="56"/>
      <c r="AE11" s="56"/>
      <c r="AF11" s="56"/>
      <c r="AG11" s="56"/>
      <c r="AH11" s="56"/>
      <c r="AI11" s="56"/>
    </row>
    <row r="12" spans="1:35" ht="15" customHeight="1">
      <c r="A12" s="90">
        <v>4</v>
      </c>
      <c r="B12" s="89" t="s">
        <v>315</v>
      </c>
      <c r="C12" s="92" t="s">
        <v>316</v>
      </c>
      <c r="D12" s="91"/>
      <c r="E12" s="90" t="s">
        <v>317</v>
      </c>
      <c r="F12" s="93"/>
      <c r="G12" s="191">
        <v>1050</v>
      </c>
      <c r="H12" s="92">
        <f t="shared" si="0"/>
        <v>1050</v>
      </c>
      <c r="I12" s="92" t="s">
        <v>32</v>
      </c>
      <c r="J12" s="96">
        <v>0</v>
      </c>
      <c r="K12" s="96">
        <v>0</v>
      </c>
      <c r="L12" s="96">
        <f t="shared" si="1"/>
        <v>0</v>
      </c>
      <c r="M12" s="153">
        <f t="shared" si="2"/>
        <v>0</v>
      </c>
      <c r="N12" s="92" t="e">
        <f t="shared" si="3"/>
        <v>#DIV/0!</v>
      </c>
      <c r="O12" s="56"/>
      <c r="P12" s="56"/>
      <c r="Q12" s="56"/>
      <c r="R12" s="56"/>
      <c r="S12" s="56"/>
      <c r="T12" s="56"/>
      <c r="U12" s="56"/>
      <c r="V12" s="56"/>
      <c r="W12" s="56"/>
      <c r="X12" s="56"/>
      <c r="Y12" s="56"/>
      <c r="Z12" s="56"/>
      <c r="AA12" s="56"/>
      <c r="AB12" s="56"/>
      <c r="AC12" s="56"/>
      <c r="AD12" s="56"/>
      <c r="AE12" s="56"/>
      <c r="AF12" s="56"/>
      <c r="AG12" s="56"/>
      <c r="AH12" s="56"/>
      <c r="AI12" s="56"/>
    </row>
    <row r="13" spans="1:35" ht="15" customHeight="1">
      <c r="A13" s="192"/>
      <c r="B13" s="112"/>
      <c r="C13" s="92" t="s">
        <v>308</v>
      </c>
      <c r="D13" s="91"/>
      <c r="E13" s="90"/>
      <c r="F13" s="93"/>
      <c r="G13" s="194"/>
      <c r="H13" s="194">
        <f t="shared" si="0"/>
        <v>0</v>
      </c>
      <c r="I13" s="92" t="s">
        <v>32</v>
      </c>
      <c r="J13" s="96">
        <v>0</v>
      </c>
      <c r="K13" s="96">
        <v>0</v>
      </c>
      <c r="L13" s="96">
        <f t="shared" si="1"/>
        <v>0</v>
      </c>
      <c r="M13" s="153">
        <f t="shared" si="2"/>
        <v>0</v>
      </c>
      <c r="N13" s="92" t="e">
        <f t="shared" si="3"/>
        <v>#DIV/0!</v>
      </c>
      <c r="O13" s="56"/>
      <c r="P13" s="56"/>
      <c r="Q13" s="56"/>
      <c r="R13" s="56"/>
      <c r="S13" s="56"/>
      <c r="T13" s="56"/>
      <c r="U13" s="56"/>
      <c r="V13" s="56"/>
      <c r="W13" s="56"/>
      <c r="X13" s="56"/>
      <c r="Y13" s="56"/>
      <c r="Z13" s="56"/>
      <c r="AA13" s="56"/>
      <c r="AB13" s="56"/>
      <c r="AC13" s="56"/>
      <c r="AD13" s="56"/>
      <c r="AE13" s="56"/>
      <c r="AF13" s="56"/>
      <c r="AG13" s="56"/>
      <c r="AH13" s="56"/>
      <c r="AI13" s="56"/>
    </row>
    <row r="14" spans="1:35" ht="15" customHeight="1">
      <c r="A14" s="158">
        <v>5</v>
      </c>
      <c r="B14" s="76" t="s">
        <v>318</v>
      </c>
      <c r="C14" s="77" t="s">
        <v>9</v>
      </c>
      <c r="D14" s="78"/>
      <c r="E14" s="158" t="s">
        <v>319</v>
      </c>
      <c r="F14" s="80"/>
      <c r="G14" s="188">
        <v>470</v>
      </c>
      <c r="H14" s="77">
        <f t="shared" si="0"/>
        <v>470</v>
      </c>
      <c r="I14" s="77" t="s">
        <v>32</v>
      </c>
      <c r="J14" s="83">
        <v>0</v>
      </c>
      <c r="K14" s="83">
        <v>0</v>
      </c>
      <c r="L14" s="83">
        <f t="shared" si="1"/>
        <v>0</v>
      </c>
      <c r="M14" s="149">
        <f t="shared" si="2"/>
        <v>0</v>
      </c>
      <c r="N14" s="77" t="e">
        <f t="shared" si="3"/>
        <v>#DIV/0!</v>
      </c>
      <c r="O14" s="56"/>
      <c r="P14" s="56"/>
      <c r="Q14" s="56"/>
      <c r="R14" s="56"/>
      <c r="S14" s="56"/>
      <c r="T14" s="56"/>
      <c r="U14" s="56"/>
      <c r="V14" s="56"/>
      <c r="W14" s="56"/>
      <c r="X14" s="56"/>
      <c r="Y14" s="56"/>
      <c r="Z14" s="56"/>
      <c r="AA14" s="56"/>
      <c r="AB14" s="56"/>
      <c r="AC14" s="56"/>
      <c r="AD14" s="56"/>
      <c r="AE14" s="56"/>
      <c r="AF14" s="56"/>
      <c r="AG14" s="56"/>
      <c r="AH14" s="56"/>
      <c r="AI14" s="56"/>
    </row>
    <row r="15" spans="1:35" ht="15" customHeight="1">
      <c r="A15" s="189"/>
      <c r="B15" s="109"/>
      <c r="C15" s="77" t="s">
        <v>308</v>
      </c>
      <c r="D15" s="78"/>
      <c r="E15" s="158"/>
      <c r="F15" s="80"/>
      <c r="G15" s="188"/>
      <c r="H15" s="77">
        <f t="shared" si="0"/>
        <v>0</v>
      </c>
      <c r="I15" s="77" t="s">
        <v>32</v>
      </c>
      <c r="J15" s="83">
        <v>0</v>
      </c>
      <c r="K15" s="83">
        <v>0</v>
      </c>
      <c r="L15" s="83">
        <f t="shared" si="1"/>
        <v>0</v>
      </c>
      <c r="M15" s="149">
        <f t="shared" si="2"/>
        <v>0</v>
      </c>
      <c r="N15" s="77" t="e">
        <f t="shared" si="3"/>
        <v>#DIV/0!</v>
      </c>
      <c r="O15" s="56"/>
      <c r="P15" s="56"/>
      <c r="Q15" s="56"/>
      <c r="R15" s="56"/>
      <c r="S15" s="56"/>
      <c r="T15" s="56"/>
      <c r="U15" s="56"/>
      <c r="V15" s="56"/>
      <c r="W15" s="56"/>
      <c r="X15" s="56"/>
      <c r="Y15" s="56"/>
      <c r="Z15" s="56"/>
      <c r="AA15" s="56"/>
      <c r="AB15" s="56"/>
      <c r="AC15" s="56"/>
      <c r="AD15" s="56"/>
      <c r="AE15" s="56"/>
      <c r="AF15" s="56"/>
      <c r="AG15" s="56"/>
      <c r="AH15" s="56"/>
      <c r="AI15" s="56"/>
    </row>
    <row r="16" spans="1:35" ht="15" customHeight="1">
      <c r="A16" s="90">
        <v>6</v>
      </c>
      <c r="B16" s="89" t="s">
        <v>320</v>
      </c>
      <c r="C16" s="92" t="s">
        <v>321</v>
      </c>
      <c r="D16" s="91"/>
      <c r="E16" s="90" t="s">
        <v>322</v>
      </c>
      <c r="F16" s="93"/>
      <c r="G16" s="196">
        <v>600</v>
      </c>
      <c r="H16" s="92">
        <f t="shared" si="0"/>
        <v>600</v>
      </c>
      <c r="I16" s="92" t="s">
        <v>32</v>
      </c>
      <c r="J16" s="96">
        <v>0</v>
      </c>
      <c r="K16" s="96">
        <v>0</v>
      </c>
      <c r="L16" s="96">
        <f t="shared" si="1"/>
        <v>0</v>
      </c>
      <c r="M16" s="153">
        <f t="shared" si="2"/>
        <v>0</v>
      </c>
      <c r="N16" s="92" t="e">
        <f t="shared" si="3"/>
        <v>#DIV/0!</v>
      </c>
      <c r="O16" s="56"/>
      <c r="P16" s="56"/>
      <c r="Q16" s="56"/>
      <c r="R16" s="56"/>
      <c r="S16" s="56"/>
      <c r="T16" s="56"/>
      <c r="U16" s="56"/>
      <c r="V16" s="56"/>
      <c r="W16" s="56"/>
      <c r="X16" s="56"/>
      <c r="Y16" s="56"/>
      <c r="Z16" s="56"/>
      <c r="AA16" s="56"/>
      <c r="AB16" s="56"/>
      <c r="AC16" s="56"/>
      <c r="AD16" s="56"/>
      <c r="AE16" s="56"/>
      <c r="AF16" s="56"/>
      <c r="AG16" s="56"/>
      <c r="AH16" s="56"/>
      <c r="AI16" s="56"/>
    </row>
    <row r="17" spans="1:35" ht="23.25">
      <c r="A17" s="90"/>
      <c r="B17" s="193" t="s">
        <v>323</v>
      </c>
      <c r="C17" s="92" t="s">
        <v>308</v>
      </c>
      <c r="D17" s="91"/>
      <c r="E17" s="90"/>
      <c r="F17" s="93"/>
      <c r="G17" s="191"/>
      <c r="H17" s="92">
        <f t="shared" si="0"/>
        <v>0</v>
      </c>
      <c r="I17" s="92" t="s">
        <v>32</v>
      </c>
      <c r="J17" s="96">
        <v>0</v>
      </c>
      <c r="K17" s="96">
        <v>0</v>
      </c>
      <c r="L17" s="96">
        <f t="shared" si="1"/>
        <v>0</v>
      </c>
      <c r="M17" s="153">
        <f t="shared" si="2"/>
        <v>0</v>
      </c>
      <c r="N17" s="92" t="e">
        <f t="shared" si="3"/>
        <v>#DIV/0!</v>
      </c>
      <c r="O17" s="56" t="s">
        <v>8</v>
      </c>
      <c r="P17" s="56"/>
      <c r="Q17" s="56"/>
      <c r="R17" s="56"/>
      <c r="S17" s="56"/>
      <c r="T17" s="56"/>
      <c r="U17" s="56"/>
      <c r="V17" s="56"/>
      <c r="W17" s="56"/>
      <c r="X17" s="56"/>
      <c r="Y17" s="56"/>
      <c r="Z17" s="56"/>
      <c r="AA17" s="56"/>
      <c r="AB17" s="56"/>
      <c r="AC17" s="56"/>
      <c r="AD17" s="56"/>
      <c r="AE17" s="56"/>
      <c r="AF17" s="56"/>
      <c r="AG17" s="56"/>
      <c r="AH17" s="56"/>
      <c r="AI17" s="56"/>
    </row>
    <row r="18" spans="1:35" ht="15" customHeight="1">
      <c r="A18" s="158"/>
      <c r="B18" s="76" t="s">
        <v>324</v>
      </c>
      <c r="C18" s="98" t="s">
        <v>325</v>
      </c>
      <c r="D18" s="78" t="s">
        <v>8</v>
      </c>
      <c r="E18" s="77" t="s">
        <v>326</v>
      </c>
      <c r="F18" s="80"/>
      <c r="G18" s="195">
        <v>2000</v>
      </c>
      <c r="H18" s="98">
        <v>2000</v>
      </c>
      <c r="I18" s="77"/>
      <c r="J18" s="83"/>
      <c r="K18" s="83"/>
      <c r="L18" s="83"/>
      <c r="M18" s="149"/>
      <c r="N18" s="77"/>
      <c r="O18" s="56"/>
      <c r="P18" s="56"/>
      <c r="Q18" s="56"/>
      <c r="R18" s="56"/>
      <c r="S18" s="56"/>
      <c r="T18" s="56"/>
      <c r="U18" s="56"/>
      <c r="V18" s="56"/>
      <c r="W18" s="56"/>
      <c r="X18" s="56"/>
      <c r="Y18" s="56"/>
      <c r="Z18" s="56"/>
      <c r="AA18" s="56"/>
      <c r="AB18" s="56"/>
      <c r="AC18" s="56"/>
      <c r="AD18" s="56"/>
      <c r="AE18" s="56"/>
      <c r="AF18" s="56"/>
      <c r="AG18" s="56"/>
      <c r="AH18" s="56"/>
      <c r="AI18" s="56"/>
    </row>
    <row r="19" spans="1:35" ht="22.5" customHeight="1">
      <c r="A19" s="158"/>
      <c r="B19" s="197" t="s">
        <v>327</v>
      </c>
      <c r="C19" s="77" t="s">
        <v>308</v>
      </c>
      <c r="D19" s="78"/>
      <c r="E19" s="77"/>
      <c r="F19" s="80"/>
      <c r="G19" s="195"/>
      <c r="H19" s="77"/>
      <c r="I19" s="77"/>
      <c r="J19" s="83"/>
      <c r="K19" s="83"/>
      <c r="L19" s="83"/>
      <c r="M19" s="149"/>
      <c r="N19" s="77"/>
      <c r="O19" s="56"/>
      <c r="P19" s="56"/>
      <c r="Q19" s="56"/>
      <c r="R19" s="56"/>
      <c r="S19" s="56"/>
      <c r="T19" s="56"/>
      <c r="U19" s="56"/>
      <c r="V19" s="56"/>
      <c r="W19" s="56"/>
      <c r="X19" s="56"/>
      <c r="Y19" s="56"/>
      <c r="Z19" s="56"/>
      <c r="AA19" s="56"/>
      <c r="AB19" s="56"/>
      <c r="AC19" s="56"/>
      <c r="AD19" s="56"/>
      <c r="AE19" s="56"/>
      <c r="AF19" s="56"/>
      <c r="AG19" s="56"/>
      <c r="AH19" s="56"/>
      <c r="AI19" s="56"/>
    </row>
    <row r="20" spans="1:35" ht="15" customHeight="1">
      <c r="A20" s="198">
        <v>7</v>
      </c>
      <c r="B20" s="199" t="s">
        <v>324</v>
      </c>
      <c r="C20" s="200" t="s">
        <v>328</v>
      </c>
      <c r="D20" s="201" t="s">
        <v>8</v>
      </c>
      <c r="E20" s="200" t="s">
        <v>326</v>
      </c>
      <c r="F20" s="202"/>
      <c r="G20" s="203">
        <v>5000</v>
      </c>
      <c r="H20" s="200">
        <f t="shared" ref="H20:H39" si="4">G20</f>
        <v>5000</v>
      </c>
      <c r="I20" s="200" t="s">
        <v>32</v>
      </c>
      <c r="J20" s="204">
        <v>0</v>
      </c>
      <c r="K20" s="204">
        <v>0</v>
      </c>
      <c r="L20" s="204">
        <f t="shared" ref="L20:L43" si="5">K20+J20</f>
        <v>0</v>
      </c>
      <c r="M20" s="205">
        <f t="shared" ref="M20:M43" si="6">L20*H20</f>
        <v>0</v>
      </c>
      <c r="N20" s="200" t="e">
        <f t="shared" ref="N20:N42" si="7">M20/H20/F20</f>
        <v>#DIV/0!</v>
      </c>
      <c r="O20" s="206"/>
      <c r="P20" s="206"/>
      <c r="Q20" s="206"/>
      <c r="R20" s="206"/>
      <c r="S20" s="206"/>
      <c r="T20" s="206"/>
      <c r="U20" s="206"/>
      <c r="V20" s="206"/>
      <c r="W20" s="206"/>
      <c r="X20" s="206"/>
      <c r="Y20" s="206"/>
      <c r="Z20" s="206"/>
      <c r="AA20" s="206"/>
      <c r="AB20" s="206"/>
      <c r="AC20" s="206"/>
      <c r="AD20" s="206"/>
      <c r="AE20" s="206"/>
      <c r="AF20" s="206"/>
      <c r="AG20" s="206"/>
      <c r="AH20" s="206"/>
      <c r="AI20" s="206"/>
    </row>
    <row r="21" spans="1:35" ht="23.25">
      <c r="A21" s="201"/>
      <c r="B21" s="207" t="s">
        <v>329</v>
      </c>
      <c r="C21" s="200" t="s">
        <v>308</v>
      </c>
      <c r="D21" s="201"/>
      <c r="E21" s="200"/>
      <c r="F21" s="202"/>
      <c r="G21" s="200"/>
      <c r="H21" s="200">
        <f t="shared" si="4"/>
        <v>0</v>
      </c>
      <c r="I21" s="200" t="s">
        <v>32</v>
      </c>
      <c r="J21" s="204">
        <v>0</v>
      </c>
      <c r="K21" s="204">
        <v>0</v>
      </c>
      <c r="L21" s="204">
        <f t="shared" si="5"/>
        <v>0</v>
      </c>
      <c r="M21" s="205">
        <f t="shared" si="6"/>
        <v>0</v>
      </c>
      <c r="N21" s="200" t="e">
        <f t="shared" si="7"/>
        <v>#DIV/0!</v>
      </c>
      <c r="O21" s="206"/>
      <c r="P21" s="206"/>
      <c r="Q21" s="206"/>
      <c r="R21" s="206"/>
      <c r="S21" s="206"/>
      <c r="T21" s="206"/>
      <c r="U21" s="206"/>
      <c r="V21" s="206"/>
      <c r="W21" s="206"/>
      <c r="X21" s="206"/>
      <c r="Y21" s="206"/>
      <c r="Z21" s="206"/>
      <c r="AA21" s="206"/>
      <c r="AB21" s="206"/>
      <c r="AC21" s="206"/>
      <c r="AD21" s="206"/>
      <c r="AE21" s="206"/>
      <c r="AF21" s="206"/>
      <c r="AG21" s="206"/>
      <c r="AH21" s="206"/>
      <c r="AI21" s="206"/>
    </row>
    <row r="22" spans="1:35" ht="15" customHeight="1">
      <c r="A22" s="158">
        <v>8</v>
      </c>
      <c r="B22" s="76" t="s">
        <v>330</v>
      </c>
      <c r="C22" s="77" t="s">
        <v>331</v>
      </c>
      <c r="D22" s="78"/>
      <c r="E22" s="77" t="s">
        <v>306</v>
      </c>
      <c r="F22" s="80"/>
      <c r="G22" s="77">
        <v>534</v>
      </c>
      <c r="H22" s="77">
        <f t="shared" si="4"/>
        <v>534</v>
      </c>
      <c r="I22" s="77" t="s">
        <v>32</v>
      </c>
      <c r="J22" s="83">
        <v>0</v>
      </c>
      <c r="K22" s="83">
        <v>0</v>
      </c>
      <c r="L22" s="83">
        <f t="shared" si="5"/>
        <v>0</v>
      </c>
      <c r="M22" s="149">
        <f t="shared" si="6"/>
        <v>0</v>
      </c>
      <c r="N22" s="77" t="e">
        <f t="shared" si="7"/>
        <v>#DIV/0!</v>
      </c>
      <c r="O22" s="208"/>
      <c r="P22" s="208"/>
      <c r="Q22" s="208"/>
      <c r="R22" s="208"/>
      <c r="S22" s="208"/>
      <c r="T22" s="208"/>
      <c r="U22" s="208"/>
      <c r="V22" s="208"/>
      <c r="W22" s="208"/>
      <c r="X22" s="208"/>
      <c r="Y22" s="208"/>
      <c r="Z22" s="208"/>
      <c r="AA22" s="208"/>
      <c r="AB22" s="208"/>
      <c r="AC22" s="208"/>
      <c r="AD22" s="208"/>
      <c r="AE22" s="208"/>
      <c r="AF22" s="208"/>
      <c r="AG22" s="208"/>
      <c r="AH22" s="208"/>
      <c r="AI22" s="208"/>
    </row>
    <row r="23" spans="1:35" ht="15" customHeight="1">
      <c r="A23" s="158"/>
      <c r="B23" s="109"/>
      <c r="C23" s="77" t="s">
        <v>308</v>
      </c>
      <c r="D23" s="78"/>
      <c r="E23" s="77"/>
      <c r="F23" s="80"/>
      <c r="G23" s="77"/>
      <c r="H23" s="77">
        <f t="shared" si="4"/>
        <v>0</v>
      </c>
      <c r="I23" s="77" t="s">
        <v>32</v>
      </c>
      <c r="J23" s="83">
        <v>0</v>
      </c>
      <c r="K23" s="83">
        <v>0</v>
      </c>
      <c r="L23" s="83">
        <f t="shared" si="5"/>
        <v>0</v>
      </c>
      <c r="M23" s="149">
        <f t="shared" si="6"/>
        <v>0</v>
      </c>
      <c r="N23" s="77" t="e">
        <f t="shared" si="7"/>
        <v>#DIV/0!</v>
      </c>
      <c r="O23" s="208"/>
      <c r="P23" s="208"/>
      <c r="Q23" s="208"/>
      <c r="R23" s="208"/>
      <c r="S23" s="208"/>
      <c r="T23" s="208"/>
      <c r="U23" s="208"/>
      <c r="V23" s="208"/>
      <c r="W23" s="208"/>
      <c r="X23" s="208"/>
      <c r="Y23" s="208"/>
      <c r="Z23" s="208"/>
      <c r="AA23" s="208"/>
      <c r="AB23" s="208"/>
      <c r="AC23" s="208"/>
      <c r="AD23" s="208"/>
      <c r="AE23" s="208"/>
      <c r="AF23" s="208"/>
      <c r="AG23" s="208"/>
      <c r="AH23" s="208"/>
      <c r="AI23" s="208"/>
    </row>
    <row r="24" spans="1:35" ht="15" customHeight="1">
      <c r="A24" s="198">
        <v>9</v>
      </c>
      <c r="B24" s="199" t="s">
        <v>332</v>
      </c>
      <c r="C24" s="200" t="s">
        <v>333</v>
      </c>
      <c r="D24" s="201" t="s">
        <v>8</v>
      </c>
      <c r="E24" s="200" t="s">
        <v>334</v>
      </c>
      <c r="F24" s="202"/>
      <c r="G24" s="200">
        <v>200</v>
      </c>
      <c r="H24" s="200">
        <f t="shared" si="4"/>
        <v>200</v>
      </c>
      <c r="I24" s="200" t="s">
        <v>32</v>
      </c>
      <c r="J24" s="204">
        <v>0</v>
      </c>
      <c r="K24" s="204">
        <v>0</v>
      </c>
      <c r="L24" s="204">
        <f t="shared" si="5"/>
        <v>0</v>
      </c>
      <c r="M24" s="205">
        <f t="shared" si="6"/>
        <v>0</v>
      </c>
      <c r="N24" s="200" t="e">
        <f t="shared" si="7"/>
        <v>#DIV/0!</v>
      </c>
      <c r="O24" s="206"/>
      <c r="P24" s="206"/>
      <c r="Q24" s="206"/>
      <c r="R24" s="206"/>
      <c r="S24" s="206"/>
      <c r="T24" s="206"/>
      <c r="U24" s="206"/>
      <c r="V24" s="206"/>
      <c r="W24" s="206"/>
      <c r="X24" s="206"/>
      <c r="Y24" s="206"/>
      <c r="Z24" s="206"/>
      <c r="AA24" s="206"/>
      <c r="AB24" s="206"/>
      <c r="AC24" s="206"/>
      <c r="AD24" s="206"/>
      <c r="AE24" s="206"/>
      <c r="AF24" s="206"/>
      <c r="AG24" s="206"/>
      <c r="AH24" s="206"/>
      <c r="AI24" s="206"/>
    </row>
    <row r="25" spans="1:35" ht="15" customHeight="1">
      <c r="A25" s="198"/>
      <c r="B25" s="209" t="s">
        <v>8</v>
      </c>
      <c r="C25" s="200" t="s">
        <v>308</v>
      </c>
      <c r="D25" s="201"/>
      <c r="E25" s="200"/>
      <c r="F25" s="202"/>
      <c r="G25" s="210"/>
      <c r="H25" s="200">
        <f t="shared" si="4"/>
        <v>0</v>
      </c>
      <c r="I25" s="200" t="s">
        <v>32</v>
      </c>
      <c r="J25" s="204">
        <v>0</v>
      </c>
      <c r="K25" s="204">
        <v>0</v>
      </c>
      <c r="L25" s="204">
        <f t="shared" si="5"/>
        <v>0</v>
      </c>
      <c r="M25" s="205">
        <f t="shared" si="6"/>
        <v>0</v>
      </c>
      <c r="N25" s="200" t="e">
        <f t="shared" si="7"/>
        <v>#DIV/0!</v>
      </c>
      <c r="O25" s="206"/>
      <c r="P25" s="206"/>
      <c r="Q25" s="206"/>
      <c r="R25" s="206"/>
      <c r="S25" s="206"/>
      <c r="T25" s="206"/>
      <c r="U25" s="206"/>
      <c r="V25" s="206"/>
      <c r="W25" s="206"/>
      <c r="X25" s="206"/>
      <c r="Y25" s="206"/>
      <c r="Z25" s="206"/>
      <c r="AA25" s="206"/>
      <c r="AB25" s="206"/>
      <c r="AC25" s="206"/>
      <c r="AD25" s="206"/>
      <c r="AE25" s="206"/>
      <c r="AF25" s="206"/>
      <c r="AG25" s="206"/>
      <c r="AH25" s="206"/>
      <c r="AI25" s="206"/>
    </row>
    <row r="26" spans="1:35" ht="15" customHeight="1">
      <c r="A26" s="158">
        <v>10</v>
      </c>
      <c r="B26" s="76" t="s">
        <v>335</v>
      </c>
      <c r="C26" s="77" t="s">
        <v>336</v>
      </c>
      <c r="D26" s="78"/>
      <c r="E26" s="77"/>
      <c r="F26" s="80"/>
      <c r="G26" s="98">
        <v>200</v>
      </c>
      <c r="H26" s="77">
        <f t="shared" si="4"/>
        <v>200</v>
      </c>
      <c r="I26" s="77" t="s">
        <v>32</v>
      </c>
      <c r="J26" s="83">
        <v>0</v>
      </c>
      <c r="K26" s="83">
        <v>0</v>
      </c>
      <c r="L26" s="83">
        <f t="shared" si="5"/>
        <v>0</v>
      </c>
      <c r="M26" s="149">
        <f t="shared" si="6"/>
        <v>0</v>
      </c>
      <c r="N26" s="77" t="e">
        <f t="shared" si="7"/>
        <v>#DIV/0!</v>
      </c>
      <c r="O26" s="208"/>
      <c r="P26" s="208"/>
      <c r="Q26" s="208"/>
      <c r="R26" s="208"/>
      <c r="S26" s="208"/>
      <c r="T26" s="208"/>
      <c r="U26" s="208"/>
      <c r="V26" s="208"/>
      <c r="W26" s="208"/>
      <c r="X26" s="208"/>
      <c r="Y26" s="208"/>
      <c r="Z26" s="208"/>
      <c r="AA26" s="208"/>
      <c r="AB26" s="208"/>
      <c r="AC26" s="208"/>
      <c r="AD26" s="208"/>
      <c r="AE26" s="208"/>
      <c r="AF26" s="208"/>
      <c r="AG26" s="208"/>
      <c r="AH26" s="208"/>
      <c r="AI26" s="208"/>
    </row>
    <row r="27" spans="1:35" ht="15" customHeight="1">
      <c r="A27" s="158"/>
      <c r="B27" s="109"/>
      <c r="C27" s="77" t="s">
        <v>308</v>
      </c>
      <c r="D27" s="78"/>
      <c r="E27" s="77"/>
      <c r="F27" s="80"/>
      <c r="G27" s="211"/>
      <c r="H27" s="211">
        <f t="shared" si="4"/>
        <v>0</v>
      </c>
      <c r="I27" s="77" t="s">
        <v>32</v>
      </c>
      <c r="J27" s="83">
        <v>0</v>
      </c>
      <c r="K27" s="83">
        <v>0</v>
      </c>
      <c r="L27" s="83">
        <f t="shared" si="5"/>
        <v>0</v>
      </c>
      <c r="M27" s="149">
        <f t="shared" si="6"/>
        <v>0</v>
      </c>
      <c r="N27" s="77" t="e">
        <f t="shared" si="7"/>
        <v>#DIV/0!</v>
      </c>
      <c r="O27" s="208"/>
      <c r="P27" s="208"/>
      <c r="Q27" s="208"/>
      <c r="R27" s="208"/>
      <c r="S27" s="208"/>
      <c r="T27" s="208"/>
      <c r="U27" s="208"/>
      <c r="V27" s="208"/>
      <c r="W27" s="208"/>
      <c r="X27" s="208"/>
      <c r="Y27" s="208"/>
      <c r="Z27" s="208"/>
      <c r="AA27" s="208"/>
      <c r="AB27" s="208"/>
      <c r="AC27" s="208"/>
      <c r="AD27" s="208"/>
      <c r="AE27" s="208"/>
      <c r="AF27" s="208"/>
      <c r="AG27" s="208"/>
      <c r="AH27" s="208"/>
      <c r="AI27" s="208"/>
    </row>
    <row r="28" spans="1:35" ht="15" customHeight="1">
      <c r="A28" s="198">
        <v>11</v>
      </c>
      <c r="B28" s="212" t="s">
        <v>337</v>
      </c>
      <c r="C28" s="200" t="s">
        <v>338</v>
      </c>
      <c r="D28" s="201"/>
      <c r="E28" s="200" t="s">
        <v>339</v>
      </c>
      <c r="F28" s="202"/>
      <c r="G28" s="118">
        <v>600</v>
      </c>
      <c r="H28" s="200">
        <f t="shared" si="4"/>
        <v>600</v>
      </c>
      <c r="I28" s="200" t="s">
        <v>32</v>
      </c>
      <c r="J28" s="204">
        <v>0</v>
      </c>
      <c r="K28" s="204">
        <v>0</v>
      </c>
      <c r="L28" s="204">
        <f t="shared" si="5"/>
        <v>0</v>
      </c>
      <c r="M28" s="205">
        <f t="shared" si="6"/>
        <v>0</v>
      </c>
      <c r="N28" s="200" t="e">
        <f t="shared" si="7"/>
        <v>#DIV/0!</v>
      </c>
      <c r="O28" s="206"/>
      <c r="P28" s="206"/>
      <c r="Q28" s="206"/>
      <c r="R28" s="206"/>
      <c r="S28" s="206"/>
      <c r="T28" s="206"/>
      <c r="U28" s="206"/>
      <c r="V28" s="206"/>
      <c r="W28" s="206"/>
      <c r="X28" s="206"/>
      <c r="Y28" s="206"/>
      <c r="Z28" s="206"/>
      <c r="AA28" s="206"/>
      <c r="AB28" s="206"/>
      <c r="AC28" s="206"/>
      <c r="AD28" s="206"/>
      <c r="AE28" s="206"/>
      <c r="AF28" s="206"/>
      <c r="AG28" s="206"/>
      <c r="AH28" s="206"/>
      <c r="AI28" s="206"/>
    </row>
    <row r="29" spans="1:35" ht="15" customHeight="1">
      <c r="A29" s="198"/>
      <c r="B29" s="209" t="s">
        <v>340</v>
      </c>
      <c r="C29" s="200" t="s">
        <v>308</v>
      </c>
      <c r="D29" s="201"/>
      <c r="E29" s="200"/>
      <c r="F29" s="202"/>
      <c r="G29" s="210"/>
      <c r="H29" s="200">
        <f t="shared" si="4"/>
        <v>0</v>
      </c>
      <c r="I29" s="200" t="s">
        <v>32</v>
      </c>
      <c r="J29" s="204">
        <v>0</v>
      </c>
      <c r="K29" s="204">
        <v>0</v>
      </c>
      <c r="L29" s="204">
        <f t="shared" si="5"/>
        <v>0</v>
      </c>
      <c r="M29" s="205">
        <f t="shared" si="6"/>
        <v>0</v>
      </c>
      <c r="N29" s="200" t="e">
        <f t="shared" si="7"/>
        <v>#DIV/0!</v>
      </c>
      <c r="O29" s="206"/>
      <c r="P29" s="206"/>
      <c r="Q29" s="206"/>
      <c r="R29" s="206"/>
      <c r="S29" s="206"/>
      <c r="T29" s="206"/>
      <c r="U29" s="206"/>
      <c r="V29" s="206"/>
      <c r="W29" s="206"/>
      <c r="X29" s="206"/>
      <c r="Y29" s="206"/>
      <c r="Z29" s="206"/>
      <c r="AA29" s="206"/>
      <c r="AB29" s="206"/>
      <c r="AC29" s="206"/>
      <c r="AD29" s="206"/>
      <c r="AE29" s="206"/>
      <c r="AF29" s="206"/>
      <c r="AG29" s="206"/>
      <c r="AH29" s="206"/>
      <c r="AI29" s="206"/>
    </row>
    <row r="30" spans="1:35" ht="15" customHeight="1">
      <c r="A30" s="158">
        <v>12</v>
      </c>
      <c r="B30" s="76" t="s">
        <v>341</v>
      </c>
      <c r="C30" s="77" t="s">
        <v>342</v>
      </c>
      <c r="D30" s="78"/>
      <c r="E30" s="77" t="s">
        <v>343</v>
      </c>
      <c r="F30" s="80">
        <v>60</v>
      </c>
      <c r="G30" s="77">
        <v>7800</v>
      </c>
      <c r="H30" s="77">
        <f t="shared" si="4"/>
        <v>7800</v>
      </c>
      <c r="I30" s="77" t="s">
        <v>32</v>
      </c>
      <c r="J30" s="83">
        <v>0</v>
      </c>
      <c r="K30" s="83">
        <v>0</v>
      </c>
      <c r="L30" s="83">
        <f t="shared" si="5"/>
        <v>0</v>
      </c>
      <c r="M30" s="149">
        <f t="shared" si="6"/>
        <v>0</v>
      </c>
      <c r="N30" s="77">
        <f t="shared" si="7"/>
        <v>0</v>
      </c>
      <c r="O30" s="208"/>
      <c r="P30" s="208"/>
      <c r="Q30" s="208"/>
      <c r="R30" s="208"/>
      <c r="S30" s="208"/>
      <c r="T30" s="208"/>
      <c r="U30" s="208"/>
      <c r="V30" s="208"/>
      <c r="W30" s="208"/>
      <c r="X30" s="208"/>
      <c r="Y30" s="208"/>
      <c r="Z30" s="208"/>
      <c r="AA30" s="208"/>
      <c r="AB30" s="208"/>
      <c r="AC30" s="208"/>
      <c r="AD30" s="208"/>
      <c r="AE30" s="208"/>
      <c r="AF30" s="208"/>
      <c r="AG30" s="208"/>
      <c r="AH30" s="208"/>
      <c r="AI30" s="208"/>
    </row>
    <row r="31" spans="1:35" ht="15" customHeight="1">
      <c r="A31" s="158"/>
      <c r="B31" s="109"/>
      <c r="C31" s="77" t="s">
        <v>308</v>
      </c>
      <c r="D31" s="78"/>
      <c r="E31" s="77"/>
      <c r="F31" s="80"/>
      <c r="G31" s="211"/>
      <c r="H31" s="211">
        <f t="shared" si="4"/>
        <v>0</v>
      </c>
      <c r="I31" s="77" t="s">
        <v>32</v>
      </c>
      <c r="J31" s="83">
        <v>0</v>
      </c>
      <c r="K31" s="83">
        <v>0</v>
      </c>
      <c r="L31" s="83">
        <f t="shared" si="5"/>
        <v>0</v>
      </c>
      <c r="M31" s="149">
        <f t="shared" si="6"/>
        <v>0</v>
      </c>
      <c r="N31" s="77" t="e">
        <f t="shared" si="7"/>
        <v>#DIV/0!</v>
      </c>
      <c r="O31" s="208"/>
      <c r="P31" s="208"/>
      <c r="Q31" s="208"/>
      <c r="R31" s="208"/>
      <c r="S31" s="208"/>
      <c r="T31" s="208"/>
      <c r="U31" s="208"/>
      <c r="V31" s="208"/>
      <c r="W31" s="208"/>
      <c r="X31" s="208"/>
      <c r="Y31" s="208"/>
      <c r="Z31" s="208"/>
      <c r="AA31" s="208"/>
      <c r="AB31" s="208"/>
      <c r="AC31" s="208"/>
      <c r="AD31" s="208"/>
      <c r="AE31" s="208"/>
      <c r="AF31" s="208"/>
      <c r="AG31" s="208"/>
      <c r="AH31" s="208"/>
      <c r="AI31" s="208"/>
    </row>
    <row r="32" spans="1:35" ht="15" customHeight="1">
      <c r="A32" s="198">
        <v>13</v>
      </c>
      <c r="B32" s="212" t="s">
        <v>344</v>
      </c>
      <c r="C32" s="118" t="s">
        <v>345</v>
      </c>
      <c r="D32" s="201"/>
      <c r="E32" s="118" t="s">
        <v>247</v>
      </c>
      <c r="F32" s="202"/>
      <c r="G32" s="118">
        <v>1500</v>
      </c>
      <c r="H32" s="200">
        <f t="shared" si="4"/>
        <v>1500</v>
      </c>
      <c r="I32" s="200" t="s">
        <v>32</v>
      </c>
      <c r="J32" s="204">
        <v>0</v>
      </c>
      <c r="K32" s="204">
        <v>0</v>
      </c>
      <c r="L32" s="204">
        <f t="shared" si="5"/>
        <v>0</v>
      </c>
      <c r="M32" s="205">
        <f t="shared" si="6"/>
        <v>0</v>
      </c>
      <c r="N32" s="200" t="e">
        <f t="shared" si="7"/>
        <v>#DIV/0!</v>
      </c>
      <c r="O32" s="206"/>
      <c r="P32" s="206"/>
      <c r="Q32" s="206"/>
      <c r="R32" s="206"/>
      <c r="S32" s="206"/>
      <c r="T32" s="206"/>
      <c r="U32" s="206"/>
      <c r="V32" s="206"/>
      <c r="W32" s="206"/>
      <c r="X32" s="206"/>
      <c r="Y32" s="206"/>
      <c r="Z32" s="206"/>
      <c r="AA32" s="206"/>
      <c r="AB32" s="206"/>
      <c r="AC32" s="206"/>
      <c r="AD32" s="206"/>
      <c r="AE32" s="206"/>
      <c r="AF32" s="206"/>
      <c r="AG32" s="206"/>
      <c r="AH32" s="206"/>
      <c r="AI32" s="206"/>
    </row>
    <row r="33" spans="1:35" ht="15" customHeight="1">
      <c r="A33" s="198"/>
      <c r="B33" s="209"/>
      <c r="C33" s="118" t="s">
        <v>308</v>
      </c>
      <c r="D33" s="200"/>
      <c r="E33" s="200"/>
      <c r="F33" s="202"/>
      <c r="G33" s="210"/>
      <c r="H33" s="200">
        <f t="shared" si="4"/>
        <v>0</v>
      </c>
      <c r="I33" s="200" t="s">
        <v>32</v>
      </c>
      <c r="J33" s="204">
        <v>0</v>
      </c>
      <c r="K33" s="204">
        <v>0</v>
      </c>
      <c r="L33" s="204">
        <f t="shared" si="5"/>
        <v>0</v>
      </c>
      <c r="M33" s="205">
        <f t="shared" si="6"/>
        <v>0</v>
      </c>
      <c r="N33" s="200" t="e">
        <f t="shared" si="7"/>
        <v>#DIV/0!</v>
      </c>
      <c r="O33" s="206"/>
      <c r="P33" s="206"/>
      <c r="Q33" s="206"/>
      <c r="R33" s="206"/>
      <c r="S33" s="206"/>
      <c r="T33" s="206"/>
      <c r="U33" s="206"/>
      <c r="V33" s="206"/>
      <c r="W33" s="206"/>
      <c r="X33" s="206"/>
      <c r="Y33" s="206"/>
      <c r="Z33" s="206"/>
      <c r="AA33" s="206"/>
      <c r="AB33" s="206"/>
      <c r="AC33" s="206"/>
      <c r="AD33" s="206"/>
      <c r="AE33" s="206"/>
      <c r="AF33" s="206"/>
      <c r="AG33" s="206"/>
      <c r="AH33" s="206"/>
      <c r="AI33" s="206"/>
    </row>
    <row r="34" spans="1:35" ht="15" customHeight="1">
      <c r="A34" s="158">
        <v>14</v>
      </c>
      <c r="B34" s="213" t="s">
        <v>346</v>
      </c>
      <c r="C34" s="98" t="s">
        <v>347</v>
      </c>
      <c r="D34" s="77"/>
      <c r="E34" s="98" t="s">
        <v>348</v>
      </c>
      <c r="F34" s="80"/>
      <c r="G34" s="214">
        <v>500</v>
      </c>
      <c r="H34" s="211">
        <f t="shared" si="4"/>
        <v>500</v>
      </c>
      <c r="I34" s="77" t="s">
        <v>32</v>
      </c>
      <c r="J34" s="83">
        <v>0</v>
      </c>
      <c r="K34" s="83">
        <v>0</v>
      </c>
      <c r="L34" s="83">
        <f t="shared" si="5"/>
        <v>0</v>
      </c>
      <c r="M34" s="149">
        <f t="shared" si="6"/>
        <v>0</v>
      </c>
      <c r="N34" s="77" t="e">
        <f t="shared" si="7"/>
        <v>#DIV/0!</v>
      </c>
      <c r="O34" s="208"/>
      <c r="P34" s="208"/>
      <c r="Q34" s="208"/>
      <c r="R34" s="208"/>
      <c r="S34" s="208"/>
      <c r="T34" s="208"/>
      <c r="U34" s="208"/>
      <c r="V34" s="208"/>
      <c r="W34" s="208"/>
      <c r="X34" s="208"/>
      <c r="Y34" s="208"/>
      <c r="Z34" s="208"/>
      <c r="AA34" s="208"/>
      <c r="AB34" s="208"/>
      <c r="AC34" s="208"/>
      <c r="AD34" s="208"/>
      <c r="AE34" s="208"/>
      <c r="AF34" s="208"/>
      <c r="AG34" s="208"/>
      <c r="AH34" s="208"/>
      <c r="AI34" s="208"/>
    </row>
    <row r="35" spans="1:35" ht="15" customHeight="1">
      <c r="A35" s="158"/>
      <c r="B35" s="76"/>
      <c r="C35" s="98" t="s">
        <v>119</v>
      </c>
      <c r="D35" s="158"/>
      <c r="E35" s="77"/>
      <c r="F35" s="80"/>
      <c r="G35" s="211"/>
      <c r="H35" s="211">
        <f t="shared" si="4"/>
        <v>0</v>
      </c>
      <c r="I35" s="77" t="s">
        <v>32</v>
      </c>
      <c r="J35" s="83">
        <v>0</v>
      </c>
      <c r="K35" s="83">
        <v>0</v>
      </c>
      <c r="L35" s="83">
        <f t="shared" si="5"/>
        <v>0</v>
      </c>
      <c r="M35" s="149">
        <f t="shared" si="6"/>
        <v>0</v>
      </c>
      <c r="N35" s="77" t="e">
        <f t="shared" si="7"/>
        <v>#DIV/0!</v>
      </c>
      <c r="O35" s="208"/>
      <c r="P35" s="208"/>
      <c r="Q35" s="208"/>
      <c r="R35" s="208"/>
      <c r="S35" s="208"/>
      <c r="T35" s="208"/>
      <c r="U35" s="208"/>
      <c r="V35" s="208"/>
      <c r="W35" s="208"/>
      <c r="X35" s="208"/>
      <c r="Y35" s="208"/>
      <c r="Z35" s="208"/>
      <c r="AA35" s="208"/>
      <c r="AB35" s="208"/>
      <c r="AC35" s="208"/>
      <c r="AD35" s="208"/>
      <c r="AE35" s="208"/>
      <c r="AF35" s="208"/>
      <c r="AG35" s="208"/>
      <c r="AH35" s="208"/>
      <c r="AI35" s="208"/>
    </row>
    <row r="36" spans="1:35" ht="15" customHeight="1">
      <c r="A36" s="158">
        <v>15</v>
      </c>
      <c r="B36" s="116" t="s">
        <v>349</v>
      </c>
      <c r="C36" s="98" t="s">
        <v>350</v>
      </c>
      <c r="D36" s="78"/>
      <c r="E36" s="77"/>
      <c r="F36" s="80"/>
      <c r="G36" s="98">
        <v>150</v>
      </c>
      <c r="H36" s="77">
        <f t="shared" si="4"/>
        <v>150</v>
      </c>
      <c r="I36" s="77" t="s">
        <v>32</v>
      </c>
      <c r="J36" s="83">
        <v>0</v>
      </c>
      <c r="K36" s="83">
        <v>0</v>
      </c>
      <c r="L36" s="83">
        <f t="shared" si="5"/>
        <v>0</v>
      </c>
      <c r="M36" s="149">
        <f t="shared" si="6"/>
        <v>0</v>
      </c>
      <c r="N36" s="77" t="e">
        <f t="shared" si="7"/>
        <v>#DIV/0!</v>
      </c>
      <c r="O36" s="56"/>
      <c r="P36" s="56"/>
      <c r="Q36" s="56"/>
      <c r="R36" s="56"/>
      <c r="S36" s="56"/>
      <c r="T36" s="56"/>
      <c r="U36" s="56"/>
      <c r="V36" s="56"/>
      <c r="W36" s="56"/>
      <c r="X36" s="56"/>
      <c r="Y36" s="56"/>
      <c r="Z36" s="56"/>
      <c r="AA36" s="56"/>
      <c r="AB36" s="56"/>
      <c r="AC36" s="56"/>
      <c r="AD36" s="56"/>
      <c r="AE36" s="56"/>
      <c r="AF36" s="56"/>
      <c r="AG36" s="56"/>
      <c r="AH36" s="56"/>
      <c r="AI36" s="56"/>
    </row>
    <row r="37" spans="1:35" ht="15" customHeight="1">
      <c r="A37" s="158"/>
      <c r="B37" s="109"/>
      <c r="C37" s="98" t="s">
        <v>248</v>
      </c>
      <c r="D37" s="77"/>
      <c r="E37" s="77"/>
      <c r="F37" s="80"/>
      <c r="G37" s="77"/>
      <c r="H37" s="77">
        <f t="shared" si="4"/>
        <v>0</v>
      </c>
      <c r="I37" s="77" t="s">
        <v>32</v>
      </c>
      <c r="J37" s="83">
        <v>0</v>
      </c>
      <c r="K37" s="83">
        <v>0</v>
      </c>
      <c r="L37" s="83">
        <f t="shared" si="5"/>
        <v>0</v>
      </c>
      <c r="M37" s="149">
        <f t="shared" si="6"/>
        <v>0</v>
      </c>
      <c r="N37" s="77" t="e">
        <f t="shared" si="7"/>
        <v>#DIV/0!</v>
      </c>
      <c r="O37" s="56"/>
      <c r="P37" s="56"/>
      <c r="Q37" s="56"/>
      <c r="R37" s="56"/>
      <c r="S37" s="56"/>
      <c r="T37" s="56"/>
      <c r="U37" s="56"/>
      <c r="V37" s="56"/>
      <c r="W37" s="56"/>
      <c r="X37" s="56"/>
      <c r="Y37" s="56"/>
      <c r="Z37" s="56"/>
      <c r="AA37" s="56"/>
      <c r="AB37" s="56"/>
      <c r="AC37" s="56"/>
      <c r="AD37" s="56"/>
      <c r="AE37" s="56"/>
      <c r="AF37" s="56"/>
      <c r="AG37" s="56"/>
      <c r="AH37" s="56"/>
      <c r="AI37" s="56"/>
    </row>
    <row r="38" spans="1:35" ht="15" customHeight="1">
      <c r="A38" s="90">
        <v>16</v>
      </c>
      <c r="B38" s="151" t="s">
        <v>351</v>
      </c>
      <c r="C38" s="101" t="s">
        <v>352</v>
      </c>
      <c r="D38" s="92"/>
      <c r="E38" s="101" t="s">
        <v>353</v>
      </c>
      <c r="F38" s="111">
        <v>600</v>
      </c>
      <c r="G38" s="215">
        <v>150</v>
      </c>
      <c r="H38" s="194">
        <f t="shared" si="4"/>
        <v>150</v>
      </c>
      <c r="I38" s="92" t="s">
        <v>32</v>
      </c>
      <c r="J38" s="96">
        <v>0</v>
      </c>
      <c r="K38" s="96">
        <v>0</v>
      </c>
      <c r="L38" s="96">
        <f t="shared" si="5"/>
        <v>0</v>
      </c>
      <c r="M38" s="153">
        <f t="shared" si="6"/>
        <v>0</v>
      </c>
      <c r="N38" s="92">
        <f t="shared" si="7"/>
        <v>0</v>
      </c>
      <c r="O38" s="56"/>
      <c r="P38" s="56"/>
      <c r="Q38" s="56"/>
      <c r="R38" s="56"/>
      <c r="S38" s="56"/>
      <c r="T38" s="56"/>
      <c r="U38" s="56"/>
      <c r="V38" s="56"/>
      <c r="W38" s="56"/>
      <c r="X38" s="56"/>
      <c r="Y38" s="56"/>
      <c r="Z38" s="56"/>
      <c r="AA38" s="56"/>
      <c r="AB38" s="56"/>
      <c r="AC38" s="56"/>
      <c r="AD38" s="56"/>
      <c r="AE38" s="56"/>
      <c r="AF38" s="56"/>
      <c r="AG38" s="56"/>
      <c r="AH38" s="56"/>
      <c r="AI38" s="56"/>
    </row>
    <row r="39" spans="1:35" ht="15" customHeight="1">
      <c r="A39" s="90"/>
      <c r="B39" s="89"/>
      <c r="C39" s="92"/>
      <c r="D39" s="90"/>
      <c r="E39" s="92"/>
      <c r="F39" s="93"/>
      <c r="G39" s="216"/>
      <c r="H39" s="216">
        <f t="shared" si="4"/>
        <v>0</v>
      </c>
      <c r="I39" s="124" t="s">
        <v>32</v>
      </c>
      <c r="J39" s="125">
        <v>0</v>
      </c>
      <c r="K39" s="125">
        <v>0</v>
      </c>
      <c r="L39" s="125">
        <f t="shared" si="5"/>
        <v>0</v>
      </c>
      <c r="M39" s="217">
        <f t="shared" si="6"/>
        <v>0</v>
      </c>
      <c r="N39" s="124" t="e">
        <f t="shared" si="7"/>
        <v>#DIV/0!</v>
      </c>
      <c r="O39" s="56"/>
      <c r="P39" s="56"/>
      <c r="Q39" s="56"/>
      <c r="R39" s="56"/>
      <c r="S39" s="56"/>
      <c r="T39" s="56"/>
      <c r="U39" s="56"/>
      <c r="V39" s="56"/>
      <c r="W39" s="56"/>
      <c r="X39" s="56"/>
      <c r="Y39" s="56"/>
      <c r="Z39" s="56"/>
      <c r="AA39" s="56"/>
      <c r="AB39" s="56"/>
      <c r="AC39" s="56"/>
      <c r="AD39" s="56"/>
      <c r="AE39" s="56"/>
      <c r="AF39" s="56"/>
      <c r="AG39" s="56"/>
      <c r="AH39" s="56"/>
      <c r="AI39" s="56"/>
    </row>
    <row r="40" spans="1:35" ht="15" customHeight="1">
      <c r="A40" s="105">
        <v>17</v>
      </c>
      <c r="B40" s="116" t="s">
        <v>354</v>
      </c>
      <c r="C40" s="98" t="s">
        <v>355</v>
      </c>
      <c r="D40" s="158"/>
      <c r="E40" s="98" t="s">
        <v>356</v>
      </c>
      <c r="F40" s="113">
        <v>904</v>
      </c>
      <c r="G40" s="214">
        <v>904</v>
      </c>
      <c r="H40" s="77"/>
      <c r="I40" s="98" t="s">
        <v>32</v>
      </c>
      <c r="J40" s="218">
        <v>0</v>
      </c>
      <c r="K40" s="218">
        <v>0</v>
      </c>
      <c r="L40" s="218">
        <f t="shared" si="5"/>
        <v>0</v>
      </c>
      <c r="M40" s="219">
        <f t="shared" si="6"/>
        <v>0</v>
      </c>
      <c r="N40" s="164" t="e">
        <f t="shared" si="7"/>
        <v>#DIV/0!</v>
      </c>
      <c r="O40" s="56"/>
      <c r="P40" s="56"/>
      <c r="Q40" s="56"/>
      <c r="R40" s="56"/>
      <c r="S40" s="56"/>
      <c r="T40" s="56"/>
      <c r="U40" s="56"/>
      <c r="V40" s="56"/>
      <c r="W40" s="56"/>
      <c r="X40" s="56"/>
      <c r="Y40" s="56"/>
      <c r="Z40" s="56"/>
      <c r="AA40" s="56"/>
      <c r="AB40" s="56"/>
      <c r="AC40" s="56"/>
      <c r="AD40" s="56"/>
      <c r="AE40" s="56"/>
      <c r="AF40" s="56"/>
      <c r="AG40" s="56"/>
      <c r="AH40" s="56"/>
      <c r="AI40" s="56"/>
    </row>
    <row r="41" spans="1:35" ht="15" customHeight="1">
      <c r="A41" s="158"/>
      <c r="B41" s="76"/>
      <c r="C41" s="98" t="s">
        <v>357</v>
      </c>
      <c r="D41" s="158"/>
      <c r="E41" s="77"/>
      <c r="F41" s="80"/>
      <c r="G41" s="211"/>
      <c r="H41" s="77"/>
      <c r="I41" s="98" t="s">
        <v>32</v>
      </c>
      <c r="J41" s="218">
        <v>0</v>
      </c>
      <c r="K41" s="218">
        <v>0</v>
      </c>
      <c r="L41" s="218">
        <f t="shared" si="5"/>
        <v>0</v>
      </c>
      <c r="M41" s="219">
        <f t="shared" si="6"/>
        <v>0</v>
      </c>
      <c r="N41" s="164" t="e">
        <f t="shared" si="7"/>
        <v>#DIV/0!</v>
      </c>
      <c r="O41" s="56"/>
      <c r="P41" s="56"/>
      <c r="Q41" s="56"/>
      <c r="R41" s="56"/>
      <c r="S41" s="56"/>
      <c r="T41" s="56"/>
      <c r="U41" s="56"/>
      <c r="V41" s="56"/>
      <c r="W41" s="56"/>
      <c r="X41" s="56"/>
      <c r="Y41" s="56"/>
      <c r="Z41" s="56"/>
      <c r="AA41" s="56"/>
      <c r="AB41" s="56"/>
      <c r="AC41" s="56"/>
      <c r="AD41" s="56"/>
      <c r="AE41" s="56"/>
      <c r="AF41" s="56"/>
      <c r="AG41" s="56"/>
      <c r="AH41" s="56"/>
      <c r="AI41" s="56"/>
    </row>
    <row r="42" spans="1:35" ht="15" customHeight="1">
      <c r="A42" s="220">
        <v>18</v>
      </c>
      <c r="B42" s="221" t="s">
        <v>358</v>
      </c>
      <c r="C42" s="101" t="s">
        <v>359</v>
      </c>
      <c r="D42" s="90"/>
      <c r="E42" s="101" t="s">
        <v>360</v>
      </c>
      <c r="F42" s="111">
        <v>60</v>
      </c>
      <c r="G42" s="215">
        <v>60</v>
      </c>
      <c r="H42" s="92"/>
      <c r="I42" s="101" t="s">
        <v>32</v>
      </c>
      <c r="J42" s="125">
        <v>0</v>
      </c>
      <c r="K42" s="125">
        <v>0</v>
      </c>
      <c r="L42" s="125">
        <f t="shared" si="5"/>
        <v>0</v>
      </c>
      <c r="M42" s="217">
        <f t="shared" si="6"/>
        <v>0</v>
      </c>
      <c r="N42" s="124" t="e">
        <f t="shared" si="7"/>
        <v>#DIV/0!</v>
      </c>
      <c r="O42" s="56"/>
      <c r="P42" s="56"/>
      <c r="Q42" s="56"/>
      <c r="R42" s="56"/>
      <c r="S42" s="56"/>
      <c r="T42" s="56"/>
      <c r="U42" s="56"/>
      <c r="V42" s="56"/>
      <c r="W42" s="56"/>
      <c r="X42" s="56"/>
      <c r="Y42" s="56"/>
      <c r="Z42" s="56"/>
      <c r="AA42" s="56"/>
      <c r="AB42" s="56"/>
      <c r="AC42" s="56"/>
      <c r="AD42" s="56"/>
      <c r="AE42" s="56"/>
      <c r="AF42" s="56"/>
      <c r="AG42" s="56"/>
      <c r="AH42" s="56"/>
      <c r="AI42" s="56"/>
    </row>
    <row r="43" spans="1:35" ht="15" customHeight="1">
      <c r="A43" s="90"/>
      <c r="B43" s="89"/>
      <c r="C43" s="101" t="s">
        <v>357</v>
      </c>
      <c r="D43" s="90"/>
      <c r="E43" s="92"/>
      <c r="F43" s="93"/>
      <c r="G43" s="194"/>
      <c r="H43" s="92"/>
      <c r="I43" s="101" t="s">
        <v>32</v>
      </c>
      <c r="J43" s="125">
        <v>0</v>
      </c>
      <c r="K43" s="125">
        <v>0</v>
      </c>
      <c r="L43" s="125">
        <f t="shared" si="5"/>
        <v>0</v>
      </c>
      <c r="M43" s="217">
        <f t="shared" si="6"/>
        <v>0</v>
      </c>
      <c r="N43" s="124" t="e">
        <f>M42/H42/F42</f>
        <v>#DIV/0!</v>
      </c>
      <c r="O43" s="56"/>
      <c r="P43" s="56"/>
      <c r="Q43" s="56"/>
      <c r="R43" s="56"/>
      <c r="S43" s="56"/>
      <c r="T43" s="56"/>
      <c r="U43" s="56"/>
      <c r="V43" s="56"/>
      <c r="W43" s="56"/>
      <c r="X43" s="56"/>
      <c r="Y43" s="56"/>
      <c r="Z43" s="56"/>
      <c r="AA43" s="56"/>
      <c r="AB43" s="56"/>
      <c r="AC43" s="56"/>
      <c r="AD43" s="56"/>
      <c r="AE43" s="56"/>
      <c r="AF43" s="56"/>
      <c r="AG43" s="56"/>
      <c r="AH43" s="56"/>
      <c r="AI43" s="56"/>
    </row>
    <row r="44" spans="1:35" ht="15.75" customHeight="1">
      <c r="A44" s="181"/>
      <c r="B44" s="127" t="s">
        <v>8</v>
      </c>
      <c r="C44" s="56"/>
      <c r="D44" s="56"/>
      <c r="E44" s="128"/>
      <c r="F44" s="129"/>
      <c r="G44" s="177" t="s">
        <v>120</v>
      </c>
      <c r="H44" s="178"/>
      <c r="I44" s="55"/>
      <c r="J44" s="179">
        <f t="shared" ref="J44:N44" si="8">SUM(J6:J39)</f>
        <v>0</v>
      </c>
      <c r="K44" s="179">
        <f t="shared" si="8"/>
        <v>0</v>
      </c>
      <c r="L44" s="179">
        <f t="shared" si="8"/>
        <v>0</v>
      </c>
      <c r="M44" s="179">
        <f t="shared" si="8"/>
        <v>0</v>
      </c>
      <c r="N44" s="180" t="e">
        <f t="shared" si="8"/>
        <v>#DIV/0!</v>
      </c>
      <c r="O44" s="56"/>
      <c r="P44" s="56"/>
      <c r="Q44" s="56"/>
      <c r="R44" s="56"/>
      <c r="S44" s="56"/>
      <c r="T44" s="56"/>
      <c r="U44" s="56"/>
      <c r="V44" s="56"/>
      <c r="W44" s="56"/>
      <c r="X44" s="56"/>
      <c r="Y44" s="56"/>
      <c r="Z44" s="56"/>
      <c r="AA44" s="56"/>
      <c r="AB44" s="56"/>
      <c r="AC44" s="56"/>
      <c r="AD44" s="56"/>
      <c r="AE44" s="56"/>
      <c r="AF44" s="56"/>
      <c r="AG44" s="56"/>
      <c r="AH44" s="56"/>
      <c r="AI44" s="56"/>
    </row>
    <row r="45" spans="1:35" ht="15.75" customHeight="1">
      <c r="A45" s="181"/>
      <c r="B45" s="127"/>
      <c r="C45" s="56"/>
      <c r="D45" s="181"/>
      <c r="E45" s="56"/>
      <c r="F45" s="129"/>
      <c r="G45" s="222"/>
      <c r="H45" s="56"/>
      <c r="I45" s="56"/>
      <c r="J45" s="136"/>
      <c r="K45" s="136"/>
      <c r="L45" s="136"/>
      <c r="M45" s="183"/>
      <c r="N45" s="136"/>
      <c r="O45" s="56"/>
      <c r="P45" s="56"/>
      <c r="Q45" s="56"/>
      <c r="R45" s="56"/>
      <c r="S45" s="56"/>
      <c r="T45" s="56"/>
      <c r="U45" s="56"/>
      <c r="V45" s="56"/>
      <c r="W45" s="56"/>
      <c r="X45" s="56"/>
      <c r="Y45" s="56"/>
      <c r="Z45" s="56"/>
      <c r="AA45" s="56"/>
      <c r="AB45" s="56"/>
      <c r="AC45" s="56"/>
      <c r="AD45" s="56"/>
      <c r="AE45" s="56"/>
      <c r="AF45" s="56"/>
      <c r="AG45" s="56"/>
      <c r="AH45" s="56"/>
      <c r="AI45" s="56"/>
    </row>
    <row r="46" spans="1:35" ht="15.75" customHeight="1">
      <c r="A46" s="181"/>
      <c r="B46" s="127"/>
      <c r="C46" s="56"/>
      <c r="D46" s="181"/>
      <c r="E46" s="56"/>
      <c r="F46" s="129"/>
      <c r="G46" s="222"/>
      <c r="H46" s="56"/>
      <c r="I46" s="56"/>
      <c r="J46" s="136"/>
      <c r="K46" s="136"/>
      <c r="L46" s="136"/>
      <c r="M46" s="183"/>
      <c r="N46" s="136"/>
      <c r="O46" s="56"/>
      <c r="P46" s="56"/>
      <c r="Q46" s="56"/>
      <c r="R46" s="56"/>
      <c r="S46" s="56"/>
      <c r="T46" s="56"/>
      <c r="U46" s="56"/>
      <c r="V46" s="56"/>
      <c r="W46" s="56"/>
      <c r="X46" s="56"/>
      <c r="Y46" s="56"/>
      <c r="Z46" s="56"/>
      <c r="AA46" s="56"/>
      <c r="AB46" s="56"/>
      <c r="AC46" s="56"/>
      <c r="AD46" s="56"/>
      <c r="AE46" s="56"/>
      <c r="AF46" s="56"/>
      <c r="AG46" s="56"/>
      <c r="AH46" s="56"/>
      <c r="AI46" s="56"/>
    </row>
    <row r="47" spans="1:35" ht="15.75" customHeight="1">
      <c r="A47" s="181"/>
      <c r="B47" s="127"/>
      <c r="C47" s="56"/>
      <c r="D47" s="181"/>
      <c r="E47" s="56"/>
      <c r="F47" s="129"/>
      <c r="G47" s="222"/>
      <c r="H47" s="56"/>
      <c r="I47" s="56"/>
      <c r="J47" s="136"/>
      <c r="K47" s="136"/>
      <c r="L47" s="136"/>
      <c r="M47" s="183"/>
      <c r="N47" s="136"/>
      <c r="O47" s="56"/>
      <c r="P47" s="56"/>
      <c r="Q47" s="56"/>
      <c r="R47" s="56"/>
      <c r="S47" s="56"/>
      <c r="T47" s="56"/>
      <c r="U47" s="56"/>
      <c r="V47" s="56"/>
      <c r="W47" s="56"/>
      <c r="X47" s="56"/>
      <c r="Y47" s="56"/>
      <c r="Z47" s="56"/>
      <c r="AA47" s="56"/>
      <c r="AB47" s="56"/>
      <c r="AC47" s="56"/>
      <c r="AD47" s="56"/>
      <c r="AE47" s="56"/>
      <c r="AF47" s="56"/>
      <c r="AG47" s="56"/>
      <c r="AH47" s="56"/>
      <c r="AI47" s="56"/>
    </row>
    <row r="48" spans="1:35" ht="15.75" customHeight="1">
      <c r="A48" s="181"/>
      <c r="B48" s="127"/>
      <c r="C48" s="56"/>
      <c r="D48" s="181"/>
      <c r="E48" s="56"/>
      <c r="F48" s="129"/>
      <c r="G48" s="222"/>
      <c r="H48" s="56"/>
      <c r="I48" s="56"/>
      <c r="J48" s="136"/>
      <c r="K48" s="136"/>
      <c r="L48" s="136"/>
      <c r="M48" s="183"/>
      <c r="N48" s="136"/>
      <c r="O48" s="56"/>
      <c r="P48" s="56"/>
      <c r="Q48" s="56"/>
      <c r="R48" s="56"/>
      <c r="S48" s="56"/>
      <c r="T48" s="56"/>
      <c r="U48" s="56"/>
      <c r="V48" s="56"/>
      <c r="W48" s="56"/>
      <c r="X48" s="56"/>
      <c r="Y48" s="56"/>
      <c r="Z48" s="56"/>
      <c r="AA48" s="56"/>
      <c r="AB48" s="56"/>
      <c r="AC48" s="56"/>
      <c r="AD48" s="56"/>
      <c r="AE48" s="56"/>
      <c r="AF48" s="56"/>
      <c r="AG48" s="56"/>
      <c r="AH48" s="56"/>
      <c r="AI48" s="56"/>
    </row>
    <row r="49" spans="1:35" ht="15.75" customHeight="1">
      <c r="A49" s="181"/>
      <c r="B49" s="127"/>
      <c r="C49" s="56"/>
      <c r="D49" s="181"/>
      <c r="E49" s="56"/>
      <c r="F49" s="129"/>
      <c r="G49" s="222"/>
      <c r="H49" s="56"/>
      <c r="I49" s="56"/>
      <c r="J49" s="136"/>
      <c r="K49" s="136"/>
      <c r="L49" s="136"/>
      <c r="M49" s="183"/>
      <c r="N49" s="136"/>
      <c r="O49" s="56"/>
      <c r="P49" s="56"/>
      <c r="Q49" s="56"/>
      <c r="R49" s="56"/>
      <c r="S49" s="56"/>
      <c r="T49" s="56"/>
      <c r="U49" s="56"/>
      <c r="V49" s="56"/>
      <c r="W49" s="56"/>
      <c r="X49" s="56"/>
      <c r="Y49" s="56"/>
      <c r="Z49" s="56"/>
      <c r="AA49" s="56"/>
      <c r="AB49" s="56"/>
      <c r="AC49" s="56"/>
      <c r="AD49" s="56"/>
      <c r="AE49" s="56"/>
      <c r="AF49" s="56"/>
      <c r="AG49" s="56"/>
      <c r="AH49" s="56"/>
      <c r="AI49" s="56"/>
    </row>
    <row r="50" spans="1:35" ht="15.75" customHeight="1">
      <c r="A50" s="181"/>
      <c r="B50" s="127"/>
      <c r="C50" s="56"/>
      <c r="D50" s="181"/>
      <c r="E50" s="56"/>
      <c r="F50" s="129"/>
      <c r="G50" s="222"/>
      <c r="H50" s="56"/>
      <c r="I50" s="56"/>
      <c r="J50" s="136"/>
      <c r="K50" s="136"/>
      <c r="L50" s="136"/>
      <c r="M50" s="183"/>
      <c r="N50" s="136"/>
      <c r="O50" s="56"/>
      <c r="P50" s="56"/>
      <c r="Q50" s="56"/>
      <c r="R50" s="56"/>
      <c r="S50" s="56"/>
      <c r="T50" s="56"/>
      <c r="U50" s="56"/>
      <c r="V50" s="56"/>
      <c r="W50" s="56"/>
      <c r="X50" s="56"/>
      <c r="Y50" s="56"/>
      <c r="Z50" s="56"/>
      <c r="AA50" s="56"/>
      <c r="AB50" s="56"/>
      <c r="AC50" s="56"/>
      <c r="AD50" s="56"/>
      <c r="AE50" s="56"/>
      <c r="AF50" s="56"/>
      <c r="AG50" s="56"/>
      <c r="AH50" s="56"/>
      <c r="AI50" s="56"/>
    </row>
    <row r="51" spans="1:35" ht="15.75" customHeight="1">
      <c r="A51" s="181"/>
      <c r="B51" s="127"/>
      <c r="C51" s="56"/>
      <c r="D51" s="181"/>
      <c r="E51" s="56"/>
      <c r="F51" s="129"/>
      <c r="G51" s="222"/>
      <c r="H51" s="56"/>
      <c r="I51" s="56"/>
      <c r="J51" s="136"/>
      <c r="K51" s="136"/>
      <c r="L51" s="136"/>
      <c r="M51" s="183"/>
      <c r="N51" s="136"/>
      <c r="O51" s="56"/>
      <c r="P51" s="56"/>
      <c r="Q51" s="56"/>
      <c r="R51" s="56"/>
      <c r="S51" s="56"/>
      <c r="T51" s="56"/>
      <c r="U51" s="56"/>
      <c r="V51" s="56"/>
      <c r="W51" s="56"/>
      <c r="X51" s="56"/>
      <c r="Y51" s="56"/>
      <c r="Z51" s="56"/>
      <c r="AA51" s="56"/>
      <c r="AB51" s="56"/>
      <c r="AC51" s="56"/>
      <c r="AD51" s="56"/>
      <c r="AE51" s="56"/>
      <c r="AF51" s="56"/>
      <c r="AG51" s="56"/>
      <c r="AH51" s="56"/>
      <c r="AI51" s="56"/>
    </row>
    <row r="52" spans="1:35" ht="15.75" customHeight="1">
      <c r="A52" s="181"/>
      <c r="B52" s="127"/>
      <c r="C52" s="56"/>
      <c r="D52" s="181"/>
      <c r="E52" s="56"/>
      <c r="F52" s="129"/>
      <c r="G52" s="222"/>
      <c r="H52" s="56"/>
      <c r="I52" s="56"/>
      <c r="J52" s="136"/>
      <c r="K52" s="136"/>
      <c r="L52" s="136"/>
      <c r="M52" s="183"/>
      <c r="N52" s="136"/>
      <c r="O52" s="56"/>
      <c r="P52" s="56"/>
      <c r="Q52" s="56"/>
      <c r="R52" s="56"/>
      <c r="S52" s="56"/>
      <c r="T52" s="56"/>
      <c r="U52" s="56"/>
      <c r="V52" s="56"/>
      <c r="W52" s="56"/>
      <c r="X52" s="56"/>
      <c r="Y52" s="56"/>
      <c r="Z52" s="56"/>
      <c r="AA52" s="56"/>
      <c r="AB52" s="56"/>
      <c r="AC52" s="56"/>
      <c r="AD52" s="56"/>
      <c r="AE52" s="56"/>
      <c r="AF52" s="56"/>
      <c r="AG52" s="56"/>
      <c r="AH52" s="56"/>
      <c r="AI52" s="56"/>
    </row>
    <row r="53" spans="1:35" ht="15.75" customHeight="1">
      <c r="A53" s="181"/>
      <c r="B53" s="127"/>
      <c r="C53" s="56"/>
      <c r="D53" s="181"/>
      <c r="E53" s="56"/>
      <c r="F53" s="129"/>
      <c r="G53" s="222"/>
      <c r="H53" s="56"/>
      <c r="I53" s="56"/>
      <c r="J53" s="136"/>
      <c r="K53" s="136"/>
      <c r="L53" s="136"/>
      <c r="M53" s="183"/>
      <c r="N53" s="136"/>
      <c r="O53" s="56"/>
      <c r="P53" s="56"/>
      <c r="Q53" s="56"/>
      <c r="R53" s="56"/>
      <c r="S53" s="56"/>
      <c r="T53" s="56"/>
      <c r="U53" s="56"/>
      <c r="V53" s="56"/>
      <c r="W53" s="56"/>
      <c r="X53" s="56"/>
      <c r="Y53" s="56"/>
      <c r="Z53" s="56"/>
      <c r="AA53" s="56"/>
      <c r="AB53" s="56"/>
      <c r="AC53" s="56"/>
      <c r="AD53" s="56"/>
      <c r="AE53" s="56"/>
      <c r="AF53" s="56"/>
      <c r="AG53" s="56"/>
      <c r="AH53" s="56"/>
      <c r="AI53" s="56"/>
    </row>
    <row r="54" spans="1:35" ht="15.75" customHeight="1">
      <c r="A54" s="181"/>
      <c r="B54" s="127"/>
      <c r="C54" s="56"/>
      <c r="D54" s="181"/>
      <c r="E54" s="56"/>
      <c r="F54" s="129"/>
      <c r="G54" s="222"/>
      <c r="H54" s="56"/>
      <c r="I54" s="56"/>
      <c r="J54" s="136"/>
      <c r="K54" s="136"/>
      <c r="L54" s="136"/>
      <c r="M54" s="183"/>
      <c r="N54" s="136"/>
      <c r="O54" s="56"/>
      <c r="P54" s="56"/>
      <c r="Q54" s="56"/>
      <c r="R54" s="56"/>
      <c r="S54" s="56"/>
      <c r="T54" s="56"/>
      <c r="U54" s="56"/>
      <c r="V54" s="56"/>
      <c r="W54" s="56"/>
      <c r="X54" s="56"/>
      <c r="Y54" s="56"/>
      <c r="Z54" s="56"/>
      <c r="AA54" s="56"/>
      <c r="AB54" s="56"/>
      <c r="AC54" s="56"/>
      <c r="AD54" s="56"/>
      <c r="AE54" s="56"/>
      <c r="AF54" s="56"/>
      <c r="AG54" s="56"/>
      <c r="AH54" s="56"/>
      <c r="AI54" s="56"/>
    </row>
    <row r="55" spans="1:35" ht="15.75" customHeight="1">
      <c r="A55" s="181"/>
      <c r="B55" s="127"/>
      <c r="C55" s="56"/>
      <c r="D55" s="181"/>
      <c r="E55" s="56"/>
      <c r="F55" s="129"/>
      <c r="G55" s="222"/>
      <c r="H55" s="56"/>
      <c r="I55" s="56"/>
      <c r="J55" s="136"/>
      <c r="K55" s="136"/>
      <c r="L55" s="136"/>
      <c r="M55" s="183"/>
      <c r="N55" s="136"/>
      <c r="O55" s="56"/>
      <c r="P55" s="56"/>
      <c r="Q55" s="56"/>
      <c r="R55" s="56"/>
      <c r="S55" s="56"/>
      <c r="T55" s="56"/>
      <c r="U55" s="56"/>
      <c r="V55" s="56"/>
      <c r="W55" s="56"/>
      <c r="X55" s="56"/>
      <c r="Y55" s="56"/>
      <c r="Z55" s="56"/>
      <c r="AA55" s="56"/>
      <c r="AB55" s="56"/>
      <c r="AC55" s="56"/>
      <c r="AD55" s="56"/>
      <c r="AE55" s="56"/>
      <c r="AF55" s="56"/>
      <c r="AG55" s="56"/>
      <c r="AH55" s="56"/>
      <c r="AI55" s="56"/>
    </row>
    <row r="56" spans="1:35" ht="15.75" customHeight="1">
      <c r="A56" s="181"/>
      <c r="B56" s="127"/>
      <c r="C56" s="56"/>
      <c r="D56" s="181"/>
      <c r="E56" s="56"/>
      <c r="F56" s="129"/>
      <c r="G56" s="222"/>
      <c r="H56" s="56"/>
      <c r="I56" s="56"/>
      <c r="J56" s="136"/>
      <c r="K56" s="136"/>
      <c r="L56" s="136"/>
      <c r="M56" s="183"/>
      <c r="N56" s="136"/>
      <c r="O56" s="56"/>
      <c r="P56" s="56"/>
      <c r="Q56" s="56"/>
      <c r="R56" s="56"/>
      <c r="S56" s="56"/>
      <c r="T56" s="56"/>
      <c r="U56" s="56"/>
      <c r="V56" s="56"/>
      <c r="W56" s="56"/>
      <c r="X56" s="56"/>
      <c r="Y56" s="56"/>
      <c r="Z56" s="56"/>
      <c r="AA56" s="56"/>
      <c r="AB56" s="56"/>
      <c r="AC56" s="56"/>
      <c r="AD56" s="56"/>
      <c r="AE56" s="56"/>
      <c r="AF56" s="56"/>
      <c r="AG56" s="56"/>
      <c r="AH56" s="56"/>
      <c r="AI56" s="56"/>
    </row>
    <row r="57" spans="1:35" ht="15.75" customHeight="1">
      <c r="A57" s="181"/>
      <c r="B57" s="127"/>
      <c r="C57" s="56"/>
      <c r="D57" s="181"/>
      <c r="E57" s="56"/>
      <c r="F57" s="129"/>
      <c r="G57" s="222"/>
      <c r="H57" s="56"/>
      <c r="I57" s="56"/>
      <c r="J57" s="136"/>
      <c r="K57" s="136"/>
      <c r="L57" s="136"/>
      <c r="M57" s="183"/>
      <c r="N57" s="136"/>
      <c r="O57" s="56"/>
      <c r="P57" s="56"/>
      <c r="Q57" s="56"/>
      <c r="R57" s="56"/>
      <c r="S57" s="56"/>
      <c r="T57" s="56"/>
      <c r="U57" s="56"/>
      <c r="V57" s="56"/>
      <c r="W57" s="56"/>
      <c r="X57" s="56"/>
      <c r="Y57" s="56"/>
      <c r="Z57" s="56"/>
      <c r="AA57" s="56"/>
      <c r="AB57" s="56"/>
      <c r="AC57" s="56"/>
      <c r="AD57" s="56"/>
      <c r="AE57" s="56"/>
      <c r="AF57" s="56"/>
      <c r="AG57" s="56"/>
      <c r="AH57" s="56"/>
      <c r="AI57" s="56"/>
    </row>
    <row r="58" spans="1:35" ht="15.75" customHeight="1">
      <c r="A58" s="181"/>
      <c r="B58" s="127"/>
      <c r="C58" s="56"/>
      <c r="D58" s="181"/>
      <c r="E58" s="56"/>
      <c r="F58" s="129"/>
      <c r="G58" s="222"/>
      <c r="H58" s="56"/>
      <c r="I58" s="56"/>
      <c r="J58" s="136"/>
      <c r="K58" s="136"/>
      <c r="L58" s="136"/>
      <c r="M58" s="183"/>
      <c r="N58" s="136"/>
      <c r="O58" s="56"/>
      <c r="P58" s="56"/>
      <c r="Q58" s="56"/>
      <c r="R58" s="56"/>
      <c r="S58" s="56"/>
      <c r="T58" s="56"/>
      <c r="U58" s="56"/>
      <c r="V58" s="56"/>
      <c r="W58" s="56"/>
      <c r="X58" s="56"/>
      <c r="Y58" s="56"/>
      <c r="Z58" s="56"/>
      <c r="AA58" s="56"/>
      <c r="AB58" s="56"/>
      <c r="AC58" s="56"/>
      <c r="AD58" s="56"/>
      <c r="AE58" s="56"/>
      <c r="AF58" s="56"/>
      <c r="AG58" s="56"/>
      <c r="AH58" s="56"/>
      <c r="AI58" s="56"/>
    </row>
    <row r="59" spans="1:35" ht="15.75" customHeight="1">
      <c r="A59" s="181"/>
      <c r="B59" s="127"/>
      <c r="C59" s="56"/>
      <c r="D59" s="181"/>
      <c r="E59" s="56"/>
      <c r="F59" s="129"/>
      <c r="G59" s="222"/>
      <c r="H59" s="56"/>
      <c r="I59" s="56"/>
      <c r="J59" s="136"/>
      <c r="K59" s="136"/>
      <c r="L59" s="136"/>
      <c r="M59" s="183"/>
      <c r="N59" s="136"/>
      <c r="O59" s="56"/>
      <c r="P59" s="56"/>
      <c r="Q59" s="56"/>
      <c r="R59" s="56"/>
      <c r="S59" s="56"/>
      <c r="T59" s="56"/>
      <c r="U59" s="56"/>
      <c r="V59" s="56"/>
      <c r="W59" s="56"/>
      <c r="X59" s="56"/>
      <c r="Y59" s="56"/>
      <c r="Z59" s="56"/>
      <c r="AA59" s="56"/>
      <c r="AB59" s="56"/>
      <c r="AC59" s="56"/>
      <c r="AD59" s="56"/>
      <c r="AE59" s="56"/>
      <c r="AF59" s="56"/>
      <c r="AG59" s="56"/>
      <c r="AH59" s="56"/>
      <c r="AI59" s="56"/>
    </row>
    <row r="60" spans="1:35" ht="15.75" customHeight="1">
      <c r="A60" s="181"/>
      <c r="B60" s="127"/>
      <c r="C60" s="56"/>
      <c r="D60" s="181"/>
      <c r="E60" s="56"/>
      <c r="F60" s="129"/>
      <c r="G60" s="222"/>
      <c r="H60" s="56"/>
      <c r="I60" s="56"/>
      <c r="J60" s="136"/>
      <c r="K60" s="136"/>
      <c r="L60" s="136"/>
      <c r="M60" s="183"/>
      <c r="N60" s="136"/>
      <c r="O60" s="56"/>
      <c r="P60" s="56"/>
      <c r="Q60" s="56"/>
      <c r="R60" s="56"/>
      <c r="S60" s="56"/>
      <c r="T60" s="56"/>
      <c r="U60" s="56"/>
      <c r="V60" s="56"/>
      <c r="W60" s="56"/>
      <c r="X60" s="56"/>
      <c r="Y60" s="56"/>
      <c r="Z60" s="56"/>
      <c r="AA60" s="56"/>
      <c r="AB60" s="56"/>
      <c r="AC60" s="56"/>
      <c r="AD60" s="56"/>
      <c r="AE60" s="56"/>
      <c r="AF60" s="56"/>
      <c r="AG60" s="56"/>
      <c r="AH60" s="56"/>
      <c r="AI60" s="56"/>
    </row>
    <row r="61" spans="1:35" ht="15.75" customHeight="1">
      <c r="A61" s="181"/>
      <c r="B61" s="127"/>
      <c r="C61" s="56"/>
      <c r="D61" s="181"/>
      <c r="E61" s="56"/>
      <c r="F61" s="129"/>
      <c r="G61" s="222"/>
      <c r="H61" s="56"/>
      <c r="I61" s="56"/>
      <c r="J61" s="136"/>
      <c r="K61" s="136"/>
      <c r="L61" s="136"/>
      <c r="M61" s="183"/>
      <c r="N61" s="136"/>
      <c r="O61" s="56"/>
      <c r="P61" s="56"/>
      <c r="Q61" s="56"/>
      <c r="R61" s="56"/>
      <c r="S61" s="56"/>
      <c r="T61" s="56"/>
      <c r="U61" s="56"/>
      <c r="V61" s="56"/>
      <c r="W61" s="56"/>
      <c r="X61" s="56"/>
      <c r="Y61" s="56"/>
      <c r="Z61" s="56"/>
      <c r="AA61" s="56"/>
      <c r="AB61" s="56"/>
      <c r="AC61" s="56"/>
      <c r="AD61" s="56"/>
      <c r="AE61" s="56"/>
      <c r="AF61" s="56"/>
      <c r="AG61" s="56"/>
      <c r="AH61" s="56"/>
      <c r="AI61" s="56"/>
    </row>
    <row r="62" spans="1:35" ht="15.75" customHeight="1">
      <c r="A62" s="181"/>
      <c r="B62" s="127"/>
      <c r="C62" s="56"/>
      <c r="D62" s="181"/>
      <c r="E62" s="56"/>
      <c r="F62" s="129"/>
      <c r="G62" s="222"/>
      <c r="H62" s="56"/>
      <c r="I62" s="56"/>
      <c r="J62" s="136"/>
      <c r="K62" s="136"/>
      <c r="L62" s="136"/>
      <c r="M62" s="183"/>
      <c r="N62" s="136"/>
      <c r="O62" s="56"/>
      <c r="P62" s="56"/>
      <c r="Q62" s="56"/>
      <c r="R62" s="56"/>
      <c r="S62" s="56"/>
      <c r="T62" s="56"/>
      <c r="U62" s="56"/>
      <c r="V62" s="56"/>
      <c r="W62" s="56"/>
      <c r="X62" s="56"/>
      <c r="Y62" s="56"/>
      <c r="Z62" s="56"/>
      <c r="AA62" s="56"/>
      <c r="AB62" s="56"/>
      <c r="AC62" s="56"/>
      <c r="AD62" s="56"/>
      <c r="AE62" s="56"/>
      <c r="AF62" s="56"/>
      <c r="AG62" s="56"/>
      <c r="AH62" s="56"/>
      <c r="AI62" s="56"/>
    </row>
    <row r="63" spans="1:35" ht="15.75" customHeight="1">
      <c r="A63" s="181"/>
      <c r="B63" s="127"/>
      <c r="C63" s="56"/>
      <c r="D63" s="181"/>
      <c r="E63" s="56"/>
      <c r="F63" s="129"/>
      <c r="G63" s="222"/>
      <c r="H63" s="56"/>
      <c r="I63" s="56"/>
      <c r="J63" s="136"/>
      <c r="K63" s="136"/>
      <c r="L63" s="136"/>
      <c r="M63" s="183"/>
      <c r="N63" s="136"/>
      <c r="O63" s="56"/>
      <c r="P63" s="56"/>
      <c r="Q63" s="56"/>
      <c r="R63" s="56"/>
      <c r="S63" s="56"/>
      <c r="T63" s="56"/>
      <c r="U63" s="56"/>
      <c r="V63" s="56"/>
      <c r="W63" s="56"/>
      <c r="X63" s="56"/>
      <c r="Y63" s="56"/>
      <c r="Z63" s="56"/>
      <c r="AA63" s="56"/>
      <c r="AB63" s="56"/>
      <c r="AC63" s="56"/>
      <c r="AD63" s="56"/>
      <c r="AE63" s="56"/>
      <c r="AF63" s="56"/>
      <c r="AG63" s="56"/>
      <c r="AH63" s="56"/>
      <c r="AI63" s="56"/>
    </row>
    <row r="64" spans="1:35" ht="15.75" customHeight="1">
      <c r="A64" s="181"/>
      <c r="B64" s="127"/>
      <c r="C64" s="56"/>
      <c r="D64" s="181"/>
      <c r="E64" s="56"/>
      <c r="F64" s="129"/>
      <c r="G64" s="222"/>
      <c r="H64" s="56"/>
      <c r="I64" s="56"/>
      <c r="J64" s="136"/>
      <c r="K64" s="136"/>
      <c r="L64" s="136"/>
      <c r="M64" s="183"/>
      <c r="N64" s="136"/>
      <c r="O64" s="56"/>
      <c r="P64" s="56"/>
      <c r="Q64" s="56"/>
      <c r="R64" s="56"/>
      <c r="S64" s="56"/>
      <c r="T64" s="56"/>
      <c r="U64" s="56"/>
      <c r="V64" s="56"/>
      <c r="W64" s="56"/>
      <c r="X64" s="56"/>
      <c r="Y64" s="56"/>
      <c r="Z64" s="56"/>
      <c r="AA64" s="56"/>
      <c r="AB64" s="56"/>
      <c r="AC64" s="56"/>
      <c r="AD64" s="56"/>
      <c r="AE64" s="56"/>
      <c r="AF64" s="56"/>
      <c r="AG64" s="56"/>
      <c r="AH64" s="56"/>
      <c r="AI64" s="56"/>
    </row>
    <row r="65" spans="1:35" ht="15.75" customHeight="1">
      <c r="A65" s="181"/>
      <c r="B65" s="127"/>
      <c r="C65" s="56"/>
      <c r="D65" s="181"/>
      <c r="E65" s="56"/>
      <c r="F65" s="129"/>
      <c r="G65" s="222"/>
      <c r="H65" s="56"/>
      <c r="I65" s="56"/>
      <c r="J65" s="136"/>
      <c r="K65" s="136"/>
      <c r="L65" s="136"/>
      <c r="M65" s="183"/>
      <c r="N65" s="136"/>
      <c r="O65" s="56"/>
      <c r="P65" s="56"/>
      <c r="Q65" s="56"/>
      <c r="R65" s="56"/>
      <c r="S65" s="56"/>
      <c r="T65" s="56"/>
      <c r="U65" s="56"/>
      <c r="V65" s="56"/>
      <c r="W65" s="56"/>
      <c r="X65" s="56"/>
      <c r="Y65" s="56"/>
      <c r="Z65" s="56"/>
      <c r="AA65" s="56"/>
      <c r="AB65" s="56"/>
      <c r="AC65" s="56"/>
      <c r="AD65" s="56"/>
      <c r="AE65" s="56"/>
      <c r="AF65" s="56"/>
      <c r="AG65" s="56"/>
      <c r="AH65" s="56"/>
      <c r="AI65" s="56"/>
    </row>
    <row r="66" spans="1:35" ht="15.75" customHeight="1">
      <c r="A66" s="181"/>
      <c r="B66" s="127"/>
      <c r="C66" s="56"/>
      <c r="D66" s="181"/>
      <c r="E66" s="56"/>
      <c r="F66" s="129"/>
      <c r="G66" s="222"/>
      <c r="H66" s="56"/>
      <c r="I66" s="56"/>
      <c r="J66" s="136"/>
      <c r="K66" s="136"/>
      <c r="L66" s="136"/>
      <c r="M66" s="183"/>
      <c r="N66" s="136"/>
      <c r="O66" s="56"/>
      <c r="P66" s="56"/>
      <c r="Q66" s="56"/>
      <c r="R66" s="56"/>
      <c r="S66" s="56"/>
      <c r="T66" s="56"/>
      <c r="U66" s="56"/>
      <c r="V66" s="56"/>
      <c r="W66" s="56"/>
      <c r="X66" s="56"/>
      <c r="Y66" s="56"/>
      <c r="Z66" s="56"/>
      <c r="AA66" s="56"/>
      <c r="AB66" s="56"/>
      <c r="AC66" s="56"/>
      <c r="AD66" s="56"/>
      <c r="AE66" s="56"/>
      <c r="AF66" s="56"/>
      <c r="AG66" s="56"/>
      <c r="AH66" s="56"/>
      <c r="AI66" s="56"/>
    </row>
    <row r="67" spans="1:35" ht="15.75" customHeight="1">
      <c r="A67" s="181"/>
      <c r="B67" s="127"/>
      <c r="C67" s="56"/>
      <c r="D67" s="181"/>
      <c r="E67" s="56"/>
      <c r="F67" s="129"/>
      <c r="G67" s="222"/>
      <c r="H67" s="56"/>
      <c r="I67" s="56"/>
      <c r="J67" s="136"/>
      <c r="K67" s="136"/>
      <c r="L67" s="136"/>
      <c r="M67" s="183"/>
      <c r="N67" s="136"/>
      <c r="O67" s="56"/>
      <c r="P67" s="56"/>
      <c r="Q67" s="56"/>
      <c r="R67" s="56"/>
      <c r="S67" s="56"/>
      <c r="T67" s="56"/>
      <c r="U67" s="56"/>
      <c r="V67" s="56"/>
      <c r="W67" s="56"/>
      <c r="X67" s="56"/>
      <c r="Y67" s="56"/>
      <c r="Z67" s="56"/>
      <c r="AA67" s="56"/>
      <c r="AB67" s="56"/>
      <c r="AC67" s="56"/>
      <c r="AD67" s="56"/>
      <c r="AE67" s="56"/>
      <c r="AF67" s="56"/>
      <c r="AG67" s="56"/>
      <c r="AH67" s="56"/>
      <c r="AI67" s="56"/>
    </row>
    <row r="68" spans="1:35" ht="15.75" customHeight="1">
      <c r="A68" s="181"/>
      <c r="B68" s="127"/>
      <c r="C68" s="56"/>
      <c r="D68" s="181"/>
      <c r="E68" s="56"/>
      <c r="F68" s="129"/>
      <c r="G68" s="222"/>
      <c r="H68" s="56"/>
      <c r="I68" s="56"/>
      <c r="J68" s="136"/>
      <c r="K68" s="136"/>
      <c r="L68" s="136"/>
      <c r="M68" s="183"/>
      <c r="N68" s="136"/>
      <c r="O68" s="56"/>
      <c r="P68" s="56"/>
      <c r="Q68" s="56"/>
      <c r="R68" s="56"/>
      <c r="S68" s="56"/>
      <c r="T68" s="56"/>
      <c r="U68" s="56"/>
      <c r="V68" s="56"/>
      <c r="W68" s="56"/>
      <c r="X68" s="56"/>
      <c r="Y68" s="56"/>
      <c r="Z68" s="56"/>
      <c r="AA68" s="56"/>
      <c r="AB68" s="56"/>
      <c r="AC68" s="56"/>
      <c r="AD68" s="56"/>
      <c r="AE68" s="56"/>
      <c r="AF68" s="56"/>
      <c r="AG68" s="56"/>
      <c r="AH68" s="56"/>
      <c r="AI68" s="56"/>
    </row>
    <row r="69" spans="1:35" ht="15.75" customHeight="1">
      <c r="A69" s="181"/>
      <c r="B69" s="127"/>
      <c r="C69" s="56"/>
      <c r="D69" s="181"/>
      <c r="E69" s="56"/>
      <c r="F69" s="129"/>
      <c r="G69" s="222"/>
      <c r="H69" s="56"/>
      <c r="I69" s="56"/>
      <c r="J69" s="136"/>
      <c r="K69" s="136"/>
      <c r="L69" s="136"/>
      <c r="M69" s="183"/>
      <c r="N69" s="136"/>
      <c r="O69" s="56"/>
      <c r="P69" s="56"/>
      <c r="Q69" s="56"/>
      <c r="R69" s="56"/>
      <c r="S69" s="56"/>
      <c r="T69" s="56"/>
      <c r="U69" s="56"/>
      <c r="V69" s="56"/>
      <c r="W69" s="56"/>
      <c r="X69" s="56"/>
      <c r="Y69" s="56"/>
      <c r="Z69" s="56"/>
      <c r="AA69" s="56"/>
      <c r="AB69" s="56"/>
      <c r="AC69" s="56"/>
      <c r="AD69" s="56"/>
      <c r="AE69" s="56"/>
      <c r="AF69" s="56"/>
      <c r="AG69" s="56"/>
      <c r="AH69" s="56"/>
      <c r="AI69" s="56"/>
    </row>
    <row r="70" spans="1:35" ht="15.75" customHeight="1">
      <c r="A70" s="181"/>
      <c r="B70" s="127"/>
      <c r="C70" s="56"/>
      <c r="D70" s="181"/>
      <c r="E70" s="56"/>
      <c r="F70" s="129"/>
      <c r="G70" s="222"/>
      <c r="H70" s="56"/>
      <c r="I70" s="56"/>
      <c r="J70" s="136"/>
      <c r="K70" s="136"/>
      <c r="L70" s="136"/>
      <c r="M70" s="183"/>
      <c r="N70" s="136"/>
      <c r="O70" s="56"/>
      <c r="P70" s="56"/>
      <c r="Q70" s="56"/>
      <c r="R70" s="56"/>
      <c r="S70" s="56"/>
      <c r="T70" s="56"/>
      <c r="U70" s="56"/>
      <c r="V70" s="56"/>
      <c r="W70" s="56"/>
      <c r="X70" s="56"/>
      <c r="Y70" s="56"/>
      <c r="Z70" s="56"/>
      <c r="AA70" s="56"/>
      <c r="AB70" s="56"/>
      <c r="AC70" s="56"/>
      <c r="AD70" s="56"/>
      <c r="AE70" s="56"/>
      <c r="AF70" s="56"/>
      <c r="AG70" s="56"/>
      <c r="AH70" s="56"/>
      <c r="AI70" s="56"/>
    </row>
    <row r="71" spans="1:35" ht="15.75" customHeight="1">
      <c r="A71" s="181"/>
      <c r="B71" s="127"/>
      <c r="C71" s="56"/>
      <c r="D71" s="181"/>
      <c r="E71" s="56"/>
      <c r="F71" s="129"/>
      <c r="G71" s="222"/>
      <c r="H71" s="56"/>
      <c r="I71" s="56"/>
      <c r="J71" s="136"/>
      <c r="K71" s="136"/>
      <c r="L71" s="136"/>
      <c r="M71" s="183"/>
      <c r="N71" s="136"/>
      <c r="O71" s="56"/>
      <c r="P71" s="56"/>
      <c r="Q71" s="56"/>
      <c r="R71" s="56"/>
      <c r="S71" s="56"/>
      <c r="T71" s="56"/>
      <c r="U71" s="56"/>
      <c r="V71" s="56"/>
      <c r="W71" s="56"/>
      <c r="X71" s="56"/>
      <c r="Y71" s="56"/>
      <c r="Z71" s="56"/>
      <c r="AA71" s="56"/>
      <c r="AB71" s="56"/>
      <c r="AC71" s="56"/>
      <c r="AD71" s="56"/>
      <c r="AE71" s="56"/>
      <c r="AF71" s="56"/>
      <c r="AG71" s="56"/>
      <c r="AH71" s="56"/>
      <c r="AI71" s="56"/>
    </row>
    <row r="72" spans="1:35" ht="15.75" customHeight="1">
      <c r="A72" s="181"/>
      <c r="B72" s="127"/>
      <c r="C72" s="56"/>
      <c r="D72" s="181"/>
      <c r="E72" s="56"/>
      <c r="F72" s="129"/>
      <c r="G72" s="222"/>
      <c r="H72" s="56"/>
      <c r="I72" s="56"/>
      <c r="J72" s="136"/>
      <c r="K72" s="136"/>
      <c r="L72" s="136"/>
      <c r="M72" s="183"/>
      <c r="N72" s="136"/>
      <c r="O72" s="56"/>
      <c r="P72" s="56"/>
      <c r="Q72" s="56"/>
      <c r="R72" s="56"/>
      <c r="S72" s="56"/>
      <c r="T72" s="56"/>
      <c r="U72" s="56"/>
      <c r="V72" s="56"/>
      <c r="W72" s="56"/>
      <c r="X72" s="56"/>
      <c r="Y72" s="56"/>
      <c r="Z72" s="56"/>
      <c r="AA72" s="56"/>
      <c r="AB72" s="56"/>
      <c r="AC72" s="56"/>
      <c r="AD72" s="56"/>
      <c r="AE72" s="56"/>
      <c r="AF72" s="56"/>
      <c r="AG72" s="56"/>
      <c r="AH72" s="56"/>
      <c r="AI72" s="56"/>
    </row>
    <row r="73" spans="1:35" ht="15.75" customHeight="1">
      <c r="A73" s="181"/>
      <c r="B73" s="127"/>
      <c r="C73" s="56"/>
      <c r="D73" s="181"/>
      <c r="E73" s="56"/>
      <c r="F73" s="129"/>
      <c r="G73" s="222"/>
      <c r="H73" s="56"/>
      <c r="I73" s="56"/>
      <c r="J73" s="136"/>
      <c r="K73" s="136"/>
      <c r="L73" s="136"/>
      <c r="M73" s="183"/>
      <c r="N73" s="136"/>
      <c r="O73" s="56"/>
      <c r="P73" s="56"/>
      <c r="Q73" s="56"/>
      <c r="R73" s="56"/>
      <c r="S73" s="56"/>
      <c r="T73" s="56"/>
      <c r="U73" s="56"/>
      <c r="V73" s="56"/>
      <c r="W73" s="56"/>
      <c r="X73" s="56"/>
      <c r="Y73" s="56"/>
      <c r="Z73" s="56"/>
      <c r="AA73" s="56"/>
      <c r="AB73" s="56"/>
      <c r="AC73" s="56"/>
      <c r="AD73" s="56"/>
      <c r="AE73" s="56"/>
      <c r="AF73" s="56"/>
      <c r="AG73" s="56"/>
      <c r="AH73" s="56"/>
      <c r="AI73" s="56"/>
    </row>
    <row r="74" spans="1:35" ht="15.75" customHeight="1">
      <c r="A74" s="181"/>
      <c r="B74" s="127"/>
      <c r="C74" s="56"/>
      <c r="D74" s="181"/>
      <c r="E74" s="56"/>
      <c r="F74" s="129"/>
      <c r="G74" s="222"/>
      <c r="H74" s="56"/>
      <c r="I74" s="56"/>
      <c r="J74" s="136"/>
      <c r="K74" s="136"/>
      <c r="L74" s="136"/>
      <c r="M74" s="183"/>
      <c r="N74" s="136"/>
      <c r="O74" s="56"/>
      <c r="P74" s="56"/>
      <c r="Q74" s="56"/>
      <c r="R74" s="56"/>
      <c r="S74" s="56"/>
      <c r="T74" s="56"/>
      <c r="U74" s="56"/>
      <c r="V74" s="56"/>
      <c r="W74" s="56"/>
      <c r="X74" s="56"/>
      <c r="Y74" s="56"/>
      <c r="Z74" s="56"/>
      <c r="AA74" s="56"/>
      <c r="AB74" s="56"/>
      <c r="AC74" s="56"/>
      <c r="AD74" s="56"/>
      <c r="AE74" s="56"/>
      <c r="AF74" s="56"/>
      <c r="AG74" s="56"/>
      <c r="AH74" s="56"/>
      <c r="AI74" s="56"/>
    </row>
    <row r="75" spans="1:35" ht="15.75" customHeight="1">
      <c r="A75" s="181"/>
      <c r="B75" s="127"/>
      <c r="C75" s="56"/>
      <c r="D75" s="181"/>
      <c r="E75" s="56"/>
      <c r="F75" s="129"/>
      <c r="G75" s="222"/>
      <c r="H75" s="56"/>
      <c r="I75" s="56"/>
      <c r="J75" s="136"/>
      <c r="K75" s="136"/>
      <c r="L75" s="136"/>
      <c r="M75" s="183"/>
      <c r="N75" s="136"/>
      <c r="O75" s="56"/>
      <c r="P75" s="56"/>
      <c r="Q75" s="56"/>
      <c r="R75" s="56"/>
      <c r="S75" s="56"/>
      <c r="T75" s="56"/>
      <c r="U75" s="56"/>
      <c r="V75" s="56"/>
      <c r="W75" s="56"/>
      <c r="X75" s="56"/>
      <c r="Y75" s="56"/>
      <c r="Z75" s="56"/>
      <c r="AA75" s="56"/>
      <c r="AB75" s="56"/>
      <c r="AC75" s="56"/>
      <c r="AD75" s="56"/>
      <c r="AE75" s="56"/>
      <c r="AF75" s="56"/>
      <c r="AG75" s="56"/>
      <c r="AH75" s="56"/>
      <c r="AI75" s="56"/>
    </row>
    <row r="76" spans="1:35" ht="15.75" customHeight="1">
      <c r="A76" s="181"/>
      <c r="B76" s="127"/>
      <c r="C76" s="56"/>
      <c r="D76" s="181"/>
      <c r="E76" s="56"/>
      <c r="F76" s="129"/>
      <c r="G76" s="222"/>
      <c r="H76" s="56"/>
      <c r="I76" s="56"/>
      <c r="J76" s="136"/>
      <c r="K76" s="136"/>
      <c r="L76" s="136"/>
      <c r="M76" s="183"/>
      <c r="N76" s="136"/>
      <c r="O76" s="56"/>
      <c r="P76" s="56"/>
      <c r="Q76" s="56"/>
      <c r="R76" s="56"/>
      <c r="S76" s="56"/>
      <c r="T76" s="56"/>
      <c r="U76" s="56"/>
      <c r="V76" s="56"/>
      <c r="W76" s="56"/>
      <c r="X76" s="56"/>
      <c r="Y76" s="56"/>
      <c r="Z76" s="56"/>
      <c r="AA76" s="56"/>
      <c r="AB76" s="56"/>
      <c r="AC76" s="56"/>
      <c r="AD76" s="56"/>
      <c r="AE76" s="56"/>
      <c r="AF76" s="56"/>
      <c r="AG76" s="56"/>
      <c r="AH76" s="56"/>
      <c r="AI76" s="56"/>
    </row>
    <row r="77" spans="1:35" ht="15.75" customHeight="1">
      <c r="A77" s="181"/>
      <c r="B77" s="127"/>
      <c r="C77" s="56"/>
      <c r="D77" s="181"/>
      <c r="E77" s="56"/>
      <c r="F77" s="129"/>
      <c r="G77" s="222"/>
      <c r="H77" s="56"/>
      <c r="I77" s="56"/>
      <c r="J77" s="136"/>
      <c r="K77" s="136"/>
      <c r="L77" s="136"/>
      <c r="M77" s="183"/>
      <c r="N77" s="136"/>
      <c r="O77" s="56"/>
      <c r="P77" s="56"/>
      <c r="Q77" s="56"/>
      <c r="R77" s="56"/>
      <c r="S77" s="56"/>
      <c r="T77" s="56"/>
      <c r="U77" s="56"/>
      <c r="V77" s="56"/>
      <c r="W77" s="56"/>
      <c r="X77" s="56"/>
      <c r="Y77" s="56"/>
      <c r="Z77" s="56"/>
      <c r="AA77" s="56"/>
      <c r="AB77" s="56"/>
      <c r="AC77" s="56"/>
      <c r="AD77" s="56"/>
      <c r="AE77" s="56"/>
      <c r="AF77" s="56"/>
      <c r="AG77" s="56"/>
      <c r="AH77" s="56"/>
      <c r="AI77" s="56"/>
    </row>
    <row r="78" spans="1:35" ht="15.75" customHeight="1">
      <c r="A78" s="181"/>
      <c r="B78" s="127"/>
      <c r="C78" s="56"/>
      <c r="D78" s="181"/>
      <c r="E78" s="56"/>
      <c r="F78" s="129"/>
      <c r="G78" s="222"/>
      <c r="H78" s="56"/>
      <c r="I78" s="56"/>
      <c r="J78" s="136"/>
      <c r="K78" s="136"/>
      <c r="L78" s="136"/>
      <c r="M78" s="183"/>
      <c r="N78" s="136"/>
      <c r="O78" s="56"/>
      <c r="P78" s="56"/>
      <c r="Q78" s="56"/>
      <c r="R78" s="56"/>
      <c r="S78" s="56"/>
      <c r="T78" s="56"/>
      <c r="U78" s="56"/>
      <c r="V78" s="56"/>
      <c r="W78" s="56"/>
      <c r="X78" s="56"/>
      <c r="Y78" s="56"/>
      <c r="Z78" s="56"/>
      <c r="AA78" s="56"/>
      <c r="AB78" s="56"/>
      <c r="AC78" s="56"/>
      <c r="AD78" s="56"/>
      <c r="AE78" s="56"/>
      <c r="AF78" s="56"/>
      <c r="AG78" s="56"/>
      <c r="AH78" s="56"/>
      <c r="AI78" s="56"/>
    </row>
    <row r="79" spans="1:35" ht="15.75" customHeight="1">
      <c r="A79" s="181"/>
      <c r="B79" s="127"/>
      <c r="C79" s="56"/>
      <c r="D79" s="181"/>
      <c r="E79" s="56"/>
      <c r="F79" s="129"/>
      <c r="G79" s="222"/>
      <c r="H79" s="56"/>
      <c r="I79" s="56"/>
      <c r="J79" s="136"/>
      <c r="K79" s="136"/>
      <c r="L79" s="136"/>
      <c r="M79" s="183"/>
      <c r="N79" s="136"/>
      <c r="O79" s="56"/>
      <c r="P79" s="56"/>
      <c r="Q79" s="56"/>
      <c r="R79" s="56"/>
      <c r="S79" s="56"/>
      <c r="T79" s="56"/>
      <c r="U79" s="56"/>
      <c r="V79" s="56"/>
      <c r="W79" s="56"/>
      <c r="X79" s="56"/>
      <c r="Y79" s="56"/>
      <c r="Z79" s="56"/>
      <c r="AA79" s="56"/>
      <c r="AB79" s="56"/>
      <c r="AC79" s="56"/>
      <c r="AD79" s="56"/>
      <c r="AE79" s="56"/>
      <c r="AF79" s="56"/>
      <c r="AG79" s="56"/>
      <c r="AH79" s="56"/>
      <c r="AI79" s="56"/>
    </row>
    <row r="80" spans="1:35" ht="15.75" customHeight="1">
      <c r="A80" s="181"/>
      <c r="B80" s="127"/>
      <c r="C80" s="56"/>
      <c r="D80" s="181"/>
      <c r="E80" s="56"/>
      <c r="F80" s="129"/>
      <c r="G80" s="222"/>
      <c r="H80" s="56"/>
      <c r="I80" s="56"/>
      <c r="J80" s="136"/>
      <c r="K80" s="136"/>
      <c r="L80" s="136"/>
      <c r="M80" s="183"/>
      <c r="N80" s="136"/>
      <c r="O80" s="56"/>
      <c r="P80" s="56"/>
      <c r="Q80" s="56"/>
      <c r="R80" s="56"/>
      <c r="S80" s="56"/>
      <c r="T80" s="56"/>
      <c r="U80" s="56"/>
      <c r="V80" s="56"/>
      <c r="W80" s="56"/>
      <c r="X80" s="56"/>
      <c r="Y80" s="56"/>
      <c r="Z80" s="56"/>
      <c r="AA80" s="56"/>
      <c r="AB80" s="56"/>
      <c r="AC80" s="56"/>
      <c r="AD80" s="56"/>
      <c r="AE80" s="56"/>
      <c r="AF80" s="56"/>
      <c r="AG80" s="56"/>
      <c r="AH80" s="56"/>
      <c r="AI80" s="56"/>
    </row>
    <row r="81" spans="1:35" ht="15.75" customHeight="1">
      <c r="A81" s="181"/>
      <c r="B81" s="127"/>
      <c r="C81" s="56"/>
      <c r="D81" s="181"/>
      <c r="E81" s="56"/>
      <c r="F81" s="129"/>
      <c r="G81" s="222"/>
      <c r="H81" s="56"/>
      <c r="I81" s="56"/>
      <c r="J81" s="136"/>
      <c r="K81" s="136"/>
      <c r="L81" s="136"/>
      <c r="M81" s="183"/>
      <c r="N81" s="136"/>
      <c r="O81" s="56"/>
      <c r="P81" s="56"/>
      <c r="Q81" s="56"/>
      <c r="R81" s="56"/>
      <c r="S81" s="56"/>
      <c r="T81" s="56"/>
      <c r="U81" s="56"/>
      <c r="V81" s="56"/>
      <c r="W81" s="56"/>
      <c r="X81" s="56"/>
      <c r="Y81" s="56"/>
      <c r="Z81" s="56"/>
      <c r="AA81" s="56"/>
      <c r="AB81" s="56"/>
      <c r="AC81" s="56"/>
      <c r="AD81" s="56"/>
      <c r="AE81" s="56"/>
      <c r="AF81" s="56"/>
      <c r="AG81" s="56"/>
      <c r="AH81" s="56"/>
      <c r="AI81" s="56"/>
    </row>
    <row r="82" spans="1:35" ht="15.75" customHeight="1">
      <c r="A82" s="181"/>
      <c r="B82" s="127"/>
      <c r="C82" s="56"/>
      <c r="D82" s="181"/>
      <c r="E82" s="56"/>
      <c r="F82" s="129"/>
      <c r="G82" s="222"/>
      <c r="H82" s="56"/>
      <c r="I82" s="56"/>
      <c r="J82" s="136"/>
      <c r="K82" s="136"/>
      <c r="L82" s="136"/>
      <c r="M82" s="183"/>
      <c r="N82" s="136"/>
      <c r="O82" s="56"/>
      <c r="P82" s="56"/>
      <c r="Q82" s="56"/>
      <c r="R82" s="56"/>
      <c r="S82" s="56"/>
      <c r="T82" s="56"/>
      <c r="U82" s="56"/>
      <c r="V82" s="56"/>
      <c r="W82" s="56"/>
      <c r="X82" s="56"/>
      <c r="Y82" s="56"/>
      <c r="Z82" s="56"/>
      <c r="AA82" s="56"/>
      <c r="AB82" s="56"/>
      <c r="AC82" s="56"/>
      <c r="AD82" s="56"/>
      <c r="AE82" s="56"/>
      <c r="AF82" s="56"/>
      <c r="AG82" s="56"/>
      <c r="AH82" s="56"/>
      <c r="AI82" s="56"/>
    </row>
    <row r="83" spans="1:35" ht="15.75" customHeight="1">
      <c r="A83" s="181"/>
      <c r="B83" s="127"/>
      <c r="C83" s="56"/>
      <c r="D83" s="181"/>
      <c r="E83" s="56"/>
      <c r="F83" s="129"/>
      <c r="G83" s="222"/>
      <c r="H83" s="56"/>
      <c r="I83" s="56"/>
      <c r="J83" s="136"/>
      <c r="K83" s="136"/>
      <c r="L83" s="136"/>
      <c r="M83" s="183"/>
      <c r="N83" s="136"/>
      <c r="O83" s="56"/>
      <c r="P83" s="56"/>
      <c r="Q83" s="56"/>
      <c r="R83" s="56"/>
      <c r="S83" s="56"/>
      <c r="T83" s="56"/>
      <c r="U83" s="56"/>
      <c r="V83" s="56"/>
      <c r="W83" s="56"/>
      <c r="X83" s="56"/>
      <c r="Y83" s="56"/>
      <c r="Z83" s="56"/>
      <c r="AA83" s="56"/>
      <c r="AB83" s="56"/>
      <c r="AC83" s="56"/>
      <c r="AD83" s="56"/>
      <c r="AE83" s="56"/>
      <c r="AF83" s="56"/>
      <c r="AG83" s="56"/>
      <c r="AH83" s="56"/>
      <c r="AI83" s="56"/>
    </row>
    <row r="84" spans="1:35" ht="15.75" customHeight="1">
      <c r="A84" s="181"/>
      <c r="B84" s="127"/>
      <c r="C84" s="56"/>
      <c r="D84" s="181"/>
      <c r="E84" s="56"/>
      <c r="F84" s="129"/>
      <c r="G84" s="222"/>
      <c r="H84" s="56"/>
      <c r="I84" s="56"/>
      <c r="J84" s="136"/>
      <c r="K84" s="136"/>
      <c r="L84" s="136"/>
      <c r="M84" s="183"/>
      <c r="N84" s="136"/>
      <c r="O84" s="56"/>
      <c r="P84" s="56"/>
      <c r="Q84" s="56"/>
      <c r="R84" s="56"/>
      <c r="S84" s="56"/>
      <c r="T84" s="56"/>
      <c r="U84" s="56"/>
      <c r="V84" s="56"/>
      <c r="W84" s="56"/>
      <c r="X84" s="56"/>
      <c r="Y84" s="56"/>
      <c r="Z84" s="56"/>
      <c r="AA84" s="56"/>
      <c r="AB84" s="56"/>
      <c r="AC84" s="56"/>
      <c r="AD84" s="56"/>
      <c r="AE84" s="56"/>
      <c r="AF84" s="56"/>
      <c r="AG84" s="56"/>
      <c r="AH84" s="56"/>
      <c r="AI84" s="56"/>
    </row>
    <row r="85" spans="1:35" ht="15.75" customHeight="1">
      <c r="A85" s="181"/>
      <c r="B85" s="127"/>
      <c r="C85" s="56"/>
      <c r="D85" s="181"/>
      <c r="E85" s="56"/>
      <c r="F85" s="129"/>
      <c r="G85" s="222"/>
      <c r="H85" s="56"/>
      <c r="I85" s="56"/>
      <c r="J85" s="136"/>
      <c r="K85" s="136"/>
      <c r="L85" s="136"/>
      <c r="M85" s="183"/>
      <c r="N85" s="136"/>
      <c r="O85" s="56"/>
      <c r="P85" s="56"/>
      <c r="Q85" s="56"/>
      <c r="R85" s="56"/>
      <c r="S85" s="56"/>
      <c r="T85" s="56"/>
      <c r="U85" s="56"/>
      <c r="V85" s="56"/>
      <c r="W85" s="56"/>
      <c r="X85" s="56"/>
      <c r="Y85" s="56"/>
      <c r="Z85" s="56"/>
      <c r="AA85" s="56"/>
      <c r="AB85" s="56"/>
      <c r="AC85" s="56"/>
      <c r="AD85" s="56"/>
      <c r="AE85" s="56"/>
      <c r="AF85" s="56"/>
      <c r="AG85" s="56"/>
      <c r="AH85" s="56"/>
      <c r="AI85" s="56"/>
    </row>
    <row r="86" spans="1:35" ht="15.75" customHeight="1">
      <c r="A86" s="181"/>
      <c r="B86" s="127"/>
      <c r="C86" s="56"/>
      <c r="D86" s="181"/>
      <c r="E86" s="56"/>
      <c r="F86" s="129"/>
      <c r="G86" s="222"/>
      <c r="H86" s="56"/>
      <c r="I86" s="56"/>
      <c r="J86" s="136"/>
      <c r="K86" s="136"/>
      <c r="L86" s="136"/>
      <c r="M86" s="183"/>
      <c r="N86" s="136"/>
      <c r="O86" s="56"/>
      <c r="P86" s="56"/>
      <c r="Q86" s="56"/>
      <c r="R86" s="56"/>
      <c r="S86" s="56"/>
      <c r="T86" s="56"/>
      <c r="U86" s="56"/>
      <c r="V86" s="56"/>
      <c r="W86" s="56"/>
      <c r="X86" s="56"/>
      <c r="Y86" s="56"/>
      <c r="Z86" s="56"/>
      <c r="AA86" s="56"/>
      <c r="AB86" s="56"/>
      <c r="AC86" s="56"/>
      <c r="AD86" s="56"/>
      <c r="AE86" s="56"/>
      <c r="AF86" s="56"/>
      <c r="AG86" s="56"/>
      <c r="AH86" s="56"/>
      <c r="AI86" s="56"/>
    </row>
    <row r="87" spans="1:35" ht="15.75" customHeight="1">
      <c r="A87" s="181"/>
      <c r="B87" s="127"/>
      <c r="C87" s="56"/>
      <c r="D87" s="181"/>
      <c r="E87" s="56"/>
      <c r="F87" s="129"/>
      <c r="G87" s="222"/>
      <c r="H87" s="56"/>
      <c r="I87" s="56"/>
      <c r="J87" s="136"/>
      <c r="K87" s="136"/>
      <c r="L87" s="136"/>
      <c r="M87" s="183"/>
      <c r="N87" s="136"/>
      <c r="O87" s="56"/>
      <c r="P87" s="56"/>
      <c r="Q87" s="56"/>
      <c r="R87" s="56"/>
      <c r="S87" s="56"/>
      <c r="T87" s="56"/>
      <c r="U87" s="56"/>
      <c r="V87" s="56"/>
      <c r="W87" s="56"/>
      <c r="X87" s="56"/>
      <c r="Y87" s="56"/>
      <c r="Z87" s="56"/>
      <c r="AA87" s="56"/>
      <c r="AB87" s="56"/>
      <c r="AC87" s="56"/>
      <c r="AD87" s="56"/>
      <c r="AE87" s="56"/>
      <c r="AF87" s="56"/>
      <c r="AG87" s="56"/>
      <c r="AH87" s="56"/>
      <c r="AI87" s="56"/>
    </row>
    <row r="88" spans="1:35" ht="15.75" customHeight="1">
      <c r="A88" s="181"/>
      <c r="B88" s="127"/>
      <c r="C88" s="56"/>
      <c r="D88" s="181"/>
      <c r="E88" s="56"/>
      <c r="F88" s="129"/>
      <c r="G88" s="222"/>
      <c r="H88" s="56"/>
      <c r="I88" s="56"/>
      <c r="J88" s="136"/>
      <c r="K88" s="136"/>
      <c r="L88" s="136"/>
      <c r="M88" s="183"/>
      <c r="N88" s="136"/>
      <c r="O88" s="56"/>
      <c r="P88" s="56"/>
      <c r="Q88" s="56"/>
      <c r="R88" s="56"/>
      <c r="S88" s="56"/>
      <c r="T88" s="56"/>
      <c r="U88" s="56"/>
      <c r="V88" s="56"/>
      <c r="W88" s="56"/>
      <c r="X88" s="56"/>
      <c r="Y88" s="56"/>
      <c r="Z88" s="56"/>
      <c r="AA88" s="56"/>
      <c r="AB88" s="56"/>
      <c r="AC88" s="56"/>
      <c r="AD88" s="56"/>
      <c r="AE88" s="56"/>
      <c r="AF88" s="56"/>
      <c r="AG88" s="56"/>
      <c r="AH88" s="56"/>
      <c r="AI88" s="56"/>
    </row>
    <row r="89" spans="1:35" ht="15.75" customHeight="1">
      <c r="A89" s="181"/>
      <c r="B89" s="127"/>
      <c r="C89" s="56"/>
      <c r="D89" s="181"/>
      <c r="E89" s="56"/>
      <c r="F89" s="129"/>
      <c r="G89" s="222"/>
      <c r="H89" s="56"/>
      <c r="I89" s="56"/>
      <c r="J89" s="136"/>
      <c r="K89" s="136"/>
      <c r="L89" s="136"/>
      <c r="M89" s="183"/>
      <c r="N89" s="136"/>
      <c r="O89" s="56"/>
      <c r="P89" s="56"/>
      <c r="Q89" s="56"/>
      <c r="R89" s="56"/>
      <c r="S89" s="56"/>
      <c r="T89" s="56"/>
      <c r="U89" s="56"/>
      <c r="V89" s="56"/>
      <c r="W89" s="56"/>
      <c r="X89" s="56"/>
      <c r="Y89" s="56"/>
      <c r="Z89" s="56"/>
      <c r="AA89" s="56"/>
      <c r="AB89" s="56"/>
      <c r="AC89" s="56"/>
      <c r="AD89" s="56"/>
      <c r="AE89" s="56"/>
      <c r="AF89" s="56"/>
      <c r="AG89" s="56"/>
      <c r="AH89" s="56"/>
      <c r="AI89" s="56"/>
    </row>
    <row r="90" spans="1:35" ht="15.75" customHeight="1">
      <c r="A90" s="181"/>
      <c r="B90" s="127"/>
      <c r="C90" s="56"/>
      <c r="D90" s="181"/>
      <c r="E90" s="56"/>
      <c r="F90" s="129"/>
      <c r="G90" s="222"/>
      <c r="H90" s="56"/>
      <c r="I90" s="56"/>
      <c r="J90" s="136"/>
      <c r="K90" s="136"/>
      <c r="L90" s="136"/>
      <c r="M90" s="183"/>
      <c r="N90" s="136"/>
      <c r="O90" s="56"/>
      <c r="P90" s="56"/>
      <c r="Q90" s="56"/>
      <c r="R90" s="56"/>
      <c r="S90" s="56"/>
      <c r="T90" s="56"/>
      <c r="U90" s="56"/>
      <c r="V90" s="56"/>
      <c r="W90" s="56"/>
      <c r="X90" s="56"/>
      <c r="Y90" s="56"/>
      <c r="Z90" s="56"/>
      <c r="AA90" s="56"/>
      <c r="AB90" s="56"/>
      <c r="AC90" s="56"/>
      <c r="AD90" s="56"/>
      <c r="AE90" s="56"/>
      <c r="AF90" s="56"/>
      <c r="AG90" s="56"/>
      <c r="AH90" s="56"/>
      <c r="AI90" s="56"/>
    </row>
    <row r="91" spans="1:35" ht="15.75" customHeight="1">
      <c r="A91" s="181"/>
      <c r="B91" s="127"/>
      <c r="C91" s="56"/>
      <c r="D91" s="181"/>
      <c r="E91" s="56"/>
      <c r="F91" s="129"/>
      <c r="G91" s="222"/>
      <c r="H91" s="56"/>
      <c r="I91" s="56"/>
      <c r="J91" s="136"/>
      <c r="K91" s="136"/>
      <c r="L91" s="136"/>
      <c r="M91" s="183"/>
      <c r="N91" s="136"/>
      <c r="O91" s="56"/>
      <c r="P91" s="56"/>
      <c r="Q91" s="56"/>
      <c r="R91" s="56"/>
      <c r="S91" s="56"/>
      <c r="T91" s="56"/>
      <c r="U91" s="56"/>
      <c r="V91" s="56"/>
      <c r="W91" s="56"/>
      <c r="X91" s="56"/>
      <c r="Y91" s="56"/>
      <c r="Z91" s="56"/>
      <c r="AA91" s="56"/>
      <c r="AB91" s="56"/>
      <c r="AC91" s="56"/>
      <c r="AD91" s="56"/>
      <c r="AE91" s="56"/>
      <c r="AF91" s="56"/>
      <c r="AG91" s="56"/>
      <c r="AH91" s="56"/>
      <c r="AI91" s="56"/>
    </row>
    <row r="92" spans="1:35" ht="15.75" customHeight="1">
      <c r="A92" s="181"/>
      <c r="B92" s="127"/>
      <c r="C92" s="56"/>
      <c r="D92" s="181"/>
      <c r="E92" s="56"/>
      <c r="F92" s="129"/>
      <c r="G92" s="222"/>
      <c r="H92" s="56"/>
      <c r="I92" s="56"/>
      <c r="J92" s="136"/>
      <c r="K92" s="136"/>
      <c r="L92" s="136"/>
      <c r="M92" s="183"/>
      <c r="N92" s="136"/>
      <c r="O92" s="56"/>
      <c r="P92" s="56"/>
      <c r="Q92" s="56"/>
      <c r="R92" s="56"/>
      <c r="S92" s="56"/>
      <c r="T92" s="56"/>
      <c r="U92" s="56"/>
      <c r="V92" s="56"/>
      <c r="W92" s="56"/>
      <c r="X92" s="56"/>
      <c r="Y92" s="56"/>
      <c r="Z92" s="56"/>
      <c r="AA92" s="56"/>
      <c r="AB92" s="56"/>
      <c r="AC92" s="56"/>
      <c r="AD92" s="56"/>
      <c r="AE92" s="56"/>
      <c r="AF92" s="56"/>
      <c r="AG92" s="56"/>
      <c r="AH92" s="56"/>
      <c r="AI92" s="56"/>
    </row>
    <row r="93" spans="1:35" ht="15.75" customHeight="1">
      <c r="A93" s="181"/>
      <c r="B93" s="127"/>
      <c r="C93" s="56"/>
      <c r="D93" s="181"/>
      <c r="E93" s="56"/>
      <c r="F93" s="129"/>
      <c r="G93" s="222"/>
      <c r="H93" s="56"/>
      <c r="I93" s="56"/>
      <c r="J93" s="136"/>
      <c r="K93" s="136"/>
      <c r="L93" s="136"/>
      <c r="M93" s="183"/>
      <c r="N93" s="136"/>
      <c r="O93" s="56"/>
      <c r="P93" s="56"/>
      <c r="Q93" s="56"/>
      <c r="R93" s="56"/>
      <c r="S93" s="56"/>
      <c r="T93" s="56"/>
      <c r="U93" s="56"/>
      <c r="V93" s="56"/>
      <c r="W93" s="56"/>
      <c r="X93" s="56"/>
      <c r="Y93" s="56"/>
      <c r="Z93" s="56"/>
      <c r="AA93" s="56"/>
      <c r="AB93" s="56"/>
      <c r="AC93" s="56"/>
      <c r="AD93" s="56"/>
      <c r="AE93" s="56"/>
      <c r="AF93" s="56"/>
      <c r="AG93" s="56"/>
      <c r="AH93" s="56"/>
      <c r="AI93" s="56"/>
    </row>
    <row r="94" spans="1:35" ht="15.75" customHeight="1">
      <c r="A94" s="181"/>
      <c r="B94" s="127"/>
      <c r="C94" s="56"/>
      <c r="D94" s="181"/>
      <c r="E94" s="56"/>
      <c r="F94" s="129"/>
      <c r="G94" s="222"/>
      <c r="H94" s="56"/>
      <c r="I94" s="56"/>
      <c r="J94" s="136"/>
      <c r="K94" s="136"/>
      <c r="L94" s="136"/>
      <c r="M94" s="183"/>
      <c r="N94" s="136"/>
      <c r="O94" s="56"/>
      <c r="P94" s="56"/>
      <c r="Q94" s="56"/>
      <c r="R94" s="56"/>
      <c r="S94" s="56"/>
      <c r="T94" s="56"/>
      <c r="U94" s="56"/>
      <c r="V94" s="56"/>
      <c r="W94" s="56"/>
      <c r="X94" s="56"/>
      <c r="Y94" s="56"/>
      <c r="Z94" s="56"/>
      <c r="AA94" s="56"/>
      <c r="AB94" s="56"/>
      <c r="AC94" s="56"/>
      <c r="AD94" s="56"/>
      <c r="AE94" s="56"/>
      <c r="AF94" s="56"/>
      <c r="AG94" s="56"/>
      <c r="AH94" s="56"/>
      <c r="AI94" s="56"/>
    </row>
    <row r="95" spans="1:35" ht="15.75" customHeight="1">
      <c r="A95" s="181"/>
      <c r="B95" s="127"/>
      <c r="C95" s="56"/>
      <c r="D95" s="181"/>
      <c r="E95" s="56"/>
      <c r="F95" s="129"/>
      <c r="G95" s="222"/>
      <c r="H95" s="56"/>
      <c r="I95" s="56"/>
      <c r="J95" s="136"/>
      <c r="K95" s="136"/>
      <c r="L95" s="136"/>
      <c r="M95" s="183"/>
      <c r="N95" s="136"/>
      <c r="O95" s="56"/>
      <c r="P95" s="56"/>
      <c r="Q95" s="56"/>
      <c r="R95" s="56"/>
      <c r="S95" s="56"/>
      <c r="T95" s="56"/>
      <c r="U95" s="56"/>
      <c r="V95" s="56"/>
      <c r="W95" s="56"/>
      <c r="X95" s="56"/>
      <c r="Y95" s="56"/>
      <c r="Z95" s="56"/>
      <c r="AA95" s="56"/>
      <c r="AB95" s="56"/>
      <c r="AC95" s="56"/>
      <c r="AD95" s="56"/>
      <c r="AE95" s="56"/>
      <c r="AF95" s="56"/>
      <c r="AG95" s="56"/>
      <c r="AH95" s="56"/>
      <c r="AI95" s="56"/>
    </row>
    <row r="96" spans="1:35" ht="15.75" customHeight="1">
      <c r="A96" s="181"/>
      <c r="B96" s="127"/>
      <c r="C96" s="56"/>
      <c r="D96" s="181"/>
      <c r="E96" s="56"/>
      <c r="F96" s="129"/>
      <c r="G96" s="222"/>
      <c r="H96" s="56"/>
      <c r="I96" s="56"/>
      <c r="J96" s="136"/>
      <c r="K96" s="136"/>
      <c r="L96" s="136"/>
      <c r="M96" s="183"/>
      <c r="N96" s="136"/>
      <c r="O96" s="56"/>
      <c r="P96" s="56"/>
      <c r="Q96" s="56"/>
      <c r="R96" s="56"/>
      <c r="S96" s="56"/>
      <c r="T96" s="56"/>
      <c r="U96" s="56"/>
      <c r="V96" s="56"/>
      <c r="W96" s="56"/>
      <c r="X96" s="56"/>
      <c r="Y96" s="56"/>
      <c r="Z96" s="56"/>
      <c r="AA96" s="56"/>
      <c r="AB96" s="56"/>
      <c r="AC96" s="56"/>
      <c r="AD96" s="56"/>
      <c r="AE96" s="56"/>
      <c r="AF96" s="56"/>
      <c r="AG96" s="56"/>
      <c r="AH96" s="56"/>
      <c r="AI96" s="56"/>
    </row>
    <row r="97" spans="1:35" ht="15.75" customHeight="1">
      <c r="A97" s="181"/>
      <c r="B97" s="127"/>
      <c r="C97" s="56"/>
      <c r="D97" s="181"/>
      <c r="E97" s="56"/>
      <c r="F97" s="129"/>
      <c r="G97" s="222"/>
      <c r="H97" s="56"/>
      <c r="I97" s="56"/>
      <c r="J97" s="136"/>
      <c r="K97" s="136"/>
      <c r="L97" s="136"/>
      <c r="M97" s="183"/>
      <c r="N97" s="136"/>
      <c r="O97" s="56"/>
      <c r="P97" s="56"/>
      <c r="Q97" s="56"/>
      <c r="R97" s="56"/>
      <c r="S97" s="56"/>
      <c r="T97" s="56"/>
      <c r="U97" s="56"/>
      <c r="V97" s="56"/>
      <c r="W97" s="56"/>
      <c r="X97" s="56"/>
      <c r="Y97" s="56"/>
      <c r="Z97" s="56"/>
      <c r="AA97" s="56"/>
      <c r="AB97" s="56"/>
      <c r="AC97" s="56"/>
      <c r="AD97" s="56"/>
      <c r="AE97" s="56"/>
      <c r="AF97" s="56"/>
      <c r="AG97" s="56"/>
      <c r="AH97" s="56"/>
      <c r="AI97" s="56"/>
    </row>
    <row r="98" spans="1:35" ht="15.75" customHeight="1">
      <c r="A98" s="181"/>
      <c r="B98" s="127"/>
      <c r="C98" s="56"/>
      <c r="D98" s="181"/>
      <c r="E98" s="56"/>
      <c r="F98" s="129"/>
      <c r="G98" s="222"/>
      <c r="H98" s="56"/>
      <c r="I98" s="56"/>
      <c r="J98" s="136"/>
      <c r="K98" s="136"/>
      <c r="L98" s="136"/>
      <c r="M98" s="183"/>
      <c r="N98" s="136"/>
      <c r="O98" s="56"/>
      <c r="P98" s="56"/>
      <c r="Q98" s="56"/>
      <c r="R98" s="56"/>
      <c r="S98" s="56"/>
      <c r="T98" s="56"/>
      <c r="U98" s="56"/>
      <c r="V98" s="56"/>
      <c r="W98" s="56"/>
      <c r="X98" s="56"/>
      <c r="Y98" s="56"/>
      <c r="Z98" s="56"/>
      <c r="AA98" s="56"/>
      <c r="AB98" s="56"/>
      <c r="AC98" s="56"/>
      <c r="AD98" s="56"/>
      <c r="AE98" s="56"/>
      <c r="AF98" s="56"/>
      <c r="AG98" s="56"/>
      <c r="AH98" s="56"/>
      <c r="AI98" s="56"/>
    </row>
    <row r="99" spans="1:35" ht="15.75" customHeight="1">
      <c r="A99" s="181"/>
      <c r="B99" s="127"/>
      <c r="C99" s="56"/>
      <c r="D99" s="181"/>
      <c r="E99" s="56"/>
      <c r="F99" s="129"/>
      <c r="G99" s="222"/>
      <c r="H99" s="56"/>
      <c r="I99" s="56"/>
      <c r="J99" s="136"/>
      <c r="K99" s="136"/>
      <c r="L99" s="136"/>
      <c r="M99" s="183"/>
      <c r="N99" s="136"/>
      <c r="O99" s="56"/>
      <c r="P99" s="56"/>
      <c r="Q99" s="56"/>
      <c r="R99" s="56"/>
      <c r="S99" s="56"/>
      <c r="T99" s="56"/>
      <c r="U99" s="56"/>
      <c r="V99" s="56"/>
      <c r="W99" s="56"/>
      <c r="X99" s="56"/>
      <c r="Y99" s="56"/>
      <c r="Z99" s="56"/>
      <c r="AA99" s="56"/>
      <c r="AB99" s="56"/>
      <c r="AC99" s="56"/>
      <c r="AD99" s="56"/>
      <c r="AE99" s="56"/>
      <c r="AF99" s="56"/>
      <c r="AG99" s="56"/>
      <c r="AH99" s="56"/>
      <c r="AI99" s="56"/>
    </row>
    <row r="100" spans="1:35" ht="15.75" customHeight="1">
      <c r="A100" s="181"/>
      <c r="B100" s="127"/>
      <c r="C100" s="56"/>
      <c r="D100" s="181"/>
      <c r="E100" s="56"/>
      <c r="F100" s="129"/>
      <c r="G100" s="222"/>
      <c r="H100" s="56"/>
      <c r="I100" s="56"/>
      <c r="J100" s="136"/>
      <c r="K100" s="136"/>
      <c r="L100" s="136"/>
      <c r="M100" s="183"/>
      <c r="N100" s="136"/>
      <c r="O100" s="56"/>
      <c r="P100" s="56"/>
      <c r="Q100" s="56"/>
      <c r="R100" s="56"/>
      <c r="S100" s="56"/>
      <c r="T100" s="56"/>
      <c r="U100" s="56"/>
      <c r="V100" s="56"/>
      <c r="W100" s="56"/>
      <c r="X100" s="56"/>
      <c r="Y100" s="56"/>
      <c r="Z100" s="56"/>
      <c r="AA100" s="56"/>
      <c r="AB100" s="56"/>
      <c r="AC100" s="56"/>
      <c r="AD100" s="56"/>
      <c r="AE100" s="56"/>
      <c r="AF100" s="56"/>
      <c r="AG100" s="56"/>
      <c r="AH100" s="56"/>
      <c r="AI100" s="56"/>
    </row>
    <row r="101" spans="1:35" ht="15.75" customHeight="1">
      <c r="A101" s="181"/>
      <c r="B101" s="127"/>
      <c r="C101" s="56"/>
      <c r="D101" s="181"/>
      <c r="E101" s="56"/>
      <c r="F101" s="129"/>
      <c r="G101" s="222"/>
      <c r="H101" s="56"/>
      <c r="I101" s="56"/>
      <c r="J101" s="136"/>
      <c r="K101" s="136"/>
      <c r="L101" s="136"/>
      <c r="M101" s="183"/>
      <c r="N101" s="136"/>
      <c r="O101" s="56"/>
      <c r="P101" s="56"/>
      <c r="Q101" s="56"/>
      <c r="R101" s="56"/>
      <c r="S101" s="56"/>
      <c r="T101" s="56"/>
      <c r="U101" s="56"/>
      <c r="V101" s="56"/>
      <c r="W101" s="56"/>
      <c r="X101" s="56"/>
      <c r="Y101" s="56"/>
      <c r="Z101" s="56"/>
      <c r="AA101" s="56"/>
      <c r="AB101" s="56"/>
      <c r="AC101" s="56"/>
      <c r="AD101" s="56"/>
      <c r="AE101" s="56"/>
      <c r="AF101" s="56"/>
      <c r="AG101" s="56"/>
      <c r="AH101" s="56"/>
      <c r="AI101" s="56"/>
    </row>
    <row r="102" spans="1:35" ht="15.75" customHeight="1">
      <c r="A102" s="181"/>
      <c r="B102" s="127"/>
      <c r="C102" s="56"/>
      <c r="D102" s="181"/>
      <c r="E102" s="56"/>
      <c r="F102" s="129"/>
      <c r="G102" s="222"/>
      <c r="H102" s="56"/>
      <c r="I102" s="56"/>
      <c r="J102" s="136"/>
      <c r="K102" s="136"/>
      <c r="L102" s="136"/>
      <c r="M102" s="183"/>
      <c r="N102" s="136"/>
      <c r="O102" s="56"/>
      <c r="P102" s="56"/>
      <c r="Q102" s="56"/>
      <c r="R102" s="56"/>
      <c r="S102" s="56"/>
      <c r="T102" s="56"/>
      <c r="U102" s="56"/>
      <c r="V102" s="56"/>
      <c r="W102" s="56"/>
      <c r="X102" s="56"/>
      <c r="Y102" s="56"/>
      <c r="Z102" s="56"/>
      <c r="AA102" s="56"/>
      <c r="AB102" s="56"/>
      <c r="AC102" s="56"/>
      <c r="AD102" s="56"/>
      <c r="AE102" s="56"/>
      <c r="AF102" s="56"/>
      <c r="AG102" s="56"/>
      <c r="AH102" s="56"/>
      <c r="AI102" s="56"/>
    </row>
    <row r="103" spans="1:35" ht="15.75" customHeight="1">
      <c r="A103" s="181"/>
      <c r="B103" s="127"/>
      <c r="C103" s="56"/>
      <c r="D103" s="181"/>
      <c r="E103" s="56"/>
      <c r="F103" s="129"/>
      <c r="G103" s="222"/>
      <c r="H103" s="56"/>
      <c r="I103" s="56"/>
      <c r="J103" s="136"/>
      <c r="K103" s="136"/>
      <c r="L103" s="136"/>
      <c r="M103" s="183"/>
      <c r="N103" s="136"/>
      <c r="O103" s="56"/>
      <c r="P103" s="56"/>
      <c r="Q103" s="56"/>
      <c r="R103" s="56"/>
      <c r="S103" s="56"/>
      <c r="T103" s="56"/>
      <c r="U103" s="56"/>
      <c r="V103" s="56"/>
      <c r="W103" s="56"/>
      <c r="X103" s="56"/>
      <c r="Y103" s="56"/>
      <c r="Z103" s="56"/>
      <c r="AA103" s="56"/>
      <c r="AB103" s="56"/>
      <c r="AC103" s="56"/>
      <c r="AD103" s="56"/>
      <c r="AE103" s="56"/>
      <c r="AF103" s="56"/>
      <c r="AG103" s="56"/>
      <c r="AH103" s="56"/>
      <c r="AI103" s="56"/>
    </row>
    <row r="104" spans="1:35" ht="15.75" customHeight="1">
      <c r="A104" s="181"/>
      <c r="B104" s="127"/>
      <c r="C104" s="56"/>
      <c r="D104" s="181"/>
      <c r="E104" s="56"/>
      <c r="F104" s="129"/>
      <c r="G104" s="222"/>
      <c r="H104" s="56"/>
      <c r="I104" s="56"/>
      <c r="J104" s="136"/>
      <c r="K104" s="136"/>
      <c r="L104" s="136"/>
      <c r="M104" s="183"/>
      <c r="N104" s="136"/>
      <c r="O104" s="56"/>
      <c r="P104" s="56"/>
      <c r="Q104" s="56"/>
      <c r="R104" s="56"/>
      <c r="S104" s="56"/>
      <c r="T104" s="56"/>
      <c r="U104" s="56"/>
      <c r="V104" s="56"/>
      <c r="W104" s="56"/>
      <c r="X104" s="56"/>
      <c r="Y104" s="56"/>
      <c r="Z104" s="56"/>
      <c r="AA104" s="56"/>
      <c r="AB104" s="56"/>
      <c r="AC104" s="56"/>
      <c r="AD104" s="56"/>
      <c r="AE104" s="56"/>
      <c r="AF104" s="56"/>
      <c r="AG104" s="56"/>
      <c r="AH104" s="56"/>
      <c r="AI104" s="56"/>
    </row>
    <row r="105" spans="1:35" ht="15.75" customHeight="1">
      <c r="A105" s="181"/>
      <c r="B105" s="127"/>
      <c r="C105" s="56"/>
      <c r="D105" s="181"/>
      <c r="E105" s="56"/>
      <c r="F105" s="129"/>
      <c r="G105" s="222"/>
      <c r="H105" s="56"/>
      <c r="I105" s="56"/>
      <c r="J105" s="136"/>
      <c r="K105" s="136"/>
      <c r="L105" s="136"/>
      <c r="M105" s="183"/>
      <c r="N105" s="136"/>
      <c r="O105" s="56"/>
      <c r="P105" s="56"/>
      <c r="Q105" s="56"/>
      <c r="R105" s="56"/>
      <c r="S105" s="56"/>
      <c r="T105" s="56"/>
      <c r="U105" s="56"/>
      <c r="V105" s="56"/>
      <c r="W105" s="56"/>
      <c r="X105" s="56"/>
      <c r="Y105" s="56"/>
      <c r="Z105" s="56"/>
      <c r="AA105" s="56"/>
      <c r="AB105" s="56"/>
      <c r="AC105" s="56"/>
      <c r="AD105" s="56"/>
      <c r="AE105" s="56"/>
      <c r="AF105" s="56"/>
      <c r="AG105" s="56"/>
      <c r="AH105" s="56"/>
      <c r="AI105" s="56"/>
    </row>
    <row r="106" spans="1:35" ht="15.75" customHeight="1">
      <c r="A106" s="181"/>
      <c r="B106" s="127"/>
      <c r="C106" s="56"/>
      <c r="D106" s="181"/>
      <c r="E106" s="56"/>
      <c r="F106" s="129"/>
      <c r="G106" s="222"/>
      <c r="H106" s="56"/>
      <c r="I106" s="56"/>
      <c r="J106" s="136"/>
      <c r="K106" s="136"/>
      <c r="L106" s="136"/>
      <c r="M106" s="183"/>
      <c r="N106" s="136"/>
      <c r="O106" s="56"/>
      <c r="P106" s="56"/>
      <c r="Q106" s="56"/>
      <c r="R106" s="56"/>
      <c r="S106" s="56"/>
      <c r="T106" s="56"/>
      <c r="U106" s="56"/>
      <c r="V106" s="56"/>
      <c r="W106" s="56"/>
      <c r="X106" s="56"/>
      <c r="Y106" s="56"/>
      <c r="Z106" s="56"/>
      <c r="AA106" s="56"/>
      <c r="AB106" s="56"/>
      <c r="AC106" s="56"/>
      <c r="AD106" s="56"/>
      <c r="AE106" s="56"/>
      <c r="AF106" s="56"/>
      <c r="AG106" s="56"/>
      <c r="AH106" s="56"/>
      <c r="AI106" s="56"/>
    </row>
    <row r="107" spans="1:35" ht="15.75" customHeight="1">
      <c r="A107" s="181"/>
      <c r="B107" s="127"/>
      <c r="C107" s="56"/>
      <c r="D107" s="181"/>
      <c r="E107" s="56"/>
      <c r="F107" s="129"/>
      <c r="G107" s="222"/>
      <c r="H107" s="56"/>
      <c r="I107" s="56"/>
      <c r="J107" s="136"/>
      <c r="K107" s="136"/>
      <c r="L107" s="136"/>
      <c r="M107" s="183"/>
      <c r="N107" s="136"/>
      <c r="O107" s="56"/>
      <c r="P107" s="56"/>
      <c r="Q107" s="56"/>
      <c r="R107" s="56"/>
      <c r="S107" s="56"/>
      <c r="T107" s="56"/>
      <c r="U107" s="56"/>
      <c r="V107" s="56"/>
      <c r="W107" s="56"/>
      <c r="X107" s="56"/>
      <c r="Y107" s="56"/>
      <c r="Z107" s="56"/>
      <c r="AA107" s="56"/>
      <c r="AB107" s="56"/>
      <c r="AC107" s="56"/>
      <c r="AD107" s="56"/>
      <c r="AE107" s="56"/>
      <c r="AF107" s="56"/>
      <c r="AG107" s="56"/>
      <c r="AH107" s="56"/>
      <c r="AI107" s="56"/>
    </row>
    <row r="108" spans="1:35" ht="15.75" customHeight="1">
      <c r="A108" s="181"/>
      <c r="B108" s="127"/>
      <c r="C108" s="56"/>
      <c r="D108" s="181"/>
      <c r="E108" s="56"/>
      <c r="F108" s="129"/>
      <c r="G108" s="222"/>
      <c r="H108" s="56"/>
      <c r="I108" s="56"/>
      <c r="J108" s="136"/>
      <c r="K108" s="136"/>
      <c r="L108" s="136"/>
      <c r="M108" s="183"/>
      <c r="N108" s="136"/>
      <c r="O108" s="56"/>
      <c r="P108" s="56"/>
      <c r="Q108" s="56"/>
      <c r="R108" s="56"/>
      <c r="S108" s="56"/>
      <c r="T108" s="56"/>
      <c r="U108" s="56"/>
      <c r="V108" s="56"/>
      <c r="W108" s="56"/>
      <c r="X108" s="56"/>
      <c r="Y108" s="56"/>
      <c r="Z108" s="56"/>
      <c r="AA108" s="56"/>
      <c r="AB108" s="56"/>
      <c r="AC108" s="56"/>
      <c r="AD108" s="56"/>
      <c r="AE108" s="56"/>
      <c r="AF108" s="56"/>
      <c r="AG108" s="56"/>
      <c r="AH108" s="56"/>
      <c r="AI108" s="56"/>
    </row>
    <row r="109" spans="1:35" ht="15.75" customHeight="1">
      <c r="A109" s="181"/>
      <c r="B109" s="127"/>
      <c r="C109" s="56"/>
      <c r="D109" s="181"/>
      <c r="E109" s="56"/>
      <c r="F109" s="129"/>
      <c r="G109" s="222"/>
      <c r="H109" s="56"/>
      <c r="I109" s="56"/>
      <c r="J109" s="136"/>
      <c r="K109" s="136"/>
      <c r="L109" s="136"/>
      <c r="M109" s="183"/>
      <c r="N109" s="136"/>
      <c r="O109" s="56"/>
      <c r="P109" s="56"/>
      <c r="Q109" s="56"/>
      <c r="R109" s="56"/>
      <c r="S109" s="56"/>
      <c r="T109" s="56"/>
      <c r="U109" s="56"/>
      <c r="V109" s="56"/>
      <c r="W109" s="56"/>
      <c r="X109" s="56"/>
      <c r="Y109" s="56"/>
      <c r="Z109" s="56"/>
      <c r="AA109" s="56"/>
      <c r="AB109" s="56"/>
      <c r="AC109" s="56"/>
      <c r="AD109" s="56"/>
      <c r="AE109" s="56"/>
      <c r="AF109" s="56"/>
      <c r="AG109" s="56"/>
      <c r="AH109" s="56"/>
      <c r="AI109" s="56"/>
    </row>
    <row r="110" spans="1:35" ht="15.75" customHeight="1">
      <c r="A110" s="181"/>
      <c r="B110" s="127"/>
      <c r="C110" s="56"/>
      <c r="D110" s="181"/>
      <c r="E110" s="56"/>
      <c r="F110" s="129"/>
      <c r="G110" s="222"/>
      <c r="H110" s="56"/>
      <c r="I110" s="56"/>
      <c r="J110" s="136"/>
      <c r="K110" s="136"/>
      <c r="L110" s="136"/>
      <c r="M110" s="183"/>
      <c r="N110" s="136"/>
      <c r="O110" s="56"/>
      <c r="P110" s="56"/>
      <c r="Q110" s="56"/>
      <c r="R110" s="56"/>
      <c r="S110" s="56"/>
      <c r="T110" s="56"/>
      <c r="U110" s="56"/>
      <c r="V110" s="56"/>
      <c r="W110" s="56"/>
      <c r="X110" s="56"/>
      <c r="Y110" s="56"/>
      <c r="Z110" s="56"/>
      <c r="AA110" s="56"/>
      <c r="AB110" s="56"/>
      <c r="AC110" s="56"/>
      <c r="AD110" s="56"/>
      <c r="AE110" s="56"/>
      <c r="AF110" s="56"/>
      <c r="AG110" s="56"/>
      <c r="AH110" s="56"/>
      <c r="AI110" s="56"/>
    </row>
    <row r="111" spans="1:35" ht="15.75" customHeight="1">
      <c r="A111" s="181"/>
      <c r="B111" s="127"/>
      <c r="C111" s="56"/>
      <c r="D111" s="181"/>
      <c r="E111" s="56"/>
      <c r="F111" s="129"/>
      <c r="G111" s="222"/>
      <c r="H111" s="56"/>
      <c r="I111" s="56"/>
      <c r="J111" s="136"/>
      <c r="K111" s="136"/>
      <c r="L111" s="136"/>
      <c r="M111" s="183"/>
      <c r="N111" s="136"/>
      <c r="O111" s="56"/>
      <c r="P111" s="56"/>
      <c r="Q111" s="56"/>
      <c r="R111" s="56"/>
      <c r="S111" s="56"/>
      <c r="T111" s="56"/>
      <c r="U111" s="56"/>
      <c r="V111" s="56"/>
      <c r="W111" s="56"/>
      <c r="X111" s="56"/>
      <c r="Y111" s="56"/>
      <c r="Z111" s="56"/>
      <c r="AA111" s="56"/>
      <c r="AB111" s="56"/>
      <c r="AC111" s="56"/>
      <c r="AD111" s="56"/>
      <c r="AE111" s="56"/>
      <c r="AF111" s="56"/>
      <c r="AG111" s="56"/>
      <c r="AH111" s="56"/>
      <c r="AI111" s="56"/>
    </row>
    <row r="112" spans="1:35" ht="15.75" customHeight="1">
      <c r="A112" s="181"/>
      <c r="B112" s="127"/>
      <c r="C112" s="56"/>
      <c r="D112" s="181"/>
      <c r="E112" s="56"/>
      <c r="F112" s="129"/>
      <c r="G112" s="222"/>
      <c r="H112" s="56"/>
      <c r="I112" s="56"/>
      <c r="J112" s="136"/>
      <c r="K112" s="136"/>
      <c r="L112" s="136"/>
      <c r="M112" s="183"/>
      <c r="N112" s="136"/>
      <c r="O112" s="56"/>
      <c r="P112" s="56"/>
      <c r="Q112" s="56"/>
      <c r="R112" s="56"/>
      <c r="S112" s="56"/>
      <c r="T112" s="56"/>
      <c r="U112" s="56"/>
      <c r="V112" s="56"/>
      <c r="W112" s="56"/>
      <c r="X112" s="56"/>
      <c r="Y112" s="56"/>
      <c r="Z112" s="56"/>
      <c r="AA112" s="56"/>
      <c r="AB112" s="56"/>
      <c r="AC112" s="56"/>
      <c r="AD112" s="56"/>
      <c r="AE112" s="56"/>
      <c r="AF112" s="56"/>
      <c r="AG112" s="56"/>
      <c r="AH112" s="56"/>
      <c r="AI112" s="56"/>
    </row>
    <row r="113" spans="1:35" ht="15.75" customHeight="1">
      <c r="A113" s="181"/>
      <c r="B113" s="127"/>
      <c r="C113" s="56"/>
      <c r="D113" s="181"/>
      <c r="E113" s="56"/>
      <c r="F113" s="129"/>
      <c r="G113" s="222"/>
      <c r="H113" s="56"/>
      <c r="I113" s="56"/>
      <c r="J113" s="136"/>
      <c r="K113" s="136"/>
      <c r="L113" s="136"/>
      <c r="M113" s="183"/>
      <c r="N113" s="136"/>
      <c r="O113" s="56"/>
      <c r="P113" s="56"/>
      <c r="Q113" s="56"/>
      <c r="R113" s="56"/>
      <c r="S113" s="56"/>
      <c r="T113" s="56"/>
      <c r="U113" s="56"/>
      <c r="V113" s="56"/>
      <c r="W113" s="56"/>
      <c r="X113" s="56"/>
      <c r="Y113" s="56"/>
      <c r="Z113" s="56"/>
      <c r="AA113" s="56"/>
      <c r="AB113" s="56"/>
      <c r="AC113" s="56"/>
      <c r="AD113" s="56"/>
      <c r="AE113" s="56"/>
      <c r="AF113" s="56"/>
      <c r="AG113" s="56"/>
      <c r="AH113" s="56"/>
      <c r="AI113" s="56"/>
    </row>
    <row r="114" spans="1:35" ht="15.75" customHeight="1">
      <c r="A114" s="181"/>
      <c r="B114" s="127"/>
      <c r="C114" s="56"/>
      <c r="D114" s="181"/>
      <c r="E114" s="56"/>
      <c r="F114" s="129"/>
      <c r="G114" s="222"/>
      <c r="H114" s="56"/>
      <c r="I114" s="56"/>
      <c r="J114" s="136"/>
      <c r="K114" s="136"/>
      <c r="L114" s="136"/>
      <c r="M114" s="183"/>
      <c r="N114" s="136"/>
      <c r="O114" s="56"/>
      <c r="P114" s="56"/>
      <c r="Q114" s="56"/>
      <c r="R114" s="56"/>
      <c r="S114" s="56"/>
      <c r="T114" s="56"/>
      <c r="U114" s="56"/>
      <c r="V114" s="56"/>
      <c r="W114" s="56"/>
      <c r="X114" s="56"/>
      <c r="Y114" s="56"/>
      <c r="Z114" s="56"/>
      <c r="AA114" s="56"/>
      <c r="AB114" s="56"/>
      <c r="AC114" s="56"/>
      <c r="AD114" s="56"/>
      <c r="AE114" s="56"/>
      <c r="AF114" s="56"/>
      <c r="AG114" s="56"/>
      <c r="AH114" s="56"/>
      <c r="AI114" s="56"/>
    </row>
    <row r="115" spans="1:35" ht="15.75" customHeight="1">
      <c r="A115" s="181"/>
      <c r="B115" s="127"/>
      <c r="C115" s="56"/>
      <c r="D115" s="181"/>
      <c r="E115" s="56"/>
      <c r="F115" s="129"/>
      <c r="G115" s="222"/>
      <c r="H115" s="56"/>
      <c r="I115" s="56"/>
      <c r="J115" s="136"/>
      <c r="K115" s="136"/>
      <c r="L115" s="136"/>
      <c r="M115" s="183"/>
      <c r="N115" s="136"/>
      <c r="O115" s="56"/>
      <c r="P115" s="56"/>
      <c r="Q115" s="56"/>
      <c r="R115" s="56"/>
      <c r="S115" s="56"/>
      <c r="T115" s="56"/>
      <c r="U115" s="56"/>
      <c r="V115" s="56"/>
      <c r="W115" s="56"/>
      <c r="X115" s="56"/>
      <c r="Y115" s="56"/>
      <c r="Z115" s="56"/>
      <c r="AA115" s="56"/>
      <c r="AB115" s="56"/>
      <c r="AC115" s="56"/>
      <c r="AD115" s="56"/>
      <c r="AE115" s="56"/>
      <c r="AF115" s="56"/>
      <c r="AG115" s="56"/>
      <c r="AH115" s="56"/>
      <c r="AI115" s="56"/>
    </row>
    <row r="116" spans="1:35" ht="15.75" customHeight="1">
      <c r="A116" s="181"/>
      <c r="B116" s="127"/>
      <c r="C116" s="56"/>
      <c r="D116" s="181"/>
      <c r="E116" s="56"/>
      <c r="F116" s="129"/>
      <c r="G116" s="222"/>
      <c r="H116" s="56"/>
      <c r="I116" s="56"/>
      <c r="J116" s="136"/>
      <c r="K116" s="136"/>
      <c r="L116" s="136"/>
      <c r="M116" s="183"/>
      <c r="N116" s="136"/>
      <c r="O116" s="56"/>
      <c r="P116" s="56"/>
      <c r="Q116" s="56"/>
      <c r="R116" s="56"/>
      <c r="S116" s="56"/>
      <c r="T116" s="56"/>
      <c r="U116" s="56"/>
      <c r="V116" s="56"/>
      <c r="W116" s="56"/>
      <c r="X116" s="56"/>
      <c r="Y116" s="56"/>
      <c r="Z116" s="56"/>
      <c r="AA116" s="56"/>
      <c r="AB116" s="56"/>
      <c r="AC116" s="56"/>
      <c r="AD116" s="56"/>
      <c r="AE116" s="56"/>
      <c r="AF116" s="56"/>
      <c r="AG116" s="56"/>
      <c r="AH116" s="56"/>
      <c r="AI116" s="56"/>
    </row>
    <row r="117" spans="1:35" ht="15.75" customHeight="1">
      <c r="A117" s="181"/>
      <c r="B117" s="127"/>
      <c r="C117" s="56"/>
      <c r="D117" s="181"/>
      <c r="E117" s="56"/>
      <c r="F117" s="129"/>
      <c r="G117" s="222"/>
      <c r="H117" s="56"/>
      <c r="I117" s="56"/>
      <c r="J117" s="136"/>
      <c r="K117" s="136"/>
      <c r="L117" s="136"/>
      <c r="M117" s="183"/>
      <c r="N117" s="136"/>
      <c r="O117" s="56"/>
      <c r="P117" s="56"/>
      <c r="Q117" s="56"/>
      <c r="R117" s="56"/>
      <c r="S117" s="56"/>
      <c r="T117" s="56"/>
      <c r="U117" s="56"/>
      <c r="V117" s="56"/>
      <c r="W117" s="56"/>
      <c r="X117" s="56"/>
      <c r="Y117" s="56"/>
      <c r="Z117" s="56"/>
      <c r="AA117" s="56"/>
      <c r="AB117" s="56"/>
      <c r="AC117" s="56"/>
      <c r="AD117" s="56"/>
      <c r="AE117" s="56"/>
      <c r="AF117" s="56"/>
      <c r="AG117" s="56"/>
      <c r="AH117" s="56"/>
      <c r="AI117" s="56"/>
    </row>
    <row r="118" spans="1:35" ht="15.75" customHeight="1">
      <c r="A118" s="181"/>
      <c r="B118" s="127"/>
      <c r="C118" s="56"/>
      <c r="D118" s="181"/>
      <c r="E118" s="56"/>
      <c r="F118" s="129"/>
      <c r="G118" s="222"/>
      <c r="H118" s="56"/>
      <c r="I118" s="56"/>
      <c r="J118" s="136"/>
      <c r="K118" s="136"/>
      <c r="L118" s="136"/>
      <c r="M118" s="183"/>
      <c r="N118" s="136"/>
      <c r="O118" s="56"/>
      <c r="P118" s="56"/>
      <c r="Q118" s="56"/>
      <c r="R118" s="56"/>
      <c r="S118" s="56"/>
      <c r="T118" s="56"/>
      <c r="U118" s="56"/>
      <c r="V118" s="56"/>
      <c r="W118" s="56"/>
      <c r="X118" s="56"/>
      <c r="Y118" s="56"/>
      <c r="Z118" s="56"/>
      <c r="AA118" s="56"/>
      <c r="AB118" s="56"/>
      <c r="AC118" s="56"/>
      <c r="AD118" s="56"/>
      <c r="AE118" s="56"/>
      <c r="AF118" s="56"/>
      <c r="AG118" s="56"/>
      <c r="AH118" s="56"/>
      <c r="AI118" s="56"/>
    </row>
    <row r="119" spans="1:35" ht="15.75" customHeight="1">
      <c r="A119" s="181"/>
      <c r="B119" s="127"/>
      <c r="C119" s="56"/>
      <c r="D119" s="181"/>
      <c r="E119" s="56"/>
      <c r="F119" s="129"/>
      <c r="G119" s="222"/>
      <c r="H119" s="56"/>
      <c r="I119" s="56"/>
      <c r="J119" s="136"/>
      <c r="K119" s="136"/>
      <c r="L119" s="136"/>
      <c r="M119" s="183"/>
      <c r="N119" s="136"/>
      <c r="O119" s="56"/>
      <c r="P119" s="56"/>
      <c r="Q119" s="56"/>
      <c r="R119" s="56"/>
      <c r="S119" s="56"/>
      <c r="T119" s="56"/>
      <c r="U119" s="56"/>
      <c r="V119" s="56"/>
      <c r="W119" s="56"/>
      <c r="X119" s="56"/>
      <c r="Y119" s="56"/>
      <c r="Z119" s="56"/>
      <c r="AA119" s="56"/>
      <c r="AB119" s="56"/>
      <c r="AC119" s="56"/>
      <c r="AD119" s="56"/>
      <c r="AE119" s="56"/>
      <c r="AF119" s="56"/>
      <c r="AG119" s="56"/>
      <c r="AH119" s="56"/>
      <c r="AI119" s="56"/>
    </row>
    <row r="120" spans="1:35" ht="15.75" customHeight="1">
      <c r="A120" s="181"/>
      <c r="B120" s="127"/>
      <c r="C120" s="56"/>
      <c r="D120" s="181"/>
      <c r="E120" s="56"/>
      <c r="F120" s="129"/>
      <c r="G120" s="222"/>
      <c r="H120" s="56"/>
      <c r="I120" s="56"/>
      <c r="J120" s="136"/>
      <c r="K120" s="136"/>
      <c r="L120" s="136"/>
      <c r="M120" s="183"/>
      <c r="N120" s="136"/>
      <c r="O120" s="56"/>
      <c r="P120" s="56"/>
      <c r="Q120" s="56"/>
      <c r="R120" s="56"/>
      <c r="S120" s="56"/>
      <c r="T120" s="56"/>
      <c r="U120" s="56"/>
      <c r="V120" s="56"/>
      <c r="W120" s="56"/>
      <c r="X120" s="56"/>
      <c r="Y120" s="56"/>
      <c r="Z120" s="56"/>
      <c r="AA120" s="56"/>
      <c r="AB120" s="56"/>
      <c r="AC120" s="56"/>
      <c r="AD120" s="56"/>
      <c r="AE120" s="56"/>
      <c r="AF120" s="56"/>
      <c r="AG120" s="56"/>
      <c r="AH120" s="56"/>
      <c r="AI120" s="56"/>
    </row>
    <row r="121" spans="1:35" ht="15.75" customHeight="1">
      <c r="A121" s="181"/>
      <c r="B121" s="127"/>
      <c r="C121" s="56"/>
      <c r="D121" s="181"/>
      <c r="E121" s="56"/>
      <c r="F121" s="129"/>
      <c r="G121" s="222"/>
      <c r="H121" s="56"/>
      <c r="I121" s="56"/>
      <c r="J121" s="136"/>
      <c r="K121" s="136"/>
      <c r="L121" s="136"/>
      <c r="M121" s="183"/>
      <c r="N121" s="136"/>
      <c r="O121" s="56"/>
      <c r="P121" s="56"/>
      <c r="Q121" s="56"/>
      <c r="R121" s="56"/>
      <c r="S121" s="56"/>
      <c r="T121" s="56"/>
      <c r="U121" s="56"/>
      <c r="V121" s="56"/>
      <c r="W121" s="56"/>
      <c r="X121" s="56"/>
      <c r="Y121" s="56"/>
      <c r="Z121" s="56"/>
      <c r="AA121" s="56"/>
      <c r="AB121" s="56"/>
      <c r="AC121" s="56"/>
      <c r="AD121" s="56"/>
      <c r="AE121" s="56"/>
      <c r="AF121" s="56"/>
      <c r="AG121" s="56"/>
      <c r="AH121" s="56"/>
      <c r="AI121" s="56"/>
    </row>
    <row r="122" spans="1:35" ht="15.75" customHeight="1">
      <c r="A122" s="181"/>
      <c r="B122" s="127"/>
      <c r="C122" s="56"/>
      <c r="D122" s="181"/>
      <c r="E122" s="56"/>
      <c r="F122" s="129"/>
      <c r="G122" s="222"/>
      <c r="H122" s="56"/>
      <c r="I122" s="56"/>
      <c r="J122" s="136"/>
      <c r="K122" s="136"/>
      <c r="L122" s="136"/>
      <c r="M122" s="183"/>
      <c r="N122" s="136"/>
      <c r="O122" s="56"/>
      <c r="P122" s="56"/>
      <c r="Q122" s="56"/>
      <c r="R122" s="56"/>
      <c r="S122" s="56"/>
      <c r="T122" s="56"/>
      <c r="U122" s="56"/>
      <c r="V122" s="56"/>
      <c r="W122" s="56"/>
      <c r="X122" s="56"/>
      <c r="Y122" s="56"/>
      <c r="Z122" s="56"/>
      <c r="AA122" s="56"/>
      <c r="AB122" s="56"/>
      <c r="AC122" s="56"/>
      <c r="AD122" s="56"/>
      <c r="AE122" s="56"/>
      <c r="AF122" s="56"/>
      <c r="AG122" s="56"/>
      <c r="AH122" s="56"/>
      <c r="AI122" s="56"/>
    </row>
    <row r="123" spans="1:35" ht="15.75" customHeight="1">
      <c r="A123" s="181"/>
      <c r="B123" s="127"/>
      <c r="C123" s="56"/>
      <c r="D123" s="181"/>
      <c r="E123" s="56"/>
      <c r="F123" s="129"/>
      <c r="G123" s="222"/>
      <c r="H123" s="56"/>
      <c r="I123" s="56"/>
      <c r="J123" s="136"/>
      <c r="K123" s="136"/>
      <c r="L123" s="136"/>
      <c r="M123" s="183"/>
      <c r="N123" s="136"/>
      <c r="O123" s="56"/>
      <c r="P123" s="56"/>
      <c r="Q123" s="56"/>
      <c r="R123" s="56"/>
      <c r="S123" s="56"/>
      <c r="T123" s="56"/>
      <c r="U123" s="56"/>
      <c r="V123" s="56"/>
      <c r="W123" s="56"/>
      <c r="X123" s="56"/>
      <c r="Y123" s="56"/>
      <c r="Z123" s="56"/>
      <c r="AA123" s="56"/>
      <c r="AB123" s="56"/>
      <c r="AC123" s="56"/>
      <c r="AD123" s="56"/>
      <c r="AE123" s="56"/>
      <c r="AF123" s="56"/>
      <c r="AG123" s="56"/>
      <c r="AH123" s="56"/>
      <c r="AI123" s="56"/>
    </row>
    <row r="124" spans="1:35" ht="15.75" customHeight="1">
      <c r="A124" s="181"/>
      <c r="B124" s="127"/>
      <c r="C124" s="56"/>
      <c r="D124" s="181"/>
      <c r="E124" s="56"/>
      <c r="F124" s="129"/>
      <c r="G124" s="222"/>
      <c r="H124" s="56"/>
      <c r="I124" s="56"/>
      <c r="J124" s="136"/>
      <c r="K124" s="136"/>
      <c r="L124" s="136"/>
      <c r="M124" s="183"/>
      <c r="N124" s="136"/>
      <c r="O124" s="56"/>
      <c r="P124" s="56"/>
      <c r="Q124" s="56"/>
      <c r="R124" s="56"/>
      <c r="S124" s="56"/>
      <c r="T124" s="56"/>
      <c r="U124" s="56"/>
      <c r="V124" s="56"/>
      <c r="W124" s="56"/>
      <c r="X124" s="56"/>
      <c r="Y124" s="56"/>
      <c r="Z124" s="56"/>
      <c r="AA124" s="56"/>
      <c r="AB124" s="56"/>
      <c r="AC124" s="56"/>
      <c r="AD124" s="56"/>
      <c r="AE124" s="56"/>
      <c r="AF124" s="56"/>
      <c r="AG124" s="56"/>
      <c r="AH124" s="56"/>
      <c r="AI124" s="56"/>
    </row>
    <row r="125" spans="1:35" ht="15.75" customHeight="1">
      <c r="A125" s="181"/>
      <c r="B125" s="127"/>
      <c r="C125" s="56"/>
      <c r="D125" s="181"/>
      <c r="E125" s="56"/>
      <c r="F125" s="129"/>
      <c r="G125" s="222"/>
      <c r="H125" s="56"/>
      <c r="I125" s="56"/>
      <c r="J125" s="136"/>
      <c r="K125" s="136"/>
      <c r="L125" s="136"/>
      <c r="M125" s="183"/>
      <c r="N125" s="136"/>
      <c r="O125" s="56"/>
      <c r="P125" s="56"/>
      <c r="Q125" s="56"/>
      <c r="R125" s="56"/>
      <c r="S125" s="56"/>
      <c r="T125" s="56"/>
      <c r="U125" s="56"/>
      <c r="V125" s="56"/>
      <c r="W125" s="56"/>
      <c r="X125" s="56"/>
      <c r="Y125" s="56"/>
      <c r="Z125" s="56"/>
      <c r="AA125" s="56"/>
      <c r="AB125" s="56"/>
      <c r="AC125" s="56"/>
      <c r="AD125" s="56"/>
      <c r="AE125" s="56"/>
      <c r="AF125" s="56"/>
      <c r="AG125" s="56"/>
      <c r="AH125" s="56"/>
      <c r="AI125" s="56"/>
    </row>
    <row r="126" spans="1:35" ht="15.75" customHeight="1">
      <c r="A126" s="181"/>
      <c r="B126" s="127"/>
      <c r="C126" s="56"/>
      <c r="D126" s="181"/>
      <c r="E126" s="56"/>
      <c r="F126" s="129"/>
      <c r="G126" s="222"/>
      <c r="H126" s="56"/>
      <c r="I126" s="56"/>
      <c r="J126" s="136"/>
      <c r="K126" s="136"/>
      <c r="L126" s="136"/>
      <c r="M126" s="183"/>
      <c r="N126" s="136"/>
      <c r="O126" s="56"/>
      <c r="P126" s="56"/>
      <c r="Q126" s="56"/>
      <c r="R126" s="56"/>
      <c r="S126" s="56"/>
      <c r="T126" s="56"/>
      <c r="U126" s="56"/>
      <c r="V126" s="56"/>
      <c r="W126" s="56"/>
      <c r="X126" s="56"/>
      <c r="Y126" s="56"/>
      <c r="Z126" s="56"/>
      <c r="AA126" s="56"/>
      <c r="AB126" s="56"/>
      <c r="AC126" s="56"/>
      <c r="AD126" s="56"/>
      <c r="AE126" s="56"/>
      <c r="AF126" s="56"/>
      <c r="AG126" s="56"/>
      <c r="AH126" s="56"/>
      <c r="AI126" s="56"/>
    </row>
    <row r="127" spans="1:35" ht="15.75" customHeight="1">
      <c r="A127" s="181"/>
      <c r="B127" s="127"/>
      <c r="C127" s="56"/>
      <c r="D127" s="181"/>
      <c r="E127" s="56"/>
      <c r="F127" s="129"/>
      <c r="G127" s="222"/>
      <c r="H127" s="56"/>
      <c r="I127" s="56"/>
      <c r="J127" s="136"/>
      <c r="K127" s="136"/>
      <c r="L127" s="136"/>
      <c r="M127" s="183"/>
      <c r="N127" s="136"/>
      <c r="O127" s="56"/>
      <c r="P127" s="56"/>
      <c r="Q127" s="56"/>
      <c r="R127" s="56"/>
      <c r="S127" s="56"/>
      <c r="T127" s="56"/>
      <c r="U127" s="56"/>
      <c r="V127" s="56"/>
      <c r="W127" s="56"/>
      <c r="X127" s="56"/>
      <c r="Y127" s="56"/>
      <c r="Z127" s="56"/>
      <c r="AA127" s="56"/>
      <c r="AB127" s="56"/>
      <c r="AC127" s="56"/>
      <c r="AD127" s="56"/>
      <c r="AE127" s="56"/>
      <c r="AF127" s="56"/>
      <c r="AG127" s="56"/>
      <c r="AH127" s="56"/>
      <c r="AI127" s="56"/>
    </row>
    <row r="128" spans="1:35" ht="15.75" customHeight="1">
      <c r="A128" s="181"/>
      <c r="B128" s="127"/>
      <c r="C128" s="56"/>
      <c r="D128" s="181"/>
      <c r="E128" s="56"/>
      <c r="F128" s="129"/>
      <c r="G128" s="222"/>
      <c r="H128" s="56"/>
      <c r="I128" s="56"/>
      <c r="J128" s="136"/>
      <c r="K128" s="136"/>
      <c r="L128" s="136"/>
      <c r="M128" s="183"/>
      <c r="N128" s="136"/>
      <c r="O128" s="56"/>
      <c r="P128" s="56"/>
      <c r="Q128" s="56"/>
      <c r="R128" s="56"/>
      <c r="S128" s="56"/>
      <c r="T128" s="56"/>
      <c r="U128" s="56"/>
      <c r="V128" s="56"/>
      <c r="W128" s="56"/>
      <c r="X128" s="56"/>
      <c r="Y128" s="56"/>
      <c r="Z128" s="56"/>
      <c r="AA128" s="56"/>
      <c r="AB128" s="56"/>
      <c r="AC128" s="56"/>
      <c r="AD128" s="56"/>
      <c r="AE128" s="56"/>
      <c r="AF128" s="56"/>
      <c r="AG128" s="56"/>
      <c r="AH128" s="56"/>
      <c r="AI128" s="56"/>
    </row>
    <row r="129" spans="1:35" ht="15.75" customHeight="1">
      <c r="A129" s="181"/>
      <c r="B129" s="127"/>
      <c r="C129" s="56"/>
      <c r="D129" s="181"/>
      <c r="E129" s="56"/>
      <c r="F129" s="129"/>
      <c r="G129" s="222"/>
      <c r="H129" s="56"/>
      <c r="I129" s="56"/>
      <c r="J129" s="136"/>
      <c r="K129" s="136"/>
      <c r="L129" s="136"/>
      <c r="M129" s="183"/>
      <c r="N129" s="136"/>
      <c r="O129" s="56"/>
      <c r="P129" s="56"/>
      <c r="Q129" s="56"/>
      <c r="R129" s="56"/>
      <c r="S129" s="56"/>
      <c r="T129" s="56"/>
      <c r="U129" s="56"/>
      <c r="V129" s="56"/>
      <c r="W129" s="56"/>
      <c r="X129" s="56"/>
      <c r="Y129" s="56"/>
      <c r="Z129" s="56"/>
      <c r="AA129" s="56"/>
      <c r="AB129" s="56"/>
      <c r="AC129" s="56"/>
      <c r="AD129" s="56"/>
      <c r="AE129" s="56"/>
      <c r="AF129" s="56"/>
      <c r="AG129" s="56"/>
      <c r="AH129" s="56"/>
      <c r="AI129" s="56"/>
    </row>
    <row r="130" spans="1:35" ht="15.75" customHeight="1">
      <c r="A130" s="181"/>
      <c r="B130" s="127"/>
      <c r="C130" s="56"/>
      <c r="D130" s="181"/>
      <c r="E130" s="56"/>
      <c r="F130" s="129"/>
      <c r="G130" s="222"/>
      <c r="H130" s="56"/>
      <c r="I130" s="56"/>
      <c r="J130" s="136"/>
      <c r="K130" s="136"/>
      <c r="L130" s="136"/>
      <c r="M130" s="183"/>
      <c r="N130" s="136"/>
      <c r="O130" s="56"/>
      <c r="P130" s="56"/>
      <c r="Q130" s="56"/>
      <c r="R130" s="56"/>
      <c r="S130" s="56"/>
      <c r="T130" s="56"/>
      <c r="U130" s="56"/>
      <c r="V130" s="56"/>
      <c r="W130" s="56"/>
      <c r="X130" s="56"/>
      <c r="Y130" s="56"/>
      <c r="Z130" s="56"/>
      <c r="AA130" s="56"/>
      <c r="AB130" s="56"/>
      <c r="AC130" s="56"/>
      <c r="AD130" s="56"/>
      <c r="AE130" s="56"/>
      <c r="AF130" s="56"/>
      <c r="AG130" s="56"/>
      <c r="AH130" s="56"/>
      <c r="AI130" s="56"/>
    </row>
    <row r="131" spans="1:35" ht="15.75" customHeight="1">
      <c r="A131" s="181"/>
      <c r="B131" s="127"/>
      <c r="C131" s="56"/>
      <c r="D131" s="181"/>
      <c r="E131" s="56"/>
      <c r="F131" s="129"/>
      <c r="G131" s="222"/>
      <c r="H131" s="56"/>
      <c r="I131" s="56"/>
      <c r="J131" s="136"/>
      <c r="K131" s="136"/>
      <c r="L131" s="136"/>
      <c r="M131" s="183"/>
      <c r="N131" s="136"/>
      <c r="O131" s="56"/>
      <c r="P131" s="56"/>
      <c r="Q131" s="56"/>
      <c r="R131" s="56"/>
      <c r="S131" s="56"/>
      <c r="T131" s="56"/>
      <c r="U131" s="56"/>
      <c r="V131" s="56"/>
      <c r="W131" s="56"/>
      <c r="X131" s="56"/>
      <c r="Y131" s="56"/>
      <c r="Z131" s="56"/>
      <c r="AA131" s="56"/>
      <c r="AB131" s="56"/>
      <c r="AC131" s="56"/>
      <c r="AD131" s="56"/>
      <c r="AE131" s="56"/>
      <c r="AF131" s="56"/>
      <c r="AG131" s="56"/>
      <c r="AH131" s="56"/>
      <c r="AI131" s="56"/>
    </row>
    <row r="132" spans="1:35" ht="15.75" customHeight="1">
      <c r="A132" s="181"/>
      <c r="B132" s="127"/>
      <c r="C132" s="56"/>
      <c r="D132" s="181"/>
      <c r="E132" s="56"/>
      <c r="F132" s="129"/>
      <c r="G132" s="222"/>
      <c r="H132" s="56"/>
      <c r="I132" s="56"/>
      <c r="J132" s="136"/>
      <c r="K132" s="136"/>
      <c r="L132" s="136"/>
      <c r="M132" s="183"/>
      <c r="N132" s="136"/>
      <c r="O132" s="56"/>
      <c r="P132" s="56"/>
      <c r="Q132" s="56"/>
      <c r="R132" s="56"/>
      <c r="S132" s="56"/>
      <c r="T132" s="56"/>
      <c r="U132" s="56"/>
      <c r="V132" s="56"/>
      <c r="W132" s="56"/>
      <c r="X132" s="56"/>
      <c r="Y132" s="56"/>
      <c r="Z132" s="56"/>
      <c r="AA132" s="56"/>
      <c r="AB132" s="56"/>
      <c r="AC132" s="56"/>
      <c r="AD132" s="56"/>
      <c r="AE132" s="56"/>
      <c r="AF132" s="56"/>
      <c r="AG132" s="56"/>
      <c r="AH132" s="56"/>
      <c r="AI132" s="56"/>
    </row>
    <row r="133" spans="1:35" ht="15.75" customHeight="1">
      <c r="A133" s="181"/>
      <c r="B133" s="127"/>
      <c r="C133" s="56"/>
      <c r="D133" s="181"/>
      <c r="E133" s="56"/>
      <c r="F133" s="129"/>
      <c r="G133" s="222"/>
      <c r="H133" s="56"/>
      <c r="I133" s="56"/>
      <c r="J133" s="136"/>
      <c r="K133" s="136"/>
      <c r="L133" s="136"/>
      <c r="M133" s="183"/>
      <c r="N133" s="136"/>
      <c r="O133" s="56"/>
      <c r="P133" s="56"/>
      <c r="Q133" s="56"/>
      <c r="R133" s="56"/>
      <c r="S133" s="56"/>
      <c r="T133" s="56"/>
      <c r="U133" s="56"/>
      <c r="V133" s="56"/>
      <c r="W133" s="56"/>
      <c r="X133" s="56"/>
      <c r="Y133" s="56"/>
      <c r="Z133" s="56"/>
      <c r="AA133" s="56"/>
      <c r="AB133" s="56"/>
      <c r="AC133" s="56"/>
      <c r="AD133" s="56"/>
      <c r="AE133" s="56"/>
      <c r="AF133" s="56"/>
      <c r="AG133" s="56"/>
      <c r="AH133" s="56"/>
      <c r="AI133" s="56"/>
    </row>
    <row r="134" spans="1:35" ht="15.75" customHeight="1">
      <c r="A134" s="181"/>
      <c r="B134" s="127"/>
      <c r="C134" s="56"/>
      <c r="D134" s="181"/>
      <c r="E134" s="56"/>
      <c r="F134" s="129"/>
      <c r="G134" s="222"/>
      <c r="H134" s="56"/>
      <c r="I134" s="56"/>
      <c r="J134" s="136"/>
      <c r="K134" s="136"/>
      <c r="L134" s="136"/>
      <c r="M134" s="183"/>
      <c r="N134" s="136"/>
      <c r="O134" s="56"/>
      <c r="P134" s="56"/>
      <c r="Q134" s="56"/>
      <c r="R134" s="56"/>
      <c r="S134" s="56"/>
      <c r="T134" s="56"/>
      <c r="U134" s="56"/>
      <c r="V134" s="56"/>
      <c r="W134" s="56"/>
      <c r="X134" s="56"/>
      <c r="Y134" s="56"/>
      <c r="Z134" s="56"/>
      <c r="AA134" s="56"/>
      <c r="AB134" s="56"/>
      <c r="AC134" s="56"/>
      <c r="AD134" s="56"/>
      <c r="AE134" s="56"/>
      <c r="AF134" s="56"/>
      <c r="AG134" s="56"/>
      <c r="AH134" s="56"/>
      <c r="AI134" s="56"/>
    </row>
    <row r="135" spans="1:35" ht="15.75" customHeight="1">
      <c r="A135" s="181"/>
      <c r="B135" s="127"/>
      <c r="C135" s="56"/>
      <c r="D135" s="181"/>
      <c r="E135" s="56"/>
      <c r="F135" s="129"/>
      <c r="G135" s="222"/>
      <c r="H135" s="56"/>
      <c r="I135" s="56"/>
      <c r="J135" s="136"/>
      <c r="K135" s="136"/>
      <c r="L135" s="136"/>
      <c r="M135" s="183"/>
      <c r="N135" s="136"/>
      <c r="O135" s="56"/>
      <c r="P135" s="56"/>
      <c r="Q135" s="56"/>
      <c r="R135" s="56"/>
      <c r="S135" s="56"/>
      <c r="T135" s="56"/>
      <c r="U135" s="56"/>
      <c r="V135" s="56"/>
      <c r="W135" s="56"/>
      <c r="X135" s="56"/>
      <c r="Y135" s="56"/>
      <c r="Z135" s="56"/>
      <c r="AA135" s="56"/>
      <c r="AB135" s="56"/>
      <c r="AC135" s="56"/>
      <c r="AD135" s="56"/>
      <c r="AE135" s="56"/>
      <c r="AF135" s="56"/>
      <c r="AG135" s="56"/>
      <c r="AH135" s="56"/>
      <c r="AI135" s="56"/>
    </row>
    <row r="136" spans="1:35" ht="15.75" customHeight="1">
      <c r="A136" s="181"/>
      <c r="B136" s="127"/>
      <c r="C136" s="56"/>
      <c r="D136" s="181"/>
      <c r="E136" s="56"/>
      <c r="F136" s="129"/>
      <c r="G136" s="222"/>
      <c r="H136" s="56"/>
      <c r="I136" s="56"/>
      <c r="J136" s="136"/>
      <c r="K136" s="136"/>
      <c r="L136" s="136"/>
      <c r="M136" s="183"/>
      <c r="N136" s="136"/>
      <c r="O136" s="56"/>
      <c r="P136" s="56"/>
      <c r="Q136" s="56"/>
      <c r="R136" s="56"/>
      <c r="S136" s="56"/>
      <c r="T136" s="56"/>
      <c r="U136" s="56"/>
      <c r="V136" s="56"/>
      <c r="W136" s="56"/>
      <c r="X136" s="56"/>
      <c r="Y136" s="56"/>
      <c r="Z136" s="56"/>
      <c r="AA136" s="56"/>
      <c r="AB136" s="56"/>
      <c r="AC136" s="56"/>
      <c r="AD136" s="56"/>
      <c r="AE136" s="56"/>
      <c r="AF136" s="56"/>
      <c r="AG136" s="56"/>
      <c r="AH136" s="56"/>
      <c r="AI136" s="56"/>
    </row>
    <row r="137" spans="1:35" ht="15.75" customHeight="1">
      <c r="A137" s="181"/>
      <c r="B137" s="127"/>
      <c r="C137" s="56"/>
      <c r="D137" s="181"/>
      <c r="E137" s="56"/>
      <c r="F137" s="129"/>
      <c r="G137" s="222"/>
      <c r="H137" s="56"/>
      <c r="I137" s="56"/>
      <c r="J137" s="136"/>
      <c r="K137" s="136"/>
      <c r="L137" s="136"/>
      <c r="M137" s="183"/>
      <c r="N137" s="136"/>
      <c r="O137" s="56"/>
      <c r="P137" s="56"/>
      <c r="Q137" s="56"/>
      <c r="R137" s="56"/>
      <c r="S137" s="56"/>
      <c r="T137" s="56"/>
      <c r="U137" s="56"/>
      <c r="V137" s="56"/>
      <c r="W137" s="56"/>
      <c r="X137" s="56"/>
      <c r="Y137" s="56"/>
      <c r="Z137" s="56"/>
      <c r="AA137" s="56"/>
      <c r="AB137" s="56"/>
      <c r="AC137" s="56"/>
      <c r="AD137" s="56"/>
      <c r="AE137" s="56"/>
      <c r="AF137" s="56"/>
      <c r="AG137" s="56"/>
      <c r="AH137" s="56"/>
      <c r="AI137" s="56"/>
    </row>
    <row r="138" spans="1:35" ht="15.75" customHeight="1">
      <c r="A138" s="181"/>
      <c r="B138" s="127"/>
      <c r="C138" s="56"/>
      <c r="D138" s="181"/>
      <c r="E138" s="56"/>
      <c r="F138" s="129"/>
      <c r="G138" s="222"/>
      <c r="H138" s="56"/>
      <c r="I138" s="56"/>
      <c r="J138" s="136"/>
      <c r="K138" s="136"/>
      <c r="L138" s="136"/>
      <c r="M138" s="183"/>
      <c r="N138" s="136"/>
      <c r="O138" s="56"/>
      <c r="P138" s="56"/>
      <c r="Q138" s="56"/>
      <c r="R138" s="56"/>
      <c r="S138" s="56"/>
      <c r="T138" s="56"/>
      <c r="U138" s="56"/>
      <c r="V138" s="56"/>
      <c r="W138" s="56"/>
      <c r="X138" s="56"/>
      <c r="Y138" s="56"/>
      <c r="Z138" s="56"/>
      <c r="AA138" s="56"/>
      <c r="AB138" s="56"/>
      <c r="AC138" s="56"/>
      <c r="AD138" s="56"/>
      <c r="AE138" s="56"/>
      <c r="AF138" s="56"/>
      <c r="AG138" s="56"/>
      <c r="AH138" s="56"/>
      <c r="AI138" s="56"/>
    </row>
    <row r="139" spans="1:35" ht="15.75" customHeight="1">
      <c r="A139" s="181"/>
      <c r="B139" s="127"/>
      <c r="C139" s="56"/>
      <c r="D139" s="181"/>
      <c r="E139" s="56"/>
      <c r="F139" s="129"/>
      <c r="G139" s="222"/>
      <c r="H139" s="56"/>
      <c r="I139" s="56"/>
      <c r="J139" s="136"/>
      <c r="K139" s="136"/>
      <c r="L139" s="136"/>
      <c r="M139" s="183"/>
      <c r="N139" s="136"/>
      <c r="O139" s="56"/>
      <c r="P139" s="56"/>
      <c r="Q139" s="56"/>
      <c r="R139" s="56"/>
      <c r="S139" s="56"/>
      <c r="T139" s="56"/>
      <c r="U139" s="56"/>
      <c r="V139" s="56"/>
      <c r="W139" s="56"/>
      <c r="X139" s="56"/>
      <c r="Y139" s="56"/>
      <c r="Z139" s="56"/>
      <c r="AA139" s="56"/>
      <c r="AB139" s="56"/>
      <c r="AC139" s="56"/>
      <c r="AD139" s="56"/>
      <c r="AE139" s="56"/>
      <c r="AF139" s="56"/>
      <c r="AG139" s="56"/>
      <c r="AH139" s="56"/>
      <c r="AI139" s="56"/>
    </row>
    <row r="140" spans="1:35" ht="15.75" customHeight="1">
      <c r="A140" s="181"/>
      <c r="B140" s="127"/>
      <c r="C140" s="56"/>
      <c r="D140" s="181"/>
      <c r="E140" s="56"/>
      <c r="F140" s="129"/>
      <c r="G140" s="222"/>
      <c r="H140" s="56"/>
      <c r="I140" s="56"/>
      <c r="J140" s="136"/>
      <c r="K140" s="136"/>
      <c r="L140" s="136"/>
      <c r="M140" s="183"/>
      <c r="N140" s="136"/>
      <c r="O140" s="56"/>
      <c r="P140" s="56"/>
      <c r="Q140" s="56"/>
      <c r="R140" s="56"/>
      <c r="S140" s="56"/>
      <c r="T140" s="56"/>
      <c r="U140" s="56"/>
      <c r="V140" s="56"/>
      <c r="W140" s="56"/>
      <c r="X140" s="56"/>
      <c r="Y140" s="56"/>
      <c r="Z140" s="56"/>
      <c r="AA140" s="56"/>
      <c r="AB140" s="56"/>
      <c r="AC140" s="56"/>
      <c r="AD140" s="56"/>
      <c r="AE140" s="56"/>
      <c r="AF140" s="56"/>
      <c r="AG140" s="56"/>
      <c r="AH140" s="56"/>
      <c r="AI140" s="56"/>
    </row>
    <row r="141" spans="1:35" ht="15.75" customHeight="1">
      <c r="A141" s="181"/>
      <c r="B141" s="127"/>
      <c r="C141" s="56"/>
      <c r="D141" s="181"/>
      <c r="E141" s="56"/>
      <c r="F141" s="129"/>
      <c r="G141" s="222"/>
      <c r="H141" s="56"/>
      <c r="I141" s="56"/>
      <c r="J141" s="136"/>
      <c r="K141" s="136"/>
      <c r="L141" s="136"/>
      <c r="M141" s="183"/>
      <c r="N141" s="136"/>
      <c r="O141" s="56"/>
      <c r="P141" s="56"/>
      <c r="Q141" s="56"/>
      <c r="R141" s="56"/>
      <c r="S141" s="56"/>
      <c r="T141" s="56"/>
      <c r="U141" s="56"/>
      <c r="V141" s="56"/>
      <c r="W141" s="56"/>
      <c r="X141" s="56"/>
      <c r="Y141" s="56"/>
      <c r="Z141" s="56"/>
      <c r="AA141" s="56"/>
      <c r="AB141" s="56"/>
      <c r="AC141" s="56"/>
      <c r="AD141" s="56"/>
      <c r="AE141" s="56"/>
      <c r="AF141" s="56"/>
      <c r="AG141" s="56"/>
      <c r="AH141" s="56"/>
      <c r="AI141" s="56"/>
    </row>
    <row r="142" spans="1:35" ht="15.75" customHeight="1">
      <c r="A142" s="181"/>
      <c r="B142" s="127"/>
      <c r="C142" s="56"/>
      <c r="D142" s="181"/>
      <c r="E142" s="56"/>
      <c r="F142" s="129"/>
      <c r="G142" s="222"/>
      <c r="H142" s="56"/>
      <c r="I142" s="56"/>
      <c r="J142" s="136"/>
      <c r="K142" s="136"/>
      <c r="L142" s="136"/>
      <c r="M142" s="183"/>
      <c r="N142" s="136"/>
      <c r="O142" s="56"/>
      <c r="P142" s="56"/>
      <c r="Q142" s="56"/>
      <c r="R142" s="56"/>
      <c r="S142" s="56"/>
      <c r="T142" s="56"/>
      <c r="U142" s="56"/>
      <c r="V142" s="56"/>
      <c r="W142" s="56"/>
      <c r="X142" s="56"/>
      <c r="Y142" s="56"/>
      <c r="Z142" s="56"/>
      <c r="AA142" s="56"/>
      <c r="AB142" s="56"/>
      <c r="AC142" s="56"/>
      <c r="AD142" s="56"/>
      <c r="AE142" s="56"/>
      <c r="AF142" s="56"/>
      <c r="AG142" s="56"/>
      <c r="AH142" s="56"/>
      <c r="AI142" s="56"/>
    </row>
    <row r="143" spans="1:35" ht="15.75" customHeight="1">
      <c r="A143" s="181"/>
      <c r="B143" s="127"/>
      <c r="C143" s="56"/>
      <c r="D143" s="181"/>
      <c r="E143" s="56"/>
      <c r="F143" s="129"/>
      <c r="G143" s="222"/>
      <c r="H143" s="56"/>
      <c r="I143" s="56"/>
      <c r="J143" s="136"/>
      <c r="K143" s="136"/>
      <c r="L143" s="136"/>
      <c r="M143" s="183"/>
      <c r="N143" s="136"/>
      <c r="O143" s="56"/>
      <c r="P143" s="56"/>
      <c r="Q143" s="56"/>
      <c r="R143" s="56"/>
      <c r="S143" s="56"/>
      <c r="T143" s="56"/>
      <c r="U143" s="56"/>
      <c r="V143" s="56"/>
      <c r="W143" s="56"/>
      <c r="X143" s="56"/>
      <c r="Y143" s="56"/>
      <c r="Z143" s="56"/>
      <c r="AA143" s="56"/>
      <c r="AB143" s="56"/>
      <c r="AC143" s="56"/>
      <c r="AD143" s="56"/>
      <c r="AE143" s="56"/>
      <c r="AF143" s="56"/>
      <c r="AG143" s="56"/>
      <c r="AH143" s="56"/>
      <c r="AI143" s="56"/>
    </row>
    <row r="144" spans="1:35" ht="15.75" customHeight="1">
      <c r="A144" s="181"/>
      <c r="B144" s="127"/>
      <c r="C144" s="56"/>
      <c r="D144" s="181"/>
      <c r="E144" s="56"/>
      <c r="F144" s="129"/>
      <c r="G144" s="222"/>
      <c r="H144" s="56"/>
      <c r="I144" s="56"/>
      <c r="J144" s="136"/>
      <c r="K144" s="136"/>
      <c r="L144" s="136"/>
      <c r="M144" s="183"/>
      <c r="N144" s="136"/>
      <c r="O144" s="56"/>
      <c r="P144" s="56"/>
      <c r="Q144" s="56"/>
      <c r="R144" s="56"/>
      <c r="S144" s="56"/>
      <c r="T144" s="56"/>
      <c r="U144" s="56"/>
      <c r="V144" s="56"/>
      <c r="W144" s="56"/>
      <c r="X144" s="56"/>
      <c r="Y144" s="56"/>
      <c r="Z144" s="56"/>
      <c r="AA144" s="56"/>
      <c r="AB144" s="56"/>
      <c r="AC144" s="56"/>
      <c r="AD144" s="56"/>
      <c r="AE144" s="56"/>
      <c r="AF144" s="56"/>
      <c r="AG144" s="56"/>
      <c r="AH144" s="56"/>
      <c r="AI144" s="56"/>
    </row>
    <row r="145" spans="1:35" ht="15.75" customHeight="1">
      <c r="A145" s="181"/>
      <c r="B145" s="127"/>
      <c r="C145" s="56"/>
      <c r="D145" s="181"/>
      <c r="E145" s="56"/>
      <c r="F145" s="129"/>
      <c r="G145" s="222"/>
      <c r="H145" s="56"/>
      <c r="I145" s="56"/>
      <c r="J145" s="136"/>
      <c r="K145" s="136"/>
      <c r="L145" s="136"/>
      <c r="M145" s="183"/>
      <c r="N145" s="136"/>
      <c r="O145" s="56"/>
      <c r="P145" s="56"/>
      <c r="Q145" s="56"/>
      <c r="R145" s="56"/>
      <c r="S145" s="56"/>
      <c r="T145" s="56"/>
      <c r="U145" s="56"/>
      <c r="V145" s="56"/>
      <c r="W145" s="56"/>
      <c r="X145" s="56"/>
      <c r="Y145" s="56"/>
      <c r="Z145" s="56"/>
      <c r="AA145" s="56"/>
      <c r="AB145" s="56"/>
      <c r="AC145" s="56"/>
      <c r="AD145" s="56"/>
      <c r="AE145" s="56"/>
      <c r="AF145" s="56"/>
      <c r="AG145" s="56"/>
      <c r="AH145" s="56"/>
      <c r="AI145" s="56"/>
    </row>
    <row r="146" spans="1:35" ht="15.75" customHeight="1">
      <c r="A146" s="181"/>
      <c r="B146" s="127"/>
      <c r="C146" s="56"/>
      <c r="D146" s="181"/>
      <c r="E146" s="56"/>
      <c r="F146" s="129"/>
      <c r="G146" s="222"/>
      <c r="H146" s="56"/>
      <c r="I146" s="56"/>
      <c r="J146" s="136"/>
      <c r="K146" s="136"/>
      <c r="L146" s="136"/>
      <c r="M146" s="183"/>
      <c r="N146" s="136"/>
      <c r="O146" s="56"/>
      <c r="P146" s="56"/>
      <c r="Q146" s="56"/>
      <c r="R146" s="56"/>
      <c r="S146" s="56"/>
      <c r="T146" s="56"/>
      <c r="U146" s="56"/>
      <c r="V146" s="56"/>
      <c r="W146" s="56"/>
      <c r="X146" s="56"/>
      <c r="Y146" s="56"/>
      <c r="Z146" s="56"/>
      <c r="AA146" s="56"/>
      <c r="AB146" s="56"/>
      <c r="AC146" s="56"/>
      <c r="AD146" s="56"/>
      <c r="AE146" s="56"/>
      <c r="AF146" s="56"/>
      <c r="AG146" s="56"/>
      <c r="AH146" s="56"/>
      <c r="AI146" s="56"/>
    </row>
    <row r="147" spans="1:35" ht="15.75" customHeight="1">
      <c r="A147" s="181"/>
      <c r="B147" s="127"/>
      <c r="C147" s="56"/>
      <c r="D147" s="181"/>
      <c r="E147" s="56"/>
      <c r="F147" s="129"/>
      <c r="G147" s="222"/>
      <c r="H147" s="56"/>
      <c r="I147" s="56"/>
      <c r="J147" s="136"/>
      <c r="K147" s="136"/>
      <c r="L147" s="136"/>
      <c r="M147" s="183"/>
      <c r="N147" s="136"/>
      <c r="O147" s="56"/>
      <c r="P147" s="56"/>
      <c r="Q147" s="56"/>
      <c r="R147" s="56"/>
      <c r="S147" s="56"/>
      <c r="T147" s="56"/>
      <c r="U147" s="56"/>
      <c r="V147" s="56"/>
      <c r="W147" s="56"/>
      <c r="X147" s="56"/>
      <c r="Y147" s="56"/>
      <c r="Z147" s="56"/>
      <c r="AA147" s="56"/>
      <c r="AB147" s="56"/>
      <c r="AC147" s="56"/>
      <c r="AD147" s="56"/>
      <c r="AE147" s="56"/>
      <c r="AF147" s="56"/>
      <c r="AG147" s="56"/>
      <c r="AH147" s="56"/>
      <c r="AI147" s="56"/>
    </row>
    <row r="148" spans="1:35" ht="15.75" customHeight="1">
      <c r="A148" s="181"/>
      <c r="B148" s="127"/>
      <c r="C148" s="56"/>
      <c r="D148" s="181"/>
      <c r="E148" s="56"/>
      <c r="F148" s="129"/>
      <c r="G148" s="222"/>
      <c r="H148" s="56"/>
      <c r="I148" s="56"/>
      <c r="J148" s="136"/>
      <c r="K148" s="136"/>
      <c r="L148" s="136"/>
      <c r="M148" s="183"/>
      <c r="N148" s="136"/>
      <c r="O148" s="56"/>
      <c r="P148" s="56"/>
      <c r="Q148" s="56"/>
      <c r="R148" s="56"/>
      <c r="S148" s="56"/>
      <c r="T148" s="56"/>
      <c r="U148" s="56"/>
      <c r="V148" s="56"/>
      <c r="W148" s="56"/>
      <c r="X148" s="56"/>
      <c r="Y148" s="56"/>
      <c r="Z148" s="56"/>
      <c r="AA148" s="56"/>
      <c r="AB148" s="56"/>
      <c r="AC148" s="56"/>
      <c r="AD148" s="56"/>
      <c r="AE148" s="56"/>
      <c r="AF148" s="56"/>
      <c r="AG148" s="56"/>
      <c r="AH148" s="56"/>
      <c r="AI148" s="56"/>
    </row>
    <row r="149" spans="1:35" ht="15.75" customHeight="1">
      <c r="A149" s="181"/>
      <c r="B149" s="127"/>
      <c r="C149" s="56"/>
      <c r="D149" s="181"/>
      <c r="E149" s="56"/>
      <c r="F149" s="129"/>
      <c r="G149" s="222"/>
      <c r="H149" s="56"/>
      <c r="I149" s="56"/>
      <c r="J149" s="136"/>
      <c r="K149" s="136"/>
      <c r="L149" s="136"/>
      <c r="M149" s="183"/>
      <c r="N149" s="136"/>
      <c r="O149" s="56"/>
      <c r="P149" s="56"/>
      <c r="Q149" s="56"/>
      <c r="R149" s="56"/>
      <c r="S149" s="56"/>
      <c r="T149" s="56"/>
      <c r="U149" s="56"/>
      <c r="V149" s="56"/>
      <c r="W149" s="56"/>
      <c r="X149" s="56"/>
      <c r="Y149" s="56"/>
      <c r="Z149" s="56"/>
      <c r="AA149" s="56"/>
      <c r="AB149" s="56"/>
      <c r="AC149" s="56"/>
      <c r="AD149" s="56"/>
      <c r="AE149" s="56"/>
      <c r="AF149" s="56"/>
      <c r="AG149" s="56"/>
      <c r="AH149" s="56"/>
      <c r="AI149" s="56"/>
    </row>
    <row r="150" spans="1:35" ht="15.75" customHeight="1">
      <c r="A150" s="181"/>
      <c r="B150" s="127"/>
      <c r="C150" s="56"/>
      <c r="D150" s="181"/>
      <c r="E150" s="56"/>
      <c r="F150" s="129"/>
      <c r="G150" s="222"/>
      <c r="H150" s="56"/>
      <c r="I150" s="56"/>
      <c r="J150" s="136"/>
      <c r="K150" s="136"/>
      <c r="L150" s="136"/>
      <c r="M150" s="183"/>
      <c r="N150" s="136"/>
      <c r="O150" s="56"/>
      <c r="P150" s="56"/>
      <c r="Q150" s="56"/>
      <c r="R150" s="56"/>
      <c r="S150" s="56"/>
      <c r="T150" s="56"/>
      <c r="U150" s="56"/>
      <c r="V150" s="56"/>
      <c r="W150" s="56"/>
      <c r="X150" s="56"/>
      <c r="Y150" s="56"/>
      <c r="Z150" s="56"/>
      <c r="AA150" s="56"/>
      <c r="AB150" s="56"/>
      <c r="AC150" s="56"/>
      <c r="AD150" s="56"/>
      <c r="AE150" s="56"/>
      <c r="AF150" s="56"/>
      <c r="AG150" s="56"/>
      <c r="AH150" s="56"/>
      <c r="AI150" s="56"/>
    </row>
    <row r="151" spans="1:35" ht="15.75" customHeight="1">
      <c r="A151" s="181"/>
      <c r="B151" s="127"/>
      <c r="C151" s="56"/>
      <c r="D151" s="181"/>
      <c r="E151" s="56"/>
      <c r="F151" s="129"/>
      <c r="G151" s="222"/>
      <c r="H151" s="56"/>
      <c r="I151" s="56"/>
      <c r="J151" s="136"/>
      <c r="K151" s="136"/>
      <c r="L151" s="136"/>
      <c r="M151" s="183"/>
      <c r="N151" s="136"/>
      <c r="O151" s="56"/>
      <c r="P151" s="56"/>
      <c r="Q151" s="56"/>
      <c r="R151" s="56"/>
      <c r="S151" s="56"/>
      <c r="T151" s="56"/>
      <c r="U151" s="56"/>
      <c r="V151" s="56"/>
      <c r="W151" s="56"/>
      <c r="X151" s="56"/>
      <c r="Y151" s="56"/>
      <c r="Z151" s="56"/>
      <c r="AA151" s="56"/>
      <c r="AB151" s="56"/>
      <c r="AC151" s="56"/>
      <c r="AD151" s="56"/>
      <c r="AE151" s="56"/>
      <c r="AF151" s="56"/>
      <c r="AG151" s="56"/>
      <c r="AH151" s="56"/>
      <c r="AI151" s="56"/>
    </row>
    <row r="152" spans="1:35" ht="15.75" customHeight="1">
      <c r="A152" s="181"/>
      <c r="B152" s="127"/>
      <c r="C152" s="56"/>
      <c r="D152" s="181"/>
      <c r="E152" s="56"/>
      <c r="F152" s="129"/>
      <c r="G152" s="222"/>
      <c r="H152" s="56"/>
      <c r="I152" s="56"/>
      <c r="J152" s="136"/>
      <c r="K152" s="136"/>
      <c r="L152" s="136"/>
      <c r="M152" s="183"/>
      <c r="N152" s="136"/>
      <c r="O152" s="56"/>
      <c r="P152" s="56"/>
      <c r="Q152" s="56"/>
      <c r="R152" s="56"/>
      <c r="S152" s="56"/>
      <c r="T152" s="56"/>
      <c r="U152" s="56"/>
      <c r="V152" s="56"/>
      <c r="W152" s="56"/>
      <c r="X152" s="56"/>
      <c r="Y152" s="56"/>
      <c r="Z152" s="56"/>
      <c r="AA152" s="56"/>
      <c r="AB152" s="56"/>
      <c r="AC152" s="56"/>
      <c r="AD152" s="56"/>
      <c r="AE152" s="56"/>
      <c r="AF152" s="56"/>
      <c r="AG152" s="56"/>
      <c r="AH152" s="56"/>
      <c r="AI152" s="56"/>
    </row>
    <row r="153" spans="1:35" ht="15.75" customHeight="1">
      <c r="A153" s="181"/>
      <c r="B153" s="127"/>
      <c r="C153" s="56"/>
      <c r="D153" s="181"/>
      <c r="E153" s="56"/>
      <c r="F153" s="129"/>
      <c r="G153" s="222"/>
      <c r="H153" s="56"/>
      <c r="I153" s="56"/>
      <c r="J153" s="136"/>
      <c r="K153" s="136"/>
      <c r="L153" s="136"/>
      <c r="M153" s="183"/>
      <c r="N153" s="136"/>
      <c r="O153" s="56"/>
      <c r="P153" s="56"/>
      <c r="Q153" s="56"/>
      <c r="R153" s="56"/>
      <c r="S153" s="56"/>
      <c r="T153" s="56"/>
      <c r="U153" s="56"/>
      <c r="V153" s="56"/>
      <c r="W153" s="56"/>
      <c r="X153" s="56"/>
      <c r="Y153" s="56"/>
      <c r="Z153" s="56"/>
      <c r="AA153" s="56"/>
      <c r="AB153" s="56"/>
      <c r="AC153" s="56"/>
      <c r="AD153" s="56"/>
      <c r="AE153" s="56"/>
      <c r="AF153" s="56"/>
      <c r="AG153" s="56"/>
      <c r="AH153" s="56"/>
      <c r="AI153" s="56"/>
    </row>
    <row r="154" spans="1:35" ht="15.75" customHeight="1">
      <c r="A154" s="181"/>
      <c r="B154" s="127"/>
      <c r="C154" s="56"/>
      <c r="D154" s="181"/>
      <c r="E154" s="56"/>
      <c r="F154" s="129"/>
      <c r="G154" s="222"/>
      <c r="H154" s="56"/>
      <c r="I154" s="56"/>
      <c r="J154" s="136"/>
      <c r="K154" s="136"/>
      <c r="L154" s="136"/>
      <c r="M154" s="183"/>
      <c r="N154" s="136"/>
      <c r="O154" s="56"/>
      <c r="P154" s="56"/>
      <c r="Q154" s="56"/>
      <c r="R154" s="56"/>
      <c r="S154" s="56"/>
      <c r="T154" s="56"/>
      <c r="U154" s="56"/>
      <c r="V154" s="56"/>
      <c r="W154" s="56"/>
      <c r="X154" s="56"/>
      <c r="Y154" s="56"/>
      <c r="Z154" s="56"/>
      <c r="AA154" s="56"/>
      <c r="AB154" s="56"/>
      <c r="AC154" s="56"/>
      <c r="AD154" s="56"/>
      <c r="AE154" s="56"/>
      <c r="AF154" s="56"/>
      <c r="AG154" s="56"/>
      <c r="AH154" s="56"/>
      <c r="AI154" s="56"/>
    </row>
    <row r="155" spans="1:35" ht="15.75" customHeight="1">
      <c r="A155" s="181"/>
      <c r="B155" s="127"/>
      <c r="C155" s="56"/>
      <c r="D155" s="181"/>
      <c r="E155" s="56"/>
      <c r="F155" s="129"/>
      <c r="G155" s="222"/>
      <c r="H155" s="56"/>
      <c r="I155" s="56"/>
      <c r="J155" s="136"/>
      <c r="K155" s="136"/>
      <c r="L155" s="136"/>
      <c r="M155" s="183"/>
      <c r="N155" s="136"/>
      <c r="O155" s="56"/>
      <c r="P155" s="56"/>
      <c r="Q155" s="56"/>
      <c r="R155" s="56"/>
      <c r="S155" s="56"/>
      <c r="T155" s="56"/>
      <c r="U155" s="56"/>
      <c r="V155" s="56"/>
      <c r="W155" s="56"/>
      <c r="X155" s="56"/>
      <c r="Y155" s="56"/>
      <c r="Z155" s="56"/>
      <c r="AA155" s="56"/>
      <c r="AB155" s="56"/>
      <c r="AC155" s="56"/>
      <c r="AD155" s="56"/>
      <c r="AE155" s="56"/>
      <c r="AF155" s="56"/>
      <c r="AG155" s="56"/>
      <c r="AH155" s="56"/>
      <c r="AI155" s="56"/>
    </row>
    <row r="156" spans="1:35" ht="15.75" customHeight="1">
      <c r="A156" s="181"/>
      <c r="B156" s="127"/>
      <c r="C156" s="56"/>
      <c r="D156" s="181"/>
      <c r="E156" s="56"/>
      <c r="F156" s="129"/>
      <c r="G156" s="222"/>
      <c r="H156" s="56"/>
      <c r="I156" s="56"/>
      <c r="J156" s="136"/>
      <c r="K156" s="136"/>
      <c r="L156" s="136"/>
      <c r="M156" s="183"/>
      <c r="N156" s="136"/>
      <c r="O156" s="56"/>
      <c r="P156" s="56"/>
      <c r="Q156" s="56"/>
      <c r="R156" s="56"/>
      <c r="S156" s="56"/>
      <c r="T156" s="56"/>
      <c r="U156" s="56"/>
      <c r="V156" s="56"/>
      <c r="W156" s="56"/>
      <c r="X156" s="56"/>
      <c r="Y156" s="56"/>
      <c r="Z156" s="56"/>
      <c r="AA156" s="56"/>
      <c r="AB156" s="56"/>
      <c r="AC156" s="56"/>
      <c r="AD156" s="56"/>
      <c r="AE156" s="56"/>
      <c r="AF156" s="56"/>
      <c r="AG156" s="56"/>
      <c r="AH156" s="56"/>
      <c r="AI156" s="56"/>
    </row>
    <row r="157" spans="1:35" ht="15.75" customHeight="1">
      <c r="A157" s="181"/>
      <c r="B157" s="127"/>
      <c r="C157" s="56"/>
      <c r="D157" s="181"/>
      <c r="E157" s="56"/>
      <c r="F157" s="129"/>
      <c r="G157" s="222"/>
      <c r="H157" s="56"/>
      <c r="I157" s="56"/>
      <c r="J157" s="136"/>
      <c r="K157" s="136"/>
      <c r="L157" s="136"/>
      <c r="M157" s="183"/>
      <c r="N157" s="136"/>
      <c r="O157" s="56"/>
      <c r="P157" s="56"/>
      <c r="Q157" s="56"/>
      <c r="R157" s="56"/>
      <c r="S157" s="56"/>
      <c r="T157" s="56"/>
      <c r="U157" s="56"/>
      <c r="V157" s="56"/>
      <c r="W157" s="56"/>
      <c r="X157" s="56"/>
      <c r="Y157" s="56"/>
      <c r="Z157" s="56"/>
      <c r="AA157" s="56"/>
      <c r="AB157" s="56"/>
      <c r="AC157" s="56"/>
      <c r="AD157" s="56"/>
      <c r="AE157" s="56"/>
      <c r="AF157" s="56"/>
      <c r="AG157" s="56"/>
      <c r="AH157" s="56"/>
      <c r="AI157" s="56"/>
    </row>
    <row r="158" spans="1:35" ht="15.75" customHeight="1">
      <c r="A158" s="181"/>
      <c r="B158" s="127"/>
      <c r="C158" s="56"/>
      <c r="D158" s="181"/>
      <c r="E158" s="56"/>
      <c r="F158" s="129"/>
      <c r="G158" s="222"/>
      <c r="H158" s="56"/>
      <c r="I158" s="56"/>
      <c r="J158" s="136"/>
      <c r="K158" s="136"/>
      <c r="L158" s="136"/>
      <c r="M158" s="183"/>
      <c r="N158" s="136"/>
      <c r="O158" s="56"/>
      <c r="P158" s="56"/>
      <c r="Q158" s="56"/>
      <c r="R158" s="56"/>
      <c r="S158" s="56"/>
      <c r="T158" s="56"/>
      <c r="U158" s="56"/>
      <c r="V158" s="56"/>
      <c r="W158" s="56"/>
      <c r="X158" s="56"/>
      <c r="Y158" s="56"/>
      <c r="Z158" s="56"/>
      <c r="AA158" s="56"/>
      <c r="AB158" s="56"/>
      <c r="AC158" s="56"/>
      <c r="AD158" s="56"/>
      <c r="AE158" s="56"/>
      <c r="AF158" s="56"/>
      <c r="AG158" s="56"/>
      <c r="AH158" s="56"/>
      <c r="AI158" s="56"/>
    </row>
    <row r="159" spans="1:35" ht="15.75" customHeight="1">
      <c r="A159" s="181"/>
      <c r="B159" s="127"/>
      <c r="C159" s="56"/>
      <c r="D159" s="181"/>
      <c r="E159" s="56"/>
      <c r="F159" s="129"/>
      <c r="G159" s="222"/>
      <c r="H159" s="56"/>
      <c r="I159" s="56"/>
      <c r="J159" s="136"/>
      <c r="K159" s="136"/>
      <c r="L159" s="136"/>
      <c r="M159" s="183"/>
      <c r="N159" s="136"/>
      <c r="O159" s="56"/>
      <c r="P159" s="56"/>
      <c r="Q159" s="56"/>
      <c r="R159" s="56"/>
      <c r="S159" s="56"/>
      <c r="T159" s="56"/>
      <c r="U159" s="56"/>
      <c r="V159" s="56"/>
      <c r="W159" s="56"/>
      <c r="X159" s="56"/>
      <c r="Y159" s="56"/>
      <c r="Z159" s="56"/>
      <c r="AA159" s="56"/>
      <c r="AB159" s="56"/>
      <c r="AC159" s="56"/>
      <c r="AD159" s="56"/>
      <c r="AE159" s="56"/>
      <c r="AF159" s="56"/>
      <c r="AG159" s="56"/>
      <c r="AH159" s="56"/>
      <c r="AI159" s="56"/>
    </row>
    <row r="160" spans="1:35" ht="15.75" customHeight="1">
      <c r="A160" s="181"/>
      <c r="B160" s="127"/>
      <c r="C160" s="56"/>
      <c r="D160" s="181"/>
      <c r="E160" s="56"/>
      <c r="F160" s="129"/>
      <c r="G160" s="222"/>
      <c r="H160" s="56"/>
      <c r="I160" s="56"/>
      <c r="J160" s="136"/>
      <c r="K160" s="136"/>
      <c r="L160" s="136"/>
      <c r="M160" s="183"/>
      <c r="N160" s="136"/>
      <c r="O160" s="56"/>
      <c r="P160" s="56"/>
      <c r="Q160" s="56"/>
      <c r="R160" s="56"/>
      <c r="S160" s="56"/>
      <c r="T160" s="56"/>
      <c r="U160" s="56"/>
      <c r="V160" s="56"/>
      <c r="W160" s="56"/>
      <c r="X160" s="56"/>
      <c r="Y160" s="56"/>
      <c r="Z160" s="56"/>
      <c r="AA160" s="56"/>
      <c r="AB160" s="56"/>
      <c r="AC160" s="56"/>
      <c r="AD160" s="56"/>
      <c r="AE160" s="56"/>
      <c r="AF160" s="56"/>
      <c r="AG160" s="56"/>
      <c r="AH160" s="56"/>
      <c r="AI160" s="56"/>
    </row>
    <row r="161" spans="1:35" ht="15.75" customHeight="1">
      <c r="A161" s="181"/>
      <c r="B161" s="127"/>
      <c r="C161" s="56"/>
      <c r="D161" s="181"/>
      <c r="E161" s="56"/>
      <c r="F161" s="129"/>
      <c r="G161" s="222"/>
      <c r="H161" s="56"/>
      <c r="I161" s="56"/>
      <c r="J161" s="136"/>
      <c r="K161" s="136"/>
      <c r="L161" s="136"/>
      <c r="M161" s="183"/>
      <c r="N161" s="136"/>
      <c r="O161" s="56"/>
      <c r="P161" s="56"/>
      <c r="Q161" s="56"/>
      <c r="R161" s="56"/>
      <c r="S161" s="56"/>
      <c r="T161" s="56"/>
      <c r="U161" s="56"/>
      <c r="V161" s="56"/>
      <c r="W161" s="56"/>
      <c r="X161" s="56"/>
      <c r="Y161" s="56"/>
      <c r="Z161" s="56"/>
      <c r="AA161" s="56"/>
      <c r="AB161" s="56"/>
      <c r="AC161" s="56"/>
      <c r="AD161" s="56"/>
      <c r="AE161" s="56"/>
      <c r="AF161" s="56"/>
      <c r="AG161" s="56"/>
      <c r="AH161" s="56"/>
      <c r="AI161" s="56"/>
    </row>
    <row r="162" spans="1:35" ht="15.75" customHeight="1">
      <c r="A162" s="181"/>
      <c r="B162" s="127"/>
      <c r="C162" s="56"/>
      <c r="D162" s="181"/>
      <c r="E162" s="56"/>
      <c r="F162" s="129"/>
      <c r="G162" s="222"/>
      <c r="H162" s="56"/>
      <c r="I162" s="56"/>
      <c r="J162" s="136"/>
      <c r="K162" s="136"/>
      <c r="L162" s="136"/>
      <c r="M162" s="183"/>
      <c r="N162" s="136"/>
      <c r="O162" s="56"/>
      <c r="P162" s="56"/>
      <c r="Q162" s="56"/>
      <c r="R162" s="56"/>
      <c r="S162" s="56"/>
      <c r="T162" s="56"/>
      <c r="U162" s="56"/>
      <c r="V162" s="56"/>
      <c r="W162" s="56"/>
      <c r="X162" s="56"/>
      <c r="Y162" s="56"/>
      <c r="Z162" s="56"/>
      <c r="AA162" s="56"/>
      <c r="AB162" s="56"/>
      <c r="AC162" s="56"/>
      <c r="AD162" s="56"/>
      <c r="AE162" s="56"/>
      <c r="AF162" s="56"/>
      <c r="AG162" s="56"/>
      <c r="AH162" s="56"/>
      <c r="AI162" s="56"/>
    </row>
    <row r="163" spans="1:35" ht="15.75" customHeight="1">
      <c r="A163" s="181"/>
      <c r="B163" s="127"/>
      <c r="C163" s="56"/>
      <c r="D163" s="181"/>
      <c r="E163" s="56"/>
      <c r="F163" s="129"/>
      <c r="G163" s="222"/>
      <c r="H163" s="56"/>
      <c r="I163" s="56"/>
      <c r="J163" s="136"/>
      <c r="K163" s="136"/>
      <c r="L163" s="136"/>
      <c r="M163" s="183"/>
      <c r="N163" s="136"/>
      <c r="O163" s="56"/>
      <c r="P163" s="56"/>
      <c r="Q163" s="56"/>
      <c r="R163" s="56"/>
      <c r="S163" s="56"/>
      <c r="T163" s="56"/>
      <c r="U163" s="56"/>
      <c r="V163" s="56"/>
      <c r="W163" s="56"/>
      <c r="X163" s="56"/>
      <c r="Y163" s="56"/>
      <c r="Z163" s="56"/>
      <c r="AA163" s="56"/>
      <c r="AB163" s="56"/>
      <c r="AC163" s="56"/>
      <c r="AD163" s="56"/>
      <c r="AE163" s="56"/>
      <c r="AF163" s="56"/>
      <c r="AG163" s="56"/>
      <c r="AH163" s="56"/>
      <c r="AI163" s="56"/>
    </row>
    <row r="164" spans="1:35" ht="15.75" customHeight="1">
      <c r="A164" s="181"/>
      <c r="B164" s="127"/>
      <c r="C164" s="56"/>
      <c r="D164" s="181"/>
      <c r="E164" s="56"/>
      <c r="F164" s="129"/>
      <c r="G164" s="222"/>
      <c r="H164" s="56"/>
      <c r="I164" s="56"/>
      <c r="J164" s="136"/>
      <c r="K164" s="136"/>
      <c r="L164" s="136"/>
      <c r="M164" s="183"/>
      <c r="N164" s="136"/>
      <c r="O164" s="56"/>
      <c r="P164" s="56"/>
      <c r="Q164" s="56"/>
      <c r="R164" s="56"/>
      <c r="S164" s="56"/>
      <c r="T164" s="56"/>
      <c r="U164" s="56"/>
      <c r="V164" s="56"/>
      <c r="W164" s="56"/>
      <c r="X164" s="56"/>
      <c r="Y164" s="56"/>
      <c r="Z164" s="56"/>
      <c r="AA164" s="56"/>
      <c r="AB164" s="56"/>
      <c r="AC164" s="56"/>
      <c r="AD164" s="56"/>
      <c r="AE164" s="56"/>
      <c r="AF164" s="56"/>
      <c r="AG164" s="56"/>
      <c r="AH164" s="56"/>
      <c r="AI164" s="56"/>
    </row>
    <row r="165" spans="1:35" ht="15.75" customHeight="1">
      <c r="A165" s="181"/>
      <c r="B165" s="127"/>
      <c r="C165" s="56"/>
      <c r="D165" s="181"/>
      <c r="E165" s="56"/>
      <c r="F165" s="129"/>
      <c r="G165" s="222"/>
      <c r="H165" s="56"/>
      <c r="I165" s="56"/>
      <c r="J165" s="136"/>
      <c r="K165" s="136"/>
      <c r="L165" s="136"/>
      <c r="M165" s="183"/>
      <c r="N165" s="136"/>
      <c r="O165" s="56"/>
      <c r="P165" s="56"/>
      <c r="Q165" s="56"/>
      <c r="R165" s="56"/>
      <c r="S165" s="56"/>
      <c r="T165" s="56"/>
      <c r="U165" s="56"/>
      <c r="V165" s="56"/>
      <c r="W165" s="56"/>
      <c r="X165" s="56"/>
      <c r="Y165" s="56"/>
      <c r="Z165" s="56"/>
      <c r="AA165" s="56"/>
      <c r="AB165" s="56"/>
      <c r="AC165" s="56"/>
      <c r="AD165" s="56"/>
      <c r="AE165" s="56"/>
      <c r="AF165" s="56"/>
      <c r="AG165" s="56"/>
      <c r="AH165" s="56"/>
      <c r="AI165" s="56"/>
    </row>
    <row r="166" spans="1:35" ht="15.75" customHeight="1">
      <c r="A166" s="181"/>
      <c r="B166" s="127"/>
      <c r="C166" s="56"/>
      <c r="D166" s="181"/>
      <c r="E166" s="56"/>
      <c r="F166" s="129"/>
      <c r="G166" s="222"/>
      <c r="H166" s="56"/>
      <c r="I166" s="56"/>
      <c r="J166" s="136"/>
      <c r="K166" s="136"/>
      <c r="L166" s="136"/>
      <c r="M166" s="183"/>
      <c r="N166" s="136"/>
      <c r="O166" s="56"/>
      <c r="P166" s="56"/>
      <c r="Q166" s="56"/>
      <c r="R166" s="56"/>
      <c r="S166" s="56"/>
      <c r="T166" s="56"/>
      <c r="U166" s="56"/>
      <c r="V166" s="56"/>
      <c r="W166" s="56"/>
      <c r="X166" s="56"/>
      <c r="Y166" s="56"/>
      <c r="Z166" s="56"/>
      <c r="AA166" s="56"/>
      <c r="AB166" s="56"/>
      <c r="AC166" s="56"/>
      <c r="AD166" s="56"/>
      <c r="AE166" s="56"/>
      <c r="AF166" s="56"/>
      <c r="AG166" s="56"/>
      <c r="AH166" s="56"/>
      <c r="AI166" s="56"/>
    </row>
    <row r="167" spans="1:35" ht="15.75" customHeight="1">
      <c r="A167" s="181"/>
      <c r="B167" s="127"/>
      <c r="C167" s="56"/>
      <c r="D167" s="181"/>
      <c r="E167" s="56"/>
      <c r="F167" s="129"/>
      <c r="G167" s="222"/>
      <c r="H167" s="56"/>
      <c r="I167" s="56"/>
      <c r="J167" s="136"/>
      <c r="K167" s="136"/>
      <c r="L167" s="136"/>
      <c r="M167" s="183"/>
      <c r="N167" s="136"/>
      <c r="O167" s="56"/>
      <c r="P167" s="56"/>
      <c r="Q167" s="56"/>
      <c r="R167" s="56"/>
      <c r="S167" s="56"/>
      <c r="T167" s="56"/>
      <c r="U167" s="56"/>
      <c r="V167" s="56"/>
      <c r="W167" s="56"/>
      <c r="X167" s="56"/>
      <c r="Y167" s="56"/>
      <c r="Z167" s="56"/>
      <c r="AA167" s="56"/>
      <c r="AB167" s="56"/>
      <c r="AC167" s="56"/>
      <c r="AD167" s="56"/>
      <c r="AE167" s="56"/>
      <c r="AF167" s="56"/>
      <c r="AG167" s="56"/>
      <c r="AH167" s="56"/>
      <c r="AI167" s="56"/>
    </row>
    <row r="168" spans="1:35" ht="15.75" customHeight="1">
      <c r="A168" s="181"/>
      <c r="B168" s="127"/>
      <c r="C168" s="56"/>
      <c r="D168" s="181"/>
      <c r="E168" s="56"/>
      <c r="F168" s="129"/>
      <c r="G168" s="222"/>
      <c r="H168" s="56"/>
      <c r="I168" s="56"/>
      <c r="J168" s="136"/>
      <c r="K168" s="136"/>
      <c r="L168" s="136"/>
      <c r="M168" s="183"/>
      <c r="N168" s="136"/>
      <c r="O168" s="56"/>
      <c r="P168" s="56"/>
      <c r="Q168" s="56"/>
      <c r="R168" s="56"/>
      <c r="S168" s="56"/>
      <c r="T168" s="56"/>
      <c r="U168" s="56"/>
      <c r="V168" s="56"/>
      <c r="W168" s="56"/>
      <c r="X168" s="56"/>
      <c r="Y168" s="56"/>
      <c r="Z168" s="56"/>
      <c r="AA168" s="56"/>
      <c r="AB168" s="56"/>
      <c r="AC168" s="56"/>
      <c r="AD168" s="56"/>
      <c r="AE168" s="56"/>
      <c r="AF168" s="56"/>
      <c r="AG168" s="56"/>
      <c r="AH168" s="56"/>
      <c r="AI168" s="56"/>
    </row>
    <row r="169" spans="1:35" ht="15.75" customHeight="1">
      <c r="A169" s="181"/>
      <c r="B169" s="127"/>
      <c r="C169" s="56"/>
      <c r="D169" s="181"/>
      <c r="E169" s="56"/>
      <c r="F169" s="129"/>
      <c r="G169" s="222"/>
      <c r="H169" s="56"/>
      <c r="I169" s="56"/>
      <c r="J169" s="136"/>
      <c r="K169" s="136"/>
      <c r="L169" s="136"/>
      <c r="M169" s="183"/>
      <c r="N169" s="136"/>
      <c r="O169" s="56"/>
      <c r="P169" s="56"/>
      <c r="Q169" s="56"/>
      <c r="R169" s="56"/>
      <c r="S169" s="56"/>
      <c r="T169" s="56"/>
      <c r="U169" s="56"/>
      <c r="V169" s="56"/>
      <c r="W169" s="56"/>
      <c r="X169" s="56"/>
      <c r="Y169" s="56"/>
      <c r="Z169" s="56"/>
      <c r="AA169" s="56"/>
      <c r="AB169" s="56"/>
      <c r="AC169" s="56"/>
      <c r="AD169" s="56"/>
      <c r="AE169" s="56"/>
      <c r="AF169" s="56"/>
      <c r="AG169" s="56"/>
      <c r="AH169" s="56"/>
      <c r="AI169" s="56"/>
    </row>
    <row r="170" spans="1:35" ht="15.75" customHeight="1">
      <c r="A170" s="181"/>
      <c r="B170" s="127"/>
      <c r="C170" s="56"/>
      <c r="D170" s="181"/>
      <c r="E170" s="56"/>
      <c r="F170" s="129"/>
      <c r="G170" s="222"/>
      <c r="H170" s="56"/>
      <c r="I170" s="56"/>
      <c r="J170" s="136"/>
      <c r="K170" s="136"/>
      <c r="L170" s="136"/>
      <c r="M170" s="183"/>
      <c r="N170" s="136"/>
      <c r="O170" s="56"/>
      <c r="P170" s="56"/>
      <c r="Q170" s="56"/>
      <c r="R170" s="56"/>
      <c r="S170" s="56"/>
      <c r="T170" s="56"/>
      <c r="U170" s="56"/>
      <c r="V170" s="56"/>
      <c r="W170" s="56"/>
      <c r="X170" s="56"/>
      <c r="Y170" s="56"/>
      <c r="Z170" s="56"/>
      <c r="AA170" s="56"/>
      <c r="AB170" s="56"/>
      <c r="AC170" s="56"/>
      <c r="AD170" s="56"/>
      <c r="AE170" s="56"/>
      <c r="AF170" s="56"/>
      <c r="AG170" s="56"/>
      <c r="AH170" s="56"/>
      <c r="AI170" s="56"/>
    </row>
    <row r="171" spans="1:35" ht="15.75" customHeight="1">
      <c r="A171" s="181"/>
      <c r="B171" s="127"/>
      <c r="C171" s="56"/>
      <c r="D171" s="181"/>
      <c r="E171" s="56"/>
      <c r="F171" s="129"/>
      <c r="G171" s="222"/>
      <c r="H171" s="56"/>
      <c r="I171" s="56"/>
      <c r="J171" s="136"/>
      <c r="K171" s="136"/>
      <c r="L171" s="136"/>
      <c r="M171" s="183"/>
      <c r="N171" s="136"/>
      <c r="O171" s="56"/>
      <c r="P171" s="56"/>
      <c r="Q171" s="56"/>
      <c r="R171" s="56"/>
      <c r="S171" s="56"/>
      <c r="T171" s="56"/>
      <c r="U171" s="56"/>
      <c r="V171" s="56"/>
      <c r="W171" s="56"/>
      <c r="X171" s="56"/>
      <c r="Y171" s="56"/>
      <c r="Z171" s="56"/>
      <c r="AA171" s="56"/>
      <c r="AB171" s="56"/>
      <c r="AC171" s="56"/>
      <c r="AD171" s="56"/>
      <c r="AE171" s="56"/>
      <c r="AF171" s="56"/>
      <c r="AG171" s="56"/>
      <c r="AH171" s="56"/>
      <c r="AI171" s="56"/>
    </row>
    <row r="172" spans="1:35" ht="15.75" customHeight="1">
      <c r="A172" s="181"/>
      <c r="B172" s="127"/>
      <c r="C172" s="56"/>
      <c r="D172" s="181"/>
      <c r="E172" s="56"/>
      <c r="F172" s="129"/>
      <c r="G172" s="222"/>
      <c r="H172" s="56"/>
      <c r="I172" s="56"/>
      <c r="J172" s="136"/>
      <c r="K172" s="136"/>
      <c r="L172" s="136"/>
      <c r="M172" s="183"/>
      <c r="N172" s="136"/>
      <c r="O172" s="56"/>
      <c r="P172" s="56"/>
      <c r="Q172" s="56"/>
      <c r="R172" s="56"/>
      <c r="S172" s="56"/>
      <c r="T172" s="56"/>
      <c r="U172" s="56"/>
      <c r="V172" s="56"/>
      <c r="W172" s="56"/>
      <c r="X172" s="56"/>
      <c r="Y172" s="56"/>
      <c r="Z172" s="56"/>
      <c r="AA172" s="56"/>
      <c r="AB172" s="56"/>
      <c r="AC172" s="56"/>
      <c r="AD172" s="56"/>
      <c r="AE172" s="56"/>
      <c r="AF172" s="56"/>
      <c r="AG172" s="56"/>
      <c r="AH172" s="56"/>
      <c r="AI172" s="56"/>
    </row>
    <row r="173" spans="1:35" ht="15.75" customHeight="1">
      <c r="A173" s="181"/>
      <c r="B173" s="127"/>
      <c r="C173" s="56"/>
      <c r="D173" s="181"/>
      <c r="E173" s="56"/>
      <c r="F173" s="129"/>
      <c r="G173" s="222"/>
      <c r="H173" s="56"/>
      <c r="I173" s="56"/>
      <c r="J173" s="136"/>
      <c r="K173" s="136"/>
      <c r="L173" s="136"/>
      <c r="M173" s="183"/>
      <c r="N173" s="136"/>
      <c r="O173" s="56"/>
      <c r="P173" s="56"/>
      <c r="Q173" s="56"/>
      <c r="R173" s="56"/>
      <c r="S173" s="56"/>
      <c r="T173" s="56"/>
      <c r="U173" s="56"/>
      <c r="V173" s="56"/>
      <c r="W173" s="56"/>
      <c r="X173" s="56"/>
      <c r="Y173" s="56"/>
      <c r="Z173" s="56"/>
      <c r="AA173" s="56"/>
      <c r="AB173" s="56"/>
      <c r="AC173" s="56"/>
      <c r="AD173" s="56"/>
      <c r="AE173" s="56"/>
      <c r="AF173" s="56"/>
      <c r="AG173" s="56"/>
      <c r="AH173" s="56"/>
      <c r="AI173" s="56"/>
    </row>
    <row r="174" spans="1:35" ht="15.75" customHeight="1">
      <c r="A174" s="181"/>
      <c r="B174" s="127"/>
      <c r="C174" s="56"/>
      <c r="D174" s="181"/>
      <c r="E174" s="56"/>
      <c r="F174" s="129"/>
      <c r="G174" s="222"/>
      <c r="H174" s="56"/>
      <c r="I174" s="56"/>
      <c r="J174" s="136"/>
      <c r="K174" s="136"/>
      <c r="L174" s="136"/>
      <c r="M174" s="183"/>
      <c r="N174" s="136"/>
      <c r="O174" s="56"/>
      <c r="P174" s="56"/>
      <c r="Q174" s="56"/>
      <c r="R174" s="56"/>
      <c r="S174" s="56"/>
      <c r="T174" s="56"/>
      <c r="U174" s="56"/>
      <c r="V174" s="56"/>
      <c r="W174" s="56"/>
      <c r="X174" s="56"/>
      <c r="Y174" s="56"/>
      <c r="Z174" s="56"/>
      <c r="AA174" s="56"/>
      <c r="AB174" s="56"/>
      <c r="AC174" s="56"/>
      <c r="AD174" s="56"/>
      <c r="AE174" s="56"/>
      <c r="AF174" s="56"/>
      <c r="AG174" s="56"/>
      <c r="AH174" s="56"/>
      <c r="AI174" s="56"/>
    </row>
    <row r="175" spans="1:35" ht="15.75" customHeight="1">
      <c r="A175" s="181"/>
      <c r="B175" s="127"/>
      <c r="C175" s="56"/>
      <c r="D175" s="181"/>
      <c r="E175" s="56"/>
      <c r="F175" s="129"/>
      <c r="G175" s="222"/>
      <c r="H175" s="56"/>
      <c r="I175" s="56"/>
      <c r="J175" s="136"/>
      <c r="K175" s="136"/>
      <c r="L175" s="136"/>
      <c r="M175" s="183"/>
      <c r="N175" s="136"/>
      <c r="O175" s="56"/>
      <c r="P175" s="56"/>
      <c r="Q175" s="56"/>
      <c r="R175" s="56"/>
      <c r="S175" s="56"/>
      <c r="T175" s="56"/>
      <c r="U175" s="56"/>
      <c r="V175" s="56"/>
      <c r="W175" s="56"/>
      <c r="X175" s="56"/>
      <c r="Y175" s="56"/>
      <c r="Z175" s="56"/>
      <c r="AA175" s="56"/>
      <c r="AB175" s="56"/>
      <c r="AC175" s="56"/>
      <c r="AD175" s="56"/>
      <c r="AE175" s="56"/>
      <c r="AF175" s="56"/>
      <c r="AG175" s="56"/>
      <c r="AH175" s="56"/>
      <c r="AI175" s="56"/>
    </row>
    <row r="176" spans="1:35" ht="15.75" customHeight="1">
      <c r="A176" s="181"/>
      <c r="B176" s="127"/>
      <c r="C176" s="56"/>
      <c r="D176" s="181"/>
      <c r="E176" s="56"/>
      <c r="F176" s="129"/>
      <c r="G176" s="222"/>
      <c r="H176" s="56"/>
      <c r="I176" s="56"/>
      <c r="J176" s="136"/>
      <c r="K176" s="136"/>
      <c r="L176" s="136"/>
      <c r="M176" s="183"/>
      <c r="N176" s="136"/>
      <c r="O176" s="56"/>
      <c r="P176" s="56"/>
      <c r="Q176" s="56"/>
      <c r="R176" s="56"/>
      <c r="S176" s="56"/>
      <c r="T176" s="56"/>
      <c r="U176" s="56"/>
      <c r="V176" s="56"/>
      <c r="W176" s="56"/>
      <c r="X176" s="56"/>
      <c r="Y176" s="56"/>
      <c r="Z176" s="56"/>
      <c r="AA176" s="56"/>
      <c r="AB176" s="56"/>
      <c r="AC176" s="56"/>
      <c r="AD176" s="56"/>
      <c r="AE176" s="56"/>
      <c r="AF176" s="56"/>
      <c r="AG176" s="56"/>
      <c r="AH176" s="56"/>
      <c r="AI176" s="56"/>
    </row>
    <row r="177" spans="1:35" ht="15.75" customHeight="1">
      <c r="A177" s="181"/>
      <c r="B177" s="127"/>
      <c r="C177" s="56"/>
      <c r="D177" s="181"/>
      <c r="E177" s="56"/>
      <c r="F177" s="129"/>
      <c r="G177" s="222"/>
      <c r="H177" s="56"/>
      <c r="I177" s="56"/>
      <c r="J177" s="136"/>
      <c r="K177" s="136"/>
      <c r="L177" s="136"/>
      <c r="M177" s="183"/>
      <c r="N177" s="136"/>
      <c r="O177" s="56"/>
      <c r="P177" s="56"/>
      <c r="Q177" s="56"/>
      <c r="R177" s="56"/>
      <c r="S177" s="56"/>
      <c r="T177" s="56"/>
      <c r="U177" s="56"/>
      <c r="V177" s="56"/>
      <c r="W177" s="56"/>
      <c r="X177" s="56"/>
      <c r="Y177" s="56"/>
      <c r="Z177" s="56"/>
      <c r="AA177" s="56"/>
      <c r="AB177" s="56"/>
      <c r="AC177" s="56"/>
      <c r="AD177" s="56"/>
      <c r="AE177" s="56"/>
      <c r="AF177" s="56"/>
      <c r="AG177" s="56"/>
      <c r="AH177" s="56"/>
      <c r="AI177" s="56"/>
    </row>
    <row r="178" spans="1:35" ht="15.75" customHeight="1">
      <c r="A178" s="181"/>
      <c r="B178" s="127"/>
      <c r="C178" s="56"/>
      <c r="D178" s="181"/>
      <c r="E178" s="56"/>
      <c r="F178" s="129"/>
      <c r="G178" s="222"/>
      <c r="H178" s="56"/>
      <c r="I178" s="56"/>
      <c r="J178" s="136"/>
      <c r="K178" s="136"/>
      <c r="L178" s="136"/>
      <c r="M178" s="183"/>
      <c r="N178" s="136"/>
      <c r="O178" s="56"/>
      <c r="P178" s="56"/>
      <c r="Q178" s="56"/>
      <c r="R178" s="56"/>
      <c r="S178" s="56"/>
      <c r="T178" s="56"/>
      <c r="U178" s="56"/>
      <c r="V178" s="56"/>
      <c r="W178" s="56"/>
      <c r="X178" s="56"/>
      <c r="Y178" s="56"/>
      <c r="Z178" s="56"/>
      <c r="AA178" s="56"/>
      <c r="AB178" s="56"/>
      <c r="AC178" s="56"/>
      <c r="AD178" s="56"/>
      <c r="AE178" s="56"/>
      <c r="AF178" s="56"/>
      <c r="AG178" s="56"/>
      <c r="AH178" s="56"/>
      <c r="AI178" s="56"/>
    </row>
    <row r="179" spans="1:35" ht="15.75" customHeight="1">
      <c r="A179" s="181"/>
      <c r="B179" s="127"/>
      <c r="C179" s="56"/>
      <c r="D179" s="181"/>
      <c r="E179" s="56"/>
      <c r="F179" s="129"/>
      <c r="G179" s="222"/>
      <c r="H179" s="56"/>
      <c r="I179" s="56"/>
      <c r="J179" s="136"/>
      <c r="K179" s="136"/>
      <c r="L179" s="136"/>
      <c r="M179" s="183"/>
      <c r="N179" s="136"/>
      <c r="O179" s="56"/>
      <c r="P179" s="56"/>
      <c r="Q179" s="56"/>
      <c r="R179" s="56"/>
      <c r="S179" s="56"/>
      <c r="T179" s="56"/>
      <c r="U179" s="56"/>
      <c r="V179" s="56"/>
      <c r="W179" s="56"/>
      <c r="X179" s="56"/>
      <c r="Y179" s="56"/>
      <c r="Z179" s="56"/>
      <c r="AA179" s="56"/>
      <c r="AB179" s="56"/>
      <c r="AC179" s="56"/>
      <c r="AD179" s="56"/>
      <c r="AE179" s="56"/>
      <c r="AF179" s="56"/>
      <c r="AG179" s="56"/>
      <c r="AH179" s="56"/>
      <c r="AI179" s="56"/>
    </row>
    <row r="180" spans="1:35" ht="15.75" customHeight="1">
      <c r="A180" s="181"/>
      <c r="B180" s="127"/>
      <c r="C180" s="56"/>
      <c r="D180" s="181"/>
      <c r="E180" s="56"/>
      <c r="F180" s="129"/>
      <c r="G180" s="222"/>
      <c r="H180" s="56"/>
      <c r="I180" s="56"/>
      <c r="J180" s="136"/>
      <c r="K180" s="136"/>
      <c r="L180" s="136"/>
      <c r="M180" s="183"/>
      <c r="N180" s="136"/>
      <c r="O180" s="56"/>
      <c r="P180" s="56"/>
      <c r="Q180" s="56"/>
      <c r="R180" s="56"/>
      <c r="S180" s="56"/>
      <c r="T180" s="56"/>
      <c r="U180" s="56"/>
      <c r="V180" s="56"/>
      <c r="W180" s="56"/>
      <c r="X180" s="56"/>
      <c r="Y180" s="56"/>
      <c r="Z180" s="56"/>
      <c r="AA180" s="56"/>
      <c r="AB180" s="56"/>
      <c r="AC180" s="56"/>
      <c r="AD180" s="56"/>
      <c r="AE180" s="56"/>
      <c r="AF180" s="56"/>
      <c r="AG180" s="56"/>
      <c r="AH180" s="56"/>
      <c r="AI180" s="56"/>
    </row>
    <row r="181" spans="1:35" ht="15.75" customHeight="1">
      <c r="A181" s="181"/>
      <c r="B181" s="127"/>
      <c r="C181" s="56"/>
      <c r="D181" s="181"/>
      <c r="E181" s="56"/>
      <c r="F181" s="129"/>
      <c r="G181" s="222"/>
      <c r="H181" s="56"/>
      <c r="I181" s="56"/>
      <c r="J181" s="136"/>
      <c r="K181" s="136"/>
      <c r="L181" s="136"/>
      <c r="M181" s="183"/>
      <c r="N181" s="136"/>
      <c r="O181" s="56"/>
      <c r="P181" s="56"/>
      <c r="Q181" s="56"/>
      <c r="R181" s="56"/>
      <c r="S181" s="56"/>
      <c r="T181" s="56"/>
      <c r="U181" s="56"/>
      <c r="V181" s="56"/>
      <c r="W181" s="56"/>
      <c r="X181" s="56"/>
      <c r="Y181" s="56"/>
      <c r="Z181" s="56"/>
      <c r="AA181" s="56"/>
      <c r="AB181" s="56"/>
      <c r="AC181" s="56"/>
      <c r="AD181" s="56"/>
      <c r="AE181" s="56"/>
      <c r="AF181" s="56"/>
      <c r="AG181" s="56"/>
      <c r="AH181" s="56"/>
      <c r="AI181" s="56"/>
    </row>
    <row r="182" spans="1:35" ht="15.75" customHeight="1">
      <c r="A182" s="181"/>
      <c r="B182" s="127"/>
      <c r="C182" s="56"/>
      <c r="D182" s="181"/>
      <c r="E182" s="56"/>
      <c r="F182" s="129"/>
      <c r="G182" s="222"/>
      <c r="H182" s="56"/>
      <c r="I182" s="56"/>
      <c r="J182" s="136"/>
      <c r="K182" s="136"/>
      <c r="L182" s="136"/>
      <c r="M182" s="183"/>
      <c r="N182" s="136"/>
      <c r="O182" s="56"/>
      <c r="P182" s="56"/>
      <c r="Q182" s="56"/>
      <c r="R182" s="56"/>
      <c r="S182" s="56"/>
      <c r="T182" s="56"/>
      <c r="U182" s="56"/>
      <c r="V182" s="56"/>
      <c r="W182" s="56"/>
      <c r="X182" s="56"/>
      <c r="Y182" s="56"/>
      <c r="Z182" s="56"/>
      <c r="AA182" s="56"/>
      <c r="AB182" s="56"/>
      <c r="AC182" s="56"/>
      <c r="AD182" s="56"/>
      <c r="AE182" s="56"/>
      <c r="AF182" s="56"/>
      <c r="AG182" s="56"/>
      <c r="AH182" s="56"/>
      <c r="AI182" s="56"/>
    </row>
    <row r="183" spans="1:35" ht="15.75" customHeight="1">
      <c r="A183" s="181"/>
      <c r="B183" s="127"/>
      <c r="C183" s="56"/>
      <c r="D183" s="181"/>
      <c r="E183" s="56"/>
      <c r="F183" s="129"/>
      <c r="G183" s="222"/>
      <c r="H183" s="56"/>
      <c r="I183" s="56"/>
      <c r="J183" s="136"/>
      <c r="K183" s="136"/>
      <c r="L183" s="136"/>
      <c r="M183" s="183"/>
      <c r="N183" s="136"/>
      <c r="O183" s="56"/>
      <c r="P183" s="56"/>
      <c r="Q183" s="56"/>
      <c r="R183" s="56"/>
      <c r="S183" s="56"/>
      <c r="T183" s="56"/>
      <c r="U183" s="56"/>
      <c r="V183" s="56"/>
      <c r="W183" s="56"/>
      <c r="X183" s="56"/>
      <c r="Y183" s="56"/>
      <c r="Z183" s="56"/>
      <c r="AA183" s="56"/>
      <c r="AB183" s="56"/>
      <c r="AC183" s="56"/>
      <c r="AD183" s="56"/>
      <c r="AE183" s="56"/>
      <c r="AF183" s="56"/>
      <c r="AG183" s="56"/>
      <c r="AH183" s="56"/>
      <c r="AI183" s="56"/>
    </row>
    <row r="184" spans="1:35" ht="15.75" customHeight="1">
      <c r="A184" s="181"/>
      <c r="B184" s="127"/>
      <c r="C184" s="56"/>
      <c r="D184" s="181"/>
      <c r="E184" s="56"/>
      <c r="F184" s="129"/>
      <c r="G184" s="222"/>
      <c r="H184" s="56"/>
      <c r="I184" s="56"/>
      <c r="J184" s="136"/>
      <c r="K184" s="136"/>
      <c r="L184" s="136"/>
      <c r="M184" s="183"/>
      <c r="N184" s="136"/>
      <c r="O184" s="56"/>
      <c r="P184" s="56"/>
      <c r="Q184" s="56"/>
      <c r="R184" s="56"/>
      <c r="S184" s="56"/>
      <c r="T184" s="56"/>
      <c r="U184" s="56"/>
      <c r="V184" s="56"/>
      <c r="W184" s="56"/>
      <c r="X184" s="56"/>
      <c r="Y184" s="56"/>
      <c r="Z184" s="56"/>
      <c r="AA184" s="56"/>
      <c r="AB184" s="56"/>
      <c r="AC184" s="56"/>
      <c r="AD184" s="56"/>
      <c r="AE184" s="56"/>
      <c r="AF184" s="56"/>
      <c r="AG184" s="56"/>
      <c r="AH184" s="56"/>
      <c r="AI184" s="56"/>
    </row>
    <row r="185" spans="1:35" ht="15.75" customHeight="1">
      <c r="A185" s="181"/>
      <c r="B185" s="127"/>
      <c r="C185" s="56"/>
      <c r="D185" s="181"/>
      <c r="E185" s="56"/>
      <c r="F185" s="129"/>
      <c r="G185" s="222"/>
      <c r="H185" s="56"/>
      <c r="I185" s="56"/>
      <c r="J185" s="136"/>
      <c r="K185" s="136"/>
      <c r="L185" s="136"/>
      <c r="M185" s="183"/>
      <c r="N185" s="136"/>
      <c r="O185" s="56"/>
      <c r="P185" s="56"/>
      <c r="Q185" s="56"/>
      <c r="R185" s="56"/>
      <c r="S185" s="56"/>
      <c r="T185" s="56"/>
      <c r="U185" s="56"/>
      <c r="V185" s="56"/>
      <c r="W185" s="56"/>
      <c r="X185" s="56"/>
      <c r="Y185" s="56"/>
      <c r="Z185" s="56"/>
      <c r="AA185" s="56"/>
      <c r="AB185" s="56"/>
      <c r="AC185" s="56"/>
      <c r="AD185" s="56"/>
      <c r="AE185" s="56"/>
      <c r="AF185" s="56"/>
      <c r="AG185" s="56"/>
      <c r="AH185" s="56"/>
      <c r="AI185" s="56"/>
    </row>
    <row r="186" spans="1:35" ht="15.75" customHeight="1">
      <c r="A186" s="181"/>
      <c r="B186" s="127"/>
      <c r="C186" s="56"/>
      <c r="D186" s="181"/>
      <c r="E186" s="56"/>
      <c r="F186" s="129"/>
      <c r="G186" s="222"/>
      <c r="H186" s="56"/>
      <c r="I186" s="56"/>
      <c r="J186" s="136"/>
      <c r="K186" s="136"/>
      <c r="L186" s="136"/>
      <c r="M186" s="183"/>
      <c r="N186" s="136"/>
      <c r="O186" s="56"/>
      <c r="P186" s="56"/>
      <c r="Q186" s="56"/>
      <c r="R186" s="56"/>
      <c r="S186" s="56"/>
      <c r="T186" s="56"/>
      <c r="U186" s="56"/>
      <c r="V186" s="56"/>
      <c r="W186" s="56"/>
      <c r="X186" s="56"/>
      <c r="Y186" s="56"/>
      <c r="Z186" s="56"/>
      <c r="AA186" s="56"/>
      <c r="AB186" s="56"/>
      <c r="AC186" s="56"/>
      <c r="AD186" s="56"/>
      <c r="AE186" s="56"/>
      <c r="AF186" s="56"/>
      <c r="AG186" s="56"/>
      <c r="AH186" s="56"/>
      <c r="AI186" s="56"/>
    </row>
    <row r="187" spans="1:35" ht="15.75" customHeight="1">
      <c r="A187" s="181"/>
      <c r="B187" s="127"/>
      <c r="C187" s="56"/>
      <c r="D187" s="181"/>
      <c r="E187" s="56"/>
      <c r="F187" s="129"/>
      <c r="G187" s="222"/>
      <c r="H187" s="56"/>
      <c r="I187" s="56"/>
      <c r="J187" s="136"/>
      <c r="K187" s="136"/>
      <c r="L187" s="136"/>
      <c r="M187" s="183"/>
      <c r="N187" s="136"/>
      <c r="O187" s="56"/>
      <c r="P187" s="56"/>
      <c r="Q187" s="56"/>
      <c r="R187" s="56"/>
      <c r="S187" s="56"/>
      <c r="T187" s="56"/>
      <c r="U187" s="56"/>
      <c r="V187" s="56"/>
      <c r="W187" s="56"/>
      <c r="X187" s="56"/>
      <c r="Y187" s="56"/>
      <c r="Z187" s="56"/>
      <c r="AA187" s="56"/>
      <c r="AB187" s="56"/>
      <c r="AC187" s="56"/>
      <c r="AD187" s="56"/>
      <c r="AE187" s="56"/>
      <c r="AF187" s="56"/>
      <c r="AG187" s="56"/>
      <c r="AH187" s="56"/>
      <c r="AI187" s="56"/>
    </row>
    <row r="188" spans="1:35" ht="15.75" customHeight="1">
      <c r="A188" s="181"/>
      <c r="B188" s="127"/>
      <c r="C188" s="56"/>
      <c r="D188" s="181"/>
      <c r="E188" s="56"/>
      <c r="F188" s="129"/>
      <c r="G188" s="222"/>
      <c r="H188" s="56"/>
      <c r="I188" s="56"/>
      <c r="J188" s="136"/>
      <c r="K188" s="136"/>
      <c r="L188" s="136"/>
      <c r="M188" s="183"/>
      <c r="N188" s="136"/>
      <c r="O188" s="56"/>
      <c r="P188" s="56"/>
      <c r="Q188" s="56"/>
      <c r="R188" s="56"/>
      <c r="S188" s="56"/>
      <c r="T188" s="56"/>
      <c r="U188" s="56"/>
      <c r="V188" s="56"/>
      <c r="W188" s="56"/>
      <c r="X188" s="56"/>
      <c r="Y188" s="56"/>
      <c r="Z188" s="56"/>
      <c r="AA188" s="56"/>
      <c r="AB188" s="56"/>
      <c r="AC188" s="56"/>
      <c r="AD188" s="56"/>
      <c r="AE188" s="56"/>
      <c r="AF188" s="56"/>
      <c r="AG188" s="56"/>
      <c r="AH188" s="56"/>
      <c r="AI188" s="56"/>
    </row>
    <row r="189" spans="1:35" ht="15.75" customHeight="1">
      <c r="A189" s="181"/>
      <c r="B189" s="127"/>
      <c r="C189" s="56"/>
      <c r="D189" s="181"/>
      <c r="E189" s="56"/>
      <c r="F189" s="129"/>
      <c r="G189" s="222"/>
      <c r="H189" s="56"/>
      <c r="I189" s="56"/>
      <c r="J189" s="136"/>
      <c r="K189" s="136"/>
      <c r="L189" s="136"/>
      <c r="M189" s="183"/>
      <c r="N189" s="136"/>
      <c r="O189" s="56"/>
      <c r="P189" s="56"/>
      <c r="Q189" s="56"/>
      <c r="R189" s="56"/>
      <c r="S189" s="56"/>
      <c r="T189" s="56"/>
      <c r="U189" s="56"/>
      <c r="V189" s="56"/>
      <c r="W189" s="56"/>
      <c r="X189" s="56"/>
      <c r="Y189" s="56"/>
      <c r="Z189" s="56"/>
      <c r="AA189" s="56"/>
      <c r="AB189" s="56"/>
      <c r="AC189" s="56"/>
      <c r="AD189" s="56"/>
      <c r="AE189" s="56"/>
      <c r="AF189" s="56"/>
      <c r="AG189" s="56"/>
      <c r="AH189" s="56"/>
      <c r="AI189" s="56"/>
    </row>
    <row r="190" spans="1:35" ht="15.75" customHeight="1">
      <c r="A190" s="181"/>
      <c r="B190" s="127"/>
      <c r="C190" s="56"/>
      <c r="D190" s="181"/>
      <c r="E190" s="56"/>
      <c r="F190" s="129"/>
      <c r="G190" s="222"/>
      <c r="H190" s="56"/>
      <c r="I190" s="56"/>
      <c r="J190" s="136"/>
      <c r="K190" s="136"/>
      <c r="L190" s="136"/>
      <c r="M190" s="183"/>
      <c r="N190" s="136"/>
      <c r="O190" s="56"/>
      <c r="P190" s="56"/>
      <c r="Q190" s="56"/>
      <c r="R190" s="56"/>
      <c r="S190" s="56"/>
      <c r="T190" s="56"/>
      <c r="U190" s="56"/>
      <c r="V190" s="56"/>
      <c r="W190" s="56"/>
      <c r="X190" s="56"/>
      <c r="Y190" s="56"/>
      <c r="Z190" s="56"/>
      <c r="AA190" s="56"/>
      <c r="AB190" s="56"/>
      <c r="AC190" s="56"/>
      <c r="AD190" s="56"/>
      <c r="AE190" s="56"/>
      <c r="AF190" s="56"/>
      <c r="AG190" s="56"/>
      <c r="AH190" s="56"/>
      <c r="AI190" s="56"/>
    </row>
    <row r="191" spans="1:35" ht="15.75" customHeight="1">
      <c r="A191" s="181"/>
      <c r="B191" s="127"/>
      <c r="C191" s="56"/>
      <c r="D191" s="181"/>
      <c r="E191" s="56"/>
      <c r="F191" s="129"/>
      <c r="G191" s="222"/>
      <c r="H191" s="56"/>
      <c r="I191" s="56"/>
      <c r="J191" s="136"/>
      <c r="K191" s="136"/>
      <c r="L191" s="136"/>
      <c r="M191" s="183"/>
      <c r="N191" s="136"/>
      <c r="O191" s="56"/>
      <c r="P191" s="56"/>
      <c r="Q191" s="56"/>
      <c r="R191" s="56"/>
      <c r="S191" s="56"/>
      <c r="T191" s="56"/>
      <c r="U191" s="56"/>
      <c r="V191" s="56"/>
      <c r="W191" s="56"/>
      <c r="X191" s="56"/>
      <c r="Y191" s="56"/>
      <c r="Z191" s="56"/>
      <c r="AA191" s="56"/>
      <c r="AB191" s="56"/>
      <c r="AC191" s="56"/>
      <c r="AD191" s="56"/>
      <c r="AE191" s="56"/>
      <c r="AF191" s="56"/>
      <c r="AG191" s="56"/>
      <c r="AH191" s="56"/>
      <c r="AI191" s="56"/>
    </row>
    <row r="192" spans="1:35" ht="15.75" customHeight="1">
      <c r="A192" s="181"/>
      <c r="B192" s="127"/>
      <c r="C192" s="56"/>
      <c r="D192" s="181"/>
      <c r="E192" s="56"/>
      <c r="F192" s="129"/>
      <c r="G192" s="222"/>
      <c r="H192" s="56"/>
      <c r="I192" s="56"/>
      <c r="J192" s="136"/>
      <c r="K192" s="136"/>
      <c r="L192" s="136"/>
      <c r="M192" s="183"/>
      <c r="N192" s="136"/>
      <c r="O192" s="56"/>
      <c r="P192" s="56"/>
      <c r="Q192" s="56"/>
      <c r="R192" s="56"/>
      <c r="S192" s="56"/>
      <c r="T192" s="56"/>
      <c r="U192" s="56"/>
      <c r="V192" s="56"/>
      <c r="W192" s="56"/>
      <c r="X192" s="56"/>
      <c r="Y192" s="56"/>
      <c r="Z192" s="56"/>
      <c r="AA192" s="56"/>
      <c r="AB192" s="56"/>
      <c r="AC192" s="56"/>
      <c r="AD192" s="56"/>
      <c r="AE192" s="56"/>
      <c r="AF192" s="56"/>
      <c r="AG192" s="56"/>
      <c r="AH192" s="56"/>
      <c r="AI192" s="56"/>
    </row>
    <row r="193" spans="1:35" ht="15.75" customHeight="1">
      <c r="A193" s="181"/>
      <c r="B193" s="127"/>
      <c r="C193" s="56"/>
      <c r="D193" s="181"/>
      <c r="E193" s="56"/>
      <c r="F193" s="129"/>
      <c r="G193" s="222"/>
      <c r="H193" s="56"/>
      <c r="I193" s="56"/>
      <c r="J193" s="136"/>
      <c r="K193" s="136"/>
      <c r="L193" s="136"/>
      <c r="M193" s="183"/>
      <c r="N193" s="136"/>
      <c r="O193" s="56"/>
      <c r="P193" s="56"/>
      <c r="Q193" s="56"/>
      <c r="R193" s="56"/>
      <c r="S193" s="56"/>
      <c r="T193" s="56"/>
      <c r="U193" s="56"/>
      <c r="V193" s="56"/>
      <c r="W193" s="56"/>
      <c r="X193" s="56"/>
      <c r="Y193" s="56"/>
      <c r="Z193" s="56"/>
      <c r="AA193" s="56"/>
      <c r="AB193" s="56"/>
      <c r="AC193" s="56"/>
      <c r="AD193" s="56"/>
      <c r="AE193" s="56"/>
      <c r="AF193" s="56"/>
      <c r="AG193" s="56"/>
      <c r="AH193" s="56"/>
      <c r="AI193" s="56"/>
    </row>
    <row r="194" spans="1:35" ht="15.75" customHeight="1">
      <c r="A194" s="181"/>
      <c r="B194" s="127"/>
      <c r="C194" s="56"/>
      <c r="D194" s="181"/>
      <c r="E194" s="56"/>
      <c r="F194" s="129"/>
      <c r="G194" s="222"/>
      <c r="H194" s="56"/>
      <c r="I194" s="56"/>
      <c r="J194" s="136"/>
      <c r="K194" s="136"/>
      <c r="L194" s="136"/>
      <c r="M194" s="183"/>
      <c r="N194" s="136"/>
      <c r="O194" s="56"/>
      <c r="P194" s="56"/>
      <c r="Q194" s="56"/>
      <c r="R194" s="56"/>
      <c r="S194" s="56"/>
      <c r="T194" s="56"/>
      <c r="U194" s="56"/>
      <c r="V194" s="56"/>
      <c r="W194" s="56"/>
      <c r="X194" s="56"/>
      <c r="Y194" s="56"/>
      <c r="Z194" s="56"/>
      <c r="AA194" s="56"/>
      <c r="AB194" s="56"/>
      <c r="AC194" s="56"/>
      <c r="AD194" s="56"/>
      <c r="AE194" s="56"/>
      <c r="AF194" s="56"/>
      <c r="AG194" s="56"/>
      <c r="AH194" s="56"/>
      <c r="AI194" s="56"/>
    </row>
    <row r="195" spans="1:35" ht="15.75" customHeight="1">
      <c r="A195" s="181"/>
      <c r="B195" s="127"/>
      <c r="C195" s="56"/>
      <c r="D195" s="181"/>
      <c r="E195" s="56"/>
      <c r="F195" s="129"/>
      <c r="G195" s="222"/>
      <c r="H195" s="56"/>
      <c r="I195" s="56"/>
      <c r="J195" s="136"/>
      <c r="K195" s="136"/>
      <c r="L195" s="136"/>
      <c r="M195" s="183"/>
      <c r="N195" s="136"/>
      <c r="O195" s="56"/>
      <c r="P195" s="56"/>
      <c r="Q195" s="56"/>
      <c r="R195" s="56"/>
      <c r="S195" s="56"/>
      <c r="T195" s="56"/>
      <c r="U195" s="56"/>
      <c r="V195" s="56"/>
      <c r="W195" s="56"/>
      <c r="X195" s="56"/>
      <c r="Y195" s="56"/>
      <c r="Z195" s="56"/>
      <c r="AA195" s="56"/>
      <c r="AB195" s="56"/>
      <c r="AC195" s="56"/>
      <c r="AD195" s="56"/>
      <c r="AE195" s="56"/>
      <c r="AF195" s="56"/>
      <c r="AG195" s="56"/>
      <c r="AH195" s="56"/>
      <c r="AI195" s="56"/>
    </row>
    <row r="196" spans="1:35" ht="15.75" customHeight="1">
      <c r="A196" s="181"/>
      <c r="B196" s="127"/>
      <c r="C196" s="56"/>
      <c r="D196" s="181"/>
      <c r="E196" s="56"/>
      <c r="F196" s="129"/>
      <c r="G196" s="222"/>
      <c r="H196" s="56"/>
      <c r="I196" s="56"/>
      <c r="J196" s="136"/>
      <c r="K196" s="136"/>
      <c r="L196" s="136"/>
      <c r="M196" s="183"/>
      <c r="N196" s="136"/>
      <c r="O196" s="56"/>
      <c r="P196" s="56"/>
      <c r="Q196" s="56"/>
      <c r="R196" s="56"/>
      <c r="S196" s="56"/>
      <c r="T196" s="56"/>
      <c r="U196" s="56"/>
      <c r="V196" s="56"/>
      <c r="W196" s="56"/>
      <c r="X196" s="56"/>
      <c r="Y196" s="56"/>
      <c r="Z196" s="56"/>
      <c r="AA196" s="56"/>
      <c r="AB196" s="56"/>
      <c r="AC196" s="56"/>
      <c r="AD196" s="56"/>
      <c r="AE196" s="56"/>
      <c r="AF196" s="56"/>
      <c r="AG196" s="56"/>
      <c r="AH196" s="56"/>
      <c r="AI196" s="56"/>
    </row>
    <row r="197" spans="1:35" ht="15.75" customHeight="1">
      <c r="A197" s="181"/>
      <c r="B197" s="127"/>
      <c r="C197" s="56"/>
      <c r="D197" s="181"/>
      <c r="E197" s="56"/>
      <c r="F197" s="129"/>
      <c r="G197" s="222"/>
      <c r="H197" s="56"/>
      <c r="I197" s="56"/>
      <c r="J197" s="136"/>
      <c r="K197" s="136"/>
      <c r="L197" s="136"/>
      <c r="M197" s="183"/>
      <c r="N197" s="136"/>
      <c r="O197" s="56"/>
      <c r="P197" s="56"/>
      <c r="Q197" s="56"/>
      <c r="R197" s="56"/>
      <c r="S197" s="56"/>
      <c r="T197" s="56"/>
      <c r="U197" s="56"/>
      <c r="V197" s="56"/>
      <c r="W197" s="56"/>
      <c r="X197" s="56"/>
      <c r="Y197" s="56"/>
      <c r="Z197" s="56"/>
      <c r="AA197" s="56"/>
      <c r="AB197" s="56"/>
      <c r="AC197" s="56"/>
      <c r="AD197" s="56"/>
      <c r="AE197" s="56"/>
      <c r="AF197" s="56"/>
      <c r="AG197" s="56"/>
      <c r="AH197" s="56"/>
      <c r="AI197" s="56"/>
    </row>
    <row r="198" spans="1:35" ht="15.75" customHeight="1">
      <c r="A198" s="181"/>
      <c r="B198" s="127"/>
      <c r="C198" s="56"/>
      <c r="D198" s="181"/>
      <c r="E198" s="56"/>
      <c r="F198" s="129"/>
      <c r="G198" s="222"/>
      <c r="H198" s="56"/>
      <c r="I198" s="56"/>
      <c r="J198" s="136"/>
      <c r="K198" s="136"/>
      <c r="L198" s="136"/>
      <c r="M198" s="183"/>
      <c r="N198" s="136"/>
      <c r="O198" s="56"/>
      <c r="P198" s="56"/>
      <c r="Q198" s="56"/>
      <c r="R198" s="56"/>
      <c r="S198" s="56"/>
      <c r="T198" s="56"/>
      <c r="U198" s="56"/>
      <c r="V198" s="56"/>
      <c r="W198" s="56"/>
      <c r="X198" s="56"/>
      <c r="Y198" s="56"/>
      <c r="Z198" s="56"/>
      <c r="AA198" s="56"/>
      <c r="AB198" s="56"/>
      <c r="AC198" s="56"/>
      <c r="AD198" s="56"/>
      <c r="AE198" s="56"/>
      <c r="AF198" s="56"/>
      <c r="AG198" s="56"/>
      <c r="AH198" s="56"/>
      <c r="AI198" s="56"/>
    </row>
    <row r="199" spans="1:35" ht="15.75" customHeight="1">
      <c r="A199" s="181"/>
      <c r="B199" s="127"/>
      <c r="C199" s="56"/>
      <c r="D199" s="181"/>
      <c r="E199" s="56"/>
      <c r="F199" s="129"/>
      <c r="G199" s="222"/>
      <c r="H199" s="56"/>
      <c r="I199" s="56"/>
      <c r="J199" s="136"/>
      <c r="K199" s="136"/>
      <c r="L199" s="136"/>
      <c r="M199" s="183"/>
      <c r="N199" s="136"/>
      <c r="O199" s="56"/>
      <c r="P199" s="56"/>
      <c r="Q199" s="56"/>
      <c r="R199" s="56"/>
      <c r="S199" s="56"/>
      <c r="T199" s="56"/>
      <c r="U199" s="56"/>
      <c r="V199" s="56"/>
      <c r="W199" s="56"/>
      <c r="X199" s="56"/>
      <c r="Y199" s="56"/>
      <c r="Z199" s="56"/>
      <c r="AA199" s="56"/>
      <c r="AB199" s="56"/>
      <c r="AC199" s="56"/>
      <c r="AD199" s="56"/>
      <c r="AE199" s="56"/>
      <c r="AF199" s="56"/>
      <c r="AG199" s="56"/>
      <c r="AH199" s="56"/>
      <c r="AI199" s="56"/>
    </row>
    <row r="200" spans="1:35" ht="15.75" customHeight="1">
      <c r="A200" s="181"/>
      <c r="B200" s="127"/>
      <c r="C200" s="56"/>
      <c r="D200" s="181"/>
      <c r="E200" s="56"/>
      <c r="F200" s="129"/>
      <c r="G200" s="222"/>
      <c r="H200" s="56"/>
      <c r="I200" s="56"/>
      <c r="J200" s="136"/>
      <c r="K200" s="136"/>
      <c r="L200" s="136"/>
      <c r="M200" s="183"/>
      <c r="N200" s="136"/>
      <c r="O200" s="56"/>
      <c r="P200" s="56"/>
      <c r="Q200" s="56"/>
      <c r="R200" s="56"/>
      <c r="S200" s="56"/>
      <c r="T200" s="56"/>
      <c r="U200" s="56"/>
      <c r="V200" s="56"/>
      <c r="W200" s="56"/>
      <c r="X200" s="56"/>
      <c r="Y200" s="56"/>
      <c r="Z200" s="56"/>
      <c r="AA200" s="56"/>
      <c r="AB200" s="56"/>
      <c r="AC200" s="56"/>
      <c r="AD200" s="56"/>
      <c r="AE200" s="56"/>
      <c r="AF200" s="56"/>
      <c r="AG200" s="56"/>
      <c r="AH200" s="56"/>
      <c r="AI200" s="56"/>
    </row>
    <row r="201" spans="1:35" ht="15.75" customHeight="1">
      <c r="A201" s="181"/>
      <c r="B201" s="127"/>
      <c r="C201" s="56"/>
      <c r="D201" s="181"/>
      <c r="E201" s="56"/>
      <c r="F201" s="129"/>
      <c r="G201" s="222"/>
      <c r="H201" s="56"/>
      <c r="I201" s="56"/>
      <c r="J201" s="136"/>
      <c r="K201" s="136"/>
      <c r="L201" s="136"/>
      <c r="M201" s="183"/>
      <c r="N201" s="136"/>
      <c r="O201" s="56"/>
      <c r="P201" s="56"/>
      <c r="Q201" s="56"/>
      <c r="R201" s="56"/>
      <c r="S201" s="56"/>
      <c r="T201" s="56"/>
      <c r="U201" s="56"/>
      <c r="V201" s="56"/>
      <c r="W201" s="56"/>
      <c r="X201" s="56"/>
      <c r="Y201" s="56"/>
      <c r="Z201" s="56"/>
      <c r="AA201" s="56"/>
      <c r="AB201" s="56"/>
      <c r="AC201" s="56"/>
      <c r="AD201" s="56"/>
      <c r="AE201" s="56"/>
      <c r="AF201" s="56"/>
      <c r="AG201" s="56"/>
      <c r="AH201" s="56"/>
      <c r="AI201" s="56"/>
    </row>
    <row r="202" spans="1:35" ht="15.75" customHeight="1">
      <c r="A202" s="181"/>
      <c r="B202" s="127"/>
      <c r="C202" s="56"/>
      <c r="D202" s="181"/>
      <c r="E202" s="56"/>
      <c r="F202" s="129"/>
      <c r="G202" s="222"/>
      <c r="H202" s="56"/>
      <c r="I202" s="56"/>
      <c r="J202" s="136"/>
      <c r="K202" s="136"/>
      <c r="L202" s="136"/>
      <c r="M202" s="183"/>
      <c r="N202" s="136"/>
      <c r="O202" s="56"/>
      <c r="P202" s="56"/>
      <c r="Q202" s="56"/>
      <c r="R202" s="56"/>
      <c r="S202" s="56"/>
      <c r="T202" s="56"/>
      <c r="U202" s="56"/>
      <c r="V202" s="56"/>
      <c r="W202" s="56"/>
      <c r="X202" s="56"/>
      <c r="Y202" s="56"/>
      <c r="Z202" s="56"/>
      <c r="AA202" s="56"/>
      <c r="AB202" s="56"/>
      <c r="AC202" s="56"/>
      <c r="AD202" s="56"/>
      <c r="AE202" s="56"/>
      <c r="AF202" s="56"/>
      <c r="AG202" s="56"/>
      <c r="AH202" s="56"/>
      <c r="AI202" s="56"/>
    </row>
    <row r="203" spans="1:35" ht="15.75" customHeight="1">
      <c r="A203" s="181"/>
      <c r="B203" s="127"/>
      <c r="C203" s="56"/>
      <c r="D203" s="181"/>
      <c r="E203" s="56"/>
      <c r="F203" s="129"/>
      <c r="G203" s="222"/>
      <c r="H203" s="56"/>
      <c r="I203" s="56"/>
      <c r="J203" s="136"/>
      <c r="K203" s="136"/>
      <c r="L203" s="136"/>
      <c r="M203" s="183"/>
      <c r="N203" s="136"/>
      <c r="O203" s="56"/>
      <c r="P203" s="56"/>
      <c r="Q203" s="56"/>
      <c r="R203" s="56"/>
      <c r="S203" s="56"/>
      <c r="T203" s="56"/>
      <c r="U203" s="56"/>
      <c r="V203" s="56"/>
      <c r="W203" s="56"/>
      <c r="X203" s="56"/>
      <c r="Y203" s="56"/>
      <c r="Z203" s="56"/>
      <c r="AA203" s="56"/>
      <c r="AB203" s="56"/>
      <c r="AC203" s="56"/>
      <c r="AD203" s="56"/>
      <c r="AE203" s="56"/>
      <c r="AF203" s="56"/>
      <c r="AG203" s="56"/>
      <c r="AH203" s="56"/>
      <c r="AI203" s="56"/>
    </row>
    <row r="204" spans="1:35" ht="15.75" customHeight="1">
      <c r="A204" s="181"/>
      <c r="B204" s="127"/>
      <c r="C204" s="56"/>
      <c r="D204" s="181"/>
      <c r="E204" s="56"/>
      <c r="F204" s="129"/>
      <c r="G204" s="222"/>
      <c r="H204" s="56"/>
      <c r="I204" s="56"/>
      <c r="J204" s="136"/>
      <c r="K204" s="136"/>
      <c r="L204" s="136"/>
      <c r="M204" s="183"/>
      <c r="N204" s="136"/>
      <c r="O204" s="56"/>
      <c r="P204" s="56"/>
      <c r="Q204" s="56"/>
      <c r="R204" s="56"/>
      <c r="S204" s="56"/>
      <c r="T204" s="56"/>
      <c r="U204" s="56"/>
      <c r="V204" s="56"/>
      <c r="W204" s="56"/>
      <c r="X204" s="56"/>
      <c r="Y204" s="56"/>
      <c r="Z204" s="56"/>
      <c r="AA204" s="56"/>
      <c r="AB204" s="56"/>
      <c r="AC204" s="56"/>
      <c r="AD204" s="56"/>
      <c r="AE204" s="56"/>
      <c r="AF204" s="56"/>
      <c r="AG204" s="56"/>
      <c r="AH204" s="56"/>
      <c r="AI204" s="56"/>
    </row>
    <row r="205" spans="1:35" ht="15.75" customHeight="1">
      <c r="A205" s="181"/>
      <c r="B205" s="127"/>
      <c r="C205" s="56"/>
      <c r="D205" s="181"/>
      <c r="E205" s="56"/>
      <c r="F205" s="129"/>
      <c r="G205" s="222"/>
      <c r="H205" s="56"/>
      <c r="I205" s="56"/>
      <c r="J205" s="136"/>
      <c r="K205" s="136"/>
      <c r="L205" s="136"/>
      <c r="M205" s="183"/>
      <c r="N205" s="136"/>
      <c r="O205" s="56"/>
      <c r="P205" s="56"/>
      <c r="Q205" s="56"/>
      <c r="R205" s="56"/>
      <c r="S205" s="56"/>
      <c r="T205" s="56"/>
      <c r="U205" s="56"/>
      <c r="V205" s="56"/>
      <c r="W205" s="56"/>
      <c r="X205" s="56"/>
      <c r="Y205" s="56"/>
      <c r="Z205" s="56"/>
      <c r="AA205" s="56"/>
      <c r="AB205" s="56"/>
      <c r="AC205" s="56"/>
      <c r="AD205" s="56"/>
      <c r="AE205" s="56"/>
      <c r="AF205" s="56"/>
      <c r="AG205" s="56"/>
      <c r="AH205" s="56"/>
      <c r="AI205" s="56"/>
    </row>
    <row r="206" spans="1:35" ht="15.75" customHeight="1">
      <c r="A206" s="181"/>
      <c r="B206" s="127"/>
      <c r="C206" s="56"/>
      <c r="D206" s="181"/>
      <c r="E206" s="56"/>
      <c r="F206" s="129"/>
      <c r="G206" s="222"/>
      <c r="H206" s="56"/>
      <c r="I206" s="56"/>
      <c r="J206" s="136"/>
      <c r="K206" s="136"/>
      <c r="L206" s="136"/>
      <c r="M206" s="183"/>
      <c r="N206" s="136"/>
      <c r="O206" s="56"/>
      <c r="P206" s="56"/>
      <c r="Q206" s="56"/>
      <c r="R206" s="56"/>
      <c r="S206" s="56"/>
      <c r="T206" s="56"/>
      <c r="U206" s="56"/>
      <c r="V206" s="56"/>
      <c r="W206" s="56"/>
      <c r="X206" s="56"/>
      <c r="Y206" s="56"/>
      <c r="Z206" s="56"/>
      <c r="AA206" s="56"/>
      <c r="AB206" s="56"/>
      <c r="AC206" s="56"/>
      <c r="AD206" s="56"/>
      <c r="AE206" s="56"/>
      <c r="AF206" s="56"/>
      <c r="AG206" s="56"/>
      <c r="AH206" s="56"/>
      <c r="AI206" s="56"/>
    </row>
    <row r="207" spans="1:35" ht="15.75" customHeight="1">
      <c r="A207" s="181"/>
      <c r="B207" s="127"/>
      <c r="C207" s="56"/>
      <c r="D207" s="181"/>
      <c r="E207" s="56"/>
      <c r="F207" s="129"/>
      <c r="G207" s="222"/>
      <c r="H207" s="56"/>
      <c r="I207" s="56"/>
      <c r="J207" s="136"/>
      <c r="K207" s="136"/>
      <c r="L207" s="136"/>
      <c r="M207" s="183"/>
      <c r="N207" s="136"/>
      <c r="O207" s="56"/>
      <c r="P207" s="56"/>
      <c r="Q207" s="56"/>
      <c r="R207" s="56"/>
      <c r="S207" s="56"/>
      <c r="T207" s="56"/>
      <c r="U207" s="56"/>
      <c r="V207" s="56"/>
      <c r="W207" s="56"/>
      <c r="X207" s="56"/>
      <c r="Y207" s="56"/>
      <c r="Z207" s="56"/>
      <c r="AA207" s="56"/>
      <c r="AB207" s="56"/>
      <c r="AC207" s="56"/>
      <c r="AD207" s="56"/>
      <c r="AE207" s="56"/>
      <c r="AF207" s="56"/>
      <c r="AG207" s="56"/>
      <c r="AH207" s="56"/>
      <c r="AI207" s="56"/>
    </row>
    <row r="208" spans="1:35" ht="15.75" customHeight="1">
      <c r="A208" s="181"/>
      <c r="B208" s="127"/>
      <c r="C208" s="56"/>
      <c r="D208" s="181"/>
      <c r="E208" s="56"/>
      <c r="F208" s="129"/>
      <c r="G208" s="222"/>
      <c r="H208" s="56"/>
      <c r="I208" s="56"/>
      <c r="J208" s="136"/>
      <c r="K208" s="136"/>
      <c r="L208" s="136"/>
      <c r="M208" s="183"/>
      <c r="N208" s="136"/>
      <c r="O208" s="56"/>
      <c r="P208" s="56"/>
      <c r="Q208" s="56"/>
      <c r="R208" s="56"/>
      <c r="S208" s="56"/>
      <c r="T208" s="56"/>
      <c r="U208" s="56"/>
      <c r="V208" s="56"/>
      <c r="W208" s="56"/>
      <c r="X208" s="56"/>
      <c r="Y208" s="56"/>
      <c r="Z208" s="56"/>
      <c r="AA208" s="56"/>
      <c r="AB208" s="56"/>
      <c r="AC208" s="56"/>
      <c r="AD208" s="56"/>
      <c r="AE208" s="56"/>
      <c r="AF208" s="56"/>
      <c r="AG208" s="56"/>
      <c r="AH208" s="56"/>
      <c r="AI208" s="56"/>
    </row>
    <row r="209" spans="1:35" ht="15.75" customHeight="1">
      <c r="A209" s="181"/>
      <c r="B209" s="127"/>
      <c r="C209" s="56"/>
      <c r="D209" s="181"/>
      <c r="E209" s="56"/>
      <c r="F209" s="129"/>
      <c r="G209" s="222"/>
      <c r="H209" s="56"/>
      <c r="I209" s="56"/>
      <c r="J209" s="136"/>
      <c r="K209" s="136"/>
      <c r="L209" s="136"/>
      <c r="M209" s="183"/>
      <c r="N209" s="136"/>
      <c r="O209" s="56"/>
      <c r="P209" s="56"/>
      <c r="Q209" s="56"/>
      <c r="R209" s="56"/>
      <c r="S209" s="56"/>
      <c r="T209" s="56"/>
      <c r="U209" s="56"/>
      <c r="V209" s="56"/>
      <c r="W209" s="56"/>
      <c r="X209" s="56"/>
      <c r="Y209" s="56"/>
      <c r="Z209" s="56"/>
      <c r="AA209" s="56"/>
      <c r="AB209" s="56"/>
      <c r="AC209" s="56"/>
      <c r="AD209" s="56"/>
      <c r="AE209" s="56"/>
      <c r="AF209" s="56"/>
      <c r="AG209" s="56"/>
      <c r="AH209" s="56"/>
      <c r="AI209" s="56"/>
    </row>
    <row r="210" spans="1:35" ht="15.75" customHeight="1">
      <c r="A210" s="181"/>
      <c r="B210" s="127"/>
      <c r="C210" s="56"/>
      <c r="D210" s="181"/>
      <c r="E210" s="56"/>
      <c r="F210" s="129"/>
      <c r="G210" s="222"/>
      <c r="H210" s="56"/>
      <c r="I210" s="56"/>
      <c r="J210" s="136"/>
      <c r="K210" s="136"/>
      <c r="L210" s="136"/>
      <c r="M210" s="183"/>
      <c r="N210" s="136"/>
      <c r="O210" s="56"/>
      <c r="P210" s="56"/>
      <c r="Q210" s="56"/>
      <c r="R210" s="56"/>
      <c r="S210" s="56"/>
      <c r="T210" s="56"/>
      <c r="U210" s="56"/>
      <c r="V210" s="56"/>
      <c r="W210" s="56"/>
      <c r="X210" s="56"/>
      <c r="Y210" s="56"/>
      <c r="Z210" s="56"/>
      <c r="AA210" s="56"/>
      <c r="AB210" s="56"/>
      <c r="AC210" s="56"/>
      <c r="AD210" s="56"/>
      <c r="AE210" s="56"/>
      <c r="AF210" s="56"/>
      <c r="AG210" s="56"/>
      <c r="AH210" s="56"/>
      <c r="AI210" s="56"/>
    </row>
    <row r="211" spans="1:35" ht="15.75" customHeight="1">
      <c r="A211" s="181"/>
      <c r="B211" s="127"/>
      <c r="C211" s="56"/>
      <c r="D211" s="181"/>
      <c r="E211" s="56"/>
      <c r="F211" s="129"/>
      <c r="G211" s="222"/>
      <c r="H211" s="56"/>
      <c r="I211" s="56"/>
      <c r="J211" s="136"/>
      <c r="K211" s="136"/>
      <c r="L211" s="136"/>
      <c r="M211" s="183"/>
      <c r="N211" s="136"/>
      <c r="O211" s="56"/>
      <c r="P211" s="56"/>
      <c r="Q211" s="56"/>
      <c r="R211" s="56"/>
      <c r="S211" s="56"/>
      <c r="T211" s="56"/>
      <c r="U211" s="56"/>
      <c r="V211" s="56"/>
      <c r="W211" s="56"/>
      <c r="X211" s="56"/>
      <c r="Y211" s="56"/>
      <c r="Z211" s="56"/>
      <c r="AA211" s="56"/>
      <c r="AB211" s="56"/>
      <c r="AC211" s="56"/>
      <c r="AD211" s="56"/>
      <c r="AE211" s="56"/>
      <c r="AF211" s="56"/>
      <c r="AG211" s="56"/>
      <c r="AH211" s="56"/>
      <c r="AI211" s="56"/>
    </row>
    <row r="212" spans="1:35" ht="15.75" customHeight="1">
      <c r="A212" s="181"/>
      <c r="B212" s="127"/>
      <c r="C212" s="56"/>
      <c r="D212" s="181"/>
      <c r="E212" s="56"/>
      <c r="F212" s="129"/>
      <c r="G212" s="222"/>
      <c r="H212" s="56"/>
      <c r="I212" s="56"/>
      <c r="J212" s="136"/>
      <c r="K212" s="136"/>
      <c r="L212" s="136"/>
      <c r="M212" s="183"/>
      <c r="N212" s="136"/>
      <c r="O212" s="56"/>
      <c r="P212" s="56"/>
      <c r="Q212" s="56"/>
      <c r="R212" s="56"/>
      <c r="S212" s="56"/>
      <c r="T212" s="56"/>
      <c r="U212" s="56"/>
      <c r="V212" s="56"/>
      <c r="W212" s="56"/>
      <c r="X212" s="56"/>
      <c r="Y212" s="56"/>
      <c r="Z212" s="56"/>
      <c r="AA212" s="56"/>
      <c r="AB212" s="56"/>
      <c r="AC212" s="56"/>
      <c r="AD212" s="56"/>
      <c r="AE212" s="56"/>
      <c r="AF212" s="56"/>
      <c r="AG212" s="56"/>
      <c r="AH212" s="56"/>
      <c r="AI212" s="56"/>
    </row>
    <row r="213" spans="1:35" ht="15.75" customHeight="1">
      <c r="A213" s="181"/>
      <c r="B213" s="127"/>
      <c r="C213" s="56"/>
      <c r="D213" s="181"/>
      <c r="E213" s="56"/>
      <c r="F213" s="129"/>
      <c r="G213" s="222"/>
      <c r="H213" s="56"/>
      <c r="I213" s="56"/>
      <c r="J213" s="136"/>
      <c r="K213" s="136"/>
      <c r="L213" s="136"/>
      <c r="M213" s="183"/>
      <c r="N213" s="136"/>
      <c r="O213" s="56"/>
      <c r="P213" s="56"/>
      <c r="Q213" s="56"/>
      <c r="R213" s="56"/>
      <c r="S213" s="56"/>
      <c r="T213" s="56"/>
      <c r="U213" s="56"/>
      <c r="V213" s="56"/>
      <c r="W213" s="56"/>
      <c r="X213" s="56"/>
      <c r="Y213" s="56"/>
      <c r="Z213" s="56"/>
      <c r="AA213" s="56"/>
      <c r="AB213" s="56"/>
      <c r="AC213" s="56"/>
      <c r="AD213" s="56"/>
      <c r="AE213" s="56"/>
      <c r="AF213" s="56"/>
      <c r="AG213" s="56"/>
      <c r="AH213" s="56"/>
      <c r="AI213" s="56"/>
    </row>
    <row r="214" spans="1:35" ht="15.75" customHeight="1">
      <c r="A214" s="181"/>
      <c r="B214" s="127"/>
      <c r="C214" s="56"/>
      <c r="D214" s="181"/>
      <c r="E214" s="56"/>
      <c r="F214" s="129"/>
      <c r="G214" s="222"/>
      <c r="H214" s="56"/>
      <c r="I214" s="56"/>
      <c r="J214" s="136"/>
      <c r="K214" s="136"/>
      <c r="L214" s="136"/>
      <c r="M214" s="183"/>
      <c r="N214" s="136"/>
      <c r="O214" s="56"/>
      <c r="P214" s="56"/>
      <c r="Q214" s="56"/>
      <c r="R214" s="56"/>
      <c r="S214" s="56"/>
      <c r="T214" s="56"/>
      <c r="U214" s="56"/>
      <c r="V214" s="56"/>
      <c r="W214" s="56"/>
      <c r="X214" s="56"/>
      <c r="Y214" s="56"/>
      <c r="Z214" s="56"/>
      <c r="AA214" s="56"/>
      <c r="AB214" s="56"/>
      <c r="AC214" s="56"/>
      <c r="AD214" s="56"/>
      <c r="AE214" s="56"/>
      <c r="AF214" s="56"/>
      <c r="AG214" s="56"/>
      <c r="AH214" s="56"/>
      <c r="AI214" s="56"/>
    </row>
    <row r="215" spans="1:35" ht="15.75" customHeight="1">
      <c r="A215" s="181"/>
      <c r="B215" s="127"/>
      <c r="C215" s="56"/>
      <c r="D215" s="181"/>
      <c r="E215" s="56"/>
      <c r="F215" s="129"/>
      <c r="G215" s="222"/>
      <c r="H215" s="56"/>
      <c r="I215" s="56"/>
      <c r="J215" s="136"/>
      <c r="K215" s="136"/>
      <c r="L215" s="136"/>
      <c r="M215" s="183"/>
      <c r="N215" s="136"/>
      <c r="O215" s="56"/>
      <c r="P215" s="56"/>
      <c r="Q215" s="56"/>
      <c r="R215" s="56"/>
      <c r="S215" s="56"/>
      <c r="T215" s="56"/>
      <c r="U215" s="56"/>
      <c r="V215" s="56"/>
      <c r="W215" s="56"/>
      <c r="X215" s="56"/>
      <c r="Y215" s="56"/>
      <c r="Z215" s="56"/>
      <c r="AA215" s="56"/>
      <c r="AB215" s="56"/>
      <c r="AC215" s="56"/>
      <c r="AD215" s="56"/>
      <c r="AE215" s="56"/>
      <c r="AF215" s="56"/>
      <c r="AG215" s="56"/>
      <c r="AH215" s="56"/>
      <c r="AI215" s="56"/>
    </row>
    <row r="216" spans="1:35" ht="15.75" customHeight="1">
      <c r="A216" s="181"/>
      <c r="B216" s="127"/>
      <c r="C216" s="56"/>
      <c r="D216" s="181"/>
      <c r="E216" s="56"/>
      <c r="F216" s="129"/>
      <c r="G216" s="222"/>
      <c r="H216" s="56"/>
      <c r="I216" s="56"/>
      <c r="J216" s="136"/>
      <c r="K216" s="136"/>
      <c r="L216" s="136"/>
      <c r="M216" s="183"/>
      <c r="N216" s="136"/>
      <c r="O216" s="56"/>
      <c r="P216" s="56"/>
      <c r="Q216" s="56"/>
      <c r="R216" s="56"/>
      <c r="S216" s="56"/>
      <c r="T216" s="56"/>
      <c r="U216" s="56"/>
      <c r="V216" s="56"/>
      <c r="W216" s="56"/>
      <c r="X216" s="56"/>
      <c r="Y216" s="56"/>
      <c r="Z216" s="56"/>
      <c r="AA216" s="56"/>
      <c r="AB216" s="56"/>
      <c r="AC216" s="56"/>
      <c r="AD216" s="56"/>
      <c r="AE216" s="56"/>
      <c r="AF216" s="56"/>
      <c r="AG216" s="56"/>
      <c r="AH216" s="56"/>
      <c r="AI216" s="56"/>
    </row>
    <row r="217" spans="1:35" ht="15.75" customHeight="1">
      <c r="A217" s="181"/>
      <c r="B217" s="127"/>
      <c r="C217" s="56"/>
      <c r="D217" s="181"/>
      <c r="E217" s="56"/>
      <c r="F217" s="129"/>
      <c r="G217" s="222"/>
      <c r="H217" s="56"/>
      <c r="I217" s="56"/>
      <c r="J217" s="136"/>
      <c r="K217" s="136"/>
      <c r="L217" s="136"/>
      <c r="M217" s="183"/>
      <c r="N217" s="136"/>
      <c r="O217" s="56"/>
      <c r="P217" s="56"/>
      <c r="Q217" s="56"/>
      <c r="R217" s="56"/>
      <c r="S217" s="56"/>
      <c r="T217" s="56"/>
      <c r="U217" s="56"/>
      <c r="V217" s="56"/>
      <c r="W217" s="56"/>
      <c r="X217" s="56"/>
      <c r="Y217" s="56"/>
      <c r="Z217" s="56"/>
      <c r="AA217" s="56"/>
      <c r="AB217" s="56"/>
      <c r="AC217" s="56"/>
      <c r="AD217" s="56"/>
      <c r="AE217" s="56"/>
      <c r="AF217" s="56"/>
      <c r="AG217" s="56"/>
      <c r="AH217" s="56"/>
      <c r="AI217" s="56"/>
    </row>
    <row r="218" spans="1:35" ht="15.75" customHeight="1">
      <c r="A218" s="181"/>
      <c r="B218" s="127"/>
      <c r="C218" s="56"/>
      <c r="D218" s="181"/>
      <c r="E218" s="56"/>
      <c r="F218" s="129"/>
      <c r="G218" s="222"/>
      <c r="H218" s="56"/>
      <c r="I218" s="56"/>
      <c r="J218" s="136"/>
      <c r="K218" s="136"/>
      <c r="L218" s="136"/>
      <c r="M218" s="183"/>
      <c r="N218" s="136"/>
      <c r="O218" s="56"/>
      <c r="P218" s="56"/>
      <c r="Q218" s="56"/>
      <c r="R218" s="56"/>
      <c r="S218" s="56"/>
      <c r="T218" s="56"/>
      <c r="U218" s="56"/>
      <c r="V218" s="56"/>
      <c r="W218" s="56"/>
      <c r="X218" s="56"/>
      <c r="Y218" s="56"/>
      <c r="Z218" s="56"/>
      <c r="AA218" s="56"/>
      <c r="AB218" s="56"/>
      <c r="AC218" s="56"/>
      <c r="AD218" s="56"/>
      <c r="AE218" s="56"/>
      <c r="AF218" s="56"/>
      <c r="AG218" s="56"/>
      <c r="AH218" s="56"/>
      <c r="AI218" s="56"/>
    </row>
    <row r="219" spans="1:35" ht="15.75" customHeight="1">
      <c r="A219" s="181"/>
      <c r="B219" s="127"/>
      <c r="C219" s="56"/>
      <c r="D219" s="181"/>
      <c r="E219" s="56"/>
      <c r="F219" s="129"/>
      <c r="G219" s="222"/>
      <c r="H219" s="56"/>
      <c r="I219" s="56"/>
      <c r="J219" s="136"/>
      <c r="K219" s="136"/>
      <c r="L219" s="136"/>
      <c r="M219" s="183"/>
      <c r="N219" s="136"/>
      <c r="O219" s="56"/>
      <c r="P219" s="56"/>
      <c r="Q219" s="56"/>
      <c r="R219" s="56"/>
      <c r="S219" s="56"/>
      <c r="T219" s="56"/>
      <c r="U219" s="56"/>
      <c r="V219" s="56"/>
      <c r="W219" s="56"/>
      <c r="X219" s="56"/>
      <c r="Y219" s="56"/>
      <c r="Z219" s="56"/>
      <c r="AA219" s="56"/>
      <c r="AB219" s="56"/>
      <c r="AC219" s="56"/>
      <c r="AD219" s="56"/>
      <c r="AE219" s="56"/>
      <c r="AF219" s="56"/>
      <c r="AG219" s="56"/>
      <c r="AH219" s="56"/>
      <c r="AI219" s="56"/>
    </row>
    <row r="220" spans="1:35" ht="15.75" customHeight="1">
      <c r="A220" s="181"/>
      <c r="B220" s="127"/>
      <c r="C220" s="56"/>
      <c r="D220" s="181"/>
      <c r="E220" s="56"/>
      <c r="F220" s="129"/>
      <c r="G220" s="222"/>
      <c r="H220" s="56"/>
      <c r="I220" s="56"/>
      <c r="J220" s="136"/>
      <c r="K220" s="136"/>
      <c r="L220" s="136"/>
      <c r="M220" s="183"/>
      <c r="N220" s="136"/>
      <c r="O220" s="56"/>
      <c r="P220" s="56"/>
      <c r="Q220" s="56"/>
      <c r="R220" s="56"/>
      <c r="S220" s="56"/>
      <c r="T220" s="56"/>
      <c r="U220" s="56"/>
      <c r="V220" s="56"/>
      <c r="W220" s="56"/>
      <c r="X220" s="56"/>
      <c r="Y220" s="56"/>
      <c r="Z220" s="56"/>
      <c r="AA220" s="56"/>
      <c r="AB220" s="56"/>
      <c r="AC220" s="56"/>
      <c r="AD220" s="56"/>
      <c r="AE220" s="56"/>
      <c r="AF220" s="56"/>
      <c r="AG220" s="56"/>
      <c r="AH220" s="56"/>
      <c r="AI220" s="56"/>
    </row>
    <row r="221" spans="1:35" ht="15.75" customHeight="1">
      <c r="A221" s="181"/>
      <c r="B221" s="127"/>
      <c r="C221" s="56"/>
      <c r="D221" s="181"/>
      <c r="E221" s="56"/>
      <c r="F221" s="129"/>
      <c r="G221" s="222"/>
      <c r="H221" s="56"/>
      <c r="I221" s="56"/>
      <c r="J221" s="136"/>
      <c r="K221" s="136"/>
      <c r="L221" s="136"/>
      <c r="M221" s="183"/>
      <c r="N221" s="136"/>
      <c r="O221" s="56"/>
      <c r="P221" s="56"/>
      <c r="Q221" s="56"/>
      <c r="R221" s="56"/>
      <c r="S221" s="56"/>
      <c r="T221" s="56"/>
      <c r="U221" s="56"/>
      <c r="V221" s="56"/>
      <c r="W221" s="56"/>
      <c r="X221" s="56"/>
      <c r="Y221" s="56"/>
      <c r="Z221" s="56"/>
      <c r="AA221" s="56"/>
      <c r="AB221" s="56"/>
      <c r="AC221" s="56"/>
      <c r="AD221" s="56"/>
      <c r="AE221" s="56"/>
      <c r="AF221" s="56"/>
      <c r="AG221" s="56"/>
      <c r="AH221" s="56"/>
      <c r="AI221" s="56"/>
    </row>
    <row r="222" spans="1:35" ht="15.75" customHeight="1">
      <c r="A222" s="181"/>
      <c r="B222" s="127"/>
      <c r="C222" s="56"/>
      <c r="D222" s="181"/>
      <c r="E222" s="56"/>
      <c r="F222" s="129"/>
      <c r="G222" s="222"/>
      <c r="H222" s="56"/>
      <c r="I222" s="56"/>
      <c r="J222" s="136"/>
      <c r="K222" s="136"/>
      <c r="L222" s="136"/>
      <c r="M222" s="183"/>
      <c r="N222" s="136"/>
      <c r="O222" s="56"/>
      <c r="P222" s="56"/>
      <c r="Q222" s="56"/>
      <c r="R222" s="56"/>
      <c r="S222" s="56"/>
      <c r="T222" s="56"/>
      <c r="U222" s="56"/>
      <c r="V222" s="56"/>
      <c r="W222" s="56"/>
      <c r="X222" s="56"/>
      <c r="Y222" s="56"/>
      <c r="Z222" s="56"/>
      <c r="AA222" s="56"/>
      <c r="AB222" s="56"/>
      <c r="AC222" s="56"/>
      <c r="AD222" s="56"/>
      <c r="AE222" s="56"/>
      <c r="AF222" s="56"/>
      <c r="AG222" s="56"/>
      <c r="AH222" s="56"/>
      <c r="AI222" s="56"/>
    </row>
    <row r="223" spans="1:35" ht="15.75" customHeight="1">
      <c r="A223" s="181"/>
      <c r="B223" s="127"/>
      <c r="C223" s="56"/>
      <c r="D223" s="181"/>
      <c r="E223" s="56"/>
      <c r="F223" s="129"/>
      <c r="G223" s="222"/>
      <c r="H223" s="56"/>
      <c r="I223" s="56"/>
      <c r="J223" s="136"/>
      <c r="K223" s="136"/>
      <c r="L223" s="136"/>
      <c r="M223" s="183"/>
      <c r="N223" s="136"/>
      <c r="O223" s="56"/>
      <c r="P223" s="56"/>
      <c r="Q223" s="56"/>
      <c r="R223" s="56"/>
      <c r="S223" s="56"/>
      <c r="T223" s="56"/>
      <c r="U223" s="56"/>
      <c r="V223" s="56"/>
      <c r="W223" s="56"/>
      <c r="X223" s="56"/>
      <c r="Y223" s="56"/>
      <c r="Z223" s="56"/>
      <c r="AA223" s="56"/>
      <c r="AB223" s="56"/>
      <c r="AC223" s="56"/>
      <c r="AD223" s="56"/>
      <c r="AE223" s="56"/>
      <c r="AF223" s="56"/>
      <c r="AG223" s="56"/>
      <c r="AH223" s="56"/>
      <c r="AI223" s="56"/>
    </row>
    <row r="224" spans="1:35" ht="15.75" customHeight="1">
      <c r="A224" s="181"/>
      <c r="B224" s="127"/>
      <c r="C224" s="56"/>
      <c r="D224" s="181"/>
      <c r="E224" s="56"/>
      <c r="F224" s="129"/>
      <c r="G224" s="222"/>
      <c r="H224" s="56"/>
      <c r="I224" s="56"/>
      <c r="J224" s="136"/>
      <c r="K224" s="136"/>
      <c r="L224" s="136"/>
      <c r="M224" s="183"/>
      <c r="N224" s="136"/>
      <c r="O224" s="56"/>
      <c r="P224" s="56"/>
      <c r="Q224" s="56"/>
      <c r="R224" s="56"/>
      <c r="S224" s="56"/>
      <c r="T224" s="56"/>
      <c r="U224" s="56"/>
      <c r="V224" s="56"/>
      <c r="W224" s="56"/>
      <c r="X224" s="56"/>
      <c r="Y224" s="56"/>
      <c r="Z224" s="56"/>
      <c r="AA224" s="56"/>
      <c r="AB224" s="56"/>
      <c r="AC224" s="56"/>
      <c r="AD224" s="56"/>
      <c r="AE224" s="56"/>
      <c r="AF224" s="56"/>
      <c r="AG224" s="56"/>
      <c r="AH224" s="56"/>
      <c r="AI224" s="56"/>
    </row>
    <row r="225" spans="1:35" ht="15.75" customHeight="1">
      <c r="A225" s="181"/>
      <c r="B225" s="127"/>
      <c r="C225" s="56"/>
      <c r="D225" s="181"/>
      <c r="E225" s="56"/>
      <c r="F225" s="129"/>
      <c r="G225" s="222"/>
      <c r="H225" s="56"/>
      <c r="I225" s="56"/>
      <c r="J225" s="136"/>
      <c r="K225" s="136"/>
      <c r="L225" s="136"/>
      <c r="M225" s="183"/>
      <c r="N225" s="136"/>
      <c r="O225" s="56"/>
      <c r="P225" s="56"/>
      <c r="Q225" s="56"/>
      <c r="R225" s="56"/>
      <c r="S225" s="56"/>
      <c r="T225" s="56"/>
      <c r="U225" s="56"/>
      <c r="V225" s="56"/>
      <c r="W225" s="56"/>
      <c r="X225" s="56"/>
      <c r="Y225" s="56"/>
      <c r="Z225" s="56"/>
      <c r="AA225" s="56"/>
      <c r="AB225" s="56"/>
      <c r="AC225" s="56"/>
      <c r="AD225" s="56"/>
      <c r="AE225" s="56"/>
      <c r="AF225" s="56"/>
      <c r="AG225" s="56"/>
      <c r="AH225" s="56"/>
      <c r="AI225" s="56"/>
    </row>
    <row r="226" spans="1:35" ht="15.75" customHeight="1">
      <c r="A226" s="181"/>
      <c r="B226" s="127"/>
      <c r="C226" s="56"/>
      <c r="D226" s="181"/>
      <c r="E226" s="56"/>
      <c r="F226" s="129"/>
      <c r="G226" s="222"/>
      <c r="H226" s="56"/>
      <c r="I226" s="56"/>
      <c r="J226" s="136"/>
      <c r="K226" s="136"/>
      <c r="L226" s="136"/>
      <c r="M226" s="183"/>
      <c r="N226" s="136"/>
      <c r="O226" s="56"/>
      <c r="P226" s="56"/>
      <c r="Q226" s="56"/>
      <c r="R226" s="56"/>
      <c r="S226" s="56"/>
      <c r="T226" s="56"/>
      <c r="U226" s="56"/>
      <c r="V226" s="56"/>
      <c r="W226" s="56"/>
      <c r="X226" s="56"/>
      <c r="Y226" s="56"/>
      <c r="Z226" s="56"/>
      <c r="AA226" s="56"/>
      <c r="AB226" s="56"/>
      <c r="AC226" s="56"/>
      <c r="AD226" s="56"/>
      <c r="AE226" s="56"/>
      <c r="AF226" s="56"/>
      <c r="AG226" s="56"/>
      <c r="AH226" s="56"/>
      <c r="AI226" s="56"/>
    </row>
    <row r="227" spans="1:35" ht="15.75" customHeight="1">
      <c r="A227" s="181"/>
      <c r="B227" s="127"/>
      <c r="C227" s="56"/>
      <c r="D227" s="181"/>
      <c r="E227" s="56"/>
      <c r="F227" s="129"/>
      <c r="G227" s="222"/>
      <c r="H227" s="56"/>
      <c r="I227" s="56"/>
      <c r="J227" s="136"/>
      <c r="K227" s="136"/>
      <c r="L227" s="136"/>
      <c r="M227" s="183"/>
      <c r="N227" s="136"/>
      <c r="O227" s="56"/>
      <c r="P227" s="56"/>
      <c r="Q227" s="56"/>
      <c r="R227" s="56"/>
      <c r="S227" s="56"/>
      <c r="T227" s="56"/>
      <c r="U227" s="56"/>
      <c r="V227" s="56"/>
      <c r="W227" s="56"/>
      <c r="X227" s="56"/>
      <c r="Y227" s="56"/>
      <c r="Z227" s="56"/>
      <c r="AA227" s="56"/>
      <c r="AB227" s="56"/>
      <c r="AC227" s="56"/>
      <c r="AD227" s="56"/>
      <c r="AE227" s="56"/>
      <c r="AF227" s="56"/>
      <c r="AG227" s="56"/>
      <c r="AH227" s="56"/>
      <c r="AI227" s="56"/>
    </row>
    <row r="228" spans="1:35" ht="15.75" customHeight="1">
      <c r="A228" s="181"/>
      <c r="B228" s="127"/>
      <c r="C228" s="56"/>
      <c r="D228" s="181"/>
      <c r="E228" s="56"/>
      <c r="F228" s="129"/>
      <c r="G228" s="222"/>
      <c r="H228" s="56"/>
      <c r="I228" s="56"/>
      <c r="J228" s="136"/>
      <c r="K228" s="136"/>
      <c r="L228" s="136"/>
      <c r="M228" s="183"/>
      <c r="N228" s="136"/>
      <c r="O228" s="56"/>
      <c r="P228" s="56"/>
      <c r="Q228" s="56"/>
      <c r="R228" s="56"/>
      <c r="S228" s="56"/>
      <c r="T228" s="56"/>
      <c r="U228" s="56"/>
      <c r="V228" s="56"/>
      <c r="W228" s="56"/>
      <c r="X228" s="56"/>
      <c r="Y228" s="56"/>
      <c r="Z228" s="56"/>
      <c r="AA228" s="56"/>
      <c r="AB228" s="56"/>
      <c r="AC228" s="56"/>
      <c r="AD228" s="56"/>
      <c r="AE228" s="56"/>
      <c r="AF228" s="56"/>
      <c r="AG228" s="56"/>
      <c r="AH228" s="56"/>
      <c r="AI228" s="56"/>
    </row>
    <row r="229" spans="1:35" ht="15.75" customHeight="1">
      <c r="A229" s="181"/>
      <c r="B229" s="127"/>
      <c r="C229" s="56"/>
      <c r="D229" s="181"/>
      <c r="E229" s="56"/>
      <c r="F229" s="129"/>
      <c r="G229" s="222"/>
      <c r="H229" s="56"/>
      <c r="I229" s="56"/>
      <c r="J229" s="136"/>
      <c r="K229" s="136"/>
      <c r="L229" s="136"/>
      <c r="M229" s="183"/>
      <c r="N229" s="136"/>
      <c r="O229" s="56"/>
      <c r="P229" s="56"/>
      <c r="Q229" s="56"/>
      <c r="R229" s="56"/>
      <c r="S229" s="56"/>
      <c r="T229" s="56"/>
      <c r="U229" s="56"/>
      <c r="V229" s="56"/>
      <c r="W229" s="56"/>
      <c r="X229" s="56"/>
      <c r="Y229" s="56"/>
      <c r="Z229" s="56"/>
      <c r="AA229" s="56"/>
      <c r="AB229" s="56"/>
      <c r="AC229" s="56"/>
      <c r="AD229" s="56"/>
      <c r="AE229" s="56"/>
      <c r="AF229" s="56"/>
      <c r="AG229" s="56"/>
      <c r="AH229" s="56"/>
      <c r="AI229" s="56"/>
    </row>
    <row r="230" spans="1:35" ht="15.75" customHeight="1">
      <c r="A230" s="181"/>
      <c r="B230" s="127"/>
      <c r="C230" s="56"/>
      <c r="D230" s="181"/>
      <c r="E230" s="56"/>
      <c r="F230" s="129"/>
      <c r="G230" s="222"/>
      <c r="H230" s="56"/>
      <c r="I230" s="56"/>
      <c r="J230" s="136"/>
      <c r="K230" s="136"/>
      <c r="L230" s="136"/>
      <c r="M230" s="183"/>
      <c r="N230" s="136"/>
      <c r="O230" s="56"/>
      <c r="P230" s="56"/>
      <c r="Q230" s="56"/>
      <c r="R230" s="56"/>
      <c r="S230" s="56"/>
      <c r="T230" s="56"/>
      <c r="U230" s="56"/>
      <c r="V230" s="56"/>
      <c r="W230" s="56"/>
      <c r="X230" s="56"/>
      <c r="Y230" s="56"/>
      <c r="Z230" s="56"/>
      <c r="AA230" s="56"/>
      <c r="AB230" s="56"/>
      <c r="AC230" s="56"/>
      <c r="AD230" s="56"/>
      <c r="AE230" s="56"/>
      <c r="AF230" s="56"/>
      <c r="AG230" s="56"/>
      <c r="AH230" s="56"/>
      <c r="AI230" s="56"/>
    </row>
    <row r="231" spans="1:35" ht="15.75" customHeight="1">
      <c r="A231" s="181"/>
      <c r="B231" s="127"/>
      <c r="C231" s="56"/>
      <c r="D231" s="181"/>
      <c r="E231" s="56"/>
      <c r="F231" s="129"/>
      <c r="G231" s="222"/>
      <c r="H231" s="56"/>
      <c r="I231" s="56"/>
      <c r="J231" s="136"/>
      <c r="K231" s="136"/>
      <c r="L231" s="136"/>
      <c r="M231" s="183"/>
      <c r="N231" s="136"/>
      <c r="O231" s="56"/>
      <c r="P231" s="56"/>
      <c r="Q231" s="56"/>
      <c r="R231" s="56"/>
      <c r="S231" s="56"/>
      <c r="T231" s="56"/>
      <c r="U231" s="56"/>
      <c r="V231" s="56"/>
      <c r="W231" s="56"/>
      <c r="X231" s="56"/>
      <c r="Y231" s="56"/>
      <c r="Z231" s="56"/>
      <c r="AA231" s="56"/>
      <c r="AB231" s="56"/>
      <c r="AC231" s="56"/>
      <c r="AD231" s="56"/>
      <c r="AE231" s="56"/>
      <c r="AF231" s="56"/>
      <c r="AG231" s="56"/>
      <c r="AH231" s="56"/>
      <c r="AI231" s="56"/>
    </row>
    <row r="232" spans="1:35" ht="15.75" customHeight="1">
      <c r="A232" s="181"/>
      <c r="B232" s="127"/>
      <c r="C232" s="56"/>
      <c r="D232" s="181"/>
      <c r="E232" s="56"/>
      <c r="F232" s="129"/>
      <c r="G232" s="222"/>
      <c r="H232" s="56"/>
      <c r="I232" s="56"/>
      <c r="J232" s="136"/>
      <c r="K232" s="136"/>
      <c r="L232" s="136"/>
      <c r="M232" s="183"/>
      <c r="N232" s="136"/>
      <c r="O232" s="56"/>
      <c r="P232" s="56"/>
      <c r="Q232" s="56"/>
      <c r="R232" s="56"/>
      <c r="S232" s="56"/>
      <c r="T232" s="56"/>
      <c r="U232" s="56"/>
      <c r="V232" s="56"/>
      <c r="W232" s="56"/>
      <c r="X232" s="56"/>
      <c r="Y232" s="56"/>
      <c r="Z232" s="56"/>
      <c r="AA232" s="56"/>
      <c r="AB232" s="56"/>
      <c r="AC232" s="56"/>
      <c r="AD232" s="56"/>
      <c r="AE232" s="56"/>
      <c r="AF232" s="56"/>
      <c r="AG232" s="56"/>
      <c r="AH232" s="56"/>
      <c r="AI232" s="56"/>
    </row>
    <row r="233" spans="1:35" ht="15.75" customHeight="1">
      <c r="A233" s="181"/>
      <c r="B233" s="127"/>
      <c r="C233" s="56"/>
      <c r="D233" s="181"/>
      <c r="E233" s="56"/>
      <c r="F233" s="129"/>
      <c r="G233" s="222"/>
      <c r="H233" s="56"/>
      <c r="I233" s="56"/>
      <c r="J233" s="136"/>
      <c r="K233" s="136"/>
      <c r="L233" s="136"/>
      <c r="M233" s="183"/>
      <c r="N233" s="136"/>
      <c r="O233" s="56"/>
      <c r="P233" s="56"/>
      <c r="Q233" s="56"/>
      <c r="R233" s="56"/>
      <c r="S233" s="56"/>
      <c r="T233" s="56"/>
      <c r="U233" s="56"/>
      <c r="V233" s="56"/>
      <c r="W233" s="56"/>
      <c r="X233" s="56"/>
      <c r="Y233" s="56"/>
      <c r="Z233" s="56"/>
      <c r="AA233" s="56"/>
      <c r="AB233" s="56"/>
      <c r="AC233" s="56"/>
      <c r="AD233" s="56"/>
      <c r="AE233" s="56"/>
      <c r="AF233" s="56"/>
      <c r="AG233" s="56"/>
      <c r="AH233" s="56"/>
      <c r="AI233" s="56"/>
    </row>
    <row r="234" spans="1:35" ht="15.75" customHeight="1">
      <c r="A234" s="181"/>
      <c r="B234" s="127"/>
      <c r="C234" s="56"/>
      <c r="D234" s="181"/>
      <c r="E234" s="56"/>
      <c r="F234" s="129"/>
      <c r="G234" s="222"/>
      <c r="H234" s="56"/>
      <c r="I234" s="56"/>
      <c r="J234" s="136"/>
      <c r="K234" s="136"/>
      <c r="L234" s="136"/>
      <c r="M234" s="183"/>
      <c r="N234" s="136"/>
      <c r="O234" s="56"/>
      <c r="P234" s="56"/>
      <c r="Q234" s="56"/>
      <c r="R234" s="56"/>
      <c r="S234" s="56"/>
      <c r="T234" s="56"/>
      <c r="U234" s="56"/>
      <c r="V234" s="56"/>
      <c r="W234" s="56"/>
      <c r="X234" s="56"/>
      <c r="Y234" s="56"/>
      <c r="Z234" s="56"/>
      <c r="AA234" s="56"/>
      <c r="AB234" s="56"/>
      <c r="AC234" s="56"/>
      <c r="AD234" s="56"/>
      <c r="AE234" s="56"/>
      <c r="AF234" s="56"/>
      <c r="AG234" s="56"/>
      <c r="AH234" s="56"/>
      <c r="AI234" s="56"/>
    </row>
    <row r="235" spans="1:35" ht="15.75" customHeight="1">
      <c r="A235" s="181"/>
      <c r="B235" s="127"/>
      <c r="C235" s="56"/>
      <c r="D235" s="181"/>
      <c r="E235" s="56"/>
      <c r="F235" s="129"/>
      <c r="G235" s="222"/>
      <c r="H235" s="56"/>
      <c r="I235" s="56"/>
      <c r="J235" s="136"/>
      <c r="K235" s="136"/>
      <c r="L235" s="136"/>
      <c r="M235" s="183"/>
      <c r="N235" s="136"/>
      <c r="O235" s="56"/>
      <c r="P235" s="56"/>
      <c r="Q235" s="56"/>
      <c r="R235" s="56"/>
      <c r="S235" s="56"/>
      <c r="T235" s="56"/>
      <c r="U235" s="56"/>
      <c r="V235" s="56"/>
      <c r="W235" s="56"/>
      <c r="X235" s="56"/>
      <c r="Y235" s="56"/>
      <c r="Z235" s="56"/>
      <c r="AA235" s="56"/>
      <c r="AB235" s="56"/>
      <c r="AC235" s="56"/>
      <c r="AD235" s="56"/>
      <c r="AE235" s="56"/>
      <c r="AF235" s="56"/>
      <c r="AG235" s="56"/>
      <c r="AH235" s="56"/>
      <c r="AI235" s="56"/>
    </row>
    <row r="236" spans="1:35" ht="15.75" customHeight="1">
      <c r="A236" s="181"/>
      <c r="B236" s="127"/>
      <c r="C236" s="56"/>
      <c r="D236" s="181"/>
      <c r="E236" s="56"/>
      <c r="F236" s="129"/>
      <c r="G236" s="222"/>
      <c r="H236" s="56"/>
      <c r="I236" s="56"/>
      <c r="J236" s="136"/>
      <c r="K236" s="136"/>
      <c r="L236" s="136"/>
      <c r="M236" s="183"/>
      <c r="N236" s="136"/>
      <c r="O236" s="56"/>
      <c r="P236" s="56"/>
      <c r="Q236" s="56"/>
      <c r="R236" s="56"/>
      <c r="S236" s="56"/>
      <c r="T236" s="56"/>
      <c r="U236" s="56"/>
      <c r="V236" s="56"/>
      <c r="W236" s="56"/>
      <c r="X236" s="56"/>
      <c r="Y236" s="56"/>
      <c r="Z236" s="56"/>
      <c r="AA236" s="56"/>
      <c r="AB236" s="56"/>
      <c r="AC236" s="56"/>
      <c r="AD236" s="56"/>
      <c r="AE236" s="56"/>
      <c r="AF236" s="56"/>
      <c r="AG236" s="56"/>
      <c r="AH236" s="56"/>
      <c r="AI236" s="56"/>
    </row>
    <row r="237" spans="1:35" ht="15.75" customHeight="1">
      <c r="A237" s="181"/>
      <c r="B237" s="127"/>
      <c r="C237" s="56"/>
      <c r="D237" s="181"/>
      <c r="E237" s="56"/>
      <c r="F237" s="129"/>
      <c r="G237" s="222"/>
      <c r="H237" s="56"/>
      <c r="I237" s="56"/>
      <c r="J237" s="136"/>
      <c r="K237" s="136"/>
      <c r="L237" s="136"/>
      <c r="M237" s="183"/>
      <c r="N237" s="136"/>
      <c r="O237" s="56"/>
      <c r="P237" s="56"/>
      <c r="Q237" s="56"/>
      <c r="R237" s="56"/>
      <c r="S237" s="56"/>
      <c r="T237" s="56"/>
      <c r="U237" s="56"/>
      <c r="V237" s="56"/>
      <c r="W237" s="56"/>
      <c r="X237" s="56"/>
      <c r="Y237" s="56"/>
      <c r="Z237" s="56"/>
      <c r="AA237" s="56"/>
      <c r="AB237" s="56"/>
      <c r="AC237" s="56"/>
      <c r="AD237" s="56"/>
      <c r="AE237" s="56"/>
      <c r="AF237" s="56"/>
      <c r="AG237" s="56"/>
      <c r="AH237" s="56"/>
      <c r="AI237" s="56"/>
    </row>
    <row r="238" spans="1:35" ht="15.75" customHeight="1">
      <c r="A238" s="181"/>
      <c r="B238" s="127"/>
      <c r="C238" s="56"/>
      <c r="D238" s="181"/>
      <c r="E238" s="56"/>
      <c r="F238" s="129"/>
      <c r="G238" s="222"/>
      <c r="H238" s="56"/>
      <c r="I238" s="56"/>
      <c r="J238" s="136"/>
      <c r="K238" s="136"/>
      <c r="L238" s="136"/>
      <c r="M238" s="183"/>
      <c r="N238" s="136"/>
      <c r="O238" s="56"/>
      <c r="P238" s="56"/>
      <c r="Q238" s="56"/>
      <c r="R238" s="56"/>
      <c r="S238" s="56"/>
      <c r="T238" s="56"/>
      <c r="U238" s="56"/>
      <c r="V238" s="56"/>
      <c r="W238" s="56"/>
      <c r="X238" s="56"/>
      <c r="Y238" s="56"/>
      <c r="Z238" s="56"/>
      <c r="AA238" s="56"/>
      <c r="AB238" s="56"/>
      <c r="AC238" s="56"/>
      <c r="AD238" s="56"/>
      <c r="AE238" s="56"/>
      <c r="AF238" s="56"/>
      <c r="AG238" s="56"/>
      <c r="AH238" s="56"/>
      <c r="AI238" s="56"/>
    </row>
    <row r="239" spans="1:35" ht="15.75" customHeight="1">
      <c r="A239" s="181"/>
      <c r="B239" s="127"/>
      <c r="C239" s="56"/>
      <c r="D239" s="181"/>
      <c r="E239" s="56"/>
      <c r="F239" s="129"/>
      <c r="G239" s="222"/>
      <c r="H239" s="56"/>
      <c r="I239" s="56"/>
      <c r="J239" s="136"/>
      <c r="K239" s="136"/>
      <c r="L239" s="136"/>
      <c r="M239" s="183"/>
      <c r="N239" s="136"/>
      <c r="O239" s="56"/>
      <c r="P239" s="56"/>
      <c r="Q239" s="56"/>
      <c r="R239" s="56"/>
      <c r="S239" s="56"/>
      <c r="T239" s="56"/>
      <c r="U239" s="56"/>
      <c r="V239" s="56"/>
      <c r="W239" s="56"/>
      <c r="X239" s="56"/>
      <c r="Y239" s="56"/>
      <c r="Z239" s="56"/>
      <c r="AA239" s="56"/>
      <c r="AB239" s="56"/>
      <c r="AC239" s="56"/>
      <c r="AD239" s="56"/>
      <c r="AE239" s="56"/>
      <c r="AF239" s="56"/>
      <c r="AG239" s="56"/>
      <c r="AH239" s="56"/>
      <c r="AI239" s="56"/>
    </row>
    <row r="240" spans="1:35" ht="15.75" customHeight="1">
      <c r="A240" s="181"/>
      <c r="B240" s="127"/>
      <c r="C240" s="56"/>
      <c r="D240" s="181"/>
      <c r="E240" s="56"/>
      <c r="F240" s="129"/>
      <c r="G240" s="222"/>
      <c r="H240" s="56"/>
      <c r="I240" s="56"/>
      <c r="J240" s="136"/>
      <c r="K240" s="136"/>
      <c r="L240" s="136"/>
      <c r="M240" s="183"/>
      <c r="N240" s="136"/>
      <c r="O240" s="56"/>
      <c r="P240" s="56"/>
      <c r="Q240" s="56"/>
      <c r="R240" s="56"/>
      <c r="S240" s="56"/>
      <c r="T240" s="56"/>
      <c r="U240" s="56"/>
      <c r="V240" s="56"/>
      <c r="W240" s="56"/>
      <c r="X240" s="56"/>
      <c r="Y240" s="56"/>
      <c r="Z240" s="56"/>
      <c r="AA240" s="56"/>
      <c r="AB240" s="56"/>
      <c r="AC240" s="56"/>
      <c r="AD240" s="56"/>
      <c r="AE240" s="56"/>
      <c r="AF240" s="56"/>
      <c r="AG240" s="56"/>
      <c r="AH240" s="56"/>
      <c r="AI240" s="56"/>
    </row>
    <row r="241" spans="1:35" ht="15.75" customHeight="1">
      <c r="A241" s="181"/>
      <c r="B241" s="127"/>
      <c r="C241" s="56"/>
      <c r="D241" s="181"/>
      <c r="E241" s="56"/>
      <c r="F241" s="129"/>
      <c r="G241" s="222"/>
      <c r="H241" s="56"/>
      <c r="I241" s="56"/>
      <c r="J241" s="136"/>
      <c r="K241" s="136"/>
      <c r="L241" s="136"/>
      <c r="M241" s="183"/>
      <c r="N241" s="136"/>
      <c r="O241" s="56"/>
      <c r="P241" s="56"/>
      <c r="Q241" s="56"/>
      <c r="R241" s="56"/>
      <c r="S241" s="56"/>
      <c r="T241" s="56"/>
      <c r="U241" s="56"/>
      <c r="V241" s="56"/>
      <c r="W241" s="56"/>
      <c r="X241" s="56"/>
      <c r="Y241" s="56"/>
      <c r="Z241" s="56"/>
      <c r="AA241" s="56"/>
      <c r="AB241" s="56"/>
      <c r="AC241" s="56"/>
      <c r="AD241" s="56"/>
      <c r="AE241" s="56"/>
      <c r="AF241" s="56"/>
      <c r="AG241" s="56"/>
      <c r="AH241" s="56"/>
      <c r="AI241" s="56"/>
    </row>
    <row r="242" spans="1:35" ht="15.75" customHeight="1">
      <c r="A242" s="181"/>
      <c r="B242" s="127"/>
      <c r="C242" s="56"/>
      <c r="D242" s="181"/>
      <c r="E242" s="56"/>
      <c r="F242" s="129"/>
      <c r="G242" s="222"/>
      <c r="H242" s="56"/>
      <c r="I242" s="56"/>
      <c r="J242" s="136"/>
      <c r="K242" s="136"/>
      <c r="L242" s="136"/>
      <c r="M242" s="183"/>
      <c r="N242" s="136"/>
      <c r="O242" s="56"/>
      <c r="P242" s="56"/>
      <c r="Q242" s="56"/>
      <c r="R242" s="56"/>
      <c r="S242" s="56"/>
      <c r="T242" s="56"/>
      <c r="U242" s="56"/>
      <c r="V242" s="56"/>
      <c r="W242" s="56"/>
      <c r="X242" s="56"/>
      <c r="Y242" s="56"/>
      <c r="Z242" s="56"/>
      <c r="AA242" s="56"/>
      <c r="AB242" s="56"/>
      <c r="AC242" s="56"/>
      <c r="AD242" s="56"/>
      <c r="AE242" s="56"/>
      <c r="AF242" s="56"/>
      <c r="AG242" s="56"/>
      <c r="AH242" s="56"/>
      <c r="AI242" s="56"/>
    </row>
    <row r="243" spans="1:35" ht="15.75" customHeight="1">
      <c r="A243" s="181"/>
      <c r="B243" s="127"/>
      <c r="C243" s="56"/>
      <c r="D243" s="181"/>
      <c r="E243" s="56"/>
      <c r="F243" s="129"/>
      <c r="G243" s="222"/>
      <c r="H243" s="56"/>
      <c r="I243" s="56"/>
      <c r="J243" s="136"/>
      <c r="K243" s="136"/>
      <c r="L243" s="136"/>
      <c r="M243" s="183"/>
      <c r="N243" s="136"/>
      <c r="O243" s="56"/>
      <c r="P243" s="56"/>
      <c r="Q243" s="56"/>
      <c r="R243" s="56"/>
      <c r="S243" s="56"/>
      <c r="T243" s="56"/>
      <c r="U243" s="56"/>
      <c r="V243" s="56"/>
      <c r="W243" s="56"/>
      <c r="X243" s="56"/>
      <c r="Y243" s="56"/>
      <c r="Z243" s="56"/>
      <c r="AA243" s="56"/>
      <c r="AB243" s="56"/>
      <c r="AC243" s="56"/>
      <c r="AD243" s="56"/>
      <c r="AE243" s="56"/>
      <c r="AF243" s="56"/>
      <c r="AG243" s="56"/>
      <c r="AH243" s="56"/>
      <c r="AI243" s="56"/>
    </row>
    <row r="244" spans="1:35" ht="15.75" customHeight="1">
      <c r="A244" s="181"/>
      <c r="B244" s="127"/>
      <c r="C244" s="56"/>
      <c r="D244" s="181"/>
      <c r="E244" s="56"/>
      <c r="F244" s="129"/>
      <c r="G244" s="222"/>
      <c r="H244" s="56"/>
      <c r="I244" s="56"/>
      <c r="J244" s="136"/>
      <c r="K244" s="136"/>
      <c r="L244" s="136"/>
      <c r="M244" s="183"/>
      <c r="N244" s="136"/>
      <c r="O244" s="56"/>
      <c r="P244" s="56"/>
      <c r="Q244" s="56"/>
      <c r="R244" s="56"/>
      <c r="S244" s="56"/>
      <c r="T244" s="56"/>
      <c r="U244" s="56"/>
      <c r="V244" s="56"/>
      <c r="W244" s="56"/>
      <c r="X244" s="56"/>
      <c r="Y244" s="56"/>
      <c r="Z244" s="56"/>
      <c r="AA244" s="56"/>
      <c r="AB244" s="56"/>
      <c r="AC244" s="56"/>
      <c r="AD244" s="56"/>
      <c r="AE244" s="56"/>
      <c r="AF244" s="56"/>
      <c r="AG244" s="56"/>
      <c r="AH244" s="56"/>
      <c r="AI244" s="56"/>
    </row>
    <row r="245" spans="1:35" ht="15.75" customHeight="1">
      <c r="A245" s="181"/>
      <c r="B245" s="127"/>
      <c r="C245" s="56"/>
      <c r="D245" s="181"/>
      <c r="E245" s="56"/>
      <c r="F245" s="129"/>
      <c r="G245" s="222"/>
      <c r="H245" s="56"/>
      <c r="I245" s="56"/>
      <c r="J245" s="136"/>
      <c r="K245" s="136"/>
      <c r="L245" s="136"/>
      <c r="M245" s="183"/>
      <c r="N245" s="136"/>
      <c r="O245" s="56"/>
      <c r="P245" s="56"/>
      <c r="Q245" s="56"/>
      <c r="R245" s="56"/>
      <c r="S245" s="56"/>
      <c r="T245" s="56"/>
      <c r="U245" s="56"/>
      <c r="V245" s="56"/>
      <c r="W245" s="56"/>
      <c r="X245" s="56"/>
      <c r="Y245" s="56"/>
      <c r="Z245" s="56"/>
      <c r="AA245" s="56"/>
      <c r="AB245" s="56"/>
      <c r="AC245" s="56"/>
      <c r="AD245" s="56"/>
      <c r="AE245" s="56"/>
      <c r="AF245" s="56"/>
      <c r="AG245" s="56"/>
      <c r="AH245" s="56"/>
      <c r="AI245" s="56"/>
    </row>
    <row r="246" spans="1:35" ht="15.75" customHeight="1">
      <c r="A246" s="181"/>
      <c r="B246" s="127"/>
      <c r="C246" s="56"/>
      <c r="D246" s="181"/>
      <c r="E246" s="56"/>
      <c r="F246" s="129"/>
      <c r="G246" s="222"/>
      <c r="H246" s="56"/>
      <c r="I246" s="56"/>
      <c r="J246" s="136"/>
      <c r="K246" s="136"/>
      <c r="L246" s="136"/>
      <c r="M246" s="183"/>
      <c r="N246" s="136"/>
      <c r="O246" s="56"/>
      <c r="P246" s="56"/>
      <c r="Q246" s="56"/>
      <c r="R246" s="56"/>
      <c r="S246" s="56"/>
      <c r="T246" s="56"/>
      <c r="U246" s="56"/>
      <c r="V246" s="56"/>
      <c r="W246" s="56"/>
      <c r="X246" s="56"/>
      <c r="Y246" s="56"/>
      <c r="Z246" s="56"/>
      <c r="AA246" s="56"/>
      <c r="AB246" s="56"/>
      <c r="AC246" s="56"/>
      <c r="AD246" s="56"/>
      <c r="AE246" s="56"/>
      <c r="AF246" s="56"/>
      <c r="AG246" s="56"/>
      <c r="AH246" s="56"/>
      <c r="AI246" s="56"/>
    </row>
    <row r="247" spans="1:35" ht="15.75" customHeight="1">
      <c r="A247" s="181"/>
      <c r="B247" s="127"/>
      <c r="C247" s="56"/>
      <c r="D247" s="181"/>
      <c r="E247" s="56"/>
      <c r="F247" s="129"/>
      <c r="G247" s="222"/>
      <c r="H247" s="56"/>
      <c r="I247" s="56"/>
      <c r="J247" s="136"/>
      <c r="K247" s="136"/>
      <c r="L247" s="136"/>
      <c r="M247" s="183"/>
      <c r="N247" s="136"/>
      <c r="O247" s="56"/>
      <c r="P247" s="56"/>
      <c r="Q247" s="56"/>
      <c r="R247" s="56"/>
      <c r="S247" s="56"/>
      <c r="T247" s="56"/>
      <c r="U247" s="56"/>
      <c r="V247" s="56"/>
      <c r="W247" s="56"/>
      <c r="X247" s="56"/>
      <c r="Y247" s="56"/>
      <c r="Z247" s="56"/>
      <c r="AA247" s="56"/>
      <c r="AB247" s="56"/>
      <c r="AC247" s="56"/>
      <c r="AD247" s="56"/>
      <c r="AE247" s="56"/>
      <c r="AF247" s="56"/>
      <c r="AG247" s="56"/>
      <c r="AH247" s="56"/>
      <c r="AI247" s="56"/>
    </row>
    <row r="248" spans="1:35" ht="15.75" customHeight="1">
      <c r="A248" s="181"/>
      <c r="B248" s="127"/>
      <c r="C248" s="56"/>
      <c r="D248" s="181"/>
      <c r="E248" s="56"/>
      <c r="F248" s="129"/>
      <c r="G248" s="222"/>
      <c r="H248" s="56"/>
      <c r="I248" s="56"/>
      <c r="J248" s="136"/>
      <c r="K248" s="136"/>
      <c r="L248" s="136"/>
      <c r="M248" s="183"/>
      <c r="N248" s="136"/>
      <c r="O248" s="56"/>
      <c r="P248" s="56"/>
      <c r="Q248" s="56"/>
      <c r="R248" s="56"/>
      <c r="S248" s="56"/>
      <c r="T248" s="56"/>
      <c r="U248" s="56"/>
      <c r="V248" s="56"/>
      <c r="W248" s="56"/>
      <c r="X248" s="56"/>
      <c r="Y248" s="56"/>
      <c r="Z248" s="56"/>
      <c r="AA248" s="56"/>
      <c r="AB248" s="56"/>
      <c r="AC248" s="56"/>
      <c r="AD248" s="56"/>
      <c r="AE248" s="56"/>
      <c r="AF248" s="56"/>
      <c r="AG248" s="56"/>
      <c r="AH248" s="56"/>
      <c r="AI248" s="56"/>
    </row>
    <row r="249" spans="1:35" ht="15.75" customHeight="1">
      <c r="A249" s="181"/>
      <c r="B249" s="127"/>
      <c r="C249" s="56"/>
      <c r="D249" s="181"/>
      <c r="E249" s="56"/>
      <c r="F249" s="129"/>
      <c r="G249" s="222"/>
      <c r="H249" s="56"/>
      <c r="I249" s="56"/>
      <c r="J249" s="136"/>
      <c r="K249" s="136"/>
      <c r="L249" s="136"/>
      <c r="M249" s="183"/>
      <c r="N249" s="136"/>
      <c r="O249" s="56"/>
      <c r="P249" s="56"/>
      <c r="Q249" s="56"/>
      <c r="R249" s="56"/>
      <c r="S249" s="56"/>
      <c r="T249" s="56"/>
      <c r="U249" s="56"/>
      <c r="V249" s="56"/>
      <c r="W249" s="56"/>
      <c r="X249" s="56"/>
      <c r="Y249" s="56"/>
      <c r="Z249" s="56"/>
      <c r="AA249" s="56"/>
      <c r="AB249" s="56"/>
      <c r="AC249" s="56"/>
      <c r="AD249" s="56"/>
      <c r="AE249" s="56"/>
      <c r="AF249" s="56"/>
      <c r="AG249" s="56"/>
      <c r="AH249" s="56"/>
      <c r="AI249" s="56"/>
    </row>
    <row r="250" spans="1:35" ht="15.75" customHeight="1">
      <c r="A250" s="181"/>
      <c r="B250" s="127"/>
      <c r="C250" s="56"/>
      <c r="D250" s="181"/>
      <c r="E250" s="56"/>
      <c r="F250" s="129"/>
      <c r="G250" s="222"/>
      <c r="H250" s="56"/>
      <c r="I250" s="56"/>
      <c r="J250" s="136"/>
      <c r="K250" s="136"/>
      <c r="L250" s="136"/>
      <c r="M250" s="183"/>
      <c r="N250" s="136"/>
      <c r="O250" s="56"/>
      <c r="P250" s="56"/>
      <c r="Q250" s="56"/>
      <c r="R250" s="56"/>
      <c r="S250" s="56"/>
      <c r="T250" s="56"/>
      <c r="U250" s="56"/>
      <c r="V250" s="56"/>
      <c r="W250" s="56"/>
      <c r="X250" s="56"/>
      <c r="Y250" s="56"/>
      <c r="Z250" s="56"/>
      <c r="AA250" s="56"/>
      <c r="AB250" s="56"/>
      <c r="AC250" s="56"/>
      <c r="AD250" s="56"/>
      <c r="AE250" s="56"/>
      <c r="AF250" s="56"/>
      <c r="AG250" s="56"/>
      <c r="AH250" s="56"/>
      <c r="AI250" s="56"/>
    </row>
    <row r="251" spans="1:35" ht="15.75" customHeight="1">
      <c r="A251" s="181"/>
      <c r="B251" s="127"/>
      <c r="C251" s="56"/>
      <c r="D251" s="181"/>
      <c r="E251" s="56"/>
      <c r="F251" s="129"/>
      <c r="G251" s="222"/>
      <c r="H251" s="56"/>
      <c r="I251" s="56"/>
      <c r="J251" s="136"/>
      <c r="K251" s="136"/>
      <c r="L251" s="136"/>
      <c r="M251" s="183"/>
      <c r="N251" s="136"/>
      <c r="O251" s="56"/>
      <c r="P251" s="56"/>
      <c r="Q251" s="56"/>
      <c r="R251" s="56"/>
      <c r="S251" s="56"/>
      <c r="T251" s="56"/>
      <c r="U251" s="56"/>
      <c r="V251" s="56"/>
      <c r="W251" s="56"/>
      <c r="X251" s="56"/>
      <c r="Y251" s="56"/>
      <c r="Z251" s="56"/>
      <c r="AA251" s="56"/>
      <c r="AB251" s="56"/>
      <c r="AC251" s="56"/>
      <c r="AD251" s="56"/>
      <c r="AE251" s="56"/>
      <c r="AF251" s="56"/>
      <c r="AG251" s="56"/>
      <c r="AH251" s="56"/>
      <c r="AI251" s="56"/>
    </row>
    <row r="252" spans="1:35" ht="15.75" customHeight="1">
      <c r="A252" s="181"/>
      <c r="B252" s="127"/>
      <c r="C252" s="56"/>
      <c r="D252" s="181"/>
      <c r="E252" s="56"/>
      <c r="F252" s="129"/>
      <c r="G252" s="222"/>
      <c r="H252" s="56"/>
      <c r="I252" s="56"/>
      <c r="J252" s="136"/>
      <c r="K252" s="136"/>
      <c r="L252" s="136"/>
      <c r="M252" s="183"/>
      <c r="N252" s="136"/>
      <c r="O252" s="56"/>
      <c r="P252" s="56"/>
      <c r="Q252" s="56"/>
      <c r="R252" s="56"/>
      <c r="S252" s="56"/>
      <c r="T252" s="56"/>
      <c r="U252" s="56"/>
      <c r="V252" s="56"/>
      <c r="W252" s="56"/>
      <c r="X252" s="56"/>
      <c r="Y252" s="56"/>
      <c r="Z252" s="56"/>
      <c r="AA252" s="56"/>
      <c r="AB252" s="56"/>
      <c r="AC252" s="56"/>
      <c r="AD252" s="56"/>
      <c r="AE252" s="56"/>
      <c r="AF252" s="56"/>
      <c r="AG252" s="56"/>
      <c r="AH252" s="56"/>
      <c r="AI252" s="56"/>
    </row>
    <row r="253" spans="1:35" ht="15.75" customHeight="1">
      <c r="A253" s="181"/>
      <c r="B253" s="127"/>
      <c r="C253" s="56"/>
      <c r="D253" s="181"/>
      <c r="E253" s="56"/>
      <c r="F253" s="129"/>
      <c r="G253" s="222"/>
      <c r="H253" s="56"/>
      <c r="I253" s="56"/>
      <c r="J253" s="136"/>
      <c r="K253" s="136"/>
      <c r="L253" s="136"/>
      <c r="M253" s="183"/>
      <c r="N253" s="136"/>
      <c r="O253" s="56"/>
      <c r="P253" s="56"/>
      <c r="Q253" s="56"/>
      <c r="R253" s="56"/>
      <c r="S253" s="56"/>
      <c r="T253" s="56"/>
      <c r="U253" s="56"/>
      <c r="V253" s="56"/>
      <c r="W253" s="56"/>
      <c r="X253" s="56"/>
      <c r="Y253" s="56"/>
      <c r="Z253" s="56"/>
      <c r="AA253" s="56"/>
      <c r="AB253" s="56"/>
      <c r="AC253" s="56"/>
      <c r="AD253" s="56"/>
      <c r="AE253" s="56"/>
      <c r="AF253" s="56"/>
      <c r="AG253" s="56"/>
      <c r="AH253" s="56"/>
      <c r="AI253" s="56"/>
    </row>
    <row r="254" spans="1:35" ht="15.75" customHeight="1">
      <c r="A254" s="181"/>
      <c r="B254" s="127"/>
      <c r="C254" s="56"/>
      <c r="D254" s="181"/>
      <c r="E254" s="56"/>
      <c r="F254" s="129"/>
      <c r="G254" s="222"/>
      <c r="H254" s="56"/>
      <c r="I254" s="56"/>
      <c r="J254" s="136"/>
      <c r="K254" s="136"/>
      <c r="L254" s="136"/>
      <c r="M254" s="183"/>
      <c r="N254" s="136"/>
      <c r="O254" s="56"/>
      <c r="P254" s="56"/>
      <c r="Q254" s="56"/>
      <c r="R254" s="56"/>
      <c r="S254" s="56"/>
      <c r="T254" s="56"/>
      <c r="U254" s="56"/>
      <c r="V254" s="56"/>
      <c r="W254" s="56"/>
      <c r="X254" s="56"/>
      <c r="Y254" s="56"/>
      <c r="Z254" s="56"/>
      <c r="AA254" s="56"/>
      <c r="AB254" s="56"/>
      <c r="AC254" s="56"/>
      <c r="AD254" s="56"/>
      <c r="AE254" s="56"/>
      <c r="AF254" s="56"/>
      <c r="AG254" s="56"/>
      <c r="AH254" s="56"/>
      <c r="AI254" s="56"/>
    </row>
    <row r="255" spans="1:35" ht="15.75" customHeight="1">
      <c r="A255" s="181"/>
      <c r="B255" s="127"/>
      <c r="C255" s="56"/>
      <c r="D255" s="181"/>
      <c r="E255" s="56"/>
      <c r="F255" s="129"/>
      <c r="G255" s="222"/>
      <c r="H255" s="56"/>
      <c r="I255" s="56"/>
      <c r="J255" s="136"/>
      <c r="K255" s="136"/>
      <c r="L255" s="136"/>
      <c r="M255" s="183"/>
      <c r="N255" s="136"/>
      <c r="O255" s="56"/>
      <c r="P255" s="56"/>
      <c r="Q255" s="56"/>
      <c r="R255" s="56"/>
      <c r="S255" s="56"/>
      <c r="T255" s="56"/>
      <c r="U255" s="56"/>
      <c r="V255" s="56"/>
      <c r="W255" s="56"/>
      <c r="X255" s="56"/>
      <c r="Y255" s="56"/>
      <c r="Z255" s="56"/>
      <c r="AA255" s="56"/>
      <c r="AB255" s="56"/>
      <c r="AC255" s="56"/>
      <c r="AD255" s="56"/>
      <c r="AE255" s="56"/>
      <c r="AF255" s="56"/>
      <c r="AG255" s="56"/>
      <c r="AH255" s="56"/>
      <c r="AI255" s="56"/>
    </row>
    <row r="256" spans="1:35" ht="15.75" customHeight="1">
      <c r="A256" s="181"/>
      <c r="B256" s="127"/>
      <c r="C256" s="56"/>
      <c r="D256" s="181"/>
      <c r="E256" s="56"/>
      <c r="F256" s="129"/>
      <c r="G256" s="222"/>
      <c r="H256" s="56"/>
      <c r="I256" s="56"/>
      <c r="J256" s="136"/>
      <c r="K256" s="136"/>
      <c r="L256" s="136"/>
      <c r="M256" s="183"/>
      <c r="N256" s="136"/>
      <c r="O256" s="56"/>
      <c r="P256" s="56"/>
      <c r="Q256" s="56"/>
      <c r="R256" s="56"/>
      <c r="S256" s="56"/>
      <c r="T256" s="56"/>
      <c r="U256" s="56"/>
      <c r="V256" s="56"/>
      <c r="W256" s="56"/>
      <c r="X256" s="56"/>
      <c r="Y256" s="56"/>
      <c r="Z256" s="56"/>
      <c r="AA256" s="56"/>
      <c r="AB256" s="56"/>
      <c r="AC256" s="56"/>
      <c r="AD256" s="56"/>
      <c r="AE256" s="56"/>
      <c r="AF256" s="56"/>
      <c r="AG256" s="56"/>
      <c r="AH256" s="56"/>
      <c r="AI256" s="56"/>
    </row>
    <row r="257" spans="1:35" ht="15.75" customHeight="1">
      <c r="A257" s="181"/>
      <c r="B257" s="127"/>
      <c r="C257" s="56"/>
      <c r="D257" s="181"/>
      <c r="E257" s="56"/>
      <c r="F257" s="129"/>
      <c r="G257" s="222"/>
      <c r="H257" s="56"/>
      <c r="I257" s="56"/>
      <c r="J257" s="136"/>
      <c r="K257" s="136"/>
      <c r="L257" s="136"/>
      <c r="M257" s="183"/>
      <c r="N257" s="136"/>
      <c r="O257" s="56"/>
      <c r="P257" s="56"/>
      <c r="Q257" s="56"/>
      <c r="R257" s="56"/>
      <c r="S257" s="56"/>
      <c r="T257" s="56"/>
      <c r="U257" s="56"/>
      <c r="V257" s="56"/>
      <c r="W257" s="56"/>
      <c r="X257" s="56"/>
      <c r="Y257" s="56"/>
      <c r="Z257" s="56"/>
      <c r="AA257" s="56"/>
      <c r="AB257" s="56"/>
      <c r="AC257" s="56"/>
      <c r="AD257" s="56"/>
      <c r="AE257" s="56"/>
      <c r="AF257" s="56"/>
      <c r="AG257" s="56"/>
      <c r="AH257" s="56"/>
      <c r="AI257" s="56"/>
    </row>
    <row r="258" spans="1:35" ht="15.75" customHeight="1">
      <c r="A258" s="181"/>
      <c r="B258" s="127"/>
      <c r="C258" s="56"/>
      <c r="D258" s="181"/>
      <c r="E258" s="56"/>
      <c r="F258" s="129"/>
      <c r="G258" s="222"/>
      <c r="H258" s="56"/>
      <c r="I258" s="56"/>
      <c r="J258" s="136"/>
      <c r="K258" s="136"/>
      <c r="L258" s="136"/>
      <c r="M258" s="183"/>
      <c r="N258" s="136"/>
      <c r="O258" s="56"/>
      <c r="P258" s="56"/>
      <c r="Q258" s="56"/>
      <c r="R258" s="56"/>
      <c r="S258" s="56"/>
      <c r="T258" s="56"/>
      <c r="U258" s="56"/>
      <c r="V258" s="56"/>
      <c r="W258" s="56"/>
      <c r="X258" s="56"/>
      <c r="Y258" s="56"/>
      <c r="Z258" s="56"/>
      <c r="AA258" s="56"/>
      <c r="AB258" s="56"/>
      <c r="AC258" s="56"/>
      <c r="AD258" s="56"/>
      <c r="AE258" s="56"/>
      <c r="AF258" s="56"/>
      <c r="AG258" s="56"/>
      <c r="AH258" s="56"/>
      <c r="AI258" s="56"/>
    </row>
    <row r="259" spans="1:35" ht="15.75" customHeight="1">
      <c r="A259" s="181"/>
      <c r="B259" s="127"/>
      <c r="C259" s="56"/>
      <c r="D259" s="181"/>
      <c r="E259" s="56"/>
      <c r="F259" s="129"/>
      <c r="G259" s="222"/>
      <c r="H259" s="56"/>
      <c r="I259" s="56"/>
      <c r="J259" s="136"/>
      <c r="K259" s="136"/>
      <c r="L259" s="136"/>
      <c r="M259" s="183"/>
      <c r="N259" s="136"/>
      <c r="O259" s="56"/>
      <c r="P259" s="56"/>
      <c r="Q259" s="56"/>
      <c r="R259" s="56"/>
      <c r="S259" s="56"/>
      <c r="T259" s="56"/>
      <c r="U259" s="56"/>
      <c r="V259" s="56"/>
      <c r="W259" s="56"/>
      <c r="X259" s="56"/>
      <c r="Y259" s="56"/>
      <c r="Z259" s="56"/>
      <c r="AA259" s="56"/>
      <c r="AB259" s="56"/>
      <c r="AC259" s="56"/>
      <c r="AD259" s="56"/>
      <c r="AE259" s="56"/>
      <c r="AF259" s="56"/>
      <c r="AG259" s="56"/>
      <c r="AH259" s="56"/>
      <c r="AI259" s="56"/>
    </row>
    <row r="260" spans="1:35" ht="15.75" customHeight="1">
      <c r="A260" s="181"/>
      <c r="B260" s="127"/>
      <c r="C260" s="56"/>
      <c r="D260" s="181"/>
      <c r="E260" s="56"/>
      <c r="F260" s="129"/>
      <c r="G260" s="222"/>
      <c r="H260" s="56"/>
      <c r="I260" s="56"/>
      <c r="J260" s="136"/>
      <c r="K260" s="136"/>
      <c r="L260" s="136"/>
      <c r="M260" s="183"/>
      <c r="N260" s="136"/>
      <c r="O260" s="56"/>
      <c r="P260" s="56"/>
      <c r="Q260" s="56"/>
      <c r="R260" s="56"/>
      <c r="S260" s="56"/>
      <c r="T260" s="56"/>
      <c r="U260" s="56"/>
      <c r="V260" s="56"/>
      <c r="W260" s="56"/>
      <c r="X260" s="56"/>
      <c r="Y260" s="56"/>
      <c r="Z260" s="56"/>
      <c r="AA260" s="56"/>
      <c r="AB260" s="56"/>
      <c r="AC260" s="56"/>
      <c r="AD260" s="56"/>
      <c r="AE260" s="56"/>
      <c r="AF260" s="56"/>
      <c r="AG260" s="56"/>
      <c r="AH260" s="56"/>
      <c r="AI260" s="56"/>
    </row>
    <row r="261" spans="1:35" ht="15.75" customHeight="1">
      <c r="A261" s="181"/>
      <c r="B261" s="127"/>
      <c r="C261" s="56"/>
      <c r="D261" s="181"/>
      <c r="E261" s="56"/>
      <c r="F261" s="129"/>
      <c r="G261" s="222"/>
      <c r="H261" s="56"/>
      <c r="I261" s="56"/>
      <c r="J261" s="136"/>
      <c r="K261" s="136"/>
      <c r="L261" s="136"/>
      <c r="M261" s="183"/>
      <c r="N261" s="136"/>
      <c r="O261" s="56"/>
      <c r="P261" s="56"/>
      <c r="Q261" s="56"/>
      <c r="R261" s="56"/>
      <c r="S261" s="56"/>
      <c r="T261" s="56"/>
      <c r="U261" s="56"/>
      <c r="V261" s="56"/>
      <c r="W261" s="56"/>
      <c r="X261" s="56"/>
      <c r="Y261" s="56"/>
      <c r="Z261" s="56"/>
      <c r="AA261" s="56"/>
      <c r="AB261" s="56"/>
      <c r="AC261" s="56"/>
      <c r="AD261" s="56"/>
      <c r="AE261" s="56"/>
      <c r="AF261" s="56"/>
      <c r="AG261" s="56"/>
      <c r="AH261" s="56"/>
      <c r="AI261" s="56"/>
    </row>
    <row r="262" spans="1:35" ht="15.75" customHeight="1">
      <c r="A262" s="181"/>
      <c r="B262" s="127"/>
      <c r="C262" s="56"/>
      <c r="D262" s="181"/>
      <c r="E262" s="56"/>
      <c r="F262" s="129"/>
      <c r="G262" s="222"/>
      <c r="H262" s="56"/>
      <c r="I262" s="56"/>
      <c r="J262" s="136"/>
      <c r="K262" s="136"/>
      <c r="L262" s="136"/>
      <c r="M262" s="183"/>
      <c r="N262" s="136"/>
      <c r="O262" s="56"/>
      <c r="P262" s="56"/>
      <c r="Q262" s="56"/>
      <c r="R262" s="56"/>
      <c r="S262" s="56"/>
      <c r="T262" s="56"/>
      <c r="U262" s="56"/>
      <c r="V262" s="56"/>
      <c r="W262" s="56"/>
      <c r="X262" s="56"/>
      <c r="Y262" s="56"/>
      <c r="Z262" s="56"/>
      <c r="AA262" s="56"/>
      <c r="AB262" s="56"/>
      <c r="AC262" s="56"/>
      <c r="AD262" s="56"/>
      <c r="AE262" s="56"/>
      <c r="AF262" s="56"/>
      <c r="AG262" s="56"/>
      <c r="AH262" s="56"/>
      <c r="AI262" s="56"/>
    </row>
    <row r="263" spans="1:35" ht="15.75" customHeight="1">
      <c r="A263" s="181"/>
      <c r="B263" s="127"/>
      <c r="C263" s="56"/>
      <c r="D263" s="181"/>
      <c r="E263" s="56"/>
      <c r="F263" s="129"/>
      <c r="G263" s="222"/>
      <c r="H263" s="56"/>
      <c r="I263" s="56"/>
      <c r="J263" s="136"/>
      <c r="K263" s="136"/>
      <c r="L263" s="136"/>
      <c r="M263" s="183"/>
      <c r="N263" s="136"/>
      <c r="O263" s="56"/>
      <c r="P263" s="56"/>
      <c r="Q263" s="56"/>
      <c r="R263" s="56"/>
      <c r="S263" s="56"/>
      <c r="T263" s="56"/>
      <c r="U263" s="56"/>
      <c r="V263" s="56"/>
      <c r="W263" s="56"/>
      <c r="X263" s="56"/>
      <c r="Y263" s="56"/>
      <c r="Z263" s="56"/>
      <c r="AA263" s="56"/>
      <c r="AB263" s="56"/>
      <c r="AC263" s="56"/>
      <c r="AD263" s="56"/>
      <c r="AE263" s="56"/>
      <c r="AF263" s="56"/>
      <c r="AG263" s="56"/>
      <c r="AH263" s="56"/>
      <c r="AI263" s="56"/>
    </row>
    <row r="264" spans="1:35" ht="15.75" customHeight="1">
      <c r="A264" s="181"/>
      <c r="B264" s="127"/>
      <c r="C264" s="56"/>
      <c r="D264" s="181"/>
      <c r="E264" s="56"/>
      <c r="F264" s="129"/>
      <c r="G264" s="222"/>
      <c r="H264" s="56"/>
      <c r="I264" s="56"/>
      <c r="J264" s="136"/>
      <c r="K264" s="136"/>
      <c r="L264" s="136"/>
      <c r="M264" s="183"/>
      <c r="N264" s="136"/>
      <c r="O264" s="56"/>
      <c r="P264" s="56"/>
      <c r="Q264" s="56"/>
      <c r="R264" s="56"/>
      <c r="S264" s="56"/>
      <c r="T264" s="56"/>
      <c r="U264" s="56"/>
      <c r="V264" s="56"/>
      <c r="W264" s="56"/>
      <c r="X264" s="56"/>
      <c r="Y264" s="56"/>
      <c r="Z264" s="56"/>
      <c r="AA264" s="56"/>
      <c r="AB264" s="56"/>
      <c r="AC264" s="56"/>
      <c r="AD264" s="56"/>
      <c r="AE264" s="56"/>
      <c r="AF264" s="56"/>
      <c r="AG264" s="56"/>
      <c r="AH264" s="56"/>
      <c r="AI264" s="56"/>
    </row>
    <row r="265" spans="1:35" ht="15.75" customHeight="1">
      <c r="A265" s="181"/>
      <c r="B265" s="127"/>
      <c r="C265" s="56"/>
      <c r="D265" s="181"/>
      <c r="E265" s="56"/>
      <c r="F265" s="129"/>
      <c r="G265" s="222"/>
      <c r="H265" s="56"/>
      <c r="I265" s="56"/>
      <c r="J265" s="136"/>
      <c r="K265" s="136"/>
      <c r="L265" s="136"/>
      <c r="M265" s="183"/>
      <c r="N265" s="136"/>
      <c r="O265" s="56"/>
      <c r="P265" s="56"/>
      <c r="Q265" s="56"/>
      <c r="R265" s="56"/>
      <c r="S265" s="56"/>
      <c r="T265" s="56"/>
      <c r="U265" s="56"/>
      <c r="V265" s="56"/>
      <c r="W265" s="56"/>
      <c r="X265" s="56"/>
      <c r="Y265" s="56"/>
      <c r="Z265" s="56"/>
      <c r="AA265" s="56"/>
      <c r="AB265" s="56"/>
      <c r="AC265" s="56"/>
      <c r="AD265" s="56"/>
      <c r="AE265" s="56"/>
      <c r="AF265" s="56"/>
      <c r="AG265" s="56"/>
      <c r="AH265" s="56"/>
      <c r="AI265" s="56"/>
    </row>
    <row r="266" spans="1:35" ht="15.75" customHeight="1">
      <c r="A266" s="181"/>
      <c r="B266" s="127"/>
      <c r="C266" s="56"/>
      <c r="D266" s="181"/>
      <c r="E266" s="56"/>
      <c r="F266" s="129"/>
      <c r="G266" s="222"/>
      <c r="H266" s="56"/>
      <c r="I266" s="56"/>
      <c r="J266" s="136"/>
      <c r="K266" s="136"/>
      <c r="L266" s="136"/>
      <c r="M266" s="183"/>
      <c r="N266" s="136"/>
      <c r="O266" s="56"/>
      <c r="P266" s="56"/>
      <c r="Q266" s="56"/>
      <c r="R266" s="56"/>
      <c r="S266" s="56"/>
      <c r="T266" s="56"/>
      <c r="U266" s="56"/>
      <c r="V266" s="56"/>
      <c r="W266" s="56"/>
      <c r="X266" s="56"/>
      <c r="Y266" s="56"/>
      <c r="Z266" s="56"/>
      <c r="AA266" s="56"/>
      <c r="AB266" s="56"/>
      <c r="AC266" s="56"/>
      <c r="AD266" s="56"/>
      <c r="AE266" s="56"/>
      <c r="AF266" s="56"/>
      <c r="AG266" s="56"/>
      <c r="AH266" s="56"/>
      <c r="AI266" s="56"/>
    </row>
    <row r="267" spans="1:35" ht="15.75" customHeight="1">
      <c r="A267" s="181"/>
      <c r="B267" s="127"/>
      <c r="C267" s="56"/>
      <c r="D267" s="181"/>
      <c r="E267" s="56"/>
      <c r="F267" s="129"/>
      <c r="G267" s="222"/>
      <c r="H267" s="56"/>
      <c r="I267" s="56"/>
      <c r="J267" s="136"/>
      <c r="K267" s="136"/>
      <c r="L267" s="136"/>
      <c r="M267" s="183"/>
      <c r="N267" s="136"/>
      <c r="O267" s="56"/>
      <c r="P267" s="56"/>
      <c r="Q267" s="56"/>
      <c r="R267" s="56"/>
      <c r="S267" s="56"/>
      <c r="T267" s="56"/>
      <c r="U267" s="56"/>
      <c r="V267" s="56"/>
      <c r="W267" s="56"/>
      <c r="X267" s="56"/>
      <c r="Y267" s="56"/>
      <c r="Z267" s="56"/>
      <c r="AA267" s="56"/>
      <c r="AB267" s="56"/>
      <c r="AC267" s="56"/>
      <c r="AD267" s="56"/>
      <c r="AE267" s="56"/>
      <c r="AF267" s="56"/>
      <c r="AG267" s="56"/>
      <c r="AH267" s="56"/>
      <c r="AI267" s="56"/>
    </row>
    <row r="268" spans="1:35" ht="15.75" customHeight="1">
      <c r="A268" s="181"/>
      <c r="B268" s="127"/>
      <c r="C268" s="56"/>
      <c r="D268" s="181"/>
      <c r="E268" s="56"/>
      <c r="F268" s="129"/>
      <c r="G268" s="222"/>
      <c r="H268" s="56"/>
      <c r="I268" s="56"/>
      <c r="J268" s="136"/>
      <c r="K268" s="136"/>
      <c r="L268" s="136"/>
      <c r="M268" s="183"/>
      <c r="N268" s="136"/>
      <c r="O268" s="56"/>
      <c r="P268" s="56"/>
      <c r="Q268" s="56"/>
      <c r="R268" s="56"/>
      <c r="S268" s="56"/>
      <c r="T268" s="56"/>
      <c r="U268" s="56"/>
      <c r="V268" s="56"/>
      <c r="W268" s="56"/>
      <c r="X268" s="56"/>
      <c r="Y268" s="56"/>
      <c r="Z268" s="56"/>
      <c r="AA268" s="56"/>
      <c r="AB268" s="56"/>
      <c r="AC268" s="56"/>
      <c r="AD268" s="56"/>
      <c r="AE268" s="56"/>
      <c r="AF268" s="56"/>
      <c r="AG268" s="56"/>
      <c r="AH268" s="56"/>
      <c r="AI268" s="56"/>
    </row>
    <row r="269" spans="1:35" ht="15.75" customHeight="1">
      <c r="A269" s="181"/>
      <c r="B269" s="127"/>
      <c r="C269" s="56"/>
      <c r="D269" s="181"/>
      <c r="E269" s="56"/>
      <c r="F269" s="129"/>
      <c r="G269" s="222"/>
      <c r="H269" s="56"/>
      <c r="I269" s="56"/>
      <c r="J269" s="136"/>
      <c r="K269" s="136"/>
      <c r="L269" s="136"/>
      <c r="M269" s="183"/>
      <c r="N269" s="136"/>
      <c r="O269" s="56"/>
      <c r="P269" s="56"/>
      <c r="Q269" s="56"/>
      <c r="R269" s="56"/>
      <c r="S269" s="56"/>
      <c r="T269" s="56"/>
      <c r="U269" s="56"/>
      <c r="V269" s="56"/>
      <c r="W269" s="56"/>
      <c r="X269" s="56"/>
      <c r="Y269" s="56"/>
      <c r="Z269" s="56"/>
      <c r="AA269" s="56"/>
      <c r="AB269" s="56"/>
      <c r="AC269" s="56"/>
      <c r="AD269" s="56"/>
      <c r="AE269" s="56"/>
      <c r="AF269" s="56"/>
      <c r="AG269" s="56"/>
      <c r="AH269" s="56"/>
      <c r="AI269" s="56"/>
    </row>
    <row r="270" spans="1:35" ht="15.75" customHeight="1">
      <c r="A270" s="181"/>
      <c r="B270" s="127"/>
      <c r="C270" s="56"/>
      <c r="D270" s="181"/>
      <c r="E270" s="56"/>
      <c r="F270" s="129"/>
      <c r="G270" s="222"/>
      <c r="H270" s="56"/>
      <c r="I270" s="56"/>
      <c r="J270" s="136"/>
      <c r="K270" s="136"/>
      <c r="L270" s="136"/>
      <c r="M270" s="183"/>
      <c r="N270" s="136"/>
      <c r="O270" s="56"/>
      <c r="P270" s="56"/>
      <c r="Q270" s="56"/>
      <c r="R270" s="56"/>
      <c r="S270" s="56"/>
      <c r="T270" s="56"/>
      <c r="U270" s="56"/>
      <c r="V270" s="56"/>
      <c r="W270" s="56"/>
      <c r="X270" s="56"/>
      <c r="Y270" s="56"/>
      <c r="Z270" s="56"/>
      <c r="AA270" s="56"/>
      <c r="AB270" s="56"/>
      <c r="AC270" s="56"/>
      <c r="AD270" s="56"/>
      <c r="AE270" s="56"/>
      <c r="AF270" s="56"/>
      <c r="AG270" s="56"/>
      <c r="AH270" s="56"/>
      <c r="AI270" s="56"/>
    </row>
    <row r="271" spans="1:35" ht="15.75" customHeight="1">
      <c r="A271" s="181"/>
      <c r="B271" s="127"/>
      <c r="C271" s="56"/>
      <c r="D271" s="181"/>
      <c r="E271" s="56"/>
      <c r="F271" s="129"/>
      <c r="G271" s="222"/>
      <c r="H271" s="56"/>
      <c r="I271" s="56"/>
      <c r="J271" s="136"/>
      <c r="K271" s="136"/>
      <c r="L271" s="136"/>
      <c r="M271" s="183"/>
      <c r="N271" s="136"/>
      <c r="O271" s="56"/>
      <c r="P271" s="56"/>
      <c r="Q271" s="56"/>
      <c r="R271" s="56"/>
      <c r="S271" s="56"/>
      <c r="T271" s="56"/>
      <c r="U271" s="56"/>
      <c r="V271" s="56"/>
      <c r="W271" s="56"/>
      <c r="X271" s="56"/>
      <c r="Y271" s="56"/>
      <c r="Z271" s="56"/>
      <c r="AA271" s="56"/>
      <c r="AB271" s="56"/>
      <c r="AC271" s="56"/>
      <c r="AD271" s="56"/>
      <c r="AE271" s="56"/>
      <c r="AF271" s="56"/>
      <c r="AG271" s="56"/>
      <c r="AH271" s="56"/>
      <c r="AI271" s="56"/>
    </row>
    <row r="272" spans="1:35" ht="15.75" customHeight="1">
      <c r="A272" s="181"/>
      <c r="B272" s="127"/>
      <c r="C272" s="56"/>
      <c r="D272" s="181"/>
      <c r="E272" s="56"/>
      <c r="F272" s="129"/>
      <c r="G272" s="222"/>
      <c r="H272" s="56"/>
      <c r="I272" s="56"/>
      <c r="J272" s="136"/>
      <c r="K272" s="136"/>
      <c r="L272" s="136"/>
      <c r="M272" s="183"/>
      <c r="N272" s="136"/>
      <c r="O272" s="56"/>
      <c r="P272" s="56"/>
      <c r="Q272" s="56"/>
      <c r="R272" s="56"/>
      <c r="S272" s="56"/>
      <c r="T272" s="56"/>
      <c r="U272" s="56"/>
      <c r="V272" s="56"/>
      <c r="W272" s="56"/>
      <c r="X272" s="56"/>
      <c r="Y272" s="56"/>
      <c r="Z272" s="56"/>
      <c r="AA272" s="56"/>
      <c r="AB272" s="56"/>
      <c r="AC272" s="56"/>
      <c r="AD272" s="56"/>
      <c r="AE272" s="56"/>
      <c r="AF272" s="56"/>
      <c r="AG272" s="56"/>
      <c r="AH272" s="56"/>
      <c r="AI272" s="56"/>
    </row>
    <row r="273" spans="1:35" ht="15.75" customHeight="1">
      <c r="A273" s="181"/>
      <c r="B273" s="127"/>
      <c r="C273" s="56"/>
      <c r="D273" s="181"/>
      <c r="E273" s="56"/>
      <c r="F273" s="129"/>
      <c r="G273" s="222"/>
      <c r="H273" s="56"/>
      <c r="I273" s="56"/>
      <c r="J273" s="136"/>
      <c r="K273" s="136"/>
      <c r="L273" s="136"/>
      <c r="M273" s="183"/>
      <c r="N273" s="136"/>
      <c r="O273" s="56"/>
      <c r="P273" s="56"/>
      <c r="Q273" s="56"/>
      <c r="R273" s="56"/>
      <c r="S273" s="56"/>
      <c r="T273" s="56"/>
      <c r="U273" s="56"/>
      <c r="V273" s="56"/>
      <c r="W273" s="56"/>
      <c r="X273" s="56"/>
      <c r="Y273" s="56"/>
      <c r="Z273" s="56"/>
      <c r="AA273" s="56"/>
      <c r="AB273" s="56"/>
      <c r="AC273" s="56"/>
      <c r="AD273" s="56"/>
      <c r="AE273" s="56"/>
      <c r="AF273" s="56"/>
      <c r="AG273" s="56"/>
      <c r="AH273" s="56"/>
      <c r="AI273" s="56"/>
    </row>
    <row r="274" spans="1:35" ht="15.75" customHeight="1">
      <c r="A274" s="181"/>
      <c r="B274" s="127"/>
      <c r="C274" s="56"/>
      <c r="D274" s="181"/>
      <c r="E274" s="56"/>
      <c r="F274" s="129"/>
      <c r="G274" s="222"/>
      <c r="H274" s="56"/>
      <c r="I274" s="56"/>
      <c r="J274" s="136"/>
      <c r="K274" s="136"/>
      <c r="L274" s="136"/>
      <c r="M274" s="183"/>
      <c r="N274" s="136"/>
      <c r="O274" s="56"/>
      <c r="P274" s="56"/>
      <c r="Q274" s="56"/>
      <c r="R274" s="56"/>
      <c r="S274" s="56"/>
      <c r="T274" s="56"/>
      <c r="U274" s="56"/>
      <c r="V274" s="56"/>
      <c r="W274" s="56"/>
      <c r="X274" s="56"/>
      <c r="Y274" s="56"/>
      <c r="Z274" s="56"/>
      <c r="AA274" s="56"/>
      <c r="AB274" s="56"/>
      <c r="AC274" s="56"/>
      <c r="AD274" s="56"/>
      <c r="AE274" s="56"/>
      <c r="AF274" s="56"/>
      <c r="AG274" s="56"/>
      <c r="AH274" s="56"/>
      <c r="AI274" s="56"/>
    </row>
    <row r="275" spans="1:35" ht="15.75" customHeight="1">
      <c r="A275" s="181"/>
      <c r="B275" s="127"/>
      <c r="C275" s="56"/>
      <c r="D275" s="181"/>
      <c r="E275" s="56"/>
      <c r="F275" s="129"/>
      <c r="G275" s="222"/>
      <c r="H275" s="56"/>
      <c r="I275" s="56"/>
      <c r="J275" s="136"/>
      <c r="K275" s="136"/>
      <c r="L275" s="136"/>
      <c r="M275" s="183"/>
      <c r="N275" s="136"/>
      <c r="O275" s="56"/>
      <c r="P275" s="56"/>
      <c r="Q275" s="56"/>
      <c r="R275" s="56"/>
      <c r="S275" s="56"/>
      <c r="T275" s="56"/>
      <c r="U275" s="56"/>
      <c r="V275" s="56"/>
      <c r="W275" s="56"/>
      <c r="X275" s="56"/>
      <c r="Y275" s="56"/>
      <c r="Z275" s="56"/>
      <c r="AA275" s="56"/>
      <c r="AB275" s="56"/>
      <c r="AC275" s="56"/>
      <c r="AD275" s="56"/>
      <c r="AE275" s="56"/>
      <c r="AF275" s="56"/>
      <c r="AG275" s="56"/>
      <c r="AH275" s="56"/>
      <c r="AI275" s="56"/>
    </row>
    <row r="276" spans="1:35" ht="15.75" customHeight="1">
      <c r="A276" s="181"/>
      <c r="B276" s="127"/>
      <c r="C276" s="56"/>
      <c r="D276" s="181"/>
      <c r="E276" s="56"/>
      <c r="F276" s="129"/>
      <c r="G276" s="222"/>
      <c r="H276" s="56"/>
      <c r="I276" s="56"/>
      <c r="J276" s="136"/>
      <c r="K276" s="136"/>
      <c r="L276" s="136"/>
      <c r="M276" s="183"/>
      <c r="N276" s="136"/>
      <c r="O276" s="56"/>
      <c r="P276" s="56"/>
      <c r="Q276" s="56"/>
      <c r="R276" s="56"/>
      <c r="S276" s="56"/>
      <c r="T276" s="56"/>
      <c r="U276" s="56"/>
      <c r="V276" s="56"/>
      <c r="W276" s="56"/>
      <c r="X276" s="56"/>
      <c r="Y276" s="56"/>
      <c r="Z276" s="56"/>
      <c r="AA276" s="56"/>
      <c r="AB276" s="56"/>
      <c r="AC276" s="56"/>
      <c r="AD276" s="56"/>
      <c r="AE276" s="56"/>
      <c r="AF276" s="56"/>
      <c r="AG276" s="56"/>
      <c r="AH276" s="56"/>
      <c r="AI276" s="56"/>
    </row>
    <row r="277" spans="1:35" ht="15.75" customHeight="1">
      <c r="A277" s="181"/>
      <c r="B277" s="127"/>
      <c r="C277" s="56"/>
      <c r="D277" s="181"/>
      <c r="E277" s="56"/>
      <c r="F277" s="129"/>
      <c r="G277" s="222"/>
      <c r="H277" s="56"/>
      <c r="I277" s="56"/>
      <c r="J277" s="136"/>
      <c r="K277" s="136"/>
      <c r="L277" s="136"/>
      <c r="M277" s="183"/>
      <c r="N277" s="136"/>
      <c r="O277" s="56"/>
      <c r="P277" s="56"/>
      <c r="Q277" s="56"/>
      <c r="R277" s="56"/>
      <c r="S277" s="56"/>
      <c r="T277" s="56"/>
      <c r="U277" s="56"/>
      <c r="V277" s="56"/>
      <c r="W277" s="56"/>
      <c r="X277" s="56"/>
      <c r="Y277" s="56"/>
      <c r="Z277" s="56"/>
      <c r="AA277" s="56"/>
      <c r="AB277" s="56"/>
      <c r="AC277" s="56"/>
      <c r="AD277" s="56"/>
      <c r="AE277" s="56"/>
      <c r="AF277" s="56"/>
      <c r="AG277" s="56"/>
      <c r="AH277" s="56"/>
      <c r="AI277" s="56"/>
    </row>
    <row r="278" spans="1:35" ht="15.75" customHeight="1">
      <c r="A278" s="181"/>
      <c r="B278" s="127"/>
      <c r="C278" s="56"/>
      <c r="D278" s="181"/>
      <c r="E278" s="56"/>
      <c r="F278" s="129"/>
      <c r="G278" s="222"/>
      <c r="H278" s="56"/>
      <c r="I278" s="56"/>
      <c r="J278" s="136"/>
      <c r="K278" s="136"/>
      <c r="L278" s="136"/>
      <c r="M278" s="183"/>
      <c r="N278" s="136"/>
      <c r="O278" s="56"/>
      <c r="P278" s="56"/>
      <c r="Q278" s="56"/>
      <c r="R278" s="56"/>
      <c r="S278" s="56"/>
      <c r="T278" s="56"/>
      <c r="U278" s="56"/>
      <c r="V278" s="56"/>
      <c r="W278" s="56"/>
      <c r="X278" s="56"/>
      <c r="Y278" s="56"/>
      <c r="Z278" s="56"/>
      <c r="AA278" s="56"/>
      <c r="AB278" s="56"/>
      <c r="AC278" s="56"/>
      <c r="AD278" s="56"/>
      <c r="AE278" s="56"/>
      <c r="AF278" s="56"/>
      <c r="AG278" s="56"/>
      <c r="AH278" s="56"/>
      <c r="AI278" s="56"/>
    </row>
    <row r="279" spans="1:35" ht="15.75" customHeight="1">
      <c r="A279" s="181"/>
      <c r="B279" s="127"/>
      <c r="C279" s="56"/>
      <c r="D279" s="181"/>
      <c r="E279" s="56"/>
      <c r="F279" s="129"/>
      <c r="G279" s="222"/>
      <c r="H279" s="56"/>
      <c r="I279" s="56"/>
      <c r="J279" s="136"/>
      <c r="K279" s="136"/>
      <c r="L279" s="136"/>
      <c r="M279" s="183"/>
      <c r="N279" s="136"/>
      <c r="O279" s="56"/>
      <c r="P279" s="56"/>
      <c r="Q279" s="56"/>
      <c r="R279" s="56"/>
      <c r="S279" s="56"/>
      <c r="T279" s="56"/>
      <c r="U279" s="56"/>
      <c r="V279" s="56"/>
      <c r="W279" s="56"/>
      <c r="X279" s="56"/>
      <c r="Y279" s="56"/>
      <c r="Z279" s="56"/>
      <c r="AA279" s="56"/>
      <c r="AB279" s="56"/>
      <c r="AC279" s="56"/>
      <c r="AD279" s="56"/>
      <c r="AE279" s="56"/>
      <c r="AF279" s="56"/>
      <c r="AG279" s="56"/>
      <c r="AH279" s="56"/>
      <c r="AI279" s="56"/>
    </row>
    <row r="280" spans="1:35" ht="15.75" customHeight="1">
      <c r="A280" s="181"/>
      <c r="B280" s="127"/>
      <c r="C280" s="56"/>
      <c r="D280" s="181"/>
      <c r="E280" s="56"/>
      <c r="F280" s="129"/>
      <c r="G280" s="222"/>
      <c r="H280" s="56"/>
      <c r="I280" s="56"/>
      <c r="J280" s="136"/>
      <c r="K280" s="136"/>
      <c r="L280" s="136"/>
      <c r="M280" s="183"/>
      <c r="N280" s="136"/>
      <c r="O280" s="56"/>
      <c r="P280" s="56"/>
      <c r="Q280" s="56"/>
      <c r="R280" s="56"/>
      <c r="S280" s="56"/>
      <c r="T280" s="56"/>
      <c r="U280" s="56"/>
      <c r="V280" s="56"/>
      <c r="W280" s="56"/>
      <c r="X280" s="56"/>
      <c r="Y280" s="56"/>
      <c r="Z280" s="56"/>
      <c r="AA280" s="56"/>
      <c r="AB280" s="56"/>
      <c r="AC280" s="56"/>
      <c r="AD280" s="56"/>
      <c r="AE280" s="56"/>
      <c r="AF280" s="56"/>
      <c r="AG280" s="56"/>
      <c r="AH280" s="56"/>
      <c r="AI280" s="56"/>
    </row>
    <row r="281" spans="1:35" ht="15.75" customHeight="1">
      <c r="A281" s="181"/>
      <c r="B281" s="127"/>
      <c r="C281" s="56"/>
      <c r="D281" s="181"/>
      <c r="E281" s="56"/>
      <c r="F281" s="129"/>
      <c r="G281" s="222"/>
      <c r="H281" s="56"/>
      <c r="I281" s="56"/>
      <c r="J281" s="136"/>
      <c r="K281" s="136"/>
      <c r="L281" s="136"/>
      <c r="M281" s="183"/>
      <c r="N281" s="136"/>
      <c r="O281" s="56"/>
      <c r="P281" s="56"/>
      <c r="Q281" s="56"/>
      <c r="R281" s="56"/>
      <c r="S281" s="56"/>
      <c r="T281" s="56"/>
      <c r="U281" s="56"/>
      <c r="V281" s="56"/>
      <c r="W281" s="56"/>
      <c r="X281" s="56"/>
      <c r="Y281" s="56"/>
      <c r="Z281" s="56"/>
      <c r="AA281" s="56"/>
      <c r="AB281" s="56"/>
      <c r="AC281" s="56"/>
      <c r="AD281" s="56"/>
      <c r="AE281" s="56"/>
      <c r="AF281" s="56"/>
      <c r="AG281" s="56"/>
      <c r="AH281" s="56"/>
      <c r="AI281" s="56"/>
    </row>
    <row r="282" spans="1:35" ht="15.75" customHeight="1">
      <c r="A282" s="181"/>
      <c r="B282" s="127"/>
      <c r="C282" s="56"/>
      <c r="D282" s="181"/>
      <c r="E282" s="56"/>
      <c r="F282" s="129"/>
      <c r="G282" s="222"/>
      <c r="H282" s="56"/>
      <c r="I282" s="56"/>
      <c r="J282" s="136"/>
      <c r="K282" s="136"/>
      <c r="L282" s="136"/>
      <c r="M282" s="183"/>
      <c r="N282" s="136"/>
      <c r="O282" s="56"/>
      <c r="P282" s="56"/>
      <c r="Q282" s="56"/>
      <c r="R282" s="56"/>
      <c r="S282" s="56"/>
      <c r="T282" s="56"/>
      <c r="U282" s="56"/>
      <c r="V282" s="56"/>
      <c r="W282" s="56"/>
      <c r="X282" s="56"/>
      <c r="Y282" s="56"/>
      <c r="Z282" s="56"/>
      <c r="AA282" s="56"/>
      <c r="AB282" s="56"/>
      <c r="AC282" s="56"/>
      <c r="AD282" s="56"/>
      <c r="AE282" s="56"/>
      <c r="AF282" s="56"/>
      <c r="AG282" s="56"/>
      <c r="AH282" s="56"/>
      <c r="AI282" s="56"/>
    </row>
    <row r="283" spans="1:35" ht="15.75" customHeight="1">
      <c r="A283" s="181"/>
      <c r="B283" s="127"/>
      <c r="C283" s="56"/>
      <c r="D283" s="181"/>
      <c r="E283" s="56"/>
      <c r="F283" s="129"/>
      <c r="G283" s="222"/>
      <c r="H283" s="56"/>
      <c r="I283" s="56"/>
      <c r="J283" s="136"/>
      <c r="K283" s="136"/>
      <c r="L283" s="136"/>
      <c r="M283" s="183"/>
      <c r="N283" s="136"/>
      <c r="O283" s="56"/>
      <c r="P283" s="56"/>
      <c r="Q283" s="56"/>
      <c r="R283" s="56"/>
      <c r="S283" s="56"/>
      <c r="T283" s="56"/>
      <c r="U283" s="56"/>
      <c r="V283" s="56"/>
      <c r="W283" s="56"/>
      <c r="X283" s="56"/>
      <c r="Y283" s="56"/>
      <c r="Z283" s="56"/>
      <c r="AA283" s="56"/>
      <c r="AB283" s="56"/>
      <c r="AC283" s="56"/>
      <c r="AD283" s="56"/>
      <c r="AE283" s="56"/>
      <c r="AF283" s="56"/>
      <c r="AG283" s="56"/>
      <c r="AH283" s="56"/>
      <c r="AI283" s="56"/>
    </row>
    <row r="284" spans="1:35" ht="15.75" customHeight="1">
      <c r="A284" s="181"/>
      <c r="B284" s="127"/>
      <c r="C284" s="56"/>
      <c r="D284" s="181"/>
      <c r="E284" s="56"/>
      <c r="F284" s="129"/>
      <c r="G284" s="222"/>
      <c r="H284" s="56"/>
      <c r="I284" s="56"/>
      <c r="J284" s="136"/>
      <c r="K284" s="136"/>
      <c r="L284" s="136"/>
      <c r="M284" s="183"/>
      <c r="N284" s="136"/>
      <c r="O284" s="56"/>
      <c r="P284" s="56"/>
      <c r="Q284" s="56"/>
      <c r="R284" s="56"/>
      <c r="S284" s="56"/>
      <c r="T284" s="56"/>
      <c r="U284" s="56"/>
      <c r="V284" s="56"/>
      <c r="W284" s="56"/>
      <c r="X284" s="56"/>
      <c r="Y284" s="56"/>
      <c r="Z284" s="56"/>
      <c r="AA284" s="56"/>
      <c r="AB284" s="56"/>
      <c r="AC284" s="56"/>
      <c r="AD284" s="56"/>
      <c r="AE284" s="56"/>
      <c r="AF284" s="56"/>
      <c r="AG284" s="56"/>
      <c r="AH284" s="56"/>
      <c r="AI284" s="56"/>
    </row>
    <row r="285" spans="1:35" ht="15.75" customHeight="1">
      <c r="A285" s="181"/>
      <c r="B285" s="127"/>
      <c r="C285" s="56"/>
      <c r="D285" s="181"/>
      <c r="E285" s="56"/>
      <c r="F285" s="129"/>
      <c r="G285" s="222"/>
      <c r="H285" s="56"/>
      <c r="I285" s="56"/>
      <c r="J285" s="136"/>
      <c r="K285" s="136"/>
      <c r="L285" s="136"/>
      <c r="M285" s="183"/>
      <c r="N285" s="136"/>
      <c r="O285" s="56"/>
      <c r="P285" s="56"/>
      <c r="Q285" s="56"/>
      <c r="R285" s="56"/>
      <c r="S285" s="56"/>
      <c r="T285" s="56"/>
      <c r="U285" s="56"/>
      <c r="V285" s="56"/>
      <c r="W285" s="56"/>
      <c r="X285" s="56"/>
      <c r="Y285" s="56"/>
      <c r="Z285" s="56"/>
      <c r="AA285" s="56"/>
      <c r="AB285" s="56"/>
      <c r="AC285" s="56"/>
      <c r="AD285" s="56"/>
      <c r="AE285" s="56"/>
      <c r="AF285" s="56"/>
      <c r="AG285" s="56"/>
      <c r="AH285" s="56"/>
      <c r="AI285" s="56"/>
    </row>
    <row r="286" spans="1:35" ht="15.75" customHeight="1">
      <c r="A286" s="181"/>
      <c r="B286" s="127"/>
      <c r="C286" s="56"/>
      <c r="D286" s="181"/>
      <c r="E286" s="56"/>
      <c r="F286" s="129"/>
      <c r="G286" s="222"/>
      <c r="H286" s="56"/>
      <c r="I286" s="56"/>
      <c r="J286" s="136"/>
      <c r="K286" s="136"/>
      <c r="L286" s="136"/>
      <c r="M286" s="183"/>
      <c r="N286" s="136"/>
      <c r="O286" s="56"/>
      <c r="P286" s="56"/>
      <c r="Q286" s="56"/>
      <c r="R286" s="56"/>
      <c r="S286" s="56"/>
      <c r="T286" s="56"/>
      <c r="U286" s="56"/>
      <c r="V286" s="56"/>
      <c r="W286" s="56"/>
      <c r="X286" s="56"/>
      <c r="Y286" s="56"/>
      <c r="Z286" s="56"/>
      <c r="AA286" s="56"/>
      <c r="AB286" s="56"/>
      <c r="AC286" s="56"/>
      <c r="AD286" s="56"/>
      <c r="AE286" s="56"/>
      <c r="AF286" s="56"/>
      <c r="AG286" s="56"/>
      <c r="AH286" s="56"/>
      <c r="AI286" s="56"/>
    </row>
    <row r="287" spans="1:35" ht="15.75" customHeight="1">
      <c r="A287" s="181"/>
      <c r="B287" s="127"/>
      <c r="C287" s="56"/>
      <c r="D287" s="181"/>
      <c r="E287" s="56"/>
      <c r="F287" s="129"/>
      <c r="G287" s="222"/>
      <c r="H287" s="56"/>
      <c r="I287" s="56"/>
      <c r="J287" s="136"/>
      <c r="K287" s="136"/>
      <c r="L287" s="136"/>
      <c r="M287" s="183"/>
      <c r="N287" s="136"/>
      <c r="O287" s="56"/>
      <c r="P287" s="56"/>
      <c r="Q287" s="56"/>
      <c r="R287" s="56"/>
      <c r="S287" s="56"/>
      <c r="T287" s="56"/>
      <c r="U287" s="56"/>
      <c r="V287" s="56"/>
      <c r="W287" s="56"/>
      <c r="X287" s="56"/>
      <c r="Y287" s="56"/>
      <c r="Z287" s="56"/>
      <c r="AA287" s="56"/>
      <c r="AB287" s="56"/>
      <c r="AC287" s="56"/>
      <c r="AD287" s="56"/>
      <c r="AE287" s="56"/>
      <c r="AF287" s="56"/>
      <c r="AG287" s="56"/>
      <c r="AH287" s="56"/>
      <c r="AI287" s="56"/>
    </row>
    <row r="288" spans="1:35" ht="15.75" customHeight="1">
      <c r="A288" s="181"/>
      <c r="B288" s="127"/>
      <c r="C288" s="56"/>
      <c r="D288" s="181"/>
      <c r="E288" s="56"/>
      <c r="F288" s="129"/>
      <c r="G288" s="222"/>
      <c r="H288" s="56"/>
      <c r="I288" s="56"/>
      <c r="J288" s="136"/>
      <c r="K288" s="136"/>
      <c r="L288" s="136"/>
      <c r="M288" s="183"/>
      <c r="N288" s="136"/>
      <c r="O288" s="56"/>
      <c r="P288" s="56"/>
      <c r="Q288" s="56"/>
      <c r="R288" s="56"/>
      <c r="S288" s="56"/>
      <c r="T288" s="56"/>
      <c r="U288" s="56"/>
      <c r="V288" s="56"/>
      <c r="W288" s="56"/>
      <c r="X288" s="56"/>
      <c r="Y288" s="56"/>
      <c r="Z288" s="56"/>
      <c r="AA288" s="56"/>
      <c r="AB288" s="56"/>
      <c r="AC288" s="56"/>
      <c r="AD288" s="56"/>
      <c r="AE288" s="56"/>
      <c r="AF288" s="56"/>
      <c r="AG288" s="56"/>
      <c r="AH288" s="56"/>
      <c r="AI288" s="56"/>
    </row>
    <row r="289" spans="1:35" ht="15.75" customHeight="1">
      <c r="A289" s="181"/>
      <c r="B289" s="127"/>
      <c r="C289" s="56"/>
      <c r="D289" s="181"/>
      <c r="E289" s="56"/>
      <c r="F289" s="129"/>
      <c r="G289" s="222"/>
      <c r="H289" s="56"/>
      <c r="I289" s="56"/>
      <c r="J289" s="136"/>
      <c r="K289" s="136"/>
      <c r="L289" s="136"/>
      <c r="M289" s="183"/>
      <c r="N289" s="136"/>
      <c r="O289" s="56"/>
      <c r="P289" s="56"/>
      <c r="Q289" s="56"/>
      <c r="R289" s="56"/>
      <c r="S289" s="56"/>
      <c r="T289" s="56"/>
      <c r="U289" s="56"/>
      <c r="V289" s="56"/>
      <c r="W289" s="56"/>
      <c r="X289" s="56"/>
      <c r="Y289" s="56"/>
      <c r="Z289" s="56"/>
      <c r="AA289" s="56"/>
      <c r="AB289" s="56"/>
      <c r="AC289" s="56"/>
      <c r="AD289" s="56"/>
      <c r="AE289" s="56"/>
      <c r="AF289" s="56"/>
      <c r="AG289" s="56"/>
      <c r="AH289" s="56"/>
      <c r="AI289" s="56"/>
    </row>
    <row r="290" spans="1:35" ht="15.75" customHeight="1">
      <c r="A290" s="181"/>
      <c r="B290" s="127"/>
      <c r="C290" s="56"/>
      <c r="D290" s="181"/>
      <c r="E290" s="56"/>
      <c r="F290" s="129"/>
      <c r="G290" s="222"/>
      <c r="H290" s="56"/>
      <c r="I290" s="56"/>
      <c r="J290" s="136"/>
      <c r="K290" s="136"/>
      <c r="L290" s="136"/>
      <c r="M290" s="183"/>
      <c r="N290" s="136"/>
      <c r="O290" s="56"/>
      <c r="P290" s="56"/>
      <c r="Q290" s="56"/>
      <c r="R290" s="56"/>
      <c r="S290" s="56"/>
      <c r="T290" s="56"/>
      <c r="U290" s="56"/>
      <c r="V290" s="56"/>
      <c r="W290" s="56"/>
      <c r="X290" s="56"/>
      <c r="Y290" s="56"/>
      <c r="Z290" s="56"/>
      <c r="AA290" s="56"/>
      <c r="AB290" s="56"/>
      <c r="AC290" s="56"/>
      <c r="AD290" s="56"/>
      <c r="AE290" s="56"/>
      <c r="AF290" s="56"/>
      <c r="AG290" s="56"/>
      <c r="AH290" s="56"/>
      <c r="AI290" s="56"/>
    </row>
    <row r="291" spans="1:35" ht="15.75" customHeight="1">
      <c r="A291" s="181"/>
      <c r="B291" s="127"/>
      <c r="C291" s="56"/>
      <c r="D291" s="181"/>
      <c r="E291" s="56"/>
      <c r="F291" s="129"/>
      <c r="G291" s="222"/>
      <c r="H291" s="56"/>
      <c r="I291" s="56"/>
      <c r="J291" s="136"/>
      <c r="K291" s="136"/>
      <c r="L291" s="136"/>
      <c r="M291" s="183"/>
      <c r="N291" s="136"/>
      <c r="O291" s="56"/>
      <c r="P291" s="56"/>
      <c r="Q291" s="56"/>
      <c r="R291" s="56"/>
      <c r="S291" s="56"/>
      <c r="T291" s="56"/>
      <c r="U291" s="56"/>
      <c r="V291" s="56"/>
      <c r="W291" s="56"/>
      <c r="X291" s="56"/>
      <c r="Y291" s="56"/>
      <c r="Z291" s="56"/>
      <c r="AA291" s="56"/>
      <c r="AB291" s="56"/>
      <c r="AC291" s="56"/>
      <c r="AD291" s="56"/>
      <c r="AE291" s="56"/>
      <c r="AF291" s="56"/>
      <c r="AG291" s="56"/>
      <c r="AH291" s="56"/>
      <c r="AI291" s="56"/>
    </row>
    <row r="292" spans="1:35" ht="15.75" customHeight="1">
      <c r="A292" s="181"/>
      <c r="B292" s="127"/>
      <c r="C292" s="56"/>
      <c r="D292" s="181"/>
      <c r="E292" s="56"/>
      <c r="F292" s="129"/>
      <c r="G292" s="222"/>
      <c r="H292" s="56"/>
      <c r="I292" s="56"/>
      <c r="J292" s="136"/>
      <c r="K292" s="136"/>
      <c r="L292" s="136"/>
      <c r="M292" s="183"/>
      <c r="N292" s="136"/>
      <c r="O292" s="56"/>
      <c r="P292" s="56"/>
      <c r="Q292" s="56"/>
      <c r="R292" s="56"/>
      <c r="S292" s="56"/>
      <c r="T292" s="56"/>
      <c r="U292" s="56"/>
      <c r="V292" s="56"/>
      <c r="W292" s="56"/>
      <c r="X292" s="56"/>
      <c r="Y292" s="56"/>
      <c r="Z292" s="56"/>
      <c r="AA292" s="56"/>
      <c r="AB292" s="56"/>
      <c r="AC292" s="56"/>
      <c r="AD292" s="56"/>
      <c r="AE292" s="56"/>
      <c r="AF292" s="56"/>
      <c r="AG292" s="56"/>
      <c r="AH292" s="56"/>
      <c r="AI292" s="56"/>
    </row>
    <row r="293" spans="1:35" ht="15.75" customHeight="1">
      <c r="A293" s="181"/>
      <c r="B293" s="127"/>
      <c r="C293" s="56"/>
      <c r="D293" s="181"/>
      <c r="E293" s="56"/>
      <c r="F293" s="129"/>
      <c r="G293" s="222"/>
      <c r="H293" s="56"/>
      <c r="I293" s="56"/>
      <c r="J293" s="136"/>
      <c r="K293" s="136"/>
      <c r="L293" s="136"/>
      <c r="M293" s="183"/>
      <c r="N293" s="136"/>
      <c r="O293" s="56"/>
      <c r="P293" s="56"/>
      <c r="Q293" s="56"/>
      <c r="R293" s="56"/>
      <c r="S293" s="56"/>
      <c r="T293" s="56"/>
      <c r="U293" s="56"/>
      <c r="V293" s="56"/>
      <c r="W293" s="56"/>
      <c r="X293" s="56"/>
      <c r="Y293" s="56"/>
      <c r="Z293" s="56"/>
      <c r="AA293" s="56"/>
      <c r="AB293" s="56"/>
      <c r="AC293" s="56"/>
      <c r="AD293" s="56"/>
      <c r="AE293" s="56"/>
      <c r="AF293" s="56"/>
      <c r="AG293" s="56"/>
      <c r="AH293" s="56"/>
      <c r="AI293" s="56"/>
    </row>
    <row r="294" spans="1:35" ht="15.75" customHeight="1">
      <c r="A294" s="181"/>
      <c r="B294" s="127"/>
      <c r="C294" s="56"/>
      <c r="D294" s="181"/>
      <c r="E294" s="56"/>
      <c r="F294" s="129"/>
      <c r="G294" s="222"/>
      <c r="H294" s="56"/>
      <c r="I294" s="56"/>
      <c r="J294" s="136"/>
      <c r="K294" s="136"/>
      <c r="L294" s="136"/>
      <c r="M294" s="183"/>
      <c r="N294" s="136"/>
      <c r="O294" s="56"/>
      <c r="P294" s="56"/>
      <c r="Q294" s="56"/>
      <c r="R294" s="56"/>
      <c r="S294" s="56"/>
      <c r="T294" s="56"/>
      <c r="U294" s="56"/>
      <c r="V294" s="56"/>
      <c r="W294" s="56"/>
      <c r="X294" s="56"/>
      <c r="Y294" s="56"/>
      <c r="Z294" s="56"/>
      <c r="AA294" s="56"/>
      <c r="AB294" s="56"/>
      <c r="AC294" s="56"/>
      <c r="AD294" s="56"/>
      <c r="AE294" s="56"/>
      <c r="AF294" s="56"/>
      <c r="AG294" s="56"/>
      <c r="AH294" s="56"/>
      <c r="AI294" s="56"/>
    </row>
    <row r="295" spans="1:35" ht="15.75" customHeight="1">
      <c r="A295" s="181"/>
      <c r="B295" s="127"/>
      <c r="C295" s="56"/>
      <c r="D295" s="181"/>
      <c r="E295" s="56"/>
      <c r="F295" s="129"/>
      <c r="G295" s="222"/>
      <c r="H295" s="56"/>
      <c r="I295" s="56"/>
      <c r="J295" s="136"/>
      <c r="K295" s="136"/>
      <c r="L295" s="136"/>
      <c r="M295" s="183"/>
      <c r="N295" s="136"/>
      <c r="O295" s="56"/>
      <c r="P295" s="56"/>
      <c r="Q295" s="56"/>
      <c r="R295" s="56"/>
      <c r="S295" s="56"/>
      <c r="T295" s="56"/>
      <c r="U295" s="56"/>
      <c r="V295" s="56"/>
      <c r="W295" s="56"/>
      <c r="X295" s="56"/>
      <c r="Y295" s="56"/>
      <c r="Z295" s="56"/>
      <c r="AA295" s="56"/>
      <c r="AB295" s="56"/>
      <c r="AC295" s="56"/>
      <c r="AD295" s="56"/>
      <c r="AE295" s="56"/>
      <c r="AF295" s="56"/>
      <c r="AG295" s="56"/>
      <c r="AH295" s="56"/>
      <c r="AI295" s="56"/>
    </row>
    <row r="296" spans="1:35" ht="15.75" customHeight="1">
      <c r="A296" s="181"/>
      <c r="B296" s="127"/>
      <c r="C296" s="56"/>
      <c r="D296" s="181"/>
      <c r="E296" s="56"/>
      <c r="F296" s="129"/>
      <c r="G296" s="222"/>
      <c r="H296" s="56"/>
      <c r="I296" s="56"/>
      <c r="J296" s="136"/>
      <c r="K296" s="136"/>
      <c r="L296" s="136"/>
      <c r="M296" s="183"/>
      <c r="N296" s="136"/>
      <c r="O296" s="56"/>
      <c r="P296" s="56"/>
      <c r="Q296" s="56"/>
      <c r="R296" s="56"/>
      <c r="S296" s="56"/>
      <c r="T296" s="56"/>
      <c r="U296" s="56"/>
      <c r="V296" s="56"/>
      <c r="W296" s="56"/>
      <c r="X296" s="56"/>
      <c r="Y296" s="56"/>
      <c r="Z296" s="56"/>
      <c r="AA296" s="56"/>
      <c r="AB296" s="56"/>
      <c r="AC296" s="56"/>
      <c r="AD296" s="56"/>
      <c r="AE296" s="56"/>
      <c r="AF296" s="56"/>
      <c r="AG296" s="56"/>
      <c r="AH296" s="56"/>
      <c r="AI296" s="56"/>
    </row>
    <row r="297" spans="1:35" ht="15.75" customHeight="1">
      <c r="A297" s="181"/>
      <c r="B297" s="127"/>
      <c r="C297" s="56"/>
      <c r="D297" s="181"/>
      <c r="E297" s="56"/>
      <c r="F297" s="129"/>
      <c r="G297" s="222"/>
      <c r="H297" s="56"/>
      <c r="I297" s="56"/>
      <c r="J297" s="136"/>
      <c r="K297" s="136"/>
      <c r="L297" s="136"/>
      <c r="M297" s="183"/>
      <c r="N297" s="136"/>
      <c r="O297" s="56"/>
      <c r="P297" s="56"/>
      <c r="Q297" s="56"/>
      <c r="R297" s="56"/>
      <c r="S297" s="56"/>
      <c r="T297" s="56"/>
      <c r="U297" s="56"/>
      <c r="V297" s="56"/>
      <c r="W297" s="56"/>
      <c r="X297" s="56"/>
      <c r="Y297" s="56"/>
      <c r="Z297" s="56"/>
      <c r="AA297" s="56"/>
      <c r="AB297" s="56"/>
      <c r="AC297" s="56"/>
      <c r="AD297" s="56"/>
      <c r="AE297" s="56"/>
      <c r="AF297" s="56"/>
      <c r="AG297" s="56"/>
      <c r="AH297" s="56"/>
      <c r="AI297" s="56"/>
    </row>
    <row r="298" spans="1:35" ht="15.75" customHeight="1">
      <c r="A298" s="181"/>
      <c r="B298" s="127"/>
      <c r="C298" s="56"/>
      <c r="D298" s="181"/>
      <c r="E298" s="56"/>
      <c r="F298" s="129"/>
      <c r="G298" s="222"/>
      <c r="H298" s="56"/>
      <c r="I298" s="56"/>
      <c r="J298" s="136"/>
      <c r="K298" s="136"/>
      <c r="L298" s="136"/>
      <c r="M298" s="183"/>
      <c r="N298" s="136"/>
      <c r="O298" s="56"/>
      <c r="P298" s="56"/>
      <c r="Q298" s="56"/>
      <c r="R298" s="56"/>
      <c r="S298" s="56"/>
      <c r="T298" s="56"/>
      <c r="U298" s="56"/>
      <c r="V298" s="56"/>
      <c r="W298" s="56"/>
      <c r="X298" s="56"/>
      <c r="Y298" s="56"/>
      <c r="Z298" s="56"/>
      <c r="AA298" s="56"/>
      <c r="AB298" s="56"/>
      <c r="AC298" s="56"/>
      <c r="AD298" s="56"/>
      <c r="AE298" s="56"/>
      <c r="AF298" s="56"/>
      <c r="AG298" s="56"/>
      <c r="AH298" s="56"/>
      <c r="AI298" s="56"/>
    </row>
    <row r="299" spans="1:35" ht="15.75" customHeight="1">
      <c r="A299" s="181"/>
      <c r="B299" s="127"/>
      <c r="C299" s="56"/>
      <c r="D299" s="181"/>
      <c r="E299" s="56"/>
      <c r="F299" s="129"/>
      <c r="G299" s="222"/>
      <c r="H299" s="56"/>
      <c r="I299" s="56"/>
      <c r="J299" s="136"/>
      <c r="K299" s="136"/>
      <c r="L299" s="136"/>
      <c r="M299" s="183"/>
      <c r="N299" s="136"/>
      <c r="O299" s="56"/>
      <c r="P299" s="56"/>
      <c r="Q299" s="56"/>
      <c r="R299" s="56"/>
      <c r="S299" s="56"/>
      <c r="T299" s="56"/>
      <c r="U299" s="56"/>
      <c r="V299" s="56"/>
      <c r="W299" s="56"/>
      <c r="X299" s="56"/>
      <c r="Y299" s="56"/>
      <c r="Z299" s="56"/>
      <c r="AA299" s="56"/>
      <c r="AB299" s="56"/>
      <c r="AC299" s="56"/>
      <c r="AD299" s="56"/>
      <c r="AE299" s="56"/>
      <c r="AF299" s="56"/>
      <c r="AG299" s="56"/>
      <c r="AH299" s="56"/>
      <c r="AI299" s="56"/>
    </row>
    <row r="300" spans="1:35" ht="15.75" customHeight="1">
      <c r="A300" s="181"/>
      <c r="B300" s="127"/>
      <c r="C300" s="56"/>
      <c r="D300" s="181"/>
      <c r="E300" s="56"/>
      <c r="F300" s="129"/>
      <c r="G300" s="222"/>
      <c r="H300" s="56"/>
      <c r="I300" s="56"/>
      <c r="J300" s="136"/>
      <c r="K300" s="136"/>
      <c r="L300" s="136"/>
      <c r="M300" s="183"/>
      <c r="N300" s="136"/>
      <c r="O300" s="56"/>
      <c r="P300" s="56"/>
      <c r="Q300" s="56"/>
      <c r="R300" s="56"/>
      <c r="S300" s="56"/>
      <c r="T300" s="56"/>
      <c r="U300" s="56"/>
      <c r="V300" s="56"/>
      <c r="W300" s="56"/>
      <c r="X300" s="56"/>
      <c r="Y300" s="56"/>
      <c r="Z300" s="56"/>
      <c r="AA300" s="56"/>
      <c r="AB300" s="56"/>
      <c r="AC300" s="56"/>
      <c r="AD300" s="56"/>
      <c r="AE300" s="56"/>
      <c r="AF300" s="56"/>
      <c r="AG300" s="56"/>
      <c r="AH300" s="56"/>
      <c r="AI300" s="56"/>
    </row>
    <row r="301" spans="1:35" ht="15.75" customHeight="1">
      <c r="A301" s="181"/>
      <c r="B301" s="127"/>
      <c r="C301" s="56"/>
      <c r="D301" s="181"/>
      <c r="E301" s="56"/>
      <c r="F301" s="129"/>
      <c r="G301" s="222"/>
      <c r="H301" s="56"/>
      <c r="I301" s="56"/>
      <c r="J301" s="136"/>
      <c r="K301" s="136"/>
      <c r="L301" s="136"/>
      <c r="M301" s="183"/>
      <c r="N301" s="136"/>
      <c r="O301" s="56"/>
      <c r="P301" s="56"/>
      <c r="Q301" s="56"/>
      <c r="R301" s="56"/>
      <c r="S301" s="56"/>
      <c r="T301" s="56"/>
      <c r="U301" s="56"/>
      <c r="V301" s="56"/>
      <c r="W301" s="56"/>
      <c r="X301" s="56"/>
      <c r="Y301" s="56"/>
      <c r="Z301" s="56"/>
      <c r="AA301" s="56"/>
      <c r="AB301" s="56"/>
      <c r="AC301" s="56"/>
      <c r="AD301" s="56"/>
      <c r="AE301" s="56"/>
      <c r="AF301" s="56"/>
      <c r="AG301" s="56"/>
      <c r="AH301" s="56"/>
      <c r="AI301" s="56"/>
    </row>
    <row r="302" spans="1:35" ht="15.75" customHeight="1">
      <c r="A302" s="181"/>
      <c r="B302" s="127"/>
      <c r="C302" s="56"/>
      <c r="D302" s="181"/>
      <c r="E302" s="56"/>
      <c r="F302" s="129"/>
      <c r="G302" s="222"/>
      <c r="H302" s="56"/>
      <c r="I302" s="56"/>
      <c r="J302" s="136"/>
      <c r="K302" s="136"/>
      <c r="L302" s="136"/>
      <c r="M302" s="183"/>
      <c r="N302" s="136"/>
      <c r="O302" s="56"/>
      <c r="P302" s="56"/>
      <c r="Q302" s="56"/>
      <c r="R302" s="56"/>
      <c r="S302" s="56"/>
      <c r="T302" s="56"/>
      <c r="U302" s="56"/>
      <c r="V302" s="56"/>
      <c r="W302" s="56"/>
      <c r="X302" s="56"/>
      <c r="Y302" s="56"/>
      <c r="Z302" s="56"/>
      <c r="AA302" s="56"/>
      <c r="AB302" s="56"/>
      <c r="AC302" s="56"/>
      <c r="AD302" s="56"/>
      <c r="AE302" s="56"/>
      <c r="AF302" s="56"/>
      <c r="AG302" s="56"/>
      <c r="AH302" s="56"/>
      <c r="AI302" s="56"/>
    </row>
    <row r="303" spans="1:35" ht="15.75" customHeight="1">
      <c r="A303" s="181"/>
      <c r="B303" s="127"/>
      <c r="C303" s="56"/>
      <c r="D303" s="181"/>
      <c r="E303" s="56"/>
      <c r="F303" s="129"/>
      <c r="G303" s="222"/>
      <c r="H303" s="56"/>
      <c r="I303" s="56"/>
      <c r="J303" s="136"/>
      <c r="K303" s="136"/>
      <c r="L303" s="136"/>
      <c r="M303" s="183"/>
      <c r="N303" s="136"/>
      <c r="O303" s="56"/>
      <c r="P303" s="56"/>
      <c r="Q303" s="56"/>
      <c r="R303" s="56"/>
      <c r="S303" s="56"/>
      <c r="T303" s="56"/>
      <c r="U303" s="56"/>
      <c r="V303" s="56"/>
      <c r="W303" s="56"/>
      <c r="X303" s="56"/>
      <c r="Y303" s="56"/>
      <c r="Z303" s="56"/>
      <c r="AA303" s="56"/>
      <c r="AB303" s="56"/>
      <c r="AC303" s="56"/>
      <c r="AD303" s="56"/>
      <c r="AE303" s="56"/>
      <c r="AF303" s="56"/>
      <c r="AG303" s="56"/>
      <c r="AH303" s="56"/>
      <c r="AI303" s="56"/>
    </row>
    <row r="304" spans="1:35" ht="15.75" customHeight="1">
      <c r="A304" s="181"/>
      <c r="B304" s="127"/>
      <c r="C304" s="56"/>
      <c r="D304" s="181"/>
      <c r="E304" s="56"/>
      <c r="F304" s="129"/>
      <c r="G304" s="222"/>
      <c r="H304" s="56"/>
      <c r="I304" s="56"/>
      <c r="J304" s="136"/>
      <c r="K304" s="136"/>
      <c r="L304" s="136"/>
      <c r="M304" s="183"/>
      <c r="N304" s="136"/>
      <c r="O304" s="56"/>
      <c r="P304" s="56"/>
      <c r="Q304" s="56"/>
      <c r="R304" s="56"/>
      <c r="S304" s="56"/>
      <c r="T304" s="56"/>
      <c r="U304" s="56"/>
      <c r="V304" s="56"/>
      <c r="W304" s="56"/>
      <c r="X304" s="56"/>
      <c r="Y304" s="56"/>
      <c r="Z304" s="56"/>
      <c r="AA304" s="56"/>
      <c r="AB304" s="56"/>
      <c r="AC304" s="56"/>
      <c r="AD304" s="56"/>
      <c r="AE304" s="56"/>
      <c r="AF304" s="56"/>
      <c r="AG304" s="56"/>
      <c r="AH304" s="56"/>
      <c r="AI304" s="56"/>
    </row>
    <row r="305" spans="1:35" ht="15.75" customHeight="1">
      <c r="A305" s="181"/>
      <c r="B305" s="127"/>
      <c r="C305" s="56"/>
      <c r="D305" s="181"/>
      <c r="E305" s="56"/>
      <c r="F305" s="129"/>
      <c r="G305" s="222"/>
      <c r="H305" s="56"/>
      <c r="I305" s="56"/>
      <c r="J305" s="136"/>
      <c r="K305" s="136"/>
      <c r="L305" s="136"/>
      <c r="M305" s="183"/>
      <c r="N305" s="136"/>
      <c r="O305" s="56"/>
      <c r="P305" s="56"/>
      <c r="Q305" s="56"/>
      <c r="R305" s="56"/>
      <c r="S305" s="56"/>
      <c r="T305" s="56"/>
      <c r="U305" s="56"/>
      <c r="V305" s="56"/>
      <c r="W305" s="56"/>
      <c r="X305" s="56"/>
      <c r="Y305" s="56"/>
      <c r="Z305" s="56"/>
      <c r="AA305" s="56"/>
      <c r="AB305" s="56"/>
      <c r="AC305" s="56"/>
      <c r="AD305" s="56"/>
      <c r="AE305" s="56"/>
      <c r="AF305" s="56"/>
      <c r="AG305" s="56"/>
      <c r="AH305" s="56"/>
      <c r="AI305" s="56"/>
    </row>
    <row r="306" spans="1:35" ht="15.75" customHeight="1">
      <c r="A306" s="181"/>
      <c r="B306" s="127"/>
      <c r="C306" s="56"/>
      <c r="D306" s="181"/>
      <c r="E306" s="56"/>
      <c r="F306" s="129"/>
      <c r="G306" s="222"/>
      <c r="H306" s="56"/>
      <c r="I306" s="56"/>
      <c r="J306" s="136"/>
      <c r="K306" s="136"/>
      <c r="L306" s="136"/>
      <c r="M306" s="183"/>
      <c r="N306" s="136"/>
      <c r="O306" s="56"/>
      <c r="P306" s="56"/>
      <c r="Q306" s="56"/>
      <c r="R306" s="56"/>
      <c r="S306" s="56"/>
      <c r="T306" s="56"/>
      <c r="U306" s="56"/>
      <c r="V306" s="56"/>
      <c r="W306" s="56"/>
      <c r="X306" s="56"/>
      <c r="Y306" s="56"/>
      <c r="Z306" s="56"/>
      <c r="AA306" s="56"/>
      <c r="AB306" s="56"/>
      <c r="AC306" s="56"/>
      <c r="AD306" s="56"/>
      <c r="AE306" s="56"/>
      <c r="AF306" s="56"/>
      <c r="AG306" s="56"/>
      <c r="AH306" s="56"/>
      <c r="AI306" s="56"/>
    </row>
    <row r="307" spans="1:35" ht="15.75" customHeight="1">
      <c r="A307" s="181"/>
      <c r="B307" s="127"/>
      <c r="C307" s="56"/>
      <c r="D307" s="181"/>
      <c r="E307" s="56"/>
      <c r="F307" s="129"/>
      <c r="G307" s="222"/>
      <c r="H307" s="56"/>
      <c r="I307" s="56"/>
      <c r="J307" s="136"/>
      <c r="K307" s="136"/>
      <c r="L307" s="136"/>
      <c r="M307" s="183"/>
      <c r="N307" s="136"/>
      <c r="O307" s="56"/>
      <c r="P307" s="56"/>
      <c r="Q307" s="56"/>
      <c r="R307" s="56"/>
      <c r="S307" s="56"/>
      <c r="T307" s="56"/>
      <c r="U307" s="56"/>
      <c r="V307" s="56"/>
      <c r="W307" s="56"/>
      <c r="X307" s="56"/>
      <c r="Y307" s="56"/>
      <c r="Z307" s="56"/>
      <c r="AA307" s="56"/>
      <c r="AB307" s="56"/>
      <c r="AC307" s="56"/>
      <c r="AD307" s="56"/>
      <c r="AE307" s="56"/>
      <c r="AF307" s="56"/>
      <c r="AG307" s="56"/>
      <c r="AH307" s="56"/>
      <c r="AI307" s="56"/>
    </row>
    <row r="308" spans="1:35" ht="15.75" customHeight="1">
      <c r="A308" s="181"/>
      <c r="B308" s="127"/>
      <c r="C308" s="56"/>
      <c r="D308" s="181"/>
      <c r="E308" s="56"/>
      <c r="F308" s="129"/>
      <c r="G308" s="222"/>
      <c r="H308" s="56"/>
      <c r="I308" s="56"/>
      <c r="J308" s="136"/>
      <c r="K308" s="136"/>
      <c r="L308" s="136"/>
      <c r="M308" s="183"/>
      <c r="N308" s="136"/>
      <c r="O308" s="56"/>
      <c r="P308" s="56"/>
      <c r="Q308" s="56"/>
      <c r="R308" s="56"/>
      <c r="S308" s="56"/>
      <c r="T308" s="56"/>
      <c r="U308" s="56"/>
      <c r="V308" s="56"/>
      <c r="W308" s="56"/>
      <c r="X308" s="56"/>
      <c r="Y308" s="56"/>
      <c r="Z308" s="56"/>
      <c r="AA308" s="56"/>
      <c r="AB308" s="56"/>
      <c r="AC308" s="56"/>
      <c r="AD308" s="56"/>
      <c r="AE308" s="56"/>
      <c r="AF308" s="56"/>
      <c r="AG308" s="56"/>
      <c r="AH308" s="56"/>
      <c r="AI308" s="56"/>
    </row>
    <row r="309" spans="1:35" ht="15.75" customHeight="1">
      <c r="A309" s="181"/>
      <c r="B309" s="127"/>
      <c r="C309" s="56"/>
      <c r="D309" s="181"/>
      <c r="E309" s="56"/>
      <c r="F309" s="129"/>
      <c r="G309" s="222"/>
      <c r="H309" s="56"/>
      <c r="I309" s="56"/>
      <c r="J309" s="136"/>
      <c r="K309" s="136"/>
      <c r="L309" s="136"/>
      <c r="M309" s="183"/>
      <c r="N309" s="136"/>
      <c r="O309" s="56"/>
      <c r="P309" s="56"/>
      <c r="Q309" s="56"/>
      <c r="R309" s="56"/>
      <c r="S309" s="56"/>
      <c r="T309" s="56"/>
      <c r="U309" s="56"/>
      <c r="V309" s="56"/>
      <c r="W309" s="56"/>
      <c r="X309" s="56"/>
      <c r="Y309" s="56"/>
      <c r="Z309" s="56"/>
      <c r="AA309" s="56"/>
      <c r="AB309" s="56"/>
      <c r="AC309" s="56"/>
      <c r="AD309" s="56"/>
      <c r="AE309" s="56"/>
      <c r="AF309" s="56"/>
      <c r="AG309" s="56"/>
      <c r="AH309" s="56"/>
      <c r="AI309" s="56"/>
    </row>
    <row r="310" spans="1:35" ht="15.75" customHeight="1">
      <c r="A310" s="181"/>
      <c r="B310" s="127"/>
      <c r="C310" s="56"/>
      <c r="D310" s="181"/>
      <c r="E310" s="56"/>
      <c r="F310" s="129"/>
      <c r="G310" s="222"/>
      <c r="H310" s="56"/>
      <c r="I310" s="56"/>
      <c r="J310" s="136"/>
      <c r="K310" s="136"/>
      <c r="L310" s="136"/>
      <c r="M310" s="183"/>
      <c r="N310" s="136"/>
      <c r="O310" s="56"/>
      <c r="P310" s="56"/>
      <c r="Q310" s="56"/>
      <c r="R310" s="56"/>
      <c r="S310" s="56"/>
      <c r="T310" s="56"/>
      <c r="U310" s="56"/>
      <c r="V310" s="56"/>
      <c r="W310" s="56"/>
      <c r="X310" s="56"/>
      <c r="Y310" s="56"/>
      <c r="Z310" s="56"/>
      <c r="AA310" s="56"/>
      <c r="AB310" s="56"/>
      <c r="AC310" s="56"/>
      <c r="AD310" s="56"/>
      <c r="AE310" s="56"/>
      <c r="AF310" s="56"/>
      <c r="AG310" s="56"/>
      <c r="AH310" s="56"/>
      <c r="AI310" s="56"/>
    </row>
    <row r="311" spans="1:35" ht="15.75" customHeight="1">
      <c r="A311" s="181"/>
      <c r="B311" s="127"/>
      <c r="C311" s="56"/>
      <c r="D311" s="181"/>
      <c r="E311" s="56"/>
      <c r="F311" s="129"/>
      <c r="G311" s="222"/>
      <c r="H311" s="56"/>
      <c r="I311" s="56"/>
      <c r="J311" s="136"/>
      <c r="K311" s="136"/>
      <c r="L311" s="136"/>
      <c r="M311" s="183"/>
      <c r="N311" s="136"/>
      <c r="O311" s="56"/>
      <c r="P311" s="56"/>
      <c r="Q311" s="56"/>
      <c r="R311" s="56"/>
      <c r="S311" s="56"/>
      <c r="T311" s="56"/>
      <c r="U311" s="56"/>
      <c r="V311" s="56"/>
      <c r="W311" s="56"/>
      <c r="X311" s="56"/>
      <c r="Y311" s="56"/>
      <c r="Z311" s="56"/>
      <c r="AA311" s="56"/>
      <c r="AB311" s="56"/>
      <c r="AC311" s="56"/>
      <c r="AD311" s="56"/>
      <c r="AE311" s="56"/>
      <c r="AF311" s="56"/>
      <c r="AG311" s="56"/>
      <c r="AH311" s="56"/>
      <c r="AI311" s="56"/>
    </row>
    <row r="312" spans="1:35" ht="15.75" customHeight="1">
      <c r="A312" s="181"/>
      <c r="B312" s="127"/>
      <c r="C312" s="56"/>
      <c r="D312" s="181"/>
      <c r="E312" s="56"/>
      <c r="F312" s="129"/>
      <c r="G312" s="222"/>
      <c r="H312" s="56"/>
      <c r="I312" s="56"/>
      <c r="J312" s="136"/>
      <c r="K312" s="136"/>
      <c r="L312" s="136"/>
      <c r="M312" s="183"/>
      <c r="N312" s="136"/>
      <c r="O312" s="56"/>
      <c r="P312" s="56"/>
      <c r="Q312" s="56"/>
      <c r="R312" s="56"/>
      <c r="S312" s="56"/>
      <c r="T312" s="56"/>
      <c r="U312" s="56"/>
      <c r="V312" s="56"/>
      <c r="W312" s="56"/>
      <c r="X312" s="56"/>
      <c r="Y312" s="56"/>
      <c r="Z312" s="56"/>
      <c r="AA312" s="56"/>
      <c r="AB312" s="56"/>
      <c r="AC312" s="56"/>
      <c r="AD312" s="56"/>
      <c r="AE312" s="56"/>
      <c r="AF312" s="56"/>
      <c r="AG312" s="56"/>
      <c r="AH312" s="56"/>
      <c r="AI312" s="56"/>
    </row>
    <row r="313" spans="1:35" ht="15.75" customHeight="1">
      <c r="A313" s="181"/>
      <c r="B313" s="127"/>
      <c r="C313" s="56"/>
      <c r="D313" s="181"/>
      <c r="E313" s="56"/>
      <c r="F313" s="129"/>
      <c r="G313" s="222"/>
      <c r="H313" s="56"/>
      <c r="I313" s="56"/>
      <c r="J313" s="136"/>
      <c r="K313" s="136"/>
      <c r="L313" s="136"/>
      <c r="M313" s="183"/>
      <c r="N313" s="136"/>
      <c r="O313" s="56"/>
      <c r="P313" s="56"/>
      <c r="Q313" s="56"/>
      <c r="R313" s="56"/>
      <c r="S313" s="56"/>
      <c r="T313" s="56"/>
      <c r="U313" s="56"/>
      <c r="V313" s="56"/>
      <c r="W313" s="56"/>
      <c r="X313" s="56"/>
      <c r="Y313" s="56"/>
      <c r="Z313" s="56"/>
      <c r="AA313" s="56"/>
      <c r="AB313" s="56"/>
      <c r="AC313" s="56"/>
      <c r="AD313" s="56"/>
      <c r="AE313" s="56"/>
      <c r="AF313" s="56"/>
      <c r="AG313" s="56"/>
      <c r="AH313" s="56"/>
      <c r="AI313" s="56"/>
    </row>
    <row r="314" spans="1:35" ht="15.75" customHeight="1">
      <c r="A314" s="181"/>
      <c r="B314" s="127"/>
      <c r="C314" s="56"/>
      <c r="D314" s="181"/>
      <c r="E314" s="56"/>
      <c r="F314" s="129"/>
      <c r="G314" s="222"/>
      <c r="H314" s="56"/>
      <c r="I314" s="56"/>
      <c r="J314" s="136"/>
      <c r="K314" s="136"/>
      <c r="L314" s="136"/>
      <c r="M314" s="183"/>
      <c r="N314" s="136"/>
      <c r="O314" s="56"/>
      <c r="P314" s="56"/>
      <c r="Q314" s="56"/>
      <c r="R314" s="56"/>
      <c r="S314" s="56"/>
      <c r="T314" s="56"/>
      <c r="U314" s="56"/>
      <c r="V314" s="56"/>
      <c r="W314" s="56"/>
      <c r="X314" s="56"/>
      <c r="Y314" s="56"/>
      <c r="Z314" s="56"/>
      <c r="AA314" s="56"/>
      <c r="AB314" s="56"/>
      <c r="AC314" s="56"/>
      <c r="AD314" s="56"/>
      <c r="AE314" s="56"/>
      <c r="AF314" s="56"/>
      <c r="AG314" s="56"/>
      <c r="AH314" s="56"/>
      <c r="AI314" s="56"/>
    </row>
    <row r="315" spans="1:35" ht="15.75" customHeight="1">
      <c r="A315" s="181"/>
      <c r="B315" s="127"/>
      <c r="C315" s="56"/>
      <c r="D315" s="181"/>
      <c r="E315" s="56"/>
      <c r="F315" s="129"/>
      <c r="G315" s="222"/>
      <c r="H315" s="56"/>
      <c r="I315" s="56"/>
      <c r="J315" s="136"/>
      <c r="K315" s="136"/>
      <c r="L315" s="136"/>
      <c r="M315" s="183"/>
      <c r="N315" s="136"/>
      <c r="O315" s="56"/>
      <c r="P315" s="56"/>
      <c r="Q315" s="56"/>
      <c r="R315" s="56"/>
      <c r="S315" s="56"/>
      <c r="T315" s="56"/>
      <c r="U315" s="56"/>
      <c r="V315" s="56"/>
      <c r="W315" s="56"/>
      <c r="X315" s="56"/>
      <c r="Y315" s="56"/>
      <c r="Z315" s="56"/>
      <c r="AA315" s="56"/>
      <c r="AB315" s="56"/>
      <c r="AC315" s="56"/>
      <c r="AD315" s="56"/>
      <c r="AE315" s="56"/>
      <c r="AF315" s="56"/>
      <c r="AG315" s="56"/>
      <c r="AH315" s="56"/>
      <c r="AI315" s="56"/>
    </row>
    <row r="316" spans="1:35" ht="15.75" customHeight="1">
      <c r="A316" s="181"/>
      <c r="B316" s="127"/>
      <c r="C316" s="56"/>
      <c r="D316" s="181"/>
      <c r="E316" s="56"/>
      <c r="F316" s="129"/>
      <c r="G316" s="222"/>
      <c r="H316" s="56"/>
      <c r="I316" s="56"/>
      <c r="J316" s="136"/>
      <c r="K316" s="136"/>
      <c r="L316" s="136"/>
      <c r="M316" s="183"/>
      <c r="N316" s="136"/>
      <c r="O316" s="56"/>
      <c r="P316" s="56"/>
      <c r="Q316" s="56"/>
      <c r="R316" s="56"/>
      <c r="S316" s="56"/>
      <c r="T316" s="56"/>
      <c r="U316" s="56"/>
      <c r="V316" s="56"/>
      <c r="W316" s="56"/>
      <c r="X316" s="56"/>
      <c r="Y316" s="56"/>
      <c r="Z316" s="56"/>
      <c r="AA316" s="56"/>
      <c r="AB316" s="56"/>
      <c r="AC316" s="56"/>
      <c r="AD316" s="56"/>
      <c r="AE316" s="56"/>
      <c r="AF316" s="56"/>
      <c r="AG316" s="56"/>
      <c r="AH316" s="56"/>
      <c r="AI316" s="56"/>
    </row>
    <row r="317" spans="1:35" ht="15.75" customHeight="1">
      <c r="A317" s="181"/>
      <c r="B317" s="127"/>
      <c r="C317" s="56"/>
      <c r="D317" s="181"/>
      <c r="E317" s="56"/>
      <c r="F317" s="129"/>
      <c r="G317" s="222"/>
      <c r="H317" s="56"/>
      <c r="I317" s="56"/>
      <c r="J317" s="136"/>
      <c r="K317" s="136"/>
      <c r="L317" s="136"/>
      <c r="M317" s="183"/>
      <c r="N317" s="136"/>
      <c r="O317" s="56"/>
      <c r="P317" s="56"/>
      <c r="Q317" s="56"/>
      <c r="R317" s="56"/>
      <c r="S317" s="56"/>
      <c r="T317" s="56"/>
      <c r="U317" s="56"/>
      <c r="V317" s="56"/>
      <c r="W317" s="56"/>
      <c r="X317" s="56"/>
      <c r="Y317" s="56"/>
      <c r="Z317" s="56"/>
      <c r="AA317" s="56"/>
      <c r="AB317" s="56"/>
      <c r="AC317" s="56"/>
      <c r="AD317" s="56"/>
      <c r="AE317" s="56"/>
      <c r="AF317" s="56"/>
      <c r="AG317" s="56"/>
      <c r="AH317" s="56"/>
      <c r="AI317" s="56"/>
    </row>
    <row r="318" spans="1:35" ht="15.75" customHeight="1">
      <c r="A318" s="181"/>
      <c r="B318" s="127"/>
      <c r="C318" s="56"/>
      <c r="D318" s="181"/>
      <c r="E318" s="56"/>
      <c r="F318" s="129"/>
      <c r="G318" s="222"/>
      <c r="H318" s="56"/>
      <c r="I318" s="56"/>
      <c r="J318" s="136"/>
      <c r="K318" s="136"/>
      <c r="L318" s="136"/>
      <c r="M318" s="183"/>
      <c r="N318" s="136"/>
      <c r="O318" s="56"/>
      <c r="P318" s="56"/>
      <c r="Q318" s="56"/>
      <c r="R318" s="56"/>
      <c r="S318" s="56"/>
      <c r="T318" s="56"/>
      <c r="U318" s="56"/>
      <c r="V318" s="56"/>
      <c r="W318" s="56"/>
      <c r="X318" s="56"/>
      <c r="Y318" s="56"/>
      <c r="Z318" s="56"/>
      <c r="AA318" s="56"/>
      <c r="AB318" s="56"/>
      <c r="AC318" s="56"/>
      <c r="AD318" s="56"/>
      <c r="AE318" s="56"/>
      <c r="AF318" s="56"/>
      <c r="AG318" s="56"/>
      <c r="AH318" s="56"/>
      <c r="AI318" s="56"/>
    </row>
    <row r="319" spans="1:35" ht="15.75" customHeight="1">
      <c r="A319" s="181"/>
      <c r="B319" s="127"/>
      <c r="C319" s="56"/>
      <c r="D319" s="181"/>
      <c r="E319" s="56"/>
      <c r="F319" s="129"/>
      <c r="G319" s="222"/>
      <c r="H319" s="56"/>
      <c r="I319" s="56"/>
      <c r="J319" s="136"/>
      <c r="K319" s="136"/>
      <c r="L319" s="136"/>
      <c r="M319" s="183"/>
      <c r="N319" s="136"/>
      <c r="O319" s="56"/>
      <c r="P319" s="56"/>
      <c r="Q319" s="56"/>
      <c r="R319" s="56"/>
      <c r="S319" s="56"/>
      <c r="T319" s="56"/>
      <c r="U319" s="56"/>
      <c r="V319" s="56"/>
      <c r="W319" s="56"/>
      <c r="X319" s="56"/>
      <c r="Y319" s="56"/>
      <c r="Z319" s="56"/>
      <c r="AA319" s="56"/>
      <c r="AB319" s="56"/>
      <c r="AC319" s="56"/>
      <c r="AD319" s="56"/>
      <c r="AE319" s="56"/>
      <c r="AF319" s="56"/>
      <c r="AG319" s="56"/>
      <c r="AH319" s="56"/>
      <c r="AI319" s="56"/>
    </row>
    <row r="320" spans="1:35" ht="15.75" customHeight="1">
      <c r="A320" s="181"/>
      <c r="B320" s="127"/>
      <c r="C320" s="56"/>
      <c r="D320" s="181"/>
      <c r="E320" s="56"/>
      <c r="F320" s="129"/>
      <c r="G320" s="222"/>
      <c r="H320" s="56"/>
      <c r="I320" s="56"/>
      <c r="J320" s="136"/>
      <c r="K320" s="136"/>
      <c r="L320" s="136"/>
      <c r="M320" s="183"/>
      <c r="N320" s="136"/>
      <c r="O320" s="56"/>
      <c r="P320" s="56"/>
      <c r="Q320" s="56"/>
      <c r="R320" s="56"/>
      <c r="S320" s="56"/>
      <c r="T320" s="56"/>
      <c r="U320" s="56"/>
      <c r="V320" s="56"/>
      <c r="W320" s="56"/>
      <c r="X320" s="56"/>
      <c r="Y320" s="56"/>
      <c r="Z320" s="56"/>
      <c r="AA320" s="56"/>
      <c r="AB320" s="56"/>
      <c r="AC320" s="56"/>
      <c r="AD320" s="56"/>
      <c r="AE320" s="56"/>
      <c r="AF320" s="56"/>
      <c r="AG320" s="56"/>
      <c r="AH320" s="56"/>
      <c r="AI320" s="56"/>
    </row>
    <row r="321" spans="1:35" ht="15.75" customHeight="1">
      <c r="A321" s="181"/>
      <c r="B321" s="127"/>
      <c r="C321" s="56"/>
      <c r="D321" s="181"/>
      <c r="E321" s="56"/>
      <c r="F321" s="129"/>
      <c r="G321" s="222"/>
      <c r="H321" s="56"/>
      <c r="I321" s="56"/>
      <c r="J321" s="136"/>
      <c r="K321" s="136"/>
      <c r="L321" s="136"/>
      <c r="M321" s="183"/>
      <c r="N321" s="136"/>
      <c r="O321" s="56"/>
      <c r="P321" s="56"/>
      <c r="Q321" s="56"/>
      <c r="R321" s="56"/>
      <c r="S321" s="56"/>
      <c r="T321" s="56"/>
      <c r="U321" s="56"/>
      <c r="V321" s="56"/>
      <c r="W321" s="56"/>
      <c r="X321" s="56"/>
      <c r="Y321" s="56"/>
      <c r="Z321" s="56"/>
      <c r="AA321" s="56"/>
      <c r="AB321" s="56"/>
      <c r="AC321" s="56"/>
      <c r="AD321" s="56"/>
      <c r="AE321" s="56"/>
      <c r="AF321" s="56"/>
      <c r="AG321" s="56"/>
      <c r="AH321" s="56"/>
      <c r="AI321" s="56"/>
    </row>
    <row r="322" spans="1:35" ht="15.75" customHeight="1">
      <c r="A322" s="181"/>
      <c r="B322" s="127"/>
      <c r="C322" s="56"/>
      <c r="D322" s="181"/>
      <c r="E322" s="56"/>
      <c r="F322" s="129"/>
      <c r="G322" s="222"/>
      <c r="H322" s="56"/>
      <c r="I322" s="56"/>
      <c r="J322" s="136"/>
      <c r="K322" s="136"/>
      <c r="L322" s="136"/>
      <c r="M322" s="183"/>
      <c r="N322" s="136"/>
      <c r="O322" s="56"/>
      <c r="P322" s="56"/>
      <c r="Q322" s="56"/>
      <c r="R322" s="56"/>
      <c r="S322" s="56"/>
      <c r="T322" s="56"/>
      <c r="U322" s="56"/>
      <c r="V322" s="56"/>
      <c r="W322" s="56"/>
      <c r="X322" s="56"/>
      <c r="Y322" s="56"/>
      <c r="Z322" s="56"/>
      <c r="AA322" s="56"/>
      <c r="AB322" s="56"/>
      <c r="AC322" s="56"/>
      <c r="AD322" s="56"/>
      <c r="AE322" s="56"/>
      <c r="AF322" s="56"/>
      <c r="AG322" s="56"/>
      <c r="AH322" s="56"/>
      <c r="AI322" s="56"/>
    </row>
    <row r="323" spans="1:35" ht="15.75" customHeight="1">
      <c r="A323" s="181"/>
      <c r="B323" s="127"/>
      <c r="C323" s="56"/>
      <c r="D323" s="181"/>
      <c r="E323" s="56"/>
      <c r="F323" s="129"/>
      <c r="G323" s="222"/>
      <c r="H323" s="56"/>
      <c r="I323" s="56"/>
      <c r="J323" s="136"/>
      <c r="K323" s="136"/>
      <c r="L323" s="136"/>
      <c r="M323" s="183"/>
      <c r="N323" s="136"/>
      <c r="O323" s="56"/>
      <c r="P323" s="56"/>
      <c r="Q323" s="56"/>
      <c r="R323" s="56"/>
      <c r="S323" s="56"/>
      <c r="T323" s="56"/>
      <c r="U323" s="56"/>
      <c r="V323" s="56"/>
      <c r="W323" s="56"/>
      <c r="X323" s="56"/>
      <c r="Y323" s="56"/>
      <c r="Z323" s="56"/>
      <c r="AA323" s="56"/>
      <c r="AB323" s="56"/>
      <c r="AC323" s="56"/>
      <c r="AD323" s="56"/>
      <c r="AE323" s="56"/>
      <c r="AF323" s="56"/>
      <c r="AG323" s="56"/>
      <c r="AH323" s="56"/>
      <c r="AI323" s="56"/>
    </row>
    <row r="324" spans="1:35" ht="15.75" customHeight="1">
      <c r="A324" s="181"/>
      <c r="B324" s="127"/>
      <c r="C324" s="56"/>
      <c r="D324" s="181"/>
      <c r="E324" s="56"/>
      <c r="F324" s="129"/>
      <c r="G324" s="222"/>
      <c r="H324" s="56"/>
      <c r="I324" s="56"/>
      <c r="J324" s="136"/>
      <c r="K324" s="136"/>
      <c r="L324" s="136"/>
      <c r="M324" s="183"/>
      <c r="N324" s="136"/>
      <c r="O324" s="56"/>
      <c r="P324" s="56"/>
      <c r="Q324" s="56"/>
      <c r="R324" s="56"/>
      <c r="S324" s="56"/>
      <c r="T324" s="56"/>
      <c r="U324" s="56"/>
      <c r="V324" s="56"/>
      <c r="W324" s="56"/>
      <c r="X324" s="56"/>
      <c r="Y324" s="56"/>
      <c r="Z324" s="56"/>
      <c r="AA324" s="56"/>
      <c r="AB324" s="56"/>
      <c r="AC324" s="56"/>
      <c r="AD324" s="56"/>
      <c r="AE324" s="56"/>
      <c r="AF324" s="56"/>
      <c r="AG324" s="56"/>
      <c r="AH324" s="56"/>
      <c r="AI324" s="56"/>
    </row>
    <row r="325" spans="1:35" ht="15.75" customHeight="1">
      <c r="A325" s="181"/>
      <c r="B325" s="127"/>
      <c r="C325" s="56"/>
      <c r="D325" s="181"/>
      <c r="E325" s="56"/>
      <c r="F325" s="129"/>
      <c r="G325" s="222"/>
      <c r="H325" s="56"/>
      <c r="I325" s="56"/>
      <c r="J325" s="136"/>
      <c r="K325" s="136"/>
      <c r="L325" s="136"/>
      <c r="M325" s="183"/>
      <c r="N325" s="136"/>
      <c r="O325" s="56"/>
      <c r="P325" s="56"/>
      <c r="Q325" s="56"/>
      <c r="R325" s="56"/>
      <c r="S325" s="56"/>
      <c r="T325" s="56"/>
      <c r="U325" s="56"/>
      <c r="V325" s="56"/>
      <c r="W325" s="56"/>
      <c r="X325" s="56"/>
      <c r="Y325" s="56"/>
      <c r="Z325" s="56"/>
      <c r="AA325" s="56"/>
      <c r="AB325" s="56"/>
      <c r="AC325" s="56"/>
      <c r="AD325" s="56"/>
      <c r="AE325" s="56"/>
      <c r="AF325" s="56"/>
      <c r="AG325" s="56"/>
      <c r="AH325" s="56"/>
      <c r="AI325" s="56"/>
    </row>
    <row r="326" spans="1:35" ht="15.75" customHeight="1">
      <c r="A326" s="181"/>
      <c r="B326" s="127"/>
      <c r="C326" s="56"/>
      <c r="D326" s="181"/>
      <c r="E326" s="56"/>
      <c r="F326" s="129"/>
      <c r="G326" s="222"/>
      <c r="H326" s="56"/>
      <c r="I326" s="56"/>
      <c r="J326" s="136"/>
      <c r="K326" s="136"/>
      <c r="L326" s="136"/>
      <c r="M326" s="183"/>
      <c r="N326" s="136"/>
      <c r="O326" s="56"/>
      <c r="P326" s="56"/>
      <c r="Q326" s="56"/>
      <c r="R326" s="56"/>
      <c r="S326" s="56"/>
      <c r="T326" s="56"/>
      <c r="U326" s="56"/>
      <c r="V326" s="56"/>
      <c r="W326" s="56"/>
      <c r="X326" s="56"/>
      <c r="Y326" s="56"/>
      <c r="Z326" s="56"/>
      <c r="AA326" s="56"/>
      <c r="AB326" s="56"/>
      <c r="AC326" s="56"/>
      <c r="AD326" s="56"/>
      <c r="AE326" s="56"/>
      <c r="AF326" s="56"/>
      <c r="AG326" s="56"/>
      <c r="AH326" s="56"/>
      <c r="AI326" s="56"/>
    </row>
    <row r="327" spans="1:35" ht="15.75" customHeight="1">
      <c r="A327" s="181"/>
      <c r="B327" s="127"/>
      <c r="C327" s="56"/>
      <c r="D327" s="181"/>
      <c r="E327" s="56"/>
      <c r="F327" s="129"/>
      <c r="G327" s="222"/>
      <c r="H327" s="56"/>
      <c r="I327" s="56"/>
      <c r="J327" s="136"/>
      <c r="K327" s="136"/>
      <c r="L327" s="136"/>
      <c r="M327" s="183"/>
      <c r="N327" s="136"/>
      <c r="O327" s="56"/>
      <c r="P327" s="56"/>
      <c r="Q327" s="56"/>
      <c r="R327" s="56"/>
      <c r="S327" s="56"/>
      <c r="T327" s="56"/>
      <c r="U327" s="56"/>
      <c r="V327" s="56"/>
      <c r="W327" s="56"/>
      <c r="X327" s="56"/>
      <c r="Y327" s="56"/>
      <c r="Z327" s="56"/>
      <c r="AA327" s="56"/>
      <c r="AB327" s="56"/>
      <c r="AC327" s="56"/>
      <c r="AD327" s="56"/>
      <c r="AE327" s="56"/>
      <c r="AF327" s="56"/>
      <c r="AG327" s="56"/>
      <c r="AH327" s="56"/>
      <c r="AI327" s="56"/>
    </row>
    <row r="328" spans="1:35" ht="15.75" customHeight="1">
      <c r="A328" s="181"/>
      <c r="B328" s="127"/>
      <c r="C328" s="56"/>
      <c r="D328" s="181"/>
      <c r="E328" s="56"/>
      <c r="F328" s="129"/>
      <c r="G328" s="222"/>
      <c r="H328" s="56"/>
      <c r="I328" s="56"/>
      <c r="J328" s="136"/>
      <c r="K328" s="136"/>
      <c r="L328" s="136"/>
      <c r="M328" s="183"/>
      <c r="N328" s="136"/>
      <c r="O328" s="56"/>
      <c r="P328" s="56"/>
      <c r="Q328" s="56"/>
      <c r="R328" s="56"/>
      <c r="S328" s="56"/>
      <c r="T328" s="56"/>
      <c r="U328" s="56"/>
      <c r="V328" s="56"/>
      <c r="W328" s="56"/>
      <c r="X328" s="56"/>
      <c r="Y328" s="56"/>
      <c r="Z328" s="56"/>
      <c r="AA328" s="56"/>
      <c r="AB328" s="56"/>
      <c r="AC328" s="56"/>
      <c r="AD328" s="56"/>
      <c r="AE328" s="56"/>
      <c r="AF328" s="56"/>
      <c r="AG328" s="56"/>
      <c r="AH328" s="56"/>
      <c r="AI328" s="56"/>
    </row>
    <row r="329" spans="1:35" ht="15.75" customHeight="1">
      <c r="A329" s="181"/>
      <c r="B329" s="127"/>
      <c r="C329" s="56"/>
      <c r="D329" s="181"/>
      <c r="E329" s="56"/>
      <c r="F329" s="129"/>
      <c r="G329" s="222"/>
      <c r="H329" s="56"/>
      <c r="I329" s="56"/>
      <c r="J329" s="136"/>
      <c r="K329" s="136"/>
      <c r="L329" s="136"/>
      <c r="M329" s="183"/>
      <c r="N329" s="136"/>
      <c r="O329" s="56"/>
      <c r="P329" s="56"/>
      <c r="Q329" s="56"/>
      <c r="R329" s="56"/>
      <c r="S329" s="56"/>
      <c r="T329" s="56"/>
      <c r="U329" s="56"/>
      <c r="V329" s="56"/>
      <c r="W329" s="56"/>
      <c r="X329" s="56"/>
      <c r="Y329" s="56"/>
      <c r="Z329" s="56"/>
      <c r="AA329" s="56"/>
      <c r="AB329" s="56"/>
      <c r="AC329" s="56"/>
      <c r="AD329" s="56"/>
      <c r="AE329" s="56"/>
      <c r="AF329" s="56"/>
      <c r="AG329" s="56"/>
      <c r="AH329" s="56"/>
      <c r="AI329" s="56"/>
    </row>
    <row r="330" spans="1:35" ht="15.75" customHeight="1">
      <c r="A330" s="181"/>
      <c r="B330" s="127"/>
      <c r="C330" s="56"/>
      <c r="D330" s="181"/>
      <c r="E330" s="56"/>
      <c r="F330" s="129"/>
      <c r="G330" s="222"/>
      <c r="H330" s="56"/>
      <c r="I330" s="56"/>
      <c r="J330" s="136"/>
      <c r="K330" s="136"/>
      <c r="L330" s="136"/>
      <c r="M330" s="183"/>
      <c r="N330" s="136"/>
      <c r="O330" s="56"/>
      <c r="P330" s="56"/>
      <c r="Q330" s="56"/>
      <c r="R330" s="56"/>
      <c r="S330" s="56"/>
      <c r="T330" s="56"/>
      <c r="U330" s="56"/>
      <c r="V330" s="56"/>
      <c r="W330" s="56"/>
      <c r="X330" s="56"/>
      <c r="Y330" s="56"/>
      <c r="Z330" s="56"/>
      <c r="AA330" s="56"/>
      <c r="AB330" s="56"/>
      <c r="AC330" s="56"/>
      <c r="AD330" s="56"/>
      <c r="AE330" s="56"/>
      <c r="AF330" s="56"/>
      <c r="AG330" s="56"/>
      <c r="AH330" s="56"/>
      <c r="AI330" s="56"/>
    </row>
    <row r="331" spans="1:35" ht="15.75" customHeight="1">
      <c r="A331" s="181"/>
      <c r="B331" s="127"/>
      <c r="C331" s="56"/>
      <c r="D331" s="181"/>
      <c r="E331" s="56"/>
      <c r="F331" s="129"/>
      <c r="G331" s="222"/>
      <c r="H331" s="56"/>
      <c r="I331" s="56"/>
      <c r="J331" s="136"/>
      <c r="K331" s="136"/>
      <c r="L331" s="136"/>
      <c r="M331" s="183"/>
      <c r="N331" s="136"/>
      <c r="O331" s="56"/>
      <c r="P331" s="56"/>
      <c r="Q331" s="56"/>
      <c r="R331" s="56"/>
      <c r="S331" s="56"/>
      <c r="T331" s="56"/>
      <c r="U331" s="56"/>
      <c r="V331" s="56"/>
      <c r="W331" s="56"/>
      <c r="X331" s="56"/>
      <c r="Y331" s="56"/>
      <c r="Z331" s="56"/>
      <c r="AA331" s="56"/>
      <c r="AB331" s="56"/>
      <c r="AC331" s="56"/>
      <c r="AD331" s="56"/>
      <c r="AE331" s="56"/>
      <c r="AF331" s="56"/>
      <c r="AG331" s="56"/>
      <c r="AH331" s="56"/>
      <c r="AI331" s="56"/>
    </row>
    <row r="332" spans="1:35" ht="15.75" customHeight="1">
      <c r="A332" s="181"/>
      <c r="B332" s="127"/>
      <c r="C332" s="56"/>
      <c r="D332" s="181"/>
      <c r="E332" s="56"/>
      <c r="F332" s="129"/>
      <c r="G332" s="222"/>
      <c r="H332" s="56"/>
      <c r="I332" s="56"/>
      <c r="J332" s="136"/>
      <c r="K332" s="136"/>
      <c r="L332" s="136"/>
      <c r="M332" s="183"/>
      <c r="N332" s="136"/>
      <c r="O332" s="56"/>
      <c r="P332" s="56"/>
      <c r="Q332" s="56"/>
      <c r="R332" s="56"/>
      <c r="S332" s="56"/>
      <c r="T332" s="56"/>
      <c r="U332" s="56"/>
      <c r="V332" s="56"/>
      <c r="W332" s="56"/>
      <c r="X332" s="56"/>
      <c r="Y332" s="56"/>
      <c r="Z332" s="56"/>
      <c r="AA332" s="56"/>
      <c r="AB332" s="56"/>
      <c r="AC332" s="56"/>
      <c r="AD332" s="56"/>
      <c r="AE332" s="56"/>
      <c r="AF332" s="56"/>
      <c r="AG332" s="56"/>
      <c r="AH332" s="56"/>
      <c r="AI332" s="56"/>
    </row>
    <row r="333" spans="1:35" ht="15.75" customHeight="1">
      <c r="A333" s="181"/>
      <c r="B333" s="127"/>
      <c r="C333" s="56"/>
      <c r="D333" s="181"/>
      <c r="E333" s="56"/>
      <c r="F333" s="129"/>
      <c r="G333" s="222"/>
      <c r="H333" s="56"/>
      <c r="I333" s="56"/>
      <c r="J333" s="136"/>
      <c r="K333" s="136"/>
      <c r="L333" s="136"/>
      <c r="M333" s="183"/>
      <c r="N333" s="136"/>
      <c r="O333" s="56"/>
      <c r="P333" s="56"/>
      <c r="Q333" s="56"/>
      <c r="R333" s="56"/>
      <c r="S333" s="56"/>
      <c r="T333" s="56"/>
      <c r="U333" s="56"/>
      <c r="V333" s="56"/>
      <c r="W333" s="56"/>
      <c r="X333" s="56"/>
      <c r="Y333" s="56"/>
      <c r="Z333" s="56"/>
      <c r="AA333" s="56"/>
      <c r="AB333" s="56"/>
      <c r="AC333" s="56"/>
      <c r="AD333" s="56"/>
      <c r="AE333" s="56"/>
      <c r="AF333" s="56"/>
      <c r="AG333" s="56"/>
      <c r="AH333" s="56"/>
      <c r="AI333" s="56"/>
    </row>
    <row r="334" spans="1:35" ht="15.75" customHeight="1">
      <c r="A334" s="181"/>
      <c r="B334" s="127"/>
      <c r="C334" s="56"/>
      <c r="D334" s="181"/>
      <c r="E334" s="56"/>
      <c r="F334" s="129"/>
      <c r="G334" s="222"/>
      <c r="H334" s="56"/>
      <c r="I334" s="56"/>
      <c r="J334" s="136"/>
      <c r="K334" s="136"/>
      <c r="L334" s="136"/>
      <c r="M334" s="183"/>
      <c r="N334" s="136"/>
      <c r="O334" s="56"/>
      <c r="P334" s="56"/>
      <c r="Q334" s="56"/>
      <c r="R334" s="56"/>
      <c r="S334" s="56"/>
      <c r="T334" s="56"/>
      <c r="U334" s="56"/>
      <c r="V334" s="56"/>
      <c r="W334" s="56"/>
      <c r="X334" s="56"/>
      <c r="Y334" s="56"/>
      <c r="Z334" s="56"/>
      <c r="AA334" s="56"/>
      <c r="AB334" s="56"/>
      <c r="AC334" s="56"/>
      <c r="AD334" s="56"/>
      <c r="AE334" s="56"/>
      <c r="AF334" s="56"/>
      <c r="AG334" s="56"/>
      <c r="AH334" s="56"/>
      <c r="AI334" s="56"/>
    </row>
    <row r="335" spans="1:35" ht="15.75" customHeight="1">
      <c r="A335" s="181"/>
      <c r="B335" s="127"/>
      <c r="C335" s="56"/>
      <c r="D335" s="181"/>
      <c r="E335" s="56"/>
      <c r="F335" s="129"/>
      <c r="G335" s="222"/>
      <c r="H335" s="56"/>
      <c r="I335" s="56"/>
      <c r="J335" s="136"/>
      <c r="K335" s="136"/>
      <c r="L335" s="136"/>
      <c r="M335" s="183"/>
      <c r="N335" s="136"/>
      <c r="O335" s="56"/>
      <c r="P335" s="56"/>
      <c r="Q335" s="56"/>
      <c r="R335" s="56"/>
      <c r="S335" s="56"/>
      <c r="T335" s="56"/>
      <c r="U335" s="56"/>
      <c r="V335" s="56"/>
      <c r="W335" s="56"/>
      <c r="X335" s="56"/>
      <c r="Y335" s="56"/>
      <c r="Z335" s="56"/>
      <c r="AA335" s="56"/>
      <c r="AB335" s="56"/>
      <c r="AC335" s="56"/>
      <c r="AD335" s="56"/>
      <c r="AE335" s="56"/>
      <c r="AF335" s="56"/>
      <c r="AG335" s="56"/>
      <c r="AH335" s="56"/>
      <c r="AI335" s="56"/>
    </row>
    <row r="336" spans="1:35" ht="15.75" customHeight="1">
      <c r="A336" s="181"/>
      <c r="B336" s="127"/>
      <c r="C336" s="56"/>
      <c r="D336" s="181"/>
      <c r="E336" s="56"/>
      <c r="F336" s="129"/>
      <c r="G336" s="222"/>
      <c r="H336" s="56"/>
      <c r="I336" s="56"/>
      <c r="J336" s="136"/>
      <c r="K336" s="136"/>
      <c r="L336" s="136"/>
      <c r="M336" s="183"/>
      <c r="N336" s="136"/>
      <c r="O336" s="56"/>
      <c r="P336" s="56"/>
      <c r="Q336" s="56"/>
      <c r="R336" s="56"/>
      <c r="S336" s="56"/>
      <c r="T336" s="56"/>
      <c r="U336" s="56"/>
      <c r="V336" s="56"/>
      <c r="W336" s="56"/>
      <c r="X336" s="56"/>
      <c r="Y336" s="56"/>
      <c r="Z336" s="56"/>
      <c r="AA336" s="56"/>
      <c r="AB336" s="56"/>
      <c r="AC336" s="56"/>
      <c r="AD336" s="56"/>
      <c r="AE336" s="56"/>
      <c r="AF336" s="56"/>
      <c r="AG336" s="56"/>
      <c r="AH336" s="56"/>
      <c r="AI336" s="56"/>
    </row>
    <row r="337" spans="1:35" ht="15.75" customHeight="1">
      <c r="A337" s="181"/>
      <c r="B337" s="127"/>
      <c r="C337" s="56"/>
      <c r="D337" s="181"/>
      <c r="E337" s="56"/>
      <c r="F337" s="129"/>
      <c r="G337" s="222"/>
      <c r="H337" s="56"/>
      <c r="I337" s="56"/>
      <c r="J337" s="136"/>
      <c r="K337" s="136"/>
      <c r="L337" s="136"/>
      <c r="M337" s="183"/>
      <c r="N337" s="136"/>
      <c r="O337" s="56"/>
      <c r="P337" s="56"/>
      <c r="Q337" s="56"/>
      <c r="R337" s="56"/>
      <c r="S337" s="56"/>
      <c r="T337" s="56"/>
      <c r="U337" s="56"/>
      <c r="V337" s="56"/>
      <c r="W337" s="56"/>
      <c r="X337" s="56"/>
      <c r="Y337" s="56"/>
      <c r="Z337" s="56"/>
      <c r="AA337" s="56"/>
      <c r="AB337" s="56"/>
      <c r="AC337" s="56"/>
      <c r="AD337" s="56"/>
      <c r="AE337" s="56"/>
      <c r="AF337" s="56"/>
      <c r="AG337" s="56"/>
      <c r="AH337" s="56"/>
      <c r="AI337" s="56"/>
    </row>
    <row r="338" spans="1:35" ht="15.75" customHeight="1">
      <c r="A338" s="181"/>
      <c r="B338" s="127"/>
      <c r="C338" s="56"/>
      <c r="D338" s="181"/>
      <c r="E338" s="56"/>
      <c r="F338" s="129"/>
      <c r="G338" s="222"/>
      <c r="H338" s="56"/>
      <c r="I338" s="56"/>
      <c r="J338" s="136"/>
      <c r="K338" s="136"/>
      <c r="L338" s="136"/>
      <c r="M338" s="183"/>
      <c r="N338" s="136"/>
      <c r="O338" s="56"/>
      <c r="P338" s="56"/>
      <c r="Q338" s="56"/>
      <c r="R338" s="56"/>
      <c r="S338" s="56"/>
      <c r="T338" s="56"/>
      <c r="U338" s="56"/>
      <c r="V338" s="56"/>
      <c r="W338" s="56"/>
      <c r="X338" s="56"/>
      <c r="Y338" s="56"/>
      <c r="Z338" s="56"/>
      <c r="AA338" s="56"/>
      <c r="AB338" s="56"/>
      <c r="AC338" s="56"/>
      <c r="AD338" s="56"/>
      <c r="AE338" s="56"/>
      <c r="AF338" s="56"/>
      <c r="AG338" s="56"/>
      <c r="AH338" s="56"/>
      <c r="AI338" s="56"/>
    </row>
    <row r="339" spans="1:35" ht="15.75" customHeight="1">
      <c r="A339" s="181"/>
      <c r="B339" s="127"/>
      <c r="C339" s="56"/>
      <c r="D339" s="181"/>
      <c r="E339" s="56"/>
      <c r="F339" s="129"/>
      <c r="G339" s="222"/>
      <c r="H339" s="56"/>
      <c r="I339" s="56"/>
      <c r="J339" s="136"/>
      <c r="K339" s="136"/>
      <c r="L339" s="136"/>
      <c r="M339" s="183"/>
      <c r="N339" s="136"/>
      <c r="O339" s="56"/>
      <c r="P339" s="56"/>
      <c r="Q339" s="56"/>
      <c r="R339" s="56"/>
      <c r="S339" s="56"/>
      <c r="T339" s="56"/>
      <c r="U339" s="56"/>
      <c r="V339" s="56"/>
      <c r="W339" s="56"/>
      <c r="X339" s="56"/>
      <c r="Y339" s="56"/>
      <c r="Z339" s="56"/>
      <c r="AA339" s="56"/>
      <c r="AB339" s="56"/>
      <c r="AC339" s="56"/>
      <c r="AD339" s="56"/>
      <c r="AE339" s="56"/>
      <c r="AF339" s="56"/>
      <c r="AG339" s="56"/>
      <c r="AH339" s="56"/>
      <c r="AI339" s="56"/>
    </row>
    <row r="340" spans="1:35" ht="15.75" customHeight="1">
      <c r="A340" s="181"/>
      <c r="B340" s="127"/>
      <c r="C340" s="56"/>
      <c r="D340" s="181"/>
      <c r="E340" s="56"/>
      <c r="F340" s="129"/>
      <c r="G340" s="222"/>
      <c r="H340" s="56"/>
      <c r="I340" s="56"/>
      <c r="J340" s="136"/>
      <c r="K340" s="136"/>
      <c r="L340" s="136"/>
      <c r="M340" s="183"/>
      <c r="N340" s="136"/>
      <c r="O340" s="56"/>
      <c r="P340" s="56"/>
      <c r="Q340" s="56"/>
      <c r="R340" s="56"/>
      <c r="S340" s="56"/>
      <c r="T340" s="56"/>
      <c r="U340" s="56"/>
      <c r="V340" s="56"/>
      <c r="W340" s="56"/>
      <c r="X340" s="56"/>
      <c r="Y340" s="56"/>
      <c r="Z340" s="56"/>
      <c r="AA340" s="56"/>
      <c r="AB340" s="56"/>
      <c r="AC340" s="56"/>
      <c r="AD340" s="56"/>
      <c r="AE340" s="56"/>
      <c r="AF340" s="56"/>
      <c r="AG340" s="56"/>
      <c r="AH340" s="56"/>
      <c r="AI340" s="56"/>
    </row>
    <row r="341" spans="1:35" ht="15.75" customHeight="1">
      <c r="A341" s="181"/>
      <c r="B341" s="127"/>
      <c r="C341" s="56"/>
      <c r="D341" s="181"/>
      <c r="E341" s="56"/>
      <c r="F341" s="129"/>
      <c r="G341" s="222"/>
      <c r="H341" s="56"/>
      <c r="I341" s="56"/>
      <c r="J341" s="136"/>
      <c r="K341" s="136"/>
      <c r="L341" s="136"/>
      <c r="M341" s="183"/>
      <c r="N341" s="136"/>
      <c r="O341" s="56"/>
      <c r="P341" s="56"/>
      <c r="Q341" s="56"/>
      <c r="R341" s="56"/>
      <c r="S341" s="56"/>
      <c r="T341" s="56"/>
      <c r="U341" s="56"/>
      <c r="V341" s="56"/>
      <c r="W341" s="56"/>
      <c r="X341" s="56"/>
      <c r="Y341" s="56"/>
      <c r="Z341" s="56"/>
      <c r="AA341" s="56"/>
      <c r="AB341" s="56"/>
      <c r="AC341" s="56"/>
      <c r="AD341" s="56"/>
      <c r="AE341" s="56"/>
      <c r="AF341" s="56"/>
      <c r="AG341" s="56"/>
      <c r="AH341" s="56"/>
      <c r="AI341" s="56"/>
    </row>
    <row r="342" spans="1:35" ht="15.75" customHeight="1">
      <c r="A342" s="181"/>
      <c r="B342" s="127"/>
      <c r="C342" s="56"/>
      <c r="D342" s="181"/>
      <c r="E342" s="56"/>
      <c r="F342" s="129"/>
      <c r="G342" s="222"/>
      <c r="H342" s="56"/>
      <c r="I342" s="56"/>
      <c r="J342" s="136"/>
      <c r="K342" s="136"/>
      <c r="L342" s="136"/>
      <c r="M342" s="183"/>
      <c r="N342" s="136"/>
      <c r="O342" s="56"/>
      <c r="P342" s="56"/>
      <c r="Q342" s="56"/>
      <c r="R342" s="56"/>
      <c r="S342" s="56"/>
      <c r="T342" s="56"/>
      <c r="U342" s="56"/>
      <c r="V342" s="56"/>
      <c r="W342" s="56"/>
      <c r="X342" s="56"/>
      <c r="Y342" s="56"/>
      <c r="Z342" s="56"/>
      <c r="AA342" s="56"/>
      <c r="AB342" s="56"/>
      <c r="AC342" s="56"/>
      <c r="AD342" s="56"/>
      <c r="AE342" s="56"/>
      <c r="AF342" s="56"/>
      <c r="AG342" s="56"/>
      <c r="AH342" s="56"/>
      <c r="AI342" s="56"/>
    </row>
    <row r="343" spans="1:35" ht="15.75" customHeight="1">
      <c r="A343" s="181"/>
      <c r="B343" s="127"/>
      <c r="C343" s="56"/>
      <c r="D343" s="181"/>
      <c r="E343" s="56"/>
      <c r="F343" s="129"/>
      <c r="G343" s="222"/>
      <c r="H343" s="56"/>
      <c r="I343" s="56"/>
      <c r="J343" s="136"/>
      <c r="K343" s="136"/>
      <c r="L343" s="136"/>
      <c r="M343" s="183"/>
      <c r="N343" s="136"/>
      <c r="O343" s="56"/>
      <c r="P343" s="56"/>
      <c r="Q343" s="56"/>
      <c r="R343" s="56"/>
      <c r="S343" s="56"/>
      <c r="T343" s="56"/>
      <c r="U343" s="56"/>
      <c r="V343" s="56"/>
      <c r="W343" s="56"/>
      <c r="X343" s="56"/>
      <c r="Y343" s="56"/>
      <c r="Z343" s="56"/>
      <c r="AA343" s="56"/>
      <c r="AB343" s="56"/>
      <c r="AC343" s="56"/>
      <c r="AD343" s="56"/>
      <c r="AE343" s="56"/>
      <c r="AF343" s="56"/>
      <c r="AG343" s="56"/>
      <c r="AH343" s="56"/>
      <c r="AI343" s="56"/>
    </row>
    <row r="344" spans="1:35" ht="15.75" customHeight="1">
      <c r="A344" s="181"/>
      <c r="B344" s="127"/>
      <c r="C344" s="56"/>
      <c r="D344" s="181"/>
      <c r="E344" s="56"/>
      <c r="F344" s="129"/>
      <c r="G344" s="222"/>
      <c r="H344" s="56"/>
      <c r="I344" s="56"/>
      <c r="J344" s="136"/>
      <c r="K344" s="136"/>
      <c r="L344" s="136"/>
      <c r="M344" s="183"/>
      <c r="N344" s="136"/>
      <c r="O344" s="56"/>
      <c r="P344" s="56"/>
      <c r="Q344" s="56"/>
      <c r="R344" s="56"/>
      <c r="S344" s="56"/>
      <c r="T344" s="56"/>
      <c r="U344" s="56"/>
      <c r="V344" s="56"/>
      <c r="W344" s="56"/>
      <c r="X344" s="56"/>
      <c r="Y344" s="56"/>
      <c r="Z344" s="56"/>
      <c r="AA344" s="56"/>
      <c r="AB344" s="56"/>
      <c r="AC344" s="56"/>
      <c r="AD344" s="56"/>
      <c r="AE344" s="56"/>
      <c r="AF344" s="56"/>
      <c r="AG344" s="56"/>
      <c r="AH344" s="56"/>
      <c r="AI344" s="56"/>
    </row>
    <row r="345" spans="1:35" ht="15.75" customHeight="1">
      <c r="A345" s="181"/>
      <c r="B345" s="127"/>
      <c r="C345" s="56"/>
      <c r="D345" s="181"/>
      <c r="E345" s="56"/>
      <c r="F345" s="129"/>
      <c r="G345" s="222"/>
      <c r="H345" s="56"/>
      <c r="I345" s="56"/>
      <c r="J345" s="136"/>
      <c r="K345" s="136"/>
      <c r="L345" s="136"/>
      <c r="M345" s="183"/>
      <c r="N345" s="136"/>
      <c r="O345" s="56"/>
      <c r="P345" s="56"/>
      <c r="Q345" s="56"/>
      <c r="R345" s="56"/>
      <c r="S345" s="56"/>
      <c r="T345" s="56"/>
      <c r="U345" s="56"/>
      <c r="V345" s="56"/>
      <c r="W345" s="56"/>
      <c r="X345" s="56"/>
      <c r="Y345" s="56"/>
      <c r="Z345" s="56"/>
      <c r="AA345" s="56"/>
      <c r="AB345" s="56"/>
      <c r="AC345" s="56"/>
      <c r="AD345" s="56"/>
      <c r="AE345" s="56"/>
      <c r="AF345" s="56"/>
      <c r="AG345" s="56"/>
      <c r="AH345" s="56"/>
      <c r="AI345" s="56"/>
    </row>
    <row r="346" spans="1:35" ht="15.75" customHeight="1">
      <c r="A346" s="181"/>
      <c r="B346" s="127"/>
      <c r="C346" s="56"/>
      <c r="D346" s="181"/>
      <c r="E346" s="56"/>
      <c r="F346" s="129"/>
      <c r="G346" s="222"/>
      <c r="H346" s="56"/>
      <c r="I346" s="56"/>
      <c r="J346" s="136"/>
      <c r="K346" s="136"/>
      <c r="L346" s="136"/>
      <c r="M346" s="183"/>
      <c r="N346" s="136"/>
      <c r="O346" s="56"/>
      <c r="P346" s="56"/>
      <c r="Q346" s="56"/>
      <c r="R346" s="56"/>
      <c r="S346" s="56"/>
      <c r="T346" s="56"/>
      <c r="U346" s="56"/>
      <c r="V346" s="56"/>
      <c r="W346" s="56"/>
      <c r="X346" s="56"/>
      <c r="Y346" s="56"/>
      <c r="Z346" s="56"/>
      <c r="AA346" s="56"/>
      <c r="AB346" s="56"/>
      <c r="AC346" s="56"/>
      <c r="AD346" s="56"/>
      <c r="AE346" s="56"/>
      <c r="AF346" s="56"/>
      <c r="AG346" s="56"/>
      <c r="AH346" s="56"/>
      <c r="AI346" s="56"/>
    </row>
    <row r="347" spans="1:35" ht="15.75" customHeight="1">
      <c r="A347" s="181"/>
      <c r="B347" s="127"/>
      <c r="C347" s="56"/>
      <c r="D347" s="181"/>
      <c r="E347" s="56"/>
      <c r="F347" s="129"/>
      <c r="G347" s="222"/>
      <c r="H347" s="56"/>
      <c r="I347" s="56"/>
      <c r="J347" s="136"/>
      <c r="K347" s="136"/>
      <c r="L347" s="136"/>
      <c r="M347" s="183"/>
      <c r="N347" s="136"/>
      <c r="O347" s="56"/>
      <c r="P347" s="56"/>
      <c r="Q347" s="56"/>
      <c r="R347" s="56"/>
      <c r="S347" s="56"/>
      <c r="T347" s="56"/>
      <c r="U347" s="56"/>
      <c r="V347" s="56"/>
      <c r="W347" s="56"/>
      <c r="X347" s="56"/>
      <c r="Y347" s="56"/>
      <c r="Z347" s="56"/>
      <c r="AA347" s="56"/>
      <c r="AB347" s="56"/>
      <c r="AC347" s="56"/>
      <c r="AD347" s="56"/>
      <c r="AE347" s="56"/>
      <c r="AF347" s="56"/>
      <c r="AG347" s="56"/>
      <c r="AH347" s="56"/>
      <c r="AI347" s="56"/>
    </row>
    <row r="348" spans="1:35" ht="15.75" customHeight="1">
      <c r="A348" s="181"/>
      <c r="B348" s="127"/>
      <c r="C348" s="56"/>
      <c r="D348" s="181"/>
      <c r="E348" s="56"/>
      <c r="F348" s="129"/>
      <c r="G348" s="222"/>
      <c r="H348" s="56"/>
      <c r="I348" s="56"/>
      <c r="J348" s="136"/>
      <c r="K348" s="136"/>
      <c r="L348" s="136"/>
      <c r="M348" s="183"/>
      <c r="N348" s="136"/>
      <c r="O348" s="56"/>
      <c r="P348" s="56"/>
      <c r="Q348" s="56"/>
      <c r="R348" s="56"/>
      <c r="S348" s="56"/>
      <c r="T348" s="56"/>
      <c r="U348" s="56"/>
      <c r="V348" s="56"/>
      <c r="W348" s="56"/>
      <c r="X348" s="56"/>
      <c r="Y348" s="56"/>
      <c r="Z348" s="56"/>
      <c r="AA348" s="56"/>
      <c r="AB348" s="56"/>
      <c r="AC348" s="56"/>
      <c r="AD348" s="56"/>
      <c r="AE348" s="56"/>
      <c r="AF348" s="56"/>
      <c r="AG348" s="56"/>
      <c r="AH348" s="56"/>
      <c r="AI348" s="56"/>
    </row>
    <row r="349" spans="1:35" ht="15.75" customHeight="1">
      <c r="A349" s="181"/>
      <c r="B349" s="127"/>
      <c r="C349" s="56"/>
      <c r="D349" s="181"/>
      <c r="E349" s="56"/>
      <c r="F349" s="129"/>
      <c r="G349" s="222"/>
      <c r="H349" s="56"/>
      <c r="I349" s="56"/>
      <c r="J349" s="136"/>
      <c r="K349" s="136"/>
      <c r="L349" s="136"/>
      <c r="M349" s="183"/>
      <c r="N349" s="136"/>
      <c r="O349" s="56"/>
      <c r="P349" s="56"/>
      <c r="Q349" s="56"/>
      <c r="R349" s="56"/>
      <c r="S349" s="56"/>
      <c r="T349" s="56"/>
      <c r="U349" s="56"/>
      <c r="V349" s="56"/>
      <c r="W349" s="56"/>
      <c r="X349" s="56"/>
      <c r="Y349" s="56"/>
      <c r="Z349" s="56"/>
      <c r="AA349" s="56"/>
      <c r="AB349" s="56"/>
      <c r="AC349" s="56"/>
      <c r="AD349" s="56"/>
      <c r="AE349" s="56"/>
      <c r="AF349" s="56"/>
      <c r="AG349" s="56"/>
      <c r="AH349" s="56"/>
      <c r="AI349" s="56"/>
    </row>
    <row r="350" spans="1:35" ht="15.75" customHeight="1">
      <c r="A350" s="181"/>
      <c r="B350" s="127"/>
      <c r="C350" s="56"/>
      <c r="D350" s="181"/>
      <c r="E350" s="56"/>
      <c r="F350" s="129"/>
      <c r="G350" s="222"/>
      <c r="H350" s="56"/>
      <c r="I350" s="56"/>
      <c r="J350" s="136"/>
      <c r="K350" s="136"/>
      <c r="L350" s="136"/>
      <c r="M350" s="183"/>
      <c r="N350" s="136"/>
      <c r="O350" s="56"/>
      <c r="P350" s="56"/>
      <c r="Q350" s="56"/>
      <c r="R350" s="56"/>
      <c r="S350" s="56"/>
      <c r="T350" s="56"/>
      <c r="U350" s="56"/>
      <c r="V350" s="56"/>
      <c r="W350" s="56"/>
      <c r="X350" s="56"/>
      <c r="Y350" s="56"/>
      <c r="Z350" s="56"/>
      <c r="AA350" s="56"/>
      <c r="AB350" s="56"/>
      <c r="AC350" s="56"/>
      <c r="AD350" s="56"/>
      <c r="AE350" s="56"/>
      <c r="AF350" s="56"/>
      <c r="AG350" s="56"/>
      <c r="AH350" s="56"/>
      <c r="AI350" s="56"/>
    </row>
    <row r="351" spans="1:35" ht="15.75" customHeight="1">
      <c r="A351" s="181"/>
      <c r="B351" s="127"/>
      <c r="C351" s="56"/>
      <c r="D351" s="181"/>
      <c r="E351" s="56"/>
      <c r="F351" s="129"/>
      <c r="G351" s="222"/>
      <c r="H351" s="56"/>
      <c r="I351" s="56"/>
      <c r="J351" s="136"/>
      <c r="K351" s="136"/>
      <c r="L351" s="136"/>
      <c r="M351" s="183"/>
      <c r="N351" s="136"/>
      <c r="O351" s="56"/>
      <c r="P351" s="56"/>
      <c r="Q351" s="56"/>
      <c r="R351" s="56"/>
      <c r="S351" s="56"/>
      <c r="T351" s="56"/>
      <c r="U351" s="56"/>
      <c r="V351" s="56"/>
      <c r="W351" s="56"/>
      <c r="X351" s="56"/>
      <c r="Y351" s="56"/>
      <c r="Z351" s="56"/>
      <c r="AA351" s="56"/>
      <c r="AB351" s="56"/>
      <c r="AC351" s="56"/>
      <c r="AD351" s="56"/>
      <c r="AE351" s="56"/>
      <c r="AF351" s="56"/>
      <c r="AG351" s="56"/>
      <c r="AH351" s="56"/>
      <c r="AI351" s="56"/>
    </row>
    <row r="352" spans="1:35" ht="15.75" customHeight="1">
      <c r="A352" s="181"/>
      <c r="B352" s="127"/>
      <c r="C352" s="56"/>
      <c r="D352" s="181"/>
      <c r="E352" s="56"/>
      <c r="F352" s="129"/>
      <c r="G352" s="222"/>
      <c r="H352" s="56"/>
      <c r="I352" s="56"/>
      <c r="J352" s="136"/>
      <c r="K352" s="136"/>
      <c r="L352" s="136"/>
      <c r="M352" s="183"/>
      <c r="N352" s="136"/>
      <c r="O352" s="56"/>
      <c r="P352" s="56"/>
      <c r="Q352" s="56"/>
      <c r="R352" s="56"/>
      <c r="S352" s="56"/>
      <c r="T352" s="56"/>
      <c r="U352" s="56"/>
      <c r="V352" s="56"/>
      <c r="W352" s="56"/>
      <c r="X352" s="56"/>
      <c r="Y352" s="56"/>
      <c r="Z352" s="56"/>
      <c r="AA352" s="56"/>
      <c r="AB352" s="56"/>
      <c r="AC352" s="56"/>
      <c r="AD352" s="56"/>
      <c r="AE352" s="56"/>
      <c r="AF352" s="56"/>
      <c r="AG352" s="56"/>
      <c r="AH352" s="56"/>
      <c r="AI352" s="56"/>
    </row>
    <row r="353" spans="1:35" ht="15.75" customHeight="1">
      <c r="A353" s="181"/>
      <c r="B353" s="127"/>
      <c r="C353" s="56"/>
      <c r="D353" s="181"/>
      <c r="E353" s="56"/>
      <c r="F353" s="129"/>
      <c r="G353" s="222"/>
      <c r="H353" s="56"/>
      <c r="I353" s="56"/>
      <c r="J353" s="136"/>
      <c r="K353" s="136"/>
      <c r="L353" s="136"/>
      <c r="M353" s="183"/>
      <c r="N353" s="136"/>
      <c r="O353" s="56"/>
      <c r="P353" s="56"/>
      <c r="Q353" s="56"/>
      <c r="R353" s="56"/>
      <c r="S353" s="56"/>
      <c r="T353" s="56"/>
      <c r="U353" s="56"/>
      <c r="V353" s="56"/>
      <c r="W353" s="56"/>
      <c r="X353" s="56"/>
      <c r="Y353" s="56"/>
      <c r="Z353" s="56"/>
      <c r="AA353" s="56"/>
      <c r="AB353" s="56"/>
      <c r="AC353" s="56"/>
      <c r="AD353" s="56"/>
      <c r="AE353" s="56"/>
      <c r="AF353" s="56"/>
      <c r="AG353" s="56"/>
      <c r="AH353" s="56"/>
      <c r="AI353" s="56"/>
    </row>
    <row r="354" spans="1:35" ht="15.75" customHeight="1">
      <c r="A354" s="181"/>
      <c r="B354" s="127"/>
      <c r="C354" s="56"/>
      <c r="D354" s="181"/>
      <c r="E354" s="56"/>
      <c r="F354" s="129"/>
      <c r="G354" s="222"/>
      <c r="H354" s="56"/>
      <c r="I354" s="56"/>
      <c r="J354" s="136"/>
      <c r="K354" s="136"/>
      <c r="L354" s="136"/>
      <c r="M354" s="183"/>
      <c r="N354" s="136"/>
      <c r="O354" s="56"/>
      <c r="P354" s="56"/>
      <c r="Q354" s="56"/>
      <c r="R354" s="56"/>
      <c r="S354" s="56"/>
      <c r="T354" s="56"/>
      <c r="U354" s="56"/>
      <c r="V354" s="56"/>
      <c r="W354" s="56"/>
      <c r="X354" s="56"/>
      <c r="Y354" s="56"/>
      <c r="Z354" s="56"/>
      <c r="AA354" s="56"/>
      <c r="AB354" s="56"/>
      <c r="AC354" s="56"/>
      <c r="AD354" s="56"/>
      <c r="AE354" s="56"/>
      <c r="AF354" s="56"/>
      <c r="AG354" s="56"/>
      <c r="AH354" s="56"/>
      <c r="AI354" s="56"/>
    </row>
    <row r="355" spans="1:35" ht="15.75" customHeight="1">
      <c r="A355" s="181"/>
      <c r="B355" s="127"/>
      <c r="C355" s="56"/>
      <c r="D355" s="181"/>
      <c r="E355" s="56"/>
      <c r="F355" s="129"/>
      <c r="G355" s="222"/>
      <c r="H355" s="56"/>
      <c r="I355" s="56"/>
      <c r="J355" s="136"/>
      <c r="K355" s="136"/>
      <c r="L355" s="136"/>
      <c r="M355" s="183"/>
      <c r="N355" s="136"/>
      <c r="O355" s="56"/>
      <c r="P355" s="56"/>
      <c r="Q355" s="56"/>
      <c r="R355" s="56"/>
      <c r="S355" s="56"/>
      <c r="T355" s="56"/>
      <c r="U355" s="56"/>
      <c r="V355" s="56"/>
      <c r="W355" s="56"/>
      <c r="X355" s="56"/>
      <c r="Y355" s="56"/>
      <c r="Z355" s="56"/>
      <c r="AA355" s="56"/>
      <c r="AB355" s="56"/>
      <c r="AC355" s="56"/>
      <c r="AD355" s="56"/>
      <c r="AE355" s="56"/>
      <c r="AF355" s="56"/>
      <c r="AG355" s="56"/>
      <c r="AH355" s="56"/>
      <c r="AI355" s="56"/>
    </row>
    <row r="356" spans="1:35" ht="15.75" customHeight="1">
      <c r="A356" s="181"/>
      <c r="B356" s="127"/>
      <c r="C356" s="56"/>
      <c r="D356" s="181"/>
      <c r="E356" s="56"/>
      <c r="F356" s="129"/>
      <c r="G356" s="222"/>
      <c r="H356" s="56"/>
      <c r="I356" s="56"/>
      <c r="J356" s="136"/>
      <c r="K356" s="136"/>
      <c r="L356" s="136"/>
      <c r="M356" s="183"/>
      <c r="N356" s="136"/>
      <c r="O356" s="56"/>
      <c r="P356" s="56"/>
      <c r="Q356" s="56"/>
      <c r="R356" s="56"/>
      <c r="S356" s="56"/>
      <c r="T356" s="56"/>
      <c r="U356" s="56"/>
      <c r="V356" s="56"/>
      <c r="W356" s="56"/>
      <c r="X356" s="56"/>
      <c r="Y356" s="56"/>
      <c r="Z356" s="56"/>
      <c r="AA356" s="56"/>
      <c r="AB356" s="56"/>
      <c r="AC356" s="56"/>
      <c r="AD356" s="56"/>
      <c r="AE356" s="56"/>
      <c r="AF356" s="56"/>
      <c r="AG356" s="56"/>
      <c r="AH356" s="56"/>
      <c r="AI356" s="56"/>
    </row>
    <row r="357" spans="1:35" ht="15.75" customHeight="1">
      <c r="A357" s="181"/>
      <c r="B357" s="127"/>
      <c r="C357" s="56"/>
      <c r="D357" s="181"/>
      <c r="E357" s="56"/>
      <c r="F357" s="129"/>
      <c r="G357" s="222"/>
      <c r="H357" s="56"/>
      <c r="I357" s="56"/>
      <c r="J357" s="136"/>
      <c r="K357" s="136"/>
      <c r="L357" s="136"/>
      <c r="M357" s="183"/>
      <c r="N357" s="136"/>
      <c r="O357" s="56"/>
      <c r="P357" s="56"/>
      <c r="Q357" s="56"/>
      <c r="R357" s="56"/>
      <c r="S357" s="56"/>
      <c r="T357" s="56"/>
      <c r="U357" s="56"/>
      <c r="V357" s="56"/>
      <c r="W357" s="56"/>
      <c r="X357" s="56"/>
      <c r="Y357" s="56"/>
      <c r="Z357" s="56"/>
      <c r="AA357" s="56"/>
      <c r="AB357" s="56"/>
      <c r="AC357" s="56"/>
      <c r="AD357" s="56"/>
      <c r="AE357" s="56"/>
      <c r="AF357" s="56"/>
      <c r="AG357" s="56"/>
      <c r="AH357" s="56"/>
      <c r="AI357" s="56"/>
    </row>
    <row r="358" spans="1:35" ht="15.75" customHeight="1">
      <c r="A358" s="181"/>
      <c r="B358" s="127"/>
      <c r="C358" s="56"/>
      <c r="D358" s="181"/>
      <c r="E358" s="56"/>
      <c r="F358" s="129"/>
      <c r="G358" s="222"/>
      <c r="H358" s="56"/>
      <c r="I358" s="56"/>
      <c r="J358" s="136"/>
      <c r="K358" s="136"/>
      <c r="L358" s="136"/>
      <c r="M358" s="183"/>
      <c r="N358" s="136"/>
      <c r="O358" s="56"/>
      <c r="P358" s="56"/>
      <c r="Q358" s="56"/>
      <c r="R358" s="56"/>
      <c r="S358" s="56"/>
      <c r="T358" s="56"/>
      <c r="U358" s="56"/>
      <c r="V358" s="56"/>
      <c r="W358" s="56"/>
      <c r="X358" s="56"/>
      <c r="Y358" s="56"/>
      <c r="Z358" s="56"/>
      <c r="AA358" s="56"/>
      <c r="AB358" s="56"/>
      <c r="AC358" s="56"/>
      <c r="AD358" s="56"/>
      <c r="AE358" s="56"/>
      <c r="AF358" s="56"/>
      <c r="AG358" s="56"/>
      <c r="AH358" s="56"/>
      <c r="AI358" s="56"/>
    </row>
    <row r="359" spans="1:35" ht="15.75" customHeight="1">
      <c r="A359" s="181"/>
      <c r="B359" s="127"/>
      <c r="C359" s="56"/>
      <c r="D359" s="181"/>
      <c r="E359" s="56"/>
      <c r="F359" s="129"/>
      <c r="G359" s="222"/>
      <c r="H359" s="56"/>
      <c r="I359" s="56"/>
      <c r="J359" s="136"/>
      <c r="K359" s="136"/>
      <c r="L359" s="136"/>
      <c r="M359" s="183"/>
      <c r="N359" s="136"/>
      <c r="O359" s="56"/>
      <c r="P359" s="56"/>
      <c r="Q359" s="56"/>
      <c r="R359" s="56"/>
      <c r="S359" s="56"/>
      <c r="T359" s="56"/>
      <c r="U359" s="56"/>
      <c r="V359" s="56"/>
      <c r="W359" s="56"/>
      <c r="X359" s="56"/>
      <c r="Y359" s="56"/>
      <c r="Z359" s="56"/>
      <c r="AA359" s="56"/>
      <c r="AB359" s="56"/>
      <c r="AC359" s="56"/>
      <c r="AD359" s="56"/>
      <c r="AE359" s="56"/>
      <c r="AF359" s="56"/>
      <c r="AG359" s="56"/>
      <c r="AH359" s="56"/>
      <c r="AI359" s="56"/>
    </row>
    <row r="360" spans="1:35" ht="15.75" customHeight="1">
      <c r="A360" s="181"/>
      <c r="B360" s="127"/>
      <c r="C360" s="56"/>
      <c r="D360" s="181"/>
      <c r="E360" s="56"/>
      <c r="F360" s="129"/>
      <c r="G360" s="222"/>
      <c r="H360" s="56"/>
      <c r="I360" s="56"/>
      <c r="J360" s="136"/>
      <c r="K360" s="136"/>
      <c r="L360" s="136"/>
      <c r="M360" s="183"/>
      <c r="N360" s="136"/>
      <c r="O360" s="56"/>
      <c r="P360" s="56"/>
      <c r="Q360" s="56"/>
      <c r="R360" s="56"/>
      <c r="S360" s="56"/>
      <c r="T360" s="56"/>
      <c r="U360" s="56"/>
      <c r="V360" s="56"/>
      <c r="W360" s="56"/>
      <c r="X360" s="56"/>
      <c r="Y360" s="56"/>
      <c r="Z360" s="56"/>
      <c r="AA360" s="56"/>
      <c r="AB360" s="56"/>
      <c r="AC360" s="56"/>
      <c r="AD360" s="56"/>
      <c r="AE360" s="56"/>
      <c r="AF360" s="56"/>
      <c r="AG360" s="56"/>
      <c r="AH360" s="56"/>
      <c r="AI360" s="56"/>
    </row>
    <row r="361" spans="1:35" ht="15.75" customHeight="1">
      <c r="A361" s="181"/>
      <c r="B361" s="127"/>
      <c r="C361" s="56"/>
      <c r="D361" s="181"/>
      <c r="E361" s="56"/>
      <c r="F361" s="129"/>
      <c r="G361" s="222"/>
      <c r="H361" s="56"/>
      <c r="I361" s="56"/>
      <c r="J361" s="136"/>
      <c r="K361" s="136"/>
      <c r="L361" s="136"/>
      <c r="M361" s="183"/>
      <c r="N361" s="136"/>
      <c r="O361" s="56"/>
      <c r="P361" s="56"/>
      <c r="Q361" s="56"/>
      <c r="R361" s="56"/>
      <c r="S361" s="56"/>
      <c r="T361" s="56"/>
      <c r="U361" s="56"/>
      <c r="V361" s="56"/>
      <c r="W361" s="56"/>
      <c r="X361" s="56"/>
      <c r="Y361" s="56"/>
      <c r="Z361" s="56"/>
      <c r="AA361" s="56"/>
      <c r="AB361" s="56"/>
      <c r="AC361" s="56"/>
      <c r="AD361" s="56"/>
      <c r="AE361" s="56"/>
      <c r="AF361" s="56"/>
      <c r="AG361" s="56"/>
      <c r="AH361" s="56"/>
      <c r="AI361" s="56"/>
    </row>
    <row r="362" spans="1:35" ht="15.75" customHeight="1">
      <c r="A362" s="181"/>
      <c r="B362" s="127"/>
      <c r="C362" s="56"/>
      <c r="D362" s="181"/>
      <c r="E362" s="56"/>
      <c r="F362" s="129"/>
      <c r="G362" s="222"/>
      <c r="H362" s="56"/>
      <c r="I362" s="56"/>
      <c r="J362" s="136"/>
      <c r="K362" s="136"/>
      <c r="L362" s="136"/>
      <c r="M362" s="183"/>
      <c r="N362" s="136"/>
      <c r="O362" s="56"/>
      <c r="P362" s="56"/>
      <c r="Q362" s="56"/>
      <c r="R362" s="56"/>
      <c r="S362" s="56"/>
      <c r="T362" s="56"/>
      <c r="U362" s="56"/>
      <c r="V362" s="56"/>
      <c r="W362" s="56"/>
      <c r="X362" s="56"/>
      <c r="Y362" s="56"/>
      <c r="Z362" s="56"/>
      <c r="AA362" s="56"/>
      <c r="AB362" s="56"/>
      <c r="AC362" s="56"/>
      <c r="AD362" s="56"/>
      <c r="AE362" s="56"/>
      <c r="AF362" s="56"/>
      <c r="AG362" s="56"/>
      <c r="AH362" s="56"/>
      <c r="AI362" s="56"/>
    </row>
    <row r="363" spans="1:35" ht="15.75" customHeight="1">
      <c r="A363" s="181"/>
      <c r="B363" s="127"/>
      <c r="C363" s="56"/>
      <c r="D363" s="181"/>
      <c r="E363" s="56"/>
      <c r="F363" s="129"/>
      <c r="G363" s="222"/>
      <c r="H363" s="56"/>
      <c r="I363" s="56"/>
      <c r="J363" s="136"/>
      <c r="K363" s="136"/>
      <c r="L363" s="136"/>
      <c r="M363" s="183"/>
      <c r="N363" s="136"/>
      <c r="O363" s="56"/>
      <c r="P363" s="56"/>
      <c r="Q363" s="56"/>
      <c r="R363" s="56"/>
      <c r="S363" s="56"/>
      <c r="T363" s="56"/>
      <c r="U363" s="56"/>
      <c r="V363" s="56"/>
      <c r="W363" s="56"/>
      <c r="X363" s="56"/>
      <c r="Y363" s="56"/>
      <c r="Z363" s="56"/>
      <c r="AA363" s="56"/>
      <c r="AB363" s="56"/>
      <c r="AC363" s="56"/>
      <c r="AD363" s="56"/>
      <c r="AE363" s="56"/>
      <c r="AF363" s="56"/>
      <c r="AG363" s="56"/>
      <c r="AH363" s="56"/>
      <c r="AI363" s="56"/>
    </row>
    <row r="364" spans="1:35" ht="15.75" customHeight="1">
      <c r="A364" s="181"/>
      <c r="B364" s="127"/>
      <c r="C364" s="56"/>
      <c r="D364" s="181"/>
      <c r="E364" s="56"/>
      <c r="F364" s="129"/>
      <c r="G364" s="222"/>
      <c r="H364" s="56"/>
      <c r="I364" s="56"/>
      <c r="J364" s="136"/>
      <c r="K364" s="136"/>
      <c r="L364" s="136"/>
      <c r="M364" s="183"/>
      <c r="N364" s="136"/>
      <c r="O364" s="56"/>
      <c r="P364" s="56"/>
      <c r="Q364" s="56"/>
      <c r="R364" s="56"/>
      <c r="S364" s="56"/>
      <c r="T364" s="56"/>
      <c r="U364" s="56"/>
      <c r="V364" s="56"/>
      <c r="W364" s="56"/>
      <c r="X364" s="56"/>
      <c r="Y364" s="56"/>
      <c r="Z364" s="56"/>
      <c r="AA364" s="56"/>
      <c r="AB364" s="56"/>
      <c r="AC364" s="56"/>
      <c r="AD364" s="56"/>
      <c r="AE364" s="56"/>
      <c r="AF364" s="56"/>
      <c r="AG364" s="56"/>
      <c r="AH364" s="56"/>
      <c r="AI364" s="56"/>
    </row>
    <row r="365" spans="1:35" ht="15.75" customHeight="1">
      <c r="A365" s="181"/>
      <c r="B365" s="127"/>
      <c r="C365" s="56"/>
      <c r="D365" s="181"/>
      <c r="E365" s="56"/>
      <c r="F365" s="129"/>
      <c r="G365" s="222"/>
      <c r="H365" s="56"/>
      <c r="I365" s="56"/>
      <c r="J365" s="136"/>
      <c r="K365" s="136"/>
      <c r="L365" s="136"/>
      <c r="M365" s="183"/>
      <c r="N365" s="136"/>
      <c r="O365" s="56"/>
      <c r="P365" s="56"/>
      <c r="Q365" s="56"/>
      <c r="R365" s="56"/>
      <c r="S365" s="56"/>
      <c r="T365" s="56"/>
      <c r="U365" s="56"/>
      <c r="V365" s="56"/>
      <c r="W365" s="56"/>
      <c r="X365" s="56"/>
      <c r="Y365" s="56"/>
      <c r="Z365" s="56"/>
      <c r="AA365" s="56"/>
      <c r="AB365" s="56"/>
      <c r="AC365" s="56"/>
      <c r="AD365" s="56"/>
      <c r="AE365" s="56"/>
      <c r="AF365" s="56"/>
      <c r="AG365" s="56"/>
      <c r="AH365" s="56"/>
      <c r="AI365" s="56"/>
    </row>
    <row r="366" spans="1:35" ht="15.75" customHeight="1">
      <c r="A366" s="181"/>
      <c r="B366" s="127"/>
      <c r="C366" s="56"/>
      <c r="D366" s="181"/>
      <c r="E366" s="56"/>
      <c r="F366" s="129"/>
      <c r="G366" s="222"/>
      <c r="H366" s="56"/>
      <c r="I366" s="56"/>
      <c r="J366" s="136"/>
      <c r="K366" s="136"/>
      <c r="L366" s="136"/>
      <c r="M366" s="183"/>
      <c r="N366" s="136"/>
      <c r="O366" s="56"/>
      <c r="P366" s="56"/>
      <c r="Q366" s="56"/>
      <c r="R366" s="56"/>
      <c r="S366" s="56"/>
      <c r="T366" s="56"/>
      <c r="U366" s="56"/>
      <c r="V366" s="56"/>
      <c r="W366" s="56"/>
      <c r="X366" s="56"/>
      <c r="Y366" s="56"/>
      <c r="Z366" s="56"/>
      <c r="AA366" s="56"/>
      <c r="AB366" s="56"/>
      <c r="AC366" s="56"/>
      <c r="AD366" s="56"/>
      <c r="AE366" s="56"/>
      <c r="AF366" s="56"/>
      <c r="AG366" s="56"/>
      <c r="AH366" s="56"/>
      <c r="AI366" s="56"/>
    </row>
    <row r="367" spans="1:35" ht="15.75" customHeight="1">
      <c r="A367" s="181"/>
      <c r="B367" s="127"/>
      <c r="C367" s="56"/>
      <c r="D367" s="181"/>
      <c r="E367" s="56"/>
      <c r="F367" s="129"/>
      <c r="G367" s="222"/>
      <c r="H367" s="56"/>
      <c r="I367" s="56"/>
      <c r="J367" s="136"/>
      <c r="K367" s="136"/>
      <c r="L367" s="136"/>
      <c r="M367" s="183"/>
      <c r="N367" s="136"/>
      <c r="O367" s="56"/>
      <c r="P367" s="56"/>
      <c r="Q367" s="56"/>
      <c r="R367" s="56"/>
      <c r="S367" s="56"/>
      <c r="T367" s="56"/>
      <c r="U367" s="56"/>
      <c r="V367" s="56"/>
      <c r="W367" s="56"/>
      <c r="X367" s="56"/>
      <c r="Y367" s="56"/>
      <c r="Z367" s="56"/>
      <c r="AA367" s="56"/>
      <c r="AB367" s="56"/>
      <c r="AC367" s="56"/>
      <c r="AD367" s="56"/>
      <c r="AE367" s="56"/>
      <c r="AF367" s="56"/>
      <c r="AG367" s="56"/>
      <c r="AH367" s="56"/>
      <c r="AI367" s="56"/>
    </row>
    <row r="368" spans="1:35" ht="15.75" customHeight="1">
      <c r="A368" s="181"/>
      <c r="B368" s="127"/>
      <c r="C368" s="56"/>
      <c r="D368" s="181"/>
      <c r="E368" s="56"/>
      <c r="F368" s="129"/>
      <c r="G368" s="222"/>
      <c r="H368" s="56"/>
      <c r="I368" s="56"/>
      <c r="J368" s="136"/>
      <c r="K368" s="136"/>
      <c r="L368" s="136"/>
      <c r="M368" s="183"/>
      <c r="N368" s="136"/>
      <c r="O368" s="56"/>
      <c r="P368" s="56"/>
      <c r="Q368" s="56"/>
      <c r="R368" s="56"/>
      <c r="S368" s="56"/>
      <c r="T368" s="56"/>
      <c r="U368" s="56"/>
      <c r="V368" s="56"/>
      <c r="W368" s="56"/>
      <c r="X368" s="56"/>
      <c r="Y368" s="56"/>
      <c r="Z368" s="56"/>
      <c r="AA368" s="56"/>
      <c r="AB368" s="56"/>
      <c r="AC368" s="56"/>
      <c r="AD368" s="56"/>
      <c r="AE368" s="56"/>
      <c r="AF368" s="56"/>
      <c r="AG368" s="56"/>
      <c r="AH368" s="56"/>
      <c r="AI368" s="56"/>
    </row>
    <row r="369" spans="1:35" ht="15.75" customHeight="1">
      <c r="A369" s="181"/>
      <c r="B369" s="127"/>
      <c r="C369" s="56"/>
      <c r="D369" s="181"/>
      <c r="E369" s="56"/>
      <c r="F369" s="129"/>
      <c r="G369" s="222"/>
      <c r="H369" s="56"/>
      <c r="I369" s="56"/>
      <c r="J369" s="136"/>
      <c r="K369" s="136"/>
      <c r="L369" s="136"/>
      <c r="M369" s="183"/>
      <c r="N369" s="136"/>
      <c r="O369" s="56"/>
      <c r="P369" s="56"/>
      <c r="Q369" s="56"/>
      <c r="R369" s="56"/>
      <c r="S369" s="56"/>
      <c r="T369" s="56"/>
      <c r="U369" s="56"/>
      <c r="V369" s="56"/>
      <c r="W369" s="56"/>
      <c r="X369" s="56"/>
      <c r="Y369" s="56"/>
      <c r="Z369" s="56"/>
      <c r="AA369" s="56"/>
      <c r="AB369" s="56"/>
      <c r="AC369" s="56"/>
      <c r="AD369" s="56"/>
      <c r="AE369" s="56"/>
      <c r="AF369" s="56"/>
      <c r="AG369" s="56"/>
      <c r="AH369" s="56"/>
      <c r="AI369" s="56"/>
    </row>
    <row r="370" spans="1:35" ht="15.75" customHeight="1">
      <c r="A370" s="181"/>
      <c r="B370" s="127"/>
      <c r="C370" s="56"/>
      <c r="D370" s="181"/>
      <c r="E370" s="56"/>
      <c r="F370" s="129"/>
      <c r="G370" s="222"/>
      <c r="H370" s="56"/>
      <c r="I370" s="56"/>
      <c r="J370" s="136"/>
      <c r="K370" s="136"/>
      <c r="L370" s="136"/>
      <c r="M370" s="183"/>
      <c r="N370" s="136"/>
      <c r="O370" s="56"/>
      <c r="P370" s="56"/>
      <c r="Q370" s="56"/>
      <c r="R370" s="56"/>
      <c r="S370" s="56"/>
      <c r="T370" s="56"/>
      <c r="U370" s="56"/>
      <c r="V370" s="56"/>
      <c r="W370" s="56"/>
      <c r="X370" s="56"/>
      <c r="Y370" s="56"/>
      <c r="Z370" s="56"/>
      <c r="AA370" s="56"/>
      <c r="AB370" s="56"/>
      <c r="AC370" s="56"/>
      <c r="AD370" s="56"/>
      <c r="AE370" s="56"/>
      <c r="AF370" s="56"/>
      <c r="AG370" s="56"/>
      <c r="AH370" s="56"/>
      <c r="AI370" s="56"/>
    </row>
    <row r="371" spans="1:35" ht="15.75" customHeight="1">
      <c r="A371" s="181"/>
      <c r="B371" s="127"/>
      <c r="C371" s="56"/>
      <c r="D371" s="181"/>
      <c r="E371" s="56"/>
      <c r="F371" s="129"/>
      <c r="G371" s="222"/>
      <c r="H371" s="56"/>
      <c r="I371" s="56"/>
      <c r="J371" s="136"/>
      <c r="K371" s="136"/>
      <c r="L371" s="136"/>
      <c r="M371" s="183"/>
      <c r="N371" s="136"/>
      <c r="O371" s="56"/>
      <c r="P371" s="56"/>
      <c r="Q371" s="56"/>
      <c r="R371" s="56"/>
      <c r="S371" s="56"/>
      <c r="T371" s="56"/>
      <c r="U371" s="56"/>
      <c r="V371" s="56"/>
      <c r="W371" s="56"/>
      <c r="X371" s="56"/>
      <c r="Y371" s="56"/>
      <c r="Z371" s="56"/>
      <c r="AA371" s="56"/>
      <c r="AB371" s="56"/>
      <c r="AC371" s="56"/>
      <c r="AD371" s="56"/>
      <c r="AE371" s="56"/>
      <c r="AF371" s="56"/>
      <c r="AG371" s="56"/>
      <c r="AH371" s="56"/>
      <c r="AI371" s="56"/>
    </row>
    <row r="372" spans="1:35" ht="15.75" customHeight="1">
      <c r="A372" s="181"/>
      <c r="B372" s="127"/>
      <c r="C372" s="56"/>
      <c r="D372" s="181"/>
      <c r="E372" s="56"/>
      <c r="F372" s="129"/>
      <c r="G372" s="222"/>
      <c r="H372" s="56"/>
      <c r="I372" s="56"/>
      <c r="J372" s="136"/>
      <c r="K372" s="136"/>
      <c r="L372" s="136"/>
      <c r="M372" s="183"/>
      <c r="N372" s="136"/>
      <c r="O372" s="56"/>
      <c r="P372" s="56"/>
      <c r="Q372" s="56"/>
      <c r="R372" s="56"/>
      <c r="S372" s="56"/>
      <c r="T372" s="56"/>
      <c r="U372" s="56"/>
      <c r="V372" s="56"/>
      <c r="W372" s="56"/>
      <c r="X372" s="56"/>
      <c r="Y372" s="56"/>
      <c r="Z372" s="56"/>
      <c r="AA372" s="56"/>
      <c r="AB372" s="56"/>
      <c r="AC372" s="56"/>
      <c r="AD372" s="56"/>
      <c r="AE372" s="56"/>
      <c r="AF372" s="56"/>
      <c r="AG372" s="56"/>
      <c r="AH372" s="56"/>
      <c r="AI372" s="56"/>
    </row>
    <row r="373" spans="1:35" ht="15.75" customHeight="1">
      <c r="A373" s="181"/>
      <c r="B373" s="127"/>
      <c r="C373" s="56"/>
      <c r="D373" s="181"/>
      <c r="E373" s="56"/>
      <c r="F373" s="129"/>
      <c r="G373" s="222"/>
      <c r="H373" s="56"/>
      <c r="I373" s="56"/>
      <c r="J373" s="136"/>
      <c r="K373" s="136"/>
      <c r="L373" s="136"/>
      <c r="M373" s="183"/>
      <c r="N373" s="136"/>
      <c r="O373" s="56"/>
      <c r="P373" s="56"/>
      <c r="Q373" s="56"/>
      <c r="R373" s="56"/>
      <c r="S373" s="56"/>
      <c r="T373" s="56"/>
      <c r="U373" s="56"/>
      <c r="V373" s="56"/>
      <c r="W373" s="56"/>
      <c r="X373" s="56"/>
      <c r="Y373" s="56"/>
      <c r="Z373" s="56"/>
      <c r="AA373" s="56"/>
      <c r="AB373" s="56"/>
      <c r="AC373" s="56"/>
      <c r="AD373" s="56"/>
      <c r="AE373" s="56"/>
      <c r="AF373" s="56"/>
      <c r="AG373" s="56"/>
      <c r="AH373" s="56"/>
      <c r="AI373" s="56"/>
    </row>
    <row r="374" spans="1:35" ht="15.75" customHeight="1">
      <c r="A374" s="181"/>
      <c r="B374" s="127"/>
      <c r="C374" s="56"/>
      <c r="D374" s="181"/>
      <c r="E374" s="56"/>
      <c r="F374" s="129"/>
      <c r="G374" s="222"/>
      <c r="H374" s="56"/>
      <c r="I374" s="56"/>
      <c r="J374" s="136"/>
      <c r="K374" s="136"/>
      <c r="L374" s="136"/>
      <c r="M374" s="183"/>
      <c r="N374" s="136"/>
      <c r="O374" s="56"/>
      <c r="P374" s="56"/>
      <c r="Q374" s="56"/>
      <c r="R374" s="56"/>
      <c r="S374" s="56"/>
      <c r="T374" s="56"/>
      <c r="U374" s="56"/>
      <c r="V374" s="56"/>
      <c r="W374" s="56"/>
      <c r="X374" s="56"/>
      <c r="Y374" s="56"/>
      <c r="Z374" s="56"/>
      <c r="AA374" s="56"/>
      <c r="AB374" s="56"/>
      <c r="AC374" s="56"/>
      <c r="AD374" s="56"/>
      <c r="AE374" s="56"/>
      <c r="AF374" s="56"/>
      <c r="AG374" s="56"/>
      <c r="AH374" s="56"/>
      <c r="AI374" s="56"/>
    </row>
    <row r="375" spans="1:35" ht="15.75" customHeight="1">
      <c r="A375" s="181"/>
      <c r="B375" s="127"/>
      <c r="C375" s="56"/>
      <c r="D375" s="181"/>
      <c r="E375" s="56"/>
      <c r="F375" s="129"/>
      <c r="G375" s="222"/>
      <c r="H375" s="56"/>
      <c r="I375" s="56"/>
      <c r="J375" s="136"/>
      <c r="K375" s="136"/>
      <c r="L375" s="136"/>
      <c r="M375" s="183"/>
      <c r="N375" s="136"/>
      <c r="O375" s="56"/>
      <c r="P375" s="56"/>
      <c r="Q375" s="56"/>
      <c r="R375" s="56"/>
      <c r="S375" s="56"/>
      <c r="T375" s="56"/>
      <c r="U375" s="56"/>
      <c r="V375" s="56"/>
      <c r="W375" s="56"/>
      <c r="X375" s="56"/>
      <c r="Y375" s="56"/>
      <c r="Z375" s="56"/>
      <c r="AA375" s="56"/>
      <c r="AB375" s="56"/>
      <c r="AC375" s="56"/>
      <c r="AD375" s="56"/>
      <c r="AE375" s="56"/>
      <c r="AF375" s="56"/>
      <c r="AG375" s="56"/>
      <c r="AH375" s="56"/>
      <c r="AI375" s="56"/>
    </row>
    <row r="376" spans="1:35" ht="15.75" customHeight="1">
      <c r="A376" s="181"/>
      <c r="B376" s="127"/>
      <c r="C376" s="56"/>
      <c r="D376" s="181"/>
      <c r="E376" s="56"/>
      <c r="F376" s="129"/>
      <c r="G376" s="222"/>
      <c r="H376" s="56"/>
      <c r="I376" s="56"/>
      <c r="J376" s="136"/>
      <c r="K376" s="136"/>
      <c r="L376" s="136"/>
      <c r="M376" s="183"/>
      <c r="N376" s="136"/>
      <c r="O376" s="56"/>
      <c r="P376" s="56"/>
      <c r="Q376" s="56"/>
      <c r="R376" s="56"/>
      <c r="S376" s="56"/>
      <c r="T376" s="56"/>
      <c r="U376" s="56"/>
      <c r="V376" s="56"/>
      <c r="W376" s="56"/>
      <c r="X376" s="56"/>
      <c r="Y376" s="56"/>
      <c r="Z376" s="56"/>
      <c r="AA376" s="56"/>
      <c r="AB376" s="56"/>
      <c r="AC376" s="56"/>
      <c r="AD376" s="56"/>
      <c r="AE376" s="56"/>
      <c r="AF376" s="56"/>
      <c r="AG376" s="56"/>
      <c r="AH376" s="56"/>
      <c r="AI376" s="56"/>
    </row>
    <row r="377" spans="1:35" ht="15.75" customHeight="1">
      <c r="A377" s="181"/>
      <c r="B377" s="127"/>
      <c r="C377" s="56"/>
      <c r="D377" s="181"/>
      <c r="E377" s="56"/>
      <c r="F377" s="129"/>
      <c r="G377" s="222"/>
      <c r="H377" s="56"/>
      <c r="I377" s="56"/>
      <c r="J377" s="136"/>
      <c r="K377" s="136"/>
      <c r="L377" s="136"/>
      <c r="M377" s="183"/>
      <c r="N377" s="136"/>
      <c r="O377" s="56"/>
      <c r="P377" s="56"/>
      <c r="Q377" s="56"/>
      <c r="R377" s="56"/>
      <c r="S377" s="56"/>
      <c r="T377" s="56"/>
      <c r="U377" s="56"/>
      <c r="V377" s="56"/>
      <c r="W377" s="56"/>
      <c r="X377" s="56"/>
      <c r="Y377" s="56"/>
      <c r="Z377" s="56"/>
      <c r="AA377" s="56"/>
      <c r="AB377" s="56"/>
      <c r="AC377" s="56"/>
      <c r="AD377" s="56"/>
      <c r="AE377" s="56"/>
      <c r="AF377" s="56"/>
      <c r="AG377" s="56"/>
      <c r="AH377" s="56"/>
      <c r="AI377" s="56"/>
    </row>
    <row r="378" spans="1:35" ht="15.75" customHeight="1">
      <c r="A378" s="181"/>
      <c r="B378" s="127"/>
      <c r="C378" s="56"/>
      <c r="D378" s="181"/>
      <c r="E378" s="56"/>
      <c r="F378" s="129"/>
      <c r="G378" s="222"/>
      <c r="H378" s="56"/>
      <c r="I378" s="56"/>
      <c r="J378" s="136"/>
      <c r="K378" s="136"/>
      <c r="L378" s="136"/>
      <c r="M378" s="183"/>
      <c r="N378" s="136"/>
      <c r="O378" s="56"/>
      <c r="P378" s="56"/>
      <c r="Q378" s="56"/>
      <c r="R378" s="56"/>
      <c r="S378" s="56"/>
      <c r="T378" s="56"/>
      <c r="U378" s="56"/>
      <c r="V378" s="56"/>
      <c r="W378" s="56"/>
      <c r="X378" s="56"/>
      <c r="Y378" s="56"/>
      <c r="Z378" s="56"/>
      <c r="AA378" s="56"/>
      <c r="AB378" s="56"/>
      <c r="AC378" s="56"/>
      <c r="AD378" s="56"/>
      <c r="AE378" s="56"/>
      <c r="AF378" s="56"/>
      <c r="AG378" s="56"/>
      <c r="AH378" s="56"/>
      <c r="AI378" s="56"/>
    </row>
    <row r="379" spans="1:35" ht="15.75" customHeight="1">
      <c r="A379" s="181"/>
      <c r="B379" s="127"/>
      <c r="C379" s="56"/>
      <c r="D379" s="181"/>
      <c r="E379" s="56"/>
      <c r="F379" s="129"/>
      <c r="G379" s="222"/>
      <c r="H379" s="56"/>
      <c r="I379" s="56"/>
      <c r="J379" s="136"/>
      <c r="K379" s="136"/>
      <c r="L379" s="136"/>
      <c r="M379" s="183"/>
      <c r="N379" s="136"/>
      <c r="O379" s="56"/>
      <c r="P379" s="56"/>
      <c r="Q379" s="56"/>
      <c r="R379" s="56"/>
      <c r="S379" s="56"/>
      <c r="T379" s="56"/>
      <c r="U379" s="56"/>
      <c r="V379" s="56"/>
      <c r="W379" s="56"/>
      <c r="X379" s="56"/>
      <c r="Y379" s="56"/>
      <c r="Z379" s="56"/>
      <c r="AA379" s="56"/>
      <c r="AB379" s="56"/>
      <c r="AC379" s="56"/>
      <c r="AD379" s="56"/>
      <c r="AE379" s="56"/>
      <c r="AF379" s="56"/>
      <c r="AG379" s="56"/>
      <c r="AH379" s="56"/>
      <c r="AI379" s="56"/>
    </row>
    <row r="380" spans="1:35" ht="15.75" customHeight="1">
      <c r="A380" s="181"/>
      <c r="B380" s="127"/>
      <c r="C380" s="56"/>
      <c r="D380" s="181"/>
      <c r="E380" s="56"/>
      <c r="F380" s="129"/>
      <c r="G380" s="222"/>
      <c r="H380" s="56"/>
      <c r="I380" s="56"/>
      <c r="J380" s="136"/>
      <c r="K380" s="136"/>
      <c r="L380" s="136"/>
      <c r="M380" s="183"/>
      <c r="N380" s="136"/>
      <c r="O380" s="56"/>
      <c r="P380" s="56"/>
      <c r="Q380" s="56"/>
      <c r="R380" s="56"/>
      <c r="S380" s="56"/>
      <c r="T380" s="56"/>
      <c r="U380" s="56"/>
      <c r="V380" s="56"/>
      <c r="W380" s="56"/>
      <c r="X380" s="56"/>
      <c r="Y380" s="56"/>
      <c r="Z380" s="56"/>
      <c r="AA380" s="56"/>
      <c r="AB380" s="56"/>
      <c r="AC380" s="56"/>
      <c r="AD380" s="56"/>
      <c r="AE380" s="56"/>
      <c r="AF380" s="56"/>
      <c r="AG380" s="56"/>
      <c r="AH380" s="56"/>
      <c r="AI380" s="56"/>
    </row>
    <row r="381" spans="1:35" ht="15.75" customHeight="1">
      <c r="A381" s="181"/>
      <c r="B381" s="127"/>
      <c r="C381" s="56"/>
      <c r="D381" s="181"/>
      <c r="E381" s="56"/>
      <c r="F381" s="129"/>
      <c r="G381" s="222"/>
      <c r="H381" s="56"/>
      <c r="I381" s="56"/>
      <c r="J381" s="136"/>
      <c r="K381" s="136"/>
      <c r="L381" s="136"/>
      <c r="M381" s="183"/>
      <c r="N381" s="136"/>
      <c r="O381" s="56"/>
      <c r="P381" s="56"/>
      <c r="Q381" s="56"/>
      <c r="R381" s="56"/>
      <c r="S381" s="56"/>
      <c r="T381" s="56"/>
      <c r="U381" s="56"/>
      <c r="V381" s="56"/>
      <c r="W381" s="56"/>
      <c r="X381" s="56"/>
      <c r="Y381" s="56"/>
      <c r="Z381" s="56"/>
      <c r="AA381" s="56"/>
      <c r="AB381" s="56"/>
      <c r="AC381" s="56"/>
      <c r="AD381" s="56"/>
      <c r="AE381" s="56"/>
      <c r="AF381" s="56"/>
      <c r="AG381" s="56"/>
      <c r="AH381" s="56"/>
      <c r="AI381" s="56"/>
    </row>
    <row r="382" spans="1:35" ht="15.75" customHeight="1">
      <c r="A382" s="181"/>
      <c r="B382" s="127"/>
      <c r="C382" s="56"/>
      <c r="D382" s="181"/>
      <c r="E382" s="56"/>
      <c r="F382" s="129"/>
      <c r="G382" s="222"/>
      <c r="H382" s="56"/>
      <c r="I382" s="56"/>
      <c r="J382" s="136"/>
      <c r="K382" s="136"/>
      <c r="L382" s="136"/>
      <c r="M382" s="183"/>
      <c r="N382" s="136"/>
      <c r="O382" s="56"/>
      <c r="P382" s="56"/>
      <c r="Q382" s="56"/>
      <c r="R382" s="56"/>
      <c r="S382" s="56"/>
      <c r="T382" s="56"/>
      <c r="U382" s="56"/>
      <c r="V382" s="56"/>
      <c r="W382" s="56"/>
      <c r="X382" s="56"/>
      <c r="Y382" s="56"/>
      <c r="Z382" s="56"/>
      <c r="AA382" s="56"/>
      <c r="AB382" s="56"/>
      <c r="AC382" s="56"/>
      <c r="AD382" s="56"/>
      <c r="AE382" s="56"/>
      <c r="AF382" s="56"/>
      <c r="AG382" s="56"/>
      <c r="AH382" s="56"/>
      <c r="AI382" s="56"/>
    </row>
    <row r="383" spans="1:35" ht="15.75" customHeight="1">
      <c r="A383" s="181"/>
      <c r="B383" s="127"/>
      <c r="C383" s="56"/>
      <c r="D383" s="181"/>
      <c r="E383" s="56"/>
      <c r="F383" s="129"/>
      <c r="G383" s="222"/>
      <c r="H383" s="56"/>
      <c r="I383" s="56"/>
      <c r="J383" s="136"/>
      <c r="K383" s="136"/>
      <c r="L383" s="136"/>
      <c r="M383" s="183"/>
      <c r="N383" s="136"/>
      <c r="O383" s="56"/>
      <c r="P383" s="56"/>
      <c r="Q383" s="56"/>
      <c r="R383" s="56"/>
      <c r="S383" s="56"/>
      <c r="T383" s="56"/>
      <c r="U383" s="56"/>
      <c r="V383" s="56"/>
      <c r="W383" s="56"/>
      <c r="X383" s="56"/>
      <c r="Y383" s="56"/>
      <c r="Z383" s="56"/>
      <c r="AA383" s="56"/>
      <c r="AB383" s="56"/>
      <c r="AC383" s="56"/>
      <c r="AD383" s="56"/>
      <c r="AE383" s="56"/>
      <c r="AF383" s="56"/>
      <c r="AG383" s="56"/>
      <c r="AH383" s="56"/>
      <c r="AI383" s="56"/>
    </row>
    <row r="384" spans="1:35" ht="15.75" customHeight="1">
      <c r="A384" s="181"/>
      <c r="B384" s="127"/>
      <c r="C384" s="56"/>
      <c r="D384" s="181"/>
      <c r="E384" s="56"/>
      <c r="F384" s="129"/>
      <c r="G384" s="222"/>
      <c r="H384" s="56"/>
      <c r="I384" s="56"/>
      <c r="J384" s="136"/>
      <c r="K384" s="136"/>
      <c r="L384" s="136"/>
      <c r="M384" s="183"/>
      <c r="N384" s="136"/>
      <c r="O384" s="56"/>
      <c r="P384" s="56"/>
      <c r="Q384" s="56"/>
      <c r="R384" s="56"/>
      <c r="S384" s="56"/>
      <c r="T384" s="56"/>
      <c r="U384" s="56"/>
      <c r="V384" s="56"/>
      <c r="W384" s="56"/>
      <c r="X384" s="56"/>
      <c r="Y384" s="56"/>
      <c r="Z384" s="56"/>
      <c r="AA384" s="56"/>
      <c r="AB384" s="56"/>
      <c r="AC384" s="56"/>
      <c r="AD384" s="56"/>
      <c r="AE384" s="56"/>
      <c r="AF384" s="56"/>
      <c r="AG384" s="56"/>
      <c r="AH384" s="56"/>
      <c r="AI384" s="56"/>
    </row>
    <row r="385" spans="1:35" ht="15.75" customHeight="1">
      <c r="A385" s="181"/>
      <c r="B385" s="127"/>
      <c r="C385" s="56"/>
      <c r="D385" s="181"/>
      <c r="E385" s="56"/>
      <c r="F385" s="129"/>
      <c r="G385" s="222"/>
      <c r="H385" s="56"/>
      <c r="I385" s="56"/>
      <c r="J385" s="136"/>
      <c r="K385" s="136"/>
      <c r="L385" s="136"/>
      <c r="M385" s="183"/>
      <c r="N385" s="136"/>
      <c r="O385" s="56"/>
      <c r="P385" s="56"/>
      <c r="Q385" s="56"/>
      <c r="R385" s="56"/>
      <c r="S385" s="56"/>
      <c r="T385" s="56"/>
      <c r="U385" s="56"/>
      <c r="V385" s="56"/>
      <c r="W385" s="56"/>
      <c r="X385" s="56"/>
      <c r="Y385" s="56"/>
      <c r="Z385" s="56"/>
      <c r="AA385" s="56"/>
      <c r="AB385" s="56"/>
      <c r="AC385" s="56"/>
      <c r="AD385" s="56"/>
      <c r="AE385" s="56"/>
      <c r="AF385" s="56"/>
      <c r="AG385" s="56"/>
      <c r="AH385" s="56"/>
      <c r="AI385" s="56"/>
    </row>
    <row r="386" spans="1:35" ht="15.75" customHeight="1">
      <c r="A386" s="181"/>
      <c r="B386" s="127"/>
      <c r="C386" s="56"/>
      <c r="D386" s="181"/>
      <c r="E386" s="56"/>
      <c r="F386" s="129"/>
      <c r="G386" s="222"/>
      <c r="H386" s="56"/>
      <c r="I386" s="56"/>
      <c r="J386" s="136"/>
      <c r="K386" s="136"/>
      <c r="L386" s="136"/>
      <c r="M386" s="183"/>
      <c r="N386" s="136"/>
      <c r="O386" s="56"/>
      <c r="P386" s="56"/>
      <c r="Q386" s="56"/>
      <c r="R386" s="56"/>
      <c r="S386" s="56"/>
      <c r="T386" s="56"/>
      <c r="U386" s="56"/>
      <c r="V386" s="56"/>
      <c r="W386" s="56"/>
      <c r="X386" s="56"/>
      <c r="Y386" s="56"/>
      <c r="Z386" s="56"/>
      <c r="AA386" s="56"/>
      <c r="AB386" s="56"/>
      <c r="AC386" s="56"/>
      <c r="AD386" s="56"/>
      <c r="AE386" s="56"/>
      <c r="AF386" s="56"/>
      <c r="AG386" s="56"/>
      <c r="AH386" s="56"/>
      <c r="AI386" s="56"/>
    </row>
    <row r="387" spans="1:35" ht="15.75" customHeight="1">
      <c r="A387" s="181"/>
      <c r="B387" s="127"/>
      <c r="C387" s="56"/>
      <c r="D387" s="181"/>
      <c r="E387" s="56"/>
      <c r="F387" s="129"/>
      <c r="G387" s="222"/>
      <c r="H387" s="56"/>
      <c r="I387" s="56"/>
      <c r="J387" s="136"/>
      <c r="K387" s="136"/>
      <c r="L387" s="136"/>
      <c r="M387" s="183"/>
      <c r="N387" s="136"/>
      <c r="O387" s="56"/>
      <c r="P387" s="56"/>
      <c r="Q387" s="56"/>
      <c r="R387" s="56"/>
      <c r="S387" s="56"/>
      <c r="T387" s="56"/>
      <c r="U387" s="56"/>
      <c r="V387" s="56"/>
      <c r="W387" s="56"/>
      <c r="X387" s="56"/>
      <c r="Y387" s="56"/>
      <c r="Z387" s="56"/>
      <c r="AA387" s="56"/>
      <c r="AB387" s="56"/>
      <c r="AC387" s="56"/>
      <c r="AD387" s="56"/>
      <c r="AE387" s="56"/>
      <c r="AF387" s="56"/>
      <c r="AG387" s="56"/>
      <c r="AH387" s="56"/>
      <c r="AI387" s="56"/>
    </row>
    <row r="388" spans="1:35" ht="15.75" customHeight="1">
      <c r="A388" s="181"/>
      <c r="B388" s="127"/>
      <c r="C388" s="56"/>
      <c r="D388" s="181"/>
      <c r="E388" s="56"/>
      <c r="F388" s="129"/>
      <c r="G388" s="222"/>
      <c r="H388" s="56"/>
      <c r="I388" s="56"/>
      <c r="J388" s="136"/>
      <c r="K388" s="136"/>
      <c r="L388" s="136"/>
      <c r="M388" s="183"/>
      <c r="N388" s="136"/>
      <c r="O388" s="56"/>
      <c r="P388" s="56"/>
      <c r="Q388" s="56"/>
      <c r="R388" s="56"/>
      <c r="S388" s="56"/>
      <c r="T388" s="56"/>
      <c r="U388" s="56"/>
      <c r="V388" s="56"/>
      <c r="W388" s="56"/>
      <c r="X388" s="56"/>
      <c r="Y388" s="56"/>
      <c r="Z388" s="56"/>
      <c r="AA388" s="56"/>
      <c r="AB388" s="56"/>
      <c r="AC388" s="56"/>
      <c r="AD388" s="56"/>
      <c r="AE388" s="56"/>
      <c r="AF388" s="56"/>
      <c r="AG388" s="56"/>
      <c r="AH388" s="56"/>
      <c r="AI388" s="56"/>
    </row>
    <row r="389" spans="1:35" ht="15.75" customHeight="1">
      <c r="A389" s="181"/>
      <c r="B389" s="127"/>
      <c r="C389" s="56"/>
      <c r="D389" s="181"/>
      <c r="E389" s="56"/>
      <c r="F389" s="129"/>
      <c r="G389" s="222"/>
      <c r="H389" s="56"/>
      <c r="I389" s="56"/>
      <c r="J389" s="136"/>
      <c r="K389" s="136"/>
      <c r="L389" s="136"/>
      <c r="M389" s="183"/>
      <c r="N389" s="136"/>
      <c r="O389" s="56"/>
      <c r="P389" s="56"/>
      <c r="Q389" s="56"/>
      <c r="R389" s="56"/>
      <c r="S389" s="56"/>
      <c r="T389" s="56"/>
      <c r="U389" s="56"/>
      <c r="V389" s="56"/>
      <c r="W389" s="56"/>
      <c r="X389" s="56"/>
      <c r="Y389" s="56"/>
      <c r="Z389" s="56"/>
      <c r="AA389" s="56"/>
      <c r="AB389" s="56"/>
      <c r="AC389" s="56"/>
      <c r="AD389" s="56"/>
      <c r="AE389" s="56"/>
      <c r="AF389" s="56"/>
      <c r="AG389" s="56"/>
      <c r="AH389" s="56"/>
      <c r="AI389" s="56"/>
    </row>
    <row r="390" spans="1:35" ht="15.75" customHeight="1">
      <c r="A390" s="181"/>
      <c r="B390" s="127"/>
      <c r="C390" s="56"/>
      <c r="D390" s="181"/>
      <c r="E390" s="56"/>
      <c r="F390" s="129"/>
      <c r="G390" s="222"/>
      <c r="H390" s="56"/>
      <c r="I390" s="56"/>
      <c r="J390" s="136"/>
      <c r="K390" s="136"/>
      <c r="L390" s="136"/>
      <c r="M390" s="183"/>
      <c r="N390" s="136"/>
      <c r="O390" s="56"/>
      <c r="P390" s="56"/>
      <c r="Q390" s="56"/>
      <c r="R390" s="56"/>
      <c r="S390" s="56"/>
      <c r="T390" s="56"/>
      <c r="U390" s="56"/>
      <c r="V390" s="56"/>
      <c r="W390" s="56"/>
      <c r="X390" s="56"/>
      <c r="Y390" s="56"/>
      <c r="Z390" s="56"/>
      <c r="AA390" s="56"/>
      <c r="AB390" s="56"/>
      <c r="AC390" s="56"/>
      <c r="AD390" s="56"/>
      <c r="AE390" s="56"/>
      <c r="AF390" s="56"/>
      <c r="AG390" s="56"/>
      <c r="AH390" s="56"/>
      <c r="AI390" s="56"/>
    </row>
    <row r="391" spans="1:35" ht="15.75" customHeight="1">
      <c r="A391" s="181"/>
      <c r="B391" s="127"/>
      <c r="C391" s="56"/>
      <c r="D391" s="181"/>
      <c r="E391" s="56"/>
      <c r="F391" s="129"/>
      <c r="G391" s="222"/>
      <c r="H391" s="56"/>
      <c r="I391" s="56"/>
      <c r="J391" s="136"/>
      <c r="K391" s="136"/>
      <c r="L391" s="136"/>
      <c r="M391" s="183"/>
      <c r="N391" s="136"/>
      <c r="O391" s="56"/>
      <c r="P391" s="56"/>
      <c r="Q391" s="56"/>
      <c r="R391" s="56"/>
      <c r="S391" s="56"/>
      <c r="T391" s="56"/>
      <c r="U391" s="56"/>
      <c r="V391" s="56"/>
      <c r="W391" s="56"/>
      <c r="X391" s="56"/>
      <c r="Y391" s="56"/>
      <c r="Z391" s="56"/>
      <c r="AA391" s="56"/>
      <c r="AB391" s="56"/>
      <c r="AC391" s="56"/>
      <c r="AD391" s="56"/>
      <c r="AE391" s="56"/>
      <c r="AF391" s="56"/>
      <c r="AG391" s="56"/>
      <c r="AH391" s="56"/>
      <c r="AI391" s="56"/>
    </row>
    <row r="392" spans="1:35" ht="15.75" customHeight="1">
      <c r="A392" s="181"/>
      <c r="B392" s="127"/>
      <c r="C392" s="56"/>
      <c r="D392" s="181"/>
      <c r="E392" s="56"/>
      <c r="F392" s="129"/>
      <c r="G392" s="222"/>
      <c r="H392" s="56"/>
      <c r="I392" s="56"/>
      <c r="J392" s="136"/>
      <c r="K392" s="136"/>
      <c r="L392" s="136"/>
      <c r="M392" s="183"/>
      <c r="N392" s="136"/>
      <c r="O392" s="56"/>
      <c r="P392" s="56"/>
      <c r="Q392" s="56"/>
      <c r="R392" s="56"/>
      <c r="S392" s="56"/>
      <c r="T392" s="56"/>
      <c r="U392" s="56"/>
      <c r="V392" s="56"/>
      <c r="W392" s="56"/>
      <c r="X392" s="56"/>
      <c r="Y392" s="56"/>
      <c r="Z392" s="56"/>
      <c r="AA392" s="56"/>
      <c r="AB392" s="56"/>
      <c r="AC392" s="56"/>
      <c r="AD392" s="56"/>
      <c r="AE392" s="56"/>
      <c r="AF392" s="56"/>
      <c r="AG392" s="56"/>
      <c r="AH392" s="56"/>
      <c r="AI392" s="56"/>
    </row>
    <row r="393" spans="1:35" ht="15.75" customHeight="1">
      <c r="A393" s="181"/>
      <c r="B393" s="127"/>
      <c r="C393" s="56"/>
      <c r="D393" s="181"/>
      <c r="E393" s="56"/>
      <c r="F393" s="129"/>
      <c r="G393" s="222"/>
      <c r="H393" s="56"/>
      <c r="I393" s="56"/>
      <c r="J393" s="136"/>
      <c r="K393" s="136"/>
      <c r="L393" s="136"/>
      <c r="M393" s="183"/>
      <c r="N393" s="136"/>
      <c r="O393" s="56"/>
      <c r="P393" s="56"/>
      <c r="Q393" s="56"/>
      <c r="R393" s="56"/>
      <c r="S393" s="56"/>
      <c r="T393" s="56"/>
      <c r="U393" s="56"/>
      <c r="V393" s="56"/>
      <c r="W393" s="56"/>
      <c r="X393" s="56"/>
      <c r="Y393" s="56"/>
      <c r="Z393" s="56"/>
      <c r="AA393" s="56"/>
      <c r="AB393" s="56"/>
      <c r="AC393" s="56"/>
      <c r="AD393" s="56"/>
      <c r="AE393" s="56"/>
      <c r="AF393" s="56"/>
      <c r="AG393" s="56"/>
      <c r="AH393" s="56"/>
      <c r="AI393" s="56"/>
    </row>
    <row r="394" spans="1:35" ht="15.75" customHeight="1">
      <c r="A394" s="181"/>
      <c r="B394" s="127"/>
      <c r="C394" s="56"/>
      <c r="D394" s="181"/>
      <c r="E394" s="56"/>
      <c r="F394" s="129"/>
      <c r="G394" s="222"/>
      <c r="H394" s="56"/>
      <c r="I394" s="56"/>
      <c r="J394" s="136"/>
      <c r="K394" s="136"/>
      <c r="L394" s="136"/>
      <c r="M394" s="183"/>
      <c r="N394" s="136"/>
      <c r="O394" s="56"/>
      <c r="P394" s="56"/>
      <c r="Q394" s="56"/>
      <c r="R394" s="56"/>
      <c r="S394" s="56"/>
      <c r="T394" s="56"/>
      <c r="U394" s="56"/>
      <c r="V394" s="56"/>
      <c r="W394" s="56"/>
      <c r="X394" s="56"/>
      <c r="Y394" s="56"/>
      <c r="Z394" s="56"/>
      <c r="AA394" s="56"/>
      <c r="AB394" s="56"/>
      <c r="AC394" s="56"/>
      <c r="AD394" s="56"/>
      <c r="AE394" s="56"/>
      <c r="AF394" s="56"/>
      <c r="AG394" s="56"/>
      <c r="AH394" s="56"/>
      <c r="AI394" s="56"/>
    </row>
    <row r="395" spans="1:35" ht="15.75" customHeight="1">
      <c r="A395" s="181"/>
      <c r="B395" s="127"/>
      <c r="C395" s="56"/>
      <c r="D395" s="181"/>
      <c r="E395" s="56"/>
      <c r="F395" s="129"/>
      <c r="G395" s="222"/>
      <c r="H395" s="56"/>
      <c r="I395" s="56"/>
      <c r="J395" s="136"/>
      <c r="K395" s="136"/>
      <c r="L395" s="136"/>
      <c r="M395" s="183"/>
      <c r="N395" s="136"/>
      <c r="O395" s="56"/>
      <c r="P395" s="56"/>
      <c r="Q395" s="56"/>
      <c r="R395" s="56"/>
      <c r="S395" s="56"/>
      <c r="T395" s="56"/>
      <c r="U395" s="56"/>
      <c r="V395" s="56"/>
      <c r="W395" s="56"/>
      <c r="X395" s="56"/>
      <c r="Y395" s="56"/>
      <c r="Z395" s="56"/>
      <c r="AA395" s="56"/>
      <c r="AB395" s="56"/>
      <c r="AC395" s="56"/>
      <c r="AD395" s="56"/>
      <c r="AE395" s="56"/>
      <c r="AF395" s="56"/>
      <c r="AG395" s="56"/>
      <c r="AH395" s="56"/>
      <c r="AI395" s="56"/>
    </row>
    <row r="396" spans="1:35" ht="15.75" customHeight="1">
      <c r="A396" s="181"/>
      <c r="B396" s="127"/>
      <c r="C396" s="56"/>
      <c r="D396" s="181"/>
      <c r="E396" s="56"/>
      <c r="F396" s="129"/>
      <c r="G396" s="222"/>
      <c r="H396" s="56"/>
      <c r="I396" s="56"/>
      <c r="J396" s="136"/>
      <c r="K396" s="136"/>
      <c r="L396" s="136"/>
      <c r="M396" s="183"/>
      <c r="N396" s="136"/>
      <c r="O396" s="56"/>
      <c r="P396" s="56"/>
      <c r="Q396" s="56"/>
      <c r="R396" s="56"/>
      <c r="S396" s="56"/>
      <c r="T396" s="56"/>
      <c r="U396" s="56"/>
      <c r="V396" s="56"/>
      <c r="W396" s="56"/>
      <c r="X396" s="56"/>
      <c r="Y396" s="56"/>
      <c r="Z396" s="56"/>
      <c r="AA396" s="56"/>
      <c r="AB396" s="56"/>
      <c r="AC396" s="56"/>
      <c r="AD396" s="56"/>
      <c r="AE396" s="56"/>
      <c r="AF396" s="56"/>
      <c r="AG396" s="56"/>
      <c r="AH396" s="56"/>
      <c r="AI396" s="56"/>
    </row>
    <row r="397" spans="1:35" ht="15.75" customHeight="1">
      <c r="A397" s="181"/>
      <c r="B397" s="127"/>
      <c r="C397" s="56"/>
      <c r="D397" s="181"/>
      <c r="E397" s="56"/>
      <c r="F397" s="129"/>
      <c r="G397" s="222"/>
      <c r="H397" s="56"/>
      <c r="I397" s="56"/>
      <c r="J397" s="136"/>
      <c r="K397" s="136"/>
      <c r="L397" s="136"/>
      <c r="M397" s="183"/>
      <c r="N397" s="136"/>
      <c r="O397" s="56"/>
      <c r="P397" s="56"/>
      <c r="Q397" s="56"/>
      <c r="R397" s="56"/>
      <c r="S397" s="56"/>
      <c r="T397" s="56"/>
      <c r="U397" s="56"/>
      <c r="V397" s="56"/>
      <c r="W397" s="56"/>
      <c r="X397" s="56"/>
      <c r="Y397" s="56"/>
      <c r="Z397" s="56"/>
      <c r="AA397" s="56"/>
      <c r="AB397" s="56"/>
      <c r="AC397" s="56"/>
      <c r="AD397" s="56"/>
      <c r="AE397" s="56"/>
      <c r="AF397" s="56"/>
      <c r="AG397" s="56"/>
      <c r="AH397" s="56"/>
      <c r="AI397" s="56"/>
    </row>
    <row r="398" spans="1:35" ht="15.75" customHeight="1">
      <c r="A398" s="181"/>
      <c r="B398" s="127"/>
      <c r="C398" s="56"/>
      <c r="D398" s="181"/>
      <c r="E398" s="56"/>
      <c r="F398" s="129"/>
      <c r="G398" s="222"/>
      <c r="H398" s="56"/>
      <c r="I398" s="56"/>
      <c r="J398" s="136"/>
      <c r="K398" s="136"/>
      <c r="L398" s="136"/>
      <c r="M398" s="183"/>
      <c r="N398" s="136"/>
      <c r="O398" s="56"/>
      <c r="P398" s="56"/>
      <c r="Q398" s="56"/>
      <c r="R398" s="56"/>
      <c r="S398" s="56"/>
      <c r="T398" s="56"/>
      <c r="U398" s="56"/>
      <c r="V398" s="56"/>
      <c r="W398" s="56"/>
      <c r="X398" s="56"/>
      <c r="Y398" s="56"/>
      <c r="Z398" s="56"/>
      <c r="AA398" s="56"/>
      <c r="AB398" s="56"/>
      <c r="AC398" s="56"/>
      <c r="AD398" s="56"/>
      <c r="AE398" s="56"/>
      <c r="AF398" s="56"/>
      <c r="AG398" s="56"/>
      <c r="AH398" s="56"/>
      <c r="AI398" s="56"/>
    </row>
    <row r="399" spans="1:35" ht="15.75" customHeight="1">
      <c r="A399" s="181"/>
      <c r="B399" s="127"/>
      <c r="C399" s="56"/>
      <c r="D399" s="181"/>
      <c r="E399" s="56"/>
      <c r="F399" s="129"/>
      <c r="G399" s="222"/>
      <c r="H399" s="56"/>
      <c r="I399" s="56"/>
      <c r="J399" s="136"/>
      <c r="K399" s="136"/>
      <c r="L399" s="136"/>
      <c r="M399" s="183"/>
      <c r="N399" s="136"/>
      <c r="O399" s="56"/>
      <c r="P399" s="56"/>
      <c r="Q399" s="56"/>
      <c r="R399" s="56"/>
      <c r="S399" s="56"/>
      <c r="T399" s="56"/>
      <c r="U399" s="56"/>
      <c r="V399" s="56"/>
      <c r="W399" s="56"/>
      <c r="X399" s="56"/>
      <c r="Y399" s="56"/>
      <c r="Z399" s="56"/>
      <c r="AA399" s="56"/>
      <c r="AB399" s="56"/>
      <c r="AC399" s="56"/>
      <c r="AD399" s="56"/>
      <c r="AE399" s="56"/>
      <c r="AF399" s="56"/>
      <c r="AG399" s="56"/>
      <c r="AH399" s="56"/>
      <c r="AI399" s="56"/>
    </row>
    <row r="400" spans="1:35" ht="15.75" customHeight="1">
      <c r="A400" s="181"/>
      <c r="B400" s="127"/>
      <c r="C400" s="56"/>
      <c r="D400" s="181"/>
      <c r="E400" s="56"/>
      <c r="F400" s="129"/>
      <c r="G400" s="222"/>
      <c r="H400" s="56"/>
      <c r="I400" s="56"/>
      <c r="J400" s="136"/>
      <c r="K400" s="136"/>
      <c r="L400" s="136"/>
      <c r="M400" s="183"/>
      <c r="N400" s="136"/>
      <c r="O400" s="56"/>
      <c r="P400" s="56"/>
      <c r="Q400" s="56"/>
      <c r="R400" s="56"/>
      <c r="S400" s="56"/>
      <c r="T400" s="56"/>
      <c r="U400" s="56"/>
      <c r="V400" s="56"/>
      <c r="W400" s="56"/>
      <c r="X400" s="56"/>
      <c r="Y400" s="56"/>
      <c r="Z400" s="56"/>
      <c r="AA400" s="56"/>
      <c r="AB400" s="56"/>
      <c r="AC400" s="56"/>
      <c r="AD400" s="56"/>
      <c r="AE400" s="56"/>
      <c r="AF400" s="56"/>
      <c r="AG400" s="56"/>
      <c r="AH400" s="56"/>
      <c r="AI400" s="56"/>
    </row>
    <row r="401" spans="1:35" ht="15.75" customHeight="1">
      <c r="A401" s="181"/>
      <c r="B401" s="127"/>
      <c r="C401" s="56"/>
      <c r="D401" s="181"/>
      <c r="E401" s="56"/>
      <c r="F401" s="129"/>
      <c r="G401" s="222"/>
      <c r="H401" s="56"/>
      <c r="I401" s="56"/>
      <c r="J401" s="136"/>
      <c r="K401" s="136"/>
      <c r="L401" s="136"/>
      <c r="M401" s="183"/>
      <c r="N401" s="136"/>
      <c r="O401" s="56"/>
      <c r="P401" s="56"/>
      <c r="Q401" s="56"/>
      <c r="R401" s="56"/>
      <c r="S401" s="56"/>
      <c r="T401" s="56"/>
      <c r="U401" s="56"/>
      <c r="V401" s="56"/>
      <c r="W401" s="56"/>
      <c r="X401" s="56"/>
      <c r="Y401" s="56"/>
      <c r="Z401" s="56"/>
      <c r="AA401" s="56"/>
      <c r="AB401" s="56"/>
      <c r="AC401" s="56"/>
      <c r="AD401" s="56"/>
      <c r="AE401" s="56"/>
      <c r="AF401" s="56"/>
      <c r="AG401" s="56"/>
      <c r="AH401" s="56"/>
      <c r="AI401" s="56"/>
    </row>
    <row r="402" spans="1:35" ht="15.75" customHeight="1">
      <c r="A402" s="181"/>
      <c r="B402" s="127"/>
      <c r="C402" s="56"/>
      <c r="D402" s="181"/>
      <c r="E402" s="56"/>
      <c r="F402" s="129"/>
      <c r="G402" s="222"/>
      <c r="H402" s="56"/>
      <c r="I402" s="56"/>
      <c r="J402" s="136"/>
      <c r="K402" s="136"/>
      <c r="L402" s="136"/>
      <c r="M402" s="183"/>
      <c r="N402" s="136"/>
      <c r="O402" s="56"/>
      <c r="P402" s="56"/>
      <c r="Q402" s="56"/>
      <c r="R402" s="56"/>
      <c r="S402" s="56"/>
      <c r="T402" s="56"/>
      <c r="U402" s="56"/>
      <c r="V402" s="56"/>
      <c r="W402" s="56"/>
      <c r="X402" s="56"/>
      <c r="Y402" s="56"/>
      <c r="Z402" s="56"/>
      <c r="AA402" s="56"/>
      <c r="AB402" s="56"/>
      <c r="AC402" s="56"/>
      <c r="AD402" s="56"/>
      <c r="AE402" s="56"/>
      <c r="AF402" s="56"/>
      <c r="AG402" s="56"/>
      <c r="AH402" s="56"/>
      <c r="AI402" s="56"/>
    </row>
    <row r="403" spans="1:35" ht="15.75" customHeight="1">
      <c r="A403" s="181"/>
      <c r="B403" s="127"/>
      <c r="C403" s="56"/>
      <c r="D403" s="181"/>
      <c r="E403" s="56"/>
      <c r="F403" s="129"/>
      <c r="G403" s="222"/>
      <c r="H403" s="56"/>
      <c r="I403" s="56"/>
      <c r="J403" s="136"/>
      <c r="K403" s="136"/>
      <c r="L403" s="136"/>
      <c r="M403" s="183"/>
      <c r="N403" s="136"/>
      <c r="O403" s="56"/>
      <c r="P403" s="56"/>
      <c r="Q403" s="56"/>
      <c r="R403" s="56"/>
      <c r="S403" s="56"/>
      <c r="T403" s="56"/>
      <c r="U403" s="56"/>
      <c r="V403" s="56"/>
      <c r="W403" s="56"/>
      <c r="X403" s="56"/>
      <c r="Y403" s="56"/>
      <c r="Z403" s="56"/>
      <c r="AA403" s="56"/>
      <c r="AB403" s="56"/>
      <c r="AC403" s="56"/>
      <c r="AD403" s="56"/>
      <c r="AE403" s="56"/>
      <c r="AF403" s="56"/>
      <c r="AG403" s="56"/>
      <c r="AH403" s="56"/>
      <c r="AI403" s="56"/>
    </row>
    <row r="404" spans="1:35" ht="15.75" customHeight="1">
      <c r="A404" s="181"/>
      <c r="B404" s="127"/>
      <c r="C404" s="56"/>
      <c r="D404" s="181"/>
      <c r="E404" s="56"/>
      <c r="F404" s="129"/>
      <c r="G404" s="222"/>
      <c r="H404" s="56"/>
      <c r="I404" s="56"/>
      <c r="J404" s="136"/>
      <c r="K404" s="136"/>
      <c r="L404" s="136"/>
      <c r="M404" s="183"/>
      <c r="N404" s="136"/>
      <c r="O404" s="56"/>
      <c r="P404" s="56"/>
      <c r="Q404" s="56"/>
      <c r="R404" s="56"/>
      <c r="S404" s="56"/>
      <c r="T404" s="56"/>
      <c r="U404" s="56"/>
      <c r="V404" s="56"/>
      <c r="W404" s="56"/>
      <c r="X404" s="56"/>
      <c r="Y404" s="56"/>
      <c r="Z404" s="56"/>
      <c r="AA404" s="56"/>
      <c r="AB404" s="56"/>
      <c r="AC404" s="56"/>
      <c r="AD404" s="56"/>
      <c r="AE404" s="56"/>
      <c r="AF404" s="56"/>
      <c r="AG404" s="56"/>
      <c r="AH404" s="56"/>
      <c r="AI404" s="56"/>
    </row>
    <row r="405" spans="1:35" ht="15.75" customHeight="1">
      <c r="A405" s="181"/>
      <c r="B405" s="127"/>
      <c r="C405" s="56"/>
      <c r="D405" s="181"/>
      <c r="E405" s="56"/>
      <c r="F405" s="129"/>
      <c r="G405" s="222"/>
      <c r="H405" s="56"/>
      <c r="I405" s="56"/>
      <c r="J405" s="136"/>
      <c r="K405" s="136"/>
      <c r="L405" s="136"/>
      <c r="M405" s="183"/>
      <c r="N405" s="136"/>
      <c r="O405" s="56"/>
      <c r="P405" s="56"/>
      <c r="Q405" s="56"/>
      <c r="R405" s="56"/>
      <c r="S405" s="56"/>
      <c r="T405" s="56"/>
      <c r="U405" s="56"/>
      <c r="V405" s="56"/>
      <c r="W405" s="56"/>
      <c r="X405" s="56"/>
      <c r="Y405" s="56"/>
      <c r="Z405" s="56"/>
      <c r="AA405" s="56"/>
      <c r="AB405" s="56"/>
      <c r="AC405" s="56"/>
      <c r="AD405" s="56"/>
      <c r="AE405" s="56"/>
      <c r="AF405" s="56"/>
      <c r="AG405" s="56"/>
      <c r="AH405" s="56"/>
      <c r="AI405" s="56"/>
    </row>
    <row r="406" spans="1:35" ht="15.75" customHeight="1">
      <c r="A406" s="181"/>
      <c r="B406" s="127"/>
      <c r="C406" s="56"/>
      <c r="D406" s="181"/>
      <c r="E406" s="56"/>
      <c r="F406" s="129"/>
      <c r="G406" s="222"/>
      <c r="H406" s="56"/>
      <c r="I406" s="56"/>
      <c r="J406" s="136"/>
      <c r="K406" s="136"/>
      <c r="L406" s="136"/>
      <c r="M406" s="183"/>
      <c r="N406" s="136"/>
      <c r="O406" s="56"/>
      <c r="P406" s="56"/>
      <c r="Q406" s="56"/>
      <c r="R406" s="56"/>
      <c r="S406" s="56"/>
      <c r="T406" s="56"/>
      <c r="U406" s="56"/>
      <c r="V406" s="56"/>
      <c r="W406" s="56"/>
      <c r="X406" s="56"/>
      <c r="Y406" s="56"/>
      <c r="Z406" s="56"/>
      <c r="AA406" s="56"/>
      <c r="AB406" s="56"/>
      <c r="AC406" s="56"/>
      <c r="AD406" s="56"/>
      <c r="AE406" s="56"/>
      <c r="AF406" s="56"/>
      <c r="AG406" s="56"/>
      <c r="AH406" s="56"/>
      <c r="AI406" s="56"/>
    </row>
    <row r="407" spans="1:35" ht="15.75" customHeight="1">
      <c r="A407" s="181"/>
      <c r="B407" s="127"/>
      <c r="C407" s="56"/>
      <c r="D407" s="181"/>
      <c r="E407" s="56"/>
      <c r="F407" s="129"/>
      <c r="G407" s="222"/>
      <c r="H407" s="56"/>
      <c r="I407" s="56"/>
      <c r="J407" s="136"/>
      <c r="K407" s="136"/>
      <c r="L407" s="136"/>
      <c r="M407" s="183"/>
      <c r="N407" s="136"/>
      <c r="O407" s="56"/>
      <c r="P407" s="56"/>
      <c r="Q407" s="56"/>
      <c r="R407" s="56"/>
      <c r="S407" s="56"/>
      <c r="T407" s="56"/>
      <c r="U407" s="56"/>
      <c r="V407" s="56"/>
      <c r="W407" s="56"/>
      <c r="X407" s="56"/>
      <c r="Y407" s="56"/>
      <c r="Z407" s="56"/>
      <c r="AA407" s="56"/>
      <c r="AB407" s="56"/>
      <c r="AC407" s="56"/>
      <c r="AD407" s="56"/>
      <c r="AE407" s="56"/>
      <c r="AF407" s="56"/>
      <c r="AG407" s="56"/>
      <c r="AH407" s="56"/>
      <c r="AI407" s="56"/>
    </row>
    <row r="408" spans="1:35" ht="15.75" customHeight="1">
      <c r="A408" s="181"/>
      <c r="B408" s="127"/>
      <c r="C408" s="56"/>
      <c r="D408" s="181"/>
      <c r="E408" s="56"/>
      <c r="F408" s="129"/>
      <c r="G408" s="222"/>
      <c r="H408" s="56"/>
      <c r="I408" s="56"/>
      <c r="J408" s="136"/>
      <c r="K408" s="136"/>
      <c r="L408" s="136"/>
      <c r="M408" s="183"/>
      <c r="N408" s="136"/>
      <c r="O408" s="56"/>
      <c r="P408" s="56"/>
      <c r="Q408" s="56"/>
      <c r="R408" s="56"/>
      <c r="S408" s="56"/>
      <c r="T408" s="56"/>
      <c r="U408" s="56"/>
      <c r="V408" s="56"/>
      <c r="W408" s="56"/>
      <c r="X408" s="56"/>
      <c r="Y408" s="56"/>
      <c r="Z408" s="56"/>
      <c r="AA408" s="56"/>
      <c r="AB408" s="56"/>
      <c r="AC408" s="56"/>
      <c r="AD408" s="56"/>
      <c r="AE408" s="56"/>
      <c r="AF408" s="56"/>
      <c r="AG408" s="56"/>
      <c r="AH408" s="56"/>
      <c r="AI408" s="56"/>
    </row>
    <row r="409" spans="1:35" ht="15.75" customHeight="1">
      <c r="A409" s="181"/>
      <c r="B409" s="127"/>
      <c r="C409" s="56"/>
      <c r="D409" s="181"/>
      <c r="E409" s="56"/>
      <c r="F409" s="129"/>
      <c r="G409" s="222"/>
      <c r="H409" s="56"/>
      <c r="I409" s="56"/>
      <c r="J409" s="136"/>
      <c r="K409" s="136"/>
      <c r="L409" s="136"/>
      <c r="M409" s="183"/>
      <c r="N409" s="136"/>
      <c r="O409" s="56"/>
      <c r="P409" s="56"/>
      <c r="Q409" s="56"/>
      <c r="R409" s="56"/>
      <c r="S409" s="56"/>
      <c r="T409" s="56"/>
      <c r="U409" s="56"/>
      <c r="V409" s="56"/>
      <c r="W409" s="56"/>
      <c r="X409" s="56"/>
      <c r="Y409" s="56"/>
      <c r="Z409" s="56"/>
      <c r="AA409" s="56"/>
      <c r="AB409" s="56"/>
      <c r="AC409" s="56"/>
      <c r="AD409" s="56"/>
      <c r="AE409" s="56"/>
      <c r="AF409" s="56"/>
      <c r="AG409" s="56"/>
      <c r="AH409" s="56"/>
      <c r="AI409" s="56"/>
    </row>
    <row r="410" spans="1:35" ht="15.75" customHeight="1">
      <c r="A410" s="181"/>
      <c r="B410" s="127"/>
      <c r="C410" s="56"/>
      <c r="D410" s="181"/>
      <c r="E410" s="56"/>
      <c r="F410" s="129"/>
      <c r="G410" s="222"/>
      <c r="H410" s="56"/>
      <c r="I410" s="56"/>
      <c r="J410" s="136"/>
      <c r="K410" s="136"/>
      <c r="L410" s="136"/>
      <c r="M410" s="183"/>
      <c r="N410" s="136"/>
      <c r="O410" s="56"/>
      <c r="P410" s="56"/>
      <c r="Q410" s="56"/>
      <c r="R410" s="56"/>
      <c r="S410" s="56"/>
      <c r="T410" s="56"/>
      <c r="U410" s="56"/>
      <c r="V410" s="56"/>
      <c r="W410" s="56"/>
      <c r="X410" s="56"/>
      <c r="Y410" s="56"/>
      <c r="Z410" s="56"/>
      <c r="AA410" s="56"/>
      <c r="AB410" s="56"/>
      <c r="AC410" s="56"/>
      <c r="AD410" s="56"/>
      <c r="AE410" s="56"/>
      <c r="AF410" s="56"/>
      <c r="AG410" s="56"/>
      <c r="AH410" s="56"/>
      <c r="AI410" s="56"/>
    </row>
    <row r="411" spans="1:35" ht="15.75" customHeight="1">
      <c r="A411" s="181"/>
      <c r="B411" s="127"/>
      <c r="C411" s="56"/>
      <c r="D411" s="181"/>
      <c r="E411" s="56"/>
      <c r="F411" s="129"/>
      <c r="G411" s="222"/>
      <c r="H411" s="56"/>
      <c r="I411" s="56"/>
      <c r="J411" s="136"/>
      <c r="K411" s="136"/>
      <c r="L411" s="136"/>
      <c r="M411" s="183"/>
      <c r="N411" s="136"/>
      <c r="O411" s="56"/>
      <c r="P411" s="56"/>
      <c r="Q411" s="56"/>
      <c r="R411" s="56"/>
      <c r="S411" s="56"/>
      <c r="T411" s="56"/>
      <c r="U411" s="56"/>
      <c r="V411" s="56"/>
      <c r="W411" s="56"/>
      <c r="X411" s="56"/>
      <c r="Y411" s="56"/>
      <c r="Z411" s="56"/>
      <c r="AA411" s="56"/>
      <c r="AB411" s="56"/>
      <c r="AC411" s="56"/>
      <c r="AD411" s="56"/>
      <c r="AE411" s="56"/>
      <c r="AF411" s="56"/>
      <c r="AG411" s="56"/>
      <c r="AH411" s="56"/>
      <c r="AI411" s="56"/>
    </row>
    <row r="412" spans="1:35" ht="15.75" customHeight="1">
      <c r="A412" s="181"/>
      <c r="B412" s="127"/>
      <c r="C412" s="56"/>
      <c r="D412" s="181"/>
      <c r="E412" s="56"/>
      <c r="F412" s="129"/>
      <c r="G412" s="222"/>
      <c r="H412" s="56"/>
      <c r="I412" s="56"/>
      <c r="J412" s="136"/>
      <c r="K412" s="136"/>
      <c r="L412" s="136"/>
      <c r="M412" s="183"/>
      <c r="N412" s="136"/>
      <c r="O412" s="56"/>
      <c r="P412" s="56"/>
      <c r="Q412" s="56"/>
      <c r="R412" s="56"/>
      <c r="S412" s="56"/>
      <c r="T412" s="56"/>
      <c r="U412" s="56"/>
      <c r="V412" s="56"/>
      <c r="W412" s="56"/>
      <c r="X412" s="56"/>
      <c r="Y412" s="56"/>
      <c r="Z412" s="56"/>
      <c r="AA412" s="56"/>
      <c r="AB412" s="56"/>
      <c r="AC412" s="56"/>
      <c r="AD412" s="56"/>
      <c r="AE412" s="56"/>
      <c r="AF412" s="56"/>
      <c r="AG412" s="56"/>
      <c r="AH412" s="56"/>
      <c r="AI412" s="56"/>
    </row>
    <row r="413" spans="1:35" ht="15.75" customHeight="1">
      <c r="A413" s="181"/>
      <c r="B413" s="127"/>
      <c r="C413" s="56"/>
      <c r="D413" s="181"/>
      <c r="E413" s="56"/>
      <c r="F413" s="129"/>
      <c r="G413" s="222"/>
      <c r="H413" s="56"/>
      <c r="I413" s="56"/>
      <c r="J413" s="136"/>
      <c r="K413" s="136"/>
      <c r="L413" s="136"/>
      <c r="M413" s="183"/>
      <c r="N413" s="136"/>
      <c r="O413" s="56"/>
      <c r="P413" s="56"/>
      <c r="Q413" s="56"/>
      <c r="R413" s="56"/>
      <c r="S413" s="56"/>
      <c r="T413" s="56"/>
      <c r="U413" s="56"/>
      <c r="V413" s="56"/>
      <c r="W413" s="56"/>
      <c r="X413" s="56"/>
      <c r="Y413" s="56"/>
      <c r="Z413" s="56"/>
      <c r="AA413" s="56"/>
      <c r="AB413" s="56"/>
      <c r="AC413" s="56"/>
      <c r="AD413" s="56"/>
      <c r="AE413" s="56"/>
      <c r="AF413" s="56"/>
      <c r="AG413" s="56"/>
      <c r="AH413" s="56"/>
      <c r="AI413" s="56"/>
    </row>
    <row r="414" spans="1:35" ht="15.75" customHeight="1">
      <c r="A414" s="181"/>
      <c r="B414" s="127"/>
      <c r="C414" s="56"/>
      <c r="D414" s="181"/>
      <c r="E414" s="56"/>
      <c r="F414" s="129"/>
      <c r="G414" s="222"/>
      <c r="H414" s="56"/>
      <c r="I414" s="56"/>
      <c r="J414" s="136"/>
      <c r="K414" s="136"/>
      <c r="L414" s="136"/>
      <c r="M414" s="183"/>
      <c r="N414" s="136"/>
      <c r="O414" s="56"/>
      <c r="P414" s="56"/>
      <c r="Q414" s="56"/>
      <c r="R414" s="56"/>
      <c r="S414" s="56"/>
      <c r="T414" s="56"/>
      <c r="U414" s="56"/>
      <c r="V414" s="56"/>
      <c r="W414" s="56"/>
      <c r="X414" s="56"/>
      <c r="Y414" s="56"/>
      <c r="Z414" s="56"/>
      <c r="AA414" s="56"/>
      <c r="AB414" s="56"/>
      <c r="AC414" s="56"/>
      <c r="AD414" s="56"/>
      <c r="AE414" s="56"/>
      <c r="AF414" s="56"/>
      <c r="AG414" s="56"/>
      <c r="AH414" s="56"/>
      <c r="AI414" s="56"/>
    </row>
    <row r="415" spans="1:35" ht="15.75" customHeight="1">
      <c r="A415" s="181"/>
      <c r="B415" s="127"/>
      <c r="C415" s="56"/>
      <c r="D415" s="181"/>
      <c r="E415" s="56"/>
      <c r="F415" s="129"/>
      <c r="G415" s="222"/>
      <c r="H415" s="56"/>
      <c r="I415" s="56"/>
      <c r="J415" s="136"/>
      <c r="K415" s="136"/>
      <c r="L415" s="136"/>
      <c r="M415" s="183"/>
      <c r="N415" s="136"/>
      <c r="O415" s="56"/>
      <c r="P415" s="56"/>
      <c r="Q415" s="56"/>
      <c r="R415" s="56"/>
      <c r="S415" s="56"/>
      <c r="T415" s="56"/>
      <c r="U415" s="56"/>
      <c r="V415" s="56"/>
      <c r="W415" s="56"/>
      <c r="X415" s="56"/>
      <c r="Y415" s="56"/>
      <c r="Z415" s="56"/>
      <c r="AA415" s="56"/>
      <c r="AB415" s="56"/>
      <c r="AC415" s="56"/>
      <c r="AD415" s="56"/>
      <c r="AE415" s="56"/>
      <c r="AF415" s="56"/>
      <c r="AG415" s="56"/>
      <c r="AH415" s="56"/>
      <c r="AI415" s="56"/>
    </row>
    <row r="416" spans="1:35" ht="15.75" customHeight="1">
      <c r="A416" s="181"/>
      <c r="B416" s="127"/>
      <c r="C416" s="56"/>
      <c r="D416" s="181"/>
      <c r="E416" s="56"/>
      <c r="F416" s="129"/>
      <c r="G416" s="222"/>
      <c r="H416" s="56"/>
      <c r="I416" s="56"/>
      <c r="J416" s="136"/>
      <c r="K416" s="136"/>
      <c r="L416" s="136"/>
      <c r="M416" s="183"/>
      <c r="N416" s="136"/>
      <c r="O416" s="56"/>
      <c r="P416" s="56"/>
      <c r="Q416" s="56"/>
      <c r="R416" s="56"/>
      <c r="S416" s="56"/>
      <c r="T416" s="56"/>
      <c r="U416" s="56"/>
      <c r="V416" s="56"/>
      <c r="W416" s="56"/>
      <c r="X416" s="56"/>
      <c r="Y416" s="56"/>
      <c r="Z416" s="56"/>
      <c r="AA416" s="56"/>
      <c r="AB416" s="56"/>
      <c r="AC416" s="56"/>
      <c r="AD416" s="56"/>
      <c r="AE416" s="56"/>
      <c r="AF416" s="56"/>
      <c r="AG416" s="56"/>
      <c r="AH416" s="56"/>
      <c r="AI416" s="56"/>
    </row>
    <row r="417" spans="1:35" ht="15.75" customHeight="1">
      <c r="A417" s="181"/>
      <c r="B417" s="127"/>
      <c r="C417" s="56"/>
      <c r="D417" s="181"/>
      <c r="E417" s="56"/>
      <c r="F417" s="129"/>
      <c r="G417" s="222"/>
      <c r="H417" s="56"/>
      <c r="I417" s="56"/>
      <c r="J417" s="136"/>
      <c r="K417" s="136"/>
      <c r="L417" s="136"/>
      <c r="M417" s="183"/>
      <c r="N417" s="136"/>
      <c r="O417" s="56"/>
      <c r="P417" s="56"/>
      <c r="Q417" s="56"/>
      <c r="R417" s="56"/>
      <c r="S417" s="56"/>
      <c r="T417" s="56"/>
      <c r="U417" s="56"/>
      <c r="V417" s="56"/>
      <c r="W417" s="56"/>
      <c r="X417" s="56"/>
      <c r="Y417" s="56"/>
      <c r="Z417" s="56"/>
      <c r="AA417" s="56"/>
      <c r="AB417" s="56"/>
      <c r="AC417" s="56"/>
      <c r="AD417" s="56"/>
      <c r="AE417" s="56"/>
      <c r="AF417" s="56"/>
      <c r="AG417" s="56"/>
      <c r="AH417" s="56"/>
      <c r="AI417" s="56"/>
    </row>
    <row r="418" spans="1:35" ht="15.75" customHeight="1">
      <c r="A418" s="181"/>
      <c r="B418" s="127"/>
      <c r="C418" s="56"/>
      <c r="D418" s="181"/>
      <c r="E418" s="56"/>
      <c r="F418" s="129"/>
      <c r="G418" s="222"/>
      <c r="H418" s="56"/>
      <c r="I418" s="56"/>
      <c r="J418" s="136"/>
      <c r="K418" s="136"/>
      <c r="L418" s="136"/>
      <c r="M418" s="183"/>
      <c r="N418" s="136"/>
      <c r="O418" s="56"/>
      <c r="P418" s="56"/>
      <c r="Q418" s="56"/>
      <c r="R418" s="56"/>
      <c r="S418" s="56"/>
      <c r="T418" s="56"/>
      <c r="U418" s="56"/>
      <c r="V418" s="56"/>
      <c r="W418" s="56"/>
      <c r="X418" s="56"/>
      <c r="Y418" s="56"/>
      <c r="Z418" s="56"/>
      <c r="AA418" s="56"/>
      <c r="AB418" s="56"/>
      <c r="AC418" s="56"/>
      <c r="AD418" s="56"/>
      <c r="AE418" s="56"/>
      <c r="AF418" s="56"/>
      <c r="AG418" s="56"/>
      <c r="AH418" s="56"/>
      <c r="AI418" s="56"/>
    </row>
    <row r="419" spans="1:35" ht="15.75" customHeight="1">
      <c r="A419" s="181"/>
      <c r="B419" s="127"/>
      <c r="C419" s="56"/>
      <c r="D419" s="181"/>
      <c r="E419" s="56"/>
      <c r="F419" s="129"/>
      <c r="G419" s="222"/>
      <c r="H419" s="56"/>
      <c r="I419" s="56"/>
      <c r="J419" s="136"/>
      <c r="K419" s="136"/>
      <c r="L419" s="136"/>
      <c r="M419" s="183"/>
      <c r="N419" s="136"/>
      <c r="O419" s="56"/>
      <c r="P419" s="56"/>
      <c r="Q419" s="56"/>
      <c r="R419" s="56"/>
      <c r="S419" s="56"/>
      <c r="T419" s="56"/>
      <c r="U419" s="56"/>
      <c r="V419" s="56"/>
      <c r="W419" s="56"/>
      <c r="X419" s="56"/>
      <c r="Y419" s="56"/>
      <c r="Z419" s="56"/>
      <c r="AA419" s="56"/>
      <c r="AB419" s="56"/>
      <c r="AC419" s="56"/>
      <c r="AD419" s="56"/>
      <c r="AE419" s="56"/>
      <c r="AF419" s="56"/>
      <c r="AG419" s="56"/>
      <c r="AH419" s="56"/>
      <c r="AI419" s="56"/>
    </row>
    <row r="420" spans="1:35" ht="15.75" customHeight="1">
      <c r="A420" s="181"/>
      <c r="B420" s="127"/>
      <c r="C420" s="56"/>
      <c r="D420" s="181"/>
      <c r="E420" s="56"/>
      <c r="F420" s="129"/>
      <c r="G420" s="222"/>
      <c r="H420" s="56"/>
      <c r="I420" s="56"/>
      <c r="J420" s="136"/>
      <c r="K420" s="136"/>
      <c r="L420" s="136"/>
      <c r="M420" s="183"/>
      <c r="N420" s="136"/>
      <c r="O420" s="56"/>
      <c r="P420" s="56"/>
      <c r="Q420" s="56"/>
      <c r="R420" s="56"/>
      <c r="S420" s="56"/>
      <c r="T420" s="56"/>
      <c r="U420" s="56"/>
      <c r="V420" s="56"/>
      <c r="W420" s="56"/>
      <c r="X420" s="56"/>
      <c r="Y420" s="56"/>
      <c r="Z420" s="56"/>
      <c r="AA420" s="56"/>
      <c r="AB420" s="56"/>
      <c r="AC420" s="56"/>
      <c r="AD420" s="56"/>
      <c r="AE420" s="56"/>
      <c r="AF420" s="56"/>
      <c r="AG420" s="56"/>
      <c r="AH420" s="56"/>
      <c r="AI420" s="56"/>
    </row>
    <row r="421" spans="1:35" ht="15.75" customHeight="1">
      <c r="A421" s="181"/>
      <c r="B421" s="127"/>
      <c r="C421" s="56"/>
      <c r="D421" s="181"/>
      <c r="E421" s="56"/>
      <c r="F421" s="129"/>
      <c r="G421" s="222"/>
      <c r="H421" s="56"/>
      <c r="I421" s="56"/>
      <c r="J421" s="136"/>
      <c r="K421" s="136"/>
      <c r="L421" s="136"/>
      <c r="M421" s="183"/>
      <c r="N421" s="136"/>
      <c r="O421" s="56"/>
      <c r="P421" s="56"/>
      <c r="Q421" s="56"/>
      <c r="R421" s="56"/>
      <c r="S421" s="56"/>
      <c r="T421" s="56"/>
      <c r="U421" s="56"/>
      <c r="V421" s="56"/>
      <c r="W421" s="56"/>
      <c r="X421" s="56"/>
      <c r="Y421" s="56"/>
      <c r="Z421" s="56"/>
      <c r="AA421" s="56"/>
      <c r="AB421" s="56"/>
      <c r="AC421" s="56"/>
      <c r="AD421" s="56"/>
      <c r="AE421" s="56"/>
      <c r="AF421" s="56"/>
      <c r="AG421" s="56"/>
      <c r="AH421" s="56"/>
      <c r="AI421" s="56"/>
    </row>
    <row r="422" spans="1:35" ht="15.75" customHeight="1">
      <c r="A422" s="181"/>
      <c r="B422" s="127"/>
      <c r="C422" s="56"/>
      <c r="D422" s="181"/>
      <c r="E422" s="56"/>
      <c r="F422" s="129"/>
      <c r="G422" s="222"/>
      <c r="H422" s="56"/>
      <c r="I422" s="56"/>
      <c r="J422" s="136"/>
      <c r="K422" s="136"/>
      <c r="L422" s="136"/>
      <c r="M422" s="183"/>
      <c r="N422" s="136"/>
      <c r="O422" s="56"/>
      <c r="P422" s="56"/>
      <c r="Q422" s="56"/>
      <c r="R422" s="56"/>
      <c r="S422" s="56"/>
      <c r="T422" s="56"/>
      <c r="U422" s="56"/>
      <c r="V422" s="56"/>
      <c r="W422" s="56"/>
      <c r="X422" s="56"/>
      <c r="Y422" s="56"/>
      <c r="Z422" s="56"/>
      <c r="AA422" s="56"/>
      <c r="AB422" s="56"/>
      <c r="AC422" s="56"/>
      <c r="AD422" s="56"/>
      <c r="AE422" s="56"/>
      <c r="AF422" s="56"/>
      <c r="AG422" s="56"/>
      <c r="AH422" s="56"/>
      <c r="AI422" s="56"/>
    </row>
    <row r="423" spans="1:35" ht="15.75" customHeight="1">
      <c r="A423" s="181"/>
      <c r="B423" s="127"/>
      <c r="C423" s="56"/>
      <c r="D423" s="181"/>
      <c r="E423" s="56"/>
      <c r="F423" s="129"/>
      <c r="G423" s="222"/>
      <c r="H423" s="56"/>
      <c r="I423" s="56"/>
      <c r="J423" s="136"/>
      <c r="K423" s="136"/>
      <c r="L423" s="136"/>
      <c r="M423" s="183"/>
      <c r="N423" s="136"/>
      <c r="O423" s="56"/>
      <c r="P423" s="56"/>
      <c r="Q423" s="56"/>
      <c r="R423" s="56"/>
      <c r="S423" s="56"/>
      <c r="T423" s="56"/>
      <c r="U423" s="56"/>
      <c r="V423" s="56"/>
      <c r="W423" s="56"/>
      <c r="X423" s="56"/>
      <c r="Y423" s="56"/>
      <c r="Z423" s="56"/>
      <c r="AA423" s="56"/>
      <c r="AB423" s="56"/>
      <c r="AC423" s="56"/>
      <c r="AD423" s="56"/>
      <c r="AE423" s="56"/>
      <c r="AF423" s="56"/>
      <c r="AG423" s="56"/>
      <c r="AH423" s="56"/>
      <c r="AI423" s="56"/>
    </row>
    <row r="424" spans="1:35" ht="15.75" customHeight="1">
      <c r="A424" s="181"/>
      <c r="B424" s="127"/>
      <c r="C424" s="56"/>
      <c r="D424" s="181"/>
      <c r="E424" s="56"/>
      <c r="F424" s="129"/>
      <c r="G424" s="222"/>
      <c r="H424" s="56"/>
      <c r="I424" s="56"/>
      <c r="J424" s="136"/>
      <c r="K424" s="136"/>
      <c r="L424" s="136"/>
      <c r="M424" s="183"/>
      <c r="N424" s="136"/>
      <c r="O424" s="56"/>
      <c r="P424" s="56"/>
      <c r="Q424" s="56"/>
      <c r="R424" s="56"/>
      <c r="S424" s="56"/>
      <c r="T424" s="56"/>
      <c r="U424" s="56"/>
      <c r="V424" s="56"/>
      <c r="W424" s="56"/>
      <c r="X424" s="56"/>
      <c r="Y424" s="56"/>
      <c r="Z424" s="56"/>
      <c r="AA424" s="56"/>
      <c r="AB424" s="56"/>
      <c r="AC424" s="56"/>
      <c r="AD424" s="56"/>
      <c r="AE424" s="56"/>
      <c r="AF424" s="56"/>
      <c r="AG424" s="56"/>
      <c r="AH424" s="56"/>
      <c r="AI424" s="56"/>
    </row>
    <row r="425" spans="1:35" ht="15.75" customHeight="1">
      <c r="A425" s="181"/>
      <c r="B425" s="127"/>
      <c r="C425" s="56"/>
      <c r="D425" s="181"/>
      <c r="E425" s="56"/>
      <c r="F425" s="129"/>
      <c r="G425" s="222"/>
      <c r="H425" s="56"/>
      <c r="I425" s="56"/>
      <c r="J425" s="136"/>
      <c r="K425" s="136"/>
      <c r="L425" s="136"/>
      <c r="M425" s="183"/>
      <c r="N425" s="136"/>
      <c r="O425" s="56"/>
      <c r="P425" s="56"/>
      <c r="Q425" s="56"/>
      <c r="R425" s="56"/>
      <c r="S425" s="56"/>
      <c r="T425" s="56"/>
      <c r="U425" s="56"/>
      <c r="V425" s="56"/>
      <c r="W425" s="56"/>
      <c r="X425" s="56"/>
      <c r="Y425" s="56"/>
      <c r="Z425" s="56"/>
      <c r="AA425" s="56"/>
      <c r="AB425" s="56"/>
      <c r="AC425" s="56"/>
      <c r="AD425" s="56"/>
      <c r="AE425" s="56"/>
      <c r="AF425" s="56"/>
      <c r="AG425" s="56"/>
      <c r="AH425" s="56"/>
      <c r="AI425" s="56"/>
    </row>
    <row r="426" spans="1:35" ht="15.75" customHeight="1">
      <c r="A426" s="181"/>
      <c r="B426" s="127"/>
      <c r="C426" s="56"/>
      <c r="D426" s="181"/>
      <c r="E426" s="56"/>
      <c r="F426" s="129"/>
      <c r="G426" s="222"/>
      <c r="H426" s="56"/>
      <c r="I426" s="56"/>
      <c r="J426" s="136"/>
      <c r="K426" s="136"/>
      <c r="L426" s="136"/>
      <c r="M426" s="183"/>
      <c r="N426" s="136"/>
      <c r="O426" s="56"/>
      <c r="P426" s="56"/>
      <c r="Q426" s="56"/>
      <c r="R426" s="56"/>
      <c r="S426" s="56"/>
      <c r="T426" s="56"/>
      <c r="U426" s="56"/>
      <c r="V426" s="56"/>
      <c r="W426" s="56"/>
      <c r="X426" s="56"/>
      <c r="Y426" s="56"/>
      <c r="Z426" s="56"/>
      <c r="AA426" s="56"/>
      <c r="AB426" s="56"/>
      <c r="AC426" s="56"/>
      <c r="AD426" s="56"/>
      <c r="AE426" s="56"/>
      <c r="AF426" s="56"/>
      <c r="AG426" s="56"/>
      <c r="AH426" s="56"/>
      <c r="AI426" s="56"/>
    </row>
    <row r="427" spans="1:35" ht="15.75" customHeight="1">
      <c r="A427" s="181"/>
      <c r="B427" s="127"/>
      <c r="C427" s="56"/>
      <c r="D427" s="181"/>
      <c r="E427" s="56"/>
      <c r="F427" s="129"/>
      <c r="G427" s="222"/>
      <c r="H427" s="56"/>
      <c r="I427" s="56"/>
      <c r="J427" s="136"/>
      <c r="K427" s="136"/>
      <c r="L427" s="136"/>
      <c r="M427" s="183"/>
      <c r="N427" s="136"/>
      <c r="O427" s="56"/>
      <c r="P427" s="56"/>
      <c r="Q427" s="56"/>
      <c r="R427" s="56"/>
      <c r="S427" s="56"/>
      <c r="T427" s="56"/>
      <c r="U427" s="56"/>
      <c r="V427" s="56"/>
      <c r="W427" s="56"/>
      <c r="X427" s="56"/>
      <c r="Y427" s="56"/>
      <c r="Z427" s="56"/>
      <c r="AA427" s="56"/>
      <c r="AB427" s="56"/>
      <c r="AC427" s="56"/>
      <c r="AD427" s="56"/>
      <c r="AE427" s="56"/>
      <c r="AF427" s="56"/>
      <c r="AG427" s="56"/>
      <c r="AH427" s="56"/>
      <c r="AI427" s="56"/>
    </row>
    <row r="428" spans="1:35" ht="15.75" customHeight="1">
      <c r="A428" s="181"/>
      <c r="B428" s="127"/>
      <c r="C428" s="56"/>
      <c r="D428" s="181"/>
      <c r="E428" s="56"/>
      <c r="F428" s="129"/>
      <c r="G428" s="222"/>
      <c r="H428" s="56"/>
      <c r="I428" s="56"/>
      <c r="J428" s="136"/>
      <c r="K428" s="136"/>
      <c r="L428" s="136"/>
      <c r="M428" s="183"/>
      <c r="N428" s="136"/>
      <c r="O428" s="56"/>
      <c r="P428" s="56"/>
      <c r="Q428" s="56"/>
      <c r="R428" s="56"/>
      <c r="S428" s="56"/>
      <c r="T428" s="56"/>
      <c r="U428" s="56"/>
      <c r="V428" s="56"/>
      <c r="W428" s="56"/>
      <c r="X428" s="56"/>
      <c r="Y428" s="56"/>
      <c r="Z428" s="56"/>
      <c r="AA428" s="56"/>
      <c r="AB428" s="56"/>
      <c r="AC428" s="56"/>
      <c r="AD428" s="56"/>
      <c r="AE428" s="56"/>
      <c r="AF428" s="56"/>
      <c r="AG428" s="56"/>
      <c r="AH428" s="56"/>
      <c r="AI428" s="56"/>
    </row>
    <row r="429" spans="1:35" ht="15.75" customHeight="1">
      <c r="A429" s="181"/>
      <c r="B429" s="127"/>
      <c r="C429" s="56"/>
      <c r="D429" s="181"/>
      <c r="E429" s="56"/>
      <c r="F429" s="129"/>
      <c r="G429" s="222"/>
      <c r="H429" s="56"/>
      <c r="I429" s="56"/>
      <c r="J429" s="136"/>
      <c r="K429" s="136"/>
      <c r="L429" s="136"/>
      <c r="M429" s="183"/>
      <c r="N429" s="136"/>
      <c r="O429" s="56"/>
      <c r="P429" s="56"/>
      <c r="Q429" s="56"/>
      <c r="R429" s="56"/>
      <c r="S429" s="56"/>
      <c r="T429" s="56"/>
      <c r="U429" s="56"/>
      <c r="V429" s="56"/>
      <c r="W429" s="56"/>
      <c r="X429" s="56"/>
      <c r="Y429" s="56"/>
      <c r="Z429" s="56"/>
      <c r="AA429" s="56"/>
      <c r="AB429" s="56"/>
      <c r="AC429" s="56"/>
      <c r="AD429" s="56"/>
      <c r="AE429" s="56"/>
      <c r="AF429" s="56"/>
      <c r="AG429" s="56"/>
      <c r="AH429" s="56"/>
      <c r="AI429" s="56"/>
    </row>
    <row r="430" spans="1:35" ht="15.75" customHeight="1">
      <c r="A430" s="181"/>
      <c r="B430" s="127"/>
      <c r="C430" s="56"/>
      <c r="D430" s="181"/>
      <c r="E430" s="56"/>
      <c r="F430" s="129"/>
      <c r="G430" s="222"/>
      <c r="H430" s="56"/>
      <c r="I430" s="56"/>
      <c r="J430" s="136"/>
      <c r="K430" s="136"/>
      <c r="L430" s="136"/>
      <c r="M430" s="183"/>
      <c r="N430" s="136"/>
      <c r="O430" s="56"/>
      <c r="P430" s="56"/>
      <c r="Q430" s="56"/>
      <c r="R430" s="56"/>
      <c r="S430" s="56"/>
      <c r="T430" s="56"/>
      <c r="U430" s="56"/>
      <c r="V430" s="56"/>
      <c r="W430" s="56"/>
      <c r="X430" s="56"/>
      <c r="Y430" s="56"/>
      <c r="Z430" s="56"/>
      <c r="AA430" s="56"/>
      <c r="AB430" s="56"/>
      <c r="AC430" s="56"/>
      <c r="AD430" s="56"/>
      <c r="AE430" s="56"/>
      <c r="AF430" s="56"/>
      <c r="AG430" s="56"/>
      <c r="AH430" s="56"/>
      <c r="AI430" s="56"/>
    </row>
    <row r="431" spans="1:35" ht="15.75" customHeight="1">
      <c r="A431" s="181"/>
      <c r="B431" s="127"/>
      <c r="C431" s="56"/>
      <c r="D431" s="181"/>
      <c r="E431" s="56"/>
      <c r="F431" s="129"/>
      <c r="G431" s="222"/>
      <c r="H431" s="56"/>
      <c r="I431" s="56"/>
      <c r="J431" s="136"/>
      <c r="K431" s="136"/>
      <c r="L431" s="136"/>
      <c r="M431" s="183"/>
      <c r="N431" s="136"/>
      <c r="O431" s="56"/>
      <c r="P431" s="56"/>
      <c r="Q431" s="56"/>
      <c r="R431" s="56"/>
      <c r="S431" s="56"/>
      <c r="T431" s="56"/>
      <c r="U431" s="56"/>
      <c r="V431" s="56"/>
      <c r="W431" s="56"/>
      <c r="X431" s="56"/>
      <c r="Y431" s="56"/>
      <c r="Z431" s="56"/>
      <c r="AA431" s="56"/>
      <c r="AB431" s="56"/>
      <c r="AC431" s="56"/>
      <c r="AD431" s="56"/>
      <c r="AE431" s="56"/>
      <c r="AF431" s="56"/>
      <c r="AG431" s="56"/>
      <c r="AH431" s="56"/>
      <c r="AI431" s="56"/>
    </row>
    <row r="432" spans="1:35" ht="15.75" customHeight="1">
      <c r="A432" s="181"/>
      <c r="B432" s="127"/>
      <c r="C432" s="56"/>
      <c r="D432" s="181"/>
      <c r="E432" s="56"/>
      <c r="F432" s="129"/>
      <c r="G432" s="222"/>
      <c r="H432" s="56"/>
      <c r="I432" s="56"/>
      <c r="J432" s="136"/>
      <c r="K432" s="136"/>
      <c r="L432" s="136"/>
      <c r="M432" s="183"/>
      <c r="N432" s="136"/>
      <c r="O432" s="56"/>
      <c r="P432" s="56"/>
      <c r="Q432" s="56"/>
      <c r="R432" s="56"/>
      <c r="S432" s="56"/>
      <c r="T432" s="56"/>
      <c r="U432" s="56"/>
      <c r="V432" s="56"/>
      <c r="W432" s="56"/>
      <c r="X432" s="56"/>
      <c r="Y432" s="56"/>
      <c r="Z432" s="56"/>
      <c r="AA432" s="56"/>
      <c r="AB432" s="56"/>
      <c r="AC432" s="56"/>
      <c r="AD432" s="56"/>
      <c r="AE432" s="56"/>
      <c r="AF432" s="56"/>
      <c r="AG432" s="56"/>
      <c r="AH432" s="56"/>
      <c r="AI432" s="56"/>
    </row>
    <row r="433" spans="1:35" ht="15.75" customHeight="1">
      <c r="A433" s="181"/>
      <c r="B433" s="127"/>
      <c r="C433" s="56"/>
      <c r="D433" s="181"/>
      <c r="E433" s="56"/>
      <c r="F433" s="129"/>
      <c r="G433" s="222"/>
      <c r="H433" s="56"/>
      <c r="I433" s="56"/>
      <c r="J433" s="136"/>
      <c r="K433" s="136"/>
      <c r="L433" s="136"/>
      <c r="M433" s="183"/>
      <c r="N433" s="136"/>
      <c r="O433" s="56"/>
      <c r="P433" s="56"/>
      <c r="Q433" s="56"/>
      <c r="R433" s="56"/>
      <c r="S433" s="56"/>
      <c r="T433" s="56"/>
      <c r="U433" s="56"/>
      <c r="V433" s="56"/>
      <c r="W433" s="56"/>
      <c r="X433" s="56"/>
      <c r="Y433" s="56"/>
      <c r="Z433" s="56"/>
      <c r="AA433" s="56"/>
      <c r="AB433" s="56"/>
      <c r="AC433" s="56"/>
      <c r="AD433" s="56"/>
      <c r="AE433" s="56"/>
      <c r="AF433" s="56"/>
      <c r="AG433" s="56"/>
      <c r="AH433" s="56"/>
      <c r="AI433" s="56"/>
    </row>
    <row r="434" spans="1:35" ht="15.75" customHeight="1">
      <c r="A434" s="181"/>
      <c r="B434" s="127"/>
      <c r="C434" s="56"/>
      <c r="D434" s="181"/>
      <c r="E434" s="56"/>
      <c r="F434" s="129"/>
      <c r="G434" s="222"/>
      <c r="H434" s="56"/>
      <c r="I434" s="56"/>
      <c r="J434" s="136"/>
      <c r="K434" s="136"/>
      <c r="L434" s="136"/>
      <c r="M434" s="183"/>
      <c r="N434" s="136"/>
      <c r="O434" s="56"/>
      <c r="P434" s="56"/>
      <c r="Q434" s="56"/>
      <c r="R434" s="56"/>
      <c r="S434" s="56"/>
      <c r="T434" s="56"/>
      <c r="U434" s="56"/>
      <c r="V434" s="56"/>
      <c r="W434" s="56"/>
      <c r="X434" s="56"/>
      <c r="Y434" s="56"/>
      <c r="Z434" s="56"/>
      <c r="AA434" s="56"/>
      <c r="AB434" s="56"/>
      <c r="AC434" s="56"/>
      <c r="AD434" s="56"/>
      <c r="AE434" s="56"/>
      <c r="AF434" s="56"/>
      <c r="AG434" s="56"/>
      <c r="AH434" s="56"/>
      <c r="AI434" s="56"/>
    </row>
    <row r="435" spans="1:35" ht="15.75" customHeight="1">
      <c r="A435" s="181"/>
      <c r="B435" s="127"/>
      <c r="C435" s="56"/>
      <c r="D435" s="181"/>
      <c r="E435" s="56"/>
      <c r="F435" s="129"/>
      <c r="G435" s="222"/>
      <c r="H435" s="56"/>
      <c r="I435" s="56"/>
      <c r="J435" s="136"/>
      <c r="K435" s="136"/>
      <c r="L435" s="136"/>
      <c r="M435" s="183"/>
      <c r="N435" s="136"/>
      <c r="O435" s="56"/>
      <c r="P435" s="56"/>
      <c r="Q435" s="56"/>
      <c r="R435" s="56"/>
      <c r="S435" s="56"/>
      <c r="T435" s="56"/>
      <c r="U435" s="56"/>
      <c r="V435" s="56"/>
      <c r="W435" s="56"/>
      <c r="X435" s="56"/>
      <c r="Y435" s="56"/>
      <c r="Z435" s="56"/>
      <c r="AA435" s="56"/>
      <c r="AB435" s="56"/>
      <c r="AC435" s="56"/>
      <c r="AD435" s="56"/>
      <c r="AE435" s="56"/>
      <c r="AF435" s="56"/>
      <c r="AG435" s="56"/>
      <c r="AH435" s="56"/>
      <c r="AI435" s="56"/>
    </row>
    <row r="436" spans="1:35" ht="15.75" customHeight="1">
      <c r="A436" s="181"/>
      <c r="B436" s="127"/>
      <c r="C436" s="56"/>
      <c r="D436" s="181"/>
      <c r="E436" s="56"/>
      <c r="F436" s="129"/>
      <c r="G436" s="222"/>
      <c r="H436" s="56"/>
      <c r="I436" s="56"/>
      <c r="J436" s="136"/>
      <c r="K436" s="136"/>
      <c r="L436" s="136"/>
      <c r="M436" s="183"/>
      <c r="N436" s="136"/>
      <c r="O436" s="56"/>
      <c r="P436" s="56"/>
      <c r="Q436" s="56"/>
      <c r="R436" s="56"/>
      <c r="S436" s="56"/>
      <c r="T436" s="56"/>
      <c r="U436" s="56"/>
      <c r="V436" s="56"/>
      <c r="W436" s="56"/>
      <c r="X436" s="56"/>
      <c r="Y436" s="56"/>
      <c r="Z436" s="56"/>
      <c r="AA436" s="56"/>
      <c r="AB436" s="56"/>
      <c r="AC436" s="56"/>
      <c r="AD436" s="56"/>
      <c r="AE436" s="56"/>
      <c r="AF436" s="56"/>
      <c r="AG436" s="56"/>
      <c r="AH436" s="56"/>
      <c r="AI436" s="56"/>
    </row>
    <row r="437" spans="1:35" ht="15.75" customHeight="1">
      <c r="A437" s="181"/>
      <c r="B437" s="127"/>
      <c r="C437" s="56"/>
      <c r="D437" s="181"/>
      <c r="E437" s="56"/>
      <c r="F437" s="129"/>
      <c r="G437" s="222"/>
      <c r="H437" s="56"/>
      <c r="I437" s="56"/>
      <c r="J437" s="136"/>
      <c r="K437" s="136"/>
      <c r="L437" s="136"/>
      <c r="M437" s="183"/>
      <c r="N437" s="136"/>
      <c r="O437" s="56"/>
      <c r="P437" s="56"/>
      <c r="Q437" s="56"/>
      <c r="R437" s="56"/>
      <c r="S437" s="56"/>
      <c r="T437" s="56"/>
      <c r="U437" s="56"/>
      <c r="V437" s="56"/>
      <c r="W437" s="56"/>
      <c r="X437" s="56"/>
      <c r="Y437" s="56"/>
      <c r="Z437" s="56"/>
      <c r="AA437" s="56"/>
      <c r="AB437" s="56"/>
      <c r="AC437" s="56"/>
      <c r="AD437" s="56"/>
      <c r="AE437" s="56"/>
      <c r="AF437" s="56"/>
      <c r="AG437" s="56"/>
      <c r="AH437" s="56"/>
      <c r="AI437" s="56"/>
    </row>
    <row r="438" spans="1:35" ht="15.75" customHeight="1">
      <c r="A438" s="181"/>
      <c r="B438" s="127"/>
      <c r="C438" s="56"/>
      <c r="D438" s="181"/>
      <c r="E438" s="56"/>
      <c r="F438" s="129"/>
      <c r="G438" s="222"/>
      <c r="H438" s="56"/>
      <c r="I438" s="56"/>
      <c r="J438" s="136"/>
      <c r="K438" s="136"/>
      <c r="L438" s="136"/>
      <c r="M438" s="183"/>
      <c r="N438" s="136"/>
      <c r="O438" s="56"/>
      <c r="P438" s="56"/>
      <c r="Q438" s="56"/>
      <c r="R438" s="56"/>
      <c r="S438" s="56"/>
      <c r="T438" s="56"/>
      <c r="U438" s="56"/>
      <c r="V438" s="56"/>
      <c r="W438" s="56"/>
      <c r="X438" s="56"/>
      <c r="Y438" s="56"/>
      <c r="Z438" s="56"/>
      <c r="AA438" s="56"/>
      <c r="AB438" s="56"/>
      <c r="AC438" s="56"/>
      <c r="AD438" s="56"/>
      <c r="AE438" s="56"/>
      <c r="AF438" s="56"/>
      <c r="AG438" s="56"/>
      <c r="AH438" s="56"/>
      <c r="AI438" s="56"/>
    </row>
    <row r="439" spans="1:35" ht="15.75" customHeight="1">
      <c r="A439" s="181"/>
      <c r="B439" s="127"/>
      <c r="C439" s="56"/>
      <c r="D439" s="181"/>
      <c r="E439" s="56"/>
      <c r="F439" s="129"/>
      <c r="G439" s="222"/>
      <c r="H439" s="56"/>
      <c r="I439" s="56"/>
      <c r="J439" s="136"/>
      <c r="K439" s="136"/>
      <c r="L439" s="136"/>
      <c r="M439" s="183"/>
      <c r="N439" s="136"/>
      <c r="O439" s="56"/>
      <c r="P439" s="56"/>
      <c r="Q439" s="56"/>
      <c r="R439" s="56"/>
      <c r="S439" s="56"/>
      <c r="T439" s="56"/>
      <c r="U439" s="56"/>
      <c r="V439" s="56"/>
      <c r="W439" s="56"/>
      <c r="X439" s="56"/>
      <c r="Y439" s="56"/>
      <c r="Z439" s="56"/>
      <c r="AA439" s="56"/>
      <c r="AB439" s="56"/>
      <c r="AC439" s="56"/>
      <c r="AD439" s="56"/>
      <c r="AE439" s="56"/>
      <c r="AF439" s="56"/>
      <c r="AG439" s="56"/>
      <c r="AH439" s="56"/>
      <c r="AI439" s="56"/>
    </row>
    <row r="440" spans="1:35" ht="15.75" customHeight="1">
      <c r="A440" s="181"/>
      <c r="B440" s="127"/>
      <c r="C440" s="56"/>
      <c r="D440" s="181"/>
      <c r="E440" s="56"/>
      <c r="F440" s="129"/>
      <c r="G440" s="222"/>
      <c r="H440" s="56"/>
      <c r="I440" s="56"/>
      <c r="J440" s="136"/>
      <c r="K440" s="136"/>
      <c r="L440" s="136"/>
      <c r="M440" s="183"/>
      <c r="N440" s="136"/>
      <c r="O440" s="56"/>
      <c r="P440" s="56"/>
      <c r="Q440" s="56"/>
      <c r="R440" s="56"/>
      <c r="S440" s="56"/>
      <c r="T440" s="56"/>
      <c r="U440" s="56"/>
      <c r="V440" s="56"/>
      <c r="W440" s="56"/>
      <c r="X440" s="56"/>
      <c r="Y440" s="56"/>
      <c r="Z440" s="56"/>
      <c r="AA440" s="56"/>
      <c r="AB440" s="56"/>
      <c r="AC440" s="56"/>
      <c r="AD440" s="56"/>
      <c r="AE440" s="56"/>
      <c r="AF440" s="56"/>
      <c r="AG440" s="56"/>
      <c r="AH440" s="56"/>
      <c r="AI440" s="56"/>
    </row>
    <row r="441" spans="1:35" ht="15.75" customHeight="1">
      <c r="A441" s="181"/>
      <c r="B441" s="127"/>
      <c r="C441" s="56"/>
      <c r="D441" s="181"/>
      <c r="E441" s="56"/>
      <c r="F441" s="129"/>
      <c r="G441" s="222"/>
      <c r="H441" s="56"/>
      <c r="I441" s="56"/>
      <c r="J441" s="136"/>
      <c r="K441" s="136"/>
      <c r="L441" s="136"/>
      <c r="M441" s="183"/>
      <c r="N441" s="136"/>
      <c r="O441" s="56"/>
      <c r="P441" s="56"/>
      <c r="Q441" s="56"/>
      <c r="R441" s="56"/>
      <c r="S441" s="56"/>
      <c r="T441" s="56"/>
      <c r="U441" s="56"/>
      <c r="V441" s="56"/>
      <c r="W441" s="56"/>
      <c r="X441" s="56"/>
      <c r="Y441" s="56"/>
      <c r="Z441" s="56"/>
      <c r="AA441" s="56"/>
      <c r="AB441" s="56"/>
      <c r="AC441" s="56"/>
      <c r="AD441" s="56"/>
      <c r="AE441" s="56"/>
      <c r="AF441" s="56"/>
      <c r="AG441" s="56"/>
      <c r="AH441" s="56"/>
      <c r="AI441" s="56"/>
    </row>
    <row r="442" spans="1:35" ht="15.75" customHeight="1">
      <c r="A442" s="181"/>
      <c r="B442" s="127"/>
      <c r="C442" s="56"/>
      <c r="D442" s="181"/>
      <c r="E442" s="56"/>
      <c r="F442" s="129"/>
      <c r="G442" s="222"/>
      <c r="H442" s="56"/>
      <c r="I442" s="56"/>
      <c r="J442" s="136"/>
      <c r="K442" s="136"/>
      <c r="L442" s="136"/>
      <c r="M442" s="183"/>
      <c r="N442" s="136"/>
      <c r="O442" s="56"/>
      <c r="P442" s="56"/>
      <c r="Q442" s="56"/>
      <c r="R442" s="56"/>
      <c r="S442" s="56"/>
      <c r="T442" s="56"/>
      <c r="U442" s="56"/>
      <c r="V442" s="56"/>
      <c r="W442" s="56"/>
      <c r="X442" s="56"/>
      <c r="Y442" s="56"/>
      <c r="Z442" s="56"/>
      <c r="AA442" s="56"/>
      <c r="AB442" s="56"/>
      <c r="AC442" s="56"/>
      <c r="AD442" s="56"/>
      <c r="AE442" s="56"/>
      <c r="AF442" s="56"/>
      <c r="AG442" s="56"/>
      <c r="AH442" s="56"/>
      <c r="AI442" s="56"/>
    </row>
    <row r="443" spans="1:35" ht="15.75" customHeight="1">
      <c r="A443" s="181"/>
      <c r="B443" s="127"/>
      <c r="C443" s="56"/>
      <c r="D443" s="181"/>
      <c r="E443" s="56"/>
      <c r="F443" s="129"/>
      <c r="G443" s="222"/>
      <c r="H443" s="56"/>
      <c r="I443" s="56"/>
      <c r="J443" s="136"/>
      <c r="K443" s="136"/>
      <c r="L443" s="136"/>
      <c r="M443" s="183"/>
      <c r="N443" s="136"/>
      <c r="O443" s="56"/>
      <c r="P443" s="56"/>
      <c r="Q443" s="56"/>
      <c r="R443" s="56"/>
      <c r="S443" s="56"/>
      <c r="T443" s="56"/>
      <c r="U443" s="56"/>
      <c r="V443" s="56"/>
      <c r="W443" s="56"/>
      <c r="X443" s="56"/>
      <c r="Y443" s="56"/>
      <c r="Z443" s="56"/>
      <c r="AA443" s="56"/>
      <c r="AB443" s="56"/>
      <c r="AC443" s="56"/>
      <c r="AD443" s="56"/>
      <c r="AE443" s="56"/>
      <c r="AF443" s="56"/>
      <c r="AG443" s="56"/>
      <c r="AH443" s="56"/>
      <c r="AI443" s="56"/>
    </row>
    <row r="444" spans="1:35" ht="15.75" customHeight="1">
      <c r="A444" s="181"/>
      <c r="B444" s="127"/>
      <c r="C444" s="56"/>
      <c r="D444" s="181"/>
      <c r="E444" s="56"/>
      <c r="F444" s="129"/>
      <c r="G444" s="222"/>
      <c r="H444" s="56"/>
      <c r="I444" s="56"/>
      <c r="J444" s="136"/>
      <c r="K444" s="136"/>
      <c r="L444" s="136"/>
      <c r="M444" s="183"/>
      <c r="N444" s="136"/>
      <c r="O444" s="56"/>
      <c r="P444" s="56"/>
      <c r="Q444" s="56"/>
      <c r="R444" s="56"/>
      <c r="S444" s="56"/>
      <c r="T444" s="56"/>
      <c r="U444" s="56"/>
      <c r="V444" s="56"/>
      <c r="W444" s="56"/>
      <c r="X444" s="56"/>
      <c r="Y444" s="56"/>
      <c r="Z444" s="56"/>
      <c r="AA444" s="56"/>
      <c r="AB444" s="56"/>
      <c r="AC444" s="56"/>
      <c r="AD444" s="56"/>
      <c r="AE444" s="56"/>
      <c r="AF444" s="56"/>
      <c r="AG444" s="56"/>
      <c r="AH444" s="56"/>
      <c r="AI444" s="56"/>
    </row>
    <row r="445" spans="1:35" ht="15.75" customHeight="1">
      <c r="A445" s="181"/>
      <c r="B445" s="127"/>
      <c r="C445" s="56"/>
      <c r="D445" s="181"/>
      <c r="E445" s="56"/>
      <c r="F445" s="129"/>
      <c r="G445" s="222"/>
      <c r="H445" s="56"/>
      <c r="I445" s="56"/>
      <c r="J445" s="136"/>
      <c r="K445" s="136"/>
      <c r="L445" s="136"/>
      <c r="M445" s="183"/>
      <c r="N445" s="136"/>
      <c r="O445" s="56"/>
      <c r="P445" s="56"/>
      <c r="Q445" s="56"/>
      <c r="R445" s="56"/>
      <c r="S445" s="56"/>
      <c r="T445" s="56"/>
      <c r="U445" s="56"/>
      <c r="V445" s="56"/>
      <c r="W445" s="56"/>
      <c r="X445" s="56"/>
      <c r="Y445" s="56"/>
      <c r="Z445" s="56"/>
      <c r="AA445" s="56"/>
      <c r="AB445" s="56"/>
      <c r="AC445" s="56"/>
      <c r="AD445" s="56"/>
      <c r="AE445" s="56"/>
      <c r="AF445" s="56"/>
      <c r="AG445" s="56"/>
      <c r="AH445" s="56"/>
      <c r="AI445" s="56"/>
    </row>
    <row r="446" spans="1:35" ht="15.75" customHeight="1">
      <c r="A446" s="181"/>
      <c r="B446" s="127"/>
      <c r="C446" s="56"/>
      <c r="D446" s="181"/>
      <c r="E446" s="56"/>
      <c r="F446" s="129"/>
      <c r="G446" s="222"/>
      <c r="H446" s="56"/>
      <c r="I446" s="56"/>
      <c r="J446" s="136"/>
      <c r="K446" s="136"/>
      <c r="L446" s="136"/>
      <c r="M446" s="183"/>
      <c r="N446" s="136"/>
      <c r="O446" s="56"/>
      <c r="P446" s="56"/>
      <c r="Q446" s="56"/>
      <c r="R446" s="56"/>
      <c r="S446" s="56"/>
      <c r="T446" s="56"/>
      <c r="U446" s="56"/>
      <c r="V446" s="56"/>
      <c r="W446" s="56"/>
      <c r="X446" s="56"/>
      <c r="Y446" s="56"/>
      <c r="Z446" s="56"/>
      <c r="AA446" s="56"/>
      <c r="AB446" s="56"/>
      <c r="AC446" s="56"/>
      <c r="AD446" s="56"/>
      <c r="AE446" s="56"/>
      <c r="AF446" s="56"/>
      <c r="AG446" s="56"/>
      <c r="AH446" s="56"/>
      <c r="AI446" s="56"/>
    </row>
    <row r="447" spans="1:35" ht="15.75" customHeight="1">
      <c r="A447" s="181"/>
      <c r="B447" s="127"/>
      <c r="C447" s="56"/>
      <c r="D447" s="181"/>
      <c r="E447" s="56"/>
      <c r="F447" s="129"/>
      <c r="G447" s="222"/>
      <c r="H447" s="56"/>
      <c r="I447" s="56"/>
      <c r="J447" s="136"/>
      <c r="K447" s="136"/>
      <c r="L447" s="136"/>
      <c r="M447" s="183"/>
      <c r="N447" s="136"/>
      <c r="O447" s="56"/>
      <c r="P447" s="56"/>
      <c r="Q447" s="56"/>
      <c r="R447" s="56"/>
      <c r="S447" s="56"/>
      <c r="T447" s="56"/>
      <c r="U447" s="56"/>
      <c r="V447" s="56"/>
      <c r="W447" s="56"/>
      <c r="X447" s="56"/>
      <c r="Y447" s="56"/>
      <c r="Z447" s="56"/>
      <c r="AA447" s="56"/>
      <c r="AB447" s="56"/>
      <c r="AC447" s="56"/>
      <c r="AD447" s="56"/>
      <c r="AE447" s="56"/>
      <c r="AF447" s="56"/>
      <c r="AG447" s="56"/>
      <c r="AH447" s="56"/>
      <c r="AI447" s="56"/>
    </row>
    <row r="448" spans="1:35" ht="15.75" customHeight="1">
      <c r="A448" s="181"/>
      <c r="B448" s="127"/>
      <c r="C448" s="56"/>
      <c r="D448" s="181"/>
      <c r="E448" s="56"/>
      <c r="F448" s="129"/>
      <c r="G448" s="222"/>
      <c r="H448" s="56"/>
      <c r="I448" s="56"/>
      <c r="J448" s="136"/>
      <c r="K448" s="136"/>
      <c r="L448" s="136"/>
      <c r="M448" s="183"/>
      <c r="N448" s="136"/>
      <c r="O448" s="56"/>
      <c r="P448" s="56"/>
      <c r="Q448" s="56"/>
      <c r="R448" s="56"/>
      <c r="S448" s="56"/>
      <c r="T448" s="56"/>
      <c r="U448" s="56"/>
      <c r="V448" s="56"/>
      <c r="W448" s="56"/>
      <c r="X448" s="56"/>
      <c r="Y448" s="56"/>
      <c r="Z448" s="56"/>
      <c r="AA448" s="56"/>
      <c r="AB448" s="56"/>
      <c r="AC448" s="56"/>
      <c r="AD448" s="56"/>
      <c r="AE448" s="56"/>
      <c r="AF448" s="56"/>
      <c r="AG448" s="56"/>
      <c r="AH448" s="56"/>
      <c r="AI448" s="56"/>
    </row>
    <row r="449" spans="1:35" ht="15.75" customHeight="1">
      <c r="A449" s="181"/>
      <c r="B449" s="127"/>
      <c r="C449" s="56"/>
      <c r="D449" s="181"/>
      <c r="E449" s="56"/>
      <c r="F449" s="129"/>
      <c r="G449" s="222"/>
      <c r="H449" s="56"/>
      <c r="I449" s="56"/>
      <c r="J449" s="136"/>
      <c r="K449" s="136"/>
      <c r="L449" s="136"/>
      <c r="M449" s="183"/>
      <c r="N449" s="136"/>
      <c r="O449" s="56"/>
      <c r="P449" s="56"/>
      <c r="Q449" s="56"/>
      <c r="R449" s="56"/>
      <c r="S449" s="56"/>
      <c r="T449" s="56"/>
      <c r="U449" s="56"/>
      <c r="V449" s="56"/>
      <c r="W449" s="56"/>
      <c r="X449" s="56"/>
      <c r="Y449" s="56"/>
      <c r="Z449" s="56"/>
      <c r="AA449" s="56"/>
      <c r="AB449" s="56"/>
      <c r="AC449" s="56"/>
      <c r="AD449" s="56"/>
      <c r="AE449" s="56"/>
      <c r="AF449" s="56"/>
      <c r="AG449" s="56"/>
      <c r="AH449" s="56"/>
      <c r="AI449" s="56"/>
    </row>
    <row r="450" spans="1:35" ht="15.75" customHeight="1">
      <c r="A450" s="181"/>
      <c r="B450" s="127"/>
      <c r="C450" s="56"/>
      <c r="D450" s="181"/>
      <c r="E450" s="56"/>
      <c r="F450" s="129"/>
      <c r="G450" s="222"/>
      <c r="H450" s="56"/>
      <c r="I450" s="56"/>
      <c r="J450" s="136"/>
      <c r="K450" s="136"/>
      <c r="L450" s="136"/>
      <c r="M450" s="183"/>
      <c r="N450" s="136"/>
      <c r="O450" s="56"/>
      <c r="P450" s="56"/>
      <c r="Q450" s="56"/>
      <c r="R450" s="56"/>
      <c r="S450" s="56"/>
      <c r="T450" s="56"/>
      <c r="U450" s="56"/>
      <c r="V450" s="56"/>
      <c r="W450" s="56"/>
      <c r="X450" s="56"/>
      <c r="Y450" s="56"/>
      <c r="Z450" s="56"/>
      <c r="AA450" s="56"/>
      <c r="AB450" s="56"/>
      <c r="AC450" s="56"/>
      <c r="AD450" s="56"/>
      <c r="AE450" s="56"/>
      <c r="AF450" s="56"/>
      <c r="AG450" s="56"/>
      <c r="AH450" s="56"/>
      <c r="AI450" s="56"/>
    </row>
    <row r="451" spans="1:35" ht="15.75" customHeight="1">
      <c r="A451" s="181"/>
      <c r="B451" s="127"/>
      <c r="C451" s="56"/>
      <c r="D451" s="181"/>
      <c r="E451" s="56"/>
      <c r="F451" s="129"/>
      <c r="G451" s="222"/>
      <c r="H451" s="56"/>
      <c r="I451" s="56"/>
      <c r="J451" s="136"/>
      <c r="K451" s="136"/>
      <c r="L451" s="136"/>
      <c r="M451" s="183"/>
      <c r="N451" s="136"/>
      <c r="O451" s="56"/>
      <c r="P451" s="56"/>
      <c r="Q451" s="56"/>
      <c r="R451" s="56"/>
      <c r="S451" s="56"/>
      <c r="T451" s="56"/>
      <c r="U451" s="56"/>
      <c r="V451" s="56"/>
      <c r="W451" s="56"/>
      <c r="X451" s="56"/>
      <c r="Y451" s="56"/>
      <c r="Z451" s="56"/>
      <c r="AA451" s="56"/>
      <c r="AB451" s="56"/>
      <c r="AC451" s="56"/>
      <c r="AD451" s="56"/>
      <c r="AE451" s="56"/>
      <c r="AF451" s="56"/>
      <c r="AG451" s="56"/>
      <c r="AH451" s="56"/>
      <c r="AI451" s="56"/>
    </row>
    <row r="452" spans="1:35" ht="15.75" customHeight="1">
      <c r="A452" s="181"/>
      <c r="B452" s="127"/>
      <c r="C452" s="56"/>
      <c r="D452" s="181"/>
      <c r="E452" s="56"/>
      <c r="F452" s="129"/>
      <c r="G452" s="222"/>
      <c r="H452" s="56"/>
      <c r="I452" s="56"/>
      <c r="J452" s="136"/>
      <c r="K452" s="136"/>
      <c r="L452" s="136"/>
      <c r="M452" s="183"/>
      <c r="N452" s="136"/>
      <c r="O452" s="56"/>
      <c r="P452" s="56"/>
      <c r="Q452" s="56"/>
      <c r="R452" s="56"/>
      <c r="S452" s="56"/>
      <c r="T452" s="56"/>
      <c r="U452" s="56"/>
      <c r="V452" s="56"/>
      <c r="W452" s="56"/>
      <c r="X452" s="56"/>
      <c r="Y452" s="56"/>
      <c r="Z452" s="56"/>
      <c r="AA452" s="56"/>
      <c r="AB452" s="56"/>
      <c r="AC452" s="56"/>
      <c r="AD452" s="56"/>
      <c r="AE452" s="56"/>
      <c r="AF452" s="56"/>
      <c r="AG452" s="56"/>
      <c r="AH452" s="56"/>
      <c r="AI452" s="56"/>
    </row>
    <row r="453" spans="1:35" ht="15.75" customHeight="1">
      <c r="A453" s="181"/>
      <c r="B453" s="127"/>
      <c r="C453" s="56"/>
      <c r="D453" s="181"/>
      <c r="E453" s="56"/>
      <c r="F453" s="129"/>
      <c r="G453" s="222"/>
      <c r="H453" s="56"/>
      <c r="I453" s="56"/>
      <c r="J453" s="136"/>
      <c r="K453" s="136"/>
      <c r="L453" s="136"/>
      <c r="M453" s="183"/>
      <c r="N453" s="136"/>
      <c r="O453" s="56"/>
      <c r="P453" s="56"/>
      <c r="Q453" s="56"/>
      <c r="R453" s="56"/>
      <c r="S453" s="56"/>
      <c r="T453" s="56"/>
      <c r="U453" s="56"/>
      <c r="V453" s="56"/>
      <c r="W453" s="56"/>
      <c r="X453" s="56"/>
      <c r="Y453" s="56"/>
      <c r="Z453" s="56"/>
      <c r="AA453" s="56"/>
      <c r="AB453" s="56"/>
      <c r="AC453" s="56"/>
      <c r="AD453" s="56"/>
      <c r="AE453" s="56"/>
      <c r="AF453" s="56"/>
      <c r="AG453" s="56"/>
      <c r="AH453" s="56"/>
      <c r="AI453" s="56"/>
    </row>
    <row r="454" spans="1:35" ht="15.75" customHeight="1">
      <c r="A454" s="181"/>
      <c r="B454" s="127"/>
      <c r="C454" s="56"/>
      <c r="D454" s="181"/>
      <c r="E454" s="56"/>
      <c r="F454" s="129"/>
      <c r="G454" s="222"/>
      <c r="H454" s="56"/>
      <c r="I454" s="56"/>
      <c r="J454" s="136"/>
      <c r="K454" s="136"/>
      <c r="L454" s="136"/>
      <c r="M454" s="183"/>
      <c r="N454" s="136"/>
      <c r="O454" s="56"/>
      <c r="P454" s="56"/>
      <c r="Q454" s="56"/>
      <c r="R454" s="56"/>
      <c r="S454" s="56"/>
      <c r="T454" s="56"/>
      <c r="U454" s="56"/>
      <c r="V454" s="56"/>
      <c r="W454" s="56"/>
      <c r="X454" s="56"/>
      <c r="Y454" s="56"/>
      <c r="Z454" s="56"/>
      <c r="AA454" s="56"/>
      <c r="AB454" s="56"/>
      <c r="AC454" s="56"/>
      <c r="AD454" s="56"/>
      <c r="AE454" s="56"/>
      <c r="AF454" s="56"/>
      <c r="AG454" s="56"/>
      <c r="AH454" s="56"/>
      <c r="AI454" s="56"/>
    </row>
    <row r="455" spans="1:35" ht="15.75" customHeight="1">
      <c r="A455" s="181"/>
      <c r="B455" s="127"/>
      <c r="C455" s="56"/>
      <c r="D455" s="181"/>
      <c r="E455" s="56"/>
      <c r="F455" s="129"/>
      <c r="G455" s="222"/>
      <c r="H455" s="56"/>
      <c r="I455" s="56"/>
      <c r="J455" s="136"/>
      <c r="K455" s="136"/>
      <c r="L455" s="136"/>
      <c r="M455" s="183"/>
      <c r="N455" s="136"/>
      <c r="O455" s="56"/>
      <c r="P455" s="56"/>
      <c r="Q455" s="56"/>
      <c r="R455" s="56"/>
      <c r="S455" s="56"/>
      <c r="T455" s="56"/>
      <c r="U455" s="56"/>
      <c r="V455" s="56"/>
      <c r="W455" s="56"/>
      <c r="X455" s="56"/>
      <c r="Y455" s="56"/>
      <c r="Z455" s="56"/>
      <c r="AA455" s="56"/>
      <c r="AB455" s="56"/>
      <c r="AC455" s="56"/>
      <c r="AD455" s="56"/>
      <c r="AE455" s="56"/>
      <c r="AF455" s="56"/>
      <c r="AG455" s="56"/>
      <c r="AH455" s="56"/>
      <c r="AI455" s="56"/>
    </row>
    <row r="456" spans="1:35" ht="15.75" customHeight="1">
      <c r="A456" s="181"/>
      <c r="B456" s="127"/>
      <c r="C456" s="56"/>
      <c r="D456" s="181"/>
      <c r="E456" s="56"/>
      <c r="F456" s="129"/>
      <c r="G456" s="222"/>
      <c r="H456" s="56"/>
      <c r="I456" s="56"/>
      <c r="J456" s="136"/>
      <c r="K456" s="136"/>
      <c r="L456" s="136"/>
      <c r="M456" s="183"/>
      <c r="N456" s="136"/>
      <c r="O456" s="56"/>
      <c r="P456" s="56"/>
      <c r="Q456" s="56"/>
      <c r="R456" s="56"/>
      <c r="S456" s="56"/>
      <c r="T456" s="56"/>
      <c r="U456" s="56"/>
      <c r="V456" s="56"/>
      <c r="W456" s="56"/>
      <c r="X456" s="56"/>
      <c r="Y456" s="56"/>
      <c r="Z456" s="56"/>
      <c r="AA456" s="56"/>
      <c r="AB456" s="56"/>
      <c r="AC456" s="56"/>
      <c r="AD456" s="56"/>
      <c r="AE456" s="56"/>
      <c r="AF456" s="56"/>
      <c r="AG456" s="56"/>
      <c r="AH456" s="56"/>
      <c r="AI456" s="56"/>
    </row>
    <row r="457" spans="1:35" ht="15.75" customHeight="1">
      <c r="A457" s="181"/>
      <c r="B457" s="127"/>
      <c r="C457" s="56"/>
      <c r="D457" s="181"/>
      <c r="E457" s="56"/>
      <c r="F457" s="129"/>
      <c r="G457" s="222"/>
      <c r="H457" s="56"/>
      <c r="I457" s="56"/>
      <c r="J457" s="136"/>
      <c r="K457" s="136"/>
      <c r="L457" s="136"/>
      <c r="M457" s="183"/>
      <c r="N457" s="136"/>
      <c r="O457" s="56"/>
      <c r="P457" s="56"/>
      <c r="Q457" s="56"/>
      <c r="R457" s="56"/>
      <c r="S457" s="56"/>
      <c r="T457" s="56"/>
      <c r="U457" s="56"/>
      <c r="V457" s="56"/>
      <c r="W457" s="56"/>
      <c r="X457" s="56"/>
      <c r="Y457" s="56"/>
      <c r="Z457" s="56"/>
      <c r="AA457" s="56"/>
      <c r="AB457" s="56"/>
      <c r="AC457" s="56"/>
      <c r="AD457" s="56"/>
      <c r="AE457" s="56"/>
      <c r="AF457" s="56"/>
      <c r="AG457" s="56"/>
      <c r="AH457" s="56"/>
      <c r="AI457" s="56"/>
    </row>
    <row r="458" spans="1:35" ht="15.75" customHeight="1">
      <c r="A458" s="181"/>
      <c r="B458" s="127"/>
      <c r="C458" s="56"/>
      <c r="D458" s="181"/>
      <c r="E458" s="56"/>
      <c r="F458" s="129"/>
      <c r="G458" s="222"/>
      <c r="H458" s="56"/>
      <c r="I458" s="56"/>
      <c r="J458" s="136"/>
      <c r="K458" s="136"/>
      <c r="L458" s="136"/>
      <c r="M458" s="183"/>
      <c r="N458" s="136"/>
      <c r="O458" s="56"/>
      <c r="P458" s="56"/>
      <c r="Q458" s="56"/>
      <c r="R458" s="56"/>
      <c r="S458" s="56"/>
      <c r="T458" s="56"/>
      <c r="U458" s="56"/>
      <c r="V458" s="56"/>
      <c r="W458" s="56"/>
      <c r="X458" s="56"/>
      <c r="Y458" s="56"/>
      <c r="Z458" s="56"/>
      <c r="AA458" s="56"/>
      <c r="AB458" s="56"/>
      <c r="AC458" s="56"/>
      <c r="AD458" s="56"/>
      <c r="AE458" s="56"/>
      <c r="AF458" s="56"/>
      <c r="AG458" s="56"/>
      <c r="AH458" s="56"/>
      <c r="AI458" s="56"/>
    </row>
    <row r="459" spans="1:35" ht="15.75" customHeight="1">
      <c r="A459" s="181"/>
      <c r="B459" s="127"/>
      <c r="C459" s="56"/>
      <c r="D459" s="181"/>
      <c r="E459" s="56"/>
      <c r="F459" s="129"/>
      <c r="G459" s="222"/>
      <c r="H459" s="56"/>
      <c r="I459" s="56"/>
      <c r="J459" s="136"/>
      <c r="K459" s="136"/>
      <c r="L459" s="136"/>
      <c r="M459" s="183"/>
      <c r="N459" s="136"/>
      <c r="O459" s="56"/>
      <c r="P459" s="56"/>
      <c r="Q459" s="56"/>
      <c r="R459" s="56"/>
      <c r="S459" s="56"/>
      <c r="T459" s="56"/>
      <c r="U459" s="56"/>
      <c r="V459" s="56"/>
      <c r="W459" s="56"/>
      <c r="X459" s="56"/>
      <c r="Y459" s="56"/>
      <c r="Z459" s="56"/>
      <c r="AA459" s="56"/>
      <c r="AB459" s="56"/>
      <c r="AC459" s="56"/>
      <c r="AD459" s="56"/>
      <c r="AE459" s="56"/>
      <c r="AF459" s="56"/>
      <c r="AG459" s="56"/>
      <c r="AH459" s="56"/>
      <c r="AI459" s="56"/>
    </row>
    <row r="460" spans="1:35" ht="15.75" customHeight="1">
      <c r="A460" s="181"/>
      <c r="B460" s="127"/>
      <c r="C460" s="56"/>
      <c r="D460" s="181"/>
      <c r="E460" s="56"/>
      <c r="F460" s="129"/>
      <c r="G460" s="222"/>
      <c r="H460" s="56"/>
      <c r="I460" s="56"/>
      <c r="J460" s="136"/>
      <c r="K460" s="136"/>
      <c r="L460" s="136"/>
      <c r="M460" s="183"/>
      <c r="N460" s="136"/>
      <c r="O460" s="56"/>
      <c r="P460" s="56"/>
      <c r="Q460" s="56"/>
      <c r="R460" s="56"/>
      <c r="S460" s="56"/>
      <c r="T460" s="56"/>
      <c r="U460" s="56"/>
      <c r="V460" s="56"/>
      <c r="W460" s="56"/>
      <c r="X460" s="56"/>
      <c r="Y460" s="56"/>
      <c r="Z460" s="56"/>
      <c r="AA460" s="56"/>
      <c r="AB460" s="56"/>
      <c r="AC460" s="56"/>
      <c r="AD460" s="56"/>
      <c r="AE460" s="56"/>
      <c r="AF460" s="56"/>
      <c r="AG460" s="56"/>
      <c r="AH460" s="56"/>
      <c r="AI460" s="56"/>
    </row>
    <row r="461" spans="1:35" ht="15.75" customHeight="1">
      <c r="A461" s="181"/>
      <c r="B461" s="127"/>
      <c r="C461" s="56"/>
      <c r="D461" s="181"/>
      <c r="E461" s="56"/>
      <c r="F461" s="129"/>
      <c r="G461" s="222"/>
      <c r="H461" s="56"/>
      <c r="I461" s="56"/>
      <c r="J461" s="136"/>
      <c r="K461" s="136"/>
      <c r="L461" s="136"/>
      <c r="M461" s="183"/>
      <c r="N461" s="136"/>
      <c r="O461" s="56"/>
      <c r="P461" s="56"/>
      <c r="Q461" s="56"/>
      <c r="R461" s="56"/>
      <c r="S461" s="56"/>
      <c r="T461" s="56"/>
      <c r="U461" s="56"/>
      <c r="V461" s="56"/>
      <c r="W461" s="56"/>
      <c r="X461" s="56"/>
      <c r="Y461" s="56"/>
      <c r="Z461" s="56"/>
      <c r="AA461" s="56"/>
      <c r="AB461" s="56"/>
      <c r="AC461" s="56"/>
      <c r="AD461" s="56"/>
      <c r="AE461" s="56"/>
      <c r="AF461" s="56"/>
      <c r="AG461" s="56"/>
      <c r="AH461" s="56"/>
      <c r="AI461" s="56"/>
    </row>
    <row r="462" spans="1:35" ht="15.75" customHeight="1">
      <c r="A462" s="181"/>
      <c r="B462" s="127"/>
      <c r="C462" s="56"/>
      <c r="D462" s="181"/>
      <c r="E462" s="56"/>
      <c r="F462" s="129"/>
      <c r="G462" s="222"/>
      <c r="H462" s="56"/>
      <c r="I462" s="56"/>
      <c r="J462" s="136"/>
      <c r="K462" s="136"/>
      <c r="L462" s="136"/>
      <c r="M462" s="183"/>
      <c r="N462" s="136"/>
      <c r="O462" s="56"/>
      <c r="P462" s="56"/>
      <c r="Q462" s="56"/>
      <c r="R462" s="56"/>
      <c r="S462" s="56"/>
      <c r="T462" s="56"/>
      <c r="U462" s="56"/>
      <c r="V462" s="56"/>
      <c r="W462" s="56"/>
      <c r="X462" s="56"/>
      <c r="Y462" s="56"/>
      <c r="Z462" s="56"/>
      <c r="AA462" s="56"/>
      <c r="AB462" s="56"/>
      <c r="AC462" s="56"/>
      <c r="AD462" s="56"/>
      <c r="AE462" s="56"/>
      <c r="AF462" s="56"/>
      <c r="AG462" s="56"/>
      <c r="AH462" s="56"/>
      <c r="AI462" s="56"/>
    </row>
    <row r="463" spans="1:35" ht="15.75" customHeight="1">
      <c r="A463" s="181"/>
      <c r="B463" s="127"/>
      <c r="C463" s="56"/>
      <c r="D463" s="181"/>
      <c r="E463" s="56"/>
      <c r="F463" s="129"/>
      <c r="G463" s="222"/>
      <c r="H463" s="56"/>
      <c r="I463" s="56"/>
      <c r="J463" s="136"/>
      <c r="K463" s="136"/>
      <c r="L463" s="136"/>
      <c r="M463" s="183"/>
      <c r="N463" s="136"/>
      <c r="O463" s="56"/>
      <c r="P463" s="56"/>
      <c r="Q463" s="56"/>
      <c r="R463" s="56"/>
      <c r="S463" s="56"/>
      <c r="T463" s="56"/>
      <c r="U463" s="56"/>
      <c r="V463" s="56"/>
      <c r="W463" s="56"/>
      <c r="X463" s="56"/>
      <c r="Y463" s="56"/>
      <c r="Z463" s="56"/>
      <c r="AA463" s="56"/>
      <c r="AB463" s="56"/>
      <c r="AC463" s="56"/>
      <c r="AD463" s="56"/>
      <c r="AE463" s="56"/>
      <c r="AF463" s="56"/>
      <c r="AG463" s="56"/>
      <c r="AH463" s="56"/>
      <c r="AI463" s="56"/>
    </row>
    <row r="464" spans="1:35" ht="15.75" customHeight="1">
      <c r="A464" s="181"/>
      <c r="B464" s="127"/>
      <c r="C464" s="56"/>
      <c r="D464" s="181"/>
      <c r="E464" s="56"/>
      <c r="F464" s="129"/>
      <c r="G464" s="222"/>
      <c r="H464" s="56"/>
      <c r="I464" s="56"/>
      <c r="J464" s="136"/>
      <c r="K464" s="136"/>
      <c r="L464" s="136"/>
      <c r="M464" s="183"/>
      <c r="N464" s="136"/>
      <c r="O464" s="56"/>
      <c r="P464" s="56"/>
      <c r="Q464" s="56"/>
      <c r="R464" s="56"/>
      <c r="S464" s="56"/>
      <c r="T464" s="56"/>
      <c r="U464" s="56"/>
      <c r="V464" s="56"/>
      <c r="W464" s="56"/>
      <c r="X464" s="56"/>
      <c r="Y464" s="56"/>
      <c r="Z464" s="56"/>
      <c r="AA464" s="56"/>
      <c r="AB464" s="56"/>
      <c r="AC464" s="56"/>
      <c r="AD464" s="56"/>
      <c r="AE464" s="56"/>
      <c r="AF464" s="56"/>
      <c r="AG464" s="56"/>
      <c r="AH464" s="56"/>
      <c r="AI464" s="56"/>
    </row>
    <row r="465" spans="1:35" ht="15.75" customHeight="1">
      <c r="A465" s="181"/>
      <c r="B465" s="127"/>
      <c r="C465" s="56"/>
      <c r="D465" s="181"/>
      <c r="E465" s="56"/>
      <c r="F465" s="129"/>
      <c r="G465" s="222"/>
      <c r="H465" s="56"/>
      <c r="I465" s="56"/>
      <c r="J465" s="136"/>
      <c r="K465" s="136"/>
      <c r="L465" s="136"/>
      <c r="M465" s="183"/>
      <c r="N465" s="136"/>
      <c r="O465" s="56"/>
      <c r="P465" s="56"/>
      <c r="Q465" s="56"/>
      <c r="R465" s="56"/>
      <c r="S465" s="56"/>
      <c r="T465" s="56"/>
      <c r="U465" s="56"/>
      <c r="V465" s="56"/>
      <c r="W465" s="56"/>
      <c r="X465" s="56"/>
      <c r="Y465" s="56"/>
      <c r="Z465" s="56"/>
      <c r="AA465" s="56"/>
      <c r="AB465" s="56"/>
      <c r="AC465" s="56"/>
      <c r="AD465" s="56"/>
      <c r="AE465" s="56"/>
      <c r="AF465" s="56"/>
      <c r="AG465" s="56"/>
      <c r="AH465" s="56"/>
      <c r="AI465" s="56"/>
    </row>
    <row r="466" spans="1:35" ht="15.75" customHeight="1">
      <c r="A466" s="181"/>
      <c r="B466" s="127"/>
      <c r="C466" s="56"/>
      <c r="D466" s="181"/>
      <c r="E466" s="56"/>
      <c r="F466" s="129"/>
      <c r="G466" s="222"/>
      <c r="H466" s="56"/>
      <c r="I466" s="56"/>
      <c r="J466" s="136"/>
      <c r="K466" s="136"/>
      <c r="L466" s="136"/>
      <c r="M466" s="183"/>
      <c r="N466" s="136"/>
      <c r="O466" s="56"/>
      <c r="P466" s="56"/>
      <c r="Q466" s="56"/>
      <c r="R466" s="56"/>
      <c r="S466" s="56"/>
      <c r="T466" s="56"/>
      <c r="U466" s="56"/>
      <c r="V466" s="56"/>
      <c r="W466" s="56"/>
      <c r="X466" s="56"/>
      <c r="Y466" s="56"/>
      <c r="Z466" s="56"/>
      <c r="AA466" s="56"/>
      <c r="AB466" s="56"/>
      <c r="AC466" s="56"/>
      <c r="AD466" s="56"/>
      <c r="AE466" s="56"/>
      <c r="AF466" s="56"/>
      <c r="AG466" s="56"/>
      <c r="AH466" s="56"/>
      <c r="AI466" s="56"/>
    </row>
    <row r="467" spans="1:35" ht="15.75" customHeight="1">
      <c r="A467" s="181"/>
      <c r="B467" s="127"/>
      <c r="C467" s="56"/>
      <c r="D467" s="181"/>
      <c r="E467" s="56"/>
      <c r="F467" s="129"/>
      <c r="G467" s="222"/>
      <c r="H467" s="56"/>
      <c r="I467" s="56"/>
      <c r="J467" s="136"/>
      <c r="K467" s="136"/>
      <c r="L467" s="136"/>
      <c r="M467" s="183"/>
      <c r="N467" s="136"/>
      <c r="O467" s="56"/>
      <c r="P467" s="56"/>
      <c r="Q467" s="56"/>
      <c r="R467" s="56"/>
      <c r="S467" s="56"/>
      <c r="T467" s="56"/>
      <c r="U467" s="56"/>
      <c r="V467" s="56"/>
      <c r="W467" s="56"/>
      <c r="X467" s="56"/>
      <c r="Y467" s="56"/>
      <c r="Z467" s="56"/>
      <c r="AA467" s="56"/>
      <c r="AB467" s="56"/>
      <c r="AC467" s="56"/>
      <c r="AD467" s="56"/>
      <c r="AE467" s="56"/>
      <c r="AF467" s="56"/>
      <c r="AG467" s="56"/>
      <c r="AH467" s="56"/>
      <c r="AI467" s="56"/>
    </row>
    <row r="468" spans="1:35" ht="15.75" customHeight="1">
      <c r="A468" s="181"/>
      <c r="B468" s="127"/>
      <c r="C468" s="56"/>
      <c r="D468" s="181"/>
      <c r="E468" s="56"/>
      <c r="F468" s="129"/>
      <c r="G468" s="222"/>
      <c r="H468" s="56"/>
      <c r="I468" s="56"/>
      <c r="J468" s="136"/>
      <c r="K468" s="136"/>
      <c r="L468" s="136"/>
      <c r="M468" s="183"/>
      <c r="N468" s="136"/>
      <c r="O468" s="56"/>
      <c r="P468" s="56"/>
      <c r="Q468" s="56"/>
      <c r="R468" s="56"/>
      <c r="S468" s="56"/>
      <c r="T468" s="56"/>
      <c r="U468" s="56"/>
      <c r="V468" s="56"/>
      <c r="W468" s="56"/>
      <c r="X468" s="56"/>
      <c r="Y468" s="56"/>
      <c r="Z468" s="56"/>
      <c r="AA468" s="56"/>
      <c r="AB468" s="56"/>
      <c r="AC468" s="56"/>
      <c r="AD468" s="56"/>
      <c r="AE468" s="56"/>
      <c r="AF468" s="56"/>
      <c r="AG468" s="56"/>
      <c r="AH468" s="56"/>
      <c r="AI468" s="56"/>
    </row>
    <row r="469" spans="1:35" ht="15.75" customHeight="1">
      <c r="A469" s="181"/>
      <c r="B469" s="127"/>
      <c r="C469" s="56"/>
      <c r="D469" s="181"/>
      <c r="E469" s="56"/>
      <c r="F469" s="129"/>
      <c r="G469" s="222"/>
      <c r="H469" s="56"/>
      <c r="I469" s="56"/>
      <c r="J469" s="136"/>
      <c r="K469" s="136"/>
      <c r="L469" s="136"/>
      <c r="M469" s="183"/>
      <c r="N469" s="136"/>
      <c r="O469" s="56"/>
      <c r="P469" s="56"/>
      <c r="Q469" s="56"/>
      <c r="R469" s="56"/>
      <c r="S469" s="56"/>
      <c r="T469" s="56"/>
      <c r="U469" s="56"/>
      <c r="V469" s="56"/>
      <c r="W469" s="56"/>
      <c r="X469" s="56"/>
      <c r="Y469" s="56"/>
      <c r="Z469" s="56"/>
      <c r="AA469" s="56"/>
      <c r="AB469" s="56"/>
      <c r="AC469" s="56"/>
      <c r="AD469" s="56"/>
      <c r="AE469" s="56"/>
      <c r="AF469" s="56"/>
      <c r="AG469" s="56"/>
      <c r="AH469" s="56"/>
      <c r="AI469" s="56"/>
    </row>
    <row r="470" spans="1:35" ht="15.75" customHeight="1">
      <c r="A470" s="181"/>
      <c r="B470" s="127"/>
      <c r="C470" s="56"/>
      <c r="D470" s="181"/>
      <c r="E470" s="56"/>
      <c r="F470" s="129"/>
      <c r="G470" s="222"/>
      <c r="H470" s="56"/>
      <c r="I470" s="56"/>
      <c r="J470" s="136"/>
      <c r="K470" s="136"/>
      <c r="L470" s="136"/>
      <c r="M470" s="183"/>
      <c r="N470" s="136"/>
      <c r="O470" s="56"/>
      <c r="P470" s="56"/>
      <c r="Q470" s="56"/>
      <c r="R470" s="56"/>
      <c r="S470" s="56"/>
      <c r="T470" s="56"/>
      <c r="U470" s="56"/>
      <c r="V470" s="56"/>
      <c r="W470" s="56"/>
      <c r="X470" s="56"/>
      <c r="Y470" s="56"/>
      <c r="Z470" s="56"/>
      <c r="AA470" s="56"/>
      <c r="AB470" s="56"/>
      <c r="AC470" s="56"/>
      <c r="AD470" s="56"/>
      <c r="AE470" s="56"/>
      <c r="AF470" s="56"/>
      <c r="AG470" s="56"/>
      <c r="AH470" s="56"/>
      <c r="AI470" s="56"/>
    </row>
    <row r="471" spans="1:35" ht="15.75" customHeight="1">
      <c r="A471" s="181"/>
      <c r="B471" s="127"/>
      <c r="C471" s="56"/>
      <c r="D471" s="181"/>
      <c r="E471" s="56"/>
      <c r="F471" s="129"/>
      <c r="G471" s="222"/>
      <c r="H471" s="56"/>
      <c r="I471" s="56"/>
      <c r="J471" s="136"/>
      <c r="K471" s="136"/>
      <c r="L471" s="136"/>
      <c r="M471" s="183"/>
      <c r="N471" s="136"/>
      <c r="O471" s="56"/>
      <c r="P471" s="56"/>
      <c r="Q471" s="56"/>
      <c r="R471" s="56"/>
      <c r="S471" s="56"/>
      <c r="T471" s="56"/>
      <c r="U471" s="56"/>
      <c r="V471" s="56"/>
      <c r="W471" s="56"/>
      <c r="X471" s="56"/>
      <c r="Y471" s="56"/>
      <c r="Z471" s="56"/>
      <c r="AA471" s="56"/>
      <c r="AB471" s="56"/>
      <c r="AC471" s="56"/>
      <c r="AD471" s="56"/>
      <c r="AE471" s="56"/>
      <c r="AF471" s="56"/>
      <c r="AG471" s="56"/>
      <c r="AH471" s="56"/>
      <c r="AI471" s="56"/>
    </row>
    <row r="472" spans="1:35" ht="15.75" customHeight="1">
      <c r="A472" s="181"/>
      <c r="B472" s="127"/>
      <c r="C472" s="56"/>
      <c r="D472" s="181"/>
      <c r="E472" s="56"/>
      <c r="F472" s="129"/>
      <c r="G472" s="222"/>
      <c r="H472" s="56"/>
      <c r="I472" s="56"/>
      <c r="J472" s="136"/>
      <c r="K472" s="136"/>
      <c r="L472" s="136"/>
      <c r="M472" s="183"/>
      <c r="N472" s="136"/>
      <c r="O472" s="56"/>
      <c r="P472" s="56"/>
      <c r="Q472" s="56"/>
      <c r="R472" s="56"/>
      <c r="S472" s="56"/>
      <c r="T472" s="56"/>
      <c r="U472" s="56"/>
      <c r="V472" s="56"/>
      <c r="W472" s="56"/>
      <c r="X472" s="56"/>
      <c r="Y472" s="56"/>
      <c r="Z472" s="56"/>
      <c r="AA472" s="56"/>
      <c r="AB472" s="56"/>
      <c r="AC472" s="56"/>
      <c r="AD472" s="56"/>
      <c r="AE472" s="56"/>
      <c r="AF472" s="56"/>
      <c r="AG472" s="56"/>
      <c r="AH472" s="56"/>
      <c r="AI472" s="56"/>
    </row>
    <row r="473" spans="1:35" ht="15.75" customHeight="1">
      <c r="A473" s="181"/>
      <c r="B473" s="127"/>
      <c r="C473" s="56"/>
      <c r="D473" s="181"/>
      <c r="E473" s="56"/>
      <c r="F473" s="129"/>
      <c r="G473" s="222"/>
      <c r="H473" s="56"/>
      <c r="I473" s="56"/>
      <c r="J473" s="136"/>
      <c r="K473" s="136"/>
      <c r="L473" s="136"/>
      <c r="M473" s="183"/>
      <c r="N473" s="136"/>
      <c r="O473" s="56"/>
      <c r="P473" s="56"/>
      <c r="Q473" s="56"/>
      <c r="R473" s="56"/>
      <c r="S473" s="56"/>
      <c r="T473" s="56"/>
      <c r="U473" s="56"/>
      <c r="V473" s="56"/>
      <c r="W473" s="56"/>
      <c r="X473" s="56"/>
      <c r="Y473" s="56"/>
      <c r="Z473" s="56"/>
      <c r="AA473" s="56"/>
      <c r="AB473" s="56"/>
      <c r="AC473" s="56"/>
      <c r="AD473" s="56"/>
      <c r="AE473" s="56"/>
      <c r="AF473" s="56"/>
      <c r="AG473" s="56"/>
      <c r="AH473" s="56"/>
      <c r="AI473" s="56"/>
    </row>
    <row r="474" spans="1:35" ht="15.75" customHeight="1">
      <c r="A474" s="181"/>
      <c r="B474" s="127"/>
      <c r="C474" s="56"/>
      <c r="D474" s="181"/>
      <c r="E474" s="56"/>
      <c r="F474" s="129"/>
      <c r="G474" s="222"/>
      <c r="H474" s="56"/>
      <c r="I474" s="56"/>
      <c r="J474" s="136"/>
      <c r="K474" s="136"/>
      <c r="L474" s="136"/>
      <c r="M474" s="183"/>
      <c r="N474" s="136"/>
      <c r="O474" s="56"/>
      <c r="P474" s="56"/>
      <c r="Q474" s="56"/>
      <c r="R474" s="56"/>
      <c r="S474" s="56"/>
      <c r="T474" s="56"/>
      <c r="U474" s="56"/>
      <c r="V474" s="56"/>
      <c r="W474" s="56"/>
      <c r="X474" s="56"/>
      <c r="Y474" s="56"/>
      <c r="Z474" s="56"/>
      <c r="AA474" s="56"/>
      <c r="AB474" s="56"/>
      <c r="AC474" s="56"/>
      <c r="AD474" s="56"/>
      <c r="AE474" s="56"/>
      <c r="AF474" s="56"/>
      <c r="AG474" s="56"/>
      <c r="AH474" s="56"/>
      <c r="AI474" s="56"/>
    </row>
    <row r="475" spans="1:35" ht="15.75" customHeight="1">
      <c r="A475" s="181"/>
      <c r="B475" s="127"/>
      <c r="C475" s="56"/>
      <c r="D475" s="181"/>
      <c r="E475" s="56"/>
      <c r="F475" s="129"/>
      <c r="G475" s="222"/>
      <c r="H475" s="56"/>
      <c r="I475" s="56"/>
      <c r="J475" s="136"/>
      <c r="K475" s="136"/>
      <c r="L475" s="136"/>
      <c r="M475" s="183"/>
      <c r="N475" s="136"/>
      <c r="O475" s="56"/>
      <c r="P475" s="56"/>
      <c r="Q475" s="56"/>
      <c r="R475" s="56"/>
      <c r="S475" s="56"/>
      <c r="T475" s="56"/>
      <c r="U475" s="56"/>
      <c r="V475" s="56"/>
      <c r="W475" s="56"/>
      <c r="X475" s="56"/>
      <c r="Y475" s="56"/>
      <c r="Z475" s="56"/>
      <c r="AA475" s="56"/>
      <c r="AB475" s="56"/>
      <c r="AC475" s="56"/>
      <c r="AD475" s="56"/>
      <c r="AE475" s="56"/>
      <c r="AF475" s="56"/>
      <c r="AG475" s="56"/>
      <c r="AH475" s="56"/>
      <c r="AI475" s="56"/>
    </row>
    <row r="476" spans="1:35" ht="15.75" customHeight="1">
      <c r="A476" s="181"/>
      <c r="B476" s="127"/>
      <c r="C476" s="56"/>
      <c r="D476" s="181"/>
      <c r="E476" s="56"/>
      <c r="F476" s="129"/>
      <c r="G476" s="222"/>
      <c r="H476" s="56"/>
      <c r="I476" s="56"/>
      <c r="J476" s="136"/>
      <c r="K476" s="136"/>
      <c r="L476" s="136"/>
      <c r="M476" s="183"/>
      <c r="N476" s="136"/>
      <c r="O476" s="56"/>
      <c r="P476" s="56"/>
      <c r="Q476" s="56"/>
      <c r="R476" s="56"/>
      <c r="S476" s="56"/>
      <c r="T476" s="56"/>
      <c r="U476" s="56"/>
      <c r="V476" s="56"/>
      <c r="W476" s="56"/>
      <c r="X476" s="56"/>
      <c r="Y476" s="56"/>
      <c r="Z476" s="56"/>
      <c r="AA476" s="56"/>
      <c r="AB476" s="56"/>
      <c r="AC476" s="56"/>
      <c r="AD476" s="56"/>
      <c r="AE476" s="56"/>
      <c r="AF476" s="56"/>
      <c r="AG476" s="56"/>
      <c r="AH476" s="56"/>
      <c r="AI476" s="56"/>
    </row>
    <row r="477" spans="1:35" ht="15.75" customHeight="1">
      <c r="A477" s="181"/>
      <c r="B477" s="127"/>
      <c r="C477" s="56"/>
      <c r="D477" s="181"/>
      <c r="E477" s="56"/>
      <c r="F477" s="129"/>
      <c r="G477" s="222"/>
      <c r="H477" s="56"/>
      <c r="I477" s="56"/>
      <c r="J477" s="136"/>
      <c r="K477" s="136"/>
      <c r="L477" s="136"/>
      <c r="M477" s="183"/>
      <c r="N477" s="136"/>
      <c r="O477" s="56"/>
      <c r="P477" s="56"/>
      <c r="Q477" s="56"/>
      <c r="R477" s="56"/>
      <c r="S477" s="56"/>
      <c r="T477" s="56"/>
      <c r="U477" s="56"/>
      <c r="V477" s="56"/>
      <c r="W477" s="56"/>
      <c r="X477" s="56"/>
      <c r="Y477" s="56"/>
      <c r="Z477" s="56"/>
      <c r="AA477" s="56"/>
      <c r="AB477" s="56"/>
      <c r="AC477" s="56"/>
      <c r="AD477" s="56"/>
      <c r="AE477" s="56"/>
      <c r="AF477" s="56"/>
      <c r="AG477" s="56"/>
      <c r="AH477" s="56"/>
      <c r="AI477" s="56"/>
    </row>
    <row r="478" spans="1:35" ht="15.75" customHeight="1">
      <c r="A478" s="181"/>
      <c r="B478" s="127"/>
      <c r="C478" s="56"/>
      <c r="D478" s="181"/>
      <c r="E478" s="56"/>
      <c r="F478" s="129"/>
      <c r="G478" s="222"/>
      <c r="H478" s="56"/>
      <c r="I478" s="56"/>
      <c r="J478" s="136"/>
      <c r="K478" s="136"/>
      <c r="L478" s="136"/>
      <c r="M478" s="183"/>
      <c r="N478" s="136"/>
      <c r="O478" s="56"/>
      <c r="P478" s="56"/>
      <c r="Q478" s="56"/>
      <c r="R478" s="56"/>
      <c r="S478" s="56"/>
      <c r="T478" s="56"/>
      <c r="U478" s="56"/>
      <c r="V478" s="56"/>
      <c r="W478" s="56"/>
      <c r="X478" s="56"/>
      <c r="Y478" s="56"/>
      <c r="Z478" s="56"/>
      <c r="AA478" s="56"/>
      <c r="AB478" s="56"/>
      <c r="AC478" s="56"/>
      <c r="AD478" s="56"/>
      <c r="AE478" s="56"/>
      <c r="AF478" s="56"/>
      <c r="AG478" s="56"/>
      <c r="AH478" s="56"/>
      <c r="AI478" s="56"/>
    </row>
    <row r="479" spans="1:35" ht="15.75" customHeight="1">
      <c r="A479" s="181"/>
      <c r="B479" s="127"/>
      <c r="C479" s="56"/>
      <c r="D479" s="181"/>
      <c r="E479" s="56"/>
      <c r="F479" s="129"/>
      <c r="G479" s="222"/>
      <c r="H479" s="56"/>
      <c r="I479" s="56"/>
      <c r="J479" s="136"/>
      <c r="K479" s="136"/>
      <c r="L479" s="136"/>
      <c r="M479" s="183"/>
      <c r="N479" s="136"/>
      <c r="O479" s="56"/>
      <c r="P479" s="56"/>
      <c r="Q479" s="56"/>
      <c r="R479" s="56"/>
      <c r="S479" s="56"/>
      <c r="T479" s="56"/>
      <c r="U479" s="56"/>
      <c r="V479" s="56"/>
      <c r="W479" s="56"/>
      <c r="X479" s="56"/>
      <c r="Y479" s="56"/>
      <c r="Z479" s="56"/>
      <c r="AA479" s="56"/>
      <c r="AB479" s="56"/>
      <c r="AC479" s="56"/>
      <c r="AD479" s="56"/>
      <c r="AE479" s="56"/>
      <c r="AF479" s="56"/>
      <c r="AG479" s="56"/>
      <c r="AH479" s="56"/>
      <c r="AI479" s="56"/>
    </row>
    <row r="480" spans="1:35" ht="15.75" customHeight="1">
      <c r="A480" s="181"/>
      <c r="B480" s="127"/>
      <c r="C480" s="56"/>
      <c r="D480" s="181"/>
      <c r="E480" s="56"/>
      <c r="F480" s="129"/>
      <c r="G480" s="222"/>
      <c r="H480" s="56"/>
      <c r="I480" s="56"/>
      <c r="J480" s="136"/>
      <c r="K480" s="136"/>
      <c r="L480" s="136"/>
      <c r="M480" s="183"/>
      <c r="N480" s="136"/>
      <c r="O480" s="56"/>
      <c r="P480" s="56"/>
      <c r="Q480" s="56"/>
      <c r="R480" s="56"/>
      <c r="S480" s="56"/>
      <c r="T480" s="56"/>
      <c r="U480" s="56"/>
      <c r="V480" s="56"/>
      <c r="W480" s="56"/>
      <c r="X480" s="56"/>
      <c r="Y480" s="56"/>
      <c r="Z480" s="56"/>
      <c r="AA480" s="56"/>
      <c r="AB480" s="56"/>
      <c r="AC480" s="56"/>
      <c r="AD480" s="56"/>
      <c r="AE480" s="56"/>
      <c r="AF480" s="56"/>
      <c r="AG480" s="56"/>
      <c r="AH480" s="56"/>
      <c r="AI480" s="56"/>
    </row>
    <row r="481" spans="1:35" ht="15.75" customHeight="1">
      <c r="A481" s="181"/>
      <c r="B481" s="127"/>
      <c r="C481" s="56"/>
      <c r="D481" s="181"/>
      <c r="E481" s="56"/>
      <c r="F481" s="129"/>
      <c r="G481" s="222"/>
      <c r="H481" s="56"/>
      <c r="I481" s="56"/>
      <c r="J481" s="136"/>
      <c r="K481" s="136"/>
      <c r="L481" s="136"/>
      <c r="M481" s="183"/>
      <c r="N481" s="136"/>
      <c r="O481" s="56"/>
      <c r="P481" s="56"/>
      <c r="Q481" s="56"/>
      <c r="R481" s="56"/>
      <c r="S481" s="56"/>
      <c r="T481" s="56"/>
      <c r="U481" s="56"/>
      <c r="V481" s="56"/>
      <c r="W481" s="56"/>
      <c r="X481" s="56"/>
      <c r="Y481" s="56"/>
      <c r="Z481" s="56"/>
      <c r="AA481" s="56"/>
      <c r="AB481" s="56"/>
      <c r="AC481" s="56"/>
      <c r="AD481" s="56"/>
      <c r="AE481" s="56"/>
      <c r="AF481" s="56"/>
      <c r="AG481" s="56"/>
      <c r="AH481" s="56"/>
      <c r="AI481" s="56"/>
    </row>
    <row r="482" spans="1:35" ht="15.75" customHeight="1">
      <c r="A482" s="181"/>
      <c r="B482" s="127"/>
      <c r="C482" s="56"/>
      <c r="D482" s="181"/>
      <c r="E482" s="56"/>
      <c r="F482" s="129"/>
      <c r="G482" s="222"/>
      <c r="H482" s="56"/>
      <c r="I482" s="56"/>
      <c r="J482" s="136"/>
      <c r="K482" s="136"/>
      <c r="L482" s="136"/>
      <c r="M482" s="183"/>
      <c r="N482" s="136"/>
      <c r="O482" s="56"/>
      <c r="P482" s="56"/>
      <c r="Q482" s="56"/>
      <c r="R482" s="56"/>
      <c r="S482" s="56"/>
      <c r="T482" s="56"/>
      <c r="U482" s="56"/>
      <c r="V482" s="56"/>
      <c r="W482" s="56"/>
      <c r="X482" s="56"/>
      <c r="Y482" s="56"/>
      <c r="Z482" s="56"/>
      <c r="AA482" s="56"/>
      <c r="AB482" s="56"/>
      <c r="AC482" s="56"/>
      <c r="AD482" s="56"/>
      <c r="AE482" s="56"/>
      <c r="AF482" s="56"/>
      <c r="AG482" s="56"/>
      <c r="AH482" s="56"/>
      <c r="AI482" s="56"/>
    </row>
    <row r="483" spans="1:35" ht="15.75" customHeight="1">
      <c r="A483" s="181"/>
      <c r="B483" s="127"/>
      <c r="C483" s="56"/>
      <c r="D483" s="181"/>
      <c r="E483" s="56"/>
      <c r="F483" s="129"/>
      <c r="G483" s="222"/>
      <c r="H483" s="56"/>
      <c r="I483" s="56"/>
      <c r="J483" s="136"/>
      <c r="K483" s="136"/>
      <c r="L483" s="136"/>
      <c r="M483" s="183"/>
      <c r="N483" s="136"/>
      <c r="O483" s="56"/>
      <c r="P483" s="56"/>
      <c r="Q483" s="56"/>
      <c r="R483" s="56"/>
      <c r="S483" s="56"/>
      <c r="T483" s="56"/>
      <c r="U483" s="56"/>
      <c r="V483" s="56"/>
      <c r="W483" s="56"/>
      <c r="X483" s="56"/>
      <c r="Y483" s="56"/>
      <c r="Z483" s="56"/>
      <c r="AA483" s="56"/>
      <c r="AB483" s="56"/>
      <c r="AC483" s="56"/>
      <c r="AD483" s="56"/>
      <c r="AE483" s="56"/>
      <c r="AF483" s="56"/>
      <c r="AG483" s="56"/>
      <c r="AH483" s="56"/>
      <c r="AI483" s="56"/>
    </row>
    <row r="484" spans="1:35" ht="15.75" customHeight="1">
      <c r="A484" s="181"/>
      <c r="B484" s="127"/>
      <c r="C484" s="56"/>
      <c r="D484" s="181"/>
      <c r="E484" s="56"/>
      <c r="F484" s="129"/>
      <c r="G484" s="222"/>
      <c r="H484" s="56"/>
      <c r="I484" s="56"/>
      <c r="J484" s="136"/>
      <c r="K484" s="136"/>
      <c r="L484" s="136"/>
      <c r="M484" s="183"/>
      <c r="N484" s="136"/>
      <c r="O484" s="56"/>
      <c r="P484" s="56"/>
      <c r="Q484" s="56"/>
      <c r="R484" s="56"/>
      <c r="S484" s="56"/>
      <c r="T484" s="56"/>
      <c r="U484" s="56"/>
      <c r="V484" s="56"/>
      <c r="W484" s="56"/>
      <c r="X484" s="56"/>
      <c r="Y484" s="56"/>
      <c r="Z484" s="56"/>
      <c r="AA484" s="56"/>
      <c r="AB484" s="56"/>
      <c r="AC484" s="56"/>
      <c r="AD484" s="56"/>
      <c r="AE484" s="56"/>
      <c r="AF484" s="56"/>
      <c r="AG484" s="56"/>
      <c r="AH484" s="56"/>
      <c r="AI484" s="56"/>
    </row>
    <row r="485" spans="1:35" ht="15.75" customHeight="1">
      <c r="A485" s="181"/>
      <c r="B485" s="127"/>
      <c r="C485" s="56"/>
      <c r="D485" s="181"/>
      <c r="E485" s="56"/>
      <c r="F485" s="129"/>
      <c r="G485" s="222"/>
      <c r="H485" s="56"/>
      <c r="I485" s="56"/>
      <c r="J485" s="136"/>
      <c r="K485" s="136"/>
      <c r="L485" s="136"/>
      <c r="M485" s="183"/>
      <c r="N485" s="136"/>
      <c r="O485" s="56"/>
      <c r="P485" s="56"/>
      <c r="Q485" s="56"/>
      <c r="R485" s="56"/>
      <c r="S485" s="56"/>
      <c r="T485" s="56"/>
      <c r="U485" s="56"/>
      <c r="V485" s="56"/>
      <c r="W485" s="56"/>
      <c r="X485" s="56"/>
      <c r="Y485" s="56"/>
      <c r="Z485" s="56"/>
      <c r="AA485" s="56"/>
      <c r="AB485" s="56"/>
      <c r="AC485" s="56"/>
      <c r="AD485" s="56"/>
      <c r="AE485" s="56"/>
      <c r="AF485" s="56"/>
      <c r="AG485" s="56"/>
      <c r="AH485" s="56"/>
      <c r="AI485" s="56"/>
    </row>
    <row r="486" spans="1:35" ht="15.75" customHeight="1">
      <c r="A486" s="181"/>
      <c r="B486" s="127"/>
      <c r="C486" s="56"/>
      <c r="D486" s="181"/>
      <c r="E486" s="56"/>
      <c r="F486" s="129"/>
      <c r="G486" s="222"/>
      <c r="H486" s="56"/>
      <c r="I486" s="56"/>
      <c r="J486" s="136"/>
      <c r="K486" s="136"/>
      <c r="L486" s="136"/>
      <c r="M486" s="183"/>
      <c r="N486" s="136"/>
      <c r="O486" s="56"/>
      <c r="P486" s="56"/>
      <c r="Q486" s="56"/>
      <c r="R486" s="56"/>
      <c r="S486" s="56"/>
      <c r="T486" s="56"/>
      <c r="U486" s="56"/>
      <c r="V486" s="56"/>
      <c r="W486" s="56"/>
      <c r="X486" s="56"/>
      <c r="Y486" s="56"/>
      <c r="Z486" s="56"/>
      <c r="AA486" s="56"/>
      <c r="AB486" s="56"/>
      <c r="AC486" s="56"/>
      <c r="AD486" s="56"/>
      <c r="AE486" s="56"/>
      <c r="AF486" s="56"/>
      <c r="AG486" s="56"/>
      <c r="AH486" s="56"/>
      <c r="AI486" s="56"/>
    </row>
    <row r="487" spans="1:35" ht="15.75" customHeight="1">
      <c r="A487" s="181"/>
      <c r="B487" s="127"/>
      <c r="C487" s="56"/>
      <c r="D487" s="181"/>
      <c r="E487" s="56"/>
      <c r="F487" s="129"/>
      <c r="G487" s="222"/>
      <c r="H487" s="56"/>
      <c r="I487" s="56"/>
      <c r="J487" s="136"/>
      <c r="K487" s="136"/>
      <c r="L487" s="136"/>
      <c r="M487" s="183"/>
      <c r="N487" s="136"/>
      <c r="O487" s="56"/>
      <c r="P487" s="56"/>
      <c r="Q487" s="56"/>
      <c r="R487" s="56"/>
      <c r="S487" s="56"/>
      <c r="T487" s="56"/>
      <c r="U487" s="56"/>
      <c r="V487" s="56"/>
      <c r="W487" s="56"/>
      <c r="X487" s="56"/>
      <c r="Y487" s="56"/>
      <c r="Z487" s="56"/>
      <c r="AA487" s="56"/>
      <c r="AB487" s="56"/>
      <c r="AC487" s="56"/>
      <c r="AD487" s="56"/>
      <c r="AE487" s="56"/>
      <c r="AF487" s="56"/>
      <c r="AG487" s="56"/>
      <c r="AH487" s="56"/>
      <c r="AI487" s="56"/>
    </row>
    <row r="488" spans="1:35" ht="15.75" customHeight="1">
      <c r="A488" s="181"/>
      <c r="B488" s="127"/>
      <c r="C488" s="56"/>
      <c r="D488" s="181"/>
      <c r="E488" s="56"/>
      <c r="F488" s="129"/>
      <c r="G488" s="222"/>
      <c r="H488" s="56"/>
      <c r="I488" s="56"/>
      <c r="J488" s="136"/>
      <c r="K488" s="136"/>
      <c r="L488" s="136"/>
      <c r="M488" s="183"/>
      <c r="N488" s="136"/>
      <c r="O488" s="56"/>
      <c r="P488" s="56"/>
      <c r="Q488" s="56"/>
      <c r="R488" s="56"/>
      <c r="S488" s="56"/>
      <c r="T488" s="56"/>
      <c r="U488" s="56"/>
      <c r="V488" s="56"/>
      <c r="W488" s="56"/>
      <c r="X488" s="56"/>
      <c r="Y488" s="56"/>
      <c r="Z488" s="56"/>
      <c r="AA488" s="56"/>
      <c r="AB488" s="56"/>
      <c r="AC488" s="56"/>
      <c r="AD488" s="56"/>
      <c r="AE488" s="56"/>
      <c r="AF488" s="56"/>
      <c r="AG488" s="56"/>
      <c r="AH488" s="56"/>
      <c r="AI488" s="56"/>
    </row>
    <row r="489" spans="1:35" ht="15.75" customHeight="1">
      <c r="A489" s="181"/>
      <c r="B489" s="127"/>
      <c r="C489" s="56"/>
      <c r="D489" s="181"/>
      <c r="E489" s="56"/>
      <c r="F489" s="129"/>
      <c r="G489" s="222"/>
      <c r="H489" s="56"/>
      <c r="I489" s="56"/>
      <c r="J489" s="136"/>
      <c r="K489" s="136"/>
      <c r="L489" s="136"/>
      <c r="M489" s="183"/>
      <c r="N489" s="136"/>
      <c r="O489" s="56"/>
      <c r="P489" s="56"/>
      <c r="Q489" s="56"/>
      <c r="R489" s="56"/>
      <c r="S489" s="56"/>
      <c r="T489" s="56"/>
      <c r="U489" s="56"/>
      <c r="V489" s="56"/>
      <c r="W489" s="56"/>
      <c r="X489" s="56"/>
      <c r="Y489" s="56"/>
      <c r="Z489" s="56"/>
      <c r="AA489" s="56"/>
      <c r="AB489" s="56"/>
      <c r="AC489" s="56"/>
      <c r="AD489" s="56"/>
      <c r="AE489" s="56"/>
      <c r="AF489" s="56"/>
      <c r="AG489" s="56"/>
      <c r="AH489" s="56"/>
      <c r="AI489" s="56"/>
    </row>
    <row r="490" spans="1:35" ht="15.75" customHeight="1">
      <c r="A490" s="181"/>
      <c r="B490" s="127"/>
      <c r="C490" s="56"/>
      <c r="D490" s="181"/>
      <c r="E490" s="56"/>
      <c r="F490" s="129"/>
      <c r="G490" s="222"/>
      <c r="H490" s="56"/>
      <c r="I490" s="56"/>
      <c r="J490" s="136"/>
      <c r="K490" s="136"/>
      <c r="L490" s="136"/>
      <c r="M490" s="183"/>
      <c r="N490" s="136"/>
      <c r="O490" s="56"/>
      <c r="P490" s="56"/>
      <c r="Q490" s="56"/>
      <c r="R490" s="56"/>
      <c r="S490" s="56"/>
      <c r="T490" s="56"/>
      <c r="U490" s="56"/>
      <c r="V490" s="56"/>
      <c r="W490" s="56"/>
      <c r="X490" s="56"/>
      <c r="Y490" s="56"/>
      <c r="Z490" s="56"/>
      <c r="AA490" s="56"/>
      <c r="AB490" s="56"/>
      <c r="AC490" s="56"/>
      <c r="AD490" s="56"/>
      <c r="AE490" s="56"/>
      <c r="AF490" s="56"/>
      <c r="AG490" s="56"/>
      <c r="AH490" s="56"/>
      <c r="AI490" s="56"/>
    </row>
    <row r="491" spans="1:35" ht="15.75" customHeight="1">
      <c r="A491" s="181"/>
      <c r="B491" s="127"/>
      <c r="C491" s="56"/>
      <c r="D491" s="181"/>
      <c r="E491" s="56"/>
      <c r="F491" s="129"/>
      <c r="G491" s="222"/>
      <c r="H491" s="56"/>
      <c r="I491" s="56"/>
      <c r="J491" s="136"/>
      <c r="K491" s="136"/>
      <c r="L491" s="136"/>
      <c r="M491" s="183"/>
      <c r="N491" s="136"/>
      <c r="O491" s="56"/>
      <c r="P491" s="56"/>
      <c r="Q491" s="56"/>
      <c r="R491" s="56"/>
      <c r="S491" s="56"/>
      <c r="T491" s="56"/>
      <c r="U491" s="56"/>
      <c r="V491" s="56"/>
      <c r="W491" s="56"/>
      <c r="X491" s="56"/>
      <c r="Y491" s="56"/>
      <c r="Z491" s="56"/>
      <c r="AA491" s="56"/>
      <c r="AB491" s="56"/>
      <c r="AC491" s="56"/>
      <c r="AD491" s="56"/>
      <c r="AE491" s="56"/>
      <c r="AF491" s="56"/>
      <c r="AG491" s="56"/>
      <c r="AH491" s="56"/>
      <c r="AI491" s="56"/>
    </row>
    <row r="492" spans="1:35" ht="15.75" customHeight="1">
      <c r="A492" s="181"/>
      <c r="B492" s="127"/>
      <c r="C492" s="56"/>
      <c r="D492" s="181"/>
      <c r="E492" s="56"/>
      <c r="F492" s="129"/>
      <c r="G492" s="222"/>
      <c r="H492" s="56"/>
      <c r="I492" s="56"/>
      <c r="J492" s="136"/>
      <c r="K492" s="136"/>
      <c r="L492" s="136"/>
      <c r="M492" s="183"/>
      <c r="N492" s="136"/>
      <c r="O492" s="56"/>
      <c r="P492" s="56"/>
      <c r="Q492" s="56"/>
      <c r="R492" s="56"/>
      <c r="S492" s="56"/>
      <c r="T492" s="56"/>
      <c r="U492" s="56"/>
      <c r="V492" s="56"/>
      <c r="W492" s="56"/>
      <c r="X492" s="56"/>
      <c r="Y492" s="56"/>
      <c r="Z492" s="56"/>
      <c r="AA492" s="56"/>
      <c r="AB492" s="56"/>
      <c r="AC492" s="56"/>
      <c r="AD492" s="56"/>
      <c r="AE492" s="56"/>
      <c r="AF492" s="56"/>
      <c r="AG492" s="56"/>
      <c r="AH492" s="56"/>
      <c r="AI492" s="56"/>
    </row>
    <row r="493" spans="1:35" ht="15.75" customHeight="1">
      <c r="A493" s="181"/>
      <c r="B493" s="127"/>
      <c r="C493" s="56"/>
      <c r="D493" s="181"/>
      <c r="E493" s="56"/>
      <c r="F493" s="129"/>
      <c r="G493" s="222"/>
      <c r="H493" s="56"/>
      <c r="I493" s="56"/>
      <c r="J493" s="136"/>
      <c r="K493" s="136"/>
      <c r="L493" s="136"/>
      <c r="M493" s="183"/>
      <c r="N493" s="136"/>
      <c r="O493" s="56"/>
      <c r="P493" s="56"/>
      <c r="Q493" s="56"/>
      <c r="R493" s="56"/>
      <c r="S493" s="56"/>
      <c r="T493" s="56"/>
      <c r="U493" s="56"/>
      <c r="V493" s="56"/>
      <c r="W493" s="56"/>
      <c r="X493" s="56"/>
      <c r="Y493" s="56"/>
      <c r="Z493" s="56"/>
      <c r="AA493" s="56"/>
      <c r="AB493" s="56"/>
      <c r="AC493" s="56"/>
      <c r="AD493" s="56"/>
      <c r="AE493" s="56"/>
      <c r="AF493" s="56"/>
      <c r="AG493" s="56"/>
      <c r="AH493" s="56"/>
      <c r="AI493" s="56"/>
    </row>
    <row r="494" spans="1:35" ht="15.75" customHeight="1">
      <c r="A494" s="181"/>
      <c r="B494" s="127"/>
      <c r="C494" s="56"/>
      <c r="D494" s="181"/>
      <c r="E494" s="56"/>
      <c r="F494" s="129"/>
      <c r="G494" s="222"/>
      <c r="H494" s="56"/>
      <c r="I494" s="56"/>
      <c r="J494" s="136"/>
      <c r="K494" s="136"/>
      <c r="L494" s="136"/>
      <c r="M494" s="183"/>
      <c r="N494" s="136"/>
      <c r="O494" s="56"/>
      <c r="P494" s="56"/>
      <c r="Q494" s="56"/>
      <c r="R494" s="56"/>
      <c r="S494" s="56"/>
      <c r="T494" s="56"/>
      <c r="U494" s="56"/>
      <c r="V494" s="56"/>
      <c r="W494" s="56"/>
      <c r="X494" s="56"/>
      <c r="Y494" s="56"/>
      <c r="Z494" s="56"/>
      <c r="AA494" s="56"/>
      <c r="AB494" s="56"/>
      <c r="AC494" s="56"/>
      <c r="AD494" s="56"/>
      <c r="AE494" s="56"/>
      <c r="AF494" s="56"/>
      <c r="AG494" s="56"/>
      <c r="AH494" s="56"/>
      <c r="AI494" s="56"/>
    </row>
    <row r="495" spans="1:35" ht="15.75" customHeight="1">
      <c r="A495" s="181"/>
      <c r="B495" s="127"/>
      <c r="C495" s="56"/>
      <c r="D495" s="181"/>
      <c r="E495" s="56"/>
      <c r="F495" s="129"/>
      <c r="G495" s="222"/>
      <c r="H495" s="56"/>
      <c r="I495" s="56"/>
      <c r="J495" s="136"/>
      <c r="K495" s="136"/>
      <c r="L495" s="136"/>
      <c r="M495" s="183"/>
      <c r="N495" s="136"/>
      <c r="O495" s="56"/>
      <c r="P495" s="56"/>
      <c r="Q495" s="56"/>
      <c r="R495" s="56"/>
      <c r="S495" s="56"/>
      <c r="T495" s="56"/>
      <c r="U495" s="56"/>
      <c r="V495" s="56"/>
      <c r="W495" s="56"/>
      <c r="X495" s="56"/>
      <c r="Y495" s="56"/>
      <c r="Z495" s="56"/>
      <c r="AA495" s="56"/>
      <c r="AB495" s="56"/>
      <c r="AC495" s="56"/>
      <c r="AD495" s="56"/>
      <c r="AE495" s="56"/>
      <c r="AF495" s="56"/>
      <c r="AG495" s="56"/>
      <c r="AH495" s="56"/>
      <c r="AI495" s="56"/>
    </row>
    <row r="496" spans="1:35" ht="15.75" customHeight="1">
      <c r="A496" s="181"/>
      <c r="B496" s="127"/>
      <c r="C496" s="56"/>
      <c r="D496" s="181"/>
      <c r="E496" s="56"/>
      <c r="F496" s="129"/>
      <c r="G496" s="222"/>
      <c r="H496" s="56"/>
      <c r="I496" s="56"/>
      <c r="J496" s="136"/>
      <c r="K496" s="136"/>
      <c r="L496" s="136"/>
      <c r="M496" s="183"/>
      <c r="N496" s="136"/>
      <c r="O496" s="56"/>
      <c r="P496" s="56"/>
      <c r="Q496" s="56"/>
      <c r="R496" s="56"/>
      <c r="S496" s="56"/>
      <c r="T496" s="56"/>
      <c r="U496" s="56"/>
      <c r="V496" s="56"/>
      <c r="W496" s="56"/>
      <c r="X496" s="56"/>
      <c r="Y496" s="56"/>
      <c r="Z496" s="56"/>
      <c r="AA496" s="56"/>
      <c r="AB496" s="56"/>
      <c r="AC496" s="56"/>
      <c r="AD496" s="56"/>
      <c r="AE496" s="56"/>
      <c r="AF496" s="56"/>
      <c r="AG496" s="56"/>
      <c r="AH496" s="56"/>
      <c r="AI496" s="56"/>
    </row>
    <row r="497" spans="1:35" ht="15.75" customHeight="1">
      <c r="A497" s="181"/>
      <c r="B497" s="127"/>
      <c r="C497" s="56"/>
      <c r="D497" s="181"/>
      <c r="E497" s="56"/>
      <c r="F497" s="129"/>
      <c r="G497" s="222"/>
      <c r="H497" s="56"/>
      <c r="I497" s="56"/>
      <c r="J497" s="136"/>
      <c r="K497" s="136"/>
      <c r="L497" s="136"/>
      <c r="M497" s="183"/>
      <c r="N497" s="136"/>
      <c r="O497" s="56"/>
      <c r="P497" s="56"/>
      <c r="Q497" s="56"/>
      <c r="R497" s="56"/>
      <c r="S497" s="56"/>
      <c r="T497" s="56"/>
      <c r="U497" s="56"/>
      <c r="V497" s="56"/>
      <c r="W497" s="56"/>
      <c r="X497" s="56"/>
      <c r="Y497" s="56"/>
      <c r="Z497" s="56"/>
      <c r="AA497" s="56"/>
      <c r="AB497" s="56"/>
      <c r="AC497" s="56"/>
      <c r="AD497" s="56"/>
      <c r="AE497" s="56"/>
      <c r="AF497" s="56"/>
      <c r="AG497" s="56"/>
      <c r="AH497" s="56"/>
      <c r="AI497" s="56"/>
    </row>
    <row r="498" spans="1:35" ht="15.75" customHeight="1">
      <c r="A498" s="181"/>
      <c r="B498" s="127"/>
      <c r="C498" s="56"/>
      <c r="D498" s="181"/>
      <c r="E498" s="56"/>
      <c r="F498" s="129"/>
      <c r="G498" s="222"/>
      <c r="H498" s="56"/>
      <c r="I498" s="56"/>
      <c r="J498" s="136"/>
      <c r="K498" s="136"/>
      <c r="L498" s="136"/>
      <c r="M498" s="183"/>
      <c r="N498" s="136"/>
      <c r="O498" s="56"/>
      <c r="P498" s="56"/>
      <c r="Q498" s="56"/>
      <c r="R498" s="56"/>
      <c r="S498" s="56"/>
      <c r="T498" s="56"/>
      <c r="U498" s="56"/>
      <c r="V498" s="56"/>
      <c r="W498" s="56"/>
      <c r="X498" s="56"/>
      <c r="Y498" s="56"/>
      <c r="Z498" s="56"/>
      <c r="AA498" s="56"/>
      <c r="AB498" s="56"/>
      <c r="AC498" s="56"/>
      <c r="AD498" s="56"/>
      <c r="AE498" s="56"/>
      <c r="AF498" s="56"/>
      <c r="AG498" s="56"/>
      <c r="AH498" s="56"/>
      <c r="AI498" s="56"/>
    </row>
    <row r="499" spans="1:35" ht="15.75" customHeight="1">
      <c r="A499" s="181"/>
      <c r="B499" s="127"/>
      <c r="C499" s="56"/>
      <c r="D499" s="181"/>
      <c r="E499" s="56"/>
      <c r="F499" s="129"/>
      <c r="G499" s="222"/>
      <c r="H499" s="56"/>
      <c r="I499" s="56"/>
      <c r="J499" s="136"/>
      <c r="K499" s="136"/>
      <c r="L499" s="136"/>
      <c r="M499" s="183"/>
      <c r="N499" s="136"/>
      <c r="O499" s="56"/>
      <c r="P499" s="56"/>
      <c r="Q499" s="56"/>
      <c r="R499" s="56"/>
      <c r="S499" s="56"/>
      <c r="T499" s="56"/>
      <c r="U499" s="56"/>
      <c r="V499" s="56"/>
      <c r="W499" s="56"/>
      <c r="X499" s="56"/>
      <c r="Y499" s="56"/>
      <c r="Z499" s="56"/>
      <c r="AA499" s="56"/>
      <c r="AB499" s="56"/>
      <c r="AC499" s="56"/>
      <c r="AD499" s="56"/>
      <c r="AE499" s="56"/>
      <c r="AF499" s="56"/>
      <c r="AG499" s="56"/>
      <c r="AH499" s="56"/>
      <c r="AI499" s="56"/>
    </row>
    <row r="500" spans="1:35" ht="15.75" customHeight="1">
      <c r="A500" s="181"/>
      <c r="B500" s="127"/>
      <c r="C500" s="56"/>
      <c r="D500" s="181"/>
      <c r="E500" s="56"/>
      <c r="F500" s="129"/>
      <c r="G500" s="222"/>
      <c r="H500" s="56"/>
      <c r="I500" s="56"/>
      <c r="J500" s="136"/>
      <c r="K500" s="136"/>
      <c r="L500" s="136"/>
      <c r="M500" s="183"/>
      <c r="N500" s="136"/>
      <c r="O500" s="56"/>
      <c r="P500" s="56"/>
      <c r="Q500" s="56"/>
      <c r="R500" s="56"/>
      <c r="S500" s="56"/>
      <c r="T500" s="56"/>
      <c r="U500" s="56"/>
      <c r="V500" s="56"/>
      <c r="W500" s="56"/>
      <c r="X500" s="56"/>
      <c r="Y500" s="56"/>
      <c r="Z500" s="56"/>
      <c r="AA500" s="56"/>
      <c r="AB500" s="56"/>
      <c r="AC500" s="56"/>
      <c r="AD500" s="56"/>
      <c r="AE500" s="56"/>
      <c r="AF500" s="56"/>
      <c r="AG500" s="56"/>
      <c r="AH500" s="56"/>
      <c r="AI500" s="56"/>
    </row>
    <row r="501" spans="1:35" ht="15.75" customHeight="1">
      <c r="A501" s="181"/>
      <c r="B501" s="127"/>
      <c r="C501" s="56"/>
      <c r="D501" s="181"/>
      <c r="E501" s="56"/>
      <c r="F501" s="129"/>
      <c r="G501" s="222"/>
      <c r="H501" s="56"/>
      <c r="I501" s="56"/>
      <c r="J501" s="136"/>
      <c r="K501" s="136"/>
      <c r="L501" s="136"/>
      <c r="M501" s="183"/>
      <c r="N501" s="136"/>
      <c r="O501" s="56"/>
      <c r="P501" s="56"/>
      <c r="Q501" s="56"/>
      <c r="R501" s="56"/>
      <c r="S501" s="56"/>
      <c r="T501" s="56"/>
      <c r="U501" s="56"/>
      <c r="V501" s="56"/>
      <c r="W501" s="56"/>
      <c r="X501" s="56"/>
      <c r="Y501" s="56"/>
      <c r="Z501" s="56"/>
      <c r="AA501" s="56"/>
      <c r="AB501" s="56"/>
      <c r="AC501" s="56"/>
      <c r="AD501" s="56"/>
      <c r="AE501" s="56"/>
      <c r="AF501" s="56"/>
      <c r="AG501" s="56"/>
      <c r="AH501" s="56"/>
      <c r="AI501" s="56"/>
    </row>
    <row r="502" spans="1:35" ht="15.75" customHeight="1">
      <c r="A502" s="181"/>
      <c r="B502" s="127"/>
      <c r="C502" s="56"/>
      <c r="D502" s="181"/>
      <c r="E502" s="56"/>
      <c r="F502" s="129"/>
      <c r="G502" s="222"/>
      <c r="H502" s="56"/>
      <c r="I502" s="56"/>
      <c r="J502" s="136"/>
      <c r="K502" s="136"/>
      <c r="L502" s="136"/>
      <c r="M502" s="183"/>
      <c r="N502" s="136"/>
      <c r="O502" s="56"/>
      <c r="P502" s="56"/>
      <c r="Q502" s="56"/>
      <c r="R502" s="56"/>
      <c r="S502" s="56"/>
      <c r="T502" s="56"/>
      <c r="U502" s="56"/>
      <c r="V502" s="56"/>
      <c r="W502" s="56"/>
      <c r="X502" s="56"/>
      <c r="Y502" s="56"/>
      <c r="Z502" s="56"/>
      <c r="AA502" s="56"/>
      <c r="AB502" s="56"/>
      <c r="AC502" s="56"/>
      <c r="AD502" s="56"/>
      <c r="AE502" s="56"/>
      <c r="AF502" s="56"/>
      <c r="AG502" s="56"/>
      <c r="AH502" s="56"/>
      <c r="AI502" s="56"/>
    </row>
    <row r="503" spans="1:35" ht="15.75" customHeight="1">
      <c r="A503" s="181"/>
      <c r="B503" s="127"/>
      <c r="C503" s="56"/>
      <c r="D503" s="181"/>
      <c r="E503" s="56"/>
      <c r="F503" s="129"/>
      <c r="G503" s="222"/>
      <c r="H503" s="56"/>
      <c r="I503" s="56"/>
      <c r="J503" s="136"/>
      <c r="K503" s="136"/>
      <c r="L503" s="136"/>
      <c r="M503" s="183"/>
      <c r="N503" s="136"/>
      <c r="O503" s="56"/>
      <c r="P503" s="56"/>
      <c r="Q503" s="56"/>
      <c r="R503" s="56"/>
      <c r="S503" s="56"/>
      <c r="T503" s="56"/>
      <c r="U503" s="56"/>
      <c r="V503" s="56"/>
      <c r="W503" s="56"/>
      <c r="X503" s="56"/>
      <c r="Y503" s="56"/>
      <c r="Z503" s="56"/>
      <c r="AA503" s="56"/>
      <c r="AB503" s="56"/>
      <c r="AC503" s="56"/>
      <c r="AD503" s="56"/>
      <c r="AE503" s="56"/>
      <c r="AF503" s="56"/>
      <c r="AG503" s="56"/>
      <c r="AH503" s="56"/>
      <c r="AI503" s="56"/>
    </row>
    <row r="504" spans="1:35" ht="15.75" customHeight="1">
      <c r="A504" s="181"/>
      <c r="B504" s="127"/>
      <c r="C504" s="56"/>
      <c r="D504" s="181"/>
      <c r="E504" s="56"/>
      <c r="F504" s="129"/>
      <c r="G504" s="222"/>
      <c r="H504" s="56"/>
      <c r="I504" s="56"/>
      <c r="J504" s="136"/>
      <c r="K504" s="136"/>
      <c r="L504" s="136"/>
      <c r="M504" s="183"/>
      <c r="N504" s="136"/>
      <c r="O504" s="56"/>
      <c r="P504" s="56"/>
      <c r="Q504" s="56"/>
      <c r="R504" s="56"/>
      <c r="S504" s="56"/>
      <c r="T504" s="56"/>
      <c r="U504" s="56"/>
      <c r="V504" s="56"/>
      <c r="W504" s="56"/>
      <c r="X504" s="56"/>
      <c r="Y504" s="56"/>
      <c r="Z504" s="56"/>
      <c r="AA504" s="56"/>
      <c r="AB504" s="56"/>
      <c r="AC504" s="56"/>
      <c r="AD504" s="56"/>
      <c r="AE504" s="56"/>
      <c r="AF504" s="56"/>
      <c r="AG504" s="56"/>
      <c r="AH504" s="56"/>
      <c r="AI504" s="56"/>
    </row>
    <row r="505" spans="1:35" ht="15.75" customHeight="1">
      <c r="A505" s="181"/>
      <c r="B505" s="127"/>
      <c r="C505" s="56"/>
      <c r="D505" s="181"/>
      <c r="E505" s="56"/>
      <c r="F505" s="129"/>
      <c r="G505" s="222"/>
      <c r="H505" s="56"/>
      <c r="I505" s="56"/>
      <c r="J505" s="136"/>
      <c r="K505" s="136"/>
      <c r="L505" s="136"/>
      <c r="M505" s="183"/>
      <c r="N505" s="136"/>
      <c r="O505" s="56"/>
      <c r="P505" s="56"/>
      <c r="Q505" s="56"/>
      <c r="R505" s="56"/>
      <c r="S505" s="56"/>
      <c r="T505" s="56"/>
      <c r="U505" s="56"/>
      <c r="V505" s="56"/>
      <c r="W505" s="56"/>
      <c r="X505" s="56"/>
      <c r="Y505" s="56"/>
      <c r="Z505" s="56"/>
      <c r="AA505" s="56"/>
      <c r="AB505" s="56"/>
      <c r="AC505" s="56"/>
      <c r="AD505" s="56"/>
      <c r="AE505" s="56"/>
      <c r="AF505" s="56"/>
      <c r="AG505" s="56"/>
      <c r="AH505" s="56"/>
      <c r="AI505" s="56"/>
    </row>
    <row r="506" spans="1:35" ht="15.75" customHeight="1">
      <c r="A506" s="181"/>
      <c r="B506" s="127"/>
      <c r="C506" s="56"/>
      <c r="D506" s="181"/>
      <c r="E506" s="56"/>
      <c r="F506" s="129"/>
      <c r="G506" s="222"/>
      <c r="H506" s="56"/>
      <c r="I506" s="56"/>
      <c r="J506" s="136"/>
      <c r="K506" s="136"/>
      <c r="L506" s="136"/>
      <c r="M506" s="183"/>
      <c r="N506" s="136"/>
      <c r="O506" s="56"/>
      <c r="P506" s="56"/>
      <c r="Q506" s="56"/>
      <c r="R506" s="56"/>
      <c r="S506" s="56"/>
      <c r="T506" s="56"/>
      <c r="U506" s="56"/>
      <c r="V506" s="56"/>
      <c r="W506" s="56"/>
      <c r="X506" s="56"/>
      <c r="Y506" s="56"/>
      <c r="Z506" s="56"/>
      <c r="AA506" s="56"/>
      <c r="AB506" s="56"/>
      <c r="AC506" s="56"/>
      <c r="AD506" s="56"/>
      <c r="AE506" s="56"/>
      <c r="AF506" s="56"/>
      <c r="AG506" s="56"/>
      <c r="AH506" s="56"/>
      <c r="AI506" s="56"/>
    </row>
    <row r="507" spans="1:35" ht="15.75" customHeight="1">
      <c r="A507" s="181"/>
      <c r="B507" s="127"/>
      <c r="C507" s="56"/>
      <c r="D507" s="181"/>
      <c r="E507" s="56"/>
      <c r="F507" s="129"/>
      <c r="G507" s="222"/>
      <c r="H507" s="56"/>
      <c r="I507" s="56"/>
      <c r="J507" s="136"/>
      <c r="K507" s="136"/>
      <c r="L507" s="136"/>
      <c r="M507" s="183"/>
      <c r="N507" s="136"/>
      <c r="O507" s="56"/>
      <c r="P507" s="56"/>
      <c r="Q507" s="56"/>
      <c r="R507" s="56"/>
      <c r="S507" s="56"/>
      <c r="T507" s="56"/>
      <c r="U507" s="56"/>
      <c r="V507" s="56"/>
      <c r="W507" s="56"/>
      <c r="X507" s="56"/>
      <c r="Y507" s="56"/>
      <c r="Z507" s="56"/>
      <c r="AA507" s="56"/>
      <c r="AB507" s="56"/>
      <c r="AC507" s="56"/>
      <c r="AD507" s="56"/>
      <c r="AE507" s="56"/>
      <c r="AF507" s="56"/>
      <c r="AG507" s="56"/>
      <c r="AH507" s="56"/>
      <c r="AI507" s="56"/>
    </row>
    <row r="508" spans="1:35" ht="15.75" customHeight="1">
      <c r="A508" s="181"/>
      <c r="B508" s="127"/>
      <c r="C508" s="56"/>
      <c r="D508" s="181"/>
      <c r="E508" s="56"/>
      <c r="F508" s="129"/>
      <c r="G508" s="222"/>
      <c r="H508" s="56"/>
      <c r="I508" s="56"/>
      <c r="J508" s="136"/>
      <c r="K508" s="136"/>
      <c r="L508" s="136"/>
      <c r="M508" s="183"/>
      <c r="N508" s="136"/>
      <c r="O508" s="56"/>
      <c r="P508" s="56"/>
      <c r="Q508" s="56"/>
      <c r="R508" s="56"/>
      <c r="S508" s="56"/>
      <c r="T508" s="56"/>
      <c r="U508" s="56"/>
      <c r="V508" s="56"/>
      <c r="W508" s="56"/>
      <c r="X508" s="56"/>
      <c r="Y508" s="56"/>
      <c r="Z508" s="56"/>
      <c r="AA508" s="56"/>
      <c r="AB508" s="56"/>
      <c r="AC508" s="56"/>
      <c r="AD508" s="56"/>
      <c r="AE508" s="56"/>
      <c r="AF508" s="56"/>
      <c r="AG508" s="56"/>
      <c r="AH508" s="56"/>
      <c r="AI508" s="56"/>
    </row>
    <row r="509" spans="1:35" ht="15.75" customHeight="1">
      <c r="A509" s="181"/>
      <c r="B509" s="127"/>
      <c r="C509" s="56"/>
      <c r="D509" s="181"/>
      <c r="E509" s="56"/>
      <c r="F509" s="129"/>
      <c r="G509" s="222"/>
      <c r="H509" s="56"/>
      <c r="I509" s="56"/>
      <c r="J509" s="136"/>
      <c r="K509" s="136"/>
      <c r="L509" s="136"/>
      <c r="M509" s="183"/>
      <c r="N509" s="136"/>
      <c r="O509" s="56"/>
      <c r="P509" s="56"/>
      <c r="Q509" s="56"/>
      <c r="R509" s="56"/>
      <c r="S509" s="56"/>
      <c r="T509" s="56"/>
      <c r="U509" s="56"/>
      <c r="V509" s="56"/>
      <c r="W509" s="56"/>
      <c r="X509" s="56"/>
      <c r="Y509" s="56"/>
      <c r="Z509" s="56"/>
      <c r="AA509" s="56"/>
      <c r="AB509" s="56"/>
      <c r="AC509" s="56"/>
      <c r="AD509" s="56"/>
      <c r="AE509" s="56"/>
      <c r="AF509" s="56"/>
      <c r="AG509" s="56"/>
      <c r="AH509" s="56"/>
      <c r="AI509" s="56"/>
    </row>
    <row r="510" spans="1:35" ht="15.75" customHeight="1">
      <c r="A510" s="181"/>
      <c r="B510" s="127"/>
      <c r="C510" s="56"/>
      <c r="D510" s="181"/>
      <c r="E510" s="56"/>
      <c r="F510" s="129"/>
      <c r="G510" s="222"/>
      <c r="H510" s="56"/>
      <c r="I510" s="56"/>
      <c r="J510" s="136"/>
      <c r="K510" s="136"/>
      <c r="L510" s="136"/>
      <c r="M510" s="183"/>
      <c r="N510" s="136"/>
      <c r="O510" s="56"/>
      <c r="P510" s="56"/>
      <c r="Q510" s="56"/>
      <c r="R510" s="56"/>
      <c r="S510" s="56"/>
      <c r="T510" s="56"/>
      <c r="U510" s="56"/>
      <c r="V510" s="56"/>
      <c r="W510" s="56"/>
      <c r="X510" s="56"/>
      <c r="Y510" s="56"/>
      <c r="Z510" s="56"/>
      <c r="AA510" s="56"/>
      <c r="AB510" s="56"/>
      <c r="AC510" s="56"/>
      <c r="AD510" s="56"/>
      <c r="AE510" s="56"/>
      <c r="AF510" s="56"/>
      <c r="AG510" s="56"/>
      <c r="AH510" s="56"/>
      <c r="AI510" s="56"/>
    </row>
    <row r="511" spans="1:35" ht="15.75" customHeight="1">
      <c r="A511" s="181"/>
      <c r="B511" s="127"/>
      <c r="C511" s="56"/>
      <c r="D511" s="181"/>
      <c r="E511" s="56"/>
      <c r="F511" s="129"/>
      <c r="G511" s="222"/>
      <c r="H511" s="56"/>
      <c r="I511" s="56"/>
      <c r="J511" s="136"/>
      <c r="K511" s="136"/>
      <c r="L511" s="136"/>
      <c r="M511" s="183"/>
      <c r="N511" s="136"/>
      <c r="O511" s="56"/>
      <c r="P511" s="56"/>
      <c r="Q511" s="56"/>
      <c r="R511" s="56"/>
      <c r="S511" s="56"/>
      <c r="T511" s="56"/>
      <c r="U511" s="56"/>
      <c r="V511" s="56"/>
      <c r="W511" s="56"/>
      <c r="X511" s="56"/>
      <c r="Y511" s="56"/>
      <c r="Z511" s="56"/>
      <c r="AA511" s="56"/>
      <c r="AB511" s="56"/>
      <c r="AC511" s="56"/>
      <c r="AD511" s="56"/>
      <c r="AE511" s="56"/>
      <c r="AF511" s="56"/>
      <c r="AG511" s="56"/>
      <c r="AH511" s="56"/>
      <c r="AI511" s="56"/>
    </row>
    <row r="512" spans="1:35" ht="15.75" customHeight="1">
      <c r="A512" s="181"/>
      <c r="B512" s="127"/>
      <c r="C512" s="56"/>
      <c r="D512" s="181"/>
      <c r="E512" s="56"/>
      <c r="F512" s="129"/>
      <c r="G512" s="222"/>
      <c r="H512" s="56"/>
      <c r="I512" s="56"/>
      <c r="J512" s="136"/>
      <c r="K512" s="136"/>
      <c r="L512" s="136"/>
      <c r="M512" s="183"/>
      <c r="N512" s="136"/>
      <c r="O512" s="56"/>
      <c r="P512" s="56"/>
      <c r="Q512" s="56"/>
      <c r="R512" s="56"/>
      <c r="S512" s="56"/>
      <c r="T512" s="56"/>
      <c r="U512" s="56"/>
      <c r="V512" s="56"/>
      <c r="W512" s="56"/>
      <c r="X512" s="56"/>
      <c r="Y512" s="56"/>
      <c r="Z512" s="56"/>
      <c r="AA512" s="56"/>
      <c r="AB512" s="56"/>
      <c r="AC512" s="56"/>
      <c r="AD512" s="56"/>
      <c r="AE512" s="56"/>
      <c r="AF512" s="56"/>
      <c r="AG512" s="56"/>
      <c r="AH512" s="56"/>
      <c r="AI512" s="56"/>
    </row>
    <row r="513" spans="1:35" ht="15.75" customHeight="1">
      <c r="A513" s="181"/>
      <c r="B513" s="127"/>
      <c r="C513" s="56"/>
      <c r="D513" s="181"/>
      <c r="E513" s="56"/>
      <c r="F513" s="129"/>
      <c r="G513" s="222"/>
      <c r="H513" s="56"/>
      <c r="I513" s="56"/>
      <c r="J513" s="136"/>
      <c r="K513" s="136"/>
      <c r="L513" s="136"/>
      <c r="M513" s="183"/>
      <c r="N513" s="136"/>
      <c r="O513" s="56"/>
      <c r="P513" s="56"/>
      <c r="Q513" s="56"/>
      <c r="R513" s="56"/>
      <c r="S513" s="56"/>
      <c r="T513" s="56"/>
      <c r="U513" s="56"/>
      <c r="V513" s="56"/>
      <c r="W513" s="56"/>
      <c r="X513" s="56"/>
      <c r="Y513" s="56"/>
      <c r="Z513" s="56"/>
      <c r="AA513" s="56"/>
      <c r="AB513" s="56"/>
      <c r="AC513" s="56"/>
      <c r="AD513" s="56"/>
      <c r="AE513" s="56"/>
      <c r="AF513" s="56"/>
      <c r="AG513" s="56"/>
      <c r="AH513" s="56"/>
      <c r="AI513" s="56"/>
    </row>
    <row r="514" spans="1:35" ht="15.75" customHeight="1">
      <c r="A514" s="181"/>
      <c r="B514" s="127"/>
      <c r="C514" s="56"/>
      <c r="D514" s="181"/>
      <c r="E514" s="56"/>
      <c r="F514" s="129"/>
      <c r="G514" s="222"/>
      <c r="H514" s="56"/>
      <c r="I514" s="56"/>
      <c r="J514" s="136"/>
      <c r="K514" s="136"/>
      <c r="L514" s="136"/>
      <c r="M514" s="183"/>
      <c r="N514" s="136"/>
      <c r="O514" s="56"/>
      <c r="P514" s="56"/>
      <c r="Q514" s="56"/>
      <c r="R514" s="56"/>
      <c r="S514" s="56"/>
      <c r="T514" s="56"/>
      <c r="U514" s="56"/>
      <c r="V514" s="56"/>
      <c r="W514" s="56"/>
      <c r="X514" s="56"/>
      <c r="Y514" s="56"/>
      <c r="Z514" s="56"/>
      <c r="AA514" s="56"/>
      <c r="AB514" s="56"/>
      <c r="AC514" s="56"/>
      <c r="AD514" s="56"/>
      <c r="AE514" s="56"/>
      <c r="AF514" s="56"/>
      <c r="AG514" s="56"/>
      <c r="AH514" s="56"/>
      <c r="AI514" s="56"/>
    </row>
    <row r="515" spans="1:35" ht="15.75" customHeight="1">
      <c r="A515" s="181"/>
      <c r="B515" s="127"/>
      <c r="C515" s="56"/>
      <c r="D515" s="181"/>
      <c r="E515" s="56"/>
      <c r="F515" s="129"/>
      <c r="G515" s="222"/>
      <c r="H515" s="56"/>
      <c r="I515" s="56"/>
      <c r="J515" s="136"/>
      <c r="K515" s="136"/>
      <c r="L515" s="136"/>
      <c r="M515" s="183"/>
      <c r="N515" s="136"/>
      <c r="O515" s="56"/>
      <c r="P515" s="56"/>
      <c r="Q515" s="56"/>
      <c r="R515" s="56"/>
      <c r="S515" s="56"/>
      <c r="T515" s="56"/>
      <c r="U515" s="56"/>
      <c r="V515" s="56"/>
      <c r="W515" s="56"/>
      <c r="X515" s="56"/>
      <c r="Y515" s="56"/>
      <c r="Z515" s="56"/>
      <c r="AA515" s="56"/>
      <c r="AB515" s="56"/>
      <c r="AC515" s="56"/>
      <c r="AD515" s="56"/>
      <c r="AE515" s="56"/>
      <c r="AF515" s="56"/>
      <c r="AG515" s="56"/>
      <c r="AH515" s="56"/>
      <c r="AI515" s="56"/>
    </row>
    <row r="516" spans="1:35" ht="15.75" customHeight="1">
      <c r="A516" s="181"/>
      <c r="B516" s="127"/>
      <c r="C516" s="56"/>
      <c r="D516" s="181"/>
      <c r="E516" s="56"/>
      <c r="F516" s="129"/>
      <c r="G516" s="222"/>
      <c r="H516" s="56"/>
      <c r="I516" s="56"/>
      <c r="J516" s="136"/>
      <c r="K516" s="136"/>
      <c r="L516" s="136"/>
      <c r="M516" s="183"/>
      <c r="N516" s="136"/>
      <c r="O516" s="56"/>
      <c r="P516" s="56"/>
      <c r="Q516" s="56"/>
      <c r="R516" s="56"/>
      <c r="S516" s="56"/>
      <c r="T516" s="56"/>
      <c r="U516" s="56"/>
      <c r="V516" s="56"/>
      <c r="W516" s="56"/>
      <c r="X516" s="56"/>
      <c r="Y516" s="56"/>
      <c r="Z516" s="56"/>
      <c r="AA516" s="56"/>
      <c r="AB516" s="56"/>
      <c r="AC516" s="56"/>
      <c r="AD516" s="56"/>
      <c r="AE516" s="56"/>
      <c r="AF516" s="56"/>
      <c r="AG516" s="56"/>
      <c r="AH516" s="56"/>
      <c r="AI516" s="56"/>
    </row>
    <row r="517" spans="1:35" ht="15.75" customHeight="1">
      <c r="A517" s="181"/>
      <c r="B517" s="127"/>
      <c r="C517" s="56"/>
      <c r="D517" s="181"/>
      <c r="E517" s="56"/>
      <c r="F517" s="129"/>
      <c r="G517" s="222"/>
      <c r="H517" s="56"/>
      <c r="I517" s="56"/>
      <c r="J517" s="136"/>
      <c r="K517" s="136"/>
      <c r="L517" s="136"/>
      <c r="M517" s="183"/>
      <c r="N517" s="136"/>
      <c r="O517" s="56"/>
      <c r="P517" s="56"/>
      <c r="Q517" s="56"/>
      <c r="R517" s="56"/>
      <c r="S517" s="56"/>
      <c r="T517" s="56"/>
      <c r="U517" s="56"/>
      <c r="V517" s="56"/>
      <c r="W517" s="56"/>
      <c r="X517" s="56"/>
      <c r="Y517" s="56"/>
      <c r="Z517" s="56"/>
      <c r="AA517" s="56"/>
      <c r="AB517" s="56"/>
      <c r="AC517" s="56"/>
      <c r="AD517" s="56"/>
      <c r="AE517" s="56"/>
      <c r="AF517" s="56"/>
      <c r="AG517" s="56"/>
      <c r="AH517" s="56"/>
      <c r="AI517" s="56"/>
    </row>
    <row r="518" spans="1:35" ht="15.75" customHeight="1">
      <c r="A518" s="181"/>
      <c r="B518" s="127"/>
      <c r="C518" s="56"/>
      <c r="D518" s="181"/>
      <c r="E518" s="56"/>
      <c r="F518" s="129"/>
      <c r="G518" s="222"/>
      <c r="H518" s="56"/>
      <c r="I518" s="56"/>
      <c r="J518" s="136"/>
      <c r="K518" s="136"/>
      <c r="L518" s="136"/>
      <c r="M518" s="183"/>
      <c r="N518" s="136"/>
      <c r="O518" s="56"/>
      <c r="P518" s="56"/>
      <c r="Q518" s="56"/>
      <c r="R518" s="56"/>
      <c r="S518" s="56"/>
      <c r="T518" s="56"/>
      <c r="U518" s="56"/>
      <c r="V518" s="56"/>
      <c r="W518" s="56"/>
      <c r="X518" s="56"/>
      <c r="Y518" s="56"/>
      <c r="Z518" s="56"/>
      <c r="AA518" s="56"/>
      <c r="AB518" s="56"/>
      <c r="AC518" s="56"/>
      <c r="AD518" s="56"/>
      <c r="AE518" s="56"/>
      <c r="AF518" s="56"/>
      <c r="AG518" s="56"/>
      <c r="AH518" s="56"/>
      <c r="AI518" s="56"/>
    </row>
    <row r="519" spans="1:35" ht="15.75" customHeight="1">
      <c r="A519" s="181"/>
      <c r="B519" s="127"/>
      <c r="C519" s="56"/>
      <c r="D519" s="181"/>
      <c r="E519" s="56"/>
      <c r="F519" s="129"/>
      <c r="G519" s="222"/>
      <c r="H519" s="56"/>
      <c r="I519" s="56"/>
      <c r="J519" s="136"/>
      <c r="K519" s="136"/>
      <c r="L519" s="136"/>
      <c r="M519" s="183"/>
      <c r="N519" s="136"/>
      <c r="O519" s="56"/>
      <c r="P519" s="56"/>
      <c r="Q519" s="56"/>
      <c r="R519" s="56"/>
      <c r="S519" s="56"/>
      <c r="T519" s="56"/>
      <c r="U519" s="56"/>
      <c r="V519" s="56"/>
      <c r="W519" s="56"/>
      <c r="X519" s="56"/>
      <c r="Y519" s="56"/>
      <c r="Z519" s="56"/>
      <c r="AA519" s="56"/>
      <c r="AB519" s="56"/>
      <c r="AC519" s="56"/>
      <c r="AD519" s="56"/>
      <c r="AE519" s="56"/>
      <c r="AF519" s="56"/>
      <c r="AG519" s="56"/>
      <c r="AH519" s="56"/>
      <c r="AI519" s="56"/>
    </row>
    <row r="520" spans="1:35" ht="15.75" customHeight="1">
      <c r="A520" s="181"/>
      <c r="B520" s="127"/>
      <c r="C520" s="56"/>
      <c r="D520" s="181"/>
      <c r="E520" s="56"/>
      <c r="F520" s="129"/>
      <c r="G520" s="222"/>
      <c r="H520" s="56"/>
      <c r="I520" s="56"/>
      <c r="J520" s="136"/>
      <c r="K520" s="136"/>
      <c r="L520" s="136"/>
      <c r="M520" s="183"/>
      <c r="N520" s="136"/>
      <c r="O520" s="56"/>
      <c r="P520" s="56"/>
      <c r="Q520" s="56"/>
      <c r="R520" s="56"/>
      <c r="S520" s="56"/>
      <c r="T520" s="56"/>
      <c r="U520" s="56"/>
      <c r="V520" s="56"/>
      <c r="W520" s="56"/>
      <c r="X520" s="56"/>
      <c r="Y520" s="56"/>
      <c r="Z520" s="56"/>
      <c r="AA520" s="56"/>
      <c r="AB520" s="56"/>
      <c r="AC520" s="56"/>
      <c r="AD520" s="56"/>
      <c r="AE520" s="56"/>
      <c r="AF520" s="56"/>
      <c r="AG520" s="56"/>
      <c r="AH520" s="56"/>
      <c r="AI520" s="56"/>
    </row>
    <row r="521" spans="1:35" ht="15.75" customHeight="1">
      <c r="A521" s="181"/>
      <c r="B521" s="127"/>
      <c r="C521" s="56"/>
      <c r="D521" s="181"/>
      <c r="E521" s="56"/>
      <c r="F521" s="129"/>
      <c r="G521" s="222"/>
      <c r="H521" s="56"/>
      <c r="I521" s="56"/>
      <c r="J521" s="136"/>
      <c r="K521" s="136"/>
      <c r="L521" s="136"/>
      <c r="M521" s="183"/>
      <c r="N521" s="136"/>
      <c r="O521" s="56"/>
      <c r="P521" s="56"/>
      <c r="Q521" s="56"/>
      <c r="R521" s="56"/>
      <c r="S521" s="56"/>
      <c r="T521" s="56"/>
      <c r="U521" s="56"/>
      <c r="V521" s="56"/>
      <c r="W521" s="56"/>
      <c r="X521" s="56"/>
      <c r="Y521" s="56"/>
      <c r="Z521" s="56"/>
      <c r="AA521" s="56"/>
      <c r="AB521" s="56"/>
      <c r="AC521" s="56"/>
      <c r="AD521" s="56"/>
      <c r="AE521" s="56"/>
      <c r="AF521" s="56"/>
      <c r="AG521" s="56"/>
      <c r="AH521" s="56"/>
      <c r="AI521" s="56"/>
    </row>
    <row r="522" spans="1:35" ht="15.75" customHeight="1">
      <c r="A522" s="181"/>
      <c r="B522" s="127"/>
      <c r="C522" s="56"/>
      <c r="D522" s="181"/>
      <c r="E522" s="56"/>
      <c r="F522" s="129"/>
      <c r="G522" s="222"/>
      <c r="H522" s="56"/>
      <c r="I522" s="56"/>
      <c r="J522" s="136"/>
      <c r="K522" s="136"/>
      <c r="L522" s="136"/>
      <c r="M522" s="183"/>
      <c r="N522" s="136"/>
      <c r="O522" s="56"/>
      <c r="P522" s="56"/>
      <c r="Q522" s="56"/>
      <c r="R522" s="56"/>
      <c r="S522" s="56"/>
      <c r="T522" s="56"/>
      <c r="U522" s="56"/>
      <c r="V522" s="56"/>
      <c r="W522" s="56"/>
      <c r="X522" s="56"/>
      <c r="Y522" s="56"/>
      <c r="Z522" s="56"/>
      <c r="AA522" s="56"/>
      <c r="AB522" s="56"/>
      <c r="AC522" s="56"/>
      <c r="AD522" s="56"/>
      <c r="AE522" s="56"/>
      <c r="AF522" s="56"/>
      <c r="AG522" s="56"/>
      <c r="AH522" s="56"/>
      <c r="AI522" s="56"/>
    </row>
    <row r="523" spans="1:35" ht="15.75" customHeight="1">
      <c r="A523" s="181"/>
      <c r="B523" s="127"/>
      <c r="C523" s="56"/>
      <c r="D523" s="181"/>
      <c r="E523" s="56"/>
      <c r="F523" s="129"/>
      <c r="G523" s="222"/>
      <c r="H523" s="56"/>
      <c r="I523" s="56"/>
      <c r="J523" s="136"/>
      <c r="K523" s="136"/>
      <c r="L523" s="136"/>
      <c r="M523" s="183"/>
      <c r="N523" s="136"/>
      <c r="O523" s="56"/>
      <c r="P523" s="56"/>
      <c r="Q523" s="56"/>
      <c r="R523" s="56"/>
      <c r="S523" s="56"/>
      <c r="T523" s="56"/>
      <c r="U523" s="56"/>
      <c r="V523" s="56"/>
      <c r="W523" s="56"/>
      <c r="X523" s="56"/>
      <c r="Y523" s="56"/>
      <c r="Z523" s="56"/>
      <c r="AA523" s="56"/>
      <c r="AB523" s="56"/>
      <c r="AC523" s="56"/>
      <c r="AD523" s="56"/>
      <c r="AE523" s="56"/>
      <c r="AF523" s="56"/>
      <c r="AG523" s="56"/>
      <c r="AH523" s="56"/>
      <c r="AI523" s="56"/>
    </row>
    <row r="524" spans="1:35" ht="15.75" customHeight="1">
      <c r="A524" s="181"/>
      <c r="B524" s="127"/>
      <c r="C524" s="56"/>
      <c r="D524" s="181"/>
      <c r="E524" s="56"/>
      <c r="F524" s="129"/>
      <c r="G524" s="222"/>
      <c r="H524" s="56"/>
      <c r="I524" s="56"/>
      <c r="J524" s="136"/>
      <c r="K524" s="136"/>
      <c r="L524" s="136"/>
      <c r="M524" s="183"/>
      <c r="N524" s="136"/>
      <c r="O524" s="56"/>
      <c r="P524" s="56"/>
      <c r="Q524" s="56"/>
      <c r="R524" s="56"/>
      <c r="S524" s="56"/>
      <c r="T524" s="56"/>
      <c r="U524" s="56"/>
      <c r="V524" s="56"/>
      <c r="W524" s="56"/>
      <c r="X524" s="56"/>
      <c r="Y524" s="56"/>
      <c r="Z524" s="56"/>
      <c r="AA524" s="56"/>
      <c r="AB524" s="56"/>
      <c r="AC524" s="56"/>
      <c r="AD524" s="56"/>
      <c r="AE524" s="56"/>
      <c r="AF524" s="56"/>
      <c r="AG524" s="56"/>
      <c r="AH524" s="56"/>
      <c r="AI524" s="56"/>
    </row>
    <row r="525" spans="1:35" ht="15.75" customHeight="1">
      <c r="A525" s="181"/>
      <c r="B525" s="127"/>
      <c r="C525" s="56"/>
      <c r="D525" s="181"/>
      <c r="E525" s="56"/>
      <c r="F525" s="129"/>
      <c r="G525" s="222"/>
      <c r="H525" s="56"/>
      <c r="I525" s="56"/>
      <c r="J525" s="136"/>
      <c r="K525" s="136"/>
      <c r="L525" s="136"/>
      <c r="M525" s="183"/>
      <c r="N525" s="136"/>
      <c r="O525" s="56"/>
      <c r="P525" s="56"/>
      <c r="Q525" s="56"/>
      <c r="R525" s="56"/>
      <c r="S525" s="56"/>
      <c r="T525" s="56"/>
      <c r="U525" s="56"/>
      <c r="V525" s="56"/>
      <c r="W525" s="56"/>
      <c r="X525" s="56"/>
      <c r="Y525" s="56"/>
      <c r="Z525" s="56"/>
      <c r="AA525" s="56"/>
      <c r="AB525" s="56"/>
      <c r="AC525" s="56"/>
      <c r="AD525" s="56"/>
      <c r="AE525" s="56"/>
      <c r="AF525" s="56"/>
      <c r="AG525" s="56"/>
      <c r="AH525" s="56"/>
      <c r="AI525" s="56"/>
    </row>
    <row r="526" spans="1:35" ht="15.75" customHeight="1">
      <c r="A526" s="181"/>
      <c r="B526" s="127"/>
      <c r="C526" s="56"/>
      <c r="D526" s="181"/>
      <c r="E526" s="56"/>
      <c r="F526" s="129"/>
      <c r="G526" s="222"/>
      <c r="H526" s="56"/>
      <c r="I526" s="56"/>
      <c r="J526" s="136"/>
      <c r="K526" s="136"/>
      <c r="L526" s="136"/>
      <c r="M526" s="183"/>
      <c r="N526" s="136"/>
      <c r="O526" s="56"/>
      <c r="P526" s="56"/>
      <c r="Q526" s="56"/>
      <c r="R526" s="56"/>
      <c r="S526" s="56"/>
      <c r="T526" s="56"/>
      <c r="U526" s="56"/>
      <c r="V526" s="56"/>
      <c r="W526" s="56"/>
      <c r="X526" s="56"/>
      <c r="Y526" s="56"/>
      <c r="Z526" s="56"/>
      <c r="AA526" s="56"/>
      <c r="AB526" s="56"/>
      <c r="AC526" s="56"/>
      <c r="AD526" s="56"/>
      <c r="AE526" s="56"/>
      <c r="AF526" s="56"/>
      <c r="AG526" s="56"/>
      <c r="AH526" s="56"/>
      <c r="AI526" s="56"/>
    </row>
    <row r="527" spans="1:35" ht="15.75" customHeight="1">
      <c r="A527" s="181"/>
      <c r="B527" s="127"/>
      <c r="C527" s="56"/>
      <c r="D527" s="181"/>
      <c r="E527" s="56"/>
      <c r="F527" s="129"/>
      <c r="G527" s="222"/>
      <c r="H527" s="56"/>
      <c r="I527" s="56"/>
      <c r="J527" s="136"/>
      <c r="K527" s="136"/>
      <c r="L527" s="136"/>
      <c r="M527" s="183"/>
      <c r="N527" s="136"/>
      <c r="O527" s="56"/>
      <c r="P527" s="56"/>
      <c r="Q527" s="56"/>
      <c r="R527" s="56"/>
      <c r="S527" s="56"/>
      <c r="T527" s="56"/>
      <c r="U527" s="56"/>
      <c r="V527" s="56"/>
      <c r="W527" s="56"/>
      <c r="X527" s="56"/>
      <c r="Y527" s="56"/>
      <c r="Z527" s="56"/>
      <c r="AA527" s="56"/>
      <c r="AB527" s="56"/>
      <c r="AC527" s="56"/>
      <c r="AD527" s="56"/>
      <c r="AE527" s="56"/>
      <c r="AF527" s="56"/>
      <c r="AG527" s="56"/>
      <c r="AH527" s="56"/>
      <c r="AI527" s="56"/>
    </row>
    <row r="528" spans="1:35" ht="15.75" customHeight="1">
      <c r="A528" s="181"/>
      <c r="B528" s="127"/>
      <c r="C528" s="56"/>
      <c r="D528" s="181"/>
      <c r="E528" s="56"/>
      <c r="F528" s="129"/>
      <c r="G528" s="222"/>
      <c r="H528" s="56"/>
      <c r="I528" s="56"/>
      <c r="J528" s="136"/>
      <c r="K528" s="136"/>
      <c r="L528" s="136"/>
      <c r="M528" s="183"/>
      <c r="N528" s="136"/>
      <c r="O528" s="56"/>
      <c r="P528" s="56"/>
      <c r="Q528" s="56"/>
      <c r="R528" s="56"/>
      <c r="S528" s="56"/>
      <c r="T528" s="56"/>
      <c r="U528" s="56"/>
      <c r="V528" s="56"/>
      <c r="W528" s="56"/>
      <c r="X528" s="56"/>
      <c r="Y528" s="56"/>
      <c r="Z528" s="56"/>
      <c r="AA528" s="56"/>
      <c r="AB528" s="56"/>
      <c r="AC528" s="56"/>
      <c r="AD528" s="56"/>
      <c r="AE528" s="56"/>
      <c r="AF528" s="56"/>
      <c r="AG528" s="56"/>
      <c r="AH528" s="56"/>
      <c r="AI528" s="56"/>
    </row>
    <row r="529" spans="1:35" ht="15.75" customHeight="1">
      <c r="A529" s="181"/>
      <c r="B529" s="127"/>
      <c r="C529" s="56"/>
      <c r="D529" s="181"/>
      <c r="E529" s="56"/>
      <c r="F529" s="129"/>
      <c r="G529" s="222"/>
      <c r="H529" s="56"/>
      <c r="I529" s="56"/>
      <c r="J529" s="136"/>
      <c r="K529" s="136"/>
      <c r="L529" s="136"/>
      <c r="M529" s="183"/>
      <c r="N529" s="136"/>
      <c r="O529" s="56"/>
      <c r="P529" s="56"/>
      <c r="Q529" s="56"/>
      <c r="R529" s="56"/>
      <c r="S529" s="56"/>
      <c r="T529" s="56"/>
      <c r="U529" s="56"/>
      <c r="V529" s="56"/>
      <c r="W529" s="56"/>
      <c r="X529" s="56"/>
      <c r="Y529" s="56"/>
      <c r="Z529" s="56"/>
      <c r="AA529" s="56"/>
      <c r="AB529" s="56"/>
      <c r="AC529" s="56"/>
      <c r="AD529" s="56"/>
      <c r="AE529" s="56"/>
      <c r="AF529" s="56"/>
      <c r="AG529" s="56"/>
      <c r="AH529" s="56"/>
      <c r="AI529" s="56"/>
    </row>
    <row r="530" spans="1:35" ht="15.75" customHeight="1">
      <c r="A530" s="181"/>
      <c r="B530" s="127"/>
      <c r="C530" s="56"/>
      <c r="D530" s="181"/>
      <c r="E530" s="56"/>
      <c r="F530" s="129"/>
      <c r="G530" s="222"/>
      <c r="H530" s="56"/>
      <c r="I530" s="56"/>
      <c r="J530" s="136"/>
      <c r="K530" s="136"/>
      <c r="L530" s="136"/>
      <c r="M530" s="183"/>
      <c r="N530" s="136"/>
      <c r="O530" s="56"/>
      <c r="P530" s="56"/>
      <c r="Q530" s="56"/>
      <c r="R530" s="56"/>
      <c r="S530" s="56"/>
      <c r="T530" s="56"/>
      <c r="U530" s="56"/>
      <c r="V530" s="56"/>
      <c r="W530" s="56"/>
      <c r="X530" s="56"/>
      <c r="Y530" s="56"/>
      <c r="Z530" s="56"/>
      <c r="AA530" s="56"/>
      <c r="AB530" s="56"/>
      <c r="AC530" s="56"/>
      <c r="AD530" s="56"/>
      <c r="AE530" s="56"/>
      <c r="AF530" s="56"/>
      <c r="AG530" s="56"/>
      <c r="AH530" s="56"/>
      <c r="AI530" s="56"/>
    </row>
    <row r="531" spans="1:35" ht="15.75" customHeight="1">
      <c r="A531" s="181"/>
      <c r="B531" s="127"/>
      <c r="C531" s="56"/>
      <c r="D531" s="181"/>
      <c r="E531" s="56"/>
      <c r="F531" s="129"/>
      <c r="G531" s="222"/>
      <c r="H531" s="56"/>
      <c r="I531" s="56"/>
      <c r="J531" s="136"/>
      <c r="K531" s="136"/>
      <c r="L531" s="136"/>
      <c r="M531" s="183"/>
      <c r="N531" s="136"/>
      <c r="O531" s="56"/>
      <c r="P531" s="56"/>
      <c r="Q531" s="56"/>
      <c r="R531" s="56"/>
      <c r="S531" s="56"/>
      <c r="T531" s="56"/>
      <c r="U531" s="56"/>
      <c r="V531" s="56"/>
      <c r="W531" s="56"/>
      <c r="X531" s="56"/>
      <c r="Y531" s="56"/>
      <c r="Z531" s="56"/>
      <c r="AA531" s="56"/>
      <c r="AB531" s="56"/>
      <c r="AC531" s="56"/>
      <c r="AD531" s="56"/>
      <c r="AE531" s="56"/>
      <c r="AF531" s="56"/>
      <c r="AG531" s="56"/>
      <c r="AH531" s="56"/>
      <c r="AI531" s="56"/>
    </row>
    <row r="532" spans="1:35" ht="15.75" customHeight="1">
      <c r="A532" s="181"/>
      <c r="B532" s="127"/>
      <c r="C532" s="56"/>
      <c r="D532" s="181"/>
      <c r="E532" s="56"/>
      <c r="F532" s="129"/>
      <c r="G532" s="222"/>
      <c r="H532" s="56"/>
      <c r="I532" s="56"/>
      <c r="J532" s="136"/>
      <c r="K532" s="136"/>
      <c r="L532" s="136"/>
      <c r="M532" s="183"/>
      <c r="N532" s="136"/>
      <c r="O532" s="56"/>
      <c r="P532" s="56"/>
      <c r="Q532" s="56"/>
      <c r="R532" s="56"/>
      <c r="S532" s="56"/>
      <c r="T532" s="56"/>
      <c r="U532" s="56"/>
      <c r="V532" s="56"/>
      <c r="W532" s="56"/>
      <c r="X532" s="56"/>
      <c r="Y532" s="56"/>
      <c r="Z532" s="56"/>
      <c r="AA532" s="56"/>
      <c r="AB532" s="56"/>
      <c r="AC532" s="56"/>
      <c r="AD532" s="56"/>
      <c r="AE532" s="56"/>
      <c r="AF532" s="56"/>
      <c r="AG532" s="56"/>
      <c r="AH532" s="56"/>
      <c r="AI532" s="56"/>
    </row>
    <row r="533" spans="1:35" ht="15.75" customHeight="1">
      <c r="A533" s="181"/>
      <c r="B533" s="127"/>
      <c r="C533" s="56"/>
      <c r="D533" s="181"/>
      <c r="E533" s="56"/>
      <c r="F533" s="129"/>
      <c r="G533" s="222"/>
      <c r="H533" s="56"/>
      <c r="I533" s="56"/>
      <c r="J533" s="136"/>
      <c r="K533" s="136"/>
      <c r="L533" s="136"/>
      <c r="M533" s="183"/>
      <c r="N533" s="136"/>
      <c r="O533" s="56"/>
      <c r="P533" s="56"/>
      <c r="Q533" s="56"/>
      <c r="R533" s="56"/>
      <c r="S533" s="56"/>
      <c r="T533" s="56"/>
      <c r="U533" s="56"/>
      <c r="V533" s="56"/>
      <c r="W533" s="56"/>
      <c r="X533" s="56"/>
      <c r="Y533" s="56"/>
      <c r="Z533" s="56"/>
      <c r="AA533" s="56"/>
      <c r="AB533" s="56"/>
      <c r="AC533" s="56"/>
      <c r="AD533" s="56"/>
      <c r="AE533" s="56"/>
      <c r="AF533" s="56"/>
      <c r="AG533" s="56"/>
      <c r="AH533" s="56"/>
      <c r="AI533" s="56"/>
    </row>
    <row r="534" spans="1:35" ht="15.75" customHeight="1">
      <c r="A534" s="181"/>
      <c r="B534" s="127"/>
      <c r="C534" s="56"/>
      <c r="D534" s="181"/>
      <c r="E534" s="56"/>
      <c r="F534" s="129"/>
      <c r="G534" s="222"/>
      <c r="H534" s="56"/>
      <c r="I534" s="56"/>
      <c r="J534" s="136"/>
      <c r="K534" s="136"/>
      <c r="L534" s="136"/>
      <c r="M534" s="183"/>
      <c r="N534" s="136"/>
      <c r="O534" s="56"/>
      <c r="P534" s="56"/>
      <c r="Q534" s="56"/>
      <c r="R534" s="56"/>
      <c r="S534" s="56"/>
      <c r="T534" s="56"/>
      <c r="U534" s="56"/>
      <c r="V534" s="56"/>
      <c r="W534" s="56"/>
      <c r="X534" s="56"/>
      <c r="Y534" s="56"/>
      <c r="Z534" s="56"/>
      <c r="AA534" s="56"/>
      <c r="AB534" s="56"/>
      <c r="AC534" s="56"/>
      <c r="AD534" s="56"/>
      <c r="AE534" s="56"/>
      <c r="AF534" s="56"/>
      <c r="AG534" s="56"/>
      <c r="AH534" s="56"/>
      <c r="AI534" s="56"/>
    </row>
    <row r="535" spans="1:35" ht="15.75" customHeight="1">
      <c r="A535" s="181"/>
      <c r="B535" s="127"/>
      <c r="C535" s="56"/>
      <c r="D535" s="181"/>
      <c r="E535" s="56"/>
      <c r="F535" s="129"/>
      <c r="G535" s="222"/>
      <c r="H535" s="56"/>
      <c r="I535" s="56"/>
      <c r="J535" s="136"/>
      <c r="K535" s="136"/>
      <c r="L535" s="136"/>
      <c r="M535" s="183"/>
      <c r="N535" s="136"/>
      <c r="O535" s="56"/>
      <c r="P535" s="56"/>
      <c r="Q535" s="56"/>
      <c r="R535" s="56"/>
      <c r="S535" s="56"/>
      <c r="T535" s="56"/>
      <c r="U535" s="56"/>
      <c r="V535" s="56"/>
      <c r="W535" s="56"/>
      <c r="X535" s="56"/>
      <c r="Y535" s="56"/>
      <c r="Z535" s="56"/>
      <c r="AA535" s="56"/>
      <c r="AB535" s="56"/>
      <c r="AC535" s="56"/>
      <c r="AD535" s="56"/>
      <c r="AE535" s="56"/>
      <c r="AF535" s="56"/>
      <c r="AG535" s="56"/>
      <c r="AH535" s="56"/>
      <c r="AI535" s="56"/>
    </row>
    <row r="536" spans="1:35" ht="15.75" customHeight="1">
      <c r="A536" s="181"/>
      <c r="B536" s="127"/>
      <c r="C536" s="56"/>
      <c r="D536" s="181"/>
      <c r="E536" s="56"/>
      <c r="F536" s="129"/>
      <c r="G536" s="222"/>
      <c r="H536" s="56"/>
      <c r="I536" s="56"/>
      <c r="J536" s="136"/>
      <c r="K536" s="136"/>
      <c r="L536" s="136"/>
      <c r="M536" s="183"/>
      <c r="N536" s="136"/>
      <c r="O536" s="56"/>
      <c r="P536" s="56"/>
      <c r="Q536" s="56"/>
      <c r="R536" s="56"/>
      <c r="S536" s="56"/>
      <c r="T536" s="56"/>
      <c r="U536" s="56"/>
      <c r="V536" s="56"/>
      <c r="W536" s="56"/>
      <c r="X536" s="56"/>
      <c r="Y536" s="56"/>
      <c r="Z536" s="56"/>
      <c r="AA536" s="56"/>
      <c r="AB536" s="56"/>
      <c r="AC536" s="56"/>
      <c r="AD536" s="56"/>
      <c r="AE536" s="56"/>
      <c r="AF536" s="56"/>
      <c r="AG536" s="56"/>
      <c r="AH536" s="56"/>
      <c r="AI536" s="56"/>
    </row>
    <row r="537" spans="1:35" ht="15.75" customHeight="1">
      <c r="A537" s="181"/>
      <c r="B537" s="127"/>
      <c r="C537" s="56"/>
      <c r="D537" s="181"/>
      <c r="E537" s="56"/>
      <c r="F537" s="129"/>
      <c r="G537" s="222"/>
      <c r="H537" s="56"/>
      <c r="I537" s="56"/>
      <c r="J537" s="136"/>
      <c r="K537" s="136"/>
      <c r="L537" s="136"/>
      <c r="M537" s="183"/>
      <c r="N537" s="136"/>
      <c r="O537" s="56"/>
      <c r="P537" s="56"/>
      <c r="Q537" s="56"/>
      <c r="R537" s="56"/>
      <c r="S537" s="56"/>
      <c r="T537" s="56"/>
      <c r="U537" s="56"/>
      <c r="V537" s="56"/>
      <c r="W537" s="56"/>
      <c r="X537" s="56"/>
      <c r="Y537" s="56"/>
      <c r="Z537" s="56"/>
      <c r="AA537" s="56"/>
      <c r="AB537" s="56"/>
      <c r="AC537" s="56"/>
      <c r="AD537" s="56"/>
      <c r="AE537" s="56"/>
      <c r="AF537" s="56"/>
      <c r="AG537" s="56"/>
      <c r="AH537" s="56"/>
      <c r="AI537" s="56"/>
    </row>
    <row r="538" spans="1:35" ht="15.75" customHeight="1">
      <c r="A538" s="181"/>
      <c r="B538" s="127"/>
      <c r="C538" s="56"/>
      <c r="D538" s="181"/>
      <c r="E538" s="56"/>
      <c r="F538" s="129"/>
      <c r="G538" s="222"/>
      <c r="H538" s="56"/>
      <c r="I538" s="56"/>
      <c r="J538" s="136"/>
      <c r="K538" s="136"/>
      <c r="L538" s="136"/>
      <c r="M538" s="183"/>
      <c r="N538" s="136"/>
      <c r="O538" s="56"/>
      <c r="P538" s="56"/>
      <c r="Q538" s="56"/>
      <c r="R538" s="56"/>
      <c r="S538" s="56"/>
      <c r="T538" s="56"/>
      <c r="U538" s="56"/>
      <c r="V538" s="56"/>
      <c r="W538" s="56"/>
      <c r="X538" s="56"/>
      <c r="Y538" s="56"/>
      <c r="Z538" s="56"/>
      <c r="AA538" s="56"/>
      <c r="AB538" s="56"/>
      <c r="AC538" s="56"/>
      <c r="AD538" s="56"/>
      <c r="AE538" s="56"/>
      <c r="AF538" s="56"/>
      <c r="AG538" s="56"/>
      <c r="AH538" s="56"/>
      <c r="AI538" s="56"/>
    </row>
    <row r="539" spans="1:35" ht="15.75" customHeight="1">
      <c r="A539" s="181"/>
      <c r="B539" s="127"/>
      <c r="C539" s="56"/>
      <c r="D539" s="181"/>
      <c r="E539" s="56"/>
      <c r="F539" s="129"/>
      <c r="G539" s="222"/>
      <c r="H539" s="56"/>
      <c r="I539" s="56"/>
      <c r="J539" s="136"/>
      <c r="K539" s="136"/>
      <c r="L539" s="136"/>
      <c r="M539" s="183"/>
      <c r="N539" s="136"/>
      <c r="O539" s="56"/>
      <c r="P539" s="56"/>
      <c r="Q539" s="56"/>
      <c r="R539" s="56"/>
      <c r="S539" s="56"/>
      <c r="T539" s="56"/>
      <c r="U539" s="56"/>
      <c r="V539" s="56"/>
      <c r="W539" s="56"/>
      <c r="X539" s="56"/>
      <c r="Y539" s="56"/>
      <c r="Z539" s="56"/>
      <c r="AA539" s="56"/>
      <c r="AB539" s="56"/>
      <c r="AC539" s="56"/>
      <c r="AD539" s="56"/>
      <c r="AE539" s="56"/>
      <c r="AF539" s="56"/>
      <c r="AG539" s="56"/>
      <c r="AH539" s="56"/>
      <c r="AI539" s="56"/>
    </row>
    <row r="540" spans="1:35" ht="15.75" customHeight="1">
      <c r="A540" s="181"/>
      <c r="B540" s="127"/>
      <c r="C540" s="56"/>
      <c r="D540" s="181"/>
      <c r="E540" s="56"/>
      <c r="F540" s="129"/>
      <c r="G540" s="222"/>
      <c r="H540" s="56"/>
      <c r="I540" s="56"/>
      <c r="J540" s="136"/>
      <c r="K540" s="136"/>
      <c r="L540" s="136"/>
      <c r="M540" s="183"/>
      <c r="N540" s="136"/>
      <c r="O540" s="56"/>
      <c r="P540" s="56"/>
      <c r="Q540" s="56"/>
      <c r="R540" s="56"/>
      <c r="S540" s="56"/>
      <c r="T540" s="56"/>
      <c r="U540" s="56"/>
      <c r="V540" s="56"/>
      <c r="W540" s="56"/>
      <c r="X540" s="56"/>
      <c r="Y540" s="56"/>
      <c r="Z540" s="56"/>
      <c r="AA540" s="56"/>
      <c r="AB540" s="56"/>
      <c r="AC540" s="56"/>
      <c r="AD540" s="56"/>
      <c r="AE540" s="56"/>
      <c r="AF540" s="56"/>
      <c r="AG540" s="56"/>
      <c r="AH540" s="56"/>
      <c r="AI540" s="56"/>
    </row>
    <row r="541" spans="1:35" ht="15.75" customHeight="1">
      <c r="A541" s="181"/>
      <c r="B541" s="127"/>
      <c r="C541" s="56"/>
      <c r="D541" s="181"/>
      <c r="E541" s="56"/>
      <c r="F541" s="129"/>
      <c r="G541" s="222"/>
      <c r="H541" s="56"/>
      <c r="I541" s="56"/>
      <c r="J541" s="136"/>
      <c r="K541" s="136"/>
      <c r="L541" s="136"/>
      <c r="M541" s="183"/>
      <c r="N541" s="136"/>
      <c r="O541" s="56"/>
      <c r="P541" s="56"/>
      <c r="Q541" s="56"/>
      <c r="R541" s="56"/>
      <c r="S541" s="56"/>
      <c r="T541" s="56"/>
      <c r="U541" s="56"/>
      <c r="V541" s="56"/>
      <c r="W541" s="56"/>
      <c r="X541" s="56"/>
      <c r="Y541" s="56"/>
      <c r="Z541" s="56"/>
      <c r="AA541" s="56"/>
      <c r="AB541" s="56"/>
      <c r="AC541" s="56"/>
      <c r="AD541" s="56"/>
      <c r="AE541" s="56"/>
      <c r="AF541" s="56"/>
      <c r="AG541" s="56"/>
      <c r="AH541" s="56"/>
      <c r="AI541" s="56"/>
    </row>
    <row r="542" spans="1:35" ht="15.75" customHeight="1">
      <c r="A542" s="181"/>
      <c r="B542" s="127"/>
      <c r="C542" s="56"/>
      <c r="D542" s="181"/>
      <c r="E542" s="56"/>
      <c r="F542" s="129"/>
      <c r="G542" s="222"/>
      <c r="H542" s="56"/>
      <c r="I542" s="56"/>
      <c r="J542" s="136"/>
      <c r="K542" s="136"/>
      <c r="L542" s="136"/>
      <c r="M542" s="183"/>
      <c r="N542" s="136"/>
      <c r="O542" s="56"/>
      <c r="P542" s="56"/>
      <c r="Q542" s="56"/>
      <c r="R542" s="56"/>
      <c r="S542" s="56"/>
      <c r="T542" s="56"/>
      <c r="U542" s="56"/>
      <c r="V542" s="56"/>
      <c r="W542" s="56"/>
      <c r="X542" s="56"/>
      <c r="Y542" s="56"/>
      <c r="Z542" s="56"/>
      <c r="AA542" s="56"/>
      <c r="AB542" s="56"/>
      <c r="AC542" s="56"/>
      <c r="AD542" s="56"/>
      <c r="AE542" s="56"/>
      <c r="AF542" s="56"/>
      <c r="AG542" s="56"/>
      <c r="AH542" s="56"/>
      <c r="AI542" s="56"/>
    </row>
    <row r="543" spans="1:35" ht="15.75" customHeight="1">
      <c r="A543" s="181"/>
      <c r="B543" s="127"/>
      <c r="C543" s="56"/>
      <c r="D543" s="181"/>
      <c r="E543" s="56"/>
      <c r="F543" s="129"/>
      <c r="G543" s="222"/>
      <c r="H543" s="56"/>
      <c r="I543" s="56"/>
      <c r="J543" s="136"/>
      <c r="K543" s="136"/>
      <c r="L543" s="136"/>
      <c r="M543" s="183"/>
      <c r="N543" s="136"/>
      <c r="O543" s="56"/>
      <c r="P543" s="56"/>
      <c r="Q543" s="56"/>
      <c r="R543" s="56"/>
      <c r="S543" s="56"/>
      <c r="T543" s="56"/>
      <c r="U543" s="56"/>
      <c r="V543" s="56"/>
      <c r="W543" s="56"/>
      <c r="X543" s="56"/>
      <c r="Y543" s="56"/>
      <c r="Z543" s="56"/>
      <c r="AA543" s="56"/>
      <c r="AB543" s="56"/>
      <c r="AC543" s="56"/>
      <c r="AD543" s="56"/>
      <c r="AE543" s="56"/>
      <c r="AF543" s="56"/>
      <c r="AG543" s="56"/>
      <c r="AH543" s="56"/>
      <c r="AI543" s="56"/>
    </row>
    <row r="544" spans="1:35" ht="15.75" customHeight="1">
      <c r="A544" s="181"/>
      <c r="B544" s="127"/>
      <c r="C544" s="56"/>
      <c r="D544" s="181"/>
      <c r="E544" s="56"/>
      <c r="F544" s="129"/>
      <c r="G544" s="222"/>
      <c r="H544" s="56"/>
      <c r="I544" s="56"/>
      <c r="J544" s="136"/>
      <c r="K544" s="136"/>
      <c r="L544" s="136"/>
      <c r="M544" s="183"/>
      <c r="N544" s="136"/>
      <c r="O544" s="56"/>
      <c r="P544" s="56"/>
      <c r="Q544" s="56"/>
      <c r="R544" s="56"/>
      <c r="S544" s="56"/>
      <c r="T544" s="56"/>
      <c r="U544" s="56"/>
      <c r="V544" s="56"/>
      <c r="W544" s="56"/>
      <c r="X544" s="56"/>
      <c r="Y544" s="56"/>
      <c r="Z544" s="56"/>
      <c r="AA544" s="56"/>
      <c r="AB544" s="56"/>
      <c r="AC544" s="56"/>
      <c r="AD544" s="56"/>
      <c r="AE544" s="56"/>
      <c r="AF544" s="56"/>
      <c r="AG544" s="56"/>
      <c r="AH544" s="56"/>
      <c r="AI544" s="56"/>
    </row>
    <row r="545" spans="1:35" ht="15.75" customHeight="1">
      <c r="A545" s="181"/>
      <c r="B545" s="127"/>
      <c r="C545" s="56"/>
      <c r="D545" s="181"/>
      <c r="E545" s="56"/>
      <c r="F545" s="129"/>
      <c r="G545" s="222"/>
      <c r="H545" s="56"/>
      <c r="I545" s="56"/>
      <c r="J545" s="136"/>
      <c r="K545" s="136"/>
      <c r="L545" s="136"/>
      <c r="M545" s="183"/>
      <c r="N545" s="136"/>
      <c r="O545" s="56"/>
      <c r="P545" s="56"/>
      <c r="Q545" s="56"/>
      <c r="R545" s="56"/>
      <c r="S545" s="56"/>
      <c r="T545" s="56"/>
      <c r="U545" s="56"/>
      <c r="V545" s="56"/>
      <c r="W545" s="56"/>
      <c r="X545" s="56"/>
      <c r="Y545" s="56"/>
      <c r="Z545" s="56"/>
      <c r="AA545" s="56"/>
      <c r="AB545" s="56"/>
      <c r="AC545" s="56"/>
      <c r="AD545" s="56"/>
      <c r="AE545" s="56"/>
      <c r="AF545" s="56"/>
      <c r="AG545" s="56"/>
      <c r="AH545" s="56"/>
      <c r="AI545" s="56"/>
    </row>
    <row r="546" spans="1:35" ht="15.75" customHeight="1">
      <c r="A546" s="181"/>
      <c r="B546" s="127"/>
      <c r="C546" s="56"/>
      <c r="D546" s="181"/>
      <c r="E546" s="56"/>
      <c r="F546" s="129"/>
      <c r="G546" s="222"/>
      <c r="H546" s="56"/>
      <c r="I546" s="56"/>
      <c r="J546" s="136"/>
      <c r="K546" s="136"/>
      <c r="L546" s="136"/>
      <c r="M546" s="183"/>
      <c r="N546" s="136"/>
      <c r="O546" s="56"/>
      <c r="P546" s="56"/>
      <c r="Q546" s="56"/>
      <c r="R546" s="56"/>
      <c r="S546" s="56"/>
      <c r="T546" s="56"/>
      <c r="U546" s="56"/>
      <c r="V546" s="56"/>
      <c r="W546" s="56"/>
      <c r="X546" s="56"/>
      <c r="Y546" s="56"/>
      <c r="Z546" s="56"/>
      <c r="AA546" s="56"/>
      <c r="AB546" s="56"/>
      <c r="AC546" s="56"/>
      <c r="AD546" s="56"/>
      <c r="AE546" s="56"/>
      <c r="AF546" s="56"/>
      <c r="AG546" s="56"/>
      <c r="AH546" s="56"/>
      <c r="AI546" s="56"/>
    </row>
    <row r="547" spans="1:35" ht="15.75" customHeight="1">
      <c r="A547" s="181"/>
      <c r="B547" s="127"/>
      <c r="C547" s="56"/>
      <c r="D547" s="181"/>
      <c r="E547" s="56"/>
      <c r="F547" s="129"/>
      <c r="G547" s="222"/>
      <c r="H547" s="56"/>
      <c r="I547" s="56"/>
      <c r="J547" s="136"/>
      <c r="K547" s="136"/>
      <c r="L547" s="136"/>
      <c r="M547" s="183"/>
      <c r="N547" s="136"/>
      <c r="O547" s="56"/>
      <c r="P547" s="56"/>
      <c r="Q547" s="56"/>
      <c r="R547" s="56"/>
      <c r="S547" s="56"/>
      <c r="T547" s="56"/>
      <c r="U547" s="56"/>
      <c r="V547" s="56"/>
      <c r="W547" s="56"/>
      <c r="X547" s="56"/>
      <c r="Y547" s="56"/>
      <c r="Z547" s="56"/>
      <c r="AA547" s="56"/>
      <c r="AB547" s="56"/>
      <c r="AC547" s="56"/>
      <c r="AD547" s="56"/>
      <c r="AE547" s="56"/>
      <c r="AF547" s="56"/>
      <c r="AG547" s="56"/>
      <c r="AH547" s="56"/>
      <c r="AI547" s="56"/>
    </row>
    <row r="548" spans="1:35" ht="15.75" customHeight="1">
      <c r="A548" s="181"/>
      <c r="B548" s="127"/>
      <c r="C548" s="56"/>
      <c r="D548" s="181"/>
      <c r="E548" s="56"/>
      <c r="F548" s="129"/>
      <c r="G548" s="222"/>
      <c r="H548" s="56"/>
      <c r="I548" s="56"/>
      <c r="J548" s="136"/>
      <c r="K548" s="136"/>
      <c r="L548" s="136"/>
      <c r="M548" s="183"/>
      <c r="N548" s="136"/>
      <c r="O548" s="56"/>
      <c r="P548" s="56"/>
      <c r="Q548" s="56"/>
      <c r="R548" s="56"/>
      <c r="S548" s="56"/>
      <c r="T548" s="56"/>
      <c r="U548" s="56"/>
      <c r="V548" s="56"/>
      <c r="W548" s="56"/>
      <c r="X548" s="56"/>
      <c r="Y548" s="56"/>
      <c r="Z548" s="56"/>
      <c r="AA548" s="56"/>
      <c r="AB548" s="56"/>
      <c r="AC548" s="56"/>
      <c r="AD548" s="56"/>
      <c r="AE548" s="56"/>
      <c r="AF548" s="56"/>
      <c r="AG548" s="56"/>
      <c r="AH548" s="56"/>
      <c r="AI548" s="56"/>
    </row>
    <row r="549" spans="1:35" ht="15.75" customHeight="1">
      <c r="A549" s="181"/>
      <c r="B549" s="127"/>
      <c r="C549" s="56"/>
      <c r="D549" s="181"/>
      <c r="E549" s="56"/>
      <c r="F549" s="129"/>
      <c r="G549" s="222"/>
      <c r="H549" s="56"/>
      <c r="I549" s="56"/>
      <c r="J549" s="136"/>
      <c r="K549" s="136"/>
      <c r="L549" s="136"/>
      <c r="M549" s="183"/>
      <c r="N549" s="136"/>
      <c r="O549" s="56"/>
      <c r="P549" s="56"/>
      <c r="Q549" s="56"/>
      <c r="R549" s="56"/>
      <c r="S549" s="56"/>
      <c r="T549" s="56"/>
      <c r="U549" s="56"/>
      <c r="V549" s="56"/>
      <c r="W549" s="56"/>
      <c r="X549" s="56"/>
      <c r="Y549" s="56"/>
      <c r="Z549" s="56"/>
      <c r="AA549" s="56"/>
      <c r="AB549" s="56"/>
      <c r="AC549" s="56"/>
      <c r="AD549" s="56"/>
      <c r="AE549" s="56"/>
      <c r="AF549" s="56"/>
      <c r="AG549" s="56"/>
      <c r="AH549" s="56"/>
      <c r="AI549" s="56"/>
    </row>
    <row r="550" spans="1:35" ht="15.75" customHeight="1">
      <c r="A550" s="181"/>
      <c r="B550" s="127"/>
      <c r="C550" s="56"/>
      <c r="D550" s="181"/>
      <c r="E550" s="56"/>
      <c r="F550" s="129"/>
      <c r="G550" s="222"/>
      <c r="H550" s="56"/>
      <c r="I550" s="56"/>
      <c r="J550" s="136"/>
      <c r="K550" s="136"/>
      <c r="L550" s="136"/>
      <c r="M550" s="183"/>
      <c r="N550" s="136"/>
      <c r="O550" s="56"/>
      <c r="P550" s="56"/>
      <c r="Q550" s="56"/>
      <c r="R550" s="56"/>
      <c r="S550" s="56"/>
      <c r="T550" s="56"/>
      <c r="U550" s="56"/>
      <c r="V550" s="56"/>
      <c r="W550" s="56"/>
      <c r="X550" s="56"/>
      <c r="Y550" s="56"/>
      <c r="Z550" s="56"/>
      <c r="AA550" s="56"/>
      <c r="AB550" s="56"/>
      <c r="AC550" s="56"/>
      <c r="AD550" s="56"/>
      <c r="AE550" s="56"/>
      <c r="AF550" s="56"/>
      <c r="AG550" s="56"/>
      <c r="AH550" s="56"/>
      <c r="AI550" s="56"/>
    </row>
    <row r="551" spans="1:35" ht="15.75" customHeight="1">
      <c r="A551" s="181"/>
      <c r="B551" s="127"/>
      <c r="C551" s="56"/>
      <c r="D551" s="181"/>
      <c r="E551" s="56"/>
      <c r="F551" s="129"/>
      <c r="G551" s="222"/>
      <c r="H551" s="56"/>
      <c r="I551" s="56"/>
      <c r="J551" s="136"/>
      <c r="K551" s="136"/>
      <c r="L551" s="136"/>
      <c r="M551" s="183"/>
      <c r="N551" s="136"/>
      <c r="O551" s="56"/>
      <c r="P551" s="56"/>
      <c r="Q551" s="56"/>
      <c r="R551" s="56"/>
      <c r="S551" s="56"/>
      <c r="T551" s="56"/>
      <c r="U551" s="56"/>
      <c r="V551" s="56"/>
      <c r="W551" s="56"/>
      <c r="X551" s="56"/>
      <c r="Y551" s="56"/>
      <c r="Z551" s="56"/>
      <c r="AA551" s="56"/>
      <c r="AB551" s="56"/>
      <c r="AC551" s="56"/>
      <c r="AD551" s="56"/>
      <c r="AE551" s="56"/>
      <c r="AF551" s="56"/>
      <c r="AG551" s="56"/>
      <c r="AH551" s="56"/>
      <c r="AI551" s="56"/>
    </row>
    <row r="552" spans="1:35" ht="15.75" customHeight="1">
      <c r="A552" s="181"/>
      <c r="B552" s="127"/>
      <c r="C552" s="56"/>
      <c r="D552" s="181"/>
      <c r="E552" s="56"/>
      <c r="F552" s="129"/>
      <c r="G552" s="222"/>
      <c r="H552" s="56"/>
      <c r="I552" s="56"/>
      <c r="J552" s="136"/>
      <c r="K552" s="136"/>
      <c r="L552" s="136"/>
      <c r="M552" s="183"/>
      <c r="N552" s="136"/>
      <c r="O552" s="56"/>
      <c r="P552" s="56"/>
      <c r="Q552" s="56"/>
      <c r="R552" s="56"/>
      <c r="S552" s="56"/>
      <c r="T552" s="56"/>
      <c r="U552" s="56"/>
      <c r="V552" s="56"/>
      <c r="W552" s="56"/>
      <c r="X552" s="56"/>
      <c r="Y552" s="56"/>
      <c r="Z552" s="56"/>
      <c r="AA552" s="56"/>
      <c r="AB552" s="56"/>
      <c r="AC552" s="56"/>
      <c r="AD552" s="56"/>
      <c r="AE552" s="56"/>
      <c r="AF552" s="56"/>
      <c r="AG552" s="56"/>
      <c r="AH552" s="56"/>
      <c r="AI552" s="56"/>
    </row>
    <row r="553" spans="1:35" ht="15.75" customHeight="1">
      <c r="A553" s="181"/>
      <c r="B553" s="127"/>
      <c r="C553" s="56"/>
      <c r="D553" s="181"/>
      <c r="E553" s="56"/>
      <c r="F553" s="129"/>
      <c r="G553" s="222"/>
      <c r="H553" s="56"/>
      <c r="I553" s="56"/>
      <c r="J553" s="136"/>
      <c r="K553" s="136"/>
      <c r="L553" s="136"/>
      <c r="M553" s="183"/>
      <c r="N553" s="136"/>
      <c r="O553" s="56"/>
      <c r="P553" s="56"/>
      <c r="Q553" s="56"/>
      <c r="R553" s="56"/>
      <c r="S553" s="56"/>
      <c r="T553" s="56"/>
      <c r="U553" s="56"/>
      <c r="V553" s="56"/>
      <c r="W553" s="56"/>
      <c r="X553" s="56"/>
      <c r="Y553" s="56"/>
      <c r="Z553" s="56"/>
      <c r="AA553" s="56"/>
      <c r="AB553" s="56"/>
      <c r="AC553" s="56"/>
      <c r="AD553" s="56"/>
      <c r="AE553" s="56"/>
      <c r="AF553" s="56"/>
      <c r="AG553" s="56"/>
      <c r="AH553" s="56"/>
      <c r="AI553" s="56"/>
    </row>
    <row r="554" spans="1:35" ht="15.75" customHeight="1">
      <c r="A554" s="181"/>
      <c r="B554" s="127"/>
      <c r="C554" s="56"/>
      <c r="D554" s="181"/>
      <c r="E554" s="56"/>
      <c r="F554" s="129"/>
      <c r="G554" s="222"/>
      <c r="H554" s="56"/>
      <c r="I554" s="56"/>
      <c r="J554" s="136"/>
      <c r="K554" s="136"/>
      <c r="L554" s="136"/>
      <c r="M554" s="183"/>
      <c r="N554" s="136"/>
      <c r="O554" s="56"/>
      <c r="P554" s="56"/>
      <c r="Q554" s="56"/>
      <c r="R554" s="56"/>
      <c r="S554" s="56"/>
      <c r="T554" s="56"/>
      <c r="U554" s="56"/>
      <c r="V554" s="56"/>
      <c r="W554" s="56"/>
      <c r="X554" s="56"/>
      <c r="Y554" s="56"/>
      <c r="Z554" s="56"/>
      <c r="AA554" s="56"/>
      <c r="AB554" s="56"/>
      <c r="AC554" s="56"/>
      <c r="AD554" s="56"/>
      <c r="AE554" s="56"/>
      <c r="AF554" s="56"/>
      <c r="AG554" s="56"/>
      <c r="AH554" s="56"/>
      <c r="AI554" s="56"/>
    </row>
    <row r="555" spans="1:35" ht="15.75" customHeight="1">
      <c r="A555" s="181"/>
      <c r="B555" s="127"/>
      <c r="C555" s="56"/>
      <c r="D555" s="181"/>
      <c r="E555" s="56"/>
      <c r="F555" s="129"/>
      <c r="G555" s="222"/>
      <c r="H555" s="56"/>
      <c r="I555" s="56"/>
      <c r="J555" s="136"/>
      <c r="K555" s="136"/>
      <c r="L555" s="136"/>
      <c r="M555" s="183"/>
      <c r="N555" s="136"/>
      <c r="O555" s="56"/>
      <c r="P555" s="56"/>
      <c r="Q555" s="56"/>
      <c r="R555" s="56"/>
      <c r="S555" s="56"/>
      <c r="T555" s="56"/>
      <c r="U555" s="56"/>
      <c r="V555" s="56"/>
      <c r="W555" s="56"/>
      <c r="X555" s="56"/>
      <c r="Y555" s="56"/>
      <c r="Z555" s="56"/>
      <c r="AA555" s="56"/>
      <c r="AB555" s="56"/>
      <c r="AC555" s="56"/>
      <c r="AD555" s="56"/>
      <c r="AE555" s="56"/>
      <c r="AF555" s="56"/>
      <c r="AG555" s="56"/>
      <c r="AH555" s="56"/>
      <c r="AI555" s="56"/>
    </row>
    <row r="556" spans="1:35" ht="15.75" customHeight="1">
      <c r="A556" s="181"/>
      <c r="B556" s="127"/>
      <c r="C556" s="56"/>
      <c r="D556" s="181"/>
      <c r="E556" s="56"/>
      <c r="F556" s="129"/>
      <c r="G556" s="222"/>
      <c r="H556" s="56"/>
      <c r="I556" s="56"/>
      <c r="J556" s="136"/>
      <c r="K556" s="136"/>
      <c r="L556" s="136"/>
      <c r="M556" s="183"/>
      <c r="N556" s="136"/>
      <c r="O556" s="56"/>
      <c r="P556" s="56"/>
      <c r="Q556" s="56"/>
      <c r="R556" s="56"/>
      <c r="S556" s="56"/>
      <c r="T556" s="56"/>
      <c r="U556" s="56"/>
      <c r="V556" s="56"/>
      <c r="W556" s="56"/>
      <c r="X556" s="56"/>
      <c r="Y556" s="56"/>
      <c r="Z556" s="56"/>
      <c r="AA556" s="56"/>
      <c r="AB556" s="56"/>
      <c r="AC556" s="56"/>
      <c r="AD556" s="56"/>
      <c r="AE556" s="56"/>
      <c r="AF556" s="56"/>
      <c r="AG556" s="56"/>
      <c r="AH556" s="56"/>
      <c r="AI556" s="56"/>
    </row>
    <row r="557" spans="1:35" ht="15.75" customHeight="1">
      <c r="A557" s="181"/>
      <c r="B557" s="127"/>
      <c r="C557" s="56"/>
      <c r="D557" s="181"/>
      <c r="E557" s="56"/>
      <c r="F557" s="129"/>
      <c r="G557" s="222"/>
      <c r="H557" s="56"/>
      <c r="I557" s="56"/>
      <c r="J557" s="136"/>
      <c r="K557" s="136"/>
      <c r="L557" s="136"/>
      <c r="M557" s="183"/>
      <c r="N557" s="136"/>
      <c r="O557" s="56"/>
      <c r="P557" s="56"/>
      <c r="Q557" s="56"/>
      <c r="R557" s="56"/>
      <c r="S557" s="56"/>
      <c r="T557" s="56"/>
      <c r="U557" s="56"/>
      <c r="V557" s="56"/>
      <c r="W557" s="56"/>
      <c r="X557" s="56"/>
      <c r="Y557" s="56"/>
      <c r="Z557" s="56"/>
      <c r="AA557" s="56"/>
      <c r="AB557" s="56"/>
      <c r="AC557" s="56"/>
      <c r="AD557" s="56"/>
      <c r="AE557" s="56"/>
      <c r="AF557" s="56"/>
      <c r="AG557" s="56"/>
      <c r="AH557" s="56"/>
      <c r="AI557" s="56"/>
    </row>
    <row r="558" spans="1:35" ht="15.75" customHeight="1">
      <c r="A558" s="181"/>
      <c r="B558" s="127"/>
      <c r="C558" s="56"/>
      <c r="D558" s="181"/>
      <c r="E558" s="56"/>
      <c r="F558" s="129"/>
      <c r="G558" s="222"/>
      <c r="H558" s="56"/>
      <c r="I558" s="56"/>
      <c r="J558" s="136"/>
      <c r="K558" s="136"/>
      <c r="L558" s="136"/>
      <c r="M558" s="183"/>
      <c r="N558" s="136"/>
      <c r="O558" s="56"/>
      <c r="P558" s="56"/>
      <c r="Q558" s="56"/>
      <c r="R558" s="56"/>
      <c r="S558" s="56"/>
      <c r="T558" s="56"/>
      <c r="U558" s="56"/>
      <c r="V558" s="56"/>
      <c r="W558" s="56"/>
      <c r="X558" s="56"/>
      <c r="Y558" s="56"/>
      <c r="Z558" s="56"/>
      <c r="AA558" s="56"/>
      <c r="AB558" s="56"/>
      <c r="AC558" s="56"/>
      <c r="AD558" s="56"/>
      <c r="AE558" s="56"/>
      <c r="AF558" s="56"/>
      <c r="AG558" s="56"/>
      <c r="AH558" s="56"/>
      <c r="AI558" s="56"/>
    </row>
    <row r="559" spans="1:35" ht="15.75" customHeight="1">
      <c r="A559" s="181"/>
      <c r="B559" s="127"/>
      <c r="C559" s="56"/>
      <c r="D559" s="181"/>
      <c r="E559" s="56"/>
      <c r="F559" s="129"/>
      <c r="G559" s="222"/>
      <c r="H559" s="56"/>
      <c r="I559" s="56"/>
      <c r="J559" s="136"/>
      <c r="K559" s="136"/>
      <c r="L559" s="136"/>
      <c r="M559" s="183"/>
      <c r="N559" s="136"/>
      <c r="O559" s="56"/>
      <c r="P559" s="56"/>
      <c r="Q559" s="56"/>
      <c r="R559" s="56"/>
      <c r="S559" s="56"/>
      <c r="T559" s="56"/>
      <c r="U559" s="56"/>
      <c r="V559" s="56"/>
      <c r="W559" s="56"/>
      <c r="X559" s="56"/>
      <c r="Y559" s="56"/>
      <c r="Z559" s="56"/>
      <c r="AA559" s="56"/>
      <c r="AB559" s="56"/>
      <c r="AC559" s="56"/>
      <c r="AD559" s="56"/>
      <c r="AE559" s="56"/>
      <c r="AF559" s="56"/>
      <c r="AG559" s="56"/>
      <c r="AH559" s="56"/>
      <c r="AI559" s="56"/>
    </row>
    <row r="560" spans="1:35" ht="15.75" customHeight="1">
      <c r="A560" s="181"/>
      <c r="B560" s="127"/>
      <c r="C560" s="56"/>
      <c r="D560" s="181"/>
      <c r="E560" s="56"/>
      <c r="F560" s="129"/>
      <c r="G560" s="222"/>
      <c r="H560" s="56"/>
      <c r="I560" s="56"/>
      <c r="J560" s="136"/>
      <c r="K560" s="136"/>
      <c r="L560" s="136"/>
      <c r="M560" s="183"/>
      <c r="N560" s="136"/>
      <c r="O560" s="56"/>
      <c r="P560" s="56"/>
      <c r="Q560" s="56"/>
      <c r="R560" s="56"/>
      <c r="S560" s="56"/>
      <c r="T560" s="56"/>
      <c r="U560" s="56"/>
      <c r="V560" s="56"/>
      <c r="W560" s="56"/>
      <c r="X560" s="56"/>
      <c r="Y560" s="56"/>
      <c r="Z560" s="56"/>
      <c r="AA560" s="56"/>
      <c r="AB560" s="56"/>
      <c r="AC560" s="56"/>
      <c r="AD560" s="56"/>
      <c r="AE560" s="56"/>
      <c r="AF560" s="56"/>
      <c r="AG560" s="56"/>
      <c r="AH560" s="56"/>
      <c r="AI560" s="56"/>
    </row>
    <row r="561" spans="1:35" ht="15.75" customHeight="1">
      <c r="A561" s="181"/>
      <c r="B561" s="127"/>
      <c r="C561" s="56"/>
      <c r="D561" s="181"/>
      <c r="E561" s="56"/>
      <c r="F561" s="129"/>
      <c r="G561" s="222"/>
      <c r="H561" s="56"/>
      <c r="I561" s="56"/>
      <c r="J561" s="136"/>
      <c r="K561" s="136"/>
      <c r="L561" s="136"/>
      <c r="M561" s="183"/>
      <c r="N561" s="136"/>
      <c r="O561" s="56"/>
      <c r="P561" s="56"/>
      <c r="Q561" s="56"/>
      <c r="R561" s="56"/>
      <c r="S561" s="56"/>
      <c r="T561" s="56"/>
      <c r="U561" s="56"/>
      <c r="V561" s="56"/>
      <c r="W561" s="56"/>
      <c r="X561" s="56"/>
      <c r="Y561" s="56"/>
      <c r="Z561" s="56"/>
      <c r="AA561" s="56"/>
      <c r="AB561" s="56"/>
      <c r="AC561" s="56"/>
      <c r="AD561" s="56"/>
      <c r="AE561" s="56"/>
      <c r="AF561" s="56"/>
      <c r="AG561" s="56"/>
      <c r="AH561" s="56"/>
      <c r="AI561" s="56"/>
    </row>
    <row r="562" spans="1:35" ht="15.75" customHeight="1">
      <c r="A562" s="181"/>
      <c r="B562" s="127"/>
      <c r="C562" s="56"/>
      <c r="D562" s="181"/>
      <c r="E562" s="56"/>
      <c r="F562" s="129"/>
      <c r="G562" s="222"/>
      <c r="H562" s="56"/>
      <c r="I562" s="56"/>
      <c r="J562" s="136"/>
      <c r="K562" s="136"/>
      <c r="L562" s="136"/>
      <c r="M562" s="183"/>
      <c r="N562" s="136"/>
      <c r="O562" s="56"/>
      <c r="P562" s="56"/>
      <c r="Q562" s="56"/>
      <c r="R562" s="56"/>
      <c r="S562" s="56"/>
      <c r="T562" s="56"/>
      <c r="U562" s="56"/>
      <c r="V562" s="56"/>
      <c r="W562" s="56"/>
      <c r="X562" s="56"/>
      <c r="Y562" s="56"/>
      <c r="Z562" s="56"/>
      <c r="AA562" s="56"/>
      <c r="AB562" s="56"/>
      <c r="AC562" s="56"/>
      <c r="AD562" s="56"/>
      <c r="AE562" s="56"/>
      <c r="AF562" s="56"/>
      <c r="AG562" s="56"/>
      <c r="AH562" s="56"/>
      <c r="AI562" s="56"/>
    </row>
    <row r="563" spans="1:35" ht="15.75" customHeight="1">
      <c r="A563" s="181"/>
      <c r="B563" s="127"/>
      <c r="C563" s="56"/>
      <c r="D563" s="181"/>
      <c r="E563" s="56"/>
      <c r="F563" s="129"/>
      <c r="G563" s="222"/>
      <c r="H563" s="56"/>
      <c r="I563" s="56"/>
      <c r="J563" s="136"/>
      <c r="K563" s="136"/>
      <c r="L563" s="136"/>
      <c r="M563" s="183"/>
      <c r="N563" s="136"/>
      <c r="O563" s="56"/>
      <c r="P563" s="56"/>
      <c r="Q563" s="56"/>
      <c r="R563" s="56"/>
      <c r="S563" s="56"/>
      <c r="T563" s="56"/>
      <c r="U563" s="56"/>
      <c r="V563" s="56"/>
      <c r="W563" s="56"/>
      <c r="X563" s="56"/>
      <c r="Y563" s="56"/>
      <c r="Z563" s="56"/>
      <c r="AA563" s="56"/>
      <c r="AB563" s="56"/>
      <c r="AC563" s="56"/>
      <c r="AD563" s="56"/>
      <c r="AE563" s="56"/>
      <c r="AF563" s="56"/>
      <c r="AG563" s="56"/>
      <c r="AH563" s="56"/>
      <c r="AI563" s="56"/>
    </row>
    <row r="564" spans="1:35" ht="15.75" customHeight="1">
      <c r="A564" s="181"/>
      <c r="B564" s="127"/>
      <c r="C564" s="56"/>
      <c r="D564" s="181"/>
      <c r="E564" s="56"/>
      <c r="F564" s="129"/>
      <c r="G564" s="222"/>
      <c r="H564" s="56"/>
      <c r="I564" s="56"/>
      <c r="J564" s="136"/>
      <c r="K564" s="136"/>
      <c r="L564" s="136"/>
      <c r="M564" s="183"/>
      <c r="N564" s="136"/>
      <c r="O564" s="56"/>
      <c r="P564" s="56"/>
      <c r="Q564" s="56"/>
      <c r="R564" s="56"/>
      <c r="S564" s="56"/>
      <c r="T564" s="56"/>
      <c r="U564" s="56"/>
      <c r="V564" s="56"/>
      <c r="W564" s="56"/>
      <c r="X564" s="56"/>
      <c r="Y564" s="56"/>
      <c r="Z564" s="56"/>
      <c r="AA564" s="56"/>
      <c r="AB564" s="56"/>
      <c r="AC564" s="56"/>
      <c r="AD564" s="56"/>
      <c r="AE564" s="56"/>
      <c r="AF564" s="56"/>
      <c r="AG564" s="56"/>
      <c r="AH564" s="56"/>
      <c r="AI564" s="56"/>
    </row>
    <row r="565" spans="1:35" ht="15.75" customHeight="1">
      <c r="A565" s="181"/>
      <c r="B565" s="127"/>
      <c r="C565" s="56"/>
      <c r="D565" s="181"/>
      <c r="E565" s="56"/>
      <c r="F565" s="129"/>
      <c r="G565" s="222"/>
      <c r="H565" s="56"/>
      <c r="I565" s="56"/>
      <c r="J565" s="136"/>
      <c r="K565" s="136"/>
      <c r="L565" s="136"/>
      <c r="M565" s="183"/>
      <c r="N565" s="136"/>
      <c r="O565" s="56"/>
      <c r="P565" s="56"/>
      <c r="Q565" s="56"/>
      <c r="R565" s="56"/>
      <c r="S565" s="56"/>
      <c r="T565" s="56"/>
      <c r="U565" s="56"/>
      <c r="V565" s="56"/>
      <c r="W565" s="56"/>
      <c r="X565" s="56"/>
      <c r="Y565" s="56"/>
      <c r="Z565" s="56"/>
      <c r="AA565" s="56"/>
      <c r="AB565" s="56"/>
      <c r="AC565" s="56"/>
      <c r="AD565" s="56"/>
      <c r="AE565" s="56"/>
      <c r="AF565" s="56"/>
      <c r="AG565" s="56"/>
      <c r="AH565" s="56"/>
      <c r="AI565" s="56"/>
    </row>
    <row r="566" spans="1:35" ht="15.75" customHeight="1">
      <c r="A566" s="181"/>
      <c r="B566" s="127"/>
      <c r="C566" s="56"/>
      <c r="D566" s="181"/>
      <c r="E566" s="56"/>
      <c r="F566" s="129"/>
      <c r="G566" s="222"/>
      <c r="H566" s="56"/>
      <c r="I566" s="56"/>
      <c r="J566" s="136"/>
      <c r="K566" s="136"/>
      <c r="L566" s="136"/>
      <c r="M566" s="183"/>
      <c r="N566" s="136"/>
      <c r="O566" s="56"/>
      <c r="P566" s="56"/>
      <c r="Q566" s="56"/>
      <c r="R566" s="56"/>
      <c r="S566" s="56"/>
      <c r="T566" s="56"/>
      <c r="U566" s="56"/>
      <c r="V566" s="56"/>
      <c r="W566" s="56"/>
      <c r="X566" s="56"/>
      <c r="Y566" s="56"/>
      <c r="Z566" s="56"/>
      <c r="AA566" s="56"/>
      <c r="AB566" s="56"/>
      <c r="AC566" s="56"/>
      <c r="AD566" s="56"/>
      <c r="AE566" s="56"/>
      <c r="AF566" s="56"/>
      <c r="AG566" s="56"/>
      <c r="AH566" s="56"/>
      <c r="AI566" s="56"/>
    </row>
    <row r="567" spans="1:35" ht="15.75" customHeight="1">
      <c r="A567" s="181"/>
      <c r="B567" s="127"/>
      <c r="C567" s="56"/>
      <c r="D567" s="181"/>
      <c r="E567" s="56"/>
      <c r="F567" s="129"/>
      <c r="G567" s="222"/>
      <c r="H567" s="56"/>
      <c r="I567" s="56"/>
      <c r="J567" s="136"/>
      <c r="K567" s="136"/>
      <c r="L567" s="136"/>
      <c r="M567" s="183"/>
      <c r="N567" s="136"/>
      <c r="O567" s="56"/>
      <c r="P567" s="56"/>
      <c r="Q567" s="56"/>
      <c r="R567" s="56"/>
      <c r="S567" s="56"/>
      <c r="T567" s="56"/>
      <c r="U567" s="56"/>
      <c r="V567" s="56"/>
      <c r="W567" s="56"/>
      <c r="X567" s="56"/>
      <c r="Y567" s="56"/>
      <c r="Z567" s="56"/>
      <c r="AA567" s="56"/>
      <c r="AB567" s="56"/>
      <c r="AC567" s="56"/>
      <c r="AD567" s="56"/>
      <c r="AE567" s="56"/>
      <c r="AF567" s="56"/>
      <c r="AG567" s="56"/>
      <c r="AH567" s="56"/>
      <c r="AI567" s="56"/>
    </row>
    <row r="568" spans="1:35" ht="15.75" customHeight="1">
      <c r="A568" s="181"/>
      <c r="B568" s="127"/>
      <c r="C568" s="56"/>
      <c r="D568" s="181"/>
      <c r="E568" s="56"/>
      <c r="F568" s="129"/>
      <c r="G568" s="222"/>
      <c r="H568" s="56"/>
      <c r="I568" s="56"/>
      <c r="J568" s="136"/>
      <c r="K568" s="136"/>
      <c r="L568" s="136"/>
      <c r="M568" s="183"/>
      <c r="N568" s="136"/>
      <c r="O568" s="56"/>
      <c r="P568" s="56"/>
      <c r="Q568" s="56"/>
      <c r="R568" s="56"/>
      <c r="S568" s="56"/>
      <c r="T568" s="56"/>
      <c r="U568" s="56"/>
      <c r="V568" s="56"/>
      <c r="W568" s="56"/>
      <c r="X568" s="56"/>
      <c r="Y568" s="56"/>
      <c r="Z568" s="56"/>
      <c r="AA568" s="56"/>
      <c r="AB568" s="56"/>
      <c r="AC568" s="56"/>
      <c r="AD568" s="56"/>
      <c r="AE568" s="56"/>
      <c r="AF568" s="56"/>
      <c r="AG568" s="56"/>
      <c r="AH568" s="56"/>
      <c r="AI568" s="56"/>
    </row>
    <row r="569" spans="1:35" ht="15.75" customHeight="1">
      <c r="A569" s="181"/>
      <c r="B569" s="127"/>
      <c r="C569" s="56"/>
      <c r="D569" s="181"/>
      <c r="E569" s="56"/>
      <c r="F569" s="129"/>
      <c r="G569" s="222"/>
      <c r="H569" s="56"/>
      <c r="I569" s="56"/>
      <c r="J569" s="136"/>
      <c r="K569" s="136"/>
      <c r="L569" s="136"/>
      <c r="M569" s="183"/>
      <c r="N569" s="136"/>
      <c r="O569" s="56"/>
      <c r="P569" s="56"/>
      <c r="Q569" s="56"/>
      <c r="R569" s="56"/>
      <c r="S569" s="56"/>
      <c r="T569" s="56"/>
      <c r="U569" s="56"/>
      <c r="V569" s="56"/>
      <c r="W569" s="56"/>
      <c r="X569" s="56"/>
      <c r="Y569" s="56"/>
      <c r="Z569" s="56"/>
      <c r="AA569" s="56"/>
      <c r="AB569" s="56"/>
      <c r="AC569" s="56"/>
      <c r="AD569" s="56"/>
      <c r="AE569" s="56"/>
      <c r="AF569" s="56"/>
      <c r="AG569" s="56"/>
      <c r="AH569" s="56"/>
      <c r="AI569" s="56"/>
    </row>
    <row r="570" spans="1:35" ht="15.75" customHeight="1">
      <c r="A570" s="181"/>
      <c r="B570" s="127"/>
      <c r="C570" s="56"/>
      <c r="D570" s="181"/>
      <c r="E570" s="56"/>
      <c r="F570" s="129"/>
      <c r="G570" s="222"/>
      <c r="H570" s="56"/>
      <c r="I570" s="56"/>
      <c r="J570" s="136"/>
      <c r="K570" s="136"/>
      <c r="L570" s="136"/>
      <c r="M570" s="183"/>
      <c r="N570" s="136"/>
      <c r="O570" s="56"/>
      <c r="P570" s="56"/>
      <c r="Q570" s="56"/>
      <c r="R570" s="56"/>
      <c r="S570" s="56"/>
      <c r="T570" s="56"/>
      <c r="U570" s="56"/>
      <c r="V570" s="56"/>
      <c r="W570" s="56"/>
      <c r="X570" s="56"/>
      <c r="Y570" s="56"/>
      <c r="Z570" s="56"/>
      <c r="AA570" s="56"/>
      <c r="AB570" s="56"/>
      <c r="AC570" s="56"/>
      <c r="AD570" s="56"/>
      <c r="AE570" s="56"/>
      <c r="AF570" s="56"/>
      <c r="AG570" s="56"/>
      <c r="AH570" s="56"/>
      <c r="AI570" s="56"/>
    </row>
    <row r="571" spans="1:35" ht="15.75" customHeight="1">
      <c r="A571" s="181"/>
      <c r="B571" s="127"/>
      <c r="C571" s="56"/>
      <c r="D571" s="181"/>
      <c r="E571" s="56"/>
      <c r="F571" s="129"/>
      <c r="G571" s="222"/>
      <c r="H571" s="56"/>
      <c r="I571" s="56"/>
      <c r="J571" s="136"/>
      <c r="K571" s="136"/>
      <c r="L571" s="136"/>
      <c r="M571" s="183"/>
      <c r="N571" s="136"/>
      <c r="O571" s="56"/>
      <c r="P571" s="56"/>
      <c r="Q571" s="56"/>
      <c r="R571" s="56"/>
      <c r="S571" s="56"/>
      <c r="T571" s="56"/>
      <c r="U571" s="56"/>
      <c r="V571" s="56"/>
      <c r="W571" s="56"/>
      <c r="X571" s="56"/>
      <c r="Y571" s="56"/>
      <c r="Z571" s="56"/>
      <c r="AA571" s="56"/>
      <c r="AB571" s="56"/>
      <c r="AC571" s="56"/>
      <c r="AD571" s="56"/>
      <c r="AE571" s="56"/>
      <c r="AF571" s="56"/>
      <c r="AG571" s="56"/>
      <c r="AH571" s="56"/>
      <c r="AI571" s="56"/>
    </row>
    <row r="572" spans="1:35" ht="15.75" customHeight="1">
      <c r="A572" s="181"/>
      <c r="B572" s="127"/>
      <c r="C572" s="56"/>
      <c r="D572" s="181"/>
      <c r="E572" s="56"/>
      <c r="F572" s="129"/>
      <c r="G572" s="222"/>
      <c r="H572" s="56"/>
      <c r="I572" s="56"/>
      <c r="J572" s="136"/>
      <c r="K572" s="136"/>
      <c r="L572" s="136"/>
      <c r="M572" s="183"/>
      <c r="N572" s="136"/>
      <c r="O572" s="56"/>
      <c r="P572" s="56"/>
      <c r="Q572" s="56"/>
      <c r="R572" s="56"/>
      <c r="S572" s="56"/>
      <c r="T572" s="56"/>
      <c r="U572" s="56"/>
      <c r="V572" s="56"/>
      <c r="W572" s="56"/>
      <c r="X572" s="56"/>
      <c r="Y572" s="56"/>
      <c r="Z572" s="56"/>
      <c r="AA572" s="56"/>
      <c r="AB572" s="56"/>
      <c r="AC572" s="56"/>
      <c r="AD572" s="56"/>
      <c r="AE572" s="56"/>
      <c r="AF572" s="56"/>
      <c r="AG572" s="56"/>
      <c r="AH572" s="56"/>
      <c r="AI572" s="56"/>
    </row>
    <row r="573" spans="1:35" ht="15.75" customHeight="1">
      <c r="A573" s="181"/>
      <c r="B573" s="127"/>
      <c r="C573" s="56"/>
      <c r="D573" s="181"/>
      <c r="E573" s="56"/>
      <c r="F573" s="129"/>
      <c r="G573" s="222"/>
      <c r="H573" s="56"/>
      <c r="I573" s="56"/>
      <c r="J573" s="136"/>
      <c r="K573" s="136"/>
      <c r="L573" s="136"/>
      <c r="M573" s="183"/>
      <c r="N573" s="136"/>
      <c r="O573" s="56"/>
      <c r="P573" s="56"/>
      <c r="Q573" s="56"/>
      <c r="R573" s="56"/>
      <c r="S573" s="56"/>
      <c r="T573" s="56"/>
      <c r="U573" s="56"/>
      <c r="V573" s="56"/>
      <c r="W573" s="56"/>
      <c r="X573" s="56"/>
      <c r="Y573" s="56"/>
      <c r="Z573" s="56"/>
      <c r="AA573" s="56"/>
      <c r="AB573" s="56"/>
      <c r="AC573" s="56"/>
      <c r="AD573" s="56"/>
      <c r="AE573" s="56"/>
      <c r="AF573" s="56"/>
      <c r="AG573" s="56"/>
      <c r="AH573" s="56"/>
      <c r="AI573" s="56"/>
    </row>
    <row r="574" spans="1:35" ht="15.75" customHeight="1">
      <c r="A574" s="181"/>
      <c r="B574" s="127"/>
      <c r="C574" s="56"/>
      <c r="D574" s="181"/>
      <c r="E574" s="56"/>
      <c r="F574" s="129"/>
      <c r="G574" s="222"/>
      <c r="H574" s="56"/>
      <c r="I574" s="56"/>
      <c r="J574" s="136"/>
      <c r="K574" s="136"/>
      <c r="L574" s="136"/>
      <c r="M574" s="183"/>
      <c r="N574" s="136"/>
      <c r="O574" s="56"/>
      <c r="P574" s="56"/>
      <c r="Q574" s="56"/>
      <c r="R574" s="56"/>
      <c r="S574" s="56"/>
      <c r="T574" s="56"/>
      <c r="U574" s="56"/>
      <c r="V574" s="56"/>
      <c r="W574" s="56"/>
      <c r="X574" s="56"/>
      <c r="Y574" s="56"/>
      <c r="Z574" s="56"/>
      <c r="AA574" s="56"/>
      <c r="AB574" s="56"/>
      <c r="AC574" s="56"/>
      <c r="AD574" s="56"/>
      <c r="AE574" s="56"/>
      <c r="AF574" s="56"/>
      <c r="AG574" s="56"/>
      <c r="AH574" s="56"/>
      <c r="AI574" s="56"/>
    </row>
    <row r="575" spans="1:35" ht="15.75" customHeight="1">
      <c r="A575" s="181"/>
      <c r="B575" s="127"/>
      <c r="C575" s="56"/>
      <c r="D575" s="181"/>
      <c r="E575" s="56"/>
      <c r="F575" s="129"/>
      <c r="G575" s="222"/>
      <c r="H575" s="56"/>
      <c r="I575" s="56"/>
      <c r="J575" s="136"/>
      <c r="K575" s="136"/>
      <c r="L575" s="136"/>
      <c r="M575" s="183"/>
      <c r="N575" s="136"/>
      <c r="O575" s="56"/>
      <c r="P575" s="56"/>
      <c r="Q575" s="56"/>
      <c r="R575" s="56"/>
      <c r="S575" s="56"/>
      <c r="T575" s="56"/>
      <c r="U575" s="56"/>
      <c r="V575" s="56"/>
      <c r="W575" s="56"/>
      <c r="X575" s="56"/>
      <c r="Y575" s="56"/>
      <c r="Z575" s="56"/>
      <c r="AA575" s="56"/>
      <c r="AB575" s="56"/>
      <c r="AC575" s="56"/>
      <c r="AD575" s="56"/>
      <c r="AE575" s="56"/>
      <c r="AF575" s="56"/>
      <c r="AG575" s="56"/>
      <c r="AH575" s="56"/>
      <c r="AI575" s="56"/>
    </row>
    <row r="576" spans="1:35" ht="15.75" customHeight="1">
      <c r="A576" s="181"/>
      <c r="B576" s="127"/>
      <c r="C576" s="56"/>
      <c r="D576" s="181"/>
      <c r="E576" s="56"/>
      <c r="F576" s="129"/>
      <c r="G576" s="222"/>
      <c r="H576" s="56"/>
      <c r="I576" s="56"/>
      <c r="J576" s="136"/>
      <c r="K576" s="136"/>
      <c r="L576" s="136"/>
      <c r="M576" s="183"/>
      <c r="N576" s="136"/>
      <c r="O576" s="56"/>
      <c r="P576" s="56"/>
      <c r="Q576" s="56"/>
      <c r="R576" s="56"/>
      <c r="S576" s="56"/>
      <c r="T576" s="56"/>
      <c r="U576" s="56"/>
      <c r="V576" s="56"/>
      <c r="W576" s="56"/>
      <c r="X576" s="56"/>
      <c r="Y576" s="56"/>
      <c r="Z576" s="56"/>
      <c r="AA576" s="56"/>
      <c r="AB576" s="56"/>
      <c r="AC576" s="56"/>
      <c r="AD576" s="56"/>
      <c r="AE576" s="56"/>
      <c r="AF576" s="56"/>
      <c r="AG576" s="56"/>
      <c r="AH576" s="56"/>
      <c r="AI576" s="56"/>
    </row>
    <row r="577" spans="1:35" ht="15.75" customHeight="1">
      <c r="A577" s="181"/>
      <c r="B577" s="127"/>
      <c r="C577" s="56"/>
      <c r="D577" s="181"/>
      <c r="E577" s="56"/>
      <c r="F577" s="129"/>
      <c r="G577" s="222"/>
      <c r="H577" s="56"/>
      <c r="I577" s="56"/>
      <c r="J577" s="136"/>
      <c r="K577" s="136"/>
      <c r="L577" s="136"/>
      <c r="M577" s="183"/>
      <c r="N577" s="136"/>
      <c r="O577" s="56"/>
      <c r="P577" s="56"/>
      <c r="Q577" s="56"/>
      <c r="R577" s="56"/>
      <c r="S577" s="56"/>
      <c r="T577" s="56"/>
      <c r="U577" s="56"/>
      <c r="V577" s="56"/>
      <c r="W577" s="56"/>
      <c r="X577" s="56"/>
      <c r="Y577" s="56"/>
      <c r="Z577" s="56"/>
      <c r="AA577" s="56"/>
      <c r="AB577" s="56"/>
      <c r="AC577" s="56"/>
      <c r="AD577" s="56"/>
      <c r="AE577" s="56"/>
      <c r="AF577" s="56"/>
      <c r="AG577" s="56"/>
      <c r="AH577" s="56"/>
      <c r="AI577" s="56"/>
    </row>
    <row r="578" spans="1:35" ht="15.75" customHeight="1">
      <c r="A578" s="181"/>
      <c r="B578" s="127"/>
      <c r="C578" s="56"/>
      <c r="D578" s="181"/>
      <c r="E578" s="56"/>
      <c r="F578" s="129"/>
      <c r="G578" s="222"/>
      <c r="H578" s="56"/>
      <c r="I578" s="56"/>
      <c r="J578" s="136"/>
      <c r="K578" s="136"/>
      <c r="L578" s="136"/>
      <c r="M578" s="183"/>
      <c r="N578" s="136"/>
      <c r="O578" s="56"/>
      <c r="P578" s="56"/>
      <c r="Q578" s="56"/>
      <c r="R578" s="56"/>
      <c r="S578" s="56"/>
      <c r="T578" s="56"/>
      <c r="U578" s="56"/>
      <c r="V578" s="56"/>
      <c r="W578" s="56"/>
      <c r="X578" s="56"/>
      <c r="Y578" s="56"/>
      <c r="Z578" s="56"/>
      <c r="AA578" s="56"/>
      <c r="AB578" s="56"/>
      <c r="AC578" s="56"/>
      <c r="AD578" s="56"/>
      <c r="AE578" s="56"/>
      <c r="AF578" s="56"/>
      <c r="AG578" s="56"/>
      <c r="AH578" s="56"/>
      <c r="AI578" s="56"/>
    </row>
    <row r="579" spans="1:35" ht="15.75" customHeight="1">
      <c r="A579" s="181"/>
      <c r="B579" s="127"/>
      <c r="C579" s="56"/>
      <c r="D579" s="181"/>
      <c r="E579" s="56"/>
      <c r="F579" s="129"/>
      <c r="G579" s="222"/>
      <c r="H579" s="56"/>
      <c r="I579" s="56"/>
      <c r="J579" s="136"/>
      <c r="K579" s="136"/>
      <c r="L579" s="136"/>
      <c r="M579" s="183"/>
      <c r="N579" s="136"/>
      <c r="O579" s="56"/>
      <c r="P579" s="56"/>
      <c r="Q579" s="56"/>
      <c r="R579" s="56"/>
      <c r="S579" s="56"/>
      <c r="T579" s="56"/>
      <c r="U579" s="56"/>
      <c r="V579" s="56"/>
      <c r="W579" s="56"/>
      <c r="X579" s="56"/>
      <c r="Y579" s="56"/>
      <c r="Z579" s="56"/>
      <c r="AA579" s="56"/>
      <c r="AB579" s="56"/>
      <c r="AC579" s="56"/>
      <c r="AD579" s="56"/>
      <c r="AE579" s="56"/>
      <c r="AF579" s="56"/>
      <c r="AG579" s="56"/>
      <c r="AH579" s="56"/>
      <c r="AI579" s="56"/>
    </row>
    <row r="580" spans="1:35" ht="15.75" customHeight="1">
      <c r="A580" s="181"/>
      <c r="B580" s="127"/>
      <c r="C580" s="56"/>
      <c r="D580" s="181"/>
      <c r="E580" s="56"/>
      <c r="F580" s="129"/>
      <c r="G580" s="222"/>
      <c r="H580" s="56"/>
      <c r="I580" s="56"/>
      <c r="J580" s="136"/>
      <c r="K580" s="136"/>
      <c r="L580" s="136"/>
      <c r="M580" s="183"/>
      <c r="N580" s="136"/>
      <c r="O580" s="56"/>
      <c r="P580" s="56"/>
      <c r="Q580" s="56"/>
      <c r="R580" s="56"/>
      <c r="S580" s="56"/>
      <c r="T580" s="56"/>
      <c r="U580" s="56"/>
      <c r="V580" s="56"/>
      <c r="W580" s="56"/>
      <c r="X580" s="56"/>
      <c r="Y580" s="56"/>
      <c r="Z580" s="56"/>
      <c r="AA580" s="56"/>
      <c r="AB580" s="56"/>
      <c r="AC580" s="56"/>
      <c r="AD580" s="56"/>
      <c r="AE580" s="56"/>
      <c r="AF580" s="56"/>
      <c r="AG580" s="56"/>
      <c r="AH580" s="56"/>
      <c r="AI580" s="56"/>
    </row>
    <row r="581" spans="1:35" ht="15.75" customHeight="1">
      <c r="A581" s="181"/>
      <c r="B581" s="127"/>
      <c r="C581" s="56"/>
      <c r="D581" s="181"/>
      <c r="E581" s="56"/>
      <c r="F581" s="129"/>
      <c r="G581" s="222"/>
      <c r="H581" s="56"/>
      <c r="I581" s="56"/>
      <c r="J581" s="136"/>
      <c r="K581" s="136"/>
      <c r="L581" s="136"/>
      <c r="M581" s="183"/>
      <c r="N581" s="136"/>
      <c r="O581" s="56"/>
      <c r="P581" s="56"/>
      <c r="Q581" s="56"/>
      <c r="R581" s="56"/>
      <c r="S581" s="56"/>
      <c r="T581" s="56"/>
      <c r="U581" s="56"/>
      <c r="V581" s="56"/>
      <c r="W581" s="56"/>
      <c r="X581" s="56"/>
      <c r="Y581" s="56"/>
      <c r="Z581" s="56"/>
      <c r="AA581" s="56"/>
      <c r="AB581" s="56"/>
      <c r="AC581" s="56"/>
      <c r="AD581" s="56"/>
      <c r="AE581" s="56"/>
      <c r="AF581" s="56"/>
      <c r="AG581" s="56"/>
      <c r="AH581" s="56"/>
      <c r="AI581" s="56"/>
    </row>
    <row r="582" spans="1:35" ht="15.75" customHeight="1">
      <c r="A582" s="181"/>
      <c r="B582" s="127"/>
      <c r="C582" s="56"/>
      <c r="D582" s="181"/>
      <c r="E582" s="56"/>
      <c r="F582" s="129"/>
      <c r="G582" s="222"/>
      <c r="H582" s="56"/>
      <c r="I582" s="56"/>
      <c r="J582" s="136"/>
      <c r="K582" s="136"/>
      <c r="L582" s="136"/>
      <c r="M582" s="183"/>
      <c r="N582" s="136"/>
      <c r="O582" s="56"/>
      <c r="P582" s="56"/>
      <c r="Q582" s="56"/>
      <c r="R582" s="56"/>
      <c r="S582" s="56"/>
      <c r="T582" s="56"/>
      <c r="U582" s="56"/>
      <c r="V582" s="56"/>
      <c r="W582" s="56"/>
      <c r="X582" s="56"/>
      <c r="Y582" s="56"/>
      <c r="Z582" s="56"/>
      <c r="AA582" s="56"/>
      <c r="AB582" s="56"/>
      <c r="AC582" s="56"/>
      <c r="AD582" s="56"/>
      <c r="AE582" s="56"/>
      <c r="AF582" s="56"/>
      <c r="AG582" s="56"/>
      <c r="AH582" s="56"/>
      <c r="AI582" s="56"/>
    </row>
    <row r="583" spans="1:35" ht="15.75" customHeight="1">
      <c r="A583" s="181"/>
      <c r="B583" s="127"/>
      <c r="C583" s="56"/>
      <c r="D583" s="181"/>
      <c r="E583" s="56"/>
      <c r="F583" s="129"/>
      <c r="G583" s="222"/>
      <c r="H583" s="56"/>
      <c r="I583" s="56"/>
      <c r="J583" s="136"/>
      <c r="K583" s="136"/>
      <c r="L583" s="136"/>
      <c r="M583" s="183"/>
      <c r="N583" s="136"/>
      <c r="O583" s="56"/>
      <c r="P583" s="56"/>
      <c r="Q583" s="56"/>
      <c r="R583" s="56"/>
      <c r="S583" s="56"/>
      <c r="T583" s="56"/>
      <c r="U583" s="56"/>
      <c r="V583" s="56"/>
      <c r="W583" s="56"/>
      <c r="X583" s="56"/>
      <c r="Y583" s="56"/>
      <c r="Z583" s="56"/>
      <c r="AA583" s="56"/>
      <c r="AB583" s="56"/>
      <c r="AC583" s="56"/>
      <c r="AD583" s="56"/>
      <c r="AE583" s="56"/>
      <c r="AF583" s="56"/>
      <c r="AG583" s="56"/>
      <c r="AH583" s="56"/>
      <c r="AI583" s="56"/>
    </row>
    <row r="584" spans="1:35" ht="15.75" customHeight="1">
      <c r="A584" s="181"/>
      <c r="B584" s="127"/>
      <c r="C584" s="56"/>
      <c r="D584" s="181"/>
      <c r="E584" s="56"/>
      <c r="F584" s="129"/>
      <c r="G584" s="222"/>
      <c r="H584" s="56"/>
      <c r="I584" s="56"/>
      <c r="J584" s="136"/>
      <c r="K584" s="136"/>
      <c r="L584" s="136"/>
      <c r="M584" s="183"/>
      <c r="N584" s="136"/>
      <c r="O584" s="56"/>
      <c r="P584" s="56"/>
      <c r="Q584" s="56"/>
      <c r="R584" s="56"/>
      <c r="S584" s="56"/>
      <c r="T584" s="56"/>
      <c r="U584" s="56"/>
      <c r="V584" s="56"/>
      <c r="W584" s="56"/>
      <c r="X584" s="56"/>
      <c r="Y584" s="56"/>
      <c r="Z584" s="56"/>
      <c r="AA584" s="56"/>
      <c r="AB584" s="56"/>
      <c r="AC584" s="56"/>
      <c r="AD584" s="56"/>
      <c r="AE584" s="56"/>
      <c r="AF584" s="56"/>
      <c r="AG584" s="56"/>
      <c r="AH584" s="56"/>
      <c r="AI584" s="56"/>
    </row>
    <row r="585" spans="1:35" ht="15.75" customHeight="1">
      <c r="A585" s="181"/>
      <c r="B585" s="127"/>
      <c r="C585" s="56"/>
      <c r="D585" s="181"/>
      <c r="E585" s="56"/>
      <c r="F585" s="129"/>
      <c r="G585" s="222"/>
      <c r="H585" s="56"/>
      <c r="I585" s="56"/>
      <c r="J585" s="136"/>
      <c r="K585" s="136"/>
      <c r="L585" s="136"/>
      <c r="M585" s="183"/>
      <c r="N585" s="136"/>
      <c r="O585" s="56"/>
      <c r="P585" s="56"/>
      <c r="Q585" s="56"/>
      <c r="R585" s="56"/>
      <c r="S585" s="56"/>
      <c r="T585" s="56"/>
      <c r="U585" s="56"/>
      <c r="V585" s="56"/>
      <c r="W585" s="56"/>
      <c r="X585" s="56"/>
      <c r="Y585" s="56"/>
      <c r="Z585" s="56"/>
      <c r="AA585" s="56"/>
      <c r="AB585" s="56"/>
      <c r="AC585" s="56"/>
      <c r="AD585" s="56"/>
      <c r="AE585" s="56"/>
      <c r="AF585" s="56"/>
      <c r="AG585" s="56"/>
      <c r="AH585" s="56"/>
      <c r="AI585" s="56"/>
    </row>
    <row r="586" spans="1:35" ht="15.75" customHeight="1">
      <c r="A586" s="181"/>
      <c r="B586" s="127"/>
      <c r="C586" s="56"/>
      <c r="D586" s="181"/>
      <c r="E586" s="56"/>
      <c r="F586" s="129"/>
      <c r="G586" s="222"/>
      <c r="H586" s="56"/>
      <c r="I586" s="56"/>
      <c r="J586" s="136"/>
      <c r="K586" s="136"/>
      <c r="L586" s="136"/>
      <c r="M586" s="183"/>
      <c r="N586" s="136"/>
      <c r="O586" s="56"/>
      <c r="P586" s="56"/>
      <c r="Q586" s="56"/>
      <c r="R586" s="56"/>
      <c r="S586" s="56"/>
      <c r="T586" s="56"/>
      <c r="U586" s="56"/>
      <c r="V586" s="56"/>
      <c r="W586" s="56"/>
      <c r="X586" s="56"/>
      <c r="Y586" s="56"/>
      <c r="Z586" s="56"/>
      <c r="AA586" s="56"/>
      <c r="AB586" s="56"/>
      <c r="AC586" s="56"/>
      <c r="AD586" s="56"/>
      <c r="AE586" s="56"/>
      <c r="AF586" s="56"/>
      <c r="AG586" s="56"/>
      <c r="AH586" s="56"/>
      <c r="AI586" s="56"/>
    </row>
    <row r="587" spans="1:35" ht="15.75" customHeight="1">
      <c r="A587" s="181"/>
      <c r="B587" s="127"/>
      <c r="C587" s="56"/>
      <c r="D587" s="181"/>
      <c r="E587" s="56"/>
      <c r="F587" s="129"/>
      <c r="G587" s="222"/>
      <c r="H587" s="56"/>
      <c r="I587" s="56"/>
      <c r="J587" s="136"/>
      <c r="K587" s="136"/>
      <c r="L587" s="136"/>
      <c r="M587" s="183"/>
      <c r="N587" s="136"/>
      <c r="O587" s="56"/>
      <c r="P587" s="56"/>
      <c r="Q587" s="56"/>
      <c r="R587" s="56"/>
      <c r="S587" s="56"/>
      <c r="T587" s="56"/>
      <c r="U587" s="56"/>
      <c r="V587" s="56"/>
      <c r="W587" s="56"/>
      <c r="X587" s="56"/>
      <c r="Y587" s="56"/>
      <c r="Z587" s="56"/>
      <c r="AA587" s="56"/>
      <c r="AB587" s="56"/>
      <c r="AC587" s="56"/>
      <c r="AD587" s="56"/>
      <c r="AE587" s="56"/>
      <c r="AF587" s="56"/>
      <c r="AG587" s="56"/>
      <c r="AH587" s="56"/>
      <c r="AI587" s="56"/>
    </row>
    <row r="588" spans="1:35" ht="15.75" customHeight="1">
      <c r="A588" s="181"/>
      <c r="B588" s="127"/>
      <c r="C588" s="56"/>
      <c r="D588" s="181"/>
      <c r="E588" s="56"/>
      <c r="F588" s="129"/>
      <c r="G588" s="222"/>
      <c r="H588" s="56"/>
      <c r="I588" s="56"/>
      <c r="J588" s="136"/>
      <c r="K588" s="136"/>
      <c r="L588" s="136"/>
      <c r="M588" s="183"/>
      <c r="N588" s="136"/>
      <c r="O588" s="56"/>
      <c r="P588" s="56"/>
      <c r="Q588" s="56"/>
      <c r="R588" s="56"/>
      <c r="S588" s="56"/>
      <c r="T588" s="56"/>
      <c r="U588" s="56"/>
      <c r="V588" s="56"/>
      <c r="W588" s="56"/>
      <c r="X588" s="56"/>
      <c r="Y588" s="56"/>
      <c r="Z588" s="56"/>
      <c r="AA588" s="56"/>
      <c r="AB588" s="56"/>
      <c r="AC588" s="56"/>
      <c r="AD588" s="56"/>
      <c r="AE588" s="56"/>
      <c r="AF588" s="56"/>
      <c r="AG588" s="56"/>
      <c r="AH588" s="56"/>
      <c r="AI588" s="56"/>
    </row>
    <row r="589" spans="1:35" ht="15.75" customHeight="1">
      <c r="A589" s="181"/>
      <c r="B589" s="127"/>
      <c r="C589" s="56"/>
      <c r="D589" s="181"/>
      <c r="E589" s="56"/>
      <c r="F589" s="129"/>
      <c r="G589" s="222"/>
      <c r="H589" s="56"/>
      <c r="I589" s="56"/>
      <c r="J589" s="136"/>
      <c r="K589" s="136"/>
      <c r="L589" s="136"/>
      <c r="M589" s="183"/>
      <c r="N589" s="136"/>
      <c r="O589" s="56"/>
      <c r="P589" s="56"/>
      <c r="Q589" s="56"/>
      <c r="R589" s="56"/>
      <c r="S589" s="56"/>
      <c r="T589" s="56"/>
      <c r="U589" s="56"/>
      <c r="V589" s="56"/>
      <c r="W589" s="56"/>
      <c r="X589" s="56"/>
      <c r="Y589" s="56"/>
      <c r="Z589" s="56"/>
      <c r="AA589" s="56"/>
      <c r="AB589" s="56"/>
      <c r="AC589" s="56"/>
      <c r="AD589" s="56"/>
      <c r="AE589" s="56"/>
      <c r="AF589" s="56"/>
      <c r="AG589" s="56"/>
      <c r="AH589" s="56"/>
      <c r="AI589" s="56"/>
    </row>
    <row r="590" spans="1:35" ht="15.75" customHeight="1">
      <c r="A590" s="181"/>
      <c r="B590" s="127"/>
      <c r="C590" s="56"/>
      <c r="D590" s="181"/>
      <c r="E590" s="56"/>
      <c r="F590" s="129"/>
      <c r="G590" s="222"/>
      <c r="H590" s="56"/>
      <c r="I590" s="56"/>
      <c r="J590" s="136"/>
      <c r="K590" s="136"/>
      <c r="L590" s="136"/>
      <c r="M590" s="183"/>
      <c r="N590" s="136"/>
      <c r="O590" s="56"/>
      <c r="P590" s="56"/>
      <c r="Q590" s="56"/>
      <c r="R590" s="56"/>
      <c r="S590" s="56"/>
      <c r="T590" s="56"/>
      <c r="U590" s="56"/>
      <c r="V590" s="56"/>
      <c r="W590" s="56"/>
      <c r="X590" s="56"/>
      <c r="Y590" s="56"/>
      <c r="Z590" s="56"/>
      <c r="AA590" s="56"/>
      <c r="AB590" s="56"/>
      <c r="AC590" s="56"/>
      <c r="AD590" s="56"/>
      <c r="AE590" s="56"/>
      <c r="AF590" s="56"/>
      <c r="AG590" s="56"/>
      <c r="AH590" s="56"/>
      <c r="AI590" s="56"/>
    </row>
    <row r="591" spans="1:35" ht="15.75" customHeight="1">
      <c r="A591" s="181"/>
      <c r="B591" s="127"/>
      <c r="C591" s="56"/>
      <c r="D591" s="181"/>
      <c r="E591" s="56"/>
      <c r="F591" s="129"/>
      <c r="G591" s="222"/>
      <c r="H591" s="56"/>
      <c r="I591" s="56"/>
      <c r="J591" s="136"/>
      <c r="K591" s="136"/>
      <c r="L591" s="136"/>
      <c r="M591" s="183"/>
      <c r="N591" s="136"/>
      <c r="O591" s="56"/>
      <c r="P591" s="56"/>
      <c r="Q591" s="56"/>
      <c r="R591" s="56"/>
      <c r="S591" s="56"/>
      <c r="T591" s="56"/>
      <c r="U591" s="56"/>
      <c r="V591" s="56"/>
      <c r="W591" s="56"/>
      <c r="X591" s="56"/>
      <c r="Y591" s="56"/>
      <c r="Z591" s="56"/>
      <c r="AA591" s="56"/>
      <c r="AB591" s="56"/>
      <c r="AC591" s="56"/>
      <c r="AD591" s="56"/>
      <c r="AE591" s="56"/>
      <c r="AF591" s="56"/>
      <c r="AG591" s="56"/>
      <c r="AH591" s="56"/>
      <c r="AI591" s="56"/>
    </row>
    <row r="592" spans="1:35" ht="15.75" customHeight="1">
      <c r="A592" s="181"/>
      <c r="B592" s="127"/>
      <c r="C592" s="56"/>
      <c r="D592" s="181"/>
      <c r="E592" s="56"/>
      <c r="F592" s="129"/>
      <c r="G592" s="222"/>
      <c r="H592" s="56"/>
      <c r="I592" s="56"/>
      <c r="J592" s="136"/>
      <c r="K592" s="136"/>
      <c r="L592" s="136"/>
      <c r="M592" s="183"/>
      <c r="N592" s="136"/>
      <c r="O592" s="56"/>
      <c r="P592" s="56"/>
      <c r="Q592" s="56"/>
      <c r="R592" s="56"/>
      <c r="S592" s="56"/>
      <c r="T592" s="56"/>
      <c r="U592" s="56"/>
      <c r="V592" s="56"/>
      <c r="W592" s="56"/>
      <c r="X592" s="56"/>
      <c r="Y592" s="56"/>
      <c r="Z592" s="56"/>
      <c r="AA592" s="56"/>
      <c r="AB592" s="56"/>
      <c r="AC592" s="56"/>
      <c r="AD592" s="56"/>
      <c r="AE592" s="56"/>
      <c r="AF592" s="56"/>
      <c r="AG592" s="56"/>
      <c r="AH592" s="56"/>
      <c r="AI592" s="56"/>
    </row>
    <row r="593" spans="1:35" ht="15.75" customHeight="1">
      <c r="A593" s="181"/>
      <c r="B593" s="127"/>
      <c r="C593" s="56"/>
      <c r="D593" s="181"/>
      <c r="E593" s="56"/>
      <c r="F593" s="129"/>
      <c r="G593" s="222"/>
      <c r="H593" s="56"/>
      <c r="I593" s="56"/>
      <c r="J593" s="136"/>
      <c r="K593" s="136"/>
      <c r="L593" s="136"/>
      <c r="M593" s="183"/>
      <c r="N593" s="136"/>
      <c r="O593" s="56"/>
      <c r="P593" s="56"/>
      <c r="Q593" s="56"/>
      <c r="R593" s="56"/>
      <c r="S593" s="56"/>
      <c r="T593" s="56"/>
      <c r="U593" s="56"/>
      <c r="V593" s="56"/>
      <c r="W593" s="56"/>
      <c r="X593" s="56"/>
      <c r="Y593" s="56"/>
      <c r="Z593" s="56"/>
      <c r="AA593" s="56"/>
      <c r="AB593" s="56"/>
      <c r="AC593" s="56"/>
      <c r="AD593" s="56"/>
      <c r="AE593" s="56"/>
      <c r="AF593" s="56"/>
      <c r="AG593" s="56"/>
      <c r="AH593" s="56"/>
      <c r="AI593" s="56"/>
    </row>
    <row r="594" spans="1:35" ht="15.75" customHeight="1">
      <c r="A594" s="181"/>
      <c r="B594" s="127"/>
      <c r="C594" s="56"/>
      <c r="D594" s="181"/>
      <c r="E594" s="56"/>
      <c r="F594" s="129"/>
      <c r="G594" s="222"/>
      <c r="H594" s="56"/>
      <c r="I594" s="56"/>
      <c r="J594" s="136"/>
      <c r="K594" s="136"/>
      <c r="L594" s="136"/>
      <c r="M594" s="183"/>
      <c r="N594" s="136"/>
      <c r="O594" s="56"/>
      <c r="P594" s="56"/>
      <c r="Q594" s="56"/>
      <c r="R594" s="56"/>
      <c r="S594" s="56"/>
      <c r="T594" s="56"/>
      <c r="U594" s="56"/>
      <c r="V594" s="56"/>
      <c r="W594" s="56"/>
      <c r="X594" s="56"/>
      <c r="Y594" s="56"/>
      <c r="Z594" s="56"/>
      <c r="AA594" s="56"/>
      <c r="AB594" s="56"/>
      <c r="AC594" s="56"/>
      <c r="AD594" s="56"/>
      <c r="AE594" s="56"/>
      <c r="AF594" s="56"/>
      <c r="AG594" s="56"/>
      <c r="AH594" s="56"/>
      <c r="AI594" s="56"/>
    </row>
    <row r="595" spans="1:35" ht="15.75" customHeight="1">
      <c r="A595" s="181"/>
      <c r="B595" s="127"/>
      <c r="C595" s="56"/>
      <c r="D595" s="181"/>
      <c r="E595" s="56"/>
      <c r="F595" s="129"/>
      <c r="G595" s="222"/>
      <c r="H595" s="56"/>
      <c r="I595" s="56"/>
      <c r="J595" s="136"/>
      <c r="K595" s="136"/>
      <c r="L595" s="136"/>
      <c r="M595" s="183"/>
      <c r="N595" s="136"/>
      <c r="O595" s="56"/>
      <c r="P595" s="56"/>
      <c r="Q595" s="56"/>
      <c r="R595" s="56"/>
      <c r="S595" s="56"/>
      <c r="T595" s="56"/>
      <c r="U595" s="56"/>
      <c r="V595" s="56"/>
      <c r="W595" s="56"/>
      <c r="X595" s="56"/>
      <c r="Y595" s="56"/>
      <c r="Z595" s="56"/>
      <c r="AA595" s="56"/>
      <c r="AB595" s="56"/>
      <c r="AC595" s="56"/>
      <c r="AD595" s="56"/>
      <c r="AE595" s="56"/>
      <c r="AF595" s="56"/>
      <c r="AG595" s="56"/>
      <c r="AH595" s="56"/>
      <c r="AI595" s="56"/>
    </row>
    <row r="596" spans="1:35" ht="15.75" customHeight="1">
      <c r="A596" s="181"/>
      <c r="B596" s="127"/>
      <c r="C596" s="56"/>
      <c r="D596" s="181"/>
      <c r="E596" s="56"/>
      <c r="F596" s="129"/>
      <c r="G596" s="222"/>
      <c r="H596" s="56"/>
      <c r="I596" s="56"/>
      <c r="J596" s="136"/>
      <c r="K596" s="136"/>
      <c r="L596" s="136"/>
      <c r="M596" s="183"/>
      <c r="N596" s="136"/>
      <c r="O596" s="56"/>
      <c r="P596" s="56"/>
      <c r="Q596" s="56"/>
      <c r="R596" s="56"/>
      <c r="S596" s="56"/>
      <c r="T596" s="56"/>
      <c r="U596" s="56"/>
      <c r="V596" s="56"/>
      <c r="W596" s="56"/>
      <c r="X596" s="56"/>
      <c r="Y596" s="56"/>
      <c r="Z596" s="56"/>
      <c r="AA596" s="56"/>
      <c r="AB596" s="56"/>
      <c r="AC596" s="56"/>
      <c r="AD596" s="56"/>
      <c r="AE596" s="56"/>
      <c r="AF596" s="56"/>
      <c r="AG596" s="56"/>
      <c r="AH596" s="56"/>
      <c r="AI596" s="56"/>
    </row>
    <row r="597" spans="1:35" ht="15.75" customHeight="1">
      <c r="A597" s="181"/>
      <c r="B597" s="127"/>
      <c r="C597" s="56"/>
      <c r="D597" s="181"/>
      <c r="E597" s="56"/>
      <c r="F597" s="129"/>
      <c r="G597" s="222"/>
      <c r="H597" s="56"/>
      <c r="I597" s="56"/>
      <c r="J597" s="136"/>
      <c r="K597" s="136"/>
      <c r="L597" s="136"/>
      <c r="M597" s="183"/>
      <c r="N597" s="136"/>
      <c r="O597" s="56"/>
      <c r="P597" s="56"/>
      <c r="Q597" s="56"/>
      <c r="R597" s="56"/>
      <c r="S597" s="56"/>
      <c r="T597" s="56"/>
      <c r="U597" s="56"/>
      <c r="V597" s="56"/>
      <c r="W597" s="56"/>
      <c r="X597" s="56"/>
      <c r="Y597" s="56"/>
      <c r="Z597" s="56"/>
      <c r="AA597" s="56"/>
      <c r="AB597" s="56"/>
      <c r="AC597" s="56"/>
      <c r="AD597" s="56"/>
      <c r="AE597" s="56"/>
      <c r="AF597" s="56"/>
      <c r="AG597" s="56"/>
      <c r="AH597" s="56"/>
      <c r="AI597" s="56"/>
    </row>
    <row r="598" spans="1:35" ht="15.75" customHeight="1">
      <c r="A598" s="181"/>
      <c r="B598" s="127"/>
      <c r="C598" s="56"/>
      <c r="D598" s="181"/>
      <c r="E598" s="56"/>
      <c r="F598" s="129"/>
      <c r="G598" s="222"/>
      <c r="H598" s="56"/>
      <c r="I598" s="56"/>
      <c r="J598" s="136"/>
      <c r="K598" s="136"/>
      <c r="L598" s="136"/>
      <c r="M598" s="183"/>
      <c r="N598" s="136"/>
      <c r="O598" s="56"/>
      <c r="P598" s="56"/>
      <c r="Q598" s="56"/>
      <c r="R598" s="56"/>
      <c r="S598" s="56"/>
      <c r="T598" s="56"/>
      <c r="U598" s="56"/>
      <c r="V598" s="56"/>
      <c r="W598" s="56"/>
      <c r="X598" s="56"/>
      <c r="Y598" s="56"/>
      <c r="Z598" s="56"/>
      <c r="AA598" s="56"/>
      <c r="AB598" s="56"/>
      <c r="AC598" s="56"/>
      <c r="AD598" s="56"/>
      <c r="AE598" s="56"/>
      <c r="AF598" s="56"/>
      <c r="AG598" s="56"/>
      <c r="AH598" s="56"/>
      <c r="AI598" s="56"/>
    </row>
    <row r="599" spans="1:35" ht="15.75" customHeight="1">
      <c r="A599" s="181"/>
      <c r="B599" s="127"/>
      <c r="C599" s="56"/>
      <c r="D599" s="181"/>
      <c r="E599" s="56"/>
      <c r="F599" s="129"/>
      <c r="G599" s="222"/>
      <c r="H599" s="56"/>
      <c r="I599" s="56"/>
      <c r="J599" s="136"/>
      <c r="K599" s="136"/>
      <c r="L599" s="136"/>
      <c r="M599" s="183"/>
      <c r="N599" s="136"/>
      <c r="O599" s="56"/>
      <c r="P599" s="56"/>
      <c r="Q599" s="56"/>
      <c r="R599" s="56"/>
      <c r="S599" s="56"/>
      <c r="T599" s="56"/>
      <c r="U599" s="56"/>
      <c r="V599" s="56"/>
      <c r="W599" s="56"/>
      <c r="X599" s="56"/>
      <c r="Y599" s="56"/>
      <c r="Z599" s="56"/>
      <c r="AA599" s="56"/>
      <c r="AB599" s="56"/>
      <c r="AC599" s="56"/>
      <c r="AD599" s="56"/>
      <c r="AE599" s="56"/>
      <c r="AF599" s="56"/>
      <c r="AG599" s="56"/>
      <c r="AH599" s="56"/>
      <c r="AI599" s="56"/>
    </row>
    <row r="600" spans="1:35" ht="15.75" customHeight="1">
      <c r="A600" s="181"/>
      <c r="B600" s="127"/>
      <c r="C600" s="56"/>
      <c r="D600" s="181"/>
      <c r="E600" s="56"/>
      <c r="F600" s="129"/>
      <c r="G600" s="222"/>
      <c r="H600" s="56"/>
      <c r="I600" s="56"/>
      <c r="J600" s="136"/>
      <c r="K600" s="136"/>
      <c r="L600" s="136"/>
      <c r="M600" s="183"/>
      <c r="N600" s="136"/>
      <c r="O600" s="56"/>
      <c r="P600" s="56"/>
      <c r="Q600" s="56"/>
      <c r="R600" s="56"/>
      <c r="S600" s="56"/>
      <c r="T600" s="56"/>
      <c r="U600" s="56"/>
      <c r="V600" s="56"/>
      <c r="W600" s="56"/>
      <c r="X600" s="56"/>
      <c r="Y600" s="56"/>
      <c r="Z600" s="56"/>
      <c r="AA600" s="56"/>
      <c r="AB600" s="56"/>
      <c r="AC600" s="56"/>
      <c r="AD600" s="56"/>
      <c r="AE600" s="56"/>
      <c r="AF600" s="56"/>
      <c r="AG600" s="56"/>
      <c r="AH600" s="56"/>
      <c r="AI600" s="56"/>
    </row>
    <row r="601" spans="1:35" ht="15.75" customHeight="1">
      <c r="A601" s="181"/>
      <c r="B601" s="127"/>
      <c r="C601" s="56"/>
      <c r="D601" s="181"/>
      <c r="E601" s="56"/>
      <c r="F601" s="129"/>
      <c r="G601" s="222"/>
      <c r="H601" s="56"/>
      <c r="I601" s="56"/>
      <c r="J601" s="136"/>
      <c r="K601" s="136"/>
      <c r="L601" s="136"/>
      <c r="M601" s="183"/>
      <c r="N601" s="136"/>
      <c r="O601" s="56"/>
      <c r="P601" s="56"/>
      <c r="Q601" s="56"/>
      <c r="R601" s="56"/>
      <c r="S601" s="56"/>
      <c r="T601" s="56"/>
      <c r="U601" s="56"/>
      <c r="V601" s="56"/>
      <c r="W601" s="56"/>
      <c r="X601" s="56"/>
      <c r="Y601" s="56"/>
      <c r="Z601" s="56"/>
      <c r="AA601" s="56"/>
      <c r="AB601" s="56"/>
      <c r="AC601" s="56"/>
      <c r="AD601" s="56"/>
      <c r="AE601" s="56"/>
      <c r="AF601" s="56"/>
      <c r="AG601" s="56"/>
      <c r="AH601" s="56"/>
      <c r="AI601" s="56"/>
    </row>
    <row r="602" spans="1:35" ht="15.75" customHeight="1">
      <c r="A602" s="181"/>
      <c r="B602" s="127"/>
      <c r="C602" s="56"/>
      <c r="D602" s="181"/>
      <c r="E602" s="56"/>
      <c r="F602" s="129"/>
      <c r="G602" s="222"/>
      <c r="H602" s="56"/>
      <c r="I602" s="56"/>
      <c r="J602" s="136"/>
      <c r="K602" s="136"/>
      <c r="L602" s="136"/>
      <c r="M602" s="183"/>
      <c r="N602" s="136"/>
      <c r="O602" s="56"/>
      <c r="P602" s="56"/>
      <c r="Q602" s="56"/>
      <c r="R602" s="56"/>
      <c r="S602" s="56"/>
      <c r="T602" s="56"/>
      <c r="U602" s="56"/>
      <c r="V602" s="56"/>
      <c r="W602" s="56"/>
      <c r="X602" s="56"/>
      <c r="Y602" s="56"/>
      <c r="Z602" s="56"/>
      <c r="AA602" s="56"/>
      <c r="AB602" s="56"/>
      <c r="AC602" s="56"/>
      <c r="AD602" s="56"/>
      <c r="AE602" s="56"/>
      <c r="AF602" s="56"/>
      <c r="AG602" s="56"/>
      <c r="AH602" s="56"/>
      <c r="AI602" s="56"/>
    </row>
    <row r="603" spans="1:35" ht="15.75" customHeight="1">
      <c r="A603" s="181"/>
      <c r="B603" s="127"/>
      <c r="C603" s="56"/>
      <c r="D603" s="181"/>
      <c r="E603" s="56"/>
      <c r="F603" s="129"/>
      <c r="G603" s="222"/>
      <c r="H603" s="56"/>
      <c r="I603" s="56"/>
      <c r="J603" s="136"/>
      <c r="K603" s="136"/>
      <c r="L603" s="136"/>
      <c r="M603" s="183"/>
      <c r="N603" s="136"/>
      <c r="O603" s="56"/>
      <c r="P603" s="56"/>
      <c r="Q603" s="56"/>
      <c r="R603" s="56"/>
      <c r="S603" s="56"/>
      <c r="T603" s="56"/>
      <c r="U603" s="56"/>
      <c r="V603" s="56"/>
      <c r="W603" s="56"/>
      <c r="X603" s="56"/>
      <c r="Y603" s="56"/>
      <c r="Z603" s="56"/>
      <c r="AA603" s="56"/>
      <c r="AB603" s="56"/>
      <c r="AC603" s="56"/>
      <c r="AD603" s="56"/>
      <c r="AE603" s="56"/>
      <c r="AF603" s="56"/>
      <c r="AG603" s="56"/>
      <c r="AH603" s="56"/>
      <c r="AI603" s="56"/>
    </row>
    <row r="604" spans="1:35" ht="15.75" customHeight="1">
      <c r="A604" s="181"/>
      <c r="B604" s="127"/>
      <c r="C604" s="56"/>
      <c r="D604" s="181"/>
      <c r="E604" s="56"/>
      <c r="F604" s="129"/>
      <c r="G604" s="222"/>
      <c r="H604" s="56"/>
      <c r="I604" s="56"/>
      <c r="J604" s="136"/>
      <c r="K604" s="136"/>
      <c r="L604" s="136"/>
      <c r="M604" s="183"/>
      <c r="N604" s="136"/>
      <c r="O604" s="56"/>
      <c r="P604" s="56"/>
      <c r="Q604" s="56"/>
      <c r="R604" s="56"/>
      <c r="S604" s="56"/>
      <c r="T604" s="56"/>
      <c r="U604" s="56"/>
      <c r="V604" s="56"/>
      <c r="W604" s="56"/>
      <c r="X604" s="56"/>
      <c r="Y604" s="56"/>
      <c r="Z604" s="56"/>
      <c r="AA604" s="56"/>
      <c r="AB604" s="56"/>
      <c r="AC604" s="56"/>
      <c r="AD604" s="56"/>
      <c r="AE604" s="56"/>
      <c r="AF604" s="56"/>
      <c r="AG604" s="56"/>
      <c r="AH604" s="56"/>
      <c r="AI604" s="56"/>
    </row>
    <row r="605" spans="1:35" ht="15.75" customHeight="1">
      <c r="A605" s="181"/>
      <c r="B605" s="127"/>
      <c r="C605" s="56"/>
      <c r="D605" s="181"/>
      <c r="E605" s="56"/>
      <c r="F605" s="129"/>
      <c r="G605" s="222"/>
      <c r="H605" s="56"/>
      <c r="I605" s="56"/>
      <c r="J605" s="136"/>
      <c r="K605" s="136"/>
      <c r="L605" s="136"/>
      <c r="M605" s="183"/>
      <c r="N605" s="136"/>
      <c r="O605" s="56"/>
      <c r="P605" s="56"/>
      <c r="Q605" s="56"/>
      <c r="R605" s="56"/>
      <c r="S605" s="56"/>
      <c r="T605" s="56"/>
      <c r="U605" s="56"/>
      <c r="V605" s="56"/>
      <c r="W605" s="56"/>
      <c r="X605" s="56"/>
      <c r="Y605" s="56"/>
      <c r="Z605" s="56"/>
      <c r="AA605" s="56"/>
      <c r="AB605" s="56"/>
      <c r="AC605" s="56"/>
      <c r="AD605" s="56"/>
      <c r="AE605" s="56"/>
      <c r="AF605" s="56"/>
      <c r="AG605" s="56"/>
      <c r="AH605" s="56"/>
      <c r="AI605" s="56"/>
    </row>
    <row r="606" spans="1:35" ht="15.75" customHeight="1">
      <c r="A606" s="181"/>
      <c r="B606" s="127"/>
      <c r="C606" s="56"/>
      <c r="D606" s="181"/>
      <c r="E606" s="56"/>
      <c r="F606" s="129"/>
      <c r="G606" s="222"/>
      <c r="H606" s="56"/>
      <c r="I606" s="56"/>
      <c r="J606" s="136"/>
      <c r="K606" s="136"/>
      <c r="L606" s="136"/>
      <c r="M606" s="183"/>
      <c r="N606" s="136"/>
      <c r="O606" s="56"/>
      <c r="P606" s="56"/>
      <c r="Q606" s="56"/>
      <c r="R606" s="56"/>
      <c r="S606" s="56"/>
      <c r="T606" s="56"/>
      <c r="U606" s="56"/>
      <c r="V606" s="56"/>
      <c r="W606" s="56"/>
      <c r="X606" s="56"/>
      <c r="Y606" s="56"/>
      <c r="Z606" s="56"/>
      <c r="AA606" s="56"/>
      <c r="AB606" s="56"/>
      <c r="AC606" s="56"/>
      <c r="AD606" s="56"/>
      <c r="AE606" s="56"/>
      <c r="AF606" s="56"/>
      <c r="AG606" s="56"/>
      <c r="AH606" s="56"/>
      <c r="AI606" s="56"/>
    </row>
    <row r="607" spans="1:35" ht="15.75" customHeight="1">
      <c r="A607" s="181"/>
      <c r="B607" s="127"/>
      <c r="C607" s="56"/>
      <c r="D607" s="181"/>
      <c r="E607" s="56"/>
      <c r="F607" s="129"/>
      <c r="G607" s="222"/>
      <c r="H607" s="56"/>
      <c r="I607" s="56"/>
      <c r="J607" s="136"/>
      <c r="K607" s="136"/>
      <c r="L607" s="136"/>
      <c r="M607" s="183"/>
      <c r="N607" s="136"/>
      <c r="O607" s="56"/>
      <c r="P607" s="56"/>
      <c r="Q607" s="56"/>
      <c r="R607" s="56"/>
      <c r="S607" s="56"/>
      <c r="T607" s="56"/>
      <c r="U607" s="56"/>
      <c r="V607" s="56"/>
      <c r="W607" s="56"/>
      <c r="X607" s="56"/>
      <c r="Y607" s="56"/>
      <c r="Z607" s="56"/>
      <c r="AA607" s="56"/>
      <c r="AB607" s="56"/>
      <c r="AC607" s="56"/>
      <c r="AD607" s="56"/>
      <c r="AE607" s="56"/>
      <c r="AF607" s="56"/>
      <c r="AG607" s="56"/>
      <c r="AH607" s="56"/>
      <c r="AI607" s="56"/>
    </row>
    <row r="608" spans="1:35" ht="15.75" customHeight="1">
      <c r="A608" s="181"/>
      <c r="B608" s="127"/>
      <c r="C608" s="56"/>
      <c r="D608" s="181"/>
      <c r="E608" s="56"/>
      <c r="F608" s="129"/>
      <c r="G608" s="222"/>
      <c r="H608" s="56"/>
      <c r="I608" s="56"/>
      <c r="J608" s="136"/>
      <c r="K608" s="136"/>
      <c r="L608" s="136"/>
      <c r="M608" s="183"/>
      <c r="N608" s="136"/>
      <c r="O608" s="56"/>
      <c r="P608" s="56"/>
      <c r="Q608" s="56"/>
      <c r="R608" s="56"/>
      <c r="S608" s="56"/>
      <c r="T608" s="56"/>
      <c r="U608" s="56"/>
      <c r="V608" s="56"/>
      <c r="W608" s="56"/>
      <c r="X608" s="56"/>
      <c r="Y608" s="56"/>
      <c r="Z608" s="56"/>
      <c r="AA608" s="56"/>
      <c r="AB608" s="56"/>
      <c r="AC608" s="56"/>
      <c r="AD608" s="56"/>
      <c r="AE608" s="56"/>
      <c r="AF608" s="56"/>
      <c r="AG608" s="56"/>
      <c r="AH608" s="56"/>
      <c r="AI608" s="56"/>
    </row>
    <row r="609" spans="1:35" ht="15.75" customHeight="1">
      <c r="A609" s="181"/>
      <c r="B609" s="127"/>
      <c r="C609" s="56"/>
      <c r="D609" s="181"/>
      <c r="E609" s="56"/>
      <c r="F609" s="129"/>
      <c r="G609" s="222"/>
      <c r="H609" s="56"/>
      <c r="I609" s="56"/>
      <c r="J609" s="136"/>
      <c r="K609" s="136"/>
      <c r="L609" s="136"/>
      <c r="M609" s="183"/>
      <c r="N609" s="136"/>
      <c r="O609" s="56"/>
      <c r="P609" s="56"/>
      <c r="Q609" s="56"/>
      <c r="R609" s="56"/>
      <c r="S609" s="56"/>
      <c r="T609" s="56"/>
      <c r="U609" s="56"/>
      <c r="V609" s="56"/>
      <c r="W609" s="56"/>
      <c r="X609" s="56"/>
      <c r="Y609" s="56"/>
      <c r="Z609" s="56"/>
      <c r="AA609" s="56"/>
      <c r="AB609" s="56"/>
      <c r="AC609" s="56"/>
      <c r="AD609" s="56"/>
      <c r="AE609" s="56"/>
      <c r="AF609" s="56"/>
      <c r="AG609" s="56"/>
      <c r="AH609" s="56"/>
      <c r="AI609" s="56"/>
    </row>
    <row r="610" spans="1:35" ht="15.75" customHeight="1">
      <c r="A610" s="181"/>
      <c r="B610" s="127"/>
      <c r="C610" s="56"/>
      <c r="D610" s="181"/>
      <c r="E610" s="56"/>
      <c r="F610" s="129"/>
      <c r="G610" s="222"/>
      <c r="H610" s="56"/>
      <c r="I610" s="56"/>
      <c r="J610" s="136"/>
      <c r="K610" s="136"/>
      <c r="L610" s="136"/>
      <c r="M610" s="183"/>
      <c r="N610" s="136"/>
      <c r="O610" s="56"/>
      <c r="P610" s="56"/>
      <c r="Q610" s="56"/>
      <c r="R610" s="56"/>
      <c r="S610" s="56"/>
      <c r="T610" s="56"/>
      <c r="U610" s="56"/>
      <c r="V610" s="56"/>
      <c r="W610" s="56"/>
      <c r="X610" s="56"/>
      <c r="Y610" s="56"/>
      <c r="Z610" s="56"/>
      <c r="AA610" s="56"/>
      <c r="AB610" s="56"/>
      <c r="AC610" s="56"/>
      <c r="AD610" s="56"/>
      <c r="AE610" s="56"/>
      <c r="AF610" s="56"/>
      <c r="AG610" s="56"/>
      <c r="AH610" s="56"/>
      <c r="AI610" s="56"/>
    </row>
    <row r="611" spans="1:35" ht="15.75" customHeight="1">
      <c r="A611" s="181"/>
      <c r="B611" s="127"/>
      <c r="C611" s="56"/>
      <c r="D611" s="181"/>
      <c r="E611" s="56"/>
      <c r="F611" s="129"/>
      <c r="G611" s="222"/>
      <c r="H611" s="56"/>
      <c r="I611" s="56"/>
      <c r="J611" s="136"/>
      <c r="K611" s="136"/>
      <c r="L611" s="136"/>
      <c r="M611" s="183"/>
      <c r="N611" s="136"/>
      <c r="O611" s="56"/>
      <c r="P611" s="56"/>
      <c r="Q611" s="56"/>
      <c r="R611" s="56"/>
      <c r="S611" s="56"/>
      <c r="T611" s="56"/>
      <c r="U611" s="56"/>
      <c r="V611" s="56"/>
      <c r="W611" s="56"/>
      <c r="X611" s="56"/>
      <c r="Y611" s="56"/>
      <c r="Z611" s="56"/>
      <c r="AA611" s="56"/>
      <c r="AB611" s="56"/>
      <c r="AC611" s="56"/>
      <c r="AD611" s="56"/>
      <c r="AE611" s="56"/>
      <c r="AF611" s="56"/>
      <c r="AG611" s="56"/>
      <c r="AH611" s="56"/>
      <c r="AI611" s="56"/>
    </row>
    <row r="612" spans="1:35" ht="15.75" customHeight="1">
      <c r="A612" s="181"/>
      <c r="B612" s="127"/>
      <c r="C612" s="56"/>
      <c r="D612" s="181"/>
      <c r="E612" s="56"/>
      <c r="F612" s="129"/>
      <c r="G612" s="222"/>
      <c r="H612" s="56"/>
      <c r="I612" s="56"/>
      <c r="J612" s="136"/>
      <c r="K612" s="136"/>
      <c r="L612" s="136"/>
      <c r="M612" s="183"/>
      <c r="N612" s="136"/>
      <c r="O612" s="56"/>
      <c r="P612" s="56"/>
      <c r="Q612" s="56"/>
      <c r="R612" s="56"/>
      <c r="S612" s="56"/>
      <c r="T612" s="56"/>
      <c r="U612" s="56"/>
      <c r="V612" s="56"/>
      <c r="W612" s="56"/>
      <c r="X612" s="56"/>
      <c r="Y612" s="56"/>
      <c r="Z612" s="56"/>
      <c r="AA612" s="56"/>
      <c r="AB612" s="56"/>
      <c r="AC612" s="56"/>
      <c r="AD612" s="56"/>
      <c r="AE612" s="56"/>
      <c r="AF612" s="56"/>
      <c r="AG612" s="56"/>
      <c r="AH612" s="56"/>
      <c r="AI612" s="56"/>
    </row>
    <row r="613" spans="1:35" ht="15.75" customHeight="1">
      <c r="A613" s="181"/>
      <c r="B613" s="127"/>
      <c r="C613" s="56"/>
      <c r="D613" s="181"/>
      <c r="E613" s="56"/>
      <c r="F613" s="129"/>
      <c r="G613" s="222"/>
      <c r="H613" s="56"/>
      <c r="I613" s="56"/>
      <c r="J613" s="136"/>
      <c r="K613" s="136"/>
      <c r="L613" s="136"/>
      <c r="M613" s="183"/>
      <c r="N613" s="136"/>
      <c r="O613" s="56"/>
      <c r="P613" s="56"/>
      <c r="Q613" s="56"/>
      <c r="R613" s="56"/>
      <c r="S613" s="56"/>
      <c r="T613" s="56"/>
      <c r="U613" s="56"/>
      <c r="V613" s="56"/>
      <c r="W613" s="56"/>
      <c r="X613" s="56"/>
      <c r="Y613" s="56"/>
      <c r="Z613" s="56"/>
      <c r="AA613" s="56"/>
      <c r="AB613" s="56"/>
      <c r="AC613" s="56"/>
      <c r="AD613" s="56"/>
      <c r="AE613" s="56"/>
      <c r="AF613" s="56"/>
      <c r="AG613" s="56"/>
      <c r="AH613" s="56"/>
      <c r="AI613" s="56"/>
    </row>
    <row r="614" spans="1:35" ht="15.75" customHeight="1">
      <c r="A614" s="181"/>
      <c r="B614" s="127"/>
      <c r="C614" s="56"/>
      <c r="D614" s="181"/>
      <c r="E614" s="56"/>
      <c r="F614" s="129"/>
      <c r="G614" s="222"/>
      <c r="H614" s="56"/>
      <c r="I614" s="56"/>
      <c r="J614" s="136"/>
      <c r="K614" s="136"/>
      <c r="L614" s="136"/>
      <c r="M614" s="183"/>
      <c r="N614" s="136"/>
      <c r="O614" s="56"/>
      <c r="P614" s="56"/>
      <c r="Q614" s="56"/>
      <c r="R614" s="56"/>
      <c r="S614" s="56"/>
      <c r="T614" s="56"/>
      <c r="U614" s="56"/>
      <c r="V614" s="56"/>
      <c r="W614" s="56"/>
      <c r="X614" s="56"/>
      <c r="Y614" s="56"/>
      <c r="Z614" s="56"/>
      <c r="AA614" s="56"/>
      <c r="AB614" s="56"/>
      <c r="AC614" s="56"/>
      <c r="AD614" s="56"/>
      <c r="AE614" s="56"/>
      <c r="AF614" s="56"/>
      <c r="AG614" s="56"/>
      <c r="AH614" s="56"/>
      <c r="AI614" s="56"/>
    </row>
    <row r="615" spans="1:35" ht="15.75" customHeight="1">
      <c r="A615" s="181"/>
      <c r="B615" s="127"/>
      <c r="C615" s="56"/>
      <c r="D615" s="181"/>
      <c r="E615" s="56"/>
      <c r="F615" s="129"/>
      <c r="G615" s="222"/>
      <c r="H615" s="56"/>
      <c r="I615" s="56"/>
      <c r="J615" s="136"/>
      <c r="K615" s="136"/>
      <c r="L615" s="136"/>
      <c r="M615" s="183"/>
      <c r="N615" s="136"/>
      <c r="O615" s="56"/>
      <c r="P615" s="56"/>
      <c r="Q615" s="56"/>
      <c r="R615" s="56"/>
      <c r="S615" s="56"/>
      <c r="T615" s="56"/>
      <c r="U615" s="56"/>
      <c r="V615" s="56"/>
      <c r="W615" s="56"/>
      <c r="X615" s="56"/>
      <c r="Y615" s="56"/>
      <c r="Z615" s="56"/>
      <c r="AA615" s="56"/>
      <c r="AB615" s="56"/>
      <c r="AC615" s="56"/>
      <c r="AD615" s="56"/>
      <c r="AE615" s="56"/>
      <c r="AF615" s="56"/>
      <c r="AG615" s="56"/>
      <c r="AH615" s="56"/>
      <c r="AI615" s="56"/>
    </row>
    <row r="616" spans="1:35" ht="15.75" customHeight="1">
      <c r="A616" s="181"/>
      <c r="B616" s="127"/>
      <c r="C616" s="56"/>
      <c r="D616" s="181"/>
      <c r="E616" s="56"/>
      <c r="F616" s="129"/>
      <c r="G616" s="222"/>
      <c r="H616" s="56"/>
      <c r="I616" s="56"/>
      <c r="J616" s="136"/>
      <c r="K616" s="136"/>
      <c r="L616" s="136"/>
      <c r="M616" s="183"/>
      <c r="N616" s="136"/>
      <c r="O616" s="56"/>
      <c r="P616" s="56"/>
      <c r="Q616" s="56"/>
      <c r="R616" s="56"/>
      <c r="S616" s="56"/>
      <c r="T616" s="56"/>
      <c r="U616" s="56"/>
      <c r="V616" s="56"/>
      <c r="W616" s="56"/>
      <c r="X616" s="56"/>
      <c r="Y616" s="56"/>
      <c r="Z616" s="56"/>
      <c r="AA616" s="56"/>
      <c r="AB616" s="56"/>
      <c r="AC616" s="56"/>
      <c r="AD616" s="56"/>
      <c r="AE616" s="56"/>
      <c r="AF616" s="56"/>
      <c r="AG616" s="56"/>
      <c r="AH616" s="56"/>
      <c r="AI616" s="56"/>
    </row>
    <row r="617" spans="1:35" ht="15.75" customHeight="1">
      <c r="A617" s="181"/>
      <c r="B617" s="127"/>
      <c r="C617" s="56"/>
      <c r="D617" s="181"/>
      <c r="E617" s="56"/>
      <c r="F617" s="129"/>
      <c r="G617" s="222"/>
      <c r="H617" s="56"/>
      <c r="I617" s="56"/>
      <c r="J617" s="136"/>
      <c r="K617" s="136"/>
      <c r="L617" s="136"/>
      <c r="M617" s="183"/>
      <c r="N617" s="136"/>
      <c r="O617" s="56"/>
      <c r="P617" s="56"/>
      <c r="Q617" s="56"/>
      <c r="R617" s="56"/>
      <c r="S617" s="56"/>
      <c r="T617" s="56"/>
      <c r="U617" s="56"/>
      <c r="V617" s="56"/>
      <c r="W617" s="56"/>
      <c r="X617" s="56"/>
      <c r="Y617" s="56"/>
      <c r="Z617" s="56"/>
      <c r="AA617" s="56"/>
      <c r="AB617" s="56"/>
      <c r="AC617" s="56"/>
      <c r="AD617" s="56"/>
      <c r="AE617" s="56"/>
      <c r="AF617" s="56"/>
      <c r="AG617" s="56"/>
      <c r="AH617" s="56"/>
      <c r="AI617" s="56"/>
    </row>
    <row r="618" spans="1:35" ht="15.75" customHeight="1">
      <c r="A618" s="181"/>
      <c r="B618" s="127"/>
      <c r="C618" s="56"/>
      <c r="D618" s="181"/>
      <c r="E618" s="56"/>
      <c r="F618" s="129"/>
      <c r="G618" s="222"/>
      <c r="H618" s="56"/>
      <c r="I618" s="56"/>
      <c r="J618" s="136"/>
      <c r="K618" s="136"/>
      <c r="L618" s="136"/>
      <c r="M618" s="183"/>
      <c r="N618" s="136"/>
      <c r="O618" s="56"/>
      <c r="P618" s="56"/>
      <c r="Q618" s="56"/>
      <c r="R618" s="56"/>
      <c r="S618" s="56"/>
      <c r="T618" s="56"/>
      <c r="U618" s="56"/>
      <c r="V618" s="56"/>
      <c r="W618" s="56"/>
      <c r="X618" s="56"/>
      <c r="Y618" s="56"/>
      <c r="Z618" s="56"/>
      <c r="AA618" s="56"/>
      <c r="AB618" s="56"/>
      <c r="AC618" s="56"/>
      <c r="AD618" s="56"/>
      <c r="AE618" s="56"/>
      <c r="AF618" s="56"/>
      <c r="AG618" s="56"/>
      <c r="AH618" s="56"/>
      <c r="AI618" s="56"/>
    </row>
    <row r="619" spans="1:35" ht="15.75" customHeight="1">
      <c r="A619" s="181"/>
      <c r="B619" s="127"/>
      <c r="C619" s="56"/>
      <c r="D619" s="181"/>
      <c r="E619" s="56"/>
      <c r="F619" s="129"/>
      <c r="G619" s="222"/>
      <c r="H619" s="56"/>
      <c r="I619" s="56"/>
      <c r="J619" s="136"/>
      <c r="K619" s="136"/>
      <c r="L619" s="136"/>
      <c r="M619" s="183"/>
      <c r="N619" s="136"/>
      <c r="O619" s="56"/>
      <c r="P619" s="56"/>
      <c r="Q619" s="56"/>
      <c r="R619" s="56"/>
      <c r="S619" s="56"/>
      <c r="T619" s="56"/>
      <c r="U619" s="56"/>
      <c r="V619" s="56"/>
      <c r="W619" s="56"/>
      <c r="X619" s="56"/>
      <c r="Y619" s="56"/>
      <c r="Z619" s="56"/>
      <c r="AA619" s="56"/>
      <c r="AB619" s="56"/>
      <c r="AC619" s="56"/>
      <c r="AD619" s="56"/>
      <c r="AE619" s="56"/>
      <c r="AF619" s="56"/>
      <c r="AG619" s="56"/>
      <c r="AH619" s="56"/>
      <c r="AI619" s="56"/>
    </row>
    <row r="620" spans="1:35" ht="15.75" customHeight="1">
      <c r="A620" s="181"/>
      <c r="B620" s="127"/>
      <c r="C620" s="56"/>
      <c r="D620" s="181"/>
      <c r="E620" s="56"/>
      <c r="F620" s="129"/>
      <c r="G620" s="222"/>
      <c r="H620" s="56"/>
      <c r="I620" s="56"/>
      <c r="J620" s="136"/>
      <c r="K620" s="136"/>
      <c r="L620" s="136"/>
      <c r="M620" s="183"/>
      <c r="N620" s="136"/>
      <c r="O620" s="56"/>
      <c r="P620" s="56"/>
      <c r="Q620" s="56"/>
      <c r="R620" s="56"/>
      <c r="S620" s="56"/>
      <c r="T620" s="56"/>
      <c r="U620" s="56"/>
      <c r="V620" s="56"/>
      <c r="W620" s="56"/>
      <c r="X620" s="56"/>
      <c r="Y620" s="56"/>
      <c r="Z620" s="56"/>
      <c r="AA620" s="56"/>
      <c r="AB620" s="56"/>
      <c r="AC620" s="56"/>
      <c r="AD620" s="56"/>
      <c r="AE620" s="56"/>
      <c r="AF620" s="56"/>
      <c r="AG620" s="56"/>
      <c r="AH620" s="56"/>
      <c r="AI620" s="56"/>
    </row>
    <row r="621" spans="1:35" ht="15.75" customHeight="1">
      <c r="A621" s="181"/>
      <c r="B621" s="127"/>
      <c r="C621" s="56"/>
      <c r="D621" s="181"/>
      <c r="E621" s="56"/>
      <c r="F621" s="129"/>
      <c r="G621" s="222"/>
      <c r="H621" s="56"/>
      <c r="I621" s="56"/>
      <c r="J621" s="136"/>
      <c r="K621" s="136"/>
      <c r="L621" s="136"/>
      <c r="M621" s="183"/>
      <c r="N621" s="136"/>
      <c r="O621" s="56"/>
      <c r="P621" s="56"/>
      <c r="Q621" s="56"/>
      <c r="R621" s="56"/>
      <c r="S621" s="56"/>
      <c r="T621" s="56"/>
      <c r="U621" s="56"/>
      <c r="V621" s="56"/>
      <c r="W621" s="56"/>
      <c r="X621" s="56"/>
      <c r="Y621" s="56"/>
      <c r="Z621" s="56"/>
      <c r="AA621" s="56"/>
      <c r="AB621" s="56"/>
      <c r="AC621" s="56"/>
      <c r="AD621" s="56"/>
      <c r="AE621" s="56"/>
      <c r="AF621" s="56"/>
      <c r="AG621" s="56"/>
      <c r="AH621" s="56"/>
      <c r="AI621" s="56"/>
    </row>
    <row r="622" spans="1:35" ht="15.75" customHeight="1">
      <c r="A622" s="181"/>
      <c r="B622" s="127"/>
      <c r="C622" s="56"/>
      <c r="D622" s="181"/>
      <c r="E622" s="56"/>
      <c r="F622" s="129"/>
      <c r="G622" s="222"/>
      <c r="H622" s="56"/>
      <c r="I622" s="56"/>
      <c r="J622" s="136"/>
      <c r="K622" s="136"/>
      <c r="L622" s="136"/>
      <c r="M622" s="183"/>
      <c r="N622" s="136"/>
      <c r="O622" s="56"/>
      <c r="P622" s="56"/>
      <c r="Q622" s="56"/>
      <c r="R622" s="56"/>
      <c r="S622" s="56"/>
      <c r="T622" s="56"/>
      <c r="U622" s="56"/>
      <c r="V622" s="56"/>
      <c r="W622" s="56"/>
      <c r="X622" s="56"/>
      <c r="Y622" s="56"/>
      <c r="Z622" s="56"/>
      <c r="AA622" s="56"/>
      <c r="AB622" s="56"/>
      <c r="AC622" s="56"/>
      <c r="AD622" s="56"/>
      <c r="AE622" s="56"/>
      <c r="AF622" s="56"/>
      <c r="AG622" s="56"/>
      <c r="AH622" s="56"/>
      <c r="AI622" s="56"/>
    </row>
    <row r="623" spans="1:35" ht="15.75" customHeight="1">
      <c r="A623" s="181"/>
      <c r="B623" s="127"/>
      <c r="C623" s="56"/>
      <c r="D623" s="181"/>
      <c r="E623" s="56"/>
      <c r="F623" s="129"/>
      <c r="G623" s="222"/>
      <c r="H623" s="56"/>
      <c r="I623" s="56"/>
      <c r="J623" s="136"/>
      <c r="K623" s="136"/>
      <c r="L623" s="136"/>
      <c r="M623" s="183"/>
      <c r="N623" s="136"/>
      <c r="O623" s="56"/>
      <c r="P623" s="56"/>
      <c r="Q623" s="56"/>
      <c r="R623" s="56"/>
      <c r="S623" s="56"/>
      <c r="T623" s="56"/>
      <c r="U623" s="56"/>
      <c r="V623" s="56"/>
      <c r="W623" s="56"/>
      <c r="X623" s="56"/>
      <c r="Y623" s="56"/>
      <c r="Z623" s="56"/>
      <c r="AA623" s="56"/>
      <c r="AB623" s="56"/>
      <c r="AC623" s="56"/>
      <c r="AD623" s="56"/>
      <c r="AE623" s="56"/>
      <c r="AF623" s="56"/>
      <c r="AG623" s="56"/>
      <c r="AH623" s="56"/>
      <c r="AI623" s="56"/>
    </row>
    <row r="624" spans="1:35" ht="15.75" customHeight="1">
      <c r="A624" s="181"/>
      <c r="B624" s="127"/>
      <c r="C624" s="56"/>
      <c r="D624" s="181"/>
      <c r="E624" s="56"/>
      <c r="F624" s="129"/>
      <c r="G624" s="222"/>
      <c r="H624" s="56"/>
      <c r="I624" s="56"/>
      <c r="J624" s="136"/>
      <c r="K624" s="136"/>
      <c r="L624" s="136"/>
      <c r="M624" s="183"/>
      <c r="N624" s="136"/>
      <c r="O624" s="56"/>
      <c r="P624" s="56"/>
      <c r="Q624" s="56"/>
      <c r="R624" s="56"/>
      <c r="S624" s="56"/>
      <c r="T624" s="56"/>
      <c r="U624" s="56"/>
      <c r="V624" s="56"/>
      <c r="W624" s="56"/>
      <c r="X624" s="56"/>
      <c r="Y624" s="56"/>
      <c r="Z624" s="56"/>
      <c r="AA624" s="56"/>
      <c r="AB624" s="56"/>
      <c r="AC624" s="56"/>
      <c r="AD624" s="56"/>
      <c r="AE624" s="56"/>
      <c r="AF624" s="56"/>
      <c r="AG624" s="56"/>
      <c r="AH624" s="56"/>
      <c r="AI624" s="56"/>
    </row>
    <row r="625" spans="1:35" ht="15.75" customHeight="1">
      <c r="A625" s="181"/>
      <c r="B625" s="127"/>
      <c r="C625" s="56"/>
      <c r="D625" s="181"/>
      <c r="E625" s="56"/>
      <c r="F625" s="129"/>
      <c r="G625" s="222"/>
      <c r="H625" s="56"/>
      <c r="I625" s="56"/>
      <c r="J625" s="136"/>
      <c r="K625" s="136"/>
      <c r="L625" s="136"/>
      <c r="M625" s="183"/>
      <c r="N625" s="136"/>
      <c r="O625" s="56"/>
      <c r="P625" s="56"/>
      <c r="Q625" s="56"/>
      <c r="R625" s="56"/>
      <c r="S625" s="56"/>
      <c r="T625" s="56"/>
      <c r="U625" s="56"/>
      <c r="V625" s="56"/>
      <c r="W625" s="56"/>
      <c r="X625" s="56"/>
      <c r="Y625" s="56"/>
      <c r="Z625" s="56"/>
      <c r="AA625" s="56"/>
      <c r="AB625" s="56"/>
      <c r="AC625" s="56"/>
      <c r="AD625" s="56"/>
      <c r="AE625" s="56"/>
      <c r="AF625" s="56"/>
      <c r="AG625" s="56"/>
      <c r="AH625" s="56"/>
      <c r="AI625" s="56"/>
    </row>
    <row r="626" spans="1:35" ht="15.75" customHeight="1">
      <c r="A626" s="181"/>
      <c r="B626" s="127"/>
      <c r="C626" s="56"/>
      <c r="D626" s="181"/>
      <c r="E626" s="56"/>
      <c r="F626" s="129"/>
      <c r="G626" s="222"/>
      <c r="H626" s="56"/>
      <c r="I626" s="56"/>
      <c r="J626" s="136"/>
      <c r="K626" s="136"/>
      <c r="L626" s="136"/>
      <c r="M626" s="183"/>
      <c r="N626" s="136"/>
      <c r="O626" s="56"/>
      <c r="P626" s="56"/>
      <c r="Q626" s="56"/>
      <c r="R626" s="56"/>
      <c r="S626" s="56"/>
      <c r="T626" s="56"/>
      <c r="U626" s="56"/>
      <c r="V626" s="56"/>
      <c r="W626" s="56"/>
      <c r="X626" s="56"/>
      <c r="Y626" s="56"/>
      <c r="Z626" s="56"/>
      <c r="AA626" s="56"/>
      <c r="AB626" s="56"/>
      <c r="AC626" s="56"/>
      <c r="AD626" s="56"/>
      <c r="AE626" s="56"/>
      <c r="AF626" s="56"/>
      <c r="AG626" s="56"/>
      <c r="AH626" s="56"/>
      <c r="AI626" s="56"/>
    </row>
    <row r="627" spans="1:35" ht="15.75" customHeight="1">
      <c r="A627" s="181"/>
      <c r="B627" s="127"/>
      <c r="C627" s="56"/>
      <c r="D627" s="181"/>
      <c r="E627" s="56"/>
      <c r="F627" s="129"/>
      <c r="G627" s="222"/>
      <c r="H627" s="56"/>
      <c r="I627" s="56"/>
      <c r="J627" s="136"/>
      <c r="K627" s="136"/>
      <c r="L627" s="136"/>
      <c r="M627" s="183"/>
      <c r="N627" s="136"/>
      <c r="O627" s="56"/>
      <c r="P627" s="56"/>
      <c r="Q627" s="56"/>
      <c r="R627" s="56"/>
      <c r="S627" s="56"/>
      <c r="T627" s="56"/>
      <c r="U627" s="56"/>
      <c r="V627" s="56"/>
      <c r="W627" s="56"/>
      <c r="X627" s="56"/>
      <c r="Y627" s="56"/>
      <c r="Z627" s="56"/>
      <c r="AA627" s="56"/>
      <c r="AB627" s="56"/>
      <c r="AC627" s="56"/>
      <c r="AD627" s="56"/>
      <c r="AE627" s="56"/>
      <c r="AF627" s="56"/>
      <c r="AG627" s="56"/>
      <c r="AH627" s="56"/>
      <c r="AI627" s="56"/>
    </row>
    <row r="628" spans="1:35" ht="15.75" customHeight="1">
      <c r="A628" s="181"/>
      <c r="B628" s="127"/>
      <c r="C628" s="56"/>
      <c r="D628" s="181"/>
      <c r="E628" s="56"/>
      <c r="F628" s="129"/>
      <c r="G628" s="222"/>
      <c r="H628" s="56"/>
      <c r="I628" s="56"/>
      <c r="J628" s="136"/>
      <c r="K628" s="136"/>
      <c r="L628" s="136"/>
      <c r="M628" s="183"/>
      <c r="N628" s="136"/>
      <c r="O628" s="56"/>
      <c r="P628" s="56"/>
      <c r="Q628" s="56"/>
      <c r="R628" s="56"/>
      <c r="S628" s="56"/>
      <c r="T628" s="56"/>
      <c r="U628" s="56"/>
      <c r="V628" s="56"/>
      <c r="W628" s="56"/>
      <c r="X628" s="56"/>
      <c r="Y628" s="56"/>
      <c r="Z628" s="56"/>
      <c r="AA628" s="56"/>
      <c r="AB628" s="56"/>
      <c r="AC628" s="56"/>
      <c r="AD628" s="56"/>
      <c r="AE628" s="56"/>
      <c r="AF628" s="56"/>
      <c r="AG628" s="56"/>
      <c r="AH628" s="56"/>
      <c r="AI628" s="56"/>
    </row>
    <row r="629" spans="1:35" ht="15.75" customHeight="1">
      <c r="A629" s="181"/>
      <c r="B629" s="127"/>
      <c r="C629" s="56"/>
      <c r="D629" s="181"/>
      <c r="E629" s="56"/>
      <c r="F629" s="129"/>
      <c r="G629" s="222"/>
      <c r="H629" s="56"/>
      <c r="I629" s="56"/>
      <c r="J629" s="136"/>
      <c r="K629" s="136"/>
      <c r="L629" s="136"/>
      <c r="M629" s="183"/>
      <c r="N629" s="136"/>
      <c r="O629" s="56"/>
      <c r="P629" s="56"/>
      <c r="Q629" s="56"/>
      <c r="R629" s="56"/>
      <c r="S629" s="56"/>
      <c r="T629" s="56"/>
      <c r="U629" s="56"/>
      <c r="V629" s="56"/>
      <c r="W629" s="56"/>
      <c r="X629" s="56"/>
      <c r="Y629" s="56"/>
      <c r="Z629" s="56"/>
      <c r="AA629" s="56"/>
      <c r="AB629" s="56"/>
      <c r="AC629" s="56"/>
      <c r="AD629" s="56"/>
      <c r="AE629" s="56"/>
      <c r="AF629" s="56"/>
      <c r="AG629" s="56"/>
      <c r="AH629" s="56"/>
      <c r="AI629" s="56"/>
    </row>
    <row r="630" spans="1:35" ht="15.75" customHeight="1">
      <c r="A630" s="181"/>
      <c r="B630" s="127"/>
      <c r="C630" s="56"/>
      <c r="D630" s="181"/>
      <c r="E630" s="56"/>
      <c r="F630" s="129"/>
      <c r="G630" s="222"/>
      <c r="H630" s="56"/>
      <c r="I630" s="56"/>
      <c r="J630" s="136"/>
      <c r="K630" s="136"/>
      <c r="L630" s="136"/>
      <c r="M630" s="183"/>
      <c r="N630" s="136"/>
      <c r="O630" s="56"/>
      <c r="P630" s="56"/>
      <c r="Q630" s="56"/>
      <c r="R630" s="56"/>
      <c r="S630" s="56"/>
      <c r="T630" s="56"/>
      <c r="U630" s="56"/>
      <c r="V630" s="56"/>
      <c r="W630" s="56"/>
      <c r="X630" s="56"/>
      <c r="Y630" s="56"/>
      <c r="Z630" s="56"/>
      <c r="AA630" s="56"/>
      <c r="AB630" s="56"/>
      <c r="AC630" s="56"/>
      <c r="AD630" s="56"/>
      <c r="AE630" s="56"/>
      <c r="AF630" s="56"/>
      <c r="AG630" s="56"/>
      <c r="AH630" s="56"/>
      <c r="AI630" s="56"/>
    </row>
    <row r="631" spans="1:35" ht="15.75" customHeight="1">
      <c r="A631" s="181"/>
      <c r="B631" s="127"/>
      <c r="C631" s="56"/>
      <c r="D631" s="181"/>
      <c r="E631" s="56"/>
      <c r="F631" s="129"/>
      <c r="G631" s="222"/>
      <c r="H631" s="56"/>
      <c r="I631" s="56"/>
      <c r="J631" s="136"/>
      <c r="K631" s="136"/>
      <c r="L631" s="136"/>
      <c r="M631" s="183"/>
      <c r="N631" s="136"/>
      <c r="O631" s="56"/>
      <c r="P631" s="56"/>
      <c r="Q631" s="56"/>
      <c r="R631" s="56"/>
      <c r="S631" s="56"/>
      <c r="T631" s="56"/>
      <c r="U631" s="56"/>
      <c r="V631" s="56"/>
      <c r="W631" s="56"/>
      <c r="X631" s="56"/>
      <c r="Y631" s="56"/>
      <c r="Z631" s="56"/>
      <c r="AA631" s="56"/>
      <c r="AB631" s="56"/>
      <c r="AC631" s="56"/>
      <c r="AD631" s="56"/>
      <c r="AE631" s="56"/>
      <c r="AF631" s="56"/>
      <c r="AG631" s="56"/>
      <c r="AH631" s="56"/>
      <c r="AI631" s="56"/>
    </row>
    <row r="632" spans="1:35" ht="15.75" customHeight="1">
      <c r="A632" s="181"/>
      <c r="B632" s="127"/>
      <c r="C632" s="56"/>
      <c r="D632" s="181"/>
      <c r="E632" s="56"/>
      <c r="F632" s="129"/>
      <c r="G632" s="222"/>
      <c r="H632" s="56"/>
      <c r="I632" s="56"/>
      <c r="J632" s="136"/>
      <c r="K632" s="136"/>
      <c r="L632" s="136"/>
      <c r="M632" s="183"/>
      <c r="N632" s="136"/>
      <c r="O632" s="56"/>
      <c r="P632" s="56"/>
      <c r="Q632" s="56"/>
      <c r="R632" s="56"/>
      <c r="S632" s="56"/>
      <c r="T632" s="56"/>
      <c r="U632" s="56"/>
      <c r="V632" s="56"/>
      <c r="W632" s="56"/>
      <c r="X632" s="56"/>
      <c r="Y632" s="56"/>
      <c r="Z632" s="56"/>
      <c r="AA632" s="56"/>
      <c r="AB632" s="56"/>
      <c r="AC632" s="56"/>
      <c r="AD632" s="56"/>
      <c r="AE632" s="56"/>
      <c r="AF632" s="56"/>
      <c r="AG632" s="56"/>
      <c r="AH632" s="56"/>
      <c r="AI632" s="56"/>
    </row>
    <row r="633" spans="1:35" ht="15.75" customHeight="1">
      <c r="A633" s="181"/>
      <c r="B633" s="127"/>
      <c r="C633" s="56"/>
      <c r="D633" s="181"/>
      <c r="E633" s="56"/>
      <c r="F633" s="129"/>
      <c r="G633" s="222"/>
      <c r="H633" s="56"/>
      <c r="I633" s="56"/>
      <c r="J633" s="136"/>
      <c r="K633" s="136"/>
      <c r="L633" s="136"/>
      <c r="M633" s="183"/>
      <c r="N633" s="136"/>
      <c r="O633" s="56"/>
      <c r="P633" s="56"/>
      <c r="Q633" s="56"/>
      <c r="R633" s="56"/>
      <c r="S633" s="56"/>
      <c r="T633" s="56"/>
      <c r="U633" s="56"/>
      <c r="V633" s="56"/>
      <c r="W633" s="56"/>
      <c r="X633" s="56"/>
      <c r="Y633" s="56"/>
      <c r="Z633" s="56"/>
      <c r="AA633" s="56"/>
      <c r="AB633" s="56"/>
      <c r="AC633" s="56"/>
      <c r="AD633" s="56"/>
      <c r="AE633" s="56"/>
      <c r="AF633" s="56"/>
      <c r="AG633" s="56"/>
      <c r="AH633" s="56"/>
      <c r="AI633" s="56"/>
    </row>
    <row r="634" spans="1:35" ht="15.75" customHeight="1">
      <c r="A634" s="181"/>
      <c r="B634" s="127"/>
      <c r="C634" s="56"/>
      <c r="D634" s="181"/>
      <c r="E634" s="56"/>
      <c r="F634" s="129"/>
      <c r="G634" s="222"/>
      <c r="H634" s="56"/>
      <c r="I634" s="56"/>
      <c r="J634" s="136"/>
      <c r="K634" s="136"/>
      <c r="L634" s="136"/>
      <c r="M634" s="183"/>
      <c r="N634" s="136"/>
      <c r="O634" s="56"/>
      <c r="P634" s="56"/>
      <c r="Q634" s="56"/>
      <c r="R634" s="56"/>
      <c r="S634" s="56"/>
      <c r="T634" s="56"/>
      <c r="U634" s="56"/>
      <c r="V634" s="56"/>
      <c r="W634" s="56"/>
      <c r="X634" s="56"/>
      <c r="Y634" s="56"/>
      <c r="Z634" s="56"/>
      <c r="AA634" s="56"/>
      <c r="AB634" s="56"/>
      <c r="AC634" s="56"/>
      <c r="AD634" s="56"/>
      <c r="AE634" s="56"/>
      <c r="AF634" s="56"/>
      <c r="AG634" s="56"/>
      <c r="AH634" s="56"/>
      <c r="AI634" s="56"/>
    </row>
    <row r="635" spans="1:35" ht="15.75" customHeight="1">
      <c r="A635" s="181"/>
      <c r="B635" s="127"/>
      <c r="C635" s="56"/>
      <c r="D635" s="181"/>
      <c r="E635" s="56"/>
      <c r="F635" s="129"/>
      <c r="G635" s="222"/>
      <c r="H635" s="56"/>
      <c r="I635" s="56"/>
      <c r="J635" s="136"/>
      <c r="K635" s="136"/>
      <c r="L635" s="136"/>
      <c r="M635" s="183"/>
      <c r="N635" s="136"/>
      <c r="O635" s="56"/>
      <c r="P635" s="56"/>
      <c r="Q635" s="56"/>
      <c r="R635" s="56"/>
      <c r="S635" s="56"/>
      <c r="T635" s="56"/>
      <c r="U635" s="56"/>
      <c r="V635" s="56"/>
      <c r="W635" s="56"/>
      <c r="X635" s="56"/>
      <c r="Y635" s="56"/>
      <c r="Z635" s="56"/>
      <c r="AA635" s="56"/>
      <c r="AB635" s="56"/>
      <c r="AC635" s="56"/>
      <c r="AD635" s="56"/>
      <c r="AE635" s="56"/>
      <c r="AF635" s="56"/>
      <c r="AG635" s="56"/>
      <c r="AH635" s="56"/>
      <c r="AI635" s="56"/>
    </row>
    <row r="636" spans="1:35" ht="15.75" customHeight="1">
      <c r="A636" s="181"/>
      <c r="B636" s="127"/>
      <c r="C636" s="56"/>
      <c r="D636" s="181"/>
      <c r="E636" s="56"/>
      <c r="F636" s="129"/>
      <c r="G636" s="222"/>
      <c r="H636" s="56"/>
      <c r="I636" s="56"/>
      <c r="J636" s="136"/>
      <c r="K636" s="136"/>
      <c r="L636" s="136"/>
      <c r="M636" s="183"/>
      <c r="N636" s="136"/>
      <c r="O636" s="56"/>
      <c r="P636" s="56"/>
      <c r="Q636" s="56"/>
      <c r="R636" s="56"/>
      <c r="S636" s="56"/>
      <c r="T636" s="56"/>
      <c r="U636" s="56"/>
      <c r="V636" s="56"/>
      <c r="W636" s="56"/>
      <c r="X636" s="56"/>
      <c r="Y636" s="56"/>
      <c r="Z636" s="56"/>
      <c r="AA636" s="56"/>
      <c r="AB636" s="56"/>
      <c r="AC636" s="56"/>
      <c r="AD636" s="56"/>
      <c r="AE636" s="56"/>
      <c r="AF636" s="56"/>
      <c r="AG636" s="56"/>
      <c r="AH636" s="56"/>
      <c r="AI636" s="56"/>
    </row>
    <row r="637" spans="1:35" ht="15.75" customHeight="1">
      <c r="A637" s="181"/>
      <c r="B637" s="127"/>
      <c r="C637" s="56"/>
      <c r="D637" s="181"/>
      <c r="E637" s="56"/>
      <c r="F637" s="129"/>
      <c r="G637" s="222"/>
      <c r="H637" s="56"/>
      <c r="I637" s="56"/>
      <c r="J637" s="136"/>
      <c r="K637" s="136"/>
      <c r="L637" s="136"/>
      <c r="M637" s="183"/>
      <c r="N637" s="136"/>
      <c r="O637" s="56"/>
      <c r="P637" s="56"/>
      <c r="Q637" s="56"/>
      <c r="R637" s="56"/>
      <c r="S637" s="56"/>
      <c r="T637" s="56"/>
      <c r="U637" s="56"/>
      <c r="V637" s="56"/>
      <c r="W637" s="56"/>
      <c r="X637" s="56"/>
      <c r="Y637" s="56"/>
      <c r="Z637" s="56"/>
      <c r="AA637" s="56"/>
      <c r="AB637" s="56"/>
      <c r="AC637" s="56"/>
      <c r="AD637" s="56"/>
      <c r="AE637" s="56"/>
      <c r="AF637" s="56"/>
      <c r="AG637" s="56"/>
      <c r="AH637" s="56"/>
      <c r="AI637" s="56"/>
    </row>
    <row r="638" spans="1:35" ht="15.75" customHeight="1">
      <c r="A638" s="181"/>
      <c r="B638" s="127"/>
      <c r="C638" s="56"/>
      <c r="D638" s="181"/>
      <c r="E638" s="56"/>
      <c r="F638" s="129"/>
      <c r="G638" s="222"/>
      <c r="H638" s="56"/>
      <c r="I638" s="56"/>
      <c r="J638" s="136"/>
      <c r="K638" s="136"/>
      <c r="L638" s="136"/>
      <c r="M638" s="183"/>
      <c r="N638" s="136"/>
      <c r="O638" s="56"/>
      <c r="P638" s="56"/>
      <c r="Q638" s="56"/>
      <c r="R638" s="56"/>
      <c r="S638" s="56"/>
      <c r="T638" s="56"/>
      <c r="U638" s="56"/>
      <c r="V638" s="56"/>
      <c r="W638" s="56"/>
      <c r="X638" s="56"/>
      <c r="Y638" s="56"/>
      <c r="Z638" s="56"/>
      <c r="AA638" s="56"/>
      <c r="AB638" s="56"/>
      <c r="AC638" s="56"/>
      <c r="AD638" s="56"/>
      <c r="AE638" s="56"/>
      <c r="AF638" s="56"/>
      <c r="AG638" s="56"/>
      <c r="AH638" s="56"/>
      <c r="AI638" s="56"/>
    </row>
    <row r="639" spans="1:35" ht="15.75" customHeight="1">
      <c r="A639" s="181"/>
      <c r="B639" s="127"/>
      <c r="C639" s="56"/>
      <c r="D639" s="181"/>
      <c r="E639" s="56"/>
      <c r="F639" s="129"/>
      <c r="G639" s="222"/>
      <c r="H639" s="56"/>
      <c r="I639" s="56"/>
      <c r="J639" s="136"/>
      <c r="K639" s="136"/>
      <c r="L639" s="136"/>
      <c r="M639" s="183"/>
      <c r="N639" s="136"/>
      <c r="O639" s="56"/>
      <c r="P639" s="56"/>
      <c r="Q639" s="56"/>
      <c r="R639" s="56"/>
      <c r="S639" s="56"/>
      <c r="T639" s="56"/>
      <c r="U639" s="56"/>
      <c r="V639" s="56"/>
      <c r="W639" s="56"/>
      <c r="X639" s="56"/>
      <c r="Y639" s="56"/>
      <c r="Z639" s="56"/>
      <c r="AA639" s="56"/>
      <c r="AB639" s="56"/>
      <c r="AC639" s="56"/>
      <c r="AD639" s="56"/>
      <c r="AE639" s="56"/>
      <c r="AF639" s="56"/>
      <c r="AG639" s="56"/>
      <c r="AH639" s="56"/>
      <c r="AI639" s="56"/>
    </row>
    <row r="640" spans="1:35" ht="15.75" customHeight="1">
      <c r="A640" s="181"/>
      <c r="B640" s="127"/>
      <c r="C640" s="56"/>
      <c r="D640" s="181"/>
      <c r="E640" s="56"/>
      <c r="F640" s="129"/>
      <c r="G640" s="222"/>
      <c r="H640" s="56"/>
      <c r="I640" s="56"/>
      <c r="J640" s="136"/>
      <c r="K640" s="136"/>
      <c r="L640" s="136"/>
      <c r="M640" s="183"/>
      <c r="N640" s="136"/>
      <c r="O640" s="56"/>
      <c r="P640" s="56"/>
      <c r="Q640" s="56"/>
      <c r="R640" s="56"/>
      <c r="S640" s="56"/>
      <c r="T640" s="56"/>
      <c r="U640" s="56"/>
      <c r="V640" s="56"/>
      <c r="W640" s="56"/>
      <c r="X640" s="56"/>
      <c r="Y640" s="56"/>
      <c r="Z640" s="56"/>
      <c r="AA640" s="56"/>
      <c r="AB640" s="56"/>
      <c r="AC640" s="56"/>
      <c r="AD640" s="56"/>
      <c r="AE640" s="56"/>
      <c r="AF640" s="56"/>
      <c r="AG640" s="56"/>
      <c r="AH640" s="56"/>
      <c r="AI640" s="56"/>
    </row>
    <row r="641" spans="1:35" ht="15.75" customHeight="1">
      <c r="A641" s="181"/>
      <c r="B641" s="127"/>
      <c r="C641" s="56"/>
      <c r="D641" s="181"/>
      <c r="E641" s="56"/>
      <c r="F641" s="129"/>
      <c r="G641" s="222"/>
      <c r="H641" s="56"/>
      <c r="I641" s="56"/>
      <c r="J641" s="136"/>
      <c r="K641" s="136"/>
      <c r="L641" s="136"/>
      <c r="M641" s="183"/>
      <c r="N641" s="136"/>
      <c r="O641" s="56"/>
      <c r="P641" s="56"/>
      <c r="Q641" s="56"/>
      <c r="R641" s="56"/>
      <c r="S641" s="56"/>
      <c r="T641" s="56"/>
      <c r="U641" s="56"/>
      <c r="V641" s="56"/>
      <c r="W641" s="56"/>
      <c r="X641" s="56"/>
      <c r="Y641" s="56"/>
      <c r="Z641" s="56"/>
      <c r="AA641" s="56"/>
      <c r="AB641" s="56"/>
      <c r="AC641" s="56"/>
      <c r="AD641" s="56"/>
      <c r="AE641" s="56"/>
      <c r="AF641" s="56"/>
      <c r="AG641" s="56"/>
      <c r="AH641" s="56"/>
      <c r="AI641" s="56"/>
    </row>
    <row r="642" spans="1:35" ht="15.75" customHeight="1">
      <c r="A642" s="181"/>
      <c r="B642" s="127"/>
      <c r="C642" s="56"/>
      <c r="D642" s="181"/>
      <c r="E642" s="56"/>
      <c r="F642" s="129"/>
      <c r="G642" s="222"/>
      <c r="H642" s="56"/>
      <c r="I642" s="56"/>
      <c r="J642" s="136"/>
      <c r="K642" s="136"/>
      <c r="L642" s="136"/>
      <c r="M642" s="183"/>
      <c r="N642" s="136"/>
      <c r="O642" s="56"/>
      <c r="P642" s="56"/>
      <c r="Q642" s="56"/>
      <c r="R642" s="56"/>
      <c r="S642" s="56"/>
      <c r="T642" s="56"/>
      <c r="U642" s="56"/>
      <c r="V642" s="56"/>
      <c r="W642" s="56"/>
      <c r="X642" s="56"/>
      <c r="Y642" s="56"/>
      <c r="Z642" s="56"/>
      <c r="AA642" s="56"/>
      <c r="AB642" s="56"/>
      <c r="AC642" s="56"/>
      <c r="AD642" s="56"/>
      <c r="AE642" s="56"/>
      <c r="AF642" s="56"/>
      <c r="AG642" s="56"/>
      <c r="AH642" s="56"/>
      <c r="AI642" s="56"/>
    </row>
    <row r="643" spans="1:35" ht="15.75" customHeight="1">
      <c r="A643" s="181"/>
      <c r="B643" s="127"/>
      <c r="C643" s="56"/>
      <c r="D643" s="181"/>
      <c r="E643" s="56"/>
      <c r="F643" s="129"/>
      <c r="G643" s="222"/>
      <c r="H643" s="56"/>
      <c r="I643" s="56"/>
      <c r="J643" s="136"/>
      <c r="K643" s="136"/>
      <c r="L643" s="136"/>
      <c r="M643" s="183"/>
      <c r="N643" s="136"/>
      <c r="O643" s="56"/>
      <c r="P643" s="56"/>
      <c r="Q643" s="56"/>
      <c r="R643" s="56"/>
      <c r="S643" s="56"/>
      <c r="T643" s="56"/>
      <c r="U643" s="56"/>
      <c r="V643" s="56"/>
      <c r="W643" s="56"/>
      <c r="X643" s="56"/>
      <c r="Y643" s="56"/>
      <c r="Z643" s="56"/>
      <c r="AA643" s="56"/>
      <c r="AB643" s="56"/>
      <c r="AC643" s="56"/>
      <c r="AD643" s="56"/>
      <c r="AE643" s="56"/>
      <c r="AF643" s="56"/>
      <c r="AG643" s="56"/>
      <c r="AH643" s="56"/>
      <c r="AI643" s="56"/>
    </row>
    <row r="644" spans="1:35" ht="15.75" customHeight="1">
      <c r="A644" s="181"/>
      <c r="B644" s="127"/>
      <c r="C644" s="56"/>
      <c r="D644" s="181"/>
      <c r="E644" s="56"/>
      <c r="F644" s="129"/>
      <c r="G644" s="222"/>
      <c r="H644" s="56"/>
      <c r="I644" s="56"/>
      <c r="J644" s="136"/>
      <c r="K644" s="136"/>
      <c r="L644" s="136"/>
      <c r="M644" s="183"/>
      <c r="N644" s="136"/>
      <c r="O644" s="56"/>
      <c r="P644" s="56"/>
      <c r="Q644" s="56"/>
      <c r="R644" s="56"/>
      <c r="S644" s="56"/>
      <c r="T644" s="56"/>
      <c r="U644" s="56"/>
      <c r="V644" s="56"/>
      <c r="W644" s="56"/>
      <c r="X644" s="56"/>
      <c r="Y644" s="56"/>
      <c r="Z644" s="56"/>
      <c r="AA644" s="56"/>
      <c r="AB644" s="56"/>
      <c r="AC644" s="56"/>
      <c r="AD644" s="56"/>
      <c r="AE644" s="56"/>
      <c r="AF644" s="56"/>
      <c r="AG644" s="56"/>
      <c r="AH644" s="56"/>
      <c r="AI644" s="56"/>
    </row>
    <row r="645" spans="1:35" ht="15.75" customHeight="1">
      <c r="A645" s="181"/>
      <c r="B645" s="127"/>
      <c r="C645" s="56"/>
      <c r="D645" s="181"/>
      <c r="E645" s="56"/>
      <c r="F645" s="129"/>
      <c r="G645" s="222"/>
      <c r="H645" s="56"/>
      <c r="I645" s="56"/>
      <c r="J645" s="136"/>
      <c r="K645" s="136"/>
      <c r="L645" s="136"/>
      <c r="M645" s="183"/>
      <c r="N645" s="136"/>
      <c r="O645" s="56"/>
      <c r="P645" s="56"/>
      <c r="Q645" s="56"/>
      <c r="R645" s="56"/>
      <c r="S645" s="56"/>
      <c r="T645" s="56"/>
      <c r="U645" s="56"/>
      <c r="V645" s="56"/>
      <c r="W645" s="56"/>
      <c r="X645" s="56"/>
      <c r="Y645" s="56"/>
      <c r="Z645" s="56"/>
      <c r="AA645" s="56"/>
      <c r="AB645" s="56"/>
      <c r="AC645" s="56"/>
      <c r="AD645" s="56"/>
      <c r="AE645" s="56"/>
      <c r="AF645" s="56"/>
      <c r="AG645" s="56"/>
      <c r="AH645" s="56"/>
      <c r="AI645" s="56"/>
    </row>
    <row r="646" spans="1:35" ht="15.75" customHeight="1">
      <c r="A646" s="181"/>
      <c r="B646" s="127"/>
      <c r="C646" s="56"/>
      <c r="D646" s="181"/>
      <c r="E646" s="56"/>
      <c r="F646" s="129"/>
      <c r="G646" s="222"/>
      <c r="H646" s="56"/>
      <c r="I646" s="56"/>
      <c r="J646" s="136"/>
      <c r="K646" s="136"/>
      <c r="L646" s="136"/>
      <c r="M646" s="183"/>
      <c r="N646" s="136"/>
      <c r="O646" s="56"/>
      <c r="P646" s="56"/>
      <c r="Q646" s="56"/>
      <c r="R646" s="56"/>
      <c r="S646" s="56"/>
      <c r="T646" s="56"/>
      <c r="U646" s="56"/>
      <c r="V646" s="56"/>
      <c r="W646" s="56"/>
      <c r="X646" s="56"/>
      <c r="Y646" s="56"/>
      <c r="Z646" s="56"/>
      <c r="AA646" s="56"/>
      <c r="AB646" s="56"/>
      <c r="AC646" s="56"/>
      <c r="AD646" s="56"/>
      <c r="AE646" s="56"/>
      <c r="AF646" s="56"/>
      <c r="AG646" s="56"/>
      <c r="AH646" s="56"/>
      <c r="AI646" s="56"/>
    </row>
    <row r="647" spans="1:35" ht="15.75" customHeight="1">
      <c r="A647" s="181"/>
      <c r="B647" s="127"/>
      <c r="C647" s="56"/>
      <c r="D647" s="181"/>
      <c r="E647" s="56"/>
      <c r="F647" s="129"/>
      <c r="G647" s="222"/>
      <c r="H647" s="56"/>
      <c r="I647" s="56"/>
      <c r="J647" s="136"/>
      <c r="K647" s="136"/>
      <c r="L647" s="136"/>
      <c r="M647" s="183"/>
      <c r="N647" s="136"/>
      <c r="O647" s="56"/>
      <c r="P647" s="56"/>
      <c r="Q647" s="56"/>
      <c r="R647" s="56"/>
      <c r="S647" s="56"/>
      <c r="T647" s="56"/>
      <c r="U647" s="56"/>
      <c r="V647" s="56"/>
      <c r="W647" s="56"/>
      <c r="X647" s="56"/>
      <c r="Y647" s="56"/>
      <c r="Z647" s="56"/>
      <c r="AA647" s="56"/>
      <c r="AB647" s="56"/>
      <c r="AC647" s="56"/>
      <c r="AD647" s="56"/>
      <c r="AE647" s="56"/>
      <c r="AF647" s="56"/>
      <c r="AG647" s="56"/>
      <c r="AH647" s="56"/>
      <c r="AI647" s="56"/>
    </row>
    <row r="648" spans="1:35" ht="15.75" customHeight="1">
      <c r="A648" s="181"/>
      <c r="B648" s="127"/>
      <c r="C648" s="56"/>
      <c r="D648" s="181"/>
      <c r="E648" s="56"/>
      <c r="F648" s="129"/>
      <c r="G648" s="222"/>
      <c r="H648" s="56"/>
      <c r="I648" s="56"/>
      <c r="J648" s="136"/>
      <c r="K648" s="136"/>
      <c r="L648" s="136"/>
      <c r="M648" s="183"/>
      <c r="N648" s="136"/>
      <c r="O648" s="56"/>
      <c r="P648" s="56"/>
      <c r="Q648" s="56"/>
      <c r="R648" s="56"/>
      <c r="S648" s="56"/>
      <c r="T648" s="56"/>
      <c r="U648" s="56"/>
      <c r="V648" s="56"/>
      <c r="W648" s="56"/>
      <c r="X648" s="56"/>
      <c r="Y648" s="56"/>
      <c r="Z648" s="56"/>
      <c r="AA648" s="56"/>
      <c r="AB648" s="56"/>
      <c r="AC648" s="56"/>
      <c r="AD648" s="56"/>
      <c r="AE648" s="56"/>
      <c r="AF648" s="56"/>
      <c r="AG648" s="56"/>
      <c r="AH648" s="56"/>
      <c r="AI648" s="56"/>
    </row>
    <row r="649" spans="1:35" ht="15.75" customHeight="1">
      <c r="A649" s="181"/>
      <c r="B649" s="127"/>
      <c r="C649" s="56"/>
      <c r="D649" s="181"/>
      <c r="E649" s="56"/>
      <c r="F649" s="129"/>
      <c r="G649" s="222"/>
      <c r="H649" s="56"/>
      <c r="I649" s="56"/>
      <c r="J649" s="136"/>
      <c r="K649" s="136"/>
      <c r="L649" s="136"/>
      <c r="M649" s="183"/>
      <c r="N649" s="136"/>
      <c r="O649" s="56"/>
      <c r="P649" s="56"/>
      <c r="Q649" s="56"/>
      <c r="R649" s="56"/>
      <c r="S649" s="56"/>
      <c r="T649" s="56"/>
      <c r="U649" s="56"/>
      <c r="V649" s="56"/>
      <c r="W649" s="56"/>
      <c r="X649" s="56"/>
      <c r="Y649" s="56"/>
      <c r="Z649" s="56"/>
      <c r="AA649" s="56"/>
      <c r="AB649" s="56"/>
      <c r="AC649" s="56"/>
      <c r="AD649" s="56"/>
      <c r="AE649" s="56"/>
      <c r="AF649" s="56"/>
      <c r="AG649" s="56"/>
      <c r="AH649" s="56"/>
      <c r="AI649" s="56"/>
    </row>
    <row r="650" spans="1:35" ht="15.75" customHeight="1">
      <c r="A650" s="181"/>
      <c r="B650" s="127"/>
      <c r="C650" s="56"/>
      <c r="D650" s="181"/>
      <c r="E650" s="56"/>
      <c r="F650" s="129"/>
      <c r="G650" s="222"/>
      <c r="H650" s="56"/>
      <c r="I650" s="56"/>
      <c r="J650" s="136"/>
      <c r="K650" s="136"/>
      <c r="L650" s="136"/>
      <c r="M650" s="183"/>
      <c r="N650" s="136"/>
      <c r="O650" s="56"/>
      <c r="P650" s="56"/>
      <c r="Q650" s="56"/>
      <c r="R650" s="56"/>
      <c r="S650" s="56"/>
      <c r="T650" s="56"/>
      <c r="U650" s="56"/>
      <c r="V650" s="56"/>
      <c r="W650" s="56"/>
      <c r="X650" s="56"/>
      <c r="Y650" s="56"/>
      <c r="Z650" s="56"/>
      <c r="AA650" s="56"/>
      <c r="AB650" s="56"/>
      <c r="AC650" s="56"/>
      <c r="AD650" s="56"/>
      <c r="AE650" s="56"/>
      <c r="AF650" s="56"/>
      <c r="AG650" s="56"/>
      <c r="AH650" s="56"/>
      <c r="AI650" s="56"/>
    </row>
    <row r="651" spans="1:35" ht="15.75" customHeight="1">
      <c r="A651" s="181"/>
      <c r="B651" s="127"/>
      <c r="C651" s="56"/>
      <c r="D651" s="181"/>
      <c r="E651" s="56"/>
      <c r="F651" s="129"/>
      <c r="G651" s="222"/>
      <c r="H651" s="56"/>
      <c r="I651" s="56"/>
      <c r="J651" s="136"/>
      <c r="K651" s="136"/>
      <c r="L651" s="136"/>
      <c r="M651" s="183"/>
      <c r="N651" s="136"/>
      <c r="O651" s="56"/>
      <c r="P651" s="56"/>
      <c r="Q651" s="56"/>
      <c r="R651" s="56"/>
      <c r="S651" s="56"/>
      <c r="T651" s="56"/>
      <c r="U651" s="56"/>
      <c r="V651" s="56"/>
      <c r="W651" s="56"/>
      <c r="X651" s="56"/>
      <c r="Y651" s="56"/>
      <c r="Z651" s="56"/>
      <c r="AA651" s="56"/>
      <c r="AB651" s="56"/>
      <c r="AC651" s="56"/>
      <c r="AD651" s="56"/>
      <c r="AE651" s="56"/>
      <c r="AF651" s="56"/>
      <c r="AG651" s="56"/>
      <c r="AH651" s="56"/>
      <c r="AI651" s="56"/>
    </row>
    <row r="652" spans="1:35" ht="15.75" customHeight="1">
      <c r="A652" s="181"/>
      <c r="B652" s="127"/>
      <c r="C652" s="56"/>
      <c r="D652" s="181"/>
      <c r="E652" s="56"/>
      <c r="F652" s="129"/>
      <c r="G652" s="222"/>
      <c r="H652" s="56"/>
      <c r="I652" s="56"/>
      <c r="J652" s="136"/>
      <c r="K652" s="136"/>
      <c r="L652" s="136"/>
      <c r="M652" s="183"/>
      <c r="N652" s="136"/>
      <c r="O652" s="56"/>
      <c r="P652" s="56"/>
      <c r="Q652" s="56"/>
      <c r="R652" s="56"/>
      <c r="S652" s="56"/>
      <c r="T652" s="56"/>
      <c r="U652" s="56"/>
      <c r="V652" s="56"/>
      <c r="W652" s="56"/>
      <c r="X652" s="56"/>
      <c r="Y652" s="56"/>
      <c r="Z652" s="56"/>
      <c r="AA652" s="56"/>
      <c r="AB652" s="56"/>
      <c r="AC652" s="56"/>
      <c r="AD652" s="56"/>
      <c r="AE652" s="56"/>
      <c r="AF652" s="56"/>
      <c r="AG652" s="56"/>
      <c r="AH652" s="56"/>
      <c r="AI652" s="56"/>
    </row>
    <row r="653" spans="1:35" ht="15.75" customHeight="1">
      <c r="A653" s="181"/>
      <c r="B653" s="127"/>
      <c r="C653" s="56"/>
      <c r="D653" s="181"/>
      <c r="E653" s="56"/>
      <c r="F653" s="129"/>
      <c r="G653" s="222"/>
      <c r="H653" s="56"/>
      <c r="I653" s="56"/>
      <c r="J653" s="136"/>
      <c r="K653" s="136"/>
      <c r="L653" s="136"/>
      <c r="M653" s="183"/>
      <c r="N653" s="136"/>
      <c r="O653" s="56"/>
      <c r="P653" s="56"/>
      <c r="Q653" s="56"/>
      <c r="R653" s="56"/>
      <c r="S653" s="56"/>
      <c r="T653" s="56"/>
      <c r="U653" s="56"/>
      <c r="V653" s="56"/>
      <c r="W653" s="56"/>
      <c r="X653" s="56"/>
      <c r="Y653" s="56"/>
      <c r="Z653" s="56"/>
      <c r="AA653" s="56"/>
      <c r="AB653" s="56"/>
      <c r="AC653" s="56"/>
      <c r="AD653" s="56"/>
      <c r="AE653" s="56"/>
      <c r="AF653" s="56"/>
      <c r="AG653" s="56"/>
      <c r="AH653" s="56"/>
      <c r="AI653" s="56"/>
    </row>
    <row r="654" spans="1:35" ht="15.75" customHeight="1">
      <c r="A654" s="181"/>
      <c r="B654" s="127"/>
      <c r="C654" s="56"/>
      <c r="D654" s="181"/>
      <c r="E654" s="56"/>
      <c r="F654" s="129"/>
      <c r="G654" s="222"/>
      <c r="H654" s="56"/>
      <c r="I654" s="56"/>
      <c r="J654" s="136"/>
      <c r="K654" s="136"/>
      <c r="L654" s="136"/>
      <c r="M654" s="183"/>
      <c r="N654" s="136"/>
      <c r="O654" s="56"/>
      <c r="P654" s="56"/>
      <c r="Q654" s="56"/>
      <c r="R654" s="56"/>
      <c r="S654" s="56"/>
      <c r="T654" s="56"/>
      <c r="U654" s="56"/>
      <c r="V654" s="56"/>
      <c r="W654" s="56"/>
      <c r="X654" s="56"/>
      <c r="Y654" s="56"/>
      <c r="Z654" s="56"/>
      <c r="AA654" s="56"/>
      <c r="AB654" s="56"/>
      <c r="AC654" s="56"/>
      <c r="AD654" s="56"/>
      <c r="AE654" s="56"/>
      <c r="AF654" s="56"/>
      <c r="AG654" s="56"/>
      <c r="AH654" s="56"/>
      <c r="AI654" s="56"/>
    </row>
    <row r="655" spans="1:35" ht="15.75" customHeight="1">
      <c r="A655" s="181"/>
      <c r="B655" s="127"/>
      <c r="C655" s="56"/>
      <c r="D655" s="181"/>
      <c r="E655" s="56"/>
      <c r="F655" s="129"/>
      <c r="G655" s="222"/>
      <c r="H655" s="56"/>
      <c r="I655" s="56"/>
      <c r="J655" s="136"/>
      <c r="K655" s="136"/>
      <c r="L655" s="136"/>
      <c r="M655" s="183"/>
      <c r="N655" s="136"/>
      <c r="O655" s="56"/>
      <c r="P655" s="56"/>
      <c r="Q655" s="56"/>
      <c r="R655" s="56"/>
      <c r="S655" s="56"/>
      <c r="T655" s="56"/>
      <c r="U655" s="56"/>
      <c r="V655" s="56"/>
      <c r="W655" s="56"/>
      <c r="X655" s="56"/>
      <c r="Y655" s="56"/>
      <c r="Z655" s="56"/>
      <c r="AA655" s="56"/>
      <c r="AB655" s="56"/>
      <c r="AC655" s="56"/>
      <c r="AD655" s="56"/>
      <c r="AE655" s="56"/>
      <c r="AF655" s="56"/>
      <c r="AG655" s="56"/>
      <c r="AH655" s="56"/>
      <c r="AI655" s="56"/>
    </row>
    <row r="656" spans="1:35" ht="15.75" customHeight="1">
      <c r="A656" s="181"/>
      <c r="B656" s="127"/>
      <c r="C656" s="56"/>
      <c r="D656" s="181"/>
      <c r="E656" s="56"/>
      <c r="F656" s="129"/>
      <c r="G656" s="222"/>
      <c r="H656" s="56"/>
      <c r="I656" s="56"/>
      <c r="J656" s="136"/>
      <c r="K656" s="136"/>
      <c r="L656" s="136"/>
      <c r="M656" s="183"/>
      <c r="N656" s="136"/>
      <c r="O656" s="56"/>
      <c r="P656" s="56"/>
      <c r="Q656" s="56"/>
      <c r="R656" s="56"/>
      <c r="S656" s="56"/>
      <c r="T656" s="56"/>
      <c r="U656" s="56"/>
      <c r="V656" s="56"/>
      <c r="W656" s="56"/>
      <c r="X656" s="56"/>
      <c r="Y656" s="56"/>
      <c r="Z656" s="56"/>
      <c r="AA656" s="56"/>
      <c r="AB656" s="56"/>
      <c r="AC656" s="56"/>
      <c r="AD656" s="56"/>
      <c r="AE656" s="56"/>
      <c r="AF656" s="56"/>
      <c r="AG656" s="56"/>
      <c r="AH656" s="56"/>
      <c r="AI656" s="56"/>
    </row>
    <row r="657" spans="1:35" ht="15.75" customHeight="1">
      <c r="A657" s="181"/>
      <c r="B657" s="127"/>
      <c r="C657" s="56"/>
      <c r="D657" s="181"/>
      <c r="E657" s="56"/>
      <c r="F657" s="129"/>
      <c r="G657" s="222"/>
      <c r="H657" s="56"/>
      <c r="I657" s="56"/>
      <c r="J657" s="136"/>
      <c r="K657" s="136"/>
      <c r="L657" s="136"/>
      <c r="M657" s="183"/>
      <c r="N657" s="136"/>
      <c r="O657" s="56"/>
      <c r="P657" s="56"/>
      <c r="Q657" s="56"/>
      <c r="R657" s="56"/>
      <c r="S657" s="56"/>
      <c r="T657" s="56"/>
      <c r="U657" s="56"/>
      <c r="V657" s="56"/>
      <c r="W657" s="56"/>
      <c r="X657" s="56"/>
      <c r="Y657" s="56"/>
      <c r="Z657" s="56"/>
      <c r="AA657" s="56"/>
      <c r="AB657" s="56"/>
      <c r="AC657" s="56"/>
      <c r="AD657" s="56"/>
      <c r="AE657" s="56"/>
      <c r="AF657" s="56"/>
      <c r="AG657" s="56"/>
      <c r="AH657" s="56"/>
      <c r="AI657" s="56"/>
    </row>
    <row r="658" spans="1:35" ht="15.75" customHeight="1">
      <c r="A658" s="181"/>
      <c r="B658" s="127"/>
      <c r="C658" s="56"/>
      <c r="D658" s="181"/>
      <c r="E658" s="56"/>
      <c r="F658" s="129"/>
      <c r="G658" s="222"/>
      <c r="H658" s="56"/>
      <c r="I658" s="56"/>
      <c r="J658" s="136"/>
      <c r="K658" s="136"/>
      <c r="L658" s="136"/>
      <c r="M658" s="183"/>
      <c r="N658" s="136"/>
      <c r="O658" s="56"/>
      <c r="P658" s="56"/>
      <c r="Q658" s="56"/>
      <c r="R658" s="56"/>
      <c r="S658" s="56"/>
      <c r="T658" s="56"/>
      <c r="U658" s="56"/>
      <c r="V658" s="56"/>
      <c r="W658" s="56"/>
      <c r="X658" s="56"/>
      <c r="Y658" s="56"/>
      <c r="Z658" s="56"/>
      <c r="AA658" s="56"/>
      <c r="AB658" s="56"/>
      <c r="AC658" s="56"/>
      <c r="AD658" s="56"/>
      <c r="AE658" s="56"/>
      <c r="AF658" s="56"/>
      <c r="AG658" s="56"/>
      <c r="AH658" s="56"/>
      <c r="AI658" s="56"/>
    </row>
    <row r="659" spans="1:35" ht="15.75" customHeight="1">
      <c r="A659" s="181"/>
      <c r="B659" s="127"/>
      <c r="C659" s="56"/>
      <c r="D659" s="181"/>
      <c r="E659" s="56"/>
      <c r="F659" s="129"/>
      <c r="G659" s="222"/>
      <c r="H659" s="56"/>
      <c r="I659" s="56"/>
      <c r="J659" s="136"/>
      <c r="K659" s="136"/>
      <c r="L659" s="136"/>
      <c r="M659" s="183"/>
      <c r="N659" s="136"/>
      <c r="O659" s="56"/>
      <c r="P659" s="56"/>
      <c r="Q659" s="56"/>
      <c r="R659" s="56"/>
      <c r="S659" s="56"/>
      <c r="T659" s="56"/>
      <c r="U659" s="56"/>
      <c r="V659" s="56"/>
      <c r="W659" s="56"/>
      <c r="X659" s="56"/>
      <c r="Y659" s="56"/>
      <c r="Z659" s="56"/>
      <c r="AA659" s="56"/>
      <c r="AB659" s="56"/>
      <c r="AC659" s="56"/>
      <c r="AD659" s="56"/>
      <c r="AE659" s="56"/>
      <c r="AF659" s="56"/>
      <c r="AG659" s="56"/>
      <c r="AH659" s="56"/>
      <c r="AI659" s="56"/>
    </row>
    <row r="660" spans="1:35" ht="15.75" customHeight="1">
      <c r="A660" s="181"/>
      <c r="B660" s="127"/>
      <c r="C660" s="56"/>
      <c r="D660" s="181"/>
      <c r="E660" s="56"/>
      <c r="F660" s="129"/>
      <c r="G660" s="222"/>
      <c r="H660" s="56"/>
      <c r="I660" s="56"/>
      <c r="J660" s="136"/>
      <c r="K660" s="136"/>
      <c r="L660" s="136"/>
      <c r="M660" s="183"/>
      <c r="N660" s="136"/>
      <c r="O660" s="56"/>
      <c r="P660" s="56"/>
      <c r="Q660" s="56"/>
      <c r="R660" s="56"/>
      <c r="S660" s="56"/>
      <c r="T660" s="56"/>
      <c r="U660" s="56"/>
      <c r="V660" s="56"/>
      <c r="W660" s="56"/>
      <c r="X660" s="56"/>
      <c r="Y660" s="56"/>
      <c r="Z660" s="56"/>
      <c r="AA660" s="56"/>
      <c r="AB660" s="56"/>
      <c r="AC660" s="56"/>
      <c r="AD660" s="56"/>
      <c r="AE660" s="56"/>
      <c r="AF660" s="56"/>
      <c r="AG660" s="56"/>
      <c r="AH660" s="56"/>
      <c r="AI660" s="56"/>
    </row>
    <row r="661" spans="1:35" ht="15.75" customHeight="1">
      <c r="A661" s="181"/>
      <c r="B661" s="127"/>
      <c r="C661" s="56"/>
      <c r="D661" s="181"/>
      <c r="E661" s="56"/>
      <c r="F661" s="129"/>
      <c r="G661" s="222"/>
      <c r="H661" s="56"/>
      <c r="I661" s="56"/>
      <c r="J661" s="136"/>
      <c r="K661" s="136"/>
      <c r="L661" s="136"/>
      <c r="M661" s="183"/>
      <c r="N661" s="136"/>
      <c r="O661" s="56"/>
      <c r="P661" s="56"/>
      <c r="Q661" s="56"/>
      <c r="R661" s="56"/>
      <c r="S661" s="56"/>
      <c r="T661" s="56"/>
      <c r="U661" s="56"/>
      <c r="V661" s="56"/>
      <c r="W661" s="56"/>
      <c r="X661" s="56"/>
      <c r="Y661" s="56"/>
      <c r="Z661" s="56"/>
      <c r="AA661" s="56"/>
      <c r="AB661" s="56"/>
      <c r="AC661" s="56"/>
      <c r="AD661" s="56"/>
      <c r="AE661" s="56"/>
      <c r="AF661" s="56"/>
      <c r="AG661" s="56"/>
      <c r="AH661" s="56"/>
      <c r="AI661" s="56"/>
    </row>
    <row r="662" spans="1:35" ht="15.75" customHeight="1">
      <c r="A662" s="181"/>
      <c r="B662" s="127"/>
      <c r="C662" s="56"/>
      <c r="D662" s="181"/>
      <c r="E662" s="56"/>
      <c r="F662" s="129"/>
      <c r="G662" s="222"/>
      <c r="H662" s="56"/>
      <c r="I662" s="56"/>
      <c r="J662" s="136"/>
      <c r="K662" s="136"/>
      <c r="L662" s="136"/>
      <c r="M662" s="183"/>
      <c r="N662" s="136"/>
      <c r="O662" s="56"/>
      <c r="P662" s="56"/>
      <c r="Q662" s="56"/>
      <c r="R662" s="56"/>
      <c r="S662" s="56"/>
      <c r="T662" s="56"/>
      <c r="U662" s="56"/>
      <c r="V662" s="56"/>
      <c r="W662" s="56"/>
      <c r="X662" s="56"/>
      <c r="Y662" s="56"/>
      <c r="Z662" s="56"/>
      <c r="AA662" s="56"/>
      <c r="AB662" s="56"/>
      <c r="AC662" s="56"/>
      <c r="AD662" s="56"/>
      <c r="AE662" s="56"/>
      <c r="AF662" s="56"/>
      <c r="AG662" s="56"/>
      <c r="AH662" s="56"/>
      <c r="AI662" s="56"/>
    </row>
    <row r="663" spans="1:35" ht="15.75" customHeight="1">
      <c r="A663" s="181"/>
      <c r="B663" s="127"/>
      <c r="C663" s="56"/>
      <c r="D663" s="181"/>
      <c r="E663" s="56"/>
      <c r="F663" s="129"/>
      <c r="G663" s="222"/>
      <c r="H663" s="56"/>
      <c r="I663" s="56"/>
      <c r="J663" s="136"/>
      <c r="K663" s="136"/>
      <c r="L663" s="136"/>
      <c r="M663" s="183"/>
      <c r="N663" s="136"/>
      <c r="O663" s="56"/>
      <c r="P663" s="56"/>
      <c r="Q663" s="56"/>
      <c r="R663" s="56"/>
      <c r="S663" s="56"/>
      <c r="T663" s="56"/>
      <c r="U663" s="56"/>
      <c r="V663" s="56"/>
      <c r="W663" s="56"/>
      <c r="X663" s="56"/>
      <c r="Y663" s="56"/>
      <c r="Z663" s="56"/>
      <c r="AA663" s="56"/>
      <c r="AB663" s="56"/>
      <c r="AC663" s="56"/>
      <c r="AD663" s="56"/>
      <c r="AE663" s="56"/>
      <c r="AF663" s="56"/>
      <c r="AG663" s="56"/>
      <c r="AH663" s="56"/>
      <c r="AI663" s="56"/>
    </row>
    <row r="664" spans="1:35" ht="15.75" customHeight="1">
      <c r="A664" s="181"/>
      <c r="B664" s="127"/>
      <c r="C664" s="56"/>
      <c r="D664" s="181"/>
      <c r="E664" s="56"/>
      <c r="F664" s="129"/>
      <c r="G664" s="222"/>
      <c r="H664" s="56"/>
      <c r="I664" s="56"/>
      <c r="J664" s="136"/>
      <c r="K664" s="136"/>
      <c r="L664" s="136"/>
      <c r="M664" s="183"/>
      <c r="N664" s="136"/>
      <c r="O664" s="56"/>
      <c r="P664" s="56"/>
      <c r="Q664" s="56"/>
      <c r="R664" s="56"/>
      <c r="S664" s="56"/>
      <c r="T664" s="56"/>
      <c r="U664" s="56"/>
      <c r="V664" s="56"/>
      <c r="W664" s="56"/>
      <c r="X664" s="56"/>
      <c r="Y664" s="56"/>
      <c r="Z664" s="56"/>
      <c r="AA664" s="56"/>
      <c r="AB664" s="56"/>
      <c r="AC664" s="56"/>
      <c r="AD664" s="56"/>
      <c r="AE664" s="56"/>
      <c r="AF664" s="56"/>
      <c r="AG664" s="56"/>
      <c r="AH664" s="56"/>
      <c r="AI664" s="56"/>
    </row>
    <row r="665" spans="1:35" ht="15.75" customHeight="1">
      <c r="A665" s="181"/>
      <c r="B665" s="127"/>
      <c r="C665" s="56"/>
      <c r="D665" s="181"/>
      <c r="E665" s="56"/>
      <c r="F665" s="129"/>
      <c r="G665" s="222"/>
      <c r="H665" s="56"/>
      <c r="I665" s="56"/>
      <c r="J665" s="136"/>
      <c r="K665" s="136"/>
      <c r="L665" s="136"/>
      <c r="M665" s="183"/>
      <c r="N665" s="136"/>
      <c r="O665" s="56"/>
      <c r="P665" s="56"/>
      <c r="Q665" s="56"/>
      <c r="R665" s="56"/>
      <c r="S665" s="56"/>
      <c r="T665" s="56"/>
      <c r="U665" s="56"/>
      <c r="V665" s="56"/>
      <c r="W665" s="56"/>
      <c r="X665" s="56"/>
      <c r="Y665" s="56"/>
      <c r="Z665" s="56"/>
      <c r="AA665" s="56"/>
      <c r="AB665" s="56"/>
      <c r="AC665" s="56"/>
      <c r="AD665" s="56"/>
      <c r="AE665" s="56"/>
      <c r="AF665" s="56"/>
      <c r="AG665" s="56"/>
      <c r="AH665" s="56"/>
      <c r="AI665" s="56"/>
    </row>
    <row r="666" spans="1:35" ht="15.75" customHeight="1">
      <c r="A666" s="181"/>
      <c r="B666" s="127"/>
      <c r="C666" s="56"/>
      <c r="D666" s="181"/>
      <c r="E666" s="56"/>
      <c r="F666" s="129"/>
      <c r="G666" s="222"/>
      <c r="H666" s="56"/>
      <c r="I666" s="56"/>
      <c r="J666" s="136"/>
      <c r="K666" s="136"/>
      <c r="L666" s="136"/>
      <c r="M666" s="183"/>
      <c r="N666" s="136"/>
      <c r="O666" s="56"/>
      <c r="P666" s="56"/>
      <c r="Q666" s="56"/>
      <c r="R666" s="56"/>
      <c r="S666" s="56"/>
      <c r="T666" s="56"/>
      <c r="U666" s="56"/>
      <c r="V666" s="56"/>
      <c r="W666" s="56"/>
      <c r="X666" s="56"/>
      <c r="Y666" s="56"/>
      <c r="Z666" s="56"/>
      <c r="AA666" s="56"/>
      <c r="AB666" s="56"/>
      <c r="AC666" s="56"/>
      <c r="AD666" s="56"/>
      <c r="AE666" s="56"/>
      <c r="AF666" s="56"/>
      <c r="AG666" s="56"/>
      <c r="AH666" s="56"/>
      <c r="AI666" s="56"/>
    </row>
    <row r="667" spans="1:35" ht="15.75" customHeight="1">
      <c r="A667" s="181"/>
      <c r="B667" s="127"/>
      <c r="C667" s="56"/>
      <c r="D667" s="181"/>
      <c r="E667" s="56"/>
      <c r="F667" s="129"/>
      <c r="G667" s="222"/>
      <c r="H667" s="56"/>
      <c r="I667" s="56"/>
      <c r="J667" s="136"/>
      <c r="K667" s="136"/>
      <c r="L667" s="136"/>
      <c r="M667" s="183"/>
      <c r="N667" s="136"/>
      <c r="O667" s="56"/>
      <c r="P667" s="56"/>
      <c r="Q667" s="56"/>
      <c r="R667" s="56"/>
      <c r="S667" s="56"/>
      <c r="T667" s="56"/>
      <c r="U667" s="56"/>
      <c r="V667" s="56"/>
      <c r="W667" s="56"/>
      <c r="X667" s="56"/>
      <c r="Y667" s="56"/>
      <c r="Z667" s="56"/>
      <c r="AA667" s="56"/>
      <c r="AB667" s="56"/>
      <c r="AC667" s="56"/>
      <c r="AD667" s="56"/>
      <c r="AE667" s="56"/>
      <c r="AF667" s="56"/>
      <c r="AG667" s="56"/>
      <c r="AH667" s="56"/>
      <c r="AI667" s="56"/>
    </row>
    <row r="668" spans="1:35" ht="15.75" customHeight="1">
      <c r="A668" s="181"/>
      <c r="B668" s="127"/>
      <c r="C668" s="56"/>
      <c r="D668" s="181"/>
      <c r="E668" s="56"/>
      <c r="F668" s="129"/>
      <c r="G668" s="222"/>
      <c r="H668" s="56"/>
      <c r="I668" s="56"/>
      <c r="J668" s="136"/>
      <c r="K668" s="136"/>
      <c r="L668" s="136"/>
      <c r="M668" s="183"/>
      <c r="N668" s="136"/>
      <c r="O668" s="56"/>
      <c r="P668" s="56"/>
      <c r="Q668" s="56"/>
      <c r="R668" s="56"/>
      <c r="S668" s="56"/>
      <c r="T668" s="56"/>
      <c r="U668" s="56"/>
      <c r="V668" s="56"/>
      <c r="W668" s="56"/>
      <c r="X668" s="56"/>
      <c r="Y668" s="56"/>
      <c r="Z668" s="56"/>
      <c r="AA668" s="56"/>
      <c r="AB668" s="56"/>
      <c r="AC668" s="56"/>
      <c r="AD668" s="56"/>
      <c r="AE668" s="56"/>
      <c r="AF668" s="56"/>
      <c r="AG668" s="56"/>
      <c r="AH668" s="56"/>
      <c r="AI668" s="56"/>
    </row>
    <row r="669" spans="1:35" ht="15.75" customHeight="1">
      <c r="A669" s="181"/>
      <c r="B669" s="127"/>
      <c r="C669" s="56"/>
      <c r="D669" s="181"/>
      <c r="E669" s="56"/>
      <c r="F669" s="129"/>
      <c r="G669" s="222"/>
      <c r="H669" s="56"/>
      <c r="I669" s="56"/>
      <c r="J669" s="136"/>
      <c r="K669" s="136"/>
      <c r="L669" s="136"/>
      <c r="M669" s="183"/>
      <c r="N669" s="136"/>
      <c r="O669" s="56"/>
      <c r="P669" s="56"/>
      <c r="Q669" s="56"/>
      <c r="R669" s="56"/>
      <c r="S669" s="56"/>
      <c r="T669" s="56"/>
      <c r="U669" s="56"/>
      <c r="V669" s="56"/>
      <c r="W669" s="56"/>
      <c r="X669" s="56"/>
      <c r="Y669" s="56"/>
      <c r="Z669" s="56"/>
      <c r="AA669" s="56"/>
      <c r="AB669" s="56"/>
      <c r="AC669" s="56"/>
      <c r="AD669" s="56"/>
      <c r="AE669" s="56"/>
      <c r="AF669" s="56"/>
      <c r="AG669" s="56"/>
      <c r="AH669" s="56"/>
      <c r="AI669" s="56"/>
    </row>
    <row r="670" spans="1:35" ht="15.75" customHeight="1">
      <c r="A670" s="181"/>
      <c r="B670" s="127"/>
      <c r="C670" s="56"/>
      <c r="D670" s="181"/>
      <c r="E670" s="56"/>
      <c r="F670" s="129"/>
      <c r="G670" s="222"/>
      <c r="H670" s="56"/>
      <c r="I670" s="56"/>
      <c r="J670" s="136"/>
      <c r="K670" s="136"/>
      <c r="L670" s="136"/>
      <c r="M670" s="183"/>
      <c r="N670" s="136"/>
      <c r="O670" s="56"/>
      <c r="P670" s="56"/>
      <c r="Q670" s="56"/>
      <c r="R670" s="56"/>
      <c r="S670" s="56"/>
      <c r="T670" s="56"/>
      <c r="U670" s="56"/>
      <c r="V670" s="56"/>
      <c r="W670" s="56"/>
      <c r="X670" s="56"/>
      <c r="Y670" s="56"/>
      <c r="Z670" s="56"/>
      <c r="AA670" s="56"/>
      <c r="AB670" s="56"/>
      <c r="AC670" s="56"/>
      <c r="AD670" s="56"/>
      <c r="AE670" s="56"/>
      <c r="AF670" s="56"/>
      <c r="AG670" s="56"/>
      <c r="AH670" s="56"/>
      <c r="AI670" s="56"/>
    </row>
    <row r="671" spans="1:35" ht="15.75" customHeight="1">
      <c r="A671" s="181"/>
      <c r="B671" s="127"/>
      <c r="C671" s="56"/>
      <c r="D671" s="181"/>
      <c r="E671" s="56"/>
      <c r="F671" s="129"/>
      <c r="G671" s="222"/>
      <c r="H671" s="56"/>
      <c r="I671" s="56"/>
      <c r="J671" s="136"/>
      <c r="K671" s="136"/>
      <c r="L671" s="136"/>
      <c r="M671" s="183"/>
      <c r="N671" s="136"/>
      <c r="O671" s="56"/>
      <c r="P671" s="56"/>
      <c r="Q671" s="56"/>
      <c r="R671" s="56"/>
      <c r="S671" s="56"/>
      <c r="T671" s="56"/>
      <c r="U671" s="56"/>
      <c r="V671" s="56"/>
      <c r="W671" s="56"/>
      <c r="X671" s="56"/>
      <c r="Y671" s="56"/>
      <c r="Z671" s="56"/>
      <c r="AA671" s="56"/>
      <c r="AB671" s="56"/>
      <c r="AC671" s="56"/>
      <c r="AD671" s="56"/>
      <c r="AE671" s="56"/>
      <c r="AF671" s="56"/>
      <c r="AG671" s="56"/>
      <c r="AH671" s="56"/>
      <c r="AI671" s="56"/>
    </row>
    <row r="672" spans="1:35" ht="15.75" customHeight="1">
      <c r="A672" s="181"/>
      <c r="B672" s="127"/>
      <c r="C672" s="56"/>
      <c r="D672" s="181"/>
      <c r="E672" s="56"/>
      <c r="F672" s="129"/>
      <c r="G672" s="222"/>
      <c r="H672" s="56"/>
      <c r="I672" s="56"/>
      <c r="J672" s="136"/>
      <c r="K672" s="136"/>
      <c r="L672" s="136"/>
      <c r="M672" s="183"/>
      <c r="N672" s="136"/>
      <c r="O672" s="56"/>
      <c r="P672" s="56"/>
      <c r="Q672" s="56"/>
      <c r="R672" s="56"/>
      <c r="S672" s="56"/>
      <c r="T672" s="56"/>
      <c r="U672" s="56"/>
      <c r="V672" s="56"/>
      <c r="W672" s="56"/>
      <c r="X672" s="56"/>
      <c r="Y672" s="56"/>
      <c r="Z672" s="56"/>
      <c r="AA672" s="56"/>
      <c r="AB672" s="56"/>
      <c r="AC672" s="56"/>
      <c r="AD672" s="56"/>
      <c r="AE672" s="56"/>
      <c r="AF672" s="56"/>
      <c r="AG672" s="56"/>
      <c r="AH672" s="56"/>
      <c r="AI672" s="56"/>
    </row>
    <row r="673" spans="1:35" ht="15.75" customHeight="1">
      <c r="A673" s="181"/>
      <c r="B673" s="127"/>
      <c r="C673" s="56"/>
      <c r="D673" s="181"/>
      <c r="E673" s="56"/>
      <c r="F673" s="129"/>
      <c r="G673" s="222"/>
      <c r="H673" s="56"/>
      <c r="I673" s="56"/>
      <c r="J673" s="136"/>
      <c r="K673" s="136"/>
      <c r="L673" s="136"/>
      <c r="M673" s="183"/>
      <c r="N673" s="136"/>
      <c r="O673" s="56"/>
      <c r="P673" s="56"/>
      <c r="Q673" s="56"/>
      <c r="R673" s="56"/>
      <c r="S673" s="56"/>
      <c r="T673" s="56"/>
      <c r="U673" s="56"/>
      <c r="V673" s="56"/>
      <c r="W673" s="56"/>
      <c r="X673" s="56"/>
      <c r="Y673" s="56"/>
      <c r="Z673" s="56"/>
      <c r="AA673" s="56"/>
      <c r="AB673" s="56"/>
      <c r="AC673" s="56"/>
      <c r="AD673" s="56"/>
      <c r="AE673" s="56"/>
      <c r="AF673" s="56"/>
      <c r="AG673" s="56"/>
      <c r="AH673" s="56"/>
      <c r="AI673" s="56"/>
    </row>
    <row r="674" spans="1:35" ht="15.75" customHeight="1">
      <c r="A674" s="181"/>
      <c r="B674" s="127"/>
      <c r="C674" s="56"/>
      <c r="D674" s="181"/>
      <c r="E674" s="56"/>
      <c r="F674" s="129"/>
      <c r="G674" s="222"/>
      <c r="H674" s="56"/>
      <c r="I674" s="56"/>
      <c r="J674" s="136"/>
      <c r="K674" s="136"/>
      <c r="L674" s="136"/>
      <c r="M674" s="183"/>
      <c r="N674" s="136"/>
      <c r="O674" s="56"/>
      <c r="P674" s="56"/>
      <c r="Q674" s="56"/>
      <c r="R674" s="56"/>
      <c r="S674" s="56"/>
      <c r="T674" s="56"/>
      <c r="U674" s="56"/>
      <c r="V674" s="56"/>
      <c r="W674" s="56"/>
      <c r="X674" s="56"/>
      <c r="Y674" s="56"/>
      <c r="Z674" s="56"/>
      <c r="AA674" s="56"/>
      <c r="AB674" s="56"/>
      <c r="AC674" s="56"/>
      <c r="AD674" s="56"/>
      <c r="AE674" s="56"/>
      <c r="AF674" s="56"/>
      <c r="AG674" s="56"/>
      <c r="AH674" s="56"/>
      <c r="AI674" s="56"/>
    </row>
    <row r="675" spans="1:35" ht="15.75" customHeight="1">
      <c r="A675" s="181"/>
      <c r="B675" s="127"/>
      <c r="C675" s="56"/>
      <c r="D675" s="181"/>
      <c r="E675" s="56"/>
      <c r="F675" s="129"/>
      <c r="G675" s="222"/>
      <c r="H675" s="56"/>
      <c r="I675" s="56"/>
      <c r="J675" s="136"/>
      <c r="K675" s="136"/>
      <c r="L675" s="136"/>
      <c r="M675" s="183"/>
      <c r="N675" s="136"/>
      <c r="O675" s="56"/>
      <c r="P675" s="56"/>
      <c r="Q675" s="56"/>
      <c r="R675" s="56"/>
      <c r="S675" s="56"/>
      <c r="T675" s="56"/>
      <c r="U675" s="56"/>
      <c r="V675" s="56"/>
      <c r="W675" s="56"/>
      <c r="X675" s="56"/>
      <c r="Y675" s="56"/>
      <c r="Z675" s="56"/>
      <c r="AA675" s="56"/>
      <c r="AB675" s="56"/>
      <c r="AC675" s="56"/>
      <c r="AD675" s="56"/>
      <c r="AE675" s="56"/>
      <c r="AF675" s="56"/>
      <c r="AG675" s="56"/>
      <c r="AH675" s="56"/>
      <c r="AI675" s="56"/>
    </row>
    <row r="676" spans="1:35" ht="15.75" customHeight="1">
      <c r="A676" s="181"/>
      <c r="B676" s="127"/>
      <c r="C676" s="56"/>
      <c r="D676" s="181"/>
      <c r="E676" s="56"/>
      <c r="F676" s="129"/>
      <c r="G676" s="222"/>
      <c r="H676" s="56"/>
      <c r="I676" s="56"/>
      <c r="J676" s="136"/>
      <c r="K676" s="136"/>
      <c r="L676" s="136"/>
      <c r="M676" s="183"/>
      <c r="N676" s="136"/>
      <c r="O676" s="56"/>
      <c r="P676" s="56"/>
      <c r="Q676" s="56"/>
      <c r="R676" s="56"/>
      <c r="S676" s="56"/>
      <c r="T676" s="56"/>
      <c r="U676" s="56"/>
      <c r="V676" s="56"/>
      <c r="W676" s="56"/>
      <c r="X676" s="56"/>
      <c r="Y676" s="56"/>
      <c r="Z676" s="56"/>
      <c r="AA676" s="56"/>
      <c r="AB676" s="56"/>
      <c r="AC676" s="56"/>
      <c r="AD676" s="56"/>
      <c r="AE676" s="56"/>
      <c r="AF676" s="56"/>
      <c r="AG676" s="56"/>
      <c r="AH676" s="56"/>
      <c r="AI676" s="56"/>
    </row>
    <row r="677" spans="1:35" ht="15.75" customHeight="1">
      <c r="A677" s="181"/>
      <c r="B677" s="127"/>
      <c r="C677" s="56"/>
      <c r="D677" s="181"/>
      <c r="E677" s="56"/>
      <c r="F677" s="129"/>
      <c r="G677" s="222"/>
      <c r="H677" s="56"/>
      <c r="I677" s="56"/>
      <c r="J677" s="136"/>
      <c r="K677" s="136"/>
      <c r="L677" s="136"/>
      <c r="M677" s="183"/>
      <c r="N677" s="136"/>
      <c r="O677" s="56"/>
      <c r="P677" s="56"/>
      <c r="Q677" s="56"/>
      <c r="R677" s="56"/>
      <c r="S677" s="56"/>
      <c r="T677" s="56"/>
      <c r="U677" s="56"/>
      <c r="V677" s="56"/>
      <c r="W677" s="56"/>
      <c r="X677" s="56"/>
      <c r="Y677" s="56"/>
      <c r="Z677" s="56"/>
      <c r="AA677" s="56"/>
      <c r="AB677" s="56"/>
      <c r="AC677" s="56"/>
      <c r="AD677" s="56"/>
      <c r="AE677" s="56"/>
      <c r="AF677" s="56"/>
      <c r="AG677" s="56"/>
      <c r="AH677" s="56"/>
      <c r="AI677" s="56"/>
    </row>
    <row r="678" spans="1:35" ht="15.75" customHeight="1">
      <c r="A678" s="181"/>
      <c r="B678" s="127"/>
      <c r="C678" s="56"/>
      <c r="D678" s="181"/>
      <c r="E678" s="56"/>
      <c r="F678" s="129"/>
      <c r="G678" s="222"/>
      <c r="H678" s="56"/>
      <c r="I678" s="56"/>
      <c r="J678" s="136"/>
      <c r="K678" s="136"/>
      <c r="L678" s="136"/>
      <c r="M678" s="183"/>
      <c r="N678" s="136"/>
      <c r="O678" s="56"/>
      <c r="P678" s="56"/>
      <c r="Q678" s="56"/>
      <c r="R678" s="56"/>
      <c r="S678" s="56"/>
      <c r="T678" s="56"/>
      <c r="U678" s="56"/>
      <c r="V678" s="56"/>
      <c r="W678" s="56"/>
      <c r="X678" s="56"/>
      <c r="Y678" s="56"/>
      <c r="Z678" s="56"/>
      <c r="AA678" s="56"/>
      <c r="AB678" s="56"/>
      <c r="AC678" s="56"/>
      <c r="AD678" s="56"/>
      <c r="AE678" s="56"/>
      <c r="AF678" s="56"/>
      <c r="AG678" s="56"/>
      <c r="AH678" s="56"/>
      <c r="AI678" s="56"/>
    </row>
    <row r="679" spans="1:35" ht="15.75" customHeight="1">
      <c r="A679" s="181"/>
      <c r="B679" s="127"/>
      <c r="C679" s="56"/>
      <c r="D679" s="181"/>
      <c r="E679" s="56"/>
      <c r="F679" s="129"/>
      <c r="G679" s="222"/>
      <c r="H679" s="56"/>
      <c r="I679" s="56"/>
      <c r="J679" s="136"/>
      <c r="K679" s="136"/>
      <c r="L679" s="136"/>
      <c r="M679" s="183"/>
      <c r="N679" s="136"/>
      <c r="O679" s="56"/>
      <c r="P679" s="56"/>
      <c r="Q679" s="56"/>
      <c r="R679" s="56"/>
      <c r="S679" s="56"/>
      <c r="T679" s="56"/>
      <c r="U679" s="56"/>
      <c r="V679" s="56"/>
      <c r="W679" s="56"/>
      <c r="X679" s="56"/>
      <c r="Y679" s="56"/>
      <c r="Z679" s="56"/>
      <c r="AA679" s="56"/>
      <c r="AB679" s="56"/>
      <c r="AC679" s="56"/>
      <c r="AD679" s="56"/>
      <c r="AE679" s="56"/>
      <c r="AF679" s="56"/>
      <c r="AG679" s="56"/>
      <c r="AH679" s="56"/>
      <c r="AI679" s="56"/>
    </row>
    <row r="680" spans="1:35" ht="15.75" customHeight="1">
      <c r="A680" s="181"/>
      <c r="B680" s="127"/>
      <c r="C680" s="56"/>
      <c r="D680" s="181"/>
      <c r="E680" s="56"/>
      <c r="F680" s="129"/>
      <c r="G680" s="222"/>
      <c r="H680" s="56"/>
      <c r="I680" s="56"/>
      <c r="J680" s="136"/>
      <c r="K680" s="136"/>
      <c r="L680" s="136"/>
      <c r="M680" s="183"/>
      <c r="N680" s="136"/>
      <c r="O680" s="56"/>
      <c r="P680" s="56"/>
      <c r="Q680" s="56"/>
      <c r="R680" s="56"/>
      <c r="S680" s="56"/>
      <c r="T680" s="56"/>
      <c r="U680" s="56"/>
      <c r="V680" s="56"/>
      <c r="W680" s="56"/>
      <c r="X680" s="56"/>
      <c r="Y680" s="56"/>
      <c r="Z680" s="56"/>
      <c r="AA680" s="56"/>
      <c r="AB680" s="56"/>
      <c r="AC680" s="56"/>
      <c r="AD680" s="56"/>
      <c r="AE680" s="56"/>
      <c r="AF680" s="56"/>
      <c r="AG680" s="56"/>
      <c r="AH680" s="56"/>
      <c r="AI680" s="56"/>
    </row>
    <row r="681" spans="1:35" ht="15.75" customHeight="1">
      <c r="A681" s="181"/>
      <c r="B681" s="127"/>
      <c r="C681" s="56"/>
      <c r="D681" s="181"/>
      <c r="E681" s="56"/>
      <c r="F681" s="129"/>
      <c r="G681" s="222"/>
      <c r="H681" s="56"/>
      <c r="I681" s="56"/>
      <c r="J681" s="136"/>
      <c r="K681" s="136"/>
      <c r="L681" s="136"/>
      <c r="M681" s="183"/>
      <c r="N681" s="136"/>
      <c r="O681" s="56"/>
      <c r="P681" s="56"/>
      <c r="Q681" s="56"/>
      <c r="R681" s="56"/>
      <c r="S681" s="56"/>
      <c r="T681" s="56"/>
      <c r="U681" s="56"/>
      <c r="V681" s="56"/>
      <c r="W681" s="56"/>
      <c r="X681" s="56"/>
      <c r="Y681" s="56"/>
      <c r="Z681" s="56"/>
      <c r="AA681" s="56"/>
      <c r="AB681" s="56"/>
      <c r="AC681" s="56"/>
      <c r="AD681" s="56"/>
      <c r="AE681" s="56"/>
      <c r="AF681" s="56"/>
      <c r="AG681" s="56"/>
      <c r="AH681" s="56"/>
      <c r="AI681" s="56"/>
    </row>
    <row r="682" spans="1:35" ht="15.75" customHeight="1">
      <c r="A682" s="181"/>
      <c r="B682" s="127"/>
      <c r="C682" s="56"/>
      <c r="D682" s="181"/>
      <c r="E682" s="56"/>
      <c r="F682" s="129"/>
      <c r="G682" s="222"/>
      <c r="H682" s="56"/>
      <c r="I682" s="56"/>
      <c r="J682" s="136"/>
      <c r="K682" s="136"/>
      <c r="L682" s="136"/>
      <c r="M682" s="183"/>
      <c r="N682" s="136"/>
      <c r="O682" s="56"/>
      <c r="P682" s="56"/>
      <c r="Q682" s="56"/>
      <c r="R682" s="56"/>
      <c r="S682" s="56"/>
      <c r="T682" s="56"/>
      <c r="U682" s="56"/>
      <c r="V682" s="56"/>
      <c r="W682" s="56"/>
      <c r="X682" s="56"/>
      <c r="Y682" s="56"/>
      <c r="Z682" s="56"/>
      <c r="AA682" s="56"/>
      <c r="AB682" s="56"/>
      <c r="AC682" s="56"/>
      <c r="AD682" s="56"/>
      <c r="AE682" s="56"/>
      <c r="AF682" s="56"/>
      <c r="AG682" s="56"/>
      <c r="AH682" s="56"/>
      <c r="AI682" s="56"/>
    </row>
    <row r="683" spans="1:35" ht="15.75" customHeight="1">
      <c r="A683" s="181"/>
      <c r="B683" s="127"/>
      <c r="C683" s="56"/>
      <c r="D683" s="181"/>
      <c r="E683" s="56"/>
      <c r="F683" s="129"/>
      <c r="G683" s="222"/>
      <c r="H683" s="56"/>
      <c r="I683" s="56"/>
      <c r="J683" s="136"/>
      <c r="K683" s="136"/>
      <c r="L683" s="136"/>
      <c r="M683" s="183"/>
      <c r="N683" s="136"/>
      <c r="O683" s="56"/>
      <c r="P683" s="56"/>
      <c r="Q683" s="56"/>
      <c r="R683" s="56"/>
      <c r="S683" s="56"/>
      <c r="T683" s="56"/>
      <c r="U683" s="56"/>
      <c r="V683" s="56"/>
      <c r="W683" s="56"/>
      <c r="X683" s="56"/>
      <c r="Y683" s="56"/>
      <c r="Z683" s="56"/>
      <c r="AA683" s="56"/>
      <c r="AB683" s="56"/>
      <c r="AC683" s="56"/>
      <c r="AD683" s="56"/>
      <c r="AE683" s="56"/>
      <c r="AF683" s="56"/>
      <c r="AG683" s="56"/>
      <c r="AH683" s="56"/>
      <c r="AI683" s="56"/>
    </row>
    <row r="684" spans="1:35" ht="15.75" customHeight="1">
      <c r="A684" s="181"/>
      <c r="B684" s="127"/>
      <c r="C684" s="56"/>
      <c r="D684" s="181"/>
      <c r="E684" s="56"/>
      <c r="F684" s="129"/>
      <c r="G684" s="222"/>
      <c r="H684" s="56"/>
      <c r="I684" s="56"/>
      <c r="J684" s="136"/>
      <c r="K684" s="136"/>
      <c r="L684" s="136"/>
      <c r="M684" s="183"/>
      <c r="N684" s="136"/>
      <c r="O684" s="56"/>
      <c r="P684" s="56"/>
      <c r="Q684" s="56"/>
      <c r="R684" s="56"/>
      <c r="S684" s="56"/>
      <c r="T684" s="56"/>
      <c r="U684" s="56"/>
      <c r="V684" s="56"/>
      <c r="W684" s="56"/>
      <c r="X684" s="56"/>
      <c r="Y684" s="56"/>
      <c r="Z684" s="56"/>
      <c r="AA684" s="56"/>
      <c r="AB684" s="56"/>
      <c r="AC684" s="56"/>
      <c r="AD684" s="56"/>
      <c r="AE684" s="56"/>
      <c r="AF684" s="56"/>
      <c r="AG684" s="56"/>
      <c r="AH684" s="56"/>
      <c r="AI684" s="56"/>
    </row>
    <row r="685" spans="1:35" ht="15.75" customHeight="1">
      <c r="A685" s="181"/>
      <c r="B685" s="127"/>
      <c r="C685" s="56"/>
      <c r="D685" s="181"/>
      <c r="E685" s="56"/>
      <c r="F685" s="129"/>
      <c r="G685" s="222"/>
      <c r="H685" s="56"/>
      <c r="I685" s="56"/>
      <c r="J685" s="136"/>
      <c r="K685" s="136"/>
      <c r="L685" s="136"/>
      <c r="M685" s="183"/>
      <c r="N685" s="136"/>
      <c r="O685" s="56"/>
      <c r="P685" s="56"/>
      <c r="Q685" s="56"/>
      <c r="R685" s="56"/>
      <c r="S685" s="56"/>
      <c r="T685" s="56"/>
      <c r="U685" s="56"/>
      <c r="V685" s="56"/>
      <c r="W685" s="56"/>
      <c r="X685" s="56"/>
      <c r="Y685" s="56"/>
      <c r="Z685" s="56"/>
      <c r="AA685" s="56"/>
      <c r="AB685" s="56"/>
      <c r="AC685" s="56"/>
      <c r="AD685" s="56"/>
      <c r="AE685" s="56"/>
      <c r="AF685" s="56"/>
      <c r="AG685" s="56"/>
      <c r="AH685" s="56"/>
      <c r="AI685" s="56"/>
    </row>
    <row r="686" spans="1:35" ht="15.75" customHeight="1">
      <c r="A686" s="181"/>
      <c r="B686" s="127"/>
      <c r="C686" s="56"/>
      <c r="D686" s="181"/>
      <c r="E686" s="56"/>
      <c r="F686" s="129"/>
      <c r="G686" s="222"/>
      <c r="H686" s="56"/>
      <c r="I686" s="56"/>
      <c r="J686" s="136"/>
      <c r="K686" s="136"/>
      <c r="L686" s="136"/>
      <c r="M686" s="183"/>
      <c r="N686" s="136"/>
      <c r="O686" s="56"/>
      <c r="P686" s="56"/>
      <c r="Q686" s="56"/>
      <c r="R686" s="56"/>
      <c r="S686" s="56"/>
      <c r="T686" s="56"/>
      <c r="U686" s="56"/>
      <c r="V686" s="56"/>
      <c r="W686" s="56"/>
      <c r="X686" s="56"/>
      <c r="Y686" s="56"/>
      <c r="Z686" s="56"/>
      <c r="AA686" s="56"/>
      <c r="AB686" s="56"/>
      <c r="AC686" s="56"/>
      <c r="AD686" s="56"/>
      <c r="AE686" s="56"/>
      <c r="AF686" s="56"/>
      <c r="AG686" s="56"/>
      <c r="AH686" s="56"/>
      <c r="AI686" s="56"/>
    </row>
    <row r="687" spans="1:35" ht="15.75" customHeight="1">
      <c r="A687" s="181"/>
      <c r="B687" s="127"/>
      <c r="C687" s="56"/>
      <c r="D687" s="181"/>
      <c r="E687" s="56"/>
      <c r="F687" s="129"/>
      <c r="G687" s="222"/>
      <c r="H687" s="56"/>
      <c r="I687" s="56"/>
      <c r="J687" s="136"/>
      <c r="K687" s="136"/>
      <c r="L687" s="136"/>
      <c r="M687" s="183"/>
      <c r="N687" s="136"/>
      <c r="O687" s="56"/>
      <c r="P687" s="56"/>
      <c r="Q687" s="56"/>
      <c r="R687" s="56"/>
      <c r="S687" s="56"/>
      <c r="T687" s="56"/>
      <c r="U687" s="56"/>
      <c r="V687" s="56"/>
      <c r="W687" s="56"/>
      <c r="X687" s="56"/>
      <c r="Y687" s="56"/>
      <c r="Z687" s="56"/>
      <c r="AA687" s="56"/>
      <c r="AB687" s="56"/>
      <c r="AC687" s="56"/>
      <c r="AD687" s="56"/>
      <c r="AE687" s="56"/>
      <c r="AF687" s="56"/>
      <c r="AG687" s="56"/>
      <c r="AH687" s="56"/>
      <c r="AI687" s="56"/>
    </row>
    <row r="688" spans="1:35" ht="15.75" customHeight="1">
      <c r="A688" s="181"/>
      <c r="B688" s="127"/>
      <c r="C688" s="56"/>
      <c r="D688" s="181"/>
      <c r="E688" s="56"/>
      <c r="F688" s="129"/>
      <c r="G688" s="222"/>
      <c r="H688" s="56"/>
      <c r="I688" s="56"/>
      <c r="J688" s="136"/>
      <c r="K688" s="136"/>
      <c r="L688" s="136"/>
      <c r="M688" s="183"/>
      <c r="N688" s="136"/>
      <c r="O688" s="56"/>
      <c r="P688" s="56"/>
      <c r="Q688" s="56"/>
      <c r="R688" s="56"/>
      <c r="S688" s="56"/>
      <c r="T688" s="56"/>
      <c r="U688" s="56"/>
      <c r="V688" s="56"/>
      <c r="W688" s="56"/>
      <c r="X688" s="56"/>
      <c r="Y688" s="56"/>
      <c r="Z688" s="56"/>
      <c r="AA688" s="56"/>
      <c r="AB688" s="56"/>
      <c r="AC688" s="56"/>
      <c r="AD688" s="56"/>
      <c r="AE688" s="56"/>
      <c r="AF688" s="56"/>
      <c r="AG688" s="56"/>
      <c r="AH688" s="56"/>
      <c r="AI688" s="56"/>
    </row>
    <row r="689" spans="1:35" ht="15.75" customHeight="1">
      <c r="A689" s="181"/>
      <c r="B689" s="127"/>
      <c r="C689" s="56"/>
      <c r="D689" s="181"/>
      <c r="E689" s="56"/>
      <c r="F689" s="129"/>
      <c r="G689" s="222"/>
      <c r="H689" s="56"/>
      <c r="I689" s="56"/>
      <c r="J689" s="136"/>
      <c r="K689" s="136"/>
      <c r="L689" s="136"/>
      <c r="M689" s="183"/>
      <c r="N689" s="136"/>
      <c r="O689" s="56"/>
      <c r="P689" s="56"/>
      <c r="Q689" s="56"/>
      <c r="R689" s="56"/>
      <c r="S689" s="56"/>
      <c r="T689" s="56"/>
      <c r="U689" s="56"/>
      <c r="V689" s="56"/>
      <c r="W689" s="56"/>
      <c r="X689" s="56"/>
      <c r="Y689" s="56"/>
      <c r="Z689" s="56"/>
      <c r="AA689" s="56"/>
      <c r="AB689" s="56"/>
      <c r="AC689" s="56"/>
      <c r="AD689" s="56"/>
      <c r="AE689" s="56"/>
      <c r="AF689" s="56"/>
      <c r="AG689" s="56"/>
      <c r="AH689" s="56"/>
      <c r="AI689" s="56"/>
    </row>
    <row r="690" spans="1:35" ht="15.75" customHeight="1">
      <c r="A690" s="181"/>
      <c r="B690" s="127"/>
      <c r="C690" s="56"/>
      <c r="D690" s="181"/>
      <c r="E690" s="56"/>
      <c r="F690" s="129"/>
      <c r="G690" s="222"/>
      <c r="H690" s="56"/>
      <c r="I690" s="56"/>
      <c r="J690" s="136"/>
      <c r="K690" s="136"/>
      <c r="L690" s="136"/>
      <c r="M690" s="183"/>
      <c r="N690" s="136"/>
      <c r="O690" s="56"/>
      <c r="P690" s="56"/>
      <c r="Q690" s="56"/>
      <c r="R690" s="56"/>
      <c r="S690" s="56"/>
      <c r="T690" s="56"/>
      <c r="U690" s="56"/>
      <c r="V690" s="56"/>
      <c r="W690" s="56"/>
      <c r="X690" s="56"/>
      <c r="Y690" s="56"/>
      <c r="Z690" s="56"/>
      <c r="AA690" s="56"/>
      <c r="AB690" s="56"/>
      <c r="AC690" s="56"/>
      <c r="AD690" s="56"/>
      <c r="AE690" s="56"/>
      <c r="AF690" s="56"/>
      <c r="AG690" s="56"/>
      <c r="AH690" s="56"/>
      <c r="AI690" s="56"/>
    </row>
    <row r="691" spans="1:35" ht="15.75" customHeight="1">
      <c r="A691" s="181"/>
      <c r="B691" s="127"/>
      <c r="C691" s="56"/>
      <c r="D691" s="181"/>
      <c r="E691" s="56"/>
      <c r="F691" s="129"/>
      <c r="G691" s="222"/>
      <c r="H691" s="56"/>
      <c r="I691" s="56"/>
      <c r="J691" s="136"/>
      <c r="K691" s="136"/>
      <c r="L691" s="136"/>
      <c r="M691" s="183"/>
      <c r="N691" s="136"/>
      <c r="O691" s="56"/>
      <c r="P691" s="56"/>
      <c r="Q691" s="56"/>
      <c r="R691" s="56"/>
      <c r="S691" s="56"/>
      <c r="T691" s="56"/>
      <c r="U691" s="56"/>
      <c r="V691" s="56"/>
      <c r="W691" s="56"/>
      <c r="X691" s="56"/>
      <c r="Y691" s="56"/>
      <c r="Z691" s="56"/>
      <c r="AA691" s="56"/>
      <c r="AB691" s="56"/>
      <c r="AC691" s="56"/>
      <c r="AD691" s="56"/>
      <c r="AE691" s="56"/>
      <c r="AF691" s="56"/>
      <c r="AG691" s="56"/>
      <c r="AH691" s="56"/>
      <c r="AI691" s="56"/>
    </row>
    <row r="692" spans="1:35" ht="15.75" customHeight="1">
      <c r="A692" s="181"/>
      <c r="B692" s="127"/>
      <c r="C692" s="56"/>
      <c r="D692" s="181"/>
      <c r="E692" s="56"/>
      <c r="F692" s="129"/>
      <c r="G692" s="222"/>
      <c r="H692" s="56"/>
      <c r="I692" s="56"/>
      <c r="J692" s="136"/>
      <c r="K692" s="136"/>
      <c r="L692" s="136"/>
      <c r="M692" s="183"/>
      <c r="N692" s="136"/>
      <c r="O692" s="56"/>
      <c r="P692" s="56"/>
      <c r="Q692" s="56"/>
      <c r="R692" s="56"/>
      <c r="S692" s="56"/>
      <c r="T692" s="56"/>
      <c r="U692" s="56"/>
      <c r="V692" s="56"/>
      <c r="W692" s="56"/>
      <c r="X692" s="56"/>
      <c r="Y692" s="56"/>
      <c r="Z692" s="56"/>
      <c r="AA692" s="56"/>
      <c r="AB692" s="56"/>
      <c r="AC692" s="56"/>
      <c r="AD692" s="56"/>
      <c r="AE692" s="56"/>
      <c r="AF692" s="56"/>
      <c r="AG692" s="56"/>
      <c r="AH692" s="56"/>
      <c r="AI692" s="56"/>
    </row>
    <row r="693" spans="1:35" ht="15.75" customHeight="1">
      <c r="A693" s="181"/>
      <c r="B693" s="127"/>
      <c r="C693" s="56"/>
      <c r="D693" s="181"/>
      <c r="E693" s="56"/>
      <c r="F693" s="129"/>
      <c r="G693" s="222"/>
      <c r="H693" s="56"/>
      <c r="I693" s="56"/>
      <c r="J693" s="136"/>
      <c r="K693" s="136"/>
      <c r="L693" s="136"/>
      <c r="M693" s="183"/>
      <c r="N693" s="136"/>
      <c r="O693" s="56"/>
      <c r="P693" s="56"/>
      <c r="Q693" s="56"/>
      <c r="R693" s="56"/>
      <c r="S693" s="56"/>
      <c r="T693" s="56"/>
      <c r="U693" s="56"/>
      <c r="V693" s="56"/>
      <c r="W693" s="56"/>
      <c r="X693" s="56"/>
      <c r="Y693" s="56"/>
      <c r="Z693" s="56"/>
      <c r="AA693" s="56"/>
      <c r="AB693" s="56"/>
      <c r="AC693" s="56"/>
      <c r="AD693" s="56"/>
      <c r="AE693" s="56"/>
      <c r="AF693" s="56"/>
      <c r="AG693" s="56"/>
      <c r="AH693" s="56"/>
      <c r="AI693" s="56"/>
    </row>
    <row r="694" spans="1:35" ht="15.75" customHeight="1">
      <c r="A694" s="181"/>
      <c r="B694" s="127"/>
      <c r="C694" s="56"/>
      <c r="D694" s="181"/>
      <c r="E694" s="56"/>
      <c r="F694" s="129"/>
      <c r="G694" s="222"/>
      <c r="H694" s="56"/>
      <c r="I694" s="56"/>
      <c r="J694" s="136"/>
      <c r="K694" s="136"/>
      <c r="L694" s="136"/>
      <c r="M694" s="183"/>
      <c r="N694" s="136"/>
      <c r="O694" s="56"/>
      <c r="P694" s="56"/>
      <c r="Q694" s="56"/>
      <c r="R694" s="56"/>
      <c r="S694" s="56"/>
      <c r="T694" s="56"/>
      <c r="U694" s="56"/>
      <c r="V694" s="56"/>
      <c r="W694" s="56"/>
      <c r="X694" s="56"/>
      <c r="Y694" s="56"/>
      <c r="Z694" s="56"/>
      <c r="AA694" s="56"/>
      <c r="AB694" s="56"/>
      <c r="AC694" s="56"/>
      <c r="AD694" s="56"/>
      <c r="AE694" s="56"/>
      <c r="AF694" s="56"/>
      <c r="AG694" s="56"/>
      <c r="AH694" s="56"/>
      <c r="AI694" s="56"/>
    </row>
    <row r="695" spans="1:35" ht="15.75" customHeight="1">
      <c r="A695" s="181"/>
      <c r="B695" s="127"/>
      <c r="C695" s="56"/>
      <c r="D695" s="181"/>
      <c r="E695" s="56"/>
      <c r="F695" s="129"/>
      <c r="G695" s="222"/>
      <c r="H695" s="56"/>
      <c r="I695" s="56"/>
      <c r="J695" s="136"/>
      <c r="K695" s="136"/>
      <c r="L695" s="136"/>
      <c r="M695" s="183"/>
      <c r="N695" s="136"/>
      <c r="O695" s="56"/>
      <c r="P695" s="56"/>
      <c r="Q695" s="56"/>
      <c r="R695" s="56"/>
      <c r="S695" s="56"/>
      <c r="T695" s="56"/>
      <c r="U695" s="56"/>
      <c r="V695" s="56"/>
      <c r="W695" s="56"/>
      <c r="X695" s="56"/>
      <c r="Y695" s="56"/>
      <c r="Z695" s="56"/>
      <c r="AA695" s="56"/>
      <c r="AB695" s="56"/>
      <c r="AC695" s="56"/>
      <c r="AD695" s="56"/>
      <c r="AE695" s="56"/>
      <c r="AF695" s="56"/>
      <c r="AG695" s="56"/>
      <c r="AH695" s="56"/>
      <c r="AI695" s="56"/>
    </row>
    <row r="696" spans="1:35" ht="15.75" customHeight="1">
      <c r="A696" s="181"/>
      <c r="B696" s="127"/>
      <c r="C696" s="56"/>
      <c r="D696" s="181"/>
      <c r="E696" s="56"/>
      <c r="F696" s="129"/>
      <c r="G696" s="222"/>
      <c r="H696" s="56"/>
      <c r="I696" s="56"/>
      <c r="J696" s="136"/>
      <c r="K696" s="136"/>
      <c r="L696" s="136"/>
      <c r="M696" s="183"/>
      <c r="N696" s="136"/>
      <c r="O696" s="56"/>
      <c r="P696" s="56"/>
      <c r="Q696" s="56"/>
      <c r="R696" s="56"/>
      <c r="S696" s="56"/>
      <c r="T696" s="56"/>
      <c r="U696" s="56"/>
      <c r="V696" s="56"/>
      <c r="W696" s="56"/>
      <c r="X696" s="56"/>
      <c r="Y696" s="56"/>
      <c r="Z696" s="56"/>
      <c r="AA696" s="56"/>
      <c r="AB696" s="56"/>
      <c r="AC696" s="56"/>
      <c r="AD696" s="56"/>
      <c r="AE696" s="56"/>
      <c r="AF696" s="56"/>
      <c r="AG696" s="56"/>
      <c r="AH696" s="56"/>
      <c r="AI696" s="56"/>
    </row>
    <row r="697" spans="1:35" ht="15.75" customHeight="1">
      <c r="A697" s="181"/>
      <c r="B697" s="127"/>
      <c r="C697" s="56"/>
      <c r="D697" s="181"/>
      <c r="E697" s="56"/>
      <c r="F697" s="129"/>
      <c r="G697" s="222"/>
      <c r="H697" s="56"/>
      <c r="I697" s="56"/>
      <c r="J697" s="136"/>
      <c r="K697" s="136"/>
      <c r="L697" s="136"/>
      <c r="M697" s="183"/>
      <c r="N697" s="136"/>
      <c r="O697" s="56"/>
      <c r="P697" s="56"/>
      <c r="Q697" s="56"/>
      <c r="R697" s="56"/>
      <c r="S697" s="56"/>
      <c r="T697" s="56"/>
      <c r="U697" s="56"/>
      <c r="V697" s="56"/>
      <c r="W697" s="56"/>
      <c r="X697" s="56"/>
      <c r="Y697" s="56"/>
      <c r="Z697" s="56"/>
      <c r="AA697" s="56"/>
      <c r="AB697" s="56"/>
      <c r="AC697" s="56"/>
      <c r="AD697" s="56"/>
      <c r="AE697" s="56"/>
      <c r="AF697" s="56"/>
      <c r="AG697" s="56"/>
      <c r="AH697" s="56"/>
      <c r="AI697" s="56"/>
    </row>
    <row r="698" spans="1:35" ht="15.75" customHeight="1">
      <c r="A698" s="181"/>
      <c r="B698" s="127"/>
      <c r="C698" s="56"/>
      <c r="D698" s="181"/>
      <c r="E698" s="56"/>
      <c r="F698" s="129"/>
      <c r="G698" s="222"/>
      <c r="H698" s="56"/>
      <c r="I698" s="56"/>
      <c r="J698" s="136"/>
      <c r="K698" s="136"/>
      <c r="L698" s="136"/>
      <c r="M698" s="183"/>
      <c r="N698" s="136"/>
      <c r="O698" s="56"/>
      <c r="P698" s="56"/>
      <c r="Q698" s="56"/>
      <c r="R698" s="56"/>
      <c r="S698" s="56"/>
      <c r="T698" s="56"/>
      <c r="U698" s="56"/>
      <c r="V698" s="56"/>
      <c r="W698" s="56"/>
      <c r="X698" s="56"/>
      <c r="Y698" s="56"/>
      <c r="Z698" s="56"/>
      <c r="AA698" s="56"/>
      <c r="AB698" s="56"/>
      <c r="AC698" s="56"/>
      <c r="AD698" s="56"/>
      <c r="AE698" s="56"/>
      <c r="AF698" s="56"/>
      <c r="AG698" s="56"/>
      <c r="AH698" s="56"/>
      <c r="AI698" s="56"/>
    </row>
    <row r="699" spans="1:35" ht="15.75" customHeight="1">
      <c r="A699" s="181"/>
      <c r="B699" s="127"/>
      <c r="C699" s="56"/>
      <c r="D699" s="181"/>
      <c r="E699" s="56"/>
      <c r="F699" s="129"/>
      <c r="G699" s="222"/>
      <c r="H699" s="56"/>
      <c r="I699" s="56"/>
      <c r="J699" s="136"/>
      <c r="K699" s="136"/>
      <c r="L699" s="136"/>
      <c r="M699" s="183"/>
      <c r="N699" s="136"/>
      <c r="O699" s="56"/>
      <c r="P699" s="56"/>
      <c r="Q699" s="56"/>
      <c r="R699" s="56"/>
      <c r="S699" s="56"/>
      <c r="T699" s="56"/>
      <c r="U699" s="56"/>
      <c r="V699" s="56"/>
      <c r="W699" s="56"/>
      <c r="X699" s="56"/>
      <c r="Y699" s="56"/>
      <c r="Z699" s="56"/>
      <c r="AA699" s="56"/>
      <c r="AB699" s="56"/>
      <c r="AC699" s="56"/>
      <c r="AD699" s="56"/>
      <c r="AE699" s="56"/>
      <c r="AF699" s="56"/>
      <c r="AG699" s="56"/>
      <c r="AH699" s="56"/>
      <c r="AI699" s="56"/>
    </row>
    <row r="700" spans="1:35" ht="15.75" customHeight="1">
      <c r="A700" s="181"/>
      <c r="B700" s="127"/>
      <c r="C700" s="56"/>
      <c r="D700" s="181"/>
      <c r="E700" s="56"/>
      <c r="F700" s="129"/>
      <c r="G700" s="222"/>
      <c r="H700" s="56"/>
      <c r="I700" s="56"/>
      <c r="J700" s="136"/>
      <c r="K700" s="136"/>
      <c r="L700" s="136"/>
      <c r="M700" s="183"/>
      <c r="N700" s="136"/>
      <c r="O700" s="56"/>
      <c r="P700" s="56"/>
      <c r="Q700" s="56"/>
      <c r="R700" s="56"/>
      <c r="S700" s="56"/>
      <c r="T700" s="56"/>
      <c r="U700" s="56"/>
      <c r="V700" s="56"/>
      <c r="W700" s="56"/>
      <c r="X700" s="56"/>
      <c r="Y700" s="56"/>
      <c r="Z700" s="56"/>
      <c r="AA700" s="56"/>
      <c r="AB700" s="56"/>
      <c r="AC700" s="56"/>
      <c r="AD700" s="56"/>
      <c r="AE700" s="56"/>
      <c r="AF700" s="56"/>
      <c r="AG700" s="56"/>
      <c r="AH700" s="56"/>
      <c r="AI700" s="56"/>
    </row>
    <row r="701" spans="1:35" ht="15.75" customHeight="1">
      <c r="A701" s="181"/>
      <c r="B701" s="127"/>
      <c r="C701" s="56"/>
      <c r="D701" s="181"/>
      <c r="E701" s="56"/>
      <c r="F701" s="129"/>
      <c r="G701" s="222"/>
      <c r="H701" s="56"/>
      <c r="I701" s="56"/>
      <c r="J701" s="136"/>
      <c r="K701" s="136"/>
      <c r="L701" s="136"/>
      <c r="M701" s="183"/>
      <c r="N701" s="136"/>
      <c r="O701" s="56"/>
      <c r="P701" s="56"/>
      <c r="Q701" s="56"/>
      <c r="R701" s="56"/>
      <c r="S701" s="56"/>
      <c r="T701" s="56"/>
      <c r="U701" s="56"/>
      <c r="V701" s="56"/>
      <c r="W701" s="56"/>
      <c r="X701" s="56"/>
      <c r="Y701" s="56"/>
      <c r="Z701" s="56"/>
      <c r="AA701" s="56"/>
      <c r="AB701" s="56"/>
      <c r="AC701" s="56"/>
      <c r="AD701" s="56"/>
      <c r="AE701" s="56"/>
      <c r="AF701" s="56"/>
      <c r="AG701" s="56"/>
      <c r="AH701" s="56"/>
      <c r="AI701" s="56"/>
    </row>
    <row r="702" spans="1:35" ht="15.75" customHeight="1">
      <c r="A702" s="181"/>
      <c r="B702" s="127"/>
      <c r="C702" s="56"/>
      <c r="D702" s="181"/>
      <c r="E702" s="56"/>
      <c r="F702" s="129"/>
      <c r="G702" s="222"/>
      <c r="H702" s="56"/>
      <c r="I702" s="56"/>
      <c r="J702" s="136"/>
      <c r="K702" s="136"/>
      <c r="L702" s="136"/>
      <c r="M702" s="183"/>
      <c r="N702" s="136"/>
      <c r="O702" s="56"/>
      <c r="P702" s="56"/>
      <c r="Q702" s="56"/>
      <c r="R702" s="56"/>
      <c r="S702" s="56"/>
      <c r="T702" s="56"/>
      <c r="U702" s="56"/>
      <c r="V702" s="56"/>
      <c r="W702" s="56"/>
      <c r="X702" s="56"/>
      <c r="Y702" s="56"/>
      <c r="Z702" s="56"/>
      <c r="AA702" s="56"/>
      <c r="AB702" s="56"/>
      <c r="AC702" s="56"/>
      <c r="AD702" s="56"/>
      <c r="AE702" s="56"/>
      <c r="AF702" s="56"/>
      <c r="AG702" s="56"/>
      <c r="AH702" s="56"/>
      <c r="AI702" s="56"/>
    </row>
    <row r="703" spans="1:35" ht="15.75" customHeight="1">
      <c r="A703" s="181"/>
      <c r="B703" s="127"/>
      <c r="C703" s="56"/>
      <c r="D703" s="181"/>
      <c r="E703" s="56"/>
      <c r="F703" s="129"/>
      <c r="G703" s="222"/>
      <c r="H703" s="56"/>
      <c r="I703" s="56"/>
      <c r="J703" s="136"/>
      <c r="K703" s="136"/>
      <c r="L703" s="136"/>
      <c r="M703" s="183"/>
      <c r="N703" s="136"/>
      <c r="O703" s="56"/>
      <c r="P703" s="56"/>
      <c r="Q703" s="56"/>
      <c r="R703" s="56"/>
      <c r="S703" s="56"/>
      <c r="T703" s="56"/>
      <c r="U703" s="56"/>
      <c r="V703" s="56"/>
      <c r="W703" s="56"/>
      <c r="X703" s="56"/>
      <c r="Y703" s="56"/>
      <c r="Z703" s="56"/>
      <c r="AA703" s="56"/>
      <c r="AB703" s="56"/>
      <c r="AC703" s="56"/>
      <c r="AD703" s="56"/>
      <c r="AE703" s="56"/>
      <c r="AF703" s="56"/>
      <c r="AG703" s="56"/>
      <c r="AH703" s="56"/>
      <c r="AI703" s="56"/>
    </row>
    <row r="704" spans="1:35" ht="15.75" customHeight="1">
      <c r="A704" s="181"/>
      <c r="B704" s="127"/>
      <c r="C704" s="56"/>
      <c r="D704" s="181"/>
      <c r="E704" s="56"/>
      <c r="F704" s="129"/>
      <c r="G704" s="222"/>
      <c r="H704" s="56"/>
      <c r="I704" s="56"/>
      <c r="J704" s="136"/>
      <c r="K704" s="136"/>
      <c r="L704" s="136"/>
      <c r="M704" s="183"/>
      <c r="N704" s="136"/>
      <c r="O704" s="56"/>
      <c r="P704" s="56"/>
      <c r="Q704" s="56"/>
      <c r="R704" s="56"/>
      <c r="S704" s="56"/>
      <c r="T704" s="56"/>
      <c r="U704" s="56"/>
      <c r="V704" s="56"/>
      <c r="W704" s="56"/>
      <c r="X704" s="56"/>
      <c r="Y704" s="56"/>
      <c r="Z704" s="56"/>
      <c r="AA704" s="56"/>
      <c r="AB704" s="56"/>
      <c r="AC704" s="56"/>
      <c r="AD704" s="56"/>
      <c r="AE704" s="56"/>
      <c r="AF704" s="56"/>
      <c r="AG704" s="56"/>
      <c r="AH704" s="56"/>
      <c r="AI704" s="56"/>
    </row>
    <row r="705" spans="1:35" ht="15.75" customHeight="1">
      <c r="A705" s="181"/>
      <c r="B705" s="127"/>
      <c r="C705" s="56"/>
      <c r="D705" s="181"/>
      <c r="E705" s="56"/>
      <c r="F705" s="129"/>
      <c r="G705" s="222"/>
      <c r="H705" s="56"/>
      <c r="I705" s="56"/>
      <c r="J705" s="136"/>
      <c r="K705" s="136"/>
      <c r="L705" s="136"/>
      <c r="M705" s="183"/>
      <c r="N705" s="136"/>
      <c r="O705" s="56"/>
      <c r="P705" s="56"/>
      <c r="Q705" s="56"/>
      <c r="R705" s="56"/>
      <c r="S705" s="56"/>
      <c r="T705" s="56"/>
      <c r="U705" s="56"/>
      <c r="V705" s="56"/>
      <c r="W705" s="56"/>
      <c r="X705" s="56"/>
      <c r="Y705" s="56"/>
      <c r="Z705" s="56"/>
      <c r="AA705" s="56"/>
      <c r="AB705" s="56"/>
      <c r="AC705" s="56"/>
      <c r="AD705" s="56"/>
      <c r="AE705" s="56"/>
      <c r="AF705" s="56"/>
      <c r="AG705" s="56"/>
      <c r="AH705" s="56"/>
      <c r="AI705" s="56"/>
    </row>
    <row r="706" spans="1:35" ht="15.75" customHeight="1">
      <c r="A706" s="181"/>
      <c r="B706" s="127"/>
      <c r="C706" s="56"/>
      <c r="D706" s="181"/>
      <c r="E706" s="56"/>
      <c r="F706" s="129"/>
      <c r="G706" s="222"/>
      <c r="H706" s="56"/>
      <c r="I706" s="56"/>
      <c r="J706" s="136"/>
      <c r="K706" s="136"/>
      <c r="L706" s="136"/>
      <c r="M706" s="183"/>
      <c r="N706" s="136"/>
      <c r="O706" s="56"/>
      <c r="P706" s="56"/>
      <c r="Q706" s="56"/>
      <c r="R706" s="56"/>
      <c r="S706" s="56"/>
      <c r="T706" s="56"/>
      <c r="U706" s="56"/>
      <c r="V706" s="56"/>
      <c r="W706" s="56"/>
      <c r="X706" s="56"/>
      <c r="Y706" s="56"/>
      <c r="Z706" s="56"/>
      <c r="AA706" s="56"/>
      <c r="AB706" s="56"/>
      <c r="AC706" s="56"/>
      <c r="AD706" s="56"/>
      <c r="AE706" s="56"/>
      <c r="AF706" s="56"/>
      <c r="AG706" s="56"/>
      <c r="AH706" s="56"/>
      <c r="AI706" s="56"/>
    </row>
    <row r="707" spans="1:35" ht="15.75" customHeight="1">
      <c r="A707" s="181"/>
      <c r="B707" s="127"/>
      <c r="C707" s="56"/>
      <c r="D707" s="181"/>
      <c r="E707" s="56"/>
      <c r="F707" s="129"/>
      <c r="G707" s="222"/>
      <c r="H707" s="56"/>
      <c r="I707" s="56"/>
      <c r="J707" s="136"/>
      <c r="K707" s="136"/>
      <c r="L707" s="136"/>
      <c r="M707" s="183"/>
      <c r="N707" s="136"/>
      <c r="O707" s="56"/>
      <c r="P707" s="56"/>
      <c r="Q707" s="56"/>
      <c r="R707" s="56"/>
      <c r="S707" s="56"/>
      <c r="T707" s="56"/>
      <c r="U707" s="56"/>
      <c r="V707" s="56"/>
      <c r="W707" s="56"/>
      <c r="X707" s="56"/>
      <c r="Y707" s="56"/>
      <c r="Z707" s="56"/>
      <c r="AA707" s="56"/>
      <c r="AB707" s="56"/>
      <c r="AC707" s="56"/>
      <c r="AD707" s="56"/>
      <c r="AE707" s="56"/>
      <c r="AF707" s="56"/>
      <c r="AG707" s="56"/>
      <c r="AH707" s="56"/>
      <c r="AI707" s="56"/>
    </row>
    <row r="708" spans="1:35" ht="15.75" customHeight="1">
      <c r="A708" s="181"/>
      <c r="B708" s="127"/>
      <c r="C708" s="56"/>
      <c r="D708" s="181"/>
      <c r="E708" s="56"/>
      <c r="F708" s="129"/>
      <c r="G708" s="222"/>
      <c r="H708" s="56"/>
      <c r="I708" s="56"/>
      <c r="J708" s="136"/>
      <c r="K708" s="136"/>
      <c r="L708" s="136"/>
      <c r="M708" s="183"/>
      <c r="N708" s="136"/>
      <c r="O708" s="56"/>
      <c r="P708" s="56"/>
      <c r="Q708" s="56"/>
      <c r="R708" s="56"/>
      <c r="S708" s="56"/>
      <c r="T708" s="56"/>
      <c r="U708" s="56"/>
      <c r="V708" s="56"/>
      <c r="W708" s="56"/>
      <c r="X708" s="56"/>
      <c r="Y708" s="56"/>
      <c r="Z708" s="56"/>
      <c r="AA708" s="56"/>
      <c r="AB708" s="56"/>
      <c r="AC708" s="56"/>
      <c r="AD708" s="56"/>
      <c r="AE708" s="56"/>
      <c r="AF708" s="56"/>
      <c r="AG708" s="56"/>
      <c r="AH708" s="56"/>
      <c r="AI708" s="56"/>
    </row>
    <row r="709" spans="1:35" ht="15.75" customHeight="1">
      <c r="A709" s="181"/>
      <c r="B709" s="127"/>
      <c r="C709" s="56"/>
      <c r="D709" s="181"/>
      <c r="E709" s="56"/>
      <c r="F709" s="129"/>
      <c r="G709" s="222"/>
      <c r="H709" s="56"/>
      <c r="I709" s="56"/>
      <c r="J709" s="136"/>
      <c r="K709" s="136"/>
      <c r="L709" s="136"/>
      <c r="M709" s="183"/>
      <c r="N709" s="136"/>
      <c r="O709" s="56"/>
      <c r="P709" s="56"/>
      <c r="Q709" s="56"/>
      <c r="R709" s="56"/>
      <c r="S709" s="56"/>
      <c r="T709" s="56"/>
      <c r="U709" s="56"/>
      <c r="V709" s="56"/>
      <c r="W709" s="56"/>
      <c r="X709" s="56"/>
      <c r="Y709" s="56"/>
      <c r="Z709" s="56"/>
      <c r="AA709" s="56"/>
      <c r="AB709" s="56"/>
      <c r="AC709" s="56"/>
      <c r="AD709" s="56"/>
      <c r="AE709" s="56"/>
      <c r="AF709" s="56"/>
      <c r="AG709" s="56"/>
      <c r="AH709" s="56"/>
      <c r="AI709" s="56"/>
    </row>
    <row r="710" spans="1:35" ht="15.75" customHeight="1">
      <c r="A710" s="181"/>
      <c r="B710" s="127"/>
      <c r="C710" s="56"/>
      <c r="D710" s="181"/>
      <c r="E710" s="56"/>
      <c r="F710" s="129"/>
      <c r="G710" s="222"/>
      <c r="H710" s="56"/>
      <c r="I710" s="56"/>
      <c r="J710" s="136"/>
      <c r="K710" s="136"/>
      <c r="L710" s="136"/>
      <c r="M710" s="183"/>
      <c r="N710" s="136"/>
      <c r="O710" s="56"/>
      <c r="P710" s="56"/>
      <c r="Q710" s="56"/>
      <c r="R710" s="56"/>
      <c r="S710" s="56"/>
      <c r="T710" s="56"/>
      <c r="U710" s="56"/>
      <c r="V710" s="56"/>
      <c r="W710" s="56"/>
      <c r="X710" s="56"/>
      <c r="Y710" s="56"/>
      <c r="Z710" s="56"/>
      <c r="AA710" s="56"/>
      <c r="AB710" s="56"/>
      <c r="AC710" s="56"/>
      <c r="AD710" s="56"/>
      <c r="AE710" s="56"/>
      <c r="AF710" s="56"/>
      <c r="AG710" s="56"/>
      <c r="AH710" s="56"/>
      <c r="AI710" s="56"/>
    </row>
    <row r="711" spans="1:35" ht="15.75" customHeight="1">
      <c r="A711" s="181"/>
      <c r="B711" s="127"/>
      <c r="C711" s="56"/>
      <c r="D711" s="181"/>
      <c r="E711" s="56"/>
      <c r="F711" s="129"/>
      <c r="G711" s="222"/>
      <c r="H711" s="56"/>
      <c r="I711" s="56"/>
      <c r="J711" s="136"/>
      <c r="K711" s="136"/>
      <c r="L711" s="136"/>
      <c r="M711" s="183"/>
      <c r="N711" s="136"/>
      <c r="O711" s="56"/>
      <c r="P711" s="56"/>
      <c r="Q711" s="56"/>
      <c r="R711" s="56"/>
      <c r="S711" s="56"/>
      <c r="T711" s="56"/>
      <c r="U711" s="56"/>
      <c r="V711" s="56"/>
      <c r="W711" s="56"/>
      <c r="X711" s="56"/>
      <c r="Y711" s="56"/>
      <c r="Z711" s="56"/>
      <c r="AA711" s="56"/>
      <c r="AB711" s="56"/>
      <c r="AC711" s="56"/>
      <c r="AD711" s="56"/>
      <c r="AE711" s="56"/>
      <c r="AF711" s="56"/>
      <c r="AG711" s="56"/>
      <c r="AH711" s="56"/>
      <c r="AI711" s="56"/>
    </row>
    <row r="712" spans="1:35" ht="15.75" customHeight="1">
      <c r="A712" s="181"/>
      <c r="B712" s="127"/>
      <c r="C712" s="56"/>
      <c r="D712" s="181"/>
      <c r="E712" s="56"/>
      <c r="F712" s="129"/>
      <c r="G712" s="222"/>
      <c r="H712" s="56"/>
      <c r="I712" s="56"/>
      <c r="J712" s="136"/>
      <c r="K712" s="136"/>
      <c r="L712" s="136"/>
      <c r="M712" s="183"/>
      <c r="N712" s="136"/>
      <c r="O712" s="56"/>
      <c r="P712" s="56"/>
      <c r="Q712" s="56"/>
      <c r="R712" s="56"/>
      <c r="S712" s="56"/>
      <c r="T712" s="56"/>
      <c r="U712" s="56"/>
      <c r="V712" s="56"/>
      <c r="W712" s="56"/>
      <c r="X712" s="56"/>
      <c r="Y712" s="56"/>
      <c r="Z712" s="56"/>
      <c r="AA712" s="56"/>
      <c r="AB712" s="56"/>
      <c r="AC712" s="56"/>
      <c r="AD712" s="56"/>
      <c r="AE712" s="56"/>
      <c r="AF712" s="56"/>
      <c r="AG712" s="56"/>
      <c r="AH712" s="56"/>
      <c r="AI712" s="56"/>
    </row>
    <row r="713" spans="1:35" ht="15.75" customHeight="1">
      <c r="A713" s="181"/>
      <c r="B713" s="127"/>
      <c r="C713" s="56"/>
      <c r="D713" s="181"/>
      <c r="E713" s="56"/>
      <c r="F713" s="129"/>
      <c r="G713" s="222"/>
      <c r="H713" s="56"/>
      <c r="I713" s="56"/>
      <c r="J713" s="136"/>
      <c r="K713" s="136"/>
      <c r="L713" s="136"/>
      <c r="M713" s="183"/>
      <c r="N713" s="136"/>
      <c r="O713" s="56"/>
      <c r="P713" s="56"/>
      <c r="Q713" s="56"/>
      <c r="R713" s="56"/>
      <c r="S713" s="56"/>
      <c r="T713" s="56"/>
      <c r="U713" s="56"/>
      <c r="V713" s="56"/>
      <c r="W713" s="56"/>
      <c r="X713" s="56"/>
      <c r="Y713" s="56"/>
      <c r="Z713" s="56"/>
      <c r="AA713" s="56"/>
      <c r="AB713" s="56"/>
      <c r="AC713" s="56"/>
      <c r="AD713" s="56"/>
      <c r="AE713" s="56"/>
      <c r="AF713" s="56"/>
      <c r="AG713" s="56"/>
      <c r="AH713" s="56"/>
      <c r="AI713" s="56"/>
    </row>
    <row r="714" spans="1:35" ht="15.75" customHeight="1">
      <c r="A714" s="181"/>
      <c r="B714" s="127"/>
      <c r="C714" s="56"/>
      <c r="D714" s="181"/>
      <c r="E714" s="56"/>
      <c r="F714" s="129"/>
      <c r="G714" s="222"/>
      <c r="H714" s="56"/>
      <c r="I714" s="56"/>
      <c r="J714" s="136"/>
      <c r="K714" s="136"/>
      <c r="L714" s="136"/>
      <c r="M714" s="183"/>
      <c r="N714" s="136"/>
      <c r="O714" s="56"/>
      <c r="P714" s="56"/>
      <c r="Q714" s="56"/>
      <c r="R714" s="56"/>
      <c r="S714" s="56"/>
      <c r="T714" s="56"/>
      <c r="U714" s="56"/>
      <c r="V714" s="56"/>
      <c r="W714" s="56"/>
      <c r="X714" s="56"/>
      <c r="Y714" s="56"/>
      <c r="Z714" s="56"/>
      <c r="AA714" s="56"/>
      <c r="AB714" s="56"/>
      <c r="AC714" s="56"/>
      <c r="AD714" s="56"/>
      <c r="AE714" s="56"/>
      <c r="AF714" s="56"/>
      <c r="AG714" s="56"/>
      <c r="AH714" s="56"/>
      <c r="AI714" s="56"/>
    </row>
    <row r="715" spans="1:35" ht="15.75" customHeight="1">
      <c r="A715" s="181"/>
      <c r="B715" s="127"/>
      <c r="C715" s="56"/>
      <c r="D715" s="181"/>
      <c r="E715" s="56"/>
      <c r="F715" s="129"/>
      <c r="G715" s="222"/>
      <c r="H715" s="56"/>
      <c r="I715" s="56"/>
      <c r="J715" s="136"/>
      <c r="K715" s="136"/>
      <c r="L715" s="136"/>
      <c r="M715" s="183"/>
      <c r="N715" s="136"/>
      <c r="O715" s="56"/>
      <c r="P715" s="56"/>
      <c r="Q715" s="56"/>
      <c r="R715" s="56"/>
      <c r="S715" s="56"/>
      <c r="T715" s="56"/>
      <c r="U715" s="56"/>
      <c r="V715" s="56"/>
      <c r="W715" s="56"/>
      <c r="X715" s="56"/>
      <c r="Y715" s="56"/>
      <c r="Z715" s="56"/>
      <c r="AA715" s="56"/>
      <c r="AB715" s="56"/>
      <c r="AC715" s="56"/>
      <c r="AD715" s="56"/>
      <c r="AE715" s="56"/>
      <c r="AF715" s="56"/>
      <c r="AG715" s="56"/>
      <c r="AH715" s="56"/>
      <c r="AI715" s="56"/>
    </row>
    <row r="716" spans="1:35" ht="15.75" customHeight="1">
      <c r="A716" s="181"/>
      <c r="B716" s="127"/>
      <c r="C716" s="56"/>
      <c r="D716" s="181"/>
      <c r="E716" s="56"/>
      <c r="F716" s="129"/>
      <c r="G716" s="222"/>
      <c r="H716" s="56"/>
      <c r="I716" s="56"/>
      <c r="J716" s="136"/>
      <c r="K716" s="136"/>
      <c r="L716" s="136"/>
      <c r="M716" s="183"/>
      <c r="N716" s="136"/>
      <c r="O716" s="56"/>
      <c r="P716" s="56"/>
      <c r="Q716" s="56"/>
      <c r="R716" s="56"/>
      <c r="S716" s="56"/>
      <c r="T716" s="56"/>
      <c r="U716" s="56"/>
      <c r="V716" s="56"/>
      <c r="W716" s="56"/>
      <c r="X716" s="56"/>
      <c r="Y716" s="56"/>
      <c r="Z716" s="56"/>
      <c r="AA716" s="56"/>
      <c r="AB716" s="56"/>
      <c r="AC716" s="56"/>
      <c r="AD716" s="56"/>
      <c r="AE716" s="56"/>
      <c r="AF716" s="56"/>
      <c r="AG716" s="56"/>
      <c r="AH716" s="56"/>
      <c r="AI716" s="56"/>
    </row>
    <row r="717" spans="1:35" ht="15.75" customHeight="1">
      <c r="A717" s="181"/>
      <c r="B717" s="127"/>
      <c r="C717" s="56"/>
      <c r="D717" s="181"/>
      <c r="E717" s="56"/>
      <c r="F717" s="129"/>
      <c r="G717" s="222"/>
      <c r="H717" s="56"/>
      <c r="I717" s="56"/>
      <c r="J717" s="136"/>
      <c r="K717" s="136"/>
      <c r="L717" s="136"/>
      <c r="M717" s="183"/>
      <c r="N717" s="136"/>
      <c r="O717" s="56"/>
      <c r="P717" s="56"/>
      <c r="Q717" s="56"/>
      <c r="R717" s="56"/>
      <c r="S717" s="56"/>
      <c r="T717" s="56"/>
      <c r="U717" s="56"/>
      <c r="V717" s="56"/>
      <c r="W717" s="56"/>
      <c r="X717" s="56"/>
      <c r="Y717" s="56"/>
      <c r="Z717" s="56"/>
      <c r="AA717" s="56"/>
      <c r="AB717" s="56"/>
      <c r="AC717" s="56"/>
      <c r="AD717" s="56"/>
      <c r="AE717" s="56"/>
      <c r="AF717" s="56"/>
      <c r="AG717" s="56"/>
      <c r="AH717" s="56"/>
      <c r="AI717" s="56"/>
    </row>
    <row r="718" spans="1:35" ht="15.75" customHeight="1">
      <c r="A718" s="181"/>
      <c r="B718" s="127"/>
      <c r="C718" s="56"/>
      <c r="D718" s="181"/>
      <c r="E718" s="56"/>
      <c r="F718" s="129"/>
      <c r="G718" s="222"/>
      <c r="H718" s="56"/>
      <c r="I718" s="56"/>
      <c r="J718" s="136"/>
      <c r="K718" s="136"/>
      <c r="L718" s="136"/>
      <c r="M718" s="183"/>
      <c r="N718" s="136"/>
      <c r="O718" s="56"/>
      <c r="P718" s="56"/>
      <c r="Q718" s="56"/>
      <c r="R718" s="56"/>
      <c r="S718" s="56"/>
      <c r="T718" s="56"/>
      <c r="U718" s="56"/>
      <c r="V718" s="56"/>
      <c r="W718" s="56"/>
      <c r="X718" s="56"/>
      <c r="Y718" s="56"/>
      <c r="Z718" s="56"/>
      <c r="AA718" s="56"/>
      <c r="AB718" s="56"/>
      <c r="AC718" s="56"/>
      <c r="AD718" s="56"/>
      <c r="AE718" s="56"/>
      <c r="AF718" s="56"/>
      <c r="AG718" s="56"/>
      <c r="AH718" s="56"/>
      <c r="AI718" s="56"/>
    </row>
    <row r="719" spans="1:35" ht="15.75" customHeight="1">
      <c r="A719" s="181"/>
      <c r="B719" s="127"/>
      <c r="C719" s="56"/>
      <c r="D719" s="181"/>
      <c r="E719" s="56"/>
      <c r="F719" s="129"/>
      <c r="G719" s="222"/>
      <c r="H719" s="56"/>
      <c r="I719" s="56"/>
      <c r="J719" s="136"/>
      <c r="K719" s="136"/>
      <c r="L719" s="136"/>
      <c r="M719" s="183"/>
      <c r="N719" s="136"/>
      <c r="O719" s="56"/>
      <c r="P719" s="56"/>
      <c r="Q719" s="56"/>
      <c r="R719" s="56"/>
      <c r="S719" s="56"/>
      <c r="T719" s="56"/>
      <c r="U719" s="56"/>
      <c r="V719" s="56"/>
      <c r="W719" s="56"/>
      <c r="X719" s="56"/>
      <c r="Y719" s="56"/>
      <c r="Z719" s="56"/>
      <c r="AA719" s="56"/>
      <c r="AB719" s="56"/>
      <c r="AC719" s="56"/>
      <c r="AD719" s="56"/>
      <c r="AE719" s="56"/>
      <c r="AF719" s="56"/>
      <c r="AG719" s="56"/>
      <c r="AH719" s="56"/>
      <c r="AI719" s="56"/>
    </row>
    <row r="720" spans="1:35" ht="15.75" customHeight="1">
      <c r="A720" s="181"/>
      <c r="B720" s="127"/>
      <c r="C720" s="56"/>
      <c r="D720" s="181"/>
      <c r="E720" s="56"/>
      <c r="F720" s="129"/>
      <c r="G720" s="222"/>
      <c r="H720" s="56"/>
      <c r="I720" s="56"/>
      <c r="J720" s="136"/>
      <c r="K720" s="136"/>
      <c r="L720" s="136"/>
      <c r="M720" s="183"/>
      <c r="N720" s="136"/>
      <c r="O720" s="56"/>
      <c r="P720" s="56"/>
      <c r="Q720" s="56"/>
      <c r="R720" s="56"/>
      <c r="S720" s="56"/>
      <c r="T720" s="56"/>
      <c r="U720" s="56"/>
      <c r="V720" s="56"/>
      <c r="W720" s="56"/>
      <c r="X720" s="56"/>
      <c r="Y720" s="56"/>
      <c r="Z720" s="56"/>
      <c r="AA720" s="56"/>
      <c r="AB720" s="56"/>
      <c r="AC720" s="56"/>
      <c r="AD720" s="56"/>
      <c r="AE720" s="56"/>
      <c r="AF720" s="56"/>
      <c r="AG720" s="56"/>
      <c r="AH720" s="56"/>
      <c r="AI720" s="56"/>
    </row>
    <row r="721" spans="1:35" ht="15.75" customHeight="1">
      <c r="A721" s="181"/>
      <c r="B721" s="127"/>
      <c r="C721" s="56"/>
      <c r="D721" s="181"/>
      <c r="E721" s="56"/>
      <c r="F721" s="129"/>
      <c r="G721" s="222"/>
      <c r="H721" s="56"/>
      <c r="I721" s="56"/>
      <c r="J721" s="136"/>
      <c r="K721" s="136"/>
      <c r="L721" s="136"/>
      <c r="M721" s="183"/>
      <c r="N721" s="136"/>
      <c r="O721" s="56"/>
      <c r="P721" s="56"/>
      <c r="Q721" s="56"/>
      <c r="R721" s="56"/>
      <c r="S721" s="56"/>
      <c r="T721" s="56"/>
      <c r="U721" s="56"/>
      <c r="V721" s="56"/>
      <c r="W721" s="56"/>
      <c r="X721" s="56"/>
      <c r="Y721" s="56"/>
      <c r="Z721" s="56"/>
      <c r="AA721" s="56"/>
      <c r="AB721" s="56"/>
      <c r="AC721" s="56"/>
      <c r="AD721" s="56"/>
      <c r="AE721" s="56"/>
      <c r="AF721" s="56"/>
      <c r="AG721" s="56"/>
      <c r="AH721" s="56"/>
      <c r="AI721" s="56"/>
    </row>
    <row r="722" spans="1:35" ht="15.75" customHeight="1">
      <c r="A722" s="181"/>
      <c r="B722" s="127"/>
      <c r="C722" s="56"/>
      <c r="D722" s="181"/>
      <c r="E722" s="56"/>
      <c r="F722" s="129"/>
      <c r="G722" s="222"/>
      <c r="H722" s="56"/>
      <c r="I722" s="56"/>
      <c r="J722" s="136"/>
      <c r="K722" s="136"/>
      <c r="L722" s="136"/>
      <c r="M722" s="183"/>
      <c r="N722" s="136"/>
      <c r="O722" s="56"/>
      <c r="P722" s="56"/>
      <c r="Q722" s="56"/>
      <c r="R722" s="56"/>
      <c r="S722" s="56"/>
      <c r="T722" s="56"/>
      <c r="U722" s="56"/>
      <c r="V722" s="56"/>
      <c r="W722" s="56"/>
      <c r="X722" s="56"/>
      <c r="Y722" s="56"/>
      <c r="Z722" s="56"/>
      <c r="AA722" s="56"/>
      <c r="AB722" s="56"/>
      <c r="AC722" s="56"/>
      <c r="AD722" s="56"/>
      <c r="AE722" s="56"/>
      <c r="AF722" s="56"/>
      <c r="AG722" s="56"/>
      <c r="AH722" s="56"/>
      <c r="AI722" s="56"/>
    </row>
    <row r="723" spans="1:35" ht="15.75" customHeight="1">
      <c r="A723" s="181"/>
      <c r="B723" s="127"/>
      <c r="C723" s="56"/>
      <c r="D723" s="181"/>
      <c r="E723" s="56"/>
      <c r="F723" s="129"/>
      <c r="G723" s="222"/>
      <c r="H723" s="56"/>
      <c r="I723" s="56"/>
      <c r="J723" s="136"/>
      <c r="K723" s="136"/>
      <c r="L723" s="136"/>
      <c r="M723" s="183"/>
      <c r="N723" s="136"/>
      <c r="O723" s="56"/>
      <c r="P723" s="56"/>
      <c r="Q723" s="56"/>
      <c r="R723" s="56"/>
      <c r="S723" s="56"/>
      <c r="T723" s="56"/>
      <c r="U723" s="56"/>
      <c r="V723" s="56"/>
      <c r="W723" s="56"/>
      <c r="X723" s="56"/>
      <c r="Y723" s="56"/>
      <c r="Z723" s="56"/>
      <c r="AA723" s="56"/>
      <c r="AB723" s="56"/>
      <c r="AC723" s="56"/>
      <c r="AD723" s="56"/>
      <c r="AE723" s="56"/>
      <c r="AF723" s="56"/>
      <c r="AG723" s="56"/>
      <c r="AH723" s="56"/>
      <c r="AI723" s="56"/>
    </row>
    <row r="724" spans="1:35" ht="15.75" customHeight="1">
      <c r="A724" s="181"/>
      <c r="B724" s="127"/>
      <c r="C724" s="56"/>
      <c r="D724" s="181"/>
      <c r="E724" s="56"/>
      <c r="F724" s="129"/>
      <c r="G724" s="222"/>
      <c r="H724" s="56"/>
      <c r="I724" s="56"/>
      <c r="J724" s="136"/>
      <c r="K724" s="136"/>
      <c r="L724" s="136"/>
      <c r="M724" s="183"/>
      <c r="N724" s="136"/>
      <c r="O724" s="56"/>
      <c r="P724" s="56"/>
      <c r="Q724" s="56"/>
      <c r="R724" s="56"/>
      <c r="S724" s="56"/>
      <c r="T724" s="56"/>
      <c r="U724" s="56"/>
      <c r="V724" s="56"/>
      <c r="W724" s="56"/>
      <c r="X724" s="56"/>
      <c r="Y724" s="56"/>
      <c r="Z724" s="56"/>
      <c r="AA724" s="56"/>
      <c r="AB724" s="56"/>
      <c r="AC724" s="56"/>
      <c r="AD724" s="56"/>
      <c r="AE724" s="56"/>
      <c r="AF724" s="56"/>
      <c r="AG724" s="56"/>
      <c r="AH724" s="56"/>
      <c r="AI724" s="56"/>
    </row>
    <row r="725" spans="1:35" ht="15.75" customHeight="1">
      <c r="A725" s="181"/>
      <c r="B725" s="127"/>
      <c r="C725" s="56"/>
      <c r="D725" s="181"/>
      <c r="E725" s="56"/>
      <c r="F725" s="129"/>
      <c r="G725" s="222"/>
      <c r="H725" s="56"/>
      <c r="I725" s="56"/>
      <c r="J725" s="136"/>
      <c r="K725" s="136"/>
      <c r="L725" s="136"/>
      <c r="M725" s="183"/>
      <c r="N725" s="136"/>
      <c r="O725" s="56"/>
      <c r="P725" s="56"/>
      <c r="Q725" s="56"/>
      <c r="R725" s="56"/>
      <c r="S725" s="56"/>
      <c r="T725" s="56"/>
      <c r="U725" s="56"/>
      <c r="V725" s="56"/>
      <c r="W725" s="56"/>
      <c r="X725" s="56"/>
      <c r="Y725" s="56"/>
      <c r="Z725" s="56"/>
      <c r="AA725" s="56"/>
      <c r="AB725" s="56"/>
      <c r="AC725" s="56"/>
      <c r="AD725" s="56"/>
      <c r="AE725" s="56"/>
      <c r="AF725" s="56"/>
      <c r="AG725" s="56"/>
      <c r="AH725" s="56"/>
      <c r="AI725" s="56"/>
    </row>
    <row r="726" spans="1:35" ht="15.75" customHeight="1">
      <c r="A726" s="181"/>
      <c r="B726" s="127"/>
      <c r="C726" s="56"/>
      <c r="D726" s="181"/>
      <c r="E726" s="56"/>
      <c r="F726" s="129"/>
      <c r="G726" s="222"/>
      <c r="H726" s="56"/>
      <c r="I726" s="56"/>
      <c r="J726" s="136"/>
      <c r="K726" s="136"/>
      <c r="L726" s="136"/>
      <c r="M726" s="183"/>
      <c r="N726" s="136"/>
      <c r="O726" s="56"/>
      <c r="P726" s="56"/>
      <c r="Q726" s="56"/>
      <c r="R726" s="56"/>
      <c r="S726" s="56"/>
      <c r="T726" s="56"/>
      <c r="U726" s="56"/>
      <c r="V726" s="56"/>
      <c r="W726" s="56"/>
      <c r="X726" s="56"/>
      <c r="Y726" s="56"/>
      <c r="Z726" s="56"/>
      <c r="AA726" s="56"/>
      <c r="AB726" s="56"/>
      <c r="AC726" s="56"/>
      <c r="AD726" s="56"/>
      <c r="AE726" s="56"/>
      <c r="AF726" s="56"/>
      <c r="AG726" s="56"/>
      <c r="AH726" s="56"/>
      <c r="AI726" s="56"/>
    </row>
    <row r="727" spans="1:35" ht="15.75" customHeight="1">
      <c r="A727" s="181"/>
      <c r="B727" s="127"/>
      <c r="C727" s="56"/>
      <c r="D727" s="181"/>
      <c r="E727" s="56"/>
      <c r="F727" s="129"/>
      <c r="G727" s="222"/>
      <c r="H727" s="56"/>
      <c r="I727" s="56"/>
      <c r="J727" s="136"/>
      <c r="K727" s="136"/>
      <c r="L727" s="136"/>
      <c r="M727" s="183"/>
      <c r="N727" s="136"/>
      <c r="O727" s="56"/>
      <c r="P727" s="56"/>
      <c r="Q727" s="56"/>
      <c r="R727" s="56"/>
      <c r="S727" s="56"/>
      <c r="T727" s="56"/>
      <c r="U727" s="56"/>
      <c r="V727" s="56"/>
      <c r="W727" s="56"/>
      <c r="X727" s="56"/>
      <c r="Y727" s="56"/>
      <c r="Z727" s="56"/>
      <c r="AA727" s="56"/>
      <c r="AB727" s="56"/>
      <c r="AC727" s="56"/>
      <c r="AD727" s="56"/>
      <c r="AE727" s="56"/>
      <c r="AF727" s="56"/>
      <c r="AG727" s="56"/>
      <c r="AH727" s="56"/>
      <c r="AI727" s="56"/>
    </row>
    <row r="728" spans="1:35" ht="15.75" customHeight="1">
      <c r="A728" s="181"/>
      <c r="B728" s="127"/>
      <c r="C728" s="56"/>
      <c r="D728" s="181"/>
      <c r="E728" s="56"/>
      <c r="F728" s="129"/>
      <c r="G728" s="222"/>
      <c r="H728" s="56"/>
      <c r="I728" s="56"/>
      <c r="J728" s="136"/>
      <c r="K728" s="136"/>
      <c r="L728" s="136"/>
      <c r="M728" s="183"/>
      <c r="N728" s="136"/>
      <c r="O728" s="56"/>
      <c r="P728" s="56"/>
      <c r="Q728" s="56"/>
      <c r="R728" s="56"/>
      <c r="S728" s="56"/>
      <c r="T728" s="56"/>
      <c r="U728" s="56"/>
      <c r="V728" s="56"/>
      <c r="W728" s="56"/>
      <c r="X728" s="56"/>
      <c r="Y728" s="56"/>
      <c r="Z728" s="56"/>
      <c r="AA728" s="56"/>
      <c r="AB728" s="56"/>
      <c r="AC728" s="56"/>
      <c r="AD728" s="56"/>
      <c r="AE728" s="56"/>
      <c r="AF728" s="56"/>
      <c r="AG728" s="56"/>
      <c r="AH728" s="56"/>
      <c r="AI728" s="56"/>
    </row>
    <row r="729" spans="1:35" ht="15.75" customHeight="1">
      <c r="A729" s="181"/>
      <c r="B729" s="127"/>
      <c r="C729" s="56"/>
      <c r="D729" s="181"/>
      <c r="E729" s="56"/>
      <c r="F729" s="129"/>
      <c r="G729" s="222"/>
      <c r="H729" s="56"/>
      <c r="I729" s="56"/>
      <c r="J729" s="136"/>
      <c r="K729" s="136"/>
      <c r="L729" s="136"/>
      <c r="M729" s="183"/>
      <c r="N729" s="136"/>
      <c r="O729" s="56"/>
      <c r="P729" s="56"/>
      <c r="Q729" s="56"/>
      <c r="R729" s="56"/>
      <c r="S729" s="56"/>
      <c r="T729" s="56"/>
      <c r="U729" s="56"/>
      <c r="V729" s="56"/>
      <c r="W729" s="56"/>
      <c r="X729" s="56"/>
      <c r="Y729" s="56"/>
      <c r="Z729" s="56"/>
      <c r="AA729" s="56"/>
      <c r="AB729" s="56"/>
      <c r="AC729" s="56"/>
      <c r="AD729" s="56"/>
      <c r="AE729" s="56"/>
      <c r="AF729" s="56"/>
      <c r="AG729" s="56"/>
      <c r="AH729" s="56"/>
      <c r="AI729" s="56"/>
    </row>
    <row r="730" spans="1:35" ht="15.75" customHeight="1">
      <c r="A730" s="181"/>
      <c r="B730" s="127"/>
      <c r="C730" s="56"/>
      <c r="D730" s="181"/>
      <c r="E730" s="56"/>
      <c r="F730" s="129"/>
      <c r="G730" s="222"/>
      <c r="H730" s="56"/>
      <c r="I730" s="56"/>
      <c r="J730" s="136"/>
      <c r="K730" s="136"/>
      <c r="L730" s="136"/>
      <c r="M730" s="183"/>
      <c r="N730" s="136"/>
      <c r="O730" s="56"/>
      <c r="P730" s="56"/>
      <c r="Q730" s="56"/>
      <c r="R730" s="56"/>
      <c r="S730" s="56"/>
      <c r="T730" s="56"/>
      <c r="U730" s="56"/>
      <c r="V730" s="56"/>
      <c r="W730" s="56"/>
      <c r="X730" s="56"/>
      <c r="Y730" s="56"/>
      <c r="Z730" s="56"/>
      <c r="AA730" s="56"/>
      <c r="AB730" s="56"/>
      <c r="AC730" s="56"/>
      <c r="AD730" s="56"/>
      <c r="AE730" s="56"/>
      <c r="AF730" s="56"/>
      <c r="AG730" s="56"/>
      <c r="AH730" s="56"/>
      <c r="AI730" s="56"/>
    </row>
    <row r="731" spans="1:35" ht="15.75" customHeight="1">
      <c r="A731" s="181"/>
      <c r="B731" s="127"/>
      <c r="C731" s="56"/>
      <c r="D731" s="181"/>
      <c r="E731" s="56"/>
      <c r="F731" s="129"/>
      <c r="G731" s="222"/>
      <c r="H731" s="56"/>
      <c r="I731" s="56"/>
      <c r="J731" s="136"/>
      <c r="K731" s="136"/>
      <c r="L731" s="136"/>
      <c r="M731" s="183"/>
      <c r="N731" s="136"/>
      <c r="O731" s="56"/>
      <c r="P731" s="56"/>
      <c r="Q731" s="56"/>
      <c r="R731" s="56"/>
      <c r="S731" s="56"/>
      <c r="T731" s="56"/>
      <c r="U731" s="56"/>
      <c r="V731" s="56"/>
      <c r="W731" s="56"/>
      <c r="X731" s="56"/>
      <c r="Y731" s="56"/>
      <c r="Z731" s="56"/>
      <c r="AA731" s="56"/>
      <c r="AB731" s="56"/>
      <c r="AC731" s="56"/>
      <c r="AD731" s="56"/>
      <c r="AE731" s="56"/>
      <c r="AF731" s="56"/>
      <c r="AG731" s="56"/>
      <c r="AH731" s="56"/>
      <c r="AI731" s="56"/>
    </row>
    <row r="732" spans="1:35" ht="15.75" customHeight="1">
      <c r="A732" s="181"/>
      <c r="B732" s="127"/>
      <c r="C732" s="56"/>
      <c r="D732" s="181"/>
      <c r="E732" s="56"/>
      <c r="F732" s="129"/>
      <c r="G732" s="222"/>
      <c r="H732" s="56"/>
      <c r="I732" s="56"/>
      <c r="J732" s="136"/>
      <c r="K732" s="136"/>
      <c r="L732" s="136"/>
      <c r="M732" s="183"/>
      <c r="N732" s="136"/>
      <c r="O732" s="56"/>
      <c r="P732" s="56"/>
      <c r="Q732" s="56"/>
      <c r="R732" s="56"/>
      <c r="S732" s="56"/>
      <c r="T732" s="56"/>
      <c r="U732" s="56"/>
      <c r="V732" s="56"/>
      <c r="W732" s="56"/>
      <c r="X732" s="56"/>
      <c r="Y732" s="56"/>
      <c r="Z732" s="56"/>
      <c r="AA732" s="56"/>
      <c r="AB732" s="56"/>
      <c r="AC732" s="56"/>
      <c r="AD732" s="56"/>
      <c r="AE732" s="56"/>
      <c r="AF732" s="56"/>
      <c r="AG732" s="56"/>
      <c r="AH732" s="56"/>
      <c r="AI732" s="56"/>
    </row>
    <row r="733" spans="1:35" ht="15.75" customHeight="1">
      <c r="A733" s="181"/>
      <c r="B733" s="127"/>
      <c r="C733" s="56"/>
      <c r="D733" s="181"/>
      <c r="E733" s="56"/>
      <c r="F733" s="129"/>
      <c r="G733" s="222"/>
      <c r="H733" s="56"/>
      <c r="I733" s="56"/>
      <c r="J733" s="136"/>
      <c r="K733" s="136"/>
      <c r="L733" s="136"/>
      <c r="M733" s="183"/>
      <c r="N733" s="136"/>
      <c r="O733" s="56"/>
      <c r="P733" s="56"/>
      <c r="Q733" s="56"/>
      <c r="R733" s="56"/>
      <c r="S733" s="56"/>
      <c r="T733" s="56"/>
      <c r="U733" s="56"/>
      <c r="V733" s="56"/>
      <c r="W733" s="56"/>
      <c r="X733" s="56"/>
      <c r="Y733" s="56"/>
      <c r="Z733" s="56"/>
      <c r="AA733" s="56"/>
      <c r="AB733" s="56"/>
      <c r="AC733" s="56"/>
      <c r="AD733" s="56"/>
      <c r="AE733" s="56"/>
      <c r="AF733" s="56"/>
      <c r="AG733" s="56"/>
      <c r="AH733" s="56"/>
      <c r="AI733" s="56"/>
    </row>
    <row r="734" spans="1:35" ht="15.75" customHeight="1">
      <c r="A734" s="181"/>
      <c r="B734" s="127"/>
      <c r="C734" s="56"/>
      <c r="D734" s="181"/>
      <c r="E734" s="56"/>
      <c r="F734" s="129"/>
      <c r="G734" s="222"/>
      <c r="H734" s="56"/>
      <c r="I734" s="56"/>
      <c r="J734" s="136"/>
      <c r="K734" s="136"/>
      <c r="L734" s="136"/>
      <c r="M734" s="183"/>
      <c r="N734" s="136"/>
      <c r="O734" s="56"/>
      <c r="P734" s="56"/>
      <c r="Q734" s="56"/>
      <c r="R734" s="56"/>
      <c r="S734" s="56"/>
      <c r="T734" s="56"/>
      <c r="U734" s="56"/>
      <c r="V734" s="56"/>
      <c r="W734" s="56"/>
      <c r="X734" s="56"/>
      <c r="Y734" s="56"/>
      <c r="Z734" s="56"/>
      <c r="AA734" s="56"/>
      <c r="AB734" s="56"/>
      <c r="AC734" s="56"/>
      <c r="AD734" s="56"/>
      <c r="AE734" s="56"/>
      <c r="AF734" s="56"/>
      <c r="AG734" s="56"/>
      <c r="AH734" s="56"/>
      <c r="AI734" s="56"/>
    </row>
    <row r="735" spans="1:35" ht="15.75" customHeight="1">
      <c r="A735" s="181"/>
      <c r="B735" s="127"/>
      <c r="C735" s="56"/>
      <c r="D735" s="181"/>
      <c r="E735" s="56"/>
      <c r="F735" s="129"/>
      <c r="G735" s="222"/>
      <c r="H735" s="56"/>
      <c r="I735" s="56"/>
      <c r="J735" s="136"/>
      <c r="K735" s="136"/>
      <c r="L735" s="136"/>
      <c r="M735" s="183"/>
      <c r="N735" s="136"/>
      <c r="O735" s="56"/>
      <c r="P735" s="56"/>
      <c r="Q735" s="56"/>
      <c r="R735" s="56"/>
      <c r="S735" s="56"/>
      <c r="T735" s="56"/>
      <c r="U735" s="56"/>
      <c r="V735" s="56"/>
      <c r="W735" s="56"/>
      <c r="X735" s="56"/>
      <c r="Y735" s="56"/>
      <c r="Z735" s="56"/>
      <c r="AA735" s="56"/>
      <c r="AB735" s="56"/>
      <c r="AC735" s="56"/>
      <c r="AD735" s="56"/>
      <c r="AE735" s="56"/>
      <c r="AF735" s="56"/>
      <c r="AG735" s="56"/>
      <c r="AH735" s="56"/>
      <c r="AI735" s="56"/>
    </row>
    <row r="736" spans="1:35" ht="15.75" customHeight="1">
      <c r="A736" s="181"/>
      <c r="B736" s="127"/>
      <c r="C736" s="56"/>
      <c r="D736" s="181"/>
      <c r="E736" s="56"/>
      <c r="F736" s="129"/>
      <c r="G736" s="222"/>
      <c r="H736" s="56"/>
      <c r="I736" s="56"/>
      <c r="J736" s="136"/>
      <c r="K736" s="136"/>
      <c r="L736" s="136"/>
      <c r="M736" s="183"/>
      <c r="N736" s="136"/>
      <c r="O736" s="56"/>
      <c r="P736" s="56"/>
      <c r="Q736" s="56"/>
      <c r="R736" s="56"/>
      <c r="S736" s="56"/>
      <c r="T736" s="56"/>
      <c r="U736" s="56"/>
      <c r="V736" s="56"/>
      <c r="W736" s="56"/>
      <c r="X736" s="56"/>
      <c r="Y736" s="56"/>
      <c r="Z736" s="56"/>
      <c r="AA736" s="56"/>
      <c r="AB736" s="56"/>
      <c r="AC736" s="56"/>
      <c r="AD736" s="56"/>
      <c r="AE736" s="56"/>
      <c r="AF736" s="56"/>
      <c r="AG736" s="56"/>
      <c r="AH736" s="56"/>
      <c r="AI736" s="56"/>
    </row>
    <row r="737" spans="1:35" ht="15.75" customHeight="1">
      <c r="A737" s="181"/>
      <c r="B737" s="127"/>
      <c r="C737" s="56"/>
      <c r="D737" s="181"/>
      <c r="E737" s="56"/>
      <c r="F737" s="129"/>
      <c r="G737" s="222"/>
      <c r="H737" s="56"/>
      <c r="I737" s="56"/>
      <c r="J737" s="136"/>
      <c r="K737" s="136"/>
      <c r="L737" s="136"/>
      <c r="M737" s="183"/>
      <c r="N737" s="136"/>
      <c r="O737" s="56"/>
      <c r="P737" s="56"/>
      <c r="Q737" s="56"/>
      <c r="R737" s="56"/>
      <c r="S737" s="56"/>
      <c r="T737" s="56"/>
      <c r="U737" s="56"/>
      <c r="V737" s="56"/>
      <c r="W737" s="56"/>
      <c r="X737" s="56"/>
      <c r="Y737" s="56"/>
      <c r="Z737" s="56"/>
      <c r="AA737" s="56"/>
      <c r="AB737" s="56"/>
      <c r="AC737" s="56"/>
      <c r="AD737" s="56"/>
      <c r="AE737" s="56"/>
      <c r="AF737" s="56"/>
      <c r="AG737" s="56"/>
      <c r="AH737" s="56"/>
      <c r="AI737" s="56"/>
    </row>
    <row r="738" spans="1:35" ht="15.75" customHeight="1">
      <c r="A738" s="181"/>
      <c r="B738" s="127"/>
      <c r="C738" s="56"/>
      <c r="D738" s="181"/>
      <c r="E738" s="56"/>
      <c r="F738" s="129"/>
      <c r="G738" s="222"/>
      <c r="H738" s="56"/>
      <c r="I738" s="56"/>
      <c r="J738" s="136"/>
      <c r="K738" s="136"/>
      <c r="L738" s="136"/>
      <c r="M738" s="183"/>
      <c r="N738" s="136"/>
      <c r="O738" s="56"/>
      <c r="P738" s="56"/>
      <c r="Q738" s="56"/>
      <c r="R738" s="56"/>
      <c r="S738" s="56"/>
      <c r="T738" s="56"/>
      <c r="U738" s="56"/>
      <c r="V738" s="56"/>
      <c r="W738" s="56"/>
      <c r="X738" s="56"/>
      <c r="Y738" s="56"/>
      <c r="Z738" s="56"/>
      <c r="AA738" s="56"/>
      <c r="AB738" s="56"/>
      <c r="AC738" s="56"/>
      <c r="AD738" s="56"/>
      <c r="AE738" s="56"/>
      <c r="AF738" s="56"/>
      <c r="AG738" s="56"/>
      <c r="AH738" s="56"/>
      <c r="AI738" s="56"/>
    </row>
    <row r="739" spans="1:35" ht="15.75" customHeight="1">
      <c r="A739" s="181"/>
      <c r="B739" s="127"/>
      <c r="C739" s="56"/>
      <c r="D739" s="181"/>
      <c r="E739" s="56"/>
      <c r="F739" s="129"/>
      <c r="G739" s="222"/>
      <c r="H739" s="56"/>
      <c r="I739" s="56"/>
      <c r="J739" s="136"/>
      <c r="K739" s="136"/>
      <c r="L739" s="136"/>
      <c r="M739" s="183"/>
      <c r="N739" s="136"/>
      <c r="O739" s="56"/>
      <c r="P739" s="56"/>
      <c r="Q739" s="56"/>
      <c r="R739" s="56"/>
      <c r="S739" s="56"/>
      <c r="T739" s="56"/>
      <c r="U739" s="56"/>
      <c r="V739" s="56"/>
      <c r="W739" s="56"/>
      <c r="X739" s="56"/>
      <c r="Y739" s="56"/>
      <c r="Z739" s="56"/>
      <c r="AA739" s="56"/>
      <c r="AB739" s="56"/>
      <c r="AC739" s="56"/>
      <c r="AD739" s="56"/>
      <c r="AE739" s="56"/>
      <c r="AF739" s="56"/>
      <c r="AG739" s="56"/>
      <c r="AH739" s="56"/>
      <c r="AI739" s="56"/>
    </row>
    <row r="740" spans="1:35" ht="15.75" customHeight="1">
      <c r="A740" s="181"/>
      <c r="B740" s="127"/>
      <c r="C740" s="56"/>
      <c r="D740" s="181"/>
      <c r="E740" s="56"/>
      <c r="F740" s="129"/>
      <c r="G740" s="222"/>
      <c r="H740" s="56"/>
      <c r="I740" s="56"/>
      <c r="J740" s="136"/>
      <c r="K740" s="136"/>
      <c r="L740" s="136"/>
      <c r="M740" s="183"/>
      <c r="N740" s="136"/>
      <c r="O740" s="56"/>
      <c r="P740" s="56"/>
      <c r="Q740" s="56"/>
      <c r="R740" s="56"/>
      <c r="S740" s="56"/>
      <c r="T740" s="56"/>
      <c r="U740" s="56"/>
      <c r="V740" s="56"/>
      <c r="W740" s="56"/>
      <c r="X740" s="56"/>
      <c r="Y740" s="56"/>
      <c r="Z740" s="56"/>
      <c r="AA740" s="56"/>
      <c r="AB740" s="56"/>
      <c r="AC740" s="56"/>
      <c r="AD740" s="56"/>
      <c r="AE740" s="56"/>
      <c r="AF740" s="56"/>
      <c r="AG740" s="56"/>
      <c r="AH740" s="56"/>
      <c r="AI740" s="56"/>
    </row>
    <row r="741" spans="1:35" ht="15.75" customHeight="1">
      <c r="A741" s="181"/>
      <c r="B741" s="127"/>
      <c r="C741" s="56"/>
      <c r="D741" s="181"/>
      <c r="E741" s="56"/>
      <c r="F741" s="129"/>
      <c r="G741" s="222"/>
      <c r="H741" s="56"/>
      <c r="I741" s="56"/>
      <c r="J741" s="136"/>
      <c r="K741" s="136"/>
      <c r="L741" s="136"/>
      <c r="M741" s="183"/>
      <c r="N741" s="136"/>
      <c r="O741" s="56"/>
      <c r="P741" s="56"/>
      <c r="Q741" s="56"/>
      <c r="R741" s="56"/>
      <c r="S741" s="56"/>
      <c r="T741" s="56"/>
      <c r="U741" s="56"/>
      <c r="V741" s="56"/>
      <c r="W741" s="56"/>
      <c r="X741" s="56"/>
      <c r="Y741" s="56"/>
      <c r="Z741" s="56"/>
      <c r="AA741" s="56"/>
      <c r="AB741" s="56"/>
      <c r="AC741" s="56"/>
      <c r="AD741" s="56"/>
      <c r="AE741" s="56"/>
      <c r="AF741" s="56"/>
      <c r="AG741" s="56"/>
      <c r="AH741" s="56"/>
      <c r="AI741" s="56"/>
    </row>
    <row r="742" spans="1:35" ht="15.75" customHeight="1">
      <c r="A742" s="181"/>
      <c r="B742" s="127"/>
      <c r="C742" s="56"/>
      <c r="D742" s="181"/>
      <c r="E742" s="56"/>
      <c r="F742" s="129"/>
      <c r="G742" s="222"/>
      <c r="H742" s="56"/>
      <c r="I742" s="56"/>
      <c r="J742" s="136"/>
      <c r="K742" s="136"/>
      <c r="L742" s="136"/>
      <c r="M742" s="183"/>
      <c r="N742" s="136"/>
      <c r="O742" s="56"/>
      <c r="P742" s="56"/>
      <c r="Q742" s="56"/>
      <c r="R742" s="56"/>
      <c r="S742" s="56"/>
      <c r="T742" s="56"/>
      <c r="U742" s="56"/>
      <c r="V742" s="56"/>
      <c r="W742" s="56"/>
      <c r="X742" s="56"/>
      <c r="Y742" s="56"/>
      <c r="Z742" s="56"/>
      <c r="AA742" s="56"/>
      <c r="AB742" s="56"/>
      <c r="AC742" s="56"/>
      <c r="AD742" s="56"/>
      <c r="AE742" s="56"/>
      <c r="AF742" s="56"/>
      <c r="AG742" s="56"/>
      <c r="AH742" s="56"/>
      <c r="AI742" s="56"/>
    </row>
    <row r="743" spans="1:35" ht="15.75" customHeight="1">
      <c r="A743" s="181"/>
      <c r="B743" s="127"/>
      <c r="C743" s="56"/>
      <c r="D743" s="181"/>
      <c r="E743" s="56"/>
      <c r="F743" s="129"/>
      <c r="G743" s="222"/>
      <c r="H743" s="56"/>
      <c r="I743" s="56"/>
      <c r="J743" s="136"/>
      <c r="K743" s="136"/>
      <c r="L743" s="136"/>
      <c r="M743" s="183"/>
      <c r="N743" s="136"/>
      <c r="O743" s="56"/>
      <c r="P743" s="56"/>
      <c r="Q743" s="56"/>
      <c r="R743" s="56"/>
      <c r="S743" s="56"/>
      <c r="T743" s="56"/>
      <c r="U743" s="56"/>
      <c r="V743" s="56"/>
      <c r="W743" s="56"/>
      <c r="X743" s="56"/>
      <c r="Y743" s="56"/>
      <c r="Z743" s="56"/>
      <c r="AA743" s="56"/>
      <c r="AB743" s="56"/>
      <c r="AC743" s="56"/>
      <c r="AD743" s="56"/>
      <c r="AE743" s="56"/>
      <c r="AF743" s="56"/>
      <c r="AG743" s="56"/>
      <c r="AH743" s="56"/>
      <c r="AI743" s="56"/>
    </row>
    <row r="744" spans="1:35" ht="15.75" customHeight="1">
      <c r="A744" s="181"/>
      <c r="B744" s="127"/>
      <c r="C744" s="56"/>
      <c r="D744" s="181"/>
      <c r="E744" s="56"/>
      <c r="F744" s="129"/>
      <c r="G744" s="222"/>
      <c r="H744" s="56"/>
      <c r="I744" s="56"/>
      <c r="J744" s="136"/>
      <c r="K744" s="136"/>
      <c r="L744" s="136"/>
      <c r="M744" s="183"/>
      <c r="N744" s="136"/>
      <c r="O744" s="56"/>
      <c r="P744" s="56"/>
      <c r="Q744" s="56"/>
      <c r="R744" s="56"/>
      <c r="S744" s="56"/>
      <c r="T744" s="56"/>
      <c r="U744" s="56"/>
      <c r="V744" s="56"/>
      <c r="W744" s="56"/>
      <c r="X744" s="56"/>
      <c r="Y744" s="56"/>
      <c r="Z744" s="56"/>
      <c r="AA744" s="56"/>
      <c r="AB744" s="56"/>
      <c r="AC744" s="56"/>
      <c r="AD744" s="56"/>
      <c r="AE744" s="56"/>
      <c r="AF744" s="56"/>
      <c r="AG744" s="56"/>
      <c r="AH744" s="56"/>
      <c r="AI744" s="56"/>
    </row>
    <row r="745" spans="1:35" ht="15.75" customHeight="1">
      <c r="A745" s="181"/>
      <c r="B745" s="127"/>
      <c r="C745" s="56"/>
      <c r="D745" s="181"/>
      <c r="E745" s="56"/>
      <c r="F745" s="129"/>
      <c r="G745" s="222"/>
      <c r="H745" s="56"/>
      <c r="I745" s="56"/>
      <c r="J745" s="136"/>
      <c r="K745" s="136"/>
      <c r="L745" s="136"/>
      <c r="M745" s="183"/>
      <c r="N745" s="136"/>
      <c r="O745" s="56"/>
      <c r="P745" s="56"/>
      <c r="Q745" s="56"/>
      <c r="R745" s="56"/>
      <c r="S745" s="56"/>
      <c r="T745" s="56"/>
      <c r="U745" s="56"/>
      <c r="V745" s="56"/>
      <c r="W745" s="56"/>
      <c r="X745" s="56"/>
      <c r="Y745" s="56"/>
      <c r="Z745" s="56"/>
      <c r="AA745" s="56"/>
      <c r="AB745" s="56"/>
      <c r="AC745" s="56"/>
      <c r="AD745" s="56"/>
      <c r="AE745" s="56"/>
      <c r="AF745" s="56"/>
      <c r="AG745" s="56"/>
      <c r="AH745" s="56"/>
      <c r="AI745" s="56"/>
    </row>
    <row r="746" spans="1:35" ht="15.75" customHeight="1">
      <c r="A746" s="181"/>
      <c r="B746" s="127"/>
      <c r="C746" s="56"/>
      <c r="D746" s="181"/>
      <c r="E746" s="56"/>
      <c r="F746" s="129"/>
      <c r="G746" s="222"/>
      <c r="H746" s="56"/>
      <c r="I746" s="56"/>
      <c r="J746" s="136"/>
      <c r="K746" s="136"/>
      <c r="L746" s="136"/>
      <c r="M746" s="183"/>
      <c r="N746" s="136"/>
      <c r="O746" s="56"/>
      <c r="P746" s="56"/>
      <c r="Q746" s="56"/>
      <c r="R746" s="56"/>
      <c r="S746" s="56"/>
      <c r="T746" s="56"/>
      <c r="U746" s="56"/>
      <c r="V746" s="56"/>
      <c r="W746" s="56"/>
      <c r="X746" s="56"/>
      <c r="Y746" s="56"/>
      <c r="Z746" s="56"/>
      <c r="AA746" s="56"/>
      <c r="AB746" s="56"/>
      <c r="AC746" s="56"/>
      <c r="AD746" s="56"/>
      <c r="AE746" s="56"/>
      <c r="AF746" s="56"/>
      <c r="AG746" s="56"/>
      <c r="AH746" s="56"/>
      <c r="AI746" s="56"/>
    </row>
    <row r="747" spans="1:35" ht="15.75" customHeight="1">
      <c r="A747" s="181"/>
      <c r="B747" s="127"/>
      <c r="C747" s="56"/>
      <c r="D747" s="181"/>
      <c r="E747" s="56"/>
      <c r="F747" s="129"/>
      <c r="G747" s="222"/>
      <c r="H747" s="56"/>
      <c r="I747" s="56"/>
      <c r="J747" s="136"/>
      <c r="K747" s="136"/>
      <c r="L747" s="136"/>
      <c r="M747" s="183"/>
      <c r="N747" s="136"/>
      <c r="O747" s="56"/>
      <c r="P747" s="56"/>
      <c r="Q747" s="56"/>
      <c r="R747" s="56"/>
      <c r="S747" s="56"/>
      <c r="T747" s="56"/>
      <c r="U747" s="56"/>
      <c r="V747" s="56"/>
      <c r="W747" s="56"/>
      <c r="X747" s="56"/>
      <c r="Y747" s="56"/>
      <c r="Z747" s="56"/>
      <c r="AA747" s="56"/>
      <c r="AB747" s="56"/>
      <c r="AC747" s="56"/>
      <c r="AD747" s="56"/>
      <c r="AE747" s="56"/>
      <c r="AF747" s="56"/>
      <c r="AG747" s="56"/>
      <c r="AH747" s="56"/>
      <c r="AI747" s="56"/>
    </row>
    <row r="748" spans="1:35" ht="15.75" customHeight="1">
      <c r="A748" s="181"/>
      <c r="B748" s="127"/>
      <c r="C748" s="56"/>
      <c r="D748" s="181"/>
      <c r="E748" s="56"/>
      <c r="F748" s="129"/>
      <c r="G748" s="222"/>
      <c r="H748" s="56"/>
      <c r="I748" s="56"/>
      <c r="J748" s="136"/>
      <c r="K748" s="136"/>
      <c r="L748" s="136"/>
      <c r="M748" s="183"/>
      <c r="N748" s="136"/>
      <c r="O748" s="56"/>
      <c r="P748" s="56"/>
      <c r="Q748" s="56"/>
      <c r="R748" s="56"/>
      <c r="S748" s="56"/>
      <c r="T748" s="56"/>
      <c r="U748" s="56"/>
      <c r="V748" s="56"/>
      <c r="W748" s="56"/>
      <c r="X748" s="56"/>
      <c r="Y748" s="56"/>
      <c r="Z748" s="56"/>
      <c r="AA748" s="56"/>
      <c r="AB748" s="56"/>
      <c r="AC748" s="56"/>
      <c r="AD748" s="56"/>
      <c r="AE748" s="56"/>
      <c r="AF748" s="56"/>
      <c r="AG748" s="56"/>
      <c r="AH748" s="56"/>
      <c r="AI748" s="56"/>
    </row>
    <row r="749" spans="1:35" ht="15.75" customHeight="1">
      <c r="A749" s="181"/>
      <c r="B749" s="127"/>
      <c r="C749" s="56"/>
      <c r="D749" s="181"/>
      <c r="E749" s="56"/>
      <c r="F749" s="129"/>
      <c r="G749" s="222"/>
      <c r="H749" s="56"/>
      <c r="I749" s="56"/>
      <c r="J749" s="136"/>
      <c r="K749" s="136"/>
      <c r="L749" s="136"/>
      <c r="M749" s="183"/>
      <c r="N749" s="136"/>
      <c r="O749" s="56"/>
      <c r="P749" s="56"/>
      <c r="Q749" s="56"/>
      <c r="R749" s="56"/>
      <c r="S749" s="56"/>
      <c r="T749" s="56"/>
      <c r="U749" s="56"/>
      <c r="V749" s="56"/>
      <c r="W749" s="56"/>
      <c r="X749" s="56"/>
      <c r="Y749" s="56"/>
      <c r="Z749" s="56"/>
      <c r="AA749" s="56"/>
      <c r="AB749" s="56"/>
      <c r="AC749" s="56"/>
      <c r="AD749" s="56"/>
      <c r="AE749" s="56"/>
      <c r="AF749" s="56"/>
      <c r="AG749" s="56"/>
      <c r="AH749" s="56"/>
      <c r="AI749" s="56"/>
    </row>
    <row r="750" spans="1:35" ht="15.75" customHeight="1">
      <c r="A750" s="181"/>
      <c r="B750" s="127"/>
      <c r="C750" s="56"/>
      <c r="D750" s="181"/>
      <c r="E750" s="56"/>
      <c r="F750" s="129"/>
      <c r="G750" s="222"/>
      <c r="H750" s="56"/>
      <c r="I750" s="56"/>
      <c r="J750" s="136"/>
      <c r="K750" s="136"/>
      <c r="L750" s="136"/>
      <c r="M750" s="183"/>
      <c r="N750" s="136"/>
      <c r="O750" s="56"/>
      <c r="P750" s="56"/>
      <c r="Q750" s="56"/>
      <c r="R750" s="56"/>
      <c r="S750" s="56"/>
      <c r="T750" s="56"/>
      <c r="U750" s="56"/>
      <c r="V750" s="56"/>
      <c r="W750" s="56"/>
      <c r="X750" s="56"/>
      <c r="Y750" s="56"/>
      <c r="Z750" s="56"/>
      <c r="AA750" s="56"/>
      <c r="AB750" s="56"/>
      <c r="AC750" s="56"/>
      <c r="AD750" s="56"/>
      <c r="AE750" s="56"/>
      <c r="AF750" s="56"/>
      <c r="AG750" s="56"/>
      <c r="AH750" s="56"/>
      <c r="AI750" s="56"/>
    </row>
    <row r="751" spans="1:35" ht="15.75" customHeight="1">
      <c r="A751" s="181"/>
      <c r="B751" s="127"/>
      <c r="C751" s="56"/>
      <c r="D751" s="181"/>
      <c r="E751" s="56"/>
      <c r="F751" s="129"/>
      <c r="G751" s="222"/>
      <c r="H751" s="56"/>
      <c r="I751" s="56"/>
      <c r="J751" s="136"/>
      <c r="K751" s="136"/>
      <c r="L751" s="136"/>
      <c r="M751" s="183"/>
      <c r="N751" s="136"/>
      <c r="O751" s="56"/>
      <c r="P751" s="56"/>
      <c r="Q751" s="56"/>
      <c r="R751" s="56"/>
      <c r="S751" s="56"/>
      <c r="T751" s="56"/>
      <c r="U751" s="56"/>
      <c r="V751" s="56"/>
      <c r="W751" s="56"/>
      <c r="X751" s="56"/>
      <c r="Y751" s="56"/>
      <c r="Z751" s="56"/>
      <c r="AA751" s="56"/>
      <c r="AB751" s="56"/>
      <c r="AC751" s="56"/>
      <c r="AD751" s="56"/>
      <c r="AE751" s="56"/>
      <c r="AF751" s="56"/>
      <c r="AG751" s="56"/>
      <c r="AH751" s="56"/>
      <c r="AI751" s="56"/>
    </row>
    <row r="752" spans="1:35" ht="15.75" customHeight="1">
      <c r="A752" s="181"/>
      <c r="B752" s="127"/>
      <c r="C752" s="56"/>
      <c r="D752" s="181"/>
      <c r="E752" s="56"/>
      <c r="F752" s="129"/>
      <c r="G752" s="222"/>
      <c r="H752" s="56"/>
      <c r="I752" s="56"/>
      <c r="J752" s="136"/>
      <c r="K752" s="136"/>
      <c r="L752" s="136"/>
      <c r="M752" s="183"/>
      <c r="N752" s="136"/>
      <c r="O752" s="56"/>
      <c r="P752" s="56"/>
      <c r="Q752" s="56"/>
      <c r="R752" s="56"/>
      <c r="S752" s="56"/>
      <c r="T752" s="56"/>
      <c r="U752" s="56"/>
      <c r="V752" s="56"/>
      <c r="W752" s="56"/>
      <c r="X752" s="56"/>
      <c r="Y752" s="56"/>
      <c r="Z752" s="56"/>
      <c r="AA752" s="56"/>
      <c r="AB752" s="56"/>
      <c r="AC752" s="56"/>
      <c r="AD752" s="56"/>
      <c r="AE752" s="56"/>
      <c r="AF752" s="56"/>
      <c r="AG752" s="56"/>
      <c r="AH752" s="56"/>
      <c r="AI752" s="56"/>
    </row>
    <row r="753" spans="1:35" ht="15.75" customHeight="1">
      <c r="A753" s="181"/>
      <c r="B753" s="127"/>
      <c r="C753" s="56"/>
      <c r="D753" s="181"/>
      <c r="E753" s="56"/>
      <c r="F753" s="129"/>
      <c r="G753" s="222"/>
      <c r="H753" s="56"/>
      <c r="I753" s="56"/>
      <c r="J753" s="136"/>
      <c r="K753" s="136"/>
      <c r="L753" s="136"/>
      <c r="M753" s="183"/>
      <c r="N753" s="136"/>
      <c r="O753" s="56"/>
      <c r="P753" s="56"/>
      <c r="Q753" s="56"/>
      <c r="R753" s="56"/>
      <c r="S753" s="56"/>
      <c r="T753" s="56"/>
      <c r="U753" s="56"/>
      <c r="V753" s="56"/>
      <c r="W753" s="56"/>
      <c r="X753" s="56"/>
      <c r="Y753" s="56"/>
      <c r="Z753" s="56"/>
      <c r="AA753" s="56"/>
      <c r="AB753" s="56"/>
      <c r="AC753" s="56"/>
      <c r="AD753" s="56"/>
      <c r="AE753" s="56"/>
      <c r="AF753" s="56"/>
      <c r="AG753" s="56"/>
      <c r="AH753" s="56"/>
      <c r="AI753" s="56"/>
    </row>
    <row r="754" spans="1:35" ht="15.75" customHeight="1">
      <c r="A754" s="181"/>
      <c r="B754" s="127"/>
      <c r="C754" s="56"/>
      <c r="D754" s="181"/>
      <c r="E754" s="56"/>
      <c r="F754" s="129"/>
      <c r="G754" s="222"/>
      <c r="H754" s="56"/>
      <c r="I754" s="56"/>
      <c r="J754" s="136"/>
      <c r="K754" s="136"/>
      <c r="L754" s="136"/>
      <c r="M754" s="183"/>
      <c r="N754" s="136"/>
      <c r="O754" s="56"/>
      <c r="P754" s="56"/>
      <c r="Q754" s="56"/>
      <c r="R754" s="56"/>
      <c r="S754" s="56"/>
      <c r="T754" s="56"/>
      <c r="U754" s="56"/>
      <c r="V754" s="56"/>
      <c r="W754" s="56"/>
      <c r="X754" s="56"/>
      <c r="Y754" s="56"/>
      <c r="Z754" s="56"/>
      <c r="AA754" s="56"/>
      <c r="AB754" s="56"/>
      <c r="AC754" s="56"/>
      <c r="AD754" s="56"/>
      <c r="AE754" s="56"/>
      <c r="AF754" s="56"/>
      <c r="AG754" s="56"/>
      <c r="AH754" s="56"/>
      <c r="AI754" s="56"/>
    </row>
    <row r="755" spans="1:35" ht="15.75" customHeight="1">
      <c r="A755" s="181"/>
      <c r="B755" s="127"/>
      <c r="C755" s="56"/>
      <c r="D755" s="181"/>
      <c r="E755" s="56"/>
      <c r="F755" s="129"/>
      <c r="G755" s="222"/>
      <c r="H755" s="56"/>
      <c r="I755" s="56"/>
      <c r="J755" s="136"/>
      <c r="K755" s="136"/>
      <c r="L755" s="136"/>
      <c r="M755" s="183"/>
      <c r="N755" s="136"/>
      <c r="O755" s="56"/>
      <c r="P755" s="56"/>
      <c r="Q755" s="56"/>
      <c r="R755" s="56"/>
      <c r="S755" s="56"/>
      <c r="T755" s="56"/>
      <c r="U755" s="56"/>
      <c r="V755" s="56"/>
      <c r="W755" s="56"/>
      <c r="X755" s="56"/>
      <c r="Y755" s="56"/>
      <c r="Z755" s="56"/>
      <c r="AA755" s="56"/>
      <c r="AB755" s="56"/>
      <c r="AC755" s="56"/>
      <c r="AD755" s="56"/>
      <c r="AE755" s="56"/>
      <c r="AF755" s="56"/>
      <c r="AG755" s="56"/>
      <c r="AH755" s="56"/>
      <c r="AI755" s="56"/>
    </row>
    <row r="756" spans="1:35" ht="15.75" customHeight="1">
      <c r="A756" s="181"/>
      <c r="B756" s="127"/>
      <c r="C756" s="56"/>
      <c r="D756" s="181"/>
      <c r="E756" s="56"/>
      <c r="F756" s="129"/>
      <c r="G756" s="222"/>
      <c r="H756" s="56"/>
      <c r="I756" s="56"/>
      <c r="J756" s="136"/>
      <c r="K756" s="136"/>
      <c r="L756" s="136"/>
      <c r="M756" s="183"/>
      <c r="N756" s="136"/>
      <c r="O756" s="56"/>
      <c r="P756" s="56"/>
      <c r="Q756" s="56"/>
      <c r="R756" s="56"/>
      <c r="S756" s="56"/>
      <c r="T756" s="56"/>
      <c r="U756" s="56"/>
      <c r="V756" s="56"/>
      <c r="W756" s="56"/>
      <c r="X756" s="56"/>
      <c r="Y756" s="56"/>
      <c r="Z756" s="56"/>
      <c r="AA756" s="56"/>
      <c r="AB756" s="56"/>
      <c r="AC756" s="56"/>
      <c r="AD756" s="56"/>
      <c r="AE756" s="56"/>
      <c r="AF756" s="56"/>
      <c r="AG756" s="56"/>
      <c r="AH756" s="56"/>
      <c r="AI756" s="56"/>
    </row>
    <row r="757" spans="1:35" ht="15.75" customHeight="1">
      <c r="A757" s="181"/>
      <c r="B757" s="127"/>
      <c r="C757" s="56"/>
      <c r="D757" s="181"/>
      <c r="E757" s="56"/>
      <c r="F757" s="129"/>
      <c r="G757" s="222"/>
      <c r="H757" s="56"/>
      <c r="I757" s="56"/>
      <c r="J757" s="136"/>
      <c r="K757" s="136"/>
      <c r="L757" s="136"/>
      <c r="M757" s="183"/>
      <c r="N757" s="136"/>
      <c r="O757" s="56"/>
      <c r="P757" s="56"/>
      <c r="Q757" s="56"/>
      <c r="R757" s="56"/>
      <c r="S757" s="56"/>
      <c r="T757" s="56"/>
      <c r="U757" s="56"/>
      <c r="V757" s="56"/>
      <c r="W757" s="56"/>
      <c r="X757" s="56"/>
      <c r="Y757" s="56"/>
      <c r="Z757" s="56"/>
      <c r="AA757" s="56"/>
      <c r="AB757" s="56"/>
      <c r="AC757" s="56"/>
      <c r="AD757" s="56"/>
      <c r="AE757" s="56"/>
      <c r="AF757" s="56"/>
      <c r="AG757" s="56"/>
      <c r="AH757" s="56"/>
      <c r="AI757" s="56"/>
    </row>
    <row r="758" spans="1:35" ht="15.75" customHeight="1">
      <c r="A758" s="181"/>
      <c r="B758" s="127"/>
      <c r="C758" s="56"/>
      <c r="D758" s="181"/>
      <c r="E758" s="56"/>
      <c r="F758" s="129"/>
      <c r="G758" s="222"/>
      <c r="H758" s="56"/>
      <c r="I758" s="56"/>
      <c r="J758" s="136"/>
      <c r="K758" s="136"/>
      <c r="L758" s="136"/>
      <c r="M758" s="183"/>
      <c r="N758" s="136"/>
      <c r="O758" s="56"/>
      <c r="P758" s="56"/>
      <c r="Q758" s="56"/>
      <c r="R758" s="56"/>
      <c r="S758" s="56"/>
      <c r="T758" s="56"/>
      <c r="U758" s="56"/>
      <c r="V758" s="56"/>
      <c r="W758" s="56"/>
      <c r="X758" s="56"/>
      <c r="Y758" s="56"/>
      <c r="Z758" s="56"/>
      <c r="AA758" s="56"/>
      <c r="AB758" s="56"/>
      <c r="AC758" s="56"/>
      <c r="AD758" s="56"/>
      <c r="AE758" s="56"/>
      <c r="AF758" s="56"/>
      <c r="AG758" s="56"/>
      <c r="AH758" s="56"/>
      <c r="AI758" s="56"/>
    </row>
    <row r="759" spans="1:35" ht="15.75" customHeight="1">
      <c r="A759" s="181"/>
      <c r="B759" s="127"/>
      <c r="C759" s="56"/>
      <c r="D759" s="181"/>
      <c r="E759" s="56"/>
      <c r="F759" s="129"/>
      <c r="G759" s="222"/>
      <c r="H759" s="56"/>
      <c r="I759" s="56"/>
      <c r="J759" s="136"/>
      <c r="K759" s="136"/>
      <c r="L759" s="136"/>
      <c r="M759" s="183"/>
      <c r="N759" s="136"/>
      <c r="O759" s="56"/>
      <c r="P759" s="56"/>
      <c r="Q759" s="56"/>
      <c r="R759" s="56"/>
      <c r="S759" s="56"/>
      <c r="T759" s="56"/>
      <c r="U759" s="56"/>
      <c r="V759" s="56"/>
      <c r="W759" s="56"/>
      <c r="X759" s="56"/>
      <c r="Y759" s="56"/>
      <c r="Z759" s="56"/>
      <c r="AA759" s="56"/>
      <c r="AB759" s="56"/>
      <c r="AC759" s="56"/>
      <c r="AD759" s="56"/>
      <c r="AE759" s="56"/>
      <c r="AF759" s="56"/>
      <c r="AG759" s="56"/>
      <c r="AH759" s="56"/>
      <c r="AI759" s="56"/>
    </row>
    <row r="760" spans="1:35" ht="15.75" customHeight="1">
      <c r="A760" s="181"/>
      <c r="B760" s="127"/>
      <c r="C760" s="56"/>
      <c r="D760" s="181"/>
      <c r="E760" s="56"/>
      <c r="F760" s="129"/>
      <c r="G760" s="222"/>
      <c r="H760" s="56"/>
      <c r="I760" s="56"/>
      <c r="J760" s="136"/>
      <c r="K760" s="136"/>
      <c r="L760" s="136"/>
      <c r="M760" s="183"/>
      <c r="N760" s="136"/>
      <c r="O760" s="56"/>
      <c r="P760" s="56"/>
      <c r="Q760" s="56"/>
      <c r="R760" s="56"/>
      <c r="S760" s="56"/>
      <c r="T760" s="56"/>
      <c r="U760" s="56"/>
      <c r="V760" s="56"/>
      <c r="W760" s="56"/>
      <c r="X760" s="56"/>
      <c r="Y760" s="56"/>
      <c r="Z760" s="56"/>
      <c r="AA760" s="56"/>
      <c r="AB760" s="56"/>
      <c r="AC760" s="56"/>
      <c r="AD760" s="56"/>
      <c r="AE760" s="56"/>
      <c r="AF760" s="56"/>
      <c r="AG760" s="56"/>
      <c r="AH760" s="56"/>
      <c r="AI760" s="56"/>
    </row>
    <row r="761" spans="1:35" ht="15.75" customHeight="1">
      <c r="A761" s="181"/>
      <c r="B761" s="127"/>
      <c r="C761" s="56"/>
      <c r="D761" s="181"/>
      <c r="E761" s="56"/>
      <c r="F761" s="129"/>
      <c r="G761" s="222"/>
      <c r="H761" s="56"/>
      <c r="I761" s="56"/>
      <c r="J761" s="136"/>
      <c r="K761" s="136"/>
      <c r="L761" s="136"/>
      <c r="M761" s="183"/>
      <c r="N761" s="136"/>
      <c r="O761" s="56"/>
      <c r="P761" s="56"/>
      <c r="Q761" s="56"/>
      <c r="R761" s="56"/>
      <c r="S761" s="56"/>
      <c r="T761" s="56"/>
      <c r="U761" s="56"/>
      <c r="V761" s="56"/>
      <c r="W761" s="56"/>
      <c r="X761" s="56"/>
      <c r="Y761" s="56"/>
      <c r="Z761" s="56"/>
      <c r="AA761" s="56"/>
      <c r="AB761" s="56"/>
      <c r="AC761" s="56"/>
      <c r="AD761" s="56"/>
      <c r="AE761" s="56"/>
      <c r="AF761" s="56"/>
      <c r="AG761" s="56"/>
      <c r="AH761" s="56"/>
      <c r="AI761" s="56"/>
    </row>
    <row r="762" spans="1:35" ht="15.75" customHeight="1">
      <c r="A762" s="181"/>
      <c r="B762" s="127"/>
      <c r="C762" s="56"/>
      <c r="D762" s="181"/>
      <c r="E762" s="56"/>
      <c r="F762" s="129"/>
      <c r="G762" s="222"/>
      <c r="H762" s="56"/>
      <c r="I762" s="56"/>
      <c r="J762" s="136"/>
      <c r="K762" s="136"/>
      <c r="L762" s="136"/>
      <c r="M762" s="183"/>
      <c r="N762" s="136"/>
      <c r="O762" s="56"/>
      <c r="P762" s="56"/>
      <c r="Q762" s="56"/>
      <c r="R762" s="56"/>
      <c r="S762" s="56"/>
      <c r="T762" s="56"/>
      <c r="U762" s="56"/>
      <c r="V762" s="56"/>
      <c r="W762" s="56"/>
      <c r="X762" s="56"/>
      <c r="Y762" s="56"/>
      <c r="Z762" s="56"/>
      <c r="AA762" s="56"/>
      <c r="AB762" s="56"/>
      <c r="AC762" s="56"/>
      <c r="AD762" s="56"/>
      <c r="AE762" s="56"/>
      <c r="AF762" s="56"/>
      <c r="AG762" s="56"/>
      <c r="AH762" s="56"/>
      <c r="AI762" s="56"/>
    </row>
    <row r="763" spans="1:35" ht="15.75" customHeight="1">
      <c r="A763" s="181"/>
      <c r="B763" s="127"/>
      <c r="C763" s="56"/>
      <c r="D763" s="181"/>
      <c r="E763" s="56"/>
      <c r="F763" s="129"/>
      <c r="G763" s="222"/>
      <c r="H763" s="56"/>
      <c r="I763" s="56"/>
      <c r="J763" s="136"/>
      <c r="K763" s="136"/>
      <c r="L763" s="136"/>
      <c r="M763" s="183"/>
      <c r="N763" s="136"/>
      <c r="O763" s="56"/>
      <c r="P763" s="56"/>
      <c r="Q763" s="56"/>
      <c r="R763" s="56"/>
      <c r="S763" s="56"/>
      <c r="T763" s="56"/>
      <c r="U763" s="56"/>
      <c r="V763" s="56"/>
      <c r="W763" s="56"/>
      <c r="X763" s="56"/>
      <c r="Y763" s="56"/>
      <c r="Z763" s="56"/>
      <c r="AA763" s="56"/>
      <c r="AB763" s="56"/>
      <c r="AC763" s="56"/>
      <c r="AD763" s="56"/>
      <c r="AE763" s="56"/>
      <c r="AF763" s="56"/>
      <c r="AG763" s="56"/>
      <c r="AH763" s="56"/>
      <c r="AI763" s="56"/>
    </row>
    <row r="764" spans="1:35" ht="15.75" customHeight="1">
      <c r="A764" s="181"/>
      <c r="B764" s="127"/>
      <c r="C764" s="56"/>
      <c r="D764" s="181"/>
      <c r="E764" s="56"/>
      <c r="F764" s="129"/>
      <c r="G764" s="222"/>
      <c r="H764" s="56"/>
      <c r="I764" s="56"/>
      <c r="J764" s="136"/>
      <c r="K764" s="136"/>
      <c r="L764" s="136"/>
      <c r="M764" s="183"/>
      <c r="N764" s="136"/>
      <c r="O764" s="56"/>
      <c r="P764" s="56"/>
      <c r="Q764" s="56"/>
      <c r="R764" s="56"/>
      <c r="S764" s="56"/>
      <c r="T764" s="56"/>
      <c r="U764" s="56"/>
      <c r="V764" s="56"/>
      <c r="W764" s="56"/>
      <c r="X764" s="56"/>
      <c r="Y764" s="56"/>
      <c r="Z764" s="56"/>
      <c r="AA764" s="56"/>
      <c r="AB764" s="56"/>
      <c r="AC764" s="56"/>
      <c r="AD764" s="56"/>
      <c r="AE764" s="56"/>
      <c r="AF764" s="56"/>
      <c r="AG764" s="56"/>
      <c r="AH764" s="56"/>
      <c r="AI764" s="56"/>
    </row>
    <row r="765" spans="1:35" ht="15.75" customHeight="1">
      <c r="A765" s="181"/>
      <c r="B765" s="127"/>
      <c r="C765" s="56"/>
      <c r="D765" s="181"/>
      <c r="E765" s="56"/>
      <c r="F765" s="129"/>
      <c r="G765" s="222"/>
      <c r="H765" s="56"/>
      <c r="I765" s="56"/>
      <c r="J765" s="136"/>
      <c r="K765" s="136"/>
      <c r="L765" s="136"/>
      <c r="M765" s="183"/>
      <c r="N765" s="136"/>
      <c r="O765" s="56"/>
      <c r="P765" s="56"/>
      <c r="Q765" s="56"/>
      <c r="R765" s="56"/>
      <c r="S765" s="56"/>
      <c r="T765" s="56"/>
      <c r="U765" s="56"/>
      <c r="V765" s="56"/>
      <c r="W765" s="56"/>
      <c r="X765" s="56"/>
      <c r="Y765" s="56"/>
      <c r="Z765" s="56"/>
      <c r="AA765" s="56"/>
      <c r="AB765" s="56"/>
      <c r="AC765" s="56"/>
      <c r="AD765" s="56"/>
      <c r="AE765" s="56"/>
      <c r="AF765" s="56"/>
      <c r="AG765" s="56"/>
      <c r="AH765" s="56"/>
      <c r="AI765" s="56"/>
    </row>
    <row r="766" spans="1:35" ht="15.75" customHeight="1">
      <c r="A766" s="181"/>
      <c r="B766" s="127"/>
      <c r="C766" s="56"/>
      <c r="D766" s="181"/>
      <c r="E766" s="56"/>
      <c r="F766" s="129"/>
      <c r="G766" s="222"/>
      <c r="H766" s="56"/>
      <c r="I766" s="56"/>
      <c r="J766" s="136"/>
      <c r="K766" s="136"/>
      <c r="L766" s="136"/>
      <c r="M766" s="183"/>
      <c r="N766" s="136"/>
      <c r="O766" s="56"/>
      <c r="P766" s="56"/>
      <c r="Q766" s="56"/>
      <c r="R766" s="56"/>
      <c r="S766" s="56"/>
      <c r="T766" s="56"/>
      <c r="U766" s="56"/>
      <c r="V766" s="56"/>
      <c r="W766" s="56"/>
      <c r="X766" s="56"/>
      <c r="Y766" s="56"/>
      <c r="Z766" s="56"/>
      <c r="AA766" s="56"/>
      <c r="AB766" s="56"/>
      <c r="AC766" s="56"/>
      <c r="AD766" s="56"/>
      <c r="AE766" s="56"/>
      <c r="AF766" s="56"/>
      <c r="AG766" s="56"/>
      <c r="AH766" s="56"/>
      <c r="AI766" s="56"/>
    </row>
    <row r="767" spans="1:35" ht="15.75" customHeight="1">
      <c r="A767" s="181"/>
      <c r="B767" s="127"/>
      <c r="C767" s="56"/>
      <c r="D767" s="181"/>
      <c r="E767" s="56"/>
      <c r="F767" s="129"/>
      <c r="G767" s="222"/>
      <c r="H767" s="56"/>
      <c r="I767" s="56"/>
      <c r="J767" s="136"/>
      <c r="K767" s="136"/>
      <c r="L767" s="136"/>
      <c r="M767" s="183"/>
      <c r="N767" s="136"/>
      <c r="O767" s="56"/>
      <c r="P767" s="56"/>
      <c r="Q767" s="56"/>
      <c r="R767" s="56"/>
      <c r="S767" s="56"/>
      <c r="T767" s="56"/>
      <c r="U767" s="56"/>
      <c r="V767" s="56"/>
      <c r="W767" s="56"/>
      <c r="X767" s="56"/>
      <c r="Y767" s="56"/>
      <c r="Z767" s="56"/>
      <c r="AA767" s="56"/>
      <c r="AB767" s="56"/>
      <c r="AC767" s="56"/>
      <c r="AD767" s="56"/>
      <c r="AE767" s="56"/>
      <c r="AF767" s="56"/>
      <c r="AG767" s="56"/>
      <c r="AH767" s="56"/>
      <c r="AI767" s="56"/>
    </row>
    <row r="768" spans="1:35" ht="15.75" customHeight="1">
      <c r="A768" s="181"/>
      <c r="B768" s="127"/>
      <c r="C768" s="56"/>
      <c r="D768" s="181"/>
      <c r="E768" s="56"/>
      <c r="F768" s="129"/>
      <c r="G768" s="222"/>
      <c r="H768" s="56"/>
      <c r="I768" s="56"/>
      <c r="J768" s="136"/>
      <c r="K768" s="136"/>
      <c r="L768" s="136"/>
      <c r="M768" s="183"/>
      <c r="N768" s="136"/>
      <c r="O768" s="56"/>
      <c r="P768" s="56"/>
      <c r="Q768" s="56"/>
      <c r="R768" s="56"/>
      <c r="S768" s="56"/>
      <c r="T768" s="56"/>
      <c r="U768" s="56"/>
      <c r="V768" s="56"/>
      <c r="W768" s="56"/>
      <c r="X768" s="56"/>
      <c r="Y768" s="56"/>
      <c r="Z768" s="56"/>
      <c r="AA768" s="56"/>
      <c r="AB768" s="56"/>
      <c r="AC768" s="56"/>
      <c r="AD768" s="56"/>
      <c r="AE768" s="56"/>
      <c r="AF768" s="56"/>
      <c r="AG768" s="56"/>
      <c r="AH768" s="56"/>
      <c r="AI768" s="56"/>
    </row>
    <row r="769" spans="1:35" ht="15.75" customHeight="1">
      <c r="A769" s="181"/>
      <c r="B769" s="127"/>
      <c r="C769" s="56"/>
      <c r="D769" s="181"/>
      <c r="E769" s="56"/>
      <c r="F769" s="129"/>
      <c r="G769" s="222"/>
      <c r="H769" s="56"/>
      <c r="I769" s="56"/>
      <c r="J769" s="136"/>
      <c r="K769" s="136"/>
      <c r="L769" s="136"/>
      <c r="M769" s="183"/>
      <c r="N769" s="136"/>
      <c r="O769" s="56"/>
      <c r="P769" s="56"/>
      <c r="Q769" s="56"/>
      <c r="R769" s="56"/>
      <c r="S769" s="56"/>
      <c r="T769" s="56"/>
      <c r="U769" s="56"/>
      <c r="V769" s="56"/>
      <c r="W769" s="56"/>
      <c r="X769" s="56"/>
      <c r="Y769" s="56"/>
      <c r="Z769" s="56"/>
      <c r="AA769" s="56"/>
      <c r="AB769" s="56"/>
      <c r="AC769" s="56"/>
      <c r="AD769" s="56"/>
      <c r="AE769" s="56"/>
      <c r="AF769" s="56"/>
      <c r="AG769" s="56"/>
      <c r="AH769" s="56"/>
      <c r="AI769" s="56"/>
    </row>
    <row r="770" spans="1:35" ht="15.75" customHeight="1">
      <c r="A770" s="181"/>
      <c r="B770" s="127"/>
      <c r="C770" s="56"/>
      <c r="D770" s="181"/>
      <c r="E770" s="56"/>
      <c r="F770" s="129"/>
      <c r="G770" s="222"/>
      <c r="H770" s="56"/>
      <c r="I770" s="56"/>
      <c r="J770" s="136"/>
      <c r="K770" s="136"/>
      <c r="L770" s="136"/>
      <c r="M770" s="183"/>
      <c r="N770" s="136"/>
      <c r="O770" s="56"/>
      <c r="P770" s="56"/>
      <c r="Q770" s="56"/>
      <c r="R770" s="56"/>
      <c r="S770" s="56"/>
      <c r="T770" s="56"/>
      <c r="U770" s="56"/>
      <c r="V770" s="56"/>
      <c r="W770" s="56"/>
      <c r="X770" s="56"/>
      <c r="Y770" s="56"/>
      <c r="Z770" s="56"/>
      <c r="AA770" s="56"/>
      <c r="AB770" s="56"/>
      <c r="AC770" s="56"/>
      <c r="AD770" s="56"/>
      <c r="AE770" s="56"/>
      <c r="AF770" s="56"/>
      <c r="AG770" s="56"/>
      <c r="AH770" s="56"/>
      <c r="AI770" s="56"/>
    </row>
    <row r="771" spans="1:35" ht="15.75" customHeight="1">
      <c r="A771" s="181"/>
      <c r="B771" s="127"/>
      <c r="C771" s="56"/>
      <c r="D771" s="181"/>
      <c r="E771" s="56"/>
      <c r="F771" s="129"/>
      <c r="G771" s="222"/>
      <c r="H771" s="56"/>
      <c r="I771" s="56"/>
      <c r="J771" s="136"/>
      <c r="K771" s="136"/>
      <c r="L771" s="136"/>
      <c r="M771" s="183"/>
      <c r="N771" s="136"/>
      <c r="O771" s="56"/>
      <c r="P771" s="56"/>
      <c r="Q771" s="56"/>
      <c r="R771" s="56"/>
      <c r="S771" s="56"/>
      <c r="T771" s="56"/>
      <c r="U771" s="56"/>
      <c r="V771" s="56"/>
      <c r="W771" s="56"/>
      <c r="X771" s="56"/>
      <c r="Y771" s="56"/>
      <c r="Z771" s="56"/>
      <c r="AA771" s="56"/>
      <c r="AB771" s="56"/>
      <c r="AC771" s="56"/>
      <c r="AD771" s="56"/>
      <c r="AE771" s="56"/>
      <c r="AF771" s="56"/>
      <c r="AG771" s="56"/>
      <c r="AH771" s="56"/>
      <c r="AI771" s="56"/>
    </row>
    <row r="772" spans="1:35" ht="15.75" customHeight="1">
      <c r="A772" s="181"/>
      <c r="B772" s="127"/>
      <c r="C772" s="56"/>
      <c r="D772" s="181"/>
      <c r="E772" s="56"/>
      <c r="F772" s="129"/>
      <c r="G772" s="222"/>
      <c r="H772" s="56"/>
      <c r="I772" s="56"/>
      <c r="J772" s="136"/>
      <c r="K772" s="136"/>
      <c r="L772" s="136"/>
      <c r="M772" s="183"/>
      <c r="N772" s="136"/>
      <c r="O772" s="56"/>
      <c r="P772" s="56"/>
      <c r="Q772" s="56"/>
      <c r="R772" s="56"/>
      <c r="S772" s="56"/>
      <c r="T772" s="56"/>
      <c r="U772" s="56"/>
      <c r="V772" s="56"/>
      <c r="W772" s="56"/>
      <c r="X772" s="56"/>
      <c r="Y772" s="56"/>
      <c r="Z772" s="56"/>
      <c r="AA772" s="56"/>
      <c r="AB772" s="56"/>
      <c r="AC772" s="56"/>
      <c r="AD772" s="56"/>
      <c r="AE772" s="56"/>
      <c r="AF772" s="56"/>
      <c r="AG772" s="56"/>
      <c r="AH772" s="56"/>
      <c r="AI772" s="56"/>
    </row>
    <row r="773" spans="1:35" ht="15.75" customHeight="1">
      <c r="A773" s="181"/>
      <c r="B773" s="127"/>
      <c r="C773" s="56"/>
      <c r="D773" s="181"/>
      <c r="E773" s="56"/>
      <c r="F773" s="129"/>
      <c r="G773" s="222"/>
      <c r="H773" s="56"/>
      <c r="I773" s="56"/>
      <c r="J773" s="136"/>
      <c r="K773" s="136"/>
      <c r="L773" s="136"/>
      <c r="M773" s="183"/>
      <c r="N773" s="136"/>
      <c r="O773" s="56"/>
      <c r="P773" s="56"/>
      <c r="Q773" s="56"/>
      <c r="R773" s="56"/>
      <c r="S773" s="56"/>
      <c r="T773" s="56"/>
      <c r="U773" s="56"/>
      <c r="V773" s="56"/>
      <c r="W773" s="56"/>
      <c r="X773" s="56"/>
      <c r="Y773" s="56"/>
      <c r="Z773" s="56"/>
      <c r="AA773" s="56"/>
      <c r="AB773" s="56"/>
      <c r="AC773" s="56"/>
      <c r="AD773" s="56"/>
      <c r="AE773" s="56"/>
      <c r="AF773" s="56"/>
      <c r="AG773" s="56"/>
      <c r="AH773" s="56"/>
      <c r="AI773" s="56"/>
    </row>
    <row r="774" spans="1:35" ht="15.75" customHeight="1">
      <c r="A774" s="181"/>
      <c r="B774" s="127"/>
      <c r="C774" s="56"/>
      <c r="D774" s="181"/>
      <c r="E774" s="56"/>
      <c r="F774" s="129"/>
      <c r="G774" s="222"/>
      <c r="H774" s="56"/>
      <c r="I774" s="56"/>
      <c r="J774" s="136"/>
      <c r="K774" s="136"/>
      <c r="L774" s="136"/>
      <c r="M774" s="183"/>
      <c r="N774" s="136"/>
      <c r="O774" s="56"/>
      <c r="P774" s="56"/>
      <c r="Q774" s="56"/>
      <c r="R774" s="56"/>
      <c r="S774" s="56"/>
      <c r="T774" s="56"/>
      <c r="U774" s="56"/>
      <c r="V774" s="56"/>
      <c r="W774" s="56"/>
      <c r="X774" s="56"/>
      <c r="Y774" s="56"/>
      <c r="Z774" s="56"/>
      <c r="AA774" s="56"/>
      <c r="AB774" s="56"/>
      <c r="AC774" s="56"/>
      <c r="AD774" s="56"/>
      <c r="AE774" s="56"/>
      <c r="AF774" s="56"/>
      <c r="AG774" s="56"/>
      <c r="AH774" s="56"/>
      <c r="AI774" s="56"/>
    </row>
    <row r="775" spans="1:35" ht="15.75" customHeight="1">
      <c r="A775" s="181"/>
      <c r="B775" s="127"/>
      <c r="C775" s="56"/>
      <c r="D775" s="181"/>
      <c r="E775" s="56"/>
      <c r="F775" s="129"/>
      <c r="G775" s="222"/>
      <c r="H775" s="56"/>
      <c r="I775" s="56"/>
      <c r="J775" s="136"/>
      <c r="K775" s="136"/>
      <c r="L775" s="136"/>
      <c r="M775" s="183"/>
      <c r="N775" s="136"/>
      <c r="O775" s="56"/>
      <c r="P775" s="56"/>
      <c r="Q775" s="56"/>
      <c r="R775" s="56"/>
      <c r="S775" s="56"/>
      <c r="T775" s="56"/>
      <c r="U775" s="56"/>
      <c r="V775" s="56"/>
      <c r="W775" s="56"/>
      <c r="X775" s="56"/>
      <c r="Y775" s="56"/>
      <c r="Z775" s="56"/>
      <c r="AA775" s="56"/>
      <c r="AB775" s="56"/>
      <c r="AC775" s="56"/>
      <c r="AD775" s="56"/>
      <c r="AE775" s="56"/>
      <c r="AF775" s="56"/>
      <c r="AG775" s="56"/>
      <c r="AH775" s="56"/>
      <c r="AI775" s="56"/>
    </row>
    <row r="776" spans="1:35" ht="15.75" customHeight="1">
      <c r="A776" s="181"/>
      <c r="B776" s="127"/>
      <c r="C776" s="56"/>
      <c r="D776" s="181"/>
      <c r="E776" s="56"/>
      <c r="F776" s="129"/>
      <c r="G776" s="222"/>
      <c r="H776" s="56"/>
      <c r="I776" s="56"/>
      <c r="J776" s="136"/>
      <c r="K776" s="136"/>
      <c r="L776" s="136"/>
      <c r="M776" s="183"/>
      <c r="N776" s="136"/>
      <c r="O776" s="56"/>
      <c r="P776" s="56"/>
      <c r="Q776" s="56"/>
      <c r="R776" s="56"/>
      <c r="S776" s="56"/>
      <c r="T776" s="56"/>
      <c r="U776" s="56"/>
      <c r="V776" s="56"/>
      <c r="W776" s="56"/>
      <c r="X776" s="56"/>
      <c r="Y776" s="56"/>
      <c r="Z776" s="56"/>
      <c r="AA776" s="56"/>
      <c r="AB776" s="56"/>
      <c r="AC776" s="56"/>
      <c r="AD776" s="56"/>
      <c r="AE776" s="56"/>
      <c r="AF776" s="56"/>
      <c r="AG776" s="56"/>
      <c r="AH776" s="56"/>
      <c r="AI776" s="56"/>
    </row>
    <row r="777" spans="1:35" ht="15.75" customHeight="1">
      <c r="A777" s="181"/>
      <c r="B777" s="127"/>
      <c r="C777" s="56"/>
      <c r="D777" s="181"/>
      <c r="E777" s="56"/>
      <c r="F777" s="129"/>
      <c r="G777" s="222"/>
      <c r="H777" s="56"/>
      <c r="I777" s="56"/>
      <c r="J777" s="136"/>
      <c r="K777" s="136"/>
      <c r="L777" s="136"/>
      <c r="M777" s="183"/>
      <c r="N777" s="136"/>
      <c r="O777" s="56"/>
      <c r="P777" s="56"/>
      <c r="Q777" s="56"/>
      <c r="R777" s="56"/>
      <c r="S777" s="56"/>
      <c r="T777" s="56"/>
      <c r="U777" s="56"/>
      <c r="V777" s="56"/>
      <c r="W777" s="56"/>
      <c r="X777" s="56"/>
      <c r="Y777" s="56"/>
      <c r="Z777" s="56"/>
      <c r="AA777" s="56"/>
      <c r="AB777" s="56"/>
      <c r="AC777" s="56"/>
      <c r="AD777" s="56"/>
      <c r="AE777" s="56"/>
      <c r="AF777" s="56"/>
      <c r="AG777" s="56"/>
      <c r="AH777" s="56"/>
      <c r="AI777" s="56"/>
    </row>
    <row r="778" spans="1:35" ht="15.75" customHeight="1">
      <c r="A778" s="181"/>
      <c r="B778" s="127"/>
      <c r="C778" s="56"/>
      <c r="D778" s="181"/>
      <c r="E778" s="56"/>
      <c r="F778" s="129"/>
      <c r="G778" s="222"/>
      <c r="H778" s="56"/>
      <c r="I778" s="56"/>
      <c r="J778" s="136"/>
      <c r="K778" s="136"/>
      <c r="L778" s="136"/>
      <c r="M778" s="183"/>
      <c r="N778" s="136"/>
      <c r="O778" s="56"/>
      <c r="P778" s="56"/>
      <c r="Q778" s="56"/>
      <c r="R778" s="56"/>
      <c r="S778" s="56"/>
      <c r="T778" s="56"/>
      <c r="U778" s="56"/>
      <c r="V778" s="56"/>
      <c r="W778" s="56"/>
      <c r="X778" s="56"/>
      <c r="Y778" s="56"/>
      <c r="Z778" s="56"/>
      <c r="AA778" s="56"/>
      <c r="AB778" s="56"/>
      <c r="AC778" s="56"/>
      <c r="AD778" s="56"/>
      <c r="AE778" s="56"/>
      <c r="AF778" s="56"/>
      <c r="AG778" s="56"/>
      <c r="AH778" s="56"/>
      <c r="AI778" s="56"/>
    </row>
    <row r="779" spans="1:35" ht="15.75" customHeight="1">
      <c r="A779" s="181"/>
      <c r="B779" s="127"/>
      <c r="C779" s="56"/>
      <c r="D779" s="181"/>
      <c r="E779" s="56"/>
      <c r="F779" s="129"/>
      <c r="G779" s="222"/>
      <c r="H779" s="56"/>
      <c r="I779" s="56"/>
      <c r="J779" s="136"/>
      <c r="K779" s="136"/>
      <c r="L779" s="136"/>
      <c r="M779" s="183"/>
      <c r="N779" s="136"/>
      <c r="O779" s="56"/>
      <c r="P779" s="56"/>
      <c r="Q779" s="56"/>
      <c r="R779" s="56"/>
      <c r="S779" s="56"/>
      <c r="T779" s="56"/>
      <c r="U779" s="56"/>
      <c r="V779" s="56"/>
      <c r="W779" s="56"/>
      <c r="X779" s="56"/>
      <c r="Y779" s="56"/>
      <c r="Z779" s="56"/>
      <c r="AA779" s="56"/>
      <c r="AB779" s="56"/>
      <c r="AC779" s="56"/>
      <c r="AD779" s="56"/>
      <c r="AE779" s="56"/>
      <c r="AF779" s="56"/>
      <c r="AG779" s="56"/>
      <c r="AH779" s="56"/>
      <c r="AI779" s="56"/>
    </row>
    <row r="780" spans="1:35" ht="15.75" customHeight="1">
      <c r="A780" s="181"/>
      <c r="B780" s="127"/>
      <c r="C780" s="56"/>
      <c r="D780" s="181"/>
      <c r="E780" s="56"/>
      <c r="F780" s="129"/>
      <c r="G780" s="222"/>
      <c r="H780" s="56"/>
      <c r="I780" s="56"/>
      <c r="J780" s="136"/>
      <c r="K780" s="136"/>
      <c r="L780" s="136"/>
      <c r="M780" s="183"/>
      <c r="N780" s="136"/>
      <c r="O780" s="56"/>
      <c r="P780" s="56"/>
      <c r="Q780" s="56"/>
      <c r="R780" s="56"/>
      <c r="S780" s="56"/>
      <c r="T780" s="56"/>
      <c r="U780" s="56"/>
      <c r="V780" s="56"/>
      <c r="W780" s="56"/>
      <c r="X780" s="56"/>
      <c r="Y780" s="56"/>
      <c r="Z780" s="56"/>
      <c r="AA780" s="56"/>
      <c r="AB780" s="56"/>
      <c r="AC780" s="56"/>
      <c r="AD780" s="56"/>
      <c r="AE780" s="56"/>
      <c r="AF780" s="56"/>
      <c r="AG780" s="56"/>
      <c r="AH780" s="56"/>
      <c r="AI780" s="56"/>
    </row>
    <row r="781" spans="1:35" ht="15.75" customHeight="1">
      <c r="A781" s="181"/>
      <c r="B781" s="127"/>
      <c r="C781" s="56"/>
      <c r="D781" s="181"/>
      <c r="E781" s="56"/>
      <c r="F781" s="129"/>
      <c r="G781" s="222"/>
      <c r="H781" s="56"/>
      <c r="I781" s="56"/>
      <c r="J781" s="136"/>
      <c r="K781" s="136"/>
      <c r="L781" s="136"/>
      <c r="M781" s="183"/>
      <c r="N781" s="136"/>
      <c r="O781" s="56"/>
      <c r="P781" s="56"/>
      <c r="Q781" s="56"/>
      <c r="R781" s="56"/>
      <c r="S781" s="56"/>
      <c r="T781" s="56"/>
      <c r="U781" s="56"/>
      <c r="V781" s="56"/>
      <c r="W781" s="56"/>
      <c r="X781" s="56"/>
      <c r="Y781" s="56"/>
      <c r="Z781" s="56"/>
      <c r="AA781" s="56"/>
      <c r="AB781" s="56"/>
      <c r="AC781" s="56"/>
      <c r="AD781" s="56"/>
      <c r="AE781" s="56"/>
      <c r="AF781" s="56"/>
      <c r="AG781" s="56"/>
      <c r="AH781" s="56"/>
      <c r="AI781" s="56"/>
    </row>
    <row r="782" spans="1:35" ht="15.75" customHeight="1">
      <c r="A782" s="181"/>
      <c r="B782" s="127"/>
      <c r="C782" s="56"/>
      <c r="D782" s="181"/>
      <c r="E782" s="56"/>
      <c r="F782" s="129"/>
      <c r="G782" s="222"/>
      <c r="H782" s="56"/>
      <c r="I782" s="56"/>
      <c r="J782" s="136"/>
      <c r="K782" s="136"/>
      <c r="L782" s="136"/>
      <c r="M782" s="183"/>
      <c r="N782" s="136"/>
      <c r="O782" s="56"/>
      <c r="P782" s="56"/>
      <c r="Q782" s="56"/>
      <c r="R782" s="56"/>
      <c r="S782" s="56"/>
      <c r="T782" s="56"/>
      <c r="U782" s="56"/>
      <c r="V782" s="56"/>
      <c r="W782" s="56"/>
      <c r="X782" s="56"/>
      <c r="Y782" s="56"/>
      <c r="Z782" s="56"/>
      <c r="AA782" s="56"/>
      <c r="AB782" s="56"/>
      <c r="AC782" s="56"/>
      <c r="AD782" s="56"/>
      <c r="AE782" s="56"/>
      <c r="AF782" s="56"/>
      <c r="AG782" s="56"/>
      <c r="AH782" s="56"/>
      <c r="AI782" s="56"/>
    </row>
    <row r="783" spans="1:35" ht="15.75" customHeight="1">
      <c r="A783" s="181"/>
      <c r="B783" s="127"/>
      <c r="C783" s="56"/>
      <c r="D783" s="181"/>
      <c r="E783" s="56"/>
      <c r="F783" s="129"/>
      <c r="G783" s="222"/>
      <c r="H783" s="56"/>
      <c r="I783" s="56"/>
      <c r="J783" s="136"/>
      <c r="K783" s="136"/>
      <c r="L783" s="136"/>
      <c r="M783" s="183"/>
      <c r="N783" s="136"/>
      <c r="O783" s="56"/>
      <c r="P783" s="56"/>
      <c r="Q783" s="56"/>
      <c r="R783" s="56"/>
      <c r="S783" s="56"/>
      <c r="T783" s="56"/>
      <c r="U783" s="56"/>
      <c r="V783" s="56"/>
      <c r="W783" s="56"/>
      <c r="X783" s="56"/>
      <c r="Y783" s="56"/>
      <c r="Z783" s="56"/>
      <c r="AA783" s="56"/>
      <c r="AB783" s="56"/>
      <c r="AC783" s="56"/>
      <c r="AD783" s="56"/>
      <c r="AE783" s="56"/>
      <c r="AF783" s="56"/>
      <c r="AG783" s="56"/>
      <c r="AH783" s="56"/>
      <c r="AI783" s="56"/>
    </row>
    <row r="784" spans="1:35" ht="15.75" customHeight="1">
      <c r="A784" s="181"/>
      <c r="B784" s="127"/>
      <c r="C784" s="56"/>
      <c r="D784" s="181"/>
      <c r="E784" s="56"/>
      <c r="F784" s="129"/>
      <c r="G784" s="222"/>
      <c r="H784" s="56"/>
      <c r="I784" s="56"/>
      <c r="J784" s="136"/>
      <c r="K784" s="136"/>
      <c r="L784" s="136"/>
      <c r="M784" s="183"/>
      <c r="N784" s="136"/>
      <c r="O784" s="56"/>
      <c r="P784" s="56"/>
      <c r="Q784" s="56"/>
      <c r="R784" s="56"/>
      <c r="S784" s="56"/>
      <c r="T784" s="56"/>
      <c r="U784" s="56"/>
      <c r="V784" s="56"/>
      <c r="W784" s="56"/>
      <c r="X784" s="56"/>
      <c r="Y784" s="56"/>
      <c r="Z784" s="56"/>
      <c r="AA784" s="56"/>
      <c r="AB784" s="56"/>
      <c r="AC784" s="56"/>
      <c r="AD784" s="56"/>
      <c r="AE784" s="56"/>
      <c r="AF784" s="56"/>
      <c r="AG784" s="56"/>
      <c r="AH784" s="56"/>
      <c r="AI784" s="56"/>
    </row>
    <row r="785" spans="1:35" ht="15.75" customHeight="1">
      <c r="A785" s="181"/>
      <c r="B785" s="127"/>
      <c r="C785" s="56"/>
      <c r="D785" s="181"/>
      <c r="E785" s="56"/>
      <c r="F785" s="129"/>
      <c r="G785" s="222"/>
      <c r="H785" s="56"/>
      <c r="I785" s="56"/>
      <c r="J785" s="136"/>
      <c r="K785" s="136"/>
      <c r="L785" s="136"/>
      <c r="M785" s="183"/>
      <c r="N785" s="136"/>
      <c r="O785" s="56"/>
      <c r="P785" s="56"/>
      <c r="Q785" s="56"/>
      <c r="R785" s="56"/>
      <c r="S785" s="56"/>
      <c r="T785" s="56"/>
      <c r="U785" s="56"/>
      <c r="V785" s="56"/>
      <c r="W785" s="56"/>
      <c r="X785" s="56"/>
      <c r="Y785" s="56"/>
      <c r="Z785" s="56"/>
      <c r="AA785" s="56"/>
      <c r="AB785" s="56"/>
      <c r="AC785" s="56"/>
      <c r="AD785" s="56"/>
      <c r="AE785" s="56"/>
      <c r="AF785" s="56"/>
      <c r="AG785" s="56"/>
      <c r="AH785" s="56"/>
      <c r="AI785" s="56"/>
    </row>
    <row r="786" spans="1:35" ht="15.75" customHeight="1">
      <c r="A786" s="181"/>
      <c r="B786" s="127"/>
      <c r="C786" s="56"/>
      <c r="D786" s="181"/>
      <c r="E786" s="56"/>
      <c r="F786" s="129"/>
      <c r="G786" s="222"/>
      <c r="H786" s="56"/>
      <c r="I786" s="56"/>
      <c r="J786" s="136"/>
      <c r="K786" s="136"/>
      <c r="L786" s="136"/>
      <c r="M786" s="183"/>
      <c r="N786" s="136"/>
      <c r="O786" s="56"/>
      <c r="P786" s="56"/>
      <c r="Q786" s="56"/>
      <c r="R786" s="56"/>
      <c r="S786" s="56"/>
      <c r="T786" s="56"/>
      <c r="U786" s="56"/>
      <c r="V786" s="56"/>
      <c r="W786" s="56"/>
      <c r="X786" s="56"/>
      <c r="Y786" s="56"/>
      <c r="Z786" s="56"/>
      <c r="AA786" s="56"/>
      <c r="AB786" s="56"/>
      <c r="AC786" s="56"/>
      <c r="AD786" s="56"/>
      <c r="AE786" s="56"/>
      <c r="AF786" s="56"/>
      <c r="AG786" s="56"/>
      <c r="AH786" s="56"/>
      <c r="AI786" s="56"/>
    </row>
    <row r="787" spans="1:35" ht="15.75" customHeight="1">
      <c r="A787" s="181"/>
      <c r="B787" s="127"/>
      <c r="C787" s="56"/>
      <c r="D787" s="181"/>
      <c r="E787" s="56"/>
      <c r="F787" s="129"/>
      <c r="G787" s="222"/>
      <c r="H787" s="56"/>
      <c r="I787" s="56"/>
      <c r="J787" s="136"/>
      <c r="K787" s="136"/>
      <c r="L787" s="136"/>
      <c r="M787" s="183"/>
      <c r="N787" s="136"/>
      <c r="O787" s="56"/>
      <c r="P787" s="56"/>
      <c r="Q787" s="56"/>
      <c r="R787" s="56"/>
      <c r="S787" s="56"/>
      <c r="T787" s="56"/>
      <c r="U787" s="56"/>
      <c r="V787" s="56"/>
      <c r="W787" s="56"/>
      <c r="X787" s="56"/>
      <c r="Y787" s="56"/>
      <c r="Z787" s="56"/>
      <c r="AA787" s="56"/>
      <c r="AB787" s="56"/>
      <c r="AC787" s="56"/>
      <c r="AD787" s="56"/>
      <c r="AE787" s="56"/>
      <c r="AF787" s="56"/>
      <c r="AG787" s="56"/>
      <c r="AH787" s="56"/>
      <c r="AI787" s="56"/>
    </row>
    <row r="788" spans="1:35" ht="15.75" customHeight="1">
      <c r="A788" s="181"/>
      <c r="B788" s="127"/>
      <c r="C788" s="56"/>
      <c r="D788" s="181"/>
      <c r="E788" s="56"/>
      <c r="F788" s="129"/>
      <c r="G788" s="222"/>
      <c r="H788" s="56"/>
      <c r="I788" s="56"/>
      <c r="J788" s="136"/>
      <c r="K788" s="136"/>
      <c r="L788" s="136"/>
      <c r="M788" s="183"/>
      <c r="N788" s="136"/>
      <c r="O788" s="56"/>
      <c r="P788" s="56"/>
      <c r="Q788" s="56"/>
      <c r="R788" s="56"/>
      <c r="S788" s="56"/>
      <c r="T788" s="56"/>
      <c r="U788" s="56"/>
      <c r="V788" s="56"/>
      <c r="W788" s="56"/>
      <c r="X788" s="56"/>
      <c r="Y788" s="56"/>
      <c r="Z788" s="56"/>
      <c r="AA788" s="56"/>
      <c r="AB788" s="56"/>
      <c r="AC788" s="56"/>
      <c r="AD788" s="56"/>
      <c r="AE788" s="56"/>
      <c r="AF788" s="56"/>
      <c r="AG788" s="56"/>
      <c r="AH788" s="56"/>
      <c r="AI788" s="56"/>
    </row>
    <row r="789" spans="1:35" ht="15.75" customHeight="1">
      <c r="A789" s="181"/>
      <c r="B789" s="127"/>
      <c r="C789" s="56"/>
      <c r="D789" s="181"/>
      <c r="E789" s="56"/>
      <c r="F789" s="129"/>
      <c r="G789" s="222"/>
      <c r="H789" s="56"/>
      <c r="I789" s="56"/>
      <c r="J789" s="136"/>
      <c r="K789" s="136"/>
      <c r="L789" s="136"/>
      <c r="M789" s="183"/>
      <c r="N789" s="136"/>
      <c r="O789" s="56"/>
      <c r="P789" s="56"/>
      <c r="Q789" s="56"/>
      <c r="R789" s="56"/>
      <c r="S789" s="56"/>
      <c r="T789" s="56"/>
      <c r="U789" s="56"/>
      <c r="V789" s="56"/>
      <c r="W789" s="56"/>
      <c r="X789" s="56"/>
      <c r="Y789" s="56"/>
      <c r="Z789" s="56"/>
      <c r="AA789" s="56"/>
      <c r="AB789" s="56"/>
      <c r="AC789" s="56"/>
      <c r="AD789" s="56"/>
      <c r="AE789" s="56"/>
      <c r="AF789" s="56"/>
      <c r="AG789" s="56"/>
      <c r="AH789" s="56"/>
      <c r="AI789" s="56"/>
    </row>
    <row r="790" spans="1:35" ht="15.75" customHeight="1">
      <c r="A790" s="181"/>
      <c r="B790" s="127"/>
      <c r="C790" s="56"/>
      <c r="D790" s="181"/>
      <c r="E790" s="56"/>
      <c r="F790" s="129"/>
      <c r="G790" s="222"/>
      <c r="H790" s="56"/>
      <c r="I790" s="56"/>
      <c r="J790" s="136"/>
      <c r="K790" s="136"/>
      <c r="L790" s="136"/>
      <c r="M790" s="183"/>
      <c r="N790" s="136"/>
      <c r="O790" s="56"/>
      <c r="P790" s="56"/>
      <c r="Q790" s="56"/>
      <c r="R790" s="56"/>
      <c r="S790" s="56"/>
      <c r="T790" s="56"/>
      <c r="U790" s="56"/>
      <c r="V790" s="56"/>
      <c r="W790" s="56"/>
      <c r="X790" s="56"/>
      <c r="Y790" s="56"/>
      <c r="Z790" s="56"/>
      <c r="AA790" s="56"/>
      <c r="AB790" s="56"/>
      <c r="AC790" s="56"/>
      <c r="AD790" s="56"/>
      <c r="AE790" s="56"/>
      <c r="AF790" s="56"/>
      <c r="AG790" s="56"/>
      <c r="AH790" s="56"/>
      <c r="AI790" s="56"/>
    </row>
    <row r="791" spans="1:35" ht="15.75" customHeight="1">
      <c r="A791" s="181"/>
      <c r="B791" s="127"/>
      <c r="C791" s="56"/>
      <c r="D791" s="181"/>
      <c r="E791" s="56"/>
      <c r="F791" s="129"/>
      <c r="G791" s="222"/>
      <c r="H791" s="56"/>
      <c r="I791" s="56"/>
      <c r="J791" s="136"/>
      <c r="K791" s="136"/>
      <c r="L791" s="136"/>
      <c r="M791" s="183"/>
      <c r="N791" s="136"/>
      <c r="O791" s="56"/>
      <c r="P791" s="56"/>
      <c r="Q791" s="56"/>
      <c r="R791" s="56"/>
      <c r="S791" s="56"/>
      <c r="T791" s="56"/>
      <c r="U791" s="56"/>
      <c r="V791" s="56"/>
      <c r="W791" s="56"/>
      <c r="X791" s="56"/>
      <c r="Y791" s="56"/>
      <c r="Z791" s="56"/>
      <c r="AA791" s="56"/>
      <c r="AB791" s="56"/>
      <c r="AC791" s="56"/>
      <c r="AD791" s="56"/>
      <c r="AE791" s="56"/>
      <c r="AF791" s="56"/>
      <c r="AG791" s="56"/>
      <c r="AH791" s="56"/>
      <c r="AI791" s="56"/>
    </row>
    <row r="792" spans="1:35" ht="15.75" customHeight="1">
      <c r="A792" s="181"/>
      <c r="B792" s="127"/>
      <c r="C792" s="56"/>
      <c r="D792" s="181"/>
      <c r="E792" s="56"/>
      <c r="F792" s="129"/>
      <c r="G792" s="222"/>
      <c r="H792" s="56"/>
      <c r="I792" s="56"/>
      <c r="J792" s="136"/>
      <c r="K792" s="136"/>
      <c r="L792" s="136"/>
      <c r="M792" s="183"/>
      <c r="N792" s="136"/>
      <c r="O792" s="56"/>
      <c r="P792" s="56"/>
      <c r="Q792" s="56"/>
      <c r="R792" s="56"/>
      <c r="S792" s="56"/>
      <c r="T792" s="56"/>
      <c r="U792" s="56"/>
      <c r="V792" s="56"/>
      <c r="W792" s="56"/>
      <c r="X792" s="56"/>
      <c r="Y792" s="56"/>
      <c r="Z792" s="56"/>
      <c r="AA792" s="56"/>
      <c r="AB792" s="56"/>
      <c r="AC792" s="56"/>
      <c r="AD792" s="56"/>
      <c r="AE792" s="56"/>
      <c r="AF792" s="56"/>
      <c r="AG792" s="56"/>
      <c r="AH792" s="56"/>
      <c r="AI792" s="56"/>
    </row>
    <row r="793" spans="1:35" ht="15.75" customHeight="1">
      <c r="A793" s="181"/>
      <c r="B793" s="127"/>
      <c r="C793" s="56"/>
      <c r="D793" s="181"/>
      <c r="E793" s="56"/>
      <c r="F793" s="129"/>
      <c r="G793" s="222"/>
      <c r="H793" s="56"/>
      <c r="I793" s="56"/>
      <c r="J793" s="136"/>
      <c r="K793" s="136"/>
      <c r="L793" s="136"/>
      <c r="M793" s="183"/>
      <c r="N793" s="136"/>
      <c r="O793" s="56"/>
      <c r="P793" s="56"/>
      <c r="Q793" s="56"/>
      <c r="R793" s="56"/>
      <c r="S793" s="56"/>
      <c r="T793" s="56"/>
      <c r="U793" s="56"/>
      <c r="V793" s="56"/>
      <c r="W793" s="56"/>
      <c r="X793" s="56"/>
      <c r="Y793" s="56"/>
      <c r="Z793" s="56"/>
      <c r="AA793" s="56"/>
      <c r="AB793" s="56"/>
      <c r="AC793" s="56"/>
      <c r="AD793" s="56"/>
      <c r="AE793" s="56"/>
      <c r="AF793" s="56"/>
      <c r="AG793" s="56"/>
      <c r="AH793" s="56"/>
      <c r="AI793" s="56"/>
    </row>
    <row r="794" spans="1:35" ht="15.75" customHeight="1">
      <c r="A794" s="181"/>
      <c r="B794" s="127"/>
      <c r="C794" s="56"/>
      <c r="D794" s="181"/>
      <c r="E794" s="56"/>
      <c r="F794" s="129"/>
      <c r="G794" s="222"/>
      <c r="H794" s="56"/>
      <c r="I794" s="56"/>
      <c r="J794" s="136"/>
      <c r="K794" s="136"/>
      <c r="L794" s="136"/>
      <c r="M794" s="183"/>
      <c r="N794" s="136"/>
      <c r="O794" s="56"/>
      <c r="P794" s="56"/>
      <c r="Q794" s="56"/>
      <c r="R794" s="56"/>
      <c r="S794" s="56"/>
      <c r="T794" s="56"/>
      <c r="U794" s="56"/>
      <c r="V794" s="56"/>
      <c r="W794" s="56"/>
      <c r="X794" s="56"/>
      <c r="Y794" s="56"/>
      <c r="Z794" s="56"/>
      <c r="AA794" s="56"/>
      <c r="AB794" s="56"/>
      <c r="AC794" s="56"/>
      <c r="AD794" s="56"/>
      <c r="AE794" s="56"/>
      <c r="AF794" s="56"/>
      <c r="AG794" s="56"/>
      <c r="AH794" s="56"/>
      <c r="AI794" s="56"/>
    </row>
    <row r="795" spans="1:35" ht="15.75" customHeight="1">
      <c r="A795" s="181"/>
      <c r="B795" s="127"/>
      <c r="C795" s="56"/>
      <c r="D795" s="181"/>
      <c r="E795" s="56"/>
      <c r="F795" s="129"/>
      <c r="G795" s="222"/>
      <c r="H795" s="56"/>
      <c r="I795" s="56"/>
      <c r="J795" s="136"/>
      <c r="K795" s="136"/>
      <c r="L795" s="136"/>
      <c r="M795" s="183"/>
      <c r="N795" s="136"/>
      <c r="O795" s="56"/>
      <c r="P795" s="56"/>
      <c r="Q795" s="56"/>
      <c r="R795" s="56"/>
      <c r="S795" s="56"/>
      <c r="T795" s="56"/>
      <c r="U795" s="56"/>
      <c r="V795" s="56"/>
      <c r="W795" s="56"/>
      <c r="X795" s="56"/>
      <c r="Y795" s="56"/>
      <c r="Z795" s="56"/>
      <c r="AA795" s="56"/>
      <c r="AB795" s="56"/>
      <c r="AC795" s="56"/>
      <c r="AD795" s="56"/>
      <c r="AE795" s="56"/>
      <c r="AF795" s="56"/>
      <c r="AG795" s="56"/>
      <c r="AH795" s="56"/>
      <c r="AI795" s="56"/>
    </row>
    <row r="796" spans="1:35" ht="15.75" customHeight="1">
      <c r="A796" s="181"/>
      <c r="B796" s="127"/>
      <c r="C796" s="56"/>
      <c r="D796" s="181"/>
      <c r="E796" s="56"/>
      <c r="F796" s="129"/>
      <c r="G796" s="222"/>
      <c r="H796" s="56"/>
      <c r="I796" s="56"/>
      <c r="J796" s="136"/>
      <c r="K796" s="136"/>
      <c r="L796" s="136"/>
      <c r="M796" s="183"/>
      <c r="N796" s="136"/>
      <c r="O796" s="56"/>
      <c r="P796" s="56"/>
      <c r="Q796" s="56"/>
      <c r="R796" s="56"/>
      <c r="S796" s="56"/>
      <c r="T796" s="56"/>
      <c r="U796" s="56"/>
      <c r="V796" s="56"/>
      <c r="W796" s="56"/>
      <c r="X796" s="56"/>
      <c r="Y796" s="56"/>
      <c r="Z796" s="56"/>
      <c r="AA796" s="56"/>
      <c r="AB796" s="56"/>
      <c r="AC796" s="56"/>
      <c r="AD796" s="56"/>
      <c r="AE796" s="56"/>
      <c r="AF796" s="56"/>
      <c r="AG796" s="56"/>
      <c r="AH796" s="56"/>
      <c r="AI796" s="56"/>
    </row>
    <row r="797" spans="1:35" ht="15.75" customHeight="1">
      <c r="A797" s="181"/>
      <c r="B797" s="127"/>
      <c r="C797" s="56"/>
      <c r="D797" s="181"/>
      <c r="E797" s="56"/>
      <c r="F797" s="129"/>
      <c r="G797" s="222"/>
      <c r="H797" s="56"/>
      <c r="I797" s="56"/>
      <c r="J797" s="136"/>
      <c r="K797" s="136"/>
      <c r="L797" s="136"/>
      <c r="M797" s="183"/>
      <c r="N797" s="136"/>
      <c r="O797" s="56"/>
      <c r="P797" s="56"/>
      <c r="Q797" s="56"/>
      <c r="R797" s="56"/>
      <c r="S797" s="56"/>
      <c r="T797" s="56"/>
      <c r="U797" s="56"/>
      <c r="V797" s="56"/>
      <c r="W797" s="56"/>
      <c r="X797" s="56"/>
      <c r="Y797" s="56"/>
      <c r="Z797" s="56"/>
      <c r="AA797" s="56"/>
      <c r="AB797" s="56"/>
      <c r="AC797" s="56"/>
      <c r="AD797" s="56"/>
      <c r="AE797" s="56"/>
      <c r="AF797" s="56"/>
      <c r="AG797" s="56"/>
      <c r="AH797" s="56"/>
      <c r="AI797" s="56"/>
    </row>
    <row r="798" spans="1:35" ht="15.75" customHeight="1">
      <c r="A798" s="181"/>
      <c r="B798" s="127"/>
      <c r="C798" s="56"/>
      <c r="D798" s="181"/>
      <c r="E798" s="56"/>
      <c r="F798" s="129"/>
      <c r="G798" s="222"/>
      <c r="H798" s="56"/>
      <c r="I798" s="56"/>
      <c r="J798" s="136"/>
      <c r="K798" s="136"/>
      <c r="L798" s="136"/>
      <c r="M798" s="183"/>
      <c r="N798" s="136"/>
      <c r="O798" s="56"/>
      <c r="P798" s="56"/>
      <c r="Q798" s="56"/>
      <c r="R798" s="56"/>
      <c r="S798" s="56"/>
      <c r="T798" s="56"/>
      <c r="U798" s="56"/>
      <c r="V798" s="56"/>
      <c r="W798" s="56"/>
      <c r="X798" s="56"/>
      <c r="Y798" s="56"/>
      <c r="Z798" s="56"/>
      <c r="AA798" s="56"/>
      <c r="AB798" s="56"/>
      <c r="AC798" s="56"/>
      <c r="AD798" s="56"/>
      <c r="AE798" s="56"/>
      <c r="AF798" s="56"/>
      <c r="AG798" s="56"/>
      <c r="AH798" s="56"/>
      <c r="AI798" s="56"/>
    </row>
    <row r="799" spans="1:35" ht="15.75" customHeight="1">
      <c r="A799" s="181"/>
      <c r="B799" s="127"/>
      <c r="C799" s="56"/>
      <c r="D799" s="181"/>
      <c r="E799" s="56"/>
      <c r="F799" s="129"/>
      <c r="G799" s="222"/>
      <c r="H799" s="56"/>
      <c r="I799" s="56"/>
      <c r="J799" s="136"/>
      <c r="K799" s="136"/>
      <c r="L799" s="136"/>
      <c r="M799" s="183"/>
      <c r="N799" s="136"/>
      <c r="O799" s="56"/>
      <c r="P799" s="56"/>
      <c r="Q799" s="56"/>
      <c r="R799" s="56"/>
      <c r="S799" s="56"/>
      <c r="T799" s="56"/>
      <c r="U799" s="56"/>
      <c r="V799" s="56"/>
      <c r="W799" s="56"/>
      <c r="X799" s="56"/>
      <c r="Y799" s="56"/>
      <c r="Z799" s="56"/>
      <c r="AA799" s="56"/>
      <c r="AB799" s="56"/>
      <c r="AC799" s="56"/>
      <c r="AD799" s="56"/>
      <c r="AE799" s="56"/>
      <c r="AF799" s="56"/>
      <c r="AG799" s="56"/>
      <c r="AH799" s="56"/>
      <c r="AI799" s="56"/>
    </row>
    <row r="800" spans="1:35" ht="15.75" customHeight="1">
      <c r="A800" s="181"/>
      <c r="B800" s="127"/>
      <c r="C800" s="56"/>
      <c r="D800" s="181"/>
      <c r="E800" s="56"/>
      <c r="F800" s="129"/>
      <c r="G800" s="222"/>
      <c r="H800" s="56"/>
      <c r="I800" s="56"/>
      <c r="J800" s="136"/>
      <c r="K800" s="136"/>
      <c r="L800" s="136"/>
      <c r="M800" s="183"/>
      <c r="N800" s="136"/>
      <c r="O800" s="56"/>
      <c r="P800" s="56"/>
      <c r="Q800" s="56"/>
      <c r="R800" s="56"/>
      <c r="S800" s="56"/>
      <c r="T800" s="56"/>
      <c r="U800" s="56"/>
      <c r="V800" s="56"/>
      <c r="W800" s="56"/>
      <c r="X800" s="56"/>
      <c r="Y800" s="56"/>
      <c r="Z800" s="56"/>
      <c r="AA800" s="56"/>
      <c r="AB800" s="56"/>
      <c r="AC800" s="56"/>
      <c r="AD800" s="56"/>
      <c r="AE800" s="56"/>
      <c r="AF800" s="56"/>
      <c r="AG800" s="56"/>
      <c r="AH800" s="56"/>
      <c r="AI800" s="56"/>
    </row>
    <row r="801" spans="1:35" ht="15.75" customHeight="1">
      <c r="A801" s="181"/>
      <c r="B801" s="127"/>
      <c r="C801" s="56"/>
      <c r="D801" s="181"/>
      <c r="E801" s="56"/>
      <c r="F801" s="129"/>
      <c r="G801" s="222"/>
      <c r="H801" s="56"/>
      <c r="I801" s="56"/>
      <c r="J801" s="136"/>
      <c r="K801" s="136"/>
      <c r="L801" s="136"/>
      <c r="M801" s="183"/>
      <c r="N801" s="136"/>
      <c r="O801" s="56"/>
      <c r="P801" s="56"/>
      <c r="Q801" s="56"/>
      <c r="R801" s="56"/>
      <c r="S801" s="56"/>
      <c r="T801" s="56"/>
      <c r="U801" s="56"/>
      <c r="V801" s="56"/>
      <c r="W801" s="56"/>
      <c r="X801" s="56"/>
      <c r="Y801" s="56"/>
      <c r="Z801" s="56"/>
      <c r="AA801" s="56"/>
      <c r="AB801" s="56"/>
      <c r="AC801" s="56"/>
      <c r="AD801" s="56"/>
      <c r="AE801" s="56"/>
      <c r="AF801" s="56"/>
      <c r="AG801" s="56"/>
      <c r="AH801" s="56"/>
      <c r="AI801" s="56"/>
    </row>
    <row r="802" spans="1:35" ht="15.75" customHeight="1">
      <c r="A802" s="181"/>
      <c r="B802" s="127"/>
      <c r="C802" s="56"/>
      <c r="D802" s="181"/>
      <c r="E802" s="56"/>
      <c r="F802" s="129"/>
      <c r="G802" s="222"/>
      <c r="H802" s="56"/>
      <c r="I802" s="56"/>
      <c r="J802" s="136"/>
      <c r="K802" s="136"/>
      <c r="L802" s="136"/>
      <c r="M802" s="183"/>
      <c r="N802" s="136"/>
      <c r="O802" s="56"/>
      <c r="P802" s="56"/>
      <c r="Q802" s="56"/>
      <c r="R802" s="56"/>
      <c r="S802" s="56"/>
      <c r="T802" s="56"/>
      <c r="U802" s="56"/>
      <c r="V802" s="56"/>
      <c r="W802" s="56"/>
      <c r="X802" s="56"/>
      <c r="Y802" s="56"/>
      <c r="Z802" s="56"/>
      <c r="AA802" s="56"/>
      <c r="AB802" s="56"/>
      <c r="AC802" s="56"/>
      <c r="AD802" s="56"/>
      <c r="AE802" s="56"/>
      <c r="AF802" s="56"/>
      <c r="AG802" s="56"/>
      <c r="AH802" s="56"/>
      <c r="AI802" s="56"/>
    </row>
    <row r="803" spans="1:35" ht="15.75" customHeight="1">
      <c r="A803" s="181"/>
      <c r="B803" s="127"/>
      <c r="C803" s="56"/>
      <c r="D803" s="181"/>
      <c r="E803" s="56"/>
      <c r="F803" s="129"/>
      <c r="G803" s="222"/>
      <c r="H803" s="56"/>
      <c r="I803" s="56"/>
      <c r="J803" s="136"/>
      <c r="K803" s="136"/>
      <c r="L803" s="136"/>
      <c r="M803" s="183"/>
      <c r="N803" s="136"/>
      <c r="O803" s="56"/>
      <c r="P803" s="56"/>
      <c r="Q803" s="56"/>
      <c r="R803" s="56"/>
      <c r="S803" s="56"/>
      <c r="T803" s="56"/>
      <c r="U803" s="56"/>
      <c r="V803" s="56"/>
      <c r="W803" s="56"/>
      <c r="X803" s="56"/>
      <c r="Y803" s="56"/>
      <c r="Z803" s="56"/>
      <c r="AA803" s="56"/>
      <c r="AB803" s="56"/>
      <c r="AC803" s="56"/>
      <c r="AD803" s="56"/>
      <c r="AE803" s="56"/>
      <c r="AF803" s="56"/>
      <c r="AG803" s="56"/>
      <c r="AH803" s="56"/>
      <c r="AI803" s="56"/>
    </row>
    <row r="804" spans="1:35" ht="15.75" customHeight="1">
      <c r="A804" s="181"/>
      <c r="B804" s="127"/>
      <c r="C804" s="56"/>
      <c r="D804" s="181"/>
      <c r="E804" s="56"/>
      <c r="F804" s="129"/>
      <c r="G804" s="222"/>
      <c r="H804" s="56"/>
      <c r="I804" s="56"/>
      <c r="J804" s="136"/>
      <c r="K804" s="136"/>
      <c r="L804" s="136"/>
      <c r="M804" s="183"/>
      <c r="N804" s="136"/>
      <c r="O804" s="56"/>
      <c r="P804" s="56"/>
      <c r="Q804" s="56"/>
      <c r="R804" s="56"/>
      <c r="S804" s="56"/>
      <c r="T804" s="56"/>
      <c r="U804" s="56"/>
      <c r="V804" s="56"/>
      <c r="W804" s="56"/>
      <c r="X804" s="56"/>
      <c r="Y804" s="56"/>
      <c r="Z804" s="56"/>
      <c r="AA804" s="56"/>
      <c r="AB804" s="56"/>
      <c r="AC804" s="56"/>
      <c r="AD804" s="56"/>
      <c r="AE804" s="56"/>
      <c r="AF804" s="56"/>
      <c r="AG804" s="56"/>
      <c r="AH804" s="56"/>
      <c r="AI804" s="56"/>
    </row>
    <row r="805" spans="1:35" ht="15.75" customHeight="1">
      <c r="A805" s="181"/>
      <c r="B805" s="127"/>
      <c r="C805" s="56"/>
      <c r="D805" s="181"/>
      <c r="E805" s="56"/>
      <c r="F805" s="129"/>
      <c r="G805" s="222"/>
      <c r="H805" s="56"/>
      <c r="I805" s="56"/>
      <c r="J805" s="136"/>
      <c r="K805" s="136"/>
      <c r="L805" s="136"/>
      <c r="M805" s="183"/>
      <c r="N805" s="136"/>
      <c r="O805" s="56"/>
      <c r="P805" s="56"/>
      <c r="Q805" s="56"/>
      <c r="R805" s="56"/>
      <c r="S805" s="56"/>
      <c r="T805" s="56"/>
      <c r="U805" s="56"/>
      <c r="V805" s="56"/>
      <c r="W805" s="56"/>
      <c r="X805" s="56"/>
      <c r="Y805" s="56"/>
      <c r="Z805" s="56"/>
      <c r="AA805" s="56"/>
      <c r="AB805" s="56"/>
      <c r="AC805" s="56"/>
      <c r="AD805" s="56"/>
      <c r="AE805" s="56"/>
      <c r="AF805" s="56"/>
      <c r="AG805" s="56"/>
      <c r="AH805" s="56"/>
      <c r="AI805" s="56"/>
    </row>
    <row r="806" spans="1:35" ht="15.75" customHeight="1">
      <c r="A806" s="181"/>
      <c r="B806" s="127"/>
      <c r="C806" s="56"/>
      <c r="D806" s="181"/>
      <c r="E806" s="56"/>
      <c r="F806" s="129"/>
      <c r="G806" s="222"/>
      <c r="H806" s="56"/>
      <c r="I806" s="56"/>
      <c r="J806" s="136"/>
      <c r="K806" s="136"/>
      <c r="L806" s="136"/>
      <c r="M806" s="183"/>
      <c r="N806" s="136"/>
      <c r="O806" s="56"/>
      <c r="P806" s="56"/>
      <c r="Q806" s="56"/>
      <c r="R806" s="56"/>
      <c r="S806" s="56"/>
      <c r="T806" s="56"/>
      <c r="U806" s="56"/>
      <c r="V806" s="56"/>
      <c r="W806" s="56"/>
      <c r="X806" s="56"/>
      <c r="Y806" s="56"/>
      <c r="Z806" s="56"/>
      <c r="AA806" s="56"/>
      <c r="AB806" s="56"/>
      <c r="AC806" s="56"/>
      <c r="AD806" s="56"/>
      <c r="AE806" s="56"/>
      <c r="AF806" s="56"/>
      <c r="AG806" s="56"/>
      <c r="AH806" s="56"/>
      <c r="AI806" s="56"/>
    </row>
    <row r="807" spans="1:35" ht="15.75" customHeight="1">
      <c r="A807" s="181"/>
      <c r="B807" s="127"/>
      <c r="C807" s="56"/>
      <c r="D807" s="181"/>
      <c r="E807" s="56"/>
      <c r="F807" s="129"/>
      <c r="G807" s="222"/>
      <c r="H807" s="56"/>
      <c r="I807" s="56"/>
      <c r="J807" s="136"/>
      <c r="K807" s="136"/>
      <c r="L807" s="136"/>
      <c r="M807" s="183"/>
      <c r="N807" s="136"/>
      <c r="O807" s="56"/>
      <c r="P807" s="56"/>
      <c r="Q807" s="56"/>
      <c r="R807" s="56"/>
      <c r="S807" s="56"/>
      <c r="T807" s="56"/>
      <c r="U807" s="56"/>
      <c r="V807" s="56"/>
      <c r="W807" s="56"/>
      <c r="X807" s="56"/>
      <c r="Y807" s="56"/>
      <c r="Z807" s="56"/>
      <c r="AA807" s="56"/>
      <c r="AB807" s="56"/>
      <c r="AC807" s="56"/>
      <c r="AD807" s="56"/>
      <c r="AE807" s="56"/>
      <c r="AF807" s="56"/>
      <c r="AG807" s="56"/>
      <c r="AH807" s="56"/>
      <c r="AI807" s="56"/>
    </row>
    <row r="808" spans="1:35" ht="15.75" customHeight="1">
      <c r="A808" s="181"/>
      <c r="B808" s="127"/>
      <c r="C808" s="56"/>
      <c r="D808" s="181"/>
      <c r="E808" s="56"/>
      <c r="F808" s="129"/>
      <c r="G808" s="222"/>
      <c r="H808" s="56"/>
      <c r="I808" s="56"/>
      <c r="J808" s="136"/>
      <c r="K808" s="136"/>
      <c r="L808" s="136"/>
      <c r="M808" s="183"/>
      <c r="N808" s="136"/>
      <c r="O808" s="56"/>
      <c r="P808" s="56"/>
      <c r="Q808" s="56"/>
      <c r="R808" s="56"/>
      <c r="S808" s="56"/>
      <c r="T808" s="56"/>
      <c r="U808" s="56"/>
      <c r="V808" s="56"/>
      <c r="W808" s="56"/>
      <c r="X808" s="56"/>
      <c r="Y808" s="56"/>
      <c r="Z808" s="56"/>
      <c r="AA808" s="56"/>
      <c r="AB808" s="56"/>
      <c r="AC808" s="56"/>
      <c r="AD808" s="56"/>
      <c r="AE808" s="56"/>
      <c r="AF808" s="56"/>
      <c r="AG808" s="56"/>
      <c r="AH808" s="56"/>
      <c r="AI808" s="56"/>
    </row>
    <row r="809" spans="1:35" ht="15.75" customHeight="1">
      <c r="A809" s="181"/>
      <c r="B809" s="127"/>
      <c r="C809" s="56"/>
      <c r="D809" s="181"/>
      <c r="E809" s="56"/>
      <c r="F809" s="129"/>
      <c r="G809" s="222"/>
      <c r="H809" s="56"/>
      <c r="I809" s="56"/>
      <c r="J809" s="136"/>
      <c r="K809" s="136"/>
      <c r="L809" s="136"/>
      <c r="M809" s="183"/>
      <c r="N809" s="136"/>
      <c r="O809" s="56"/>
      <c r="P809" s="56"/>
      <c r="Q809" s="56"/>
      <c r="R809" s="56"/>
      <c r="S809" s="56"/>
      <c r="T809" s="56"/>
      <c r="U809" s="56"/>
      <c r="V809" s="56"/>
      <c r="W809" s="56"/>
      <c r="X809" s="56"/>
      <c r="Y809" s="56"/>
      <c r="Z809" s="56"/>
      <c r="AA809" s="56"/>
      <c r="AB809" s="56"/>
      <c r="AC809" s="56"/>
      <c r="AD809" s="56"/>
      <c r="AE809" s="56"/>
      <c r="AF809" s="56"/>
      <c r="AG809" s="56"/>
      <c r="AH809" s="56"/>
      <c r="AI809" s="56"/>
    </row>
    <row r="810" spans="1:35" ht="15.75" customHeight="1">
      <c r="A810" s="181"/>
      <c r="B810" s="127"/>
      <c r="C810" s="56"/>
      <c r="D810" s="181"/>
      <c r="E810" s="56"/>
      <c r="F810" s="129"/>
      <c r="G810" s="222"/>
      <c r="H810" s="56"/>
      <c r="I810" s="56"/>
      <c r="J810" s="136"/>
      <c r="K810" s="136"/>
      <c r="L810" s="136"/>
      <c r="M810" s="183"/>
      <c r="N810" s="136"/>
      <c r="O810" s="56"/>
      <c r="P810" s="56"/>
      <c r="Q810" s="56"/>
      <c r="R810" s="56"/>
      <c r="S810" s="56"/>
      <c r="T810" s="56"/>
      <c r="U810" s="56"/>
      <c r="V810" s="56"/>
      <c r="W810" s="56"/>
      <c r="X810" s="56"/>
      <c r="Y810" s="56"/>
      <c r="Z810" s="56"/>
      <c r="AA810" s="56"/>
      <c r="AB810" s="56"/>
      <c r="AC810" s="56"/>
      <c r="AD810" s="56"/>
      <c r="AE810" s="56"/>
      <c r="AF810" s="56"/>
      <c r="AG810" s="56"/>
      <c r="AH810" s="56"/>
      <c r="AI810" s="56"/>
    </row>
    <row r="811" spans="1:35" ht="15.75" customHeight="1">
      <c r="A811" s="181"/>
      <c r="B811" s="127"/>
      <c r="C811" s="56"/>
      <c r="D811" s="181"/>
      <c r="E811" s="56"/>
      <c r="F811" s="129"/>
      <c r="G811" s="222"/>
      <c r="H811" s="56"/>
      <c r="I811" s="56"/>
      <c r="J811" s="136"/>
      <c r="K811" s="136"/>
      <c r="L811" s="136"/>
      <c r="M811" s="183"/>
      <c r="N811" s="136"/>
      <c r="O811" s="56"/>
      <c r="P811" s="56"/>
      <c r="Q811" s="56"/>
      <c r="R811" s="56"/>
      <c r="S811" s="56"/>
      <c r="T811" s="56"/>
      <c r="U811" s="56"/>
      <c r="V811" s="56"/>
      <c r="W811" s="56"/>
      <c r="X811" s="56"/>
      <c r="Y811" s="56"/>
      <c r="Z811" s="56"/>
      <c r="AA811" s="56"/>
      <c r="AB811" s="56"/>
      <c r="AC811" s="56"/>
      <c r="AD811" s="56"/>
      <c r="AE811" s="56"/>
      <c r="AF811" s="56"/>
      <c r="AG811" s="56"/>
      <c r="AH811" s="56"/>
      <c r="AI811" s="56"/>
    </row>
    <row r="812" spans="1:35" ht="15.75" customHeight="1">
      <c r="A812" s="181"/>
      <c r="B812" s="127"/>
      <c r="C812" s="56"/>
      <c r="D812" s="181"/>
      <c r="E812" s="56"/>
      <c r="F812" s="129"/>
      <c r="G812" s="222"/>
      <c r="H812" s="56"/>
      <c r="I812" s="56"/>
      <c r="J812" s="136"/>
      <c r="K812" s="136"/>
      <c r="L812" s="136"/>
      <c r="M812" s="183"/>
      <c r="N812" s="136"/>
      <c r="O812" s="56"/>
      <c r="P812" s="56"/>
      <c r="Q812" s="56"/>
      <c r="R812" s="56"/>
      <c r="S812" s="56"/>
      <c r="T812" s="56"/>
      <c r="U812" s="56"/>
      <c r="V812" s="56"/>
      <c r="W812" s="56"/>
      <c r="X812" s="56"/>
      <c r="Y812" s="56"/>
      <c r="Z812" s="56"/>
      <c r="AA812" s="56"/>
      <c r="AB812" s="56"/>
      <c r="AC812" s="56"/>
      <c r="AD812" s="56"/>
      <c r="AE812" s="56"/>
      <c r="AF812" s="56"/>
      <c r="AG812" s="56"/>
      <c r="AH812" s="56"/>
      <c r="AI812" s="56"/>
    </row>
    <row r="813" spans="1:35" ht="15.75" customHeight="1">
      <c r="A813" s="181"/>
      <c r="B813" s="127"/>
      <c r="C813" s="56"/>
      <c r="D813" s="181"/>
      <c r="E813" s="56"/>
      <c r="F813" s="129"/>
      <c r="G813" s="222"/>
      <c r="H813" s="56"/>
      <c r="I813" s="56"/>
      <c r="J813" s="136"/>
      <c r="K813" s="136"/>
      <c r="L813" s="136"/>
      <c r="M813" s="183"/>
      <c r="N813" s="136"/>
      <c r="O813" s="56"/>
      <c r="P813" s="56"/>
      <c r="Q813" s="56"/>
      <c r="R813" s="56"/>
      <c r="S813" s="56"/>
      <c r="T813" s="56"/>
      <c r="U813" s="56"/>
      <c r="V813" s="56"/>
      <c r="W813" s="56"/>
      <c r="X813" s="56"/>
      <c r="Y813" s="56"/>
      <c r="Z813" s="56"/>
      <c r="AA813" s="56"/>
      <c r="AB813" s="56"/>
      <c r="AC813" s="56"/>
      <c r="AD813" s="56"/>
      <c r="AE813" s="56"/>
      <c r="AF813" s="56"/>
      <c r="AG813" s="56"/>
      <c r="AH813" s="56"/>
      <c r="AI813" s="56"/>
    </row>
    <row r="814" spans="1:35" ht="15.75" customHeight="1">
      <c r="A814" s="181"/>
      <c r="B814" s="127"/>
      <c r="C814" s="56"/>
      <c r="D814" s="181"/>
      <c r="E814" s="56"/>
      <c r="F814" s="129"/>
      <c r="G814" s="222"/>
      <c r="H814" s="56"/>
      <c r="I814" s="56"/>
      <c r="J814" s="136"/>
      <c r="K814" s="136"/>
      <c r="L814" s="136"/>
      <c r="M814" s="183"/>
      <c r="N814" s="136"/>
      <c r="O814" s="56"/>
      <c r="P814" s="56"/>
      <c r="Q814" s="56"/>
      <c r="R814" s="56"/>
      <c r="S814" s="56"/>
      <c r="T814" s="56"/>
      <c r="U814" s="56"/>
      <c r="V814" s="56"/>
      <c r="W814" s="56"/>
      <c r="X814" s="56"/>
      <c r="Y814" s="56"/>
      <c r="Z814" s="56"/>
      <c r="AA814" s="56"/>
      <c r="AB814" s="56"/>
      <c r="AC814" s="56"/>
      <c r="AD814" s="56"/>
      <c r="AE814" s="56"/>
      <c r="AF814" s="56"/>
      <c r="AG814" s="56"/>
      <c r="AH814" s="56"/>
      <c r="AI814" s="56"/>
    </row>
    <row r="815" spans="1:35" ht="15.75" customHeight="1">
      <c r="A815" s="181"/>
      <c r="B815" s="127"/>
      <c r="C815" s="56"/>
      <c r="D815" s="181"/>
      <c r="E815" s="56"/>
      <c r="F815" s="129"/>
      <c r="G815" s="222"/>
      <c r="H815" s="56"/>
      <c r="I815" s="56"/>
      <c r="J815" s="136"/>
      <c r="K815" s="136"/>
      <c r="L815" s="136"/>
      <c r="M815" s="183"/>
      <c r="N815" s="136"/>
      <c r="O815" s="56"/>
      <c r="P815" s="56"/>
      <c r="Q815" s="56"/>
      <c r="R815" s="56"/>
      <c r="S815" s="56"/>
      <c r="T815" s="56"/>
      <c r="U815" s="56"/>
      <c r="V815" s="56"/>
      <c r="W815" s="56"/>
      <c r="X815" s="56"/>
      <c r="Y815" s="56"/>
      <c r="Z815" s="56"/>
      <c r="AA815" s="56"/>
      <c r="AB815" s="56"/>
      <c r="AC815" s="56"/>
      <c r="AD815" s="56"/>
      <c r="AE815" s="56"/>
      <c r="AF815" s="56"/>
      <c r="AG815" s="56"/>
      <c r="AH815" s="56"/>
      <c r="AI815" s="56"/>
    </row>
    <row r="816" spans="1:35" ht="15.75" customHeight="1">
      <c r="A816" s="181"/>
      <c r="B816" s="127"/>
      <c r="C816" s="56"/>
      <c r="D816" s="181"/>
      <c r="E816" s="56"/>
      <c r="F816" s="129"/>
      <c r="G816" s="222"/>
      <c r="H816" s="56"/>
      <c r="I816" s="56"/>
      <c r="J816" s="136"/>
      <c r="K816" s="136"/>
      <c r="L816" s="136"/>
      <c r="M816" s="183"/>
      <c r="N816" s="136"/>
      <c r="O816" s="56"/>
      <c r="P816" s="56"/>
      <c r="Q816" s="56"/>
      <c r="R816" s="56"/>
      <c r="S816" s="56"/>
      <c r="T816" s="56"/>
      <c r="U816" s="56"/>
      <c r="V816" s="56"/>
      <c r="W816" s="56"/>
      <c r="X816" s="56"/>
      <c r="Y816" s="56"/>
      <c r="Z816" s="56"/>
      <c r="AA816" s="56"/>
      <c r="AB816" s="56"/>
      <c r="AC816" s="56"/>
      <c r="AD816" s="56"/>
      <c r="AE816" s="56"/>
      <c r="AF816" s="56"/>
      <c r="AG816" s="56"/>
      <c r="AH816" s="56"/>
      <c r="AI816" s="56"/>
    </row>
    <row r="817" spans="1:35" ht="15.75" customHeight="1">
      <c r="A817" s="181"/>
      <c r="B817" s="127"/>
      <c r="C817" s="56"/>
      <c r="D817" s="181"/>
      <c r="E817" s="56"/>
      <c r="F817" s="129"/>
      <c r="G817" s="222"/>
      <c r="H817" s="56"/>
      <c r="I817" s="56"/>
      <c r="J817" s="136"/>
      <c r="K817" s="136"/>
      <c r="L817" s="136"/>
      <c r="M817" s="183"/>
      <c r="N817" s="136"/>
      <c r="O817" s="56"/>
      <c r="P817" s="56"/>
      <c r="Q817" s="56"/>
      <c r="R817" s="56"/>
      <c r="S817" s="56"/>
      <c r="T817" s="56"/>
      <c r="U817" s="56"/>
      <c r="V817" s="56"/>
      <c r="W817" s="56"/>
      <c r="X817" s="56"/>
      <c r="Y817" s="56"/>
      <c r="Z817" s="56"/>
      <c r="AA817" s="56"/>
      <c r="AB817" s="56"/>
      <c r="AC817" s="56"/>
      <c r="AD817" s="56"/>
      <c r="AE817" s="56"/>
      <c r="AF817" s="56"/>
      <c r="AG817" s="56"/>
      <c r="AH817" s="56"/>
      <c r="AI817" s="56"/>
    </row>
    <row r="818" spans="1:35" ht="15.75" customHeight="1">
      <c r="A818" s="181"/>
      <c r="B818" s="127"/>
      <c r="C818" s="56"/>
      <c r="D818" s="181"/>
      <c r="E818" s="56"/>
      <c r="F818" s="129"/>
      <c r="G818" s="222"/>
      <c r="H818" s="56"/>
      <c r="I818" s="56"/>
      <c r="J818" s="136"/>
      <c r="K818" s="136"/>
      <c r="L818" s="136"/>
      <c r="M818" s="183"/>
      <c r="N818" s="136"/>
      <c r="O818" s="56"/>
      <c r="P818" s="56"/>
      <c r="Q818" s="56"/>
      <c r="R818" s="56"/>
      <c r="S818" s="56"/>
      <c r="T818" s="56"/>
      <c r="U818" s="56"/>
      <c r="V818" s="56"/>
      <c r="W818" s="56"/>
      <c r="X818" s="56"/>
      <c r="Y818" s="56"/>
      <c r="Z818" s="56"/>
      <c r="AA818" s="56"/>
      <c r="AB818" s="56"/>
      <c r="AC818" s="56"/>
      <c r="AD818" s="56"/>
      <c r="AE818" s="56"/>
      <c r="AF818" s="56"/>
      <c r="AG818" s="56"/>
      <c r="AH818" s="56"/>
      <c r="AI818" s="56"/>
    </row>
    <row r="819" spans="1:35" ht="15.75" customHeight="1">
      <c r="A819" s="181"/>
      <c r="B819" s="127"/>
      <c r="C819" s="56"/>
      <c r="D819" s="181"/>
      <c r="E819" s="56"/>
      <c r="F819" s="129"/>
      <c r="G819" s="222"/>
      <c r="H819" s="56"/>
      <c r="I819" s="56"/>
      <c r="J819" s="136"/>
      <c r="K819" s="136"/>
      <c r="L819" s="136"/>
      <c r="M819" s="183"/>
      <c r="N819" s="136"/>
      <c r="O819" s="56"/>
      <c r="P819" s="56"/>
      <c r="Q819" s="56"/>
      <c r="R819" s="56"/>
      <c r="S819" s="56"/>
      <c r="T819" s="56"/>
      <c r="U819" s="56"/>
      <c r="V819" s="56"/>
      <c r="W819" s="56"/>
      <c r="X819" s="56"/>
      <c r="Y819" s="56"/>
      <c r="Z819" s="56"/>
      <c r="AA819" s="56"/>
      <c r="AB819" s="56"/>
      <c r="AC819" s="56"/>
      <c r="AD819" s="56"/>
      <c r="AE819" s="56"/>
      <c r="AF819" s="56"/>
      <c r="AG819" s="56"/>
      <c r="AH819" s="56"/>
      <c r="AI819" s="56"/>
    </row>
    <row r="820" spans="1:35" ht="15.75" customHeight="1">
      <c r="A820" s="181"/>
      <c r="B820" s="127"/>
      <c r="C820" s="56"/>
      <c r="D820" s="181"/>
      <c r="E820" s="56"/>
      <c r="F820" s="129"/>
      <c r="G820" s="222"/>
      <c r="H820" s="56"/>
      <c r="I820" s="56"/>
      <c r="J820" s="136"/>
      <c r="K820" s="136"/>
      <c r="L820" s="136"/>
      <c r="M820" s="183"/>
      <c r="N820" s="136"/>
      <c r="O820" s="56"/>
      <c r="P820" s="56"/>
      <c r="Q820" s="56"/>
      <c r="R820" s="56"/>
      <c r="S820" s="56"/>
      <c r="T820" s="56"/>
      <c r="U820" s="56"/>
      <c r="V820" s="56"/>
      <c r="W820" s="56"/>
      <c r="X820" s="56"/>
      <c r="Y820" s="56"/>
      <c r="Z820" s="56"/>
      <c r="AA820" s="56"/>
      <c r="AB820" s="56"/>
      <c r="AC820" s="56"/>
      <c r="AD820" s="56"/>
      <c r="AE820" s="56"/>
      <c r="AF820" s="56"/>
      <c r="AG820" s="56"/>
      <c r="AH820" s="56"/>
      <c r="AI820" s="56"/>
    </row>
    <row r="821" spans="1:35" ht="15.75" customHeight="1">
      <c r="A821" s="181"/>
      <c r="B821" s="127"/>
      <c r="C821" s="56"/>
      <c r="D821" s="181"/>
      <c r="E821" s="56"/>
      <c r="F821" s="129"/>
      <c r="G821" s="222"/>
      <c r="H821" s="56"/>
      <c r="I821" s="56"/>
      <c r="J821" s="136"/>
      <c r="K821" s="136"/>
      <c r="L821" s="136"/>
      <c r="M821" s="183"/>
      <c r="N821" s="136"/>
      <c r="O821" s="56"/>
      <c r="P821" s="56"/>
      <c r="Q821" s="56"/>
      <c r="R821" s="56"/>
      <c r="S821" s="56"/>
      <c r="T821" s="56"/>
      <c r="U821" s="56"/>
      <c r="V821" s="56"/>
      <c r="W821" s="56"/>
      <c r="X821" s="56"/>
      <c r="Y821" s="56"/>
      <c r="Z821" s="56"/>
      <c r="AA821" s="56"/>
      <c r="AB821" s="56"/>
      <c r="AC821" s="56"/>
      <c r="AD821" s="56"/>
      <c r="AE821" s="56"/>
      <c r="AF821" s="56"/>
      <c r="AG821" s="56"/>
      <c r="AH821" s="56"/>
      <c r="AI821" s="56"/>
    </row>
    <row r="822" spans="1:35" ht="15.75" customHeight="1">
      <c r="A822" s="181"/>
      <c r="B822" s="127"/>
      <c r="C822" s="56"/>
      <c r="D822" s="181"/>
      <c r="E822" s="56"/>
      <c r="F822" s="129"/>
      <c r="G822" s="222"/>
      <c r="H822" s="56"/>
      <c r="I822" s="56"/>
      <c r="J822" s="136"/>
      <c r="K822" s="136"/>
      <c r="L822" s="136"/>
      <c r="M822" s="183"/>
      <c r="N822" s="136"/>
      <c r="O822" s="56"/>
      <c r="P822" s="56"/>
      <c r="Q822" s="56"/>
      <c r="R822" s="56"/>
      <c r="S822" s="56"/>
      <c r="T822" s="56"/>
      <c r="U822" s="56"/>
      <c r="V822" s="56"/>
      <c r="W822" s="56"/>
      <c r="X822" s="56"/>
      <c r="Y822" s="56"/>
      <c r="Z822" s="56"/>
      <c r="AA822" s="56"/>
      <c r="AB822" s="56"/>
      <c r="AC822" s="56"/>
      <c r="AD822" s="56"/>
      <c r="AE822" s="56"/>
      <c r="AF822" s="56"/>
      <c r="AG822" s="56"/>
      <c r="AH822" s="56"/>
      <c r="AI822" s="56"/>
    </row>
    <row r="823" spans="1:35" ht="15.75" customHeight="1">
      <c r="A823" s="181"/>
      <c r="B823" s="127"/>
      <c r="C823" s="56"/>
      <c r="D823" s="181"/>
      <c r="E823" s="56"/>
      <c r="F823" s="129"/>
      <c r="G823" s="222"/>
      <c r="H823" s="56"/>
      <c r="I823" s="56"/>
      <c r="J823" s="136"/>
      <c r="K823" s="136"/>
      <c r="L823" s="136"/>
      <c r="M823" s="183"/>
      <c r="N823" s="136"/>
      <c r="O823" s="56"/>
      <c r="P823" s="56"/>
      <c r="Q823" s="56"/>
      <c r="R823" s="56"/>
      <c r="S823" s="56"/>
      <c r="T823" s="56"/>
      <c r="U823" s="56"/>
      <c r="V823" s="56"/>
      <c r="W823" s="56"/>
      <c r="X823" s="56"/>
      <c r="Y823" s="56"/>
      <c r="Z823" s="56"/>
      <c r="AA823" s="56"/>
      <c r="AB823" s="56"/>
      <c r="AC823" s="56"/>
      <c r="AD823" s="56"/>
      <c r="AE823" s="56"/>
      <c r="AF823" s="56"/>
      <c r="AG823" s="56"/>
      <c r="AH823" s="56"/>
      <c r="AI823" s="56"/>
    </row>
    <row r="824" spans="1:35" ht="15.75" customHeight="1">
      <c r="A824" s="181"/>
      <c r="B824" s="127"/>
      <c r="C824" s="56"/>
      <c r="D824" s="181"/>
      <c r="E824" s="56"/>
      <c r="F824" s="129"/>
      <c r="G824" s="222"/>
      <c r="H824" s="56"/>
      <c r="I824" s="56"/>
      <c r="J824" s="136"/>
      <c r="K824" s="136"/>
      <c r="L824" s="136"/>
      <c r="M824" s="183"/>
      <c r="N824" s="136"/>
      <c r="O824" s="56"/>
      <c r="P824" s="56"/>
      <c r="Q824" s="56"/>
      <c r="R824" s="56"/>
      <c r="S824" s="56"/>
      <c r="T824" s="56"/>
      <c r="U824" s="56"/>
      <c r="V824" s="56"/>
      <c r="W824" s="56"/>
      <c r="X824" s="56"/>
      <c r="Y824" s="56"/>
      <c r="Z824" s="56"/>
      <c r="AA824" s="56"/>
      <c r="AB824" s="56"/>
      <c r="AC824" s="56"/>
      <c r="AD824" s="56"/>
      <c r="AE824" s="56"/>
      <c r="AF824" s="56"/>
      <c r="AG824" s="56"/>
      <c r="AH824" s="56"/>
      <c r="AI824" s="56"/>
    </row>
    <row r="825" spans="1:35" ht="15.75" customHeight="1">
      <c r="A825" s="181"/>
      <c r="B825" s="127"/>
      <c r="C825" s="56"/>
      <c r="D825" s="181"/>
      <c r="E825" s="56"/>
      <c r="F825" s="129"/>
      <c r="G825" s="222"/>
      <c r="H825" s="56"/>
      <c r="I825" s="56"/>
      <c r="J825" s="136"/>
      <c r="K825" s="136"/>
      <c r="L825" s="136"/>
      <c r="M825" s="183"/>
      <c r="N825" s="136"/>
      <c r="O825" s="56"/>
      <c r="P825" s="56"/>
      <c r="Q825" s="56"/>
      <c r="R825" s="56"/>
      <c r="S825" s="56"/>
      <c r="T825" s="56"/>
      <c r="U825" s="56"/>
      <c r="V825" s="56"/>
      <c r="W825" s="56"/>
      <c r="X825" s="56"/>
      <c r="Y825" s="56"/>
      <c r="Z825" s="56"/>
      <c r="AA825" s="56"/>
      <c r="AB825" s="56"/>
      <c r="AC825" s="56"/>
      <c r="AD825" s="56"/>
      <c r="AE825" s="56"/>
      <c r="AF825" s="56"/>
      <c r="AG825" s="56"/>
      <c r="AH825" s="56"/>
      <c r="AI825" s="56"/>
    </row>
    <row r="826" spans="1:35" ht="15.75" customHeight="1">
      <c r="A826" s="181"/>
      <c r="B826" s="127"/>
      <c r="C826" s="56"/>
      <c r="D826" s="181"/>
      <c r="E826" s="56"/>
      <c r="F826" s="129"/>
      <c r="G826" s="222"/>
      <c r="H826" s="56"/>
      <c r="I826" s="56"/>
      <c r="J826" s="136"/>
      <c r="K826" s="136"/>
      <c r="L826" s="136"/>
      <c r="M826" s="183"/>
      <c r="N826" s="136"/>
      <c r="O826" s="56"/>
      <c r="P826" s="56"/>
      <c r="Q826" s="56"/>
      <c r="R826" s="56"/>
      <c r="S826" s="56"/>
      <c r="T826" s="56"/>
      <c r="U826" s="56"/>
      <c r="V826" s="56"/>
      <c r="W826" s="56"/>
      <c r="X826" s="56"/>
      <c r="Y826" s="56"/>
      <c r="Z826" s="56"/>
      <c r="AA826" s="56"/>
      <c r="AB826" s="56"/>
      <c r="AC826" s="56"/>
      <c r="AD826" s="56"/>
      <c r="AE826" s="56"/>
      <c r="AF826" s="56"/>
      <c r="AG826" s="56"/>
      <c r="AH826" s="56"/>
      <c r="AI826" s="56"/>
    </row>
    <row r="827" spans="1:35" ht="15.75" customHeight="1">
      <c r="A827" s="181"/>
      <c r="B827" s="127"/>
      <c r="C827" s="56"/>
      <c r="D827" s="181"/>
      <c r="E827" s="56"/>
      <c r="F827" s="129"/>
      <c r="G827" s="222"/>
      <c r="H827" s="56"/>
      <c r="I827" s="56"/>
      <c r="J827" s="136"/>
      <c r="K827" s="136"/>
      <c r="L827" s="136"/>
      <c r="M827" s="183"/>
      <c r="N827" s="136"/>
      <c r="O827" s="56"/>
      <c r="P827" s="56"/>
      <c r="Q827" s="56"/>
      <c r="R827" s="56"/>
      <c r="S827" s="56"/>
      <c r="T827" s="56"/>
      <c r="U827" s="56"/>
      <c r="V827" s="56"/>
      <c r="W827" s="56"/>
      <c r="X827" s="56"/>
      <c r="Y827" s="56"/>
      <c r="Z827" s="56"/>
      <c r="AA827" s="56"/>
      <c r="AB827" s="56"/>
      <c r="AC827" s="56"/>
      <c r="AD827" s="56"/>
      <c r="AE827" s="56"/>
      <c r="AF827" s="56"/>
      <c r="AG827" s="56"/>
      <c r="AH827" s="56"/>
      <c r="AI827" s="56"/>
    </row>
    <row r="828" spans="1:35" ht="15.75" customHeight="1">
      <c r="A828" s="181"/>
      <c r="B828" s="127"/>
      <c r="C828" s="56"/>
      <c r="D828" s="181"/>
      <c r="E828" s="56"/>
      <c r="F828" s="129"/>
      <c r="G828" s="222"/>
      <c r="H828" s="56"/>
      <c r="I828" s="56"/>
      <c r="J828" s="136"/>
      <c r="K828" s="136"/>
      <c r="L828" s="136"/>
      <c r="M828" s="183"/>
      <c r="N828" s="136"/>
      <c r="O828" s="56"/>
      <c r="P828" s="56"/>
      <c r="Q828" s="56"/>
      <c r="R828" s="56"/>
      <c r="S828" s="56"/>
      <c r="T828" s="56"/>
      <c r="U828" s="56"/>
      <c r="V828" s="56"/>
      <c r="W828" s="56"/>
      <c r="X828" s="56"/>
      <c r="Y828" s="56"/>
      <c r="Z828" s="56"/>
      <c r="AA828" s="56"/>
      <c r="AB828" s="56"/>
      <c r="AC828" s="56"/>
      <c r="AD828" s="56"/>
      <c r="AE828" s="56"/>
      <c r="AF828" s="56"/>
      <c r="AG828" s="56"/>
      <c r="AH828" s="56"/>
      <c r="AI828" s="56"/>
    </row>
    <row r="829" spans="1:35" ht="15.75" customHeight="1">
      <c r="A829" s="181"/>
      <c r="B829" s="127"/>
      <c r="C829" s="56"/>
      <c r="D829" s="181"/>
      <c r="E829" s="56"/>
      <c r="F829" s="129"/>
      <c r="G829" s="222"/>
      <c r="H829" s="56"/>
      <c r="I829" s="56"/>
      <c r="J829" s="136"/>
      <c r="K829" s="136"/>
      <c r="L829" s="136"/>
      <c r="M829" s="183"/>
      <c r="N829" s="136"/>
      <c r="O829" s="56"/>
      <c r="P829" s="56"/>
      <c r="Q829" s="56"/>
      <c r="R829" s="56"/>
      <c r="S829" s="56"/>
      <c r="T829" s="56"/>
      <c r="U829" s="56"/>
      <c r="V829" s="56"/>
      <c r="W829" s="56"/>
      <c r="X829" s="56"/>
      <c r="Y829" s="56"/>
      <c r="Z829" s="56"/>
      <c r="AA829" s="56"/>
      <c r="AB829" s="56"/>
      <c r="AC829" s="56"/>
      <c r="AD829" s="56"/>
      <c r="AE829" s="56"/>
      <c r="AF829" s="56"/>
      <c r="AG829" s="56"/>
      <c r="AH829" s="56"/>
      <c r="AI829" s="56"/>
    </row>
    <row r="830" spans="1:35" ht="15.75" customHeight="1">
      <c r="A830" s="181"/>
      <c r="B830" s="127"/>
      <c r="C830" s="56"/>
      <c r="D830" s="181"/>
      <c r="E830" s="56"/>
      <c r="F830" s="129"/>
      <c r="G830" s="222"/>
      <c r="H830" s="56"/>
      <c r="I830" s="56"/>
      <c r="J830" s="136"/>
      <c r="K830" s="136"/>
      <c r="L830" s="136"/>
      <c r="M830" s="183"/>
      <c r="N830" s="136"/>
      <c r="O830" s="56"/>
      <c r="P830" s="56"/>
      <c r="Q830" s="56"/>
      <c r="R830" s="56"/>
      <c r="S830" s="56"/>
      <c r="T830" s="56"/>
      <c r="U830" s="56"/>
      <c r="V830" s="56"/>
      <c r="W830" s="56"/>
      <c r="X830" s="56"/>
      <c r="Y830" s="56"/>
      <c r="Z830" s="56"/>
      <c r="AA830" s="56"/>
      <c r="AB830" s="56"/>
      <c r="AC830" s="56"/>
      <c r="AD830" s="56"/>
      <c r="AE830" s="56"/>
      <c r="AF830" s="56"/>
      <c r="AG830" s="56"/>
      <c r="AH830" s="56"/>
      <c r="AI830" s="56"/>
    </row>
    <row r="831" spans="1:35" ht="15.75" customHeight="1">
      <c r="A831" s="181"/>
      <c r="B831" s="127"/>
      <c r="C831" s="56"/>
      <c r="D831" s="181"/>
      <c r="E831" s="56"/>
      <c r="F831" s="129"/>
      <c r="G831" s="222"/>
      <c r="H831" s="56"/>
      <c r="I831" s="56"/>
      <c r="J831" s="136"/>
      <c r="K831" s="136"/>
      <c r="L831" s="136"/>
      <c r="M831" s="183"/>
      <c r="N831" s="136"/>
      <c r="O831" s="56"/>
      <c r="P831" s="56"/>
      <c r="Q831" s="56"/>
      <c r="R831" s="56"/>
      <c r="S831" s="56"/>
      <c r="T831" s="56"/>
      <c r="U831" s="56"/>
      <c r="V831" s="56"/>
      <c r="W831" s="56"/>
      <c r="X831" s="56"/>
      <c r="Y831" s="56"/>
      <c r="Z831" s="56"/>
      <c r="AA831" s="56"/>
      <c r="AB831" s="56"/>
      <c r="AC831" s="56"/>
      <c r="AD831" s="56"/>
      <c r="AE831" s="56"/>
      <c r="AF831" s="56"/>
      <c r="AG831" s="56"/>
      <c r="AH831" s="56"/>
      <c r="AI831" s="56"/>
    </row>
    <row r="832" spans="1:35" ht="15.75" customHeight="1">
      <c r="A832" s="181"/>
      <c r="B832" s="127"/>
      <c r="C832" s="56"/>
      <c r="D832" s="181"/>
      <c r="E832" s="56"/>
      <c r="F832" s="129"/>
      <c r="G832" s="222"/>
      <c r="H832" s="56"/>
      <c r="I832" s="56"/>
      <c r="J832" s="136"/>
      <c r="K832" s="136"/>
      <c r="L832" s="136"/>
      <c r="M832" s="183"/>
      <c r="N832" s="136"/>
      <c r="O832" s="56"/>
      <c r="P832" s="56"/>
      <c r="Q832" s="56"/>
      <c r="R832" s="56"/>
      <c r="S832" s="56"/>
      <c r="T832" s="56"/>
      <c r="U832" s="56"/>
      <c r="V832" s="56"/>
      <c r="W832" s="56"/>
      <c r="X832" s="56"/>
      <c r="Y832" s="56"/>
      <c r="Z832" s="56"/>
      <c r="AA832" s="56"/>
      <c r="AB832" s="56"/>
      <c r="AC832" s="56"/>
      <c r="AD832" s="56"/>
      <c r="AE832" s="56"/>
      <c r="AF832" s="56"/>
      <c r="AG832" s="56"/>
      <c r="AH832" s="56"/>
      <c r="AI832" s="56"/>
    </row>
    <row r="833" spans="1:35" ht="15.75" customHeight="1">
      <c r="A833" s="181"/>
      <c r="B833" s="127"/>
      <c r="C833" s="56"/>
      <c r="D833" s="181"/>
      <c r="E833" s="56"/>
      <c r="F833" s="129"/>
      <c r="G833" s="222"/>
      <c r="H833" s="56"/>
      <c r="I833" s="56"/>
      <c r="J833" s="136"/>
      <c r="K833" s="136"/>
      <c r="L833" s="136"/>
      <c r="M833" s="183"/>
      <c r="N833" s="136"/>
      <c r="O833" s="56"/>
      <c r="P833" s="56"/>
      <c r="Q833" s="56"/>
      <c r="R833" s="56"/>
      <c r="S833" s="56"/>
      <c r="T833" s="56"/>
      <c r="U833" s="56"/>
      <c r="V833" s="56"/>
      <c r="W833" s="56"/>
      <c r="X833" s="56"/>
      <c r="Y833" s="56"/>
      <c r="Z833" s="56"/>
      <c r="AA833" s="56"/>
      <c r="AB833" s="56"/>
      <c r="AC833" s="56"/>
      <c r="AD833" s="56"/>
      <c r="AE833" s="56"/>
      <c r="AF833" s="56"/>
      <c r="AG833" s="56"/>
      <c r="AH833" s="56"/>
      <c r="AI833" s="56"/>
    </row>
    <row r="834" spans="1:35" ht="15.75" customHeight="1">
      <c r="A834" s="181"/>
      <c r="B834" s="127"/>
      <c r="C834" s="56"/>
      <c r="D834" s="181"/>
      <c r="E834" s="56"/>
      <c r="F834" s="129"/>
      <c r="G834" s="222"/>
      <c r="H834" s="56"/>
      <c r="I834" s="56"/>
      <c r="J834" s="136"/>
      <c r="K834" s="136"/>
      <c r="L834" s="136"/>
      <c r="M834" s="183"/>
      <c r="N834" s="136"/>
      <c r="O834" s="56"/>
      <c r="P834" s="56"/>
      <c r="Q834" s="56"/>
      <c r="R834" s="56"/>
      <c r="S834" s="56"/>
      <c r="T834" s="56"/>
      <c r="U834" s="56"/>
      <c r="V834" s="56"/>
      <c r="W834" s="56"/>
      <c r="X834" s="56"/>
      <c r="Y834" s="56"/>
      <c r="Z834" s="56"/>
      <c r="AA834" s="56"/>
      <c r="AB834" s="56"/>
      <c r="AC834" s="56"/>
      <c r="AD834" s="56"/>
      <c r="AE834" s="56"/>
      <c r="AF834" s="56"/>
      <c r="AG834" s="56"/>
      <c r="AH834" s="56"/>
      <c r="AI834" s="56"/>
    </row>
    <row r="835" spans="1:35" ht="15.75" customHeight="1">
      <c r="A835" s="181"/>
      <c r="B835" s="127"/>
      <c r="C835" s="56"/>
      <c r="D835" s="181"/>
      <c r="E835" s="56"/>
      <c r="F835" s="129"/>
      <c r="G835" s="222"/>
      <c r="H835" s="56"/>
      <c r="I835" s="56"/>
      <c r="J835" s="136"/>
      <c r="K835" s="136"/>
      <c r="L835" s="136"/>
      <c r="M835" s="183"/>
      <c r="N835" s="136"/>
      <c r="O835" s="56"/>
      <c r="P835" s="56"/>
      <c r="Q835" s="56"/>
      <c r="R835" s="56"/>
      <c r="S835" s="56"/>
      <c r="T835" s="56"/>
      <c r="U835" s="56"/>
      <c r="V835" s="56"/>
      <c r="W835" s="56"/>
      <c r="X835" s="56"/>
      <c r="Y835" s="56"/>
      <c r="Z835" s="56"/>
      <c r="AA835" s="56"/>
      <c r="AB835" s="56"/>
      <c r="AC835" s="56"/>
      <c r="AD835" s="56"/>
      <c r="AE835" s="56"/>
      <c r="AF835" s="56"/>
      <c r="AG835" s="56"/>
      <c r="AH835" s="56"/>
      <c r="AI835" s="56"/>
    </row>
    <row r="836" spans="1:35" ht="15.75" customHeight="1">
      <c r="A836" s="181"/>
      <c r="B836" s="127"/>
      <c r="C836" s="56"/>
      <c r="D836" s="181"/>
      <c r="E836" s="56"/>
      <c r="F836" s="129"/>
      <c r="G836" s="222"/>
      <c r="H836" s="56"/>
      <c r="I836" s="56"/>
      <c r="J836" s="136"/>
      <c r="K836" s="136"/>
      <c r="L836" s="136"/>
      <c r="M836" s="183"/>
      <c r="N836" s="136"/>
      <c r="O836" s="56"/>
      <c r="P836" s="56"/>
      <c r="Q836" s="56"/>
      <c r="R836" s="56"/>
      <c r="S836" s="56"/>
      <c r="T836" s="56"/>
      <c r="U836" s="56"/>
      <c r="V836" s="56"/>
      <c r="W836" s="56"/>
      <c r="X836" s="56"/>
      <c r="Y836" s="56"/>
      <c r="Z836" s="56"/>
      <c r="AA836" s="56"/>
      <c r="AB836" s="56"/>
      <c r="AC836" s="56"/>
      <c r="AD836" s="56"/>
      <c r="AE836" s="56"/>
      <c r="AF836" s="56"/>
      <c r="AG836" s="56"/>
      <c r="AH836" s="56"/>
      <c r="AI836" s="56"/>
    </row>
    <row r="837" spans="1:35" ht="15.75" customHeight="1">
      <c r="A837" s="181"/>
      <c r="B837" s="127"/>
      <c r="C837" s="56"/>
      <c r="D837" s="181"/>
      <c r="E837" s="56"/>
      <c r="F837" s="129"/>
      <c r="G837" s="222"/>
      <c r="H837" s="56"/>
      <c r="I837" s="56"/>
      <c r="J837" s="136"/>
      <c r="K837" s="136"/>
      <c r="L837" s="136"/>
      <c r="M837" s="183"/>
      <c r="N837" s="136"/>
      <c r="O837" s="56"/>
      <c r="P837" s="56"/>
      <c r="Q837" s="56"/>
      <c r="R837" s="56"/>
      <c r="S837" s="56"/>
      <c r="T837" s="56"/>
      <c r="U837" s="56"/>
      <c r="V837" s="56"/>
      <c r="W837" s="56"/>
      <c r="X837" s="56"/>
      <c r="Y837" s="56"/>
      <c r="Z837" s="56"/>
      <c r="AA837" s="56"/>
      <c r="AB837" s="56"/>
      <c r="AC837" s="56"/>
      <c r="AD837" s="56"/>
      <c r="AE837" s="56"/>
      <c r="AF837" s="56"/>
      <c r="AG837" s="56"/>
      <c r="AH837" s="56"/>
      <c r="AI837" s="56"/>
    </row>
    <row r="838" spans="1:35" ht="15.75" customHeight="1">
      <c r="A838" s="181"/>
      <c r="B838" s="127"/>
      <c r="C838" s="56"/>
      <c r="D838" s="181"/>
      <c r="E838" s="56"/>
      <c r="F838" s="129"/>
      <c r="G838" s="222"/>
      <c r="H838" s="56"/>
      <c r="I838" s="56"/>
      <c r="J838" s="136"/>
      <c r="K838" s="136"/>
      <c r="L838" s="136"/>
      <c r="M838" s="183"/>
      <c r="N838" s="136"/>
      <c r="O838" s="56"/>
      <c r="P838" s="56"/>
      <c r="Q838" s="56"/>
      <c r="R838" s="56"/>
      <c r="S838" s="56"/>
      <c r="T838" s="56"/>
      <c r="U838" s="56"/>
      <c r="V838" s="56"/>
      <c r="W838" s="56"/>
      <c r="X838" s="56"/>
      <c r="Y838" s="56"/>
      <c r="Z838" s="56"/>
      <c r="AA838" s="56"/>
      <c r="AB838" s="56"/>
      <c r="AC838" s="56"/>
      <c r="AD838" s="56"/>
      <c r="AE838" s="56"/>
      <c r="AF838" s="56"/>
      <c r="AG838" s="56"/>
      <c r="AH838" s="56"/>
      <c r="AI838" s="56"/>
    </row>
    <row r="839" spans="1:35" ht="15.75" customHeight="1">
      <c r="A839" s="181"/>
      <c r="B839" s="127"/>
      <c r="C839" s="56"/>
      <c r="D839" s="181"/>
      <c r="E839" s="56"/>
      <c r="F839" s="129"/>
      <c r="G839" s="222"/>
      <c r="H839" s="56"/>
      <c r="I839" s="56"/>
      <c r="J839" s="136"/>
      <c r="K839" s="136"/>
      <c r="L839" s="136"/>
      <c r="M839" s="183"/>
      <c r="N839" s="136"/>
      <c r="O839" s="56"/>
      <c r="P839" s="56"/>
      <c r="Q839" s="56"/>
      <c r="R839" s="56"/>
      <c r="S839" s="56"/>
      <c r="T839" s="56"/>
      <c r="U839" s="56"/>
      <c r="V839" s="56"/>
      <c r="W839" s="56"/>
      <c r="X839" s="56"/>
      <c r="Y839" s="56"/>
      <c r="Z839" s="56"/>
      <c r="AA839" s="56"/>
      <c r="AB839" s="56"/>
      <c r="AC839" s="56"/>
      <c r="AD839" s="56"/>
      <c r="AE839" s="56"/>
      <c r="AF839" s="56"/>
      <c r="AG839" s="56"/>
      <c r="AH839" s="56"/>
      <c r="AI839" s="56"/>
    </row>
    <row r="840" spans="1:35" ht="15.75" customHeight="1">
      <c r="A840" s="181"/>
      <c r="B840" s="127"/>
      <c r="C840" s="56"/>
      <c r="D840" s="181"/>
      <c r="E840" s="56"/>
      <c r="F840" s="129"/>
      <c r="G840" s="222"/>
      <c r="H840" s="56"/>
      <c r="I840" s="56"/>
      <c r="J840" s="136"/>
      <c r="K840" s="136"/>
      <c r="L840" s="136"/>
      <c r="M840" s="183"/>
      <c r="N840" s="136"/>
      <c r="O840" s="56"/>
      <c r="P840" s="56"/>
      <c r="Q840" s="56"/>
      <c r="R840" s="56"/>
      <c r="S840" s="56"/>
      <c r="T840" s="56"/>
      <c r="U840" s="56"/>
      <c r="V840" s="56"/>
      <c r="W840" s="56"/>
      <c r="X840" s="56"/>
      <c r="Y840" s="56"/>
      <c r="Z840" s="56"/>
      <c r="AA840" s="56"/>
      <c r="AB840" s="56"/>
      <c r="AC840" s="56"/>
      <c r="AD840" s="56"/>
      <c r="AE840" s="56"/>
      <c r="AF840" s="56"/>
      <c r="AG840" s="56"/>
      <c r="AH840" s="56"/>
      <c r="AI840" s="56"/>
    </row>
    <row r="841" spans="1:35" ht="15.75" customHeight="1">
      <c r="A841" s="181"/>
      <c r="B841" s="127"/>
      <c r="C841" s="56"/>
      <c r="D841" s="181"/>
      <c r="E841" s="56"/>
      <c r="F841" s="129"/>
      <c r="G841" s="222"/>
      <c r="H841" s="56"/>
      <c r="I841" s="56"/>
      <c r="J841" s="136"/>
      <c r="K841" s="136"/>
      <c r="L841" s="136"/>
      <c r="M841" s="183"/>
      <c r="N841" s="136"/>
      <c r="O841" s="56"/>
      <c r="P841" s="56"/>
      <c r="Q841" s="56"/>
      <c r="R841" s="56"/>
      <c r="S841" s="56"/>
      <c r="T841" s="56"/>
      <c r="U841" s="56"/>
      <c r="V841" s="56"/>
      <c r="W841" s="56"/>
      <c r="X841" s="56"/>
      <c r="Y841" s="56"/>
      <c r="Z841" s="56"/>
      <c r="AA841" s="56"/>
      <c r="AB841" s="56"/>
      <c r="AC841" s="56"/>
      <c r="AD841" s="56"/>
      <c r="AE841" s="56"/>
      <c r="AF841" s="56"/>
      <c r="AG841" s="56"/>
      <c r="AH841" s="56"/>
      <c r="AI841" s="56"/>
    </row>
    <row r="842" spans="1:35" ht="15.75" customHeight="1">
      <c r="A842" s="181"/>
      <c r="B842" s="127"/>
      <c r="C842" s="56"/>
      <c r="D842" s="181"/>
      <c r="E842" s="56"/>
      <c r="F842" s="129"/>
      <c r="G842" s="222"/>
      <c r="H842" s="56"/>
      <c r="I842" s="56"/>
      <c r="J842" s="136"/>
      <c r="K842" s="136"/>
      <c r="L842" s="136"/>
      <c r="M842" s="183"/>
      <c r="N842" s="136"/>
      <c r="O842" s="56"/>
      <c r="P842" s="56"/>
      <c r="Q842" s="56"/>
      <c r="R842" s="56"/>
      <c r="S842" s="56"/>
      <c r="T842" s="56"/>
      <c r="U842" s="56"/>
      <c r="V842" s="56"/>
      <c r="W842" s="56"/>
      <c r="X842" s="56"/>
      <c r="Y842" s="56"/>
      <c r="Z842" s="56"/>
      <c r="AA842" s="56"/>
      <c r="AB842" s="56"/>
      <c r="AC842" s="56"/>
      <c r="AD842" s="56"/>
      <c r="AE842" s="56"/>
      <c r="AF842" s="56"/>
      <c r="AG842" s="56"/>
      <c r="AH842" s="56"/>
      <c r="AI842" s="56"/>
    </row>
    <row r="843" spans="1:35" ht="15.75" customHeight="1">
      <c r="A843" s="181"/>
      <c r="B843" s="127"/>
      <c r="C843" s="56"/>
      <c r="D843" s="181"/>
      <c r="E843" s="56"/>
      <c r="F843" s="129"/>
      <c r="G843" s="222"/>
      <c r="H843" s="56"/>
      <c r="I843" s="56"/>
      <c r="J843" s="136"/>
      <c r="K843" s="136"/>
      <c r="L843" s="136"/>
      <c r="M843" s="183"/>
      <c r="N843" s="136"/>
      <c r="O843" s="56"/>
      <c r="P843" s="56"/>
      <c r="Q843" s="56"/>
      <c r="R843" s="56"/>
      <c r="S843" s="56"/>
      <c r="T843" s="56"/>
      <c r="U843" s="56"/>
      <c r="V843" s="56"/>
      <c r="W843" s="56"/>
      <c r="X843" s="56"/>
      <c r="Y843" s="56"/>
      <c r="Z843" s="56"/>
      <c r="AA843" s="56"/>
      <c r="AB843" s="56"/>
      <c r="AC843" s="56"/>
      <c r="AD843" s="56"/>
      <c r="AE843" s="56"/>
      <c r="AF843" s="56"/>
      <c r="AG843" s="56"/>
      <c r="AH843" s="56"/>
      <c r="AI843" s="56"/>
    </row>
    <row r="844" spans="1:35" ht="15.75" customHeight="1">
      <c r="A844" s="181"/>
      <c r="B844" s="127"/>
      <c r="C844" s="56"/>
      <c r="D844" s="181"/>
      <c r="E844" s="56"/>
      <c r="F844" s="129"/>
      <c r="G844" s="222"/>
      <c r="H844" s="56"/>
      <c r="I844" s="56"/>
      <c r="J844" s="136"/>
      <c r="K844" s="136"/>
      <c r="L844" s="136"/>
      <c r="M844" s="183"/>
      <c r="N844" s="136"/>
      <c r="O844" s="56"/>
      <c r="P844" s="56"/>
      <c r="Q844" s="56"/>
      <c r="R844" s="56"/>
      <c r="S844" s="56"/>
      <c r="T844" s="56"/>
      <c r="U844" s="56"/>
      <c r="V844" s="56"/>
      <c r="W844" s="56"/>
      <c r="X844" s="56"/>
      <c r="Y844" s="56"/>
      <c r="Z844" s="56"/>
      <c r="AA844" s="56"/>
      <c r="AB844" s="56"/>
      <c r="AC844" s="56"/>
      <c r="AD844" s="56"/>
      <c r="AE844" s="56"/>
      <c r="AF844" s="56"/>
      <c r="AG844" s="56"/>
      <c r="AH844" s="56"/>
      <c r="AI844" s="56"/>
    </row>
    <row r="845" spans="1:35" ht="15.75" customHeight="1">
      <c r="A845" s="181"/>
      <c r="B845" s="127"/>
      <c r="C845" s="56"/>
      <c r="D845" s="181"/>
      <c r="E845" s="56"/>
      <c r="F845" s="129"/>
      <c r="G845" s="222"/>
      <c r="H845" s="56"/>
      <c r="I845" s="56"/>
      <c r="J845" s="136"/>
      <c r="K845" s="136"/>
      <c r="L845" s="136"/>
      <c r="M845" s="183"/>
      <c r="N845" s="136"/>
      <c r="O845" s="56"/>
      <c r="P845" s="56"/>
      <c r="Q845" s="56"/>
      <c r="R845" s="56"/>
      <c r="S845" s="56"/>
      <c r="T845" s="56"/>
      <c r="U845" s="56"/>
      <c r="V845" s="56"/>
      <c r="W845" s="56"/>
      <c r="X845" s="56"/>
      <c r="Y845" s="56"/>
      <c r="Z845" s="56"/>
      <c r="AA845" s="56"/>
      <c r="AB845" s="56"/>
      <c r="AC845" s="56"/>
      <c r="AD845" s="56"/>
      <c r="AE845" s="56"/>
      <c r="AF845" s="56"/>
      <c r="AG845" s="56"/>
      <c r="AH845" s="56"/>
      <c r="AI845" s="56"/>
    </row>
    <row r="846" spans="1:35" ht="15.75" customHeight="1">
      <c r="A846" s="181"/>
      <c r="B846" s="127"/>
      <c r="C846" s="56"/>
      <c r="D846" s="181"/>
      <c r="E846" s="56"/>
      <c r="F846" s="129"/>
      <c r="G846" s="222"/>
      <c r="H846" s="56"/>
      <c r="I846" s="56"/>
      <c r="J846" s="136"/>
      <c r="K846" s="136"/>
      <c r="L846" s="136"/>
      <c r="M846" s="183"/>
      <c r="N846" s="136"/>
      <c r="O846" s="56"/>
      <c r="P846" s="56"/>
      <c r="Q846" s="56"/>
      <c r="R846" s="56"/>
      <c r="S846" s="56"/>
      <c r="T846" s="56"/>
      <c r="U846" s="56"/>
      <c r="V846" s="56"/>
      <c r="W846" s="56"/>
      <c r="X846" s="56"/>
      <c r="Y846" s="56"/>
      <c r="Z846" s="56"/>
      <c r="AA846" s="56"/>
      <c r="AB846" s="56"/>
      <c r="AC846" s="56"/>
      <c r="AD846" s="56"/>
      <c r="AE846" s="56"/>
      <c r="AF846" s="56"/>
      <c r="AG846" s="56"/>
      <c r="AH846" s="56"/>
      <c r="AI846" s="56"/>
    </row>
    <row r="847" spans="1:35" ht="15.75" customHeight="1">
      <c r="A847" s="181"/>
      <c r="B847" s="127"/>
      <c r="C847" s="56"/>
      <c r="D847" s="181"/>
      <c r="E847" s="56"/>
      <c r="F847" s="129"/>
      <c r="G847" s="222"/>
      <c r="H847" s="56"/>
      <c r="I847" s="56"/>
      <c r="J847" s="136"/>
      <c r="K847" s="136"/>
      <c r="L847" s="136"/>
      <c r="M847" s="183"/>
      <c r="N847" s="136"/>
      <c r="O847" s="56"/>
      <c r="P847" s="56"/>
      <c r="Q847" s="56"/>
      <c r="R847" s="56"/>
      <c r="S847" s="56"/>
      <c r="T847" s="56"/>
      <c r="U847" s="56"/>
      <c r="V847" s="56"/>
      <c r="W847" s="56"/>
      <c r="X847" s="56"/>
      <c r="Y847" s="56"/>
      <c r="Z847" s="56"/>
      <c r="AA847" s="56"/>
      <c r="AB847" s="56"/>
      <c r="AC847" s="56"/>
      <c r="AD847" s="56"/>
      <c r="AE847" s="56"/>
      <c r="AF847" s="56"/>
      <c r="AG847" s="56"/>
      <c r="AH847" s="56"/>
      <c r="AI847" s="56"/>
    </row>
    <row r="848" spans="1:35" ht="15.75" customHeight="1">
      <c r="A848" s="181"/>
      <c r="B848" s="127"/>
      <c r="C848" s="56"/>
      <c r="D848" s="181"/>
      <c r="E848" s="56"/>
      <c r="F848" s="129"/>
      <c r="G848" s="222"/>
      <c r="H848" s="56"/>
      <c r="I848" s="56"/>
      <c r="J848" s="136"/>
      <c r="K848" s="136"/>
      <c r="L848" s="136"/>
      <c r="M848" s="183"/>
      <c r="N848" s="136"/>
      <c r="O848" s="56"/>
      <c r="P848" s="56"/>
      <c r="Q848" s="56"/>
      <c r="R848" s="56"/>
      <c r="S848" s="56"/>
      <c r="T848" s="56"/>
      <c r="U848" s="56"/>
      <c r="V848" s="56"/>
      <c r="W848" s="56"/>
      <c r="X848" s="56"/>
      <c r="Y848" s="56"/>
      <c r="Z848" s="56"/>
      <c r="AA848" s="56"/>
      <c r="AB848" s="56"/>
      <c r="AC848" s="56"/>
      <c r="AD848" s="56"/>
      <c r="AE848" s="56"/>
      <c r="AF848" s="56"/>
      <c r="AG848" s="56"/>
      <c r="AH848" s="56"/>
      <c r="AI848" s="56"/>
    </row>
    <row r="849" spans="1:35" ht="15.75" customHeight="1">
      <c r="A849" s="181"/>
      <c r="B849" s="127"/>
      <c r="C849" s="56"/>
      <c r="D849" s="181"/>
      <c r="E849" s="56"/>
      <c r="F849" s="129"/>
      <c r="G849" s="222"/>
      <c r="H849" s="56"/>
      <c r="I849" s="56"/>
      <c r="J849" s="136"/>
      <c r="K849" s="136"/>
      <c r="L849" s="136"/>
      <c r="M849" s="183"/>
      <c r="N849" s="136"/>
      <c r="O849" s="56"/>
      <c r="P849" s="56"/>
      <c r="Q849" s="56"/>
      <c r="R849" s="56"/>
      <c r="S849" s="56"/>
      <c r="T849" s="56"/>
      <c r="U849" s="56"/>
      <c r="V849" s="56"/>
      <c r="W849" s="56"/>
      <c r="X849" s="56"/>
      <c r="Y849" s="56"/>
      <c r="Z849" s="56"/>
      <c r="AA849" s="56"/>
      <c r="AB849" s="56"/>
      <c r="AC849" s="56"/>
      <c r="AD849" s="56"/>
      <c r="AE849" s="56"/>
      <c r="AF849" s="56"/>
      <c r="AG849" s="56"/>
      <c r="AH849" s="56"/>
      <c r="AI849" s="56"/>
    </row>
    <row r="850" spans="1:35" ht="15.75" customHeight="1">
      <c r="A850" s="181"/>
      <c r="B850" s="127"/>
      <c r="C850" s="56"/>
      <c r="D850" s="181"/>
      <c r="E850" s="56"/>
      <c r="F850" s="129"/>
      <c r="G850" s="222"/>
      <c r="H850" s="56"/>
      <c r="I850" s="56"/>
      <c r="J850" s="136"/>
      <c r="K850" s="136"/>
      <c r="L850" s="136"/>
      <c r="M850" s="183"/>
      <c r="N850" s="136"/>
      <c r="O850" s="56"/>
      <c r="P850" s="56"/>
      <c r="Q850" s="56"/>
      <c r="R850" s="56"/>
      <c r="S850" s="56"/>
      <c r="T850" s="56"/>
      <c r="U850" s="56"/>
      <c r="V850" s="56"/>
      <c r="W850" s="56"/>
      <c r="X850" s="56"/>
      <c r="Y850" s="56"/>
      <c r="Z850" s="56"/>
      <c r="AA850" s="56"/>
      <c r="AB850" s="56"/>
      <c r="AC850" s="56"/>
      <c r="AD850" s="56"/>
      <c r="AE850" s="56"/>
      <c r="AF850" s="56"/>
      <c r="AG850" s="56"/>
      <c r="AH850" s="56"/>
      <c r="AI850" s="56"/>
    </row>
    <row r="851" spans="1:35" ht="15.75" customHeight="1">
      <c r="A851" s="181"/>
      <c r="B851" s="127"/>
      <c r="C851" s="56"/>
      <c r="D851" s="181"/>
      <c r="E851" s="56"/>
      <c r="F851" s="129"/>
      <c r="G851" s="222"/>
      <c r="H851" s="56"/>
      <c r="I851" s="56"/>
      <c r="J851" s="136"/>
      <c r="K851" s="136"/>
      <c r="L851" s="136"/>
      <c r="M851" s="183"/>
      <c r="N851" s="136"/>
      <c r="O851" s="56"/>
      <c r="P851" s="56"/>
      <c r="Q851" s="56"/>
      <c r="R851" s="56"/>
      <c r="S851" s="56"/>
      <c r="T851" s="56"/>
      <c r="U851" s="56"/>
      <c r="V851" s="56"/>
      <c r="W851" s="56"/>
      <c r="X851" s="56"/>
      <c r="Y851" s="56"/>
      <c r="Z851" s="56"/>
      <c r="AA851" s="56"/>
      <c r="AB851" s="56"/>
      <c r="AC851" s="56"/>
      <c r="AD851" s="56"/>
      <c r="AE851" s="56"/>
      <c r="AF851" s="56"/>
      <c r="AG851" s="56"/>
      <c r="AH851" s="56"/>
      <c r="AI851" s="56"/>
    </row>
    <row r="852" spans="1:35" ht="15.75" customHeight="1">
      <c r="A852" s="181"/>
      <c r="B852" s="127"/>
      <c r="C852" s="56"/>
      <c r="D852" s="181"/>
      <c r="E852" s="56"/>
      <c r="F852" s="129"/>
      <c r="G852" s="222"/>
      <c r="H852" s="56"/>
      <c r="I852" s="56"/>
      <c r="J852" s="136"/>
      <c r="K852" s="136"/>
      <c r="L852" s="136"/>
      <c r="M852" s="183"/>
      <c r="N852" s="136"/>
      <c r="O852" s="56"/>
      <c r="P852" s="56"/>
      <c r="Q852" s="56"/>
      <c r="R852" s="56"/>
      <c r="S852" s="56"/>
      <c r="T852" s="56"/>
      <c r="U852" s="56"/>
      <c r="V852" s="56"/>
      <c r="W852" s="56"/>
      <c r="X852" s="56"/>
      <c r="Y852" s="56"/>
      <c r="Z852" s="56"/>
      <c r="AA852" s="56"/>
      <c r="AB852" s="56"/>
      <c r="AC852" s="56"/>
      <c r="AD852" s="56"/>
      <c r="AE852" s="56"/>
      <c r="AF852" s="56"/>
      <c r="AG852" s="56"/>
      <c r="AH852" s="56"/>
      <c r="AI852" s="56"/>
    </row>
    <row r="853" spans="1:35" ht="15.75" customHeight="1">
      <c r="A853" s="181"/>
      <c r="B853" s="127"/>
      <c r="C853" s="56"/>
      <c r="D853" s="181"/>
      <c r="E853" s="56"/>
      <c r="F853" s="129"/>
      <c r="G853" s="222"/>
      <c r="H853" s="56"/>
      <c r="I853" s="56"/>
      <c r="J853" s="136"/>
      <c r="K853" s="136"/>
      <c r="L853" s="136"/>
      <c r="M853" s="183"/>
      <c r="N853" s="136"/>
      <c r="O853" s="56"/>
      <c r="P853" s="56"/>
      <c r="Q853" s="56"/>
      <c r="R853" s="56"/>
      <c r="S853" s="56"/>
      <c r="T853" s="56"/>
      <c r="U853" s="56"/>
      <c r="V853" s="56"/>
      <c r="W853" s="56"/>
      <c r="X853" s="56"/>
      <c r="Y853" s="56"/>
      <c r="Z853" s="56"/>
      <c r="AA853" s="56"/>
      <c r="AB853" s="56"/>
      <c r="AC853" s="56"/>
      <c r="AD853" s="56"/>
      <c r="AE853" s="56"/>
      <c r="AF853" s="56"/>
      <c r="AG853" s="56"/>
      <c r="AH853" s="56"/>
      <c r="AI853" s="56"/>
    </row>
    <row r="854" spans="1:35" ht="15.75" customHeight="1">
      <c r="A854" s="181"/>
      <c r="B854" s="127"/>
      <c r="C854" s="56"/>
      <c r="D854" s="181"/>
      <c r="E854" s="56"/>
      <c r="F854" s="129"/>
      <c r="G854" s="222"/>
      <c r="H854" s="56"/>
      <c r="I854" s="56"/>
      <c r="J854" s="136"/>
      <c r="K854" s="136"/>
      <c r="L854" s="136"/>
      <c r="M854" s="183"/>
      <c r="N854" s="136"/>
      <c r="O854" s="56"/>
      <c r="P854" s="56"/>
      <c r="Q854" s="56"/>
      <c r="R854" s="56"/>
      <c r="S854" s="56"/>
      <c r="T854" s="56"/>
      <c r="U854" s="56"/>
      <c r="V854" s="56"/>
      <c r="W854" s="56"/>
      <c r="X854" s="56"/>
      <c r="Y854" s="56"/>
      <c r="Z854" s="56"/>
      <c r="AA854" s="56"/>
      <c r="AB854" s="56"/>
      <c r="AC854" s="56"/>
      <c r="AD854" s="56"/>
      <c r="AE854" s="56"/>
      <c r="AF854" s="56"/>
      <c r="AG854" s="56"/>
      <c r="AH854" s="56"/>
      <c r="AI854" s="56"/>
    </row>
    <row r="855" spans="1:35" ht="15.75" customHeight="1">
      <c r="A855" s="181"/>
      <c r="B855" s="127"/>
      <c r="C855" s="56"/>
      <c r="D855" s="181"/>
      <c r="E855" s="56"/>
      <c r="F855" s="129"/>
      <c r="G855" s="222"/>
      <c r="H855" s="56"/>
      <c r="I855" s="56"/>
      <c r="J855" s="136"/>
      <c r="K855" s="136"/>
      <c r="L855" s="136"/>
      <c r="M855" s="183"/>
      <c r="N855" s="136"/>
      <c r="O855" s="56"/>
      <c r="P855" s="56"/>
      <c r="Q855" s="56"/>
      <c r="R855" s="56"/>
      <c r="S855" s="56"/>
      <c r="T855" s="56"/>
      <c r="U855" s="56"/>
      <c r="V855" s="56"/>
      <c r="W855" s="56"/>
      <c r="X855" s="56"/>
      <c r="Y855" s="56"/>
      <c r="Z855" s="56"/>
      <c r="AA855" s="56"/>
      <c r="AB855" s="56"/>
      <c r="AC855" s="56"/>
      <c r="AD855" s="56"/>
      <c r="AE855" s="56"/>
      <c r="AF855" s="56"/>
      <c r="AG855" s="56"/>
      <c r="AH855" s="56"/>
      <c r="AI855" s="56"/>
    </row>
    <row r="856" spans="1:35" ht="15.75" customHeight="1">
      <c r="A856" s="181"/>
      <c r="B856" s="127"/>
      <c r="C856" s="56"/>
      <c r="D856" s="181"/>
      <c r="E856" s="56"/>
      <c r="F856" s="129"/>
      <c r="G856" s="222"/>
      <c r="H856" s="56"/>
      <c r="I856" s="56"/>
      <c r="J856" s="136"/>
      <c r="K856" s="136"/>
      <c r="L856" s="136"/>
      <c r="M856" s="183"/>
      <c r="N856" s="136"/>
      <c r="O856" s="56"/>
      <c r="P856" s="56"/>
      <c r="Q856" s="56"/>
      <c r="R856" s="56"/>
      <c r="S856" s="56"/>
      <c r="T856" s="56"/>
      <c r="U856" s="56"/>
      <c r="V856" s="56"/>
      <c r="W856" s="56"/>
      <c r="X856" s="56"/>
      <c r="Y856" s="56"/>
      <c r="Z856" s="56"/>
      <c r="AA856" s="56"/>
      <c r="AB856" s="56"/>
      <c r="AC856" s="56"/>
      <c r="AD856" s="56"/>
      <c r="AE856" s="56"/>
      <c r="AF856" s="56"/>
      <c r="AG856" s="56"/>
      <c r="AH856" s="56"/>
      <c r="AI856" s="56"/>
    </row>
    <row r="857" spans="1:35" ht="15.75" customHeight="1">
      <c r="A857" s="181"/>
      <c r="B857" s="127"/>
      <c r="C857" s="56"/>
      <c r="D857" s="181"/>
      <c r="E857" s="56"/>
      <c r="F857" s="129"/>
      <c r="G857" s="222"/>
      <c r="H857" s="56"/>
      <c r="I857" s="56"/>
      <c r="J857" s="136"/>
      <c r="K857" s="136"/>
      <c r="L857" s="136"/>
      <c r="M857" s="183"/>
      <c r="N857" s="136"/>
      <c r="O857" s="56"/>
      <c r="P857" s="56"/>
      <c r="Q857" s="56"/>
      <c r="R857" s="56"/>
      <c r="S857" s="56"/>
      <c r="T857" s="56"/>
      <c r="U857" s="56"/>
      <c r="V857" s="56"/>
      <c r="W857" s="56"/>
      <c r="X857" s="56"/>
      <c r="Y857" s="56"/>
      <c r="Z857" s="56"/>
      <c r="AA857" s="56"/>
      <c r="AB857" s="56"/>
      <c r="AC857" s="56"/>
      <c r="AD857" s="56"/>
      <c r="AE857" s="56"/>
      <c r="AF857" s="56"/>
      <c r="AG857" s="56"/>
      <c r="AH857" s="56"/>
      <c r="AI857" s="56"/>
    </row>
    <row r="858" spans="1:35" ht="15.75" customHeight="1">
      <c r="A858" s="181"/>
      <c r="B858" s="127"/>
      <c r="C858" s="56"/>
      <c r="D858" s="181"/>
      <c r="E858" s="56"/>
      <c r="F858" s="129"/>
      <c r="G858" s="222"/>
      <c r="H858" s="56"/>
      <c r="I858" s="56"/>
      <c r="J858" s="136"/>
      <c r="K858" s="136"/>
      <c r="L858" s="136"/>
      <c r="M858" s="183"/>
      <c r="N858" s="136"/>
      <c r="O858" s="56"/>
      <c r="P858" s="56"/>
      <c r="Q858" s="56"/>
      <c r="R858" s="56"/>
      <c r="S858" s="56"/>
      <c r="T858" s="56"/>
      <c r="U858" s="56"/>
      <c r="V858" s="56"/>
      <c r="W858" s="56"/>
      <c r="X858" s="56"/>
      <c r="Y858" s="56"/>
      <c r="Z858" s="56"/>
      <c r="AA858" s="56"/>
      <c r="AB858" s="56"/>
      <c r="AC858" s="56"/>
      <c r="AD858" s="56"/>
      <c r="AE858" s="56"/>
      <c r="AF858" s="56"/>
      <c r="AG858" s="56"/>
      <c r="AH858" s="56"/>
      <c r="AI858" s="56"/>
    </row>
    <row r="859" spans="1:35" ht="15.75" customHeight="1">
      <c r="A859" s="181"/>
      <c r="B859" s="127"/>
      <c r="C859" s="56"/>
      <c r="D859" s="181"/>
      <c r="E859" s="56"/>
      <c r="F859" s="129"/>
      <c r="G859" s="222"/>
      <c r="H859" s="56"/>
      <c r="I859" s="56"/>
      <c r="J859" s="136"/>
      <c r="K859" s="136"/>
      <c r="L859" s="136"/>
      <c r="M859" s="183"/>
      <c r="N859" s="136"/>
      <c r="O859" s="56"/>
      <c r="P859" s="56"/>
      <c r="Q859" s="56"/>
      <c r="R859" s="56"/>
      <c r="S859" s="56"/>
      <c r="T859" s="56"/>
      <c r="U859" s="56"/>
      <c r="V859" s="56"/>
      <c r="W859" s="56"/>
      <c r="X859" s="56"/>
      <c r="Y859" s="56"/>
      <c r="Z859" s="56"/>
      <c r="AA859" s="56"/>
      <c r="AB859" s="56"/>
      <c r="AC859" s="56"/>
      <c r="AD859" s="56"/>
      <c r="AE859" s="56"/>
      <c r="AF859" s="56"/>
      <c r="AG859" s="56"/>
      <c r="AH859" s="56"/>
      <c r="AI859" s="56"/>
    </row>
    <row r="860" spans="1:35" ht="15.75" customHeight="1">
      <c r="A860" s="181"/>
      <c r="B860" s="127"/>
      <c r="C860" s="56"/>
      <c r="D860" s="181"/>
      <c r="E860" s="56"/>
      <c r="F860" s="129"/>
      <c r="G860" s="222"/>
      <c r="H860" s="56"/>
      <c r="I860" s="56"/>
      <c r="J860" s="136"/>
      <c r="K860" s="136"/>
      <c r="L860" s="136"/>
      <c r="M860" s="183"/>
      <c r="N860" s="136"/>
      <c r="O860" s="56"/>
      <c r="P860" s="56"/>
      <c r="Q860" s="56"/>
      <c r="R860" s="56"/>
      <c r="S860" s="56"/>
      <c r="T860" s="56"/>
      <c r="U860" s="56"/>
      <c r="V860" s="56"/>
      <c r="W860" s="56"/>
      <c r="X860" s="56"/>
      <c r="Y860" s="56"/>
      <c r="Z860" s="56"/>
      <c r="AA860" s="56"/>
      <c r="AB860" s="56"/>
      <c r="AC860" s="56"/>
      <c r="AD860" s="56"/>
      <c r="AE860" s="56"/>
      <c r="AF860" s="56"/>
      <c r="AG860" s="56"/>
      <c r="AH860" s="56"/>
      <c r="AI860" s="56"/>
    </row>
    <row r="861" spans="1:35" ht="15.75" customHeight="1">
      <c r="A861" s="181"/>
      <c r="B861" s="127"/>
      <c r="C861" s="56"/>
      <c r="D861" s="181"/>
      <c r="E861" s="56"/>
      <c r="F861" s="129"/>
      <c r="G861" s="222"/>
      <c r="H861" s="56"/>
      <c r="I861" s="56"/>
      <c r="J861" s="136"/>
      <c r="K861" s="136"/>
      <c r="L861" s="136"/>
      <c r="M861" s="183"/>
      <c r="N861" s="136"/>
      <c r="O861" s="56"/>
      <c r="P861" s="56"/>
      <c r="Q861" s="56"/>
      <c r="R861" s="56"/>
      <c r="S861" s="56"/>
      <c r="T861" s="56"/>
      <c r="U861" s="56"/>
      <c r="V861" s="56"/>
      <c r="W861" s="56"/>
      <c r="X861" s="56"/>
      <c r="Y861" s="56"/>
      <c r="Z861" s="56"/>
      <c r="AA861" s="56"/>
      <c r="AB861" s="56"/>
      <c r="AC861" s="56"/>
      <c r="AD861" s="56"/>
      <c r="AE861" s="56"/>
      <c r="AF861" s="56"/>
      <c r="AG861" s="56"/>
      <c r="AH861" s="56"/>
      <c r="AI861" s="56"/>
    </row>
    <row r="862" spans="1:35" ht="15.75" customHeight="1">
      <c r="A862" s="181"/>
      <c r="B862" s="127"/>
      <c r="C862" s="56"/>
      <c r="D862" s="181"/>
      <c r="E862" s="56"/>
      <c r="F862" s="129"/>
      <c r="G862" s="222"/>
      <c r="H862" s="56"/>
      <c r="I862" s="56"/>
      <c r="J862" s="136"/>
      <c r="K862" s="136"/>
      <c r="L862" s="136"/>
      <c r="M862" s="183"/>
      <c r="N862" s="136"/>
      <c r="O862" s="56"/>
      <c r="P862" s="56"/>
      <c r="Q862" s="56"/>
      <c r="R862" s="56"/>
      <c r="S862" s="56"/>
      <c r="T862" s="56"/>
      <c r="U862" s="56"/>
      <c r="V862" s="56"/>
      <c r="W862" s="56"/>
      <c r="X862" s="56"/>
      <c r="Y862" s="56"/>
      <c r="Z862" s="56"/>
      <c r="AA862" s="56"/>
      <c r="AB862" s="56"/>
      <c r="AC862" s="56"/>
      <c r="AD862" s="56"/>
      <c r="AE862" s="56"/>
      <c r="AF862" s="56"/>
      <c r="AG862" s="56"/>
      <c r="AH862" s="56"/>
      <c r="AI862" s="56"/>
    </row>
    <row r="863" spans="1:35" ht="15.75" customHeight="1">
      <c r="A863" s="181"/>
      <c r="B863" s="127"/>
      <c r="C863" s="56"/>
      <c r="D863" s="181"/>
      <c r="E863" s="56"/>
      <c r="F863" s="129"/>
      <c r="G863" s="222"/>
      <c r="H863" s="56"/>
      <c r="I863" s="56"/>
      <c r="J863" s="136"/>
      <c r="K863" s="136"/>
      <c r="L863" s="136"/>
      <c r="M863" s="183"/>
      <c r="N863" s="136"/>
      <c r="O863" s="56"/>
      <c r="P863" s="56"/>
      <c r="Q863" s="56"/>
      <c r="R863" s="56"/>
      <c r="S863" s="56"/>
      <c r="T863" s="56"/>
      <c r="U863" s="56"/>
      <c r="V863" s="56"/>
      <c r="W863" s="56"/>
      <c r="X863" s="56"/>
      <c r="Y863" s="56"/>
      <c r="Z863" s="56"/>
      <c r="AA863" s="56"/>
      <c r="AB863" s="56"/>
      <c r="AC863" s="56"/>
      <c r="AD863" s="56"/>
      <c r="AE863" s="56"/>
      <c r="AF863" s="56"/>
      <c r="AG863" s="56"/>
      <c r="AH863" s="56"/>
      <c r="AI863" s="56"/>
    </row>
    <row r="864" spans="1:35" ht="15.75" customHeight="1">
      <c r="A864" s="181"/>
      <c r="B864" s="127"/>
      <c r="C864" s="56"/>
      <c r="D864" s="181"/>
      <c r="E864" s="56"/>
      <c r="F864" s="129"/>
      <c r="G864" s="222"/>
      <c r="H864" s="56"/>
      <c r="I864" s="56"/>
      <c r="J864" s="136"/>
      <c r="K864" s="136"/>
      <c r="L864" s="136"/>
      <c r="M864" s="183"/>
      <c r="N864" s="136"/>
      <c r="O864" s="56"/>
      <c r="P864" s="56"/>
      <c r="Q864" s="56"/>
      <c r="R864" s="56"/>
      <c r="S864" s="56"/>
      <c r="T864" s="56"/>
      <c r="U864" s="56"/>
      <c r="V864" s="56"/>
      <c r="W864" s="56"/>
      <c r="X864" s="56"/>
      <c r="Y864" s="56"/>
      <c r="Z864" s="56"/>
      <c r="AA864" s="56"/>
      <c r="AB864" s="56"/>
      <c r="AC864" s="56"/>
      <c r="AD864" s="56"/>
      <c r="AE864" s="56"/>
      <c r="AF864" s="56"/>
      <c r="AG864" s="56"/>
      <c r="AH864" s="56"/>
      <c r="AI864" s="56"/>
    </row>
    <row r="865" spans="1:35" ht="15.75" customHeight="1">
      <c r="A865" s="181"/>
      <c r="B865" s="127"/>
      <c r="C865" s="56"/>
      <c r="D865" s="181"/>
      <c r="E865" s="56"/>
      <c r="F865" s="129"/>
      <c r="G865" s="222"/>
      <c r="H865" s="56"/>
      <c r="I865" s="56"/>
      <c r="J865" s="136"/>
      <c r="K865" s="136"/>
      <c r="L865" s="136"/>
      <c r="M865" s="183"/>
      <c r="N865" s="136"/>
      <c r="O865" s="56"/>
      <c r="P865" s="56"/>
      <c r="Q865" s="56"/>
      <c r="R865" s="56"/>
      <c r="S865" s="56"/>
      <c r="T865" s="56"/>
      <c r="U865" s="56"/>
      <c r="V865" s="56"/>
      <c r="W865" s="56"/>
      <c r="X865" s="56"/>
      <c r="Y865" s="56"/>
      <c r="Z865" s="56"/>
      <c r="AA865" s="56"/>
      <c r="AB865" s="56"/>
      <c r="AC865" s="56"/>
      <c r="AD865" s="56"/>
      <c r="AE865" s="56"/>
      <c r="AF865" s="56"/>
      <c r="AG865" s="56"/>
      <c r="AH865" s="56"/>
      <c r="AI865" s="56"/>
    </row>
    <row r="866" spans="1:35" ht="15.75" customHeight="1">
      <c r="A866" s="181"/>
      <c r="B866" s="127"/>
      <c r="C866" s="56"/>
      <c r="D866" s="181"/>
      <c r="E866" s="56"/>
      <c r="F866" s="129"/>
      <c r="G866" s="222"/>
      <c r="H866" s="56"/>
      <c r="I866" s="56"/>
      <c r="J866" s="136"/>
      <c r="K866" s="136"/>
      <c r="L866" s="136"/>
      <c r="M866" s="183"/>
      <c r="N866" s="136"/>
      <c r="O866" s="56"/>
      <c r="P866" s="56"/>
      <c r="Q866" s="56"/>
      <c r="R866" s="56"/>
      <c r="S866" s="56"/>
      <c r="T866" s="56"/>
      <c r="U866" s="56"/>
      <c r="V866" s="56"/>
      <c r="W866" s="56"/>
      <c r="X866" s="56"/>
      <c r="Y866" s="56"/>
      <c r="Z866" s="56"/>
      <c r="AA866" s="56"/>
      <c r="AB866" s="56"/>
      <c r="AC866" s="56"/>
      <c r="AD866" s="56"/>
      <c r="AE866" s="56"/>
      <c r="AF866" s="56"/>
      <c r="AG866" s="56"/>
      <c r="AH866" s="56"/>
      <c r="AI866" s="56"/>
    </row>
    <row r="867" spans="1:35" ht="15.75" customHeight="1">
      <c r="A867" s="181"/>
      <c r="B867" s="127"/>
      <c r="C867" s="56"/>
      <c r="D867" s="181"/>
      <c r="E867" s="56"/>
      <c r="F867" s="129"/>
      <c r="G867" s="222"/>
      <c r="H867" s="56"/>
      <c r="I867" s="56"/>
      <c r="J867" s="136"/>
      <c r="K867" s="136"/>
      <c r="L867" s="136"/>
      <c r="M867" s="183"/>
      <c r="N867" s="136"/>
      <c r="O867" s="56"/>
      <c r="P867" s="56"/>
      <c r="Q867" s="56"/>
      <c r="R867" s="56"/>
      <c r="S867" s="56"/>
      <c r="T867" s="56"/>
      <c r="U867" s="56"/>
      <c r="V867" s="56"/>
      <c r="W867" s="56"/>
      <c r="X867" s="56"/>
      <c r="Y867" s="56"/>
      <c r="Z867" s="56"/>
      <c r="AA867" s="56"/>
      <c r="AB867" s="56"/>
      <c r="AC867" s="56"/>
      <c r="AD867" s="56"/>
      <c r="AE867" s="56"/>
      <c r="AF867" s="56"/>
      <c r="AG867" s="56"/>
      <c r="AH867" s="56"/>
      <c r="AI867" s="56"/>
    </row>
    <row r="868" spans="1:35" ht="15.75" customHeight="1">
      <c r="A868" s="181"/>
      <c r="B868" s="127"/>
      <c r="C868" s="56"/>
      <c r="D868" s="181"/>
      <c r="E868" s="56"/>
      <c r="F868" s="129"/>
      <c r="G868" s="222"/>
      <c r="H868" s="56"/>
      <c r="I868" s="56"/>
      <c r="J868" s="136"/>
      <c r="K868" s="136"/>
      <c r="L868" s="136"/>
      <c r="M868" s="183"/>
      <c r="N868" s="136"/>
      <c r="O868" s="56"/>
      <c r="P868" s="56"/>
      <c r="Q868" s="56"/>
      <c r="R868" s="56"/>
      <c r="S868" s="56"/>
      <c r="T868" s="56"/>
      <c r="U868" s="56"/>
      <c r="V868" s="56"/>
      <c r="W868" s="56"/>
      <c r="X868" s="56"/>
      <c r="Y868" s="56"/>
      <c r="Z868" s="56"/>
      <c r="AA868" s="56"/>
      <c r="AB868" s="56"/>
      <c r="AC868" s="56"/>
      <c r="AD868" s="56"/>
      <c r="AE868" s="56"/>
      <c r="AF868" s="56"/>
      <c r="AG868" s="56"/>
      <c r="AH868" s="56"/>
      <c r="AI868" s="56"/>
    </row>
    <row r="869" spans="1:35" ht="15.75" customHeight="1">
      <c r="A869" s="181"/>
      <c r="B869" s="127"/>
      <c r="C869" s="56"/>
      <c r="D869" s="181"/>
      <c r="E869" s="56"/>
      <c r="F869" s="129"/>
      <c r="G869" s="222"/>
      <c r="H869" s="56"/>
      <c r="I869" s="56"/>
      <c r="J869" s="136"/>
      <c r="K869" s="136"/>
      <c r="L869" s="136"/>
      <c r="M869" s="183"/>
      <c r="N869" s="136"/>
      <c r="O869" s="56"/>
      <c r="P869" s="56"/>
      <c r="Q869" s="56"/>
      <c r="R869" s="56"/>
      <c r="S869" s="56"/>
      <c r="T869" s="56"/>
      <c r="U869" s="56"/>
      <c r="V869" s="56"/>
      <c r="W869" s="56"/>
      <c r="X869" s="56"/>
      <c r="Y869" s="56"/>
      <c r="Z869" s="56"/>
      <c r="AA869" s="56"/>
      <c r="AB869" s="56"/>
      <c r="AC869" s="56"/>
      <c r="AD869" s="56"/>
      <c r="AE869" s="56"/>
      <c r="AF869" s="56"/>
      <c r="AG869" s="56"/>
      <c r="AH869" s="56"/>
      <c r="AI869" s="56"/>
    </row>
    <row r="870" spans="1:35" ht="15.75" customHeight="1">
      <c r="A870" s="181"/>
      <c r="B870" s="127"/>
      <c r="C870" s="56"/>
      <c r="D870" s="181"/>
      <c r="E870" s="56"/>
      <c r="F870" s="129"/>
      <c r="G870" s="222"/>
      <c r="H870" s="56"/>
      <c r="I870" s="56"/>
      <c r="J870" s="136"/>
      <c r="K870" s="136"/>
      <c r="L870" s="136"/>
      <c r="M870" s="183"/>
      <c r="N870" s="136"/>
      <c r="O870" s="56"/>
      <c r="P870" s="56"/>
      <c r="Q870" s="56"/>
      <c r="R870" s="56"/>
      <c r="S870" s="56"/>
      <c r="T870" s="56"/>
      <c r="U870" s="56"/>
      <c r="V870" s="56"/>
      <c r="W870" s="56"/>
      <c r="X870" s="56"/>
      <c r="Y870" s="56"/>
      <c r="Z870" s="56"/>
      <c r="AA870" s="56"/>
      <c r="AB870" s="56"/>
      <c r="AC870" s="56"/>
      <c r="AD870" s="56"/>
      <c r="AE870" s="56"/>
      <c r="AF870" s="56"/>
      <c r="AG870" s="56"/>
      <c r="AH870" s="56"/>
      <c r="AI870" s="56"/>
    </row>
    <row r="871" spans="1:35" ht="15.75" customHeight="1">
      <c r="A871" s="181"/>
      <c r="B871" s="127"/>
      <c r="C871" s="56"/>
      <c r="D871" s="181"/>
      <c r="E871" s="56"/>
      <c r="F871" s="129"/>
      <c r="G871" s="222"/>
      <c r="H871" s="56"/>
      <c r="I871" s="56"/>
      <c r="J871" s="136"/>
      <c r="K871" s="136"/>
      <c r="L871" s="136"/>
      <c r="M871" s="183"/>
      <c r="N871" s="136"/>
      <c r="O871" s="56"/>
      <c r="P871" s="56"/>
      <c r="Q871" s="56"/>
      <c r="R871" s="56"/>
      <c r="S871" s="56"/>
      <c r="T871" s="56"/>
      <c r="U871" s="56"/>
      <c r="V871" s="56"/>
      <c r="W871" s="56"/>
      <c r="X871" s="56"/>
      <c r="Y871" s="56"/>
      <c r="Z871" s="56"/>
      <c r="AA871" s="56"/>
      <c r="AB871" s="56"/>
      <c r="AC871" s="56"/>
      <c r="AD871" s="56"/>
      <c r="AE871" s="56"/>
      <c r="AF871" s="56"/>
      <c r="AG871" s="56"/>
      <c r="AH871" s="56"/>
      <c r="AI871" s="56"/>
    </row>
    <row r="872" spans="1:35" ht="15.75" customHeight="1">
      <c r="A872" s="181"/>
      <c r="B872" s="127"/>
      <c r="C872" s="56"/>
      <c r="D872" s="181"/>
      <c r="E872" s="56"/>
      <c r="F872" s="129"/>
      <c r="G872" s="222"/>
      <c r="H872" s="56"/>
      <c r="I872" s="56"/>
      <c r="J872" s="136"/>
      <c r="K872" s="136"/>
      <c r="L872" s="136"/>
      <c r="M872" s="183"/>
      <c r="N872" s="136"/>
      <c r="O872" s="56"/>
      <c r="P872" s="56"/>
      <c r="Q872" s="56"/>
      <c r="R872" s="56"/>
      <c r="S872" s="56"/>
      <c r="T872" s="56"/>
      <c r="U872" s="56"/>
      <c r="V872" s="56"/>
      <c r="W872" s="56"/>
      <c r="X872" s="56"/>
      <c r="Y872" s="56"/>
      <c r="Z872" s="56"/>
      <c r="AA872" s="56"/>
      <c r="AB872" s="56"/>
      <c r="AC872" s="56"/>
      <c r="AD872" s="56"/>
      <c r="AE872" s="56"/>
      <c r="AF872" s="56"/>
      <c r="AG872" s="56"/>
      <c r="AH872" s="56"/>
      <c r="AI872" s="56"/>
    </row>
    <row r="873" spans="1:35" ht="15.75" customHeight="1">
      <c r="A873" s="181"/>
      <c r="B873" s="127"/>
      <c r="C873" s="56"/>
      <c r="D873" s="181"/>
      <c r="E873" s="56"/>
      <c r="F873" s="129"/>
      <c r="G873" s="222"/>
      <c r="H873" s="56"/>
      <c r="I873" s="56"/>
      <c r="J873" s="136"/>
      <c r="K873" s="136"/>
      <c r="L873" s="136"/>
      <c r="M873" s="183"/>
      <c r="N873" s="136"/>
      <c r="O873" s="56"/>
      <c r="P873" s="56"/>
      <c r="Q873" s="56"/>
      <c r="R873" s="56"/>
      <c r="S873" s="56"/>
      <c r="T873" s="56"/>
      <c r="U873" s="56"/>
      <c r="V873" s="56"/>
      <c r="W873" s="56"/>
      <c r="X873" s="56"/>
      <c r="Y873" s="56"/>
      <c r="Z873" s="56"/>
      <c r="AA873" s="56"/>
      <c r="AB873" s="56"/>
      <c r="AC873" s="56"/>
      <c r="AD873" s="56"/>
      <c r="AE873" s="56"/>
      <c r="AF873" s="56"/>
      <c r="AG873" s="56"/>
      <c r="AH873" s="56"/>
      <c r="AI873" s="56"/>
    </row>
    <row r="874" spans="1:35" ht="15.75" customHeight="1">
      <c r="A874" s="181"/>
      <c r="B874" s="127"/>
      <c r="C874" s="56"/>
      <c r="D874" s="181"/>
      <c r="E874" s="56"/>
      <c r="F874" s="129"/>
      <c r="G874" s="222"/>
      <c r="H874" s="56"/>
      <c r="I874" s="56"/>
      <c r="J874" s="136"/>
      <c r="K874" s="136"/>
      <c r="L874" s="136"/>
      <c r="M874" s="183"/>
      <c r="N874" s="136"/>
      <c r="O874" s="56"/>
      <c r="P874" s="56"/>
      <c r="Q874" s="56"/>
      <c r="R874" s="56"/>
      <c r="S874" s="56"/>
      <c r="T874" s="56"/>
      <c r="U874" s="56"/>
      <c r="V874" s="56"/>
      <c r="W874" s="56"/>
      <c r="X874" s="56"/>
      <c r="Y874" s="56"/>
      <c r="Z874" s="56"/>
      <c r="AA874" s="56"/>
      <c r="AB874" s="56"/>
      <c r="AC874" s="56"/>
      <c r="AD874" s="56"/>
      <c r="AE874" s="56"/>
      <c r="AF874" s="56"/>
      <c r="AG874" s="56"/>
      <c r="AH874" s="56"/>
      <c r="AI874" s="56"/>
    </row>
    <row r="875" spans="1:35" ht="15.75" customHeight="1">
      <c r="A875" s="181"/>
      <c r="B875" s="127"/>
      <c r="C875" s="56"/>
      <c r="D875" s="181"/>
      <c r="E875" s="56"/>
      <c r="F875" s="129"/>
      <c r="G875" s="222"/>
      <c r="H875" s="56"/>
      <c r="I875" s="56"/>
      <c r="J875" s="136"/>
      <c r="K875" s="136"/>
      <c r="L875" s="136"/>
      <c r="M875" s="183"/>
      <c r="N875" s="136"/>
      <c r="O875" s="56"/>
      <c r="P875" s="56"/>
      <c r="Q875" s="56"/>
      <c r="R875" s="56"/>
      <c r="S875" s="56"/>
      <c r="T875" s="56"/>
      <c r="U875" s="56"/>
      <c r="V875" s="56"/>
      <c r="W875" s="56"/>
      <c r="X875" s="56"/>
      <c r="Y875" s="56"/>
      <c r="Z875" s="56"/>
      <c r="AA875" s="56"/>
      <c r="AB875" s="56"/>
      <c r="AC875" s="56"/>
      <c r="AD875" s="56"/>
      <c r="AE875" s="56"/>
      <c r="AF875" s="56"/>
      <c r="AG875" s="56"/>
      <c r="AH875" s="56"/>
      <c r="AI875" s="56"/>
    </row>
    <row r="876" spans="1:35" ht="15.75" customHeight="1">
      <c r="A876" s="181"/>
      <c r="B876" s="127"/>
      <c r="C876" s="56"/>
      <c r="D876" s="181"/>
      <c r="E876" s="56"/>
      <c r="F876" s="129"/>
      <c r="G876" s="222"/>
      <c r="H876" s="56"/>
      <c r="I876" s="56"/>
      <c r="J876" s="136"/>
      <c r="K876" s="136"/>
      <c r="L876" s="136"/>
      <c r="M876" s="183"/>
      <c r="N876" s="136"/>
      <c r="O876" s="56"/>
      <c r="P876" s="56"/>
      <c r="Q876" s="56"/>
      <c r="R876" s="56"/>
      <c r="S876" s="56"/>
      <c r="T876" s="56"/>
      <c r="U876" s="56"/>
      <c r="V876" s="56"/>
      <c r="W876" s="56"/>
      <c r="X876" s="56"/>
      <c r="Y876" s="56"/>
      <c r="Z876" s="56"/>
      <c r="AA876" s="56"/>
      <c r="AB876" s="56"/>
      <c r="AC876" s="56"/>
      <c r="AD876" s="56"/>
      <c r="AE876" s="56"/>
      <c r="AF876" s="56"/>
      <c r="AG876" s="56"/>
      <c r="AH876" s="56"/>
      <c r="AI876" s="56"/>
    </row>
    <row r="877" spans="1:35" ht="15.75" customHeight="1">
      <c r="A877" s="181"/>
      <c r="B877" s="127"/>
      <c r="C877" s="56"/>
      <c r="D877" s="181"/>
      <c r="E877" s="56"/>
      <c r="F877" s="129"/>
      <c r="G877" s="222"/>
      <c r="H877" s="56"/>
      <c r="I877" s="56"/>
      <c r="J877" s="136"/>
      <c r="K877" s="136"/>
      <c r="L877" s="136"/>
      <c r="M877" s="183"/>
      <c r="N877" s="136"/>
      <c r="O877" s="56"/>
      <c r="P877" s="56"/>
      <c r="Q877" s="56"/>
      <c r="R877" s="56"/>
      <c r="S877" s="56"/>
      <c r="T877" s="56"/>
      <c r="U877" s="56"/>
      <c r="V877" s="56"/>
      <c r="W877" s="56"/>
      <c r="X877" s="56"/>
      <c r="Y877" s="56"/>
      <c r="Z877" s="56"/>
      <c r="AA877" s="56"/>
      <c r="AB877" s="56"/>
      <c r="AC877" s="56"/>
      <c r="AD877" s="56"/>
      <c r="AE877" s="56"/>
      <c r="AF877" s="56"/>
      <c r="AG877" s="56"/>
      <c r="AH877" s="56"/>
      <c r="AI877" s="56"/>
    </row>
    <row r="878" spans="1:35" ht="15.75" customHeight="1">
      <c r="A878" s="181"/>
      <c r="B878" s="127"/>
      <c r="C878" s="56"/>
      <c r="D878" s="181"/>
      <c r="E878" s="56"/>
      <c r="F878" s="129"/>
      <c r="G878" s="222"/>
      <c r="H878" s="56"/>
      <c r="I878" s="56"/>
      <c r="J878" s="136"/>
      <c r="K878" s="136"/>
      <c r="L878" s="136"/>
      <c r="M878" s="183"/>
      <c r="N878" s="136"/>
      <c r="O878" s="56"/>
      <c r="P878" s="56"/>
      <c r="Q878" s="56"/>
      <c r="R878" s="56"/>
      <c r="S878" s="56"/>
      <c r="T878" s="56"/>
      <c r="U878" s="56"/>
      <c r="V878" s="56"/>
      <c r="W878" s="56"/>
      <c r="X878" s="56"/>
      <c r="Y878" s="56"/>
      <c r="Z878" s="56"/>
      <c r="AA878" s="56"/>
      <c r="AB878" s="56"/>
      <c r="AC878" s="56"/>
      <c r="AD878" s="56"/>
      <c r="AE878" s="56"/>
      <c r="AF878" s="56"/>
      <c r="AG878" s="56"/>
      <c r="AH878" s="56"/>
      <c r="AI878" s="56"/>
    </row>
    <row r="879" spans="1:35" ht="15.75" customHeight="1">
      <c r="A879" s="181"/>
      <c r="B879" s="127"/>
      <c r="C879" s="56"/>
      <c r="D879" s="181"/>
      <c r="E879" s="56"/>
      <c r="F879" s="129"/>
      <c r="G879" s="222"/>
      <c r="H879" s="56"/>
      <c r="I879" s="56"/>
      <c r="J879" s="136"/>
      <c r="K879" s="136"/>
      <c r="L879" s="136"/>
      <c r="M879" s="183"/>
      <c r="N879" s="136"/>
      <c r="O879" s="56"/>
      <c r="P879" s="56"/>
      <c r="Q879" s="56"/>
      <c r="R879" s="56"/>
      <c r="S879" s="56"/>
      <c r="T879" s="56"/>
      <c r="U879" s="56"/>
      <c r="V879" s="56"/>
      <c r="W879" s="56"/>
      <c r="X879" s="56"/>
      <c r="Y879" s="56"/>
      <c r="Z879" s="56"/>
      <c r="AA879" s="56"/>
      <c r="AB879" s="56"/>
      <c r="AC879" s="56"/>
      <c r="AD879" s="56"/>
      <c r="AE879" s="56"/>
      <c r="AF879" s="56"/>
      <c r="AG879" s="56"/>
      <c r="AH879" s="56"/>
      <c r="AI879" s="56"/>
    </row>
    <row r="880" spans="1:35" ht="15.75" customHeight="1">
      <c r="A880" s="181"/>
      <c r="B880" s="127"/>
      <c r="C880" s="56"/>
      <c r="D880" s="181"/>
      <c r="E880" s="56"/>
      <c r="F880" s="129"/>
      <c r="G880" s="222"/>
      <c r="H880" s="56"/>
      <c r="I880" s="56"/>
      <c r="J880" s="136"/>
      <c r="K880" s="136"/>
      <c r="L880" s="136"/>
      <c r="M880" s="183"/>
      <c r="N880" s="136"/>
      <c r="O880" s="56"/>
      <c r="P880" s="56"/>
      <c r="Q880" s="56"/>
      <c r="R880" s="56"/>
      <c r="S880" s="56"/>
      <c r="T880" s="56"/>
      <c r="U880" s="56"/>
      <c r="V880" s="56"/>
      <c r="W880" s="56"/>
      <c r="X880" s="56"/>
      <c r="Y880" s="56"/>
      <c r="Z880" s="56"/>
      <c r="AA880" s="56"/>
      <c r="AB880" s="56"/>
      <c r="AC880" s="56"/>
      <c r="AD880" s="56"/>
      <c r="AE880" s="56"/>
      <c r="AF880" s="56"/>
      <c r="AG880" s="56"/>
      <c r="AH880" s="56"/>
      <c r="AI880" s="56"/>
    </row>
    <row r="881" spans="1:35" ht="15.75" customHeight="1">
      <c r="A881" s="181"/>
      <c r="B881" s="127"/>
      <c r="C881" s="56"/>
      <c r="D881" s="181"/>
      <c r="E881" s="56"/>
      <c r="F881" s="129"/>
      <c r="G881" s="222"/>
      <c r="H881" s="56"/>
      <c r="I881" s="56"/>
      <c r="J881" s="136"/>
      <c r="K881" s="136"/>
      <c r="L881" s="136"/>
      <c r="M881" s="183"/>
      <c r="N881" s="136"/>
      <c r="O881" s="56"/>
      <c r="P881" s="56"/>
      <c r="Q881" s="56"/>
      <c r="R881" s="56"/>
      <c r="S881" s="56"/>
      <c r="T881" s="56"/>
      <c r="U881" s="56"/>
      <c r="V881" s="56"/>
      <c r="W881" s="56"/>
      <c r="X881" s="56"/>
      <c r="Y881" s="56"/>
      <c r="Z881" s="56"/>
      <c r="AA881" s="56"/>
      <c r="AB881" s="56"/>
      <c r="AC881" s="56"/>
      <c r="AD881" s="56"/>
      <c r="AE881" s="56"/>
      <c r="AF881" s="56"/>
      <c r="AG881" s="56"/>
      <c r="AH881" s="56"/>
      <c r="AI881" s="56"/>
    </row>
    <row r="882" spans="1:35" ht="15.75" customHeight="1">
      <c r="A882" s="181"/>
      <c r="B882" s="127"/>
      <c r="C882" s="56"/>
      <c r="D882" s="181"/>
      <c r="E882" s="56"/>
      <c r="F882" s="129"/>
      <c r="G882" s="222"/>
      <c r="H882" s="56"/>
      <c r="I882" s="56"/>
      <c r="J882" s="136"/>
      <c r="K882" s="136"/>
      <c r="L882" s="136"/>
      <c r="M882" s="183"/>
      <c r="N882" s="136"/>
      <c r="O882" s="56"/>
      <c r="P882" s="56"/>
      <c r="Q882" s="56"/>
      <c r="R882" s="56"/>
      <c r="S882" s="56"/>
      <c r="T882" s="56"/>
      <c r="U882" s="56"/>
      <c r="V882" s="56"/>
      <c r="W882" s="56"/>
      <c r="X882" s="56"/>
      <c r="Y882" s="56"/>
      <c r="Z882" s="56"/>
      <c r="AA882" s="56"/>
      <c r="AB882" s="56"/>
      <c r="AC882" s="56"/>
      <c r="AD882" s="56"/>
      <c r="AE882" s="56"/>
      <c r="AF882" s="56"/>
      <c r="AG882" s="56"/>
      <c r="AH882" s="56"/>
      <c r="AI882" s="56"/>
    </row>
    <row r="883" spans="1:35" ht="15.75" customHeight="1">
      <c r="A883" s="181"/>
      <c r="B883" s="127"/>
      <c r="C883" s="56"/>
      <c r="D883" s="181"/>
      <c r="E883" s="56"/>
      <c r="F883" s="129"/>
      <c r="G883" s="222"/>
      <c r="H883" s="56"/>
      <c r="I883" s="56"/>
      <c r="J883" s="136"/>
      <c r="K883" s="136"/>
      <c r="L883" s="136"/>
      <c r="M883" s="183"/>
      <c r="N883" s="136"/>
      <c r="O883" s="56"/>
      <c r="P883" s="56"/>
      <c r="Q883" s="56"/>
      <c r="R883" s="56"/>
      <c r="S883" s="56"/>
      <c r="T883" s="56"/>
      <c r="U883" s="56"/>
      <c r="V883" s="56"/>
      <c r="W883" s="56"/>
      <c r="X883" s="56"/>
      <c r="Y883" s="56"/>
      <c r="Z883" s="56"/>
      <c r="AA883" s="56"/>
      <c r="AB883" s="56"/>
      <c r="AC883" s="56"/>
      <c r="AD883" s="56"/>
      <c r="AE883" s="56"/>
      <c r="AF883" s="56"/>
      <c r="AG883" s="56"/>
      <c r="AH883" s="56"/>
      <c r="AI883" s="56"/>
    </row>
    <row r="884" spans="1:35" ht="15.75" customHeight="1">
      <c r="A884" s="181"/>
      <c r="B884" s="127"/>
      <c r="C884" s="56"/>
      <c r="D884" s="181"/>
      <c r="E884" s="56"/>
      <c r="F884" s="129"/>
      <c r="G884" s="222"/>
      <c r="H884" s="56"/>
      <c r="I884" s="56"/>
      <c r="J884" s="136"/>
      <c r="K884" s="136"/>
      <c r="L884" s="136"/>
      <c r="M884" s="183"/>
      <c r="N884" s="136"/>
      <c r="O884" s="56"/>
      <c r="P884" s="56"/>
      <c r="Q884" s="56"/>
      <c r="R884" s="56"/>
      <c r="S884" s="56"/>
      <c r="T884" s="56"/>
      <c r="U884" s="56"/>
      <c r="V884" s="56"/>
      <c r="W884" s="56"/>
      <c r="X884" s="56"/>
      <c r="Y884" s="56"/>
      <c r="Z884" s="56"/>
      <c r="AA884" s="56"/>
      <c r="AB884" s="56"/>
      <c r="AC884" s="56"/>
      <c r="AD884" s="56"/>
      <c r="AE884" s="56"/>
      <c r="AF884" s="56"/>
      <c r="AG884" s="56"/>
      <c r="AH884" s="56"/>
      <c r="AI884" s="56"/>
    </row>
    <row r="885" spans="1:35" ht="15.75" customHeight="1">
      <c r="A885" s="181"/>
      <c r="B885" s="127"/>
      <c r="C885" s="56"/>
      <c r="D885" s="181"/>
      <c r="E885" s="56"/>
      <c r="F885" s="129"/>
      <c r="G885" s="222"/>
      <c r="H885" s="56"/>
      <c r="I885" s="56"/>
      <c r="J885" s="136"/>
      <c r="K885" s="136"/>
      <c r="L885" s="136"/>
      <c r="M885" s="183"/>
      <c r="N885" s="136"/>
      <c r="O885" s="56"/>
      <c r="P885" s="56"/>
      <c r="Q885" s="56"/>
      <c r="R885" s="56"/>
      <c r="S885" s="56"/>
      <c r="T885" s="56"/>
      <c r="U885" s="56"/>
      <c r="V885" s="56"/>
      <c r="W885" s="56"/>
      <c r="X885" s="56"/>
      <c r="Y885" s="56"/>
      <c r="Z885" s="56"/>
      <c r="AA885" s="56"/>
      <c r="AB885" s="56"/>
      <c r="AC885" s="56"/>
      <c r="AD885" s="56"/>
      <c r="AE885" s="56"/>
      <c r="AF885" s="56"/>
      <c r="AG885" s="56"/>
      <c r="AH885" s="56"/>
      <c r="AI885" s="56"/>
    </row>
    <row r="886" spans="1:35" ht="15.75" customHeight="1">
      <c r="A886" s="181"/>
      <c r="B886" s="127"/>
      <c r="C886" s="56"/>
      <c r="D886" s="181"/>
      <c r="E886" s="56"/>
      <c r="F886" s="129"/>
      <c r="G886" s="222"/>
      <c r="H886" s="56"/>
      <c r="I886" s="56"/>
      <c r="J886" s="136"/>
      <c r="K886" s="136"/>
      <c r="L886" s="136"/>
      <c r="M886" s="183"/>
      <c r="N886" s="136"/>
      <c r="O886" s="56"/>
      <c r="P886" s="56"/>
      <c r="Q886" s="56"/>
      <c r="R886" s="56"/>
      <c r="S886" s="56"/>
      <c r="T886" s="56"/>
      <c r="U886" s="56"/>
      <c r="V886" s="56"/>
      <c r="W886" s="56"/>
      <c r="X886" s="56"/>
      <c r="Y886" s="56"/>
      <c r="Z886" s="56"/>
      <c r="AA886" s="56"/>
      <c r="AB886" s="56"/>
      <c r="AC886" s="56"/>
      <c r="AD886" s="56"/>
      <c r="AE886" s="56"/>
      <c r="AF886" s="56"/>
      <c r="AG886" s="56"/>
      <c r="AH886" s="56"/>
      <c r="AI886" s="56"/>
    </row>
    <row r="887" spans="1:35" ht="15.75" customHeight="1">
      <c r="A887" s="181"/>
      <c r="B887" s="127"/>
      <c r="C887" s="56"/>
      <c r="D887" s="181"/>
      <c r="E887" s="56"/>
      <c r="F887" s="129"/>
      <c r="G887" s="222"/>
      <c r="H887" s="56"/>
      <c r="I887" s="56"/>
      <c r="J887" s="136"/>
      <c r="K887" s="136"/>
      <c r="L887" s="136"/>
      <c r="M887" s="183"/>
      <c r="N887" s="136"/>
      <c r="O887" s="56"/>
      <c r="P887" s="56"/>
      <c r="Q887" s="56"/>
      <c r="R887" s="56"/>
      <c r="S887" s="56"/>
      <c r="T887" s="56"/>
      <c r="U887" s="56"/>
      <c r="V887" s="56"/>
      <c r="W887" s="56"/>
      <c r="X887" s="56"/>
      <c r="Y887" s="56"/>
      <c r="Z887" s="56"/>
      <c r="AA887" s="56"/>
      <c r="AB887" s="56"/>
      <c r="AC887" s="56"/>
      <c r="AD887" s="56"/>
      <c r="AE887" s="56"/>
      <c r="AF887" s="56"/>
      <c r="AG887" s="56"/>
      <c r="AH887" s="56"/>
      <c r="AI887" s="56"/>
    </row>
    <row r="888" spans="1:35" ht="15.75" customHeight="1">
      <c r="A888" s="181"/>
      <c r="B888" s="127"/>
      <c r="C888" s="56"/>
      <c r="D888" s="181"/>
      <c r="E888" s="56"/>
      <c r="F888" s="129"/>
      <c r="G888" s="222"/>
      <c r="H888" s="56"/>
      <c r="I888" s="56"/>
      <c r="J888" s="136"/>
      <c r="K888" s="136"/>
      <c r="L888" s="136"/>
      <c r="M888" s="183"/>
      <c r="N888" s="136"/>
      <c r="O888" s="56"/>
      <c r="P888" s="56"/>
      <c r="Q888" s="56"/>
      <c r="R888" s="56"/>
      <c r="S888" s="56"/>
      <c r="T888" s="56"/>
      <c r="U888" s="56"/>
      <c r="V888" s="56"/>
      <c r="W888" s="56"/>
      <c r="X888" s="56"/>
      <c r="Y888" s="56"/>
      <c r="Z888" s="56"/>
      <c r="AA888" s="56"/>
      <c r="AB888" s="56"/>
      <c r="AC888" s="56"/>
      <c r="AD888" s="56"/>
      <c r="AE888" s="56"/>
      <c r="AF888" s="56"/>
      <c r="AG888" s="56"/>
      <c r="AH888" s="56"/>
      <c r="AI888" s="56"/>
    </row>
    <row r="889" spans="1:35" ht="15.75" customHeight="1">
      <c r="A889" s="181"/>
      <c r="B889" s="127"/>
      <c r="C889" s="56"/>
      <c r="D889" s="181"/>
      <c r="E889" s="56"/>
      <c r="F889" s="129"/>
      <c r="G889" s="222"/>
      <c r="H889" s="56"/>
      <c r="I889" s="56"/>
      <c r="J889" s="136"/>
      <c r="K889" s="136"/>
      <c r="L889" s="136"/>
      <c r="M889" s="183"/>
      <c r="N889" s="136"/>
      <c r="O889" s="56"/>
      <c r="P889" s="56"/>
      <c r="Q889" s="56"/>
      <c r="R889" s="56"/>
      <c r="S889" s="56"/>
      <c r="T889" s="56"/>
      <c r="U889" s="56"/>
      <c r="V889" s="56"/>
      <c r="W889" s="56"/>
      <c r="X889" s="56"/>
      <c r="Y889" s="56"/>
      <c r="Z889" s="56"/>
      <c r="AA889" s="56"/>
      <c r="AB889" s="56"/>
      <c r="AC889" s="56"/>
      <c r="AD889" s="56"/>
      <c r="AE889" s="56"/>
      <c r="AF889" s="56"/>
      <c r="AG889" s="56"/>
      <c r="AH889" s="56"/>
      <c r="AI889" s="56"/>
    </row>
    <row r="890" spans="1:35" ht="15.75" customHeight="1">
      <c r="A890" s="181"/>
      <c r="B890" s="127"/>
      <c r="C890" s="56"/>
      <c r="D890" s="181"/>
      <c r="E890" s="56"/>
      <c r="F890" s="129"/>
      <c r="G890" s="222"/>
      <c r="H890" s="56"/>
      <c r="I890" s="56"/>
      <c r="J890" s="136"/>
      <c r="K890" s="136"/>
      <c r="L890" s="136"/>
      <c r="M890" s="183"/>
      <c r="N890" s="136"/>
      <c r="O890" s="56"/>
      <c r="P890" s="56"/>
      <c r="Q890" s="56"/>
      <c r="R890" s="56"/>
      <c r="S890" s="56"/>
      <c r="T890" s="56"/>
      <c r="U890" s="56"/>
      <c r="V890" s="56"/>
      <c r="W890" s="56"/>
      <c r="X890" s="56"/>
      <c r="Y890" s="56"/>
      <c r="Z890" s="56"/>
      <c r="AA890" s="56"/>
      <c r="AB890" s="56"/>
      <c r="AC890" s="56"/>
      <c r="AD890" s="56"/>
      <c r="AE890" s="56"/>
      <c r="AF890" s="56"/>
      <c r="AG890" s="56"/>
      <c r="AH890" s="56"/>
      <c r="AI890" s="56"/>
    </row>
    <row r="891" spans="1:35" ht="15.75" customHeight="1">
      <c r="A891" s="181"/>
      <c r="B891" s="127"/>
      <c r="C891" s="56"/>
      <c r="D891" s="181"/>
      <c r="E891" s="56"/>
      <c r="F891" s="129"/>
      <c r="G891" s="222"/>
      <c r="H891" s="56"/>
      <c r="I891" s="56"/>
      <c r="J891" s="136"/>
      <c r="K891" s="136"/>
      <c r="L891" s="136"/>
      <c r="M891" s="183"/>
      <c r="N891" s="136"/>
      <c r="O891" s="56"/>
      <c r="P891" s="56"/>
      <c r="Q891" s="56"/>
      <c r="R891" s="56"/>
      <c r="S891" s="56"/>
      <c r="T891" s="56"/>
      <c r="U891" s="56"/>
      <c r="V891" s="56"/>
      <c r="W891" s="56"/>
      <c r="X891" s="56"/>
      <c r="Y891" s="56"/>
      <c r="Z891" s="56"/>
      <c r="AA891" s="56"/>
      <c r="AB891" s="56"/>
      <c r="AC891" s="56"/>
      <c r="AD891" s="56"/>
      <c r="AE891" s="56"/>
      <c r="AF891" s="56"/>
      <c r="AG891" s="56"/>
      <c r="AH891" s="56"/>
      <c r="AI891" s="56"/>
    </row>
    <row r="892" spans="1:35" ht="15.75" customHeight="1">
      <c r="A892" s="181"/>
      <c r="B892" s="127"/>
      <c r="C892" s="56"/>
      <c r="D892" s="181"/>
      <c r="E892" s="56"/>
      <c r="F892" s="129"/>
      <c r="G892" s="222"/>
      <c r="H892" s="56"/>
      <c r="I892" s="56"/>
      <c r="J892" s="136"/>
      <c r="K892" s="136"/>
      <c r="L892" s="136"/>
      <c r="M892" s="183"/>
      <c r="N892" s="136"/>
      <c r="O892" s="56"/>
      <c r="P892" s="56"/>
      <c r="Q892" s="56"/>
      <c r="R892" s="56"/>
      <c r="S892" s="56"/>
      <c r="T892" s="56"/>
      <c r="U892" s="56"/>
      <c r="V892" s="56"/>
      <c r="W892" s="56"/>
      <c r="X892" s="56"/>
      <c r="Y892" s="56"/>
      <c r="Z892" s="56"/>
      <c r="AA892" s="56"/>
      <c r="AB892" s="56"/>
      <c r="AC892" s="56"/>
      <c r="AD892" s="56"/>
      <c r="AE892" s="56"/>
      <c r="AF892" s="56"/>
      <c r="AG892" s="56"/>
      <c r="AH892" s="56"/>
      <c r="AI892" s="56"/>
    </row>
    <row r="893" spans="1:35" ht="15.75" customHeight="1">
      <c r="A893" s="181"/>
      <c r="B893" s="127"/>
      <c r="C893" s="56"/>
      <c r="D893" s="181"/>
      <c r="E893" s="56"/>
      <c r="F893" s="129"/>
      <c r="G893" s="222"/>
      <c r="H893" s="56"/>
      <c r="I893" s="56"/>
      <c r="J893" s="136"/>
      <c r="K893" s="136"/>
      <c r="L893" s="136"/>
      <c r="M893" s="183"/>
      <c r="N893" s="136"/>
      <c r="O893" s="56"/>
      <c r="P893" s="56"/>
      <c r="Q893" s="56"/>
      <c r="R893" s="56"/>
      <c r="S893" s="56"/>
      <c r="T893" s="56"/>
      <c r="U893" s="56"/>
      <c r="V893" s="56"/>
      <c r="W893" s="56"/>
      <c r="X893" s="56"/>
      <c r="Y893" s="56"/>
      <c r="Z893" s="56"/>
      <c r="AA893" s="56"/>
      <c r="AB893" s="56"/>
      <c r="AC893" s="56"/>
      <c r="AD893" s="56"/>
      <c r="AE893" s="56"/>
      <c r="AF893" s="56"/>
      <c r="AG893" s="56"/>
      <c r="AH893" s="56"/>
      <c r="AI893" s="56"/>
    </row>
    <row r="894" spans="1:35" ht="15.75" customHeight="1">
      <c r="A894" s="181"/>
      <c r="B894" s="127"/>
      <c r="C894" s="56"/>
      <c r="D894" s="181"/>
      <c r="E894" s="56"/>
      <c r="F894" s="129"/>
      <c r="G894" s="222"/>
      <c r="H894" s="56"/>
      <c r="I894" s="56"/>
      <c r="J894" s="136"/>
      <c r="K894" s="136"/>
      <c r="L894" s="136"/>
      <c r="M894" s="183"/>
      <c r="N894" s="136"/>
      <c r="O894" s="56"/>
      <c r="P894" s="56"/>
      <c r="Q894" s="56"/>
      <c r="R894" s="56"/>
      <c r="S894" s="56"/>
      <c r="T894" s="56"/>
      <c r="U894" s="56"/>
      <c r="V894" s="56"/>
      <c r="W894" s="56"/>
      <c r="X894" s="56"/>
      <c r="Y894" s="56"/>
      <c r="Z894" s="56"/>
      <c r="AA894" s="56"/>
      <c r="AB894" s="56"/>
      <c r="AC894" s="56"/>
      <c r="AD894" s="56"/>
      <c r="AE894" s="56"/>
      <c r="AF894" s="56"/>
      <c r="AG894" s="56"/>
      <c r="AH894" s="56"/>
      <c r="AI894" s="56"/>
    </row>
    <row r="895" spans="1:35" ht="15.75" customHeight="1">
      <c r="A895" s="181"/>
      <c r="B895" s="127"/>
      <c r="C895" s="56"/>
      <c r="D895" s="181"/>
      <c r="E895" s="56"/>
      <c r="F895" s="129"/>
      <c r="G895" s="222"/>
      <c r="H895" s="56"/>
      <c r="I895" s="56"/>
      <c r="J895" s="136"/>
      <c r="K895" s="136"/>
      <c r="L895" s="136"/>
      <c r="M895" s="183"/>
      <c r="N895" s="136"/>
      <c r="O895" s="56"/>
      <c r="P895" s="56"/>
      <c r="Q895" s="56"/>
      <c r="R895" s="56"/>
      <c r="S895" s="56"/>
      <c r="T895" s="56"/>
      <c r="U895" s="56"/>
      <c r="V895" s="56"/>
      <c r="W895" s="56"/>
      <c r="X895" s="56"/>
      <c r="Y895" s="56"/>
      <c r="Z895" s="56"/>
      <c r="AA895" s="56"/>
      <c r="AB895" s="56"/>
      <c r="AC895" s="56"/>
      <c r="AD895" s="56"/>
      <c r="AE895" s="56"/>
      <c r="AF895" s="56"/>
      <c r="AG895" s="56"/>
      <c r="AH895" s="56"/>
      <c r="AI895" s="56"/>
    </row>
    <row r="896" spans="1:35" ht="15.75" customHeight="1">
      <c r="A896" s="181"/>
      <c r="B896" s="127"/>
      <c r="C896" s="56"/>
      <c r="D896" s="181"/>
      <c r="E896" s="56"/>
      <c r="F896" s="129"/>
      <c r="G896" s="222"/>
      <c r="H896" s="56"/>
      <c r="I896" s="56"/>
      <c r="J896" s="136"/>
      <c r="K896" s="136"/>
      <c r="L896" s="136"/>
      <c r="M896" s="183"/>
      <c r="N896" s="136"/>
      <c r="O896" s="56"/>
      <c r="P896" s="56"/>
      <c r="Q896" s="56"/>
      <c r="R896" s="56"/>
      <c r="S896" s="56"/>
      <c r="T896" s="56"/>
      <c r="U896" s="56"/>
      <c r="V896" s="56"/>
      <c r="W896" s="56"/>
      <c r="X896" s="56"/>
      <c r="Y896" s="56"/>
      <c r="Z896" s="56"/>
      <c r="AA896" s="56"/>
      <c r="AB896" s="56"/>
      <c r="AC896" s="56"/>
      <c r="AD896" s="56"/>
      <c r="AE896" s="56"/>
      <c r="AF896" s="56"/>
      <c r="AG896" s="56"/>
      <c r="AH896" s="56"/>
      <c r="AI896" s="56"/>
    </row>
    <row r="897" spans="1:35" ht="15.75" customHeight="1">
      <c r="A897" s="181"/>
      <c r="B897" s="127"/>
      <c r="C897" s="56"/>
      <c r="D897" s="181"/>
      <c r="E897" s="56"/>
      <c r="F897" s="129"/>
      <c r="G897" s="222"/>
      <c r="H897" s="56"/>
      <c r="I897" s="56"/>
      <c r="J897" s="136"/>
      <c r="K897" s="136"/>
      <c r="L897" s="136"/>
      <c r="M897" s="183"/>
      <c r="N897" s="136"/>
      <c r="O897" s="56"/>
      <c r="P897" s="56"/>
      <c r="Q897" s="56"/>
      <c r="R897" s="56"/>
      <c r="S897" s="56"/>
      <c r="T897" s="56"/>
      <c r="U897" s="56"/>
      <c r="V897" s="56"/>
      <c r="W897" s="56"/>
      <c r="X897" s="56"/>
      <c r="Y897" s="56"/>
      <c r="Z897" s="56"/>
      <c r="AA897" s="56"/>
      <c r="AB897" s="56"/>
      <c r="AC897" s="56"/>
      <c r="AD897" s="56"/>
      <c r="AE897" s="56"/>
      <c r="AF897" s="56"/>
      <c r="AG897" s="56"/>
      <c r="AH897" s="56"/>
      <c r="AI897" s="56"/>
    </row>
    <row r="898" spans="1:35" ht="15.75" customHeight="1">
      <c r="A898" s="181"/>
      <c r="B898" s="127"/>
      <c r="C898" s="56"/>
      <c r="D898" s="181"/>
      <c r="E898" s="56"/>
      <c r="F898" s="129"/>
      <c r="G898" s="222"/>
      <c r="H898" s="56"/>
      <c r="I898" s="56"/>
      <c r="J898" s="136"/>
      <c r="K898" s="136"/>
      <c r="L898" s="136"/>
      <c r="M898" s="183"/>
      <c r="N898" s="136"/>
      <c r="O898" s="56"/>
      <c r="P898" s="56"/>
      <c r="Q898" s="56"/>
      <c r="R898" s="56"/>
      <c r="S898" s="56"/>
      <c r="T898" s="56"/>
      <c r="U898" s="56"/>
      <c r="V898" s="56"/>
      <c r="W898" s="56"/>
      <c r="X898" s="56"/>
      <c r="Y898" s="56"/>
      <c r="Z898" s="56"/>
      <c r="AA898" s="56"/>
      <c r="AB898" s="56"/>
      <c r="AC898" s="56"/>
      <c r="AD898" s="56"/>
      <c r="AE898" s="56"/>
      <c r="AF898" s="56"/>
      <c r="AG898" s="56"/>
      <c r="AH898" s="56"/>
      <c r="AI898" s="56"/>
    </row>
    <row r="899" spans="1:35" ht="15.75" customHeight="1">
      <c r="A899" s="181"/>
      <c r="B899" s="127"/>
      <c r="C899" s="56"/>
      <c r="D899" s="181"/>
      <c r="E899" s="56"/>
      <c r="F899" s="129"/>
      <c r="G899" s="222"/>
      <c r="H899" s="56"/>
      <c r="I899" s="56"/>
      <c r="J899" s="136"/>
      <c r="K899" s="136"/>
      <c r="L899" s="136"/>
      <c r="M899" s="183"/>
      <c r="N899" s="136"/>
      <c r="O899" s="56"/>
      <c r="P899" s="56"/>
      <c r="Q899" s="56"/>
      <c r="R899" s="56"/>
      <c r="S899" s="56"/>
      <c r="T899" s="56"/>
      <c r="U899" s="56"/>
      <c r="V899" s="56"/>
      <c r="W899" s="56"/>
      <c r="X899" s="56"/>
      <c r="Y899" s="56"/>
      <c r="Z899" s="56"/>
      <c r="AA899" s="56"/>
      <c r="AB899" s="56"/>
      <c r="AC899" s="56"/>
      <c r="AD899" s="56"/>
      <c r="AE899" s="56"/>
      <c r="AF899" s="56"/>
      <c r="AG899" s="56"/>
      <c r="AH899" s="56"/>
      <c r="AI899" s="56"/>
    </row>
    <row r="900" spans="1:35" ht="15.75" customHeight="1">
      <c r="A900" s="181"/>
      <c r="B900" s="127"/>
      <c r="C900" s="56"/>
      <c r="D900" s="181"/>
      <c r="E900" s="56"/>
      <c r="F900" s="129"/>
      <c r="G900" s="222"/>
      <c r="H900" s="56"/>
      <c r="I900" s="56"/>
      <c r="J900" s="136"/>
      <c r="K900" s="136"/>
      <c r="L900" s="136"/>
      <c r="M900" s="183"/>
      <c r="N900" s="136"/>
      <c r="O900" s="56"/>
      <c r="P900" s="56"/>
      <c r="Q900" s="56"/>
      <c r="R900" s="56"/>
      <c r="S900" s="56"/>
      <c r="T900" s="56"/>
      <c r="U900" s="56"/>
      <c r="V900" s="56"/>
      <c r="W900" s="56"/>
      <c r="X900" s="56"/>
      <c r="Y900" s="56"/>
      <c r="Z900" s="56"/>
      <c r="AA900" s="56"/>
      <c r="AB900" s="56"/>
      <c r="AC900" s="56"/>
      <c r="AD900" s="56"/>
      <c r="AE900" s="56"/>
      <c r="AF900" s="56"/>
      <c r="AG900" s="56"/>
      <c r="AH900" s="56"/>
      <c r="AI900" s="56"/>
    </row>
    <row r="901" spans="1:35" ht="15.75" customHeight="1">
      <c r="A901" s="181"/>
      <c r="B901" s="127"/>
      <c r="C901" s="56"/>
      <c r="D901" s="181"/>
      <c r="E901" s="56"/>
      <c r="F901" s="129"/>
      <c r="G901" s="222"/>
      <c r="H901" s="56"/>
      <c r="I901" s="56"/>
      <c r="J901" s="136"/>
      <c r="K901" s="136"/>
      <c r="L901" s="136"/>
      <c r="M901" s="183"/>
      <c r="N901" s="136"/>
      <c r="O901" s="56"/>
      <c r="P901" s="56"/>
      <c r="Q901" s="56"/>
      <c r="R901" s="56"/>
      <c r="S901" s="56"/>
      <c r="T901" s="56"/>
      <c r="U901" s="56"/>
      <c r="V901" s="56"/>
      <c r="W901" s="56"/>
      <c r="X901" s="56"/>
      <c r="Y901" s="56"/>
      <c r="Z901" s="56"/>
      <c r="AA901" s="56"/>
      <c r="AB901" s="56"/>
      <c r="AC901" s="56"/>
      <c r="AD901" s="56"/>
      <c r="AE901" s="56"/>
      <c r="AF901" s="56"/>
      <c r="AG901" s="56"/>
      <c r="AH901" s="56"/>
      <c r="AI901" s="56"/>
    </row>
    <row r="902" spans="1:35" ht="15.75" customHeight="1">
      <c r="A902" s="181"/>
      <c r="B902" s="127"/>
      <c r="C902" s="56"/>
      <c r="D902" s="181"/>
      <c r="E902" s="56"/>
      <c r="F902" s="129"/>
      <c r="G902" s="222"/>
      <c r="H902" s="56"/>
      <c r="I902" s="56"/>
      <c r="J902" s="136"/>
      <c r="K902" s="136"/>
      <c r="L902" s="136"/>
      <c r="M902" s="183"/>
      <c r="N902" s="136"/>
      <c r="O902" s="56"/>
      <c r="P902" s="56"/>
      <c r="Q902" s="56"/>
      <c r="R902" s="56"/>
      <c r="S902" s="56"/>
      <c r="T902" s="56"/>
      <c r="U902" s="56"/>
      <c r="V902" s="56"/>
      <c r="W902" s="56"/>
      <c r="X902" s="56"/>
      <c r="Y902" s="56"/>
      <c r="Z902" s="56"/>
      <c r="AA902" s="56"/>
      <c r="AB902" s="56"/>
      <c r="AC902" s="56"/>
      <c r="AD902" s="56"/>
      <c r="AE902" s="56"/>
      <c r="AF902" s="56"/>
      <c r="AG902" s="56"/>
      <c r="AH902" s="56"/>
      <c r="AI902" s="56"/>
    </row>
    <row r="903" spans="1:35" ht="15.75" customHeight="1">
      <c r="A903" s="181"/>
      <c r="B903" s="127"/>
      <c r="C903" s="56"/>
      <c r="D903" s="181"/>
      <c r="E903" s="56"/>
      <c r="F903" s="129"/>
      <c r="G903" s="222"/>
      <c r="H903" s="56"/>
      <c r="I903" s="56"/>
      <c r="J903" s="136"/>
      <c r="K903" s="136"/>
      <c r="L903" s="136"/>
      <c r="M903" s="183"/>
      <c r="N903" s="136"/>
      <c r="O903" s="56"/>
      <c r="P903" s="56"/>
      <c r="Q903" s="56"/>
      <c r="R903" s="56"/>
      <c r="S903" s="56"/>
      <c r="T903" s="56"/>
      <c r="U903" s="56"/>
      <c r="V903" s="56"/>
      <c r="W903" s="56"/>
      <c r="X903" s="56"/>
      <c r="Y903" s="56"/>
      <c r="Z903" s="56"/>
      <c r="AA903" s="56"/>
      <c r="AB903" s="56"/>
      <c r="AC903" s="56"/>
      <c r="AD903" s="56"/>
      <c r="AE903" s="56"/>
      <c r="AF903" s="56"/>
      <c r="AG903" s="56"/>
      <c r="AH903" s="56"/>
      <c r="AI903" s="56"/>
    </row>
    <row r="904" spans="1:35" ht="15.75" customHeight="1">
      <c r="A904" s="181"/>
      <c r="B904" s="127"/>
      <c r="C904" s="56"/>
      <c r="D904" s="181"/>
      <c r="E904" s="56"/>
      <c r="F904" s="129"/>
      <c r="G904" s="222"/>
      <c r="H904" s="56"/>
      <c r="I904" s="56"/>
      <c r="J904" s="136"/>
      <c r="K904" s="136"/>
      <c r="L904" s="136"/>
      <c r="M904" s="183"/>
      <c r="N904" s="136"/>
      <c r="O904" s="56"/>
      <c r="P904" s="56"/>
      <c r="Q904" s="56"/>
      <c r="R904" s="56"/>
      <c r="S904" s="56"/>
      <c r="T904" s="56"/>
      <c r="U904" s="56"/>
      <c r="V904" s="56"/>
      <c r="W904" s="56"/>
      <c r="X904" s="56"/>
      <c r="Y904" s="56"/>
      <c r="Z904" s="56"/>
      <c r="AA904" s="56"/>
      <c r="AB904" s="56"/>
      <c r="AC904" s="56"/>
      <c r="AD904" s="56"/>
      <c r="AE904" s="56"/>
      <c r="AF904" s="56"/>
      <c r="AG904" s="56"/>
      <c r="AH904" s="56"/>
      <c r="AI904" s="56"/>
    </row>
    <row r="905" spans="1:35" ht="15.75" customHeight="1">
      <c r="A905" s="181"/>
      <c r="B905" s="127"/>
      <c r="C905" s="56"/>
      <c r="D905" s="181"/>
      <c r="E905" s="56"/>
      <c r="F905" s="129"/>
      <c r="G905" s="222"/>
      <c r="H905" s="56"/>
      <c r="I905" s="56"/>
      <c r="J905" s="136"/>
      <c r="K905" s="136"/>
      <c r="L905" s="136"/>
      <c r="M905" s="183"/>
      <c r="N905" s="136"/>
      <c r="O905" s="56"/>
      <c r="P905" s="56"/>
      <c r="Q905" s="56"/>
      <c r="R905" s="56"/>
      <c r="S905" s="56"/>
      <c r="T905" s="56"/>
      <c r="U905" s="56"/>
      <c r="V905" s="56"/>
      <c r="W905" s="56"/>
      <c r="X905" s="56"/>
      <c r="Y905" s="56"/>
      <c r="Z905" s="56"/>
      <c r="AA905" s="56"/>
      <c r="AB905" s="56"/>
      <c r="AC905" s="56"/>
      <c r="AD905" s="56"/>
      <c r="AE905" s="56"/>
      <c r="AF905" s="56"/>
      <c r="AG905" s="56"/>
      <c r="AH905" s="56"/>
      <c r="AI905" s="56"/>
    </row>
    <row r="906" spans="1:35" ht="15.75" customHeight="1">
      <c r="A906" s="181"/>
      <c r="B906" s="127"/>
      <c r="C906" s="56"/>
      <c r="D906" s="181"/>
      <c r="E906" s="56"/>
      <c r="F906" s="129"/>
      <c r="G906" s="222"/>
      <c r="H906" s="56"/>
      <c r="I906" s="56"/>
      <c r="J906" s="136"/>
      <c r="K906" s="136"/>
      <c r="L906" s="136"/>
      <c r="M906" s="183"/>
      <c r="N906" s="136"/>
      <c r="O906" s="56"/>
      <c r="P906" s="56"/>
      <c r="Q906" s="56"/>
      <c r="R906" s="56"/>
      <c r="S906" s="56"/>
      <c r="T906" s="56"/>
      <c r="U906" s="56"/>
      <c r="V906" s="56"/>
      <c r="W906" s="56"/>
      <c r="X906" s="56"/>
      <c r="Y906" s="56"/>
      <c r="Z906" s="56"/>
      <c r="AA906" s="56"/>
      <c r="AB906" s="56"/>
      <c r="AC906" s="56"/>
      <c r="AD906" s="56"/>
      <c r="AE906" s="56"/>
      <c r="AF906" s="56"/>
      <c r="AG906" s="56"/>
      <c r="AH906" s="56"/>
      <c r="AI906" s="56"/>
    </row>
    <row r="907" spans="1:35" ht="15.75" customHeight="1">
      <c r="A907" s="181"/>
      <c r="B907" s="127"/>
      <c r="C907" s="56"/>
      <c r="D907" s="181"/>
      <c r="E907" s="56"/>
      <c r="F907" s="129"/>
      <c r="G907" s="222"/>
      <c r="H907" s="56"/>
      <c r="I907" s="56"/>
      <c r="J907" s="136"/>
      <c r="K907" s="136"/>
      <c r="L907" s="136"/>
      <c r="M907" s="183"/>
      <c r="N907" s="136"/>
      <c r="O907" s="56"/>
      <c r="P907" s="56"/>
      <c r="Q907" s="56"/>
      <c r="R907" s="56"/>
      <c r="S907" s="56"/>
      <c r="T907" s="56"/>
      <c r="U907" s="56"/>
      <c r="V907" s="56"/>
      <c r="W907" s="56"/>
      <c r="X907" s="56"/>
      <c r="Y907" s="56"/>
      <c r="Z907" s="56"/>
      <c r="AA907" s="56"/>
      <c r="AB907" s="56"/>
      <c r="AC907" s="56"/>
      <c r="AD907" s="56"/>
      <c r="AE907" s="56"/>
      <c r="AF907" s="56"/>
      <c r="AG907" s="56"/>
      <c r="AH907" s="56"/>
      <c r="AI907" s="56"/>
    </row>
    <row r="908" spans="1:35" ht="15.75" customHeight="1">
      <c r="A908" s="181"/>
      <c r="B908" s="127"/>
      <c r="C908" s="56"/>
      <c r="D908" s="181"/>
      <c r="E908" s="56"/>
      <c r="F908" s="129"/>
      <c r="G908" s="222"/>
      <c r="H908" s="56"/>
      <c r="I908" s="56"/>
      <c r="J908" s="136"/>
      <c r="K908" s="136"/>
      <c r="L908" s="136"/>
      <c r="M908" s="183"/>
      <c r="N908" s="136"/>
      <c r="O908" s="56"/>
      <c r="P908" s="56"/>
      <c r="Q908" s="56"/>
      <c r="R908" s="56"/>
      <c r="S908" s="56"/>
      <c r="T908" s="56"/>
      <c r="U908" s="56"/>
      <c r="V908" s="56"/>
      <c r="W908" s="56"/>
      <c r="X908" s="56"/>
      <c r="Y908" s="56"/>
      <c r="Z908" s="56"/>
      <c r="AA908" s="56"/>
      <c r="AB908" s="56"/>
      <c r="AC908" s="56"/>
      <c r="AD908" s="56"/>
      <c r="AE908" s="56"/>
      <c r="AF908" s="56"/>
      <c r="AG908" s="56"/>
      <c r="AH908" s="56"/>
      <c r="AI908" s="56"/>
    </row>
    <row r="909" spans="1:35" ht="15.75" customHeight="1">
      <c r="A909" s="181"/>
      <c r="B909" s="127"/>
      <c r="C909" s="56"/>
      <c r="D909" s="181"/>
      <c r="E909" s="56"/>
      <c r="F909" s="129"/>
      <c r="G909" s="222"/>
      <c r="H909" s="56"/>
      <c r="I909" s="56"/>
      <c r="J909" s="136"/>
      <c r="K909" s="136"/>
      <c r="L909" s="136"/>
      <c r="M909" s="183"/>
      <c r="N909" s="136"/>
      <c r="O909" s="56"/>
      <c r="P909" s="56"/>
      <c r="Q909" s="56"/>
      <c r="R909" s="56"/>
      <c r="S909" s="56"/>
      <c r="T909" s="56"/>
      <c r="U909" s="56"/>
      <c r="V909" s="56"/>
      <c r="W909" s="56"/>
      <c r="X909" s="56"/>
      <c r="Y909" s="56"/>
      <c r="Z909" s="56"/>
      <c r="AA909" s="56"/>
      <c r="AB909" s="56"/>
      <c r="AC909" s="56"/>
      <c r="AD909" s="56"/>
      <c r="AE909" s="56"/>
      <c r="AF909" s="56"/>
      <c r="AG909" s="56"/>
      <c r="AH909" s="56"/>
      <c r="AI909" s="56"/>
    </row>
    <row r="910" spans="1:35" ht="15.75" customHeight="1">
      <c r="A910" s="181"/>
      <c r="B910" s="127"/>
      <c r="C910" s="56"/>
      <c r="D910" s="181"/>
      <c r="E910" s="56"/>
      <c r="F910" s="129"/>
      <c r="G910" s="222"/>
      <c r="H910" s="56"/>
      <c r="I910" s="56"/>
      <c r="J910" s="136"/>
      <c r="K910" s="136"/>
      <c r="L910" s="136"/>
      <c r="M910" s="183"/>
      <c r="N910" s="136"/>
      <c r="O910" s="56"/>
      <c r="P910" s="56"/>
      <c r="Q910" s="56"/>
      <c r="R910" s="56"/>
      <c r="S910" s="56"/>
      <c r="T910" s="56"/>
      <c r="U910" s="56"/>
      <c r="V910" s="56"/>
      <c r="W910" s="56"/>
      <c r="X910" s="56"/>
      <c r="Y910" s="56"/>
      <c r="Z910" s="56"/>
      <c r="AA910" s="56"/>
      <c r="AB910" s="56"/>
      <c r="AC910" s="56"/>
      <c r="AD910" s="56"/>
      <c r="AE910" s="56"/>
      <c r="AF910" s="56"/>
      <c r="AG910" s="56"/>
      <c r="AH910" s="56"/>
      <c r="AI910" s="56"/>
    </row>
    <row r="911" spans="1:35" ht="15.75" customHeight="1">
      <c r="A911" s="181"/>
      <c r="B911" s="127"/>
      <c r="C911" s="56"/>
      <c r="D911" s="181"/>
      <c r="E911" s="56"/>
      <c r="F911" s="129"/>
      <c r="G911" s="222"/>
      <c r="H911" s="56"/>
      <c r="I911" s="56"/>
      <c r="J911" s="136"/>
      <c r="K911" s="136"/>
      <c r="L911" s="136"/>
      <c r="M911" s="183"/>
      <c r="N911" s="136"/>
      <c r="O911" s="56"/>
      <c r="P911" s="56"/>
      <c r="Q911" s="56"/>
      <c r="R911" s="56"/>
      <c r="S911" s="56"/>
      <c r="T911" s="56"/>
      <c r="U911" s="56"/>
      <c r="V911" s="56"/>
      <c r="W911" s="56"/>
      <c r="X911" s="56"/>
      <c r="Y911" s="56"/>
      <c r="Z911" s="56"/>
      <c r="AA911" s="56"/>
      <c r="AB911" s="56"/>
      <c r="AC911" s="56"/>
      <c r="AD911" s="56"/>
      <c r="AE911" s="56"/>
      <c r="AF911" s="56"/>
      <c r="AG911" s="56"/>
      <c r="AH911" s="56"/>
      <c r="AI911" s="56"/>
    </row>
    <row r="912" spans="1:35" ht="15.75" customHeight="1">
      <c r="A912" s="181"/>
      <c r="B912" s="127"/>
      <c r="C912" s="56"/>
      <c r="D912" s="181"/>
      <c r="E912" s="56"/>
      <c r="F912" s="129"/>
      <c r="G912" s="222"/>
      <c r="H912" s="56"/>
      <c r="I912" s="56"/>
      <c r="J912" s="136"/>
      <c r="K912" s="136"/>
      <c r="L912" s="136"/>
      <c r="M912" s="183"/>
      <c r="N912" s="136"/>
      <c r="O912" s="56"/>
      <c r="P912" s="56"/>
      <c r="Q912" s="56"/>
      <c r="R912" s="56"/>
      <c r="S912" s="56"/>
      <c r="T912" s="56"/>
      <c r="U912" s="56"/>
      <c r="V912" s="56"/>
      <c r="W912" s="56"/>
      <c r="X912" s="56"/>
      <c r="Y912" s="56"/>
      <c r="Z912" s="56"/>
      <c r="AA912" s="56"/>
      <c r="AB912" s="56"/>
      <c r="AC912" s="56"/>
      <c r="AD912" s="56"/>
      <c r="AE912" s="56"/>
      <c r="AF912" s="56"/>
      <c r="AG912" s="56"/>
      <c r="AH912" s="56"/>
      <c r="AI912" s="56"/>
    </row>
    <row r="913" spans="1:35" ht="15.75" customHeight="1">
      <c r="A913" s="181"/>
      <c r="B913" s="127"/>
      <c r="C913" s="56"/>
      <c r="D913" s="181"/>
      <c r="E913" s="56"/>
      <c r="F913" s="129"/>
      <c r="G913" s="222"/>
      <c r="H913" s="56"/>
      <c r="I913" s="56"/>
      <c r="J913" s="136"/>
      <c r="K913" s="136"/>
      <c r="L913" s="136"/>
      <c r="M913" s="183"/>
      <c r="N913" s="136"/>
      <c r="O913" s="56"/>
      <c r="P913" s="56"/>
      <c r="Q913" s="56"/>
      <c r="R913" s="56"/>
      <c r="S913" s="56"/>
      <c r="T913" s="56"/>
      <c r="U913" s="56"/>
      <c r="V913" s="56"/>
      <c r="W913" s="56"/>
      <c r="X913" s="56"/>
      <c r="Y913" s="56"/>
      <c r="Z913" s="56"/>
      <c r="AA913" s="56"/>
      <c r="AB913" s="56"/>
      <c r="AC913" s="56"/>
      <c r="AD913" s="56"/>
      <c r="AE913" s="56"/>
      <c r="AF913" s="56"/>
      <c r="AG913" s="56"/>
      <c r="AH913" s="56"/>
      <c r="AI913" s="56"/>
    </row>
    <row r="914" spans="1:35" ht="15.75" customHeight="1">
      <c r="A914" s="181"/>
      <c r="B914" s="127"/>
      <c r="C914" s="56"/>
      <c r="D914" s="181"/>
      <c r="E914" s="56"/>
      <c r="F914" s="129"/>
      <c r="G914" s="222"/>
      <c r="H914" s="56"/>
      <c r="I914" s="56"/>
      <c r="J914" s="136"/>
      <c r="K914" s="136"/>
      <c r="L914" s="136"/>
      <c r="M914" s="183"/>
      <c r="N914" s="136"/>
      <c r="O914" s="56"/>
      <c r="P914" s="56"/>
      <c r="Q914" s="56"/>
      <c r="R914" s="56"/>
      <c r="S914" s="56"/>
      <c r="T914" s="56"/>
      <c r="U914" s="56"/>
      <c r="V914" s="56"/>
      <c r="W914" s="56"/>
      <c r="X914" s="56"/>
      <c r="Y914" s="56"/>
      <c r="Z914" s="56"/>
      <c r="AA914" s="56"/>
      <c r="AB914" s="56"/>
      <c r="AC914" s="56"/>
      <c r="AD914" s="56"/>
      <c r="AE914" s="56"/>
      <c r="AF914" s="56"/>
      <c r="AG914" s="56"/>
      <c r="AH914" s="56"/>
      <c r="AI914" s="56"/>
    </row>
    <row r="915" spans="1:35" ht="15.75" customHeight="1">
      <c r="A915" s="181"/>
      <c r="B915" s="127"/>
      <c r="C915" s="56"/>
      <c r="D915" s="181"/>
      <c r="E915" s="56"/>
      <c r="F915" s="129"/>
      <c r="G915" s="222"/>
      <c r="H915" s="56"/>
      <c r="I915" s="56"/>
      <c r="J915" s="136"/>
      <c r="K915" s="136"/>
      <c r="L915" s="136"/>
      <c r="M915" s="183"/>
      <c r="N915" s="136"/>
      <c r="O915" s="56"/>
      <c r="P915" s="56"/>
      <c r="Q915" s="56"/>
      <c r="R915" s="56"/>
      <c r="S915" s="56"/>
      <c r="T915" s="56"/>
      <c r="U915" s="56"/>
      <c r="V915" s="56"/>
      <c r="W915" s="56"/>
      <c r="X915" s="56"/>
      <c r="Y915" s="56"/>
      <c r="Z915" s="56"/>
      <c r="AA915" s="56"/>
      <c r="AB915" s="56"/>
      <c r="AC915" s="56"/>
      <c r="AD915" s="56"/>
      <c r="AE915" s="56"/>
      <c r="AF915" s="56"/>
      <c r="AG915" s="56"/>
      <c r="AH915" s="56"/>
      <c r="AI915" s="56"/>
    </row>
    <row r="916" spans="1:35" ht="15.75" customHeight="1">
      <c r="A916" s="181"/>
      <c r="B916" s="127"/>
      <c r="C916" s="56"/>
      <c r="D916" s="181"/>
      <c r="E916" s="56"/>
      <c r="F916" s="129"/>
      <c r="G916" s="222"/>
      <c r="H916" s="56"/>
      <c r="I916" s="56"/>
      <c r="J916" s="136"/>
      <c r="K916" s="136"/>
      <c r="L916" s="136"/>
      <c r="M916" s="183"/>
      <c r="N916" s="136"/>
      <c r="O916" s="56"/>
      <c r="P916" s="56"/>
      <c r="Q916" s="56"/>
      <c r="R916" s="56"/>
      <c r="S916" s="56"/>
      <c r="T916" s="56"/>
      <c r="U916" s="56"/>
      <c r="V916" s="56"/>
      <c r="W916" s="56"/>
      <c r="X916" s="56"/>
      <c r="Y916" s="56"/>
      <c r="Z916" s="56"/>
      <c r="AA916" s="56"/>
      <c r="AB916" s="56"/>
      <c r="AC916" s="56"/>
      <c r="AD916" s="56"/>
      <c r="AE916" s="56"/>
      <c r="AF916" s="56"/>
      <c r="AG916" s="56"/>
      <c r="AH916" s="56"/>
      <c r="AI916" s="56"/>
    </row>
    <row r="917" spans="1:35" ht="15.75" customHeight="1">
      <c r="A917" s="181"/>
      <c r="B917" s="127"/>
      <c r="C917" s="56"/>
      <c r="D917" s="181"/>
      <c r="E917" s="56"/>
      <c r="F917" s="129"/>
      <c r="G917" s="222"/>
      <c r="H917" s="56"/>
      <c r="I917" s="56"/>
      <c r="J917" s="136"/>
      <c r="K917" s="136"/>
      <c r="L917" s="136"/>
      <c r="M917" s="183"/>
      <c r="N917" s="136"/>
      <c r="O917" s="56"/>
      <c r="P917" s="56"/>
      <c r="Q917" s="56"/>
      <c r="R917" s="56"/>
      <c r="S917" s="56"/>
      <c r="T917" s="56"/>
      <c r="U917" s="56"/>
      <c r="V917" s="56"/>
      <c r="W917" s="56"/>
      <c r="X917" s="56"/>
      <c r="Y917" s="56"/>
      <c r="Z917" s="56"/>
      <c r="AA917" s="56"/>
      <c r="AB917" s="56"/>
      <c r="AC917" s="56"/>
      <c r="AD917" s="56"/>
      <c r="AE917" s="56"/>
      <c r="AF917" s="56"/>
      <c r="AG917" s="56"/>
      <c r="AH917" s="56"/>
      <c r="AI917" s="56"/>
    </row>
    <row r="918" spans="1:35" ht="15.75" customHeight="1">
      <c r="A918" s="181"/>
      <c r="B918" s="127"/>
      <c r="C918" s="56"/>
      <c r="D918" s="181"/>
      <c r="E918" s="56"/>
      <c r="F918" s="129"/>
      <c r="G918" s="222"/>
      <c r="H918" s="56"/>
      <c r="I918" s="56"/>
      <c r="J918" s="136"/>
      <c r="K918" s="136"/>
      <c r="L918" s="136"/>
      <c r="M918" s="183"/>
      <c r="N918" s="136"/>
      <c r="O918" s="56"/>
      <c r="P918" s="56"/>
      <c r="Q918" s="56"/>
      <c r="R918" s="56"/>
      <c r="S918" s="56"/>
      <c r="T918" s="56"/>
      <c r="U918" s="56"/>
      <c r="V918" s="56"/>
      <c r="W918" s="56"/>
      <c r="X918" s="56"/>
      <c r="Y918" s="56"/>
      <c r="Z918" s="56"/>
      <c r="AA918" s="56"/>
      <c r="AB918" s="56"/>
      <c r="AC918" s="56"/>
      <c r="AD918" s="56"/>
      <c r="AE918" s="56"/>
      <c r="AF918" s="56"/>
      <c r="AG918" s="56"/>
      <c r="AH918" s="56"/>
      <c r="AI918" s="56"/>
    </row>
    <row r="919" spans="1:35" ht="15.75" customHeight="1">
      <c r="A919" s="181"/>
      <c r="B919" s="127"/>
      <c r="C919" s="56"/>
      <c r="D919" s="181"/>
      <c r="E919" s="56"/>
      <c r="F919" s="129"/>
      <c r="G919" s="222"/>
      <c r="H919" s="56"/>
      <c r="I919" s="56"/>
      <c r="J919" s="136"/>
      <c r="K919" s="136"/>
      <c r="L919" s="136"/>
      <c r="M919" s="183"/>
      <c r="N919" s="136"/>
      <c r="O919" s="56"/>
      <c r="P919" s="56"/>
      <c r="Q919" s="56"/>
      <c r="R919" s="56"/>
      <c r="S919" s="56"/>
      <c r="T919" s="56"/>
      <c r="U919" s="56"/>
      <c r="V919" s="56"/>
      <c r="W919" s="56"/>
      <c r="X919" s="56"/>
      <c r="Y919" s="56"/>
      <c r="Z919" s="56"/>
      <c r="AA919" s="56"/>
      <c r="AB919" s="56"/>
      <c r="AC919" s="56"/>
      <c r="AD919" s="56"/>
      <c r="AE919" s="56"/>
      <c r="AF919" s="56"/>
      <c r="AG919" s="56"/>
      <c r="AH919" s="56"/>
      <c r="AI919" s="56"/>
    </row>
    <row r="920" spans="1:35" ht="15.75" customHeight="1">
      <c r="A920" s="181"/>
      <c r="B920" s="127"/>
      <c r="C920" s="56"/>
      <c r="D920" s="181"/>
      <c r="E920" s="56"/>
      <c r="F920" s="129"/>
      <c r="G920" s="222"/>
      <c r="H920" s="56"/>
      <c r="I920" s="56"/>
      <c r="J920" s="136"/>
      <c r="K920" s="136"/>
      <c r="L920" s="136"/>
      <c r="M920" s="183"/>
      <c r="N920" s="136"/>
      <c r="O920" s="56"/>
      <c r="P920" s="56"/>
      <c r="Q920" s="56"/>
      <c r="R920" s="56"/>
      <c r="S920" s="56"/>
      <c r="T920" s="56"/>
      <c r="U920" s="56"/>
      <c r="V920" s="56"/>
      <c r="W920" s="56"/>
      <c r="X920" s="56"/>
      <c r="Y920" s="56"/>
      <c r="Z920" s="56"/>
      <c r="AA920" s="56"/>
      <c r="AB920" s="56"/>
      <c r="AC920" s="56"/>
      <c r="AD920" s="56"/>
      <c r="AE920" s="56"/>
      <c r="AF920" s="56"/>
      <c r="AG920" s="56"/>
      <c r="AH920" s="56"/>
      <c r="AI920" s="56"/>
    </row>
    <row r="921" spans="1:35" ht="15.75" customHeight="1">
      <c r="A921" s="181"/>
      <c r="B921" s="127"/>
      <c r="C921" s="56"/>
      <c r="D921" s="181"/>
      <c r="E921" s="56"/>
      <c r="F921" s="129"/>
      <c r="G921" s="222"/>
      <c r="H921" s="56"/>
      <c r="I921" s="56"/>
      <c r="J921" s="136"/>
      <c r="K921" s="136"/>
      <c r="L921" s="136"/>
      <c r="M921" s="183"/>
      <c r="N921" s="136"/>
      <c r="O921" s="56"/>
      <c r="P921" s="56"/>
      <c r="Q921" s="56"/>
      <c r="R921" s="56"/>
      <c r="S921" s="56"/>
      <c r="T921" s="56"/>
      <c r="U921" s="56"/>
      <c r="V921" s="56"/>
      <c r="W921" s="56"/>
      <c r="X921" s="56"/>
      <c r="Y921" s="56"/>
      <c r="Z921" s="56"/>
      <c r="AA921" s="56"/>
      <c r="AB921" s="56"/>
      <c r="AC921" s="56"/>
      <c r="AD921" s="56"/>
      <c r="AE921" s="56"/>
      <c r="AF921" s="56"/>
      <c r="AG921" s="56"/>
      <c r="AH921" s="56"/>
      <c r="AI921" s="56"/>
    </row>
    <row r="922" spans="1:35" ht="15.75" customHeight="1">
      <c r="A922" s="181"/>
      <c r="B922" s="127"/>
      <c r="C922" s="56"/>
      <c r="D922" s="181"/>
      <c r="E922" s="56"/>
      <c r="F922" s="129"/>
      <c r="G922" s="222"/>
      <c r="H922" s="56"/>
      <c r="I922" s="56"/>
      <c r="J922" s="136"/>
      <c r="K922" s="136"/>
      <c r="L922" s="136"/>
      <c r="M922" s="183"/>
      <c r="N922" s="136"/>
      <c r="O922" s="56"/>
      <c r="P922" s="56"/>
      <c r="Q922" s="56"/>
      <c r="R922" s="56"/>
      <c r="S922" s="56"/>
      <c r="T922" s="56"/>
      <c r="U922" s="56"/>
      <c r="V922" s="56"/>
      <c r="W922" s="56"/>
      <c r="X922" s="56"/>
      <c r="Y922" s="56"/>
      <c r="Z922" s="56"/>
      <c r="AA922" s="56"/>
      <c r="AB922" s="56"/>
      <c r="AC922" s="56"/>
      <c r="AD922" s="56"/>
      <c r="AE922" s="56"/>
      <c r="AF922" s="56"/>
      <c r="AG922" s="56"/>
      <c r="AH922" s="56"/>
      <c r="AI922" s="56"/>
    </row>
    <row r="923" spans="1:35" ht="15.75" customHeight="1">
      <c r="A923" s="181"/>
      <c r="B923" s="127"/>
      <c r="C923" s="56"/>
      <c r="D923" s="181"/>
      <c r="E923" s="56"/>
      <c r="F923" s="129"/>
      <c r="G923" s="222"/>
      <c r="H923" s="56"/>
      <c r="I923" s="56"/>
      <c r="J923" s="136"/>
      <c r="K923" s="136"/>
      <c r="L923" s="136"/>
      <c r="M923" s="183"/>
      <c r="N923" s="136"/>
      <c r="O923" s="56"/>
      <c r="P923" s="56"/>
      <c r="Q923" s="56"/>
      <c r="R923" s="56"/>
      <c r="S923" s="56"/>
      <c r="T923" s="56"/>
      <c r="U923" s="56"/>
      <c r="V923" s="56"/>
      <c r="W923" s="56"/>
      <c r="X923" s="56"/>
      <c r="Y923" s="56"/>
      <c r="Z923" s="56"/>
      <c r="AA923" s="56"/>
      <c r="AB923" s="56"/>
      <c r="AC923" s="56"/>
      <c r="AD923" s="56"/>
      <c r="AE923" s="56"/>
      <c r="AF923" s="56"/>
      <c r="AG923" s="56"/>
      <c r="AH923" s="56"/>
      <c r="AI923" s="56"/>
    </row>
    <row r="924" spans="1:35" ht="15.75" customHeight="1">
      <c r="A924" s="181"/>
      <c r="B924" s="127"/>
      <c r="C924" s="56"/>
      <c r="D924" s="181"/>
      <c r="E924" s="56"/>
      <c r="F924" s="129"/>
      <c r="G924" s="222"/>
      <c r="H924" s="56"/>
      <c r="I924" s="56"/>
      <c r="J924" s="136"/>
      <c r="K924" s="136"/>
      <c r="L924" s="136"/>
      <c r="M924" s="183"/>
      <c r="N924" s="136"/>
      <c r="O924" s="56"/>
      <c r="P924" s="56"/>
      <c r="Q924" s="56"/>
      <c r="R924" s="56"/>
      <c r="S924" s="56"/>
      <c r="T924" s="56"/>
      <c r="U924" s="56"/>
      <c r="V924" s="56"/>
      <c r="W924" s="56"/>
      <c r="X924" s="56"/>
      <c r="Y924" s="56"/>
      <c r="Z924" s="56"/>
      <c r="AA924" s="56"/>
      <c r="AB924" s="56"/>
      <c r="AC924" s="56"/>
      <c r="AD924" s="56"/>
      <c r="AE924" s="56"/>
      <c r="AF924" s="56"/>
      <c r="AG924" s="56"/>
      <c r="AH924" s="56"/>
      <c r="AI924" s="56"/>
    </row>
    <row r="925" spans="1:35" ht="15.75" customHeight="1">
      <c r="A925" s="181"/>
      <c r="B925" s="127"/>
      <c r="C925" s="56"/>
      <c r="D925" s="181"/>
      <c r="E925" s="56"/>
      <c r="F925" s="129"/>
      <c r="G925" s="222"/>
      <c r="H925" s="56"/>
      <c r="I925" s="56"/>
      <c r="J925" s="136"/>
      <c r="K925" s="136"/>
      <c r="L925" s="136"/>
      <c r="M925" s="183"/>
      <c r="N925" s="136"/>
      <c r="O925" s="56"/>
      <c r="P925" s="56"/>
      <c r="Q925" s="56"/>
      <c r="R925" s="56"/>
      <c r="S925" s="56"/>
      <c r="T925" s="56"/>
      <c r="U925" s="56"/>
      <c r="V925" s="56"/>
      <c r="W925" s="56"/>
      <c r="X925" s="56"/>
      <c r="Y925" s="56"/>
      <c r="Z925" s="56"/>
      <c r="AA925" s="56"/>
      <c r="AB925" s="56"/>
      <c r="AC925" s="56"/>
      <c r="AD925" s="56"/>
      <c r="AE925" s="56"/>
      <c r="AF925" s="56"/>
      <c r="AG925" s="56"/>
      <c r="AH925" s="56"/>
      <c r="AI925" s="56"/>
    </row>
    <row r="926" spans="1:35" ht="15.75" customHeight="1">
      <c r="A926" s="181"/>
      <c r="B926" s="127"/>
      <c r="C926" s="56"/>
      <c r="D926" s="181"/>
      <c r="E926" s="56"/>
      <c r="F926" s="129"/>
      <c r="G926" s="222"/>
      <c r="H926" s="56"/>
      <c r="I926" s="56"/>
      <c r="J926" s="136"/>
      <c r="K926" s="136"/>
      <c r="L926" s="136"/>
      <c r="M926" s="183"/>
      <c r="N926" s="136"/>
      <c r="O926" s="56"/>
      <c r="P926" s="56"/>
      <c r="Q926" s="56"/>
      <c r="R926" s="56"/>
      <c r="S926" s="56"/>
      <c r="T926" s="56"/>
      <c r="U926" s="56"/>
      <c r="V926" s="56"/>
      <c r="W926" s="56"/>
      <c r="X926" s="56"/>
      <c r="Y926" s="56"/>
      <c r="Z926" s="56"/>
      <c r="AA926" s="56"/>
      <c r="AB926" s="56"/>
      <c r="AC926" s="56"/>
      <c r="AD926" s="56"/>
      <c r="AE926" s="56"/>
      <c r="AF926" s="56"/>
      <c r="AG926" s="56"/>
      <c r="AH926" s="56"/>
      <c r="AI926" s="56"/>
    </row>
    <row r="927" spans="1:35" ht="15.75" customHeight="1">
      <c r="A927" s="181"/>
      <c r="B927" s="127"/>
      <c r="C927" s="56"/>
      <c r="D927" s="181"/>
      <c r="E927" s="56"/>
      <c r="F927" s="129"/>
      <c r="G927" s="222"/>
      <c r="H927" s="56"/>
      <c r="I927" s="56"/>
      <c r="J927" s="136"/>
      <c r="K927" s="136"/>
      <c r="L927" s="136"/>
      <c r="M927" s="183"/>
      <c r="N927" s="136"/>
      <c r="O927" s="56"/>
      <c r="P927" s="56"/>
      <c r="Q927" s="56"/>
      <c r="R927" s="56"/>
      <c r="S927" s="56"/>
      <c r="T927" s="56"/>
      <c r="U927" s="56"/>
      <c r="V927" s="56"/>
      <c r="W927" s="56"/>
      <c r="X927" s="56"/>
      <c r="Y927" s="56"/>
      <c r="Z927" s="56"/>
      <c r="AA927" s="56"/>
      <c r="AB927" s="56"/>
      <c r="AC927" s="56"/>
      <c r="AD927" s="56"/>
      <c r="AE927" s="56"/>
      <c r="AF927" s="56"/>
      <c r="AG927" s="56"/>
      <c r="AH927" s="56"/>
      <c r="AI927" s="56"/>
    </row>
    <row r="928" spans="1:35" ht="15.75" customHeight="1">
      <c r="A928" s="181"/>
      <c r="B928" s="127"/>
      <c r="C928" s="56"/>
      <c r="D928" s="181"/>
      <c r="E928" s="56"/>
      <c r="F928" s="129"/>
      <c r="G928" s="222"/>
      <c r="H928" s="56"/>
      <c r="I928" s="56"/>
      <c r="J928" s="136"/>
      <c r="K928" s="136"/>
      <c r="L928" s="136"/>
      <c r="M928" s="183"/>
      <c r="N928" s="136"/>
      <c r="O928" s="56"/>
      <c r="P928" s="56"/>
      <c r="Q928" s="56"/>
      <c r="R928" s="56"/>
      <c r="S928" s="56"/>
      <c r="T928" s="56"/>
      <c r="U928" s="56"/>
      <c r="V928" s="56"/>
      <c r="W928" s="56"/>
      <c r="X928" s="56"/>
      <c r="Y928" s="56"/>
      <c r="Z928" s="56"/>
      <c r="AA928" s="56"/>
      <c r="AB928" s="56"/>
      <c r="AC928" s="56"/>
      <c r="AD928" s="56"/>
      <c r="AE928" s="56"/>
      <c r="AF928" s="56"/>
      <c r="AG928" s="56"/>
      <c r="AH928" s="56"/>
      <c r="AI928" s="56"/>
    </row>
    <row r="929" spans="1:35" ht="15.75" customHeight="1">
      <c r="A929" s="181"/>
      <c r="B929" s="127"/>
      <c r="C929" s="56"/>
      <c r="D929" s="181"/>
      <c r="E929" s="56"/>
      <c r="F929" s="129"/>
      <c r="G929" s="222"/>
      <c r="H929" s="56"/>
      <c r="I929" s="56"/>
      <c r="J929" s="136"/>
      <c r="K929" s="136"/>
      <c r="L929" s="136"/>
      <c r="M929" s="183"/>
      <c r="N929" s="136"/>
      <c r="O929" s="56"/>
      <c r="P929" s="56"/>
      <c r="Q929" s="56"/>
      <c r="R929" s="56"/>
      <c r="S929" s="56"/>
      <c r="T929" s="56"/>
      <c r="U929" s="56"/>
      <c r="V929" s="56"/>
      <c r="W929" s="56"/>
      <c r="X929" s="56"/>
      <c r="Y929" s="56"/>
      <c r="Z929" s="56"/>
      <c r="AA929" s="56"/>
      <c r="AB929" s="56"/>
      <c r="AC929" s="56"/>
      <c r="AD929" s="56"/>
      <c r="AE929" s="56"/>
      <c r="AF929" s="56"/>
      <c r="AG929" s="56"/>
      <c r="AH929" s="56"/>
      <c r="AI929" s="56"/>
    </row>
    <row r="930" spans="1:35" ht="15.75" customHeight="1">
      <c r="A930" s="181"/>
      <c r="B930" s="127"/>
      <c r="C930" s="56"/>
      <c r="D930" s="181"/>
      <c r="E930" s="56"/>
      <c r="F930" s="129"/>
      <c r="G930" s="222"/>
      <c r="H930" s="56"/>
      <c r="I930" s="56"/>
      <c r="J930" s="136"/>
      <c r="K930" s="136"/>
      <c r="L930" s="136"/>
      <c r="M930" s="183"/>
      <c r="N930" s="136"/>
      <c r="O930" s="56"/>
      <c r="P930" s="56"/>
      <c r="Q930" s="56"/>
      <c r="R930" s="56"/>
      <c r="S930" s="56"/>
      <c r="T930" s="56"/>
      <c r="U930" s="56"/>
      <c r="V930" s="56"/>
      <c r="W930" s="56"/>
      <c r="X930" s="56"/>
      <c r="Y930" s="56"/>
      <c r="Z930" s="56"/>
      <c r="AA930" s="56"/>
      <c r="AB930" s="56"/>
      <c r="AC930" s="56"/>
      <c r="AD930" s="56"/>
      <c r="AE930" s="56"/>
      <c r="AF930" s="56"/>
      <c r="AG930" s="56"/>
      <c r="AH930" s="56"/>
      <c r="AI930" s="56"/>
    </row>
    <row r="931" spans="1:35" ht="15.75" customHeight="1">
      <c r="A931" s="181"/>
      <c r="B931" s="127"/>
      <c r="C931" s="56"/>
      <c r="D931" s="181"/>
      <c r="E931" s="56"/>
      <c r="F931" s="129"/>
      <c r="G931" s="222"/>
      <c r="H931" s="56"/>
      <c r="I931" s="56"/>
      <c r="J931" s="136"/>
      <c r="K931" s="136"/>
      <c r="L931" s="136"/>
      <c r="M931" s="183"/>
      <c r="N931" s="136"/>
      <c r="O931" s="56"/>
      <c r="P931" s="56"/>
      <c r="Q931" s="56"/>
      <c r="R931" s="56"/>
      <c r="S931" s="56"/>
      <c r="T931" s="56"/>
      <c r="U931" s="56"/>
      <c r="V931" s="56"/>
      <c r="W931" s="56"/>
      <c r="X931" s="56"/>
      <c r="Y931" s="56"/>
      <c r="Z931" s="56"/>
      <c r="AA931" s="56"/>
      <c r="AB931" s="56"/>
      <c r="AC931" s="56"/>
      <c r="AD931" s="56"/>
      <c r="AE931" s="56"/>
      <c r="AF931" s="56"/>
      <c r="AG931" s="56"/>
      <c r="AH931" s="56"/>
      <c r="AI931" s="56"/>
    </row>
    <row r="932" spans="1:35" ht="15.75" customHeight="1">
      <c r="A932" s="181"/>
      <c r="B932" s="127"/>
      <c r="C932" s="56"/>
      <c r="D932" s="181"/>
      <c r="E932" s="56"/>
      <c r="F932" s="129"/>
      <c r="G932" s="222"/>
      <c r="H932" s="56"/>
      <c r="I932" s="56"/>
      <c r="J932" s="136"/>
      <c r="K932" s="136"/>
      <c r="L932" s="136"/>
      <c r="M932" s="183"/>
      <c r="N932" s="136"/>
      <c r="O932" s="56"/>
      <c r="P932" s="56"/>
      <c r="Q932" s="56"/>
      <c r="R932" s="56"/>
      <c r="S932" s="56"/>
      <c r="T932" s="56"/>
      <c r="U932" s="56"/>
      <c r="V932" s="56"/>
      <c r="W932" s="56"/>
      <c r="X932" s="56"/>
      <c r="Y932" s="56"/>
      <c r="Z932" s="56"/>
      <c r="AA932" s="56"/>
      <c r="AB932" s="56"/>
      <c r="AC932" s="56"/>
      <c r="AD932" s="56"/>
      <c r="AE932" s="56"/>
      <c r="AF932" s="56"/>
      <c r="AG932" s="56"/>
      <c r="AH932" s="56"/>
      <c r="AI932" s="56"/>
    </row>
    <row r="933" spans="1:35" ht="15.75" customHeight="1">
      <c r="A933" s="181"/>
      <c r="B933" s="127"/>
      <c r="C933" s="56"/>
      <c r="D933" s="181"/>
      <c r="E933" s="56"/>
      <c r="F933" s="129"/>
      <c r="G933" s="222"/>
      <c r="H933" s="56"/>
      <c r="I933" s="56"/>
      <c r="J933" s="136"/>
      <c r="K933" s="136"/>
      <c r="L933" s="136"/>
      <c r="M933" s="183"/>
      <c r="N933" s="136"/>
      <c r="O933" s="56"/>
      <c r="P933" s="56"/>
      <c r="Q933" s="56"/>
      <c r="R933" s="56"/>
      <c r="S933" s="56"/>
      <c r="T933" s="56"/>
      <c r="U933" s="56"/>
      <c r="V933" s="56"/>
      <c r="W933" s="56"/>
      <c r="X933" s="56"/>
      <c r="Y933" s="56"/>
      <c r="Z933" s="56"/>
      <c r="AA933" s="56"/>
      <c r="AB933" s="56"/>
      <c r="AC933" s="56"/>
      <c r="AD933" s="56"/>
      <c r="AE933" s="56"/>
      <c r="AF933" s="56"/>
      <c r="AG933" s="56"/>
      <c r="AH933" s="56"/>
      <c r="AI933" s="56"/>
    </row>
    <row r="934" spans="1:35" ht="15.75" customHeight="1">
      <c r="A934" s="181"/>
      <c r="B934" s="127"/>
      <c r="C934" s="56"/>
      <c r="D934" s="181"/>
      <c r="E934" s="56"/>
      <c r="F934" s="129"/>
      <c r="G934" s="222"/>
      <c r="H934" s="56"/>
      <c r="I934" s="56"/>
      <c r="J934" s="136"/>
      <c r="K934" s="136"/>
      <c r="L934" s="136"/>
      <c r="M934" s="183"/>
      <c r="N934" s="136"/>
      <c r="O934" s="56"/>
      <c r="P934" s="56"/>
      <c r="Q934" s="56"/>
      <c r="R934" s="56"/>
      <c r="S934" s="56"/>
      <c r="T934" s="56"/>
      <c r="U934" s="56"/>
      <c r="V934" s="56"/>
      <c r="W934" s="56"/>
      <c r="X934" s="56"/>
      <c r="Y934" s="56"/>
      <c r="Z934" s="56"/>
      <c r="AA934" s="56"/>
      <c r="AB934" s="56"/>
      <c r="AC934" s="56"/>
      <c r="AD934" s="56"/>
      <c r="AE934" s="56"/>
      <c r="AF934" s="56"/>
      <c r="AG934" s="56"/>
      <c r="AH934" s="56"/>
      <c r="AI934" s="56"/>
    </row>
    <row r="935" spans="1:35" ht="15.75" customHeight="1">
      <c r="A935" s="181"/>
      <c r="B935" s="127"/>
      <c r="C935" s="56"/>
      <c r="D935" s="181"/>
      <c r="E935" s="56"/>
      <c r="F935" s="129"/>
      <c r="G935" s="222"/>
      <c r="H935" s="56"/>
      <c r="I935" s="56"/>
      <c r="J935" s="136"/>
      <c r="K935" s="136"/>
      <c r="L935" s="136"/>
      <c r="M935" s="183"/>
      <c r="N935" s="136"/>
      <c r="O935" s="56"/>
      <c r="P935" s="56"/>
      <c r="Q935" s="56"/>
      <c r="R935" s="56"/>
      <c r="S935" s="56"/>
      <c r="T935" s="56"/>
      <c r="U935" s="56"/>
      <c r="V935" s="56"/>
      <c r="W935" s="56"/>
      <c r="X935" s="56"/>
      <c r="Y935" s="56"/>
      <c r="Z935" s="56"/>
      <c r="AA935" s="56"/>
      <c r="AB935" s="56"/>
      <c r="AC935" s="56"/>
      <c r="AD935" s="56"/>
      <c r="AE935" s="56"/>
      <c r="AF935" s="56"/>
      <c r="AG935" s="56"/>
      <c r="AH935" s="56"/>
      <c r="AI935" s="56"/>
    </row>
    <row r="936" spans="1:35" ht="15.75" customHeight="1">
      <c r="A936" s="181"/>
      <c r="B936" s="127"/>
      <c r="C936" s="56"/>
      <c r="D936" s="181"/>
      <c r="E936" s="56"/>
      <c r="F936" s="129"/>
      <c r="G936" s="222"/>
      <c r="H936" s="56"/>
      <c r="I936" s="56"/>
      <c r="J936" s="136"/>
      <c r="K936" s="136"/>
      <c r="L936" s="136"/>
      <c r="M936" s="183"/>
      <c r="N936" s="136"/>
      <c r="O936" s="56"/>
      <c r="P936" s="56"/>
      <c r="Q936" s="56"/>
      <c r="R936" s="56"/>
      <c r="S936" s="56"/>
      <c r="T936" s="56"/>
      <c r="U936" s="56"/>
      <c r="V936" s="56"/>
      <c r="W936" s="56"/>
      <c r="X936" s="56"/>
      <c r="Y936" s="56"/>
      <c r="Z936" s="56"/>
      <c r="AA936" s="56"/>
      <c r="AB936" s="56"/>
      <c r="AC936" s="56"/>
      <c r="AD936" s="56"/>
      <c r="AE936" s="56"/>
      <c r="AF936" s="56"/>
      <c r="AG936" s="56"/>
      <c r="AH936" s="56"/>
      <c r="AI936" s="56"/>
    </row>
    <row r="937" spans="1:35" ht="15.75" customHeight="1">
      <c r="A937" s="181"/>
      <c r="B937" s="127"/>
      <c r="C937" s="56"/>
      <c r="D937" s="181"/>
      <c r="E937" s="56"/>
      <c r="F937" s="129"/>
      <c r="G937" s="222"/>
      <c r="H937" s="56"/>
      <c r="I937" s="56"/>
      <c r="J937" s="136"/>
      <c r="K937" s="136"/>
      <c r="L937" s="136"/>
      <c r="M937" s="183"/>
      <c r="N937" s="136"/>
      <c r="O937" s="56"/>
      <c r="P937" s="56"/>
      <c r="Q937" s="56"/>
      <c r="R937" s="56"/>
      <c r="S937" s="56"/>
      <c r="T937" s="56"/>
      <c r="U937" s="56"/>
      <c r="V937" s="56"/>
      <c r="W937" s="56"/>
      <c r="X937" s="56"/>
      <c r="Y937" s="56"/>
      <c r="Z937" s="56"/>
      <c r="AA937" s="56"/>
      <c r="AB937" s="56"/>
      <c r="AC937" s="56"/>
      <c r="AD937" s="56"/>
      <c r="AE937" s="56"/>
      <c r="AF937" s="56"/>
      <c r="AG937" s="56"/>
      <c r="AH937" s="56"/>
      <c r="AI937" s="56"/>
    </row>
    <row r="938" spans="1:35" ht="15.75" customHeight="1">
      <c r="A938" s="181"/>
      <c r="B938" s="127"/>
      <c r="C938" s="56"/>
      <c r="D938" s="181"/>
      <c r="E938" s="56"/>
      <c r="F938" s="129"/>
      <c r="G938" s="222"/>
      <c r="H938" s="56"/>
      <c r="I938" s="56"/>
      <c r="J938" s="136"/>
      <c r="K938" s="136"/>
      <c r="L938" s="136"/>
      <c r="M938" s="183"/>
      <c r="N938" s="136"/>
      <c r="O938" s="56"/>
      <c r="P938" s="56"/>
      <c r="Q938" s="56"/>
      <c r="R938" s="56"/>
      <c r="S938" s="56"/>
      <c r="T938" s="56"/>
      <c r="U938" s="56"/>
      <c r="V938" s="56"/>
      <c r="W938" s="56"/>
      <c r="X938" s="56"/>
      <c r="Y938" s="56"/>
      <c r="Z938" s="56"/>
      <c r="AA938" s="56"/>
      <c r="AB938" s="56"/>
      <c r="AC938" s="56"/>
      <c r="AD938" s="56"/>
      <c r="AE938" s="56"/>
      <c r="AF938" s="56"/>
      <c r="AG938" s="56"/>
      <c r="AH938" s="56"/>
      <c r="AI938" s="56"/>
    </row>
    <row r="939" spans="1:35" ht="15.75" customHeight="1">
      <c r="A939" s="181"/>
      <c r="B939" s="127"/>
      <c r="C939" s="56"/>
      <c r="D939" s="181"/>
      <c r="E939" s="56"/>
      <c r="F939" s="129"/>
      <c r="G939" s="222"/>
      <c r="H939" s="56"/>
      <c r="I939" s="56"/>
      <c r="J939" s="136"/>
      <c r="K939" s="136"/>
      <c r="L939" s="136"/>
      <c r="M939" s="183"/>
      <c r="N939" s="136"/>
      <c r="O939" s="56"/>
      <c r="P939" s="56"/>
      <c r="Q939" s="56"/>
      <c r="R939" s="56"/>
      <c r="S939" s="56"/>
      <c r="T939" s="56"/>
      <c r="U939" s="56"/>
      <c r="V939" s="56"/>
      <c r="W939" s="56"/>
      <c r="X939" s="56"/>
      <c r="Y939" s="56"/>
      <c r="Z939" s="56"/>
      <c r="AA939" s="56"/>
      <c r="AB939" s="56"/>
      <c r="AC939" s="56"/>
      <c r="AD939" s="56"/>
      <c r="AE939" s="56"/>
      <c r="AF939" s="56"/>
      <c r="AG939" s="56"/>
      <c r="AH939" s="56"/>
      <c r="AI939" s="56"/>
    </row>
    <row r="940" spans="1:35" ht="15.75" customHeight="1">
      <c r="A940" s="181"/>
      <c r="B940" s="127"/>
      <c r="C940" s="56"/>
      <c r="D940" s="181"/>
      <c r="E940" s="56"/>
      <c r="F940" s="129"/>
      <c r="G940" s="222"/>
      <c r="H940" s="56"/>
      <c r="I940" s="56"/>
      <c r="J940" s="136"/>
      <c r="K940" s="136"/>
      <c r="L940" s="136"/>
      <c r="M940" s="183"/>
      <c r="N940" s="136"/>
      <c r="O940" s="56"/>
      <c r="P940" s="56"/>
      <c r="Q940" s="56"/>
      <c r="R940" s="56"/>
      <c r="S940" s="56"/>
      <c r="T940" s="56"/>
      <c r="U940" s="56"/>
      <c r="V940" s="56"/>
      <c r="W940" s="56"/>
      <c r="X940" s="56"/>
      <c r="Y940" s="56"/>
      <c r="Z940" s="56"/>
      <c r="AA940" s="56"/>
      <c r="AB940" s="56"/>
      <c r="AC940" s="56"/>
      <c r="AD940" s="56"/>
      <c r="AE940" s="56"/>
      <c r="AF940" s="56"/>
      <c r="AG940" s="56"/>
      <c r="AH940" s="56"/>
      <c r="AI940" s="56"/>
    </row>
    <row r="941" spans="1:35" ht="15.75" customHeight="1">
      <c r="A941" s="181"/>
      <c r="B941" s="127"/>
      <c r="C941" s="56"/>
      <c r="D941" s="181"/>
      <c r="E941" s="56"/>
      <c r="F941" s="129"/>
      <c r="G941" s="222"/>
      <c r="H941" s="56"/>
      <c r="I941" s="56"/>
      <c r="J941" s="136"/>
      <c r="K941" s="136"/>
      <c r="L941" s="136"/>
      <c r="M941" s="183"/>
      <c r="N941" s="136"/>
      <c r="O941" s="56"/>
      <c r="P941" s="56"/>
      <c r="Q941" s="56"/>
      <c r="R941" s="56"/>
      <c r="S941" s="56"/>
      <c r="T941" s="56"/>
      <c r="U941" s="56"/>
      <c r="V941" s="56"/>
      <c r="W941" s="56"/>
      <c r="X941" s="56"/>
      <c r="Y941" s="56"/>
      <c r="Z941" s="56"/>
      <c r="AA941" s="56"/>
      <c r="AB941" s="56"/>
      <c r="AC941" s="56"/>
      <c r="AD941" s="56"/>
      <c r="AE941" s="56"/>
      <c r="AF941" s="56"/>
      <c r="AG941" s="56"/>
      <c r="AH941" s="56"/>
      <c r="AI941" s="56"/>
    </row>
    <row r="942" spans="1:35" ht="15.75" customHeight="1">
      <c r="A942" s="181"/>
      <c r="B942" s="127"/>
      <c r="C942" s="56"/>
      <c r="D942" s="181"/>
      <c r="E942" s="56"/>
      <c r="F942" s="129"/>
      <c r="G942" s="222"/>
      <c r="H942" s="56"/>
      <c r="I942" s="56"/>
      <c r="J942" s="136"/>
      <c r="K942" s="136"/>
      <c r="L942" s="136"/>
      <c r="M942" s="183"/>
      <c r="N942" s="136"/>
      <c r="O942" s="56"/>
      <c r="P942" s="56"/>
      <c r="Q942" s="56"/>
      <c r="R942" s="56"/>
      <c r="S942" s="56"/>
      <c r="T942" s="56"/>
      <c r="U942" s="56"/>
      <c r="V942" s="56"/>
      <c r="W942" s="56"/>
      <c r="X942" s="56"/>
      <c r="Y942" s="56"/>
      <c r="Z942" s="56"/>
      <c r="AA942" s="56"/>
      <c r="AB942" s="56"/>
      <c r="AC942" s="56"/>
      <c r="AD942" s="56"/>
      <c r="AE942" s="56"/>
      <c r="AF942" s="56"/>
      <c r="AG942" s="56"/>
      <c r="AH942" s="56"/>
      <c r="AI942" s="56"/>
    </row>
    <row r="943" spans="1:35" ht="15.75" customHeight="1">
      <c r="A943" s="181"/>
      <c r="B943" s="127"/>
      <c r="C943" s="56"/>
      <c r="D943" s="181"/>
      <c r="E943" s="56"/>
      <c r="F943" s="129"/>
      <c r="G943" s="222"/>
      <c r="H943" s="56"/>
      <c r="I943" s="56"/>
      <c r="J943" s="136"/>
      <c r="K943" s="136"/>
      <c r="L943" s="136"/>
      <c r="M943" s="183"/>
      <c r="N943" s="136"/>
      <c r="O943" s="56"/>
      <c r="P943" s="56"/>
      <c r="Q943" s="56"/>
      <c r="R943" s="56"/>
      <c r="S943" s="56"/>
      <c r="T943" s="56"/>
      <c r="U943" s="56"/>
      <c r="V943" s="56"/>
      <c r="W943" s="56"/>
      <c r="X943" s="56"/>
      <c r="Y943" s="56"/>
      <c r="Z943" s="56"/>
      <c r="AA943" s="56"/>
      <c r="AB943" s="56"/>
      <c r="AC943" s="56"/>
      <c r="AD943" s="56"/>
      <c r="AE943" s="56"/>
      <c r="AF943" s="56"/>
      <c r="AG943" s="56"/>
      <c r="AH943" s="56"/>
      <c r="AI943" s="56"/>
    </row>
    <row r="944" spans="1:35" ht="15.75" customHeight="1">
      <c r="A944" s="181"/>
      <c r="B944" s="127"/>
      <c r="C944" s="56"/>
      <c r="D944" s="181"/>
      <c r="E944" s="56"/>
      <c r="F944" s="129"/>
      <c r="G944" s="222"/>
      <c r="H944" s="56"/>
      <c r="I944" s="56"/>
      <c r="J944" s="136"/>
      <c r="K944" s="136"/>
      <c r="L944" s="136"/>
      <c r="M944" s="183"/>
      <c r="N944" s="136"/>
      <c r="O944" s="56"/>
      <c r="P944" s="56"/>
      <c r="Q944" s="56"/>
      <c r="R944" s="56"/>
      <c r="S944" s="56"/>
      <c r="T944" s="56"/>
      <c r="U944" s="56"/>
      <c r="V944" s="56"/>
      <c r="W944" s="56"/>
      <c r="X944" s="56"/>
      <c r="Y944" s="56"/>
      <c r="Z944" s="56"/>
      <c r="AA944" s="56"/>
      <c r="AB944" s="56"/>
      <c r="AC944" s="56"/>
      <c r="AD944" s="56"/>
      <c r="AE944" s="56"/>
      <c r="AF944" s="56"/>
      <c r="AG944" s="56"/>
      <c r="AH944" s="56"/>
      <c r="AI944" s="56"/>
    </row>
    <row r="945" spans="1:35" ht="15.75" customHeight="1">
      <c r="A945" s="181"/>
      <c r="B945" s="127"/>
      <c r="C945" s="56"/>
      <c r="D945" s="181"/>
      <c r="E945" s="56"/>
      <c r="F945" s="129"/>
      <c r="G945" s="222"/>
      <c r="H945" s="56"/>
      <c r="I945" s="56"/>
      <c r="J945" s="136"/>
      <c r="K945" s="136"/>
      <c r="L945" s="136"/>
      <c r="M945" s="183"/>
      <c r="N945" s="136"/>
      <c r="O945" s="56"/>
      <c r="P945" s="56"/>
      <c r="Q945" s="56"/>
      <c r="R945" s="56"/>
      <c r="S945" s="56"/>
      <c r="T945" s="56"/>
      <c r="U945" s="56"/>
      <c r="V945" s="56"/>
      <c r="W945" s="56"/>
      <c r="X945" s="56"/>
      <c r="Y945" s="56"/>
      <c r="Z945" s="56"/>
      <c r="AA945" s="56"/>
      <c r="AB945" s="56"/>
      <c r="AC945" s="56"/>
      <c r="AD945" s="56"/>
      <c r="AE945" s="56"/>
      <c r="AF945" s="56"/>
      <c r="AG945" s="56"/>
      <c r="AH945" s="56"/>
      <c r="AI945" s="56"/>
    </row>
    <row r="946" spans="1:35" ht="15.75" customHeight="1">
      <c r="A946" s="181"/>
      <c r="B946" s="127"/>
      <c r="C946" s="56"/>
      <c r="D946" s="181"/>
      <c r="E946" s="56"/>
      <c r="F946" s="129"/>
      <c r="G946" s="222"/>
      <c r="H946" s="56"/>
      <c r="I946" s="56"/>
      <c r="J946" s="136"/>
      <c r="K946" s="136"/>
      <c r="L946" s="136"/>
      <c r="M946" s="183"/>
      <c r="N946" s="136"/>
      <c r="O946" s="56"/>
      <c r="P946" s="56"/>
      <c r="Q946" s="56"/>
      <c r="R946" s="56"/>
      <c r="S946" s="56"/>
      <c r="T946" s="56"/>
      <c r="U946" s="56"/>
      <c r="V946" s="56"/>
      <c r="W946" s="56"/>
      <c r="X946" s="56"/>
      <c r="Y946" s="56"/>
      <c r="Z946" s="56"/>
      <c r="AA946" s="56"/>
      <c r="AB946" s="56"/>
      <c r="AC946" s="56"/>
      <c r="AD946" s="56"/>
      <c r="AE946" s="56"/>
      <c r="AF946" s="56"/>
      <c r="AG946" s="56"/>
      <c r="AH946" s="56"/>
      <c r="AI946" s="56"/>
    </row>
    <row r="947" spans="1:35" ht="15.75" customHeight="1">
      <c r="A947" s="181"/>
      <c r="B947" s="127"/>
      <c r="C947" s="56"/>
      <c r="D947" s="181"/>
      <c r="E947" s="56"/>
      <c r="F947" s="129"/>
      <c r="G947" s="222"/>
      <c r="H947" s="56"/>
      <c r="I947" s="56"/>
      <c r="J947" s="136"/>
      <c r="K947" s="136"/>
      <c r="L947" s="136"/>
      <c r="M947" s="183"/>
      <c r="N947" s="136"/>
      <c r="O947" s="56"/>
      <c r="P947" s="56"/>
      <c r="Q947" s="56"/>
      <c r="R947" s="56"/>
      <c r="S947" s="56"/>
      <c r="T947" s="56"/>
      <c r="U947" s="56"/>
      <c r="V947" s="56"/>
      <c r="W947" s="56"/>
      <c r="X947" s="56"/>
      <c r="Y947" s="56"/>
      <c r="Z947" s="56"/>
      <c r="AA947" s="56"/>
      <c r="AB947" s="56"/>
      <c r="AC947" s="56"/>
      <c r="AD947" s="56"/>
      <c r="AE947" s="56"/>
      <c r="AF947" s="56"/>
      <c r="AG947" s="56"/>
      <c r="AH947" s="56"/>
      <c r="AI947" s="56"/>
    </row>
    <row r="948" spans="1:35" ht="15.75" customHeight="1">
      <c r="A948" s="181"/>
      <c r="B948" s="127"/>
      <c r="C948" s="56"/>
      <c r="D948" s="181"/>
      <c r="E948" s="56"/>
      <c r="F948" s="129"/>
      <c r="G948" s="222"/>
      <c r="H948" s="56"/>
      <c r="I948" s="56"/>
      <c r="J948" s="136"/>
      <c r="K948" s="136"/>
      <c r="L948" s="136"/>
      <c r="M948" s="183"/>
      <c r="N948" s="136"/>
      <c r="O948" s="56"/>
      <c r="P948" s="56"/>
      <c r="Q948" s="56"/>
      <c r="R948" s="56"/>
      <c r="S948" s="56"/>
      <c r="T948" s="56"/>
      <c r="U948" s="56"/>
      <c r="V948" s="56"/>
      <c r="W948" s="56"/>
      <c r="X948" s="56"/>
      <c r="Y948" s="56"/>
      <c r="Z948" s="56"/>
      <c r="AA948" s="56"/>
      <c r="AB948" s="56"/>
      <c r="AC948" s="56"/>
      <c r="AD948" s="56"/>
      <c r="AE948" s="56"/>
      <c r="AF948" s="56"/>
      <c r="AG948" s="56"/>
      <c r="AH948" s="56"/>
      <c r="AI948" s="56"/>
    </row>
    <row r="949" spans="1:35" ht="15.75" customHeight="1">
      <c r="A949" s="181"/>
      <c r="B949" s="127"/>
      <c r="C949" s="56"/>
      <c r="D949" s="181"/>
      <c r="E949" s="56"/>
      <c r="F949" s="129"/>
      <c r="G949" s="222"/>
      <c r="H949" s="56"/>
      <c r="I949" s="56"/>
      <c r="J949" s="136"/>
      <c r="K949" s="136"/>
      <c r="L949" s="136"/>
      <c r="M949" s="183"/>
      <c r="N949" s="136"/>
      <c r="O949" s="56"/>
      <c r="P949" s="56"/>
      <c r="Q949" s="56"/>
      <c r="R949" s="56"/>
      <c r="S949" s="56"/>
      <c r="T949" s="56"/>
      <c r="U949" s="56"/>
      <c r="V949" s="56"/>
      <c r="W949" s="56"/>
      <c r="X949" s="56"/>
      <c r="Y949" s="56"/>
      <c r="Z949" s="56"/>
      <c r="AA949" s="56"/>
      <c r="AB949" s="56"/>
      <c r="AC949" s="56"/>
      <c r="AD949" s="56"/>
      <c r="AE949" s="56"/>
      <c r="AF949" s="56"/>
      <c r="AG949" s="56"/>
      <c r="AH949" s="56"/>
      <c r="AI949" s="56"/>
    </row>
    <row r="950" spans="1:35" ht="15.75" customHeight="1">
      <c r="A950" s="181"/>
      <c r="B950" s="127"/>
      <c r="C950" s="56"/>
      <c r="D950" s="181"/>
      <c r="E950" s="56"/>
      <c r="F950" s="129"/>
      <c r="G950" s="222"/>
      <c r="H950" s="56"/>
      <c r="I950" s="56"/>
      <c r="J950" s="136"/>
      <c r="K950" s="136"/>
      <c r="L950" s="136"/>
      <c r="M950" s="183"/>
      <c r="N950" s="136"/>
      <c r="O950" s="56"/>
      <c r="P950" s="56"/>
      <c r="Q950" s="56"/>
      <c r="R950" s="56"/>
      <c r="S950" s="56"/>
      <c r="T950" s="56"/>
      <c r="U950" s="56"/>
      <c r="V950" s="56"/>
      <c r="W950" s="56"/>
      <c r="X950" s="56"/>
      <c r="Y950" s="56"/>
      <c r="Z950" s="56"/>
      <c r="AA950" s="56"/>
      <c r="AB950" s="56"/>
      <c r="AC950" s="56"/>
      <c r="AD950" s="56"/>
      <c r="AE950" s="56"/>
      <c r="AF950" s="56"/>
      <c r="AG950" s="56"/>
      <c r="AH950" s="56"/>
      <c r="AI950" s="56"/>
    </row>
    <row r="951" spans="1:35" ht="15.75" customHeight="1">
      <c r="A951" s="181"/>
      <c r="B951" s="127"/>
      <c r="C951" s="56"/>
      <c r="D951" s="181"/>
      <c r="E951" s="56"/>
      <c r="F951" s="129"/>
      <c r="G951" s="222"/>
      <c r="H951" s="56"/>
      <c r="I951" s="56"/>
      <c r="J951" s="136"/>
      <c r="K951" s="136"/>
      <c r="L951" s="136"/>
      <c r="M951" s="183"/>
      <c r="N951" s="136"/>
      <c r="O951" s="56"/>
      <c r="P951" s="56"/>
      <c r="Q951" s="56"/>
      <c r="R951" s="56"/>
      <c r="S951" s="56"/>
      <c r="T951" s="56"/>
      <c r="U951" s="56"/>
      <c r="V951" s="56"/>
      <c r="W951" s="56"/>
      <c r="X951" s="56"/>
      <c r="Y951" s="56"/>
      <c r="Z951" s="56"/>
      <c r="AA951" s="56"/>
      <c r="AB951" s="56"/>
      <c r="AC951" s="56"/>
      <c r="AD951" s="56"/>
      <c r="AE951" s="56"/>
      <c r="AF951" s="56"/>
      <c r="AG951" s="56"/>
      <c r="AH951" s="56"/>
      <c r="AI951" s="56"/>
    </row>
    <row r="952" spans="1:35" ht="15.75" customHeight="1">
      <c r="A952" s="181"/>
      <c r="B952" s="127"/>
      <c r="C952" s="56"/>
      <c r="D952" s="181"/>
      <c r="E952" s="56"/>
      <c r="F952" s="129"/>
      <c r="G952" s="222"/>
      <c r="H952" s="56"/>
      <c r="I952" s="56"/>
      <c r="J952" s="136"/>
      <c r="K952" s="136"/>
      <c r="L952" s="136"/>
      <c r="M952" s="183"/>
      <c r="N952" s="136"/>
      <c r="O952" s="56"/>
      <c r="P952" s="56"/>
      <c r="Q952" s="56"/>
      <c r="R952" s="56"/>
      <c r="S952" s="56"/>
      <c r="T952" s="56"/>
      <c r="U952" s="56"/>
      <c r="V952" s="56"/>
      <c r="W952" s="56"/>
      <c r="X952" s="56"/>
      <c r="Y952" s="56"/>
      <c r="Z952" s="56"/>
      <c r="AA952" s="56"/>
      <c r="AB952" s="56"/>
      <c r="AC952" s="56"/>
      <c r="AD952" s="56"/>
      <c r="AE952" s="56"/>
      <c r="AF952" s="56"/>
      <c r="AG952" s="56"/>
      <c r="AH952" s="56"/>
      <c r="AI952" s="56"/>
    </row>
    <row r="953" spans="1:35" ht="15.75" customHeight="1">
      <c r="A953" s="181"/>
      <c r="B953" s="127"/>
      <c r="C953" s="56"/>
      <c r="D953" s="181"/>
      <c r="E953" s="56"/>
      <c r="F953" s="129"/>
      <c r="G953" s="222"/>
      <c r="H953" s="56"/>
      <c r="I953" s="56"/>
      <c r="J953" s="136"/>
      <c r="K953" s="136"/>
      <c r="L953" s="136"/>
      <c r="M953" s="183"/>
      <c r="N953" s="136"/>
      <c r="O953" s="56"/>
      <c r="P953" s="56"/>
      <c r="Q953" s="56"/>
      <c r="R953" s="56"/>
      <c r="S953" s="56"/>
      <c r="T953" s="56"/>
      <c r="U953" s="56"/>
      <c r="V953" s="56"/>
      <c r="W953" s="56"/>
      <c r="X953" s="56"/>
      <c r="Y953" s="56"/>
      <c r="Z953" s="56"/>
      <c r="AA953" s="56"/>
      <c r="AB953" s="56"/>
      <c r="AC953" s="56"/>
      <c r="AD953" s="56"/>
      <c r="AE953" s="56"/>
      <c r="AF953" s="56"/>
      <c r="AG953" s="56"/>
      <c r="AH953" s="56"/>
      <c r="AI953" s="56"/>
    </row>
    <row r="954" spans="1:35" ht="15.75" customHeight="1">
      <c r="A954" s="181"/>
      <c r="B954" s="127"/>
      <c r="C954" s="56"/>
      <c r="D954" s="181"/>
      <c r="E954" s="56"/>
      <c r="F954" s="129"/>
      <c r="G954" s="222"/>
      <c r="H954" s="56"/>
      <c r="I954" s="56"/>
      <c r="J954" s="136"/>
      <c r="K954" s="136"/>
      <c r="L954" s="136"/>
      <c r="M954" s="183"/>
      <c r="N954" s="136"/>
      <c r="O954" s="56"/>
      <c r="P954" s="56"/>
      <c r="Q954" s="56"/>
      <c r="R954" s="56"/>
      <c r="S954" s="56"/>
      <c r="T954" s="56"/>
      <c r="U954" s="56"/>
      <c r="V954" s="56"/>
      <c r="W954" s="56"/>
      <c r="X954" s="56"/>
      <c r="Y954" s="56"/>
      <c r="Z954" s="56"/>
      <c r="AA954" s="56"/>
      <c r="AB954" s="56"/>
      <c r="AC954" s="56"/>
      <c r="AD954" s="56"/>
      <c r="AE954" s="56"/>
      <c r="AF954" s="56"/>
      <c r="AG954" s="56"/>
      <c r="AH954" s="56"/>
      <c r="AI954" s="56"/>
    </row>
    <row r="955" spans="1:35" ht="15.75" customHeight="1">
      <c r="A955" s="181"/>
      <c r="B955" s="127"/>
      <c r="C955" s="56"/>
      <c r="D955" s="181"/>
      <c r="E955" s="56"/>
      <c r="F955" s="129"/>
      <c r="G955" s="222"/>
      <c r="H955" s="56"/>
      <c r="I955" s="56"/>
      <c r="J955" s="136"/>
      <c r="K955" s="136"/>
      <c r="L955" s="136"/>
      <c r="M955" s="183"/>
      <c r="N955" s="136"/>
      <c r="O955" s="56"/>
      <c r="P955" s="56"/>
      <c r="Q955" s="56"/>
      <c r="R955" s="56"/>
      <c r="S955" s="56"/>
      <c r="T955" s="56"/>
      <c r="U955" s="56"/>
      <c r="V955" s="56"/>
      <c r="W955" s="56"/>
      <c r="X955" s="56"/>
      <c r="Y955" s="56"/>
      <c r="Z955" s="56"/>
      <c r="AA955" s="56"/>
      <c r="AB955" s="56"/>
      <c r="AC955" s="56"/>
      <c r="AD955" s="56"/>
      <c r="AE955" s="56"/>
      <c r="AF955" s="56"/>
      <c r="AG955" s="56"/>
      <c r="AH955" s="56"/>
      <c r="AI955" s="56"/>
    </row>
    <row r="956" spans="1:35" ht="15.75" customHeight="1">
      <c r="A956" s="181"/>
      <c r="B956" s="127"/>
      <c r="C956" s="56"/>
      <c r="D956" s="181"/>
      <c r="E956" s="56"/>
      <c r="F956" s="129"/>
      <c r="G956" s="222"/>
      <c r="H956" s="56"/>
      <c r="I956" s="56"/>
      <c r="J956" s="136"/>
      <c r="K956" s="136"/>
      <c r="L956" s="136"/>
      <c r="M956" s="183"/>
      <c r="N956" s="136"/>
      <c r="O956" s="56"/>
      <c r="P956" s="56"/>
      <c r="Q956" s="56"/>
      <c r="R956" s="56"/>
      <c r="S956" s="56"/>
      <c r="T956" s="56"/>
      <c r="U956" s="56"/>
      <c r="V956" s="56"/>
      <c r="W956" s="56"/>
      <c r="X956" s="56"/>
      <c r="Y956" s="56"/>
      <c r="Z956" s="56"/>
      <c r="AA956" s="56"/>
      <c r="AB956" s="56"/>
      <c r="AC956" s="56"/>
      <c r="AD956" s="56"/>
      <c r="AE956" s="56"/>
      <c r="AF956" s="56"/>
      <c r="AG956" s="56"/>
      <c r="AH956" s="56"/>
      <c r="AI956" s="56"/>
    </row>
    <row r="957" spans="1:35" ht="15.75" customHeight="1">
      <c r="A957" s="181"/>
      <c r="B957" s="127"/>
      <c r="C957" s="56"/>
      <c r="D957" s="181"/>
      <c r="E957" s="56"/>
      <c r="F957" s="129"/>
      <c r="G957" s="222"/>
      <c r="H957" s="56"/>
      <c r="I957" s="56"/>
      <c r="J957" s="136"/>
      <c r="K957" s="136"/>
      <c r="L957" s="136"/>
      <c r="M957" s="183"/>
      <c r="N957" s="136"/>
      <c r="O957" s="56"/>
      <c r="P957" s="56"/>
      <c r="Q957" s="56"/>
      <c r="R957" s="56"/>
      <c r="S957" s="56"/>
      <c r="T957" s="56"/>
      <c r="U957" s="56"/>
      <c r="V957" s="56"/>
      <c r="W957" s="56"/>
      <c r="X957" s="56"/>
      <c r="Y957" s="56"/>
      <c r="Z957" s="56"/>
      <c r="AA957" s="56"/>
      <c r="AB957" s="56"/>
      <c r="AC957" s="56"/>
      <c r="AD957" s="56"/>
      <c r="AE957" s="56"/>
      <c r="AF957" s="56"/>
      <c r="AG957" s="56"/>
      <c r="AH957" s="56"/>
      <c r="AI957" s="56"/>
    </row>
    <row r="958" spans="1:35" ht="15.75" customHeight="1">
      <c r="A958" s="181"/>
      <c r="B958" s="127"/>
      <c r="C958" s="56"/>
      <c r="D958" s="181"/>
      <c r="E958" s="56"/>
      <c r="F958" s="129"/>
      <c r="G958" s="222"/>
      <c r="H958" s="56"/>
      <c r="I958" s="56"/>
      <c r="J958" s="136"/>
      <c r="K958" s="136"/>
      <c r="L958" s="136"/>
      <c r="M958" s="183"/>
      <c r="N958" s="136"/>
      <c r="O958" s="56"/>
      <c r="P958" s="56"/>
      <c r="Q958" s="56"/>
      <c r="R958" s="56"/>
      <c r="S958" s="56"/>
      <c r="T958" s="56"/>
      <c r="U958" s="56"/>
      <c r="V958" s="56"/>
      <c r="W958" s="56"/>
      <c r="X958" s="56"/>
      <c r="Y958" s="56"/>
      <c r="Z958" s="56"/>
      <c r="AA958" s="56"/>
      <c r="AB958" s="56"/>
      <c r="AC958" s="56"/>
      <c r="AD958" s="56"/>
      <c r="AE958" s="56"/>
      <c r="AF958" s="56"/>
      <c r="AG958" s="56"/>
      <c r="AH958" s="56"/>
      <c r="AI958" s="56"/>
    </row>
    <row r="959" spans="1:35" ht="15.75" customHeight="1">
      <c r="A959" s="181"/>
      <c r="B959" s="127"/>
      <c r="C959" s="56"/>
      <c r="D959" s="181"/>
      <c r="E959" s="56"/>
      <c r="F959" s="129"/>
      <c r="G959" s="222"/>
      <c r="H959" s="56"/>
      <c r="I959" s="56"/>
      <c r="J959" s="136"/>
      <c r="K959" s="136"/>
      <c r="L959" s="136"/>
      <c r="M959" s="183"/>
      <c r="N959" s="136"/>
      <c r="O959" s="56"/>
      <c r="P959" s="56"/>
      <c r="Q959" s="56"/>
      <c r="R959" s="56"/>
      <c r="S959" s="56"/>
      <c r="T959" s="56"/>
      <c r="U959" s="56"/>
      <c r="V959" s="56"/>
      <c r="W959" s="56"/>
      <c r="X959" s="56"/>
      <c r="Y959" s="56"/>
      <c r="Z959" s="56"/>
      <c r="AA959" s="56"/>
      <c r="AB959" s="56"/>
      <c r="AC959" s="56"/>
      <c r="AD959" s="56"/>
      <c r="AE959" s="56"/>
      <c r="AF959" s="56"/>
      <c r="AG959" s="56"/>
      <c r="AH959" s="56"/>
      <c r="AI959" s="56"/>
    </row>
    <row r="960" spans="1:35" ht="15.75" customHeight="1">
      <c r="A960" s="181"/>
      <c r="B960" s="127"/>
      <c r="C960" s="56"/>
      <c r="D960" s="181"/>
      <c r="E960" s="56"/>
      <c r="F960" s="129"/>
      <c r="G960" s="222"/>
      <c r="H960" s="56"/>
      <c r="I960" s="56"/>
      <c r="J960" s="136"/>
      <c r="K960" s="136"/>
      <c r="L960" s="136"/>
      <c r="M960" s="183"/>
      <c r="N960" s="136"/>
      <c r="O960" s="56"/>
      <c r="P960" s="56"/>
      <c r="Q960" s="56"/>
      <c r="R960" s="56"/>
      <c r="S960" s="56"/>
      <c r="T960" s="56"/>
      <c r="U960" s="56"/>
      <c r="V960" s="56"/>
      <c r="W960" s="56"/>
      <c r="X960" s="56"/>
      <c r="Y960" s="56"/>
      <c r="Z960" s="56"/>
      <c r="AA960" s="56"/>
      <c r="AB960" s="56"/>
      <c r="AC960" s="56"/>
      <c r="AD960" s="56"/>
      <c r="AE960" s="56"/>
      <c r="AF960" s="56"/>
      <c r="AG960" s="56"/>
      <c r="AH960" s="56"/>
      <c r="AI960" s="56"/>
    </row>
    <row r="961" spans="1:35" ht="15.75" customHeight="1">
      <c r="A961" s="181"/>
      <c r="B961" s="127"/>
      <c r="C961" s="56"/>
      <c r="D961" s="181"/>
      <c r="E961" s="56"/>
      <c r="F961" s="129"/>
      <c r="G961" s="222"/>
      <c r="H961" s="56"/>
      <c r="I961" s="56"/>
      <c r="J961" s="136"/>
      <c r="K961" s="136"/>
      <c r="L961" s="136"/>
      <c r="M961" s="183"/>
      <c r="N961" s="136"/>
      <c r="O961" s="56"/>
      <c r="P961" s="56"/>
      <c r="Q961" s="56"/>
      <c r="R961" s="56"/>
      <c r="S961" s="56"/>
      <c r="T961" s="56"/>
      <c r="U961" s="56"/>
      <c r="V961" s="56"/>
      <c r="W961" s="56"/>
      <c r="X961" s="56"/>
      <c r="Y961" s="56"/>
      <c r="Z961" s="56"/>
      <c r="AA961" s="56"/>
      <c r="AB961" s="56"/>
      <c r="AC961" s="56"/>
      <c r="AD961" s="56"/>
      <c r="AE961" s="56"/>
      <c r="AF961" s="56"/>
      <c r="AG961" s="56"/>
      <c r="AH961" s="56"/>
      <c r="AI961" s="56"/>
    </row>
    <row r="962" spans="1:35" ht="15.75" customHeight="1">
      <c r="A962" s="181"/>
      <c r="B962" s="127"/>
      <c r="C962" s="56"/>
      <c r="D962" s="181"/>
      <c r="E962" s="56"/>
      <c r="F962" s="129"/>
      <c r="G962" s="222"/>
      <c r="H962" s="56"/>
      <c r="I962" s="56"/>
      <c r="J962" s="136"/>
      <c r="K962" s="136"/>
      <c r="L962" s="136"/>
      <c r="M962" s="183"/>
      <c r="N962" s="136"/>
      <c r="O962" s="56"/>
      <c r="P962" s="56"/>
      <c r="Q962" s="56"/>
      <c r="R962" s="56"/>
      <c r="S962" s="56"/>
      <c r="T962" s="56"/>
      <c r="U962" s="56"/>
      <c r="V962" s="56"/>
      <c r="W962" s="56"/>
      <c r="X962" s="56"/>
      <c r="Y962" s="56"/>
      <c r="Z962" s="56"/>
      <c r="AA962" s="56"/>
      <c r="AB962" s="56"/>
      <c r="AC962" s="56"/>
      <c r="AD962" s="56"/>
      <c r="AE962" s="56"/>
      <c r="AF962" s="56"/>
      <c r="AG962" s="56"/>
      <c r="AH962" s="56"/>
      <c r="AI962" s="56"/>
    </row>
    <row r="963" spans="1:35" ht="15.75" customHeight="1">
      <c r="A963" s="181"/>
      <c r="B963" s="127"/>
      <c r="C963" s="56"/>
      <c r="D963" s="181"/>
      <c r="E963" s="56"/>
      <c r="F963" s="129"/>
      <c r="G963" s="222"/>
      <c r="H963" s="56"/>
      <c r="I963" s="56"/>
      <c r="J963" s="136"/>
      <c r="K963" s="136"/>
      <c r="L963" s="136"/>
      <c r="M963" s="183"/>
      <c r="N963" s="136"/>
      <c r="O963" s="56"/>
      <c r="P963" s="56"/>
      <c r="Q963" s="56"/>
      <c r="R963" s="56"/>
      <c r="S963" s="56"/>
      <c r="T963" s="56"/>
      <c r="U963" s="56"/>
      <c r="V963" s="56"/>
      <c r="W963" s="56"/>
      <c r="X963" s="56"/>
      <c r="Y963" s="56"/>
      <c r="Z963" s="56"/>
      <c r="AA963" s="56"/>
      <c r="AB963" s="56"/>
      <c r="AC963" s="56"/>
      <c r="AD963" s="56"/>
      <c r="AE963" s="56"/>
      <c r="AF963" s="56"/>
      <c r="AG963" s="56"/>
      <c r="AH963" s="56"/>
      <c r="AI963" s="56"/>
    </row>
    <row r="964" spans="1:35" ht="15.75" customHeight="1">
      <c r="A964" s="181"/>
      <c r="B964" s="127"/>
      <c r="C964" s="56"/>
      <c r="D964" s="181"/>
      <c r="E964" s="56"/>
      <c r="F964" s="129"/>
      <c r="G964" s="222"/>
      <c r="H964" s="56"/>
      <c r="I964" s="56"/>
      <c r="J964" s="136"/>
      <c r="K964" s="136"/>
      <c r="L964" s="136"/>
      <c r="M964" s="183"/>
      <c r="N964" s="136"/>
      <c r="O964" s="56"/>
      <c r="P964" s="56"/>
      <c r="Q964" s="56"/>
      <c r="R964" s="56"/>
      <c r="S964" s="56"/>
      <c r="T964" s="56"/>
      <c r="U964" s="56"/>
      <c r="V964" s="56"/>
      <c r="W964" s="56"/>
      <c r="X964" s="56"/>
      <c r="Y964" s="56"/>
      <c r="Z964" s="56"/>
      <c r="AA964" s="56"/>
      <c r="AB964" s="56"/>
      <c r="AC964" s="56"/>
      <c r="AD964" s="56"/>
      <c r="AE964" s="56"/>
      <c r="AF964" s="56"/>
      <c r="AG964" s="56"/>
      <c r="AH964" s="56"/>
      <c r="AI964" s="56"/>
    </row>
    <row r="965" spans="1:35" ht="15.75" customHeight="1">
      <c r="A965" s="181"/>
      <c r="B965" s="127"/>
      <c r="C965" s="56"/>
      <c r="D965" s="181"/>
      <c r="E965" s="56"/>
      <c r="F965" s="129"/>
      <c r="G965" s="222"/>
      <c r="H965" s="56"/>
      <c r="I965" s="56"/>
      <c r="J965" s="136"/>
      <c r="K965" s="136"/>
      <c r="L965" s="136"/>
      <c r="M965" s="183"/>
      <c r="N965" s="136"/>
      <c r="O965" s="56"/>
      <c r="P965" s="56"/>
      <c r="Q965" s="56"/>
      <c r="R965" s="56"/>
      <c r="S965" s="56"/>
      <c r="T965" s="56"/>
      <c r="U965" s="56"/>
      <c r="V965" s="56"/>
      <c r="W965" s="56"/>
      <c r="X965" s="56"/>
      <c r="Y965" s="56"/>
      <c r="Z965" s="56"/>
      <c r="AA965" s="56"/>
      <c r="AB965" s="56"/>
      <c r="AC965" s="56"/>
      <c r="AD965" s="56"/>
      <c r="AE965" s="56"/>
      <c r="AF965" s="56"/>
      <c r="AG965" s="56"/>
      <c r="AH965" s="56"/>
      <c r="AI965" s="56"/>
    </row>
    <row r="966" spans="1:35" ht="15.75" customHeight="1">
      <c r="A966" s="181"/>
      <c r="B966" s="127"/>
      <c r="C966" s="56"/>
      <c r="D966" s="181"/>
      <c r="E966" s="56"/>
      <c r="F966" s="129"/>
      <c r="G966" s="222"/>
      <c r="H966" s="56"/>
      <c r="I966" s="56"/>
      <c r="J966" s="136"/>
      <c r="K966" s="136"/>
      <c r="L966" s="136"/>
      <c r="M966" s="183"/>
      <c r="N966" s="136"/>
      <c r="O966" s="56"/>
      <c r="P966" s="56"/>
      <c r="Q966" s="56"/>
      <c r="R966" s="56"/>
      <c r="S966" s="56"/>
      <c r="T966" s="56"/>
      <c r="U966" s="56"/>
      <c r="V966" s="56"/>
      <c r="W966" s="56"/>
      <c r="X966" s="56"/>
      <c r="Y966" s="56"/>
      <c r="Z966" s="56"/>
      <c r="AA966" s="56"/>
      <c r="AB966" s="56"/>
      <c r="AC966" s="56"/>
      <c r="AD966" s="56"/>
      <c r="AE966" s="56"/>
      <c r="AF966" s="56"/>
      <c r="AG966" s="56"/>
      <c r="AH966" s="56"/>
      <c r="AI966" s="56"/>
    </row>
    <row r="967" spans="1:35" ht="15.75" customHeight="1">
      <c r="A967" s="181"/>
      <c r="B967" s="127"/>
      <c r="C967" s="56"/>
      <c r="D967" s="181"/>
      <c r="E967" s="56"/>
      <c r="F967" s="129"/>
      <c r="G967" s="222"/>
      <c r="H967" s="56"/>
      <c r="I967" s="56"/>
      <c r="J967" s="136"/>
      <c r="K967" s="136"/>
      <c r="L967" s="136"/>
      <c r="M967" s="183"/>
      <c r="N967" s="136"/>
      <c r="O967" s="56"/>
      <c r="P967" s="56"/>
      <c r="Q967" s="56"/>
      <c r="R967" s="56"/>
      <c r="S967" s="56"/>
      <c r="T967" s="56"/>
      <c r="U967" s="56"/>
      <c r="V967" s="56"/>
      <c r="W967" s="56"/>
      <c r="X967" s="56"/>
      <c r="Y967" s="56"/>
      <c r="Z967" s="56"/>
      <c r="AA967" s="56"/>
      <c r="AB967" s="56"/>
      <c r="AC967" s="56"/>
      <c r="AD967" s="56"/>
      <c r="AE967" s="56"/>
      <c r="AF967" s="56"/>
      <c r="AG967" s="56"/>
      <c r="AH967" s="56"/>
      <c r="AI967" s="56"/>
    </row>
    <row r="968" spans="1:35" ht="15.75" customHeight="1">
      <c r="A968" s="181"/>
      <c r="B968" s="127"/>
      <c r="C968" s="56"/>
      <c r="D968" s="181"/>
      <c r="E968" s="56"/>
      <c r="F968" s="129"/>
      <c r="G968" s="222"/>
      <c r="H968" s="56"/>
      <c r="I968" s="56"/>
      <c r="J968" s="136"/>
      <c r="K968" s="136"/>
      <c r="L968" s="136"/>
      <c r="M968" s="183"/>
      <c r="N968" s="136"/>
      <c r="O968" s="56"/>
      <c r="P968" s="56"/>
      <c r="Q968" s="56"/>
      <c r="R968" s="56"/>
      <c r="S968" s="56"/>
      <c r="T968" s="56"/>
      <c r="U968" s="56"/>
      <c r="V968" s="56"/>
      <c r="W968" s="56"/>
      <c r="X968" s="56"/>
      <c r="Y968" s="56"/>
      <c r="Z968" s="56"/>
      <c r="AA968" s="56"/>
      <c r="AB968" s="56"/>
      <c r="AC968" s="56"/>
      <c r="AD968" s="56"/>
      <c r="AE968" s="56"/>
      <c r="AF968" s="56"/>
      <c r="AG968" s="56"/>
      <c r="AH968" s="56"/>
      <c r="AI968" s="56"/>
    </row>
    <row r="969" spans="1:35" ht="15.75" customHeight="1">
      <c r="A969" s="181"/>
      <c r="B969" s="127"/>
      <c r="C969" s="56"/>
      <c r="D969" s="181"/>
      <c r="E969" s="56"/>
      <c r="F969" s="129"/>
      <c r="G969" s="222"/>
      <c r="H969" s="56"/>
      <c r="I969" s="56"/>
      <c r="J969" s="136"/>
      <c r="K969" s="136"/>
      <c r="L969" s="136"/>
      <c r="M969" s="183"/>
      <c r="N969" s="136"/>
      <c r="O969" s="56"/>
      <c r="P969" s="56"/>
      <c r="Q969" s="56"/>
      <c r="R969" s="56"/>
      <c r="S969" s="56"/>
      <c r="T969" s="56"/>
      <c r="U969" s="56"/>
      <c r="V969" s="56"/>
      <c r="W969" s="56"/>
      <c r="X969" s="56"/>
      <c r="Y969" s="56"/>
      <c r="Z969" s="56"/>
      <c r="AA969" s="56"/>
      <c r="AB969" s="56"/>
      <c r="AC969" s="56"/>
      <c r="AD969" s="56"/>
      <c r="AE969" s="56"/>
      <c r="AF969" s="56"/>
      <c r="AG969" s="56"/>
      <c r="AH969" s="56"/>
      <c r="AI969" s="56"/>
    </row>
    <row r="970" spans="1:35" ht="15.75" customHeight="1">
      <c r="A970" s="181"/>
      <c r="B970" s="127"/>
      <c r="C970" s="56"/>
      <c r="D970" s="181"/>
      <c r="E970" s="56"/>
      <c r="F970" s="129"/>
      <c r="G970" s="222"/>
      <c r="H970" s="56"/>
      <c r="I970" s="56"/>
      <c r="J970" s="136"/>
      <c r="K970" s="136"/>
      <c r="L970" s="136"/>
      <c r="M970" s="183"/>
      <c r="N970" s="136"/>
      <c r="O970" s="56"/>
      <c r="P970" s="56"/>
      <c r="Q970" s="56"/>
      <c r="R970" s="56"/>
      <c r="S970" s="56"/>
      <c r="T970" s="56"/>
      <c r="U970" s="56"/>
      <c r="V970" s="56"/>
      <c r="W970" s="56"/>
      <c r="X970" s="56"/>
      <c r="Y970" s="56"/>
      <c r="Z970" s="56"/>
      <c r="AA970" s="56"/>
      <c r="AB970" s="56"/>
      <c r="AC970" s="56"/>
      <c r="AD970" s="56"/>
      <c r="AE970" s="56"/>
      <c r="AF970" s="56"/>
      <c r="AG970" s="56"/>
      <c r="AH970" s="56"/>
      <c r="AI970" s="56"/>
    </row>
    <row r="971" spans="1:35" ht="15.75" customHeight="1">
      <c r="A971" s="181"/>
      <c r="B971" s="127"/>
      <c r="C971" s="56"/>
      <c r="D971" s="181"/>
      <c r="E971" s="56"/>
      <c r="F971" s="129"/>
      <c r="G971" s="222"/>
      <c r="H971" s="56"/>
      <c r="I971" s="56"/>
      <c r="J971" s="136"/>
      <c r="K971" s="136"/>
      <c r="L971" s="136"/>
      <c r="M971" s="183"/>
      <c r="N971" s="136"/>
      <c r="O971" s="56"/>
      <c r="P971" s="56"/>
      <c r="Q971" s="56"/>
      <c r="R971" s="56"/>
      <c r="S971" s="56"/>
      <c r="T971" s="56"/>
      <c r="U971" s="56"/>
      <c r="V971" s="56"/>
      <c r="W971" s="56"/>
      <c r="X971" s="56"/>
      <c r="Y971" s="56"/>
      <c r="Z971" s="56"/>
      <c r="AA971" s="56"/>
      <c r="AB971" s="56"/>
      <c r="AC971" s="56"/>
      <c r="AD971" s="56"/>
      <c r="AE971" s="56"/>
      <c r="AF971" s="56"/>
      <c r="AG971" s="56"/>
      <c r="AH971" s="56"/>
      <c r="AI971" s="56"/>
    </row>
    <row r="972" spans="1:35" ht="15.75" customHeight="1">
      <c r="A972" s="181"/>
      <c r="B972" s="127"/>
      <c r="C972" s="56"/>
      <c r="D972" s="181"/>
      <c r="E972" s="56"/>
      <c r="F972" s="129"/>
      <c r="G972" s="222"/>
      <c r="H972" s="56"/>
      <c r="I972" s="56"/>
      <c r="J972" s="136"/>
      <c r="K972" s="136"/>
      <c r="L972" s="136"/>
      <c r="M972" s="183"/>
      <c r="N972" s="136"/>
      <c r="O972" s="56"/>
      <c r="P972" s="56"/>
      <c r="Q972" s="56"/>
      <c r="R972" s="56"/>
      <c r="S972" s="56"/>
      <c r="T972" s="56"/>
      <c r="U972" s="56"/>
      <c r="V972" s="56"/>
      <c r="W972" s="56"/>
      <c r="X972" s="56"/>
      <c r="Y972" s="56"/>
      <c r="Z972" s="56"/>
      <c r="AA972" s="56"/>
      <c r="AB972" s="56"/>
      <c r="AC972" s="56"/>
      <c r="AD972" s="56"/>
      <c r="AE972" s="56"/>
      <c r="AF972" s="56"/>
      <c r="AG972" s="56"/>
      <c r="AH972" s="56"/>
      <c r="AI972" s="56"/>
    </row>
    <row r="973" spans="1:35" ht="15.75" customHeight="1">
      <c r="A973" s="181"/>
      <c r="B973" s="127"/>
      <c r="C973" s="56"/>
      <c r="D973" s="181"/>
      <c r="E973" s="56"/>
      <c r="F973" s="129"/>
      <c r="G973" s="222"/>
      <c r="H973" s="56"/>
      <c r="I973" s="56"/>
      <c r="J973" s="136"/>
      <c r="K973" s="136"/>
      <c r="L973" s="136"/>
      <c r="M973" s="183"/>
      <c r="N973" s="136"/>
      <c r="O973" s="56"/>
      <c r="P973" s="56"/>
      <c r="Q973" s="56"/>
      <c r="R973" s="56"/>
      <c r="S973" s="56"/>
      <c r="T973" s="56"/>
      <c r="U973" s="56"/>
      <c r="V973" s="56"/>
      <c r="W973" s="56"/>
      <c r="X973" s="56"/>
      <c r="Y973" s="56"/>
      <c r="Z973" s="56"/>
      <c r="AA973" s="56"/>
      <c r="AB973" s="56"/>
      <c r="AC973" s="56"/>
      <c r="AD973" s="56"/>
      <c r="AE973" s="56"/>
      <c r="AF973" s="56"/>
      <c r="AG973" s="56"/>
      <c r="AH973" s="56"/>
      <c r="AI973" s="56"/>
    </row>
    <row r="974" spans="1:35" ht="15.75" customHeight="1">
      <c r="A974" s="181"/>
      <c r="B974" s="127"/>
      <c r="C974" s="56"/>
      <c r="D974" s="181"/>
      <c r="E974" s="56"/>
      <c r="F974" s="129"/>
      <c r="G974" s="222"/>
      <c r="H974" s="56"/>
      <c r="I974" s="56"/>
      <c r="J974" s="136"/>
      <c r="K974" s="136"/>
      <c r="L974" s="136"/>
      <c r="M974" s="183"/>
      <c r="N974" s="136"/>
      <c r="O974" s="56"/>
      <c r="P974" s="56"/>
      <c r="Q974" s="56"/>
      <c r="R974" s="56"/>
      <c r="S974" s="56"/>
      <c r="T974" s="56"/>
      <c r="U974" s="56"/>
      <c r="V974" s="56"/>
      <c r="W974" s="56"/>
      <c r="X974" s="56"/>
      <c r="Y974" s="56"/>
      <c r="Z974" s="56"/>
      <c r="AA974" s="56"/>
      <c r="AB974" s="56"/>
      <c r="AC974" s="56"/>
      <c r="AD974" s="56"/>
      <c r="AE974" s="56"/>
      <c r="AF974" s="56"/>
      <c r="AG974" s="56"/>
      <c r="AH974" s="56"/>
      <c r="AI974" s="56"/>
    </row>
    <row r="975" spans="1:35" ht="15.75" customHeight="1">
      <c r="A975" s="181"/>
      <c r="B975" s="127"/>
      <c r="C975" s="56"/>
      <c r="D975" s="181"/>
      <c r="E975" s="56"/>
      <c r="F975" s="129"/>
      <c r="G975" s="222"/>
      <c r="H975" s="56"/>
      <c r="I975" s="56"/>
      <c r="J975" s="136"/>
      <c r="K975" s="136"/>
      <c r="L975" s="136"/>
      <c r="M975" s="183"/>
      <c r="N975" s="136"/>
      <c r="O975" s="56"/>
      <c r="P975" s="56"/>
      <c r="Q975" s="56"/>
      <c r="R975" s="56"/>
      <c r="S975" s="56"/>
      <c r="T975" s="56"/>
      <c r="U975" s="56"/>
      <c r="V975" s="56"/>
      <c r="W975" s="56"/>
      <c r="X975" s="56"/>
      <c r="Y975" s="56"/>
      <c r="Z975" s="56"/>
      <c r="AA975" s="56"/>
      <c r="AB975" s="56"/>
      <c r="AC975" s="56"/>
      <c r="AD975" s="56"/>
      <c r="AE975" s="56"/>
      <c r="AF975" s="56"/>
      <c r="AG975" s="56"/>
      <c r="AH975" s="56"/>
      <c r="AI975" s="56"/>
    </row>
    <row r="976" spans="1:35" ht="15.75" customHeight="1">
      <c r="A976" s="181"/>
      <c r="B976" s="127"/>
      <c r="C976" s="56"/>
      <c r="D976" s="181"/>
      <c r="E976" s="56"/>
      <c r="F976" s="129"/>
      <c r="G976" s="222"/>
      <c r="H976" s="56"/>
      <c r="I976" s="56"/>
      <c r="J976" s="136"/>
      <c r="K976" s="136"/>
      <c r="L976" s="136"/>
      <c r="M976" s="183"/>
      <c r="N976" s="136"/>
      <c r="O976" s="56"/>
      <c r="P976" s="56"/>
      <c r="Q976" s="56"/>
      <c r="R976" s="56"/>
      <c r="S976" s="56"/>
      <c r="T976" s="56"/>
      <c r="U976" s="56"/>
      <c r="V976" s="56"/>
      <c r="W976" s="56"/>
      <c r="X976" s="56"/>
      <c r="Y976" s="56"/>
      <c r="Z976" s="56"/>
      <c r="AA976" s="56"/>
      <c r="AB976" s="56"/>
      <c r="AC976" s="56"/>
      <c r="AD976" s="56"/>
      <c r="AE976" s="56"/>
      <c r="AF976" s="56"/>
      <c r="AG976" s="56"/>
      <c r="AH976" s="56"/>
      <c r="AI976" s="56"/>
    </row>
    <row r="977" spans="1:35" ht="15.75" customHeight="1">
      <c r="A977" s="181"/>
      <c r="B977" s="127"/>
      <c r="C977" s="56"/>
      <c r="D977" s="181"/>
      <c r="E977" s="56"/>
      <c r="F977" s="129"/>
      <c r="G977" s="222"/>
      <c r="H977" s="56"/>
      <c r="I977" s="56"/>
      <c r="J977" s="136"/>
      <c r="K977" s="136"/>
      <c r="L977" s="136"/>
      <c r="M977" s="183"/>
      <c r="N977" s="136"/>
      <c r="O977" s="56"/>
      <c r="P977" s="56"/>
      <c r="Q977" s="56"/>
      <c r="R977" s="56"/>
      <c r="S977" s="56"/>
      <c r="T977" s="56"/>
      <c r="U977" s="56"/>
      <c r="V977" s="56"/>
      <c r="W977" s="56"/>
      <c r="X977" s="56"/>
      <c r="Y977" s="56"/>
      <c r="Z977" s="56"/>
      <c r="AA977" s="56"/>
      <c r="AB977" s="56"/>
      <c r="AC977" s="56"/>
      <c r="AD977" s="56"/>
      <c r="AE977" s="56"/>
      <c r="AF977" s="56"/>
      <c r="AG977" s="56"/>
      <c r="AH977" s="56"/>
      <c r="AI977" s="56"/>
    </row>
    <row r="978" spans="1:35" ht="15.75" customHeight="1">
      <c r="A978" s="181"/>
      <c r="B978" s="127"/>
      <c r="C978" s="56"/>
      <c r="D978" s="181"/>
      <c r="E978" s="56"/>
      <c r="F978" s="129"/>
      <c r="G978" s="222"/>
      <c r="H978" s="56"/>
      <c r="I978" s="56"/>
      <c r="J978" s="136"/>
      <c r="K978" s="136"/>
      <c r="L978" s="136"/>
      <c r="M978" s="183"/>
      <c r="N978" s="136"/>
      <c r="O978" s="56"/>
      <c r="P978" s="56"/>
      <c r="Q978" s="56"/>
      <c r="R978" s="56"/>
      <c r="S978" s="56"/>
      <c r="T978" s="56"/>
      <c r="U978" s="56"/>
      <c r="V978" s="56"/>
      <c r="W978" s="56"/>
      <c r="X978" s="56"/>
      <c r="Y978" s="56"/>
      <c r="Z978" s="56"/>
      <c r="AA978" s="56"/>
      <c r="AB978" s="56"/>
      <c r="AC978" s="56"/>
      <c r="AD978" s="56"/>
      <c r="AE978" s="56"/>
      <c r="AF978" s="56"/>
      <c r="AG978" s="56"/>
      <c r="AH978" s="56"/>
      <c r="AI978" s="56"/>
    </row>
    <row r="979" spans="1:35" ht="15.75" customHeight="1">
      <c r="A979" s="181"/>
      <c r="B979" s="127"/>
      <c r="C979" s="56"/>
      <c r="D979" s="181"/>
      <c r="E979" s="56"/>
      <c r="F979" s="129"/>
      <c r="G979" s="222"/>
      <c r="H979" s="56"/>
      <c r="I979" s="56"/>
      <c r="J979" s="136"/>
      <c r="K979" s="136"/>
      <c r="L979" s="136"/>
      <c r="M979" s="183"/>
      <c r="N979" s="136"/>
      <c r="O979" s="56"/>
      <c r="P979" s="56"/>
      <c r="Q979" s="56"/>
      <c r="R979" s="56"/>
      <c r="S979" s="56"/>
      <c r="T979" s="56"/>
      <c r="U979" s="56"/>
      <c r="V979" s="56"/>
      <c r="W979" s="56"/>
      <c r="X979" s="56"/>
      <c r="Y979" s="56"/>
      <c r="Z979" s="56"/>
      <c r="AA979" s="56"/>
      <c r="AB979" s="56"/>
      <c r="AC979" s="56"/>
      <c r="AD979" s="56"/>
      <c r="AE979" s="56"/>
      <c r="AF979" s="56"/>
      <c r="AG979" s="56"/>
      <c r="AH979" s="56"/>
      <c r="AI979" s="56"/>
    </row>
    <row r="980" spans="1:35" ht="15.75" customHeight="1">
      <c r="A980" s="181"/>
      <c r="B980" s="127"/>
      <c r="C980" s="56"/>
      <c r="D980" s="181"/>
      <c r="E980" s="56"/>
      <c r="F980" s="129"/>
      <c r="G980" s="222"/>
      <c r="H980" s="56"/>
      <c r="I980" s="56"/>
      <c r="J980" s="136"/>
      <c r="K980" s="136"/>
      <c r="L980" s="136"/>
      <c r="M980" s="183"/>
      <c r="N980" s="136"/>
      <c r="O980" s="56"/>
      <c r="P980" s="56"/>
      <c r="Q980" s="56"/>
      <c r="R980" s="56"/>
      <c r="S980" s="56"/>
      <c r="T980" s="56"/>
      <c r="U980" s="56"/>
      <c r="V980" s="56"/>
      <c r="W980" s="56"/>
      <c r="X980" s="56"/>
      <c r="Y980" s="56"/>
      <c r="Z980" s="56"/>
      <c r="AA980" s="56"/>
      <c r="AB980" s="56"/>
      <c r="AC980" s="56"/>
      <c r="AD980" s="56"/>
      <c r="AE980" s="56"/>
      <c r="AF980" s="56"/>
      <c r="AG980" s="56"/>
      <c r="AH980" s="56"/>
      <c r="AI980" s="56"/>
    </row>
    <row r="981" spans="1:35" ht="15.75" customHeight="1">
      <c r="A981" s="181"/>
      <c r="B981" s="127"/>
      <c r="C981" s="56"/>
      <c r="D981" s="181"/>
      <c r="E981" s="56"/>
      <c r="F981" s="129"/>
      <c r="G981" s="222"/>
      <c r="H981" s="56"/>
      <c r="I981" s="56"/>
      <c r="J981" s="136"/>
      <c r="K981" s="136"/>
      <c r="L981" s="136"/>
      <c r="M981" s="183"/>
      <c r="N981" s="136"/>
      <c r="O981" s="56"/>
      <c r="P981" s="56"/>
      <c r="Q981" s="56"/>
      <c r="R981" s="56"/>
      <c r="S981" s="56"/>
      <c r="T981" s="56"/>
      <c r="U981" s="56"/>
      <c r="V981" s="56"/>
      <c r="W981" s="56"/>
      <c r="X981" s="56"/>
      <c r="Y981" s="56"/>
      <c r="Z981" s="56"/>
      <c r="AA981" s="56"/>
      <c r="AB981" s="56"/>
      <c r="AC981" s="56"/>
      <c r="AD981" s="56"/>
      <c r="AE981" s="56"/>
      <c r="AF981" s="56"/>
      <c r="AG981" s="56"/>
      <c r="AH981" s="56"/>
      <c r="AI981" s="56"/>
    </row>
    <row r="982" spans="1:35" ht="15.75" customHeight="1">
      <c r="A982" s="181"/>
      <c r="B982" s="127"/>
      <c r="C982" s="56"/>
      <c r="D982" s="181"/>
      <c r="E982" s="56"/>
      <c r="F982" s="129"/>
      <c r="G982" s="222"/>
      <c r="H982" s="56"/>
      <c r="I982" s="56"/>
      <c r="J982" s="136"/>
      <c r="K982" s="136"/>
      <c r="L982" s="136"/>
      <c r="M982" s="183"/>
      <c r="N982" s="136"/>
      <c r="O982" s="56"/>
      <c r="P982" s="56"/>
      <c r="Q982" s="56"/>
      <c r="R982" s="56"/>
      <c r="S982" s="56"/>
      <c r="T982" s="56"/>
      <c r="U982" s="56"/>
      <c r="V982" s="56"/>
      <c r="W982" s="56"/>
      <c r="X982" s="56"/>
      <c r="Y982" s="56"/>
      <c r="Z982" s="56"/>
      <c r="AA982" s="56"/>
      <c r="AB982" s="56"/>
      <c r="AC982" s="56"/>
      <c r="AD982" s="56"/>
      <c r="AE982" s="56"/>
      <c r="AF982" s="56"/>
      <c r="AG982" s="56"/>
      <c r="AH982" s="56"/>
      <c r="AI982" s="56"/>
    </row>
    <row r="983" spans="1:35" ht="15.75" customHeight="1">
      <c r="A983" s="181"/>
      <c r="B983" s="127"/>
      <c r="C983" s="56"/>
      <c r="D983" s="181"/>
      <c r="E983" s="56"/>
      <c r="F983" s="129"/>
      <c r="G983" s="222"/>
      <c r="H983" s="56"/>
      <c r="I983" s="56"/>
      <c r="J983" s="136"/>
      <c r="K983" s="136"/>
      <c r="L983" s="136"/>
      <c r="M983" s="183"/>
      <c r="N983" s="136"/>
      <c r="O983" s="56"/>
      <c r="P983" s="56"/>
      <c r="Q983" s="56"/>
      <c r="R983" s="56"/>
      <c r="S983" s="56"/>
      <c r="T983" s="56"/>
      <c r="U983" s="56"/>
      <c r="V983" s="56"/>
      <c r="W983" s="56"/>
      <c r="X983" s="56"/>
      <c r="Y983" s="56"/>
      <c r="Z983" s="56"/>
      <c r="AA983" s="56"/>
      <c r="AB983" s="56"/>
      <c r="AC983" s="56"/>
      <c r="AD983" s="56"/>
      <c r="AE983" s="56"/>
      <c r="AF983" s="56"/>
      <c r="AG983" s="56"/>
      <c r="AH983" s="56"/>
      <c r="AI983" s="56"/>
    </row>
    <row r="984" spans="1:35" ht="15.75" customHeight="1">
      <c r="A984" s="181"/>
      <c r="B984" s="127"/>
      <c r="C984" s="56"/>
      <c r="D984" s="181"/>
      <c r="E984" s="56"/>
      <c r="F984" s="129"/>
      <c r="G984" s="222"/>
      <c r="H984" s="56"/>
      <c r="I984" s="56"/>
      <c r="J984" s="136"/>
      <c r="K984" s="136"/>
      <c r="L984" s="136"/>
      <c r="M984" s="183"/>
      <c r="N984" s="136"/>
      <c r="O984" s="56"/>
      <c r="P984" s="56"/>
      <c r="Q984" s="56"/>
      <c r="R984" s="56"/>
      <c r="S984" s="56"/>
      <c r="T984" s="56"/>
      <c r="U984" s="56"/>
      <c r="V984" s="56"/>
      <c r="W984" s="56"/>
      <c r="X984" s="56"/>
      <c r="Y984" s="56"/>
      <c r="Z984" s="56"/>
      <c r="AA984" s="56"/>
      <c r="AB984" s="56"/>
      <c r="AC984" s="56"/>
      <c r="AD984" s="56"/>
      <c r="AE984" s="56"/>
      <c r="AF984" s="56"/>
      <c r="AG984" s="56"/>
      <c r="AH984" s="56"/>
      <c r="AI984" s="56"/>
    </row>
    <row r="985" spans="1:35" ht="15.75" customHeight="1">
      <c r="A985" s="181"/>
      <c r="B985" s="127"/>
      <c r="C985" s="56"/>
      <c r="D985" s="181"/>
      <c r="E985" s="56"/>
      <c r="F985" s="129"/>
      <c r="G985" s="222"/>
      <c r="H985" s="56"/>
      <c r="I985" s="56"/>
      <c r="J985" s="136"/>
      <c r="K985" s="136"/>
      <c r="L985" s="136"/>
      <c r="M985" s="183"/>
      <c r="N985" s="136"/>
      <c r="O985" s="56"/>
      <c r="P985" s="56"/>
      <c r="Q985" s="56"/>
      <c r="R985" s="56"/>
      <c r="S985" s="56"/>
      <c r="T985" s="56"/>
      <c r="U985" s="56"/>
      <c r="V985" s="56"/>
      <c r="W985" s="56"/>
      <c r="X985" s="56"/>
      <c r="Y985" s="56"/>
      <c r="Z985" s="56"/>
      <c r="AA985" s="56"/>
      <c r="AB985" s="56"/>
      <c r="AC985" s="56"/>
      <c r="AD985" s="56"/>
      <c r="AE985" s="56"/>
      <c r="AF985" s="56"/>
      <c r="AG985" s="56"/>
      <c r="AH985" s="56"/>
      <c r="AI985" s="56"/>
    </row>
    <row r="986" spans="1:35" ht="15.75" customHeight="1">
      <c r="A986" s="181"/>
      <c r="B986" s="127"/>
      <c r="C986" s="56"/>
      <c r="D986" s="181"/>
      <c r="E986" s="56"/>
      <c r="F986" s="129"/>
      <c r="G986" s="222"/>
      <c r="H986" s="56"/>
      <c r="I986" s="56"/>
      <c r="J986" s="136"/>
      <c r="K986" s="136"/>
      <c r="L986" s="136"/>
      <c r="M986" s="183"/>
      <c r="N986" s="136"/>
      <c r="O986" s="56"/>
      <c r="P986" s="56"/>
      <c r="Q986" s="56"/>
      <c r="R986" s="56"/>
      <c r="S986" s="56"/>
      <c r="T986" s="56"/>
      <c r="U986" s="56"/>
      <c r="V986" s="56"/>
      <c r="W986" s="56"/>
      <c r="X986" s="56"/>
      <c r="Y986" s="56"/>
      <c r="Z986" s="56"/>
      <c r="AA986" s="56"/>
      <c r="AB986" s="56"/>
      <c r="AC986" s="56"/>
      <c r="AD986" s="56"/>
      <c r="AE986" s="56"/>
      <c r="AF986" s="56"/>
      <c r="AG986" s="56"/>
      <c r="AH986" s="56"/>
      <c r="AI986" s="56"/>
    </row>
    <row r="987" spans="1:35" ht="15.75" customHeight="1">
      <c r="A987" s="181"/>
      <c r="B987" s="127"/>
      <c r="C987" s="56"/>
      <c r="D987" s="181"/>
      <c r="E987" s="56"/>
      <c r="F987" s="129"/>
      <c r="G987" s="222"/>
      <c r="H987" s="56"/>
      <c r="I987" s="56"/>
      <c r="J987" s="136"/>
      <c r="K987" s="136"/>
      <c r="L987" s="136"/>
      <c r="M987" s="183"/>
      <c r="N987" s="136"/>
      <c r="O987" s="56"/>
      <c r="P987" s="56"/>
      <c r="Q987" s="56"/>
      <c r="R987" s="56"/>
      <c r="S987" s="56"/>
      <c r="T987" s="56"/>
      <c r="U987" s="56"/>
      <c r="V987" s="56"/>
      <c r="W987" s="56"/>
      <c r="X987" s="56"/>
      <c r="Y987" s="56"/>
      <c r="Z987" s="56"/>
      <c r="AA987" s="56"/>
      <c r="AB987" s="56"/>
      <c r="AC987" s="56"/>
      <c r="AD987" s="56"/>
      <c r="AE987" s="56"/>
      <c r="AF987" s="56"/>
      <c r="AG987" s="56"/>
      <c r="AH987" s="56"/>
      <c r="AI987" s="56"/>
    </row>
    <row r="988" spans="1:35" ht="15.75" customHeight="1">
      <c r="A988" s="181"/>
      <c r="B988" s="127"/>
      <c r="C988" s="56"/>
      <c r="D988" s="181"/>
      <c r="E988" s="56"/>
      <c r="F988" s="129"/>
      <c r="G988" s="222"/>
      <c r="H988" s="56"/>
      <c r="I988" s="56"/>
      <c r="J988" s="136"/>
      <c r="K988" s="136"/>
      <c r="L988" s="136"/>
      <c r="M988" s="183"/>
      <c r="N988" s="136"/>
      <c r="O988" s="56"/>
      <c r="P988" s="56"/>
      <c r="Q988" s="56"/>
      <c r="R988" s="56"/>
      <c r="S988" s="56"/>
      <c r="T988" s="56"/>
      <c r="U988" s="56"/>
      <c r="V988" s="56"/>
      <c r="W988" s="56"/>
      <c r="X988" s="56"/>
      <c r="Y988" s="56"/>
      <c r="Z988" s="56"/>
      <c r="AA988" s="56"/>
      <c r="AB988" s="56"/>
      <c r="AC988" s="56"/>
      <c r="AD988" s="56"/>
      <c r="AE988" s="56"/>
      <c r="AF988" s="56"/>
      <c r="AG988" s="56"/>
      <c r="AH988" s="56"/>
      <c r="AI988" s="56"/>
    </row>
    <row r="989" spans="1:35" ht="15.75" customHeight="1">
      <c r="A989" s="181"/>
      <c r="B989" s="127"/>
      <c r="C989" s="56"/>
      <c r="D989" s="181"/>
      <c r="E989" s="56"/>
      <c r="F989" s="129"/>
      <c r="G989" s="222"/>
      <c r="H989" s="56"/>
      <c r="I989" s="56"/>
      <c r="J989" s="136"/>
      <c r="K989" s="136"/>
      <c r="L989" s="136"/>
      <c r="M989" s="183"/>
      <c r="N989" s="136"/>
      <c r="O989" s="56"/>
      <c r="P989" s="56"/>
      <c r="Q989" s="56"/>
      <c r="R989" s="56"/>
      <c r="S989" s="56"/>
      <c r="T989" s="56"/>
      <c r="U989" s="56"/>
      <c r="V989" s="56"/>
      <c r="W989" s="56"/>
      <c r="X989" s="56"/>
      <c r="Y989" s="56"/>
      <c r="Z989" s="56"/>
      <c r="AA989" s="56"/>
      <c r="AB989" s="56"/>
      <c r="AC989" s="56"/>
      <c r="AD989" s="56"/>
      <c r="AE989" s="56"/>
      <c r="AF989" s="56"/>
      <c r="AG989" s="56"/>
      <c r="AH989" s="56"/>
      <c r="AI989" s="56"/>
    </row>
    <row r="990" spans="1:35" ht="15.75" customHeight="1">
      <c r="A990" s="181"/>
      <c r="B990" s="127"/>
      <c r="C990" s="56"/>
      <c r="D990" s="181"/>
      <c r="E990" s="56"/>
      <c r="F990" s="129"/>
      <c r="G990" s="222"/>
      <c r="H990" s="56"/>
      <c r="I990" s="56"/>
      <c r="J990" s="136"/>
      <c r="K990" s="136"/>
      <c r="L990" s="136"/>
      <c r="M990" s="183"/>
      <c r="N990" s="136"/>
      <c r="O990" s="56"/>
      <c r="P990" s="56"/>
      <c r="Q990" s="56"/>
      <c r="R990" s="56"/>
      <c r="S990" s="56"/>
      <c r="T990" s="56"/>
      <c r="U990" s="56"/>
      <c r="V990" s="56"/>
      <c r="W990" s="56"/>
      <c r="X990" s="56"/>
      <c r="Y990" s="56"/>
      <c r="Z990" s="56"/>
      <c r="AA990" s="56"/>
      <c r="AB990" s="56"/>
      <c r="AC990" s="56"/>
      <c r="AD990" s="56"/>
      <c r="AE990" s="56"/>
      <c r="AF990" s="56"/>
      <c r="AG990" s="56"/>
      <c r="AH990" s="56"/>
      <c r="AI990" s="56"/>
    </row>
    <row r="991" spans="1:35" ht="15.75" customHeight="1">
      <c r="A991" s="181"/>
      <c r="B991" s="127"/>
      <c r="C991" s="56"/>
      <c r="D991" s="181"/>
      <c r="E991" s="56"/>
      <c r="F991" s="129"/>
      <c r="G991" s="222"/>
      <c r="H991" s="56"/>
      <c r="I991" s="56"/>
      <c r="J991" s="136"/>
      <c r="K991" s="136"/>
      <c r="L991" s="136"/>
      <c r="M991" s="183"/>
      <c r="N991" s="136"/>
      <c r="O991" s="56"/>
      <c r="P991" s="56"/>
      <c r="Q991" s="56"/>
      <c r="R991" s="56"/>
      <c r="S991" s="56"/>
      <c r="T991" s="56"/>
      <c r="U991" s="56"/>
      <c r="V991" s="56"/>
      <c r="W991" s="56"/>
      <c r="X991" s="56"/>
      <c r="Y991" s="56"/>
      <c r="Z991" s="56"/>
      <c r="AA991" s="56"/>
      <c r="AB991" s="56"/>
      <c r="AC991" s="56"/>
      <c r="AD991" s="56"/>
      <c r="AE991" s="56"/>
      <c r="AF991" s="56"/>
      <c r="AG991" s="56"/>
      <c r="AH991" s="56"/>
      <c r="AI991" s="56"/>
    </row>
    <row r="992" spans="1:35" ht="15.75" customHeight="1">
      <c r="A992" s="181"/>
      <c r="B992" s="127"/>
      <c r="C992" s="56"/>
      <c r="D992" s="181"/>
      <c r="E992" s="56"/>
      <c r="F992" s="129"/>
      <c r="G992" s="222"/>
      <c r="H992" s="56"/>
      <c r="I992" s="56"/>
      <c r="J992" s="136"/>
      <c r="K992" s="136"/>
      <c r="L992" s="136"/>
      <c r="M992" s="183"/>
      <c r="N992" s="136"/>
      <c r="O992" s="56"/>
      <c r="P992" s="56"/>
      <c r="Q992" s="56"/>
      <c r="R992" s="56"/>
      <c r="S992" s="56"/>
      <c r="T992" s="56"/>
      <c r="U992" s="56"/>
      <c r="V992" s="56"/>
      <c r="W992" s="56"/>
      <c r="X992" s="56"/>
      <c r="Y992" s="56"/>
      <c r="Z992" s="56"/>
      <c r="AA992" s="56"/>
      <c r="AB992" s="56"/>
      <c r="AC992" s="56"/>
      <c r="AD992" s="56"/>
      <c r="AE992" s="56"/>
      <c r="AF992" s="56"/>
      <c r="AG992" s="56"/>
      <c r="AH992" s="56"/>
      <c r="AI992" s="56"/>
    </row>
    <row r="993" spans="1:35" ht="15.75" customHeight="1">
      <c r="A993" s="181"/>
      <c r="B993" s="127"/>
      <c r="C993" s="56"/>
      <c r="D993" s="181"/>
      <c r="E993" s="56"/>
      <c r="F993" s="129"/>
      <c r="G993" s="222"/>
      <c r="H993" s="56"/>
      <c r="I993" s="56"/>
      <c r="J993" s="136"/>
      <c r="K993" s="136"/>
      <c r="L993" s="136"/>
      <c r="M993" s="183"/>
      <c r="N993" s="136"/>
      <c r="O993" s="56"/>
      <c r="P993" s="56"/>
      <c r="Q993" s="56"/>
      <c r="R993" s="56"/>
      <c r="S993" s="56"/>
      <c r="T993" s="56"/>
      <c r="U993" s="56"/>
      <c r="V993" s="56"/>
      <c r="W993" s="56"/>
      <c r="X993" s="56"/>
      <c r="Y993" s="56"/>
      <c r="Z993" s="56"/>
      <c r="AA993" s="56"/>
      <c r="AB993" s="56"/>
      <c r="AC993" s="56"/>
      <c r="AD993" s="56"/>
      <c r="AE993" s="56"/>
      <c r="AF993" s="56"/>
      <c r="AG993" s="56"/>
      <c r="AH993" s="56"/>
      <c r="AI993" s="56"/>
    </row>
    <row r="994" spans="1:35" ht="15.75" customHeight="1">
      <c r="A994" s="181"/>
      <c r="B994" s="127"/>
      <c r="C994" s="56"/>
      <c r="D994" s="181"/>
      <c r="E994" s="56"/>
      <c r="F994" s="129"/>
      <c r="G994" s="222"/>
      <c r="H994" s="56"/>
      <c r="I994" s="56"/>
      <c r="J994" s="136"/>
      <c r="K994" s="136"/>
      <c r="L994" s="136"/>
      <c r="M994" s="183"/>
      <c r="N994" s="136"/>
      <c r="O994" s="56"/>
      <c r="P994" s="56"/>
      <c r="Q994" s="56"/>
      <c r="R994" s="56"/>
      <c r="S994" s="56"/>
      <c r="T994" s="56"/>
      <c r="U994" s="56"/>
      <c r="V994" s="56"/>
      <c r="W994" s="56"/>
      <c r="X994" s="56"/>
      <c r="Y994" s="56"/>
      <c r="Z994" s="56"/>
      <c r="AA994" s="56"/>
      <c r="AB994" s="56"/>
      <c r="AC994" s="56"/>
      <c r="AD994" s="56"/>
      <c r="AE994" s="56"/>
      <c r="AF994" s="56"/>
      <c r="AG994" s="56"/>
      <c r="AH994" s="56"/>
      <c r="AI994" s="56"/>
    </row>
    <row r="995" spans="1:35" ht="15.75" customHeight="1">
      <c r="A995" s="181"/>
      <c r="B995" s="127"/>
      <c r="C995" s="56"/>
      <c r="D995" s="181"/>
      <c r="E995" s="56"/>
      <c r="F995" s="129"/>
      <c r="G995" s="222"/>
      <c r="H995" s="56"/>
      <c r="I995" s="56"/>
      <c r="J995" s="136"/>
      <c r="K995" s="136"/>
      <c r="L995" s="136"/>
      <c r="M995" s="183"/>
      <c r="N995" s="136"/>
      <c r="O995" s="56"/>
      <c r="P995" s="56"/>
      <c r="Q995" s="56"/>
      <c r="R995" s="56"/>
      <c r="S995" s="56"/>
      <c r="T995" s="56"/>
      <c r="U995" s="56"/>
      <c r="V995" s="56"/>
      <c r="W995" s="56"/>
      <c r="X995" s="56"/>
      <c r="Y995" s="56"/>
      <c r="Z995" s="56"/>
      <c r="AA995" s="56"/>
      <c r="AB995" s="56"/>
      <c r="AC995" s="56"/>
      <c r="AD995" s="56"/>
      <c r="AE995" s="56"/>
      <c r="AF995" s="56"/>
      <c r="AG995" s="56"/>
      <c r="AH995" s="56"/>
      <c r="AI995" s="56"/>
    </row>
    <row r="996" spans="1:35" ht="15.75" customHeight="1">
      <c r="A996" s="181"/>
      <c r="B996" s="127"/>
      <c r="C996" s="56"/>
      <c r="D996" s="181"/>
      <c r="E996" s="56"/>
      <c r="F996" s="129"/>
      <c r="G996" s="222"/>
      <c r="H996" s="56"/>
      <c r="I996" s="56"/>
      <c r="J996" s="136"/>
      <c r="K996" s="136"/>
      <c r="L996" s="136"/>
      <c r="M996" s="183"/>
      <c r="N996" s="136"/>
      <c r="O996" s="56"/>
      <c r="P996" s="56"/>
      <c r="Q996" s="56"/>
      <c r="R996" s="56"/>
      <c r="S996" s="56"/>
      <c r="T996" s="56"/>
      <c r="U996" s="56"/>
      <c r="V996" s="56"/>
      <c r="W996" s="56"/>
      <c r="X996" s="56"/>
      <c r="Y996" s="56"/>
      <c r="Z996" s="56"/>
      <c r="AA996" s="56"/>
      <c r="AB996" s="56"/>
      <c r="AC996" s="56"/>
      <c r="AD996" s="56"/>
      <c r="AE996" s="56"/>
      <c r="AF996" s="56"/>
      <c r="AG996" s="56"/>
      <c r="AH996" s="56"/>
      <c r="AI996" s="56"/>
    </row>
    <row r="997" spans="1:35" ht="15.75" customHeight="1">
      <c r="A997" s="181"/>
      <c r="B997" s="127"/>
      <c r="C997" s="56"/>
      <c r="D997" s="181"/>
      <c r="E997" s="56"/>
      <c r="F997" s="129"/>
      <c r="G997" s="222"/>
      <c r="H997" s="56"/>
      <c r="I997" s="56"/>
      <c r="J997" s="136"/>
      <c r="K997" s="136"/>
      <c r="L997" s="136"/>
      <c r="M997" s="183"/>
      <c r="N997" s="136"/>
      <c r="O997" s="56"/>
      <c r="P997" s="56"/>
      <c r="Q997" s="56"/>
      <c r="R997" s="56"/>
      <c r="S997" s="56"/>
      <c r="T997" s="56"/>
      <c r="U997" s="56"/>
      <c r="V997" s="56"/>
      <c r="W997" s="56"/>
      <c r="X997" s="56"/>
      <c r="Y997" s="56"/>
      <c r="Z997" s="56"/>
      <c r="AA997" s="56"/>
      <c r="AB997" s="56"/>
      <c r="AC997" s="56"/>
      <c r="AD997" s="56"/>
      <c r="AE997" s="56"/>
      <c r="AF997" s="56"/>
      <c r="AG997" s="56"/>
      <c r="AH997" s="56"/>
      <c r="AI997" s="56"/>
    </row>
    <row r="998" spans="1:35" ht="15.75" customHeight="1">
      <c r="A998" s="181"/>
      <c r="B998" s="127"/>
      <c r="C998" s="56"/>
      <c r="D998" s="181"/>
      <c r="E998" s="56"/>
      <c r="F998" s="129"/>
      <c r="G998" s="222"/>
      <c r="H998" s="56"/>
      <c r="I998" s="56"/>
      <c r="J998" s="136"/>
      <c r="K998" s="136"/>
      <c r="L998" s="136"/>
      <c r="M998" s="183"/>
      <c r="N998" s="136"/>
      <c r="O998" s="56"/>
      <c r="P998" s="56"/>
      <c r="Q998" s="56"/>
      <c r="R998" s="56"/>
      <c r="S998" s="56"/>
      <c r="T998" s="56"/>
      <c r="U998" s="56"/>
      <c r="V998" s="56"/>
      <c r="W998" s="56"/>
      <c r="X998" s="56"/>
      <c r="Y998" s="56"/>
      <c r="Z998" s="56"/>
      <c r="AA998" s="56"/>
      <c r="AB998" s="56"/>
      <c r="AC998" s="56"/>
      <c r="AD998" s="56"/>
      <c r="AE998" s="56"/>
      <c r="AF998" s="56"/>
      <c r="AG998" s="56"/>
      <c r="AH998" s="56"/>
      <c r="AI998" s="56"/>
    </row>
    <row r="999" spans="1:35" ht="15.75" customHeight="1">
      <c r="A999" s="181"/>
      <c r="B999" s="127"/>
      <c r="C999" s="56"/>
      <c r="D999" s="181"/>
      <c r="E999" s="56"/>
      <c r="F999" s="129"/>
      <c r="G999" s="222"/>
      <c r="H999" s="56"/>
      <c r="I999" s="56"/>
      <c r="J999" s="136"/>
      <c r="K999" s="136"/>
      <c r="L999" s="136"/>
      <c r="M999" s="183"/>
      <c r="N999" s="136"/>
      <c r="O999" s="56"/>
      <c r="P999" s="56"/>
      <c r="Q999" s="56"/>
      <c r="R999" s="56"/>
      <c r="S999" s="56"/>
      <c r="T999" s="56"/>
      <c r="U999" s="56"/>
      <c r="V999" s="56"/>
      <c r="W999" s="56"/>
      <c r="X999" s="56"/>
      <c r="Y999" s="56"/>
      <c r="Z999" s="56"/>
      <c r="AA999" s="56"/>
      <c r="AB999" s="56"/>
      <c r="AC999" s="56"/>
      <c r="AD999" s="56"/>
      <c r="AE999" s="56"/>
      <c r="AF999" s="56"/>
      <c r="AG999" s="56"/>
      <c r="AH999" s="56"/>
      <c r="AI999" s="56"/>
    </row>
    <row r="1000" spans="1:35" ht="15.75" customHeight="1">
      <c r="A1000" s="181"/>
      <c r="B1000" s="127"/>
      <c r="C1000" s="56"/>
      <c r="D1000" s="181"/>
      <c r="E1000" s="56"/>
      <c r="F1000" s="129"/>
      <c r="G1000" s="222"/>
      <c r="H1000" s="56"/>
      <c r="I1000" s="56"/>
      <c r="J1000" s="136"/>
      <c r="K1000" s="136"/>
      <c r="L1000" s="136"/>
      <c r="M1000" s="183"/>
      <c r="N1000" s="136"/>
      <c r="O1000" s="56"/>
      <c r="P1000" s="56"/>
      <c r="Q1000" s="56"/>
      <c r="R1000" s="56"/>
      <c r="S1000" s="56"/>
      <c r="T1000" s="56"/>
      <c r="U1000" s="56"/>
      <c r="V1000" s="56"/>
      <c r="W1000" s="56"/>
      <c r="X1000" s="56"/>
      <c r="Y1000" s="56"/>
      <c r="Z1000" s="56"/>
      <c r="AA1000" s="56"/>
      <c r="AB1000" s="56"/>
      <c r="AC1000" s="56"/>
      <c r="AD1000" s="56"/>
      <c r="AE1000" s="56"/>
      <c r="AF1000" s="56"/>
      <c r="AG1000" s="56"/>
      <c r="AH1000" s="56"/>
      <c r="AI1000" s="56"/>
    </row>
    <row r="1001" spans="1:35" ht="15.75" customHeight="1">
      <c r="A1001" s="181"/>
      <c r="B1001" s="127"/>
      <c r="C1001" s="56"/>
      <c r="D1001" s="181"/>
      <c r="E1001" s="56"/>
      <c r="F1001" s="129"/>
      <c r="G1001" s="222"/>
      <c r="H1001" s="56"/>
      <c r="I1001" s="56"/>
      <c r="J1001" s="136"/>
      <c r="K1001" s="136"/>
      <c r="L1001" s="136"/>
      <c r="M1001" s="183"/>
      <c r="N1001" s="136"/>
      <c r="O1001" s="56"/>
      <c r="P1001" s="56"/>
      <c r="Q1001" s="56"/>
      <c r="R1001" s="56"/>
      <c r="S1001" s="56"/>
      <c r="T1001" s="56"/>
      <c r="U1001" s="56"/>
      <c r="V1001" s="56"/>
      <c r="W1001" s="56"/>
      <c r="X1001" s="56"/>
      <c r="Y1001" s="56"/>
      <c r="Z1001" s="56"/>
      <c r="AA1001" s="56"/>
      <c r="AB1001" s="56"/>
      <c r="AC1001" s="56"/>
      <c r="AD1001" s="56"/>
      <c r="AE1001" s="56"/>
      <c r="AF1001" s="56"/>
      <c r="AG1001" s="56"/>
      <c r="AH1001" s="56"/>
      <c r="AI1001" s="56"/>
    </row>
    <row r="1002" spans="1:35" ht="15.75" customHeight="1">
      <c r="A1002" s="181"/>
      <c r="B1002" s="127"/>
      <c r="C1002" s="56"/>
      <c r="D1002" s="181"/>
      <c r="E1002" s="56"/>
      <c r="F1002" s="129"/>
      <c r="G1002" s="222"/>
      <c r="H1002" s="56"/>
      <c r="I1002" s="56"/>
      <c r="J1002" s="136"/>
      <c r="K1002" s="136"/>
      <c r="L1002" s="136"/>
      <c r="M1002" s="183"/>
      <c r="N1002" s="136"/>
      <c r="O1002" s="56"/>
      <c r="P1002" s="56"/>
      <c r="Q1002" s="56"/>
      <c r="R1002" s="56"/>
      <c r="S1002" s="56"/>
      <c r="T1002" s="56"/>
      <c r="U1002" s="56"/>
      <c r="V1002" s="56"/>
      <c r="W1002" s="56"/>
      <c r="X1002" s="56"/>
      <c r="Y1002" s="56"/>
      <c r="Z1002" s="56"/>
      <c r="AA1002" s="56"/>
      <c r="AB1002" s="56"/>
      <c r="AC1002" s="56"/>
      <c r="AD1002" s="56"/>
      <c r="AE1002" s="56"/>
      <c r="AF1002" s="56"/>
      <c r="AG1002" s="56"/>
      <c r="AH1002" s="56"/>
      <c r="AI1002" s="56"/>
    </row>
    <row r="1003" spans="1:35" ht="15.75" customHeight="1">
      <c r="A1003" s="181"/>
      <c r="B1003" s="127"/>
      <c r="C1003" s="56"/>
      <c r="D1003" s="181"/>
      <c r="E1003" s="56"/>
      <c r="F1003" s="129"/>
      <c r="G1003" s="222"/>
      <c r="H1003" s="56"/>
      <c r="I1003" s="56"/>
      <c r="J1003" s="136"/>
      <c r="K1003" s="136"/>
      <c r="L1003" s="136"/>
      <c r="M1003" s="183"/>
      <c r="N1003" s="136"/>
      <c r="O1003" s="56"/>
      <c r="P1003" s="56"/>
      <c r="Q1003" s="56"/>
      <c r="R1003" s="56"/>
      <c r="S1003" s="56"/>
      <c r="T1003" s="56"/>
      <c r="U1003" s="56"/>
      <c r="V1003" s="56"/>
      <c r="W1003" s="56"/>
      <c r="X1003" s="56"/>
      <c r="Y1003" s="56"/>
      <c r="Z1003" s="56"/>
      <c r="AA1003" s="56"/>
      <c r="AB1003" s="56"/>
      <c r="AC1003" s="56"/>
      <c r="AD1003" s="56"/>
      <c r="AE1003" s="56"/>
      <c r="AF1003" s="56"/>
      <c r="AG1003" s="56"/>
      <c r="AH1003" s="56"/>
      <c r="AI1003" s="56"/>
    </row>
    <row r="1004" spans="1:35" ht="15.75" customHeight="1">
      <c r="A1004" s="181"/>
      <c r="B1004" s="127"/>
      <c r="C1004" s="56"/>
      <c r="D1004" s="181"/>
      <c r="E1004" s="56"/>
      <c r="F1004" s="129"/>
      <c r="G1004" s="222"/>
      <c r="H1004" s="56"/>
      <c r="I1004" s="56"/>
      <c r="J1004" s="136"/>
      <c r="K1004" s="136"/>
      <c r="L1004" s="136"/>
      <c r="M1004" s="183"/>
      <c r="N1004" s="136"/>
      <c r="O1004" s="56"/>
      <c r="P1004" s="56"/>
      <c r="Q1004" s="56"/>
      <c r="R1004" s="56"/>
      <c r="S1004" s="56"/>
      <c r="T1004" s="56"/>
      <c r="U1004" s="56"/>
      <c r="V1004" s="56"/>
      <c r="W1004" s="56"/>
      <c r="X1004" s="56"/>
      <c r="Y1004" s="56"/>
      <c r="Z1004" s="56"/>
      <c r="AA1004" s="56"/>
      <c r="AB1004" s="56"/>
      <c r="AC1004" s="56"/>
      <c r="AD1004" s="56"/>
      <c r="AE1004" s="56"/>
      <c r="AF1004" s="56"/>
      <c r="AG1004" s="56"/>
      <c r="AH1004" s="56"/>
      <c r="AI1004" s="56"/>
    </row>
    <row r="1005" spans="1:35" ht="15.75" customHeight="1">
      <c r="A1005" s="181"/>
      <c r="B1005" s="127"/>
      <c r="C1005" s="56"/>
      <c r="D1005" s="181"/>
      <c r="E1005" s="56"/>
      <c r="F1005" s="129"/>
      <c r="G1005" s="222"/>
      <c r="H1005" s="56"/>
      <c r="I1005" s="56"/>
      <c r="J1005" s="136"/>
      <c r="K1005" s="136"/>
      <c r="L1005" s="136"/>
      <c r="M1005" s="183"/>
      <c r="N1005" s="136"/>
      <c r="O1005" s="56"/>
      <c r="P1005" s="56"/>
      <c r="Q1005" s="56"/>
      <c r="R1005" s="56"/>
      <c r="S1005" s="56"/>
      <c r="T1005" s="56"/>
      <c r="U1005" s="56"/>
      <c r="V1005" s="56"/>
      <c r="W1005" s="56"/>
      <c r="X1005" s="56"/>
      <c r="Y1005" s="56"/>
      <c r="Z1005" s="56"/>
      <c r="AA1005" s="56"/>
      <c r="AB1005" s="56"/>
      <c r="AC1005" s="56"/>
      <c r="AD1005" s="56"/>
      <c r="AE1005" s="56"/>
      <c r="AF1005" s="56"/>
      <c r="AG1005" s="56"/>
      <c r="AH1005" s="56"/>
      <c r="AI1005" s="56"/>
    </row>
    <row r="1006" spans="1:35" ht="15.75" customHeight="1">
      <c r="A1006" s="181"/>
      <c r="B1006" s="127"/>
      <c r="C1006" s="56"/>
      <c r="D1006" s="181"/>
      <c r="E1006" s="56"/>
      <c r="F1006" s="129"/>
      <c r="G1006" s="222"/>
      <c r="H1006" s="56"/>
      <c r="I1006" s="56"/>
      <c r="J1006" s="136"/>
      <c r="K1006" s="136"/>
      <c r="L1006" s="136"/>
      <c r="M1006" s="183"/>
      <c r="N1006" s="136"/>
      <c r="O1006" s="56"/>
      <c r="P1006" s="56"/>
      <c r="Q1006" s="56"/>
      <c r="R1006" s="56"/>
      <c r="S1006" s="56"/>
      <c r="T1006" s="56"/>
      <c r="U1006" s="56"/>
      <c r="V1006" s="56"/>
      <c r="W1006" s="56"/>
      <c r="X1006" s="56"/>
      <c r="Y1006" s="56"/>
      <c r="Z1006" s="56"/>
      <c r="AA1006" s="56"/>
      <c r="AB1006" s="56"/>
      <c r="AC1006" s="56"/>
      <c r="AD1006" s="56"/>
      <c r="AE1006" s="56"/>
      <c r="AF1006" s="56"/>
      <c r="AG1006" s="56"/>
      <c r="AH1006" s="56"/>
      <c r="AI1006" s="56"/>
    </row>
  </sheetData>
  <mergeCells count="3">
    <mergeCell ref="E1:N1"/>
    <mergeCell ref="E2:N2"/>
    <mergeCell ref="A3:N3"/>
  </mergeCells>
  <conditionalFormatting sqref="G9 G13 G27 G31 G34:G35 G38:G43">
    <cfRule type="cellIs" dxfId="71" priority="1" stopIfTrue="1" operator="equal">
      <formula>0</formula>
    </cfRule>
  </conditionalFormatting>
  <conditionalFormatting sqref="G9 G13 G27 G31 G34:G35 G38:G43">
    <cfRule type="cellIs" dxfId="70"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FF00"/>
    <pageSetUpPr fitToPage="1"/>
  </sheetPr>
  <dimension ref="A1:AH1004"/>
  <sheetViews>
    <sheetView workbookViewId="0">
      <pane ySplit="5" topLeftCell="A6" activePane="bottomLeft" state="frozen"/>
      <selection pane="bottomLeft" activeCell="B7" sqref="B7"/>
    </sheetView>
  </sheetViews>
  <sheetFormatPr defaultColWidth="14.42578125" defaultRowHeight="15" customHeight="1"/>
  <cols>
    <col min="1" max="1" width="7" customWidth="1"/>
    <col min="2" max="2" width="49.5703125" customWidth="1"/>
    <col min="3" max="3" width="28.42578125" customWidth="1"/>
    <col min="4" max="14" width="9" customWidth="1"/>
    <col min="15" max="34" width="11.42578125" customWidth="1"/>
  </cols>
  <sheetData>
    <row r="1" spans="1:34" ht="18" customHeight="1">
      <c r="A1" s="223"/>
      <c r="B1" s="224" t="str">
        <f>'Recap Sheet'!A1</f>
        <v>School Food Authority:</v>
      </c>
      <c r="C1" s="225"/>
      <c r="D1" s="225"/>
      <c r="E1" s="707" t="str">
        <f>'Recap Sheet'!A2</f>
        <v>Offeror Name:</v>
      </c>
      <c r="F1" s="695"/>
      <c r="G1" s="695"/>
      <c r="H1" s="695"/>
      <c r="I1" s="695"/>
      <c r="J1" s="695"/>
      <c r="K1" s="695"/>
      <c r="L1" s="695"/>
      <c r="M1" s="695"/>
      <c r="N1" s="695"/>
      <c r="O1" s="56"/>
      <c r="P1" s="56"/>
      <c r="Q1" s="56"/>
      <c r="R1" s="56"/>
      <c r="S1" s="56"/>
      <c r="T1" s="56"/>
      <c r="U1" s="56"/>
      <c r="V1" s="56"/>
      <c r="W1" s="56"/>
      <c r="X1" s="56"/>
      <c r="Y1" s="56"/>
      <c r="Z1" s="56"/>
      <c r="AA1" s="56"/>
      <c r="AB1" s="56"/>
      <c r="AC1" s="56"/>
      <c r="AD1" s="56"/>
      <c r="AE1" s="56"/>
      <c r="AF1" s="56"/>
      <c r="AG1" s="56"/>
      <c r="AH1" s="56"/>
    </row>
    <row r="2" spans="1:34" ht="18.75" customHeight="1">
      <c r="A2" s="184"/>
      <c r="B2" s="226">
        <f>'Recap Sheet'!B1</f>
        <v>0</v>
      </c>
      <c r="C2" s="59" t="s">
        <v>64</v>
      </c>
      <c r="D2" s="187"/>
      <c r="E2" s="708">
        <f>'Recap Sheet'!B2</f>
        <v>0</v>
      </c>
      <c r="F2" s="695"/>
      <c r="G2" s="695"/>
      <c r="H2" s="695"/>
      <c r="I2" s="695"/>
      <c r="J2" s="695"/>
      <c r="K2" s="695"/>
      <c r="L2" s="695"/>
      <c r="M2" s="695"/>
      <c r="N2" s="696"/>
      <c r="O2" s="61"/>
      <c r="P2" s="61"/>
      <c r="Q2" s="61"/>
      <c r="R2" s="61"/>
      <c r="S2" s="61"/>
      <c r="T2" s="61"/>
      <c r="U2" s="61"/>
      <c r="V2" s="61"/>
      <c r="W2" s="61"/>
      <c r="X2" s="61"/>
      <c r="Y2" s="61"/>
      <c r="Z2" s="61"/>
      <c r="AA2" s="61"/>
      <c r="AB2" s="61"/>
      <c r="AC2" s="61"/>
      <c r="AD2" s="61"/>
      <c r="AE2" s="61"/>
      <c r="AF2" s="61"/>
      <c r="AG2" s="61"/>
      <c r="AH2" s="61"/>
    </row>
    <row r="3" spans="1:34" ht="15" customHeight="1">
      <c r="A3" s="709" t="s">
        <v>361</v>
      </c>
      <c r="B3" s="703"/>
      <c r="C3" s="703"/>
      <c r="D3" s="703"/>
      <c r="E3" s="703"/>
      <c r="F3" s="703"/>
      <c r="G3" s="703"/>
      <c r="H3" s="703"/>
      <c r="I3" s="703"/>
      <c r="J3" s="703"/>
      <c r="K3" s="703"/>
      <c r="L3" s="703"/>
      <c r="M3" s="703"/>
      <c r="N3" s="704"/>
      <c r="O3" s="56"/>
      <c r="P3" s="56"/>
      <c r="Q3" s="56"/>
      <c r="R3" s="56"/>
      <c r="S3" s="56"/>
      <c r="T3" s="56"/>
      <c r="U3" s="56"/>
      <c r="V3" s="56"/>
      <c r="W3" s="56"/>
      <c r="X3" s="56"/>
      <c r="Y3" s="56"/>
      <c r="Z3" s="56"/>
      <c r="AA3" s="56"/>
      <c r="AB3" s="56"/>
      <c r="AC3" s="56"/>
      <c r="AD3" s="56"/>
      <c r="AE3" s="56"/>
      <c r="AF3" s="56"/>
      <c r="AG3" s="56"/>
      <c r="AH3" s="56"/>
    </row>
    <row r="4" spans="1:34" ht="15" customHeight="1">
      <c r="A4" s="62"/>
      <c r="B4" s="63"/>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c r="AA4" s="61"/>
      <c r="AB4" s="61"/>
      <c r="AC4" s="61"/>
      <c r="AD4" s="61"/>
      <c r="AE4" s="61"/>
      <c r="AF4" s="61"/>
      <c r="AG4" s="61"/>
      <c r="AH4" s="61"/>
    </row>
    <row r="5" spans="1:34" ht="15" customHeight="1">
      <c r="A5" s="71" t="s">
        <v>5</v>
      </c>
      <c r="B5" s="72"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c r="AA5" s="56"/>
      <c r="AB5" s="56"/>
      <c r="AC5" s="56"/>
      <c r="AD5" s="56"/>
      <c r="AE5" s="56"/>
      <c r="AF5" s="56"/>
      <c r="AG5" s="56"/>
      <c r="AH5" s="56"/>
    </row>
    <row r="6" spans="1:34" ht="15" customHeight="1">
      <c r="A6" s="158">
        <v>1</v>
      </c>
      <c r="B6" s="76" t="s">
        <v>362</v>
      </c>
      <c r="C6" s="77" t="s">
        <v>363</v>
      </c>
      <c r="D6" s="78"/>
      <c r="E6" s="79" t="s">
        <v>364</v>
      </c>
      <c r="F6" s="113">
        <v>100</v>
      </c>
      <c r="G6" s="227">
        <v>1500</v>
      </c>
      <c r="H6" s="77">
        <f>G6</f>
        <v>1500</v>
      </c>
      <c r="I6" s="77" t="s">
        <v>32</v>
      </c>
      <c r="J6" s="228">
        <v>0</v>
      </c>
      <c r="K6" s="228">
        <v>0</v>
      </c>
      <c r="L6" s="83">
        <f t="shared" ref="L6:L43" si="0">K6+J6</f>
        <v>0</v>
      </c>
      <c r="M6" s="149">
        <f t="shared" ref="M6:M43" si="1">L6*H6</f>
        <v>0</v>
      </c>
      <c r="N6" s="77">
        <f t="shared" ref="N6:N43" si="2">M6/H6/F6</f>
        <v>0</v>
      </c>
      <c r="O6" s="56"/>
      <c r="P6" s="56"/>
      <c r="Q6" s="56"/>
      <c r="R6" s="56"/>
      <c r="S6" s="56"/>
      <c r="T6" s="56"/>
      <c r="U6" s="56"/>
      <c r="V6" s="56"/>
      <c r="W6" s="56"/>
      <c r="X6" s="56"/>
      <c r="Y6" s="56"/>
      <c r="Z6" s="56"/>
      <c r="AA6" s="56"/>
      <c r="AB6" s="56"/>
      <c r="AC6" s="56"/>
      <c r="AD6" s="56"/>
      <c r="AE6" s="56"/>
      <c r="AF6" s="56"/>
      <c r="AG6" s="56"/>
      <c r="AH6" s="56"/>
    </row>
    <row r="7" spans="1:34" ht="15" customHeight="1">
      <c r="A7" s="158"/>
      <c r="B7" s="109"/>
      <c r="C7" s="77" t="s">
        <v>308</v>
      </c>
      <c r="D7" s="78"/>
      <c r="E7" s="79" t="s">
        <v>8</v>
      </c>
      <c r="F7" s="80" t="s">
        <v>8</v>
      </c>
      <c r="G7" s="229"/>
      <c r="H7" s="77"/>
      <c r="I7" s="77" t="s">
        <v>32</v>
      </c>
      <c r="J7" s="228">
        <v>0</v>
      </c>
      <c r="K7" s="228">
        <v>0</v>
      </c>
      <c r="L7" s="83">
        <f t="shared" si="0"/>
        <v>0</v>
      </c>
      <c r="M7" s="149">
        <f t="shared" si="1"/>
        <v>0</v>
      </c>
      <c r="N7" s="77" t="e">
        <f t="shared" si="2"/>
        <v>#DIV/0!</v>
      </c>
      <c r="O7" s="56"/>
      <c r="P7" s="56"/>
      <c r="Q7" s="56"/>
      <c r="R7" s="56"/>
      <c r="S7" s="56"/>
      <c r="T7" s="56"/>
      <c r="U7" s="56"/>
      <c r="V7" s="56"/>
      <c r="W7" s="56"/>
      <c r="X7" s="56"/>
      <c r="Y7" s="56"/>
      <c r="Z7" s="56"/>
      <c r="AA7" s="56"/>
      <c r="AB7" s="56"/>
      <c r="AC7" s="56"/>
      <c r="AD7" s="56"/>
      <c r="AE7" s="56"/>
      <c r="AF7" s="56"/>
      <c r="AG7" s="56"/>
      <c r="AH7" s="56"/>
    </row>
    <row r="8" spans="1:34" ht="15" customHeight="1">
      <c r="A8" s="90">
        <v>2</v>
      </c>
      <c r="B8" s="89" t="s">
        <v>365</v>
      </c>
      <c r="C8" s="92" t="s">
        <v>366</v>
      </c>
      <c r="D8" s="91"/>
      <c r="E8" s="107" t="s">
        <v>367</v>
      </c>
      <c r="F8" s="111">
        <v>48</v>
      </c>
      <c r="G8" s="230">
        <v>1200</v>
      </c>
      <c r="H8" s="92">
        <f t="shared" ref="H8:H38" si="3">G8</f>
        <v>1200</v>
      </c>
      <c r="I8" s="92" t="s">
        <v>32</v>
      </c>
      <c r="J8" s="231">
        <v>0</v>
      </c>
      <c r="K8" s="231">
        <v>0</v>
      </c>
      <c r="L8" s="96">
        <f t="shared" si="0"/>
        <v>0</v>
      </c>
      <c r="M8" s="153">
        <f t="shared" si="1"/>
        <v>0</v>
      </c>
      <c r="N8" s="92">
        <f t="shared" si="2"/>
        <v>0</v>
      </c>
      <c r="O8" s="56"/>
      <c r="P8" s="56"/>
      <c r="Q8" s="56"/>
      <c r="R8" s="56"/>
      <c r="S8" s="56"/>
      <c r="T8" s="56"/>
      <c r="U8" s="56"/>
      <c r="V8" s="56"/>
      <c r="W8" s="56"/>
      <c r="X8" s="56"/>
      <c r="Y8" s="56"/>
      <c r="Z8" s="56"/>
      <c r="AA8" s="56"/>
      <c r="AB8" s="56"/>
      <c r="AC8" s="56"/>
      <c r="AD8" s="56"/>
      <c r="AE8" s="56"/>
      <c r="AF8" s="56"/>
      <c r="AG8" s="56"/>
      <c r="AH8" s="56"/>
    </row>
    <row r="9" spans="1:34" ht="15" customHeight="1">
      <c r="A9" s="90"/>
      <c r="B9" s="112"/>
      <c r="C9" s="92" t="s">
        <v>308</v>
      </c>
      <c r="D9" s="91"/>
      <c r="E9" s="107" t="s">
        <v>8</v>
      </c>
      <c r="F9" s="93" t="s">
        <v>8</v>
      </c>
      <c r="G9" s="232">
        <v>0</v>
      </c>
      <c r="H9" s="92">
        <f t="shared" si="3"/>
        <v>0</v>
      </c>
      <c r="I9" s="92" t="s">
        <v>32</v>
      </c>
      <c r="J9" s="231">
        <v>0</v>
      </c>
      <c r="K9" s="231">
        <v>0</v>
      </c>
      <c r="L9" s="96">
        <f t="shared" si="0"/>
        <v>0</v>
      </c>
      <c r="M9" s="153">
        <f t="shared" si="1"/>
        <v>0</v>
      </c>
      <c r="N9" s="92" t="e">
        <f t="shared" si="2"/>
        <v>#DIV/0!</v>
      </c>
      <c r="O9" s="56"/>
      <c r="P9" s="56"/>
      <c r="Q9" s="56"/>
      <c r="R9" s="56"/>
      <c r="S9" s="56"/>
      <c r="T9" s="56"/>
      <c r="U9" s="56"/>
      <c r="V9" s="56"/>
      <c r="W9" s="56"/>
      <c r="X9" s="56"/>
      <c r="Y9" s="56"/>
      <c r="Z9" s="56"/>
      <c r="AA9" s="56"/>
      <c r="AB9" s="56"/>
      <c r="AC9" s="56"/>
      <c r="AD9" s="56"/>
      <c r="AE9" s="56"/>
      <c r="AF9" s="56"/>
      <c r="AG9" s="56"/>
      <c r="AH9" s="56"/>
    </row>
    <row r="10" spans="1:34" ht="15" customHeight="1">
      <c r="A10" s="158">
        <v>3</v>
      </c>
      <c r="B10" s="76" t="s">
        <v>368</v>
      </c>
      <c r="C10" s="77" t="s">
        <v>369</v>
      </c>
      <c r="D10" s="78"/>
      <c r="E10" s="79" t="s">
        <v>194</v>
      </c>
      <c r="F10" s="80"/>
      <c r="G10" s="227">
        <v>750</v>
      </c>
      <c r="H10" s="77">
        <f t="shared" si="3"/>
        <v>750</v>
      </c>
      <c r="I10" s="77" t="s">
        <v>32</v>
      </c>
      <c r="J10" s="228">
        <v>0</v>
      </c>
      <c r="K10" s="228">
        <v>0</v>
      </c>
      <c r="L10" s="83">
        <f t="shared" si="0"/>
        <v>0</v>
      </c>
      <c r="M10" s="149">
        <f t="shared" si="1"/>
        <v>0</v>
      </c>
      <c r="N10" s="77" t="e">
        <f t="shared" si="2"/>
        <v>#DIV/0!</v>
      </c>
      <c r="O10" s="56"/>
      <c r="P10" s="56"/>
      <c r="Q10" s="56"/>
      <c r="R10" s="56"/>
      <c r="S10" s="56"/>
      <c r="T10" s="56"/>
      <c r="U10" s="56"/>
      <c r="V10" s="56"/>
      <c r="W10" s="56"/>
      <c r="X10" s="56"/>
      <c r="Y10" s="56"/>
      <c r="Z10" s="56"/>
      <c r="AA10" s="56"/>
      <c r="AB10" s="56"/>
      <c r="AC10" s="56"/>
      <c r="AD10" s="56"/>
      <c r="AE10" s="56"/>
      <c r="AF10" s="56"/>
      <c r="AG10" s="56"/>
      <c r="AH10" s="56"/>
    </row>
    <row r="11" spans="1:34" ht="15" customHeight="1">
      <c r="A11" s="158"/>
      <c r="B11" s="109" t="s">
        <v>8</v>
      </c>
      <c r="C11" s="77" t="s">
        <v>308</v>
      </c>
      <c r="D11" s="78"/>
      <c r="E11" s="79" t="s">
        <v>8</v>
      </c>
      <c r="F11" s="80"/>
      <c r="G11" s="229"/>
      <c r="H11" s="77">
        <f t="shared" si="3"/>
        <v>0</v>
      </c>
      <c r="I11" s="77" t="s">
        <v>32</v>
      </c>
      <c r="J11" s="228">
        <v>0</v>
      </c>
      <c r="K11" s="228">
        <v>0</v>
      </c>
      <c r="L11" s="83">
        <f t="shared" si="0"/>
        <v>0</v>
      </c>
      <c r="M11" s="149">
        <f t="shared" si="1"/>
        <v>0</v>
      </c>
      <c r="N11" s="77" t="e">
        <f t="shared" si="2"/>
        <v>#DIV/0!</v>
      </c>
      <c r="O11" s="56"/>
      <c r="P11" s="56"/>
      <c r="Q11" s="56"/>
      <c r="R11" s="56"/>
      <c r="S11" s="56"/>
      <c r="T11" s="56"/>
      <c r="U11" s="56"/>
      <c r="V11" s="56"/>
      <c r="W11" s="56"/>
      <c r="X11" s="56"/>
      <c r="Y11" s="56"/>
      <c r="Z11" s="56"/>
      <c r="AA11" s="56"/>
      <c r="AB11" s="56"/>
      <c r="AC11" s="56"/>
      <c r="AD11" s="56"/>
      <c r="AE11" s="56"/>
      <c r="AF11" s="56"/>
      <c r="AG11" s="56"/>
      <c r="AH11" s="56"/>
    </row>
    <row r="12" spans="1:34" ht="15" customHeight="1">
      <c r="A12" s="90">
        <v>4</v>
      </c>
      <c r="B12" s="89" t="s">
        <v>370</v>
      </c>
      <c r="C12" s="92" t="s">
        <v>371</v>
      </c>
      <c r="D12" s="91" t="s">
        <v>8</v>
      </c>
      <c r="E12" s="107" t="s">
        <v>372</v>
      </c>
      <c r="F12" s="93">
        <v>20</v>
      </c>
      <c r="G12" s="232">
        <v>360</v>
      </c>
      <c r="H12" s="92">
        <f t="shared" si="3"/>
        <v>360</v>
      </c>
      <c r="I12" s="92" t="s">
        <v>32</v>
      </c>
      <c r="J12" s="231">
        <v>0</v>
      </c>
      <c r="K12" s="231">
        <v>0</v>
      </c>
      <c r="L12" s="96">
        <f t="shared" si="0"/>
        <v>0</v>
      </c>
      <c r="M12" s="153">
        <f t="shared" si="1"/>
        <v>0</v>
      </c>
      <c r="N12" s="92">
        <f t="shared" si="2"/>
        <v>0</v>
      </c>
      <c r="O12" s="56"/>
      <c r="P12" s="56"/>
      <c r="Q12" s="56"/>
      <c r="R12" s="56"/>
      <c r="S12" s="56"/>
      <c r="T12" s="56"/>
      <c r="U12" s="56"/>
      <c r="V12" s="56"/>
      <c r="W12" s="56"/>
      <c r="X12" s="56"/>
      <c r="Y12" s="56"/>
      <c r="Z12" s="56"/>
      <c r="AA12" s="56"/>
      <c r="AB12" s="56"/>
      <c r="AC12" s="56"/>
      <c r="AD12" s="56"/>
      <c r="AE12" s="56"/>
      <c r="AF12" s="56"/>
      <c r="AG12" s="56"/>
      <c r="AH12" s="56"/>
    </row>
    <row r="13" spans="1:34" ht="15" customHeight="1">
      <c r="A13" s="90"/>
      <c r="B13" s="112" t="s">
        <v>8</v>
      </c>
      <c r="C13" s="92" t="s">
        <v>308</v>
      </c>
      <c r="D13" s="91"/>
      <c r="E13" s="107" t="s">
        <v>8</v>
      </c>
      <c r="F13" s="93"/>
      <c r="G13" s="232">
        <v>0</v>
      </c>
      <c r="H13" s="92">
        <f t="shared" si="3"/>
        <v>0</v>
      </c>
      <c r="I13" s="92" t="s">
        <v>32</v>
      </c>
      <c r="J13" s="231">
        <v>0</v>
      </c>
      <c r="K13" s="231">
        <v>0</v>
      </c>
      <c r="L13" s="96">
        <f t="shared" si="0"/>
        <v>0</v>
      </c>
      <c r="M13" s="153">
        <f t="shared" si="1"/>
        <v>0</v>
      </c>
      <c r="N13" s="92" t="e">
        <f t="shared" si="2"/>
        <v>#DIV/0!</v>
      </c>
      <c r="O13" s="56"/>
      <c r="P13" s="56"/>
      <c r="Q13" s="56"/>
      <c r="R13" s="56"/>
      <c r="S13" s="56"/>
      <c r="T13" s="56"/>
      <c r="U13" s="56"/>
      <c r="V13" s="56"/>
      <c r="W13" s="56"/>
      <c r="X13" s="56"/>
      <c r="Y13" s="56"/>
      <c r="Z13" s="56"/>
      <c r="AA13" s="56"/>
      <c r="AB13" s="56"/>
      <c r="AC13" s="56"/>
      <c r="AD13" s="56"/>
      <c r="AE13" s="56"/>
      <c r="AF13" s="56"/>
      <c r="AG13" s="56"/>
      <c r="AH13" s="56"/>
    </row>
    <row r="14" spans="1:34" ht="15" customHeight="1">
      <c r="A14" s="158">
        <v>5</v>
      </c>
      <c r="B14" s="76" t="s">
        <v>373</v>
      </c>
      <c r="C14" s="158" t="s">
        <v>374</v>
      </c>
      <c r="D14" s="78" t="s">
        <v>8</v>
      </c>
      <c r="E14" s="77" t="s">
        <v>375</v>
      </c>
      <c r="F14" s="77">
        <v>12</v>
      </c>
      <c r="G14" s="229">
        <v>1800</v>
      </c>
      <c r="H14" s="77">
        <f t="shared" si="3"/>
        <v>1800</v>
      </c>
      <c r="I14" s="77" t="s">
        <v>32</v>
      </c>
      <c r="J14" s="228">
        <v>0</v>
      </c>
      <c r="K14" s="228">
        <v>0</v>
      </c>
      <c r="L14" s="83">
        <f t="shared" si="0"/>
        <v>0</v>
      </c>
      <c r="M14" s="149">
        <f t="shared" si="1"/>
        <v>0</v>
      </c>
      <c r="N14" s="77">
        <f t="shared" si="2"/>
        <v>0</v>
      </c>
      <c r="O14" s="56"/>
      <c r="P14" s="56"/>
      <c r="Q14" s="56"/>
      <c r="R14" s="56"/>
      <c r="S14" s="56"/>
      <c r="T14" s="56"/>
      <c r="U14" s="56"/>
      <c r="V14" s="56"/>
      <c r="W14" s="56"/>
      <c r="X14" s="56"/>
      <c r="Y14" s="56"/>
      <c r="Z14" s="56"/>
      <c r="AA14" s="56"/>
      <c r="AB14" s="56"/>
      <c r="AC14" s="56"/>
      <c r="AD14" s="56"/>
      <c r="AE14" s="56"/>
      <c r="AF14" s="56"/>
      <c r="AG14" s="56"/>
      <c r="AH14" s="56"/>
    </row>
    <row r="15" spans="1:34" ht="15" customHeight="1">
      <c r="A15" s="158"/>
      <c r="B15" s="109" t="s">
        <v>8</v>
      </c>
      <c r="C15" s="77" t="s">
        <v>308</v>
      </c>
      <c r="D15" s="78" t="s">
        <v>8</v>
      </c>
      <c r="E15" s="77" t="s">
        <v>8</v>
      </c>
      <c r="F15" s="77"/>
      <c r="G15" s="229"/>
      <c r="H15" s="77">
        <f t="shared" si="3"/>
        <v>0</v>
      </c>
      <c r="I15" s="77" t="s">
        <v>32</v>
      </c>
      <c r="J15" s="228">
        <v>0</v>
      </c>
      <c r="K15" s="228">
        <v>0</v>
      </c>
      <c r="L15" s="83">
        <f t="shared" si="0"/>
        <v>0</v>
      </c>
      <c r="M15" s="149">
        <f t="shared" si="1"/>
        <v>0</v>
      </c>
      <c r="N15" s="77" t="e">
        <f t="shared" si="2"/>
        <v>#DIV/0!</v>
      </c>
      <c r="O15" s="56"/>
      <c r="P15" s="56"/>
      <c r="Q15" s="56"/>
      <c r="R15" s="56"/>
      <c r="S15" s="56"/>
      <c r="T15" s="56"/>
      <c r="U15" s="56"/>
      <c r="V15" s="56"/>
      <c r="W15" s="56"/>
      <c r="X15" s="56"/>
      <c r="Y15" s="56"/>
      <c r="Z15" s="56"/>
      <c r="AA15" s="56"/>
      <c r="AB15" s="56"/>
      <c r="AC15" s="56"/>
      <c r="AD15" s="56"/>
      <c r="AE15" s="56"/>
      <c r="AF15" s="56"/>
      <c r="AG15" s="56"/>
      <c r="AH15" s="56"/>
    </row>
    <row r="16" spans="1:34" ht="15" customHeight="1">
      <c r="A16" s="90">
        <v>6</v>
      </c>
      <c r="B16" s="89" t="s">
        <v>376</v>
      </c>
      <c r="C16" s="92" t="s">
        <v>377</v>
      </c>
      <c r="D16" s="91" t="s">
        <v>8</v>
      </c>
      <c r="E16" s="107" t="s">
        <v>378</v>
      </c>
      <c r="F16" s="93">
        <v>137</v>
      </c>
      <c r="G16" s="232">
        <v>560</v>
      </c>
      <c r="H16" s="92">
        <f t="shared" si="3"/>
        <v>560</v>
      </c>
      <c r="I16" s="92" t="s">
        <v>32</v>
      </c>
      <c r="J16" s="231">
        <v>0</v>
      </c>
      <c r="K16" s="231">
        <v>0</v>
      </c>
      <c r="L16" s="96">
        <f t="shared" si="0"/>
        <v>0</v>
      </c>
      <c r="M16" s="153">
        <f t="shared" si="1"/>
        <v>0</v>
      </c>
      <c r="N16" s="92">
        <f t="shared" si="2"/>
        <v>0</v>
      </c>
      <c r="O16" s="56"/>
      <c r="P16" s="56"/>
      <c r="Q16" s="56"/>
      <c r="R16" s="56"/>
      <c r="S16" s="56"/>
      <c r="T16" s="56"/>
      <c r="U16" s="56"/>
      <c r="V16" s="56"/>
      <c r="W16" s="56"/>
      <c r="X16" s="56"/>
      <c r="Y16" s="56"/>
      <c r="Z16" s="56"/>
      <c r="AA16" s="56"/>
      <c r="AB16" s="56"/>
      <c r="AC16" s="56"/>
      <c r="AD16" s="56"/>
      <c r="AE16" s="56"/>
      <c r="AF16" s="56"/>
      <c r="AG16" s="56"/>
      <c r="AH16" s="56"/>
    </row>
    <row r="17" spans="1:34" ht="15" customHeight="1">
      <c r="A17" s="90"/>
      <c r="B17" s="112" t="s">
        <v>8</v>
      </c>
      <c r="C17" s="92" t="s">
        <v>308</v>
      </c>
      <c r="D17" s="91"/>
      <c r="E17" s="107"/>
      <c r="F17" s="93"/>
      <c r="G17" s="232"/>
      <c r="H17" s="92">
        <f t="shared" si="3"/>
        <v>0</v>
      </c>
      <c r="I17" s="92" t="s">
        <v>32</v>
      </c>
      <c r="J17" s="231">
        <v>0</v>
      </c>
      <c r="K17" s="231">
        <v>0</v>
      </c>
      <c r="L17" s="96">
        <f t="shared" si="0"/>
        <v>0</v>
      </c>
      <c r="M17" s="153">
        <f t="shared" si="1"/>
        <v>0</v>
      </c>
      <c r="N17" s="92" t="e">
        <f t="shared" si="2"/>
        <v>#DIV/0!</v>
      </c>
      <c r="O17" s="56"/>
      <c r="P17" s="56"/>
      <c r="Q17" s="56"/>
      <c r="R17" s="56"/>
      <c r="S17" s="56"/>
      <c r="T17" s="56"/>
      <c r="U17" s="56"/>
      <c r="V17" s="56"/>
      <c r="W17" s="56"/>
      <c r="X17" s="56"/>
      <c r="Y17" s="56"/>
      <c r="Z17" s="56"/>
      <c r="AA17" s="56"/>
      <c r="AB17" s="56"/>
      <c r="AC17" s="56"/>
      <c r="AD17" s="56"/>
      <c r="AE17" s="56"/>
      <c r="AF17" s="56"/>
      <c r="AG17" s="56"/>
      <c r="AH17" s="56"/>
    </row>
    <row r="18" spans="1:34" ht="15" customHeight="1">
      <c r="A18" s="158">
        <v>7</v>
      </c>
      <c r="B18" s="76" t="s">
        <v>379</v>
      </c>
      <c r="C18" s="77" t="s">
        <v>380</v>
      </c>
      <c r="D18" s="78" t="s">
        <v>8</v>
      </c>
      <c r="E18" s="79" t="s">
        <v>381</v>
      </c>
      <c r="F18" s="80">
        <v>160</v>
      </c>
      <c r="G18" s="227">
        <v>2000</v>
      </c>
      <c r="H18" s="77">
        <f t="shared" si="3"/>
        <v>2000</v>
      </c>
      <c r="I18" s="77" t="s">
        <v>32</v>
      </c>
      <c r="J18" s="228">
        <v>0</v>
      </c>
      <c r="K18" s="228">
        <v>0</v>
      </c>
      <c r="L18" s="83">
        <f t="shared" si="0"/>
        <v>0</v>
      </c>
      <c r="M18" s="149">
        <f t="shared" si="1"/>
        <v>0</v>
      </c>
      <c r="N18" s="77">
        <f t="shared" si="2"/>
        <v>0</v>
      </c>
      <c r="O18" s="56"/>
      <c r="P18" s="56"/>
      <c r="Q18" s="56"/>
      <c r="R18" s="56"/>
      <c r="S18" s="56"/>
      <c r="T18" s="56"/>
      <c r="U18" s="56"/>
      <c r="V18" s="56"/>
      <c r="W18" s="56"/>
      <c r="X18" s="56"/>
      <c r="Y18" s="56"/>
      <c r="Z18" s="56"/>
      <c r="AA18" s="56"/>
      <c r="AB18" s="56"/>
      <c r="AC18" s="56"/>
      <c r="AD18" s="56"/>
      <c r="AE18" s="56"/>
      <c r="AF18" s="56"/>
      <c r="AG18" s="56"/>
      <c r="AH18" s="56"/>
    </row>
    <row r="19" spans="1:34" ht="15" customHeight="1">
      <c r="A19" s="158"/>
      <c r="B19" s="109" t="s">
        <v>8</v>
      </c>
      <c r="C19" s="77" t="s">
        <v>308</v>
      </c>
      <c r="D19" s="78"/>
      <c r="E19" s="79" t="s">
        <v>8</v>
      </c>
      <c r="F19" s="80"/>
      <c r="G19" s="229"/>
      <c r="H19" s="77">
        <f t="shared" si="3"/>
        <v>0</v>
      </c>
      <c r="I19" s="77" t="s">
        <v>32</v>
      </c>
      <c r="J19" s="228">
        <v>0</v>
      </c>
      <c r="K19" s="228">
        <v>0</v>
      </c>
      <c r="L19" s="83">
        <f t="shared" si="0"/>
        <v>0</v>
      </c>
      <c r="M19" s="149">
        <f t="shared" si="1"/>
        <v>0</v>
      </c>
      <c r="N19" s="77" t="e">
        <f t="shared" si="2"/>
        <v>#DIV/0!</v>
      </c>
      <c r="O19" s="56"/>
      <c r="P19" s="56"/>
      <c r="Q19" s="56"/>
      <c r="R19" s="56"/>
      <c r="S19" s="56"/>
      <c r="T19" s="56"/>
      <c r="U19" s="56"/>
      <c r="V19" s="56"/>
      <c r="W19" s="56"/>
      <c r="X19" s="56"/>
      <c r="Y19" s="56"/>
      <c r="Z19" s="56"/>
      <c r="AA19" s="56"/>
      <c r="AB19" s="56"/>
      <c r="AC19" s="56"/>
      <c r="AD19" s="56"/>
      <c r="AE19" s="56"/>
      <c r="AF19" s="56"/>
      <c r="AG19" s="56"/>
      <c r="AH19" s="56"/>
    </row>
    <row r="20" spans="1:34" ht="15" customHeight="1">
      <c r="A20" s="90">
        <v>8</v>
      </c>
      <c r="B20" s="89" t="s">
        <v>382</v>
      </c>
      <c r="C20" s="92" t="s">
        <v>383</v>
      </c>
      <c r="D20" s="91" t="s">
        <v>8</v>
      </c>
      <c r="E20" s="107" t="s">
        <v>384</v>
      </c>
      <c r="F20" s="93">
        <v>256</v>
      </c>
      <c r="G20" s="230">
        <v>500</v>
      </c>
      <c r="H20" s="92">
        <f t="shared" si="3"/>
        <v>500</v>
      </c>
      <c r="I20" s="92" t="s">
        <v>32</v>
      </c>
      <c r="J20" s="231">
        <v>0</v>
      </c>
      <c r="K20" s="231">
        <v>0</v>
      </c>
      <c r="L20" s="96">
        <f t="shared" si="0"/>
        <v>0</v>
      </c>
      <c r="M20" s="153">
        <f t="shared" si="1"/>
        <v>0</v>
      </c>
      <c r="N20" s="92">
        <f t="shared" si="2"/>
        <v>0</v>
      </c>
      <c r="O20" s="56"/>
      <c r="P20" s="56"/>
      <c r="Q20" s="56"/>
      <c r="R20" s="56"/>
      <c r="S20" s="56"/>
      <c r="T20" s="56"/>
      <c r="U20" s="56"/>
      <c r="V20" s="56"/>
      <c r="W20" s="56"/>
      <c r="X20" s="56"/>
      <c r="Y20" s="56"/>
      <c r="Z20" s="56"/>
      <c r="AA20" s="56"/>
      <c r="AB20" s="56"/>
      <c r="AC20" s="56"/>
      <c r="AD20" s="56"/>
      <c r="AE20" s="56"/>
      <c r="AF20" s="56"/>
      <c r="AG20" s="56"/>
      <c r="AH20" s="56"/>
    </row>
    <row r="21" spans="1:34" ht="15" customHeight="1">
      <c r="A21" s="90"/>
      <c r="B21" s="112" t="s">
        <v>8</v>
      </c>
      <c r="C21" s="92" t="s">
        <v>308</v>
      </c>
      <c r="D21" s="91"/>
      <c r="E21" s="107" t="s">
        <v>8</v>
      </c>
      <c r="F21" s="93" t="s">
        <v>8</v>
      </c>
      <c r="G21" s="232"/>
      <c r="H21" s="92">
        <f t="shared" si="3"/>
        <v>0</v>
      </c>
      <c r="I21" s="92" t="s">
        <v>32</v>
      </c>
      <c r="J21" s="231">
        <v>0</v>
      </c>
      <c r="K21" s="231">
        <v>0</v>
      </c>
      <c r="L21" s="96">
        <f t="shared" si="0"/>
        <v>0</v>
      </c>
      <c r="M21" s="153">
        <f t="shared" si="1"/>
        <v>0</v>
      </c>
      <c r="N21" s="92" t="e">
        <f t="shared" si="2"/>
        <v>#DIV/0!</v>
      </c>
      <c r="O21" s="56"/>
      <c r="P21" s="56"/>
      <c r="Q21" s="56"/>
      <c r="R21" s="56"/>
      <c r="S21" s="56"/>
      <c r="T21" s="56"/>
      <c r="U21" s="56"/>
      <c r="V21" s="56"/>
      <c r="W21" s="56"/>
      <c r="X21" s="56"/>
      <c r="Y21" s="56"/>
      <c r="Z21" s="56"/>
      <c r="AA21" s="56"/>
      <c r="AB21" s="56"/>
      <c r="AC21" s="56"/>
      <c r="AD21" s="56"/>
      <c r="AE21" s="56"/>
      <c r="AF21" s="56"/>
      <c r="AG21" s="56"/>
      <c r="AH21" s="56"/>
    </row>
    <row r="22" spans="1:34" ht="15" customHeight="1">
      <c r="A22" s="158">
        <v>9</v>
      </c>
      <c r="B22" s="76" t="s">
        <v>385</v>
      </c>
      <c r="C22" s="77" t="s">
        <v>386</v>
      </c>
      <c r="D22" s="78"/>
      <c r="E22" s="79" t="s">
        <v>387</v>
      </c>
      <c r="F22" s="80">
        <v>96</v>
      </c>
      <c r="G22" s="229">
        <v>540</v>
      </c>
      <c r="H22" s="77">
        <f t="shared" si="3"/>
        <v>540</v>
      </c>
      <c r="I22" s="77" t="s">
        <v>32</v>
      </c>
      <c r="J22" s="228">
        <v>0</v>
      </c>
      <c r="K22" s="228">
        <v>0</v>
      </c>
      <c r="L22" s="83">
        <f t="shared" si="0"/>
        <v>0</v>
      </c>
      <c r="M22" s="149">
        <f t="shared" si="1"/>
        <v>0</v>
      </c>
      <c r="N22" s="77">
        <f t="shared" si="2"/>
        <v>0</v>
      </c>
      <c r="O22" s="56"/>
      <c r="P22" s="56"/>
      <c r="Q22" s="56"/>
      <c r="R22" s="56"/>
      <c r="S22" s="56"/>
      <c r="T22" s="56"/>
      <c r="U22" s="56"/>
      <c r="V22" s="56"/>
      <c r="W22" s="56"/>
      <c r="X22" s="56"/>
      <c r="Y22" s="56"/>
      <c r="Z22" s="56"/>
      <c r="AA22" s="56"/>
      <c r="AB22" s="56"/>
      <c r="AC22" s="56"/>
      <c r="AD22" s="56"/>
      <c r="AE22" s="56"/>
      <c r="AF22" s="56"/>
      <c r="AG22" s="56"/>
      <c r="AH22" s="56"/>
    </row>
    <row r="23" spans="1:34" ht="15" customHeight="1">
      <c r="A23" s="158"/>
      <c r="B23" s="109"/>
      <c r="C23" s="77" t="s">
        <v>308</v>
      </c>
      <c r="D23" s="78"/>
      <c r="E23" s="79" t="s">
        <v>8</v>
      </c>
      <c r="F23" s="80" t="s">
        <v>8</v>
      </c>
      <c r="G23" s="229"/>
      <c r="H23" s="77">
        <f t="shared" si="3"/>
        <v>0</v>
      </c>
      <c r="I23" s="77" t="s">
        <v>32</v>
      </c>
      <c r="J23" s="228">
        <v>0</v>
      </c>
      <c r="K23" s="228">
        <v>0</v>
      </c>
      <c r="L23" s="83">
        <f t="shared" si="0"/>
        <v>0</v>
      </c>
      <c r="M23" s="149">
        <f t="shared" si="1"/>
        <v>0</v>
      </c>
      <c r="N23" s="77" t="e">
        <f t="shared" si="2"/>
        <v>#DIV/0!</v>
      </c>
      <c r="O23" s="56"/>
      <c r="P23" s="56"/>
      <c r="Q23" s="56"/>
      <c r="R23" s="56"/>
      <c r="S23" s="56"/>
      <c r="T23" s="56"/>
      <c r="U23" s="56"/>
      <c r="V23" s="56"/>
      <c r="W23" s="56"/>
      <c r="X23" s="56"/>
      <c r="Y23" s="56"/>
      <c r="Z23" s="56"/>
      <c r="AA23" s="56"/>
      <c r="AB23" s="56"/>
      <c r="AC23" s="56"/>
      <c r="AD23" s="56"/>
      <c r="AE23" s="56"/>
      <c r="AF23" s="56"/>
      <c r="AG23" s="56"/>
      <c r="AH23" s="56"/>
    </row>
    <row r="24" spans="1:34" ht="15" customHeight="1">
      <c r="A24" s="90">
        <v>10</v>
      </c>
      <c r="B24" s="89" t="s">
        <v>388</v>
      </c>
      <c r="C24" s="92" t="s">
        <v>389</v>
      </c>
      <c r="D24" s="91"/>
      <c r="E24" s="107" t="s">
        <v>390</v>
      </c>
      <c r="F24" s="93" t="s">
        <v>8</v>
      </c>
      <c r="G24" s="232">
        <v>325</v>
      </c>
      <c r="H24" s="92">
        <f t="shared" si="3"/>
        <v>325</v>
      </c>
      <c r="I24" s="92" t="s">
        <v>32</v>
      </c>
      <c r="J24" s="231">
        <v>0</v>
      </c>
      <c r="K24" s="231">
        <v>0</v>
      </c>
      <c r="L24" s="96">
        <f t="shared" si="0"/>
        <v>0</v>
      </c>
      <c r="M24" s="153">
        <f t="shared" si="1"/>
        <v>0</v>
      </c>
      <c r="N24" s="92" t="e">
        <f t="shared" si="2"/>
        <v>#VALUE!</v>
      </c>
      <c r="O24" s="56"/>
      <c r="P24" s="56"/>
      <c r="Q24" s="56"/>
      <c r="R24" s="56"/>
      <c r="S24" s="56"/>
      <c r="T24" s="56"/>
      <c r="U24" s="56"/>
      <c r="V24" s="56"/>
      <c r="W24" s="56"/>
      <c r="X24" s="56"/>
      <c r="Y24" s="56"/>
      <c r="Z24" s="56"/>
      <c r="AA24" s="56"/>
      <c r="AB24" s="56"/>
      <c r="AC24" s="56"/>
      <c r="AD24" s="56"/>
      <c r="AE24" s="56"/>
      <c r="AF24" s="56"/>
      <c r="AG24" s="56"/>
      <c r="AH24" s="56"/>
    </row>
    <row r="25" spans="1:34" ht="15" customHeight="1">
      <c r="A25" s="90"/>
      <c r="B25" s="112"/>
      <c r="C25" s="92" t="s">
        <v>308</v>
      </c>
      <c r="D25" s="91"/>
      <c r="E25" s="107" t="s">
        <v>8</v>
      </c>
      <c r="F25" s="93" t="s">
        <v>8</v>
      </c>
      <c r="G25" s="232"/>
      <c r="H25" s="92">
        <f t="shared" si="3"/>
        <v>0</v>
      </c>
      <c r="I25" s="92" t="s">
        <v>32</v>
      </c>
      <c r="J25" s="231">
        <v>0</v>
      </c>
      <c r="K25" s="231">
        <v>0</v>
      </c>
      <c r="L25" s="96">
        <f t="shared" si="0"/>
        <v>0</v>
      </c>
      <c r="M25" s="153">
        <f t="shared" si="1"/>
        <v>0</v>
      </c>
      <c r="N25" s="92" t="e">
        <f t="shared" si="2"/>
        <v>#DIV/0!</v>
      </c>
      <c r="O25" s="56"/>
      <c r="P25" s="56"/>
      <c r="Q25" s="56"/>
      <c r="R25" s="56"/>
      <c r="S25" s="56"/>
      <c r="T25" s="56"/>
      <c r="U25" s="56"/>
      <c r="V25" s="56"/>
      <c r="W25" s="56"/>
      <c r="X25" s="56"/>
      <c r="Y25" s="56"/>
      <c r="Z25" s="56"/>
      <c r="AA25" s="56"/>
      <c r="AB25" s="56"/>
      <c r="AC25" s="56"/>
      <c r="AD25" s="56"/>
      <c r="AE25" s="56"/>
      <c r="AF25" s="56"/>
      <c r="AG25" s="56"/>
      <c r="AH25" s="56"/>
    </row>
    <row r="26" spans="1:34" ht="15" customHeight="1">
      <c r="A26" s="158">
        <v>11</v>
      </c>
      <c r="B26" s="116" t="s">
        <v>391</v>
      </c>
      <c r="C26" s="98" t="s">
        <v>392</v>
      </c>
      <c r="D26" s="78"/>
      <c r="E26" s="79" t="s">
        <v>124</v>
      </c>
      <c r="F26" s="80" t="s">
        <v>8</v>
      </c>
      <c r="G26" s="227">
        <v>500</v>
      </c>
      <c r="H26" s="77">
        <f t="shared" si="3"/>
        <v>500</v>
      </c>
      <c r="I26" s="77" t="s">
        <v>32</v>
      </c>
      <c r="J26" s="228">
        <v>0</v>
      </c>
      <c r="K26" s="228">
        <v>0</v>
      </c>
      <c r="L26" s="83">
        <f t="shared" si="0"/>
        <v>0</v>
      </c>
      <c r="M26" s="149">
        <f t="shared" si="1"/>
        <v>0</v>
      </c>
      <c r="N26" s="77" t="e">
        <f t="shared" si="2"/>
        <v>#VALUE!</v>
      </c>
      <c r="O26" s="56"/>
      <c r="P26" s="56"/>
      <c r="Q26" s="56"/>
      <c r="R26" s="56"/>
      <c r="S26" s="56"/>
      <c r="T26" s="56"/>
      <c r="U26" s="56"/>
      <c r="V26" s="56"/>
      <c r="W26" s="56"/>
      <c r="X26" s="56"/>
      <c r="Y26" s="56"/>
      <c r="Z26" s="56"/>
      <c r="AA26" s="56"/>
      <c r="AB26" s="56"/>
      <c r="AC26" s="56"/>
      <c r="AD26" s="56"/>
      <c r="AE26" s="56"/>
      <c r="AF26" s="56"/>
      <c r="AG26" s="56"/>
      <c r="AH26" s="56"/>
    </row>
    <row r="27" spans="1:34" ht="15" customHeight="1">
      <c r="A27" s="158"/>
      <c r="B27" s="109"/>
      <c r="C27" s="77" t="s">
        <v>308</v>
      </c>
      <c r="D27" s="78"/>
      <c r="E27" s="79" t="s">
        <v>8</v>
      </c>
      <c r="F27" s="80" t="s">
        <v>8</v>
      </c>
      <c r="G27" s="229"/>
      <c r="H27" s="77">
        <f t="shared" si="3"/>
        <v>0</v>
      </c>
      <c r="I27" s="77" t="s">
        <v>32</v>
      </c>
      <c r="J27" s="228">
        <v>0</v>
      </c>
      <c r="K27" s="228">
        <v>0</v>
      </c>
      <c r="L27" s="83">
        <f t="shared" si="0"/>
        <v>0</v>
      </c>
      <c r="M27" s="149">
        <f t="shared" si="1"/>
        <v>0</v>
      </c>
      <c r="N27" s="77" t="e">
        <f t="shared" si="2"/>
        <v>#DIV/0!</v>
      </c>
      <c r="O27" s="56"/>
      <c r="P27" s="56"/>
      <c r="Q27" s="56"/>
      <c r="R27" s="56"/>
      <c r="S27" s="56"/>
      <c r="T27" s="56"/>
      <c r="U27" s="56"/>
      <c r="V27" s="56"/>
      <c r="W27" s="56"/>
      <c r="X27" s="56"/>
      <c r="Y27" s="56"/>
      <c r="Z27" s="56"/>
      <c r="AA27" s="56"/>
      <c r="AB27" s="56"/>
      <c r="AC27" s="56"/>
      <c r="AD27" s="56"/>
      <c r="AE27" s="56"/>
      <c r="AF27" s="56"/>
      <c r="AG27" s="56"/>
      <c r="AH27" s="56"/>
    </row>
    <row r="28" spans="1:34" ht="15" customHeight="1">
      <c r="A28" s="90">
        <v>12</v>
      </c>
      <c r="B28" s="89" t="s">
        <v>393</v>
      </c>
      <c r="C28" s="92" t="s">
        <v>394</v>
      </c>
      <c r="D28" s="91"/>
      <c r="E28" s="107" t="s">
        <v>395</v>
      </c>
      <c r="F28" s="111">
        <v>100</v>
      </c>
      <c r="G28" s="232">
        <v>420</v>
      </c>
      <c r="H28" s="92">
        <f t="shared" si="3"/>
        <v>420</v>
      </c>
      <c r="I28" s="92" t="s">
        <v>32</v>
      </c>
      <c r="J28" s="231">
        <v>0</v>
      </c>
      <c r="K28" s="231">
        <v>0</v>
      </c>
      <c r="L28" s="96">
        <f t="shared" si="0"/>
        <v>0</v>
      </c>
      <c r="M28" s="153">
        <f t="shared" si="1"/>
        <v>0</v>
      </c>
      <c r="N28" s="77">
        <f t="shared" si="2"/>
        <v>0</v>
      </c>
      <c r="O28" s="56"/>
      <c r="P28" s="56"/>
      <c r="Q28" s="56"/>
      <c r="R28" s="56"/>
      <c r="S28" s="56"/>
      <c r="T28" s="56"/>
      <c r="U28" s="56"/>
      <c r="V28" s="56"/>
      <c r="W28" s="56"/>
      <c r="X28" s="56"/>
      <c r="Y28" s="56"/>
      <c r="Z28" s="56"/>
      <c r="AA28" s="56"/>
      <c r="AB28" s="56"/>
      <c r="AC28" s="56"/>
      <c r="AD28" s="56"/>
      <c r="AE28" s="56"/>
      <c r="AF28" s="56"/>
      <c r="AG28" s="56"/>
      <c r="AH28" s="56"/>
    </row>
    <row r="29" spans="1:34" ht="15" customHeight="1">
      <c r="A29" s="90"/>
      <c r="B29" s="112"/>
      <c r="C29" s="92" t="s">
        <v>308</v>
      </c>
      <c r="D29" s="91"/>
      <c r="E29" s="107" t="s">
        <v>8</v>
      </c>
      <c r="F29" s="93" t="s">
        <v>8</v>
      </c>
      <c r="G29" s="232"/>
      <c r="H29" s="92">
        <f t="shared" si="3"/>
        <v>0</v>
      </c>
      <c r="I29" s="92" t="s">
        <v>32</v>
      </c>
      <c r="J29" s="231">
        <v>0</v>
      </c>
      <c r="K29" s="231">
        <v>0</v>
      </c>
      <c r="L29" s="96">
        <f t="shared" si="0"/>
        <v>0</v>
      </c>
      <c r="M29" s="153">
        <f t="shared" si="1"/>
        <v>0</v>
      </c>
      <c r="N29" s="92" t="e">
        <f t="shared" si="2"/>
        <v>#DIV/0!</v>
      </c>
      <c r="O29" s="56"/>
      <c r="P29" s="56"/>
      <c r="Q29" s="56"/>
      <c r="R29" s="56"/>
      <c r="S29" s="56"/>
      <c r="T29" s="56"/>
      <c r="U29" s="56"/>
      <c r="V29" s="56"/>
      <c r="W29" s="56"/>
      <c r="X29" s="56"/>
      <c r="Y29" s="56"/>
      <c r="Z29" s="56"/>
      <c r="AA29" s="56"/>
      <c r="AB29" s="56"/>
      <c r="AC29" s="56"/>
      <c r="AD29" s="56"/>
      <c r="AE29" s="56"/>
      <c r="AF29" s="56"/>
      <c r="AG29" s="56"/>
      <c r="AH29" s="56"/>
    </row>
    <row r="30" spans="1:34" ht="15" customHeight="1">
      <c r="A30" s="158">
        <v>13</v>
      </c>
      <c r="B30" s="76" t="s">
        <v>396</v>
      </c>
      <c r="C30" s="77" t="s">
        <v>397</v>
      </c>
      <c r="D30" s="78"/>
      <c r="E30" s="79" t="s">
        <v>398</v>
      </c>
      <c r="F30" s="80">
        <v>260</v>
      </c>
      <c r="G30" s="229">
        <v>400</v>
      </c>
      <c r="H30" s="77">
        <f t="shared" si="3"/>
        <v>400</v>
      </c>
      <c r="I30" s="77" t="s">
        <v>32</v>
      </c>
      <c r="J30" s="228">
        <v>0</v>
      </c>
      <c r="K30" s="228">
        <v>0</v>
      </c>
      <c r="L30" s="83">
        <f t="shared" si="0"/>
        <v>0</v>
      </c>
      <c r="M30" s="149">
        <f t="shared" si="1"/>
        <v>0</v>
      </c>
      <c r="N30" s="77">
        <f t="shared" si="2"/>
        <v>0</v>
      </c>
      <c r="O30" s="56"/>
      <c r="P30" s="56"/>
      <c r="Q30" s="56"/>
      <c r="R30" s="56"/>
      <c r="S30" s="56"/>
      <c r="T30" s="56"/>
      <c r="U30" s="56"/>
      <c r="V30" s="56"/>
      <c r="W30" s="56"/>
      <c r="X30" s="56"/>
      <c r="Y30" s="56"/>
      <c r="Z30" s="56"/>
      <c r="AA30" s="56"/>
      <c r="AB30" s="56"/>
      <c r="AC30" s="56"/>
      <c r="AD30" s="56"/>
      <c r="AE30" s="56"/>
      <c r="AF30" s="56"/>
      <c r="AG30" s="56"/>
      <c r="AH30" s="56"/>
    </row>
    <row r="31" spans="1:34" ht="15" customHeight="1">
      <c r="A31" s="158"/>
      <c r="B31" s="109"/>
      <c r="C31" s="77" t="s">
        <v>308</v>
      </c>
      <c r="D31" s="78"/>
      <c r="E31" s="79" t="s">
        <v>8</v>
      </c>
      <c r="F31" s="80" t="s">
        <v>8</v>
      </c>
      <c r="G31" s="229"/>
      <c r="H31" s="77">
        <f t="shared" si="3"/>
        <v>0</v>
      </c>
      <c r="I31" s="77" t="s">
        <v>32</v>
      </c>
      <c r="J31" s="228">
        <v>0</v>
      </c>
      <c r="K31" s="228">
        <v>0</v>
      </c>
      <c r="L31" s="83">
        <f t="shared" si="0"/>
        <v>0</v>
      </c>
      <c r="M31" s="149">
        <f t="shared" si="1"/>
        <v>0</v>
      </c>
      <c r="N31" s="77" t="e">
        <f t="shared" si="2"/>
        <v>#DIV/0!</v>
      </c>
      <c r="O31" s="56"/>
      <c r="P31" s="56"/>
      <c r="Q31" s="56"/>
      <c r="R31" s="56"/>
      <c r="S31" s="56"/>
      <c r="T31" s="56"/>
      <c r="U31" s="56"/>
      <c r="V31" s="56"/>
      <c r="W31" s="56"/>
      <c r="X31" s="56"/>
      <c r="Y31" s="56"/>
      <c r="Z31" s="56"/>
      <c r="AA31" s="56"/>
      <c r="AB31" s="56"/>
      <c r="AC31" s="56"/>
      <c r="AD31" s="56"/>
      <c r="AE31" s="56"/>
      <c r="AF31" s="56"/>
      <c r="AG31" s="56"/>
      <c r="AH31" s="56"/>
    </row>
    <row r="32" spans="1:34" ht="15" customHeight="1">
      <c r="A32" s="90">
        <v>14</v>
      </c>
      <c r="B32" s="89" t="s">
        <v>399</v>
      </c>
      <c r="C32" s="92" t="s">
        <v>400</v>
      </c>
      <c r="D32" s="91"/>
      <c r="E32" s="107" t="s">
        <v>401</v>
      </c>
      <c r="F32" s="111">
        <v>85</v>
      </c>
      <c r="G32" s="230">
        <v>500</v>
      </c>
      <c r="H32" s="92">
        <f t="shared" si="3"/>
        <v>500</v>
      </c>
      <c r="I32" s="92" t="s">
        <v>32</v>
      </c>
      <c r="J32" s="231">
        <v>0</v>
      </c>
      <c r="K32" s="231">
        <v>0</v>
      </c>
      <c r="L32" s="96">
        <f t="shared" si="0"/>
        <v>0</v>
      </c>
      <c r="M32" s="153">
        <f t="shared" si="1"/>
        <v>0</v>
      </c>
      <c r="N32" s="92">
        <f t="shared" si="2"/>
        <v>0</v>
      </c>
      <c r="O32" s="56"/>
      <c r="P32" s="56"/>
      <c r="Q32" s="56"/>
      <c r="R32" s="56"/>
      <c r="S32" s="56"/>
      <c r="T32" s="56"/>
      <c r="U32" s="56"/>
      <c r="V32" s="56"/>
      <c r="W32" s="56"/>
      <c r="X32" s="56"/>
      <c r="Y32" s="56"/>
      <c r="Z32" s="56"/>
      <c r="AA32" s="56"/>
      <c r="AB32" s="56"/>
      <c r="AC32" s="56"/>
      <c r="AD32" s="56"/>
      <c r="AE32" s="56"/>
      <c r="AF32" s="56"/>
      <c r="AG32" s="56"/>
      <c r="AH32" s="56"/>
    </row>
    <row r="33" spans="1:34" ht="15" customHeight="1">
      <c r="A33" s="90"/>
      <c r="B33" s="112"/>
      <c r="C33" s="92" t="s">
        <v>308</v>
      </c>
      <c r="D33" s="91"/>
      <c r="E33" s="107" t="s">
        <v>8</v>
      </c>
      <c r="F33" s="93" t="s">
        <v>8</v>
      </c>
      <c r="G33" s="232"/>
      <c r="H33" s="92">
        <f t="shared" si="3"/>
        <v>0</v>
      </c>
      <c r="I33" s="92" t="s">
        <v>32</v>
      </c>
      <c r="J33" s="231">
        <v>0</v>
      </c>
      <c r="K33" s="231">
        <v>0</v>
      </c>
      <c r="L33" s="96">
        <f t="shared" si="0"/>
        <v>0</v>
      </c>
      <c r="M33" s="153">
        <f t="shared" si="1"/>
        <v>0</v>
      </c>
      <c r="N33" s="92" t="e">
        <f t="shared" si="2"/>
        <v>#DIV/0!</v>
      </c>
      <c r="O33" s="56"/>
      <c r="P33" s="56"/>
      <c r="Q33" s="56"/>
      <c r="R33" s="56"/>
      <c r="S33" s="56"/>
      <c r="T33" s="56"/>
      <c r="U33" s="56"/>
      <c r="V33" s="56"/>
      <c r="W33" s="56"/>
      <c r="X33" s="56"/>
      <c r="Y33" s="56"/>
      <c r="Z33" s="56"/>
      <c r="AA33" s="56"/>
      <c r="AB33" s="56"/>
      <c r="AC33" s="56"/>
      <c r="AD33" s="56"/>
      <c r="AE33" s="56"/>
      <c r="AF33" s="56"/>
      <c r="AG33" s="56"/>
      <c r="AH33" s="56"/>
    </row>
    <row r="34" spans="1:34" ht="15" customHeight="1">
      <c r="A34" s="105">
        <v>15</v>
      </c>
      <c r="B34" s="116" t="s">
        <v>402</v>
      </c>
      <c r="C34" s="98" t="s">
        <v>403</v>
      </c>
      <c r="D34" s="78"/>
      <c r="E34" s="106" t="s">
        <v>404</v>
      </c>
      <c r="F34" s="80" t="s">
        <v>8</v>
      </c>
      <c r="G34" s="227">
        <v>300</v>
      </c>
      <c r="H34" s="77">
        <f t="shared" si="3"/>
        <v>300</v>
      </c>
      <c r="I34" s="77" t="s">
        <v>32</v>
      </c>
      <c r="J34" s="228">
        <v>0</v>
      </c>
      <c r="K34" s="228">
        <v>0</v>
      </c>
      <c r="L34" s="83">
        <f t="shared" si="0"/>
        <v>0</v>
      </c>
      <c r="M34" s="149">
        <f t="shared" si="1"/>
        <v>0</v>
      </c>
      <c r="N34" s="77" t="e">
        <f t="shared" si="2"/>
        <v>#VALUE!</v>
      </c>
      <c r="O34" s="56"/>
      <c r="P34" s="56"/>
      <c r="Q34" s="56"/>
      <c r="R34" s="56"/>
      <c r="S34" s="56"/>
      <c r="T34" s="56"/>
      <c r="U34" s="56"/>
      <c r="V34" s="56"/>
      <c r="W34" s="56"/>
      <c r="X34" s="56"/>
      <c r="Y34" s="56"/>
      <c r="Z34" s="56"/>
      <c r="AA34" s="56"/>
      <c r="AB34" s="56"/>
      <c r="AC34" s="56"/>
      <c r="AD34" s="56"/>
      <c r="AE34" s="56"/>
      <c r="AF34" s="56"/>
      <c r="AG34" s="56"/>
      <c r="AH34" s="56"/>
    </row>
    <row r="35" spans="1:34" ht="15" customHeight="1">
      <c r="A35" s="158"/>
      <c r="B35" s="160" t="s">
        <v>405</v>
      </c>
      <c r="C35" s="98" t="s">
        <v>308</v>
      </c>
      <c r="D35" s="78"/>
      <c r="E35" s="79" t="s">
        <v>8</v>
      </c>
      <c r="F35" s="80" t="s">
        <v>8</v>
      </c>
      <c r="G35" s="229"/>
      <c r="H35" s="77">
        <f t="shared" si="3"/>
        <v>0</v>
      </c>
      <c r="I35" s="77" t="s">
        <v>32</v>
      </c>
      <c r="J35" s="228">
        <v>0</v>
      </c>
      <c r="K35" s="228">
        <v>0</v>
      </c>
      <c r="L35" s="83">
        <f t="shared" si="0"/>
        <v>0</v>
      </c>
      <c r="M35" s="149">
        <f t="shared" si="1"/>
        <v>0</v>
      </c>
      <c r="N35" s="77" t="e">
        <f t="shared" si="2"/>
        <v>#DIV/0!</v>
      </c>
      <c r="O35" s="56"/>
      <c r="P35" s="56"/>
      <c r="Q35" s="56"/>
      <c r="R35" s="56"/>
      <c r="S35" s="56"/>
      <c r="T35" s="56"/>
      <c r="U35" s="56"/>
      <c r="V35" s="56"/>
      <c r="W35" s="56"/>
      <c r="X35" s="56"/>
      <c r="Y35" s="56"/>
      <c r="Z35" s="56"/>
      <c r="AA35" s="56"/>
      <c r="AB35" s="56"/>
      <c r="AC35" s="56"/>
      <c r="AD35" s="56"/>
      <c r="AE35" s="56"/>
      <c r="AF35" s="56"/>
      <c r="AG35" s="56"/>
      <c r="AH35" s="56"/>
    </row>
    <row r="36" spans="1:34" ht="15" customHeight="1">
      <c r="A36" s="220">
        <v>16</v>
      </c>
      <c r="B36" s="151" t="s">
        <v>406</v>
      </c>
      <c r="C36" s="101" t="s">
        <v>407</v>
      </c>
      <c r="D36" s="91"/>
      <c r="E36" s="107" t="s">
        <v>8</v>
      </c>
      <c r="F36" s="93" t="s">
        <v>8</v>
      </c>
      <c r="G36" s="230">
        <v>300</v>
      </c>
      <c r="H36" s="92">
        <f t="shared" si="3"/>
        <v>300</v>
      </c>
      <c r="I36" s="92" t="s">
        <v>32</v>
      </c>
      <c r="J36" s="231">
        <v>0</v>
      </c>
      <c r="K36" s="231">
        <v>0</v>
      </c>
      <c r="L36" s="96">
        <f t="shared" si="0"/>
        <v>0</v>
      </c>
      <c r="M36" s="153">
        <f t="shared" si="1"/>
        <v>0</v>
      </c>
      <c r="N36" s="92" t="e">
        <f t="shared" si="2"/>
        <v>#VALUE!</v>
      </c>
      <c r="O36" s="56"/>
      <c r="P36" s="56"/>
      <c r="Q36" s="56"/>
      <c r="R36" s="56"/>
      <c r="S36" s="56"/>
      <c r="T36" s="56"/>
      <c r="U36" s="56"/>
      <c r="V36" s="56"/>
      <c r="W36" s="56"/>
      <c r="X36" s="56"/>
      <c r="Y36" s="56"/>
      <c r="Z36" s="56"/>
      <c r="AA36" s="56"/>
      <c r="AB36" s="56"/>
      <c r="AC36" s="56"/>
      <c r="AD36" s="56"/>
      <c r="AE36" s="56"/>
      <c r="AF36" s="56"/>
      <c r="AG36" s="56"/>
      <c r="AH36" s="56"/>
    </row>
    <row r="37" spans="1:34" ht="15" customHeight="1">
      <c r="A37" s="90"/>
      <c r="B37" s="112"/>
      <c r="C37" s="101" t="s">
        <v>308</v>
      </c>
      <c r="D37" s="91"/>
      <c r="E37" s="107" t="s">
        <v>8</v>
      </c>
      <c r="F37" s="93" t="s">
        <v>8</v>
      </c>
      <c r="G37" s="232"/>
      <c r="H37" s="92">
        <f t="shared" si="3"/>
        <v>0</v>
      </c>
      <c r="I37" s="92" t="s">
        <v>32</v>
      </c>
      <c r="J37" s="231">
        <v>0</v>
      </c>
      <c r="K37" s="231">
        <v>0</v>
      </c>
      <c r="L37" s="96">
        <f t="shared" si="0"/>
        <v>0</v>
      </c>
      <c r="M37" s="153">
        <f t="shared" si="1"/>
        <v>0</v>
      </c>
      <c r="N37" s="92" t="e">
        <f t="shared" si="2"/>
        <v>#DIV/0!</v>
      </c>
      <c r="O37" s="56"/>
      <c r="P37" s="56"/>
      <c r="Q37" s="56"/>
      <c r="R37" s="56"/>
      <c r="S37" s="56"/>
      <c r="T37" s="56"/>
      <c r="U37" s="56"/>
      <c r="V37" s="56"/>
      <c r="W37" s="56"/>
      <c r="X37" s="56"/>
      <c r="Y37" s="56"/>
      <c r="Z37" s="56"/>
      <c r="AA37" s="56"/>
      <c r="AB37" s="56"/>
      <c r="AC37" s="56"/>
      <c r="AD37" s="56"/>
      <c r="AE37" s="56"/>
      <c r="AF37" s="56"/>
      <c r="AG37" s="56"/>
      <c r="AH37" s="56"/>
    </row>
    <row r="38" spans="1:34" ht="15" customHeight="1">
      <c r="A38" s="233">
        <v>17</v>
      </c>
      <c r="B38" s="234" t="s">
        <v>408</v>
      </c>
      <c r="C38" s="235" t="s">
        <v>409</v>
      </c>
      <c r="D38" s="236"/>
      <c r="E38" s="237" t="s">
        <v>356</v>
      </c>
      <c r="F38" s="238" t="s">
        <v>8</v>
      </c>
      <c r="G38" s="239">
        <v>500</v>
      </c>
      <c r="H38" s="240">
        <f t="shared" si="3"/>
        <v>500</v>
      </c>
      <c r="I38" s="240" t="s">
        <v>32</v>
      </c>
      <c r="J38" s="241">
        <v>0</v>
      </c>
      <c r="K38" s="241">
        <v>0</v>
      </c>
      <c r="L38" s="242">
        <f t="shared" si="0"/>
        <v>0</v>
      </c>
      <c r="M38" s="243">
        <f t="shared" si="1"/>
        <v>0</v>
      </c>
      <c r="N38" s="240" t="e">
        <f t="shared" si="2"/>
        <v>#VALUE!</v>
      </c>
      <c r="O38" s="56"/>
      <c r="P38" s="56"/>
      <c r="Q38" s="56"/>
      <c r="R38" s="56"/>
      <c r="S38" s="56"/>
      <c r="T38" s="56"/>
      <c r="U38" s="56"/>
      <c r="V38" s="56"/>
      <c r="W38" s="56"/>
      <c r="X38" s="56"/>
      <c r="Y38" s="56"/>
      <c r="Z38" s="56"/>
      <c r="AA38" s="56"/>
      <c r="AB38" s="56"/>
      <c r="AC38" s="56"/>
      <c r="AD38" s="56"/>
      <c r="AE38" s="56"/>
      <c r="AF38" s="56"/>
      <c r="AG38" s="56"/>
      <c r="AH38" s="56"/>
    </row>
    <row r="39" spans="1:34" ht="15" customHeight="1">
      <c r="A39" s="244"/>
      <c r="B39" s="245"/>
      <c r="C39" s="162" t="s">
        <v>308</v>
      </c>
      <c r="D39" s="246"/>
      <c r="E39" s="247"/>
      <c r="F39" s="248"/>
      <c r="G39" s="249"/>
      <c r="H39" s="240"/>
      <c r="I39" s="235" t="s">
        <v>32</v>
      </c>
      <c r="J39" s="241">
        <v>0</v>
      </c>
      <c r="K39" s="241">
        <v>0</v>
      </c>
      <c r="L39" s="242">
        <f t="shared" si="0"/>
        <v>0</v>
      </c>
      <c r="M39" s="243">
        <f t="shared" si="1"/>
        <v>0</v>
      </c>
      <c r="N39" s="240" t="e">
        <f t="shared" si="2"/>
        <v>#DIV/0!</v>
      </c>
      <c r="O39" s="56"/>
      <c r="P39" s="56"/>
      <c r="Q39" s="56"/>
      <c r="R39" s="56"/>
      <c r="S39" s="56"/>
      <c r="T39" s="56"/>
      <c r="U39" s="56"/>
      <c r="V39" s="56"/>
      <c r="W39" s="56"/>
      <c r="X39" s="56"/>
      <c r="Y39" s="56"/>
      <c r="Z39" s="56"/>
      <c r="AA39" s="56"/>
      <c r="AB39" s="56"/>
      <c r="AC39" s="56"/>
      <c r="AD39" s="56"/>
      <c r="AE39" s="56"/>
      <c r="AF39" s="56"/>
      <c r="AG39" s="56"/>
      <c r="AH39" s="56"/>
    </row>
    <row r="40" spans="1:34" ht="15" customHeight="1">
      <c r="A40" s="250">
        <v>18</v>
      </c>
      <c r="B40" s="251" t="s">
        <v>410</v>
      </c>
      <c r="C40" s="252" t="s">
        <v>411</v>
      </c>
      <c r="D40" s="253"/>
      <c r="E40" s="254"/>
      <c r="F40" s="255"/>
      <c r="G40" s="256">
        <v>200</v>
      </c>
      <c r="H40" s="257">
        <v>200</v>
      </c>
      <c r="I40" s="257" t="s">
        <v>32</v>
      </c>
      <c r="J40" s="231">
        <v>0</v>
      </c>
      <c r="K40" s="231">
        <v>0</v>
      </c>
      <c r="L40" s="96">
        <f t="shared" si="0"/>
        <v>0</v>
      </c>
      <c r="M40" s="153">
        <f t="shared" si="1"/>
        <v>0</v>
      </c>
      <c r="N40" s="92" t="e">
        <f t="shared" si="2"/>
        <v>#DIV/0!</v>
      </c>
      <c r="O40" s="56"/>
      <c r="P40" s="56"/>
      <c r="Q40" s="56"/>
      <c r="R40" s="56"/>
      <c r="S40" s="56"/>
      <c r="T40" s="56"/>
      <c r="U40" s="56"/>
      <c r="V40" s="56"/>
      <c r="W40" s="56"/>
      <c r="X40" s="56"/>
      <c r="Y40" s="56"/>
      <c r="Z40" s="56"/>
      <c r="AA40" s="56"/>
      <c r="AB40" s="56"/>
      <c r="AC40" s="56"/>
      <c r="AD40" s="56"/>
      <c r="AE40" s="56"/>
      <c r="AF40" s="56"/>
      <c r="AG40" s="56"/>
      <c r="AH40" s="56"/>
    </row>
    <row r="41" spans="1:34" ht="15" customHeight="1">
      <c r="A41" s="198"/>
      <c r="B41" s="209"/>
      <c r="C41" s="118" t="s">
        <v>308</v>
      </c>
      <c r="D41" s="201"/>
      <c r="E41" s="258" t="s">
        <v>8</v>
      </c>
      <c r="F41" s="202" t="s">
        <v>8</v>
      </c>
      <c r="G41" s="259"/>
      <c r="H41" s="260">
        <f>G41</f>
        <v>0</v>
      </c>
      <c r="I41" s="260" t="s">
        <v>32</v>
      </c>
      <c r="J41" s="261">
        <v>0</v>
      </c>
      <c r="K41" s="261">
        <v>0</v>
      </c>
      <c r="L41" s="262">
        <f t="shared" si="0"/>
        <v>0</v>
      </c>
      <c r="M41" s="263">
        <f t="shared" si="1"/>
        <v>0</v>
      </c>
      <c r="N41" s="260" t="e">
        <f t="shared" si="2"/>
        <v>#DIV/0!</v>
      </c>
      <c r="O41" s="56"/>
      <c r="P41" s="56"/>
      <c r="Q41" s="56"/>
      <c r="R41" s="56"/>
      <c r="S41" s="56"/>
      <c r="T41" s="56"/>
      <c r="U41" s="56"/>
      <c r="V41" s="56"/>
      <c r="W41" s="56"/>
      <c r="X41" s="56"/>
      <c r="Y41" s="56"/>
      <c r="Z41" s="56"/>
      <c r="AA41" s="56"/>
      <c r="AB41" s="56"/>
      <c r="AC41" s="56"/>
      <c r="AD41" s="56"/>
      <c r="AE41" s="56"/>
      <c r="AF41" s="56"/>
      <c r="AG41" s="56"/>
      <c r="AH41" s="56"/>
    </row>
    <row r="42" spans="1:34" ht="15" customHeight="1">
      <c r="A42" s="105">
        <v>19</v>
      </c>
      <c r="B42" s="160" t="s">
        <v>412</v>
      </c>
      <c r="C42" s="98" t="s">
        <v>413</v>
      </c>
      <c r="D42" s="78"/>
      <c r="E42" s="79"/>
      <c r="F42" s="80"/>
      <c r="G42" s="227">
        <v>1900</v>
      </c>
      <c r="H42" s="98">
        <v>1900</v>
      </c>
      <c r="I42" s="98" t="s">
        <v>32</v>
      </c>
      <c r="J42" s="264">
        <v>0</v>
      </c>
      <c r="K42" s="264">
        <v>0</v>
      </c>
      <c r="L42" s="218">
        <f t="shared" si="0"/>
        <v>0</v>
      </c>
      <c r="M42" s="219">
        <f t="shared" si="1"/>
        <v>0</v>
      </c>
      <c r="N42" s="164" t="e">
        <f t="shared" si="2"/>
        <v>#DIV/0!</v>
      </c>
      <c r="O42" s="56"/>
      <c r="P42" s="56"/>
      <c r="Q42" s="56"/>
      <c r="R42" s="56"/>
      <c r="S42" s="56"/>
      <c r="T42" s="56"/>
      <c r="U42" s="56"/>
      <c r="V42" s="56"/>
      <c r="W42" s="56"/>
      <c r="X42" s="56"/>
      <c r="Y42" s="56"/>
      <c r="Z42" s="56"/>
      <c r="AA42" s="56"/>
      <c r="AB42" s="56"/>
      <c r="AC42" s="56"/>
      <c r="AD42" s="56"/>
      <c r="AE42" s="56"/>
      <c r="AF42" s="56"/>
      <c r="AG42" s="56"/>
      <c r="AH42" s="56"/>
    </row>
    <row r="43" spans="1:34" ht="15" customHeight="1">
      <c r="A43" s="158"/>
      <c r="B43" s="109"/>
      <c r="C43" s="98" t="s">
        <v>308</v>
      </c>
      <c r="D43" s="78"/>
      <c r="E43" s="79"/>
      <c r="F43" s="80"/>
      <c r="G43" s="229"/>
      <c r="H43" s="77"/>
      <c r="I43" s="98" t="s">
        <v>32</v>
      </c>
      <c r="J43" s="264">
        <v>0</v>
      </c>
      <c r="K43" s="264">
        <v>0</v>
      </c>
      <c r="L43" s="218">
        <f t="shared" si="0"/>
        <v>0</v>
      </c>
      <c r="M43" s="219">
        <f t="shared" si="1"/>
        <v>0</v>
      </c>
      <c r="N43" s="164" t="e">
        <f t="shared" si="2"/>
        <v>#DIV/0!</v>
      </c>
      <c r="O43" s="56"/>
      <c r="P43" s="56"/>
      <c r="Q43" s="56"/>
      <c r="R43" s="56"/>
      <c r="S43" s="56"/>
      <c r="T43" s="56"/>
      <c r="U43" s="56"/>
      <c r="V43" s="56"/>
      <c r="W43" s="56"/>
      <c r="X43" s="56"/>
      <c r="Y43" s="56"/>
      <c r="Z43" s="56"/>
      <c r="AA43" s="56"/>
      <c r="AB43" s="56"/>
      <c r="AC43" s="56"/>
      <c r="AD43" s="56"/>
      <c r="AE43" s="56"/>
      <c r="AF43" s="56"/>
      <c r="AG43" s="56"/>
      <c r="AH43" s="56"/>
    </row>
    <row r="44" spans="1:34" ht="15.75" customHeight="1">
      <c r="A44" s="126"/>
      <c r="B44" s="127" t="s">
        <v>8</v>
      </c>
      <c r="C44" s="56"/>
      <c r="D44" s="56"/>
      <c r="E44" s="128"/>
      <c r="F44" s="129"/>
      <c r="G44" s="177" t="s">
        <v>120</v>
      </c>
      <c r="H44" s="178"/>
      <c r="I44" s="55"/>
      <c r="J44" s="179">
        <f t="shared" ref="J44:N44" si="4">SUM(J6:J41)</f>
        <v>0</v>
      </c>
      <c r="K44" s="179">
        <f t="shared" si="4"/>
        <v>0</v>
      </c>
      <c r="L44" s="179">
        <f t="shared" si="4"/>
        <v>0</v>
      </c>
      <c r="M44" s="179">
        <f t="shared" si="4"/>
        <v>0</v>
      </c>
      <c r="N44" s="180" t="e">
        <f t="shared" si="4"/>
        <v>#DIV/0!</v>
      </c>
      <c r="O44" s="56"/>
      <c r="P44" s="56"/>
      <c r="Q44" s="56"/>
      <c r="R44" s="56"/>
      <c r="S44" s="56"/>
      <c r="T44" s="56"/>
      <c r="U44" s="56"/>
      <c r="V44" s="56"/>
      <c r="W44" s="56"/>
      <c r="X44" s="56"/>
      <c r="Y44" s="56"/>
      <c r="Z44" s="56"/>
      <c r="AA44" s="56"/>
      <c r="AB44" s="56"/>
      <c r="AC44" s="56"/>
      <c r="AD44" s="56"/>
      <c r="AE44" s="56"/>
      <c r="AF44" s="56"/>
      <c r="AG44" s="56"/>
      <c r="AH44" s="56"/>
    </row>
    <row r="45" spans="1:34" ht="15.75" customHeight="1">
      <c r="A45" s="181"/>
      <c r="B45" s="127"/>
      <c r="C45" s="56"/>
      <c r="D45" s="56"/>
      <c r="E45" s="128"/>
      <c r="F45" s="129"/>
      <c r="G45" s="222"/>
      <c r="H45" s="56"/>
      <c r="I45" s="56"/>
      <c r="J45" s="136"/>
      <c r="K45" s="136"/>
      <c r="L45" s="136"/>
      <c r="M45" s="183"/>
      <c r="N45" s="136"/>
      <c r="O45" s="56"/>
      <c r="P45" s="56"/>
      <c r="Q45" s="56"/>
      <c r="R45" s="56"/>
      <c r="S45" s="56"/>
      <c r="T45" s="56"/>
      <c r="U45" s="56"/>
      <c r="V45" s="56"/>
      <c r="W45" s="56"/>
      <c r="X45" s="56"/>
      <c r="Y45" s="56"/>
      <c r="Z45" s="56"/>
      <c r="AA45" s="56"/>
      <c r="AB45" s="56"/>
      <c r="AC45" s="56"/>
      <c r="AD45" s="56"/>
      <c r="AE45" s="56"/>
      <c r="AF45" s="56"/>
      <c r="AG45" s="56"/>
      <c r="AH45" s="56"/>
    </row>
    <row r="46" spans="1:34" ht="15.75" customHeight="1">
      <c r="A46" s="181"/>
      <c r="B46" s="127"/>
      <c r="C46" s="56"/>
      <c r="D46" s="56"/>
      <c r="E46" s="128"/>
      <c r="F46" s="129"/>
      <c r="G46" s="222"/>
      <c r="H46" s="56"/>
      <c r="I46" s="56"/>
      <c r="J46" s="136"/>
      <c r="K46" s="136"/>
      <c r="L46" s="136"/>
      <c r="M46" s="183"/>
      <c r="N46" s="136"/>
      <c r="O46" s="56"/>
      <c r="P46" s="56"/>
      <c r="Q46" s="56"/>
      <c r="R46" s="56"/>
      <c r="S46" s="56"/>
      <c r="T46" s="56"/>
      <c r="U46" s="56"/>
      <c r="V46" s="56"/>
      <c r="W46" s="56"/>
      <c r="X46" s="56"/>
      <c r="Y46" s="56"/>
      <c r="Z46" s="56"/>
      <c r="AA46" s="56"/>
      <c r="AB46" s="56"/>
      <c r="AC46" s="56"/>
      <c r="AD46" s="56"/>
      <c r="AE46" s="56"/>
      <c r="AF46" s="56"/>
      <c r="AG46" s="56"/>
      <c r="AH46" s="56"/>
    </row>
    <row r="47" spans="1:34" ht="15.75" customHeight="1">
      <c r="A47" s="181"/>
      <c r="B47" s="127"/>
      <c r="C47" s="56"/>
      <c r="D47" s="56"/>
      <c r="E47" s="128"/>
      <c r="F47" s="129"/>
      <c r="G47" s="222"/>
      <c r="H47" s="56"/>
      <c r="I47" s="56"/>
      <c r="J47" s="136"/>
      <c r="K47" s="136"/>
      <c r="L47" s="136"/>
      <c r="M47" s="183"/>
      <c r="N47" s="136"/>
      <c r="O47" s="56"/>
      <c r="P47" s="56"/>
      <c r="Q47" s="56"/>
      <c r="R47" s="56"/>
      <c r="S47" s="56"/>
      <c r="T47" s="56"/>
      <c r="U47" s="56"/>
      <c r="V47" s="56"/>
      <c r="W47" s="56"/>
      <c r="X47" s="56"/>
      <c r="Y47" s="56"/>
      <c r="Z47" s="56"/>
      <c r="AA47" s="56"/>
      <c r="AB47" s="56"/>
      <c r="AC47" s="56"/>
      <c r="AD47" s="56"/>
      <c r="AE47" s="56"/>
      <c r="AF47" s="56"/>
      <c r="AG47" s="56"/>
      <c r="AH47" s="56"/>
    </row>
    <row r="48" spans="1:34" ht="15.75" customHeight="1">
      <c r="A48" s="181"/>
      <c r="B48" s="127"/>
      <c r="C48" s="56"/>
      <c r="D48" s="56"/>
      <c r="E48" s="128"/>
      <c r="F48" s="129"/>
      <c r="G48" s="222"/>
      <c r="H48" s="56"/>
      <c r="I48" s="56"/>
      <c r="J48" s="136"/>
      <c r="K48" s="136"/>
      <c r="L48" s="136"/>
      <c r="M48" s="183"/>
      <c r="N48" s="136"/>
      <c r="O48" s="56"/>
      <c r="P48" s="56"/>
      <c r="Q48" s="56"/>
      <c r="R48" s="56"/>
      <c r="S48" s="56"/>
      <c r="T48" s="56"/>
      <c r="U48" s="56"/>
      <c r="V48" s="56"/>
      <c r="W48" s="56"/>
      <c r="X48" s="56"/>
      <c r="Y48" s="56"/>
      <c r="Z48" s="56"/>
      <c r="AA48" s="56"/>
      <c r="AB48" s="56"/>
      <c r="AC48" s="56"/>
      <c r="AD48" s="56"/>
      <c r="AE48" s="56"/>
      <c r="AF48" s="56"/>
      <c r="AG48" s="56"/>
      <c r="AH48" s="56"/>
    </row>
    <row r="49" spans="1:34" ht="15.75" customHeight="1">
      <c r="A49" s="181"/>
      <c r="B49" s="127"/>
      <c r="C49" s="56"/>
      <c r="D49" s="56"/>
      <c r="E49" s="128"/>
      <c r="F49" s="129"/>
      <c r="G49" s="222"/>
      <c r="H49" s="56"/>
      <c r="I49" s="56"/>
      <c r="J49" s="136"/>
      <c r="K49" s="136"/>
      <c r="L49" s="136"/>
      <c r="M49" s="183"/>
      <c r="N49" s="136"/>
      <c r="O49" s="56"/>
      <c r="P49" s="56"/>
      <c r="Q49" s="56"/>
      <c r="R49" s="56"/>
      <c r="S49" s="56"/>
      <c r="T49" s="56"/>
      <c r="U49" s="56"/>
      <c r="V49" s="56"/>
      <c r="W49" s="56"/>
      <c r="X49" s="56"/>
      <c r="Y49" s="56"/>
      <c r="Z49" s="56"/>
      <c r="AA49" s="56"/>
      <c r="AB49" s="56"/>
      <c r="AC49" s="56"/>
      <c r="AD49" s="56"/>
      <c r="AE49" s="56"/>
      <c r="AF49" s="56"/>
      <c r="AG49" s="56"/>
      <c r="AH49" s="56"/>
    </row>
    <row r="50" spans="1:34" ht="15.75" customHeight="1">
      <c r="A50" s="181"/>
      <c r="B50" s="127"/>
      <c r="C50" s="56"/>
      <c r="D50" s="56"/>
      <c r="E50" s="128"/>
      <c r="F50" s="129"/>
      <c r="G50" s="222"/>
      <c r="H50" s="56"/>
      <c r="I50" s="56"/>
      <c r="J50" s="136"/>
      <c r="K50" s="136"/>
      <c r="L50" s="136"/>
      <c r="M50" s="183"/>
      <c r="N50" s="136"/>
      <c r="O50" s="56"/>
      <c r="P50" s="56"/>
      <c r="Q50" s="56"/>
      <c r="R50" s="56"/>
      <c r="S50" s="56"/>
      <c r="T50" s="56"/>
      <c r="U50" s="56"/>
      <c r="V50" s="56"/>
      <c r="W50" s="56"/>
      <c r="X50" s="56"/>
      <c r="Y50" s="56"/>
      <c r="Z50" s="56"/>
      <c r="AA50" s="56"/>
      <c r="AB50" s="56"/>
      <c r="AC50" s="56"/>
      <c r="AD50" s="56"/>
      <c r="AE50" s="56"/>
      <c r="AF50" s="56"/>
      <c r="AG50" s="56"/>
      <c r="AH50" s="56"/>
    </row>
    <row r="51" spans="1:34" ht="15.75" customHeight="1">
      <c r="A51" s="181"/>
      <c r="B51" s="127"/>
      <c r="C51" s="56"/>
      <c r="D51" s="56"/>
      <c r="E51" s="128"/>
      <c r="F51" s="129"/>
      <c r="G51" s="222"/>
      <c r="H51" s="56"/>
      <c r="I51" s="56"/>
      <c r="J51" s="136"/>
      <c r="K51" s="136"/>
      <c r="L51" s="136"/>
      <c r="M51" s="183"/>
      <c r="N51" s="136"/>
      <c r="O51" s="56"/>
      <c r="P51" s="56"/>
      <c r="Q51" s="56"/>
      <c r="R51" s="56"/>
      <c r="S51" s="56"/>
      <c r="T51" s="56"/>
      <c r="U51" s="56"/>
      <c r="V51" s="56"/>
      <c r="W51" s="56"/>
      <c r="X51" s="56"/>
      <c r="Y51" s="56"/>
      <c r="Z51" s="56"/>
      <c r="AA51" s="56"/>
      <c r="AB51" s="56"/>
      <c r="AC51" s="56"/>
      <c r="AD51" s="56"/>
      <c r="AE51" s="56"/>
      <c r="AF51" s="56"/>
      <c r="AG51" s="56"/>
      <c r="AH51" s="56"/>
    </row>
    <row r="52" spans="1:34" ht="15.75" customHeight="1">
      <c r="A52" s="181"/>
      <c r="B52" s="127"/>
      <c r="C52" s="56"/>
      <c r="D52" s="56"/>
      <c r="E52" s="128"/>
      <c r="F52" s="129"/>
      <c r="G52" s="222"/>
      <c r="H52" s="56"/>
      <c r="I52" s="56"/>
      <c r="J52" s="136"/>
      <c r="K52" s="136"/>
      <c r="L52" s="136"/>
      <c r="M52" s="183"/>
      <c r="N52" s="136"/>
      <c r="O52" s="56"/>
      <c r="P52" s="56"/>
      <c r="Q52" s="56"/>
      <c r="R52" s="56"/>
      <c r="S52" s="56"/>
      <c r="T52" s="56"/>
      <c r="U52" s="56"/>
      <c r="V52" s="56"/>
      <c r="W52" s="56"/>
      <c r="X52" s="56"/>
      <c r="Y52" s="56"/>
      <c r="Z52" s="56"/>
      <c r="AA52" s="56"/>
      <c r="AB52" s="56"/>
      <c r="AC52" s="56"/>
      <c r="AD52" s="56"/>
      <c r="AE52" s="56"/>
      <c r="AF52" s="56"/>
      <c r="AG52" s="56"/>
      <c r="AH52" s="56"/>
    </row>
    <row r="53" spans="1:34" ht="15.75" customHeight="1">
      <c r="A53" s="181"/>
      <c r="B53" s="127"/>
      <c r="C53" s="56"/>
      <c r="D53" s="56"/>
      <c r="E53" s="128"/>
      <c r="F53" s="129"/>
      <c r="G53" s="222"/>
      <c r="H53" s="56"/>
      <c r="I53" s="56"/>
      <c r="J53" s="136"/>
      <c r="K53" s="136"/>
      <c r="L53" s="136"/>
      <c r="M53" s="183"/>
      <c r="N53" s="136"/>
      <c r="O53" s="56"/>
      <c r="P53" s="56"/>
      <c r="Q53" s="56"/>
      <c r="R53" s="56"/>
      <c r="S53" s="56"/>
      <c r="T53" s="56"/>
      <c r="U53" s="56"/>
      <c r="V53" s="56"/>
      <c r="W53" s="56"/>
      <c r="X53" s="56"/>
      <c r="Y53" s="56"/>
      <c r="Z53" s="56"/>
      <c r="AA53" s="56"/>
      <c r="AB53" s="56"/>
      <c r="AC53" s="56"/>
      <c r="AD53" s="56"/>
      <c r="AE53" s="56"/>
      <c r="AF53" s="56"/>
      <c r="AG53" s="56"/>
      <c r="AH53" s="56"/>
    </row>
    <row r="54" spans="1:34" ht="15.75" customHeight="1">
      <c r="A54" s="181"/>
      <c r="B54" s="127"/>
      <c r="C54" s="56"/>
      <c r="D54" s="56"/>
      <c r="E54" s="128"/>
      <c r="F54" s="129"/>
      <c r="G54" s="222"/>
      <c r="H54" s="56"/>
      <c r="I54" s="56"/>
      <c r="J54" s="136"/>
      <c r="K54" s="136"/>
      <c r="L54" s="136"/>
      <c r="M54" s="183"/>
      <c r="N54" s="136"/>
      <c r="O54" s="56"/>
      <c r="P54" s="56"/>
      <c r="Q54" s="56"/>
      <c r="R54" s="56"/>
      <c r="S54" s="56"/>
      <c r="T54" s="56"/>
      <c r="U54" s="56"/>
      <c r="V54" s="56"/>
      <c r="W54" s="56"/>
      <c r="X54" s="56"/>
      <c r="Y54" s="56"/>
      <c r="Z54" s="56"/>
      <c r="AA54" s="56"/>
      <c r="AB54" s="56"/>
      <c r="AC54" s="56"/>
      <c r="AD54" s="56"/>
      <c r="AE54" s="56"/>
      <c r="AF54" s="56"/>
      <c r="AG54" s="56"/>
      <c r="AH54" s="56"/>
    </row>
    <row r="55" spans="1:34" ht="15.75" customHeight="1">
      <c r="A55" s="181"/>
      <c r="B55" s="127"/>
      <c r="C55" s="56"/>
      <c r="D55" s="56"/>
      <c r="E55" s="128"/>
      <c r="F55" s="129"/>
      <c r="G55" s="222"/>
      <c r="H55" s="56"/>
      <c r="I55" s="56"/>
      <c r="J55" s="136"/>
      <c r="K55" s="136"/>
      <c r="L55" s="136"/>
      <c r="M55" s="183"/>
      <c r="N55" s="136"/>
      <c r="O55" s="56"/>
      <c r="P55" s="56"/>
      <c r="Q55" s="56"/>
      <c r="R55" s="56"/>
      <c r="S55" s="56"/>
      <c r="T55" s="56"/>
      <c r="U55" s="56"/>
      <c r="V55" s="56"/>
      <c r="W55" s="56"/>
      <c r="X55" s="56"/>
      <c r="Y55" s="56"/>
      <c r="Z55" s="56"/>
      <c r="AA55" s="56"/>
      <c r="AB55" s="56"/>
      <c r="AC55" s="56"/>
      <c r="AD55" s="56"/>
      <c r="AE55" s="56"/>
      <c r="AF55" s="56"/>
      <c r="AG55" s="56"/>
      <c r="AH55" s="56"/>
    </row>
    <row r="56" spans="1:34" ht="15.75" customHeight="1">
      <c r="A56" s="181"/>
      <c r="B56" s="127"/>
      <c r="C56" s="56"/>
      <c r="D56" s="56"/>
      <c r="E56" s="128"/>
      <c r="F56" s="129"/>
      <c r="G56" s="222"/>
      <c r="H56" s="56"/>
      <c r="I56" s="56"/>
      <c r="J56" s="136"/>
      <c r="K56" s="136"/>
      <c r="L56" s="136"/>
      <c r="M56" s="183"/>
      <c r="N56" s="136"/>
      <c r="O56" s="56"/>
      <c r="P56" s="56"/>
      <c r="Q56" s="56"/>
      <c r="R56" s="56"/>
      <c r="S56" s="56"/>
      <c r="T56" s="56"/>
      <c r="U56" s="56"/>
      <c r="V56" s="56"/>
      <c r="W56" s="56"/>
      <c r="X56" s="56"/>
      <c r="Y56" s="56"/>
      <c r="Z56" s="56"/>
      <c r="AA56" s="56"/>
      <c r="AB56" s="56"/>
      <c r="AC56" s="56"/>
      <c r="AD56" s="56"/>
      <c r="AE56" s="56"/>
      <c r="AF56" s="56"/>
      <c r="AG56" s="56"/>
      <c r="AH56" s="56"/>
    </row>
    <row r="57" spans="1:34" ht="15.75" customHeight="1">
      <c r="A57" s="181"/>
      <c r="B57" s="127"/>
      <c r="C57" s="56"/>
      <c r="D57" s="56"/>
      <c r="E57" s="128"/>
      <c r="F57" s="129"/>
      <c r="G57" s="222"/>
      <c r="H57" s="56"/>
      <c r="I57" s="56"/>
      <c r="J57" s="136"/>
      <c r="K57" s="136"/>
      <c r="L57" s="136"/>
      <c r="M57" s="183"/>
      <c r="N57" s="136"/>
      <c r="O57" s="56"/>
      <c r="P57" s="56"/>
      <c r="Q57" s="56"/>
      <c r="R57" s="56"/>
      <c r="S57" s="56"/>
      <c r="T57" s="56"/>
      <c r="U57" s="56"/>
      <c r="V57" s="56"/>
      <c r="W57" s="56"/>
      <c r="X57" s="56"/>
      <c r="Y57" s="56"/>
      <c r="Z57" s="56"/>
      <c r="AA57" s="56"/>
      <c r="AB57" s="56"/>
      <c r="AC57" s="56"/>
      <c r="AD57" s="56"/>
      <c r="AE57" s="56"/>
      <c r="AF57" s="56"/>
      <c r="AG57" s="56"/>
      <c r="AH57" s="56"/>
    </row>
    <row r="58" spans="1:34" ht="15.75" customHeight="1">
      <c r="A58" s="181"/>
      <c r="B58" s="127"/>
      <c r="C58" s="56"/>
      <c r="D58" s="56"/>
      <c r="E58" s="128"/>
      <c r="F58" s="129"/>
      <c r="G58" s="222"/>
      <c r="H58" s="56"/>
      <c r="I58" s="56"/>
      <c r="J58" s="136"/>
      <c r="K58" s="136"/>
      <c r="L58" s="136"/>
      <c r="M58" s="183"/>
      <c r="N58" s="136"/>
      <c r="O58" s="56"/>
      <c r="P58" s="56"/>
      <c r="Q58" s="56"/>
      <c r="R58" s="56"/>
      <c r="S58" s="56"/>
      <c r="T58" s="56"/>
      <c r="U58" s="56"/>
      <c r="V58" s="56"/>
      <c r="W58" s="56"/>
      <c r="X58" s="56"/>
      <c r="Y58" s="56"/>
      <c r="Z58" s="56"/>
      <c r="AA58" s="56"/>
      <c r="AB58" s="56"/>
      <c r="AC58" s="56"/>
      <c r="AD58" s="56"/>
      <c r="AE58" s="56"/>
      <c r="AF58" s="56"/>
      <c r="AG58" s="56"/>
      <c r="AH58" s="56"/>
    </row>
    <row r="59" spans="1:34" ht="15.75" customHeight="1">
      <c r="A59" s="181"/>
      <c r="B59" s="127"/>
      <c r="C59" s="56"/>
      <c r="D59" s="56"/>
      <c r="E59" s="128"/>
      <c r="F59" s="129"/>
      <c r="G59" s="222"/>
      <c r="H59" s="56"/>
      <c r="I59" s="56"/>
      <c r="J59" s="136"/>
      <c r="K59" s="136"/>
      <c r="L59" s="136"/>
      <c r="M59" s="183"/>
      <c r="N59" s="136"/>
      <c r="O59" s="56"/>
      <c r="P59" s="56"/>
      <c r="Q59" s="56"/>
      <c r="R59" s="56"/>
      <c r="S59" s="56"/>
      <c r="T59" s="56"/>
      <c r="U59" s="56"/>
      <c r="V59" s="56"/>
      <c r="W59" s="56"/>
      <c r="X59" s="56"/>
      <c r="Y59" s="56"/>
      <c r="Z59" s="56"/>
      <c r="AA59" s="56"/>
      <c r="AB59" s="56"/>
      <c r="AC59" s="56"/>
      <c r="AD59" s="56"/>
      <c r="AE59" s="56"/>
      <c r="AF59" s="56"/>
      <c r="AG59" s="56"/>
      <c r="AH59" s="56"/>
    </row>
    <row r="60" spans="1:34" ht="15.75" customHeight="1">
      <c r="A60" s="181"/>
      <c r="B60" s="127"/>
      <c r="C60" s="56"/>
      <c r="D60" s="56"/>
      <c r="E60" s="128"/>
      <c r="F60" s="129"/>
      <c r="G60" s="222"/>
      <c r="H60" s="56"/>
      <c r="I60" s="56"/>
      <c r="J60" s="136"/>
      <c r="K60" s="136"/>
      <c r="L60" s="136"/>
      <c r="M60" s="183"/>
      <c r="N60" s="136"/>
      <c r="O60" s="56"/>
      <c r="P60" s="56"/>
      <c r="Q60" s="56"/>
      <c r="R60" s="56"/>
      <c r="S60" s="56"/>
      <c r="T60" s="56"/>
      <c r="U60" s="56"/>
      <c r="V60" s="56"/>
      <c r="W60" s="56"/>
      <c r="X60" s="56"/>
      <c r="Y60" s="56"/>
      <c r="Z60" s="56"/>
      <c r="AA60" s="56"/>
      <c r="AB60" s="56"/>
      <c r="AC60" s="56"/>
      <c r="AD60" s="56"/>
      <c r="AE60" s="56"/>
      <c r="AF60" s="56"/>
      <c r="AG60" s="56"/>
      <c r="AH60" s="56"/>
    </row>
    <row r="61" spans="1:34" ht="15.75" customHeight="1">
      <c r="A61" s="181"/>
      <c r="B61" s="127"/>
      <c r="C61" s="56"/>
      <c r="D61" s="56"/>
      <c r="E61" s="128"/>
      <c r="F61" s="129"/>
      <c r="G61" s="222"/>
      <c r="H61" s="56"/>
      <c r="I61" s="56"/>
      <c r="J61" s="136"/>
      <c r="K61" s="136"/>
      <c r="L61" s="136"/>
      <c r="M61" s="183"/>
      <c r="N61" s="136"/>
      <c r="O61" s="56"/>
      <c r="P61" s="56"/>
      <c r="Q61" s="56"/>
      <c r="R61" s="56"/>
      <c r="S61" s="56"/>
      <c r="T61" s="56"/>
      <c r="U61" s="56"/>
      <c r="V61" s="56"/>
      <c r="W61" s="56"/>
      <c r="X61" s="56"/>
      <c r="Y61" s="56"/>
      <c r="Z61" s="56"/>
      <c r="AA61" s="56"/>
      <c r="AB61" s="56"/>
      <c r="AC61" s="56"/>
      <c r="AD61" s="56"/>
      <c r="AE61" s="56"/>
      <c r="AF61" s="56"/>
      <c r="AG61" s="56"/>
      <c r="AH61" s="56"/>
    </row>
    <row r="62" spans="1:34" ht="15.75" customHeight="1">
      <c r="A62" s="181"/>
      <c r="B62" s="127"/>
      <c r="C62" s="56"/>
      <c r="D62" s="56"/>
      <c r="E62" s="128"/>
      <c r="F62" s="129"/>
      <c r="G62" s="222"/>
      <c r="H62" s="56"/>
      <c r="I62" s="56"/>
      <c r="J62" s="136"/>
      <c r="K62" s="136"/>
      <c r="L62" s="136"/>
      <c r="M62" s="183"/>
      <c r="N62" s="136"/>
      <c r="O62" s="56"/>
      <c r="P62" s="56"/>
      <c r="Q62" s="56"/>
      <c r="R62" s="56"/>
      <c r="S62" s="56"/>
      <c r="T62" s="56"/>
      <c r="U62" s="56"/>
      <c r="V62" s="56"/>
      <c r="W62" s="56"/>
      <c r="X62" s="56"/>
      <c r="Y62" s="56"/>
      <c r="Z62" s="56"/>
      <c r="AA62" s="56"/>
      <c r="AB62" s="56"/>
      <c r="AC62" s="56"/>
      <c r="AD62" s="56"/>
      <c r="AE62" s="56"/>
      <c r="AF62" s="56"/>
      <c r="AG62" s="56"/>
      <c r="AH62" s="56"/>
    </row>
    <row r="63" spans="1:34" ht="15.75" customHeight="1">
      <c r="A63" s="181"/>
      <c r="B63" s="127"/>
      <c r="C63" s="56"/>
      <c r="D63" s="56"/>
      <c r="E63" s="128"/>
      <c r="F63" s="129"/>
      <c r="G63" s="222"/>
      <c r="H63" s="56"/>
      <c r="I63" s="56"/>
      <c r="J63" s="136"/>
      <c r="K63" s="136"/>
      <c r="L63" s="136"/>
      <c r="M63" s="183"/>
      <c r="N63" s="136"/>
      <c r="O63" s="56"/>
      <c r="P63" s="56"/>
      <c r="Q63" s="56"/>
      <c r="R63" s="56"/>
      <c r="S63" s="56"/>
      <c r="T63" s="56"/>
      <c r="U63" s="56"/>
      <c r="V63" s="56"/>
      <c r="W63" s="56"/>
      <c r="X63" s="56"/>
      <c r="Y63" s="56"/>
      <c r="Z63" s="56"/>
      <c r="AA63" s="56"/>
      <c r="AB63" s="56"/>
      <c r="AC63" s="56"/>
      <c r="AD63" s="56"/>
      <c r="AE63" s="56"/>
      <c r="AF63" s="56"/>
      <c r="AG63" s="56"/>
      <c r="AH63" s="56"/>
    </row>
    <row r="64" spans="1:34" ht="15.75" customHeight="1">
      <c r="A64" s="181"/>
      <c r="B64" s="127"/>
      <c r="C64" s="56"/>
      <c r="D64" s="56"/>
      <c r="E64" s="128"/>
      <c r="F64" s="129"/>
      <c r="G64" s="222"/>
      <c r="H64" s="56"/>
      <c r="I64" s="56"/>
      <c r="J64" s="136"/>
      <c r="K64" s="136"/>
      <c r="L64" s="136"/>
      <c r="M64" s="183"/>
      <c r="N64" s="136"/>
      <c r="O64" s="56"/>
      <c r="P64" s="56"/>
      <c r="Q64" s="56"/>
      <c r="R64" s="56"/>
      <c r="S64" s="56"/>
      <c r="T64" s="56"/>
      <c r="U64" s="56"/>
      <c r="V64" s="56"/>
      <c r="W64" s="56"/>
      <c r="X64" s="56"/>
      <c r="Y64" s="56"/>
      <c r="Z64" s="56"/>
      <c r="AA64" s="56"/>
      <c r="AB64" s="56"/>
      <c r="AC64" s="56"/>
      <c r="AD64" s="56"/>
      <c r="AE64" s="56"/>
      <c r="AF64" s="56"/>
      <c r="AG64" s="56"/>
      <c r="AH64" s="56"/>
    </row>
    <row r="65" spans="1:34" ht="15.75" customHeight="1">
      <c r="A65" s="181"/>
      <c r="B65" s="127"/>
      <c r="C65" s="56"/>
      <c r="D65" s="56"/>
      <c r="E65" s="128"/>
      <c r="F65" s="129"/>
      <c r="G65" s="222"/>
      <c r="H65" s="56"/>
      <c r="I65" s="56"/>
      <c r="J65" s="136"/>
      <c r="K65" s="136"/>
      <c r="L65" s="136"/>
      <c r="M65" s="183"/>
      <c r="N65" s="136"/>
      <c r="O65" s="56"/>
      <c r="P65" s="56"/>
      <c r="Q65" s="56"/>
      <c r="R65" s="56"/>
      <c r="S65" s="56"/>
      <c r="T65" s="56"/>
      <c r="U65" s="56"/>
      <c r="V65" s="56"/>
      <c r="W65" s="56"/>
      <c r="X65" s="56"/>
      <c r="Y65" s="56"/>
      <c r="Z65" s="56"/>
      <c r="AA65" s="56"/>
      <c r="AB65" s="56"/>
      <c r="AC65" s="56"/>
      <c r="AD65" s="56"/>
      <c r="AE65" s="56"/>
      <c r="AF65" s="56"/>
      <c r="AG65" s="56"/>
      <c r="AH65" s="56"/>
    </row>
    <row r="66" spans="1:34" ht="15.75" customHeight="1">
      <c r="A66" s="181"/>
      <c r="B66" s="127"/>
      <c r="C66" s="56"/>
      <c r="D66" s="56"/>
      <c r="E66" s="128"/>
      <c r="F66" s="129"/>
      <c r="G66" s="222"/>
      <c r="H66" s="56"/>
      <c r="I66" s="56"/>
      <c r="J66" s="136"/>
      <c r="K66" s="136"/>
      <c r="L66" s="136"/>
      <c r="M66" s="183"/>
      <c r="N66" s="136"/>
      <c r="O66" s="56"/>
      <c r="P66" s="56"/>
      <c r="Q66" s="56"/>
      <c r="R66" s="56"/>
      <c r="S66" s="56"/>
      <c r="T66" s="56"/>
      <c r="U66" s="56"/>
      <c r="V66" s="56"/>
      <c r="W66" s="56"/>
      <c r="X66" s="56"/>
      <c r="Y66" s="56"/>
      <c r="Z66" s="56"/>
      <c r="AA66" s="56"/>
      <c r="AB66" s="56"/>
      <c r="AC66" s="56"/>
      <c r="AD66" s="56"/>
      <c r="AE66" s="56"/>
      <c r="AF66" s="56"/>
      <c r="AG66" s="56"/>
      <c r="AH66" s="56"/>
    </row>
    <row r="67" spans="1:34" ht="15.75" customHeight="1">
      <c r="A67" s="181"/>
      <c r="B67" s="127"/>
      <c r="C67" s="56"/>
      <c r="D67" s="56"/>
      <c r="E67" s="128"/>
      <c r="F67" s="129"/>
      <c r="G67" s="222"/>
      <c r="H67" s="56"/>
      <c r="I67" s="56"/>
      <c r="J67" s="136"/>
      <c r="K67" s="136"/>
      <c r="L67" s="136"/>
      <c r="M67" s="183"/>
      <c r="N67" s="136"/>
      <c r="O67" s="56"/>
      <c r="P67" s="56"/>
      <c r="Q67" s="56"/>
      <c r="R67" s="56"/>
      <c r="S67" s="56"/>
      <c r="T67" s="56"/>
      <c r="U67" s="56"/>
      <c r="V67" s="56"/>
      <c r="W67" s="56"/>
      <c r="X67" s="56"/>
      <c r="Y67" s="56"/>
      <c r="Z67" s="56"/>
      <c r="AA67" s="56"/>
      <c r="AB67" s="56"/>
      <c r="AC67" s="56"/>
      <c r="AD67" s="56"/>
      <c r="AE67" s="56"/>
      <c r="AF67" s="56"/>
      <c r="AG67" s="56"/>
      <c r="AH67" s="56"/>
    </row>
    <row r="68" spans="1:34" ht="15.75" customHeight="1">
      <c r="A68" s="181"/>
      <c r="B68" s="127"/>
      <c r="C68" s="56"/>
      <c r="D68" s="56"/>
      <c r="E68" s="128"/>
      <c r="F68" s="129"/>
      <c r="G68" s="222"/>
      <c r="H68" s="56"/>
      <c r="I68" s="56"/>
      <c r="J68" s="136"/>
      <c r="K68" s="136"/>
      <c r="L68" s="136"/>
      <c r="M68" s="183"/>
      <c r="N68" s="136"/>
      <c r="O68" s="56"/>
      <c r="P68" s="56"/>
      <c r="Q68" s="56"/>
      <c r="R68" s="56"/>
      <c r="S68" s="56"/>
      <c r="T68" s="56"/>
      <c r="U68" s="56"/>
      <c r="V68" s="56"/>
      <c r="W68" s="56"/>
      <c r="X68" s="56"/>
      <c r="Y68" s="56"/>
      <c r="Z68" s="56"/>
      <c r="AA68" s="56"/>
      <c r="AB68" s="56"/>
      <c r="AC68" s="56"/>
      <c r="AD68" s="56"/>
      <c r="AE68" s="56"/>
      <c r="AF68" s="56"/>
      <c r="AG68" s="56"/>
      <c r="AH68" s="56"/>
    </row>
    <row r="69" spans="1:34" ht="15.75" customHeight="1">
      <c r="A69" s="181"/>
      <c r="B69" s="127"/>
      <c r="C69" s="56"/>
      <c r="D69" s="56"/>
      <c r="E69" s="128"/>
      <c r="F69" s="129"/>
      <c r="G69" s="222"/>
      <c r="H69" s="56"/>
      <c r="I69" s="56"/>
      <c r="J69" s="136"/>
      <c r="K69" s="136"/>
      <c r="L69" s="136"/>
      <c r="M69" s="183"/>
      <c r="N69" s="136"/>
      <c r="O69" s="56"/>
      <c r="P69" s="56"/>
      <c r="Q69" s="56"/>
      <c r="R69" s="56"/>
      <c r="S69" s="56"/>
      <c r="T69" s="56"/>
      <c r="U69" s="56"/>
      <c r="V69" s="56"/>
      <c r="W69" s="56"/>
      <c r="X69" s="56"/>
      <c r="Y69" s="56"/>
      <c r="Z69" s="56"/>
      <c r="AA69" s="56"/>
      <c r="AB69" s="56"/>
      <c r="AC69" s="56"/>
      <c r="AD69" s="56"/>
      <c r="AE69" s="56"/>
      <c r="AF69" s="56"/>
      <c r="AG69" s="56"/>
      <c r="AH69" s="56"/>
    </row>
    <row r="70" spans="1:34" ht="15.75" customHeight="1">
      <c r="A70" s="181"/>
      <c r="B70" s="127"/>
      <c r="C70" s="56"/>
      <c r="D70" s="56"/>
      <c r="E70" s="128"/>
      <c r="F70" s="129"/>
      <c r="G70" s="222"/>
      <c r="H70" s="56"/>
      <c r="I70" s="56"/>
      <c r="J70" s="136"/>
      <c r="K70" s="136"/>
      <c r="L70" s="136"/>
      <c r="M70" s="183"/>
      <c r="N70" s="136"/>
      <c r="O70" s="56"/>
      <c r="P70" s="56"/>
      <c r="Q70" s="56"/>
      <c r="R70" s="56"/>
      <c r="S70" s="56"/>
      <c r="T70" s="56"/>
      <c r="U70" s="56"/>
      <c r="V70" s="56"/>
      <c r="W70" s="56"/>
      <c r="X70" s="56"/>
      <c r="Y70" s="56"/>
      <c r="Z70" s="56"/>
      <c r="AA70" s="56"/>
      <c r="AB70" s="56"/>
      <c r="AC70" s="56"/>
      <c r="AD70" s="56"/>
      <c r="AE70" s="56"/>
      <c r="AF70" s="56"/>
      <c r="AG70" s="56"/>
      <c r="AH70" s="56"/>
    </row>
    <row r="71" spans="1:34" ht="15.75" customHeight="1">
      <c r="A71" s="181"/>
      <c r="B71" s="127"/>
      <c r="C71" s="56"/>
      <c r="D71" s="56"/>
      <c r="E71" s="128"/>
      <c r="F71" s="129"/>
      <c r="G71" s="222"/>
      <c r="H71" s="56"/>
      <c r="I71" s="56"/>
      <c r="J71" s="136"/>
      <c r="K71" s="136"/>
      <c r="L71" s="136"/>
      <c r="M71" s="183"/>
      <c r="N71" s="136"/>
      <c r="O71" s="56"/>
      <c r="P71" s="56"/>
      <c r="Q71" s="56"/>
      <c r="R71" s="56"/>
      <c r="S71" s="56"/>
      <c r="T71" s="56"/>
      <c r="U71" s="56"/>
      <c r="V71" s="56"/>
      <c r="W71" s="56"/>
      <c r="X71" s="56"/>
      <c r="Y71" s="56"/>
      <c r="Z71" s="56"/>
      <c r="AA71" s="56"/>
      <c r="AB71" s="56"/>
      <c r="AC71" s="56"/>
      <c r="AD71" s="56"/>
      <c r="AE71" s="56"/>
      <c r="AF71" s="56"/>
      <c r="AG71" s="56"/>
      <c r="AH71" s="56"/>
    </row>
    <row r="72" spans="1:34" ht="15.75" customHeight="1">
      <c r="A72" s="181"/>
      <c r="B72" s="127"/>
      <c r="C72" s="56"/>
      <c r="D72" s="56"/>
      <c r="E72" s="128"/>
      <c r="F72" s="129"/>
      <c r="G72" s="222"/>
      <c r="H72" s="56"/>
      <c r="I72" s="56"/>
      <c r="J72" s="136"/>
      <c r="K72" s="136"/>
      <c r="L72" s="136"/>
      <c r="M72" s="183"/>
      <c r="N72" s="136"/>
      <c r="O72" s="56"/>
      <c r="P72" s="56"/>
      <c r="Q72" s="56"/>
      <c r="R72" s="56"/>
      <c r="S72" s="56"/>
      <c r="T72" s="56"/>
      <c r="U72" s="56"/>
      <c r="V72" s="56"/>
      <c r="W72" s="56"/>
      <c r="X72" s="56"/>
      <c r="Y72" s="56"/>
      <c r="Z72" s="56"/>
      <c r="AA72" s="56"/>
      <c r="AB72" s="56"/>
      <c r="AC72" s="56"/>
      <c r="AD72" s="56"/>
      <c r="AE72" s="56"/>
      <c r="AF72" s="56"/>
      <c r="AG72" s="56"/>
      <c r="AH72" s="56"/>
    </row>
    <row r="73" spans="1:34" ht="15.75" customHeight="1">
      <c r="A73" s="181"/>
      <c r="B73" s="127"/>
      <c r="C73" s="56"/>
      <c r="D73" s="56"/>
      <c r="E73" s="128"/>
      <c r="F73" s="129"/>
      <c r="G73" s="222"/>
      <c r="H73" s="56"/>
      <c r="I73" s="56"/>
      <c r="J73" s="136"/>
      <c r="K73" s="136"/>
      <c r="L73" s="136"/>
      <c r="M73" s="183"/>
      <c r="N73" s="136"/>
      <c r="O73" s="56"/>
      <c r="P73" s="56"/>
      <c r="Q73" s="56"/>
      <c r="R73" s="56"/>
      <c r="S73" s="56"/>
      <c r="T73" s="56"/>
      <c r="U73" s="56"/>
      <c r="V73" s="56"/>
      <c r="W73" s="56"/>
      <c r="X73" s="56"/>
      <c r="Y73" s="56"/>
      <c r="Z73" s="56"/>
      <c r="AA73" s="56"/>
      <c r="AB73" s="56"/>
      <c r="AC73" s="56"/>
      <c r="AD73" s="56"/>
      <c r="AE73" s="56"/>
      <c r="AF73" s="56"/>
      <c r="AG73" s="56"/>
      <c r="AH73" s="56"/>
    </row>
    <row r="74" spans="1:34" ht="15.75" customHeight="1">
      <c r="A74" s="181"/>
      <c r="B74" s="127"/>
      <c r="C74" s="56"/>
      <c r="D74" s="56"/>
      <c r="E74" s="128"/>
      <c r="F74" s="129"/>
      <c r="G74" s="222"/>
      <c r="H74" s="56"/>
      <c r="I74" s="56"/>
      <c r="J74" s="136"/>
      <c r="K74" s="136"/>
      <c r="L74" s="136"/>
      <c r="M74" s="183"/>
      <c r="N74" s="136"/>
      <c r="O74" s="56"/>
      <c r="P74" s="56"/>
      <c r="Q74" s="56"/>
      <c r="R74" s="56"/>
      <c r="S74" s="56"/>
      <c r="T74" s="56"/>
      <c r="U74" s="56"/>
      <c r="V74" s="56"/>
      <c r="W74" s="56"/>
      <c r="X74" s="56"/>
      <c r="Y74" s="56"/>
      <c r="Z74" s="56"/>
      <c r="AA74" s="56"/>
      <c r="AB74" s="56"/>
      <c r="AC74" s="56"/>
      <c r="AD74" s="56"/>
      <c r="AE74" s="56"/>
      <c r="AF74" s="56"/>
      <c r="AG74" s="56"/>
      <c r="AH74" s="56"/>
    </row>
    <row r="75" spans="1:34" ht="15.75" customHeight="1">
      <c r="A75" s="181"/>
      <c r="B75" s="127"/>
      <c r="C75" s="56"/>
      <c r="D75" s="56"/>
      <c r="E75" s="128"/>
      <c r="F75" s="129"/>
      <c r="G75" s="222"/>
      <c r="H75" s="56"/>
      <c r="I75" s="56"/>
      <c r="J75" s="136"/>
      <c r="K75" s="136"/>
      <c r="L75" s="136"/>
      <c r="M75" s="183"/>
      <c r="N75" s="136"/>
      <c r="O75" s="56"/>
      <c r="P75" s="56"/>
      <c r="Q75" s="56"/>
      <c r="R75" s="56"/>
      <c r="S75" s="56"/>
      <c r="T75" s="56"/>
      <c r="U75" s="56"/>
      <c r="V75" s="56"/>
      <c r="W75" s="56"/>
      <c r="X75" s="56"/>
      <c r="Y75" s="56"/>
      <c r="Z75" s="56"/>
      <c r="AA75" s="56"/>
      <c r="AB75" s="56"/>
      <c r="AC75" s="56"/>
      <c r="AD75" s="56"/>
      <c r="AE75" s="56"/>
      <c r="AF75" s="56"/>
      <c r="AG75" s="56"/>
      <c r="AH75" s="56"/>
    </row>
    <row r="76" spans="1:34" ht="15.75" customHeight="1">
      <c r="A76" s="181"/>
      <c r="B76" s="127"/>
      <c r="C76" s="56"/>
      <c r="D76" s="56"/>
      <c r="E76" s="128"/>
      <c r="F76" s="129"/>
      <c r="G76" s="222"/>
      <c r="H76" s="56"/>
      <c r="I76" s="56"/>
      <c r="J76" s="136"/>
      <c r="K76" s="136"/>
      <c r="L76" s="136"/>
      <c r="M76" s="183"/>
      <c r="N76" s="136"/>
      <c r="O76" s="56"/>
      <c r="P76" s="56"/>
      <c r="Q76" s="56"/>
      <c r="R76" s="56"/>
      <c r="S76" s="56"/>
      <c r="T76" s="56"/>
      <c r="U76" s="56"/>
      <c r="V76" s="56"/>
      <c r="W76" s="56"/>
      <c r="X76" s="56"/>
      <c r="Y76" s="56"/>
      <c r="Z76" s="56"/>
      <c r="AA76" s="56"/>
      <c r="AB76" s="56"/>
      <c r="AC76" s="56"/>
      <c r="AD76" s="56"/>
      <c r="AE76" s="56"/>
      <c r="AF76" s="56"/>
      <c r="AG76" s="56"/>
      <c r="AH76" s="56"/>
    </row>
    <row r="77" spans="1:34" ht="15.75" customHeight="1">
      <c r="A77" s="181"/>
      <c r="B77" s="127"/>
      <c r="C77" s="56"/>
      <c r="D77" s="56"/>
      <c r="E77" s="128"/>
      <c r="F77" s="129"/>
      <c r="G77" s="222"/>
      <c r="H77" s="56"/>
      <c r="I77" s="56"/>
      <c r="J77" s="136"/>
      <c r="K77" s="136"/>
      <c r="L77" s="136"/>
      <c r="M77" s="183"/>
      <c r="N77" s="136"/>
      <c r="O77" s="56"/>
      <c r="P77" s="56"/>
      <c r="Q77" s="56"/>
      <c r="R77" s="56"/>
      <c r="S77" s="56"/>
      <c r="T77" s="56"/>
      <c r="U77" s="56"/>
      <c r="V77" s="56"/>
      <c r="W77" s="56"/>
      <c r="X77" s="56"/>
      <c r="Y77" s="56"/>
      <c r="Z77" s="56"/>
      <c r="AA77" s="56"/>
      <c r="AB77" s="56"/>
      <c r="AC77" s="56"/>
      <c r="AD77" s="56"/>
      <c r="AE77" s="56"/>
      <c r="AF77" s="56"/>
      <c r="AG77" s="56"/>
      <c r="AH77" s="56"/>
    </row>
    <row r="78" spans="1:34" ht="15.75" customHeight="1">
      <c r="A78" s="181"/>
      <c r="B78" s="127"/>
      <c r="C78" s="56"/>
      <c r="D78" s="56"/>
      <c r="E78" s="128"/>
      <c r="F78" s="129"/>
      <c r="G78" s="222"/>
      <c r="H78" s="56"/>
      <c r="I78" s="56"/>
      <c r="J78" s="136"/>
      <c r="K78" s="136"/>
      <c r="L78" s="136"/>
      <c r="M78" s="183"/>
      <c r="N78" s="136"/>
      <c r="O78" s="56"/>
      <c r="P78" s="56"/>
      <c r="Q78" s="56"/>
      <c r="R78" s="56"/>
      <c r="S78" s="56"/>
      <c r="T78" s="56"/>
      <c r="U78" s="56"/>
      <c r="V78" s="56"/>
      <c r="W78" s="56"/>
      <c r="X78" s="56"/>
      <c r="Y78" s="56"/>
      <c r="Z78" s="56"/>
      <c r="AA78" s="56"/>
      <c r="AB78" s="56"/>
      <c r="AC78" s="56"/>
      <c r="AD78" s="56"/>
      <c r="AE78" s="56"/>
      <c r="AF78" s="56"/>
      <c r="AG78" s="56"/>
      <c r="AH78" s="56"/>
    </row>
    <row r="79" spans="1:34" ht="15.75" customHeight="1">
      <c r="A79" s="181"/>
      <c r="B79" s="127"/>
      <c r="C79" s="56"/>
      <c r="D79" s="56"/>
      <c r="E79" s="128"/>
      <c r="F79" s="129"/>
      <c r="G79" s="222"/>
      <c r="H79" s="56"/>
      <c r="I79" s="56"/>
      <c r="J79" s="136"/>
      <c r="K79" s="136"/>
      <c r="L79" s="136"/>
      <c r="M79" s="183"/>
      <c r="N79" s="136"/>
      <c r="O79" s="56"/>
      <c r="P79" s="56"/>
      <c r="Q79" s="56"/>
      <c r="R79" s="56"/>
      <c r="S79" s="56"/>
      <c r="T79" s="56"/>
      <c r="U79" s="56"/>
      <c r="V79" s="56"/>
      <c r="W79" s="56"/>
      <c r="X79" s="56"/>
      <c r="Y79" s="56"/>
      <c r="Z79" s="56"/>
      <c r="AA79" s="56"/>
      <c r="AB79" s="56"/>
      <c r="AC79" s="56"/>
      <c r="AD79" s="56"/>
      <c r="AE79" s="56"/>
      <c r="AF79" s="56"/>
      <c r="AG79" s="56"/>
      <c r="AH79" s="56"/>
    </row>
    <row r="80" spans="1:34" ht="15.75" customHeight="1">
      <c r="A80" s="181"/>
      <c r="B80" s="127"/>
      <c r="C80" s="56"/>
      <c r="D80" s="56"/>
      <c r="E80" s="128"/>
      <c r="F80" s="129"/>
      <c r="G80" s="222"/>
      <c r="H80" s="56"/>
      <c r="I80" s="56"/>
      <c r="J80" s="136"/>
      <c r="K80" s="136"/>
      <c r="L80" s="136"/>
      <c r="M80" s="183"/>
      <c r="N80" s="136"/>
      <c r="O80" s="56"/>
      <c r="P80" s="56"/>
      <c r="Q80" s="56"/>
      <c r="R80" s="56"/>
      <c r="S80" s="56"/>
      <c r="T80" s="56"/>
      <c r="U80" s="56"/>
      <c r="V80" s="56"/>
      <c r="W80" s="56"/>
      <c r="X80" s="56"/>
      <c r="Y80" s="56"/>
      <c r="Z80" s="56"/>
      <c r="AA80" s="56"/>
      <c r="AB80" s="56"/>
      <c r="AC80" s="56"/>
      <c r="AD80" s="56"/>
      <c r="AE80" s="56"/>
      <c r="AF80" s="56"/>
      <c r="AG80" s="56"/>
      <c r="AH80" s="56"/>
    </row>
    <row r="81" spans="1:34" ht="15.75" customHeight="1">
      <c r="A81" s="181"/>
      <c r="B81" s="127"/>
      <c r="C81" s="56"/>
      <c r="D81" s="56"/>
      <c r="E81" s="128"/>
      <c r="F81" s="129"/>
      <c r="G81" s="222"/>
      <c r="H81" s="56"/>
      <c r="I81" s="56"/>
      <c r="J81" s="136"/>
      <c r="K81" s="136"/>
      <c r="L81" s="136"/>
      <c r="M81" s="183"/>
      <c r="N81" s="136"/>
      <c r="O81" s="56"/>
      <c r="P81" s="56"/>
      <c r="Q81" s="56"/>
      <c r="R81" s="56"/>
      <c r="S81" s="56"/>
      <c r="T81" s="56"/>
      <c r="U81" s="56"/>
      <c r="V81" s="56"/>
      <c r="W81" s="56"/>
      <c r="X81" s="56"/>
      <c r="Y81" s="56"/>
      <c r="Z81" s="56"/>
      <c r="AA81" s="56"/>
      <c r="AB81" s="56"/>
      <c r="AC81" s="56"/>
      <c r="AD81" s="56"/>
      <c r="AE81" s="56"/>
      <c r="AF81" s="56"/>
      <c r="AG81" s="56"/>
      <c r="AH81" s="56"/>
    </row>
    <row r="82" spans="1:34" ht="15.75" customHeight="1">
      <c r="A82" s="181"/>
      <c r="B82" s="127"/>
      <c r="C82" s="56"/>
      <c r="D82" s="56"/>
      <c r="E82" s="128"/>
      <c r="F82" s="129"/>
      <c r="G82" s="222"/>
      <c r="H82" s="56"/>
      <c r="I82" s="56"/>
      <c r="J82" s="136"/>
      <c r="K82" s="136"/>
      <c r="L82" s="136"/>
      <c r="M82" s="183"/>
      <c r="N82" s="136"/>
      <c r="O82" s="56"/>
      <c r="P82" s="56"/>
      <c r="Q82" s="56"/>
      <c r="R82" s="56"/>
      <c r="S82" s="56"/>
      <c r="T82" s="56"/>
      <c r="U82" s="56"/>
      <c r="V82" s="56"/>
      <c r="W82" s="56"/>
      <c r="X82" s="56"/>
      <c r="Y82" s="56"/>
      <c r="Z82" s="56"/>
      <c r="AA82" s="56"/>
      <c r="AB82" s="56"/>
      <c r="AC82" s="56"/>
      <c r="AD82" s="56"/>
      <c r="AE82" s="56"/>
      <c r="AF82" s="56"/>
      <c r="AG82" s="56"/>
      <c r="AH82" s="56"/>
    </row>
    <row r="83" spans="1:34" ht="15.75" customHeight="1">
      <c r="A83" s="181"/>
      <c r="B83" s="127"/>
      <c r="C83" s="56"/>
      <c r="D83" s="56"/>
      <c r="E83" s="128"/>
      <c r="F83" s="129"/>
      <c r="G83" s="222"/>
      <c r="H83" s="56"/>
      <c r="I83" s="56"/>
      <c r="J83" s="136"/>
      <c r="K83" s="136"/>
      <c r="L83" s="136"/>
      <c r="M83" s="183"/>
      <c r="N83" s="136"/>
      <c r="O83" s="56"/>
      <c r="P83" s="56"/>
      <c r="Q83" s="56"/>
      <c r="R83" s="56"/>
      <c r="S83" s="56"/>
      <c r="T83" s="56"/>
      <c r="U83" s="56"/>
      <c r="V83" s="56"/>
      <c r="W83" s="56"/>
      <c r="X83" s="56"/>
      <c r="Y83" s="56"/>
      <c r="Z83" s="56"/>
      <c r="AA83" s="56"/>
      <c r="AB83" s="56"/>
      <c r="AC83" s="56"/>
      <c r="AD83" s="56"/>
      <c r="AE83" s="56"/>
      <c r="AF83" s="56"/>
      <c r="AG83" s="56"/>
      <c r="AH83" s="56"/>
    </row>
    <row r="84" spans="1:34" ht="15.75" customHeight="1">
      <c r="A84" s="181"/>
      <c r="B84" s="127"/>
      <c r="C84" s="56"/>
      <c r="D84" s="56"/>
      <c r="E84" s="128"/>
      <c r="F84" s="129"/>
      <c r="G84" s="222"/>
      <c r="H84" s="56"/>
      <c r="I84" s="56"/>
      <c r="J84" s="136"/>
      <c r="K84" s="136"/>
      <c r="L84" s="136"/>
      <c r="M84" s="183"/>
      <c r="N84" s="136"/>
      <c r="O84" s="56"/>
      <c r="P84" s="56"/>
      <c r="Q84" s="56"/>
      <c r="R84" s="56"/>
      <c r="S84" s="56"/>
      <c r="T84" s="56"/>
      <c r="U84" s="56"/>
      <c r="V84" s="56"/>
      <c r="W84" s="56"/>
      <c r="X84" s="56"/>
      <c r="Y84" s="56"/>
      <c r="Z84" s="56"/>
      <c r="AA84" s="56"/>
      <c r="AB84" s="56"/>
      <c r="AC84" s="56"/>
      <c r="AD84" s="56"/>
      <c r="AE84" s="56"/>
      <c r="AF84" s="56"/>
      <c r="AG84" s="56"/>
      <c r="AH84" s="56"/>
    </row>
    <row r="85" spans="1:34" ht="15.75" customHeight="1">
      <c r="A85" s="181"/>
      <c r="B85" s="127"/>
      <c r="C85" s="56"/>
      <c r="D85" s="56"/>
      <c r="E85" s="128"/>
      <c r="F85" s="129"/>
      <c r="G85" s="222"/>
      <c r="H85" s="56"/>
      <c r="I85" s="56"/>
      <c r="J85" s="136"/>
      <c r="K85" s="136"/>
      <c r="L85" s="136"/>
      <c r="M85" s="183"/>
      <c r="N85" s="136"/>
      <c r="O85" s="56"/>
      <c r="P85" s="56"/>
      <c r="Q85" s="56"/>
      <c r="R85" s="56"/>
      <c r="S85" s="56"/>
      <c r="T85" s="56"/>
      <c r="U85" s="56"/>
      <c r="V85" s="56"/>
      <c r="W85" s="56"/>
      <c r="X85" s="56"/>
      <c r="Y85" s="56"/>
      <c r="Z85" s="56"/>
      <c r="AA85" s="56"/>
      <c r="AB85" s="56"/>
      <c r="AC85" s="56"/>
      <c r="AD85" s="56"/>
      <c r="AE85" s="56"/>
      <c r="AF85" s="56"/>
      <c r="AG85" s="56"/>
      <c r="AH85" s="56"/>
    </row>
    <row r="86" spans="1:34" ht="15.75" customHeight="1">
      <c r="A86" s="181"/>
      <c r="B86" s="127"/>
      <c r="C86" s="56"/>
      <c r="D86" s="56"/>
      <c r="E86" s="128"/>
      <c r="F86" s="129"/>
      <c r="G86" s="222"/>
      <c r="H86" s="56"/>
      <c r="I86" s="56"/>
      <c r="J86" s="136"/>
      <c r="K86" s="136"/>
      <c r="L86" s="136"/>
      <c r="M86" s="183"/>
      <c r="N86" s="136"/>
      <c r="O86" s="56"/>
      <c r="P86" s="56"/>
      <c r="Q86" s="56"/>
      <c r="R86" s="56"/>
      <c r="S86" s="56"/>
      <c r="T86" s="56"/>
      <c r="U86" s="56"/>
      <c r="V86" s="56"/>
      <c r="W86" s="56"/>
      <c r="X86" s="56"/>
      <c r="Y86" s="56"/>
      <c r="Z86" s="56"/>
      <c r="AA86" s="56"/>
      <c r="AB86" s="56"/>
      <c r="AC86" s="56"/>
      <c r="AD86" s="56"/>
      <c r="AE86" s="56"/>
      <c r="AF86" s="56"/>
      <c r="AG86" s="56"/>
      <c r="AH86" s="56"/>
    </row>
    <row r="87" spans="1:34" ht="15.75" customHeight="1">
      <c r="A87" s="181"/>
      <c r="B87" s="127"/>
      <c r="C87" s="56"/>
      <c r="D87" s="56"/>
      <c r="E87" s="128"/>
      <c r="F87" s="129"/>
      <c r="G87" s="222"/>
      <c r="H87" s="56"/>
      <c r="I87" s="56"/>
      <c r="J87" s="136"/>
      <c r="K87" s="136"/>
      <c r="L87" s="136"/>
      <c r="M87" s="183"/>
      <c r="N87" s="136"/>
      <c r="O87" s="56"/>
      <c r="P87" s="56"/>
      <c r="Q87" s="56"/>
      <c r="R87" s="56"/>
      <c r="S87" s="56"/>
      <c r="T87" s="56"/>
      <c r="U87" s="56"/>
      <c r="V87" s="56"/>
      <c r="W87" s="56"/>
      <c r="X87" s="56"/>
      <c r="Y87" s="56"/>
      <c r="Z87" s="56"/>
      <c r="AA87" s="56"/>
      <c r="AB87" s="56"/>
      <c r="AC87" s="56"/>
      <c r="AD87" s="56"/>
      <c r="AE87" s="56"/>
      <c r="AF87" s="56"/>
      <c r="AG87" s="56"/>
      <c r="AH87" s="56"/>
    </row>
    <row r="88" spans="1:34" ht="15.75" customHeight="1">
      <c r="A88" s="181"/>
      <c r="B88" s="127"/>
      <c r="C88" s="56"/>
      <c r="D88" s="56"/>
      <c r="E88" s="128"/>
      <c r="F88" s="129"/>
      <c r="G88" s="222"/>
      <c r="H88" s="56"/>
      <c r="I88" s="56"/>
      <c r="J88" s="136"/>
      <c r="K88" s="136"/>
      <c r="L88" s="136"/>
      <c r="M88" s="183"/>
      <c r="N88" s="136"/>
      <c r="O88" s="56"/>
      <c r="P88" s="56"/>
      <c r="Q88" s="56"/>
      <c r="R88" s="56"/>
      <c r="S88" s="56"/>
      <c r="T88" s="56"/>
      <c r="U88" s="56"/>
      <c r="V88" s="56"/>
      <c r="W88" s="56"/>
      <c r="X88" s="56"/>
      <c r="Y88" s="56"/>
      <c r="Z88" s="56"/>
      <c r="AA88" s="56"/>
      <c r="AB88" s="56"/>
      <c r="AC88" s="56"/>
      <c r="AD88" s="56"/>
      <c r="AE88" s="56"/>
      <c r="AF88" s="56"/>
      <c r="AG88" s="56"/>
      <c r="AH88" s="56"/>
    </row>
    <row r="89" spans="1:34" ht="15.75" customHeight="1">
      <c r="A89" s="181"/>
      <c r="B89" s="127"/>
      <c r="C89" s="56"/>
      <c r="D89" s="56"/>
      <c r="E89" s="128"/>
      <c r="F89" s="129"/>
      <c r="G89" s="222"/>
      <c r="H89" s="56"/>
      <c r="I89" s="56"/>
      <c r="J89" s="136"/>
      <c r="K89" s="136"/>
      <c r="L89" s="136"/>
      <c r="M89" s="183"/>
      <c r="N89" s="136"/>
      <c r="O89" s="56"/>
      <c r="P89" s="56"/>
      <c r="Q89" s="56"/>
      <c r="R89" s="56"/>
      <c r="S89" s="56"/>
      <c r="T89" s="56"/>
      <c r="U89" s="56"/>
      <c r="V89" s="56"/>
      <c r="W89" s="56"/>
      <c r="X89" s="56"/>
      <c r="Y89" s="56"/>
      <c r="Z89" s="56"/>
      <c r="AA89" s="56"/>
      <c r="AB89" s="56"/>
      <c r="AC89" s="56"/>
      <c r="AD89" s="56"/>
      <c r="AE89" s="56"/>
      <c r="AF89" s="56"/>
      <c r="AG89" s="56"/>
      <c r="AH89" s="56"/>
    </row>
    <row r="90" spans="1:34" ht="15.75" customHeight="1">
      <c r="A90" s="181"/>
      <c r="B90" s="127"/>
      <c r="C90" s="56"/>
      <c r="D90" s="56"/>
      <c r="E90" s="128"/>
      <c r="F90" s="129"/>
      <c r="G90" s="222"/>
      <c r="H90" s="56"/>
      <c r="I90" s="56"/>
      <c r="J90" s="136"/>
      <c r="K90" s="136"/>
      <c r="L90" s="136"/>
      <c r="M90" s="183"/>
      <c r="N90" s="136"/>
      <c r="O90" s="56"/>
      <c r="P90" s="56"/>
      <c r="Q90" s="56"/>
      <c r="R90" s="56"/>
      <c r="S90" s="56"/>
      <c r="T90" s="56"/>
      <c r="U90" s="56"/>
      <c r="V90" s="56"/>
      <c r="W90" s="56"/>
      <c r="X90" s="56"/>
      <c r="Y90" s="56"/>
      <c r="Z90" s="56"/>
      <c r="AA90" s="56"/>
      <c r="AB90" s="56"/>
      <c r="AC90" s="56"/>
      <c r="AD90" s="56"/>
      <c r="AE90" s="56"/>
      <c r="AF90" s="56"/>
      <c r="AG90" s="56"/>
      <c r="AH90" s="56"/>
    </row>
    <row r="91" spans="1:34" ht="15.75" customHeight="1">
      <c r="A91" s="181"/>
      <c r="B91" s="127"/>
      <c r="C91" s="56"/>
      <c r="D91" s="56"/>
      <c r="E91" s="128"/>
      <c r="F91" s="129"/>
      <c r="G91" s="222"/>
      <c r="H91" s="56"/>
      <c r="I91" s="56"/>
      <c r="J91" s="136"/>
      <c r="K91" s="136"/>
      <c r="L91" s="136"/>
      <c r="M91" s="183"/>
      <c r="N91" s="136"/>
      <c r="O91" s="56"/>
      <c r="P91" s="56"/>
      <c r="Q91" s="56"/>
      <c r="R91" s="56"/>
      <c r="S91" s="56"/>
      <c r="T91" s="56"/>
      <c r="U91" s="56"/>
      <c r="V91" s="56"/>
      <c r="W91" s="56"/>
      <c r="X91" s="56"/>
      <c r="Y91" s="56"/>
      <c r="Z91" s="56"/>
      <c r="AA91" s="56"/>
      <c r="AB91" s="56"/>
      <c r="AC91" s="56"/>
      <c r="AD91" s="56"/>
      <c r="AE91" s="56"/>
      <c r="AF91" s="56"/>
      <c r="AG91" s="56"/>
      <c r="AH91" s="56"/>
    </row>
    <row r="92" spans="1:34" ht="15.75" customHeight="1">
      <c r="A92" s="181"/>
      <c r="B92" s="127"/>
      <c r="C92" s="56"/>
      <c r="D92" s="56"/>
      <c r="E92" s="128"/>
      <c r="F92" s="129"/>
      <c r="G92" s="222"/>
      <c r="H92" s="56"/>
      <c r="I92" s="56"/>
      <c r="J92" s="136"/>
      <c r="K92" s="136"/>
      <c r="L92" s="136"/>
      <c r="M92" s="183"/>
      <c r="N92" s="136"/>
      <c r="O92" s="56"/>
      <c r="P92" s="56"/>
      <c r="Q92" s="56"/>
      <c r="R92" s="56"/>
      <c r="S92" s="56"/>
      <c r="T92" s="56"/>
      <c r="U92" s="56"/>
      <c r="V92" s="56"/>
      <c r="W92" s="56"/>
      <c r="X92" s="56"/>
      <c r="Y92" s="56"/>
      <c r="Z92" s="56"/>
      <c r="AA92" s="56"/>
      <c r="AB92" s="56"/>
      <c r="AC92" s="56"/>
      <c r="AD92" s="56"/>
      <c r="AE92" s="56"/>
      <c r="AF92" s="56"/>
      <c r="AG92" s="56"/>
      <c r="AH92" s="56"/>
    </row>
    <row r="93" spans="1:34" ht="15.75" customHeight="1">
      <c r="A93" s="181"/>
      <c r="B93" s="127"/>
      <c r="C93" s="56"/>
      <c r="D93" s="56"/>
      <c r="E93" s="128"/>
      <c r="F93" s="129"/>
      <c r="G93" s="222"/>
      <c r="H93" s="56"/>
      <c r="I93" s="56"/>
      <c r="J93" s="136"/>
      <c r="K93" s="136"/>
      <c r="L93" s="136"/>
      <c r="M93" s="183"/>
      <c r="N93" s="136"/>
      <c r="O93" s="56"/>
      <c r="P93" s="56"/>
      <c r="Q93" s="56"/>
      <c r="R93" s="56"/>
      <c r="S93" s="56"/>
      <c r="T93" s="56"/>
      <c r="U93" s="56"/>
      <c r="V93" s="56"/>
      <c r="W93" s="56"/>
      <c r="X93" s="56"/>
      <c r="Y93" s="56"/>
      <c r="Z93" s="56"/>
      <c r="AA93" s="56"/>
      <c r="AB93" s="56"/>
      <c r="AC93" s="56"/>
      <c r="AD93" s="56"/>
      <c r="AE93" s="56"/>
      <c r="AF93" s="56"/>
      <c r="AG93" s="56"/>
      <c r="AH93" s="56"/>
    </row>
    <row r="94" spans="1:34" ht="15.75" customHeight="1">
      <c r="A94" s="181"/>
      <c r="B94" s="127"/>
      <c r="C94" s="56"/>
      <c r="D94" s="56"/>
      <c r="E94" s="128"/>
      <c r="F94" s="129"/>
      <c r="G94" s="222"/>
      <c r="H94" s="56"/>
      <c r="I94" s="56"/>
      <c r="J94" s="136"/>
      <c r="K94" s="136"/>
      <c r="L94" s="136"/>
      <c r="M94" s="183"/>
      <c r="N94" s="136"/>
      <c r="O94" s="56"/>
      <c r="P94" s="56"/>
      <c r="Q94" s="56"/>
      <c r="R94" s="56"/>
      <c r="S94" s="56"/>
      <c r="T94" s="56"/>
      <c r="U94" s="56"/>
      <c r="V94" s="56"/>
      <c r="W94" s="56"/>
      <c r="X94" s="56"/>
      <c r="Y94" s="56"/>
      <c r="Z94" s="56"/>
      <c r="AA94" s="56"/>
      <c r="AB94" s="56"/>
      <c r="AC94" s="56"/>
      <c r="AD94" s="56"/>
      <c r="AE94" s="56"/>
      <c r="AF94" s="56"/>
      <c r="AG94" s="56"/>
      <c r="AH94" s="56"/>
    </row>
    <row r="95" spans="1:34" ht="15.75" customHeight="1">
      <c r="A95" s="181"/>
      <c r="B95" s="127"/>
      <c r="C95" s="56"/>
      <c r="D95" s="56"/>
      <c r="E95" s="128"/>
      <c r="F95" s="129"/>
      <c r="G95" s="222"/>
      <c r="H95" s="56"/>
      <c r="I95" s="56"/>
      <c r="J95" s="136"/>
      <c r="K95" s="136"/>
      <c r="L95" s="136"/>
      <c r="M95" s="183"/>
      <c r="N95" s="136"/>
      <c r="O95" s="56"/>
      <c r="P95" s="56"/>
      <c r="Q95" s="56"/>
      <c r="R95" s="56"/>
      <c r="S95" s="56"/>
      <c r="T95" s="56"/>
      <c r="U95" s="56"/>
      <c r="V95" s="56"/>
      <c r="W95" s="56"/>
      <c r="X95" s="56"/>
      <c r="Y95" s="56"/>
      <c r="Z95" s="56"/>
      <c r="AA95" s="56"/>
      <c r="AB95" s="56"/>
      <c r="AC95" s="56"/>
      <c r="AD95" s="56"/>
      <c r="AE95" s="56"/>
      <c r="AF95" s="56"/>
      <c r="AG95" s="56"/>
      <c r="AH95" s="56"/>
    </row>
    <row r="96" spans="1:34" ht="15.75" customHeight="1">
      <c r="A96" s="181"/>
      <c r="B96" s="127"/>
      <c r="C96" s="56"/>
      <c r="D96" s="56"/>
      <c r="E96" s="128"/>
      <c r="F96" s="129"/>
      <c r="G96" s="222"/>
      <c r="H96" s="56"/>
      <c r="I96" s="56"/>
      <c r="J96" s="136"/>
      <c r="K96" s="136"/>
      <c r="L96" s="136"/>
      <c r="M96" s="183"/>
      <c r="N96" s="136"/>
      <c r="O96" s="56"/>
      <c r="P96" s="56"/>
      <c r="Q96" s="56"/>
      <c r="R96" s="56"/>
      <c r="S96" s="56"/>
      <c r="T96" s="56"/>
      <c r="U96" s="56"/>
      <c r="V96" s="56"/>
      <c r="W96" s="56"/>
      <c r="X96" s="56"/>
      <c r="Y96" s="56"/>
      <c r="Z96" s="56"/>
      <c r="AA96" s="56"/>
      <c r="AB96" s="56"/>
      <c r="AC96" s="56"/>
      <c r="AD96" s="56"/>
      <c r="AE96" s="56"/>
      <c r="AF96" s="56"/>
      <c r="AG96" s="56"/>
      <c r="AH96" s="56"/>
    </row>
    <row r="97" spans="1:34" ht="15.75" customHeight="1">
      <c r="A97" s="181"/>
      <c r="B97" s="127"/>
      <c r="C97" s="56"/>
      <c r="D97" s="56"/>
      <c r="E97" s="128"/>
      <c r="F97" s="129"/>
      <c r="G97" s="222"/>
      <c r="H97" s="56"/>
      <c r="I97" s="56"/>
      <c r="J97" s="136"/>
      <c r="K97" s="136"/>
      <c r="L97" s="136"/>
      <c r="M97" s="183"/>
      <c r="N97" s="136"/>
      <c r="O97" s="56"/>
      <c r="P97" s="56"/>
      <c r="Q97" s="56"/>
      <c r="R97" s="56"/>
      <c r="S97" s="56"/>
      <c r="T97" s="56"/>
      <c r="U97" s="56"/>
      <c r="V97" s="56"/>
      <c r="W97" s="56"/>
      <c r="X97" s="56"/>
      <c r="Y97" s="56"/>
      <c r="Z97" s="56"/>
      <c r="AA97" s="56"/>
      <c r="AB97" s="56"/>
      <c r="AC97" s="56"/>
      <c r="AD97" s="56"/>
      <c r="AE97" s="56"/>
      <c r="AF97" s="56"/>
      <c r="AG97" s="56"/>
      <c r="AH97" s="56"/>
    </row>
    <row r="98" spans="1:34" ht="15.75" customHeight="1">
      <c r="A98" s="181"/>
      <c r="B98" s="127"/>
      <c r="C98" s="56"/>
      <c r="D98" s="56"/>
      <c r="E98" s="128"/>
      <c r="F98" s="129"/>
      <c r="G98" s="222"/>
      <c r="H98" s="56"/>
      <c r="I98" s="56"/>
      <c r="J98" s="136"/>
      <c r="K98" s="136"/>
      <c r="L98" s="136"/>
      <c r="M98" s="183"/>
      <c r="N98" s="136"/>
      <c r="O98" s="56"/>
      <c r="P98" s="56"/>
      <c r="Q98" s="56"/>
      <c r="R98" s="56"/>
      <c r="S98" s="56"/>
      <c r="T98" s="56"/>
      <c r="U98" s="56"/>
      <c r="V98" s="56"/>
      <c r="W98" s="56"/>
      <c r="X98" s="56"/>
      <c r="Y98" s="56"/>
      <c r="Z98" s="56"/>
      <c r="AA98" s="56"/>
      <c r="AB98" s="56"/>
      <c r="AC98" s="56"/>
      <c r="AD98" s="56"/>
      <c r="AE98" s="56"/>
      <c r="AF98" s="56"/>
      <c r="AG98" s="56"/>
      <c r="AH98" s="56"/>
    </row>
    <row r="99" spans="1:34" ht="15.75" customHeight="1">
      <c r="A99" s="181"/>
      <c r="B99" s="127"/>
      <c r="C99" s="56"/>
      <c r="D99" s="56"/>
      <c r="E99" s="128"/>
      <c r="F99" s="129"/>
      <c r="G99" s="222"/>
      <c r="H99" s="56"/>
      <c r="I99" s="56"/>
      <c r="J99" s="136"/>
      <c r="K99" s="136"/>
      <c r="L99" s="136"/>
      <c r="M99" s="183"/>
      <c r="N99" s="136"/>
      <c r="O99" s="56"/>
      <c r="P99" s="56"/>
      <c r="Q99" s="56"/>
      <c r="R99" s="56"/>
      <c r="S99" s="56"/>
      <c r="T99" s="56"/>
      <c r="U99" s="56"/>
      <c r="V99" s="56"/>
      <c r="W99" s="56"/>
      <c r="X99" s="56"/>
      <c r="Y99" s="56"/>
      <c r="Z99" s="56"/>
      <c r="AA99" s="56"/>
      <c r="AB99" s="56"/>
      <c r="AC99" s="56"/>
      <c r="AD99" s="56"/>
      <c r="AE99" s="56"/>
      <c r="AF99" s="56"/>
      <c r="AG99" s="56"/>
      <c r="AH99" s="56"/>
    </row>
    <row r="100" spans="1:34" ht="15.75" customHeight="1">
      <c r="A100" s="181"/>
      <c r="B100" s="127"/>
      <c r="C100" s="56"/>
      <c r="D100" s="56"/>
      <c r="E100" s="128"/>
      <c r="F100" s="129"/>
      <c r="G100" s="222"/>
      <c r="H100" s="56"/>
      <c r="I100" s="56"/>
      <c r="J100" s="136"/>
      <c r="K100" s="136"/>
      <c r="L100" s="136"/>
      <c r="M100" s="183"/>
      <c r="N100" s="136"/>
      <c r="O100" s="56"/>
      <c r="P100" s="56"/>
      <c r="Q100" s="56"/>
      <c r="R100" s="56"/>
      <c r="S100" s="56"/>
      <c r="T100" s="56"/>
      <c r="U100" s="56"/>
      <c r="V100" s="56"/>
      <c r="W100" s="56"/>
      <c r="X100" s="56"/>
      <c r="Y100" s="56"/>
      <c r="Z100" s="56"/>
      <c r="AA100" s="56"/>
      <c r="AB100" s="56"/>
      <c r="AC100" s="56"/>
      <c r="AD100" s="56"/>
      <c r="AE100" s="56"/>
      <c r="AF100" s="56"/>
      <c r="AG100" s="56"/>
      <c r="AH100" s="56"/>
    </row>
    <row r="101" spans="1:34" ht="15.75" customHeight="1">
      <c r="A101" s="181"/>
      <c r="B101" s="127"/>
      <c r="C101" s="56"/>
      <c r="D101" s="56"/>
      <c r="E101" s="128"/>
      <c r="F101" s="129"/>
      <c r="G101" s="222"/>
      <c r="H101" s="56"/>
      <c r="I101" s="56"/>
      <c r="J101" s="136"/>
      <c r="K101" s="136"/>
      <c r="L101" s="136"/>
      <c r="M101" s="183"/>
      <c r="N101" s="136"/>
      <c r="O101" s="56"/>
      <c r="P101" s="56"/>
      <c r="Q101" s="56"/>
      <c r="R101" s="56"/>
      <c r="S101" s="56"/>
      <c r="T101" s="56"/>
      <c r="U101" s="56"/>
      <c r="V101" s="56"/>
      <c r="W101" s="56"/>
      <c r="X101" s="56"/>
      <c r="Y101" s="56"/>
      <c r="Z101" s="56"/>
      <c r="AA101" s="56"/>
      <c r="AB101" s="56"/>
      <c r="AC101" s="56"/>
      <c r="AD101" s="56"/>
      <c r="AE101" s="56"/>
      <c r="AF101" s="56"/>
      <c r="AG101" s="56"/>
      <c r="AH101" s="56"/>
    </row>
    <row r="102" spans="1:34" ht="15.75" customHeight="1">
      <c r="A102" s="181"/>
      <c r="B102" s="127"/>
      <c r="C102" s="56"/>
      <c r="D102" s="56"/>
      <c r="E102" s="128"/>
      <c r="F102" s="129"/>
      <c r="G102" s="222"/>
      <c r="H102" s="56"/>
      <c r="I102" s="56"/>
      <c r="J102" s="136"/>
      <c r="K102" s="136"/>
      <c r="L102" s="136"/>
      <c r="M102" s="183"/>
      <c r="N102" s="136"/>
      <c r="O102" s="56"/>
      <c r="P102" s="56"/>
      <c r="Q102" s="56"/>
      <c r="R102" s="56"/>
      <c r="S102" s="56"/>
      <c r="T102" s="56"/>
      <c r="U102" s="56"/>
      <c r="V102" s="56"/>
      <c r="W102" s="56"/>
      <c r="X102" s="56"/>
      <c r="Y102" s="56"/>
      <c r="Z102" s="56"/>
      <c r="AA102" s="56"/>
      <c r="AB102" s="56"/>
      <c r="AC102" s="56"/>
      <c r="AD102" s="56"/>
      <c r="AE102" s="56"/>
      <c r="AF102" s="56"/>
      <c r="AG102" s="56"/>
      <c r="AH102" s="56"/>
    </row>
    <row r="103" spans="1:34" ht="15.75" customHeight="1">
      <c r="A103" s="181"/>
      <c r="B103" s="127"/>
      <c r="C103" s="56"/>
      <c r="D103" s="56"/>
      <c r="E103" s="128"/>
      <c r="F103" s="129"/>
      <c r="G103" s="222"/>
      <c r="H103" s="56"/>
      <c r="I103" s="56"/>
      <c r="J103" s="136"/>
      <c r="K103" s="136"/>
      <c r="L103" s="136"/>
      <c r="M103" s="183"/>
      <c r="N103" s="136"/>
      <c r="O103" s="56"/>
      <c r="P103" s="56"/>
      <c r="Q103" s="56"/>
      <c r="R103" s="56"/>
      <c r="S103" s="56"/>
      <c r="T103" s="56"/>
      <c r="U103" s="56"/>
      <c r="V103" s="56"/>
      <c r="W103" s="56"/>
      <c r="X103" s="56"/>
      <c r="Y103" s="56"/>
      <c r="Z103" s="56"/>
      <c r="AA103" s="56"/>
      <c r="AB103" s="56"/>
      <c r="AC103" s="56"/>
      <c r="AD103" s="56"/>
      <c r="AE103" s="56"/>
      <c r="AF103" s="56"/>
      <c r="AG103" s="56"/>
      <c r="AH103" s="56"/>
    </row>
    <row r="104" spans="1:34" ht="15.75" customHeight="1">
      <c r="A104" s="181"/>
      <c r="B104" s="127"/>
      <c r="C104" s="56"/>
      <c r="D104" s="56"/>
      <c r="E104" s="128"/>
      <c r="F104" s="129"/>
      <c r="G104" s="222"/>
      <c r="H104" s="56"/>
      <c r="I104" s="56"/>
      <c r="J104" s="136"/>
      <c r="K104" s="136"/>
      <c r="L104" s="136"/>
      <c r="M104" s="183"/>
      <c r="N104" s="136"/>
      <c r="O104" s="56"/>
      <c r="P104" s="56"/>
      <c r="Q104" s="56"/>
      <c r="R104" s="56"/>
      <c r="S104" s="56"/>
      <c r="T104" s="56"/>
      <c r="U104" s="56"/>
      <c r="V104" s="56"/>
      <c r="W104" s="56"/>
      <c r="X104" s="56"/>
      <c r="Y104" s="56"/>
      <c r="Z104" s="56"/>
      <c r="AA104" s="56"/>
      <c r="AB104" s="56"/>
      <c r="AC104" s="56"/>
      <c r="AD104" s="56"/>
      <c r="AE104" s="56"/>
      <c r="AF104" s="56"/>
      <c r="AG104" s="56"/>
      <c r="AH104" s="56"/>
    </row>
    <row r="105" spans="1:34" ht="15.75" customHeight="1">
      <c r="A105" s="181"/>
      <c r="B105" s="127"/>
      <c r="C105" s="56"/>
      <c r="D105" s="56"/>
      <c r="E105" s="128"/>
      <c r="F105" s="129"/>
      <c r="G105" s="222"/>
      <c r="H105" s="56"/>
      <c r="I105" s="56"/>
      <c r="J105" s="136"/>
      <c r="K105" s="136"/>
      <c r="L105" s="136"/>
      <c r="M105" s="183"/>
      <c r="N105" s="136"/>
      <c r="O105" s="56"/>
      <c r="P105" s="56"/>
      <c r="Q105" s="56"/>
      <c r="R105" s="56"/>
      <c r="S105" s="56"/>
      <c r="T105" s="56"/>
      <c r="U105" s="56"/>
      <c r="V105" s="56"/>
      <c r="W105" s="56"/>
      <c r="X105" s="56"/>
      <c r="Y105" s="56"/>
      <c r="Z105" s="56"/>
      <c r="AA105" s="56"/>
      <c r="AB105" s="56"/>
      <c r="AC105" s="56"/>
      <c r="AD105" s="56"/>
      <c r="AE105" s="56"/>
      <c r="AF105" s="56"/>
      <c r="AG105" s="56"/>
      <c r="AH105" s="56"/>
    </row>
    <row r="106" spans="1:34" ht="15.75" customHeight="1">
      <c r="A106" s="181"/>
      <c r="B106" s="127"/>
      <c r="C106" s="56"/>
      <c r="D106" s="56"/>
      <c r="E106" s="128"/>
      <c r="F106" s="129"/>
      <c r="G106" s="222"/>
      <c r="H106" s="56"/>
      <c r="I106" s="56"/>
      <c r="J106" s="136"/>
      <c r="K106" s="136"/>
      <c r="L106" s="136"/>
      <c r="M106" s="183"/>
      <c r="N106" s="136"/>
      <c r="O106" s="56"/>
      <c r="P106" s="56"/>
      <c r="Q106" s="56"/>
      <c r="R106" s="56"/>
      <c r="S106" s="56"/>
      <c r="T106" s="56"/>
      <c r="U106" s="56"/>
      <c r="V106" s="56"/>
      <c r="W106" s="56"/>
      <c r="X106" s="56"/>
      <c r="Y106" s="56"/>
      <c r="Z106" s="56"/>
      <c r="AA106" s="56"/>
      <c r="AB106" s="56"/>
      <c r="AC106" s="56"/>
      <c r="AD106" s="56"/>
      <c r="AE106" s="56"/>
      <c r="AF106" s="56"/>
      <c r="AG106" s="56"/>
      <c r="AH106" s="56"/>
    </row>
    <row r="107" spans="1:34" ht="15.75" customHeight="1">
      <c r="A107" s="181"/>
      <c r="B107" s="127"/>
      <c r="C107" s="56"/>
      <c r="D107" s="56"/>
      <c r="E107" s="128"/>
      <c r="F107" s="129"/>
      <c r="G107" s="222"/>
      <c r="H107" s="56"/>
      <c r="I107" s="56"/>
      <c r="J107" s="136"/>
      <c r="K107" s="136"/>
      <c r="L107" s="136"/>
      <c r="M107" s="183"/>
      <c r="N107" s="136"/>
      <c r="O107" s="56"/>
      <c r="P107" s="56"/>
      <c r="Q107" s="56"/>
      <c r="R107" s="56"/>
      <c r="S107" s="56"/>
      <c r="T107" s="56"/>
      <c r="U107" s="56"/>
      <c r="V107" s="56"/>
      <c r="W107" s="56"/>
      <c r="X107" s="56"/>
      <c r="Y107" s="56"/>
      <c r="Z107" s="56"/>
      <c r="AA107" s="56"/>
      <c r="AB107" s="56"/>
      <c r="AC107" s="56"/>
      <c r="AD107" s="56"/>
      <c r="AE107" s="56"/>
      <c r="AF107" s="56"/>
      <c r="AG107" s="56"/>
      <c r="AH107" s="56"/>
    </row>
    <row r="108" spans="1:34" ht="15.75" customHeight="1">
      <c r="A108" s="181"/>
      <c r="B108" s="127"/>
      <c r="C108" s="56"/>
      <c r="D108" s="56"/>
      <c r="E108" s="128"/>
      <c r="F108" s="129"/>
      <c r="G108" s="222"/>
      <c r="H108" s="56"/>
      <c r="I108" s="56"/>
      <c r="J108" s="136"/>
      <c r="K108" s="136"/>
      <c r="L108" s="136"/>
      <c r="M108" s="183"/>
      <c r="N108" s="136"/>
      <c r="O108" s="56"/>
      <c r="P108" s="56"/>
      <c r="Q108" s="56"/>
      <c r="R108" s="56"/>
      <c r="S108" s="56"/>
      <c r="T108" s="56"/>
      <c r="U108" s="56"/>
      <c r="V108" s="56"/>
      <c r="W108" s="56"/>
      <c r="X108" s="56"/>
      <c r="Y108" s="56"/>
      <c r="Z108" s="56"/>
      <c r="AA108" s="56"/>
      <c r="AB108" s="56"/>
      <c r="AC108" s="56"/>
      <c r="AD108" s="56"/>
      <c r="AE108" s="56"/>
      <c r="AF108" s="56"/>
      <c r="AG108" s="56"/>
      <c r="AH108" s="56"/>
    </row>
    <row r="109" spans="1:34" ht="15.75" customHeight="1">
      <c r="A109" s="181"/>
      <c r="B109" s="127"/>
      <c r="C109" s="56"/>
      <c r="D109" s="56"/>
      <c r="E109" s="128"/>
      <c r="F109" s="129"/>
      <c r="G109" s="222"/>
      <c r="H109" s="56"/>
      <c r="I109" s="56"/>
      <c r="J109" s="136"/>
      <c r="K109" s="136"/>
      <c r="L109" s="136"/>
      <c r="M109" s="183"/>
      <c r="N109" s="136"/>
      <c r="O109" s="56"/>
      <c r="P109" s="56"/>
      <c r="Q109" s="56"/>
      <c r="R109" s="56"/>
      <c r="S109" s="56"/>
      <c r="T109" s="56"/>
      <c r="U109" s="56"/>
      <c r="V109" s="56"/>
      <c r="W109" s="56"/>
      <c r="X109" s="56"/>
      <c r="Y109" s="56"/>
      <c r="Z109" s="56"/>
      <c r="AA109" s="56"/>
      <c r="AB109" s="56"/>
      <c r="AC109" s="56"/>
      <c r="AD109" s="56"/>
      <c r="AE109" s="56"/>
      <c r="AF109" s="56"/>
      <c r="AG109" s="56"/>
      <c r="AH109" s="56"/>
    </row>
    <row r="110" spans="1:34" ht="15.75" customHeight="1">
      <c r="A110" s="181"/>
      <c r="B110" s="127"/>
      <c r="C110" s="56"/>
      <c r="D110" s="56"/>
      <c r="E110" s="128"/>
      <c r="F110" s="129"/>
      <c r="G110" s="222"/>
      <c r="H110" s="56"/>
      <c r="I110" s="56"/>
      <c r="J110" s="136"/>
      <c r="K110" s="136"/>
      <c r="L110" s="136"/>
      <c r="M110" s="183"/>
      <c r="N110" s="136"/>
      <c r="O110" s="56"/>
      <c r="P110" s="56"/>
      <c r="Q110" s="56"/>
      <c r="R110" s="56"/>
      <c r="S110" s="56"/>
      <c r="T110" s="56"/>
      <c r="U110" s="56"/>
      <c r="V110" s="56"/>
      <c r="W110" s="56"/>
      <c r="X110" s="56"/>
      <c r="Y110" s="56"/>
      <c r="Z110" s="56"/>
      <c r="AA110" s="56"/>
      <c r="AB110" s="56"/>
      <c r="AC110" s="56"/>
      <c r="AD110" s="56"/>
      <c r="AE110" s="56"/>
      <c r="AF110" s="56"/>
      <c r="AG110" s="56"/>
      <c r="AH110" s="56"/>
    </row>
    <row r="111" spans="1:34" ht="15.75" customHeight="1">
      <c r="A111" s="181"/>
      <c r="B111" s="127"/>
      <c r="C111" s="56"/>
      <c r="D111" s="56"/>
      <c r="E111" s="128"/>
      <c r="F111" s="129"/>
      <c r="G111" s="222"/>
      <c r="H111" s="56"/>
      <c r="I111" s="56"/>
      <c r="J111" s="136"/>
      <c r="K111" s="136"/>
      <c r="L111" s="136"/>
      <c r="M111" s="183"/>
      <c r="N111" s="136"/>
      <c r="O111" s="56"/>
      <c r="P111" s="56"/>
      <c r="Q111" s="56"/>
      <c r="R111" s="56"/>
      <c r="S111" s="56"/>
      <c r="T111" s="56"/>
      <c r="U111" s="56"/>
      <c r="V111" s="56"/>
      <c r="W111" s="56"/>
      <c r="X111" s="56"/>
      <c r="Y111" s="56"/>
      <c r="Z111" s="56"/>
      <c r="AA111" s="56"/>
      <c r="AB111" s="56"/>
      <c r="AC111" s="56"/>
      <c r="AD111" s="56"/>
      <c r="AE111" s="56"/>
      <c r="AF111" s="56"/>
      <c r="AG111" s="56"/>
      <c r="AH111" s="56"/>
    </row>
    <row r="112" spans="1:34" ht="15.75" customHeight="1">
      <c r="A112" s="181"/>
      <c r="B112" s="127"/>
      <c r="C112" s="56"/>
      <c r="D112" s="56"/>
      <c r="E112" s="128"/>
      <c r="F112" s="129"/>
      <c r="G112" s="222"/>
      <c r="H112" s="56"/>
      <c r="I112" s="56"/>
      <c r="J112" s="136"/>
      <c r="K112" s="136"/>
      <c r="L112" s="136"/>
      <c r="M112" s="183"/>
      <c r="N112" s="136"/>
      <c r="O112" s="56"/>
      <c r="P112" s="56"/>
      <c r="Q112" s="56"/>
      <c r="R112" s="56"/>
      <c r="S112" s="56"/>
      <c r="T112" s="56"/>
      <c r="U112" s="56"/>
      <c r="V112" s="56"/>
      <c r="W112" s="56"/>
      <c r="X112" s="56"/>
      <c r="Y112" s="56"/>
      <c r="Z112" s="56"/>
      <c r="AA112" s="56"/>
      <c r="AB112" s="56"/>
      <c r="AC112" s="56"/>
      <c r="AD112" s="56"/>
      <c r="AE112" s="56"/>
      <c r="AF112" s="56"/>
      <c r="AG112" s="56"/>
      <c r="AH112" s="56"/>
    </row>
    <row r="113" spans="1:34" ht="15.75" customHeight="1">
      <c r="A113" s="181"/>
      <c r="B113" s="127"/>
      <c r="C113" s="56"/>
      <c r="D113" s="56"/>
      <c r="E113" s="128"/>
      <c r="F113" s="129"/>
      <c r="G113" s="222"/>
      <c r="H113" s="56"/>
      <c r="I113" s="56"/>
      <c r="J113" s="136"/>
      <c r="K113" s="136"/>
      <c r="L113" s="136"/>
      <c r="M113" s="183"/>
      <c r="N113" s="136"/>
      <c r="O113" s="56"/>
      <c r="P113" s="56"/>
      <c r="Q113" s="56"/>
      <c r="R113" s="56"/>
      <c r="S113" s="56"/>
      <c r="T113" s="56"/>
      <c r="U113" s="56"/>
      <c r="V113" s="56"/>
      <c r="W113" s="56"/>
      <c r="X113" s="56"/>
      <c r="Y113" s="56"/>
      <c r="Z113" s="56"/>
      <c r="AA113" s="56"/>
      <c r="AB113" s="56"/>
      <c r="AC113" s="56"/>
      <c r="AD113" s="56"/>
      <c r="AE113" s="56"/>
      <c r="AF113" s="56"/>
      <c r="AG113" s="56"/>
      <c r="AH113" s="56"/>
    </row>
    <row r="114" spans="1:34" ht="15.75" customHeight="1">
      <c r="A114" s="181"/>
      <c r="B114" s="127"/>
      <c r="C114" s="56"/>
      <c r="D114" s="56"/>
      <c r="E114" s="128"/>
      <c r="F114" s="129"/>
      <c r="G114" s="222"/>
      <c r="H114" s="56"/>
      <c r="I114" s="56"/>
      <c r="J114" s="136"/>
      <c r="K114" s="136"/>
      <c r="L114" s="136"/>
      <c r="M114" s="183"/>
      <c r="N114" s="136"/>
      <c r="O114" s="56"/>
      <c r="P114" s="56"/>
      <c r="Q114" s="56"/>
      <c r="R114" s="56"/>
      <c r="S114" s="56"/>
      <c r="T114" s="56"/>
      <c r="U114" s="56"/>
      <c r="V114" s="56"/>
      <c r="W114" s="56"/>
      <c r="X114" s="56"/>
      <c r="Y114" s="56"/>
      <c r="Z114" s="56"/>
      <c r="AA114" s="56"/>
      <c r="AB114" s="56"/>
      <c r="AC114" s="56"/>
      <c r="AD114" s="56"/>
      <c r="AE114" s="56"/>
      <c r="AF114" s="56"/>
      <c r="AG114" s="56"/>
      <c r="AH114" s="56"/>
    </row>
    <row r="115" spans="1:34" ht="15.75" customHeight="1">
      <c r="A115" s="181"/>
      <c r="B115" s="127"/>
      <c r="C115" s="56"/>
      <c r="D115" s="56"/>
      <c r="E115" s="128"/>
      <c r="F115" s="129"/>
      <c r="G115" s="222"/>
      <c r="H115" s="56"/>
      <c r="I115" s="56"/>
      <c r="J115" s="136"/>
      <c r="K115" s="136"/>
      <c r="L115" s="136"/>
      <c r="M115" s="183"/>
      <c r="N115" s="136"/>
      <c r="O115" s="56"/>
      <c r="P115" s="56"/>
      <c r="Q115" s="56"/>
      <c r="R115" s="56"/>
      <c r="S115" s="56"/>
      <c r="T115" s="56"/>
      <c r="U115" s="56"/>
      <c r="V115" s="56"/>
      <c r="W115" s="56"/>
      <c r="X115" s="56"/>
      <c r="Y115" s="56"/>
      <c r="Z115" s="56"/>
      <c r="AA115" s="56"/>
      <c r="AB115" s="56"/>
      <c r="AC115" s="56"/>
      <c r="AD115" s="56"/>
      <c r="AE115" s="56"/>
      <c r="AF115" s="56"/>
      <c r="AG115" s="56"/>
      <c r="AH115" s="56"/>
    </row>
    <row r="116" spans="1:34" ht="15.75" customHeight="1">
      <c r="A116" s="181"/>
      <c r="B116" s="127"/>
      <c r="C116" s="56"/>
      <c r="D116" s="56"/>
      <c r="E116" s="128"/>
      <c r="F116" s="129"/>
      <c r="G116" s="222"/>
      <c r="H116" s="56"/>
      <c r="I116" s="56"/>
      <c r="J116" s="136"/>
      <c r="K116" s="136"/>
      <c r="L116" s="136"/>
      <c r="M116" s="183"/>
      <c r="N116" s="136"/>
      <c r="O116" s="56"/>
      <c r="P116" s="56"/>
      <c r="Q116" s="56"/>
      <c r="R116" s="56"/>
      <c r="S116" s="56"/>
      <c r="T116" s="56"/>
      <c r="U116" s="56"/>
      <c r="V116" s="56"/>
      <c r="W116" s="56"/>
      <c r="X116" s="56"/>
      <c r="Y116" s="56"/>
      <c r="Z116" s="56"/>
      <c r="AA116" s="56"/>
      <c r="AB116" s="56"/>
      <c r="AC116" s="56"/>
      <c r="AD116" s="56"/>
      <c r="AE116" s="56"/>
      <c r="AF116" s="56"/>
      <c r="AG116" s="56"/>
      <c r="AH116" s="56"/>
    </row>
    <row r="117" spans="1:34" ht="15.75" customHeight="1">
      <c r="A117" s="181"/>
      <c r="B117" s="127"/>
      <c r="C117" s="56"/>
      <c r="D117" s="56"/>
      <c r="E117" s="128"/>
      <c r="F117" s="129"/>
      <c r="G117" s="222"/>
      <c r="H117" s="56"/>
      <c r="I117" s="56"/>
      <c r="J117" s="136"/>
      <c r="K117" s="136"/>
      <c r="L117" s="136"/>
      <c r="M117" s="183"/>
      <c r="N117" s="136"/>
      <c r="O117" s="56"/>
      <c r="P117" s="56"/>
      <c r="Q117" s="56"/>
      <c r="R117" s="56"/>
      <c r="S117" s="56"/>
      <c r="T117" s="56"/>
      <c r="U117" s="56"/>
      <c r="V117" s="56"/>
      <c r="W117" s="56"/>
      <c r="X117" s="56"/>
      <c r="Y117" s="56"/>
      <c r="Z117" s="56"/>
      <c r="AA117" s="56"/>
      <c r="AB117" s="56"/>
      <c r="AC117" s="56"/>
      <c r="AD117" s="56"/>
      <c r="AE117" s="56"/>
      <c r="AF117" s="56"/>
      <c r="AG117" s="56"/>
      <c r="AH117" s="56"/>
    </row>
    <row r="118" spans="1:34" ht="15.75" customHeight="1">
      <c r="A118" s="181"/>
      <c r="B118" s="127"/>
      <c r="C118" s="56"/>
      <c r="D118" s="56"/>
      <c r="E118" s="128"/>
      <c r="F118" s="129"/>
      <c r="G118" s="222"/>
      <c r="H118" s="56"/>
      <c r="I118" s="56"/>
      <c r="J118" s="136"/>
      <c r="K118" s="136"/>
      <c r="L118" s="136"/>
      <c r="M118" s="183"/>
      <c r="N118" s="136"/>
      <c r="O118" s="56"/>
      <c r="P118" s="56"/>
      <c r="Q118" s="56"/>
      <c r="R118" s="56"/>
      <c r="S118" s="56"/>
      <c r="T118" s="56"/>
      <c r="U118" s="56"/>
      <c r="V118" s="56"/>
      <c r="W118" s="56"/>
      <c r="X118" s="56"/>
      <c r="Y118" s="56"/>
      <c r="Z118" s="56"/>
      <c r="AA118" s="56"/>
      <c r="AB118" s="56"/>
      <c r="AC118" s="56"/>
      <c r="AD118" s="56"/>
      <c r="AE118" s="56"/>
      <c r="AF118" s="56"/>
      <c r="AG118" s="56"/>
      <c r="AH118" s="56"/>
    </row>
    <row r="119" spans="1:34" ht="15.75" customHeight="1">
      <c r="A119" s="181"/>
      <c r="B119" s="127"/>
      <c r="C119" s="56"/>
      <c r="D119" s="56"/>
      <c r="E119" s="128"/>
      <c r="F119" s="129"/>
      <c r="G119" s="222"/>
      <c r="H119" s="56"/>
      <c r="I119" s="56"/>
      <c r="J119" s="136"/>
      <c r="K119" s="136"/>
      <c r="L119" s="136"/>
      <c r="M119" s="183"/>
      <c r="N119" s="136"/>
      <c r="O119" s="56"/>
      <c r="P119" s="56"/>
      <c r="Q119" s="56"/>
      <c r="R119" s="56"/>
      <c r="S119" s="56"/>
      <c r="T119" s="56"/>
      <c r="U119" s="56"/>
      <c r="V119" s="56"/>
      <c r="W119" s="56"/>
      <c r="X119" s="56"/>
      <c r="Y119" s="56"/>
      <c r="Z119" s="56"/>
      <c r="AA119" s="56"/>
      <c r="AB119" s="56"/>
      <c r="AC119" s="56"/>
      <c r="AD119" s="56"/>
      <c r="AE119" s="56"/>
      <c r="AF119" s="56"/>
      <c r="AG119" s="56"/>
      <c r="AH119" s="56"/>
    </row>
    <row r="120" spans="1:34" ht="15.75" customHeight="1">
      <c r="A120" s="181"/>
      <c r="B120" s="127"/>
      <c r="C120" s="56"/>
      <c r="D120" s="56"/>
      <c r="E120" s="128"/>
      <c r="F120" s="129"/>
      <c r="G120" s="222"/>
      <c r="H120" s="56"/>
      <c r="I120" s="56"/>
      <c r="J120" s="136"/>
      <c r="K120" s="136"/>
      <c r="L120" s="136"/>
      <c r="M120" s="183"/>
      <c r="N120" s="136"/>
      <c r="O120" s="56"/>
      <c r="P120" s="56"/>
      <c r="Q120" s="56"/>
      <c r="R120" s="56"/>
      <c r="S120" s="56"/>
      <c r="T120" s="56"/>
      <c r="U120" s="56"/>
      <c r="V120" s="56"/>
      <c r="W120" s="56"/>
      <c r="X120" s="56"/>
      <c r="Y120" s="56"/>
      <c r="Z120" s="56"/>
      <c r="AA120" s="56"/>
      <c r="AB120" s="56"/>
      <c r="AC120" s="56"/>
      <c r="AD120" s="56"/>
      <c r="AE120" s="56"/>
      <c r="AF120" s="56"/>
      <c r="AG120" s="56"/>
      <c r="AH120" s="56"/>
    </row>
    <row r="121" spans="1:34" ht="15.75" customHeight="1">
      <c r="A121" s="181"/>
      <c r="B121" s="127"/>
      <c r="C121" s="56"/>
      <c r="D121" s="56"/>
      <c r="E121" s="128"/>
      <c r="F121" s="129"/>
      <c r="G121" s="222"/>
      <c r="H121" s="56"/>
      <c r="I121" s="56"/>
      <c r="J121" s="136"/>
      <c r="K121" s="136"/>
      <c r="L121" s="136"/>
      <c r="M121" s="183"/>
      <c r="N121" s="136"/>
      <c r="O121" s="56"/>
      <c r="P121" s="56"/>
      <c r="Q121" s="56"/>
      <c r="R121" s="56"/>
      <c r="S121" s="56"/>
      <c r="T121" s="56"/>
      <c r="U121" s="56"/>
      <c r="V121" s="56"/>
      <c r="W121" s="56"/>
      <c r="X121" s="56"/>
      <c r="Y121" s="56"/>
      <c r="Z121" s="56"/>
      <c r="AA121" s="56"/>
      <c r="AB121" s="56"/>
      <c r="AC121" s="56"/>
      <c r="AD121" s="56"/>
      <c r="AE121" s="56"/>
      <c r="AF121" s="56"/>
      <c r="AG121" s="56"/>
      <c r="AH121" s="56"/>
    </row>
    <row r="122" spans="1:34" ht="15.75" customHeight="1">
      <c r="A122" s="181"/>
      <c r="B122" s="127"/>
      <c r="C122" s="56"/>
      <c r="D122" s="56"/>
      <c r="E122" s="128"/>
      <c r="F122" s="129"/>
      <c r="G122" s="222"/>
      <c r="H122" s="56"/>
      <c r="I122" s="56"/>
      <c r="J122" s="136"/>
      <c r="K122" s="136"/>
      <c r="L122" s="136"/>
      <c r="M122" s="183"/>
      <c r="N122" s="136"/>
      <c r="O122" s="56"/>
      <c r="P122" s="56"/>
      <c r="Q122" s="56"/>
      <c r="R122" s="56"/>
      <c r="S122" s="56"/>
      <c r="T122" s="56"/>
      <c r="U122" s="56"/>
      <c r="V122" s="56"/>
      <c r="W122" s="56"/>
      <c r="X122" s="56"/>
      <c r="Y122" s="56"/>
      <c r="Z122" s="56"/>
      <c r="AA122" s="56"/>
      <c r="AB122" s="56"/>
      <c r="AC122" s="56"/>
      <c r="AD122" s="56"/>
      <c r="AE122" s="56"/>
      <c r="AF122" s="56"/>
      <c r="AG122" s="56"/>
      <c r="AH122" s="56"/>
    </row>
    <row r="123" spans="1:34" ht="15.75" customHeight="1">
      <c r="A123" s="181"/>
      <c r="B123" s="127"/>
      <c r="C123" s="56"/>
      <c r="D123" s="56"/>
      <c r="E123" s="128"/>
      <c r="F123" s="129"/>
      <c r="G123" s="222"/>
      <c r="H123" s="56"/>
      <c r="I123" s="56"/>
      <c r="J123" s="136"/>
      <c r="K123" s="136"/>
      <c r="L123" s="136"/>
      <c r="M123" s="183"/>
      <c r="N123" s="136"/>
      <c r="O123" s="56"/>
      <c r="P123" s="56"/>
      <c r="Q123" s="56"/>
      <c r="R123" s="56"/>
      <c r="S123" s="56"/>
      <c r="T123" s="56"/>
      <c r="U123" s="56"/>
      <c r="V123" s="56"/>
      <c r="W123" s="56"/>
      <c r="X123" s="56"/>
      <c r="Y123" s="56"/>
      <c r="Z123" s="56"/>
      <c r="AA123" s="56"/>
      <c r="AB123" s="56"/>
      <c r="AC123" s="56"/>
      <c r="AD123" s="56"/>
      <c r="AE123" s="56"/>
      <c r="AF123" s="56"/>
      <c r="AG123" s="56"/>
      <c r="AH123" s="56"/>
    </row>
    <row r="124" spans="1:34" ht="15.75" customHeight="1">
      <c r="A124" s="181"/>
      <c r="B124" s="127"/>
      <c r="C124" s="56"/>
      <c r="D124" s="56"/>
      <c r="E124" s="128"/>
      <c r="F124" s="129"/>
      <c r="G124" s="222"/>
      <c r="H124" s="56"/>
      <c r="I124" s="56"/>
      <c r="J124" s="136"/>
      <c r="K124" s="136"/>
      <c r="L124" s="136"/>
      <c r="M124" s="183"/>
      <c r="N124" s="136"/>
      <c r="O124" s="56"/>
      <c r="P124" s="56"/>
      <c r="Q124" s="56"/>
      <c r="R124" s="56"/>
      <c r="S124" s="56"/>
      <c r="T124" s="56"/>
      <c r="U124" s="56"/>
      <c r="V124" s="56"/>
      <c r="W124" s="56"/>
      <c r="X124" s="56"/>
      <c r="Y124" s="56"/>
      <c r="Z124" s="56"/>
      <c r="AA124" s="56"/>
      <c r="AB124" s="56"/>
      <c r="AC124" s="56"/>
      <c r="AD124" s="56"/>
      <c r="AE124" s="56"/>
      <c r="AF124" s="56"/>
      <c r="AG124" s="56"/>
      <c r="AH124" s="56"/>
    </row>
    <row r="125" spans="1:34" ht="15.75" customHeight="1">
      <c r="A125" s="181"/>
      <c r="B125" s="127"/>
      <c r="C125" s="56"/>
      <c r="D125" s="56"/>
      <c r="E125" s="128"/>
      <c r="F125" s="129"/>
      <c r="G125" s="222"/>
      <c r="H125" s="56"/>
      <c r="I125" s="56"/>
      <c r="J125" s="136"/>
      <c r="K125" s="136"/>
      <c r="L125" s="136"/>
      <c r="M125" s="183"/>
      <c r="N125" s="136"/>
      <c r="O125" s="56"/>
      <c r="P125" s="56"/>
      <c r="Q125" s="56"/>
      <c r="R125" s="56"/>
      <c r="S125" s="56"/>
      <c r="T125" s="56"/>
      <c r="U125" s="56"/>
      <c r="V125" s="56"/>
      <c r="W125" s="56"/>
      <c r="X125" s="56"/>
      <c r="Y125" s="56"/>
      <c r="Z125" s="56"/>
      <c r="AA125" s="56"/>
      <c r="AB125" s="56"/>
      <c r="AC125" s="56"/>
      <c r="AD125" s="56"/>
      <c r="AE125" s="56"/>
      <c r="AF125" s="56"/>
      <c r="AG125" s="56"/>
      <c r="AH125" s="56"/>
    </row>
    <row r="126" spans="1:34" ht="15.75" customHeight="1">
      <c r="A126" s="181"/>
      <c r="B126" s="127"/>
      <c r="C126" s="56"/>
      <c r="D126" s="56"/>
      <c r="E126" s="128"/>
      <c r="F126" s="129"/>
      <c r="G126" s="222"/>
      <c r="H126" s="56"/>
      <c r="I126" s="56"/>
      <c r="J126" s="136"/>
      <c r="K126" s="136"/>
      <c r="L126" s="136"/>
      <c r="M126" s="183"/>
      <c r="N126" s="136"/>
      <c r="O126" s="56"/>
      <c r="P126" s="56"/>
      <c r="Q126" s="56"/>
      <c r="R126" s="56"/>
      <c r="S126" s="56"/>
      <c r="T126" s="56"/>
      <c r="U126" s="56"/>
      <c r="V126" s="56"/>
      <c r="W126" s="56"/>
      <c r="X126" s="56"/>
      <c r="Y126" s="56"/>
      <c r="Z126" s="56"/>
      <c r="AA126" s="56"/>
      <c r="AB126" s="56"/>
      <c r="AC126" s="56"/>
      <c r="AD126" s="56"/>
      <c r="AE126" s="56"/>
      <c r="AF126" s="56"/>
      <c r="AG126" s="56"/>
      <c r="AH126" s="56"/>
    </row>
    <row r="127" spans="1:34" ht="15.75" customHeight="1">
      <c r="A127" s="181"/>
      <c r="B127" s="127"/>
      <c r="C127" s="56"/>
      <c r="D127" s="56"/>
      <c r="E127" s="128"/>
      <c r="F127" s="129"/>
      <c r="G127" s="222"/>
      <c r="H127" s="56"/>
      <c r="I127" s="56"/>
      <c r="J127" s="136"/>
      <c r="K127" s="136"/>
      <c r="L127" s="136"/>
      <c r="M127" s="183"/>
      <c r="N127" s="136"/>
      <c r="O127" s="56"/>
      <c r="P127" s="56"/>
      <c r="Q127" s="56"/>
      <c r="R127" s="56"/>
      <c r="S127" s="56"/>
      <c r="T127" s="56"/>
      <c r="U127" s="56"/>
      <c r="V127" s="56"/>
      <c r="W127" s="56"/>
      <c r="X127" s="56"/>
      <c r="Y127" s="56"/>
      <c r="Z127" s="56"/>
      <c r="AA127" s="56"/>
      <c r="AB127" s="56"/>
      <c r="AC127" s="56"/>
      <c r="AD127" s="56"/>
      <c r="AE127" s="56"/>
      <c r="AF127" s="56"/>
      <c r="AG127" s="56"/>
      <c r="AH127" s="56"/>
    </row>
    <row r="128" spans="1:34" ht="15.75" customHeight="1">
      <c r="A128" s="181"/>
      <c r="B128" s="127"/>
      <c r="C128" s="56"/>
      <c r="D128" s="56"/>
      <c r="E128" s="128"/>
      <c r="F128" s="129"/>
      <c r="G128" s="222"/>
      <c r="H128" s="56"/>
      <c r="I128" s="56"/>
      <c r="J128" s="136"/>
      <c r="K128" s="136"/>
      <c r="L128" s="136"/>
      <c r="M128" s="183"/>
      <c r="N128" s="136"/>
      <c r="O128" s="56"/>
      <c r="P128" s="56"/>
      <c r="Q128" s="56"/>
      <c r="R128" s="56"/>
      <c r="S128" s="56"/>
      <c r="T128" s="56"/>
      <c r="U128" s="56"/>
      <c r="V128" s="56"/>
      <c r="W128" s="56"/>
      <c r="X128" s="56"/>
      <c r="Y128" s="56"/>
      <c r="Z128" s="56"/>
      <c r="AA128" s="56"/>
      <c r="AB128" s="56"/>
      <c r="AC128" s="56"/>
      <c r="AD128" s="56"/>
      <c r="AE128" s="56"/>
      <c r="AF128" s="56"/>
      <c r="AG128" s="56"/>
      <c r="AH128" s="56"/>
    </row>
    <row r="129" spans="1:34" ht="15.75" customHeight="1">
      <c r="A129" s="181"/>
      <c r="B129" s="127"/>
      <c r="C129" s="56"/>
      <c r="D129" s="56"/>
      <c r="E129" s="128"/>
      <c r="F129" s="129"/>
      <c r="G129" s="222"/>
      <c r="H129" s="56"/>
      <c r="I129" s="56"/>
      <c r="J129" s="136"/>
      <c r="K129" s="136"/>
      <c r="L129" s="136"/>
      <c r="M129" s="183"/>
      <c r="N129" s="136"/>
      <c r="O129" s="56"/>
      <c r="P129" s="56"/>
      <c r="Q129" s="56"/>
      <c r="R129" s="56"/>
      <c r="S129" s="56"/>
      <c r="T129" s="56"/>
      <c r="U129" s="56"/>
      <c r="V129" s="56"/>
      <c r="W129" s="56"/>
      <c r="X129" s="56"/>
      <c r="Y129" s="56"/>
      <c r="Z129" s="56"/>
      <c r="AA129" s="56"/>
      <c r="AB129" s="56"/>
      <c r="AC129" s="56"/>
      <c r="AD129" s="56"/>
      <c r="AE129" s="56"/>
      <c r="AF129" s="56"/>
      <c r="AG129" s="56"/>
      <c r="AH129" s="56"/>
    </row>
    <row r="130" spans="1:34" ht="15.75" customHeight="1">
      <c r="A130" s="181"/>
      <c r="B130" s="127"/>
      <c r="C130" s="56"/>
      <c r="D130" s="56"/>
      <c r="E130" s="128"/>
      <c r="F130" s="129"/>
      <c r="G130" s="222"/>
      <c r="H130" s="56"/>
      <c r="I130" s="56"/>
      <c r="J130" s="136"/>
      <c r="K130" s="136"/>
      <c r="L130" s="136"/>
      <c r="M130" s="183"/>
      <c r="N130" s="136"/>
      <c r="O130" s="56"/>
      <c r="P130" s="56"/>
      <c r="Q130" s="56"/>
      <c r="R130" s="56"/>
      <c r="S130" s="56"/>
      <c r="T130" s="56"/>
      <c r="U130" s="56"/>
      <c r="V130" s="56"/>
      <c r="W130" s="56"/>
      <c r="X130" s="56"/>
      <c r="Y130" s="56"/>
      <c r="Z130" s="56"/>
      <c r="AA130" s="56"/>
      <c r="AB130" s="56"/>
      <c r="AC130" s="56"/>
      <c r="AD130" s="56"/>
      <c r="AE130" s="56"/>
      <c r="AF130" s="56"/>
      <c r="AG130" s="56"/>
      <c r="AH130" s="56"/>
    </row>
    <row r="131" spans="1:34" ht="15.75" customHeight="1">
      <c r="A131" s="181"/>
      <c r="B131" s="127"/>
      <c r="C131" s="56"/>
      <c r="D131" s="56"/>
      <c r="E131" s="128"/>
      <c r="F131" s="129"/>
      <c r="G131" s="222"/>
      <c r="H131" s="56"/>
      <c r="I131" s="56"/>
      <c r="J131" s="136"/>
      <c r="K131" s="136"/>
      <c r="L131" s="136"/>
      <c r="M131" s="183"/>
      <c r="N131" s="136"/>
      <c r="O131" s="56"/>
      <c r="P131" s="56"/>
      <c r="Q131" s="56"/>
      <c r="R131" s="56"/>
      <c r="S131" s="56"/>
      <c r="T131" s="56"/>
      <c r="U131" s="56"/>
      <c r="V131" s="56"/>
      <c r="W131" s="56"/>
      <c r="X131" s="56"/>
      <c r="Y131" s="56"/>
      <c r="Z131" s="56"/>
      <c r="AA131" s="56"/>
      <c r="AB131" s="56"/>
      <c r="AC131" s="56"/>
      <c r="AD131" s="56"/>
      <c r="AE131" s="56"/>
      <c r="AF131" s="56"/>
      <c r="AG131" s="56"/>
      <c r="AH131" s="56"/>
    </row>
    <row r="132" spans="1:34" ht="15.75" customHeight="1">
      <c r="A132" s="181"/>
      <c r="B132" s="127"/>
      <c r="C132" s="56"/>
      <c r="D132" s="56"/>
      <c r="E132" s="128"/>
      <c r="F132" s="129"/>
      <c r="G132" s="222"/>
      <c r="H132" s="56"/>
      <c r="I132" s="56"/>
      <c r="J132" s="136"/>
      <c r="K132" s="136"/>
      <c r="L132" s="136"/>
      <c r="M132" s="183"/>
      <c r="N132" s="136"/>
      <c r="O132" s="56"/>
      <c r="P132" s="56"/>
      <c r="Q132" s="56"/>
      <c r="R132" s="56"/>
      <c r="S132" s="56"/>
      <c r="T132" s="56"/>
      <c r="U132" s="56"/>
      <c r="V132" s="56"/>
      <c r="W132" s="56"/>
      <c r="X132" s="56"/>
      <c r="Y132" s="56"/>
      <c r="Z132" s="56"/>
      <c r="AA132" s="56"/>
      <c r="AB132" s="56"/>
      <c r="AC132" s="56"/>
      <c r="AD132" s="56"/>
      <c r="AE132" s="56"/>
      <c r="AF132" s="56"/>
      <c r="AG132" s="56"/>
      <c r="AH132" s="56"/>
    </row>
    <row r="133" spans="1:34" ht="15.75" customHeight="1">
      <c r="A133" s="181"/>
      <c r="B133" s="127"/>
      <c r="C133" s="56"/>
      <c r="D133" s="56"/>
      <c r="E133" s="128"/>
      <c r="F133" s="129"/>
      <c r="G133" s="222"/>
      <c r="H133" s="56"/>
      <c r="I133" s="56"/>
      <c r="J133" s="136"/>
      <c r="K133" s="136"/>
      <c r="L133" s="136"/>
      <c r="M133" s="183"/>
      <c r="N133" s="136"/>
      <c r="O133" s="56"/>
      <c r="P133" s="56"/>
      <c r="Q133" s="56"/>
      <c r="R133" s="56"/>
      <c r="S133" s="56"/>
      <c r="T133" s="56"/>
      <c r="U133" s="56"/>
      <c r="V133" s="56"/>
      <c r="W133" s="56"/>
      <c r="X133" s="56"/>
      <c r="Y133" s="56"/>
      <c r="Z133" s="56"/>
      <c r="AA133" s="56"/>
      <c r="AB133" s="56"/>
      <c r="AC133" s="56"/>
      <c r="AD133" s="56"/>
      <c r="AE133" s="56"/>
      <c r="AF133" s="56"/>
      <c r="AG133" s="56"/>
      <c r="AH133" s="56"/>
    </row>
    <row r="134" spans="1:34" ht="15.75" customHeight="1">
      <c r="A134" s="181"/>
      <c r="B134" s="127"/>
      <c r="C134" s="56"/>
      <c r="D134" s="56"/>
      <c r="E134" s="128"/>
      <c r="F134" s="129"/>
      <c r="G134" s="222"/>
      <c r="H134" s="56"/>
      <c r="I134" s="56"/>
      <c r="J134" s="136"/>
      <c r="K134" s="136"/>
      <c r="L134" s="136"/>
      <c r="M134" s="183"/>
      <c r="N134" s="136"/>
      <c r="O134" s="56"/>
      <c r="P134" s="56"/>
      <c r="Q134" s="56"/>
      <c r="R134" s="56"/>
      <c r="S134" s="56"/>
      <c r="T134" s="56"/>
      <c r="U134" s="56"/>
      <c r="V134" s="56"/>
      <c r="W134" s="56"/>
      <c r="X134" s="56"/>
      <c r="Y134" s="56"/>
      <c r="Z134" s="56"/>
      <c r="AA134" s="56"/>
      <c r="AB134" s="56"/>
      <c r="AC134" s="56"/>
      <c r="AD134" s="56"/>
      <c r="AE134" s="56"/>
      <c r="AF134" s="56"/>
      <c r="AG134" s="56"/>
      <c r="AH134" s="56"/>
    </row>
    <row r="135" spans="1:34" ht="15.75" customHeight="1">
      <c r="A135" s="181"/>
      <c r="B135" s="127"/>
      <c r="C135" s="56"/>
      <c r="D135" s="56"/>
      <c r="E135" s="128"/>
      <c r="F135" s="129"/>
      <c r="G135" s="222"/>
      <c r="H135" s="56"/>
      <c r="I135" s="56"/>
      <c r="J135" s="136"/>
      <c r="K135" s="136"/>
      <c r="L135" s="136"/>
      <c r="M135" s="183"/>
      <c r="N135" s="136"/>
      <c r="O135" s="56"/>
      <c r="P135" s="56"/>
      <c r="Q135" s="56"/>
      <c r="R135" s="56"/>
      <c r="S135" s="56"/>
      <c r="T135" s="56"/>
      <c r="U135" s="56"/>
      <c r="V135" s="56"/>
      <c r="W135" s="56"/>
      <c r="X135" s="56"/>
      <c r="Y135" s="56"/>
      <c r="Z135" s="56"/>
      <c r="AA135" s="56"/>
      <c r="AB135" s="56"/>
      <c r="AC135" s="56"/>
      <c r="AD135" s="56"/>
      <c r="AE135" s="56"/>
      <c r="AF135" s="56"/>
      <c r="AG135" s="56"/>
      <c r="AH135" s="56"/>
    </row>
    <row r="136" spans="1:34" ht="15.75" customHeight="1">
      <c r="A136" s="181"/>
      <c r="B136" s="127"/>
      <c r="C136" s="56"/>
      <c r="D136" s="56"/>
      <c r="E136" s="128"/>
      <c r="F136" s="129"/>
      <c r="G136" s="222"/>
      <c r="H136" s="56"/>
      <c r="I136" s="56"/>
      <c r="J136" s="136"/>
      <c r="K136" s="136"/>
      <c r="L136" s="136"/>
      <c r="M136" s="183"/>
      <c r="N136" s="136"/>
      <c r="O136" s="56"/>
      <c r="P136" s="56"/>
      <c r="Q136" s="56"/>
      <c r="R136" s="56"/>
      <c r="S136" s="56"/>
      <c r="T136" s="56"/>
      <c r="U136" s="56"/>
      <c r="V136" s="56"/>
      <c r="W136" s="56"/>
      <c r="X136" s="56"/>
      <c r="Y136" s="56"/>
      <c r="Z136" s="56"/>
      <c r="AA136" s="56"/>
      <c r="AB136" s="56"/>
      <c r="AC136" s="56"/>
      <c r="AD136" s="56"/>
      <c r="AE136" s="56"/>
      <c r="AF136" s="56"/>
      <c r="AG136" s="56"/>
      <c r="AH136" s="56"/>
    </row>
    <row r="137" spans="1:34" ht="15.75" customHeight="1">
      <c r="A137" s="181"/>
      <c r="B137" s="127"/>
      <c r="C137" s="56"/>
      <c r="D137" s="56"/>
      <c r="E137" s="128"/>
      <c r="F137" s="129"/>
      <c r="G137" s="222"/>
      <c r="H137" s="56"/>
      <c r="I137" s="56"/>
      <c r="J137" s="136"/>
      <c r="K137" s="136"/>
      <c r="L137" s="136"/>
      <c r="M137" s="183"/>
      <c r="N137" s="136"/>
      <c r="O137" s="56"/>
      <c r="P137" s="56"/>
      <c r="Q137" s="56"/>
      <c r="R137" s="56"/>
      <c r="S137" s="56"/>
      <c r="T137" s="56"/>
      <c r="U137" s="56"/>
      <c r="V137" s="56"/>
      <c r="W137" s="56"/>
      <c r="X137" s="56"/>
      <c r="Y137" s="56"/>
      <c r="Z137" s="56"/>
      <c r="AA137" s="56"/>
      <c r="AB137" s="56"/>
      <c r="AC137" s="56"/>
      <c r="AD137" s="56"/>
      <c r="AE137" s="56"/>
      <c r="AF137" s="56"/>
      <c r="AG137" s="56"/>
      <c r="AH137" s="56"/>
    </row>
    <row r="138" spans="1:34" ht="15.75" customHeight="1">
      <c r="A138" s="181"/>
      <c r="B138" s="127"/>
      <c r="C138" s="56"/>
      <c r="D138" s="56"/>
      <c r="E138" s="128"/>
      <c r="F138" s="129"/>
      <c r="G138" s="222"/>
      <c r="H138" s="56"/>
      <c r="I138" s="56"/>
      <c r="J138" s="136"/>
      <c r="K138" s="136"/>
      <c r="L138" s="136"/>
      <c r="M138" s="183"/>
      <c r="N138" s="136"/>
      <c r="O138" s="56"/>
      <c r="P138" s="56"/>
      <c r="Q138" s="56"/>
      <c r="R138" s="56"/>
      <c r="S138" s="56"/>
      <c r="T138" s="56"/>
      <c r="U138" s="56"/>
      <c r="V138" s="56"/>
      <c r="W138" s="56"/>
      <c r="X138" s="56"/>
      <c r="Y138" s="56"/>
      <c r="Z138" s="56"/>
      <c r="AA138" s="56"/>
      <c r="AB138" s="56"/>
      <c r="AC138" s="56"/>
      <c r="AD138" s="56"/>
      <c r="AE138" s="56"/>
      <c r="AF138" s="56"/>
      <c r="AG138" s="56"/>
      <c r="AH138" s="56"/>
    </row>
    <row r="139" spans="1:34" ht="15.75" customHeight="1">
      <c r="A139" s="181"/>
      <c r="B139" s="127"/>
      <c r="C139" s="56"/>
      <c r="D139" s="56"/>
      <c r="E139" s="128"/>
      <c r="F139" s="129"/>
      <c r="G139" s="222"/>
      <c r="H139" s="56"/>
      <c r="I139" s="56"/>
      <c r="J139" s="136"/>
      <c r="K139" s="136"/>
      <c r="L139" s="136"/>
      <c r="M139" s="183"/>
      <c r="N139" s="136"/>
      <c r="O139" s="56"/>
      <c r="P139" s="56"/>
      <c r="Q139" s="56"/>
      <c r="R139" s="56"/>
      <c r="S139" s="56"/>
      <c r="T139" s="56"/>
      <c r="U139" s="56"/>
      <c r="V139" s="56"/>
      <c r="W139" s="56"/>
      <c r="X139" s="56"/>
      <c r="Y139" s="56"/>
      <c r="Z139" s="56"/>
      <c r="AA139" s="56"/>
      <c r="AB139" s="56"/>
      <c r="AC139" s="56"/>
      <c r="AD139" s="56"/>
      <c r="AE139" s="56"/>
      <c r="AF139" s="56"/>
      <c r="AG139" s="56"/>
      <c r="AH139" s="56"/>
    </row>
    <row r="140" spans="1:34" ht="15.75" customHeight="1">
      <c r="A140" s="181"/>
      <c r="B140" s="127"/>
      <c r="C140" s="56"/>
      <c r="D140" s="56"/>
      <c r="E140" s="128"/>
      <c r="F140" s="129"/>
      <c r="G140" s="222"/>
      <c r="H140" s="56"/>
      <c r="I140" s="56"/>
      <c r="J140" s="136"/>
      <c r="K140" s="136"/>
      <c r="L140" s="136"/>
      <c r="M140" s="183"/>
      <c r="N140" s="136"/>
      <c r="O140" s="56"/>
      <c r="P140" s="56"/>
      <c r="Q140" s="56"/>
      <c r="R140" s="56"/>
      <c r="S140" s="56"/>
      <c r="T140" s="56"/>
      <c r="U140" s="56"/>
      <c r="V140" s="56"/>
      <c r="W140" s="56"/>
      <c r="X140" s="56"/>
      <c r="Y140" s="56"/>
      <c r="Z140" s="56"/>
      <c r="AA140" s="56"/>
      <c r="AB140" s="56"/>
      <c r="AC140" s="56"/>
      <c r="AD140" s="56"/>
      <c r="AE140" s="56"/>
      <c r="AF140" s="56"/>
      <c r="AG140" s="56"/>
      <c r="AH140" s="56"/>
    </row>
    <row r="141" spans="1:34" ht="15.75" customHeight="1">
      <c r="A141" s="181"/>
      <c r="B141" s="127"/>
      <c r="C141" s="56"/>
      <c r="D141" s="56"/>
      <c r="E141" s="128"/>
      <c r="F141" s="129"/>
      <c r="G141" s="222"/>
      <c r="H141" s="56"/>
      <c r="I141" s="56"/>
      <c r="J141" s="136"/>
      <c r="K141" s="136"/>
      <c r="L141" s="136"/>
      <c r="M141" s="183"/>
      <c r="N141" s="136"/>
      <c r="O141" s="56"/>
      <c r="P141" s="56"/>
      <c r="Q141" s="56"/>
      <c r="R141" s="56"/>
      <c r="S141" s="56"/>
      <c r="T141" s="56"/>
      <c r="U141" s="56"/>
      <c r="V141" s="56"/>
      <c r="W141" s="56"/>
      <c r="X141" s="56"/>
      <c r="Y141" s="56"/>
      <c r="Z141" s="56"/>
      <c r="AA141" s="56"/>
      <c r="AB141" s="56"/>
      <c r="AC141" s="56"/>
      <c r="AD141" s="56"/>
      <c r="AE141" s="56"/>
      <c r="AF141" s="56"/>
      <c r="AG141" s="56"/>
      <c r="AH141" s="56"/>
    </row>
    <row r="142" spans="1:34" ht="15.75" customHeight="1">
      <c r="A142" s="181"/>
      <c r="B142" s="127"/>
      <c r="C142" s="56"/>
      <c r="D142" s="56"/>
      <c r="E142" s="128"/>
      <c r="F142" s="129"/>
      <c r="G142" s="222"/>
      <c r="H142" s="56"/>
      <c r="I142" s="56"/>
      <c r="J142" s="136"/>
      <c r="K142" s="136"/>
      <c r="L142" s="136"/>
      <c r="M142" s="183"/>
      <c r="N142" s="136"/>
      <c r="O142" s="56"/>
      <c r="P142" s="56"/>
      <c r="Q142" s="56"/>
      <c r="R142" s="56"/>
      <c r="S142" s="56"/>
      <c r="T142" s="56"/>
      <c r="U142" s="56"/>
      <c r="V142" s="56"/>
      <c r="W142" s="56"/>
      <c r="X142" s="56"/>
      <c r="Y142" s="56"/>
      <c r="Z142" s="56"/>
      <c r="AA142" s="56"/>
      <c r="AB142" s="56"/>
      <c r="AC142" s="56"/>
      <c r="AD142" s="56"/>
      <c r="AE142" s="56"/>
      <c r="AF142" s="56"/>
      <c r="AG142" s="56"/>
      <c r="AH142" s="56"/>
    </row>
    <row r="143" spans="1:34" ht="15.75" customHeight="1">
      <c r="A143" s="181"/>
      <c r="B143" s="127"/>
      <c r="C143" s="56"/>
      <c r="D143" s="56"/>
      <c r="E143" s="128"/>
      <c r="F143" s="129"/>
      <c r="G143" s="222"/>
      <c r="H143" s="56"/>
      <c r="I143" s="56"/>
      <c r="J143" s="136"/>
      <c r="K143" s="136"/>
      <c r="L143" s="136"/>
      <c r="M143" s="183"/>
      <c r="N143" s="136"/>
      <c r="O143" s="56"/>
      <c r="P143" s="56"/>
      <c r="Q143" s="56"/>
      <c r="R143" s="56"/>
      <c r="S143" s="56"/>
      <c r="T143" s="56"/>
      <c r="U143" s="56"/>
      <c r="V143" s="56"/>
      <c r="W143" s="56"/>
      <c r="X143" s="56"/>
      <c r="Y143" s="56"/>
      <c r="Z143" s="56"/>
      <c r="AA143" s="56"/>
      <c r="AB143" s="56"/>
      <c r="AC143" s="56"/>
      <c r="AD143" s="56"/>
      <c r="AE143" s="56"/>
      <c r="AF143" s="56"/>
      <c r="AG143" s="56"/>
      <c r="AH143" s="56"/>
    </row>
    <row r="144" spans="1:34" ht="15.75" customHeight="1">
      <c r="A144" s="181"/>
      <c r="B144" s="127"/>
      <c r="C144" s="56"/>
      <c r="D144" s="56"/>
      <c r="E144" s="128"/>
      <c r="F144" s="129"/>
      <c r="G144" s="222"/>
      <c r="H144" s="56"/>
      <c r="I144" s="56"/>
      <c r="J144" s="136"/>
      <c r="K144" s="136"/>
      <c r="L144" s="136"/>
      <c r="M144" s="183"/>
      <c r="N144" s="136"/>
      <c r="O144" s="56"/>
      <c r="P144" s="56"/>
      <c r="Q144" s="56"/>
      <c r="R144" s="56"/>
      <c r="S144" s="56"/>
      <c r="T144" s="56"/>
      <c r="U144" s="56"/>
      <c r="V144" s="56"/>
      <c r="W144" s="56"/>
      <c r="X144" s="56"/>
      <c r="Y144" s="56"/>
      <c r="Z144" s="56"/>
      <c r="AA144" s="56"/>
      <c r="AB144" s="56"/>
      <c r="AC144" s="56"/>
      <c r="AD144" s="56"/>
      <c r="AE144" s="56"/>
      <c r="AF144" s="56"/>
      <c r="AG144" s="56"/>
      <c r="AH144" s="56"/>
    </row>
    <row r="145" spans="1:34" ht="15.75" customHeight="1">
      <c r="A145" s="181"/>
      <c r="B145" s="127"/>
      <c r="C145" s="56"/>
      <c r="D145" s="56"/>
      <c r="E145" s="128"/>
      <c r="F145" s="129"/>
      <c r="G145" s="222"/>
      <c r="H145" s="56"/>
      <c r="I145" s="56"/>
      <c r="J145" s="136"/>
      <c r="K145" s="136"/>
      <c r="L145" s="136"/>
      <c r="M145" s="183"/>
      <c r="N145" s="136"/>
      <c r="O145" s="56"/>
      <c r="P145" s="56"/>
      <c r="Q145" s="56"/>
      <c r="R145" s="56"/>
      <c r="S145" s="56"/>
      <c r="T145" s="56"/>
      <c r="U145" s="56"/>
      <c r="V145" s="56"/>
      <c r="W145" s="56"/>
      <c r="X145" s="56"/>
      <c r="Y145" s="56"/>
      <c r="Z145" s="56"/>
      <c r="AA145" s="56"/>
      <c r="AB145" s="56"/>
      <c r="AC145" s="56"/>
      <c r="AD145" s="56"/>
      <c r="AE145" s="56"/>
      <c r="AF145" s="56"/>
      <c r="AG145" s="56"/>
      <c r="AH145" s="56"/>
    </row>
    <row r="146" spans="1:34" ht="15.75" customHeight="1">
      <c r="A146" s="181"/>
      <c r="B146" s="127"/>
      <c r="C146" s="56"/>
      <c r="D146" s="56"/>
      <c r="E146" s="128"/>
      <c r="F146" s="129"/>
      <c r="G146" s="222"/>
      <c r="H146" s="56"/>
      <c r="I146" s="56"/>
      <c r="J146" s="136"/>
      <c r="K146" s="136"/>
      <c r="L146" s="136"/>
      <c r="M146" s="183"/>
      <c r="N146" s="136"/>
      <c r="O146" s="56"/>
      <c r="P146" s="56"/>
      <c r="Q146" s="56"/>
      <c r="R146" s="56"/>
      <c r="S146" s="56"/>
      <c r="T146" s="56"/>
      <c r="U146" s="56"/>
      <c r="V146" s="56"/>
      <c r="W146" s="56"/>
      <c r="X146" s="56"/>
      <c r="Y146" s="56"/>
      <c r="Z146" s="56"/>
      <c r="AA146" s="56"/>
      <c r="AB146" s="56"/>
      <c r="AC146" s="56"/>
      <c r="AD146" s="56"/>
      <c r="AE146" s="56"/>
      <c r="AF146" s="56"/>
      <c r="AG146" s="56"/>
      <c r="AH146" s="56"/>
    </row>
    <row r="147" spans="1:34" ht="15.75" customHeight="1">
      <c r="A147" s="181"/>
      <c r="B147" s="127"/>
      <c r="C147" s="56"/>
      <c r="D147" s="56"/>
      <c r="E147" s="128"/>
      <c r="F147" s="129"/>
      <c r="G147" s="222"/>
      <c r="H147" s="56"/>
      <c r="I147" s="56"/>
      <c r="J147" s="136"/>
      <c r="K147" s="136"/>
      <c r="L147" s="136"/>
      <c r="M147" s="183"/>
      <c r="N147" s="136"/>
      <c r="O147" s="56"/>
      <c r="P147" s="56"/>
      <c r="Q147" s="56"/>
      <c r="R147" s="56"/>
      <c r="S147" s="56"/>
      <c r="T147" s="56"/>
      <c r="U147" s="56"/>
      <c r="V147" s="56"/>
      <c r="W147" s="56"/>
      <c r="X147" s="56"/>
      <c r="Y147" s="56"/>
      <c r="Z147" s="56"/>
      <c r="AA147" s="56"/>
      <c r="AB147" s="56"/>
      <c r="AC147" s="56"/>
      <c r="AD147" s="56"/>
      <c r="AE147" s="56"/>
      <c r="AF147" s="56"/>
      <c r="AG147" s="56"/>
      <c r="AH147" s="56"/>
    </row>
    <row r="148" spans="1:34" ht="15.75" customHeight="1">
      <c r="A148" s="181"/>
      <c r="B148" s="127"/>
      <c r="C148" s="56"/>
      <c r="D148" s="56"/>
      <c r="E148" s="128"/>
      <c r="F148" s="129"/>
      <c r="G148" s="222"/>
      <c r="H148" s="56"/>
      <c r="I148" s="56"/>
      <c r="J148" s="136"/>
      <c r="K148" s="136"/>
      <c r="L148" s="136"/>
      <c r="M148" s="183"/>
      <c r="N148" s="136"/>
      <c r="O148" s="56"/>
      <c r="P148" s="56"/>
      <c r="Q148" s="56"/>
      <c r="R148" s="56"/>
      <c r="S148" s="56"/>
      <c r="T148" s="56"/>
      <c r="U148" s="56"/>
      <c r="V148" s="56"/>
      <c r="W148" s="56"/>
      <c r="X148" s="56"/>
      <c r="Y148" s="56"/>
      <c r="Z148" s="56"/>
      <c r="AA148" s="56"/>
      <c r="AB148" s="56"/>
      <c r="AC148" s="56"/>
      <c r="AD148" s="56"/>
      <c r="AE148" s="56"/>
      <c r="AF148" s="56"/>
      <c r="AG148" s="56"/>
      <c r="AH148" s="56"/>
    </row>
    <row r="149" spans="1:34" ht="15.75" customHeight="1">
      <c r="A149" s="181"/>
      <c r="B149" s="127"/>
      <c r="C149" s="56"/>
      <c r="D149" s="56"/>
      <c r="E149" s="128"/>
      <c r="F149" s="129"/>
      <c r="G149" s="222"/>
      <c r="H149" s="56"/>
      <c r="I149" s="56"/>
      <c r="J149" s="136"/>
      <c r="K149" s="136"/>
      <c r="L149" s="136"/>
      <c r="M149" s="183"/>
      <c r="N149" s="136"/>
      <c r="O149" s="56"/>
      <c r="P149" s="56"/>
      <c r="Q149" s="56"/>
      <c r="R149" s="56"/>
      <c r="S149" s="56"/>
      <c r="T149" s="56"/>
      <c r="U149" s="56"/>
      <c r="V149" s="56"/>
      <c r="W149" s="56"/>
      <c r="X149" s="56"/>
      <c r="Y149" s="56"/>
      <c r="Z149" s="56"/>
      <c r="AA149" s="56"/>
      <c r="AB149" s="56"/>
      <c r="AC149" s="56"/>
      <c r="AD149" s="56"/>
      <c r="AE149" s="56"/>
      <c r="AF149" s="56"/>
      <c r="AG149" s="56"/>
      <c r="AH149" s="56"/>
    </row>
    <row r="150" spans="1:34" ht="15.75" customHeight="1">
      <c r="A150" s="181"/>
      <c r="B150" s="127"/>
      <c r="C150" s="56"/>
      <c r="D150" s="56"/>
      <c r="E150" s="128"/>
      <c r="F150" s="129"/>
      <c r="G150" s="222"/>
      <c r="H150" s="56"/>
      <c r="I150" s="56"/>
      <c r="J150" s="136"/>
      <c r="K150" s="136"/>
      <c r="L150" s="136"/>
      <c r="M150" s="183"/>
      <c r="N150" s="136"/>
      <c r="O150" s="56"/>
      <c r="P150" s="56"/>
      <c r="Q150" s="56"/>
      <c r="R150" s="56"/>
      <c r="S150" s="56"/>
      <c r="T150" s="56"/>
      <c r="U150" s="56"/>
      <c r="V150" s="56"/>
      <c r="W150" s="56"/>
      <c r="X150" s="56"/>
      <c r="Y150" s="56"/>
      <c r="Z150" s="56"/>
      <c r="AA150" s="56"/>
      <c r="AB150" s="56"/>
      <c r="AC150" s="56"/>
      <c r="AD150" s="56"/>
      <c r="AE150" s="56"/>
      <c r="AF150" s="56"/>
      <c r="AG150" s="56"/>
      <c r="AH150" s="56"/>
    </row>
    <row r="151" spans="1:34" ht="15.75" customHeight="1">
      <c r="A151" s="181"/>
      <c r="B151" s="127"/>
      <c r="C151" s="56"/>
      <c r="D151" s="56"/>
      <c r="E151" s="128"/>
      <c r="F151" s="129"/>
      <c r="G151" s="222"/>
      <c r="H151" s="56"/>
      <c r="I151" s="56"/>
      <c r="J151" s="136"/>
      <c r="K151" s="136"/>
      <c r="L151" s="136"/>
      <c r="M151" s="183"/>
      <c r="N151" s="136"/>
      <c r="O151" s="56"/>
      <c r="P151" s="56"/>
      <c r="Q151" s="56"/>
      <c r="R151" s="56"/>
      <c r="S151" s="56"/>
      <c r="T151" s="56"/>
      <c r="U151" s="56"/>
      <c r="V151" s="56"/>
      <c r="W151" s="56"/>
      <c r="X151" s="56"/>
      <c r="Y151" s="56"/>
      <c r="Z151" s="56"/>
      <c r="AA151" s="56"/>
      <c r="AB151" s="56"/>
      <c r="AC151" s="56"/>
      <c r="AD151" s="56"/>
      <c r="AE151" s="56"/>
      <c r="AF151" s="56"/>
      <c r="AG151" s="56"/>
      <c r="AH151" s="56"/>
    </row>
    <row r="152" spans="1:34" ht="15.75" customHeight="1">
      <c r="A152" s="181"/>
      <c r="B152" s="127"/>
      <c r="C152" s="56"/>
      <c r="D152" s="56"/>
      <c r="E152" s="128"/>
      <c r="F152" s="129"/>
      <c r="G152" s="222"/>
      <c r="H152" s="56"/>
      <c r="I152" s="56"/>
      <c r="J152" s="136"/>
      <c r="K152" s="136"/>
      <c r="L152" s="136"/>
      <c r="M152" s="183"/>
      <c r="N152" s="136"/>
      <c r="O152" s="56"/>
      <c r="P152" s="56"/>
      <c r="Q152" s="56"/>
      <c r="R152" s="56"/>
      <c r="S152" s="56"/>
      <c r="T152" s="56"/>
      <c r="U152" s="56"/>
      <c r="V152" s="56"/>
      <c r="W152" s="56"/>
      <c r="X152" s="56"/>
      <c r="Y152" s="56"/>
      <c r="Z152" s="56"/>
      <c r="AA152" s="56"/>
      <c r="AB152" s="56"/>
      <c r="AC152" s="56"/>
      <c r="AD152" s="56"/>
      <c r="AE152" s="56"/>
      <c r="AF152" s="56"/>
      <c r="AG152" s="56"/>
      <c r="AH152" s="56"/>
    </row>
    <row r="153" spans="1:34" ht="15.75" customHeight="1">
      <c r="A153" s="181"/>
      <c r="B153" s="127"/>
      <c r="C153" s="56"/>
      <c r="D153" s="56"/>
      <c r="E153" s="128"/>
      <c r="F153" s="129"/>
      <c r="G153" s="222"/>
      <c r="H153" s="56"/>
      <c r="I153" s="56"/>
      <c r="J153" s="136"/>
      <c r="K153" s="136"/>
      <c r="L153" s="136"/>
      <c r="M153" s="183"/>
      <c r="N153" s="136"/>
      <c r="O153" s="56"/>
      <c r="P153" s="56"/>
      <c r="Q153" s="56"/>
      <c r="R153" s="56"/>
      <c r="S153" s="56"/>
      <c r="T153" s="56"/>
      <c r="U153" s="56"/>
      <c r="V153" s="56"/>
      <c r="W153" s="56"/>
      <c r="X153" s="56"/>
      <c r="Y153" s="56"/>
      <c r="Z153" s="56"/>
      <c r="AA153" s="56"/>
      <c r="AB153" s="56"/>
      <c r="AC153" s="56"/>
      <c r="AD153" s="56"/>
      <c r="AE153" s="56"/>
      <c r="AF153" s="56"/>
      <c r="AG153" s="56"/>
      <c r="AH153" s="56"/>
    </row>
    <row r="154" spans="1:34" ht="15.75" customHeight="1">
      <c r="A154" s="181"/>
      <c r="B154" s="127"/>
      <c r="C154" s="56"/>
      <c r="D154" s="56"/>
      <c r="E154" s="128"/>
      <c r="F154" s="129"/>
      <c r="G154" s="222"/>
      <c r="H154" s="56"/>
      <c r="I154" s="56"/>
      <c r="J154" s="136"/>
      <c r="K154" s="136"/>
      <c r="L154" s="136"/>
      <c r="M154" s="183"/>
      <c r="N154" s="136"/>
      <c r="O154" s="56"/>
      <c r="P154" s="56"/>
      <c r="Q154" s="56"/>
      <c r="R154" s="56"/>
      <c r="S154" s="56"/>
      <c r="T154" s="56"/>
      <c r="U154" s="56"/>
      <c r="V154" s="56"/>
      <c r="W154" s="56"/>
      <c r="X154" s="56"/>
      <c r="Y154" s="56"/>
      <c r="Z154" s="56"/>
      <c r="AA154" s="56"/>
      <c r="AB154" s="56"/>
      <c r="AC154" s="56"/>
      <c r="AD154" s="56"/>
      <c r="AE154" s="56"/>
      <c r="AF154" s="56"/>
      <c r="AG154" s="56"/>
      <c r="AH154" s="56"/>
    </row>
    <row r="155" spans="1:34" ht="15.75" customHeight="1">
      <c r="A155" s="181"/>
      <c r="B155" s="127"/>
      <c r="C155" s="56"/>
      <c r="D155" s="56"/>
      <c r="E155" s="128"/>
      <c r="F155" s="129"/>
      <c r="G155" s="222"/>
      <c r="H155" s="56"/>
      <c r="I155" s="56"/>
      <c r="J155" s="136"/>
      <c r="K155" s="136"/>
      <c r="L155" s="136"/>
      <c r="M155" s="183"/>
      <c r="N155" s="136"/>
      <c r="O155" s="56"/>
      <c r="P155" s="56"/>
      <c r="Q155" s="56"/>
      <c r="R155" s="56"/>
      <c r="S155" s="56"/>
      <c r="T155" s="56"/>
      <c r="U155" s="56"/>
      <c r="V155" s="56"/>
      <c r="W155" s="56"/>
      <c r="X155" s="56"/>
      <c r="Y155" s="56"/>
      <c r="Z155" s="56"/>
      <c r="AA155" s="56"/>
      <c r="AB155" s="56"/>
      <c r="AC155" s="56"/>
      <c r="AD155" s="56"/>
      <c r="AE155" s="56"/>
      <c r="AF155" s="56"/>
      <c r="AG155" s="56"/>
      <c r="AH155" s="56"/>
    </row>
    <row r="156" spans="1:34" ht="15.75" customHeight="1">
      <c r="A156" s="181"/>
      <c r="B156" s="127"/>
      <c r="C156" s="56"/>
      <c r="D156" s="56"/>
      <c r="E156" s="128"/>
      <c r="F156" s="129"/>
      <c r="G156" s="222"/>
      <c r="H156" s="56"/>
      <c r="I156" s="56"/>
      <c r="J156" s="136"/>
      <c r="K156" s="136"/>
      <c r="L156" s="136"/>
      <c r="M156" s="183"/>
      <c r="N156" s="136"/>
      <c r="O156" s="56"/>
      <c r="P156" s="56"/>
      <c r="Q156" s="56"/>
      <c r="R156" s="56"/>
      <c r="S156" s="56"/>
      <c r="T156" s="56"/>
      <c r="U156" s="56"/>
      <c r="V156" s="56"/>
      <c r="W156" s="56"/>
      <c r="X156" s="56"/>
      <c r="Y156" s="56"/>
      <c r="Z156" s="56"/>
      <c r="AA156" s="56"/>
      <c r="AB156" s="56"/>
      <c r="AC156" s="56"/>
      <c r="AD156" s="56"/>
      <c r="AE156" s="56"/>
      <c r="AF156" s="56"/>
      <c r="AG156" s="56"/>
      <c r="AH156" s="56"/>
    </row>
    <row r="157" spans="1:34" ht="15.75" customHeight="1">
      <c r="A157" s="181"/>
      <c r="B157" s="127"/>
      <c r="C157" s="56"/>
      <c r="D157" s="56"/>
      <c r="E157" s="128"/>
      <c r="F157" s="129"/>
      <c r="G157" s="222"/>
      <c r="H157" s="56"/>
      <c r="I157" s="56"/>
      <c r="J157" s="136"/>
      <c r="K157" s="136"/>
      <c r="L157" s="136"/>
      <c r="M157" s="183"/>
      <c r="N157" s="136"/>
      <c r="O157" s="56"/>
      <c r="P157" s="56"/>
      <c r="Q157" s="56"/>
      <c r="R157" s="56"/>
      <c r="S157" s="56"/>
      <c r="T157" s="56"/>
      <c r="U157" s="56"/>
      <c r="V157" s="56"/>
      <c r="W157" s="56"/>
      <c r="X157" s="56"/>
      <c r="Y157" s="56"/>
      <c r="Z157" s="56"/>
      <c r="AA157" s="56"/>
      <c r="AB157" s="56"/>
      <c r="AC157" s="56"/>
      <c r="AD157" s="56"/>
      <c r="AE157" s="56"/>
      <c r="AF157" s="56"/>
      <c r="AG157" s="56"/>
      <c r="AH157" s="56"/>
    </row>
    <row r="158" spans="1:34" ht="15.75" customHeight="1">
      <c r="A158" s="181"/>
      <c r="B158" s="127"/>
      <c r="C158" s="56"/>
      <c r="D158" s="56"/>
      <c r="E158" s="128"/>
      <c r="F158" s="129"/>
      <c r="G158" s="222"/>
      <c r="H158" s="56"/>
      <c r="I158" s="56"/>
      <c r="J158" s="136"/>
      <c r="K158" s="136"/>
      <c r="L158" s="136"/>
      <c r="M158" s="183"/>
      <c r="N158" s="136"/>
      <c r="O158" s="56"/>
      <c r="P158" s="56"/>
      <c r="Q158" s="56"/>
      <c r="R158" s="56"/>
      <c r="S158" s="56"/>
      <c r="T158" s="56"/>
      <c r="U158" s="56"/>
      <c r="V158" s="56"/>
      <c r="W158" s="56"/>
      <c r="X158" s="56"/>
      <c r="Y158" s="56"/>
      <c r="Z158" s="56"/>
      <c r="AA158" s="56"/>
      <c r="AB158" s="56"/>
      <c r="AC158" s="56"/>
      <c r="AD158" s="56"/>
      <c r="AE158" s="56"/>
      <c r="AF158" s="56"/>
      <c r="AG158" s="56"/>
      <c r="AH158" s="56"/>
    </row>
    <row r="159" spans="1:34" ht="15.75" customHeight="1">
      <c r="A159" s="181"/>
      <c r="B159" s="127"/>
      <c r="C159" s="56"/>
      <c r="D159" s="56"/>
      <c r="E159" s="128"/>
      <c r="F159" s="129"/>
      <c r="G159" s="222"/>
      <c r="H159" s="56"/>
      <c r="I159" s="56"/>
      <c r="J159" s="136"/>
      <c r="K159" s="136"/>
      <c r="L159" s="136"/>
      <c r="M159" s="183"/>
      <c r="N159" s="136"/>
      <c r="O159" s="56"/>
      <c r="P159" s="56"/>
      <c r="Q159" s="56"/>
      <c r="R159" s="56"/>
      <c r="S159" s="56"/>
      <c r="T159" s="56"/>
      <c r="U159" s="56"/>
      <c r="V159" s="56"/>
      <c r="W159" s="56"/>
      <c r="X159" s="56"/>
      <c r="Y159" s="56"/>
      <c r="Z159" s="56"/>
      <c r="AA159" s="56"/>
      <c r="AB159" s="56"/>
      <c r="AC159" s="56"/>
      <c r="AD159" s="56"/>
      <c r="AE159" s="56"/>
      <c r="AF159" s="56"/>
      <c r="AG159" s="56"/>
      <c r="AH159" s="56"/>
    </row>
    <row r="160" spans="1:34" ht="15.75" customHeight="1">
      <c r="A160" s="181"/>
      <c r="B160" s="127"/>
      <c r="C160" s="56"/>
      <c r="D160" s="56"/>
      <c r="E160" s="128"/>
      <c r="F160" s="129"/>
      <c r="G160" s="222"/>
      <c r="H160" s="56"/>
      <c r="I160" s="56"/>
      <c r="J160" s="136"/>
      <c r="K160" s="136"/>
      <c r="L160" s="136"/>
      <c r="M160" s="183"/>
      <c r="N160" s="136"/>
      <c r="O160" s="56"/>
      <c r="P160" s="56"/>
      <c r="Q160" s="56"/>
      <c r="R160" s="56"/>
      <c r="S160" s="56"/>
      <c r="T160" s="56"/>
      <c r="U160" s="56"/>
      <c r="V160" s="56"/>
      <c r="W160" s="56"/>
      <c r="X160" s="56"/>
      <c r="Y160" s="56"/>
      <c r="Z160" s="56"/>
      <c r="AA160" s="56"/>
      <c r="AB160" s="56"/>
      <c r="AC160" s="56"/>
      <c r="AD160" s="56"/>
      <c r="AE160" s="56"/>
      <c r="AF160" s="56"/>
      <c r="AG160" s="56"/>
      <c r="AH160" s="56"/>
    </row>
    <row r="161" spans="1:34" ht="15.75" customHeight="1">
      <c r="A161" s="181"/>
      <c r="B161" s="127"/>
      <c r="C161" s="56"/>
      <c r="D161" s="56"/>
      <c r="E161" s="128"/>
      <c r="F161" s="129"/>
      <c r="G161" s="222"/>
      <c r="H161" s="56"/>
      <c r="I161" s="56"/>
      <c r="J161" s="136"/>
      <c r="K161" s="136"/>
      <c r="L161" s="136"/>
      <c r="M161" s="183"/>
      <c r="N161" s="136"/>
      <c r="O161" s="56"/>
      <c r="P161" s="56"/>
      <c r="Q161" s="56"/>
      <c r="R161" s="56"/>
      <c r="S161" s="56"/>
      <c r="T161" s="56"/>
      <c r="U161" s="56"/>
      <c r="V161" s="56"/>
      <c r="W161" s="56"/>
      <c r="X161" s="56"/>
      <c r="Y161" s="56"/>
      <c r="Z161" s="56"/>
      <c r="AA161" s="56"/>
      <c r="AB161" s="56"/>
      <c r="AC161" s="56"/>
      <c r="AD161" s="56"/>
      <c r="AE161" s="56"/>
      <c r="AF161" s="56"/>
      <c r="AG161" s="56"/>
      <c r="AH161" s="56"/>
    </row>
    <row r="162" spans="1:34" ht="15.75" customHeight="1">
      <c r="A162" s="181"/>
      <c r="B162" s="127"/>
      <c r="C162" s="56"/>
      <c r="D162" s="56"/>
      <c r="E162" s="128"/>
      <c r="F162" s="129"/>
      <c r="G162" s="222"/>
      <c r="H162" s="56"/>
      <c r="I162" s="56"/>
      <c r="J162" s="136"/>
      <c r="K162" s="136"/>
      <c r="L162" s="136"/>
      <c r="M162" s="183"/>
      <c r="N162" s="136"/>
      <c r="O162" s="56"/>
      <c r="P162" s="56"/>
      <c r="Q162" s="56"/>
      <c r="R162" s="56"/>
      <c r="S162" s="56"/>
      <c r="T162" s="56"/>
      <c r="U162" s="56"/>
      <c r="V162" s="56"/>
      <c r="W162" s="56"/>
      <c r="X162" s="56"/>
      <c r="Y162" s="56"/>
      <c r="Z162" s="56"/>
      <c r="AA162" s="56"/>
      <c r="AB162" s="56"/>
      <c r="AC162" s="56"/>
      <c r="AD162" s="56"/>
      <c r="AE162" s="56"/>
      <c r="AF162" s="56"/>
      <c r="AG162" s="56"/>
      <c r="AH162" s="56"/>
    </row>
    <row r="163" spans="1:34" ht="15.75" customHeight="1">
      <c r="A163" s="181"/>
      <c r="B163" s="127"/>
      <c r="C163" s="56"/>
      <c r="D163" s="56"/>
      <c r="E163" s="128"/>
      <c r="F163" s="129"/>
      <c r="G163" s="222"/>
      <c r="H163" s="56"/>
      <c r="I163" s="56"/>
      <c r="J163" s="136"/>
      <c r="K163" s="136"/>
      <c r="L163" s="136"/>
      <c r="M163" s="183"/>
      <c r="N163" s="136"/>
      <c r="O163" s="56"/>
      <c r="P163" s="56"/>
      <c r="Q163" s="56"/>
      <c r="R163" s="56"/>
      <c r="S163" s="56"/>
      <c r="T163" s="56"/>
      <c r="U163" s="56"/>
      <c r="V163" s="56"/>
      <c r="W163" s="56"/>
      <c r="X163" s="56"/>
      <c r="Y163" s="56"/>
      <c r="Z163" s="56"/>
      <c r="AA163" s="56"/>
      <c r="AB163" s="56"/>
      <c r="AC163" s="56"/>
      <c r="AD163" s="56"/>
      <c r="AE163" s="56"/>
      <c r="AF163" s="56"/>
      <c r="AG163" s="56"/>
      <c r="AH163" s="56"/>
    </row>
    <row r="164" spans="1:34" ht="15.75" customHeight="1">
      <c r="A164" s="181"/>
      <c r="B164" s="127"/>
      <c r="C164" s="56"/>
      <c r="D164" s="56"/>
      <c r="E164" s="128"/>
      <c r="F164" s="129"/>
      <c r="G164" s="222"/>
      <c r="H164" s="56"/>
      <c r="I164" s="56"/>
      <c r="J164" s="136"/>
      <c r="K164" s="136"/>
      <c r="L164" s="136"/>
      <c r="M164" s="183"/>
      <c r="N164" s="136"/>
      <c r="O164" s="56"/>
      <c r="P164" s="56"/>
      <c r="Q164" s="56"/>
      <c r="R164" s="56"/>
      <c r="S164" s="56"/>
      <c r="T164" s="56"/>
      <c r="U164" s="56"/>
      <c r="V164" s="56"/>
      <c r="W164" s="56"/>
      <c r="X164" s="56"/>
      <c r="Y164" s="56"/>
      <c r="Z164" s="56"/>
      <c r="AA164" s="56"/>
      <c r="AB164" s="56"/>
      <c r="AC164" s="56"/>
      <c r="AD164" s="56"/>
      <c r="AE164" s="56"/>
      <c r="AF164" s="56"/>
      <c r="AG164" s="56"/>
      <c r="AH164" s="56"/>
    </row>
    <row r="165" spans="1:34" ht="15.75" customHeight="1">
      <c r="A165" s="181"/>
      <c r="B165" s="127"/>
      <c r="C165" s="56"/>
      <c r="D165" s="56"/>
      <c r="E165" s="128"/>
      <c r="F165" s="129"/>
      <c r="G165" s="222"/>
      <c r="H165" s="56"/>
      <c r="I165" s="56"/>
      <c r="J165" s="136"/>
      <c r="K165" s="136"/>
      <c r="L165" s="136"/>
      <c r="M165" s="183"/>
      <c r="N165" s="136"/>
      <c r="O165" s="56"/>
      <c r="P165" s="56"/>
      <c r="Q165" s="56"/>
      <c r="R165" s="56"/>
      <c r="S165" s="56"/>
      <c r="T165" s="56"/>
      <c r="U165" s="56"/>
      <c r="V165" s="56"/>
      <c r="W165" s="56"/>
      <c r="X165" s="56"/>
      <c r="Y165" s="56"/>
      <c r="Z165" s="56"/>
      <c r="AA165" s="56"/>
      <c r="AB165" s="56"/>
      <c r="AC165" s="56"/>
      <c r="AD165" s="56"/>
      <c r="AE165" s="56"/>
      <c r="AF165" s="56"/>
      <c r="AG165" s="56"/>
      <c r="AH165" s="56"/>
    </row>
    <row r="166" spans="1:34" ht="15.75" customHeight="1">
      <c r="A166" s="181"/>
      <c r="B166" s="127"/>
      <c r="C166" s="56"/>
      <c r="D166" s="56"/>
      <c r="E166" s="128"/>
      <c r="F166" s="129"/>
      <c r="G166" s="222"/>
      <c r="H166" s="56"/>
      <c r="I166" s="56"/>
      <c r="J166" s="136"/>
      <c r="K166" s="136"/>
      <c r="L166" s="136"/>
      <c r="M166" s="183"/>
      <c r="N166" s="136"/>
      <c r="O166" s="56"/>
      <c r="P166" s="56"/>
      <c r="Q166" s="56"/>
      <c r="R166" s="56"/>
      <c r="S166" s="56"/>
      <c r="T166" s="56"/>
      <c r="U166" s="56"/>
      <c r="V166" s="56"/>
      <c r="W166" s="56"/>
      <c r="X166" s="56"/>
      <c r="Y166" s="56"/>
      <c r="Z166" s="56"/>
      <c r="AA166" s="56"/>
      <c r="AB166" s="56"/>
      <c r="AC166" s="56"/>
      <c r="AD166" s="56"/>
      <c r="AE166" s="56"/>
      <c r="AF166" s="56"/>
      <c r="AG166" s="56"/>
      <c r="AH166" s="56"/>
    </row>
    <row r="167" spans="1:34" ht="15.75" customHeight="1">
      <c r="A167" s="181"/>
      <c r="B167" s="127"/>
      <c r="C167" s="56"/>
      <c r="D167" s="56"/>
      <c r="E167" s="128"/>
      <c r="F167" s="129"/>
      <c r="G167" s="222"/>
      <c r="H167" s="56"/>
      <c r="I167" s="56"/>
      <c r="J167" s="136"/>
      <c r="K167" s="136"/>
      <c r="L167" s="136"/>
      <c r="M167" s="183"/>
      <c r="N167" s="136"/>
      <c r="O167" s="56"/>
      <c r="P167" s="56"/>
      <c r="Q167" s="56"/>
      <c r="R167" s="56"/>
      <c r="S167" s="56"/>
      <c r="T167" s="56"/>
      <c r="U167" s="56"/>
      <c r="V167" s="56"/>
      <c r="W167" s="56"/>
      <c r="X167" s="56"/>
      <c r="Y167" s="56"/>
      <c r="Z167" s="56"/>
      <c r="AA167" s="56"/>
      <c r="AB167" s="56"/>
      <c r="AC167" s="56"/>
      <c r="AD167" s="56"/>
      <c r="AE167" s="56"/>
      <c r="AF167" s="56"/>
      <c r="AG167" s="56"/>
      <c r="AH167" s="56"/>
    </row>
    <row r="168" spans="1:34" ht="15.75" customHeight="1">
      <c r="A168" s="181"/>
      <c r="B168" s="127"/>
      <c r="C168" s="56"/>
      <c r="D168" s="56"/>
      <c r="E168" s="128"/>
      <c r="F168" s="129"/>
      <c r="G168" s="222"/>
      <c r="H168" s="56"/>
      <c r="I168" s="56"/>
      <c r="J168" s="136"/>
      <c r="K168" s="136"/>
      <c r="L168" s="136"/>
      <c r="M168" s="183"/>
      <c r="N168" s="136"/>
      <c r="O168" s="56"/>
      <c r="P168" s="56"/>
      <c r="Q168" s="56"/>
      <c r="R168" s="56"/>
      <c r="S168" s="56"/>
      <c r="T168" s="56"/>
      <c r="U168" s="56"/>
      <c r="V168" s="56"/>
      <c r="W168" s="56"/>
      <c r="X168" s="56"/>
      <c r="Y168" s="56"/>
      <c r="Z168" s="56"/>
      <c r="AA168" s="56"/>
      <c r="AB168" s="56"/>
      <c r="AC168" s="56"/>
      <c r="AD168" s="56"/>
      <c r="AE168" s="56"/>
      <c r="AF168" s="56"/>
      <c r="AG168" s="56"/>
      <c r="AH168" s="56"/>
    </row>
    <row r="169" spans="1:34" ht="15.75" customHeight="1">
      <c r="A169" s="181"/>
      <c r="B169" s="127"/>
      <c r="C169" s="56"/>
      <c r="D169" s="56"/>
      <c r="E169" s="128"/>
      <c r="F169" s="129"/>
      <c r="G169" s="222"/>
      <c r="H169" s="56"/>
      <c r="I169" s="56"/>
      <c r="J169" s="136"/>
      <c r="K169" s="136"/>
      <c r="L169" s="136"/>
      <c r="M169" s="183"/>
      <c r="N169" s="136"/>
      <c r="O169" s="56"/>
      <c r="P169" s="56"/>
      <c r="Q169" s="56"/>
      <c r="R169" s="56"/>
      <c r="S169" s="56"/>
      <c r="T169" s="56"/>
      <c r="U169" s="56"/>
      <c r="V169" s="56"/>
      <c r="W169" s="56"/>
      <c r="X169" s="56"/>
      <c r="Y169" s="56"/>
      <c r="Z169" s="56"/>
      <c r="AA169" s="56"/>
      <c r="AB169" s="56"/>
      <c r="AC169" s="56"/>
      <c r="AD169" s="56"/>
      <c r="AE169" s="56"/>
      <c r="AF169" s="56"/>
      <c r="AG169" s="56"/>
      <c r="AH169" s="56"/>
    </row>
    <row r="170" spans="1:34" ht="15.75" customHeight="1">
      <c r="A170" s="181"/>
      <c r="B170" s="127"/>
      <c r="C170" s="56"/>
      <c r="D170" s="56"/>
      <c r="E170" s="128"/>
      <c r="F170" s="129"/>
      <c r="G170" s="222"/>
      <c r="H170" s="56"/>
      <c r="I170" s="56"/>
      <c r="J170" s="136"/>
      <c r="K170" s="136"/>
      <c r="L170" s="136"/>
      <c r="M170" s="183"/>
      <c r="N170" s="136"/>
      <c r="O170" s="56"/>
      <c r="P170" s="56"/>
      <c r="Q170" s="56"/>
      <c r="R170" s="56"/>
      <c r="S170" s="56"/>
      <c r="T170" s="56"/>
      <c r="U170" s="56"/>
      <c r="V170" s="56"/>
      <c r="W170" s="56"/>
      <c r="X170" s="56"/>
      <c r="Y170" s="56"/>
      <c r="Z170" s="56"/>
      <c r="AA170" s="56"/>
      <c r="AB170" s="56"/>
      <c r="AC170" s="56"/>
      <c r="AD170" s="56"/>
      <c r="AE170" s="56"/>
      <c r="AF170" s="56"/>
      <c r="AG170" s="56"/>
      <c r="AH170" s="56"/>
    </row>
    <row r="171" spans="1:34" ht="15.75" customHeight="1">
      <c r="A171" s="181"/>
      <c r="B171" s="127"/>
      <c r="C171" s="56"/>
      <c r="D171" s="56"/>
      <c r="E171" s="128"/>
      <c r="F171" s="129"/>
      <c r="G171" s="222"/>
      <c r="H171" s="56"/>
      <c r="I171" s="56"/>
      <c r="J171" s="136"/>
      <c r="K171" s="136"/>
      <c r="L171" s="136"/>
      <c r="M171" s="183"/>
      <c r="N171" s="136"/>
      <c r="O171" s="56"/>
      <c r="P171" s="56"/>
      <c r="Q171" s="56"/>
      <c r="R171" s="56"/>
      <c r="S171" s="56"/>
      <c r="T171" s="56"/>
      <c r="U171" s="56"/>
      <c r="V171" s="56"/>
      <c r="W171" s="56"/>
      <c r="X171" s="56"/>
      <c r="Y171" s="56"/>
      <c r="Z171" s="56"/>
      <c r="AA171" s="56"/>
      <c r="AB171" s="56"/>
      <c r="AC171" s="56"/>
      <c r="AD171" s="56"/>
      <c r="AE171" s="56"/>
      <c r="AF171" s="56"/>
      <c r="AG171" s="56"/>
      <c r="AH171" s="56"/>
    </row>
    <row r="172" spans="1:34" ht="15.75" customHeight="1">
      <c r="A172" s="181"/>
      <c r="B172" s="127"/>
      <c r="C172" s="56"/>
      <c r="D172" s="56"/>
      <c r="E172" s="128"/>
      <c r="F172" s="129"/>
      <c r="G172" s="222"/>
      <c r="H172" s="56"/>
      <c r="I172" s="56"/>
      <c r="J172" s="136"/>
      <c r="K172" s="136"/>
      <c r="L172" s="136"/>
      <c r="M172" s="183"/>
      <c r="N172" s="136"/>
      <c r="O172" s="56"/>
      <c r="P172" s="56"/>
      <c r="Q172" s="56"/>
      <c r="R172" s="56"/>
      <c r="S172" s="56"/>
      <c r="T172" s="56"/>
      <c r="U172" s="56"/>
      <c r="V172" s="56"/>
      <c r="W172" s="56"/>
      <c r="X172" s="56"/>
      <c r="Y172" s="56"/>
      <c r="Z172" s="56"/>
      <c r="AA172" s="56"/>
      <c r="AB172" s="56"/>
      <c r="AC172" s="56"/>
      <c r="AD172" s="56"/>
      <c r="AE172" s="56"/>
      <c r="AF172" s="56"/>
      <c r="AG172" s="56"/>
      <c r="AH172" s="56"/>
    </row>
    <row r="173" spans="1:34" ht="15.75" customHeight="1">
      <c r="A173" s="181"/>
      <c r="B173" s="127"/>
      <c r="C173" s="56"/>
      <c r="D173" s="56"/>
      <c r="E173" s="128"/>
      <c r="F173" s="129"/>
      <c r="G173" s="222"/>
      <c r="H173" s="56"/>
      <c r="I173" s="56"/>
      <c r="J173" s="136"/>
      <c r="K173" s="136"/>
      <c r="L173" s="136"/>
      <c r="M173" s="183"/>
      <c r="N173" s="136"/>
      <c r="O173" s="56"/>
      <c r="P173" s="56"/>
      <c r="Q173" s="56"/>
      <c r="R173" s="56"/>
      <c r="S173" s="56"/>
      <c r="T173" s="56"/>
      <c r="U173" s="56"/>
      <c r="V173" s="56"/>
      <c r="W173" s="56"/>
      <c r="X173" s="56"/>
      <c r="Y173" s="56"/>
      <c r="Z173" s="56"/>
      <c r="AA173" s="56"/>
      <c r="AB173" s="56"/>
      <c r="AC173" s="56"/>
      <c r="AD173" s="56"/>
      <c r="AE173" s="56"/>
      <c r="AF173" s="56"/>
      <c r="AG173" s="56"/>
      <c r="AH173" s="56"/>
    </row>
    <row r="174" spans="1:34" ht="15.75" customHeight="1">
      <c r="A174" s="181"/>
      <c r="B174" s="127"/>
      <c r="C174" s="56"/>
      <c r="D174" s="56"/>
      <c r="E174" s="128"/>
      <c r="F174" s="129"/>
      <c r="G174" s="222"/>
      <c r="H174" s="56"/>
      <c r="I174" s="56"/>
      <c r="J174" s="136"/>
      <c r="K174" s="136"/>
      <c r="L174" s="136"/>
      <c r="M174" s="183"/>
      <c r="N174" s="136"/>
      <c r="O174" s="56"/>
      <c r="P174" s="56"/>
      <c r="Q174" s="56"/>
      <c r="R174" s="56"/>
      <c r="S174" s="56"/>
      <c r="T174" s="56"/>
      <c r="U174" s="56"/>
      <c r="V174" s="56"/>
      <c r="W174" s="56"/>
      <c r="X174" s="56"/>
      <c r="Y174" s="56"/>
      <c r="Z174" s="56"/>
      <c r="AA174" s="56"/>
      <c r="AB174" s="56"/>
      <c r="AC174" s="56"/>
      <c r="AD174" s="56"/>
      <c r="AE174" s="56"/>
      <c r="AF174" s="56"/>
      <c r="AG174" s="56"/>
      <c r="AH174" s="56"/>
    </row>
    <row r="175" spans="1:34" ht="15.75" customHeight="1">
      <c r="A175" s="181"/>
      <c r="B175" s="127"/>
      <c r="C175" s="56"/>
      <c r="D175" s="56"/>
      <c r="E175" s="128"/>
      <c r="F175" s="129"/>
      <c r="G175" s="222"/>
      <c r="H175" s="56"/>
      <c r="I175" s="56"/>
      <c r="J175" s="136"/>
      <c r="K175" s="136"/>
      <c r="L175" s="136"/>
      <c r="M175" s="183"/>
      <c r="N175" s="136"/>
      <c r="O175" s="56"/>
      <c r="P175" s="56"/>
      <c r="Q175" s="56"/>
      <c r="R175" s="56"/>
      <c r="S175" s="56"/>
      <c r="T175" s="56"/>
      <c r="U175" s="56"/>
      <c r="V175" s="56"/>
      <c r="W175" s="56"/>
      <c r="X175" s="56"/>
      <c r="Y175" s="56"/>
      <c r="Z175" s="56"/>
      <c r="AA175" s="56"/>
      <c r="AB175" s="56"/>
      <c r="AC175" s="56"/>
      <c r="AD175" s="56"/>
      <c r="AE175" s="56"/>
      <c r="AF175" s="56"/>
      <c r="AG175" s="56"/>
      <c r="AH175" s="56"/>
    </row>
    <row r="176" spans="1:34" ht="15.75" customHeight="1">
      <c r="A176" s="181"/>
      <c r="B176" s="127"/>
      <c r="C176" s="56"/>
      <c r="D176" s="56"/>
      <c r="E176" s="128"/>
      <c r="F176" s="129"/>
      <c r="G176" s="222"/>
      <c r="H176" s="56"/>
      <c r="I176" s="56"/>
      <c r="J176" s="136"/>
      <c r="K176" s="136"/>
      <c r="L176" s="136"/>
      <c r="M176" s="183"/>
      <c r="N176" s="136"/>
      <c r="O176" s="56"/>
      <c r="P176" s="56"/>
      <c r="Q176" s="56"/>
      <c r="R176" s="56"/>
      <c r="S176" s="56"/>
      <c r="T176" s="56"/>
      <c r="U176" s="56"/>
      <c r="V176" s="56"/>
      <c r="W176" s="56"/>
      <c r="X176" s="56"/>
      <c r="Y176" s="56"/>
      <c r="Z176" s="56"/>
      <c r="AA176" s="56"/>
      <c r="AB176" s="56"/>
      <c r="AC176" s="56"/>
      <c r="AD176" s="56"/>
      <c r="AE176" s="56"/>
      <c r="AF176" s="56"/>
      <c r="AG176" s="56"/>
      <c r="AH176" s="56"/>
    </row>
    <row r="177" spans="1:34" ht="15.75" customHeight="1">
      <c r="A177" s="181"/>
      <c r="B177" s="127"/>
      <c r="C177" s="56"/>
      <c r="D177" s="56"/>
      <c r="E177" s="128"/>
      <c r="F177" s="129"/>
      <c r="G177" s="222"/>
      <c r="H177" s="56"/>
      <c r="I177" s="56"/>
      <c r="J177" s="136"/>
      <c r="K177" s="136"/>
      <c r="L177" s="136"/>
      <c r="M177" s="183"/>
      <c r="N177" s="136"/>
      <c r="O177" s="56"/>
      <c r="P177" s="56"/>
      <c r="Q177" s="56"/>
      <c r="R177" s="56"/>
      <c r="S177" s="56"/>
      <c r="T177" s="56"/>
      <c r="U177" s="56"/>
      <c r="V177" s="56"/>
      <c r="W177" s="56"/>
      <c r="X177" s="56"/>
      <c r="Y177" s="56"/>
      <c r="Z177" s="56"/>
      <c r="AA177" s="56"/>
      <c r="AB177" s="56"/>
      <c r="AC177" s="56"/>
      <c r="AD177" s="56"/>
      <c r="AE177" s="56"/>
      <c r="AF177" s="56"/>
      <c r="AG177" s="56"/>
      <c r="AH177" s="56"/>
    </row>
    <row r="178" spans="1:34" ht="15.75" customHeight="1">
      <c r="A178" s="181"/>
      <c r="B178" s="127"/>
      <c r="C178" s="56"/>
      <c r="D178" s="56"/>
      <c r="E178" s="128"/>
      <c r="F178" s="129"/>
      <c r="G178" s="222"/>
      <c r="H178" s="56"/>
      <c r="I178" s="56"/>
      <c r="J178" s="136"/>
      <c r="K178" s="136"/>
      <c r="L178" s="136"/>
      <c r="M178" s="183"/>
      <c r="N178" s="136"/>
      <c r="O178" s="56"/>
      <c r="P178" s="56"/>
      <c r="Q178" s="56"/>
      <c r="R178" s="56"/>
      <c r="S178" s="56"/>
      <c r="T178" s="56"/>
      <c r="U178" s="56"/>
      <c r="V178" s="56"/>
      <c r="W178" s="56"/>
      <c r="X178" s="56"/>
      <c r="Y178" s="56"/>
      <c r="Z178" s="56"/>
      <c r="AA178" s="56"/>
      <c r="AB178" s="56"/>
      <c r="AC178" s="56"/>
      <c r="AD178" s="56"/>
      <c r="AE178" s="56"/>
      <c r="AF178" s="56"/>
      <c r="AG178" s="56"/>
      <c r="AH178" s="56"/>
    </row>
    <row r="179" spans="1:34" ht="15.75" customHeight="1">
      <c r="A179" s="181"/>
      <c r="B179" s="127"/>
      <c r="C179" s="56"/>
      <c r="D179" s="56"/>
      <c r="E179" s="128"/>
      <c r="F179" s="129"/>
      <c r="G179" s="222"/>
      <c r="H179" s="56"/>
      <c r="I179" s="56"/>
      <c r="J179" s="136"/>
      <c r="K179" s="136"/>
      <c r="L179" s="136"/>
      <c r="M179" s="183"/>
      <c r="N179" s="136"/>
      <c r="O179" s="56"/>
      <c r="P179" s="56"/>
      <c r="Q179" s="56"/>
      <c r="R179" s="56"/>
      <c r="S179" s="56"/>
      <c r="T179" s="56"/>
      <c r="U179" s="56"/>
      <c r="V179" s="56"/>
      <c r="W179" s="56"/>
      <c r="X179" s="56"/>
      <c r="Y179" s="56"/>
      <c r="Z179" s="56"/>
      <c r="AA179" s="56"/>
      <c r="AB179" s="56"/>
      <c r="AC179" s="56"/>
      <c r="AD179" s="56"/>
      <c r="AE179" s="56"/>
      <c r="AF179" s="56"/>
      <c r="AG179" s="56"/>
      <c r="AH179" s="56"/>
    </row>
    <row r="180" spans="1:34" ht="15.75" customHeight="1">
      <c r="A180" s="181"/>
      <c r="B180" s="127"/>
      <c r="C180" s="56"/>
      <c r="D180" s="56"/>
      <c r="E180" s="128"/>
      <c r="F180" s="129"/>
      <c r="G180" s="222"/>
      <c r="H180" s="56"/>
      <c r="I180" s="56"/>
      <c r="J180" s="136"/>
      <c r="K180" s="136"/>
      <c r="L180" s="136"/>
      <c r="M180" s="183"/>
      <c r="N180" s="136"/>
      <c r="O180" s="56"/>
      <c r="P180" s="56"/>
      <c r="Q180" s="56"/>
      <c r="R180" s="56"/>
      <c r="S180" s="56"/>
      <c r="T180" s="56"/>
      <c r="U180" s="56"/>
      <c r="V180" s="56"/>
      <c r="W180" s="56"/>
      <c r="X180" s="56"/>
      <c r="Y180" s="56"/>
      <c r="Z180" s="56"/>
      <c r="AA180" s="56"/>
      <c r="AB180" s="56"/>
      <c r="AC180" s="56"/>
      <c r="AD180" s="56"/>
      <c r="AE180" s="56"/>
      <c r="AF180" s="56"/>
      <c r="AG180" s="56"/>
      <c r="AH180" s="56"/>
    </row>
    <row r="181" spans="1:34" ht="15.75" customHeight="1">
      <c r="A181" s="181"/>
      <c r="B181" s="127"/>
      <c r="C181" s="56"/>
      <c r="D181" s="56"/>
      <c r="E181" s="128"/>
      <c r="F181" s="129"/>
      <c r="G181" s="222"/>
      <c r="H181" s="56"/>
      <c r="I181" s="56"/>
      <c r="J181" s="136"/>
      <c r="K181" s="136"/>
      <c r="L181" s="136"/>
      <c r="M181" s="183"/>
      <c r="N181" s="136"/>
      <c r="O181" s="56"/>
      <c r="P181" s="56"/>
      <c r="Q181" s="56"/>
      <c r="R181" s="56"/>
      <c r="S181" s="56"/>
      <c r="T181" s="56"/>
      <c r="U181" s="56"/>
      <c r="V181" s="56"/>
      <c r="W181" s="56"/>
      <c r="X181" s="56"/>
      <c r="Y181" s="56"/>
      <c r="Z181" s="56"/>
      <c r="AA181" s="56"/>
      <c r="AB181" s="56"/>
      <c r="AC181" s="56"/>
      <c r="AD181" s="56"/>
      <c r="AE181" s="56"/>
      <c r="AF181" s="56"/>
      <c r="AG181" s="56"/>
      <c r="AH181" s="56"/>
    </row>
    <row r="182" spans="1:34" ht="15.75" customHeight="1">
      <c r="A182" s="181"/>
      <c r="B182" s="127"/>
      <c r="C182" s="56"/>
      <c r="D182" s="56"/>
      <c r="E182" s="128"/>
      <c r="F182" s="129"/>
      <c r="G182" s="222"/>
      <c r="H182" s="56"/>
      <c r="I182" s="56"/>
      <c r="J182" s="136"/>
      <c r="K182" s="136"/>
      <c r="L182" s="136"/>
      <c r="M182" s="183"/>
      <c r="N182" s="136"/>
      <c r="O182" s="56"/>
      <c r="P182" s="56"/>
      <c r="Q182" s="56"/>
      <c r="R182" s="56"/>
      <c r="S182" s="56"/>
      <c r="T182" s="56"/>
      <c r="U182" s="56"/>
      <c r="V182" s="56"/>
      <c r="W182" s="56"/>
      <c r="X182" s="56"/>
      <c r="Y182" s="56"/>
      <c r="Z182" s="56"/>
      <c r="AA182" s="56"/>
      <c r="AB182" s="56"/>
      <c r="AC182" s="56"/>
      <c r="AD182" s="56"/>
      <c r="AE182" s="56"/>
      <c r="AF182" s="56"/>
      <c r="AG182" s="56"/>
      <c r="AH182" s="56"/>
    </row>
    <row r="183" spans="1:34" ht="15.75" customHeight="1">
      <c r="A183" s="181"/>
      <c r="B183" s="127"/>
      <c r="C183" s="56"/>
      <c r="D183" s="56"/>
      <c r="E183" s="128"/>
      <c r="F183" s="129"/>
      <c r="G183" s="222"/>
      <c r="H183" s="56"/>
      <c r="I183" s="56"/>
      <c r="J183" s="136"/>
      <c r="K183" s="136"/>
      <c r="L183" s="136"/>
      <c r="M183" s="183"/>
      <c r="N183" s="136"/>
      <c r="O183" s="56"/>
      <c r="P183" s="56"/>
      <c r="Q183" s="56"/>
      <c r="R183" s="56"/>
      <c r="S183" s="56"/>
      <c r="T183" s="56"/>
      <c r="U183" s="56"/>
      <c r="V183" s="56"/>
      <c r="W183" s="56"/>
      <c r="X183" s="56"/>
      <c r="Y183" s="56"/>
      <c r="Z183" s="56"/>
      <c r="AA183" s="56"/>
      <c r="AB183" s="56"/>
      <c r="AC183" s="56"/>
      <c r="AD183" s="56"/>
      <c r="AE183" s="56"/>
      <c r="AF183" s="56"/>
      <c r="AG183" s="56"/>
      <c r="AH183" s="56"/>
    </row>
    <row r="184" spans="1:34" ht="15.75" customHeight="1">
      <c r="A184" s="181"/>
      <c r="B184" s="127"/>
      <c r="C184" s="56"/>
      <c r="D184" s="56"/>
      <c r="E184" s="128"/>
      <c r="F184" s="129"/>
      <c r="G184" s="222"/>
      <c r="H184" s="56"/>
      <c r="I184" s="56"/>
      <c r="J184" s="136"/>
      <c r="K184" s="136"/>
      <c r="L184" s="136"/>
      <c r="M184" s="183"/>
      <c r="N184" s="136"/>
      <c r="O184" s="56"/>
      <c r="P184" s="56"/>
      <c r="Q184" s="56"/>
      <c r="R184" s="56"/>
      <c r="S184" s="56"/>
      <c r="T184" s="56"/>
      <c r="U184" s="56"/>
      <c r="V184" s="56"/>
      <c r="W184" s="56"/>
      <c r="X184" s="56"/>
      <c r="Y184" s="56"/>
      <c r="Z184" s="56"/>
      <c r="AA184" s="56"/>
      <c r="AB184" s="56"/>
      <c r="AC184" s="56"/>
      <c r="AD184" s="56"/>
      <c r="AE184" s="56"/>
      <c r="AF184" s="56"/>
      <c r="AG184" s="56"/>
      <c r="AH184" s="56"/>
    </row>
    <row r="185" spans="1:34" ht="15.75" customHeight="1">
      <c r="A185" s="181"/>
      <c r="B185" s="127"/>
      <c r="C185" s="56"/>
      <c r="D185" s="56"/>
      <c r="E185" s="128"/>
      <c r="F185" s="129"/>
      <c r="G185" s="222"/>
      <c r="H185" s="56"/>
      <c r="I185" s="56"/>
      <c r="J185" s="136"/>
      <c r="K185" s="136"/>
      <c r="L185" s="136"/>
      <c r="M185" s="183"/>
      <c r="N185" s="136"/>
      <c r="O185" s="56"/>
      <c r="P185" s="56"/>
      <c r="Q185" s="56"/>
      <c r="R185" s="56"/>
      <c r="S185" s="56"/>
      <c r="T185" s="56"/>
      <c r="U185" s="56"/>
      <c r="V185" s="56"/>
      <c r="W185" s="56"/>
      <c r="X185" s="56"/>
      <c r="Y185" s="56"/>
      <c r="Z185" s="56"/>
      <c r="AA185" s="56"/>
      <c r="AB185" s="56"/>
      <c r="AC185" s="56"/>
      <c r="AD185" s="56"/>
      <c r="AE185" s="56"/>
      <c r="AF185" s="56"/>
      <c r="AG185" s="56"/>
      <c r="AH185" s="56"/>
    </row>
    <row r="186" spans="1:34" ht="15.75" customHeight="1">
      <c r="A186" s="181"/>
      <c r="B186" s="127"/>
      <c r="C186" s="56"/>
      <c r="D186" s="56"/>
      <c r="E186" s="128"/>
      <c r="F186" s="129"/>
      <c r="G186" s="222"/>
      <c r="H186" s="56"/>
      <c r="I186" s="56"/>
      <c r="J186" s="136"/>
      <c r="K186" s="136"/>
      <c r="L186" s="136"/>
      <c r="M186" s="183"/>
      <c r="N186" s="136"/>
      <c r="O186" s="56"/>
      <c r="P186" s="56"/>
      <c r="Q186" s="56"/>
      <c r="R186" s="56"/>
      <c r="S186" s="56"/>
      <c r="T186" s="56"/>
      <c r="U186" s="56"/>
      <c r="V186" s="56"/>
      <c r="W186" s="56"/>
      <c r="X186" s="56"/>
      <c r="Y186" s="56"/>
      <c r="Z186" s="56"/>
      <c r="AA186" s="56"/>
      <c r="AB186" s="56"/>
      <c r="AC186" s="56"/>
      <c r="AD186" s="56"/>
      <c r="AE186" s="56"/>
      <c r="AF186" s="56"/>
      <c r="AG186" s="56"/>
      <c r="AH186" s="56"/>
    </row>
    <row r="187" spans="1:34" ht="15.75" customHeight="1">
      <c r="A187" s="181"/>
      <c r="B187" s="127"/>
      <c r="C187" s="56"/>
      <c r="D187" s="56"/>
      <c r="E187" s="128"/>
      <c r="F187" s="129"/>
      <c r="G187" s="222"/>
      <c r="H187" s="56"/>
      <c r="I187" s="56"/>
      <c r="J187" s="136"/>
      <c r="K187" s="136"/>
      <c r="L187" s="136"/>
      <c r="M187" s="183"/>
      <c r="N187" s="136"/>
      <c r="O187" s="56"/>
      <c r="P187" s="56"/>
      <c r="Q187" s="56"/>
      <c r="R187" s="56"/>
      <c r="S187" s="56"/>
      <c r="T187" s="56"/>
      <c r="U187" s="56"/>
      <c r="V187" s="56"/>
      <c r="W187" s="56"/>
      <c r="X187" s="56"/>
      <c r="Y187" s="56"/>
      <c r="Z187" s="56"/>
      <c r="AA187" s="56"/>
      <c r="AB187" s="56"/>
      <c r="AC187" s="56"/>
      <c r="AD187" s="56"/>
      <c r="AE187" s="56"/>
      <c r="AF187" s="56"/>
      <c r="AG187" s="56"/>
      <c r="AH187" s="56"/>
    </row>
    <row r="188" spans="1:34" ht="15.75" customHeight="1">
      <c r="A188" s="181"/>
      <c r="B188" s="127"/>
      <c r="C188" s="56"/>
      <c r="D188" s="56"/>
      <c r="E188" s="128"/>
      <c r="F188" s="129"/>
      <c r="G188" s="222"/>
      <c r="H188" s="56"/>
      <c r="I188" s="56"/>
      <c r="J188" s="136"/>
      <c r="K188" s="136"/>
      <c r="L188" s="136"/>
      <c r="M188" s="183"/>
      <c r="N188" s="136"/>
      <c r="O188" s="56"/>
      <c r="P188" s="56"/>
      <c r="Q188" s="56"/>
      <c r="R188" s="56"/>
      <c r="S188" s="56"/>
      <c r="T188" s="56"/>
      <c r="U188" s="56"/>
      <c r="V188" s="56"/>
      <c r="W188" s="56"/>
      <c r="X188" s="56"/>
      <c r="Y188" s="56"/>
      <c r="Z188" s="56"/>
      <c r="AA188" s="56"/>
      <c r="AB188" s="56"/>
      <c r="AC188" s="56"/>
      <c r="AD188" s="56"/>
      <c r="AE188" s="56"/>
      <c r="AF188" s="56"/>
      <c r="AG188" s="56"/>
      <c r="AH188" s="56"/>
    </row>
    <row r="189" spans="1:34" ht="15.75" customHeight="1">
      <c r="A189" s="181"/>
      <c r="B189" s="127"/>
      <c r="C189" s="56"/>
      <c r="D189" s="56"/>
      <c r="E189" s="128"/>
      <c r="F189" s="129"/>
      <c r="G189" s="222"/>
      <c r="H189" s="56"/>
      <c r="I189" s="56"/>
      <c r="J189" s="136"/>
      <c r="K189" s="136"/>
      <c r="L189" s="136"/>
      <c r="M189" s="183"/>
      <c r="N189" s="136"/>
      <c r="O189" s="56"/>
      <c r="P189" s="56"/>
      <c r="Q189" s="56"/>
      <c r="R189" s="56"/>
      <c r="S189" s="56"/>
      <c r="T189" s="56"/>
      <c r="U189" s="56"/>
      <c r="V189" s="56"/>
      <c r="W189" s="56"/>
      <c r="X189" s="56"/>
      <c r="Y189" s="56"/>
      <c r="Z189" s="56"/>
      <c r="AA189" s="56"/>
      <c r="AB189" s="56"/>
      <c r="AC189" s="56"/>
      <c r="AD189" s="56"/>
      <c r="AE189" s="56"/>
      <c r="AF189" s="56"/>
      <c r="AG189" s="56"/>
      <c r="AH189" s="56"/>
    </row>
    <row r="190" spans="1:34" ht="15.75" customHeight="1">
      <c r="A190" s="181"/>
      <c r="B190" s="127"/>
      <c r="C190" s="56"/>
      <c r="D190" s="56"/>
      <c r="E190" s="128"/>
      <c r="F190" s="129"/>
      <c r="G190" s="222"/>
      <c r="H190" s="56"/>
      <c r="I190" s="56"/>
      <c r="J190" s="136"/>
      <c r="K190" s="136"/>
      <c r="L190" s="136"/>
      <c r="M190" s="183"/>
      <c r="N190" s="136"/>
      <c r="O190" s="56"/>
      <c r="P190" s="56"/>
      <c r="Q190" s="56"/>
      <c r="R190" s="56"/>
      <c r="S190" s="56"/>
      <c r="T190" s="56"/>
      <c r="U190" s="56"/>
      <c r="V190" s="56"/>
      <c r="W190" s="56"/>
      <c r="X190" s="56"/>
      <c r="Y190" s="56"/>
      <c r="Z190" s="56"/>
      <c r="AA190" s="56"/>
      <c r="AB190" s="56"/>
      <c r="AC190" s="56"/>
      <c r="AD190" s="56"/>
      <c r="AE190" s="56"/>
      <c r="AF190" s="56"/>
      <c r="AG190" s="56"/>
      <c r="AH190" s="56"/>
    </row>
    <row r="191" spans="1:34" ht="15.75" customHeight="1">
      <c r="A191" s="181"/>
      <c r="B191" s="127"/>
      <c r="C191" s="56"/>
      <c r="D191" s="56"/>
      <c r="E191" s="128"/>
      <c r="F191" s="129"/>
      <c r="G191" s="222"/>
      <c r="H191" s="56"/>
      <c r="I191" s="56"/>
      <c r="J191" s="136"/>
      <c r="K191" s="136"/>
      <c r="L191" s="136"/>
      <c r="M191" s="183"/>
      <c r="N191" s="136"/>
      <c r="O191" s="56"/>
      <c r="P191" s="56"/>
      <c r="Q191" s="56"/>
      <c r="R191" s="56"/>
      <c r="S191" s="56"/>
      <c r="T191" s="56"/>
      <c r="U191" s="56"/>
      <c r="V191" s="56"/>
      <c r="W191" s="56"/>
      <c r="X191" s="56"/>
      <c r="Y191" s="56"/>
      <c r="Z191" s="56"/>
      <c r="AA191" s="56"/>
      <c r="AB191" s="56"/>
      <c r="AC191" s="56"/>
      <c r="AD191" s="56"/>
      <c r="AE191" s="56"/>
      <c r="AF191" s="56"/>
      <c r="AG191" s="56"/>
      <c r="AH191" s="56"/>
    </row>
    <row r="192" spans="1:34" ht="15.75" customHeight="1">
      <c r="A192" s="181"/>
      <c r="B192" s="127"/>
      <c r="C192" s="56"/>
      <c r="D192" s="56"/>
      <c r="E192" s="128"/>
      <c r="F192" s="129"/>
      <c r="G192" s="222"/>
      <c r="H192" s="56"/>
      <c r="I192" s="56"/>
      <c r="J192" s="136"/>
      <c r="K192" s="136"/>
      <c r="L192" s="136"/>
      <c r="M192" s="183"/>
      <c r="N192" s="136"/>
      <c r="O192" s="56"/>
      <c r="P192" s="56"/>
      <c r="Q192" s="56"/>
      <c r="R192" s="56"/>
      <c r="S192" s="56"/>
      <c r="T192" s="56"/>
      <c r="U192" s="56"/>
      <c r="V192" s="56"/>
      <c r="W192" s="56"/>
      <c r="X192" s="56"/>
      <c r="Y192" s="56"/>
      <c r="Z192" s="56"/>
      <c r="AA192" s="56"/>
      <c r="AB192" s="56"/>
      <c r="AC192" s="56"/>
      <c r="AD192" s="56"/>
      <c r="AE192" s="56"/>
      <c r="AF192" s="56"/>
      <c r="AG192" s="56"/>
      <c r="AH192" s="56"/>
    </row>
    <row r="193" spans="1:34" ht="15.75" customHeight="1">
      <c r="A193" s="181"/>
      <c r="B193" s="127"/>
      <c r="C193" s="56"/>
      <c r="D193" s="56"/>
      <c r="E193" s="128"/>
      <c r="F193" s="129"/>
      <c r="G193" s="222"/>
      <c r="H193" s="56"/>
      <c r="I193" s="56"/>
      <c r="J193" s="136"/>
      <c r="K193" s="136"/>
      <c r="L193" s="136"/>
      <c r="M193" s="183"/>
      <c r="N193" s="136"/>
      <c r="O193" s="56"/>
      <c r="P193" s="56"/>
      <c r="Q193" s="56"/>
      <c r="R193" s="56"/>
      <c r="S193" s="56"/>
      <c r="T193" s="56"/>
      <c r="U193" s="56"/>
      <c r="V193" s="56"/>
      <c r="W193" s="56"/>
      <c r="X193" s="56"/>
      <c r="Y193" s="56"/>
      <c r="Z193" s="56"/>
      <c r="AA193" s="56"/>
      <c r="AB193" s="56"/>
      <c r="AC193" s="56"/>
      <c r="AD193" s="56"/>
      <c r="AE193" s="56"/>
      <c r="AF193" s="56"/>
      <c r="AG193" s="56"/>
      <c r="AH193" s="56"/>
    </row>
    <row r="194" spans="1:34" ht="15.75" customHeight="1">
      <c r="A194" s="181"/>
      <c r="B194" s="127"/>
      <c r="C194" s="56"/>
      <c r="D194" s="56"/>
      <c r="E194" s="128"/>
      <c r="F194" s="129"/>
      <c r="G194" s="222"/>
      <c r="H194" s="56"/>
      <c r="I194" s="56"/>
      <c r="J194" s="136"/>
      <c r="K194" s="136"/>
      <c r="L194" s="136"/>
      <c r="M194" s="183"/>
      <c r="N194" s="136"/>
      <c r="O194" s="56"/>
      <c r="P194" s="56"/>
      <c r="Q194" s="56"/>
      <c r="R194" s="56"/>
      <c r="S194" s="56"/>
      <c r="T194" s="56"/>
      <c r="U194" s="56"/>
      <c r="V194" s="56"/>
      <c r="W194" s="56"/>
      <c r="X194" s="56"/>
      <c r="Y194" s="56"/>
      <c r="Z194" s="56"/>
      <c r="AA194" s="56"/>
      <c r="AB194" s="56"/>
      <c r="AC194" s="56"/>
      <c r="AD194" s="56"/>
      <c r="AE194" s="56"/>
      <c r="AF194" s="56"/>
      <c r="AG194" s="56"/>
      <c r="AH194" s="56"/>
    </row>
    <row r="195" spans="1:34" ht="15.75" customHeight="1">
      <c r="A195" s="181"/>
      <c r="B195" s="127"/>
      <c r="C195" s="56"/>
      <c r="D195" s="56"/>
      <c r="E195" s="128"/>
      <c r="F195" s="129"/>
      <c r="G195" s="222"/>
      <c r="H195" s="56"/>
      <c r="I195" s="56"/>
      <c r="J195" s="136"/>
      <c r="K195" s="136"/>
      <c r="L195" s="136"/>
      <c r="M195" s="183"/>
      <c r="N195" s="136"/>
      <c r="O195" s="56"/>
      <c r="P195" s="56"/>
      <c r="Q195" s="56"/>
      <c r="R195" s="56"/>
      <c r="S195" s="56"/>
      <c r="T195" s="56"/>
      <c r="U195" s="56"/>
      <c r="V195" s="56"/>
      <c r="W195" s="56"/>
      <c r="X195" s="56"/>
      <c r="Y195" s="56"/>
      <c r="Z195" s="56"/>
      <c r="AA195" s="56"/>
      <c r="AB195" s="56"/>
      <c r="AC195" s="56"/>
      <c r="AD195" s="56"/>
      <c r="AE195" s="56"/>
      <c r="AF195" s="56"/>
      <c r="AG195" s="56"/>
      <c r="AH195" s="56"/>
    </row>
    <row r="196" spans="1:34" ht="15.75" customHeight="1">
      <c r="A196" s="181"/>
      <c r="B196" s="127"/>
      <c r="C196" s="56"/>
      <c r="D196" s="56"/>
      <c r="E196" s="128"/>
      <c r="F196" s="129"/>
      <c r="G196" s="222"/>
      <c r="H196" s="56"/>
      <c r="I196" s="56"/>
      <c r="J196" s="136"/>
      <c r="K196" s="136"/>
      <c r="L196" s="136"/>
      <c r="M196" s="183"/>
      <c r="N196" s="136"/>
      <c r="O196" s="56"/>
      <c r="P196" s="56"/>
      <c r="Q196" s="56"/>
      <c r="R196" s="56"/>
      <c r="S196" s="56"/>
      <c r="T196" s="56"/>
      <c r="U196" s="56"/>
      <c r="V196" s="56"/>
      <c r="W196" s="56"/>
      <c r="X196" s="56"/>
      <c r="Y196" s="56"/>
      <c r="Z196" s="56"/>
      <c r="AA196" s="56"/>
      <c r="AB196" s="56"/>
      <c r="AC196" s="56"/>
      <c r="AD196" s="56"/>
      <c r="AE196" s="56"/>
      <c r="AF196" s="56"/>
      <c r="AG196" s="56"/>
      <c r="AH196" s="56"/>
    </row>
    <row r="197" spans="1:34" ht="15.75" customHeight="1">
      <c r="A197" s="181"/>
      <c r="B197" s="127"/>
      <c r="C197" s="56"/>
      <c r="D197" s="56"/>
      <c r="E197" s="128"/>
      <c r="F197" s="129"/>
      <c r="G197" s="222"/>
      <c r="H197" s="56"/>
      <c r="I197" s="56"/>
      <c r="J197" s="136"/>
      <c r="K197" s="136"/>
      <c r="L197" s="136"/>
      <c r="M197" s="183"/>
      <c r="N197" s="136"/>
      <c r="O197" s="56"/>
      <c r="P197" s="56"/>
      <c r="Q197" s="56"/>
      <c r="R197" s="56"/>
      <c r="S197" s="56"/>
      <c r="T197" s="56"/>
      <c r="U197" s="56"/>
      <c r="V197" s="56"/>
      <c r="W197" s="56"/>
      <c r="X197" s="56"/>
      <c r="Y197" s="56"/>
      <c r="Z197" s="56"/>
      <c r="AA197" s="56"/>
      <c r="AB197" s="56"/>
      <c r="AC197" s="56"/>
      <c r="AD197" s="56"/>
      <c r="AE197" s="56"/>
      <c r="AF197" s="56"/>
      <c r="AG197" s="56"/>
      <c r="AH197" s="56"/>
    </row>
    <row r="198" spans="1:34" ht="15.75" customHeight="1">
      <c r="A198" s="181"/>
      <c r="B198" s="127"/>
      <c r="C198" s="56"/>
      <c r="D198" s="56"/>
      <c r="E198" s="128"/>
      <c r="F198" s="129"/>
      <c r="G198" s="222"/>
      <c r="H198" s="56"/>
      <c r="I198" s="56"/>
      <c r="J198" s="136"/>
      <c r="K198" s="136"/>
      <c r="L198" s="136"/>
      <c r="M198" s="183"/>
      <c r="N198" s="136"/>
      <c r="O198" s="56"/>
      <c r="P198" s="56"/>
      <c r="Q198" s="56"/>
      <c r="R198" s="56"/>
      <c r="S198" s="56"/>
      <c r="T198" s="56"/>
      <c r="U198" s="56"/>
      <c r="V198" s="56"/>
      <c r="W198" s="56"/>
      <c r="X198" s="56"/>
      <c r="Y198" s="56"/>
      <c r="Z198" s="56"/>
      <c r="AA198" s="56"/>
      <c r="AB198" s="56"/>
      <c r="AC198" s="56"/>
      <c r="AD198" s="56"/>
      <c r="AE198" s="56"/>
      <c r="AF198" s="56"/>
      <c r="AG198" s="56"/>
      <c r="AH198" s="56"/>
    </row>
    <row r="199" spans="1:34" ht="15.75" customHeight="1">
      <c r="A199" s="181"/>
      <c r="B199" s="127"/>
      <c r="C199" s="56"/>
      <c r="D199" s="56"/>
      <c r="E199" s="128"/>
      <c r="F199" s="129"/>
      <c r="G199" s="222"/>
      <c r="H199" s="56"/>
      <c r="I199" s="56"/>
      <c r="J199" s="136"/>
      <c r="K199" s="136"/>
      <c r="L199" s="136"/>
      <c r="M199" s="183"/>
      <c r="N199" s="136"/>
      <c r="O199" s="56"/>
      <c r="P199" s="56"/>
      <c r="Q199" s="56"/>
      <c r="R199" s="56"/>
      <c r="S199" s="56"/>
      <c r="T199" s="56"/>
      <c r="U199" s="56"/>
      <c r="V199" s="56"/>
      <c r="W199" s="56"/>
      <c r="X199" s="56"/>
      <c r="Y199" s="56"/>
      <c r="Z199" s="56"/>
      <c r="AA199" s="56"/>
      <c r="AB199" s="56"/>
      <c r="AC199" s="56"/>
      <c r="AD199" s="56"/>
      <c r="AE199" s="56"/>
      <c r="AF199" s="56"/>
      <c r="AG199" s="56"/>
      <c r="AH199" s="56"/>
    </row>
    <row r="200" spans="1:34" ht="15.75" customHeight="1">
      <c r="A200" s="181"/>
      <c r="B200" s="127"/>
      <c r="C200" s="56"/>
      <c r="D200" s="56"/>
      <c r="E200" s="128"/>
      <c r="F200" s="129"/>
      <c r="G200" s="222"/>
      <c r="H200" s="56"/>
      <c r="I200" s="56"/>
      <c r="J200" s="136"/>
      <c r="K200" s="136"/>
      <c r="L200" s="136"/>
      <c r="M200" s="183"/>
      <c r="N200" s="136"/>
      <c r="O200" s="56"/>
      <c r="P200" s="56"/>
      <c r="Q200" s="56"/>
      <c r="R200" s="56"/>
      <c r="S200" s="56"/>
      <c r="T200" s="56"/>
      <c r="U200" s="56"/>
      <c r="V200" s="56"/>
      <c r="W200" s="56"/>
      <c r="X200" s="56"/>
      <c r="Y200" s="56"/>
      <c r="Z200" s="56"/>
      <c r="AA200" s="56"/>
      <c r="AB200" s="56"/>
      <c r="AC200" s="56"/>
      <c r="AD200" s="56"/>
      <c r="AE200" s="56"/>
      <c r="AF200" s="56"/>
      <c r="AG200" s="56"/>
      <c r="AH200" s="56"/>
    </row>
    <row r="201" spans="1:34" ht="15.75" customHeight="1">
      <c r="A201" s="181"/>
      <c r="B201" s="127"/>
      <c r="C201" s="56"/>
      <c r="D201" s="56"/>
      <c r="E201" s="128"/>
      <c r="F201" s="129"/>
      <c r="G201" s="222"/>
      <c r="H201" s="56"/>
      <c r="I201" s="56"/>
      <c r="J201" s="136"/>
      <c r="K201" s="136"/>
      <c r="L201" s="136"/>
      <c r="M201" s="183"/>
      <c r="N201" s="136"/>
      <c r="O201" s="56"/>
      <c r="P201" s="56"/>
      <c r="Q201" s="56"/>
      <c r="R201" s="56"/>
      <c r="S201" s="56"/>
      <c r="T201" s="56"/>
      <c r="U201" s="56"/>
      <c r="V201" s="56"/>
      <c r="W201" s="56"/>
      <c r="X201" s="56"/>
      <c r="Y201" s="56"/>
      <c r="Z201" s="56"/>
      <c r="AA201" s="56"/>
      <c r="AB201" s="56"/>
      <c r="AC201" s="56"/>
      <c r="AD201" s="56"/>
      <c r="AE201" s="56"/>
      <c r="AF201" s="56"/>
      <c r="AG201" s="56"/>
      <c r="AH201" s="56"/>
    </row>
    <row r="202" spans="1:34" ht="15.75" customHeight="1">
      <c r="A202" s="181"/>
      <c r="B202" s="127"/>
      <c r="C202" s="56"/>
      <c r="D202" s="56"/>
      <c r="E202" s="128"/>
      <c r="F202" s="129"/>
      <c r="G202" s="222"/>
      <c r="H202" s="56"/>
      <c r="I202" s="56"/>
      <c r="J202" s="136"/>
      <c r="K202" s="136"/>
      <c r="L202" s="136"/>
      <c r="M202" s="183"/>
      <c r="N202" s="136"/>
      <c r="O202" s="56"/>
      <c r="P202" s="56"/>
      <c r="Q202" s="56"/>
      <c r="R202" s="56"/>
      <c r="S202" s="56"/>
      <c r="T202" s="56"/>
      <c r="U202" s="56"/>
      <c r="V202" s="56"/>
      <c r="W202" s="56"/>
      <c r="X202" s="56"/>
      <c r="Y202" s="56"/>
      <c r="Z202" s="56"/>
      <c r="AA202" s="56"/>
      <c r="AB202" s="56"/>
      <c r="AC202" s="56"/>
      <c r="AD202" s="56"/>
      <c r="AE202" s="56"/>
      <c r="AF202" s="56"/>
      <c r="AG202" s="56"/>
      <c r="AH202" s="56"/>
    </row>
    <row r="203" spans="1:34" ht="15.75" customHeight="1">
      <c r="A203" s="181"/>
      <c r="B203" s="127"/>
      <c r="C203" s="56"/>
      <c r="D203" s="56"/>
      <c r="E203" s="128"/>
      <c r="F203" s="129"/>
      <c r="G203" s="222"/>
      <c r="H203" s="56"/>
      <c r="I203" s="56"/>
      <c r="J203" s="136"/>
      <c r="K203" s="136"/>
      <c r="L203" s="136"/>
      <c r="M203" s="183"/>
      <c r="N203" s="136"/>
      <c r="O203" s="56"/>
      <c r="P203" s="56"/>
      <c r="Q203" s="56"/>
      <c r="R203" s="56"/>
      <c r="S203" s="56"/>
      <c r="T203" s="56"/>
      <c r="U203" s="56"/>
      <c r="V203" s="56"/>
      <c r="W203" s="56"/>
      <c r="X203" s="56"/>
      <c r="Y203" s="56"/>
      <c r="Z203" s="56"/>
      <c r="AA203" s="56"/>
      <c r="AB203" s="56"/>
      <c r="AC203" s="56"/>
      <c r="AD203" s="56"/>
      <c r="AE203" s="56"/>
      <c r="AF203" s="56"/>
      <c r="AG203" s="56"/>
      <c r="AH203" s="56"/>
    </row>
    <row r="204" spans="1:34" ht="15.75" customHeight="1">
      <c r="A204" s="181"/>
      <c r="B204" s="127"/>
      <c r="C204" s="56"/>
      <c r="D204" s="56"/>
      <c r="E204" s="128"/>
      <c r="F204" s="129"/>
      <c r="G204" s="222"/>
      <c r="H204" s="56"/>
      <c r="I204" s="56"/>
      <c r="J204" s="136"/>
      <c r="K204" s="136"/>
      <c r="L204" s="136"/>
      <c r="M204" s="183"/>
      <c r="N204" s="136"/>
      <c r="O204" s="56"/>
      <c r="P204" s="56"/>
      <c r="Q204" s="56"/>
      <c r="R204" s="56"/>
      <c r="S204" s="56"/>
      <c r="T204" s="56"/>
      <c r="U204" s="56"/>
      <c r="V204" s="56"/>
      <c r="W204" s="56"/>
      <c r="X204" s="56"/>
      <c r="Y204" s="56"/>
      <c r="Z204" s="56"/>
      <c r="AA204" s="56"/>
      <c r="AB204" s="56"/>
      <c r="AC204" s="56"/>
      <c r="AD204" s="56"/>
      <c r="AE204" s="56"/>
      <c r="AF204" s="56"/>
      <c r="AG204" s="56"/>
      <c r="AH204" s="56"/>
    </row>
    <row r="205" spans="1:34" ht="15.75" customHeight="1">
      <c r="A205" s="181"/>
      <c r="B205" s="127"/>
      <c r="C205" s="56"/>
      <c r="D205" s="56"/>
      <c r="E205" s="128"/>
      <c r="F205" s="129"/>
      <c r="G205" s="222"/>
      <c r="H205" s="56"/>
      <c r="I205" s="56"/>
      <c r="J205" s="136"/>
      <c r="K205" s="136"/>
      <c r="L205" s="136"/>
      <c r="M205" s="183"/>
      <c r="N205" s="136"/>
      <c r="O205" s="56"/>
      <c r="P205" s="56"/>
      <c r="Q205" s="56"/>
      <c r="R205" s="56"/>
      <c r="S205" s="56"/>
      <c r="T205" s="56"/>
      <c r="U205" s="56"/>
      <c r="V205" s="56"/>
      <c r="W205" s="56"/>
      <c r="X205" s="56"/>
      <c r="Y205" s="56"/>
      <c r="Z205" s="56"/>
      <c r="AA205" s="56"/>
      <c r="AB205" s="56"/>
      <c r="AC205" s="56"/>
      <c r="AD205" s="56"/>
      <c r="AE205" s="56"/>
      <c r="AF205" s="56"/>
      <c r="AG205" s="56"/>
      <c r="AH205" s="56"/>
    </row>
    <row r="206" spans="1:34" ht="15.75" customHeight="1">
      <c r="A206" s="181"/>
      <c r="B206" s="127"/>
      <c r="C206" s="56"/>
      <c r="D206" s="56"/>
      <c r="E206" s="128"/>
      <c r="F206" s="129"/>
      <c r="G206" s="222"/>
      <c r="H206" s="56"/>
      <c r="I206" s="56"/>
      <c r="J206" s="136"/>
      <c r="K206" s="136"/>
      <c r="L206" s="136"/>
      <c r="M206" s="183"/>
      <c r="N206" s="136"/>
      <c r="O206" s="56"/>
      <c r="P206" s="56"/>
      <c r="Q206" s="56"/>
      <c r="R206" s="56"/>
      <c r="S206" s="56"/>
      <c r="T206" s="56"/>
      <c r="U206" s="56"/>
      <c r="V206" s="56"/>
      <c r="W206" s="56"/>
      <c r="X206" s="56"/>
      <c r="Y206" s="56"/>
      <c r="Z206" s="56"/>
      <c r="AA206" s="56"/>
      <c r="AB206" s="56"/>
      <c r="AC206" s="56"/>
      <c r="AD206" s="56"/>
      <c r="AE206" s="56"/>
      <c r="AF206" s="56"/>
      <c r="AG206" s="56"/>
      <c r="AH206" s="56"/>
    </row>
    <row r="207" spans="1:34" ht="15.75" customHeight="1">
      <c r="A207" s="181"/>
      <c r="B207" s="127"/>
      <c r="C207" s="56"/>
      <c r="D207" s="56"/>
      <c r="E207" s="128"/>
      <c r="F207" s="129"/>
      <c r="G207" s="222"/>
      <c r="H207" s="56"/>
      <c r="I207" s="56"/>
      <c r="J207" s="136"/>
      <c r="K207" s="136"/>
      <c r="L207" s="136"/>
      <c r="M207" s="183"/>
      <c r="N207" s="136"/>
      <c r="O207" s="56"/>
      <c r="P207" s="56"/>
      <c r="Q207" s="56"/>
      <c r="R207" s="56"/>
      <c r="S207" s="56"/>
      <c r="T207" s="56"/>
      <c r="U207" s="56"/>
      <c r="V207" s="56"/>
      <c r="W207" s="56"/>
      <c r="X207" s="56"/>
      <c r="Y207" s="56"/>
      <c r="Z207" s="56"/>
      <c r="AA207" s="56"/>
      <c r="AB207" s="56"/>
      <c r="AC207" s="56"/>
      <c r="AD207" s="56"/>
      <c r="AE207" s="56"/>
      <c r="AF207" s="56"/>
      <c r="AG207" s="56"/>
      <c r="AH207" s="56"/>
    </row>
    <row r="208" spans="1:34" ht="15.75" customHeight="1">
      <c r="A208" s="181"/>
      <c r="B208" s="127"/>
      <c r="C208" s="56"/>
      <c r="D208" s="56"/>
      <c r="E208" s="128"/>
      <c r="F208" s="129"/>
      <c r="G208" s="222"/>
      <c r="H208" s="56"/>
      <c r="I208" s="56"/>
      <c r="J208" s="136"/>
      <c r="K208" s="136"/>
      <c r="L208" s="136"/>
      <c r="M208" s="183"/>
      <c r="N208" s="136"/>
      <c r="O208" s="56"/>
      <c r="P208" s="56"/>
      <c r="Q208" s="56"/>
      <c r="R208" s="56"/>
      <c r="S208" s="56"/>
      <c r="T208" s="56"/>
      <c r="U208" s="56"/>
      <c r="V208" s="56"/>
      <c r="W208" s="56"/>
      <c r="X208" s="56"/>
      <c r="Y208" s="56"/>
      <c r="Z208" s="56"/>
      <c r="AA208" s="56"/>
      <c r="AB208" s="56"/>
      <c r="AC208" s="56"/>
      <c r="AD208" s="56"/>
      <c r="AE208" s="56"/>
      <c r="AF208" s="56"/>
      <c r="AG208" s="56"/>
      <c r="AH208" s="56"/>
    </row>
    <row r="209" spans="1:34" ht="15.75" customHeight="1">
      <c r="A209" s="181"/>
      <c r="B209" s="127"/>
      <c r="C209" s="56"/>
      <c r="D209" s="56"/>
      <c r="E209" s="128"/>
      <c r="F209" s="129"/>
      <c r="G209" s="222"/>
      <c r="H209" s="56"/>
      <c r="I209" s="56"/>
      <c r="J209" s="136"/>
      <c r="K209" s="136"/>
      <c r="L209" s="136"/>
      <c r="M209" s="183"/>
      <c r="N209" s="136"/>
      <c r="O209" s="56"/>
      <c r="P209" s="56"/>
      <c r="Q209" s="56"/>
      <c r="R209" s="56"/>
      <c r="S209" s="56"/>
      <c r="T209" s="56"/>
      <c r="U209" s="56"/>
      <c r="V209" s="56"/>
      <c r="W209" s="56"/>
      <c r="X209" s="56"/>
      <c r="Y209" s="56"/>
      <c r="Z209" s="56"/>
      <c r="AA209" s="56"/>
      <c r="AB209" s="56"/>
      <c r="AC209" s="56"/>
      <c r="AD209" s="56"/>
      <c r="AE209" s="56"/>
      <c r="AF209" s="56"/>
      <c r="AG209" s="56"/>
      <c r="AH209" s="56"/>
    </row>
    <row r="210" spans="1:34" ht="15.75" customHeight="1">
      <c r="A210" s="181"/>
      <c r="B210" s="127"/>
      <c r="C210" s="56"/>
      <c r="D210" s="56"/>
      <c r="E210" s="128"/>
      <c r="F210" s="129"/>
      <c r="G210" s="222"/>
      <c r="H210" s="56"/>
      <c r="I210" s="56"/>
      <c r="J210" s="136"/>
      <c r="K210" s="136"/>
      <c r="L210" s="136"/>
      <c r="M210" s="183"/>
      <c r="N210" s="136"/>
      <c r="O210" s="56"/>
      <c r="P210" s="56"/>
      <c r="Q210" s="56"/>
      <c r="R210" s="56"/>
      <c r="S210" s="56"/>
      <c r="T210" s="56"/>
      <c r="U210" s="56"/>
      <c r="V210" s="56"/>
      <c r="W210" s="56"/>
      <c r="X210" s="56"/>
      <c r="Y210" s="56"/>
      <c r="Z210" s="56"/>
      <c r="AA210" s="56"/>
      <c r="AB210" s="56"/>
      <c r="AC210" s="56"/>
      <c r="AD210" s="56"/>
      <c r="AE210" s="56"/>
      <c r="AF210" s="56"/>
      <c r="AG210" s="56"/>
      <c r="AH210" s="56"/>
    </row>
    <row r="211" spans="1:34" ht="15.75" customHeight="1">
      <c r="A211" s="181"/>
      <c r="B211" s="127"/>
      <c r="C211" s="56"/>
      <c r="D211" s="56"/>
      <c r="E211" s="128"/>
      <c r="F211" s="129"/>
      <c r="G211" s="222"/>
      <c r="H211" s="56"/>
      <c r="I211" s="56"/>
      <c r="J211" s="136"/>
      <c r="K211" s="136"/>
      <c r="L211" s="136"/>
      <c r="M211" s="183"/>
      <c r="N211" s="136"/>
      <c r="O211" s="56"/>
      <c r="P211" s="56"/>
      <c r="Q211" s="56"/>
      <c r="R211" s="56"/>
      <c r="S211" s="56"/>
      <c r="T211" s="56"/>
      <c r="U211" s="56"/>
      <c r="V211" s="56"/>
      <c r="W211" s="56"/>
      <c r="X211" s="56"/>
      <c r="Y211" s="56"/>
      <c r="Z211" s="56"/>
      <c r="AA211" s="56"/>
      <c r="AB211" s="56"/>
      <c r="AC211" s="56"/>
      <c r="AD211" s="56"/>
      <c r="AE211" s="56"/>
      <c r="AF211" s="56"/>
      <c r="AG211" s="56"/>
      <c r="AH211" s="56"/>
    </row>
    <row r="212" spans="1:34" ht="15.75" customHeight="1">
      <c r="A212" s="181"/>
      <c r="B212" s="127"/>
      <c r="C212" s="56"/>
      <c r="D212" s="56"/>
      <c r="E212" s="128"/>
      <c r="F212" s="129"/>
      <c r="G212" s="222"/>
      <c r="H212" s="56"/>
      <c r="I212" s="56"/>
      <c r="J212" s="136"/>
      <c r="K212" s="136"/>
      <c r="L212" s="136"/>
      <c r="M212" s="183"/>
      <c r="N212" s="136"/>
      <c r="O212" s="56"/>
      <c r="P212" s="56"/>
      <c r="Q212" s="56"/>
      <c r="R212" s="56"/>
      <c r="S212" s="56"/>
      <c r="T212" s="56"/>
      <c r="U212" s="56"/>
      <c r="V212" s="56"/>
      <c r="W212" s="56"/>
      <c r="X212" s="56"/>
      <c r="Y212" s="56"/>
      <c r="Z212" s="56"/>
      <c r="AA212" s="56"/>
      <c r="AB212" s="56"/>
      <c r="AC212" s="56"/>
      <c r="AD212" s="56"/>
      <c r="AE212" s="56"/>
      <c r="AF212" s="56"/>
      <c r="AG212" s="56"/>
      <c r="AH212" s="56"/>
    </row>
    <row r="213" spans="1:34" ht="15.75" customHeight="1">
      <c r="A213" s="181"/>
      <c r="B213" s="127"/>
      <c r="C213" s="56"/>
      <c r="D213" s="56"/>
      <c r="E213" s="128"/>
      <c r="F213" s="129"/>
      <c r="G213" s="222"/>
      <c r="H213" s="56"/>
      <c r="I213" s="56"/>
      <c r="J213" s="136"/>
      <c r="K213" s="136"/>
      <c r="L213" s="136"/>
      <c r="M213" s="183"/>
      <c r="N213" s="136"/>
      <c r="O213" s="56"/>
      <c r="P213" s="56"/>
      <c r="Q213" s="56"/>
      <c r="R213" s="56"/>
      <c r="S213" s="56"/>
      <c r="T213" s="56"/>
      <c r="U213" s="56"/>
      <c r="V213" s="56"/>
      <c r="W213" s="56"/>
      <c r="X213" s="56"/>
      <c r="Y213" s="56"/>
      <c r="Z213" s="56"/>
      <c r="AA213" s="56"/>
      <c r="AB213" s="56"/>
      <c r="AC213" s="56"/>
      <c r="AD213" s="56"/>
      <c r="AE213" s="56"/>
      <c r="AF213" s="56"/>
      <c r="AG213" s="56"/>
      <c r="AH213" s="56"/>
    </row>
    <row r="214" spans="1:34" ht="15.75" customHeight="1">
      <c r="A214" s="181"/>
      <c r="B214" s="127"/>
      <c r="C214" s="56"/>
      <c r="D214" s="56"/>
      <c r="E214" s="128"/>
      <c r="F214" s="129"/>
      <c r="G214" s="222"/>
      <c r="H214" s="56"/>
      <c r="I214" s="56"/>
      <c r="J214" s="136"/>
      <c r="K214" s="136"/>
      <c r="L214" s="136"/>
      <c r="M214" s="183"/>
      <c r="N214" s="136"/>
      <c r="O214" s="56"/>
      <c r="P214" s="56"/>
      <c r="Q214" s="56"/>
      <c r="R214" s="56"/>
      <c r="S214" s="56"/>
      <c r="T214" s="56"/>
      <c r="U214" s="56"/>
      <c r="V214" s="56"/>
      <c r="W214" s="56"/>
      <c r="X214" s="56"/>
      <c r="Y214" s="56"/>
      <c r="Z214" s="56"/>
      <c r="AA214" s="56"/>
      <c r="AB214" s="56"/>
      <c r="AC214" s="56"/>
      <c r="AD214" s="56"/>
      <c r="AE214" s="56"/>
      <c r="AF214" s="56"/>
      <c r="AG214" s="56"/>
      <c r="AH214" s="56"/>
    </row>
    <row r="215" spans="1:34" ht="15.75" customHeight="1">
      <c r="A215" s="181"/>
      <c r="B215" s="127"/>
      <c r="C215" s="56"/>
      <c r="D215" s="56"/>
      <c r="E215" s="128"/>
      <c r="F215" s="129"/>
      <c r="G215" s="222"/>
      <c r="H215" s="56"/>
      <c r="I215" s="56"/>
      <c r="J215" s="136"/>
      <c r="K215" s="136"/>
      <c r="L215" s="136"/>
      <c r="M215" s="183"/>
      <c r="N215" s="136"/>
      <c r="O215" s="56"/>
      <c r="P215" s="56"/>
      <c r="Q215" s="56"/>
      <c r="R215" s="56"/>
      <c r="S215" s="56"/>
      <c r="T215" s="56"/>
      <c r="U215" s="56"/>
      <c r="V215" s="56"/>
      <c r="W215" s="56"/>
      <c r="X215" s="56"/>
      <c r="Y215" s="56"/>
      <c r="Z215" s="56"/>
      <c r="AA215" s="56"/>
      <c r="AB215" s="56"/>
      <c r="AC215" s="56"/>
      <c r="AD215" s="56"/>
      <c r="AE215" s="56"/>
      <c r="AF215" s="56"/>
      <c r="AG215" s="56"/>
      <c r="AH215" s="56"/>
    </row>
    <row r="216" spans="1:34" ht="15.75" customHeight="1">
      <c r="A216" s="181"/>
      <c r="B216" s="127"/>
      <c r="C216" s="56"/>
      <c r="D216" s="56"/>
      <c r="E216" s="128"/>
      <c r="F216" s="129"/>
      <c r="G216" s="222"/>
      <c r="H216" s="56"/>
      <c r="I216" s="56"/>
      <c r="J216" s="136"/>
      <c r="K216" s="136"/>
      <c r="L216" s="136"/>
      <c r="M216" s="183"/>
      <c r="N216" s="136"/>
      <c r="O216" s="56"/>
      <c r="P216" s="56"/>
      <c r="Q216" s="56"/>
      <c r="R216" s="56"/>
      <c r="S216" s="56"/>
      <c r="T216" s="56"/>
      <c r="U216" s="56"/>
      <c r="V216" s="56"/>
      <c r="W216" s="56"/>
      <c r="X216" s="56"/>
      <c r="Y216" s="56"/>
      <c r="Z216" s="56"/>
      <c r="AA216" s="56"/>
      <c r="AB216" s="56"/>
      <c r="AC216" s="56"/>
      <c r="AD216" s="56"/>
      <c r="AE216" s="56"/>
      <c r="AF216" s="56"/>
      <c r="AG216" s="56"/>
      <c r="AH216" s="56"/>
    </row>
    <row r="217" spans="1:34" ht="15.75" customHeight="1">
      <c r="A217" s="181"/>
      <c r="B217" s="127"/>
      <c r="C217" s="56"/>
      <c r="D217" s="56"/>
      <c r="E217" s="128"/>
      <c r="F217" s="129"/>
      <c r="G217" s="222"/>
      <c r="H217" s="56"/>
      <c r="I217" s="56"/>
      <c r="J217" s="136"/>
      <c r="K217" s="136"/>
      <c r="L217" s="136"/>
      <c r="M217" s="183"/>
      <c r="N217" s="136"/>
      <c r="O217" s="56"/>
      <c r="P217" s="56"/>
      <c r="Q217" s="56"/>
      <c r="R217" s="56"/>
      <c r="S217" s="56"/>
      <c r="T217" s="56"/>
      <c r="U217" s="56"/>
      <c r="V217" s="56"/>
      <c r="W217" s="56"/>
      <c r="X217" s="56"/>
      <c r="Y217" s="56"/>
      <c r="Z217" s="56"/>
      <c r="AA217" s="56"/>
      <c r="AB217" s="56"/>
      <c r="AC217" s="56"/>
      <c r="AD217" s="56"/>
      <c r="AE217" s="56"/>
      <c r="AF217" s="56"/>
      <c r="AG217" s="56"/>
      <c r="AH217" s="56"/>
    </row>
    <row r="218" spans="1:34" ht="15.75" customHeight="1">
      <c r="A218" s="181"/>
      <c r="B218" s="127"/>
      <c r="C218" s="56"/>
      <c r="D218" s="56"/>
      <c r="E218" s="128"/>
      <c r="F218" s="129"/>
      <c r="G218" s="222"/>
      <c r="H218" s="56"/>
      <c r="I218" s="56"/>
      <c r="J218" s="136"/>
      <c r="K218" s="136"/>
      <c r="L218" s="136"/>
      <c r="M218" s="183"/>
      <c r="N218" s="136"/>
      <c r="O218" s="56"/>
      <c r="P218" s="56"/>
      <c r="Q218" s="56"/>
      <c r="R218" s="56"/>
      <c r="S218" s="56"/>
      <c r="T218" s="56"/>
      <c r="U218" s="56"/>
      <c r="V218" s="56"/>
      <c r="W218" s="56"/>
      <c r="X218" s="56"/>
      <c r="Y218" s="56"/>
      <c r="Z218" s="56"/>
      <c r="AA218" s="56"/>
      <c r="AB218" s="56"/>
      <c r="AC218" s="56"/>
      <c r="AD218" s="56"/>
      <c r="AE218" s="56"/>
      <c r="AF218" s="56"/>
      <c r="AG218" s="56"/>
      <c r="AH218" s="56"/>
    </row>
    <row r="219" spans="1:34" ht="15.75" customHeight="1">
      <c r="A219" s="181"/>
      <c r="B219" s="127"/>
      <c r="C219" s="56"/>
      <c r="D219" s="56"/>
      <c r="E219" s="128"/>
      <c r="F219" s="129"/>
      <c r="G219" s="222"/>
      <c r="H219" s="56"/>
      <c r="I219" s="56"/>
      <c r="J219" s="136"/>
      <c r="K219" s="136"/>
      <c r="L219" s="136"/>
      <c r="M219" s="183"/>
      <c r="N219" s="136"/>
      <c r="O219" s="56"/>
      <c r="P219" s="56"/>
      <c r="Q219" s="56"/>
      <c r="R219" s="56"/>
      <c r="S219" s="56"/>
      <c r="T219" s="56"/>
      <c r="U219" s="56"/>
      <c r="V219" s="56"/>
      <c r="W219" s="56"/>
      <c r="X219" s="56"/>
      <c r="Y219" s="56"/>
      <c r="Z219" s="56"/>
      <c r="AA219" s="56"/>
      <c r="AB219" s="56"/>
      <c r="AC219" s="56"/>
      <c r="AD219" s="56"/>
      <c r="AE219" s="56"/>
      <c r="AF219" s="56"/>
      <c r="AG219" s="56"/>
      <c r="AH219" s="56"/>
    </row>
    <row r="220" spans="1:34" ht="15.75" customHeight="1">
      <c r="A220" s="181"/>
      <c r="B220" s="127"/>
      <c r="C220" s="56"/>
      <c r="D220" s="56"/>
      <c r="E220" s="128"/>
      <c r="F220" s="129"/>
      <c r="G220" s="222"/>
      <c r="H220" s="56"/>
      <c r="I220" s="56"/>
      <c r="J220" s="136"/>
      <c r="K220" s="136"/>
      <c r="L220" s="136"/>
      <c r="M220" s="183"/>
      <c r="N220" s="136"/>
      <c r="O220" s="56"/>
      <c r="P220" s="56"/>
      <c r="Q220" s="56"/>
      <c r="R220" s="56"/>
      <c r="S220" s="56"/>
      <c r="T220" s="56"/>
      <c r="U220" s="56"/>
      <c r="V220" s="56"/>
      <c r="W220" s="56"/>
      <c r="X220" s="56"/>
      <c r="Y220" s="56"/>
      <c r="Z220" s="56"/>
      <c r="AA220" s="56"/>
      <c r="AB220" s="56"/>
      <c r="AC220" s="56"/>
      <c r="AD220" s="56"/>
      <c r="AE220" s="56"/>
      <c r="AF220" s="56"/>
      <c r="AG220" s="56"/>
      <c r="AH220" s="56"/>
    </row>
    <row r="221" spans="1:34" ht="15.75" customHeight="1">
      <c r="A221" s="181"/>
      <c r="B221" s="127"/>
      <c r="C221" s="56"/>
      <c r="D221" s="56"/>
      <c r="E221" s="128"/>
      <c r="F221" s="129"/>
      <c r="G221" s="222"/>
      <c r="H221" s="56"/>
      <c r="I221" s="56"/>
      <c r="J221" s="136"/>
      <c r="K221" s="136"/>
      <c r="L221" s="136"/>
      <c r="M221" s="183"/>
      <c r="N221" s="136"/>
      <c r="O221" s="56"/>
      <c r="P221" s="56"/>
      <c r="Q221" s="56"/>
      <c r="R221" s="56"/>
      <c r="S221" s="56"/>
      <c r="T221" s="56"/>
      <c r="U221" s="56"/>
      <c r="V221" s="56"/>
      <c r="W221" s="56"/>
      <c r="X221" s="56"/>
      <c r="Y221" s="56"/>
      <c r="Z221" s="56"/>
      <c r="AA221" s="56"/>
      <c r="AB221" s="56"/>
      <c r="AC221" s="56"/>
      <c r="AD221" s="56"/>
      <c r="AE221" s="56"/>
      <c r="AF221" s="56"/>
      <c r="AG221" s="56"/>
      <c r="AH221" s="56"/>
    </row>
    <row r="222" spans="1:34" ht="15.75" customHeight="1">
      <c r="A222" s="181"/>
      <c r="B222" s="127"/>
      <c r="C222" s="56"/>
      <c r="D222" s="56"/>
      <c r="E222" s="128"/>
      <c r="F222" s="129"/>
      <c r="G222" s="222"/>
      <c r="H222" s="56"/>
      <c r="I222" s="56"/>
      <c r="J222" s="136"/>
      <c r="K222" s="136"/>
      <c r="L222" s="136"/>
      <c r="M222" s="183"/>
      <c r="N222" s="136"/>
      <c r="O222" s="56"/>
      <c r="P222" s="56"/>
      <c r="Q222" s="56"/>
      <c r="R222" s="56"/>
      <c r="S222" s="56"/>
      <c r="T222" s="56"/>
      <c r="U222" s="56"/>
      <c r="V222" s="56"/>
      <c r="W222" s="56"/>
      <c r="X222" s="56"/>
      <c r="Y222" s="56"/>
      <c r="Z222" s="56"/>
      <c r="AA222" s="56"/>
      <c r="AB222" s="56"/>
      <c r="AC222" s="56"/>
      <c r="AD222" s="56"/>
      <c r="AE222" s="56"/>
      <c r="AF222" s="56"/>
      <c r="AG222" s="56"/>
      <c r="AH222" s="56"/>
    </row>
    <row r="223" spans="1:34" ht="15.75" customHeight="1">
      <c r="A223" s="181"/>
      <c r="B223" s="127"/>
      <c r="C223" s="56"/>
      <c r="D223" s="56"/>
      <c r="E223" s="128"/>
      <c r="F223" s="129"/>
      <c r="G223" s="222"/>
      <c r="H223" s="56"/>
      <c r="I223" s="56"/>
      <c r="J223" s="136"/>
      <c r="K223" s="136"/>
      <c r="L223" s="136"/>
      <c r="M223" s="183"/>
      <c r="N223" s="136"/>
      <c r="O223" s="56"/>
      <c r="P223" s="56"/>
      <c r="Q223" s="56"/>
      <c r="R223" s="56"/>
      <c r="S223" s="56"/>
      <c r="T223" s="56"/>
      <c r="U223" s="56"/>
      <c r="V223" s="56"/>
      <c r="W223" s="56"/>
      <c r="X223" s="56"/>
      <c r="Y223" s="56"/>
      <c r="Z223" s="56"/>
      <c r="AA223" s="56"/>
      <c r="AB223" s="56"/>
      <c r="AC223" s="56"/>
      <c r="AD223" s="56"/>
      <c r="AE223" s="56"/>
      <c r="AF223" s="56"/>
      <c r="AG223" s="56"/>
      <c r="AH223" s="56"/>
    </row>
    <row r="224" spans="1:34" ht="15.75" customHeight="1">
      <c r="A224" s="181"/>
      <c r="B224" s="127"/>
      <c r="C224" s="56"/>
      <c r="D224" s="56"/>
      <c r="E224" s="128"/>
      <c r="F224" s="129"/>
      <c r="G224" s="222"/>
      <c r="H224" s="56"/>
      <c r="I224" s="56"/>
      <c r="J224" s="136"/>
      <c r="K224" s="136"/>
      <c r="L224" s="136"/>
      <c r="M224" s="183"/>
      <c r="N224" s="136"/>
      <c r="O224" s="56"/>
      <c r="P224" s="56"/>
      <c r="Q224" s="56"/>
      <c r="R224" s="56"/>
      <c r="S224" s="56"/>
      <c r="T224" s="56"/>
      <c r="U224" s="56"/>
      <c r="V224" s="56"/>
      <c r="W224" s="56"/>
      <c r="X224" s="56"/>
      <c r="Y224" s="56"/>
      <c r="Z224" s="56"/>
      <c r="AA224" s="56"/>
      <c r="AB224" s="56"/>
      <c r="AC224" s="56"/>
      <c r="AD224" s="56"/>
      <c r="AE224" s="56"/>
      <c r="AF224" s="56"/>
      <c r="AG224" s="56"/>
      <c r="AH224" s="56"/>
    </row>
    <row r="225" spans="1:34" ht="15.75" customHeight="1">
      <c r="A225" s="181"/>
      <c r="B225" s="127"/>
      <c r="C225" s="56"/>
      <c r="D225" s="56"/>
      <c r="E225" s="128"/>
      <c r="F225" s="129"/>
      <c r="G225" s="222"/>
      <c r="H225" s="56"/>
      <c r="I225" s="56"/>
      <c r="J225" s="136"/>
      <c r="K225" s="136"/>
      <c r="L225" s="136"/>
      <c r="M225" s="183"/>
      <c r="N225" s="136"/>
      <c r="O225" s="56"/>
      <c r="P225" s="56"/>
      <c r="Q225" s="56"/>
      <c r="R225" s="56"/>
      <c r="S225" s="56"/>
      <c r="T225" s="56"/>
      <c r="U225" s="56"/>
      <c r="V225" s="56"/>
      <c r="W225" s="56"/>
      <c r="X225" s="56"/>
      <c r="Y225" s="56"/>
      <c r="Z225" s="56"/>
      <c r="AA225" s="56"/>
      <c r="AB225" s="56"/>
      <c r="AC225" s="56"/>
      <c r="AD225" s="56"/>
      <c r="AE225" s="56"/>
      <c r="AF225" s="56"/>
      <c r="AG225" s="56"/>
      <c r="AH225" s="56"/>
    </row>
    <row r="226" spans="1:34" ht="15.75" customHeight="1">
      <c r="A226" s="181"/>
      <c r="B226" s="127"/>
      <c r="C226" s="56"/>
      <c r="D226" s="56"/>
      <c r="E226" s="128"/>
      <c r="F226" s="129"/>
      <c r="G226" s="222"/>
      <c r="H226" s="56"/>
      <c r="I226" s="56"/>
      <c r="J226" s="136"/>
      <c r="K226" s="136"/>
      <c r="L226" s="136"/>
      <c r="M226" s="183"/>
      <c r="N226" s="136"/>
      <c r="O226" s="56"/>
      <c r="P226" s="56"/>
      <c r="Q226" s="56"/>
      <c r="R226" s="56"/>
      <c r="S226" s="56"/>
      <c r="T226" s="56"/>
      <c r="U226" s="56"/>
      <c r="V226" s="56"/>
      <c r="W226" s="56"/>
      <c r="X226" s="56"/>
      <c r="Y226" s="56"/>
      <c r="Z226" s="56"/>
      <c r="AA226" s="56"/>
      <c r="AB226" s="56"/>
      <c r="AC226" s="56"/>
      <c r="AD226" s="56"/>
      <c r="AE226" s="56"/>
      <c r="AF226" s="56"/>
      <c r="AG226" s="56"/>
      <c r="AH226" s="56"/>
    </row>
    <row r="227" spans="1:34" ht="15.75" customHeight="1">
      <c r="A227" s="181"/>
      <c r="B227" s="127"/>
      <c r="C227" s="56"/>
      <c r="D227" s="56"/>
      <c r="E227" s="128"/>
      <c r="F227" s="129"/>
      <c r="G227" s="222"/>
      <c r="H227" s="56"/>
      <c r="I227" s="56"/>
      <c r="J227" s="136"/>
      <c r="K227" s="136"/>
      <c r="L227" s="136"/>
      <c r="M227" s="183"/>
      <c r="N227" s="136"/>
      <c r="O227" s="56"/>
      <c r="P227" s="56"/>
      <c r="Q227" s="56"/>
      <c r="R227" s="56"/>
      <c r="S227" s="56"/>
      <c r="T227" s="56"/>
      <c r="U227" s="56"/>
      <c r="V227" s="56"/>
      <c r="W227" s="56"/>
      <c r="X227" s="56"/>
      <c r="Y227" s="56"/>
      <c r="Z227" s="56"/>
      <c r="AA227" s="56"/>
      <c r="AB227" s="56"/>
      <c r="AC227" s="56"/>
      <c r="AD227" s="56"/>
      <c r="AE227" s="56"/>
      <c r="AF227" s="56"/>
      <c r="AG227" s="56"/>
      <c r="AH227" s="56"/>
    </row>
    <row r="228" spans="1:34" ht="15.75" customHeight="1">
      <c r="A228" s="181"/>
      <c r="B228" s="127"/>
      <c r="C228" s="56"/>
      <c r="D228" s="56"/>
      <c r="E228" s="128"/>
      <c r="F228" s="129"/>
      <c r="G228" s="222"/>
      <c r="H228" s="56"/>
      <c r="I228" s="56"/>
      <c r="J228" s="136"/>
      <c r="K228" s="136"/>
      <c r="L228" s="136"/>
      <c r="M228" s="183"/>
      <c r="N228" s="136"/>
      <c r="O228" s="56"/>
      <c r="P228" s="56"/>
      <c r="Q228" s="56"/>
      <c r="R228" s="56"/>
      <c r="S228" s="56"/>
      <c r="T228" s="56"/>
      <c r="U228" s="56"/>
      <c r="V228" s="56"/>
      <c r="W228" s="56"/>
      <c r="X228" s="56"/>
      <c r="Y228" s="56"/>
      <c r="Z228" s="56"/>
      <c r="AA228" s="56"/>
      <c r="AB228" s="56"/>
      <c r="AC228" s="56"/>
      <c r="AD228" s="56"/>
      <c r="AE228" s="56"/>
      <c r="AF228" s="56"/>
      <c r="AG228" s="56"/>
      <c r="AH228" s="56"/>
    </row>
    <row r="229" spans="1:34" ht="15.75" customHeight="1">
      <c r="A229" s="181"/>
      <c r="B229" s="127"/>
      <c r="C229" s="56"/>
      <c r="D229" s="56"/>
      <c r="E229" s="128"/>
      <c r="F229" s="129"/>
      <c r="G229" s="222"/>
      <c r="H229" s="56"/>
      <c r="I229" s="56"/>
      <c r="J229" s="136"/>
      <c r="K229" s="136"/>
      <c r="L229" s="136"/>
      <c r="M229" s="183"/>
      <c r="N229" s="136"/>
      <c r="O229" s="56"/>
      <c r="P229" s="56"/>
      <c r="Q229" s="56"/>
      <c r="R229" s="56"/>
      <c r="S229" s="56"/>
      <c r="T229" s="56"/>
      <c r="U229" s="56"/>
      <c r="V229" s="56"/>
      <c r="W229" s="56"/>
      <c r="X229" s="56"/>
      <c r="Y229" s="56"/>
      <c r="Z229" s="56"/>
      <c r="AA229" s="56"/>
      <c r="AB229" s="56"/>
      <c r="AC229" s="56"/>
      <c r="AD229" s="56"/>
      <c r="AE229" s="56"/>
      <c r="AF229" s="56"/>
      <c r="AG229" s="56"/>
      <c r="AH229" s="56"/>
    </row>
    <row r="230" spans="1:34" ht="15.75" customHeight="1">
      <c r="A230" s="181"/>
      <c r="B230" s="127"/>
      <c r="C230" s="56"/>
      <c r="D230" s="56"/>
      <c r="E230" s="128"/>
      <c r="F230" s="129"/>
      <c r="G230" s="222"/>
      <c r="H230" s="56"/>
      <c r="I230" s="56"/>
      <c r="J230" s="136"/>
      <c r="K230" s="136"/>
      <c r="L230" s="136"/>
      <c r="M230" s="183"/>
      <c r="N230" s="136"/>
      <c r="O230" s="56"/>
      <c r="P230" s="56"/>
      <c r="Q230" s="56"/>
      <c r="R230" s="56"/>
      <c r="S230" s="56"/>
      <c r="T230" s="56"/>
      <c r="U230" s="56"/>
      <c r="V230" s="56"/>
      <c r="W230" s="56"/>
      <c r="X230" s="56"/>
      <c r="Y230" s="56"/>
      <c r="Z230" s="56"/>
      <c r="AA230" s="56"/>
      <c r="AB230" s="56"/>
      <c r="AC230" s="56"/>
      <c r="AD230" s="56"/>
      <c r="AE230" s="56"/>
      <c r="AF230" s="56"/>
      <c r="AG230" s="56"/>
      <c r="AH230" s="56"/>
    </row>
    <row r="231" spans="1:34" ht="15.75" customHeight="1">
      <c r="A231" s="181"/>
      <c r="B231" s="127"/>
      <c r="C231" s="56"/>
      <c r="D231" s="56"/>
      <c r="E231" s="128"/>
      <c r="F231" s="129"/>
      <c r="G231" s="222"/>
      <c r="H231" s="56"/>
      <c r="I231" s="56"/>
      <c r="J231" s="136"/>
      <c r="K231" s="136"/>
      <c r="L231" s="136"/>
      <c r="M231" s="183"/>
      <c r="N231" s="136"/>
      <c r="O231" s="56"/>
      <c r="P231" s="56"/>
      <c r="Q231" s="56"/>
      <c r="R231" s="56"/>
      <c r="S231" s="56"/>
      <c r="T231" s="56"/>
      <c r="U231" s="56"/>
      <c r="V231" s="56"/>
      <c r="W231" s="56"/>
      <c r="X231" s="56"/>
      <c r="Y231" s="56"/>
      <c r="Z231" s="56"/>
      <c r="AA231" s="56"/>
      <c r="AB231" s="56"/>
      <c r="AC231" s="56"/>
      <c r="AD231" s="56"/>
      <c r="AE231" s="56"/>
      <c r="AF231" s="56"/>
      <c r="AG231" s="56"/>
      <c r="AH231" s="56"/>
    </row>
    <row r="232" spans="1:34" ht="15.75" customHeight="1">
      <c r="A232" s="181"/>
      <c r="B232" s="127"/>
      <c r="C232" s="56"/>
      <c r="D232" s="56"/>
      <c r="E232" s="128"/>
      <c r="F232" s="129"/>
      <c r="G232" s="222"/>
      <c r="H232" s="56"/>
      <c r="I232" s="56"/>
      <c r="J232" s="136"/>
      <c r="K232" s="136"/>
      <c r="L232" s="136"/>
      <c r="M232" s="183"/>
      <c r="N232" s="136"/>
      <c r="O232" s="56"/>
      <c r="P232" s="56"/>
      <c r="Q232" s="56"/>
      <c r="R232" s="56"/>
      <c r="S232" s="56"/>
      <c r="T232" s="56"/>
      <c r="U232" s="56"/>
      <c r="V232" s="56"/>
      <c r="W232" s="56"/>
      <c r="X232" s="56"/>
      <c r="Y232" s="56"/>
      <c r="Z232" s="56"/>
      <c r="AA232" s="56"/>
      <c r="AB232" s="56"/>
      <c r="AC232" s="56"/>
      <c r="AD232" s="56"/>
      <c r="AE232" s="56"/>
      <c r="AF232" s="56"/>
      <c r="AG232" s="56"/>
      <c r="AH232" s="56"/>
    </row>
    <row r="233" spans="1:34" ht="15.75" customHeight="1">
      <c r="A233" s="181"/>
      <c r="B233" s="127"/>
      <c r="C233" s="56"/>
      <c r="D233" s="56"/>
      <c r="E233" s="128"/>
      <c r="F233" s="129"/>
      <c r="G233" s="222"/>
      <c r="H233" s="56"/>
      <c r="I233" s="56"/>
      <c r="J233" s="136"/>
      <c r="K233" s="136"/>
      <c r="L233" s="136"/>
      <c r="M233" s="183"/>
      <c r="N233" s="136"/>
      <c r="O233" s="56"/>
      <c r="P233" s="56"/>
      <c r="Q233" s="56"/>
      <c r="R233" s="56"/>
      <c r="S233" s="56"/>
      <c r="T233" s="56"/>
      <c r="U233" s="56"/>
      <c r="V233" s="56"/>
      <c r="W233" s="56"/>
      <c r="X233" s="56"/>
      <c r="Y233" s="56"/>
      <c r="Z233" s="56"/>
      <c r="AA233" s="56"/>
      <c r="AB233" s="56"/>
      <c r="AC233" s="56"/>
      <c r="AD233" s="56"/>
      <c r="AE233" s="56"/>
      <c r="AF233" s="56"/>
      <c r="AG233" s="56"/>
      <c r="AH233" s="56"/>
    </row>
    <row r="234" spans="1:34" ht="15.75" customHeight="1">
      <c r="A234" s="181"/>
      <c r="B234" s="127"/>
      <c r="C234" s="56"/>
      <c r="D234" s="56"/>
      <c r="E234" s="128"/>
      <c r="F234" s="129"/>
      <c r="G234" s="222"/>
      <c r="H234" s="56"/>
      <c r="I234" s="56"/>
      <c r="J234" s="136"/>
      <c r="K234" s="136"/>
      <c r="L234" s="136"/>
      <c r="M234" s="183"/>
      <c r="N234" s="136"/>
      <c r="O234" s="56"/>
      <c r="P234" s="56"/>
      <c r="Q234" s="56"/>
      <c r="R234" s="56"/>
      <c r="S234" s="56"/>
      <c r="T234" s="56"/>
      <c r="U234" s="56"/>
      <c r="V234" s="56"/>
      <c r="W234" s="56"/>
      <c r="X234" s="56"/>
      <c r="Y234" s="56"/>
      <c r="Z234" s="56"/>
      <c r="AA234" s="56"/>
      <c r="AB234" s="56"/>
      <c r="AC234" s="56"/>
      <c r="AD234" s="56"/>
      <c r="AE234" s="56"/>
      <c r="AF234" s="56"/>
      <c r="AG234" s="56"/>
      <c r="AH234" s="56"/>
    </row>
    <row r="235" spans="1:34" ht="15.75" customHeight="1">
      <c r="A235" s="181"/>
      <c r="B235" s="127"/>
      <c r="C235" s="56"/>
      <c r="D235" s="56"/>
      <c r="E235" s="128"/>
      <c r="F235" s="129"/>
      <c r="G235" s="222"/>
      <c r="H235" s="56"/>
      <c r="I235" s="56"/>
      <c r="J235" s="136"/>
      <c r="K235" s="136"/>
      <c r="L235" s="136"/>
      <c r="M235" s="183"/>
      <c r="N235" s="136"/>
      <c r="O235" s="56"/>
      <c r="P235" s="56"/>
      <c r="Q235" s="56"/>
      <c r="R235" s="56"/>
      <c r="S235" s="56"/>
      <c r="T235" s="56"/>
      <c r="U235" s="56"/>
      <c r="V235" s="56"/>
      <c r="W235" s="56"/>
      <c r="X235" s="56"/>
      <c r="Y235" s="56"/>
      <c r="Z235" s="56"/>
      <c r="AA235" s="56"/>
      <c r="AB235" s="56"/>
      <c r="AC235" s="56"/>
      <c r="AD235" s="56"/>
      <c r="AE235" s="56"/>
      <c r="AF235" s="56"/>
      <c r="AG235" s="56"/>
      <c r="AH235" s="56"/>
    </row>
    <row r="236" spans="1:34" ht="15.75" customHeight="1">
      <c r="A236" s="181"/>
      <c r="B236" s="127"/>
      <c r="C236" s="56"/>
      <c r="D236" s="56"/>
      <c r="E236" s="128"/>
      <c r="F236" s="129"/>
      <c r="G236" s="222"/>
      <c r="H236" s="56"/>
      <c r="I236" s="56"/>
      <c r="J236" s="136"/>
      <c r="K236" s="136"/>
      <c r="L236" s="136"/>
      <c r="M236" s="183"/>
      <c r="N236" s="136"/>
      <c r="O236" s="56"/>
      <c r="P236" s="56"/>
      <c r="Q236" s="56"/>
      <c r="R236" s="56"/>
      <c r="S236" s="56"/>
      <c r="T236" s="56"/>
      <c r="U236" s="56"/>
      <c r="V236" s="56"/>
      <c r="W236" s="56"/>
      <c r="X236" s="56"/>
      <c r="Y236" s="56"/>
      <c r="Z236" s="56"/>
      <c r="AA236" s="56"/>
      <c r="AB236" s="56"/>
      <c r="AC236" s="56"/>
      <c r="AD236" s="56"/>
      <c r="AE236" s="56"/>
      <c r="AF236" s="56"/>
      <c r="AG236" s="56"/>
      <c r="AH236" s="56"/>
    </row>
    <row r="237" spans="1:34" ht="15.75" customHeight="1">
      <c r="A237" s="181"/>
      <c r="B237" s="127"/>
      <c r="C237" s="56"/>
      <c r="D237" s="56"/>
      <c r="E237" s="128"/>
      <c r="F237" s="129"/>
      <c r="G237" s="222"/>
      <c r="H237" s="56"/>
      <c r="I237" s="56"/>
      <c r="J237" s="136"/>
      <c r="K237" s="136"/>
      <c r="L237" s="136"/>
      <c r="M237" s="183"/>
      <c r="N237" s="136"/>
      <c r="O237" s="56"/>
      <c r="P237" s="56"/>
      <c r="Q237" s="56"/>
      <c r="R237" s="56"/>
      <c r="S237" s="56"/>
      <c r="T237" s="56"/>
      <c r="U237" s="56"/>
      <c r="V237" s="56"/>
      <c r="W237" s="56"/>
      <c r="X237" s="56"/>
      <c r="Y237" s="56"/>
      <c r="Z237" s="56"/>
      <c r="AA237" s="56"/>
      <c r="AB237" s="56"/>
      <c r="AC237" s="56"/>
      <c r="AD237" s="56"/>
      <c r="AE237" s="56"/>
      <c r="AF237" s="56"/>
      <c r="AG237" s="56"/>
      <c r="AH237" s="56"/>
    </row>
    <row r="238" spans="1:34" ht="15.75" customHeight="1">
      <c r="A238" s="181"/>
      <c r="B238" s="127"/>
      <c r="C238" s="56"/>
      <c r="D238" s="56"/>
      <c r="E238" s="128"/>
      <c r="F238" s="129"/>
      <c r="G238" s="222"/>
      <c r="H238" s="56"/>
      <c r="I238" s="56"/>
      <c r="J238" s="136"/>
      <c r="K238" s="136"/>
      <c r="L238" s="136"/>
      <c r="M238" s="183"/>
      <c r="N238" s="136"/>
      <c r="O238" s="56"/>
      <c r="P238" s="56"/>
      <c r="Q238" s="56"/>
      <c r="R238" s="56"/>
      <c r="S238" s="56"/>
      <c r="T238" s="56"/>
      <c r="U238" s="56"/>
      <c r="V238" s="56"/>
      <c r="W238" s="56"/>
      <c r="X238" s="56"/>
      <c r="Y238" s="56"/>
      <c r="Z238" s="56"/>
      <c r="AA238" s="56"/>
      <c r="AB238" s="56"/>
      <c r="AC238" s="56"/>
      <c r="AD238" s="56"/>
      <c r="AE238" s="56"/>
      <c r="AF238" s="56"/>
      <c r="AG238" s="56"/>
      <c r="AH238" s="56"/>
    </row>
    <row r="239" spans="1:34" ht="15.75" customHeight="1">
      <c r="A239" s="181"/>
      <c r="B239" s="127"/>
      <c r="C239" s="56"/>
      <c r="D239" s="56"/>
      <c r="E239" s="128"/>
      <c r="F239" s="129"/>
      <c r="G239" s="222"/>
      <c r="H239" s="56"/>
      <c r="I239" s="56"/>
      <c r="J239" s="136"/>
      <c r="K239" s="136"/>
      <c r="L239" s="136"/>
      <c r="M239" s="183"/>
      <c r="N239" s="136"/>
      <c r="O239" s="56"/>
      <c r="P239" s="56"/>
      <c r="Q239" s="56"/>
      <c r="R239" s="56"/>
      <c r="S239" s="56"/>
      <c r="T239" s="56"/>
      <c r="U239" s="56"/>
      <c r="V239" s="56"/>
      <c r="W239" s="56"/>
      <c r="X239" s="56"/>
      <c r="Y239" s="56"/>
      <c r="Z239" s="56"/>
      <c r="AA239" s="56"/>
      <c r="AB239" s="56"/>
      <c r="AC239" s="56"/>
      <c r="AD239" s="56"/>
      <c r="AE239" s="56"/>
      <c r="AF239" s="56"/>
      <c r="AG239" s="56"/>
      <c r="AH239" s="56"/>
    </row>
    <row r="240" spans="1:34" ht="15.75" customHeight="1">
      <c r="A240" s="181"/>
      <c r="B240" s="127"/>
      <c r="C240" s="56"/>
      <c r="D240" s="56"/>
      <c r="E240" s="128"/>
      <c r="F240" s="129"/>
      <c r="G240" s="222"/>
      <c r="H240" s="56"/>
      <c r="I240" s="56"/>
      <c r="J240" s="136"/>
      <c r="K240" s="136"/>
      <c r="L240" s="136"/>
      <c r="M240" s="183"/>
      <c r="N240" s="136"/>
      <c r="O240" s="56"/>
      <c r="P240" s="56"/>
      <c r="Q240" s="56"/>
      <c r="R240" s="56"/>
      <c r="S240" s="56"/>
      <c r="T240" s="56"/>
      <c r="U240" s="56"/>
      <c r="V240" s="56"/>
      <c r="W240" s="56"/>
      <c r="X240" s="56"/>
      <c r="Y240" s="56"/>
      <c r="Z240" s="56"/>
      <c r="AA240" s="56"/>
      <c r="AB240" s="56"/>
      <c r="AC240" s="56"/>
      <c r="AD240" s="56"/>
      <c r="AE240" s="56"/>
      <c r="AF240" s="56"/>
      <c r="AG240" s="56"/>
      <c r="AH240" s="56"/>
    </row>
    <row r="241" spans="1:34" ht="15.75" customHeight="1">
      <c r="A241" s="181"/>
      <c r="B241" s="127"/>
      <c r="C241" s="56"/>
      <c r="D241" s="56"/>
      <c r="E241" s="128"/>
      <c r="F241" s="129"/>
      <c r="G241" s="222"/>
      <c r="H241" s="56"/>
      <c r="I241" s="56"/>
      <c r="J241" s="136"/>
      <c r="K241" s="136"/>
      <c r="L241" s="136"/>
      <c r="M241" s="183"/>
      <c r="N241" s="136"/>
      <c r="O241" s="56"/>
      <c r="P241" s="56"/>
      <c r="Q241" s="56"/>
      <c r="R241" s="56"/>
      <c r="S241" s="56"/>
      <c r="T241" s="56"/>
      <c r="U241" s="56"/>
      <c r="V241" s="56"/>
      <c r="W241" s="56"/>
      <c r="X241" s="56"/>
      <c r="Y241" s="56"/>
      <c r="Z241" s="56"/>
      <c r="AA241" s="56"/>
      <c r="AB241" s="56"/>
      <c r="AC241" s="56"/>
      <c r="AD241" s="56"/>
      <c r="AE241" s="56"/>
      <c r="AF241" s="56"/>
      <c r="AG241" s="56"/>
      <c r="AH241" s="56"/>
    </row>
    <row r="242" spans="1:34" ht="15.75" customHeight="1">
      <c r="A242" s="181"/>
      <c r="B242" s="127"/>
      <c r="C242" s="56"/>
      <c r="D242" s="56"/>
      <c r="E242" s="128"/>
      <c r="F242" s="129"/>
      <c r="G242" s="222"/>
      <c r="H242" s="56"/>
      <c r="I242" s="56"/>
      <c r="J242" s="136"/>
      <c r="K242" s="136"/>
      <c r="L242" s="136"/>
      <c r="M242" s="183"/>
      <c r="N242" s="136"/>
      <c r="O242" s="56"/>
      <c r="P242" s="56"/>
      <c r="Q242" s="56"/>
      <c r="R242" s="56"/>
      <c r="S242" s="56"/>
      <c r="T242" s="56"/>
      <c r="U242" s="56"/>
      <c r="V242" s="56"/>
      <c r="W242" s="56"/>
      <c r="X242" s="56"/>
      <c r="Y242" s="56"/>
      <c r="Z242" s="56"/>
      <c r="AA242" s="56"/>
      <c r="AB242" s="56"/>
      <c r="AC242" s="56"/>
      <c r="AD242" s="56"/>
      <c r="AE242" s="56"/>
      <c r="AF242" s="56"/>
      <c r="AG242" s="56"/>
      <c r="AH242" s="56"/>
    </row>
    <row r="243" spans="1:34" ht="15.75" customHeight="1">
      <c r="A243" s="181"/>
      <c r="B243" s="127"/>
      <c r="C243" s="56"/>
      <c r="D243" s="56"/>
      <c r="E243" s="128"/>
      <c r="F243" s="129"/>
      <c r="G243" s="222"/>
      <c r="H243" s="56"/>
      <c r="I243" s="56"/>
      <c r="J243" s="136"/>
      <c r="K243" s="136"/>
      <c r="L243" s="136"/>
      <c r="M243" s="183"/>
      <c r="N243" s="136"/>
      <c r="O243" s="56"/>
      <c r="P243" s="56"/>
      <c r="Q243" s="56"/>
      <c r="R243" s="56"/>
      <c r="S243" s="56"/>
      <c r="T243" s="56"/>
      <c r="U243" s="56"/>
      <c r="V243" s="56"/>
      <c r="W243" s="56"/>
      <c r="X243" s="56"/>
      <c r="Y243" s="56"/>
      <c r="Z243" s="56"/>
      <c r="AA243" s="56"/>
      <c r="AB243" s="56"/>
      <c r="AC243" s="56"/>
      <c r="AD243" s="56"/>
      <c r="AE243" s="56"/>
      <c r="AF243" s="56"/>
      <c r="AG243" s="56"/>
      <c r="AH243" s="56"/>
    </row>
    <row r="244" spans="1:34" ht="15.75" customHeight="1">
      <c r="A244" s="181"/>
      <c r="B244" s="127"/>
      <c r="C244" s="56"/>
      <c r="D244" s="56"/>
      <c r="E244" s="128"/>
      <c r="F244" s="129"/>
      <c r="G244" s="222"/>
      <c r="H244" s="56"/>
      <c r="I244" s="56"/>
      <c r="J244" s="136"/>
      <c r="K244" s="136"/>
      <c r="L244" s="136"/>
      <c r="M244" s="183"/>
      <c r="N244" s="136"/>
      <c r="O244" s="56"/>
      <c r="P244" s="56"/>
      <c r="Q244" s="56"/>
      <c r="R244" s="56"/>
      <c r="S244" s="56"/>
      <c r="T244" s="56"/>
      <c r="U244" s="56"/>
      <c r="V244" s="56"/>
      <c r="W244" s="56"/>
      <c r="X244" s="56"/>
      <c r="Y244" s="56"/>
      <c r="Z244" s="56"/>
      <c r="AA244" s="56"/>
      <c r="AB244" s="56"/>
      <c r="AC244" s="56"/>
      <c r="AD244" s="56"/>
      <c r="AE244" s="56"/>
      <c r="AF244" s="56"/>
      <c r="AG244" s="56"/>
      <c r="AH244" s="56"/>
    </row>
    <row r="245" spans="1:34" ht="15.75" customHeight="1">
      <c r="A245" s="181"/>
      <c r="B245" s="127"/>
      <c r="C245" s="56"/>
      <c r="D245" s="56"/>
      <c r="E245" s="128"/>
      <c r="F245" s="129"/>
      <c r="G245" s="222"/>
      <c r="H245" s="56"/>
      <c r="I245" s="56"/>
      <c r="J245" s="136"/>
      <c r="K245" s="136"/>
      <c r="L245" s="136"/>
      <c r="M245" s="183"/>
      <c r="N245" s="136"/>
      <c r="O245" s="56"/>
      <c r="P245" s="56"/>
      <c r="Q245" s="56"/>
      <c r="R245" s="56"/>
      <c r="S245" s="56"/>
      <c r="T245" s="56"/>
      <c r="U245" s="56"/>
      <c r="V245" s="56"/>
      <c r="W245" s="56"/>
      <c r="X245" s="56"/>
      <c r="Y245" s="56"/>
      <c r="Z245" s="56"/>
      <c r="AA245" s="56"/>
      <c r="AB245" s="56"/>
      <c r="AC245" s="56"/>
      <c r="AD245" s="56"/>
      <c r="AE245" s="56"/>
      <c r="AF245" s="56"/>
      <c r="AG245" s="56"/>
      <c r="AH245" s="56"/>
    </row>
    <row r="246" spans="1:34" ht="15.75" customHeight="1">
      <c r="A246" s="181"/>
      <c r="B246" s="127"/>
      <c r="C246" s="56"/>
      <c r="D246" s="56"/>
      <c r="E246" s="128"/>
      <c r="F246" s="129"/>
      <c r="G246" s="222"/>
      <c r="H246" s="56"/>
      <c r="I246" s="56"/>
      <c r="J246" s="136"/>
      <c r="K246" s="136"/>
      <c r="L246" s="136"/>
      <c r="M246" s="183"/>
      <c r="N246" s="136"/>
      <c r="O246" s="56"/>
      <c r="P246" s="56"/>
      <c r="Q246" s="56"/>
      <c r="R246" s="56"/>
      <c r="S246" s="56"/>
      <c r="T246" s="56"/>
      <c r="U246" s="56"/>
      <c r="V246" s="56"/>
      <c r="W246" s="56"/>
      <c r="X246" s="56"/>
      <c r="Y246" s="56"/>
      <c r="Z246" s="56"/>
      <c r="AA246" s="56"/>
      <c r="AB246" s="56"/>
      <c r="AC246" s="56"/>
      <c r="AD246" s="56"/>
      <c r="AE246" s="56"/>
      <c r="AF246" s="56"/>
      <c r="AG246" s="56"/>
      <c r="AH246" s="56"/>
    </row>
    <row r="247" spans="1:34" ht="15.75" customHeight="1">
      <c r="A247" s="181"/>
      <c r="B247" s="127"/>
      <c r="C247" s="56"/>
      <c r="D247" s="56"/>
      <c r="E247" s="128"/>
      <c r="F247" s="129"/>
      <c r="G247" s="222"/>
      <c r="H247" s="56"/>
      <c r="I247" s="56"/>
      <c r="J247" s="136"/>
      <c r="K247" s="136"/>
      <c r="L247" s="136"/>
      <c r="M247" s="183"/>
      <c r="N247" s="136"/>
      <c r="O247" s="56"/>
      <c r="P247" s="56"/>
      <c r="Q247" s="56"/>
      <c r="R247" s="56"/>
      <c r="S247" s="56"/>
      <c r="T247" s="56"/>
      <c r="U247" s="56"/>
      <c r="V247" s="56"/>
      <c r="W247" s="56"/>
      <c r="X247" s="56"/>
      <c r="Y247" s="56"/>
      <c r="Z247" s="56"/>
      <c r="AA247" s="56"/>
      <c r="AB247" s="56"/>
      <c r="AC247" s="56"/>
      <c r="AD247" s="56"/>
      <c r="AE247" s="56"/>
      <c r="AF247" s="56"/>
      <c r="AG247" s="56"/>
      <c r="AH247" s="56"/>
    </row>
    <row r="248" spans="1:34" ht="15.75" customHeight="1">
      <c r="A248" s="181"/>
      <c r="B248" s="127"/>
      <c r="C248" s="56"/>
      <c r="D248" s="56"/>
      <c r="E248" s="128"/>
      <c r="F248" s="129"/>
      <c r="G248" s="222"/>
      <c r="H248" s="56"/>
      <c r="I248" s="56"/>
      <c r="J248" s="136"/>
      <c r="K248" s="136"/>
      <c r="L248" s="136"/>
      <c r="M248" s="183"/>
      <c r="N248" s="136"/>
      <c r="O248" s="56"/>
      <c r="P248" s="56"/>
      <c r="Q248" s="56"/>
      <c r="R248" s="56"/>
      <c r="S248" s="56"/>
      <c r="T248" s="56"/>
      <c r="U248" s="56"/>
      <c r="V248" s="56"/>
      <c r="W248" s="56"/>
      <c r="X248" s="56"/>
      <c r="Y248" s="56"/>
      <c r="Z248" s="56"/>
      <c r="AA248" s="56"/>
      <c r="AB248" s="56"/>
      <c r="AC248" s="56"/>
      <c r="AD248" s="56"/>
      <c r="AE248" s="56"/>
      <c r="AF248" s="56"/>
      <c r="AG248" s="56"/>
      <c r="AH248" s="56"/>
    </row>
    <row r="249" spans="1:34" ht="15.75" customHeight="1">
      <c r="A249" s="181"/>
      <c r="B249" s="127"/>
      <c r="C249" s="56"/>
      <c r="D249" s="56"/>
      <c r="E249" s="128"/>
      <c r="F249" s="129"/>
      <c r="G249" s="222"/>
      <c r="H249" s="56"/>
      <c r="I249" s="56"/>
      <c r="J249" s="136"/>
      <c r="K249" s="136"/>
      <c r="L249" s="136"/>
      <c r="M249" s="183"/>
      <c r="N249" s="136"/>
      <c r="O249" s="56"/>
      <c r="P249" s="56"/>
      <c r="Q249" s="56"/>
      <c r="R249" s="56"/>
      <c r="S249" s="56"/>
      <c r="T249" s="56"/>
      <c r="U249" s="56"/>
      <c r="V249" s="56"/>
      <c r="W249" s="56"/>
      <c r="X249" s="56"/>
      <c r="Y249" s="56"/>
      <c r="Z249" s="56"/>
      <c r="AA249" s="56"/>
      <c r="AB249" s="56"/>
      <c r="AC249" s="56"/>
      <c r="AD249" s="56"/>
      <c r="AE249" s="56"/>
      <c r="AF249" s="56"/>
      <c r="AG249" s="56"/>
      <c r="AH249" s="56"/>
    </row>
    <row r="250" spans="1:34" ht="15.75" customHeight="1">
      <c r="A250" s="181"/>
      <c r="B250" s="127"/>
      <c r="C250" s="56"/>
      <c r="D250" s="56"/>
      <c r="E250" s="128"/>
      <c r="F250" s="129"/>
      <c r="G250" s="222"/>
      <c r="H250" s="56"/>
      <c r="I250" s="56"/>
      <c r="J250" s="136"/>
      <c r="K250" s="136"/>
      <c r="L250" s="136"/>
      <c r="M250" s="183"/>
      <c r="N250" s="136"/>
      <c r="O250" s="56"/>
      <c r="P250" s="56"/>
      <c r="Q250" s="56"/>
      <c r="R250" s="56"/>
      <c r="S250" s="56"/>
      <c r="T250" s="56"/>
      <c r="U250" s="56"/>
      <c r="V250" s="56"/>
      <c r="W250" s="56"/>
      <c r="X250" s="56"/>
      <c r="Y250" s="56"/>
      <c r="Z250" s="56"/>
      <c r="AA250" s="56"/>
      <c r="AB250" s="56"/>
      <c r="AC250" s="56"/>
      <c r="AD250" s="56"/>
      <c r="AE250" s="56"/>
      <c r="AF250" s="56"/>
      <c r="AG250" s="56"/>
      <c r="AH250" s="56"/>
    </row>
    <row r="251" spans="1:34" ht="15.75" customHeight="1">
      <c r="A251" s="181"/>
      <c r="B251" s="127"/>
      <c r="C251" s="56"/>
      <c r="D251" s="56"/>
      <c r="E251" s="128"/>
      <c r="F251" s="129"/>
      <c r="G251" s="222"/>
      <c r="H251" s="56"/>
      <c r="I251" s="56"/>
      <c r="J251" s="136"/>
      <c r="K251" s="136"/>
      <c r="L251" s="136"/>
      <c r="M251" s="183"/>
      <c r="N251" s="136"/>
      <c r="O251" s="56"/>
      <c r="P251" s="56"/>
      <c r="Q251" s="56"/>
      <c r="R251" s="56"/>
      <c r="S251" s="56"/>
      <c r="T251" s="56"/>
      <c r="U251" s="56"/>
      <c r="V251" s="56"/>
      <c r="W251" s="56"/>
      <c r="X251" s="56"/>
      <c r="Y251" s="56"/>
      <c r="Z251" s="56"/>
      <c r="AA251" s="56"/>
      <c r="AB251" s="56"/>
      <c r="AC251" s="56"/>
      <c r="AD251" s="56"/>
      <c r="AE251" s="56"/>
      <c r="AF251" s="56"/>
      <c r="AG251" s="56"/>
      <c r="AH251" s="56"/>
    </row>
    <row r="252" spans="1:34" ht="15.75" customHeight="1">
      <c r="A252" s="181"/>
      <c r="B252" s="127"/>
      <c r="C252" s="56"/>
      <c r="D252" s="56"/>
      <c r="E252" s="128"/>
      <c r="F252" s="129"/>
      <c r="G252" s="222"/>
      <c r="H252" s="56"/>
      <c r="I252" s="56"/>
      <c r="J252" s="136"/>
      <c r="K252" s="136"/>
      <c r="L252" s="136"/>
      <c r="M252" s="183"/>
      <c r="N252" s="136"/>
      <c r="O252" s="56"/>
      <c r="P252" s="56"/>
      <c r="Q252" s="56"/>
      <c r="R252" s="56"/>
      <c r="S252" s="56"/>
      <c r="T252" s="56"/>
      <c r="U252" s="56"/>
      <c r="V252" s="56"/>
      <c r="W252" s="56"/>
      <c r="X252" s="56"/>
      <c r="Y252" s="56"/>
      <c r="Z252" s="56"/>
      <c r="AA252" s="56"/>
      <c r="AB252" s="56"/>
      <c r="AC252" s="56"/>
      <c r="AD252" s="56"/>
      <c r="AE252" s="56"/>
      <c r="AF252" s="56"/>
      <c r="AG252" s="56"/>
      <c r="AH252" s="56"/>
    </row>
    <row r="253" spans="1:34" ht="15.75" customHeight="1">
      <c r="A253" s="181"/>
      <c r="B253" s="127"/>
      <c r="C253" s="56"/>
      <c r="D253" s="56"/>
      <c r="E253" s="128"/>
      <c r="F253" s="129"/>
      <c r="G253" s="222"/>
      <c r="H253" s="56"/>
      <c r="I253" s="56"/>
      <c r="J253" s="136"/>
      <c r="K253" s="136"/>
      <c r="L253" s="136"/>
      <c r="M253" s="183"/>
      <c r="N253" s="136"/>
      <c r="O253" s="56"/>
      <c r="P253" s="56"/>
      <c r="Q253" s="56"/>
      <c r="R253" s="56"/>
      <c r="S253" s="56"/>
      <c r="T253" s="56"/>
      <c r="U253" s="56"/>
      <c r="V253" s="56"/>
      <c r="W253" s="56"/>
      <c r="X253" s="56"/>
      <c r="Y253" s="56"/>
      <c r="Z253" s="56"/>
      <c r="AA253" s="56"/>
      <c r="AB253" s="56"/>
      <c r="AC253" s="56"/>
      <c r="AD253" s="56"/>
      <c r="AE253" s="56"/>
      <c r="AF253" s="56"/>
      <c r="AG253" s="56"/>
      <c r="AH253" s="56"/>
    </row>
    <row r="254" spans="1:34" ht="15.75" customHeight="1">
      <c r="A254" s="181"/>
      <c r="B254" s="127"/>
      <c r="C254" s="56"/>
      <c r="D254" s="56"/>
      <c r="E254" s="128"/>
      <c r="F254" s="129"/>
      <c r="G254" s="222"/>
      <c r="H254" s="56"/>
      <c r="I254" s="56"/>
      <c r="J254" s="136"/>
      <c r="K254" s="136"/>
      <c r="L254" s="136"/>
      <c r="M254" s="183"/>
      <c r="N254" s="136"/>
      <c r="O254" s="56"/>
      <c r="P254" s="56"/>
      <c r="Q254" s="56"/>
      <c r="R254" s="56"/>
      <c r="S254" s="56"/>
      <c r="T254" s="56"/>
      <c r="U254" s="56"/>
      <c r="V254" s="56"/>
      <c r="W254" s="56"/>
      <c r="X254" s="56"/>
      <c r="Y254" s="56"/>
      <c r="Z254" s="56"/>
      <c r="AA254" s="56"/>
      <c r="AB254" s="56"/>
      <c r="AC254" s="56"/>
      <c r="AD254" s="56"/>
      <c r="AE254" s="56"/>
      <c r="AF254" s="56"/>
      <c r="AG254" s="56"/>
      <c r="AH254" s="56"/>
    </row>
    <row r="255" spans="1:34" ht="15.75" customHeight="1">
      <c r="A255" s="181"/>
      <c r="B255" s="127"/>
      <c r="C255" s="56"/>
      <c r="D255" s="56"/>
      <c r="E255" s="128"/>
      <c r="F255" s="129"/>
      <c r="G255" s="222"/>
      <c r="H255" s="56"/>
      <c r="I255" s="56"/>
      <c r="J255" s="136"/>
      <c r="K255" s="136"/>
      <c r="L255" s="136"/>
      <c r="M255" s="183"/>
      <c r="N255" s="136"/>
      <c r="O255" s="56"/>
      <c r="P255" s="56"/>
      <c r="Q255" s="56"/>
      <c r="R255" s="56"/>
      <c r="S255" s="56"/>
      <c r="T255" s="56"/>
      <c r="U255" s="56"/>
      <c r="V255" s="56"/>
      <c r="W255" s="56"/>
      <c r="X255" s="56"/>
      <c r="Y255" s="56"/>
      <c r="Z255" s="56"/>
      <c r="AA255" s="56"/>
      <c r="AB255" s="56"/>
      <c r="AC255" s="56"/>
      <c r="AD255" s="56"/>
      <c r="AE255" s="56"/>
      <c r="AF255" s="56"/>
      <c r="AG255" s="56"/>
      <c r="AH255" s="56"/>
    </row>
    <row r="256" spans="1:34" ht="15.75" customHeight="1">
      <c r="A256" s="181"/>
      <c r="B256" s="127"/>
      <c r="C256" s="56"/>
      <c r="D256" s="56"/>
      <c r="E256" s="128"/>
      <c r="F256" s="129"/>
      <c r="G256" s="222"/>
      <c r="H256" s="56"/>
      <c r="I256" s="56"/>
      <c r="J256" s="136"/>
      <c r="K256" s="136"/>
      <c r="L256" s="136"/>
      <c r="M256" s="183"/>
      <c r="N256" s="136"/>
      <c r="O256" s="56"/>
      <c r="P256" s="56"/>
      <c r="Q256" s="56"/>
      <c r="R256" s="56"/>
      <c r="S256" s="56"/>
      <c r="T256" s="56"/>
      <c r="U256" s="56"/>
      <c r="V256" s="56"/>
      <c r="W256" s="56"/>
      <c r="X256" s="56"/>
      <c r="Y256" s="56"/>
      <c r="Z256" s="56"/>
      <c r="AA256" s="56"/>
      <c r="AB256" s="56"/>
      <c r="AC256" s="56"/>
      <c r="AD256" s="56"/>
      <c r="AE256" s="56"/>
      <c r="AF256" s="56"/>
      <c r="AG256" s="56"/>
      <c r="AH256" s="56"/>
    </row>
    <row r="257" spans="1:34" ht="15.75" customHeight="1">
      <c r="A257" s="181"/>
      <c r="B257" s="127"/>
      <c r="C257" s="56"/>
      <c r="D257" s="56"/>
      <c r="E257" s="128"/>
      <c r="F257" s="129"/>
      <c r="G257" s="222"/>
      <c r="H257" s="56"/>
      <c r="I257" s="56"/>
      <c r="J257" s="136"/>
      <c r="K257" s="136"/>
      <c r="L257" s="136"/>
      <c r="M257" s="183"/>
      <c r="N257" s="136"/>
      <c r="O257" s="56"/>
      <c r="P257" s="56"/>
      <c r="Q257" s="56"/>
      <c r="R257" s="56"/>
      <c r="S257" s="56"/>
      <c r="T257" s="56"/>
      <c r="U257" s="56"/>
      <c r="V257" s="56"/>
      <c r="W257" s="56"/>
      <c r="X257" s="56"/>
      <c r="Y257" s="56"/>
      <c r="Z257" s="56"/>
      <c r="AA257" s="56"/>
      <c r="AB257" s="56"/>
      <c r="AC257" s="56"/>
      <c r="AD257" s="56"/>
      <c r="AE257" s="56"/>
      <c r="AF257" s="56"/>
      <c r="AG257" s="56"/>
      <c r="AH257" s="56"/>
    </row>
    <row r="258" spans="1:34" ht="15.75" customHeight="1">
      <c r="A258" s="181"/>
      <c r="B258" s="127"/>
      <c r="C258" s="56"/>
      <c r="D258" s="56"/>
      <c r="E258" s="128"/>
      <c r="F258" s="129"/>
      <c r="G258" s="222"/>
      <c r="H258" s="56"/>
      <c r="I258" s="56"/>
      <c r="J258" s="136"/>
      <c r="K258" s="136"/>
      <c r="L258" s="136"/>
      <c r="M258" s="183"/>
      <c r="N258" s="136"/>
      <c r="O258" s="56"/>
      <c r="P258" s="56"/>
      <c r="Q258" s="56"/>
      <c r="R258" s="56"/>
      <c r="S258" s="56"/>
      <c r="T258" s="56"/>
      <c r="U258" s="56"/>
      <c r="V258" s="56"/>
      <c r="W258" s="56"/>
      <c r="X258" s="56"/>
      <c r="Y258" s="56"/>
      <c r="Z258" s="56"/>
      <c r="AA258" s="56"/>
      <c r="AB258" s="56"/>
      <c r="AC258" s="56"/>
      <c r="AD258" s="56"/>
      <c r="AE258" s="56"/>
      <c r="AF258" s="56"/>
      <c r="AG258" s="56"/>
      <c r="AH258" s="56"/>
    </row>
    <row r="259" spans="1:34" ht="15.75" customHeight="1">
      <c r="A259" s="181"/>
      <c r="B259" s="127"/>
      <c r="C259" s="56"/>
      <c r="D259" s="56"/>
      <c r="E259" s="128"/>
      <c r="F259" s="129"/>
      <c r="G259" s="222"/>
      <c r="H259" s="56"/>
      <c r="I259" s="56"/>
      <c r="J259" s="136"/>
      <c r="K259" s="136"/>
      <c r="L259" s="136"/>
      <c r="M259" s="183"/>
      <c r="N259" s="136"/>
      <c r="O259" s="56"/>
      <c r="P259" s="56"/>
      <c r="Q259" s="56"/>
      <c r="R259" s="56"/>
      <c r="S259" s="56"/>
      <c r="T259" s="56"/>
      <c r="U259" s="56"/>
      <c r="V259" s="56"/>
      <c r="W259" s="56"/>
      <c r="X259" s="56"/>
      <c r="Y259" s="56"/>
      <c r="Z259" s="56"/>
      <c r="AA259" s="56"/>
      <c r="AB259" s="56"/>
      <c r="AC259" s="56"/>
      <c r="AD259" s="56"/>
      <c r="AE259" s="56"/>
      <c r="AF259" s="56"/>
      <c r="AG259" s="56"/>
      <c r="AH259" s="56"/>
    </row>
    <row r="260" spans="1:34" ht="15.75" customHeight="1">
      <c r="A260" s="181"/>
      <c r="B260" s="127"/>
      <c r="C260" s="56"/>
      <c r="D260" s="56"/>
      <c r="E260" s="128"/>
      <c r="F260" s="129"/>
      <c r="G260" s="222"/>
      <c r="H260" s="56"/>
      <c r="I260" s="56"/>
      <c r="J260" s="136"/>
      <c r="K260" s="136"/>
      <c r="L260" s="136"/>
      <c r="M260" s="183"/>
      <c r="N260" s="136"/>
      <c r="O260" s="56"/>
      <c r="P260" s="56"/>
      <c r="Q260" s="56"/>
      <c r="R260" s="56"/>
      <c r="S260" s="56"/>
      <c r="T260" s="56"/>
      <c r="U260" s="56"/>
      <c r="V260" s="56"/>
      <c r="W260" s="56"/>
      <c r="X260" s="56"/>
      <c r="Y260" s="56"/>
      <c r="Z260" s="56"/>
      <c r="AA260" s="56"/>
      <c r="AB260" s="56"/>
      <c r="AC260" s="56"/>
      <c r="AD260" s="56"/>
      <c r="AE260" s="56"/>
      <c r="AF260" s="56"/>
      <c r="AG260" s="56"/>
      <c r="AH260" s="56"/>
    </row>
    <row r="261" spans="1:34" ht="15.75" customHeight="1">
      <c r="A261" s="181"/>
      <c r="B261" s="127"/>
      <c r="C261" s="56"/>
      <c r="D261" s="56"/>
      <c r="E261" s="128"/>
      <c r="F261" s="129"/>
      <c r="G261" s="222"/>
      <c r="H261" s="56"/>
      <c r="I261" s="56"/>
      <c r="J261" s="136"/>
      <c r="K261" s="136"/>
      <c r="L261" s="136"/>
      <c r="M261" s="183"/>
      <c r="N261" s="136"/>
      <c r="O261" s="56"/>
      <c r="P261" s="56"/>
      <c r="Q261" s="56"/>
      <c r="R261" s="56"/>
      <c r="S261" s="56"/>
      <c r="T261" s="56"/>
      <c r="U261" s="56"/>
      <c r="V261" s="56"/>
      <c r="W261" s="56"/>
      <c r="X261" s="56"/>
      <c r="Y261" s="56"/>
      <c r="Z261" s="56"/>
      <c r="AA261" s="56"/>
      <c r="AB261" s="56"/>
      <c r="AC261" s="56"/>
      <c r="AD261" s="56"/>
      <c r="AE261" s="56"/>
      <c r="AF261" s="56"/>
      <c r="AG261" s="56"/>
      <c r="AH261" s="56"/>
    </row>
    <row r="262" spans="1:34" ht="15.75" customHeight="1">
      <c r="A262" s="181"/>
      <c r="B262" s="127"/>
      <c r="C262" s="56"/>
      <c r="D262" s="56"/>
      <c r="E262" s="128"/>
      <c r="F262" s="129"/>
      <c r="G262" s="222"/>
      <c r="H262" s="56"/>
      <c r="I262" s="56"/>
      <c r="J262" s="136"/>
      <c r="K262" s="136"/>
      <c r="L262" s="136"/>
      <c r="M262" s="183"/>
      <c r="N262" s="136"/>
      <c r="O262" s="56"/>
      <c r="P262" s="56"/>
      <c r="Q262" s="56"/>
      <c r="R262" s="56"/>
      <c r="S262" s="56"/>
      <c r="T262" s="56"/>
      <c r="U262" s="56"/>
      <c r="V262" s="56"/>
      <c r="W262" s="56"/>
      <c r="X262" s="56"/>
      <c r="Y262" s="56"/>
      <c r="Z262" s="56"/>
      <c r="AA262" s="56"/>
      <c r="AB262" s="56"/>
      <c r="AC262" s="56"/>
      <c r="AD262" s="56"/>
      <c r="AE262" s="56"/>
      <c r="AF262" s="56"/>
      <c r="AG262" s="56"/>
      <c r="AH262" s="56"/>
    </row>
    <row r="263" spans="1:34" ht="15.75" customHeight="1">
      <c r="A263" s="181"/>
      <c r="B263" s="127"/>
      <c r="C263" s="56"/>
      <c r="D263" s="56"/>
      <c r="E263" s="128"/>
      <c r="F263" s="129"/>
      <c r="G263" s="222"/>
      <c r="H263" s="56"/>
      <c r="I263" s="56"/>
      <c r="J263" s="136"/>
      <c r="K263" s="136"/>
      <c r="L263" s="136"/>
      <c r="M263" s="183"/>
      <c r="N263" s="136"/>
      <c r="O263" s="56"/>
      <c r="P263" s="56"/>
      <c r="Q263" s="56"/>
      <c r="R263" s="56"/>
      <c r="S263" s="56"/>
      <c r="T263" s="56"/>
      <c r="U263" s="56"/>
      <c r="V263" s="56"/>
      <c r="W263" s="56"/>
      <c r="X263" s="56"/>
      <c r="Y263" s="56"/>
      <c r="Z263" s="56"/>
      <c r="AA263" s="56"/>
      <c r="AB263" s="56"/>
      <c r="AC263" s="56"/>
      <c r="AD263" s="56"/>
      <c r="AE263" s="56"/>
      <c r="AF263" s="56"/>
      <c r="AG263" s="56"/>
      <c r="AH263" s="56"/>
    </row>
    <row r="264" spans="1:34" ht="15.75" customHeight="1">
      <c r="A264" s="181"/>
      <c r="B264" s="127"/>
      <c r="C264" s="56"/>
      <c r="D264" s="56"/>
      <c r="E264" s="128"/>
      <c r="F264" s="129"/>
      <c r="G264" s="222"/>
      <c r="H264" s="56"/>
      <c r="I264" s="56"/>
      <c r="J264" s="136"/>
      <c r="K264" s="136"/>
      <c r="L264" s="136"/>
      <c r="M264" s="183"/>
      <c r="N264" s="136"/>
      <c r="O264" s="56"/>
      <c r="P264" s="56"/>
      <c r="Q264" s="56"/>
      <c r="R264" s="56"/>
      <c r="S264" s="56"/>
      <c r="T264" s="56"/>
      <c r="U264" s="56"/>
      <c r="V264" s="56"/>
      <c r="W264" s="56"/>
      <c r="X264" s="56"/>
      <c r="Y264" s="56"/>
      <c r="Z264" s="56"/>
      <c r="AA264" s="56"/>
      <c r="AB264" s="56"/>
      <c r="AC264" s="56"/>
      <c r="AD264" s="56"/>
      <c r="AE264" s="56"/>
      <c r="AF264" s="56"/>
      <c r="AG264" s="56"/>
      <c r="AH264" s="56"/>
    </row>
    <row r="265" spans="1:34" ht="15.75" customHeight="1">
      <c r="A265" s="181"/>
      <c r="B265" s="127"/>
      <c r="C265" s="56"/>
      <c r="D265" s="56"/>
      <c r="E265" s="128"/>
      <c r="F265" s="129"/>
      <c r="G265" s="222"/>
      <c r="H265" s="56"/>
      <c r="I265" s="56"/>
      <c r="J265" s="136"/>
      <c r="K265" s="136"/>
      <c r="L265" s="136"/>
      <c r="M265" s="183"/>
      <c r="N265" s="136"/>
      <c r="O265" s="56"/>
      <c r="P265" s="56"/>
      <c r="Q265" s="56"/>
      <c r="R265" s="56"/>
      <c r="S265" s="56"/>
      <c r="T265" s="56"/>
      <c r="U265" s="56"/>
      <c r="V265" s="56"/>
      <c r="W265" s="56"/>
      <c r="X265" s="56"/>
      <c r="Y265" s="56"/>
      <c r="Z265" s="56"/>
      <c r="AA265" s="56"/>
      <c r="AB265" s="56"/>
      <c r="AC265" s="56"/>
      <c r="AD265" s="56"/>
      <c r="AE265" s="56"/>
      <c r="AF265" s="56"/>
      <c r="AG265" s="56"/>
      <c r="AH265" s="56"/>
    </row>
    <row r="266" spans="1:34" ht="15.75" customHeight="1">
      <c r="A266" s="181"/>
      <c r="B266" s="127"/>
      <c r="C266" s="56"/>
      <c r="D266" s="56"/>
      <c r="E266" s="128"/>
      <c r="F266" s="129"/>
      <c r="G266" s="222"/>
      <c r="H266" s="56"/>
      <c r="I266" s="56"/>
      <c r="J266" s="136"/>
      <c r="K266" s="136"/>
      <c r="L266" s="136"/>
      <c r="M266" s="183"/>
      <c r="N266" s="136"/>
      <c r="O266" s="56"/>
      <c r="P266" s="56"/>
      <c r="Q266" s="56"/>
      <c r="R266" s="56"/>
      <c r="S266" s="56"/>
      <c r="T266" s="56"/>
      <c r="U266" s="56"/>
      <c r="V266" s="56"/>
      <c r="W266" s="56"/>
      <c r="X266" s="56"/>
      <c r="Y266" s="56"/>
      <c r="Z266" s="56"/>
      <c r="AA266" s="56"/>
      <c r="AB266" s="56"/>
      <c r="AC266" s="56"/>
      <c r="AD266" s="56"/>
      <c r="AE266" s="56"/>
      <c r="AF266" s="56"/>
      <c r="AG266" s="56"/>
      <c r="AH266" s="56"/>
    </row>
    <row r="267" spans="1:34" ht="15.75" customHeight="1">
      <c r="A267" s="181"/>
      <c r="B267" s="127"/>
      <c r="C267" s="56"/>
      <c r="D267" s="56"/>
      <c r="E267" s="128"/>
      <c r="F267" s="129"/>
      <c r="G267" s="222"/>
      <c r="H267" s="56"/>
      <c r="I267" s="56"/>
      <c r="J267" s="136"/>
      <c r="K267" s="136"/>
      <c r="L267" s="136"/>
      <c r="M267" s="183"/>
      <c r="N267" s="136"/>
      <c r="O267" s="56"/>
      <c r="P267" s="56"/>
      <c r="Q267" s="56"/>
      <c r="R267" s="56"/>
      <c r="S267" s="56"/>
      <c r="T267" s="56"/>
      <c r="U267" s="56"/>
      <c r="V267" s="56"/>
      <c r="W267" s="56"/>
      <c r="X267" s="56"/>
      <c r="Y267" s="56"/>
      <c r="Z267" s="56"/>
      <c r="AA267" s="56"/>
      <c r="AB267" s="56"/>
      <c r="AC267" s="56"/>
      <c r="AD267" s="56"/>
      <c r="AE267" s="56"/>
      <c r="AF267" s="56"/>
      <c r="AG267" s="56"/>
      <c r="AH267" s="56"/>
    </row>
    <row r="268" spans="1:34" ht="15.75" customHeight="1">
      <c r="A268" s="181"/>
      <c r="B268" s="127"/>
      <c r="C268" s="56"/>
      <c r="D268" s="56"/>
      <c r="E268" s="128"/>
      <c r="F268" s="129"/>
      <c r="G268" s="222"/>
      <c r="H268" s="56"/>
      <c r="I268" s="56"/>
      <c r="J268" s="136"/>
      <c r="K268" s="136"/>
      <c r="L268" s="136"/>
      <c r="M268" s="183"/>
      <c r="N268" s="136"/>
      <c r="O268" s="56"/>
      <c r="P268" s="56"/>
      <c r="Q268" s="56"/>
      <c r="R268" s="56"/>
      <c r="S268" s="56"/>
      <c r="T268" s="56"/>
      <c r="U268" s="56"/>
      <c r="V268" s="56"/>
      <c r="W268" s="56"/>
      <c r="X268" s="56"/>
      <c r="Y268" s="56"/>
      <c r="Z268" s="56"/>
      <c r="AA268" s="56"/>
      <c r="AB268" s="56"/>
      <c r="AC268" s="56"/>
      <c r="AD268" s="56"/>
      <c r="AE268" s="56"/>
      <c r="AF268" s="56"/>
      <c r="AG268" s="56"/>
      <c r="AH268" s="56"/>
    </row>
    <row r="269" spans="1:34" ht="15.75" customHeight="1">
      <c r="A269" s="181"/>
      <c r="B269" s="127"/>
      <c r="C269" s="56"/>
      <c r="D269" s="56"/>
      <c r="E269" s="128"/>
      <c r="F269" s="129"/>
      <c r="G269" s="222"/>
      <c r="H269" s="56"/>
      <c r="I269" s="56"/>
      <c r="J269" s="136"/>
      <c r="K269" s="136"/>
      <c r="L269" s="136"/>
      <c r="M269" s="183"/>
      <c r="N269" s="136"/>
      <c r="O269" s="56"/>
      <c r="P269" s="56"/>
      <c r="Q269" s="56"/>
      <c r="R269" s="56"/>
      <c r="S269" s="56"/>
      <c r="T269" s="56"/>
      <c r="U269" s="56"/>
      <c r="V269" s="56"/>
      <c r="W269" s="56"/>
      <c r="X269" s="56"/>
      <c r="Y269" s="56"/>
      <c r="Z269" s="56"/>
      <c r="AA269" s="56"/>
      <c r="AB269" s="56"/>
      <c r="AC269" s="56"/>
      <c r="AD269" s="56"/>
      <c r="AE269" s="56"/>
      <c r="AF269" s="56"/>
      <c r="AG269" s="56"/>
      <c r="AH269" s="56"/>
    </row>
    <row r="270" spans="1:34" ht="15.75" customHeight="1">
      <c r="A270" s="181"/>
      <c r="B270" s="127"/>
      <c r="C270" s="56"/>
      <c r="D270" s="56"/>
      <c r="E270" s="128"/>
      <c r="F270" s="129"/>
      <c r="G270" s="222"/>
      <c r="H270" s="56"/>
      <c r="I270" s="56"/>
      <c r="J270" s="136"/>
      <c r="K270" s="136"/>
      <c r="L270" s="136"/>
      <c r="M270" s="183"/>
      <c r="N270" s="136"/>
      <c r="O270" s="56"/>
      <c r="P270" s="56"/>
      <c r="Q270" s="56"/>
      <c r="R270" s="56"/>
      <c r="S270" s="56"/>
      <c r="T270" s="56"/>
      <c r="U270" s="56"/>
      <c r="V270" s="56"/>
      <c r="W270" s="56"/>
      <c r="X270" s="56"/>
      <c r="Y270" s="56"/>
      <c r="Z270" s="56"/>
      <c r="AA270" s="56"/>
      <c r="AB270" s="56"/>
      <c r="AC270" s="56"/>
      <c r="AD270" s="56"/>
      <c r="AE270" s="56"/>
      <c r="AF270" s="56"/>
      <c r="AG270" s="56"/>
      <c r="AH270" s="56"/>
    </row>
    <row r="271" spans="1:34" ht="15.75" customHeight="1">
      <c r="A271" s="181"/>
      <c r="B271" s="127"/>
      <c r="C271" s="56"/>
      <c r="D271" s="56"/>
      <c r="E271" s="128"/>
      <c r="F271" s="129"/>
      <c r="G271" s="222"/>
      <c r="H271" s="56"/>
      <c r="I271" s="56"/>
      <c r="J271" s="136"/>
      <c r="K271" s="136"/>
      <c r="L271" s="136"/>
      <c r="M271" s="183"/>
      <c r="N271" s="136"/>
      <c r="O271" s="56"/>
      <c r="P271" s="56"/>
      <c r="Q271" s="56"/>
      <c r="R271" s="56"/>
      <c r="S271" s="56"/>
      <c r="T271" s="56"/>
      <c r="U271" s="56"/>
      <c r="V271" s="56"/>
      <c r="W271" s="56"/>
      <c r="X271" s="56"/>
      <c r="Y271" s="56"/>
      <c r="Z271" s="56"/>
      <c r="AA271" s="56"/>
      <c r="AB271" s="56"/>
      <c r="AC271" s="56"/>
      <c r="AD271" s="56"/>
      <c r="AE271" s="56"/>
      <c r="AF271" s="56"/>
      <c r="AG271" s="56"/>
      <c r="AH271" s="56"/>
    </row>
    <row r="272" spans="1:34" ht="15.75" customHeight="1">
      <c r="A272" s="181"/>
      <c r="B272" s="127"/>
      <c r="C272" s="56"/>
      <c r="D272" s="56"/>
      <c r="E272" s="128"/>
      <c r="F272" s="129"/>
      <c r="G272" s="222"/>
      <c r="H272" s="56"/>
      <c r="I272" s="56"/>
      <c r="J272" s="136"/>
      <c r="K272" s="136"/>
      <c r="L272" s="136"/>
      <c r="M272" s="183"/>
      <c r="N272" s="136"/>
      <c r="O272" s="56"/>
      <c r="P272" s="56"/>
      <c r="Q272" s="56"/>
      <c r="R272" s="56"/>
      <c r="S272" s="56"/>
      <c r="T272" s="56"/>
      <c r="U272" s="56"/>
      <c r="V272" s="56"/>
      <c r="W272" s="56"/>
      <c r="X272" s="56"/>
      <c r="Y272" s="56"/>
      <c r="Z272" s="56"/>
      <c r="AA272" s="56"/>
      <c r="AB272" s="56"/>
      <c r="AC272" s="56"/>
      <c r="AD272" s="56"/>
      <c r="AE272" s="56"/>
      <c r="AF272" s="56"/>
      <c r="AG272" s="56"/>
      <c r="AH272" s="56"/>
    </row>
    <row r="273" spans="1:34" ht="15.75" customHeight="1">
      <c r="A273" s="181"/>
      <c r="B273" s="127"/>
      <c r="C273" s="56"/>
      <c r="D273" s="56"/>
      <c r="E273" s="128"/>
      <c r="F273" s="129"/>
      <c r="G273" s="222"/>
      <c r="H273" s="56"/>
      <c r="I273" s="56"/>
      <c r="J273" s="136"/>
      <c r="K273" s="136"/>
      <c r="L273" s="136"/>
      <c r="M273" s="183"/>
      <c r="N273" s="136"/>
      <c r="O273" s="56"/>
      <c r="P273" s="56"/>
      <c r="Q273" s="56"/>
      <c r="R273" s="56"/>
      <c r="S273" s="56"/>
      <c r="T273" s="56"/>
      <c r="U273" s="56"/>
      <c r="V273" s="56"/>
      <c r="W273" s="56"/>
      <c r="X273" s="56"/>
      <c r="Y273" s="56"/>
      <c r="Z273" s="56"/>
      <c r="AA273" s="56"/>
      <c r="AB273" s="56"/>
      <c r="AC273" s="56"/>
      <c r="AD273" s="56"/>
      <c r="AE273" s="56"/>
      <c r="AF273" s="56"/>
      <c r="AG273" s="56"/>
      <c r="AH273" s="56"/>
    </row>
    <row r="274" spans="1:34" ht="15.75" customHeight="1">
      <c r="A274" s="181"/>
      <c r="B274" s="127"/>
      <c r="C274" s="56"/>
      <c r="D274" s="56"/>
      <c r="E274" s="128"/>
      <c r="F274" s="129"/>
      <c r="G274" s="222"/>
      <c r="H274" s="56"/>
      <c r="I274" s="56"/>
      <c r="J274" s="136"/>
      <c r="K274" s="136"/>
      <c r="L274" s="136"/>
      <c r="M274" s="183"/>
      <c r="N274" s="136"/>
      <c r="O274" s="56"/>
      <c r="P274" s="56"/>
      <c r="Q274" s="56"/>
      <c r="R274" s="56"/>
      <c r="S274" s="56"/>
      <c r="T274" s="56"/>
      <c r="U274" s="56"/>
      <c r="V274" s="56"/>
      <c r="W274" s="56"/>
      <c r="X274" s="56"/>
      <c r="Y274" s="56"/>
      <c r="Z274" s="56"/>
      <c r="AA274" s="56"/>
      <c r="AB274" s="56"/>
      <c r="AC274" s="56"/>
      <c r="AD274" s="56"/>
      <c r="AE274" s="56"/>
      <c r="AF274" s="56"/>
      <c r="AG274" s="56"/>
      <c r="AH274" s="56"/>
    </row>
    <row r="275" spans="1:34" ht="15.75" customHeight="1">
      <c r="A275" s="181"/>
      <c r="B275" s="127"/>
      <c r="C275" s="56"/>
      <c r="D275" s="56"/>
      <c r="E275" s="128"/>
      <c r="F275" s="129"/>
      <c r="G275" s="222"/>
      <c r="H275" s="56"/>
      <c r="I275" s="56"/>
      <c r="J275" s="136"/>
      <c r="K275" s="136"/>
      <c r="L275" s="136"/>
      <c r="M275" s="183"/>
      <c r="N275" s="136"/>
      <c r="O275" s="56"/>
      <c r="P275" s="56"/>
      <c r="Q275" s="56"/>
      <c r="R275" s="56"/>
      <c r="S275" s="56"/>
      <c r="T275" s="56"/>
      <c r="U275" s="56"/>
      <c r="V275" s="56"/>
      <c r="W275" s="56"/>
      <c r="X275" s="56"/>
      <c r="Y275" s="56"/>
      <c r="Z275" s="56"/>
      <c r="AA275" s="56"/>
      <c r="AB275" s="56"/>
      <c r="AC275" s="56"/>
      <c r="AD275" s="56"/>
      <c r="AE275" s="56"/>
      <c r="AF275" s="56"/>
      <c r="AG275" s="56"/>
      <c r="AH275" s="56"/>
    </row>
    <row r="276" spans="1:34" ht="15.75" customHeight="1">
      <c r="A276" s="181"/>
      <c r="B276" s="127"/>
      <c r="C276" s="56"/>
      <c r="D276" s="56"/>
      <c r="E276" s="128"/>
      <c r="F276" s="129"/>
      <c r="G276" s="222"/>
      <c r="H276" s="56"/>
      <c r="I276" s="56"/>
      <c r="J276" s="136"/>
      <c r="K276" s="136"/>
      <c r="L276" s="136"/>
      <c r="M276" s="183"/>
      <c r="N276" s="136"/>
      <c r="O276" s="56"/>
      <c r="P276" s="56"/>
      <c r="Q276" s="56"/>
      <c r="R276" s="56"/>
      <c r="S276" s="56"/>
      <c r="T276" s="56"/>
      <c r="U276" s="56"/>
      <c r="V276" s="56"/>
      <c r="W276" s="56"/>
      <c r="X276" s="56"/>
      <c r="Y276" s="56"/>
      <c r="Z276" s="56"/>
      <c r="AA276" s="56"/>
      <c r="AB276" s="56"/>
      <c r="AC276" s="56"/>
      <c r="AD276" s="56"/>
      <c r="AE276" s="56"/>
      <c r="AF276" s="56"/>
      <c r="AG276" s="56"/>
      <c r="AH276" s="56"/>
    </row>
    <row r="277" spans="1:34" ht="15.75" customHeight="1">
      <c r="A277" s="181"/>
      <c r="B277" s="127"/>
      <c r="C277" s="56"/>
      <c r="D277" s="56"/>
      <c r="E277" s="128"/>
      <c r="F277" s="129"/>
      <c r="G277" s="222"/>
      <c r="H277" s="56"/>
      <c r="I277" s="56"/>
      <c r="J277" s="136"/>
      <c r="K277" s="136"/>
      <c r="L277" s="136"/>
      <c r="M277" s="183"/>
      <c r="N277" s="136"/>
      <c r="O277" s="56"/>
      <c r="P277" s="56"/>
      <c r="Q277" s="56"/>
      <c r="R277" s="56"/>
      <c r="S277" s="56"/>
      <c r="T277" s="56"/>
      <c r="U277" s="56"/>
      <c r="V277" s="56"/>
      <c r="W277" s="56"/>
      <c r="X277" s="56"/>
      <c r="Y277" s="56"/>
      <c r="Z277" s="56"/>
      <c r="AA277" s="56"/>
      <c r="AB277" s="56"/>
      <c r="AC277" s="56"/>
      <c r="AD277" s="56"/>
      <c r="AE277" s="56"/>
      <c r="AF277" s="56"/>
      <c r="AG277" s="56"/>
      <c r="AH277" s="56"/>
    </row>
    <row r="278" spans="1:34" ht="15.75" customHeight="1">
      <c r="A278" s="181"/>
      <c r="B278" s="127"/>
      <c r="C278" s="56"/>
      <c r="D278" s="56"/>
      <c r="E278" s="128"/>
      <c r="F278" s="129"/>
      <c r="G278" s="222"/>
      <c r="H278" s="56"/>
      <c r="I278" s="56"/>
      <c r="J278" s="136"/>
      <c r="K278" s="136"/>
      <c r="L278" s="136"/>
      <c r="M278" s="183"/>
      <c r="N278" s="136"/>
      <c r="O278" s="56"/>
      <c r="P278" s="56"/>
      <c r="Q278" s="56"/>
      <c r="R278" s="56"/>
      <c r="S278" s="56"/>
      <c r="T278" s="56"/>
      <c r="U278" s="56"/>
      <c r="V278" s="56"/>
      <c r="W278" s="56"/>
      <c r="X278" s="56"/>
      <c r="Y278" s="56"/>
      <c r="Z278" s="56"/>
      <c r="AA278" s="56"/>
      <c r="AB278" s="56"/>
      <c r="AC278" s="56"/>
      <c r="AD278" s="56"/>
      <c r="AE278" s="56"/>
      <c r="AF278" s="56"/>
      <c r="AG278" s="56"/>
      <c r="AH278" s="56"/>
    </row>
    <row r="279" spans="1:34" ht="15.75" customHeight="1">
      <c r="A279" s="181"/>
      <c r="B279" s="127"/>
      <c r="C279" s="56"/>
      <c r="D279" s="56"/>
      <c r="E279" s="128"/>
      <c r="F279" s="129"/>
      <c r="G279" s="222"/>
      <c r="H279" s="56"/>
      <c r="I279" s="56"/>
      <c r="J279" s="136"/>
      <c r="K279" s="136"/>
      <c r="L279" s="136"/>
      <c r="M279" s="183"/>
      <c r="N279" s="136"/>
      <c r="O279" s="56"/>
      <c r="P279" s="56"/>
      <c r="Q279" s="56"/>
      <c r="R279" s="56"/>
      <c r="S279" s="56"/>
      <c r="T279" s="56"/>
      <c r="U279" s="56"/>
      <c r="V279" s="56"/>
      <c r="W279" s="56"/>
      <c r="X279" s="56"/>
      <c r="Y279" s="56"/>
      <c r="Z279" s="56"/>
      <c r="AA279" s="56"/>
      <c r="AB279" s="56"/>
      <c r="AC279" s="56"/>
      <c r="AD279" s="56"/>
      <c r="AE279" s="56"/>
      <c r="AF279" s="56"/>
      <c r="AG279" s="56"/>
      <c r="AH279" s="56"/>
    </row>
    <row r="280" spans="1:34" ht="15.75" customHeight="1">
      <c r="A280" s="181"/>
      <c r="B280" s="127"/>
      <c r="C280" s="56"/>
      <c r="D280" s="56"/>
      <c r="E280" s="128"/>
      <c r="F280" s="129"/>
      <c r="G280" s="222"/>
      <c r="H280" s="56"/>
      <c r="I280" s="56"/>
      <c r="J280" s="136"/>
      <c r="K280" s="136"/>
      <c r="L280" s="136"/>
      <c r="M280" s="183"/>
      <c r="N280" s="136"/>
      <c r="O280" s="56"/>
      <c r="P280" s="56"/>
      <c r="Q280" s="56"/>
      <c r="R280" s="56"/>
      <c r="S280" s="56"/>
      <c r="T280" s="56"/>
      <c r="U280" s="56"/>
      <c r="V280" s="56"/>
      <c r="W280" s="56"/>
      <c r="X280" s="56"/>
      <c r="Y280" s="56"/>
      <c r="Z280" s="56"/>
      <c r="AA280" s="56"/>
      <c r="AB280" s="56"/>
      <c r="AC280" s="56"/>
      <c r="AD280" s="56"/>
      <c r="AE280" s="56"/>
      <c r="AF280" s="56"/>
      <c r="AG280" s="56"/>
      <c r="AH280" s="56"/>
    </row>
    <row r="281" spans="1:34" ht="15.75" customHeight="1">
      <c r="A281" s="181"/>
      <c r="B281" s="127"/>
      <c r="C281" s="56"/>
      <c r="D281" s="56"/>
      <c r="E281" s="128"/>
      <c r="F281" s="129"/>
      <c r="G281" s="222"/>
      <c r="H281" s="56"/>
      <c r="I281" s="56"/>
      <c r="J281" s="136"/>
      <c r="K281" s="136"/>
      <c r="L281" s="136"/>
      <c r="M281" s="183"/>
      <c r="N281" s="136"/>
      <c r="O281" s="56"/>
      <c r="P281" s="56"/>
      <c r="Q281" s="56"/>
      <c r="R281" s="56"/>
      <c r="S281" s="56"/>
      <c r="T281" s="56"/>
      <c r="U281" s="56"/>
      <c r="V281" s="56"/>
      <c r="W281" s="56"/>
      <c r="X281" s="56"/>
      <c r="Y281" s="56"/>
      <c r="Z281" s="56"/>
      <c r="AA281" s="56"/>
      <c r="AB281" s="56"/>
      <c r="AC281" s="56"/>
      <c r="AD281" s="56"/>
      <c r="AE281" s="56"/>
      <c r="AF281" s="56"/>
      <c r="AG281" s="56"/>
      <c r="AH281" s="56"/>
    </row>
    <row r="282" spans="1:34" ht="15.75" customHeight="1">
      <c r="A282" s="181"/>
      <c r="B282" s="127"/>
      <c r="C282" s="56"/>
      <c r="D282" s="56"/>
      <c r="E282" s="128"/>
      <c r="F282" s="129"/>
      <c r="G282" s="222"/>
      <c r="H282" s="56"/>
      <c r="I282" s="56"/>
      <c r="J282" s="136"/>
      <c r="K282" s="136"/>
      <c r="L282" s="136"/>
      <c r="M282" s="183"/>
      <c r="N282" s="136"/>
      <c r="O282" s="56"/>
      <c r="P282" s="56"/>
      <c r="Q282" s="56"/>
      <c r="R282" s="56"/>
      <c r="S282" s="56"/>
      <c r="T282" s="56"/>
      <c r="U282" s="56"/>
      <c r="V282" s="56"/>
      <c r="W282" s="56"/>
      <c r="X282" s="56"/>
      <c r="Y282" s="56"/>
      <c r="Z282" s="56"/>
      <c r="AA282" s="56"/>
      <c r="AB282" s="56"/>
      <c r="AC282" s="56"/>
      <c r="AD282" s="56"/>
      <c r="AE282" s="56"/>
      <c r="AF282" s="56"/>
      <c r="AG282" s="56"/>
      <c r="AH282" s="56"/>
    </row>
    <row r="283" spans="1:34" ht="15.75" customHeight="1">
      <c r="A283" s="181"/>
      <c r="B283" s="127"/>
      <c r="C283" s="56"/>
      <c r="D283" s="56"/>
      <c r="E283" s="128"/>
      <c r="F283" s="129"/>
      <c r="G283" s="222"/>
      <c r="H283" s="56"/>
      <c r="I283" s="56"/>
      <c r="J283" s="136"/>
      <c r="K283" s="136"/>
      <c r="L283" s="136"/>
      <c r="M283" s="183"/>
      <c r="N283" s="136"/>
      <c r="O283" s="56"/>
      <c r="P283" s="56"/>
      <c r="Q283" s="56"/>
      <c r="R283" s="56"/>
      <c r="S283" s="56"/>
      <c r="T283" s="56"/>
      <c r="U283" s="56"/>
      <c r="V283" s="56"/>
      <c r="W283" s="56"/>
      <c r="X283" s="56"/>
      <c r="Y283" s="56"/>
      <c r="Z283" s="56"/>
      <c r="AA283" s="56"/>
      <c r="AB283" s="56"/>
      <c r="AC283" s="56"/>
      <c r="AD283" s="56"/>
      <c r="AE283" s="56"/>
      <c r="AF283" s="56"/>
      <c r="AG283" s="56"/>
      <c r="AH283" s="56"/>
    </row>
    <row r="284" spans="1:34" ht="15.75" customHeight="1">
      <c r="A284" s="181"/>
      <c r="B284" s="127"/>
      <c r="C284" s="56"/>
      <c r="D284" s="56"/>
      <c r="E284" s="128"/>
      <c r="F284" s="129"/>
      <c r="G284" s="222"/>
      <c r="H284" s="56"/>
      <c r="I284" s="56"/>
      <c r="J284" s="136"/>
      <c r="K284" s="136"/>
      <c r="L284" s="136"/>
      <c r="M284" s="183"/>
      <c r="N284" s="136"/>
      <c r="O284" s="56"/>
      <c r="P284" s="56"/>
      <c r="Q284" s="56"/>
      <c r="R284" s="56"/>
      <c r="S284" s="56"/>
      <c r="T284" s="56"/>
      <c r="U284" s="56"/>
      <c r="V284" s="56"/>
      <c r="W284" s="56"/>
      <c r="X284" s="56"/>
      <c r="Y284" s="56"/>
      <c r="Z284" s="56"/>
      <c r="AA284" s="56"/>
      <c r="AB284" s="56"/>
      <c r="AC284" s="56"/>
      <c r="AD284" s="56"/>
      <c r="AE284" s="56"/>
      <c r="AF284" s="56"/>
      <c r="AG284" s="56"/>
      <c r="AH284" s="56"/>
    </row>
    <row r="285" spans="1:34" ht="15.75" customHeight="1">
      <c r="A285" s="181"/>
      <c r="B285" s="127"/>
      <c r="C285" s="56"/>
      <c r="D285" s="56"/>
      <c r="E285" s="128"/>
      <c r="F285" s="129"/>
      <c r="G285" s="222"/>
      <c r="H285" s="56"/>
      <c r="I285" s="56"/>
      <c r="J285" s="136"/>
      <c r="K285" s="136"/>
      <c r="L285" s="136"/>
      <c r="M285" s="183"/>
      <c r="N285" s="136"/>
      <c r="O285" s="56"/>
      <c r="P285" s="56"/>
      <c r="Q285" s="56"/>
      <c r="R285" s="56"/>
      <c r="S285" s="56"/>
      <c r="T285" s="56"/>
      <c r="U285" s="56"/>
      <c r="V285" s="56"/>
      <c r="W285" s="56"/>
      <c r="X285" s="56"/>
      <c r="Y285" s="56"/>
      <c r="Z285" s="56"/>
      <c r="AA285" s="56"/>
      <c r="AB285" s="56"/>
      <c r="AC285" s="56"/>
      <c r="AD285" s="56"/>
      <c r="AE285" s="56"/>
      <c r="AF285" s="56"/>
      <c r="AG285" s="56"/>
      <c r="AH285" s="56"/>
    </row>
    <row r="286" spans="1:34" ht="15.75" customHeight="1">
      <c r="A286" s="181"/>
      <c r="B286" s="127"/>
      <c r="C286" s="56"/>
      <c r="D286" s="56"/>
      <c r="E286" s="128"/>
      <c r="F286" s="129"/>
      <c r="G286" s="222"/>
      <c r="H286" s="56"/>
      <c r="I286" s="56"/>
      <c r="J286" s="136"/>
      <c r="K286" s="136"/>
      <c r="L286" s="136"/>
      <c r="M286" s="183"/>
      <c r="N286" s="136"/>
      <c r="O286" s="56"/>
      <c r="P286" s="56"/>
      <c r="Q286" s="56"/>
      <c r="R286" s="56"/>
      <c r="S286" s="56"/>
      <c r="T286" s="56"/>
      <c r="U286" s="56"/>
      <c r="V286" s="56"/>
      <c r="W286" s="56"/>
      <c r="X286" s="56"/>
      <c r="Y286" s="56"/>
      <c r="Z286" s="56"/>
      <c r="AA286" s="56"/>
      <c r="AB286" s="56"/>
      <c r="AC286" s="56"/>
      <c r="AD286" s="56"/>
      <c r="AE286" s="56"/>
      <c r="AF286" s="56"/>
      <c r="AG286" s="56"/>
      <c r="AH286" s="56"/>
    </row>
    <row r="287" spans="1:34" ht="15.75" customHeight="1">
      <c r="A287" s="181"/>
      <c r="B287" s="127"/>
      <c r="C287" s="56"/>
      <c r="D287" s="56"/>
      <c r="E287" s="128"/>
      <c r="F287" s="129"/>
      <c r="G287" s="222"/>
      <c r="H287" s="56"/>
      <c r="I287" s="56"/>
      <c r="J287" s="136"/>
      <c r="K287" s="136"/>
      <c r="L287" s="136"/>
      <c r="M287" s="183"/>
      <c r="N287" s="136"/>
      <c r="O287" s="56"/>
      <c r="P287" s="56"/>
      <c r="Q287" s="56"/>
      <c r="R287" s="56"/>
      <c r="S287" s="56"/>
      <c r="T287" s="56"/>
      <c r="U287" s="56"/>
      <c r="V287" s="56"/>
      <c r="W287" s="56"/>
      <c r="X287" s="56"/>
      <c r="Y287" s="56"/>
      <c r="Z287" s="56"/>
      <c r="AA287" s="56"/>
      <c r="AB287" s="56"/>
      <c r="AC287" s="56"/>
      <c r="AD287" s="56"/>
      <c r="AE287" s="56"/>
      <c r="AF287" s="56"/>
      <c r="AG287" s="56"/>
      <c r="AH287" s="56"/>
    </row>
    <row r="288" spans="1:34" ht="15.75" customHeight="1">
      <c r="A288" s="181"/>
      <c r="B288" s="127"/>
      <c r="C288" s="56"/>
      <c r="D288" s="56"/>
      <c r="E288" s="128"/>
      <c r="F288" s="129"/>
      <c r="G288" s="222"/>
      <c r="H288" s="56"/>
      <c r="I288" s="56"/>
      <c r="J288" s="136"/>
      <c r="K288" s="136"/>
      <c r="L288" s="136"/>
      <c r="M288" s="183"/>
      <c r="N288" s="136"/>
      <c r="O288" s="56"/>
      <c r="P288" s="56"/>
      <c r="Q288" s="56"/>
      <c r="R288" s="56"/>
      <c r="S288" s="56"/>
      <c r="T288" s="56"/>
      <c r="U288" s="56"/>
      <c r="V288" s="56"/>
      <c r="W288" s="56"/>
      <c r="X288" s="56"/>
      <c r="Y288" s="56"/>
      <c r="Z288" s="56"/>
      <c r="AA288" s="56"/>
      <c r="AB288" s="56"/>
      <c r="AC288" s="56"/>
      <c r="AD288" s="56"/>
      <c r="AE288" s="56"/>
      <c r="AF288" s="56"/>
      <c r="AG288" s="56"/>
      <c r="AH288" s="56"/>
    </row>
    <row r="289" spans="1:34" ht="15.75" customHeight="1">
      <c r="A289" s="181"/>
      <c r="B289" s="127"/>
      <c r="C289" s="56"/>
      <c r="D289" s="56"/>
      <c r="E289" s="128"/>
      <c r="F289" s="129"/>
      <c r="G289" s="222"/>
      <c r="H289" s="56"/>
      <c r="I289" s="56"/>
      <c r="J289" s="136"/>
      <c r="K289" s="136"/>
      <c r="L289" s="136"/>
      <c r="M289" s="183"/>
      <c r="N289" s="136"/>
      <c r="O289" s="56"/>
      <c r="P289" s="56"/>
      <c r="Q289" s="56"/>
      <c r="R289" s="56"/>
      <c r="S289" s="56"/>
      <c r="T289" s="56"/>
      <c r="U289" s="56"/>
      <c r="V289" s="56"/>
      <c r="W289" s="56"/>
      <c r="X289" s="56"/>
      <c r="Y289" s="56"/>
      <c r="Z289" s="56"/>
      <c r="AA289" s="56"/>
      <c r="AB289" s="56"/>
      <c r="AC289" s="56"/>
      <c r="AD289" s="56"/>
      <c r="AE289" s="56"/>
      <c r="AF289" s="56"/>
      <c r="AG289" s="56"/>
      <c r="AH289" s="56"/>
    </row>
    <row r="290" spans="1:34" ht="15.75" customHeight="1">
      <c r="A290" s="181"/>
      <c r="B290" s="127"/>
      <c r="C290" s="56"/>
      <c r="D290" s="56"/>
      <c r="E290" s="128"/>
      <c r="F290" s="129"/>
      <c r="G290" s="222"/>
      <c r="H290" s="56"/>
      <c r="I290" s="56"/>
      <c r="J290" s="136"/>
      <c r="K290" s="136"/>
      <c r="L290" s="136"/>
      <c r="M290" s="183"/>
      <c r="N290" s="136"/>
      <c r="O290" s="56"/>
      <c r="P290" s="56"/>
      <c r="Q290" s="56"/>
      <c r="R290" s="56"/>
      <c r="S290" s="56"/>
      <c r="T290" s="56"/>
      <c r="U290" s="56"/>
      <c r="V290" s="56"/>
      <c r="W290" s="56"/>
      <c r="X290" s="56"/>
      <c r="Y290" s="56"/>
      <c r="Z290" s="56"/>
      <c r="AA290" s="56"/>
      <c r="AB290" s="56"/>
      <c r="AC290" s="56"/>
      <c r="AD290" s="56"/>
      <c r="AE290" s="56"/>
      <c r="AF290" s="56"/>
      <c r="AG290" s="56"/>
      <c r="AH290" s="56"/>
    </row>
    <row r="291" spans="1:34" ht="15.75" customHeight="1">
      <c r="A291" s="181"/>
      <c r="B291" s="127"/>
      <c r="C291" s="56"/>
      <c r="D291" s="56"/>
      <c r="E291" s="128"/>
      <c r="F291" s="129"/>
      <c r="G291" s="222"/>
      <c r="H291" s="56"/>
      <c r="I291" s="56"/>
      <c r="J291" s="136"/>
      <c r="K291" s="136"/>
      <c r="L291" s="136"/>
      <c r="M291" s="183"/>
      <c r="N291" s="136"/>
      <c r="O291" s="56"/>
      <c r="P291" s="56"/>
      <c r="Q291" s="56"/>
      <c r="R291" s="56"/>
      <c r="S291" s="56"/>
      <c r="T291" s="56"/>
      <c r="U291" s="56"/>
      <c r="V291" s="56"/>
      <c r="W291" s="56"/>
      <c r="X291" s="56"/>
      <c r="Y291" s="56"/>
      <c r="Z291" s="56"/>
      <c r="AA291" s="56"/>
      <c r="AB291" s="56"/>
      <c r="AC291" s="56"/>
      <c r="AD291" s="56"/>
      <c r="AE291" s="56"/>
      <c r="AF291" s="56"/>
      <c r="AG291" s="56"/>
      <c r="AH291" s="56"/>
    </row>
    <row r="292" spans="1:34" ht="15.75" customHeight="1">
      <c r="A292" s="181"/>
      <c r="B292" s="127"/>
      <c r="C292" s="56"/>
      <c r="D292" s="56"/>
      <c r="E292" s="128"/>
      <c r="F292" s="129"/>
      <c r="G292" s="222"/>
      <c r="H292" s="56"/>
      <c r="I292" s="56"/>
      <c r="J292" s="136"/>
      <c r="K292" s="136"/>
      <c r="L292" s="136"/>
      <c r="M292" s="183"/>
      <c r="N292" s="136"/>
      <c r="O292" s="56"/>
      <c r="P292" s="56"/>
      <c r="Q292" s="56"/>
      <c r="R292" s="56"/>
      <c r="S292" s="56"/>
      <c r="T292" s="56"/>
      <c r="U292" s="56"/>
      <c r="V292" s="56"/>
      <c r="W292" s="56"/>
      <c r="X292" s="56"/>
      <c r="Y292" s="56"/>
      <c r="Z292" s="56"/>
      <c r="AA292" s="56"/>
      <c r="AB292" s="56"/>
      <c r="AC292" s="56"/>
      <c r="AD292" s="56"/>
      <c r="AE292" s="56"/>
      <c r="AF292" s="56"/>
      <c r="AG292" s="56"/>
      <c r="AH292" s="56"/>
    </row>
    <row r="293" spans="1:34" ht="15.75" customHeight="1">
      <c r="A293" s="181"/>
      <c r="B293" s="127"/>
      <c r="C293" s="56"/>
      <c r="D293" s="56"/>
      <c r="E293" s="128"/>
      <c r="F293" s="129"/>
      <c r="G293" s="222"/>
      <c r="H293" s="56"/>
      <c r="I293" s="56"/>
      <c r="J293" s="136"/>
      <c r="K293" s="136"/>
      <c r="L293" s="136"/>
      <c r="M293" s="183"/>
      <c r="N293" s="136"/>
      <c r="O293" s="56"/>
      <c r="P293" s="56"/>
      <c r="Q293" s="56"/>
      <c r="R293" s="56"/>
      <c r="S293" s="56"/>
      <c r="T293" s="56"/>
      <c r="U293" s="56"/>
      <c r="V293" s="56"/>
      <c r="W293" s="56"/>
      <c r="X293" s="56"/>
      <c r="Y293" s="56"/>
      <c r="Z293" s="56"/>
      <c r="AA293" s="56"/>
      <c r="AB293" s="56"/>
      <c r="AC293" s="56"/>
      <c r="AD293" s="56"/>
      <c r="AE293" s="56"/>
      <c r="AF293" s="56"/>
      <c r="AG293" s="56"/>
      <c r="AH293" s="56"/>
    </row>
    <row r="294" spans="1:34" ht="15.75" customHeight="1">
      <c r="A294" s="181"/>
      <c r="B294" s="127"/>
      <c r="C294" s="56"/>
      <c r="D294" s="56"/>
      <c r="E294" s="128"/>
      <c r="F294" s="129"/>
      <c r="G294" s="222"/>
      <c r="H294" s="56"/>
      <c r="I294" s="56"/>
      <c r="J294" s="136"/>
      <c r="K294" s="136"/>
      <c r="L294" s="136"/>
      <c r="M294" s="183"/>
      <c r="N294" s="136"/>
      <c r="O294" s="56"/>
      <c r="P294" s="56"/>
      <c r="Q294" s="56"/>
      <c r="R294" s="56"/>
      <c r="S294" s="56"/>
      <c r="T294" s="56"/>
      <c r="U294" s="56"/>
      <c r="V294" s="56"/>
      <c r="W294" s="56"/>
      <c r="X294" s="56"/>
      <c r="Y294" s="56"/>
      <c r="Z294" s="56"/>
      <c r="AA294" s="56"/>
      <c r="AB294" s="56"/>
      <c r="AC294" s="56"/>
      <c r="AD294" s="56"/>
      <c r="AE294" s="56"/>
      <c r="AF294" s="56"/>
      <c r="AG294" s="56"/>
      <c r="AH294" s="56"/>
    </row>
    <row r="295" spans="1:34" ht="15.75" customHeight="1">
      <c r="A295" s="181"/>
      <c r="B295" s="127"/>
      <c r="C295" s="56"/>
      <c r="D295" s="56"/>
      <c r="E295" s="128"/>
      <c r="F295" s="129"/>
      <c r="G295" s="222"/>
      <c r="H295" s="56"/>
      <c r="I295" s="56"/>
      <c r="J295" s="136"/>
      <c r="K295" s="136"/>
      <c r="L295" s="136"/>
      <c r="M295" s="183"/>
      <c r="N295" s="136"/>
      <c r="O295" s="56"/>
      <c r="P295" s="56"/>
      <c r="Q295" s="56"/>
      <c r="R295" s="56"/>
      <c r="S295" s="56"/>
      <c r="T295" s="56"/>
      <c r="U295" s="56"/>
      <c r="V295" s="56"/>
      <c r="W295" s="56"/>
      <c r="X295" s="56"/>
      <c r="Y295" s="56"/>
      <c r="Z295" s="56"/>
      <c r="AA295" s="56"/>
      <c r="AB295" s="56"/>
      <c r="AC295" s="56"/>
      <c r="AD295" s="56"/>
      <c r="AE295" s="56"/>
      <c r="AF295" s="56"/>
      <c r="AG295" s="56"/>
      <c r="AH295" s="56"/>
    </row>
    <row r="296" spans="1:34" ht="15.75" customHeight="1">
      <c r="A296" s="181"/>
      <c r="B296" s="127"/>
      <c r="C296" s="56"/>
      <c r="D296" s="56"/>
      <c r="E296" s="128"/>
      <c r="F296" s="129"/>
      <c r="G296" s="222"/>
      <c r="H296" s="56"/>
      <c r="I296" s="56"/>
      <c r="J296" s="136"/>
      <c r="K296" s="136"/>
      <c r="L296" s="136"/>
      <c r="M296" s="183"/>
      <c r="N296" s="136"/>
      <c r="O296" s="56"/>
      <c r="P296" s="56"/>
      <c r="Q296" s="56"/>
      <c r="R296" s="56"/>
      <c r="S296" s="56"/>
      <c r="T296" s="56"/>
      <c r="U296" s="56"/>
      <c r="V296" s="56"/>
      <c r="W296" s="56"/>
      <c r="X296" s="56"/>
      <c r="Y296" s="56"/>
      <c r="Z296" s="56"/>
      <c r="AA296" s="56"/>
      <c r="AB296" s="56"/>
      <c r="AC296" s="56"/>
      <c r="AD296" s="56"/>
      <c r="AE296" s="56"/>
      <c r="AF296" s="56"/>
      <c r="AG296" s="56"/>
      <c r="AH296" s="56"/>
    </row>
    <row r="297" spans="1:34" ht="15.75" customHeight="1">
      <c r="A297" s="181"/>
      <c r="B297" s="127"/>
      <c r="C297" s="56"/>
      <c r="D297" s="56"/>
      <c r="E297" s="128"/>
      <c r="F297" s="129"/>
      <c r="G297" s="222"/>
      <c r="H297" s="56"/>
      <c r="I297" s="56"/>
      <c r="J297" s="136"/>
      <c r="K297" s="136"/>
      <c r="L297" s="136"/>
      <c r="M297" s="183"/>
      <c r="N297" s="136"/>
      <c r="O297" s="56"/>
      <c r="P297" s="56"/>
      <c r="Q297" s="56"/>
      <c r="R297" s="56"/>
      <c r="S297" s="56"/>
      <c r="T297" s="56"/>
      <c r="U297" s="56"/>
      <c r="V297" s="56"/>
      <c r="W297" s="56"/>
      <c r="X297" s="56"/>
      <c r="Y297" s="56"/>
      <c r="Z297" s="56"/>
      <c r="AA297" s="56"/>
      <c r="AB297" s="56"/>
      <c r="AC297" s="56"/>
      <c r="AD297" s="56"/>
      <c r="AE297" s="56"/>
      <c r="AF297" s="56"/>
      <c r="AG297" s="56"/>
      <c r="AH297" s="56"/>
    </row>
    <row r="298" spans="1:34" ht="15.75" customHeight="1">
      <c r="A298" s="181"/>
      <c r="B298" s="127"/>
      <c r="C298" s="56"/>
      <c r="D298" s="56"/>
      <c r="E298" s="128"/>
      <c r="F298" s="129"/>
      <c r="G298" s="222"/>
      <c r="H298" s="56"/>
      <c r="I298" s="56"/>
      <c r="J298" s="136"/>
      <c r="K298" s="136"/>
      <c r="L298" s="136"/>
      <c r="M298" s="183"/>
      <c r="N298" s="136"/>
      <c r="O298" s="56"/>
      <c r="P298" s="56"/>
      <c r="Q298" s="56"/>
      <c r="R298" s="56"/>
      <c r="S298" s="56"/>
      <c r="T298" s="56"/>
      <c r="U298" s="56"/>
      <c r="V298" s="56"/>
      <c r="W298" s="56"/>
      <c r="X298" s="56"/>
      <c r="Y298" s="56"/>
      <c r="Z298" s="56"/>
      <c r="AA298" s="56"/>
      <c r="AB298" s="56"/>
      <c r="AC298" s="56"/>
      <c r="AD298" s="56"/>
      <c r="AE298" s="56"/>
      <c r="AF298" s="56"/>
      <c r="AG298" s="56"/>
      <c r="AH298" s="56"/>
    </row>
    <row r="299" spans="1:34" ht="15.75" customHeight="1">
      <c r="A299" s="181"/>
      <c r="B299" s="127"/>
      <c r="C299" s="56"/>
      <c r="D299" s="56"/>
      <c r="E299" s="128"/>
      <c r="F299" s="129"/>
      <c r="G299" s="222"/>
      <c r="H299" s="56"/>
      <c r="I299" s="56"/>
      <c r="J299" s="136"/>
      <c r="K299" s="136"/>
      <c r="L299" s="136"/>
      <c r="M299" s="183"/>
      <c r="N299" s="136"/>
      <c r="O299" s="56"/>
      <c r="P299" s="56"/>
      <c r="Q299" s="56"/>
      <c r="R299" s="56"/>
      <c r="S299" s="56"/>
      <c r="T299" s="56"/>
      <c r="U299" s="56"/>
      <c r="V299" s="56"/>
      <c r="W299" s="56"/>
      <c r="X299" s="56"/>
      <c r="Y299" s="56"/>
      <c r="Z299" s="56"/>
      <c r="AA299" s="56"/>
      <c r="AB299" s="56"/>
      <c r="AC299" s="56"/>
      <c r="AD299" s="56"/>
      <c r="AE299" s="56"/>
      <c r="AF299" s="56"/>
      <c r="AG299" s="56"/>
      <c r="AH299" s="56"/>
    </row>
    <row r="300" spans="1:34" ht="15.75" customHeight="1">
      <c r="A300" s="181"/>
      <c r="B300" s="127"/>
      <c r="C300" s="56"/>
      <c r="D300" s="56"/>
      <c r="E300" s="128"/>
      <c r="F300" s="129"/>
      <c r="G300" s="222"/>
      <c r="H300" s="56"/>
      <c r="I300" s="56"/>
      <c r="J300" s="136"/>
      <c r="K300" s="136"/>
      <c r="L300" s="136"/>
      <c r="M300" s="183"/>
      <c r="N300" s="136"/>
      <c r="O300" s="56"/>
      <c r="P300" s="56"/>
      <c r="Q300" s="56"/>
      <c r="R300" s="56"/>
      <c r="S300" s="56"/>
      <c r="T300" s="56"/>
      <c r="U300" s="56"/>
      <c r="V300" s="56"/>
      <c r="W300" s="56"/>
      <c r="X300" s="56"/>
      <c r="Y300" s="56"/>
      <c r="Z300" s="56"/>
      <c r="AA300" s="56"/>
      <c r="AB300" s="56"/>
      <c r="AC300" s="56"/>
      <c r="AD300" s="56"/>
      <c r="AE300" s="56"/>
      <c r="AF300" s="56"/>
      <c r="AG300" s="56"/>
      <c r="AH300" s="56"/>
    </row>
    <row r="301" spans="1:34" ht="15.75" customHeight="1">
      <c r="A301" s="181"/>
      <c r="B301" s="127"/>
      <c r="C301" s="56"/>
      <c r="D301" s="56"/>
      <c r="E301" s="128"/>
      <c r="F301" s="129"/>
      <c r="G301" s="222"/>
      <c r="H301" s="56"/>
      <c r="I301" s="56"/>
      <c r="J301" s="136"/>
      <c r="K301" s="136"/>
      <c r="L301" s="136"/>
      <c r="M301" s="183"/>
      <c r="N301" s="136"/>
      <c r="O301" s="56"/>
      <c r="P301" s="56"/>
      <c r="Q301" s="56"/>
      <c r="R301" s="56"/>
      <c r="S301" s="56"/>
      <c r="T301" s="56"/>
      <c r="U301" s="56"/>
      <c r="V301" s="56"/>
      <c r="W301" s="56"/>
      <c r="X301" s="56"/>
      <c r="Y301" s="56"/>
      <c r="Z301" s="56"/>
      <c r="AA301" s="56"/>
      <c r="AB301" s="56"/>
      <c r="AC301" s="56"/>
      <c r="AD301" s="56"/>
      <c r="AE301" s="56"/>
      <c r="AF301" s="56"/>
      <c r="AG301" s="56"/>
      <c r="AH301" s="56"/>
    </row>
    <row r="302" spans="1:34" ht="15.75" customHeight="1">
      <c r="A302" s="181"/>
      <c r="B302" s="127"/>
      <c r="C302" s="56"/>
      <c r="D302" s="56"/>
      <c r="E302" s="128"/>
      <c r="F302" s="129"/>
      <c r="G302" s="222"/>
      <c r="H302" s="56"/>
      <c r="I302" s="56"/>
      <c r="J302" s="136"/>
      <c r="K302" s="136"/>
      <c r="L302" s="136"/>
      <c r="M302" s="183"/>
      <c r="N302" s="136"/>
      <c r="O302" s="56"/>
      <c r="P302" s="56"/>
      <c r="Q302" s="56"/>
      <c r="R302" s="56"/>
      <c r="S302" s="56"/>
      <c r="T302" s="56"/>
      <c r="U302" s="56"/>
      <c r="V302" s="56"/>
      <c r="W302" s="56"/>
      <c r="X302" s="56"/>
      <c r="Y302" s="56"/>
      <c r="Z302" s="56"/>
      <c r="AA302" s="56"/>
      <c r="AB302" s="56"/>
      <c r="AC302" s="56"/>
      <c r="AD302" s="56"/>
      <c r="AE302" s="56"/>
      <c r="AF302" s="56"/>
      <c r="AG302" s="56"/>
      <c r="AH302" s="56"/>
    </row>
    <row r="303" spans="1:34" ht="15.75" customHeight="1">
      <c r="A303" s="181"/>
      <c r="B303" s="127"/>
      <c r="C303" s="56"/>
      <c r="D303" s="56"/>
      <c r="E303" s="128"/>
      <c r="F303" s="129"/>
      <c r="G303" s="222"/>
      <c r="H303" s="56"/>
      <c r="I303" s="56"/>
      <c r="J303" s="136"/>
      <c r="K303" s="136"/>
      <c r="L303" s="136"/>
      <c r="M303" s="183"/>
      <c r="N303" s="136"/>
      <c r="O303" s="56"/>
      <c r="P303" s="56"/>
      <c r="Q303" s="56"/>
      <c r="R303" s="56"/>
      <c r="S303" s="56"/>
      <c r="T303" s="56"/>
      <c r="U303" s="56"/>
      <c r="V303" s="56"/>
      <c r="W303" s="56"/>
      <c r="X303" s="56"/>
      <c r="Y303" s="56"/>
      <c r="Z303" s="56"/>
      <c r="AA303" s="56"/>
      <c r="AB303" s="56"/>
      <c r="AC303" s="56"/>
      <c r="AD303" s="56"/>
      <c r="AE303" s="56"/>
      <c r="AF303" s="56"/>
      <c r="AG303" s="56"/>
      <c r="AH303" s="56"/>
    </row>
    <row r="304" spans="1:34" ht="15.75" customHeight="1">
      <c r="A304" s="181"/>
      <c r="B304" s="127"/>
      <c r="C304" s="56"/>
      <c r="D304" s="56"/>
      <c r="E304" s="128"/>
      <c r="F304" s="129"/>
      <c r="G304" s="222"/>
      <c r="H304" s="56"/>
      <c r="I304" s="56"/>
      <c r="J304" s="136"/>
      <c r="K304" s="136"/>
      <c r="L304" s="136"/>
      <c r="M304" s="183"/>
      <c r="N304" s="136"/>
      <c r="O304" s="56"/>
      <c r="P304" s="56"/>
      <c r="Q304" s="56"/>
      <c r="R304" s="56"/>
      <c r="S304" s="56"/>
      <c r="T304" s="56"/>
      <c r="U304" s="56"/>
      <c r="V304" s="56"/>
      <c r="W304" s="56"/>
      <c r="X304" s="56"/>
      <c r="Y304" s="56"/>
      <c r="Z304" s="56"/>
      <c r="AA304" s="56"/>
      <c r="AB304" s="56"/>
      <c r="AC304" s="56"/>
      <c r="AD304" s="56"/>
      <c r="AE304" s="56"/>
      <c r="AF304" s="56"/>
      <c r="AG304" s="56"/>
      <c r="AH304" s="56"/>
    </row>
    <row r="305" spans="1:34" ht="15.75" customHeight="1">
      <c r="A305" s="181"/>
      <c r="B305" s="127"/>
      <c r="C305" s="56"/>
      <c r="D305" s="56"/>
      <c r="E305" s="128"/>
      <c r="F305" s="129"/>
      <c r="G305" s="222"/>
      <c r="H305" s="56"/>
      <c r="I305" s="56"/>
      <c r="J305" s="136"/>
      <c r="K305" s="136"/>
      <c r="L305" s="136"/>
      <c r="M305" s="183"/>
      <c r="N305" s="136"/>
      <c r="O305" s="56"/>
      <c r="P305" s="56"/>
      <c r="Q305" s="56"/>
      <c r="R305" s="56"/>
      <c r="S305" s="56"/>
      <c r="T305" s="56"/>
      <c r="U305" s="56"/>
      <c r="V305" s="56"/>
      <c r="W305" s="56"/>
      <c r="X305" s="56"/>
      <c r="Y305" s="56"/>
      <c r="Z305" s="56"/>
      <c r="AA305" s="56"/>
      <c r="AB305" s="56"/>
      <c r="AC305" s="56"/>
      <c r="AD305" s="56"/>
      <c r="AE305" s="56"/>
      <c r="AF305" s="56"/>
      <c r="AG305" s="56"/>
      <c r="AH305" s="56"/>
    </row>
    <row r="306" spans="1:34" ht="15.75" customHeight="1">
      <c r="A306" s="181"/>
      <c r="B306" s="127"/>
      <c r="C306" s="56"/>
      <c r="D306" s="56"/>
      <c r="E306" s="128"/>
      <c r="F306" s="129"/>
      <c r="G306" s="222"/>
      <c r="H306" s="56"/>
      <c r="I306" s="56"/>
      <c r="J306" s="136"/>
      <c r="K306" s="136"/>
      <c r="L306" s="136"/>
      <c r="M306" s="183"/>
      <c r="N306" s="136"/>
      <c r="O306" s="56"/>
      <c r="P306" s="56"/>
      <c r="Q306" s="56"/>
      <c r="R306" s="56"/>
      <c r="S306" s="56"/>
      <c r="T306" s="56"/>
      <c r="U306" s="56"/>
      <c r="V306" s="56"/>
      <c r="W306" s="56"/>
      <c r="X306" s="56"/>
      <c r="Y306" s="56"/>
      <c r="Z306" s="56"/>
      <c r="AA306" s="56"/>
      <c r="AB306" s="56"/>
      <c r="AC306" s="56"/>
      <c r="AD306" s="56"/>
      <c r="AE306" s="56"/>
      <c r="AF306" s="56"/>
      <c r="AG306" s="56"/>
      <c r="AH306" s="56"/>
    </row>
    <row r="307" spans="1:34" ht="15.75" customHeight="1">
      <c r="A307" s="181"/>
      <c r="B307" s="127"/>
      <c r="C307" s="56"/>
      <c r="D307" s="56"/>
      <c r="E307" s="128"/>
      <c r="F307" s="129"/>
      <c r="G307" s="222"/>
      <c r="H307" s="56"/>
      <c r="I307" s="56"/>
      <c r="J307" s="136"/>
      <c r="K307" s="136"/>
      <c r="L307" s="136"/>
      <c r="M307" s="183"/>
      <c r="N307" s="136"/>
      <c r="O307" s="56"/>
      <c r="P307" s="56"/>
      <c r="Q307" s="56"/>
      <c r="R307" s="56"/>
      <c r="S307" s="56"/>
      <c r="T307" s="56"/>
      <c r="U307" s="56"/>
      <c r="V307" s="56"/>
      <c r="W307" s="56"/>
      <c r="X307" s="56"/>
      <c r="Y307" s="56"/>
      <c r="Z307" s="56"/>
      <c r="AA307" s="56"/>
      <c r="AB307" s="56"/>
      <c r="AC307" s="56"/>
      <c r="AD307" s="56"/>
      <c r="AE307" s="56"/>
      <c r="AF307" s="56"/>
      <c r="AG307" s="56"/>
      <c r="AH307" s="56"/>
    </row>
    <row r="308" spans="1:34" ht="15.75" customHeight="1">
      <c r="A308" s="181"/>
      <c r="B308" s="127"/>
      <c r="C308" s="56"/>
      <c r="D308" s="56"/>
      <c r="E308" s="128"/>
      <c r="F308" s="129"/>
      <c r="G308" s="222"/>
      <c r="H308" s="56"/>
      <c r="I308" s="56"/>
      <c r="J308" s="136"/>
      <c r="K308" s="136"/>
      <c r="L308" s="136"/>
      <c r="M308" s="183"/>
      <c r="N308" s="136"/>
      <c r="O308" s="56"/>
      <c r="P308" s="56"/>
      <c r="Q308" s="56"/>
      <c r="R308" s="56"/>
      <c r="S308" s="56"/>
      <c r="T308" s="56"/>
      <c r="U308" s="56"/>
      <c r="V308" s="56"/>
      <c r="W308" s="56"/>
      <c r="X308" s="56"/>
      <c r="Y308" s="56"/>
      <c r="Z308" s="56"/>
      <c r="AA308" s="56"/>
      <c r="AB308" s="56"/>
      <c r="AC308" s="56"/>
      <c r="AD308" s="56"/>
      <c r="AE308" s="56"/>
      <c r="AF308" s="56"/>
      <c r="AG308" s="56"/>
      <c r="AH308" s="56"/>
    </row>
    <row r="309" spans="1:34" ht="15.75" customHeight="1">
      <c r="A309" s="181"/>
      <c r="B309" s="127"/>
      <c r="C309" s="56"/>
      <c r="D309" s="56"/>
      <c r="E309" s="128"/>
      <c r="F309" s="129"/>
      <c r="G309" s="222"/>
      <c r="H309" s="56"/>
      <c r="I309" s="56"/>
      <c r="J309" s="136"/>
      <c r="K309" s="136"/>
      <c r="L309" s="136"/>
      <c r="M309" s="183"/>
      <c r="N309" s="136"/>
      <c r="O309" s="56"/>
      <c r="P309" s="56"/>
      <c r="Q309" s="56"/>
      <c r="R309" s="56"/>
      <c r="S309" s="56"/>
      <c r="T309" s="56"/>
      <c r="U309" s="56"/>
      <c r="V309" s="56"/>
      <c r="W309" s="56"/>
      <c r="X309" s="56"/>
      <c r="Y309" s="56"/>
      <c r="Z309" s="56"/>
      <c r="AA309" s="56"/>
      <c r="AB309" s="56"/>
      <c r="AC309" s="56"/>
      <c r="AD309" s="56"/>
      <c r="AE309" s="56"/>
      <c r="AF309" s="56"/>
      <c r="AG309" s="56"/>
      <c r="AH309" s="56"/>
    </row>
    <row r="310" spans="1:34" ht="15.75" customHeight="1">
      <c r="A310" s="181"/>
      <c r="B310" s="127"/>
      <c r="C310" s="56"/>
      <c r="D310" s="56"/>
      <c r="E310" s="128"/>
      <c r="F310" s="129"/>
      <c r="G310" s="222"/>
      <c r="H310" s="56"/>
      <c r="I310" s="56"/>
      <c r="J310" s="136"/>
      <c r="K310" s="136"/>
      <c r="L310" s="136"/>
      <c r="M310" s="183"/>
      <c r="N310" s="136"/>
      <c r="O310" s="56"/>
      <c r="P310" s="56"/>
      <c r="Q310" s="56"/>
      <c r="R310" s="56"/>
      <c r="S310" s="56"/>
      <c r="T310" s="56"/>
      <c r="U310" s="56"/>
      <c r="V310" s="56"/>
      <c r="W310" s="56"/>
      <c r="X310" s="56"/>
      <c r="Y310" s="56"/>
      <c r="Z310" s="56"/>
      <c r="AA310" s="56"/>
      <c r="AB310" s="56"/>
      <c r="AC310" s="56"/>
      <c r="AD310" s="56"/>
      <c r="AE310" s="56"/>
      <c r="AF310" s="56"/>
      <c r="AG310" s="56"/>
      <c r="AH310" s="56"/>
    </row>
    <row r="311" spans="1:34" ht="15.75" customHeight="1">
      <c r="A311" s="181"/>
      <c r="B311" s="127"/>
      <c r="C311" s="56"/>
      <c r="D311" s="56"/>
      <c r="E311" s="128"/>
      <c r="F311" s="129"/>
      <c r="G311" s="222"/>
      <c r="H311" s="56"/>
      <c r="I311" s="56"/>
      <c r="J311" s="136"/>
      <c r="K311" s="136"/>
      <c r="L311" s="136"/>
      <c r="M311" s="183"/>
      <c r="N311" s="136"/>
      <c r="O311" s="56"/>
      <c r="P311" s="56"/>
      <c r="Q311" s="56"/>
      <c r="R311" s="56"/>
      <c r="S311" s="56"/>
      <c r="T311" s="56"/>
      <c r="U311" s="56"/>
      <c r="V311" s="56"/>
      <c r="W311" s="56"/>
      <c r="X311" s="56"/>
      <c r="Y311" s="56"/>
      <c r="Z311" s="56"/>
      <c r="AA311" s="56"/>
      <c r="AB311" s="56"/>
      <c r="AC311" s="56"/>
      <c r="AD311" s="56"/>
      <c r="AE311" s="56"/>
      <c r="AF311" s="56"/>
      <c r="AG311" s="56"/>
      <c r="AH311" s="56"/>
    </row>
    <row r="312" spans="1:34" ht="15.75" customHeight="1">
      <c r="A312" s="181"/>
      <c r="B312" s="127"/>
      <c r="C312" s="56"/>
      <c r="D312" s="56"/>
      <c r="E312" s="128"/>
      <c r="F312" s="129"/>
      <c r="G312" s="222"/>
      <c r="H312" s="56"/>
      <c r="I312" s="56"/>
      <c r="J312" s="136"/>
      <c r="K312" s="136"/>
      <c r="L312" s="136"/>
      <c r="M312" s="183"/>
      <c r="N312" s="136"/>
      <c r="O312" s="56"/>
      <c r="P312" s="56"/>
      <c r="Q312" s="56"/>
      <c r="R312" s="56"/>
      <c r="S312" s="56"/>
      <c r="T312" s="56"/>
      <c r="U312" s="56"/>
      <c r="V312" s="56"/>
      <c r="W312" s="56"/>
      <c r="X312" s="56"/>
      <c r="Y312" s="56"/>
      <c r="Z312" s="56"/>
      <c r="AA312" s="56"/>
      <c r="AB312" s="56"/>
      <c r="AC312" s="56"/>
      <c r="AD312" s="56"/>
      <c r="AE312" s="56"/>
      <c r="AF312" s="56"/>
      <c r="AG312" s="56"/>
      <c r="AH312" s="56"/>
    </row>
    <row r="313" spans="1:34" ht="15.75" customHeight="1">
      <c r="A313" s="181"/>
      <c r="B313" s="127"/>
      <c r="C313" s="56"/>
      <c r="D313" s="56"/>
      <c r="E313" s="128"/>
      <c r="F313" s="129"/>
      <c r="G313" s="222"/>
      <c r="H313" s="56"/>
      <c r="I313" s="56"/>
      <c r="J313" s="136"/>
      <c r="K313" s="136"/>
      <c r="L313" s="136"/>
      <c r="M313" s="183"/>
      <c r="N313" s="136"/>
      <c r="O313" s="56"/>
      <c r="P313" s="56"/>
      <c r="Q313" s="56"/>
      <c r="R313" s="56"/>
      <c r="S313" s="56"/>
      <c r="T313" s="56"/>
      <c r="U313" s="56"/>
      <c r="V313" s="56"/>
      <c r="W313" s="56"/>
      <c r="X313" s="56"/>
      <c r="Y313" s="56"/>
      <c r="Z313" s="56"/>
      <c r="AA313" s="56"/>
      <c r="AB313" s="56"/>
      <c r="AC313" s="56"/>
      <c r="AD313" s="56"/>
      <c r="AE313" s="56"/>
      <c r="AF313" s="56"/>
      <c r="AG313" s="56"/>
      <c r="AH313" s="56"/>
    </row>
    <row r="314" spans="1:34" ht="15.75" customHeight="1">
      <c r="A314" s="181"/>
      <c r="B314" s="127"/>
      <c r="C314" s="56"/>
      <c r="D314" s="56"/>
      <c r="E314" s="128"/>
      <c r="F314" s="129"/>
      <c r="G314" s="222"/>
      <c r="H314" s="56"/>
      <c r="I314" s="56"/>
      <c r="J314" s="136"/>
      <c r="K314" s="136"/>
      <c r="L314" s="136"/>
      <c r="M314" s="183"/>
      <c r="N314" s="136"/>
      <c r="O314" s="56"/>
      <c r="P314" s="56"/>
      <c r="Q314" s="56"/>
      <c r="R314" s="56"/>
      <c r="S314" s="56"/>
      <c r="T314" s="56"/>
      <c r="U314" s="56"/>
      <c r="V314" s="56"/>
      <c r="W314" s="56"/>
      <c r="X314" s="56"/>
      <c r="Y314" s="56"/>
      <c r="Z314" s="56"/>
      <c r="AA314" s="56"/>
      <c r="AB314" s="56"/>
      <c r="AC314" s="56"/>
      <c r="AD314" s="56"/>
      <c r="AE314" s="56"/>
      <c r="AF314" s="56"/>
      <c r="AG314" s="56"/>
      <c r="AH314" s="56"/>
    </row>
    <row r="315" spans="1:34" ht="15.75" customHeight="1">
      <c r="A315" s="181"/>
      <c r="B315" s="127"/>
      <c r="C315" s="56"/>
      <c r="D315" s="56"/>
      <c r="E315" s="128"/>
      <c r="F315" s="129"/>
      <c r="G315" s="222"/>
      <c r="H315" s="56"/>
      <c r="I315" s="56"/>
      <c r="J315" s="136"/>
      <c r="K315" s="136"/>
      <c r="L315" s="136"/>
      <c r="M315" s="183"/>
      <c r="N315" s="136"/>
      <c r="O315" s="56"/>
      <c r="P315" s="56"/>
      <c r="Q315" s="56"/>
      <c r="R315" s="56"/>
      <c r="S315" s="56"/>
      <c r="T315" s="56"/>
      <c r="U315" s="56"/>
      <c r="V315" s="56"/>
      <c r="W315" s="56"/>
      <c r="X315" s="56"/>
      <c r="Y315" s="56"/>
      <c r="Z315" s="56"/>
      <c r="AA315" s="56"/>
      <c r="AB315" s="56"/>
      <c r="AC315" s="56"/>
      <c r="AD315" s="56"/>
      <c r="AE315" s="56"/>
      <c r="AF315" s="56"/>
      <c r="AG315" s="56"/>
      <c r="AH315" s="56"/>
    </row>
    <row r="316" spans="1:34" ht="15.75" customHeight="1">
      <c r="A316" s="181"/>
      <c r="B316" s="127"/>
      <c r="C316" s="56"/>
      <c r="D316" s="56"/>
      <c r="E316" s="128"/>
      <c r="F316" s="129"/>
      <c r="G316" s="222"/>
      <c r="H316" s="56"/>
      <c r="I316" s="56"/>
      <c r="J316" s="136"/>
      <c r="K316" s="136"/>
      <c r="L316" s="136"/>
      <c r="M316" s="183"/>
      <c r="N316" s="136"/>
      <c r="O316" s="56"/>
      <c r="P316" s="56"/>
      <c r="Q316" s="56"/>
      <c r="R316" s="56"/>
      <c r="S316" s="56"/>
      <c r="T316" s="56"/>
      <c r="U316" s="56"/>
      <c r="V316" s="56"/>
      <c r="W316" s="56"/>
      <c r="X316" s="56"/>
      <c r="Y316" s="56"/>
      <c r="Z316" s="56"/>
      <c r="AA316" s="56"/>
      <c r="AB316" s="56"/>
      <c r="AC316" s="56"/>
      <c r="AD316" s="56"/>
      <c r="AE316" s="56"/>
      <c r="AF316" s="56"/>
      <c r="AG316" s="56"/>
      <c r="AH316" s="56"/>
    </row>
    <row r="317" spans="1:34" ht="15.75" customHeight="1">
      <c r="A317" s="181"/>
      <c r="B317" s="127"/>
      <c r="C317" s="56"/>
      <c r="D317" s="56"/>
      <c r="E317" s="128"/>
      <c r="F317" s="129"/>
      <c r="G317" s="222"/>
      <c r="H317" s="56"/>
      <c r="I317" s="56"/>
      <c r="J317" s="136"/>
      <c r="K317" s="136"/>
      <c r="L317" s="136"/>
      <c r="M317" s="183"/>
      <c r="N317" s="136"/>
      <c r="O317" s="56"/>
      <c r="P317" s="56"/>
      <c r="Q317" s="56"/>
      <c r="R317" s="56"/>
      <c r="S317" s="56"/>
      <c r="T317" s="56"/>
      <c r="U317" s="56"/>
      <c r="V317" s="56"/>
      <c r="W317" s="56"/>
      <c r="X317" s="56"/>
      <c r="Y317" s="56"/>
      <c r="Z317" s="56"/>
      <c r="AA317" s="56"/>
      <c r="AB317" s="56"/>
      <c r="AC317" s="56"/>
      <c r="AD317" s="56"/>
      <c r="AE317" s="56"/>
      <c r="AF317" s="56"/>
      <c r="AG317" s="56"/>
      <c r="AH317" s="56"/>
    </row>
    <row r="318" spans="1:34" ht="15.75" customHeight="1">
      <c r="A318" s="181"/>
      <c r="B318" s="127"/>
      <c r="C318" s="56"/>
      <c r="D318" s="56"/>
      <c r="E318" s="128"/>
      <c r="F318" s="129"/>
      <c r="G318" s="222"/>
      <c r="H318" s="56"/>
      <c r="I318" s="56"/>
      <c r="J318" s="136"/>
      <c r="K318" s="136"/>
      <c r="L318" s="136"/>
      <c r="M318" s="183"/>
      <c r="N318" s="136"/>
      <c r="O318" s="56"/>
      <c r="P318" s="56"/>
      <c r="Q318" s="56"/>
      <c r="R318" s="56"/>
      <c r="S318" s="56"/>
      <c r="T318" s="56"/>
      <c r="U318" s="56"/>
      <c r="V318" s="56"/>
      <c r="W318" s="56"/>
      <c r="X318" s="56"/>
      <c r="Y318" s="56"/>
      <c r="Z318" s="56"/>
      <c r="AA318" s="56"/>
      <c r="AB318" s="56"/>
      <c r="AC318" s="56"/>
      <c r="AD318" s="56"/>
      <c r="AE318" s="56"/>
      <c r="AF318" s="56"/>
      <c r="AG318" s="56"/>
      <c r="AH318" s="56"/>
    </row>
    <row r="319" spans="1:34" ht="15.75" customHeight="1">
      <c r="A319" s="181"/>
      <c r="B319" s="127"/>
      <c r="C319" s="56"/>
      <c r="D319" s="56"/>
      <c r="E319" s="128"/>
      <c r="F319" s="129"/>
      <c r="G319" s="222"/>
      <c r="H319" s="56"/>
      <c r="I319" s="56"/>
      <c r="J319" s="136"/>
      <c r="K319" s="136"/>
      <c r="L319" s="136"/>
      <c r="M319" s="183"/>
      <c r="N319" s="136"/>
      <c r="O319" s="56"/>
      <c r="P319" s="56"/>
      <c r="Q319" s="56"/>
      <c r="R319" s="56"/>
      <c r="S319" s="56"/>
      <c r="T319" s="56"/>
      <c r="U319" s="56"/>
      <c r="V319" s="56"/>
      <c r="W319" s="56"/>
      <c r="X319" s="56"/>
      <c r="Y319" s="56"/>
      <c r="Z319" s="56"/>
      <c r="AA319" s="56"/>
      <c r="AB319" s="56"/>
      <c r="AC319" s="56"/>
      <c r="AD319" s="56"/>
      <c r="AE319" s="56"/>
      <c r="AF319" s="56"/>
      <c r="AG319" s="56"/>
      <c r="AH319" s="56"/>
    </row>
    <row r="320" spans="1:34" ht="15.75" customHeight="1">
      <c r="A320" s="181"/>
      <c r="B320" s="127"/>
      <c r="C320" s="56"/>
      <c r="D320" s="56"/>
      <c r="E320" s="128"/>
      <c r="F320" s="129"/>
      <c r="G320" s="222"/>
      <c r="H320" s="56"/>
      <c r="I320" s="56"/>
      <c r="J320" s="136"/>
      <c r="K320" s="136"/>
      <c r="L320" s="136"/>
      <c r="M320" s="183"/>
      <c r="N320" s="136"/>
      <c r="O320" s="56"/>
      <c r="P320" s="56"/>
      <c r="Q320" s="56"/>
      <c r="R320" s="56"/>
      <c r="S320" s="56"/>
      <c r="T320" s="56"/>
      <c r="U320" s="56"/>
      <c r="V320" s="56"/>
      <c r="W320" s="56"/>
      <c r="X320" s="56"/>
      <c r="Y320" s="56"/>
      <c r="Z320" s="56"/>
      <c r="AA320" s="56"/>
      <c r="AB320" s="56"/>
      <c r="AC320" s="56"/>
      <c r="AD320" s="56"/>
      <c r="AE320" s="56"/>
      <c r="AF320" s="56"/>
      <c r="AG320" s="56"/>
      <c r="AH320" s="56"/>
    </row>
    <row r="321" spans="1:34" ht="15.75" customHeight="1">
      <c r="A321" s="181"/>
      <c r="B321" s="127"/>
      <c r="C321" s="56"/>
      <c r="D321" s="56"/>
      <c r="E321" s="128"/>
      <c r="F321" s="129"/>
      <c r="G321" s="222"/>
      <c r="H321" s="56"/>
      <c r="I321" s="56"/>
      <c r="J321" s="136"/>
      <c r="K321" s="136"/>
      <c r="L321" s="136"/>
      <c r="M321" s="183"/>
      <c r="N321" s="136"/>
      <c r="O321" s="56"/>
      <c r="P321" s="56"/>
      <c r="Q321" s="56"/>
      <c r="R321" s="56"/>
      <c r="S321" s="56"/>
      <c r="T321" s="56"/>
      <c r="U321" s="56"/>
      <c r="V321" s="56"/>
      <c r="W321" s="56"/>
      <c r="X321" s="56"/>
      <c r="Y321" s="56"/>
      <c r="Z321" s="56"/>
      <c r="AA321" s="56"/>
      <c r="AB321" s="56"/>
      <c r="AC321" s="56"/>
      <c r="AD321" s="56"/>
      <c r="AE321" s="56"/>
      <c r="AF321" s="56"/>
      <c r="AG321" s="56"/>
      <c r="AH321" s="56"/>
    </row>
    <row r="322" spans="1:34" ht="15.75" customHeight="1">
      <c r="A322" s="181"/>
      <c r="B322" s="127"/>
      <c r="C322" s="56"/>
      <c r="D322" s="56"/>
      <c r="E322" s="128"/>
      <c r="F322" s="129"/>
      <c r="G322" s="222"/>
      <c r="H322" s="56"/>
      <c r="I322" s="56"/>
      <c r="J322" s="136"/>
      <c r="K322" s="136"/>
      <c r="L322" s="136"/>
      <c r="M322" s="183"/>
      <c r="N322" s="136"/>
      <c r="O322" s="56"/>
      <c r="P322" s="56"/>
      <c r="Q322" s="56"/>
      <c r="R322" s="56"/>
      <c r="S322" s="56"/>
      <c r="T322" s="56"/>
      <c r="U322" s="56"/>
      <c r="V322" s="56"/>
      <c r="W322" s="56"/>
      <c r="X322" s="56"/>
      <c r="Y322" s="56"/>
      <c r="Z322" s="56"/>
      <c r="AA322" s="56"/>
      <c r="AB322" s="56"/>
      <c r="AC322" s="56"/>
      <c r="AD322" s="56"/>
      <c r="AE322" s="56"/>
      <c r="AF322" s="56"/>
      <c r="AG322" s="56"/>
      <c r="AH322" s="56"/>
    </row>
    <row r="323" spans="1:34" ht="15.75" customHeight="1">
      <c r="A323" s="181"/>
      <c r="B323" s="127"/>
      <c r="C323" s="56"/>
      <c r="D323" s="56"/>
      <c r="E323" s="128"/>
      <c r="F323" s="129"/>
      <c r="G323" s="222"/>
      <c r="H323" s="56"/>
      <c r="I323" s="56"/>
      <c r="J323" s="136"/>
      <c r="K323" s="136"/>
      <c r="L323" s="136"/>
      <c r="M323" s="183"/>
      <c r="N323" s="136"/>
      <c r="O323" s="56"/>
      <c r="P323" s="56"/>
      <c r="Q323" s="56"/>
      <c r="R323" s="56"/>
      <c r="S323" s="56"/>
      <c r="T323" s="56"/>
      <c r="U323" s="56"/>
      <c r="V323" s="56"/>
      <c r="W323" s="56"/>
      <c r="X323" s="56"/>
      <c r="Y323" s="56"/>
      <c r="Z323" s="56"/>
      <c r="AA323" s="56"/>
      <c r="AB323" s="56"/>
      <c r="AC323" s="56"/>
      <c r="AD323" s="56"/>
      <c r="AE323" s="56"/>
      <c r="AF323" s="56"/>
      <c r="AG323" s="56"/>
      <c r="AH323" s="56"/>
    </row>
    <row r="324" spans="1:34" ht="15.75" customHeight="1">
      <c r="A324" s="181"/>
      <c r="B324" s="127"/>
      <c r="C324" s="56"/>
      <c r="D324" s="56"/>
      <c r="E324" s="128"/>
      <c r="F324" s="129"/>
      <c r="G324" s="222"/>
      <c r="H324" s="56"/>
      <c r="I324" s="56"/>
      <c r="J324" s="136"/>
      <c r="K324" s="136"/>
      <c r="L324" s="136"/>
      <c r="M324" s="183"/>
      <c r="N324" s="136"/>
      <c r="O324" s="56"/>
      <c r="P324" s="56"/>
      <c r="Q324" s="56"/>
      <c r="R324" s="56"/>
      <c r="S324" s="56"/>
      <c r="T324" s="56"/>
      <c r="U324" s="56"/>
      <c r="V324" s="56"/>
      <c r="W324" s="56"/>
      <c r="X324" s="56"/>
      <c r="Y324" s="56"/>
      <c r="Z324" s="56"/>
      <c r="AA324" s="56"/>
      <c r="AB324" s="56"/>
      <c r="AC324" s="56"/>
      <c r="AD324" s="56"/>
      <c r="AE324" s="56"/>
      <c r="AF324" s="56"/>
      <c r="AG324" s="56"/>
      <c r="AH324" s="56"/>
    </row>
    <row r="325" spans="1:34" ht="15.75" customHeight="1">
      <c r="A325" s="181"/>
      <c r="B325" s="127"/>
      <c r="C325" s="56"/>
      <c r="D325" s="56"/>
      <c r="E325" s="128"/>
      <c r="F325" s="129"/>
      <c r="G325" s="222"/>
      <c r="H325" s="56"/>
      <c r="I325" s="56"/>
      <c r="J325" s="136"/>
      <c r="K325" s="136"/>
      <c r="L325" s="136"/>
      <c r="M325" s="183"/>
      <c r="N325" s="136"/>
      <c r="O325" s="56"/>
      <c r="P325" s="56"/>
      <c r="Q325" s="56"/>
      <c r="R325" s="56"/>
      <c r="S325" s="56"/>
      <c r="T325" s="56"/>
      <c r="U325" s="56"/>
      <c r="V325" s="56"/>
      <c r="W325" s="56"/>
      <c r="X325" s="56"/>
      <c r="Y325" s="56"/>
      <c r="Z325" s="56"/>
      <c r="AA325" s="56"/>
      <c r="AB325" s="56"/>
      <c r="AC325" s="56"/>
      <c r="AD325" s="56"/>
      <c r="AE325" s="56"/>
      <c r="AF325" s="56"/>
      <c r="AG325" s="56"/>
      <c r="AH325" s="56"/>
    </row>
    <row r="326" spans="1:34" ht="15.75" customHeight="1">
      <c r="A326" s="181"/>
      <c r="B326" s="127"/>
      <c r="C326" s="56"/>
      <c r="D326" s="56"/>
      <c r="E326" s="128"/>
      <c r="F326" s="129"/>
      <c r="G326" s="222"/>
      <c r="H326" s="56"/>
      <c r="I326" s="56"/>
      <c r="J326" s="136"/>
      <c r="K326" s="136"/>
      <c r="L326" s="136"/>
      <c r="M326" s="183"/>
      <c r="N326" s="136"/>
      <c r="O326" s="56"/>
      <c r="P326" s="56"/>
      <c r="Q326" s="56"/>
      <c r="R326" s="56"/>
      <c r="S326" s="56"/>
      <c r="T326" s="56"/>
      <c r="U326" s="56"/>
      <c r="V326" s="56"/>
      <c r="W326" s="56"/>
      <c r="X326" s="56"/>
      <c r="Y326" s="56"/>
      <c r="Z326" s="56"/>
      <c r="AA326" s="56"/>
      <c r="AB326" s="56"/>
      <c r="AC326" s="56"/>
      <c r="AD326" s="56"/>
      <c r="AE326" s="56"/>
      <c r="AF326" s="56"/>
      <c r="AG326" s="56"/>
      <c r="AH326" s="56"/>
    </row>
    <row r="327" spans="1:34" ht="15.75" customHeight="1">
      <c r="A327" s="181"/>
      <c r="B327" s="127"/>
      <c r="C327" s="56"/>
      <c r="D327" s="56"/>
      <c r="E327" s="128"/>
      <c r="F327" s="129"/>
      <c r="G327" s="222"/>
      <c r="H327" s="56"/>
      <c r="I327" s="56"/>
      <c r="J327" s="136"/>
      <c r="K327" s="136"/>
      <c r="L327" s="136"/>
      <c r="M327" s="183"/>
      <c r="N327" s="136"/>
      <c r="O327" s="56"/>
      <c r="P327" s="56"/>
      <c r="Q327" s="56"/>
      <c r="R327" s="56"/>
      <c r="S327" s="56"/>
      <c r="T327" s="56"/>
      <c r="U327" s="56"/>
      <c r="V327" s="56"/>
      <c r="W327" s="56"/>
      <c r="X327" s="56"/>
      <c r="Y327" s="56"/>
      <c r="Z327" s="56"/>
      <c r="AA327" s="56"/>
      <c r="AB327" s="56"/>
      <c r="AC327" s="56"/>
      <c r="AD327" s="56"/>
      <c r="AE327" s="56"/>
      <c r="AF327" s="56"/>
      <c r="AG327" s="56"/>
      <c r="AH327" s="56"/>
    </row>
    <row r="328" spans="1:34" ht="15.75" customHeight="1">
      <c r="A328" s="181"/>
      <c r="B328" s="127"/>
      <c r="C328" s="56"/>
      <c r="D328" s="56"/>
      <c r="E328" s="128"/>
      <c r="F328" s="129"/>
      <c r="G328" s="222"/>
      <c r="H328" s="56"/>
      <c r="I328" s="56"/>
      <c r="J328" s="136"/>
      <c r="K328" s="136"/>
      <c r="L328" s="136"/>
      <c r="M328" s="183"/>
      <c r="N328" s="136"/>
      <c r="O328" s="56"/>
      <c r="P328" s="56"/>
      <c r="Q328" s="56"/>
      <c r="R328" s="56"/>
      <c r="S328" s="56"/>
      <c r="T328" s="56"/>
      <c r="U328" s="56"/>
      <c r="V328" s="56"/>
      <c r="W328" s="56"/>
      <c r="X328" s="56"/>
      <c r="Y328" s="56"/>
      <c r="Z328" s="56"/>
      <c r="AA328" s="56"/>
      <c r="AB328" s="56"/>
      <c r="AC328" s="56"/>
      <c r="AD328" s="56"/>
      <c r="AE328" s="56"/>
      <c r="AF328" s="56"/>
      <c r="AG328" s="56"/>
      <c r="AH328" s="56"/>
    </row>
    <row r="329" spans="1:34" ht="15.75" customHeight="1">
      <c r="A329" s="181"/>
      <c r="B329" s="127"/>
      <c r="C329" s="56"/>
      <c r="D329" s="56"/>
      <c r="E329" s="128"/>
      <c r="F329" s="129"/>
      <c r="G329" s="222"/>
      <c r="H329" s="56"/>
      <c r="I329" s="56"/>
      <c r="J329" s="136"/>
      <c r="K329" s="136"/>
      <c r="L329" s="136"/>
      <c r="M329" s="183"/>
      <c r="N329" s="136"/>
      <c r="O329" s="56"/>
      <c r="P329" s="56"/>
      <c r="Q329" s="56"/>
      <c r="R329" s="56"/>
      <c r="S329" s="56"/>
      <c r="T329" s="56"/>
      <c r="U329" s="56"/>
      <c r="V329" s="56"/>
      <c r="W329" s="56"/>
      <c r="X329" s="56"/>
      <c r="Y329" s="56"/>
      <c r="Z329" s="56"/>
      <c r="AA329" s="56"/>
      <c r="AB329" s="56"/>
      <c r="AC329" s="56"/>
      <c r="AD329" s="56"/>
      <c r="AE329" s="56"/>
      <c r="AF329" s="56"/>
      <c r="AG329" s="56"/>
      <c r="AH329" s="56"/>
    </row>
    <row r="330" spans="1:34" ht="15.75" customHeight="1">
      <c r="A330" s="181"/>
      <c r="B330" s="127"/>
      <c r="C330" s="56"/>
      <c r="D330" s="56"/>
      <c r="E330" s="128"/>
      <c r="F330" s="129"/>
      <c r="G330" s="222"/>
      <c r="H330" s="56"/>
      <c r="I330" s="56"/>
      <c r="J330" s="136"/>
      <c r="K330" s="136"/>
      <c r="L330" s="136"/>
      <c r="M330" s="183"/>
      <c r="N330" s="136"/>
      <c r="O330" s="56"/>
      <c r="P330" s="56"/>
      <c r="Q330" s="56"/>
      <c r="R330" s="56"/>
      <c r="S330" s="56"/>
      <c r="T330" s="56"/>
      <c r="U330" s="56"/>
      <c r="V330" s="56"/>
      <c r="W330" s="56"/>
      <c r="X330" s="56"/>
      <c r="Y330" s="56"/>
      <c r="Z330" s="56"/>
      <c r="AA330" s="56"/>
      <c r="AB330" s="56"/>
      <c r="AC330" s="56"/>
      <c r="AD330" s="56"/>
      <c r="AE330" s="56"/>
      <c r="AF330" s="56"/>
      <c r="AG330" s="56"/>
      <c r="AH330" s="56"/>
    </row>
    <row r="331" spans="1:34" ht="15.75" customHeight="1">
      <c r="A331" s="181"/>
      <c r="B331" s="127"/>
      <c r="C331" s="56"/>
      <c r="D331" s="56"/>
      <c r="E331" s="128"/>
      <c r="F331" s="129"/>
      <c r="G331" s="222"/>
      <c r="H331" s="56"/>
      <c r="I331" s="56"/>
      <c r="J331" s="136"/>
      <c r="K331" s="136"/>
      <c r="L331" s="136"/>
      <c r="M331" s="183"/>
      <c r="N331" s="136"/>
      <c r="O331" s="56"/>
      <c r="P331" s="56"/>
      <c r="Q331" s="56"/>
      <c r="R331" s="56"/>
      <c r="S331" s="56"/>
      <c r="T331" s="56"/>
      <c r="U331" s="56"/>
      <c r="V331" s="56"/>
      <c r="W331" s="56"/>
      <c r="X331" s="56"/>
      <c r="Y331" s="56"/>
      <c r="Z331" s="56"/>
      <c r="AA331" s="56"/>
      <c r="AB331" s="56"/>
      <c r="AC331" s="56"/>
      <c r="AD331" s="56"/>
      <c r="AE331" s="56"/>
      <c r="AF331" s="56"/>
      <c r="AG331" s="56"/>
      <c r="AH331" s="56"/>
    </row>
    <row r="332" spans="1:34" ht="15.75" customHeight="1">
      <c r="A332" s="181"/>
      <c r="B332" s="127"/>
      <c r="C332" s="56"/>
      <c r="D332" s="56"/>
      <c r="E332" s="128"/>
      <c r="F332" s="129"/>
      <c r="G332" s="222"/>
      <c r="H332" s="56"/>
      <c r="I332" s="56"/>
      <c r="J332" s="136"/>
      <c r="K332" s="136"/>
      <c r="L332" s="136"/>
      <c r="M332" s="183"/>
      <c r="N332" s="136"/>
      <c r="O332" s="56"/>
      <c r="P332" s="56"/>
      <c r="Q332" s="56"/>
      <c r="R332" s="56"/>
      <c r="S332" s="56"/>
      <c r="T332" s="56"/>
      <c r="U332" s="56"/>
      <c r="V332" s="56"/>
      <c r="W332" s="56"/>
      <c r="X332" s="56"/>
      <c r="Y332" s="56"/>
      <c r="Z332" s="56"/>
      <c r="AA332" s="56"/>
      <c r="AB332" s="56"/>
      <c r="AC332" s="56"/>
      <c r="AD332" s="56"/>
      <c r="AE332" s="56"/>
      <c r="AF332" s="56"/>
      <c r="AG332" s="56"/>
      <c r="AH332" s="56"/>
    </row>
    <row r="333" spans="1:34" ht="15.75" customHeight="1">
      <c r="A333" s="181"/>
      <c r="B333" s="127"/>
      <c r="C333" s="56"/>
      <c r="D333" s="56"/>
      <c r="E333" s="128"/>
      <c r="F333" s="129"/>
      <c r="G333" s="222"/>
      <c r="H333" s="56"/>
      <c r="I333" s="56"/>
      <c r="J333" s="136"/>
      <c r="K333" s="136"/>
      <c r="L333" s="136"/>
      <c r="M333" s="183"/>
      <c r="N333" s="136"/>
      <c r="O333" s="56"/>
      <c r="P333" s="56"/>
      <c r="Q333" s="56"/>
      <c r="R333" s="56"/>
      <c r="S333" s="56"/>
      <c r="T333" s="56"/>
      <c r="U333" s="56"/>
      <c r="V333" s="56"/>
      <c r="W333" s="56"/>
      <c r="X333" s="56"/>
      <c r="Y333" s="56"/>
      <c r="Z333" s="56"/>
      <c r="AA333" s="56"/>
      <c r="AB333" s="56"/>
      <c r="AC333" s="56"/>
      <c r="AD333" s="56"/>
      <c r="AE333" s="56"/>
      <c r="AF333" s="56"/>
      <c r="AG333" s="56"/>
      <c r="AH333" s="56"/>
    </row>
    <row r="334" spans="1:34" ht="15.75" customHeight="1">
      <c r="A334" s="181"/>
      <c r="B334" s="127"/>
      <c r="C334" s="56"/>
      <c r="D334" s="56"/>
      <c r="E334" s="128"/>
      <c r="F334" s="129"/>
      <c r="G334" s="222"/>
      <c r="H334" s="56"/>
      <c r="I334" s="56"/>
      <c r="J334" s="136"/>
      <c r="K334" s="136"/>
      <c r="L334" s="136"/>
      <c r="M334" s="183"/>
      <c r="N334" s="136"/>
      <c r="O334" s="56"/>
      <c r="P334" s="56"/>
      <c r="Q334" s="56"/>
      <c r="R334" s="56"/>
      <c r="S334" s="56"/>
      <c r="T334" s="56"/>
      <c r="U334" s="56"/>
      <c r="V334" s="56"/>
      <c r="W334" s="56"/>
      <c r="X334" s="56"/>
      <c r="Y334" s="56"/>
      <c r="Z334" s="56"/>
      <c r="AA334" s="56"/>
      <c r="AB334" s="56"/>
      <c r="AC334" s="56"/>
      <c r="AD334" s="56"/>
      <c r="AE334" s="56"/>
      <c r="AF334" s="56"/>
      <c r="AG334" s="56"/>
      <c r="AH334" s="56"/>
    </row>
    <row r="335" spans="1:34" ht="15.75" customHeight="1">
      <c r="A335" s="181"/>
      <c r="B335" s="127"/>
      <c r="C335" s="56"/>
      <c r="D335" s="56"/>
      <c r="E335" s="128"/>
      <c r="F335" s="129"/>
      <c r="G335" s="222"/>
      <c r="H335" s="56"/>
      <c r="I335" s="56"/>
      <c r="J335" s="136"/>
      <c r="K335" s="136"/>
      <c r="L335" s="136"/>
      <c r="M335" s="183"/>
      <c r="N335" s="136"/>
      <c r="O335" s="56"/>
      <c r="P335" s="56"/>
      <c r="Q335" s="56"/>
      <c r="R335" s="56"/>
      <c r="S335" s="56"/>
      <c r="T335" s="56"/>
      <c r="U335" s="56"/>
      <c r="V335" s="56"/>
      <c r="W335" s="56"/>
      <c r="X335" s="56"/>
      <c r="Y335" s="56"/>
      <c r="Z335" s="56"/>
      <c r="AA335" s="56"/>
      <c r="AB335" s="56"/>
      <c r="AC335" s="56"/>
      <c r="AD335" s="56"/>
      <c r="AE335" s="56"/>
      <c r="AF335" s="56"/>
      <c r="AG335" s="56"/>
      <c r="AH335" s="56"/>
    </row>
    <row r="336" spans="1:34" ht="15.75" customHeight="1">
      <c r="A336" s="181"/>
      <c r="B336" s="127"/>
      <c r="C336" s="56"/>
      <c r="D336" s="56"/>
      <c r="E336" s="128"/>
      <c r="F336" s="129"/>
      <c r="G336" s="222"/>
      <c r="H336" s="56"/>
      <c r="I336" s="56"/>
      <c r="J336" s="136"/>
      <c r="K336" s="136"/>
      <c r="L336" s="136"/>
      <c r="M336" s="183"/>
      <c r="N336" s="136"/>
      <c r="O336" s="56"/>
      <c r="P336" s="56"/>
      <c r="Q336" s="56"/>
      <c r="R336" s="56"/>
      <c r="S336" s="56"/>
      <c r="T336" s="56"/>
      <c r="U336" s="56"/>
      <c r="V336" s="56"/>
      <c r="W336" s="56"/>
      <c r="X336" s="56"/>
      <c r="Y336" s="56"/>
      <c r="Z336" s="56"/>
      <c r="AA336" s="56"/>
      <c r="AB336" s="56"/>
      <c r="AC336" s="56"/>
      <c r="AD336" s="56"/>
      <c r="AE336" s="56"/>
      <c r="AF336" s="56"/>
      <c r="AG336" s="56"/>
      <c r="AH336" s="56"/>
    </row>
    <row r="337" spans="1:34" ht="15.75" customHeight="1">
      <c r="A337" s="181"/>
      <c r="B337" s="127"/>
      <c r="C337" s="56"/>
      <c r="D337" s="56"/>
      <c r="E337" s="128"/>
      <c r="F337" s="129"/>
      <c r="G337" s="222"/>
      <c r="H337" s="56"/>
      <c r="I337" s="56"/>
      <c r="J337" s="136"/>
      <c r="K337" s="136"/>
      <c r="L337" s="136"/>
      <c r="M337" s="183"/>
      <c r="N337" s="136"/>
      <c r="O337" s="56"/>
      <c r="P337" s="56"/>
      <c r="Q337" s="56"/>
      <c r="R337" s="56"/>
      <c r="S337" s="56"/>
      <c r="T337" s="56"/>
      <c r="U337" s="56"/>
      <c r="V337" s="56"/>
      <c r="W337" s="56"/>
      <c r="X337" s="56"/>
      <c r="Y337" s="56"/>
      <c r="Z337" s="56"/>
      <c r="AA337" s="56"/>
      <c r="AB337" s="56"/>
      <c r="AC337" s="56"/>
      <c r="AD337" s="56"/>
      <c r="AE337" s="56"/>
      <c r="AF337" s="56"/>
      <c r="AG337" s="56"/>
      <c r="AH337" s="56"/>
    </row>
    <row r="338" spans="1:34" ht="15.75" customHeight="1">
      <c r="A338" s="181"/>
      <c r="B338" s="127"/>
      <c r="C338" s="56"/>
      <c r="D338" s="56"/>
      <c r="E338" s="128"/>
      <c r="F338" s="129"/>
      <c r="G338" s="222"/>
      <c r="H338" s="56"/>
      <c r="I338" s="56"/>
      <c r="J338" s="136"/>
      <c r="K338" s="136"/>
      <c r="L338" s="136"/>
      <c r="M338" s="183"/>
      <c r="N338" s="136"/>
      <c r="O338" s="56"/>
      <c r="P338" s="56"/>
      <c r="Q338" s="56"/>
      <c r="R338" s="56"/>
      <c r="S338" s="56"/>
      <c r="T338" s="56"/>
      <c r="U338" s="56"/>
      <c r="V338" s="56"/>
      <c r="W338" s="56"/>
      <c r="X338" s="56"/>
      <c r="Y338" s="56"/>
      <c r="Z338" s="56"/>
      <c r="AA338" s="56"/>
      <c r="AB338" s="56"/>
      <c r="AC338" s="56"/>
      <c r="AD338" s="56"/>
      <c r="AE338" s="56"/>
      <c r="AF338" s="56"/>
      <c r="AG338" s="56"/>
      <c r="AH338" s="56"/>
    </row>
    <row r="339" spans="1:34" ht="15.75" customHeight="1">
      <c r="A339" s="181"/>
      <c r="B339" s="127"/>
      <c r="C339" s="56"/>
      <c r="D339" s="56"/>
      <c r="E339" s="128"/>
      <c r="F339" s="129"/>
      <c r="G339" s="222"/>
      <c r="H339" s="56"/>
      <c r="I339" s="56"/>
      <c r="J339" s="136"/>
      <c r="K339" s="136"/>
      <c r="L339" s="136"/>
      <c r="M339" s="183"/>
      <c r="N339" s="136"/>
      <c r="O339" s="56"/>
      <c r="P339" s="56"/>
      <c r="Q339" s="56"/>
      <c r="R339" s="56"/>
      <c r="S339" s="56"/>
      <c r="T339" s="56"/>
      <c r="U339" s="56"/>
      <c r="V339" s="56"/>
      <c r="W339" s="56"/>
      <c r="X339" s="56"/>
      <c r="Y339" s="56"/>
      <c r="Z339" s="56"/>
      <c r="AA339" s="56"/>
      <c r="AB339" s="56"/>
      <c r="AC339" s="56"/>
      <c r="AD339" s="56"/>
      <c r="AE339" s="56"/>
      <c r="AF339" s="56"/>
      <c r="AG339" s="56"/>
      <c r="AH339" s="56"/>
    </row>
    <row r="340" spans="1:34" ht="15.75" customHeight="1">
      <c r="A340" s="181"/>
      <c r="B340" s="127"/>
      <c r="C340" s="56"/>
      <c r="D340" s="56"/>
      <c r="E340" s="128"/>
      <c r="F340" s="129"/>
      <c r="G340" s="222"/>
      <c r="H340" s="56"/>
      <c r="I340" s="56"/>
      <c r="J340" s="136"/>
      <c r="K340" s="136"/>
      <c r="L340" s="136"/>
      <c r="M340" s="183"/>
      <c r="N340" s="136"/>
      <c r="O340" s="56"/>
      <c r="P340" s="56"/>
      <c r="Q340" s="56"/>
      <c r="R340" s="56"/>
      <c r="S340" s="56"/>
      <c r="T340" s="56"/>
      <c r="U340" s="56"/>
      <c r="V340" s="56"/>
      <c r="W340" s="56"/>
      <c r="X340" s="56"/>
      <c r="Y340" s="56"/>
      <c r="Z340" s="56"/>
      <c r="AA340" s="56"/>
      <c r="AB340" s="56"/>
      <c r="AC340" s="56"/>
      <c r="AD340" s="56"/>
      <c r="AE340" s="56"/>
      <c r="AF340" s="56"/>
      <c r="AG340" s="56"/>
      <c r="AH340" s="56"/>
    </row>
    <row r="341" spans="1:34" ht="15.75" customHeight="1">
      <c r="A341" s="181"/>
      <c r="B341" s="127"/>
      <c r="C341" s="56"/>
      <c r="D341" s="56"/>
      <c r="E341" s="128"/>
      <c r="F341" s="129"/>
      <c r="G341" s="222"/>
      <c r="H341" s="56"/>
      <c r="I341" s="56"/>
      <c r="J341" s="136"/>
      <c r="K341" s="136"/>
      <c r="L341" s="136"/>
      <c r="M341" s="183"/>
      <c r="N341" s="136"/>
      <c r="O341" s="56"/>
      <c r="P341" s="56"/>
      <c r="Q341" s="56"/>
      <c r="R341" s="56"/>
      <c r="S341" s="56"/>
      <c r="T341" s="56"/>
      <c r="U341" s="56"/>
      <c r="V341" s="56"/>
      <c r="W341" s="56"/>
      <c r="X341" s="56"/>
      <c r="Y341" s="56"/>
      <c r="Z341" s="56"/>
      <c r="AA341" s="56"/>
      <c r="AB341" s="56"/>
      <c r="AC341" s="56"/>
      <c r="AD341" s="56"/>
      <c r="AE341" s="56"/>
      <c r="AF341" s="56"/>
      <c r="AG341" s="56"/>
      <c r="AH341" s="56"/>
    </row>
    <row r="342" spans="1:34" ht="15.75" customHeight="1">
      <c r="A342" s="181"/>
      <c r="B342" s="127"/>
      <c r="C342" s="56"/>
      <c r="D342" s="56"/>
      <c r="E342" s="128"/>
      <c r="F342" s="129"/>
      <c r="G342" s="222"/>
      <c r="H342" s="56"/>
      <c r="I342" s="56"/>
      <c r="J342" s="136"/>
      <c r="K342" s="136"/>
      <c r="L342" s="136"/>
      <c r="M342" s="183"/>
      <c r="N342" s="136"/>
      <c r="O342" s="56"/>
      <c r="P342" s="56"/>
      <c r="Q342" s="56"/>
      <c r="R342" s="56"/>
      <c r="S342" s="56"/>
      <c r="T342" s="56"/>
      <c r="U342" s="56"/>
      <c r="V342" s="56"/>
      <c r="W342" s="56"/>
      <c r="X342" s="56"/>
      <c r="Y342" s="56"/>
      <c r="Z342" s="56"/>
      <c r="AA342" s="56"/>
      <c r="AB342" s="56"/>
      <c r="AC342" s="56"/>
      <c r="AD342" s="56"/>
      <c r="AE342" s="56"/>
      <c r="AF342" s="56"/>
      <c r="AG342" s="56"/>
      <c r="AH342" s="56"/>
    </row>
    <row r="343" spans="1:34" ht="15.75" customHeight="1">
      <c r="A343" s="181"/>
      <c r="B343" s="127"/>
      <c r="C343" s="56"/>
      <c r="D343" s="56"/>
      <c r="E343" s="128"/>
      <c r="F343" s="129"/>
      <c r="G343" s="222"/>
      <c r="H343" s="56"/>
      <c r="I343" s="56"/>
      <c r="J343" s="136"/>
      <c r="K343" s="136"/>
      <c r="L343" s="136"/>
      <c r="M343" s="183"/>
      <c r="N343" s="136"/>
      <c r="O343" s="56"/>
      <c r="P343" s="56"/>
      <c r="Q343" s="56"/>
      <c r="R343" s="56"/>
      <c r="S343" s="56"/>
      <c r="T343" s="56"/>
      <c r="U343" s="56"/>
      <c r="V343" s="56"/>
      <c r="W343" s="56"/>
      <c r="X343" s="56"/>
      <c r="Y343" s="56"/>
      <c r="Z343" s="56"/>
      <c r="AA343" s="56"/>
      <c r="AB343" s="56"/>
      <c r="AC343" s="56"/>
      <c r="AD343" s="56"/>
      <c r="AE343" s="56"/>
      <c r="AF343" s="56"/>
      <c r="AG343" s="56"/>
      <c r="AH343" s="56"/>
    </row>
    <row r="344" spans="1:34" ht="15.75" customHeight="1">
      <c r="A344" s="181"/>
      <c r="B344" s="127"/>
      <c r="C344" s="56"/>
      <c r="D344" s="56"/>
      <c r="E344" s="128"/>
      <c r="F344" s="129"/>
      <c r="G344" s="222"/>
      <c r="H344" s="56"/>
      <c r="I344" s="56"/>
      <c r="J344" s="136"/>
      <c r="K344" s="136"/>
      <c r="L344" s="136"/>
      <c r="M344" s="183"/>
      <c r="N344" s="136"/>
      <c r="O344" s="56"/>
      <c r="P344" s="56"/>
      <c r="Q344" s="56"/>
      <c r="R344" s="56"/>
      <c r="S344" s="56"/>
      <c r="T344" s="56"/>
      <c r="U344" s="56"/>
      <c r="V344" s="56"/>
      <c r="W344" s="56"/>
      <c r="X344" s="56"/>
      <c r="Y344" s="56"/>
      <c r="Z344" s="56"/>
      <c r="AA344" s="56"/>
      <c r="AB344" s="56"/>
      <c r="AC344" s="56"/>
      <c r="AD344" s="56"/>
      <c r="AE344" s="56"/>
      <c r="AF344" s="56"/>
      <c r="AG344" s="56"/>
      <c r="AH344" s="56"/>
    </row>
    <row r="345" spans="1:34" ht="15.75" customHeight="1">
      <c r="A345" s="181"/>
      <c r="B345" s="127"/>
      <c r="C345" s="56"/>
      <c r="D345" s="56"/>
      <c r="E345" s="128"/>
      <c r="F345" s="129"/>
      <c r="G345" s="222"/>
      <c r="H345" s="56"/>
      <c r="I345" s="56"/>
      <c r="J345" s="136"/>
      <c r="K345" s="136"/>
      <c r="L345" s="136"/>
      <c r="M345" s="183"/>
      <c r="N345" s="136"/>
      <c r="O345" s="56"/>
      <c r="P345" s="56"/>
      <c r="Q345" s="56"/>
      <c r="R345" s="56"/>
      <c r="S345" s="56"/>
      <c r="T345" s="56"/>
      <c r="U345" s="56"/>
      <c r="V345" s="56"/>
      <c r="W345" s="56"/>
      <c r="X345" s="56"/>
      <c r="Y345" s="56"/>
      <c r="Z345" s="56"/>
      <c r="AA345" s="56"/>
      <c r="AB345" s="56"/>
      <c r="AC345" s="56"/>
      <c r="AD345" s="56"/>
      <c r="AE345" s="56"/>
      <c r="AF345" s="56"/>
      <c r="AG345" s="56"/>
      <c r="AH345" s="56"/>
    </row>
    <row r="346" spans="1:34" ht="15.75" customHeight="1">
      <c r="A346" s="181"/>
      <c r="B346" s="127"/>
      <c r="C346" s="56"/>
      <c r="D346" s="56"/>
      <c r="E346" s="128"/>
      <c r="F346" s="129"/>
      <c r="G346" s="222"/>
      <c r="H346" s="56"/>
      <c r="I346" s="56"/>
      <c r="J346" s="136"/>
      <c r="K346" s="136"/>
      <c r="L346" s="136"/>
      <c r="M346" s="183"/>
      <c r="N346" s="136"/>
      <c r="O346" s="56"/>
      <c r="P346" s="56"/>
      <c r="Q346" s="56"/>
      <c r="R346" s="56"/>
      <c r="S346" s="56"/>
      <c r="T346" s="56"/>
      <c r="U346" s="56"/>
      <c r="V346" s="56"/>
      <c r="W346" s="56"/>
      <c r="X346" s="56"/>
      <c r="Y346" s="56"/>
      <c r="Z346" s="56"/>
      <c r="AA346" s="56"/>
      <c r="AB346" s="56"/>
      <c r="AC346" s="56"/>
      <c r="AD346" s="56"/>
      <c r="AE346" s="56"/>
      <c r="AF346" s="56"/>
      <c r="AG346" s="56"/>
      <c r="AH346" s="56"/>
    </row>
    <row r="347" spans="1:34" ht="15.75" customHeight="1">
      <c r="A347" s="181"/>
      <c r="B347" s="127"/>
      <c r="C347" s="56"/>
      <c r="D347" s="56"/>
      <c r="E347" s="128"/>
      <c r="F347" s="129"/>
      <c r="G347" s="222"/>
      <c r="H347" s="56"/>
      <c r="I347" s="56"/>
      <c r="J347" s="136"/>
      <c r="K347" s="136"/>
      <c r="L347" s="136"/>
      <c r="M347" s="183"/>
      <c r="N347" s="136"/>
      <c r="O347" s="56"/>
      <c r="P347" s="56"/>
      <c r="Q347" s="56"/>
      <c r="R347" s="56"/>
      <c r="S347" s="56"/>
      <c r="T347" s="56"/>
      <c r="U347" s="56"/>
      <c r="V347" s="56"/>
      <c r="W347" s="56"/>
      <c r="X347" s="56"/>
      <c r="Y347" s="56"/>
      <c r="Z347" s="56"/>
      <c r="AA347" s="56"/>
      <c r="AB347" s="56"/>
      <c r="AC347" s="56"/>
      <c r="AD347" s="56"/>
      <c r="AE347" s="56"/>
      <c r="AF347" s="56"/>
      <c r="AG347" s="56"/>
      <c r="AH347" s="56"/>
    </row>
    <row r="348" spans="1:34" ht="15.75" customHeight="1">
      <c r="A348" s="181"/>
      <c r="B348" s="127"/>
      <c r="C348" s="56"/>
      <c r="D348" s="56"/>
      <c r="E348" s="128"/>
      <c r="F348" s="129"/>
      <c r="G348" s="222"/>
      <c r="H348" s="56"/>
      <c r="I348" s="56"/>
      <c r="J348" s="136"/>
      <c r="K348" s="136"/>
      <c r="L348" s="136"/>
      <c r="M348" s="183"/>
      <c r="N348" s="136"/>
      <c r="O348" s="56"/>
      <c r="P348" s="56"/>
      <c r="Q348" s="56"/>
      <c r="R348" s="56"/>
      <c r="S348" s="56"/>
      <c r="T348" s="56"/>
      <c r="U348" s="56"/>
      <c r="V348" s="56"/>
      <c r="W348" s="56"/>
      <c r="X348" s="56"/>
      <c r="Y348" s="56"/>
      <c r="Z348" s="56"/>
      <c r="AA348" s="56"/>
      <c r="AB348" s="56"/>
      <c r="AC348" s="56"/>
      <c r="AD348" s="56"/>
      <c r="AE348" s="56"/>
      <c r="AF348" s="56"/>
      <c r="AG348" s="56"/>
      <c r="AH348" s="56"/>
    </row>
    <row r="349" spans="1:34" ht="15.75" customHeight="1">
      <c r="A349" s="181"/>
      <c r="B349" s="127"/>
      <c r="C349" s="56"/>
      <c r="D349" s="56"/>
      <c r="E349" s="128"/>
      <c r="F349" s="129"/>
      <c r="G349" s="222"/>
      <c r="H349" s="56"/>
      <c r="I349" s="56"/>
      <c r="J349" s="136"/>
      <c r="K349" s="136"/>
      <c r="L349" s="136"/>
      <c r="M349" s="183"/>
      <c r="N349" s="136"/>
      <c r="O349" s="56"/>
      <c r="P349" s="56"/>
      <c r="Q349" s="56"/>
      <c r="R349" s="56"/>
      <c r="S349" s="56"/>
      <c r="T349" s="56"/>
      <c r="U349" s="56"/>
      <c r="V349" s="56"/>
      <c r="W349" s="56"/>
      <c r="X349" s="56"/>
      <c r="Y349" s="56"/>
      <c r="Z349" s="56"/>
      <c r="AA349" s="56"/>
      <c r="AB349" s="56"/>
      <c r="AC349" s="56"/>
      <c r="AD349" s="56"/>
      <c r="AE349" s="56"/>
      <c r="AF349" s="56"/>
      <c r="AG349" s="56"/>
      <c r="AH349" s="56"/>
    </row>
    <row r="350" spans="1:34" ht="15.75" customHeight="1">
      <c r="A350" s="181"/>
      <c r="B350" s="127"/>
      <c r="C350" s="56"/>
      <c r="D350" s="56"/>
      <c r="E350" s="128"/>
      <c r="F350" s="129"/>
      <c r="G350" s="222"/>
      <c r="H350" s="56"/>
      <c r="I350" s="56"/>
      <c r="J350" s="136"/>
      <c r="K350" s="136"/>
      <c r="L350" s="136"/>
      <c r="M350" s="183"/>
      <c r="N350" s="136"/>
      <c r="O350" s="56"/>
      <c r="P350" s="56"/>
      <c r="Q350" s="56"/>
      <c r="R350" s="56"/>
      <c r="S350" s="56"/>
      <c r="T350" s="56"/>
      <c r="U350" s="56"/>
      <c r="V350" s="56"/>
      <c r="W350" s="56"/>
      <c r="X350" s="56"/>
      <c r="Y350" s="56"/>
      <c r="Z350" s="56"/>
      <c r="AA350" s="56"/>
      <c r="AB350" s="56"/>
      <c r="AC350" s="56"/>
      <c r="AD350" s="56"/>
      <c r="AE350" s="56"/>
      <c r="AF350" s="56"/>
      <c r="AG350" s="56"/>
      <c r="AH350" s="56"/>
    </row>
    <row r="351" spans="1:34" ht="15.75" customHeight="1">
      <c r="A351" s="181"/>
      <c r="B351" s="127"/>
      <c r="C351" s="56"/>
      <c r="D351" s="56"/>
      <c r="E351" s="128"/>
      <c r="F351" s="129"/>
      <c r="G351" s="222"/>
      <c r="H351" s="56"/>
      <c r="I351" s="56"/>
      <c r="J351" s="136"/>
      <c r="K351" s="136"/>
      <c r="L351" s="136"/>
      <c r="M351" s="183"/>
      <c r="N351" s="136"/>
      <c r="O351" s="56"/>
      <c r="P351" s="56"/>
      <c r="Q351" s="56"/>
      <c r="R351" s="56"/>
      <c r="S351" s="56"/>
      <c r="T351" s="56"/>
      <c r="U351" s="56"/>
      <c r="V351" s="56"/>
      <c r="W351" s="56"/>
      <c r="X351" s="56"/>
      <c r="Y351" s="56"/>
      <c r="Z351" s="56"/>
      <c r="AA351" s="56"/>
      <c r="AB351" s="56"/>
      <c r="AC351" s="56"/>
      <c r="AD351" s="56"/>
      <c r="AE351" s="56"/>
      <c r="AF351" s="56"/>
      <c r="AG351" s="56"/>
      <c r="AH351" s="56"/>
    </row>
    <row r="352" spans="1:34" ht="15.75" customHeight="1">
      <c r="A352" s="181"/>
      <c r="B352" s="127"/>
      <c r="C352" s="56"/>
      <c r="D352" s="56"/>
      <c r="E352" s="128"/>
      <c r="F352" s="129"/>
      <c r="G352" s="222"/>
      <c r="H352" s="56"/>
      <c r="I352" s="56"/>
      <c r="J352" s="136"/>
      <c r="K352" s="136"/>
      <c r="L352" s="136"/>
      <c r="M352" s="183"/>
      <c r="N352" s="136"/>
      <c r="O352" s="56"/>
      <c r="P352" s="56"/>
      <c r="Q352" s="56"/>
      <c r="R352" s="56"/>
      <c r="S352" s="56"/>
      <c r="T352" s="56"/>
      <c r="U352" s="56"/>
      <c r="V352" s="56"/>
      <c r="W352" s="56"/>
      <c r="X352" s="56"/>
      <c r="Y352" s="56"/>
      <c r="Z352" s="56"/>
      <c r="AA352" s="56"/>
      <c r="AB352" s="56"/>
      <c r="AC352" s="56"/>
      <c r="AD352" s="56"/>
      <c r="AE352" s="56"/>
      <c r="AF352" s="56"/>
      <c r="AG352" s="56"/>
      <c r="AH352" s="56"/>
    </row>
    <row r="353" spans="1:34" ht="15.75" customHeight="1">
      <c r="A353" s="181"/>
      <c r="B353" s="127"/>
      <c r="C353" s="56"/>
      <c r="D353" s="56"/>
      <c r="E353" s="128"/>
      <c r="F353" s="129"/>
      <c r="G353" s="222"/>
      <c r="H353" s="56"/>
      <c r="I353" s="56"/>
      <c r="J353" s="136"/>
      <c r="K353" s="136"/>
      <c r="L353" s="136"/>
      <c r="M353" s="183"/>
      <c r="N353" s="136"/>
      <c r="O353" s="56"/>
      <c r="P353" s="56"/>
      <c r="Q353" s="56"/>
      <c r="R353" s="56"/>
      <c r="S353" s="56"/>
      <c r="T353" s="56"/>
      <c r="U353" s="56"/>
      <c r="V353" s="56"/>
      <c r="W353" s="56"/>
      <c r="X353" s="56"/>
      <c r="Y353" s="56"/>
      <c r="Z353" s="56"/>
      <c r="AA353" s="56"/>
      <c r="AB353" s="56"/>
      <c r="AC353" s="56"/>
      <c r="AD353" s="56"/>
      <c r="AE353" s="56"/>
      <c r="AF353" s="56"/>
      <c r="AG353" s="56"/>
      <c r="AH353" s="56"/>
    </row>
    <row r="354" spans="1:34" ht="15.75" customHeight="1">
      <c r="A354" s="181"/>
      <c r="B354" s="127"/>
      <c r="C354" s="56"/>
      <c r="D354" s="56"/>
      <c r="E354" s="128"/>
      <c r="F354" s="129"/>
      <c r="G354" s="222"/>
      <c r="H354" s="56"/>
      <c r="I354" s="56"/>
      <c r="J354" s="136"/>
      <c r="K354" s="136"/>
      <c r="L354" s="136"/>
      <c r="M354" s="183"/>
      <c r="N354" s="136"/>
      <c r="O354" s="56"/>
      <c r="P354" s="56"/>
      <c r="Q354" s="56"/>
      <c r="R354" s="56"/>
      <c r="S354" s="56"/>
      <c r="T354" s="56"/>
      <c r="U354" s="56"/>
      <c r="V354" s="56"/>
      <c r="W354" s="56"/>
      <c r="X354" s="56"/>
      <c r="Y354" s="56"/>
      <c r="Z354" s="56"/>
      <c r="AA354" s="56"/>
      <c r="AB354" s="56"/>
      <c r="AC354" s="56"/>
      <c r="AD354" s="56"/>
      <c r="AE354" s="56"/>
      <c r="AF354" s="56"/>
      <c r="AG354" s="56"/>
      <c r="AH354" s="56"/>
    </row>
    <row r="355" spans="1:34" ht="15.75" customHeight="1">
      <c r="A355" s="181"/>
      <c r="B355" s="127"/>
      <c r="C355" s="56"/>
      <c r="D355" s="56"/>
      <c r="E355" s="128"/>
      <c r="F355" s="129"/>
      <c r="G355" s="222"/>
      <c r="H355" s="56"/>
      <c r="I355" s="56"/>
      <c r="J355" s="136"/>
      <c r="K355" s="136"/>
      <c r="L355" s="136"/>
      <c r="M355" s="183"/>
      <c r="N355" s="136"/>
      <c r="O355" s="56"/>
      <c r="P355" s="56"/>
      <c r="Q355" s="56"/>
      <c r="R355" s="56"/>
      <c r="S355" s="56"/>
      <c r="T355" s="56"/>
      <c r="U355" s="56"/>
      <c r="V355" s="56"/>
      <c r="W355" s="56"/>
      <c r="X355" s="56"/>
      <c r="Y355" s="56"/>
      <c r="Z355" s="56"/>
      <c r="AA355" s="56"/>
      <c r="AB355" s="56"/>
      <c r="AC355" s="56"/>
      <c r="AD355" s="56"/>
      <c r="AE355" s="56"/>
      <c r="AF355" s="56"/>
      <c r="AG355" s="56"/>
      <c r="AH355" s="56"/>
    </row>
    <row r="356" spans="1:34" ht="15.75" customHeight="1">
      <c r="A356" s="181"/>
      <c r="B356" s="127"/>
      <c r="C356" s="56"/>
      <c r="D356" s="56"/>
      <c r="E356" s="128"/>
      <c r="F356" s="129"/>
      <c r="G356" s="222"/>
      <c r="H356" s="56"/>
      <c r="I356" s="56"/>
      <c r="J356" s="136"/>
      <c r="K356" s="136"/>
      <c r="L356" s="136"/>
      <c r="M356" s="183"/>
      <c r="N356" s="136"/>
      <c r="O356" s="56"/>
      <c r="P356" s="56"/>
      <c r="Q356" s="56"/>
      <c r="R356" s="56"/>
      <c r="S356" s="56"/>
      <c r="T356" s="56"/>
      <c r="U356" s="56"/>
      <c r="V356" s="56"/>
      <c r="W356" s="56"/>
      <c r="X356" s="56"/>
      <c r="Y356" s="56"/>
      <c r="Z356" s="56"/>
      <c r="AA356" s="56"/>
      <c r="AB356" s="56"/>
      <c r="AC356" s="56"/>
      <c r="AD356" s="56"/>
      <c r="AE356" s="56"/>
      <c r="AF356" s="56"/>
      <c r="AG356" s="56"/>
      <c r="AH356" s="56"/>
    </row>
    <row r="357" spans="1:34" ht="15.75" customHeight="1">
      <c r="A357" s="181"/>
      <c r="B357" s="127"/>
      <c r="C357" s="56"/>
      <c r="D357" s="56"/>
      <c r="E357" s="128"/>
      <c r="F357" s="129"/>
      <c r="G357" s="222"/>
      <c r="H357" s="56"/>
      <c r="I357" s="56"/>
      <c r="J357" s="136"/>
      <c r="K357" s="136"/>
      <c r="L357" s="136"/>
      <c r="M357" s="183"/>
      <c r="N357" s="136"/>
      <c r="O357" s="56"/>
      <c r="P357" s="56"/>
      <c r="Q357" s="56"/>
      <c r="R357" s="56"/>
      <c r="S357" s="56"/>
      <c r="T357" s="56"/>
      <c r="U357" s="56"/>
      <c r="V357" s="56"/>
      <c r="W357" s="56"/>
      <c r="X357" s="56"/>
      <c r="Y357" s="56"/>
      <c r="Z357" s="56"/>
      <c r="AA357" s="56"/>
      <c r="AB357" s="56"/>
      <c r="AC357" s="56"/>
      <c r="AD357" s="56"/>
      <c r="AE357" s="56"/>
      <c r="AF357" s="56"/>
      <c r="AG357" s="56"/>
      <c r="AH357" s="56"/>
    </row>
    <row r="358" spans="1:34" ht="15.75" customHeight="1">
      <c r="A358" s="181"/>
      <c r="B358" s="127"/>
      <c r="C358" s="56"/>
      <c r="D358" s="56"/>
      <c r="E358" s="128"/>
      <c r="F358" s="129"/>
      <c r="G358" s="222"/>
      <c r="H358" s="56"/>
      <c r="I358" s="56"/>
      <c r="J358" s="136"/>
      <c r="K358" s="136"/>
      <c r="L358" s="136"/>
      <c r="M358" s="183"/>
      <c r="N358" s="136"/>
      <c r="O358" s="56"/>
      <c r="P358" s="56"/>
      <c r="Q358" s="56"/>
      <c r="R358" s="56"/>
      <c r="S358" s="56"/>
      <c r="T358" s="56"/>
      <c r="U358" s="56"/>
      <c r="V358" s="56"/>
      <c r="W358" s="56"/>
      <c r="X358" s="56"/>
      <c r="Y358" s="56"/>
      <c r="Z358" s="56"/>
      <c r="AA358" s="56"/>
      <c r="AB358" s="56"/>
      <c r="AC358" s="56"/>
      <c r="AD358" s="56"/>
      <c r="AE358" s="56"/>
      <c r="AF358" s="56"/>
      <c r="AG358" s="56"/>
      <c r="AH358" s="56"/>
    </row>
    <row r="359" spans="1:34" ht="15.75" customHeight="1">
      <c r="A359" s="181"/>
      <c r="B359" s="127"/>
      <c r="C359" s="56"/>
      <c r="D359" s="56"/>
      <c r="E359" s="128"/>
      <c r="F359" s="129"/>
      <c r="G359" s="222"/>
      <c r="H359" s="56"/>
      <c r="I359" s="56"/>
      <c r="J359" s="136"/>
      <c r="K359" s="136"/>
      <c r="L359" s="136"/>
      <c r="M359" s="183"/>
      <c r="N359" s="136"/>
      <c r="O359" s="56"/>
      <c r="P359" s="56"/>
      <c r="Q359" s="56"/>
      <c r="R359" s="56"/>
      <c r="S359" s="56"/>
      <c r="T359" s="56"/>
      <c r="U359" s="56"/>
      <c r="V359" s="56"/>
      <c r="W359" s="56"/>
      <c r="X359" s="56"/>
      <c r="Y359" s="56"/>
      <c r="Z359" s="56"/>
      <c r="AA359" s="56"/>
      <c r="AB359" s="56"/>
      <c r="AC359" s="56"/>
      <c r="AD359" s="56"/>
      <c r="AE359" s="56"/>
      <c r="AF359" s="56"/>
      <c r="AG359" s="56"/>
      <c r="AH359" s="56"/>
    </row>
    <row r="360" spans="1:34" ht="15.75" customHeight="1">
      <c r="A360" s="181"/>
      <c r="B360" s="127"/>
      <c r="C360" s="56"/>
      <c r="D360" s="56"/>
      <c r="E360" s="128"/>
      <c r="F360" s="129"/>
      <c r="G360" s="222"/>
      <c r="H360" s="56"/>
      <c r="I360" s="56"/>
      <c r="J360" s="136"/>
      <c r="K360" s="136"/>
      <c r="L360" s="136"/>
      <c r="M360" s="183"/>
      <c r="N360" s="136"/>
      <c r="O360" s="56"/>
      <c r="P360" s="56"/>
      <c r="Q360" s="56"/>
      <c r="R360" s="56"/>
      <c r="S360" s="56"/>
      <c r="T360" s="56"/>
      <c r="U360" s="56"/>
      <c r="V360" s="56"/>
      <c r="W360" s="56"/>
      <c r="X360" s="56"/>
      <c r="Y360" s="56"/>
      <c r="Z360" s="56"/>
      <c r="AA360" s="56"/>
      <c r="AB360" s="56"/>
      <c r="AC360" s="56"/>
      <c r="AD360" s="56"/>
      <c r="AE360" s="56"/>
      <c r="AF360" s="56"/>
      <c r="AG360" s="56"/>
      <c r="AH360" s="56"/>
    </row>
    <row r="361" spans="1:34" ht="15.75" customHeight="1">
      <c r="A361" s="181"/>
      <c r="B361" s="127"/>
      <c r="C361" s="56"/>
      <c r="D361" s="56"/>
      <c r="E361" s="128"/>
      <c r="F361" s="129"/>
      <c r="G361" s="222"/>
      <c r="H361" s="56"/>
      <c r="I361" s="56"/>
      <c r="J361" s="136"/>
      <c r="K361" s="136"/>
      <c r="L361" s="136"/>
      <c r="M361" s="183"/>
      <c r="N361" s="136"/>
      <c r="O361" s="56"/>
      <c r="P361" s="56"/>
      <c r="Q361" s="56"/>
      <c r="R361" s="56"/>
      <c r="S361" s="56"/>
      <c r="T361" s="56"/>
      <c r="U361" s="56"/>
      <c r="V361" s="56"/>
      <c r="W361" s="56"/>
      <c r="X361" s="56"/>
      <c r="Y361" s="56"/>
      <c r="Z361" s="56"/>
      <c r="AA361" s="56"/>
      <c r="AB361" s="56"/>
      <c r="AC361" s="56"/>
      <c r="AD361" s="56"/>
      <c r="AE361" s="56"/>
      <c r="AF361" s="56"/>
      <c r="AG361" s="56"/>
      <c r="AH361" s="56"/>
    </row>
    <row r="362" spans="1:34" ht="15.75" customHeight="1">
      <c r="A362" s="181"/>
      <c r="B362" s="127"/>
      <c r="C362" s="56"/>
      <c r="D362" s="56"/>
      <c r="E362" s="128"/>
      <c r="F362" s="129"/>
      <c r="G362" s="222"/>
      <c r="H362" s="56"/>
      <c r="I362" s="56"/>
      <c r="J362" s="136"/>
      <c r="K362" s="136"/>
      <c r="L362" s="136"/>
      <c r="M362" s="183"/>
      <c r="N362" s="136"/>
      <c r="O362" s="56"/>
      <c r="P362" s="56"/>
      <c r="Q362" s="56"/>
      <c r="R362" s="56"/>
      <c r="S362" s="56"/>
      <c r="T362" s="56"/>
      <c r="U362" s="56"/>
      <c r="V362" s="56"/>
      <c r="W362" s="56"/>
      <c r="X362" s="56"/>
      <c r="Y362" s="56"/>
      <c r="Z362" s="56"/>
      <c r="AA362" s="56"/>
      <c r="AB362" s="56"/>
      <c r="AC362" s="56"/>
      <c r="AD362" s="56"/>
      <c r="AE362" s="56"/>
      <c r="AF362" s="56"/>
      <c r="AG362" s="56"/>
      <c r="AH362" s="56"/>
    </row>
    <row r="363" spans="1:34" ht="15.75" customHeight="1">
      <c r="A363" s="181"/>
      <c r="B363" s="127"/>
      <c r="C363" s="56"/>
      <c r="D363" s="56"/>
      <c r="E363" s="128"/>
      <c r="F363" s="129"/>
      <c r="G363" s="222"/>
      <c r="H363" s="56"/>
      <c r="I363" s="56"/>
      <c r="J363" s="136"/>
      <c r="K363" s="136"/>
      <c r="L363" s="136"/>
      <c r="M363" s="183"/>
      <c r="N363" s="136"/>
      <c r="O363" s="56"/>
      <c r="P363" s="56"/>
      <c r="Q363" s="56"/>
      <c r="R363" s="56"/>
      <c r="S363" s="56"/>
      <c r="T363" s="56"/>
      <c r="U363" s="56"/>
      <c r="V363" s="56"/>
      <c r="W363" s="56"/>
      <c r="X363" s="56"/>
      <c r="Y363" s="56"/>
      <c r="Z363" s="56"/>
      <c r="AA363" s="56"/>
      <c r="AB363" s="56"/>
      <c r="AC363" s="56"/>
      <c r="AD363" s="56"/>
      <c r="AE363" s="56"/>
      <c r="AF363" s="56"/>
      <c r="AG363" s="56"/>
      <c r="AH363" s="56"/>
    </row>
    <row r="364" spans="1:34" ht="15.75" customHeight="1">
      <c r="A364" s="181"/>
      <c r="B364" s="127"/>
      <c r="C364" s="56"/>
      <c r="D364" s="56"/>
      <c r="E364" s="128"/>
      <c r="F364" s="129"/>
      <c r="G364" s="222"/>
      <c r="H364" s="56"/>
      <c r="I364" s="56"/>
      <c r="J364" s="136"/>
      <c r="K364" s="136"/>
      <c r="L364" s="136"/>
      <c r="M364" s="183"/>
      <c r="N364" s="136"/>
      <c r="O364" s="56"/>
      <c r="P364" s="56"/>
      <c r="Q364" s="56"/>
      <c r="R364" s="56"/>
      <c r="S364" s="56"/>
      <c r="T364" s="56"/>
      <c r="U364" s="56"/>
      <c r="V364" s="56"/>
      <c r="W364" s="56"/>
      <c r="X364" s="56"/>
      <c r="Y364" s="56"/>
      <c r="Z364" s="56"/>
      <c r="AA364" s="56"/>
      <c r="AB364" s="56"/>
      <c r="AC364" s="56"/>
      <c r="AD364" s="56"/>
      <c r="AE364" s="56"/>
      <c r="AF364" s="56"/>
      <c r="AG364" s="56"/>
      <c r="AH364" s="56"/>
    </row>
    <row r="365" spans="1:34" ht="15.75" customHeight="1">
      <c r="A365" s="181"/>
      <c r="B365" s="127"/>
      <c r="C365" s="56"/>
      <c r="D365" s="56"/>
      <c r="E365" s="128"/>
      <c r="F365" s="129"/>
      <c r="G365" s="222"/>
      <c r="H365" s="56"/>
      <c r="I365" s="56"/>
      <c r="J365" s="136"/>
      <c r="K365" s="136"/>
      <c r="L365" s="136"/>
      <c r="M365" s="183"/>
      <c r="N365" s="136"/>
      <c r="O365" s="56"/>
      <c r="P365" s="56"/>
      <c r="Q365" s="56"/>
      <c r="R365" s="56"/>
      <c r="S365" s="56"/>
      <c r="T365" s="56"/>
      <c r="U365" s="56"/>
      <c r="V365" s="56"/>
      <c r="W365" s="56"/>
      <c r="X365" s="56"/>
      <c r="Y365" s="56"/>
      <c r="Z365" s="56"/>
      <c r="AA365" s="56"/>
      <c r="AB365" s="56"/>
      <c r="AC365" s="56"/>
      <c r="AD365" s="56"/>
      <c r="AE365" s="56"/>
      <c r="AF365" s="56"/>
      <c r="AG365" s="56"/>
      <c r="AH365" s="56"/>
    </row>
    <row r="366" spans="1:34" ht="15.75" customHeight="1">
      <c r="A366" s="181"/>
      <c r="B366" s="127"/>
      <c r="C366" s="56"/>
      <c r="D366" s="56"/>
      <c r="E366" s="128"/>
      <c r="F366" s="129"/>
      <c r="G366" s="222"/>
      <c r="H366" s="56"/>
      <c r="I366" s="56"/>
      <c r="J366" s="136"/>
      <c r="K366" s="136"/>
      <c r="L366" s="136"/>
      <c r="M366" s="183"/>
      <c r="N366" s="136"/>
      <c r="O366" s="56"/>
      <c r="P366" s="56"/>
      <c r="Q366" s="56"/>
      <c r="R366" s="56"/>
      <c r="S366" s="56"/>
      <c r="T366" s="56"/>
      <c r="U366" s="56"/>
      <c r="V366" s="56"/>
      <c r="W366" s="56"/>
      <c r="X366" s="56"/>
      <c r="Y366" s="56"/>
      <c r="Z366" s="56"/>
      <c r="AA366" s="56"/>
      <c r="AB366" s="56"/>
      <c r="AC366" s="56"/>
      <c r="AD366" s="56"/>
      <c r="AE366" s="56"/>
      <c r="AF366" s="56"/>
      <c r="AG366" s="56"/>
      <c r="AH366" s="56"/>
    </row>
    <row r="367" spans="1:34" ht="15.75" customHeight="1">
      <c r="A367" s="181"/>
      <c r="B367" s="127"/>
      <c r="C367" s="56"/>
      <c r="D367" s="56"/>
      <c r="E367" s="128"/>
      <c r="F367" s="129"/>
      <c r="G367" s="222"/>
      <c r="H367" s="56"/>
      <c r="I367" s="56"/>
      <c r="J367" s="136"/>
      <c r="K367" s="136"/>
      <c r="L367" s="136"/>
      <c r="M367" s="183"/>
      <c r="N367" s="136"/>
      <c r="O367" s="56"/>
      <c r="P367" s="56"/>
      <c r="Q367" s="56"/>
      <c r="R367" s="56"/>
      <c r="S367" s="56"/>
      <c r="T367" s="56"/>
      <c r="U367" s="56"/>
      <c r="V367" s="56"/>
      <c r="W367" s="56"/>
      <c r="X367" s="56"/>
      <c r="Y367" s="56"/>
      <c r="Z367" s="56"/>
      <c r="AA367" s="56"/>
      <c r="AB367" s="56"/>
      <c r="AC367" s="56"/>
      <c r="AD367" s="56"/>
      <c r="AE367" s="56"/>
      <c r="AF367" s="56"/>
      <c r="AG367" s="56"/>
      <c r="AH367" s="56"/>
    </row>
    <row r="368" spans="1:34" ht="15.75" customHeight="1">
      <c r="A368" s="181"/>
      <c r="B368" s="127"/>
      <c r="C368" s="56"/>
      <c r="D368" s="56"/>
      <c r="E368" s="128"/>
      <c r="F368" s="129"/>
      <c r="G368" s="222"/>
      <c r="H368" s="56"/>
      <c r="I368" s="56"/>
      <c r="J368" s="136"/>
      <c r="K368" s="136"/>
      <c r="L368" s="136"/>
      <c r="M368" s="183"/>
      <c r="N368" s="136"/>
      <c r="O368" s="56"/>
      <c r="P368" s="56"/>
      <c r="Q368" s="56"/>
      <c r="R368" s="56"/>
      <c r="S368" s="56"/>
      <c r="T368" s="56"/>
      <c r="U368" s="56"/>
      <c r="V368" s="56"/>
      <c r="W368" s="56"/>
      <c r="X368" s="56"/>
      <c r="Y368" s="56"/>
      <c r="Z368" s="56"/>
      <c r="AA368" s="56"/>
      <c r="AB368" s="56"/>
      <c r="AC368" s="56"/>
      <c r="AD368" s="56"/>
      <c r="AE368" s="56"/>
      <c r="AF368" s="56"/>
      <c r="AG368" s="56"/>
      <c r="AH368" s="56"/>
    </row>
    <row r="369" spans="1:34" ht="15.75" customHeight="1">
      <c r="A369" s="181"/>
      <c r="B369" s="127"/>
      <c r="C369" s="56"/>
      <c r="D369" s="56"/>
      <c r="E369" s="128"/>
      <c r="F369" s="129"/>
      <c r="G369" s="222"/>
      <c r="H369" s="56"/>
      <c r="I369" s="56"/>
      <c r="J369" s="136"/>
      <c r="K369" s="136"/>
      <c r="L369" s="136"/>
      <c r="M369" s="183"/>
      <c r="N369" s="136"/>
      <c r="O369" s="56"/>
      <c r="P369" s="56"/>
      <c r="Q369" s="56"/>
      <c r="R369" s="56"/>
      <c r="S369" s="56"/>
      <c r="T369" s="56"/>
      <c r="U369" s="56"/>
      <c r="V369" s="56"/>
      <c r="W369" s="56"/>
      <c r="X369" s="56"/>
      <c r="Y369" s="56"/>
      <c r="Z369" s="56"/>
      <c r="AA369" s="56"/>
      <c r="AB369" s="56"/>
      <c r="AC369" s="56"/>
      <c r="AD369" s="56"/>
      <c r="AE369" s="56"/>
      <c r="AF369" s="56"/>
      <c r="AG369" s="56"/>
      <c r="AH369" s="56"/>
    </row>
    <row r="370" spans="1:34" ht="15.75" customHeight="1">
      <c r="A370" s="181"/>
      <c r="B370" s="127"/>
      <c r="C370" s="56"/>
      <c r="D370" s="56"/>
      <c r="E370" s="128"/>
      <c r="F370" s="129"/>
      <c r="G370" s="222"/>
      <c r="H370" s="56"/>
      <c r="I370" s="56"/>
      <c r="J370" s="136"/>
      <c r="K370" s="136"/>
      <c r="L370" s="136"/>
      <c r="M370" s="183"/>
      <c r="N370" s="136"/>
      <c r="O370" s="56"/>
      <c r="P370" s="56"/>
      <c r="Q370" s="56"/>
      <c r="R370" s="56"/>
      <c r="S370" s="56"/>
      <c r="T370" s="56"/>
      <c r="U370" s="56"/>
      <c r="V370" s="56"/>
      <c r="W370" s="56"/>
      <c r="X370" s="56"/>
      <c r="Y370" s="56"/>
      <c r="Z370" s="56"/>
      <c r="AA370" s="56"/>
      <c r="AB370" s="56"/>
      <c r="AC370" s="56"/>
      <c r="AD370" s="56"/>
      <c r="AE370" s="56"/>
      <c r="AF370" s="56"/>
      <c r="AG370" s="56"/>
      <c r="AH370" s="56"/>
    </row>
    <row r="371" spans="1:34" ht="15.75" customHeight="1">
      <c r="A371" s="181"/>
      <c r="B371" s="127"/>
      <c r="C371" s="56"/>
      <c r="D371" s="56"/>
      <c r="E371" s="128"/>
      <c r="F371" s="129"/>
      <c r="G371" s="222"/>
      <c r="H371" s="56"/>
      <c r="I371" s="56"/>
      <c r="J371" s="136"/>
      <c r="K371" s="136"/>
      <c r="L371" s="136"/>
      <c r="M371" s="183"/>
      <c r="N371" s="136"/>
      <c r="O371" s="56"/>
      <c r="P371" s="56"/>
      <c r="Q371" s="56"/>
      <c r="R371" s="56"/>
      <c r="S371" s="56"/>
      <c r="T371" s="56"/>
      <c r="U371" s="56"/>
      <c r="V371" s="56"/>
      <c r="W371" s="56"/>
      <c r="X371" s="56"/>
      <c r="Y371" s="56"/>
      <c r="Z371" s="56"/>
      <c r="AA371" s="56"/>
      <c r="AB371" s="56"/>
      <c r="AC371" s="56"/>
      <c r="AD371" s="56"/>
      <c r="AE371" s="56"/>
      <c r="AF371" s="56"/>
      <c r="AG371" s="56"/>
      <c r="AH371" s="56"/>
    </row>
    <row r="372" spans="1:34" ht="15.75" customHeight="1">
      <c r="A372" s="181"/>
      <c r="B372" s="127"/>
      <c r="C372" s="56"/>
      <c r="D372" s="56"/>
      <c r="E372" s="128"/>
      <c r="F372" s="129"/>
      <c r="G372" s="222"/>
      <c r="H372" s="56"/>
      <c r="I372" s="56"/>
      <c r="J372" s="136"/>
      <c r="K372" s="136"/>
      <c r="L372" s="136"/>
      <c r="M372" s="183"/>
      <c r="N372" s="136"/>
      <c r="O372" s="56"/>
      <c r="P372" s="56"/>
      <c r="Q372" s="56"/>
      <c r="R372" s="56"/>
      <c r="S372" s="56"/>
      <c r="T372" s="56"/>
      <c r="U372" s="56"/>
      <c r="V372" s="56"/>
      <c r="W372" s="56"/>
      <c r="X372" s="56"/>
      <c r="Y372" s="56"/>
      <c r="Z372" s="56"/>
      <c r="AA372" s="56"/>
      <c r="AB372" s="56"/>
      <c r="AC372" s="56"/>
      <c r="AD372" s="56"/>
      <c r="AE372" s="56"/>
      <c r="AF372" s="56"/>
      <c r="AG372" s="56"/>
      <c r="AH372" s="56"/>
    </row>
    <row r="373" spans="1:34" ht="15.75" customHeight="1">
      <c r="A373" s="181"/>
      <c r="B373" s="127"/>
      <c r="C373" s="56"/>
      <c r="D373" s="56"/>
      <c r="E373" s="128"/>
      <c r="F373" s="129"/>
      <c r="G373" s="222"/>
      <c r="H373" s="56"/>
      <c r="I373" s="56"/>
      <c r="J373" s="136"/>
      <c r="K373" s="136"/>
      <c r="L373" s="136"/>
      <c r="M373" s="183"/>
      <c r="N373" s="136"/>
      <c r="O373" s="56"/>
      <c r="P373" s="56"/>
      <c r="Q373" s="56"/>
      <c r="R373" s="56"/>
      <c r="S373" s="56"/>
      <c r="T373" s="56"/>
      <c r="U373" s="56"/>
      <c r="V373" s="56"/>
      <c r="W373" s="56"/>
      <c r="X373" s="56"/>
      <c r="Y373" s="56"/>
      <c r="Z373" s="56"/>
      <c r="AA373" s="56"/>
      <c r="AB373" s="56"/>
      <c r="AC373" s="56"/>
      <c r="AD373" s="56"/>
      <c r="AE373" s="56"/>
      <c r="AF373" s="56"/>
      <c r="AG373" s="56"/>
      <c r="AH373" s="56"/>
    </row>
    <row r="374" spans="1:34" ht="15.75" customHeight="1">
      <c r="A374" s="181"/>
      <c r="B374" s="127"/>
      <c r="C374" s="56"/>
      <c r="D374" s="56"/>
      <c r="E374" s="128"/>
      <c r="F374" s="129"/>
      <c r="G374" s="222"/>
      <c r="H374" s="56"/>
      <c r="I374" s="56"/>
      <c r="J374" s="136"/>
      <c r="K374" s="136"/>
      <c r="L374" s="136"/>
      <c r="M374" s="183"/>
      <c r="N374" s="136"/>
      <c r="O374" s="56"/>
      <c r="P374" s="56"/>
      <c r="Q374" s="56"/>
      <c r="R374" s="56"/>
      <c r="S374" s="56"/>
      <c r="T374" s="56"/>
      <c r="U374" s="56"/>
      <c r="V374" s="56"/>
      <c r="W374" s="56"/>
      <c r="X374" s="56"/>
      <c r="Y374" s="56"/>
      <c r="Z374" s="56"/>
      <c r="AA374" s="56"/>
      <c r="AB374" s="56"/>
      <c r="AC374" s="56"/>
      <c r="AD374" s="56"/>
      <c r="AE374" s="56"/>
      <c r="AF374" s="56"/>
      <c r="AG374" s="56"/>
      <c r="AH374" s="56"/>
    </row>
    <row r="375" spans="1:34" ht="15.75" customHeight="1">
      <c r="A375" s="181"/>
      <c r="B375" s="127"/>
      <c r="C375" s="56"/>
      <c r="D375" s="56"/>
      <c r="E375" s="128"/>
      <c r="F375" s="129"/>
      <c r="G375" s="222"/>
      <c r="H375" s="56"/>
      <c r="I375" s="56"/>
      <c r="J375" s="136"/>
      <c r="K375" s="136"/>
      <c r="L375" s="136"/>
      <c r="M375" s="183"/>
      <c r="N375" s="136"/>
      <c r="O375" s="56"/>
      <c r="P375" s="56"/>
      <c r="Q375" s="56"/>
      <c r="R375" s="56"/>
      <c r="S375" s="56"/>
      <c r="T375" s="56"/>
      <c r="U375" s="56"/>
      <c r="V375" s="56"/>
      <c r="W375" s="56"/>
      <c r="X375" s="56"/>
      <c r="Y375" s="56"/>
      <c r="Z375" s="56"/>
      <c r="AA375" s="56"/>
      <c r="AB375" s="56"/>
      <c r="AC375" s="56"/>
      <c r="AD375" s="56"/>
      <c r="AE375" s="56"/>
      <c r="AF375" s="56"/>
      <c r="AG375" s="56"/>
      <c r="AH375" s="56"/>
    </row>
    <row r="376" spans="1:34" ht="15.75" customHeight="1">
      <c r="A376" s="181"/>
      <c r="B376" s="127"/>
      <c r="C376" s="56"/>
      <c r="D376" s="56"/>
      <c r="E376" s="128"/>
      <c r="F376" s="129"/>
      <c r="G376" s="222"/>
      <c r="H376" s="56"/>
      <c r="I376" s="56"/>
      <c r="J376" s="136"/>
      <c r="K376" s="136"/>
      <c r="L376" s="136"/>
      <c r="M376" s="183"/>
      <c r="N376" s="136"/>
      <c r="O376" s="56"/>
      <c r="P376" s="56"/>
      <c r="Q376" s="56"/>
      <c r="R376" s="56"/>
      <c r="S376" s="56"/>
      <c r="T376" s="56"/>
      <c r="U376" s="56"/>
      <c r="V376" s="56"/>
      <c r="W376" s="56"/>
      <c r="X376" s="56"/>
      <c r="Y376" s="56"/>
      <c r="Z376" s="56"/>
      <c r="AA376" s="56"/>
      <c r="AB376" s="56"/>
      <c r="AC376" s="56"/>
      <c r="AD376" s="56"/>
      <c r="AE376" s="56"/>
      <c r="AF376" s="56"/>
      <c r="AG376" s="56"/>
      <c r="AH376" s="56"/>
    </row>
    <row r="377" spans="1:34" ht="15.75" customHeight="1">
      <c r="A377" s="181"/>
      <c r="B377" s="127"/>
      <c r="C377" s="56"/>
      <c r="D377" s="56"/>
      <c r="E377" s="128"/>
      <c r="F377" s="129"/>
      <c r="G377" s="222"/>
      <c r="H377" s="56"/>
      <c r="I377" s="56"/>
      <c r="J377" s="136"/>
      <c r="K377" s="136"/>
      <c r="L377" s="136"/>
      <c r="M377" s="183"/>
      <c r="N377" s="136"/>
      <c r="O377" s="56"/>
      <c r="P377" s="56"/>
      <c r="Q377" s="56"/>
      <c r="R377" s="56"/>
      <c r="S377" s="56"/>
      <c r="T377" s="56"/>
      <c r="U377" s="56"/>
      <c r="V377" s="56"/>
      <c r="W377" s="56"/>
      <c r="X377" s="56"/>
      <c r="Y377" s="56"/>
      <c r="Z377" s="56"/>
      <c r="AA377" s="56"/>
      <c r="AB377" s="56"/>
      <c r="AC377" s="56"/>
      <c r="AD377" s="56"/>
      <c r="AE377" s="56"/>
      <c r="AF377" s="56"/>
      <c r="AG377" s="56"/>
      <c r="AH377" s="56"/>
    </row>
    <row r="378" spans="1:34" ht="15.75" customHeight="1">
      <c r="A378" s="181"/>
      <c r="B378" s="127"/>
      <c r="C378" s="56"/>
      <c r="D378" s="56"/>
      <c r="E378" s="128"/>
      <c r="F378" s="129"/>
      <c r="G378" s="222"/>
      <c r="H378" s="56"/>
      <c r="I378" s="56"/>
      <c r="J378" s="136"/>
      <c r="K378" s="136"/>
      <c r="L378" s="136"/>
      <c r="M378" s="183"/>
      <c r="N378" s="136"/>
      <c r="O378" s="56"/>
      <c r="P378" s="56"/>
      <c r="Q378" s="56"/>
      <c r="R378" s="56"/>
      <c r="S378" s="56"/>
      <c r="T378" s="56"/>
      <c r="U378" s="56"/>
      <c r="V378" s="56"/>
      <c r="W378" s="56"/>
      <c r="X378" s="56"/>
      <c r="Y378" s="56"/>
      <c r="Z378" s="56"/>
      <c r="AA378" s="56"/>
      <c r="AB378" s="56"/>
      <c r="AC378" s="56"/>
      <c r="AD378" s="56"/>
      <c r="AE378" s="56"/>
      <c r="AF378" s="56"/>
      <c r="AG378" s="56"/>
      <c r="AH378" s="56"/>
    </row>
    <row r="379" spans="1:34" ht="15.75" customHeight="1">
      <c r="A379" s="181"/>
      <c r="B379" s="127"/>
      <c r="C379" s="56"/>
      <c r="D379" s="56"/>
      <c r="E379" s="128"/>
      <c r="F379" s="129"/>
      <c r="G379" s="222"/>
      <c r="H379" s="56"/>
      <c r="I379" s="56"/>
      <c r="J379" s="136"/>
      <c r="K379" s="136"/>
      <c r="L379" s="136"/>
      <c r="M379" s="183"/>
      <c r="N379" s="136"/>
      <c r="O379" s="56"/>
      <c r="P379" s="56"/>
      <c r="Q379" s="56"/>
      <c r="R379" s="56"/>
      <c r="S379" s="56"/>
      <c r="T379" s="56"/>
      <c r="U379" s="56"/>
      <c r="V379" s="56"/>
      <c r="W379" s="56"/>
      <c r="X379" s="56"/>
      <c r="Y379" s="56"/>
      <c r="Z379" s="56"/>
      <c r="AA379" s="56"/>
      <c r="AB379" s="56"/>
      <c r="AC379" s="56"/>
      <c r="AD379" s="56"/>
      <c r="AE379" s="56"/>
      <c r="AF379" s="56"/>
      <c r="AG379" s="56"/>
      <c r="AH379" s="56"/>
    </row>
    <row r="380" spans="1:34" ht="15.75" customHeight="1">
      <c r="A380" s="181"/>
      <c r="B380" s="127"/>
      <c r="C380" s="56"/>
      <c r="D380" s="56"/>
      <c r="E380" s="128"/>
      <c r="F380" s="129"/>
      <c r="G380" s="222"/>
      <c r="H380" s="56"/>
      <c r="I380" s="56"/>
      <c r="J380" s="136"/>
      <c r="K380" s="136"/>
      <c r="L380" s="136"/>
      <c r="M380" s="183"/>
      <c r="N380" s="136"/>
      <c r="O380" s="56"/>
      <c r="P380" s="56"/>
      <c r="Q380" s="56"/>
      <c r="R380" s="56"/>
      <c r="S380" s="56"/>
      <c r="T380" s="56"/>
      <c r="U380" s="56"/>
      <c r="V380" s="56"/>
      <c r="W380" s="56"/>
      <c r="X380" s="56"/>
      <c r="Y380" s="56"/>
      <c r="Z380" s="56"/>
      <c r="AA380" s="56"/>
      <c r="AB380" s="56"/>
      <c r="AC380" s="56"/>
      <c r="AD380" s="56"/>
      <c r="AE380" s="56"/>
      <c r="AF380" s="56"/>
      <c r="AG380" s="56"/>
      <c r="AH380" s="56"/>
    </row>
    <row r="381" spans="1:34" ht="15.75" customHeight="1">
      <c r="A381" s="181"/>
      <c r="B381" s="127"/>
      <c r="C381" s="56"/>
      <c r="D381" s="56"/>
      <c r="E381" s="128"/>
      <c r="F381" s="129"/>
      <c r="G381" s="222"/>
      <c r="H381" s="56"/>
      <c r="I381" s="56"/>
      <c r="J381" s="136"/>
      <c r="K381" s="136"/>
      <c r="L381" s="136"/>
      <c r="M381" s="183"/>
      <c r="N381" s="136"/>
      <c r="O381" s="56"/>
      <c r="P381" s="56"/>
      <c r="Q381" s="56"/>
      <c r="R381" s="56"/>
      <c r="S381" s="56"/>
      <c r="T381" s="56"/>
      <c r="U381" s="56"/>
      <c r="V381" s="56"/>
      <c r="W381" s="56"/>
      <c r="X381" s="56"/>
      <c r="Y381" s="56"/>
      <c r="Z381" s="56"/>
      <c r="AA381" s="56"/>
      <c r="AB381" s="56"/>
      <c r="AC381" s="56"/>
      <c r="AD381" s="56"/>
      <c r="AE381" s="56"/>
      <c r="AF381" s="56"/>
      <c r="AG381" s="56"/>
      <c r="AH381" s="56"/>
    </row>
    <row r="382" spans="1:34" ht="15.75" customHeight="1">
      <c r="A382" s="181"/>
      <c r="B382" s="127"/>
      <c r="C382" s="56"/>
      <c r="D382" s="56"/>
      <c r="E382" s="128"/>
      <c r="F382" s="129"/>
      <c r="G382" s="222"/>
      <c r="H382" s="56"/>
      <c r="I382" s="56"/>
      <c r="J382" s="136"/>
      <c r="K382" s="136"/>
      <c r="L382" s="136"/>
      <c r="M382" s="183"/>
      <c r="N382" s="136"/>
      <c r="O382" s="56"/>
      <c r="P382" s="56"/>
      <c r="Q382" s="56"/>
      <c r="R382" s="56"/>
      <c r="S382" s="56"/>
      <c r="T382" s="56"/>
      <c r="U382" s="56"/>
      <c r="V382" s="56"/>
      <c r="W382" s="56"/>
      <c r="X382" s="56"/>
      <c r="Y382" s="56"/>
      <c r="Z382" s="56"/>
      <c r="AA382" s="56"/>
      <c r="AB382" s="56"/>
      <c r="AC382" s="56"/>
      <c r="AD382" s="56"/>
      <c r="AE382" s="56"/>
      <c r="AF382" s="56"/>
      <c r="AG382" s="56"/>
      <c r="AH382" s="56"/>
    </row>
    <row r="383" spans="1:34" ht="15.75" customHeight="1">
      <c r="A383" s="181"/>
      <c r="B383" s="127"/>
      <c r="C383" s="56"/>
      <c r="D383" s="56"/>
      <c r="E383" s="128"/>
      <c r="F383" s="129"/>
      <c r="G383" s="222"/>
      <c r="H383" s="56"/>
      <c r="I383" s="56"/>
      <c r="J383" s="136"/>
      <c r="K383" s="136"/>
      <c r="L383" s="136"/>
      <c r="M383" s="183"/>
      <c r="N383" s="136"/>
      <c r="O383" s="56"/>
      <c r="P383" s="56"/>
      <c r="Q383" s="56"/>
      <c r="R383" s="56"/>
      <c r="S383" s="56"/>
      <c r="T383" s="56"/>
      <c r="U383" s="56"/>
      <c r="V383" s="56"/>
      <c r="W383" s="56"/>
      <c r="X383" s="56"/>
      <c r="Y383" s="56"/>
      <c r="Z383" s="56"/>
      <c r="AA383" s="56"/>
      <c r="AB383" s="56"/>
      <c r="AC383" s="56"/>
      <c r="AD383" s="56"/>
      <c r="AE383" s="56"/>
      <c r="AF383" s="56"/>
      <c r="AG383" s="56"/>
      <c r="AH383" s="56"/>
    </row>
    <row r="384" spans="1:34" ht="15.75" customHeight="1">
      <c r="A384" s="181"/>
      <c r="B384" s="127"/>
      <c r="C384" s="56"/>
      <c r="D384" s="56"/>
      <c r="E384" s="128"/>
      <c r="F384" s="129"/>
      <c r="G384" s="222"/>
      <c r="H384" s="56"/>
      <c r="I384" s="56"/>
      <c r="J384" s="136"/>
      <c r="K384" s="136"/>
      <c r="L384" s="136"/>
      <c r="M384" s="183"/>
      <c r="N384" s="136"/>
      <c r="O384" s="56"/>
      <c r="P384" s="56"/>
      <c r="Q384" s="56"/>
      <c r="R384" s="56"/>
      <c r="S384" s="56"/>
      <c r="T384" s="56"/>
      <c r="U384" s="56"/>
      <c r="V384" s="56"/>
      <c r="W384" s="56"/>
      <c r="X384" s="56"/>
      <c r="Y384" s="56"/>
      <c r="Z384" s="56"/>
      <c r="AA384" s="56"/>
      <c r="AB384" s="56"/>
      <c r="AC384" s="56"/>
      <c r="AD384" s="56"/>
      <c r="AE384" s="56"/>
      <c r="AF384" s="56"/>
      <c r="AG384" s="56"/>
      <c r="AH384" s="56"/>
    </row>
    <row r="385" spans="1:34" ht="15.75" customHeight="1">
      <c r="A385" s="181"/>
      <c r="B385" s="127"/>
      <c r="C385" s="56"/>
      <c r="D385" s="56"/>
      <c r="E385" s="128"/>
      <c r="F385" s="129"/>
      <c r="G385" s="222"/>
      <c r="H385" s="56"/>
      <c r="I385" s="56"/>
      <c r="J385" s="136"/>
      <c r="K385" s="136"/>
      <c r="L385" s="136"/>
      <c r="M385" s="183"/>
      <c r="N385" s="136"/>
      <c r="O385" s="56"/>
      <c r="P385" s="56"/>
      <c r="Q385" s="56"/>
      <c r="R385" s="56"/>
      <c r="S385" s="56"/>
      <c r="T385" s="56"/>
      <c r="U385" s="56"/>
      <c r="V385" s="56"/>
      <c r="W385" s="56"/>
      <c r="X385" s="56"/>
      <c r="Y385" s="56"/>
      <c r="Z385" s="56"/>
      <c r="AA385" s="56"/>
      <c r="AB385" s="56"/>
      <c r="AC385" s="56"/>
      <c r="AD385" s="56"/>
      <c r="AE385" s="56"/>
      <c r="AF385" s="56"/>
      <c r="AG385" s="56"/>
      <c r="AH385" s="56"/>
    </row>
    <row r="386" spans="1:34" ht="15.75" customHeight="1">
      <c r="A386" s="181"/>
      <c r="B386" s="127"/>
      <c r="C386" s="56"/>
      <c r="D386" s="56"/>
      <c r="E386" s="128"/>
      <c r="F386" s="129"/>
      <c r="G386" s="222"/>
      <c r="H386" s="56"/>
      <c r="I386" s="56"/>
      <c r="J386" s="136"/>
      <c r="K386" s="136"/>
      <c r="L386" s="136"/>
      <c r="M386" s="183"/>
      <c r="N386" s="136"/>
      <c r="O386" s="56"/>
      <c r="P386" s="56"/>
      <c r="Q386" s="56"/>
      <c r="R386" s="56"/>
      <c r="S386" s="56"/>
      <c r="T386" s="56"/>
      <c r="U386" s="56"/>
      <c r="V386" s="56"/>
      <c r="W386" s="56"/>
      <c r="X386" s="56"/>
      <c r="Y386" s="56"/>
      <c r="Z386" s="56"/>
      <c r="AA386" s="56"/>
      <c r="AB386" s="56"/>
      <c r="AC386" s="56"/>
      <c r="AD386" s="56"/>
      <c r="AE386" s="56"/>
      <c r="AF386" s="56"/>
      <c r="AG386" s="56"/>
      <c r="AH386" s="56"/>
    </row>
    <row r="387" spans="1:34" ht="15.75" customHeight="1">
      <c r="A387" s="181"/>
      <c r="B387" s="127"/>
      <c r="C387" s="56"/>
      <c r="D387" s="56"/>
      <c r="E387" s="128"/>
      <c r="F387" s="129"/>
      <c r="G387" s="222"/>
      <c r="H387" s="56"/>
      <c r="I387" s="56"/>
      <c r="J387" s="136"/>
      <c r="K387" s="136"/>
      <c r="L387" s="136"/>
      <c r="M387" s="183"/>
      <c r="N387" s="136"/>
      <c r="O387" s="56"/>
      <c r="P387" s="56"/>
      <c r="Q387" s="56"/>
      <c r="R387" s="56"/>
      <c r="S387" s="56"/>
      <c r="T387" s="56"/>
      <c r="U387" s="56"/>
      <c r="V387" s="56"/>
      <c r="W387" s="56"/>
      <c r="X387" s="56"/>
      <c r="Y387" s="56"/>
      <c r="Z387" s="56"/>
      <c r="AA387" s="56"/>
      <c r="AB387" s="56"/>
      <c r="AC387" s="56"/>
      <c r="AD387" s="56"/>
      <c r="AE387" s="56"/>
      <c r="AF387" s="56"/>
      <c r="AG387" s="56"/>
      <c r="AH387" s="56"/>
    </row>
    <row r="388" spans="1:34" ht="15.75" customHeight="1">
      <c r="A388" s="181"/>
      <c r="B388" s="127"/>
      <c r="C388" s="56"/>
      <c r="D388" s="56"/>
      <c r="E388" s="128"/>
      <c r="F388" s="129"/>
      <c r="G388" s="222"/>
      <c r="H388" s="56"/>
      <c r="I388" s="56"/>
      <c r="J388" s="136"/>
      <c r="K388" s="136"/>
      <c r="L388" s="136"/>
      <c r="M388" s="183"/>
      <c r="N388" s="136"/>
      <c r="O388" s="56"/>
      <c r="P388" s="56"/>
      <c r="Q388" s="56"/>
      <c r="R388" s="56"/>
      <c r="S388" s="56"/>
      <c r="T388" s="56"/>
      <c r="U388" s="56"/>
      <c r="V388" s="56"/>
      <c r="W388" s="56"/>
      <c r="X388" s="56"/>
      <c r="Y388" s="56"/>
      <c r="Z388" s="56"/>
      <c r="AA388" s="56"/>
      <c r="AB388" s="56"/>
      <c r="AC388" s="56"/>
      <c r="AD388" s="56"/>
      <c r="AE388" s="56"/>
      <c r="AF388" s="56"/>
      <c r="AG388" s="56"/>
      <c r="AH388" s="56"/>
    </row>
    <row r="389" spans="1:34" ht="15.75" customHeight="1">
      <c r="A389" s="181"/>
      <c r="B389" s="127"/>
      <c r="C389" s="56"/>
      <c r="D389" s="56"/>
      <c r="E389" s="128"/>
      <c r="F389" s="129"/>
      <c r="G389" s="222"/>
      <c r="H389" s="56"/>
      <c r="I389" s="56"/>
      <c r="J389" s="136"/>
      <c r="K389" s="136"/>
      <c r="L389" s="136"/>
      <c r="M389" s="183"/>
      <c r="N389" s="136"/>
      <c r="O389" s="56"/>
      <c r="P389" s="56"/>
      <c r="Q389" s="56"/>
      <c r="R389" s="56"/>
      <c r="S389" s="56"/>
      <c r="T389" s="56"/>
      <c r="U389" s="56"/>
      <c r="V389" s="56"/>
      <c r="W389" s="56"/>
      <c r="X389" s="56"/>
      <c r="Y389" s="56"/>
      <c r="Z389" s="56"/>
      <c r="AA389" s="56"/>
      <c r="AB389" s="56"/>
      <c r="AC389" s="56"/>
      <c r="AD389" s="56"/>
      <c r="AE389" s="56"/>
      <c r="AF389" s="56"/>
      <c r="AG389" s="56"/>
      <c r="AH389" s="56"/>
    </row>
    <row r="390" spans="1:34" ht="15.75" customHeight="1">
      <c r="A390" s="181"/>
      <c r="B390" s="127"/>
      <c r="C390" s="56"/>
      <c r="D390" s="56"/>
      <c r="E390" s="128"/>
      <c r="F390" s="129"/>
      <c r="G390" s="222"/>
      <c r="H390" s="56"/>
      <c r="I390" s="56"/>
      <c r="J390" s="136"/>
      <c r="K390" s="136"/>
      <c r="L390" s="136"/>
      <c r="M390" s="183"/>
      <c r="N390" s="136"/>
      <c r="O390" s="56"/>
      <c r="P390" s="56"/>
      <c r="Q390" s="56"/>
      <c r="R390" s="56"/>
      <c r="S390" s="56"/>
      <c r="T390" s="56"/>
      <c r="U390" s="56"/>
      <c r="V390" s="56"/>
      <c r="W390" s="56"/>
      <c r="X390" s="56"/>
      <c r="Y390" s="56"/>
      <c r="Z390" s="56"/>
      <c r="AA390" s="56"/>
      <c r="AB390" s="56"/>
      <c r="AC390" s="56"/>
      <c r="AD390" s="56"/>
      <c r="AE390" s="56"/>
      <c r="AF390" s="56"/>
      <c r="AG390" s="56"/>
      <c r="AH390" s="56"/>
    </row>
    <row r="391" spans="1:34" ht="15.75" customHeight="1">
      <c r="A391" s="181"/>
      <c r="B391" s="127"/>
      <c r="C391" s="56"/>
      <c r="D391" s="56"/>
      <c r="E391" s="128"/>
      <c r="F391" s="129"/>
      <c r="G391" s="222"/>
      <c r="H391" s="56"/>
      <c r="I391" s="56"/>
      <c r="J391" s="136"/>
      <c r="K391" s="136"/>
      <c r="L391" s="136"/>
      <c r="M391" s="183"/>
      <c r="N391" s="136"/>
      <c r="O391" s="56"/>
      <c r="P391" s="56"/>
      <c r="Q391" s="56"/>
      <c r="R391" s="56"/>
      <c r="S391" s="56"/>
      <c r="T391" s="56"/>
      <c r="U391" s="56"/>
      <c r="V391" s="56"/>
      <c r="W391" s="56"/>
      <c r="X391" s="56"/>
      <c r="Y391" s="56"/>
      <c r="Z391" s="56"/>
      <c r="AA391" s="56"/>
      <c r="AB391" s="56"/>
      <c r="AC391" s="56"/>
      <c r="AD391" s="56"/>
      <c r="AE391" s="56"/>
      <c r="AF391" s="56"/>
      <c r="AG391" s="56"/>
      <c r="AH391" s="56"/>
    </row>
    <row r="392" spans="1:34" ht="15.75" customHeight="1">
      <c r="A392" s="181"/>
      <c r="B392" s="127"/>
      <c r="C392" s="56"/>
      <c r="D392" s="56"/>
      <c r="E392" s="128"/>
      <c r="F392" s="129"/>
      <c r="G392" s="222"/>
      <c r="H392" s="56"/>
      <c r="I392" s="56"/>
      <c r="J392" s="136"/>
      <c r="K392" s="136"/>
      <c r="L392" s="136"/>
      <c r="M392" s="183"/>
      <c r="N392" s="136"/>
      <c r="O392" s="56"/>
      <c r="P392" s="56"/>
      <c r="Q392" s="56"/>
      <c r="R392" s="56"/>
      <c r="S392" s="56"/>
      <c r="T392" s="56"/>
      <c r="U392" s="56"/>
      <c r="V392" s="56"/>
      <c r="W392" s="56"/>
      <c r="X392" s="56"/>
      <c r="Y392" s="56"/>
      <c r="Z392" s="56"/>
      <c r="AA392" s="56"/>
      <c r="AB392" s="56"/>
      <c r="AC392" s="56"/>
      <c r="AD392" s="56"/>
      <c r="AE392" s="56"/>
      <c r="AF392" s="56"/>
      <c r="AG392" s="56"/>
      <c r="AH392" s="56"/>
    </row>
    <row r="393" spans="1:34" ht="15.75" customHeight="1">
      <c r="A393" s="181"/>
      <c r="B393" s="127"/>
      <c r="C393" s="56"/>
      <c r="D393" s="56"/>
      <c r="E393" s="128"/>
      <c r="F393" s="129"/>
      <c r="G393" s="222"/>
      <c r="H393" s="56"/>
      <c r="I393" s="56"/>
      <c r="J393" s="136"/>
      <c r="K393" s="136"/>
      <c r="L393" s="136"/>
      <c r="M393" s="183"/>
      <c r="N393" s="136"/>
      <c r="O393" s="56"/>
      <c r="P393" s="56"/>
      <c r="Q393" s="56"/>
      <c r="R393" s="56"/>
      <c r="S393" s="56"/>
      <c r="T393" s="56"/>
      <c r="U393" s="56"/>
      <c r="V393" s="56"/>
      <c r="W393" s="56"/>
      <c r="X393" s="56"/>
      <c r="Y393" s="56"/>
      <c r="Z393" s="56"/>
      <c r="AA393" s="56"/>
      <c r="AB393" s="56"/>
      <c r="AC393" s="56"/>
      <c r="AD393" s="56"/>
      <c r="AE393" s="56"/>
      <c r="AF393" s="56"/>
      <c r="AG393" s="56"/>
      <c r="AH393" s="56"/>
    </row>
    <row r="394" spans="1:34" ht="15.75" customHeight="1">
      <c r="A394" s="181"/>
      <c r="B394" s="127"/>
      <c r="C394" s="56"/>
      <c r="D394" s="56"/>
      <c r="E394" s="128"/>
      <c r="F394" s="129"/>
      <c r="G394" s="222"/>
      <c r="H394" s="56"/>
      <c r="I394" s="56"/>
      <c r="J394" s="136"/>
      <c r="K394" s="136"/>
      <c r="L394" s="136"/>
      <c r="M394" s="183"/>
      <c r="N394" s="136"/>
      <c r="O394" s="56"/>
      <c r="P394" s="56"/>
      <c r="Q394" s="56"/>
      <c r="R394" s="56"/>
      <c r="S394" s="56"/>
      <c r="T394" s="56"/>
      <c r="U394" s="56"/>
      <c r="V394" s="56"/>
      <c r="W394" s="56"/>
      <c r="X394" s="56"/>
      <c r="Y394" s="56"/>
      <c r="Z394" s="56"/>
      <c r="AA394" s="56"/>
      <c r="AB394" s="56"/>
      <c r="AC394" s="56"/>
      <c r="AD394" s="56"/>
      <c r="AE394" s="56"/>
      <c r="AF394" s="56"/>
      <c r="AG394" s="56"/>
      <c r="AH394" s="56"/>
    </row>
    <row r="395" spans="1:34" ht="15.75" customHeight="1">
      <c r="A395" s="181"/>
      <c r="B395" s="127"/>
      <c r="C395" s="56"/>
      <c r="D395" s="56"/>
      <c r="E395" s="128"/>
      <c r="F395" s="129"/>
      <c r="G395" s="222"/>
      <c r="H395" s="56"/>
      <c r="I395" s="56"/>
      <c r="J395" s="136"/>
      <c r="K395" s="136"/>
      <c r="L395" s="136"/>
      <c r="M395" s="183"/>
      <c r="N395" s="136"/>
      <c r="O395" s="56"/>
      <c r="P395" s="56"/>
      <c r="Q395" s="56"/>
      <c r="R395" s="56"/>
      <c r="S395" s="56"/>
      <c r="T395" s="56"/>
      <c r="U395" s="56"/>
      <c r="V395" s="56"/>
      <c r="W395" s="56"/>
      <c r="X395" s="56"/>
      <c r="Y395" s="56"/>
      <c r="Z395" s="56"/>
      <c r="AA395" s="56"/>
      <c r="AB395" s="56"/>
      <c r="AC395" s="56"/>
      <c r="AD395" s="56"/>
      <c r="AE395" s="56"/>
      <c r="AF395" s="56"/>
      <c r="AG395" s="56"/>
      <c r="AH395" s="56"/>
    </row>
    <row r="396" spans="1:34" ht="15.75" customHeight="1">
      <c r="A396" s="181"/>
      <c r="B396" s="127"/>
      <c r="C396" s="56"/>
      <c r="D396" s="56"/>
      <c r="E396" s="128"/>
      <c r="F396" s="129"/>
      <c r="G396" s="222"/>
      <c r="H396" s="56"/>
      <c r="I396" s="56"/>
      <c r="J396" s="136"/>
      <c r="K396" s="136"/>
      <c r="L396" s="136"/>
      <c r="M396" s="183"/>
      <c r="N396" s="136"/>
      <c r="O396" s="56"/>
      <c r="P396" s="56"/>
      <c r="Q396" s="56"/>
      <c r="R396" s="56"/>
      <c r="S396" s="56"/>
      <c r="T396" s="56"/>
      <c r="U396" s="56"/>
      <c r="V396" s="56"/>
      <c r="W396" s="56"/>
      <c r="X396" s="56"/>
      <c r="Y396" s="56"/>
      <c r="Z396" s="56"/>
      <c r="AA396" s="56"/>
      <c r="AB396" s="56"/>
      <c r="AC396" s="56"/>
      <c r="AD396" s="56"/>
      <c r="AE396" s="56"/>
      <c r="AF396" s="56"/>
      <c r="AG396" s="56"/>
      <c r="AH396" s="56"/>
    </row>
    <row r="397" spans="1:34" ht="15.75" customHeight="1">
      <c r="A397" s="181"/>
      <c r="B397" s="127"/>
      <c r="C397" s="56"/>
      <c r="D397" s="56"/>
      <c r="E397" s="128"/>
      <c r="F397" s="129"/>
      <c r="G397" s="222"/>
      <c r="H397" s="56"/>
      <c r="I397" s="56"/>
      <c r="J397" s="136"/>
      <c r="K397" s="136"/>
      <c r="L397" s="136"/>
      <c r="M397" s="183"/>
      <c r="N397" s="136"/>
      <c r="O397" s="56"/>
      <c r="P397" s="56"/>
      <c r="Q397" s="56"/>
      <c r="R397" s="56"/>
      <c r="S397" s="56"/>
      <c r="T397" s="56"/>
      <c r="U397" s="56"/>
      <c r="V397" s="56"/>
      <c r="W397" s="56"/>
      <c r="X397" s="56"/>
      <c r="Y397" s="56"/>
      <c r="Z397" s="56"/>
      <c r="AA397" s="56"/>
      <c r="AB397" s="56"/>
      <c r="AC397" s="56"/>
      <c r="AD397" s="56"/>
      <c r="AE397" s="56"/>
      <c r="AF397" s="56"/>
      <c r="AG397" s="56"/>
      <c r="AH397" s="56"/>
    </row>
    <row r="398" spans="1:34" ht="15.75" customHeight="1">
      <c r="A398" s="181"/>
      <c r="B398" s="127"/>
      <c r="C398" s="56"/>
      <c r="D398" s="56"/>
      <c r="E398" s="128"/>
      <c r="F398" s="129"/>
      <c r="G398" s="222"/>
      <c r="H398" s="56"/>
      <c r="I398" s="56"/>
      <c r="J398" s="136"/>
      <c r="K398" s="136"/>
      <c r="L398" s="136"/>
      <c r="M398" s="183"/>
      <c r="N398" s="136"/>
      <c r="O398" s="56"/>
      <c r="P398" s="56"/>
      <c r="Q398" s="56"/>
      <c r="R398" s="56"/>
      <c r="S398" s="56"/>
      <c r="T398" s="56"/>
      <c r="U398" s="56"/>
      <c r="V398" s="56"/>
      <c r="W398" s="56"/>
      <c r="X398" s="56"/>
      <c r="Y398" s="56"/>
      <c r="Z398" s="56"/>
      <c r="AA398" s="56"/>
      <c r="AB398" s="56"/>
      <c r="AC398" s="56"/>
      <c r="AD398" s="56"/>
      <c r="AE398" s="56"/>
      <c r="AF398" s="56"/>
      <c r="AG398" s="56"/>
      <c r="AH398" s="56"/>
    </row>
    <row r="399" spans="1:34" ht="15.75" customHeight="1">
      <c r="A399" s="181"/>
      <c r="B399" s="127"/>
      <c r="C399" s="56"/>
      <c r="D399" s="56"/>
      <c r="E399" s="128"/>
      <c r="F399" s="129"/>
      <c r="G399" s="222"/>
      <c r="H399" s="56"/>
      <c r="I399" s="56"/>
      <c r="J399" s="136"/>
      <c r="K399" s="136"/>
      <c r="L399" s="136"/>
      <c r="M399" s="183"/>
      <c r="N399" s="136"/>
      <c r="O399" s="56"/>
      <c r="P399" s="56"/>
      <c r="Q399" s="56"/>
      <c r="R399" s="56"/>
      <c r="S399" s="56"/>
      <c r="T399" s="56"/>
      <c r="U399" s="56"/>
      <c r="V399" s="56"/>
      <c r="W399" s="56"/>
      <c r="X399" s="56"/>
      <c r="Y399" s="56"/>
      <c r="Z399" s="56"/>
      <c r="AA399" s="56"/>
      <c r="AB399" s="56"/>
      <c r="AC399" s="56"/>
      <c r="AD399" s="56"/>
      <c r="AE399" s="56"/>
      <c r="AF399" s="56"/>
      <c r="AG399" s="56"/>
      <c r="AH399" s="56"/>
    </row>
    <row r="400" spans="1:34" ht="15.75" customHeight="1">
      <c r="A400" s="181"/>
      <c r="B400" s="127"/>
      <c r="C400" s="56"/>
      <c r="D400" s="56"/>
      <c r="E400" s="128"/>
      <c r="F400" s="129"/>
      <c r="G400" s="222"/>
      <c r="H400" s="56"/>
      <c r="I400" s="56"/>
      <c r="J400" s="136"/>
      <c r="K400" s="136"/>
      <c r="L400" s="136"/>
      <c r="M400" s="183"/>
      <c r="N400" s="136"/>
      <c r="O400" s="56"/>
      <c r="P400" s="56"/>
      <c r="Q400" s="56"/>
      <c r="R400" s="56"/>
      <c r="S400" s="56"/>
      <c r="T400" s="56"/>
      <c r="U400" s="56"/>
      <c r="V400" s="56"/>
      <c r="W400" s="56"/>
      <c r="X400" s="56"/>
      <c r="Y400" s="56"/>
      <c r="Z400" s="56"/>
      <c r="AA400" s="56"/>
      <c r="AB400" s="56"/>
      <c r="AC400" s="56"/>
      <c r="AD400" s="56"/>
      <c r="AE400" s="56"/>
      <c r="AF400" s="56"/>
      <c r="AG400" s="56"/>
      <c r="AH400" s="56"/>
    </row>
    <row r="401" spans="1:34" ht="15.75" customHeight="1">
      <c r="A401" s="181"/>
      <c r="B401" s="127"/>
      <c r="C401" s="56"/>
      <c r="D401" s="56"/>
      <c r="E401" s="128"/>
      <c r="F401" s="129"/>
      <c r="G401" s="222"/>
      <c r="H401" s="56"/>
      <c r="I401" s="56"/>
      <c r="J401" s="136"/>
      <c r="K401" s="136"/>
      <c r="L401" s="136"/>
      <c r="M401" s="183"/>
      <c r="N401" s="136"/>
      <c r="O401" s="56"/>
      <c r="P401" s="56"/>
      <c r="Q401" s="56"/>
      <c r="R401" s="56"/>
      <c r="S401" s="56"/>
      <c r="T401" s="56"/>
      <c r="U401" s="56"/>
      <c r="V401" s="56"/>
      <c r="W401" s="56"/>
      <c r="X401" s="56"/>
      <c r="Y401" s="56"/>
      <c r="Z401" s="56"/>
      <c r="AA401" s="56"/>
      <c r="AB401" s="56"/>
      <c r="AC401" s="56"/>
      <c r="AD401" s="56"/>
      <c r="AE401" s="56"/>
      <c r="AF401" s="56"/>
      <c r="AG401" s="56"/>
      <c r="AH401" s="56"/>
    </row>
    <row r="402" spans="1:34" ht="15.75" customHeight="1">
      <c r="A402" s="181"/>
      <c r="B402" s="127"/>
      <c r="C402" s="56"/>
      <c r="D402" s="56"/>
      <c r="E402" s="128"/>
      <c r="F402" s="129"/>
      <c r="G402" s="222"/>
      <c r="H402" s="56"/>
      <c r="I402" s="56"/>
      <c r="J402" s="136"/>
      <c r="K402" s="136"/>
      <c r="L402" s="136"/>
      <c r="M402" s="183"/>
      <c r="N402" s="136"/>
      <c r="O402" s="56"/>
      <c r="P402" s="56"/>
      <c r="Q402" s="56"/>
      <c r="R402" s="56"/>
      <c r="S402" s="56"/>
      <c r="T402" s="56"/>
      <c r="U402" s="56"/>
      <c r="V402" s="56"/>
      <c r="W402" s="56"/>
      <c r="X402" s="56"/>
      <c r="Y402" s="56"/>
      <c r="Z402" s="56"/>
      <c r="AA402" s="56"/>
      <c r="AB402" s="56"/>
      <c r="AC402" s="56"/>
      <c r="AD402" s="56"/>
      <c r="AE402" s="56"/>
      <c r="AF402" s="56"/>
      <c r="AG402" s="56"/>
      <c r="AH402" s="56"/>
    </row>
    <row r="403" spans="1:34" ht="15.75" customHeight="1">
      <c r="A403" s="181"/>
      <c r="B403" s="127"/>
      <c r="C403" s="56"/>
      <c r="D403" s="56"/>
      <c r="E403" s="128"/>
      <c r="F403" s="129"/>
      <c r="G403" s="222"/>
      <c r="H403" s="56"/>
      <c r="I403" s="56"/>
      <c r="J403" s="136"/>
      <c r="K403" s="136"/>
      <c r="L403" s="136"/>
      <c r="M403" s="183"/>
      <c r="N403" s="136"/>
      <c r="O403" s="56"/>
      <c r="P403" s="56"/>
      <c r="Q403" s="56"/>
      <c r="R403" s="56"/>
      <c r="S403" s="56"/>
      <c r="T403" s="56"/>
      <c r="U403" s="56"/>
      <c r="V403" s="56"/>
      <c r="W403" s="56"/>
      <c r="X403" s="56"/>
      <c r="Y403" s="56"/>
      <c r="Z403" s="56"/>
      <c r="AA403" s="56"/>
      <c r="AB403" s="56"/>
      <c r="AC403" s="56"/>
      <c r="AD403" s="56"/>
      <c r="AE403" s="56"/>
      <c r="AF403" s="56"/>
      <c r="AG403" s="56"/>
      <c r="AH403" s="56"/>
    </row>
    <row r="404" spans="1:34" ht="15.75" customHeight="1">
      <c r="A404" s="181"/>
      <c r="B404" s="127"/>
      <c r="C404" s="56"/>
      <c r="D404" s="56"/>
      <c r="E404" s="128"/>
      <c r="F404" s="129"/>
      <c r="G404" s="222"/>
      <c r="H404" s="56"/>
      <c r="I404" s="56"/>
      <c r="J404" s="136"/>
      <c r="K404" s="136"/>
      <c r="L404" s="136"/>
      <c r="M404" s="183"/>
      <c r="N404" s="136"/>
      <c r="O404" s="56"/>
      <c r="P404" s="56"/>
      <c r="Q404" s="56"/>
      <c r="R404" s="56"/>
      <c r="S404" s="56"/>
      <c r="T404" s="56"/>
      <c r="U404" s="56"/>
      <c r="V404" s="56"/>
      <c r="W404" s="56"/>
      <c r="X404" s="56"/>
      <c r="Y404" s="56"/>
      <c r="Z404" s="56"/>
      <c r="AA404" s="56"/>
      <c r="AB404" s="56"/>
      <c r="AC404" s="56"/>
      <c r="AD404" s="56"/>
      <c r="AE404" s="56"/>
      <c r="AF404" s="56"/>
      <c r="AG404" s="56"/>
      <c r="AH404" s="56"/>
    </row>
    <row r="405" spans="1:34" ht="15.75" customHeight="1">
      <c r="A405" s="181"/>
      <c r="B405" s="127"/>
      <c r="C405" s="56"/>
      <c r="D405" s="56"/>
      <c r="E405" s="128"/>
      <c r="F405" s="129"/>
      <c r="G405" s="222"/>
      <c r="H405" s="56"/>
      <c r="I405" s="56"/>
      <c r="J405" s="136"/>
      <c r="K405" s="136"/>
      <c r="L405" s="136"/>
      <c r="M405" s="183"/>
      <c r="N405" s="136"/>
      <c r="O405" s="56"/>
      <c r="P405" s="56"/>
      <c r="Q405" s="56"/>
      <c r="R405" s="56"/>
      <c r="S405" s="56"/>
      <c r="T405" s="56"/>
      <c r="U405" s="56"/>
      <c r="V405" s="56"/>
      <c r="W405" s="56"/>
      <c r="X405" s="56"/>
      <c r="Y405" s="56"/>
      <c r="Z405" s="56"/>
      <c r="AA405" s="56"/>
      <c r="AB405" s="56"/>
      <c r="AC405" s="56"/>
      <c r="AD405" s="56"/>
      <c r="AE405" s="56"/>
      <c r="AF405" s="56"/>
      <c r="AG405" s="56"/>
      <c r="AH405" s="56"/>
    </row>
    <row r="406" spans="1:34" ht="15.75" customHeight="1">
      <c r="A406" s="181"/>
      <c r="B406" s="127"/>
      <c r="C406" s="56"/>
      <c r="D406" s="56"/>
      <c r="E406" s="128"/>
      <c r="F406" s="129"/>
      <c r="G406" s="222"/>
      <c r="H406" s="56"/>
      <c r="I406" s="56"/>
      <c r="J406" s="136"/>
      <c r="K406" s="136"/>
      <c r="L406" s="136"/>
      <c r="M406" s="183"/>
      <c r="N406" s="136"/>
      <c r="O406" s="56"/>
      <c r="P406" s="56"/>
      <c r="Q406" s="56"/>
      <c r="R406" s="56"/>
      <c r="S406" s="56"/>
      <c r="T406" s="56"/>
      <c r="U406" s="56"/>
      <c r="V406" s="56"/>
      <c r="W406" s="56"/>
      <c r="X406" s="56"/>
      <c r="Y406" s="56"/>
      <c r="Z406" s="56"/>
      <c r="AA406" s="56"/>
      <c r="AB406" s="56"/>
      <c r="AC406" s="56"/>
      <c r="AD406" s="56"/>
      <c r="AE406" s="56"/>
      <c r="AF406" s="56"/>
      <c r="AG406" s="56"/>
      <c r="AH406" s="56"/>
    </row>
    <row r="407" spans="1:34" ht="15.75" customHeight="1">
      <c r="A407" s="181"/>
      <c r="B407" s="127"/>
      <c r="C407" s="56"/>
      <c r="D407" s="56"/>
      <c r="E407" s="128"/>
      <c r="F407" s="129"/>
      <c r="G407" s="222"/>
      <c r="H407" s="56"/>
      <c r="I407" s="56"/>
      <c r="J407" s="136"/>
      <c r="K407" s="136"/>
      <c r="L407" s="136"/>
      <c r="M407" s="183"/>
      <c r="N407" s="136"/>
      <c r="O407" s="56"/>
      <c r="P407" s="56"/>
      <c r="Q407" s="56"/>
      <c r="R407" s="56"/>
      <c r="S407" s="56"/>
      <c r="T407" s="56"/>
      <c r="U407" s="56"/>
      <c r="V407" s="56"/>
      <c r="W407" s="56"/>
      <c r="X407" s="56"/>
      <c r="Y407" s="56"/>
      <c r="Z407" s="56"/>
      <c r="AA407" s="56"/>
      <c r="AB407" s="56"/>
      <c r="AC407" s="56"/>
      <c r="AD407" s="56"/>
      <c r="AE407" s="56"/>
      <c r="AF407" s="56"/>
      <c r="AG407" s="56"/>
      <c r="AH407" s="56"/>
    </row>
    <row r="408" spans="1:34" ht="15.75" customHeight="1">
      <c r="A408" s="181"/>
      <c r="B408" s="127"/>
      <c r="C408" s="56"/>
      <c r="D408" s="56"/>
      <c r="E408" s="128"/>
      <c r="F408" s="129"/>
      <c r="G408" s="222"/>
      <c r="H408" s="56"/>
      <c r="I408" s="56"/>
      <c r="J408" s="136"/>
      <c r="K408" s="136"/>
      <c r="L408" s="136"/>
      <c r="M408" s="183"/>
      <c r="N408" s="136"/>
      <c r="O408" s="56"/>
      <c r="P408" s="56"/>
      <c r="Q408" s="56"/>
      <c r="R408" s="56"/>
      <c r="S408" s="56"/>
      <c r="T408" s="56"/>
      <c r="U408" s="56"/>
      <c r="V408" s="56"/>
      <c r="W408" s="56"/>
      <c r="X408" s="56"/>
      <c r="Y408" s="56"/>
      <c r="Z408" s="56"/>
      <c r="AA408" s="56"/>
      <c r="AB408" s="56"/>
      <c r="AC408" s="56"/>
      <c r="AD408" s="56"/>
      <c r="AE408" s="56"/>
      <c r="AF408" s="56"/>
      <c r="AG408" s="56"/>
      <c r="AH408" s="56"/>
    </row>
    <row r="409" spans="1:34" ht="15.75" customHeight="1">
      <c r="A409" s="181"/>
      <c r="B409" s="127"/>
      <c r="C409" s="56"/>
      <c r="D409" s="56"/>
      <c r="E409" s="128"/>
      <c r="F409" s="129"/>
      <c r="G409" s="222"/>
      <c r="H409" s="56"/>
      <c r="I409" s="56"/>
      <c r="J409" s="136"/>
      <c r="K409" s="136"/>
      <c r="L409" s="136"/>
      <c r="M409" s="183"/>
      <c r="N409" s="136"/>
      <c r="O409" s="56"/>
      <c r="P409" s="56"/>
      <c r="Q409" s="56"/>
      <c r="R409" s="56"/>
      <c r="S409" s="56"/>
      <c r="T409" s="56"/>
      <c r="U409" s="56"/>
      <c r="V409" s="56"/>
      <c r="W409" s="56"/>
      <c r="X409" s="56"/>
      <c r="Y409" s="56"/>
      <c r="Z409" s="56"/>
      <c r="AA409" s="56"/>
      <c r="AB409" s="56"/>
      <c r="AC409" s="56"/>
      <c r="AD409" s="56"/>
      <c r="AE409" s="56"/>
      <c r="AF409" s="56"/>
      <c r="AG409" s="56"/>
      <c r="AH409" s="56"/>
    </row>
    <row r="410" spans="1:34" ht="15.75" customHeight="1">
      <c r="A410" s="181"/>
      <c r="B410" s="127"/>
      <c r="C410" s="56"/>
      <c r="D410" s="56"/>
      <c r="E410" s="128"/>
      <c r="F410" s="129"/>
      <c r="G410" s="222"/>
      <c r="H410" s="56"/>
      <c r="I410" s="56"/>
      <c r="J410" s="136"/>
      <c r="K410" s="136"/>
      <c r="L410" s="136"/>
      <c r="M410" s="183"/>
      <c r="N410" s="136"/>
      <c r="O410" s="56"/>
      <c r="P410" s="56"/>
      <c r="Q410" s="56"/>
      <c r="R410" s="56"/>
      <c r="S410" s="56"/>
      <c r="T410" s="56"/>
      <c r="U410" s="56"/>
      <c r="V410" s="56"/>
      <c r="W410" s="56"/>
      <c r="X410" s="56"/>
      <c r="Y410" s="56"/>
      <c r="Z410" s="56"/>
      <c r="AA410" s="56"/>
      <c r="AB410" s="56"/>
      <c r="AC410" s="56"/>
      <c r="AD410" s="56"/>
      <c r="AE410" s="56"/>
      <c r="AF410" s="56"/>
      <c r="AG410" s="56"/>
      <c r="AH410" s="56"/>
    </row>
    <row r="411" spans="1:34" ht="15.75" customHeight="1">
      <c r="A411" s="181"/>
      <c r="B411" s="127"/>
      <c r="C411" s="56"/>
      <c r="D411" s="56"/>
      <c r="E411" s="128"/>
      <c r="F411" s="129"/>
      <c r="G411" s="222"/>
      <c r="H411" s="56"/>
      <c r="I411" s="56"/>
      <c r="J411" s="136"/>
      <c r="K411" s="136"/>
      <c r="L411" s="136"/>
      <c r="M411" s="183"/>
      <c r="N411" s="136"/>
      <c r="O411" s="56"/>
      <c r="P411" s="56"/>
      <c r="Q411" s="56"/>
      <c r="R411" s="56"/>
      <c r="S411" s="56"/>
      <c r="T411" s="56"/>
      <c r="U411" s="56"/>
      <c r="V411" s="56"/>
      <c r="W411" s="56"/>
      <c r="X411" s="56"/>
      <c r="Y411" s="56"/>
      <c r="Z411" s="56"/>
      <c r="AA411" s="56"/>
      <c r="AB411" s="56"/>
      <c r="AC411" s="56"/>
      <c r="AD411" s="56"/>
      <c r="AE411" s="56"/>
      <c r="AF411" s="56"/>
      <c r="AG411" s="56"/>
      <c r="AH411" s="56"/>
    </row>
    <row r="412" spans="1:34" ht="15.75" customHeight="1">
      <c r="A412" s="181"/>
      <c r="B412" s="127"/>
      <c r="C412" s="56"/>
      <c r="D412" s="56"/>
      <c r="E412" s="128"/>
      <c r="F412" s="129"/>
      <c r="G412" s="222"/>
      <c r="H412" s="56"/>
      <c r="I412" s="56"/>
      <c r="J412" s="136"/>
      <c r="K412" s="136"/>
      <c r="L412" s="136"/>
      <c r="M412" s="183"/>
      <c r="N412" s="136"/>
      <c r="O412" s="56"/>
      <c r="P412" s="56"/>
      <c r="Q412" s="56"/>
      <c r="R412" s="56"/>
      <c r="S412" s="56"/>
      <c r="T412" s="56"/>
      <c r="U412" s="56"/>
      <c r="V412" s="56"/>
      <c r="W412" s="56"/>
      <c r="X412" s="56"/>
      <c r="Y412" s="56"/>
      <c r="Z412" s="56"/>
      <c r="AA412" s="56"/>
      <c r="AB412" s="56"/>
      <c r="AC412" s="56"/>
      <c r="AD412" s="56"/>
      <c r="AE412" s="56"/>
      <c r="AF412" s="56"/>
      <c r="AG412" s="56"/>
      <c r="AH412" s="56"/>
    </row>
    <row r="413" spans="1:34" ht="15.75" customHeight="1">
      <c r="A413" s="181"/>
      <c r="B413" s="127"/>
      <c r="C413" s="56"/>
      <c r="D413" s="56"/>
      <c r="E413" s="128"/>
      <c r="F413" s="129"/>
      <c r="G413" s="222"/>
      <c r="H413" s="56"/>
      <c r="I413" s="56"/>
      <c r="J413" s="136"/>
      <c r="K413" s="136"/>
      <c r="L413" s="136"/>
      <c r="M413" s="183"/>
      <c r="N413" s="136"/>
      <c r="O413" s="56"/>
      <c r="P413" s="56"/>
      <c r="Q413" s="56"/>
      <c r="R413" s="56"/>
      <c r="S413" s="56"/>
      <c r="T413" s="56"/>
      <c r="U413" s="56"/>
      <c r="V413" s="56"/>
      <c r="W413" s="56"/>
      <c r="X413" s="56"/>
      <c r="Y413" s="56"/>
      <c r="Z413" s="56"/>
      <c r="AA413" s="56"/>
      <c r="AB413" s="56"/>
      <c r="AC413" s="56"/>
      <c r="AD413" s="56"/>
      <c r="AE413" s="56"/>
      <c r="AF413" s="56"/>
      <c r="AG413" s="56"/>
      <c r="AH413" s="56"/>
    </row>
    <row r="414" spans="1:34" ht="15.75" customHeight="1">
      <c r="A414" s="181"/>
      <c r="B414" s="127"/>
      <c r="C414" s="56"/>
      <c r="D414" s="56"/>
      <c r="E414" s="128"/>
      <c r="F414" s="129"/>
      <c r="G414" s="222"/>
      <c r="H414" s="56"/>
      <c r="I414" s="56"/>
      <c r="J414" s="136"/>
      <c r="K414" s="136"/>
      <c r="L414" s="136"/>
      <c r="M414" s="183"/>
      <c r="N414" s="136"/>
      <c r="O414" s="56"/>
      <c r="P414" s="56"/>
      <c r="Q414" s="56"/>
      <c r="R414" s="56"/>
      <c r="S414" s="56"/>
      <c r="T414" s="56"/>
      <c r="U414" s="56"/>
      <c r="V414" s="56"/>
      <c r="W414" s="56"/>
      <c r="X414" s="56"/>
      <c r="Y414" s="56"/>
      <c r="Z414" s="56"/>
      <c r="AA414" s="56"/>
      <c r="AB414" s="56"/>
      <c r="AC414" s="56"/>
      <c r="AD414" s="56"/>
      <c r="AE414" s="56"/>
      <c r="AF414" s="56"/>
      <c r="AG414" s="56"/>
      <c r="AH414" s="56"/>
    </row>
    <row r="415" spans="1:34" ht="15.75" customHeight="1">
      <c r="A415" s="181"/>
      <c r="B415" s="127"/>
      <c r="C415" s="56"/>
      <c r="D415" s="56"/>
      <c r="E415" s="128"/>
      <c r="F415" s="129"/>
      <c r="G415" s="222"/>
      <c r="H415" s="56"/>
      <c r="I415" s="56"/>
      <c r="J415" s="136"/>
      <c r="K415" s="136"/>
      <c r="L415" s="136"/>
      <c r="M415" s="183"/>
      <c r="N415" s="136"/>
      <c r="O415" s="56"/>
      <c r="P415" s="56"/>
      <c r="Q415" s="56"/>
      <c r="R415" s="56"/>
      <c r="S415" s="56"/>
      <c r="T415" s="56"/>
      <c r="U415" s="56"/>
      <c r="V415" s="56"/>
      <c r="W415" s="56"/>
      <c r="X415" s="56"/>
      <c r="Y415" s="56"/>
      <c r="Z415" s="56"/>
      <c r="AA415" s="56"/>
      <c r="AB415" s="56"/>
      <c r="AC415" s="56"/>
      <c r="AD415" s="56"/>
      <c r="AE415" s="56"/>
      <c r="AF415" s="56"/>
      <c r="AG415" s="56"/>
      <c r="AH415" s="56"/>
    </row>
    <row r="416" spans="1:34" ht="15.75" customHeight="1">
      <c r="A416" s="181"/>
      <c r="B416" s="127"/>
      <c r="C416" s="56"/>
      <c r="D416" s="56"/>
      <c r="E416" s="128"/>
      <c r="F416" s="129"/>
      <c r="G416" s="222"/>
      <c r="H416" s="56"/>
      <c r="I416" s="56"/>
      <c r="J416" s="136"/>
      <c r="K416" s="136"/>
      <c r="L416" s="136"/>
      <c r="M416" s="183"/>
      <c r="N416" s="136"/>
      <c r="O416" s="56"/>
      <c r="P416" s="56"/>
      <c r="Q416" s="56"/>
      <c r="R416" s="56"/>
      <c r="S416" s="56"/>
      <c r="T416" s="56"/>
      <c r="U416" s="56"/>
      <c r="V416" s="56"/>
      <c r="W416" s="56"/>
      <c r="X416" s="56"/>
      <c r="Y416" s="56"/>
      <c r="Z416" s="56"/>
      <c r="AA416" s="56"/>
      <c r="AB416" s="56"/>
      <c r="AC416" s="56"/>
      <c r="AD416" s="56"/>
      <c r="AE416" s="56"/>
      <c r="AF416" s="56"/>
      <c r="AG416" s="56"/>
      <c r="AH416" s="56"/>
    </row>
    <row r="417" spans="1:34" ht="15.75" customHeight="1">
      <c r="A417" s="181"/>
      <c r="B417" s="127"/>
      <c r="C417" s="56"/>
      <c r="D417" s="56"/>
      <c r="E417" s="128"/>
      <c r="F417" s="129"/>
      <c r="G417" s="222"/>
      <c r="H417" s="56"/>
      <c r="I417" s="56"/>
      <c r="J417" s="136"/>
      <c r="K417" s="136"/>
      <c r="L417" s="136"/>
      <c r="M417" s="183"/>
      <c r="N417" s="136"/>
      <c r="O417" s="56"/>
      <c r="P417" s="56"/>
      <c r="Q417" s="56"/>
      <c r="R417" s="56"/>
      <c r="S417" s="56"/>
      <c r="T417" s="56"/>
      <c r="U417" s="56"/>
      <c r="V417" s="56"/>
      <c r="W417" s="56"/>
      <c r="X417" s="56"/>
      <c r="Y417" s="56"/>
      <c r="Z417" s="56"/>
      <c r="AA417" s="56"/>
      <c r="AB417" s="56"/>
      <c r="AC417" s="56"/>
      <c r="AD417" s="56"/>
      <c r="AE417" s="56"/>
      <c r="AF417" s="56"/>
      <c r="AG417" s="56"/>
      <c r="AH417" s="56"/>
    </row>
    <row r="418" spans="1:34" ht="15.75" customHeight="1">
      <c r="A418" s="181"/>
      <c r="B418" s="127"/>
      <c r="C418" s="56"/>
      <c r="D418" s="56"/>
      <c r="E418" s="128"/>
      <c r="F418" s="129"/>
      <c r="G418" s="222"/>
      <c r="H418" s="56"/>
      <c r="I418" s="56"/>
      <c r="J418" s="136"/>
      <c r="K418" s="136"/>
      <c r="L418" s="136"/>
      <c r="M418" s="183"/>
      <c r="N418" s="136"/>
      <c r="O418" s="56"/>
      <c r="P418" s="56"/>
      <c r="Q418" s="56"/>
      <c r="R418" s="56"/>
      <c r="S418" s="56"/>
      <c r="T418" s="56"/>
      <c r="U418" s="56"/>
      <c r="V418" s="56"/>
      <c r="W418" s="56"/>
      <c r="X418" s="56"/>
      <c r="Y418" s="56"/>
      <c r="Z418" s="56"/>
      <c r="AA418" s="56"/>
      <c r="AB418" s="56"/>
      <c r="AC418" s="56"/>
      <c r="AD418" s="56"/>
      <c r="AE418" s="56"/>
      <c r="AF418" s="56"/>
      <c r="AG418" s="56"/>
      <c r="AH418" s="56"/>
    </row>
    <row r="419" spans="1:34" ht="15.75" customHeight="1">
      <c r="A419" s="181"/>
      <c r="B419" s="127"/>
      <c r="C419" s="56"/>
      <c r="D419" s="56"/>
      <c r="E419" s="128"/>
      <c r="F419" s="129"/>
      <c r="G419" s="222"/>
      <c r="H419" s="56"/>
      <c r="I419" s="56"/>
      <c r="J419" s="136"/>
      <c r="K419" s="136"/>
      <c r="L419" s="136"/>
      <c r="M419" s="183"/>
      <c r="N419" s="136"/>
      <c r="O419" s="56"/>
      <c r="P419" s="56"/>
      <c r="Q419" s="56"/>
      <c r="R419" s="56"/>
      <c r="S419" s="56"/>
      <c r="T419" s="56"/>
      <c r="U419" s="56"/>
      <c r="V419" s="56"/>
      <c r="W419" s="56"/>
      <c r="X419" s="56"/>
      <c r="Y419" s="56"/>
      <c r="Z419" s="56"/>
      <c r="AA419" s="56"/>
      <c r="AB419" s="56"/>
      <c r="AC419" s="56"/>
      <c r="AD419" s="56"/>
      <c r="AE419" s="56"/>
      <c r="AF419" s="56"/>
      <c r="AG419" s="56"/>
      <c r="AH419" s="56"/>
    </row>
    <row r="420" spans="1:34" ht="15.75" customHeight="1">
      <c r="A420" s="181"/>
      <c r="B420" s="127"/>
      <c r="C420" s="56"/>
      <c r="D420" s="56"/>
      <c r="E420" s="128"/>
      <c r="F420" s="129"/>
      <c r="G420" s="222"/>
      <c r="H420" s="56"/>
      <c r="I420" s="56"/>
      <c r="J420" s="136"/>
      <c r="K420" s="136"/>
      <c r="L420" s="136"/>
      <c r="M420" s="183"/>
      <c r="N420" s="136"/>
      <c r="O420" s="56"/>
      <c r="P420" s="56"/>
      <c r="Q420" s="56"/>
      <c r="R420" s="56"/>
      <c r="S420" s="56"/>
      <c r="T420" s="56"/>
      <c r="U420" s="56"/>
      <c r="V420" s="56"/>
      <c r="W420" s="56"/>
      <c r="X420" s="56"/>
      <c r="Y420" s="56"/>
      <c r="Z420" s="56"/>
      <c r="AA420" s="56"/>
      <c r="AB420" s="56"/>
      <c r="AC420" s="56"/>
      <c r="AD420" s="56"/>
      <c r="AE420" s="56"/>
      <c r="AF420" s="56"/>
      <c r="AG420" s="56"/>
      <c r="AH420" s="56"/>
    </row>
    <row r="421" spans="1:34" ht="15.75" customHeight="1">
      <c r="A421" s="181"/>
      <c r="B421" s="127"/>
      <c r="C421" s="56"/>
      <c r="D421" s="56"/>
      <c r="E421" s="128"/>
      <c r="F421" s="129"/>
      <c r="G421" s="222"/>
      <c r="H421" s="56"/>
      <c r="I421" s="56"/>
      <c r="J421" s="136"/>
      <c r="K421" s="136"/>
      <c r="L421" s="136"/>
      <c r="M421" s="183"/>
      <c r="N421" s="136"/>
      <c r="O421" s="56"/>
      <c r="P421" s="56"/>
      <c r="Q421" s="56"/>
      <c r="R421" s="56"/>
      <c r="S421" s="56"/>
      <c r="T421" s="56"/>
      <c r="U421" s="56"/>
      <c r="V421" s="56"/>
      <c r="W421" s="56"/>
      <c r="X421" s="56"/>
      <c r="Y421" s="56"/>
      <c r="Z421" s="56"/>
      <c r="AA421" s="56"/>
      <c r="AB421" s="56"/>
      <c r="AC421" s="56"/>
      <c r="AD421" s="56"/>
      <c r="AE421" s="56"/>
      <c r="AF421" s="56"/>
      <c r="AG421" s="56"/>
      <c r="AH421" s="56"/>
    </row>
    <row r="422" spans="1:34" ht="15.75" customHeight="1">
      <c r="A422" s="181"/>
      <c r="B422" s="127"/>
      <c r="C422" s="56"/>
      <c r="D422" s="56"/>
      <c r="E422" s="128"/>
      <c r="F422" s="129"/>
      <c r="G422" s="222"/>
      <c r="H422" s="56"/>
      <c r="I422" s="56"/>
      <c r="J422" s="136"/>
      <c r="K422" s="136"/>
      <c r="L422" s="136"/>
      <c r="M422" s="183"/>
      <c r="N422" s="136"/>
      <c r="O422" s="56"/>
      <c r="P422" s="56"/>
      <c r="Q422" s="56"/>
      <c r="R422" s="56"/>
      <c r="S422" s="56"/>
      <c r="T422" s="56"/>
      <c r="U422" s="56"/>
      <c r="V422" s="56"/>
      <c r="W422" s="56"/>
      <c r="X422" s="56"/>
      <c r="Y422" s="56"/>
      <c r="Z422" s="56"/>
      <c r="AA422" s="56"/>
      <c r="AB422" s="56"/>
      <c r="AC422" s="56"/>
      <c r="AD422" s="56"/>
      <c r="AE422" s="56"/>
      <c r="AF422" s="56"/>
      <c r="AG422" s="56"/>
      <c r="AH422" s="56"/>
    </row>
    <row r="423" spans="1:34" ht="15.75" customHeight="1">
      <c r="A423" s="181"/>
      <c r="B423" s="127"/>
      <c r="C423" s="56"/>
      <c r="D423" s="56"/>
      <c r="E423" s="128"/>
      <c r="F423" s="129"/>
      <c r="G423" s="222"/>
      <c r="H423" s="56"/>
      <c r="I423" s="56"/>
      <c r="J423" s="136"/>
      <c r="K423" s="136"/>
      <c r="L423" s="136"/>
      <c r="M423" s="183"/>
      <c r="N423" s="136"/>
      <c r="O423" s="56"/>
      <c r="P423" s="56"/>
      <c r="Q423" s="56"/>
      <c r="R423" s="56"/>
      <c r="S423" s="56"/>
      <c r="T423" s="56"/>
      <c r="U423" s="56"/>
      <c r="V423" s="56"/>
      <c r="W423" s="56"/>
      <c r="X423" s="56"/>
      <c r="Y423" s="56"/>
      <c r="Z423" s="56"/>
      <c r="AA423" s="56"/>
      <c r="AB423" s="56"/>
      <c r="AC423" s="56"/>
      <c r="AD423" s="56"/>
      <c r="AE423" s="56"/>
      <c r="AF423" s="56"/>
      <c r="AG423" s="56"/>
      <c r="AH423" s="56"/>
    </row>
    <row r="424" spans="1:34" ht="15.75" customHeight="1">
      <c r="A424" s="181"/>
      <c r="B424" s="127"/>
      <c r="C424" s="56"/>
      <c r="D424" s="56"/>
      <c r="E424" s="128"/>
      <c r="F424" s="129"/>
      <c r="G424" s="222"/>
      <c r="H424" s="56"/>
      <c r="I424" s="56"/>
      <c r="J424" s="136"/>
      <c r="K424" s="136"/>
      <c r="L424" s="136"/>
      <c r="M424" s="183"/>
      <c r="N424" s="136"/>
      <c r="O424" s="56"/>
      <c r="P424" s="56"/>
      <c r="Q424" s="56"/>
      <c r="R424" s="56"/>
      <c r="S424" s="56"/>
      <c r="T424" s="56"/>
      <c r="U424" s="56"/>
      <c r="V424" s="56"/>
      <c r="W424" s="56"/>
      <c r="X424" s="56"/>
      <c r="Y424" s="56"/>
      <c r="Z424" s="56"/>
      <c r="AA424" s="56"/>
      <c r="AB424" s="56"/>
      <c r="AC424" s="56"/>
      <c r="AD424" s="56"/>
      <c r="AE424" s="56"/>
      <c r="AF424" s="56"/>
      <c r="AG424" s="56"/>
      <c r="AH424" s="56"/>
    </row>
    <row r="425" spans="1:34" ht="15.75" customHeight="1">
      <c r="A425" s="181"/>
      <c r="B425" s="127"/>
      <c r="C425" s="56"/>
      <c r="D425" s="56"/>
      <c r="E425" s="128"/>
      <c r="F425" s="129"/>
      <c r="G425" s="222"/>
      <c r="H425" s="56"/>
      <c r="I425" s="56"/>
      <c r="J425" s="136"/>
      <c r="K425" s="136"/>
      <c r="L425" s="136"/>
      <c r="M425" s="183"/>
      <c r="N425" s="136"/>
      <c r="O425" s="56"/>
      <c r="P425" s="56"/>
      <c r="Q425" s="56"/>
      <c r="R425" s="56"/>
      <c r="S425" s="56"/>
      <c r="T425" s="56"/>
      <c r="U425" s="56"/>
      <c r="V425" s="56"/>
      <c r="W425" s="56"/>
      <c r="X425" s="56"/>
      <c r="Y425" s="56"/>
      <c r="Z425" s="56"/>
      <c r="AA425" s="56"/>
      <c r="AB425" s="56"/>
      <c r="AC425" s="56"/>
      <c r="AD425" s="56"/>
      <c r="AE425" s="56"/>
      <c r="AF425" s="56"/>
      <c r="AG425" s="56"/>
      <c r="AH425" s="56"/>
    </row>
    <row r="426" spans="1:34" ht="15.75" customHeight="1">
      <c r="A426" s="181"/>
      <c r="B426" s="127"/>
      <c r="C426" s="56"/>
      <c r="D426" s="56"/>
      <c r="E426" s="128"/>
      <c r="F426" s="129"/>
      <c r="G426" s="222"/>
      <c r="H426" s="56"/>
      <c r="I426" s="56"/>
      <c r="J426" s="136"/>
      <c r="K426" s="136"/>
      <c r="L426" s="136"/>
      <c r="M426" s="183"/>
      <c r="N426" s="136"/>
      <c r="O426" s="56"/>
      <c r="P426" s="56"/>
      <c r="Q426" s="56"/>
      <c r="R426" s="56"/>
      <c r="S426" s="56"/>
      <c r="T426" s="56"/>
      <c r="U426" s="56"/>
      <c r="V426" s="56"/>
      <c r="W426" s="56"/>
      <c r="X426" s="56"/>
      <c r="Y426" s="56"/>
      <c r="Z426" s="56"/>
      <c r="AA426" s="56"/>
      <c r="AB426" s="56"/>
      <c r="AC426" s="56"/>
      <c r="AD426" s="56"/>
      <c r="AE426" s="56"/>
      <c r="AF426" s="56"/>
      <c r="AG426" s="56"/>
      <c r="AH426" s="56"/>
    </row>
    <row r="427" spans="1:34" ht="15.75" customHeight="1">
      <c r="A427" s="181"/>
      <c r="B427" s="127"/>
      <c r="C427" s="56"/>
      <c r="D427" s="56"/>
      <c r="E427" s="128"/>
      <c r="F427" s="129"/>
      <c r="G427" s="222"/>
      <c r="H427" s="56"/>
      <c r="I427" s="56"/>
      <c r="J427" s="136"/>
      <c r="K427" s="136"/>
      <c r="L427" s="136"/>
      <c r="M427" s="183"/>
      <c r="N427" s="136"/>
      <c r="O427" s="56"/>
      <c r="P427" s="56"/>
      <c r="Q427" s="56"/>
      <c r="R427" s="56"/>
      <c r="S427" s="56"/>
      <c r="T427" s="56"/>
      <c r="U427" s="56"/>
      <c r="V427" s="56"/>
      <c r="W427" s="56"/>
      <c r="X427" s="56"/>
      <c r="Y427" s="56"/>
      <c r="Z427" s="56"/>
      <c r="AA427" s="56"/>
      <c r="AB427" s="56"/>
      <c r="AC427" s="56"/>
      <c r="AD427" s="56"/>
      <c r="AE427" s="56"/>
      <c r="AF427" s="56"/>
      <c r="AG427" s="56"/>
      <c r="AH427" s="56"/>
    </row>
    <row r="428" spans="1:34" ht="15.75" customHeight="1">
      <c r="A428" s="181"/>
      <c r="B428" s="127"/>
      <c r="C428" s="56"/>
      <c r="D428" s="56"/>
      <c r="E428" s="128"/>
      <c r="F428" s="129"/>
      <c r="G428" s="222"/>
      <c r="H428" s="56"/>
      <c r="I428" s="56"/>
      <c r="J428" s="136"/>
      <c r="K428" s="136"/>
      <c r="L428" s="136"/>
      <c r="M428" s="183"/>
      <c r="N428" s="136"/>
      <c r="O428" s="56"/>
      <c r="P428" s="56"/>
      <c r="Q428" s="56"/>
      <c r="R428" s="56"/>
      <c r="S428" s="56"/>
      <c r="T428" s="56"/>
      <c r="U428" s="56"/>
      <c r="V428" s="56"/>
      <c r="W428" s="56"/>
      <c r="X428" s="56"/>
      <c r="Y428" s="56"/>
      <c r="Z428" s="56"/>
      <c r="AA428" s="56"/>
      <c r="AB428" s="56"/>
      <c r="AC428" s="56"/>
      <c r="AD428" s="56"/>
      <c r="AE428" s="56"/>
      <c r="AF428" s="56"/>
      <c r="AG428" s="56"/>
      <c r="AH428" s="56"/>
    </row>
    <row r="429" spans="1:34" ht="15.75" customHeight="1">
      <c r="A429" s="181"/>
      <c r="B429" s="127"/>
      <c r="C429" s="56"/>
      <c r="D429" s="56"/>
      <c r="E429" s="128"/>
      <c r="F429" s="129"/>
      <c r="G429" s="222"/>
      <c r="H429" s="56"/>
      <c r="I429" s="56"/>
      <c r="J429" s="136"/>
      <c r="K429" s="136"/>
      <c r="L429" s="136"/>
      <c r="M429" s="183"/>
      <c r="N429" s="136"/>
      <c r="O429" s="56"/>
      <c r="P429" s="56"/>
      <c r="Q429" s="56"/>
      <c r="R429" s="56"/>
      <c r="S429" s="56"/>
      <c r="T429" s="56"/>
      <c r="U429" s="56"/>
      <c r="V429" s="56"/>
      <c r="W429" s="56"/>
      <c r="X429" s="56"/>
      <c r="Y429" s="56"/>
      <c r="Z429" s="56"/>
      <c r="AA429" s="56"/>
      <c r="AB429" s="56"/>
      <c r="AC429" s="56"/>
      <c r="AD429" s="56"/>
      <c r="AE429" s="56"/>
      <c r="AF429" s="56"/>
      <c r="AG429" s="56"/>
      <c r="AH429" s="56"/>
    </row>
    <row r="430" spans="1:34" ht="15.75" customHeight="1">
      <c r="A430" s="181"/>
      <c r="B430" s="127"/>
      <c r="C430" s="56"/>
      <c r="D430" s="56"/>
      <c r="E430" s="128"/>
      <c r="F430" s="129"/>
      <c r="G430" s="222"/>
      <c r="H430" s="56"/>
      <c r="I430" s="56"/>
      <c r="J430" s="136"/>
      <c r="K430" s="136"/>
      <c r="L430" s="136"/>
      <c r="M430" s="183"/>
      <c r="N430" s="136"/>
      <c r="O430" s="56"/>
      <c r="P430" s="56"/>
      <c r="Q430" s="56"/>
      <c r="R430" s="56"/>
      <c r="S430" s="56"/>
      <c r="T430" s="56"/>
      <c r="U430" s="56"/>
      <c r="V430" s="56"/>
      <c r="W430" s="56"/>
      <c r="X430" s="56"/>
      <c r="Y430" s="56"/>
      <c r="Z430" s="56"/>
      <c r="AA430" s="56"/>
      <c r="AB430" s="56"/>
      <c r="AC430" s="56"/>
      <c r="AD430" s="56"/>
      <c r="AE430" s="56"/>
      <c r="AF430" s="56"/>
      <c r="AG430" s="56"/>
      <c r="AH430" s="56"/>
    </row>
    <row r="431" spans="1:34" ht="15.75" customHeight="1">
      <c r="A431" s="181"/>
      <c r="B431" s="127"/>
      <c r="C431" s="56"/>
      <c r="D431" s="56"/>
      <c r="E431" s="128"/>
      <c r="F431" s="129"/>
      <c r="G431" s="222"/>
      <c r="H431" s="56"/>
      <c r="I431" s="56"/>
      <c r="J431" s="136"/>
      <c r="K431" s="136"/>
      <c r="L431" s="136"/>
      <c r="M431" s="183"/>
      <c r="N431" s="136"/>
      <c r="O431" s="56"/>
      <c r="P431" s="56"/>
      <c r="Q431" s="56"/>
      <c r="R431" s="56"/>
      <c r="S431" s="56"/>
      <c r="T431" s="56"/>
      <c r="U431" s="56"/>
      <c r="V431" s="56"/>
      <c r="W431" s="56"/>
      <c r="X431" s="56"/>
      <c r="Y431" s="56"/>
      <c r="Z431" s="56"/>
      <c r="AA431" s="56"/>
      <c r="AB431" s="56"/>
      <c r="AC431" s="56"/>
      <c r="AD431" s="56"/>
      <c r="AE431" s="56"/>
      <c r="AF431" s="56"/>
      <c r="AG431" s="56"/>
      <c r="AH431" s="56"/>
    </row>
    <row r="432" spans="1:34" ht="15.75" customHeight="1">
      <c r="A432" s="181"/>
      <c r="B432" s="127"/>
      <c r="C432" s="56"/>
      <c r="D432" s="56"/>
      <c r="E432" s="128"/>
      <c r="F432" s="129"/>
      <c r="G432" s="222"/>
      <c r="H432" s="56"/>
      <c r="I432" s="56"/>
      <c r="J432" s="136"/>
      <c r="K432" s="136"/>
      <c r="L432" s="136"/>
      <c r="M432" s="183"/>
      <c r="N432" s="136"/>
      <c r="O432" s="56"/>
      <c r="P432" s="56"/>
      <c r="Q432" s="56"/>
      <c r="R432" s="56"/>
      <c r="S432" s="56"/>
      <c r="T432" s="56"/>
      <c r="U432" s="56"/>
      <c r="V432" s="56"/>
      <c r="W432" s="56"/>
      <c r="X432" s="56"/>
      <c r="Y432" s="56"/>
      <c r="Z432" s="56"/>
      <c r="AA432" s="56"/>
      <c r="AB432" s="56"/>
      <c r="AC432" s="56"/>
      <c r="AD432" s="56"/>
      <c r="AE432" s="56"/>
      <c r="AF432" s="56"/>
      <c r="AG432" s="56"/>
      <c r="AH432" s="56"/>
    </row>
    <row r="433" spans="1:34" ht="15.75" customHeight="1">
      <c r="A433" s="181"/>
      <c r="B433" s="127"/>
      <c r="C433" s="56"/>
      <c r="D433" s="56"/>
      <c r="E433" s="128"/>
      <c r="F433" s="129"/>
      <c r="G433" s="222"/>
      <c r="H433" s="56"/>
      <c r="I433" s="56"/>
      <c r="J433" s="136"/>
      <c r="K433" s="136"/>
      <c r="L433" s="136"/>
      <c r="M433" s="183"/>
      <c r="N433" s="136"/>
      <c r="O433" s="56"/>
      <c r="P433" s="56"/>
      <c r="Q433" s="56"/>
      <c r="R433" s="56"/>
      <c r="S433" s="56"/>
      <c r="T433" s="56"/>
      <c r="U433" s="56"/>
      <c r="V433" s="56"/>
      <c r="W433" s="56"/>
      <c r="X433" s="56"/>
      <c r="Y433" s="56"/>
      <c r="Z433" s="56"/>
      <c r="AA433" s="56"/>
      <c r="AB433" s="56"/>
      <c r="AC433" s="56"/>
      <c r="AD433" s="56"/>
      <c r="AE433" s="56"/>
      <c r="AF433" s="56"/>
      <c r="AG433" s="56"/>
      <c r="AH433" s="56"/>
    </row>
    <row r="434" spans="1:34" ht="15.75" customHeight="1">
      <c r="A434" s="181"/>
      <c r="B434" s="127"/>
      <c r="C434" s="56"/>
      <c r="D434" s="56"/>
      <c r="E434" s="128"/>
      <c r="F434" s="129"/>
      <c r="G434" s="222"/>
      <c r="H434" s="56"/>
      <c r="I434" s="56"/>
      <c r="J434" s="136"/>
      <c r="K434" s="136"/>
      <c r="L434" s="136"/>
      <c r="M434" s="183"/>
      <c r="N434" s="136"/>
      <c r="O434" s="56"/>
      <c r="P434" s="56"/>
      <c r="Q434" s="56"/>
      <c r="R434" s="56"/>
      <c r="S434" s="56"/>
      <c r="T434" s="56"/>
      <c r="U434" s="56"/>
      <c r="V434" s="56"/>
      <c r="W434" s="56"/>
      <c r="X434" s="56"/>
      <c r="Y434" s="56"/>
      <c r="Z434" s="56"/>
      <c r="AA434" s="56"/>
      <c r="AB434" s="56"/>
      <c r="AC434" s="56"/>
      <c r="AD434" s="56"/>
      <c r="AE434" s="56"/>
      <c r="AF434" s="56"/>
      <c r="AG434" s="56"/>
      <c r="AH434" s="56"/>
    </row>
    <row r="435" spans="1:34" ht="15.75" customHeight="1">
      <c r="A435" s="181"/>
      <c r="B435" s="127"/>
      <c r="C435" s="56"/>
      <c r="D435" s="56"/>
      <c r="E435" s="128"/>
      <c r="F435" s="129"/>
      <c r="G435" s="222"/>
      <c r="H435" s="56"/>
      <c r="I435" s="56"/>
      <c r="J435" s="136"/>
      <c r="K435" s="136"/>
      <c r="L435" s="136"/>
      <c r="M435" s="183"/>
      <c r="N435" s="136"/>
      <c r="O435" s="56"/>
      <c r="P435" s="56"/>
      <c r="Q435" s="56"/>
      <c r="R435" s="56"/>
      <c r="S435" s="56"/>
      <c r="T435" s="56"/>
      <c r="U435" s="56"/>
      <c r="V435" s="56"/>
      <c r="W435" s="56"/>
      <c r="X435" s="56"/>
      <c r="Y435" s="56"/>
      <c r="Z435" s="56"/>
      <c r="AA435" s="56"/>
      <c r="AB435" s="56"/>
      <c r="AC435" s="56"/>
      <c r="AD435" s="56"/>
      <c r="AE435" s="56"/>
      <c r="AF435" s="56"/>
      <c r="AG435" s="56"/>
      <c r="AH435" s="56"/>
    </row>
    <row r="436" spans="1:34" ht="15.75" customHeight="1">
      <c r="A436" s="181"/>
      <c r="B436" s="127"/>
      <c r="C436" s="56"/>
      <c r="D436" s="56"/>
      <c r="E436" s="128"/>
      <c r="F436" s="129"/>
      <c r="G436" s="222"/>
      <c r="H436" s="56"/>
      <c r="I436" s="56"/>
      <c r="J436" s="136"/>
      <c r="K436" s="136"/>
      <c r="L436" s="136"/>
      <c r="M436" s="183"/>
      <c r="N436" s="136"/>
      <c r="O436" s="56"/>
      <c r="P436" s="56"/>
      <c r="Q436" s="56"/>
      <c r="R436" s="56"/>
      <c r="S436" s="56"/>
      <c r="T436" s="56"/>
      <c r="U436" s="56"/>
      <c r="V436" s="56"/>
      <c r="W436" s="56"/>
      <c r="X436" s="56"/>
      <c r="Y436" s="56"/>
      <c r="Z436" s="56"/>
      <c r="AA436" s="56"/>
      <c r="AB436" s="56"/>
      <c r="AC436" s="56"/>
      <c r="AD436" s="56"/>
      <c r="AE436" s="56"/>
      <c r="AF436" s="56"/>
      <c r="AG436" s="56"/>
      <c r="AH436" s="56"/>
    </row>
    <row r="437" spans="1:34" ht="15.75" customHeight="1">
      <c r="A437" s="181"/>
      <c r="B437" s="127"/>
      <c r="C437" s="56"/>
      <c r="D437" s="56"/>
      <c r="E437" s="128"/>
      <c r="F437" s="129"/>
      <c r="G437" s="222"/>
      <c r="H437" s="56"/>
      <c r="I437" s="56"/>
      <c r="J437" s="136"/>
      <c r="K437" s="136"/>
      <c r="L437" s="136"/>
      <c r="M437" s="183"/>
      <c r="N437" s="136"/>
      <c r="O437" s="56"/>
      <c r="P437" s="56"/>
      <c r="Q437" s="56"/>
      <c r="R437" s="56"/>
      <c r="S437" s="56"/>
      <c r="T437" s="56"/>
      <c r="U437" s="56"/>
      <c r="V437" s="56"/>
      <c r="W437" s="56"/>
      <c r="X437" s="56"/>
      <c r="Y437" s="56"/>
      <c r="Z437" s="56"/>
      <c r="AA437" s="56"/>
      <c r="AB437" s="56"/>
      <c r="AC437" s="56"/>
      <c r="AD437" s="56"/>
      <c r="AE437" s="56"/>
      <c r="AF437" s="56"/>
      <c r="AG437" s="56"/>
      <c r="AH437" s="56"/>
    </row>
    <row r="438" spans="1:34" ht="15.75" customHeight="1">
      <c r="A438" s="181"/>
      <c r="B438" s="127"/>
      <c r="C438" s="56"/>
      <c r="D438" s="56"/>
      <c r="E438" s="128"/>
      <c r="F438" s="129"/>
      <c r="G438" s="222"/>
      <c r="H438" s="56"/>
      <c r="I438" s="56"/>
      <c r="J438" s="136"/>
      <c r="K438" s="136"/>
      <c r="L438" s="136"/>
      <c r="M438" s="183"/>
      <c r="N438" s="136"/>
      <c r="O438" s="56"/>
      <c r="P438" s="56"/>
      <c r="Q438" s="56"/>
      <c r="R438" s="56"/>
      <c r="S438" s="56"/>
      <c r="T438" s="56"/>
      <c r="U438" s="56"/>
      <c r="V438" s="56"/>
      <c r="W438" s="56"/>
      <c r="X438" s="56"/>
      <c r="Y438" s="56"/>
      <c r="Z438" s="56"/>
      <c r="AA438" s="56"/>
      <c r="AB438" s="56"/>
      <c r="AC438" s="56"/>
      <c r="AD438" s="56"/>
      <c r="AE438" s="56"/>
      <c r="AF438" s="56"/>
      <c r="AG438" s="56"/>
      <c r="AH438" s="56"/>
    </row>
    <row r="439" spans="1:34" ht="15.75" customHeight="1">
      <c r="A439" s="181"/>
      <c r="B439" s="127"/>
      <c r="C439" s="56"/>
      <c r="D439" s="56"/>
      <c r="E439" s="128"/>
      <c r="F439" s="129"/>
      <c r="G439" s="222"/>
      <c r="H439" s="56"/>
      <c r="I439" s="56"/>
      <c r="J439" s="136"/>
      <c r="K439" s="136"/>
      <c r="L439" s="136"/>
      <c r="M439" s="183"/>
      <c r="N439" s="136"/>
      <c r="O439" s="56"/>
      <c r="P439" s="56"/>
      <c r="Q439" s="56"/>
      <c r="R439" s="56"/>
      <c r="S439" s="56"/>
      <c r="T439" s="56"/>
      <c r="U439" s="56"/>
      <c r="V439" s="56"/>
      <c r="W439" s="56"/>
      <c r="X439" s="56"/>
      <c r="Y439" s="56"/>
      <c r="Z439" s="56"/>
      <c r="AA439" s="56"/>
      <c r="AB439" s="56"/>
      <c r="AC439" s="56"/>
      <c r="AD439" s="56"/>
      <c r="AE439" s="56"/>
      <c r="AF439" s="56"/>
      <c r="AG439" s="56"/>
      <c r="AH439" s="56"/>
    </row>
    <row r="440" spans="1:34" ht="15.75" customHeight="1">
      <c r="A440" s="181"/>
      <c r="B440" s="127"/>
      <c r="C440" s="56"/>
      <c r="D440" s="56"/>
      <c r="E440" s="128"/>
      <c r="F440" s="129"/>
      <c r="G440" s="222"/>
      <c r="H440" s="56"/>
      <c r="I440" s="56"/>
      <c r="J440" s="136"/>
      <c r="K440" s="136"/>
      <c r="L440" s="136"/>
      <c r="M440" s="183"/>
      <c r="N440" s="136"/>
      <c r="O440" s="56"/>
      <c r="P440" s="56"/>
      <c r="Q440" s="56"/>
      <c r="R440" s="56"/>
      <c r="S440" s="56"/>
      <c r="T440" s="56"/>
      <c r="U440" s="56"/>
      <c r="V440" s="56"/>
      <c r="W440" s="56"/>
      <c r="X440" s="56"/>
      <c r="Y440" s="56"/>
      <c r="Z440" s="56"/>
      <c r="AA440" s="56"/>
      <c r="AB440" s="56"/>
      <c r="AC440" s="56"/>
      <c r="AD440" s="56"/>
      <c r="AE440" s="56"/>
      <c r="AF440" s="56"/>
      <c r="AG440" s="56"/>
      <c r="AH440" s="56"/>
    </row>
    <row r="441" spans="1:34" ht="15.75" customHeight="1">
      <c r="A441" s="181"/>
      <c r="B441" s="127"/>
      <c r="C441" s="56"/>
      <c r="D441" s="56"/>
      <c r="E441" s="128"/>
      <c r="F441" s="129"/>
      <c r="G441" s="222"/>
      <c r="H441" s="56"/>
      <c r="I441" s="56"/>
      <c r="J441" s="136"/>
      <c r="K441" s="136"/>
      <c r="L441" s="136"/>
      <c r="M441" s="183"/>
      <c r="N441" s="136"/>
      <c r="O441" s="56"/>
      <c r="P441" s="56"/>
      <c r="Q441" s="56"/>
      <c r="R441" s="56"/>
      <c r="S441" s="56"/>
      <c r="T441" s="56"/>
      <c r="U441" s="56"/>
      <c r="V441" s="56"/>
      <c r="W441" s="56"/>
      <c r="X441" s="56"/>
      <c r="Y441" s="56"/>
      <c r="Z441" s="56"/>
      <c r="AA441" s="56"/>
      <c r="AB441" s="56"/>
      <c r="AC441" s="56"/>
      <c r="AD441" s="56"/>
      <c r="AE441" s="56"/>
      <c r="AF441" s="56"/>
      <c r="AG441" s="56"/>
      <c r="AH441" s="56"/>
    </row>
    <row r="442" spans="1:34" ht="15.75" customHeight="1">
      <c r="A442" s="181"/>
      <c r="B442" s="127"/>
      <c r="C442" s="56"/>
      <c r="D442" s="56"/>
      <c r="E442" s="128"/>
      <c r="F442" s="129"/>
      <c r="G442" s="222"/>
      <c r="H442" s="56"/>
      <c r="I442" s="56"/>
      <c r="J442" s="136"/>
      <c r="K442" s="136"/>
      <c r="L442" s="136"/>
      <c r="M442" s="183"/>
      <c r="N442" s="136"/>
      <c r="O442" s="56"/>
      <c r="P442" s="56"/>
      <c r="Q442" s="56"/>
      <c r="R442" s="56"/>
      <c r="S442" s="56"/>
      <c r="T442" s="56"/>
      <c r="U442" s="56"/>
      <c r="V442" s="56"/>
      <c r="W442" s="56"/>
      <c r="X442" s="56"/>
      <c r="Y442" s="56"/>
      <c r="Z442" s="56"/>
      <c r="AA442" s="56"/>
      <c r="AB442" s="56"/>
      <c r="AC442" s="56"/>
      <c r="AD442" s="56"/>
      <c r="AE442" s="56"/>
      <c r="AF442" s="56"/>
      <c r="AG442" s="56"/>
      <c r="AH442" s="56"/>
    </row>
    <row r="443" spans="1:34" ht="15.75" customHeight="1">
      <c r="A443" s="181"/>
      <c r="B443" s="127"/>
      <c r="C443" s="56"/>
      <c r="D443" s="56"/>
      <c r="E443" s="128"/>
      <c r="F443" s="129"/>
      <c r="G443" s="222"/>
      <c r="H443" s="56"/>
      <c r="I443" s="56"/>
      <c r="J443" s="136"/>
      <c r="K443" s="136"/>
      <c r="L443" s="136"/>
      <c r="M443" s="183"/>
      <c r="N443" s="136"/>
      <c r="O443" s="56"/>
      <c r="P443" s="56"/>
      <c r="Q443" s="56"/>
      <c r="R443" s="56"/>
      <c r="S443" s="56"/>
      <c r="T443" s="56"/>
      <c r="U443" s="56"/>
      <c r="V443" s="56"/>
      <c r="W443" s="56"/>
      <c r="X443" s="56"/>
      <c r="Y443" s="56"/>
      <c r="Z443" s="56"/>
      <c r="AA443" s="56"/>
      <c r="AB443" s="56"/>
      <c r="AC443" s="56"/>
      <c r="AD443" s="56"/>
      <c r="AE443" s="56"/>
      <c r="AF443" s="56"/>
      <c r="AG443" s="56"/>
      <c r="AH443" s="56"/>
    </row>
    <row r="444" spans="1:34" ht="15.75" customHeight="1">
      <c r="A444" s="181"/>
      <c r="B444" s="127"/>
      <c r="C444" s="56"/>
      <c r="D444" s="56"/>
      <c r="E444" s="128"/>
      <c r="F444" s="129"/>
      <c r="G444" s="222"/>
      <c r="H444" s="56"/>
      <c r="I444" s="56"/>
      <c r="J444" s="136"/>
      <c r="K444" s="136"/>
      <c r="L444" s="136"/>
      <c r="M444" s="183"/>
      <c r="N444" s="136"/>
      <c r="O444" s="56"/>
      <c r="P444" s="56"/>
      <c r="Q444" s="56"/>
      <c r="R444" s="56"/>
      <c r="S444" s="56"/>
      <c r="T444" s="56"/>
      <c r="U444" s="56"/>
      <c r="V444" s="56"/>
      <c r="W444" s="56"/>
      <c r="X444" s="56"/>
      <c r="Y444" s="56"/>
      <c r="Z444" s="56"/>
      <c r="AA444" s="56"/>
      <c r="AB444" s="56"/>
      <c r="AC444" s="56"/>
      <c r="AD444" s="56"/>
      <c r="AE444" s="56"/>
      <c r="AF444" s="56"/>
      <c r="AG444" s="56"/>
      <c r="AH444" s="56"/>
    </row>
    <row r="445" spans="1:34" ht="15.75" customHeight="1">
      <c r="A445" s="181"/>
      <c r="B445" s="127"/>
      <c r="C445" s="56"/>
      <c r="D445" s="56"/>
      <c r="E445" s="128"/>
      <c r="F445" s="129"/>
      <c r="G445" s="222"/>
      <c r="H445" s="56"/>
      <c r="I445" s="56"/>
      <c r="J445" s="136"/>
      <c r="K445" s="136"/>
      <c r="L445" s="136"/>
      <c r="M445" s="183"/>
      <c r="N445" s="136"/>
      <c r="O445" s="56"/>
      <c r="P445" s="56"/>
      <c r="Q445" s="56"/>
      <c r="R445" s="56"/>
      <c r="S445" s="56"/>
      <c r="T445" s="56"/>
      <c r="U445" s="56"/>
      <c r="V445" s="56"/>
      <c r="W445" s="56"/>
      <c r="X445" s="56"/>
      <c r="Y445" s="56"/>
      <c r="Z445" s="56"/>
      <c r="AA445" s="56"/>
      <c r="AB445" s="56"/>
      <c r="AC445" s="56"/>
      <c r="AD445" s="56"/>
      <c r="AE445" s="56"/>
      <c r="AF445" s="56"/>
      <c r="AG445" s="56"/>
      <c r="AH445" s="56"/>
    </row>
    <row r="446" spans="1:34" ht="15.75" customHeight="1">
      <c r="A446" s="181"/>
      <c r="B446" s="127"/>
      <c r="C446" s="56"/>
      <c r="D446" s="56"/>
      <c r="E446" s="128"/>
      <c r="F446" s="129"/>
      <c r="G446" s="222"/>
      <c r="H446" s="56"/>
      <c r="I446" s="56"/>
      <c r="J446" s="136"/>
      <c r="K446" s="136"/>
      <c r="L446" s="136"/>
      <c r="M446" s="183"/>
      <c r="N446" s="136"/>
      <c r="O446" s="56"/>
      <c r="P446" s="56"/>
      <c r="Q446" s="56"/>
      <c r="R446" s="56"/>
      <c r="S446" s="56"/>
      <c r="T446" s="56"/>
      <c r="U446" s="56"/>
      <c r="V446" s="56"/>
      <c r="W446" s="56"/>
      <c r="X446" s="56"/>
      <c r="Y446" s="56"/>
      <c r="Z446" s="56"/>
      <c r="AA446" s="56"/>
      <c r="AB446" s="56"/>
      <c r="AC446" s="56"/>
      <c r="AD446" s="56"/>
      <c r="AE446" s="56"/>
      <c r="AF446" s="56"/>
      <c r="AG446" s="56"/>
      <c r="AH446" s="56"/>
    </row>
    <row r="447" spans="1:34" ht="15.75" customHeight="1">
      <c r="A447" s="181"/>
      <c r="B447" s="127"/>
      <c r="C447" s="56"/>
      <c r="D447" s="56"/>
      <c r="E447" s="128"/>
      <c r="F447" s="129"/>
      <c r="G447" s="222"/>
      <c r="H447" s="56"/>
      <c r="I447" s="56"/>
      <c r="J447" s="136"/>
      <c r="K447" s="136"/>
      <c r="L447" s="136"/>
      <c r="M447" s="183"/>
      <c r="N447" s="136"/>
      <c r="O447" s="56"/>
      <c r="P447" s="56"/>
      <c r="Q447" s="56"/>
      <c r="R447" s="56"/>
      <c r="S447" s="56"/>
      <c r="T447" s="56"/>
      <c r="U447" s="56"/>
      <c r="V447" s="56"/>
      <c r="W447" s="56"/>
      <c r="X447" s="56"/>
      <c r="Y447" s="56"/>
      <c r="Z447" s="56"/>
      <c r="AA447" s="56"/>
      <c r="AB447" s="56"/>
      <c r="AC447" s="56"/>
      <c r="AD447" s="56"/>
      <c r="AE447" s="56"/>
      <c r="AF447" s="56"/>
      <c r="AG447" s="56"/>
      <c r="AH447" s="56"/>
    </row>
    <row r="448" spans="1:34" ht="15.75" customHeight="1">
      <c r="A448" s="181"/>
      <c r="B448" s="127"/>
      <c r="C448" s="56"/>
      <c r="D448" s="56"/>
      <c r="E448" s="128"/>
      <c r="F448" s="129"/>
      <c r="G448" s="222"/>
      <c r="H448" s="56"/>
      <c r="I448" s="56"/>
      <c r="J448" s="136"/>
      <c r="K448" s="136"/>
      <c r="L448" s="136"/>
      <c r="M448" s="183"/>
      <c r="N448" s="136"/>
      <c r="O448" s="56"/>
      <c r="P448" s="56"/>
      <c r="Q448" s="56"/>
      <c r="R448" s="56"/>
      <c r="S448" s="56"/>
      <c r="T448" s="56"/>
      <c r="U448" s="56"/>
      <c r="V448" s="56"/>
      <c r="W448" s="56"/>
      <c r="X448" s="56"/>
      <c r="Y448" s="56"/>
      <c r="Z448" s="56"/>
      <c r="AA448" s="56"/>
      <c r="AB448" s="56"/>
      <c r="AC448" s="56"/>
      <c r="AD448" s="56"/>
      <c r="AE448" s="56"/>
      <c r="AF448" s="56"/>
      <c r="AG448" s="56"/>
      <c r="AH448" s="56"/>
    </row>
    <row r="449" spans="1:34" ht="15.75" customHeight="1">
      <c r="A449" s="181"/>
      <c r="B449" s="127"/>
      <c r="C449" s="56"/>
      <c r="D449" s="56"/>
      <c r="E449" s="128"/>
      <c r="F449" s="129"/>
      <c r="G449" s="222"/>
      <c r="H449" s="56"/>
      <c r="I449" s="56"/>
      <c r="J449" s="136"/>
      <c r="K449" s="136"/>
      <c r="L449" s="136"/>
      <c r="M449" s="183"/>
      <c r="N449" s="136"/>
      <c r="O449" s="56"/>
      <c r="P449" s="56"/>
      <c r="Q449" s="56"/>
      <c r="R449" s="56"/>
      <c r="S449" s="56"/>
      <c r="T449" s="56"/>
      <c r="U449" s="56"/>
      <c r="V449" s="56"/>
      <c r="W449" s="56"/>
      <c r="X449" s="56"/>
      <c r="Y449" s="56"/>
      <c r="Z449" s="56"/>
      <c r="AA449" s="56"/>
      <c r="AB449" s="56"/>
      <c r="AC449" s="56"/>
      <c r="AD449" s="56"/>
      <c r="AE449" s="56"/>
      <c r="AF449" s="56"/>
      <c r="AG449" s="56"/>
      <c r="AH449" s="56"/>
    </row>
    <row r="450" spans="1:34" ht="15.75" customHeight="1">
      <c r="A450" s="181"/>
      <c r="B450" s="127"/>
      <c r="C450" s="56"/>
      <c r="D450" s="56"/>
      <c r="E450" s="128"/>
      <c r="F450" s="129"/>
      <c r="G450" s="222"/>
      <c r="H450" s="56"/>
      <c r="I450" s="56"/>
      <c r="J450" s="136"/>
      <c r="K450" s="136"/>
      <c r="L450" s="136"/>
      <c r="M450" s="183"/>
      <c r="N450" s="136"/>
      <c r="O450" s="56"/>
      <c r="P450" s="56"/>
      <c r="Q450" s="56"/>
      <c r="R450" s="56"/>
      <c r="S450" s="56"/>
      <c r="T450" s="56"/>
      <c r="U450" s="56"/>
      <c r="V450" s="56"/>
      <c r="W450" s="56"/>
      <c r="X450" s="56"/>
      <c r="Y450" s="56"/>
      <c r="Z450" s="56"/>
      <c r="AA450" s="56"/>
      <c r="AB450" s="56"/>
      <c r="AC450" s="56"/>
      <c r="AD450" s="56"/>
      <c r="AE450" s="56"/>
      <c r="AF450" s="56"/>
      <c r="AG450" s="56"/>
      <c r="AH450" s="56"/>
    </row>
    <row r="451" spans="1:34" ht="15.75" customHeight="1">
      <c r="A451" s="181"/>
      <c r="B451" s="127"/>
      <c r="C451" s="56"/>
      <c r="D451" s="56"/>
      <c r="E451" s="128"/>
      <c r="F451" s="129"/>
      <c r="G451" s="222"/>
      <c r="H451" s="56"/>
      <c r="I451" s="56"/>
      <c r="J451" s="136"/>
      <c r="K451" s="136"/>
      <c r="L451" s="136"/>
      <c r="M451" s="183"/>
      <c r="N451" s="136"/>
      <c r="O451" s="56"/>
      <c r="P451" s="56"/>
      <c r="Q451" s="56"/>
      <c r="R451" s="56"/>
      <c r="S451" s="56"/>
      <c r="T451" s="56"/>
      <c r="U451" s="56"/>
      <c r="V451" s="56"/>
      <c r="W451" s="56"/>
      <c r="X451" s="56"/>
      <c r="Y451" s="56"/>
      <c r="Z451" s="56"/>
      <c r="AA451" s="56"/>
      <c r="AB451" s="56"/>
      <c r="AC451" s="56"/>
      <c r="AD451" s="56"/>
      <c r="AE451" s="56"/>
      <c r="AF451" s="56"/>
      <c r="AG451" s="56"/>
      <c r="AH451" s="56"/>
    </row>
    <row r="452" spans="1:34" ht="15.75" customHeight="1">
      <c r="A452" s="181"/>
      <c r="B452" s="127"/>
      <c r="C452" s="56"/>
      <c r="D452" s="56"/>
      <c r="E452" s="128"/>
      <c r="F452" s="129"/>
      <c r="G452" s="222"/>
      <c r="H452" s="56"/>
      <c r="I452" s="56"/>
      <c r="J452" s="136"/>
      <c r="K452" s="136"/>
      <c r="L452" s="136"/>
      <c r="M452" s="183"/>
      <c r="N452" s="136"/>
      <c r="O452" s="56"/>
      <c r="P452" s="56"/>
      <c r="Q452" s="56"/>
      <c r="R452" s="56"/>
      <c r="S452" s="56"/>
      <c r="T452" s="56"/>
      <c r="U452" s="56"/>
      <c r="V452" s="56"/>
      <c r="W452" s="56"/>
      <c r="X452" s="56"/>
      <c r="Y452" s="56"/>
      <c r="Z452" s="56"/>
      <c r="AA452" s="56"/>
      <c r="AB452" s="56"/>
      <c r="AC452" s="56"/>
      <c r="AD452" s="56"/>
      <c r="AE452" s="56"/>
      <c r="AF452" s="56"/>
      <c r="AG452" s="56"/>
      <c r="AH452" s="56"/>
    </row>
    <row r="453" spans="1:34" ht="15.75" customHeight="1">
      <c r="A453" s="181"/>
      <c r="B453" s="127"/>
      <c r="C453" s="56"/>
      <c r="D453" s="56"/>
      <c r="E453" s="128"/>
      <c r="F453" s="129"/>
      <c r="G453" s="222"/>
      <c r="H453" s="56"/>
      <c r="I453" s="56"/>
      <c r="J453" s="136"/>
      <c r="K453" s="136"/>
      <c r="L453" s="136"/>
      <c r="M453" s="183"/>
      <c r="N453" s="136"/>
      <c r="O453" s="56"/>
      <c r="P453" s="56"/>
      <c r="Q453" s="56"/>
      <c r="R453" s="56"/>
      <c r="S453" s="56"/>
      <c r="T453" s="56"/>
      <c r="U453" s="56"/>
      <c r="V453" s="56"/>
      <c r="W453" s="56"/>
      <c r="X453" s="56"/>
      <c r="Y453" s="56"/>
      <c r="Z453" s="56"/>
      <c r="AA453" s="56"/>
      <c r="AB453" s="56"/>
      <c r="AC453" s="56"/>
      <c r="AD453" s="56"/>
      <c r="AE453" s="56"/>
      <c r="AF453" s="56"/>
      <c r="AG453" s="56"/>
      <c r="AH453" s="56"/>
    </row>
    <row r="454" spans="1:34" ht="15.75" customHeight="1">
      <c r="A454" s="181"/>
      <c r="B454" s="127"/>
      <c r="C454" s="56"/>
      <c r="D454" s="56"/>
      <c r="E454" s="128"/>
      <c r="F454" s="129"/>
      <c r="G454" s="222"/>
      <c r="H454" s="56"/>
      <c r="I454" s="56"/>
      <c r="J454" s="136"/>
      <c r="K454" s="136"/>
      <c r="L454" s="136"/>
      <c r="M454" s="183"/>
      <c r="N454" s="136"/>
      <c r="O454" s="56"/>
      <c r="P454" s="56"/>
      <c r="Q454" s="56"/>
      <c r="R454" s="56"/>
      <c r="S454" s="56"/>
      <c r="T454" s="56"/>
      <c r="U454" s="56"/>
      <c r="V454" s="56"/>
      <c r="W454" s="56"/>
      <c r="X454" s="56"/>
      <c r="Y454" s="56"/>
      <c r="Z454" s="56"/>
      <c r="AA454" s="56"/>
      <c r="AB454" s="56"/>
      <c r="AC454" s="56"/>
      <c r="AD454" s="56"/>
      <c r="AE454" s="56"/>
      <c r="AF454" s="56"/>
      <c r="AG454" s="56"/>
      <c r="AH454" s="56"/>
    </row>
    <row r="455" spans="1:34" ht="15.75" customHeight="1">
      <c r="A455" s="181"/>
      <c r="B455" s="127"/>
      <c r="C455" s="56"/>
      <c r="D455" s="56"/>
      <c r="E455" s="128"/>
      <c r="F455" s="129"/>
      <c r="G455" s="222"/>
      <c r="H455" s="56"/>
      <c r="I455" s="56"/>
      <c r="J455" s="136"/>
      <c r="K455" s="136"/>
      <c r="L455" s="136"/>
      <c r="M455" s="183"/>
      <c r="N455" s="136"/>
      <c r="O455" s="56"/>
      <c r="P455" s="56"/>
      <c r="Q455" s="56"/>
      <c r="R455" s="56"/>
      <c r="S455" s="56"/>
      <c r="T455" s="56"/>
      <c r="U455" s="56"/>
      <c r="V455" s="56"/>
      <c r="W455" s="56"/>
      <c r="X455" s="56"/>
      <c r="Y455" s="56"/>
      <c r="Z455" s="56"/>
      <c r="AA455" s="56"/>
      <c r="AB455" s="56"/>
      <c r="AC455" s="56"/>
      <c r="AD455" s="56"/>
      <c r="AE455" s="56"/>
      <c r="AF455" s="56"/>
      <c r="AG455" s="56"/>
      <c r="AH455" s="56"/>
    </row>
    <row r="456" spans="1:34" ht="15.75" customHeight="1">
      <c r="A456" s="181"/>
      <c r="B456" s="127"/>
      <c r="C456" s="56"/>
      <c r="D456" s="56"/>
      <c r="E456" s="128"/>
      <c r="F456" s="129"/>
      <c r="G456" s="222"/>
      <c r="H456" s="56"/>
      <c r="I456" s="56"/>
      <c r="J456" s="136"/>
      <c r="K456" s="136"/>
      <c r="L456" s="136"/>
      <c r="M456" s="183"/>
      <c r="N456" s="136"/>
      <c r="O456" s="56"/>
      <c r="P456" s="56"/>
      <c r="Q456" s="56"/>
      <c r="R456" s="56"/>
      <c r="S456" s="56"/>
      <c r="T456" s="56"/>
      <c r="U456" s="56"/>
      <c r="V456" s="56"/>
      <c r="W456" s="56"/>
      <c r="X456" s="56"/>
      <c r="Y456" s="56"/>
      <c r="Z456" s="56"/>
      <c r="AA456" s="56"/>
      <c r="AB456" s="56"/>
      <c r="AC456" s="56"/>
      <c r="AD456" s="56"/>
      <c r="AE456" s="56"/>
      <c r="AF456" s="56"/>
      <c r="AG456" s="56"/>
      <c r="AH456" s="56"/>
    </row>
    <row r="457" spans="1:34" ht="15.75" customHeight="1">
      <c r="A457" s="181"/>
      <c r="B457" s="127"/>
      <c r="C457" s="56"/>
      <c r="D457" s="56"/>
      <c r="E457" s="128"/>
      <c r="F457" s="129"/>
      <c r="G457" s="222"/>
      <c r="H457" s="56"/>
      <c r="I457" s="56"/>
      <c r="J457" s="136"/>
      <c r="K457" s="136"/>
      <c r="L457" s="136"/>
      <c r="M457" s="183"/>
      <c r="N457" s="136"/>
      <c r="O457" s="56"/>
      <c r="P457" s="56"/>
      <c r="Q457" s="56"/>
      <c r="R457" s="56"/>
      <c r="S457" s="56"/>
      <c r="T457" s="56"/>
      <c r="U457" s="56"/>
      <c r="V457" s="56"/>
      <c r="W457" s="56"/>
      <c r="X457" s="56"/>
      <c r="Y457" s="56"/>
      <c r="Z457" s="56"/>
      <c r="AA457" s="56"/>
      <c r="AB457" s="56"/>
      <c r="AC457" s="56"/>
      <c r="AD457" s="56"/>
      <c r="AE457" s="56"/>
      <c r="AF457" s="56"/>
      <c r="AG457" s="56"/>
      <c r="AH457" s="56"/>
    </row>
    <row r="458" spans="1:34" ht="15.75" customHeight="1">
      <c r="A458" s="181"/>
      <c r="B458" s="127"/>
      <c r="C458" s="56"/>
      <c r="D458" s="56"/>
      <c r="E458" s="128"/>
      <c r="F458" s="129"/>
      <c r="G458" s="222"/>
      <c r="H458" s="56"/>
      <c r="I458" s="56"/>
      <c r="J458" s="136"/>
      <c r="K458" s="136"/>
      <c r="L458" s="136"/>
      <c r="M458" s="183"/>
      <c r="N458" s="136"/>
      <c r="O458" s="56"/>
      <c r="P458" s="56"/>
      <c r="Q458" s="56"/>
      <c r="R458" s="56"/>
      <c r="S458" s="56"/>
      <c r="T458" s="56"/>
      <c r="U458" s="56"/>
      <c r="V458" s="56"/>
      <c r="W458" s="56"/>
      <c r="X458" s="56"/>
      <c r="Y458" s="56"/>
      <c r="Z458" s="56"/>
      <c r="AA458" s="56"/>
      <c r="AB458" s="56"/>
      <c r="AC458" s="56"/>
      <c r="AD458" s="56"/>
      <c r="AE458" s="56"/>
      <c r="AF458" s="56"/>
      <c r="AG458" s="56"/>
      <c r="AH458" s="56"/>
    </row>
    <row r="459" spans="1:34" ht="15.75" customHeight="1">
      <c r="A459" s="181"/>
      <c r="B459" s="127"/>
      <c r="C459" s="56"/>
      <c r="D459" s="56"/>
      <c r="E459" s="128"/>
      <c r="F459" s="129"/>
      <c r="G459" s="222"/>
      <c r="H459" s="56"/>
      <c r="I459" s="56"/>
      <c r="J459" s="136"/>
      <c r="K459" s="136"/>
      <c r="L459" s="136"/>
      <c r="M459" s="183"/>
      <c r="N459" s="136"/>
      <c r="O459" s="56"/>
      <c r="P459" s="56"/>
      <c r="Q459" s="56"/>
      <c r="R459" s="56"/>
      <c r="S459" s="56"/>
      <c r="T459" s="56"/>
      <c r="U459" s="56"/>
      <c r="V459" s="56"/>
      <c r="W459" s="56"/>
      <c r="X459" s="56"/>
      <c r="Y459" s="56"/>
      <c r="Z459" s="56"/>
      <c r="AA459" s="56"/>
      <c r="AB459" s="56"/>
      <c r="AC459" s="56"/>
      <c r="AD459" s="56"/>
      <c r="AE459" s="56"/>
      <c r="AF459" s="56"/>
      <c r="AG459" s="56"/>
      <c r="AH459" s="56"/>
    </row>
    <row r="460" spans="1:34" ht="15.75" customHeight="1">
      <c r="A460" s="181"/>
      <c r="B460" s="127"/>
      <c r="C460" s="56"/>
      <c r="D460" s="56"/>
      <c r="E460" s="128"/>
      <c r="F460" s="129"/>
      <c r="G460" s="222"/>
      <c r="H460" s="56"/>
      <c r="I460" s="56"/>
      <c r="J460" s="136"/>
      <c r="K460" s="136"/>
      <c r="L460" s="136"/>
      <c r="M460" s="183"/>
      <c r="N460" s="136"/>
      <c r="O460" s="56"/>
      <c r="P460" s="56"/>
      <c r="Q460" s="56"/>
      <c r="R460" s="56"/>
      <c r="S460" s="56"/>
      <c r="T460" s="56"/>
      <c r="U460" s="56"/>
      <c r="V460" s="56"/>
      <c r="W460" s="56"/>
      <c r="X460" s="56"/>
      <c r="Y460" s="56"/>
      <c r="Z460" s="56"/>
      <c r="AA460" s="56"/>
      <c r="AB460" s="56"/>
      <c r="AC460" s="56"/>
      <c r="AD460" s="56"/>
      <c r="AE460" s="56"/>
      <c r="AF460" s="56"/>
      <c r="AG460" s="56"/>
      <c r="AH460" s="56"/>
    </row>
    <row r="461" spans="1:34" ht="15.75" customHeight="1">
      <c r="A461" s="181"/>
      <c r="B461" s="127"/>
      <c r="C461" s="56"/>
      <c r="D461" s="56"/>
      <c r="E461" s="128"/>
      <c r="F461" s="129"/>
      <c r="G461" s="222"/>
      <c r="H461" s="56"/>
      <c r="I461" s="56"/>
      <c r="J461" s="136"/>
      <c r="K461" s="136"/>
      <c r="L461" s="136"/>
      <c r="M461" s="183"/>
      <c r="N461" s="136"/>
      <c r="O461" s="56"/>
      <c r="P461" s="56"/>
      <c r="Q461" s="56"/>
      <c r="R461" s="56"/>
      <c r="S461" s="56"/>
      <c r="T461" s="56"/>
      <c r="U461" s="56"/>
      <c r="V461" s="56"/>
      <c r="W461" s="56"/>
      <c r="X461" s="56"/>
      <c r="Y461" s="56"/>
      <c r="Z461" s="56"/>
      <c r="AA461" s="56"/>
      <c r="AB461" s="56"/>
      <c r="AC461" s="56"/>
      <c r="AD461" s="56"/>
      <c r="AE461" s="56"/>
      <c r="AF461" s="56"/>
      <c r="AG461" s="56"/>
      <c r="AH461" s="56"/>
    </row>
    <row r="462" spans="1:34" ht="15.75" customHeight="1">
      <c r="A462" s="181"/>
      <c r="B462" s="127"/>
      <c r="C462" s="56"/>
      <c r="D462" s="56"/>
      <c r="E462" s="128"/>
      <c r="F462" s="129"/>
      <c r="G462" s="222"/>
      <c r="H462" s="56"/>
      <c r="I462" s="56"/>
      <c r="J462" s="136"/>
      <c r="K462" s="136"/>
      <c r="L462" s="136"/>
      <c r="M462" s="183"/>
      <c r="N462" s="136"/>
      <c r="O462" s="56"/>
      <c r="P462" s="56"/>
      <c r="Q462" s="56"/>
      <c r="R462" s="56"/>
      <c r="S462" s="56"/>
      <c r="T462" s="56"/>
      <c r="U462" s="56"/>
      <c r="V462" s="56"/>
      <c r="W462" s="56"/>
      <c r="X462" s="56"/>
      <c r="Y462" s="56"/>
      <c r="Z462" s="56"/>
      <c r="AA462" s="56"/>
      <c r="AB462" s="56"/>
      <c r="AC462" s="56"/>
      <c r="AD462" s="56"/>
      <c r="AE462" s="56"/>
      <c r="AF462" s="56"/>
      <c r="AG462" s="56"/>
      <c r="AH462" s="56"/>
    </row>
    <row r="463" spans="1:34" ht="15.75" customHeight="1">
      <c r="A463" s="181"/>
      <c r="B463" s="127"/>
      <c r="C463" s="56"/>
      <c r="D463" s="56"/>
      <c r="E463" s="128"/>
      <c r="F463" s="129"/>
      <c r="G463" s="222"/>
      <c r="H463" s="56"/>
      <c r="I463" s="56"/>
      <c r="J463" s="136"/>
      <c r="K463" s="136"/>
      <c r="L463" s="136"/>
      <c r="M463" s="183"/>
      <c r="N463" s="136"/>
      <c r="O463" s="56"/>
      <c r="P463" s="56"/>
      <c r="Q463" s="56"/>
      <c r="R463" s="56"/>
      <c r="S463" s="56"/>
      <c r="T463" s="56"/>
      <c r="U463" s="56"/>
      <c r="V463" s="56"/>
      <c r="W463" s="56"/>
      <c r="X463" s="56"/>
      <c r="Y463" s="56"/>
      <c r="Z463" s="56"/>
      <c r="AA463" s="56"/>
      <c r="AB463" s="56"/>
      <c r="AC463" s="56"/>
      <c r="AD463" s="56"/>
      <c r="AE463" s="56"/>
      <c r="AF463" s="56"/>
      <c r="AG463" s="56"/>
      <c r="AH463" s="56"/>
    </row>
    <row r="464" spans="1:34" ht="15.75" customHeight="1">
      <c r="A464" s="181"/>
      <c r="B464" s="127"/>
      <c r="C464" s="56"/>
      <c r="D464" s="56"/>
      <c r="E464" s="128"/>
      <c r="F464" s="129"/>
      <c r="G464" s="222"/>
      <c r="H464" s="56"/>
      <c r="I464" s="56"/>
      <c r="J464" s="136"/>
      <c r="K464" s="136"/>
      <c r="L464" s="136"/>
      <c r="M464" s="183"/>
      <c r="N464" s="136"/>
      <c r="O464" s="56"/>
      <c r="P464" s="56"/>
      <c r="Q464" s="56"/>
      <c r="R464" s="56"/>
      <c r="S464" s="56"/>
      <c r="T464" s="56"/>
      <c r="U464" s="56"/>
      <c r="V464" s="56"/>
      <c r="W464" s="56"/>
      <c r="X464" s="56"/>
      <c r="Y464" s="56"/>
      <c r="Z464" s="56"/>
      <c r="AA464" s="56"/>
      <c r="AB464" s="56"/>
      <c r="AC464" s="56"/>
      <c r="AD464" s="56"/>
      <c r="AE464" s="56"/>
      <c r="AF464" s="56"/>
      <c r="AG464" s="56"/>
      <c r="AH464" s="56"/>
    </row>
    <row r="465" spans="1:34" ht="15.75" customHeight="1">
      <c r="A465" s="181"/>
      <c r="B465" s="127"/>
      <c r="C465" s="56"/>
      <c r="D465" s="56"/>
      <c r="E465" s="128"/>
      <c r="F465" s="129"/>
      <c r="G465" s="222"/>
      <c r="H465" s="56"/>
      <c r="I465" s="56"/>
      <c r="J465" s="136"/>
      <c r="K465" s="136"/>
      <c r="L465" s="136"/>
      <c r="M465" s="183"/>
      <c r="N465" s="136"/>
      <c r="O465" s="56"/>
      <c r="P465" s="56"/>
      <c r="Q465" s="56"/>
      <c r="R465" s="56"/>
      <c r="S465" s="56"/>
      <c r="T465" s="56"/>
      <c r="U465" s="56"/>
      <c r="V465" s="56"/>
      <c r="W465" s="56"/>
      <c r="X465" s="56"/>
      <c r="Y465" s="56"/>
      <c r="Z465" s="56"/>
      <c r="AA465" s="56"/>
      <c r="AB465" s="56"/>
      <c r="AC465" s="56"/>
      <c r="AD465" s="56"/>
      <c r="AE465" s="56"/>
      <c r="AF465" s="56"/>
      <c r="AG465" s="56"/>
      <c r="AH465" s="56"/>
    </row>
    <row r="466" spans="1:34" ht="15.75" customHeight="1">
      <c r="A466" s="181"/>
      <c r="B466" s="127"/>
      <c r="C466" s="56"/>
      <c r="D466" s="56"/>
      <c r="E466" s="128"/>
      <c r="F466" s="129"/>
      <c r="G466" s="222"/>
      <c r="H466" s="56"/>
      <c r="I466" s="56"/>
      <c r="J466" s="136"/>
      <c r="K466" s="136"/>
      <c r="L466" s="136"/>
      <c r="M466" s="183"/>
      <c r="N466" s="136"/>
      <c r="O466" s="56"/>
      <c r="P466" s="56"/>
      <c r="Q466" s="56"/>
      <c r="R466" s="56"/>
      <c r="S466" s="56"/>
      <c r="T466" s="56"/>
      <c r="U466" s="56"/>
      <c r="V466" s="56"/>
      <c r="W466" s="56"/>
      <c r="X466" s="56"/>
      <c r="Y466" s="56"/>
      <c r="Z466" s="56"/>
      <c r="AA466" s="56"/>
      <c r="AB466" s="56"/>
      <c r="AC466" s="56"/>
      <c r="AD466" s="56"/>
      <c r="AE466" s="56"/>
      <c r="AF466" s="56"/>
      <c r="AG466" s="56"/>
      <c r="AH466" s="56"/>
    </row>
    <row r="467" spans="1:34" ht="15.75" customHeight="1">
      <c r="A467" s="181"/>
      <c r="B467" s="127"/>
      <c r="C467" s="56"/>
      <c r="D467" s="56"/>
      <c r="E467" s="128"/>
      <c r="F467" s="129"/>
      <c r="G467" s="222"/>
      <c r="H467" s="56"/>
      <c r="I467" s="56"/>
      <c r="J467" s="136"/>
      <c r="K467" s="136"/>
      <c r="L467" s="136"/>
      <c r="M467" s="183"/>
      <c r="N467" s="136"/>
      <c r="O467" s="56"/>
      <c r="P467" s="56"/>
      <c r="Q467" s="56"/>
      <c r="R467" s="56"/>
      <c r="S467" s="56"/>
      <c r="T467" s="56"/>
      <c r="U467" s="56"/>
      <c r="V467" s="56"/>
      <c r="W467" s="56"/>
      <c r="X467" s="56"/>
      <c r="Y467" s="56"/>
      <c r="Z467" s="56"/>
      <c r="AA467" s="56"/>
      <c r="AB467" s="56"/>
      <c r="AC467" s="56"/>
      <c r="AD467" s="56"/>
      <c r="AE467" s="56"/>
      <c r="AF467" s="56"/>
      <c r="AG467" s="56"/>
      <c r="AH467" s="56"/>
    </row>
    <row r="468" spans="1:34" ht="15.75" customHeight="1">
      <c r="A468" s="181"/>
      <c r="B468" s="127"/>
      <c r="C468" s="56"/>
      <c r="D468" s="56"/>
      <c r="E468" s="128"/>
      <c r="F468" s="129"/>
      <c r="G468" s="222"/>
      <c r="H468" s="56"/>
      <c r="I468" s="56"/>
      <c r="J468" s="136"/>
      <c r="K468" s="136"/>
      <c r="L468" s="136"/>
      <c r="M468" s="183"/>
      <c r="N468" s="136"/>
      <c r="O468" s="56"/>
      <c r="P468" s="56"/>
      <c r="Q468" s="56"/>
      <c r="R468" s="56"/>
      <c r="S468" s="56"/>
      <c r="T468" s="56"/>
      <c r="U468" s="56"/>
      <c r="V468" s="56"/>
      <c r="W468" s="56"/>
      <c r="X468" s="56"/>
      <c r="Y468" s="56"/>
      <c r="Z468" s="56"/>
      <c r="AA468" s="56"/>
      <c r="AB468" s="56"/>
      <c r="AC468" s="56"/>
      <c r="AD468" s="56"/>
      <c r="AE468" s="56"/>
      <c r="AF468" s="56"/>
      <c r="AG468" s="56"/>
      <c r="AH468" s="56"/>
    </row>
    <row r="469" spans="1:34" ht="15.75" customHeight="1">
      <c r="A469" s="181"/>
      <c r="B469" s="127"/>
      <c r="C469" s="56"/>
      <c r="D469" s="56"/>
      <c r="E469" s="128"/>
      <c r="F469" s="129"/>
      <c r="G469" s="222"/>
      <c r="H469" s="56"/>
      <c r="I469" s="56"/>
      <c r="J469" s="136"/>
      <c r="K469" s="136"/>
      <c r="L469" s="136"/>
      <c r="M469" s="183"/>
      <c r="N469" s="136"/>
      <c r="O469" s="56"/>
      <c r="P469" s="56"/>
      <c r="Q469" s="56"/>
      <c r="R469" s="56"/>
      <c r="S469" s="56"/>
      <c r="T469" s="56"/>
      <c r="U469" s="56"/>
      <c r="V469" s="56"/>
      <c r="W469" s="56"/>
      <c r="X469" s="56"/>
      <c r="Y469" s="56"/>
      <c r="Z469" s="56"/>
      <c r="AA469" s="56"/>
      <c r="AB469" s="56"/>
      <c r="AC469" s="56"/>
      <c r="AD469" s="56"/>
      <c r="AE469" s="56"/>
      <c r="AF469" s="56"/>
      <c r="AG469" s="56"/>
      <c r="AH469" s="56"/>
    </row>
    <row r="470" spans="1:34" ht="15.75" customHeight="1">
      <c r="A470" s="181"/>
      <c r="B470" s="127"/>
      <c r="C470" s="56"/>
      <c r="D470" s="56"/>
      <c r="E470" s="128"/>
      <c r="F470" s="129"/>
      <c r="G470" s="222"/>
      <c r="H470" s="56"/>
      <c r="I470" s="56"/>
      <c r="J470" s="136"/>
      <c r="K470" s="136"/>
      <c r="L470" s="136"/>
      <c r="M470" s="183"/>
      <c r="N470" s="136"/>
      <c r="O470" s="56"/>
      <c r="P470" s="56"/>
      <c r="Q470" s="56"/>
      <c r="R470" s="56"/>
      <c r="S470" s="56"/>
      <c r="T470" s="56"/>
      <c r="U470" s="56"/>
      <c r="V470" s="56"/>
      <c r="W470" s="56"/>
      <c r="X470" s="56"/>
      <c r="Y470" s="56"/>
      <c r="Z470" s="56"/>
      <c r="AA470" s="56"/>
      <c r="AB470" s="56"/>
      <c r="AC470" s="56"/>
      <c r="AD470" s="56"/>
      <c r="AE470" s="56"/>
      <c r="AF470" s="56"/>
      <c r="AG470" s="56"/>
      <c r="AH470" s="56"/>
    </row>
    <row r="471" spans="1:34" ht="15.75" customHeight="1">
      <c r="A471" s="181"/>
      <c r="B471" s="127"/>
      <c r="C471" s="56"/>
      <c r="D471" s="56"/>
      <c r="E471" s="128"/>
      <c r="F471" s="129"/>
      <c r="G471" s="222"/>
      <c r="H471" s="56"/>
      <c r="I471" s="56"/>
      <c r="J471" s="136"/>
      <c r="K471" s="136"/>
      <c r="L471" s="136"/>
      <c r="M471" s="183"/>
      <c r="N471" s="136"/>
      <c r="O471" s="56"/>
      <c r="P471" s="56"/>
      <c r="Q471" s="56"/>
      <c r="R471" s="56"/>
      <c r="S471" s="56"/>
      <c r="T471" s="56"/>
      <c r="U471" s="56"/>
      <c r="V471" s="56"/>
      <c r="W471" s="56"/>
      <c r="X471" s="56"/>
      <c r="Y471" s="56"/>
      <c r="Z471" s="56"/>
      <c r="AA471" s="56"/>
      <c r="AB471" s="56"/>
      <c r="AC471" s="56"/>
      <c r="AD471" s="56"/>
      <c r="AE471" s="56"/>
      <c r="AF471" s="56"/>
      <c r="AG471" s="56"/>
      <c r="AH471" s="56"/>
    </row>
    <row r="472" spans="1:34" ht="15.75" customHeight="1">
      <c r="A472" s="181"/>
      <c r="B472" s="127"/>
      <c r="C472" s="56"/>
      <c r="D472" s="56"/>
      <c r="E472" s="128"/>
      <c r="F472" s="129"/>
      <c r="G472" s="222"/>
      <c r="H472" s="56"/>
      <c r="I472" s="56"/>
      <c r="J472" s="136"/>
      <c r="K472" s="136"/>
      <c r="L472" s="136"/>
      <c r="M472" s="183"/>
      <c r="N472" s="136"/>
      <c r="O472" s="56"/>
      <c r="P472" s="56"/>
      <c r="Q472" s="56"/>
      <c r="R472" s="56"/>
      <c r="S472" s="56"/>
      <c r="T472" s="56"/>
      <c r="U472" s="56"/>
      <c r="V472" s="56"/>
      <c r="W472" s="56"/>
      <c r="X472" s="56"/>
      <c r="Y472" s="56"/>
      <c r="Z472" s="56"/>
      <c r="AA472" s="56"/>
      <c r="AB472" s="56"/>
      <c r="AC472" s="56"/>
      <c r="AD472" s="56"/>
      <c r="AE472" s="56"/>
      <c r="AF472" s="56"/>
      <c r="AG472" s="56"/>
      <c r="AH472" s="56"/>
    </row>
    <row r="473" spans="1:34" ht="15.75" customHeight="1">
      <c r="A473" s="181"/>
      <c r="B473" s="127"/>
      <c r="C473" s="56"/>
      <c r="D473" s="56"/>
      <c r="E473" s="128"/>
      <c r="F473" s="129"/>
      <c r="G473" s="222"/>
      <c r="H473" s="56"/>
      <c r="I473" s="56"/>
      <c r="J473" s="136"/>
      <c r="K473" s="136"/>
      <c r="L473" s="136"/>
      <c r="M473" s="183"/>
      <c r="N473" s="136"/>
      <c r="O473" s="56"/>
      <c r="P473" s="56"/>
      <c r="Q473" s="56"/>
      <c r="R473" s="56"/>
      <c r="S473" s="56"/>
      <c r="T473" s="56"/>
      <c r="U473" s="56"/>
      <c r="V473" s="56"/>
      <c r="W473" s="56"/>
      <c r="X473" s="56"/>
      <c r="Y473" s="56"/>
      <c r="Z473" s="56"/>
      <c r="AA473" s="56"/>
      <c r="AB473" s="56"/>
      <c r="AC473" s="56"/>
      <c r="AD473" s="56"/>
      <c r="AE473" s="56"/>
      <c r="AF473" s="56"/>
      <c r="AG473" s="56"/>
      <c r="AH473" s="56"/>
    </row>
    <row r="474" spans="1:34" ht="15.75" customHeight="1">
      <c r="A474" s="181"/>
      <c r="B474" s="127"/>
      <c r="C474" s="56"/>
      <c r="D474" s="56"/>
      <c r="E474" s="128"/>
      <c r="F474" s="129"/>
      <c r="G474" s="222"/>
      <c r="H474" s="56"/>
      <c r="I474" s="56"/>
      <c r="J474" s="136"/>
      <c r="K474" s="136"/>
      <c r="L474" s="136"/>
      <c r="M474" s="183"/>
      <c r="N474" s="136"/>
      <c r="O474" s="56"/>
      <c r="P474" s="56"/>
      <c r="Q474" s="56"/>
      <c r="R474" s="56"/>
      <c r="S474" s="56"/>
      <c r="T474" s="56"/>
      <c r="U474" s="56"/>
      <c r="V474" s="56"/>
      <c r="W474" s="56"/>
      <c r="X474" s="56"/>
      <c r="Y474" s="56"/>
      <c r="Z474" s="56"/>
      <c r="AA474" s="56"/>
      <c r="AB474" s="56"/>
      <c r="AC474" s="56"/>
      <c r="AD474" s="56"/>
      <c r="AE474" s="56"/>
      <c r="AF474" s="56"/>
      <c r="AG474" s="56"/>
      <c r="AH474" s="56"/>
    </row>
    <row r="475" spans="1:34" ht="15.75" customHeight="1">
      <c r="A475" s="181"/>
      <c r="B475" s="127"/>
      <c r="C475" s="56"/>
      <c r="D475" s="56"/>
      <c r="E475" s="128"/>
      <c r="F475" s="129"/>
      <c r="G475" s="222"/>
      <c r="H475" s="56"/>
      <c r="I475" s="56"/>
      <c r="J475" s="136"/>
      <c r="K475" s="136"/>
      <c r="L475" s="136"/>
      <c r="M475" s="183"/>
      <c r="N475" s="136"/>
      <c r="O475" s="56"/>
      <c r="P475" s="56"/>
      <c r="Q475" s="56"/>
      <c r="R475" s="56"/>
      <c r="S475" s="56"/>
      <c r="T475" s="56"/>
      <c r="U475" s="56"/>
      <c r="V475" s="56"/>
      <c r="W475" s="56"/>
      <c r="X475" s="56"/>
      <c r="Y475" s="56"/>
      <c r="Z475" s="56"/>
      <c r="AA475" s="56"/>
      <c r="AB475" s="56"/>
      <c r="AC475" s="56"/>
      <c r="AD475" s="56"/>
      <c r="AE475" s="56"/>
      <c r="AF475" s="56"/>
      <c r="AG475" s="56"/>
      <c r="AH475" s="56"/>
    </row>
    <row r="476" spans="1:34" ht="15.75" customHeight="1">
      <c r="A476" s="181"/>
      <c r="B476" s="127"/>
      <c r="C476" s="56"/>
      <c r="D476" s="56"/>
      <c r="E476" s="128"/>
      <c r="F476" s="129"/>
      <c r="G476" s="222"/>
      <c r="H476" s="56"/>
      <c r="I476" s="56"/>
      <c r="J476" s="136"/>
      <c r="K476" s="136"/>
      <c r="L476" s="136"/>
      <c r="M476" s="183"/>
      <c r="N476" s="136"/>
      <c r="O476" s="56"/>
      <c r="P476" s="56"/>
      <c r="Q476" s="56"/>
      <c r="R476" s="56"/>
      <c r="S476" s="56"/>
      <c r="T476" s="56"/>
      <c r="U476" s="56"/>
      <c r="V476" s="56"/>
      <c r="W476" s="56"/>
      <c r="X476" s="56"/>
      <c r="Y476" s="56"/>
      <c r="Z476" s="56"/>
      <c r="AA476" s="56"/>
      <c r="AB476" s="56"/>
      <c r="AC476" s="56"/>
      <c r="AD476" s="56"/>
      <c r="AE476" s="56"/>
      <c r="AF476" s="56"/>
      <c r="AG476" s="56"/>
      <c r="AH476" s="56"/>
    </row>
    <row r="477" spans="1:34" ht="15.75" customHeight="1">
      <c r="A477" s="181"/>
      <c r="B477" s="127"/>
      <c r="C477" s="56"/>
      <c r="D477" s="56"/>
      <c r="E477" s="128"/>
      <c r="F477" s="129"/>
      <c r="G477" s="222"/>
      <c r="H477" s="56"/>
      <c r="I477" s="56"/>
      <c r="J477" s="136"/>
      <c r="K477" s="136"/>
      <c r="L477" s="136"/>
      <c r="M477" s="183"/>
      <c r="N477" s="136"/>
      <c r="O477" s="56"/>
      <c r="P477" s="56"/>
      <c r="Q477" s="56"/>
      <c r="R477" s="56"/>
      <c r="S477" s="56"/>
      <c r="T477" s="56"/>
      <c r="U477" s="56"/>
      <c r="V477" s="56"/>
      <c r="W477" s="56"/>
      <c r="X477" s="56"/>
      <c r="Y477" s="56"/>
      <c r="Z477" s="56"/>
      <c r="AA477" s="56"/>
      <c r="AB477" s="56"/>
      <c r="AC477" s="56"/>
      <c r="AD477" s="56"/>
      <c r="AE477" s="56"/>
      <c r="AF477" s="56"/>
      <c r="AG477" s="56"/>
      <c r="AH477" s="56"/>
    </row>
    <row r="478" spans="1:34" ht="15.75" customHeight="1">
      <c r="A478" s="181"/>
      <c r="B478" s="127"/>
      <c r="C478" s="56"/>
      <c r="D478" s="56"/>
      <c r="E478" s="128"/>
      <c r="F478" s="129"/>
      <c r="G478" s="222"/>
      <c r="H478" s="56"/>
      <c r="I478" s="56"/>
      <c r="J478" s="136"/>
      <c r="K478" s="136"/>
      <c r="L478" s="136"/>
      <c r="M478" s="183"/>
      <c r="N478" s="136"/>
      <c r="O478" s="56"/>
      <c r="P478" s="56"/>
      <c r="Q478" s="56"/>
      <c r="R478" s="56"/>
      <c r="S478" s="56"/>
      <c r="T478" s="56"/>
      <c r="U478" s="56"/>
      <c r="V478" s="56"/>
      <c r="W478" s="56"/>
      <c r="X478" s="56"/>
      <c r="Y478" s="56"/>
      <c r="Z478" s="56"/>
      <c r="AA478" s="56"/>
      <c r="AB478" s="56"/>
      <c r="AC478" s="56"/>
      <c r="AD478" s="56"/>
      <c r="AE478" s="56"/>
      <c r="AF478" s="56"/>
      <c r="AG478" s="56"/>
      <c r="AH478" s="56"/>
    </row>
    <row r="479" spans="1:34" ht="15.75" customHeight="1">
      <c r="A479" s="181"/>
      <c r="B479" s="127"/>
      <c r="C479" s="56"/>
      <c r="D479" s="56"/>
      <c r="E479" s="128"/>
      <c r="F479" s="129"/>
      <c r="G479" s="222"/>
      <c r="H479" s="56"/>
      <c r="I479" s="56"/>
      <c r="J479" s="136"/>
      <c r="K479" s="136"/>
      <c r="L479" s="136"/>
      <c r="M479" s="183"/>
      <c r="N479" s="136"/>
      <c r="O479" s="56"/>
      <c r="P479" s="56"/>
      <c r="Q479" s="56"/>
      <c r="R479" s="56"/>
      <c r="S479" s="56"/>
      <c r="T479" s="56"/>
      <c r="U479" s="56"/>
      <c r="V479" s="56"/>
      <c r="W479" s="56"/>
      <c r="X479" s="56"/>
      <c r="Y479" s="56"/>
      <c r="Z479" s="56"/>
      <c r="AA479" s="56"/>
      <c r="AB479" s="56"/>
      <c r="AC479" s="56"/>
      <c r="AD479" s="56"/>
      <c r="AE479" s="56"/>
      <c r="AF479" s="56"/>
      <c r="AG479" s="56"/>
      <c r="AH479" s="56"/>
    </row>
    <row r="480" spans="1:34" ht="15.75" customHeight="1">
      <c r="A480" s="181"/>
      <c r="B480" s="127"/>
      <c r="C480" s="56"/>
      <c r="D480" s="56"/>
      <c r="E480" s="128"/>
      <c r="F480" s="129"/>
      <c r="G480" s="222"/>
      <c r="H480" s="56"/>
      <c r="I480" s="56"/>
      <c r="J480" s="136"/>
      <c r="K480" s="136"/>
      <c r="L480" s="136"/>
      <c r="M480" s="183"/>
      <c r="N480" s="136"/>
      <c r="O480" s="56"/>
      <c r="P480" s="56"/>
      <c r="Q480" s="56"/>
      <c r="R480" s="56"/>
      <c r="S480" s="56"/>
      <c r="T480" s="56"/>
      <c r="U480" s="56"/>
      <c r="V480" s="56"/>
      <c r="W480" s="56"/>
      <c r="X480" s="56"/>
      <c r="Y480" s="56"/>
      <c r="Z480" s="56"/>
      <c r="AA480" s="56"/>
      <c r="AB480" s="56"/>
      <c r="AC480" s="56"/>
      <c r="AD480" s="56"/>
      <c r="AE480" s="56"/>
      <c r="AF480" s="56"/>
      <c r="AG480" s="56"/>
      <c r="AH480" s="56"/>
    </row>
    <row r="481" spans="1:34" ht="15.75" customHeight="1">
      <c r="A481" s="181"/>
      <c r="B481" s="127"/>
      <c r="C481" s="56"/>
      <c r="D481" s="56"/>
      <c r="E481" s="128"/>
      <c r="F481" s="129"/>
      <c r="G481" s="222"/>
      <c r="H481" s="56"/>
      <c r="I481" s="56"/>
      <c r="J481" s="136"/>
      <c r="K481" s="136"/>
      <c r="L481" s="136"/>
      <c r="M481" s="183"/>
      <c r="N481" s="136"/>
      <c r="O481" s="56"/>
      <c r="P481" s="56"/>
      <c r="Q481" s="56"/>
      <c r="R481" s="56"/>
      <c r="S481" s="56"/>
      <c r="T481" s="56"/>
      <c r="U481" s="56"/>
      <c r="V481" s="56"/>
      <c r="W481" s="56"/>
      <c r="X481" s="56"/>
      <c r="Y481" s="56"/>
      <c r="Z481" s="56"/>
      <c r="AA481" s="56"/>
      <c r="AB481" s="56"/>
      <c r="AC481" s="56"/>
      <c r="AD481" s="56"/>
      <c r="AE481" s="56"/>
      <c r="AF481" s="56"/>
      <c r="AG481" s="56"/>
      <c r="AH481" s="56"/>
    </row>
    <row r="482" spans="1:34" ht="15.75" customHeight="1">
      <c r="A482" s="181"/>
      <c r="B482" s="127"/>
      <c r="C482" s="56"/>
      <c r="D482" s="56"/>
      <c r="E482" s="128"/>
      <c r="F482" s="129"/>
      <c r="G482" s="222"/>
      <c r="H482" s="56"/>
      <c r="I482" s="56"/>
      <c r="J482" s="136"/>
      <c r="K482" s="136"/>
      <c r="L482" s="136"/>
      <c r="M482" s="183"/>
      <c r="N482" s="136"/>
      <c r="O482" s="56"/>
      <c r="P482" s="56"/>
      <c r="Q482" s="56"/>
      <c r="R482" s="56"/>
      <c r="S482" s="56"/>
      <c r="T482" s="56"/>
      <c r="U482" s="56"/>
      <c r="V482" s="56"/>
      <c r="W482" s="56"/>
      <c r="X482" s="56"/>
      <c r="Y482" s="56"/>
      <c r="Z482" s="56"/>
      <c r="AA482" s="56"/>
      <c r="AB482" s="56"/>
      <c r="AC482" s="56"/>
      <c r="AD482" s="56"/>
      <c r="AE482" s="56"/>
      <c r="AF482" s="56"/>
      <c r="AG482" s="56"/>
      <c r="AH482" s="56"/>
    </row>
    <row r="483" spans="1:34" ht="15.75" customHeight="1">
      <c r="A483" s="181"/>
      <c r="B483" s="127"/>
      <c r="C483" s="56"/>
      <c r="D483" s="56"/>
      <c r="E483" s="128"/>
      <c r="F483" s="129"/>
      <c r="G483" s="222"/>
      <c r="H483" s="56"/>
      <c r="I483" s="56"/>
      <c r="J483" s="136"/>
      <c r="K483" s="136"/>
      <c r="L483" s="136"/>
      <c r="M483" s="183"/>
      <c r="N483" s="136"/>
      <c r="O483" s="56"/>
      <c r="P483" s="56"/>
      <c r="Q483" s="56"/>
      <c r="R483" s="56"/>
      <c r="S483" s="56"/>
      <c r="T483" s="56"/>
      <c r="U483" s="56"/>
      <c r="V483" s="56"/>
      <c r="W483" s="56"/>
      <c r="X483" s="56"/>
      <c r="Y483" s="56"/>
      <c r="Z483" s="56"/>
      <c r="AA483" s="56"/>
      <c r="AB483" s="56"/>
      <c r="AC483" s="56"/>
      <c r="AD483" s="56"/>
      <c r="AE483" s="56"/>
      <c r="AF483" s="56"/>
      <c r="AG483" s="56"/>
      <c r="AH483" s="56"/>
    </row>
    <row r="484" spans="1:34" ht="15.75" customHeight="1">
      <c r="A484" s="181"/>
      <c r="B484" s="127"/>
      <c r="C484" s="56"/>
      <c r="D484" s="56"/>
      <c r="E484" s="128"/>
      <c r="F484" s="129"/>
      <c r="G484" s="222"/>
      <c r="H484" s="56"/>
      <c r="I484" s="56"/>
      <c r="J484" s="136"/>
      <c r="K484" s="136"/>
      <c r="L484" s="136"/>
      <c r="M484" s="183"/>
      <c r="N484" s="136"/>
      <c r="O484" s="56"/>
      <c r="P484" s="56"/>
      <c r="Q484" s="56"/>
      <c r="R484" s="56"/>
      <c r="S484" s="56"/>
      <c r="T484" s="56"/>
      <c r="U484" s="56"/>
      <c r="V484" s="56"/>
      <c r="W484" s="56"/>
      <c r="X484" s="56"/>
      <c r="Y484" s="56"/>
      <c r="Z484" s="56"/>
      <c r="AA484" s="56"/>
      <c r="AB484" s="56"/>
      <c r="AC484" s="56"/>
      <c r="AD484" s="56"/>
      <c r="AE484" s="56"/>
      <c r="AF484" s="56"/>
      <c r="AG484" s="56"/>
      <c r="AH484" s="56"/>
    </row>
    <row r="485" spans="1:34" ht="15.75" customHeight="1">
      <c r="A485" s="181"/>
      <c r="B485" s="127"/>
      <c r="C485" s="56"/>
      <c r="D485" s="56"/>
      <c r="E485" s="128"/>
      <c r="F485" s="129"/>
      <c r="G485" s="222"/>
      <c r="H485" s="56"/>
      <c r="I485" s="56"/>
      <c r="J485" s="136"/>
      <c r="K485" s="136"/>
      <c r="L485" s="136"/>
      <c r="M485" s="183"/>
      <c r="N485" s="136"/>
      <c r="O485" s="56"/>
      <c r="P485" s="56"/>
      <c r="Q485" s="56"/>
      <c r="R485" s="56"/>
      <c r="S485" s="56"/>
      <c r="T485" s="56"/>
      <c r="U485" s="56"/>
      <c r="V485" s="56"/>
      <c r="W485" s="56"/>
      <c r="X485" s="56"/>
      <c r="Y485" s="56"/>
      <c r="Z485" s="56"/>
      <c r="AA485" s="56"/>
      <c r="AB485" s="56"/>
      <c r="AC485" s="56"/>
      <c r="AD485" s="56"/>
      <c r="AE485" s="56"/>
      <c r="AF485" s="56"/>
      <c r="AG485" s="56"/>
      <c r="AH485" s="56"/>
    </row>
    <row r="486" spans="1:34" ht="15.75" customHeight="1">
      <c r="A486" s="181"/>
      <c r="B486" s="127"/>
      <c r="C486" s="56"/>
      <c r="D486" s="56"/>
      <c r="E486" s="128"/>
      <c r="F486" s="129"/>
      <c r="G486" s="222"/>
      <c r="H486" s="56"/>
      <c r="I486" s="56"/>
      <c r="J486" s="136"/>
      <c r="K486" s="136"/>
      <c r="L486" s="136"/>
      <c r="M486" s="183"/>
      <c r="N486" s="136"/>
      <c r="O486" s="56"/>
      <c r="P486" s="56"/>
      <c r="Q486" s="56"/>
      <c r="R486" s="56"/>
      <c r="S486" s="56"/>
      <c r="T486" s="56"/>
      <c r="U486" s="56"/>
      <c r="V486" s="56"/>
      <c r="W486" s="56"/>
      <c r="X486" s="56"/>
      <c r="Y486" s="56"/>
      <c r="Z486" s="56"/>
      <c r="AA486" s="56"/>
      <c r="AB486" s="56"/>
      <c r="AC486" s="56"/>
      <c r="AD486" s="56"/>
      <c r="AE486" s="56"/>
      <c r="AF486" s="56"/>
      <c r="AG486" s="56"/>
      <c r="AH486" s="56"/>
    </row>
    <row r="487" spans="1:34" ht="15.75" customHeight="1">
      <c r="A487" s="181"/>
      <c r="B487" s="127"/>
      <c r="C487" s="56"/>
      <c r="D487" s="56"/>
      <c r="E487" s="128"/>
      <c r="F487" s="129"/>
      <c r="G487" s="222"/>
      <c r="H487" s="56"/>
      <c r="I487" s="56"/>
      <c r="J487" s="136"/>
      <c r="K487" s="136"/>
      <c r="L487" s="136"/>
      <c r="M487" s="183"/>
      <c r="N487" s="136"/>
      <c r="O487" s="56"/>
      <c r="P487" s="56"/>
      <c r="Q487" s="56"/>
      <c r="R487" s="56"/>
      <c r="S487" s="56"/>
      <c r="T487" s="56"/>
      <c r="U487" s="56"/>
      <c r="V487" s="56"/>
      <c r="W487" s="56"/>
      <c r="X487" s="56"/>
      <c r="Y487" s="56"/>
      <c r="Z487" s="56"/>
      <c r="AA487" s="56"/>
      <c r="AB487" s="56"/>
      <c r="AC487" s="56"/>
      <c r="AD487" s="56"/>
      <c r="AE487" s="56"/>
      <c r="AF487" s="56"/>
      <c r="AG487" s="56"/>
      <c r="AH487" s="56"/>
    </row>
    <row r="488" spans="1:34" ht="15.75" customHeight="1">
      <c r="A488" s="181"/>
      <c r="B488" s="127"/>
      <c r="C488" s="56"/>
      <c r="D488" s="56"/>
      <c r="E488" s="128"/>
      <c r="F488" s="129"/>
      <c r="G488" s="222"/>
      <c r="H488" s="56"/>
      <c r="I488" s="56"/>
      <c r="J488" s="136"/>
      <c r="K488" s="136"/>
      <c r="L488" s="136"/>
      <c r="M488" s="183"/>
      <c r="N488" s="136"/>
      <c r="O488" s="56"/>
      <c r="P488" s="56"/>
      <c r="Q488" s="56"/>
      <c r="R488" s="56"/>
      <c r="S488" s="56"/>
      <c r="T488" s="56"/>
      <c r="U488" s="56"/>
      <c r="V488" s="56"/>
      <c r="W488" s="56"/>
      <c r="X488" s="56"/>
      <c r="Y488" s="56"/>
      <c r="Z488" s="56"/>
      <c r="AA488" s="56"/>
      <c r="AB488" s="56"/>
      <c r="AC488" s="56"/>
      <c r="AD488" s="56"/>
      <c r="AE488" s="56"/>
      <c r="AF488" s="56"/>
      <c r="AG488" s="56"/>
      <c r="AH488" s="56"/>
    </row>
    <row r="489" spans="1:34" ht="15.75" customHeight="1">
      <c r="A489" s="181"/>
      <c r="B489" s="127"/>
      <c r="C489" s="56"/>
      <c r="D489" s="56"/>
      <c r="E489" s="128"/>
      <c r="F489" s="129"/>
      <c r="G489" s="222"/>
      <c r="H489" s="56"/>
      <c r="I489" s="56"/>
      <c r="J489" s="136"/>
      <c r="K489" s="136"/>
      <c r="L489" s="136"/>
      <c r="M489" s="183"/>
      <c r="N489" s="136"/>
      <c r="O489" s="56"/>
      <c r="P489" s="56"/>
      <c r="Q489" s="56"/>
      <c r="R489" s="56"/>
      <c r="S489" s="56"/>
      <c r="T489" s="56"/>
      <c r="U489" s="56"/>
      <c r="V489" s="56"/>
      <c r="W489" s="56"/>
      <c r="X489" s="56"/>
      <c r="Y489" s="56"/>
      <c r="Z489" s="56"/>
      <c r="AA489" s="56"/>
      <c r="AB489" s="56"/>
      <c r="AC489" s="56"/>
      <c r="AD489" s="56"/>
      <c r="AE489" s="56"/>
      <c r="AF489" s="56"/>
      <c r="AG489" s="56"/>
      <c r="AH489" s="56"/>
    </row>
    <row r="490" spans="1:34" ht="15.75" customHeight="1">
      <c r="A490" s="181"/>
      <c r="B490" s="127"/>
      <c r="C490" s="56"/>
      <c r="D490" s="56"/>
      <c r="E490" s="128"/>
      <c r="F490" s="129"/>
      <c r="G490" s="222"/>
      <c r="H490" s="56"/>
      <c r="I490" s="56"/>
      <c r="J490" s="136"/>
      <c r="K490" s="136"/>
      <c r="L490" s="136"/>
      <c r="M490" s="183"/>
      <c r="N490" s="136"/>
      <c r="O490" s="56"/>
      <c r="P490" s="56"/>
      <c r="Q490" s="56"/>
      <c r="R490" s="56"/>
      <c r="S490" s="56"/>
      <c r="T490" s="56"/>
      <c r="U490" s="56"/>
      <c r="V490" s="56"/>
      <c r="W490" s="56"/>
      <c r="X490" s="56"/>
      <c r="Y490" s="56"/>
      <c r="Z490" s="56"/>
      <c r="AA490" s="56"/>
      <c r="AB490" s="56"/>
      <c r="AC490" s="56"/>
      <c r="AD490" s="56"/>
      <c r="AE490" s="56"/>
      <c r="AF490" s="56"/>
      <c r="AG490" s="56"/>
      <c r="AH490" s="56"/>
    </row>
    <row r="491" spans="1:34" ht="15.75" customHeight="1">
      <c r="A491" s="181"/>
      <c r="B491" s="127"/>
      <c r="C491" s="56"/>
      <c r="D491" s="56"/>
      <c r="E491" s="128"/>
      <c r="F491" s="129"/>
      <c r="G491" s="222"/>
      <c r="H491" s="56"/>
      <c r="I491" s="56"/>
      <c r="J491" s="136"/>
      <c r="K491" s="136"/>
      <c r="L491" s="136"/>
      <c r="M491" s="183"/>
      <c r="N491" s="136"/>
      <c r="O491" s="56"/>
      <c r="P491" s="56"/>
      <c r="Q491" s="56"/>
      <c r="R491" s="56"/>
      <c r="S491" s="56"/>
      <c r="T491" s="56"/>
      <c r="U491" s="56"/>
      <c r="V491" s="56"/>
      <c r="W491" s="56"/>
      <c r="X491" s="56"/>
      <c r="Y491" s="56"/>
      <c r="Z491" s="56"/>
      <c r="AA491" s="56"/>
      <c r="AB491" s="56"/>
      <c r="AC491" s="56"/>
      <c r="AD491" s="56"/>
      <c r="AE491" s="56"/>
      <c r="AF491" s="56"/>
      <c r="AG491" s="56"/>
      <c r="AH491" s="56"/>
    </row>
    <row r="492" spans="1:34" ht="15.75" customHeight="1">
      <c r="A492" s="181"/>
      <c r="B492" s="127"/>
      <c r="C492" s="56"/>
      <c r="D492" s="56"/>
      <c r="E492" s="128"/>
      <c r="F492" s="129"/>
      <c r="G492" s="222"/>
      <c r="H492" s="56"/>
      <c r="I492" s="56"/>
      <c r="J492" s="136"/>
      <c r="K492" s="136"/>
      <c r="L492" s="136"/>
      <c r="M492" s="183"/>
      <c r="N492" s="136"/>
      <c r="O492" s="56"/>
      <c r="P492" s="56"/>
      <c r="Q492" s="56"/>
      <c r="R492" s="56"/>
      <c r="S492" s="56"/>
      <c r="T492" s="56"/>
      <c r="U492" s="56"/>
      <c r="V492" s="56"/>
      <c r="W492" s="56"/>
      <c r="X492" s="56"/>
      <c r="Y492" s="56"/>
      <c r="Z492" s="56"/>
      <c r="AA492" s="56"/>
      <c r="AB492" s="56"/>
      <c r="AC492" s="56"/>
      <c r="AD492" s="56"/>
      <c r="AE492" s="56"/>
      <c r="AF492" s="56"/>
      <c r="AG492" s="56"/>
      <c r="AH492" s="56"/>
    </row>
    <row r="493" spans="1:34" ht="15.75" customHeight="1">
      <c r="A493" s="181"/>
      <c r="B493" s="127"/>
      <c r="C493" s="56"/>
      <c r="D493" s="56"/>
      <c r="E493" s="128"/>
      <c r="F493" s="129"/>
      <c r="G493" s="222"/>
      <c r="H493" s="56"/>
      <c r="I493" s="56"/>
      <c r="J493" s="136"/>
      <c r="K493" s="136"/>
      <c r="L493" s="136"/>
      <c r="M493" s="183"/>
      <c r="N493" s="136"/>
      <c r="O493" s="56"/>
      <c r="P493" s="56"/>
      <c r="Q493" s="56"/>
      <c r="R493" s="56"/>
      <c r="S493" s="56"/>
      <c r="T493" s="56"/>
      <c r="U493" s="56"/>
      <c r="V493" s="56"/>
      <c r="W493" s="56"/>
      <c r="X493" s="56"/>
      <c r="Y493" s="56"/>
      <c r="Z493" s="56"/>
      <c r="AA493" s="56"/>
      <c r="AB493" s="56"/>
      <c r="AC493" s="56"/>
      <c r="AD493" s="56"/>
      <c r="AE493" s="56"/>
      <c r="AF493" s="56"/>
      <c r="AG493" s="56"/>
      <c r="AH493" s="56"/>
    </row>
    <row r="494" spans="1:34" ht="15.75" customHeight="1">
      <c r="A494" s="181"/>
      <c r="B494" s="127"/>
      <c r="C494" s="56"/>
      <c r="D494" s="56"/>
      <c r="E494" s="128"/>
      <c r="F494" s="129"/>
      <c r="G494" s="222"/>
      <c r="H494" s="56"/>
      <c r="I494" s="56"/>
      <c r="J494" s="136"/>
      <c r="K494" s="136"/>
      <c r="L494" s="136"/>
      <c r="M494" s="183"/>
      <c r="N494" s="136"/>
      <c r="O494" s="56"/>
      <c r="P494" s="56"/>
      <c r="Q494" s="56"/>
      <c r="R494" s="56"/>
      <c r="S494" s="56"/>
      <c r="T494" s="56"/>
      <c r="U494" s="56"/>
      <c r="V494" s="56"/>
      <c r="W494" s="56"/>
      <c r="X494" s="56"/>
      <c r="Y494" s="56"/>
      <c r="Z494" s="56"/>
      <c r="AA494" s="56"/>
      <c r="AB494" s="56"/>
      <c r="AC494" s="56"/>
      <c r="AD494" s="56"/>
      <c r="AE494" s="56"/>
      <c r="AF494" s="56"/>
      <c r="AG494" s="56"/>
      <c r="AH494" s="56"/>
    </row>
    <row r="495" spans="1:34" ht="15.75" customHeight="1">
      <c r="A495" s="181"/>
      <c r="B495" s="127"/>
      <c r="C495" s="56"/>
      <c r="D495" s="56"/>
      <c r="E495" s="128"/>
      <c r="F495" s="129"/>
      <c r="G495" s="222"/>
      <c r="H495" s="56"/>
      <c r="I495" s="56"/>
      <c r="J495" s="136"/>
      <c r="K495" s="136"/>
      <c r="L495" s="136"/>
      <c r="M495" s="183"/>
      <c r="N495" s="136"/>
      <c r="O495" s="56"/>
      <c r="P495" s="56"/>
      <c r="Q495" s="56"/>
      <c r="R495" s="56"/>
      <c r="S495" s="56"/>
      <c r="T495" s="56"/>
      <c r="U495" s="56"/>
      <c r="V495" s="56"/>
      <c r="W495" s="56"/>
      <c r="X495" s="56"/>
      <c r="Y495" s="56"/>
      <c r="Z495" s="56"/>
      <c r="AA495" s="56"/>
      <c r="AB495" s="56"/>
      <c r="AC495" s="56"/>
      <c r="AD495" s="56"/>
      <c r="AE495" s="56"/>
      <c r="AF495" s="56"/>
      <c r="AG495" s="56"/>
      <c r="AH495" s="56"/>
    </row>
    <row r="496" spans="1:34" ht="15.75" customHeight="1">
      <c r="A496" s="181"/>
      <c r="B496" s="127"/>
      <c r="C496" s="56"/>
      <c r="D496" s="56"/>
      <c r="E496" s="128"/>
      <c r="F496" s="129"/>
      <c r="G496" s="222"/>
      <c r="H496" s="56"/>
      <c r="I496" s="56"/>
      <c r="J496" s="136"/>
      <c r="K496" s="136"/>
      <c r="L496" s="136"/>
      <c r="M496" s="183"/>
      <c r="N496" s="136"/>
      <c r="O496" s="56"/>
      <c r="P496" s="56"/>
      <c r="Q496" s="56"/>
      <c r="R496" s="56"/>
      <c r="S496" s="56"/>
      <c r="T496" s="56"/>
      <c r="U496" s="56"/>
      <c r="V496" s="56"/>
      <c r="W496" s="56"/>
      <c r="X496" s="56"/>
      <c r="Y496" s="56"/>
      <c r="Z496" s="56"/>
      <c r="AA496" s="56"/>
      <c r="AB496" s="56"/>
      <c r="AC496" s="56"/>
      <c r="AD496" s="56"/>
      <c r="AE496" s="56"/>
      <c r="AF496" s="56"/>
      <c r="AG496" s="56"/>
      <c r="AH496" s="56"/>
    </row>
    <row r="497" spans="1:34" ht="15.75" customHeight="1">
      <c r="A497" s="181"/>
      <c r="B497" s="127"/>
      <c r="C497" s="56"/>
      <c r="D497" s="56"/>
      <c r="E497" s="128"/>
      <c r="F497" s="129"/>
      <c r="G497" s="222"/>
      <c r="H497" s="56"/>
      <c r="I497" s="56"/>
      <c r="J497" s="136"/>
      <c r="K497" s="136"/>
      <c r="L497" s="136"/>
      <c r="M497" s="183"/>
      <c r="N497" s="136"/>
      <c r="O497" s="56"/>
      <c r="P497" s="56"/>
      <c r="Q497" s="56"/>
      <c r="R497" s="56"/>
      <c r="S497" s="56"/>
      <c r="T497" s="56"/>
      <c r="U497" s="56"/>
      <c r="V497" s="56"/>
      <c r="W497" s="56"/>
      <c r="X497" s="56"/>
      <c r="Y497" s="56"/>
      <c r="Z497" s="56"/>
      <c r="AA497" s="56"/>
      <c r="AB497" s="56"/>
      <c r="AC497" s="56"/>
      <c r="AD497" s="56"/>
      <c r="AE497" s="56"/>
      <c r="AF497" s="56"/>
      <c r="AG497" s="56"/>
      <c r="AH497" s="56"/>
    </row>
    <row r="498" spans="1:34" ht="15.75" customHeight="1">
      <c r="A498" s="181"/>
      <c r="B498" s="127"/>
      <c r="C498" s="56"/>
      <c r="D498" s="56"/>
      <c r="E498" s="128"/>
      <c r="F498" s="129"/>
      <c r="G498" s="222"/>
      <c r="H498" s="56"/>
      <c r="I498" s="56"/>
      <c r="J498" s="136"/>
      <c r="K498" s="136"/>
      <c r="L498" s="136"/>
      <c r="M498" s="183"/>
      <c r="N498" s="136"/>
      <c r="O498" s="56"/>
      <c r="P498" s="56"/>
      <c r="Q498" s="56"/>
      <c r="R498" s="56"/>
      <c r="S498" s="56"/>
      <c r="T498" s="56"/>
      <c r="U498" s="56"/>
      <c r="V498" s="56"/>
      <c r="W498" s="56"/>
      <c r="X498" s="56"/>
      <c r="Y498" s="56"/>
      <c r="Z498" s="56"/>
      <c r="AA498" s="56"/>
      <c r="AB498" s="56"/>
      <c r="AC498" s="56"/>
      <c r="AD498" s="56"/>
      <c r="AE498" s="56"/>
      <c r="AF498" s="56"/>
      <c r="AG498" s="56"/>
      <c r="AH498" s="56"/>
    </row>
    <row r="499" spans="1:34" ht="15.75" customHeight="1">
      <c r="A499" s="181"/>
      <c r="B499" s="127"/>
      <c r="C499" s="56"/>
      <c r="D499" s="56"/>
      <c r="E499" s="128"/>
      <c r="F499" s="129"/>
      <c r="G499" s="222"/>
      <c r="H499" s="56"/>
      <c r="I499" s="56"/>
      <c r="J499" s="136"/>
      <c r="K499" s="136"/>
      <c r="L499" s="136"/>
      <c r="M499" s="183"/>
      <c r="N499" s="136"/>
      <c r="O499" s="56"/>
      <c r="P499" s="56"/>
      <c r="Q499" s="56"/>
      <c r="R499" s="56"/>
      <c r="S499" s="56"/>
      <c r="T499" s="56"/>
      <c r="U499" s="56"/>
      <c r="V499" s="56"/>
      <c r="W499" s="56"/>
      <c r="X499" s="56"/>
      <c r="Y499" s="56"/>
      <c r="Z499" s="56"/>
      <c r="AA499" s="56"/>
      <c r="AB499" s="56"/>
      <c r="AC499" s="56"/>
      <c r="AD499" s="56"/>
      <c r="AE499" s="56"/>
      <c r="AF499" s="56"/>
      <c r="AG499" s="56"/>
      <c r="AH499" s="56"/>
    </row>
    <row r="500" spans="1:34" ht="15.75" customHeight="1">
      <c r="A500" s="181"/>
      <c r="B500" s="127"/>
      <c r="C500" s="56"/>
      <c r="D500" s="56"/>
      <c r="E500" s="128"/>
      <c r="F500" s="129"/>
      <c r="G500" s="222"/>
      <c r="H500" s="56"/>
      <c r="I500" s="56"/>
      <c r="J500" s="136"/>
      <c r="K500" s="136"/>
      <c r="L500" s="136"/>
      <c r="M500" s="183"/>
      <c r="N500" s="136"/>
      <c r="O500" s="56"/>
      <c r="P500" s="56"/>
      <c r="Q500" s="56"/>
      <c r="R500" s="56"/>
      <c r="S500" s="56"/>
      <c r="T500" s="56"/>
      <c r="U500" s="56"/>
      <c r="V500" s="56"/>
      <c r="W500" s="56"/>
      <c r="X500" s="56"/>
      <c r="Y500" s="56"/>
      <c r="Z500" s="56"/>
      <c r="AA500" s="56"/>
      <c r="AB500" s="56"/>
      <c r="AC500" s="56"/>
      <c r="AD500" s="56"/>
      <c r="AE500" s="56"/>
      <c r="AF500" s="56"/>
      <c r="AG500" s="56"/>
      <c r="AH500" s="56"/>
    </row>
    <row r="501" spans="1:34" ht="15.75" customHeight="1">
      <c r="A501" s="181"/>
      <c r="B501" s="127"/>
      <c r="C501" s="56"/>
      <c r="D501" s="56"/>
      <c r="E501" s="128"/>
      <c r="F501" s="129"/>
      <c r="G501" s="222"/>
      <c r="H501" s="56"/>
      <c r="I501" s="56"/>
      <c r="J501" s="136"/>
      <c r="K501" s="136"/>
      <c r="L501" s="136"/>
      <c r="M501" s="183"/>
      <c r="N501" s="136"/>
      <c r="O501" s="56"/>
      <c r="P501" s="56"/>
      <c r="Q501" s="56"/>
      <c r="R501" s="56"/>
      <c r="S501" s="56"/>
      <c r="T501" s="56"/>
      <c r="U501" s="56"/>
      <c r="V501" s="56"/>
      <c r="W501" s="56"/>
      <c r="X501" s="56"/>
      <c r="Y501" s="56"/>
      <c r="Z501" s="56"/>
      <c r="AA501" s="56"/>
      <c r="AB501" s="56"/>
      <c r="AC501" s="56"/>
      <c r="AD501" s="56"/>
      <c r="AE501" s="56"/>
      <c r="AF501" s="56"/>
      <c r="AG501" s="56"/>
      <c r="AH501" s="56"/>
    </row>
    <row r="502" spans="1:34" ht="15.75" customHeight="1">
      <c r="A502" s="181"/>
      <c r="B502" s="127"/>
      <c r="C502" s="56"/>
      <c r="D502" s="56"/>
      <c r="E502" s="128"/>
      <c r="F502" s="129"/>
      <c r="G502" s="222"/>
      <c r="H502" s="56"/>
      <c r="I502" s="56"/>
      <c r="J502" s="136"/>
      <c r="K502" s="136"/>
      <c r="L502" s="136"/>
      <c r="M502" s="183"/>
      <c r="N502" s="136"/>
      <c r="O502" s="56"/>
      <c r="P502" s="56"/>
      <c r="Q502" s="56"/>
      <c r="R502" s="56"/>
      <c r="S502" s="56"/>
      <c r="T502" s="56"/>
      <c r="U502" s="56"/>
      <c r="V502" s="56"/>
      <c r="W502" s="56"/>
      <c r="X502" s="56"/>
      <c r="Y502" s="56"/>
      <c r="Z502" s="56"/>
      <c r="AA502" s="56"/>
      <c r="AB502" s="56"/>
      <c r="AC502" s="56"/>
      <c r="AD502" s="56"/>
      <c r="AE502" s="56"/>
      <c r="AF502" s="56"/>
      <c r="AG502" s="56"/>
      <c r="AH502" s="56"/>
    </row>
    <row r="503" spans="1:34" ht="15.75" customHeight="1">
      <c r="A503" s="181"/>
      <c r="B503" s="127"/>
      <c r="C503" s="56"/>
      <c r="D503" s="56"/>
      <c r="E503" s="128"/>
      <c r="F503" s="129"/>
      <c r="G503" s="222"/>
      <c r="H503" s="56"/>
      <c r="I503" s="56"/>
      <c r="J503" s="136"/>
      <c r="K503" s="136"/>
      <c r="L503" s="136"/>
      <c r="M503" s="183"/>
      <c r="N503" s="136"/>
      <c r="O503" s="56"/>
      <c r="P503" s="56"/>
      <c r="Q503" s="56"/>
      <c r="R503" s="56"/>
      <c r="S503" s="56"/>
      <c r="T503" s="56"/>
      <c r="U503" s="56"/>
      <c r="V503" s="56"/>
      <c r="W503" s="56"/>
      <c r="X503" s="56"/>
      <c r="Y503" s="56"/>
      <c r="Z503" s="56"/>
      <c r="AA503" s="56"/>
      <c r="AB503" s="56"/>
      <c r="AC503" s="56"/>
      <c r="AD503" s="56"/>
      <c r="AE503" s="56"/>
      <c r="AF503" s="56"/>
      <c r="AG503" s="56"/>
      <c r="AH503" s="56"/>
    </row>
    <row r="504" spans="1:34" ht="15.75" customHeight="1">
      <c r="A504" s="181"/>
      <c r="B504" s="127"/>
      <c r="C504" s="56"/>
      <c r="D504" s="56"/>
      <c r="E504" s="128"/>
      <c r="F504" s="129"/>
      <c r="G504" s="222"/>
      <c r="H504" s="56"/>
      <c r="I504" s="56"/>
      <c r="J504" s="136"/>
      <c r="K504" s="136"/>
      <c r="L504" s="136"/>
      <c r="M504" s="183"/>
      <c r="N504" s="136"/>
      <c r="O504" s="56"/>
      <c r="P504" s="56"/>
      <c r="Q504" s="56"/>
      <c r="R504" s="56"/>
      <c r="S504" s="56"/>
      <c r="T504" s="56"/>
      <c r="U504" s="56"/>
      <c r="V504" s="56"/>
      <c r="W504" s="56"/>
      <c r="X504" s="56"/>
      <c r="Y504" s="56"/>
      <c r="Z504" s="56"/>
      <c r="AA504" s="56"/>
      <c r="AB504" s="56"/>
      <c r="AC504" s="56"/>
      <c r="AD504" s="56"/>
      <c r="AE504" s="56"/>
      <c r="AF504" s="56"/>
      <c r="AG504" s="56"/>
      <c r="AH504" s="56"/>
    </row>
    <row r="505" spans="1:34" ht="15.75" customHeight="1">
      <c r="A505" s="181"/>
      <c r="B505" s="127"/>
      <c r="C505" s="56"/>
      <c r="D505" s="56"/>
      <c r="E505" s="128"/>
      <c r="F505" s="129"/>
      <c r="G505" s="222"/>
      <c r="H505" s="56"/>
      <c r="I505" s="56"/>
      <c r="J505" s="136"/>
      <c r="K505" s="136"/>
      <c r="L505" s="136"/>
      <c r="M505" s="183"/>
      <c r="N505" s="136"/>
      <c r="O505" s="56"/>
      <c r="P505" s="56"/>
      <c r="Q505" s="56"/>
      <c r="R505" s="56"/>
      <c r="S505" s="56"/>
      <c r="T505" s="56"/>
      <c r="U505" s="56"/>
      <c r="V505" s="56"/>
      <c r="W505" s="56"/>
      <c r="X505" s="56"/>
      <c r="Y505" s="56"/>
      <c r="Z505" s="56"/>
      <c r="AA505" s="56"/>
      <c r="AB505" s="56"/>
      <c r="AC505" s="56"/>
      <c r="AD505" s="56"/>
      <c r="AE505" s="56"/>
      <c r="AF505" s="56"/>
      <c r="AG505" s="56"/>
      <c r="AH505" s="56"/>
    </row>
    <row r="506" spans="1:34" ht="15.75" customHeight="1">
      <c r="A506" s="181"/>
      <c r="B506" s="127"/>
      <c r="C506" s="56"/>
      <c r="D506" s="56"/>
      <c r="E506" s="128"/>
      <c r="F506" s="129"/>
      <c r="G506" s="222"/>
      <c r="H506" s="56"/>
      <c r="I506" s="56"/>
      <c r="J506" s="136"/>
      <c r="K506" s="136"/>
      <c r="L506" s="136"/>
      <c r="M506" s="183"/>
      <c r="N506" s="136"/>
      <c r="O506" s="56"/>
      <c r="P506" s="56"/>
      <c r="Q506" s="56"/>
      <c r="R506" s="56"/>
      <c r="S506" s="56"/>
      <c r="T506" s="56"/>
      <c r="U506" s="56"/>
      <c r="V506" s="56"/>
      <c r="W506" s="56"/>
      <c r="X506" s="56"/>
      <c r="Y506" s="56"/>
      <c r="Z506" s="56"/>
      <c r="AA506" s="56"/>
      <c r="AB506" s="56"/>
      <c r="AC506" s="56"/>
      <c r="AD506" s="56"/>
      <c r="AE506" s="56"/>
      <c r="AF506" s="56"/>
      <c r="AG506" s="56"/>
      <c r="AH506" s="56"/>
    </row>
    <row r="507" spans="1:34" ht="15.75" customHeight="1">
      <c r="A507" s="181"/>
      <c r="B507" s="127"/>
      <c r="C507" s="56"/>
      <c r="D507" s="56"/>
      <c r="E507" s="128"/>
      <c r="F507" s="129"/>
      <c r="G507" s="222"/>
      <c r="H507" s="56"/>
      <c r="I507" s="56"/>
      <c r="J507" s="136"/>
      <c r="K507" s="136"/>
      <c r="L507" s="136"/>
      <c r="M507" s="183"/>
      <c r="N507" s="136"/>
      <c r="O507" s="56"/>
      <c r="P507" s="56"/>
      <c r="Q507" s="56"/>
      <c r="R507" s="56"/>
      <c r="S507" s="56"/>
      <c r="T507" s="56"/>
      <c r="U507" s="56"/>
      <c r="V507" s="56"/>
      <c r="W507" s="56"/>
      <c r="X507" s="56"/>
      <c r="Y507" s="56"/>
      <c r="Z507" s="56"/>
      <c r="AA507" s="56"/>
      <c r="AB507" s="56"/>
      <c r="AC507" s="56"/>
      <c r="AD507" s="56"/>
      <c r="AE507" s="56"/>
      <c r="AF507" s="56"/>
      <c r="AG507" s="56"/>
      <c r="AH507" s="56"/>
    </row>
    <row r="508" spans="1:34" ht="15.75" customHeight="1">
      <c r="A508" s="181"/>
      <c r="B508" s="127"/>
      <c r="C508" s="56"/>
      <c r="D508" s="56"/>
      <c r="E508" s="128"/>
      <c r="F508" s="129"/>
      <c r="G508" s="222"/>
      <c r="H508" s="56"/>
      <c r="I508" s="56"/>
      <c r="J508" s="136"/>
      <c r="K508" s="136"/>
      <c r="L508" s="136"/>
      <c r="M508" s="183"/>
      <c r="N508" s="136"/>
      <c r="O508" s="56"/>
      <c r="P508" s="56"/>
      <c r="Q508" s="56"/>
      <c r="R508" s="56"/>
      <c r="S508" s="56"/>
      <c r="T508" s="56"/>
      <c r="U508" s="56"/>
      <c r="V508" s="56"/>
      <c r="W508" s="56"/>
      <c r="X508" s="56"/>
      <c r="Y508" s="56"/>
      <c r="Z508" s="56"/>
      <c r="AA508" s="56"/>
      <c r="AB508" s="56"/>
      <c r="AC508" s="56"/>
      <c r="AD508" s="56"/>
      <c r="AE508" s="56"/>
      <c r="AF508" s="56"/>
      <c r="AG508" s="56"/>
      <c r="AH508" s="56"/>
    </row>
    <row r="509" spans="1:34" ht="15.75" customHeight="1">
      <c r="A509" s="181"/>
      <c r="B509" s="127"/>
      <c r="C509" s="56"/>
      <c r="D509" s="56"/>
      <c r="E509" s="128"/>
      <c r="F509" s="129"/>
      <c r="G509" s="222"/>
      <c r="H509" s="56"/>
      <c r="I509" s="56"/>
      <c r="J509" s="136"/>
      <c r="K509" s="136"/>
      <c r="L509" s="136"/>
      <c r="M509" s="183"/>
      <c r="N509" s="136"/>
      <c r="O509" s="56"/>
      <c r="P509" s="56"/>
      <c r="Q509" s="56"/>
      <c r="R509" s="56"/>
      <c r="S509" s="56"/>
      <c r="T509" s="56"/>
      <c r="U509" s="56"/>
      <c r="V509" s="56"/>
      <c r="W509" s="56"/>
      <c r="X509" s="56"/>
      <c r="Y509" s="56"/>
      <c r="Z509" s="56"/>
      <c r="AA509" s="56"/>
      <c r="AB509" s="56"/>
      <c r="AC509" s="56"/>
      <c r="AD509" s="56"/>
      <c r="AE509" s="56"/>
      <c r="AF509" s="56"/>
      <c r="AG509" s="56"/>
      <c r="AH509" s="56"/>
    </row>
    <row r="510" spans="1:34" ht="15.75" customHeight="1">
      <c r="A510" s="181"/>
      <c r="B510" s="127"/>
      <c r="C510" s="56"/>
      <c r="D510" s="56"/>
      <c r="E510" s="128"/>
      <c r="F510" s="129"/>
      <c r="G510" s="222"/>
      <c r="H510" s="56"/>
      <c r="I510" s="56"/>
      <c r="J510" s="136"/>
      <c r="K510" s="136"/>
      <c r="L510" s="136"/>
      <c r="M510" s="183"/>
      <c r="N510" s="136"/>
      <c r="O510" s="56"/>
      <c r="P510" s="56"/>
      <c r="Q510" s="56"/>
      <c r="R510" s="56"/>
      <c r="S510" s="56"/>
      <c r="T510" s="56"/>
      <c r="U510" s="56"/>
      <c r="V510" s="56"/>
      <c r="W510" s="56"/>
      <c r="X510" s="56"/>
      <c r="Y510" s="56"/>
      <c r="Z510" s="56"/>
      <c r="AA510" s="56"/>
      <c r="AB510" s="56"/>
      <c r="AC510" s="56"/>
      <c r="AD510" s="56"/>
      <c r="AE510" s="56"/>
      <c r="AF510" s="56"/>
      <c r="AG510" s="56"/>
      <c r="AH510" s="56"/>
    </row>
    <row r="511" spans="1:34" ht="15.75" customHeight="1">
      <c r="A511" s="181"/>
      <c r="B511" s="127"/>
      <c r="C511" s="56"/>
      <c r="D511" s="56"/>
      <c r="E511" s="128"/>
      <c r="F511" s="129"/>
      <c r="G511" s="222"/>
      <c r="H511" s="56"/>
      <c r="I511" s="56"/>
      <c r="J511" s="136"/>
      <c r="K511" s="136"/>
      <c r="L511" s="136"/>
      <c r="M511" s="183"/>
      <c r="N511" s="136"/>
      <c r="O511" s="56"/>
      <c r="P511" s="56"/>
      <c r="Q511" s="56"/>
      <c r="R511" s="56"/>
      <c r="S511" s="56"/>
      <c r="T511" s="56"/>
      <c r="U511" s="56"/>
      <c r="V511" s="56"/>
      <c r="W511" s="56"/>
      <c r="X511" s="56"/>
      <c r="Y511" s="56"/>
      <c r="Z511" s="56"/>
      <c r="AA511" s="56"/>
      <c r="AB511" s="56"/>
      <c r="AC511" s="56"/>
      <c r="AD511" s="56"/>
      <c r="AE511" s="56"/>
      <c r="AF511" s="56"/>
      <c r="AG511" s="56"/>
      <c r="AH511" s="56"/>
    </row>
    <row r="512" spans="1:34" ht="15.75" customHeight="1">
      <c r="A512" s="181"/>
      <c r="B512" s="127"/>
      <c r="C512" s="56"/>
      <c r="D512" s="56"/>
      <c r="E512" s="128"/>
      <c r="F512" s="129"/>
      <c r="G512" s="222"/>
      <c r="H512" s="56"/>
      <c r="I512" s="56"/>
      <c r="J512" s="136"/>
      <c r="K512" s="136"/>
      <c r="L512" s="136"/>
      <c r="M512" s="183"/>
      <c r="N512" s="136"/>
      <c r="O512" s="56"/>
      <c r="P512" s="56"/>
      <c r="Q512" s="56"/>
      <c r="R512" s="56"/>
      <c r="S512" s="56"/>
      <c r="T512" s="56"/>
      <c r="U512" s="56"/>
      <c r="V512" s="56"/>
      <c r="W512" s="56"/>
      <c r="X512" s="56"/>
      <c r="Y512" s="56"/>
      <c r="Z512" s="56"/>
      <c r="AA512" s="56"/>
      <c r="AB512" s="56"/>
      <c r="AC512" s="56"/>
      <c r="AD512" s="56"/>
      <c r="AE512" s="56"/>
      <c r="AF512" s="56"/>
      <c r="AG512" s="56"/>
      <c r="AH512" s="56"/>
    </row>
    <row r="513" spans="1:34" ht="15.75" customHeight="1">
      <c r="A513" s="181"/>
      <c r="B513" s="127"/>
      <c r="C513" s="56"/>
      <c r="D513" s="56"/>
      <c r="E513" s="128"/>
      <c r="F513" s="129"/>
      <c r="G513" s="222"/>
      <c r="H513" s="56"/>
      <c r="I513" s="56"/>
      <c r="J513" s="136"/>
      <c r="K513" s="136"/>
      <c r="L513" s="136"/>
      <c r="M513" s="183"/>
      <c r="N513" s="136"/>
      <c r="O513" s="56"/>
      <c r="P513" s="56"/>
      <c r="Q513" s="56"/>
      <c r="R513" s="56"/>
      <c r="S513" s="56"/>
      <c r="T513" s="56"/>
      <c r="U513" s="56"/>
      <c r="V513" s="56"/>
      <c r="W513" s="56"/>
      <c r="X513" s="56"/>
      <c r="Y513" s="56"/>
      <c r="Z513" s="56"/>
      <c r="AA513" s="56"/>
      <c r="AB513" s="56"/>
      <c r="AC513" s="56"/>
      <c r="AD513" s="56"/>
      <c r="AE513" s="56"/>
      <c r="AF513" s="56"/>
      <c r="AG513" s="56"/>
      <c r="AH513" s="56"/>
    </row>
    <row r="514" spans="1:34" ht="15.75" customHeight="1">
      <c r="A514" s="181"/>
      <c r="B514" s="127"/>
      <c r="C514" s="56"/>
      <c r="D514" s="56"/>
      <c r="E514" s="128"/>
      <c r="F514" s="129"/>
      <c r="G514" s="222"/>
      <c r="H514" s="56"/>
      <c r="I514" s="56"/>
      <c r="J514" s="136"/>
      <c r="K514" s="136"/>
      <c r="L514" s="136"/>
      <c r="M514" s="183"/>
      <c r="N514" s="136"/>
      <c r="O514" s="56"/>
      <c r="P514" s="56"/>
      <c r="Q514" s="56"/>
      <c r="R514" s="56"/>
      <c r="S514" s="56"/>
      <c r="T514" s="56"/>
      <c r="U514" s="56"/>
      <c r="V514" s="56"/>
      <c r="W514" s="56"/>
      <c r="X514" s="56"/>
      <c r="Y514" s="56"/>
      <c r="Z514" s="56"/>
      <c r="AA514" s="56"/>
      <c r="AB514" s="56"/>
      <c r="AC514" s="56"/>
      <c r="AD514" s="56"/>
      <c r="AE514" s="56"/>
      <c r="AF514" s="56"/>
      <c r="AG514" s="56"/>
      <c r="AH514" s="56"/>
    </row>
    <row r="515" spans="1:34" ht="15.75" customHeight="1">
      <c r="A515" s="181"/>
      <c r="B515" s="127"/>
      <c r="C515" s="56"/>
      <c r="D515" s="56"/>
      <c r="E515" s="128"/>
      <c r="F515" s="129"/>
      <c r="G515" s="222"/>
      <c r="H515" s="56"/>
      <c r="I515" s="56"/>
      <c r="J515" s="136"/>
      <c r="K515" s="136"/>
      <c r="L515" s="136"/>
      <c r="M515" s="183"/>
      <c r="N515" s="136"/>
      <c r="O515" s="56"/>
      <c r="P515" s="56"/>
      <c r="Q515" s="56"/>
      <c r="R515" s="56"/>
      <c r="S515" s="56"/>
      <c r="T515" s="56"/>
      <c r="U515" s="56"/>
      <c r="V515" s="56"/>
      <c r="W515" s="56"/>
      <c r="X515" s="56"/>
      <c r="Y515" s="56"/>
      <c r="Z515" s="56"/>
      <c r="AA515" s="56"/>
      <c r="AB515" s="56"/>
      <c r="AC515" s="56"/>
      <c r="AD515" s="56"/>
      <c r="AE515" s="56"/>
      <c r="AF515" s="56"/>
      <c r="AG515" s="56"/>
      <c r="AH515" s="56"/>
    </row>
    <row r="516" spans="1:34" ht="15.75" customHeight="1">
      <c r="A516" s="181"/>
      <c r="B516" s="127"/>
      <c r="C516" s="56"/>
      <c r="D516" s="56"/>
      <c r="E516" s="128"/>
      <c r="F516" s="129"/>
      <c r="G516" s="222"/>
      <c r="H516" s="56"/>
      <c r="I516" s="56"/>
      <c r="J516" s="136"/>
      <c r="K516" s="136"/>
      <c r="L516" s="136"/>
      <c r="M516" s="183"/>
      <c r="N516" s="136"/>
      <c r="O516" s="56"/>
      <c r="P516" s="56"/>
      <c r="Q516" s="56"/>
      <c r="R516" s="56"/>
      <c r="S516" s="56"/>
      <c r="T516" s="56"/>
      <c r="U516" s="56"/>
      <c r="V516" s="56"/>
      <c r="W516" s="56"/>
      <c r="X516" s="56"/>
      <c r="Y516" s="56"/>
      <c r="Z516" s="56"/>
      <c r="AA516" s="56"/>
      <c r="AB516" s="56"/>
      <c r="AC516" s="56"/>
      <c r="AD516" s="56"/>
      <c r="AE516" s="56"/>
      <c r="AF516" s="56"/>
      <c r="AG516" s="56"/>
      <c r="AH516" s="56"/>
    </row>
    <row r="517" spans="1:34" ht="15.75" customHeight="1">
      <c r="A517" s="181"/>
      <c r="B517" s="127"/>
      <c r="C517" s="56"/>
      <c r="D517" s="56"/>
      <c r="E517" s="128"/>
      <c r="F517" s="129"/>
      <c r="G517" s="222"/>
      <c r="H517" s="56"/>
      <c r="I517" s="56"/>
      <c r="J517" s="136"/>
      <c r="K517" s="136"/>
      <c r="L517" s="136"/>
      <c r="M517" s="183"/>
      <c r="N517" s="136"/>
      <c r="O517" s="56"/>
      <c r="P517" s="56"/>
      <c r="Q517" s="56"/>
      <c r="R517" s="56"/>
      <c r="S517" s="56"/>
      <c r="T517" s="56"/>
      <c r="U517" s="56"/>
      <c r="V517" s="56"/>
      <c r="W517" s="56"/>
      <c r="X517" s="56"/>
      <c r="Y517" s="56"/>
      <c r="Z517" s="56"/>
      <c r="AA517" s="56"/>
      <c r="AB517" s="56"/>
      <c r="AC517" s="56"/>
      <c r="AD517" s="56"/>
      <c r="AE517" s="56"/>
      <c r="AF517" s="56"/>
      <c r="AG517" s="56"/>
      <c r="AH517" s="56"/>
    </row>
    <row r="518" spans="1:34" ht="15.75" customHeight="1">
      <c r="A518" s="181"/>
      <c r="B518" s="127"/>
      <c r="C518" s="56"/>
      <c r="D518" s="56"/>
      <c r="E518" s="128"/>
      <c r="F518" s="129"/>
      <c r="G518" s="222"/>
      <c r="H518" s="56"/>
      <c r="I518" s="56"/>
      <c r="J518" s="136"/>
      <c r="K518" s="136"/>
      <c r="L518" s="136"/>
      <c r="M518" s="183"/>
      <c r="N518" s="136"/>
      <c r="O518" s="56"/>
      <c r="P518" s="56"/>
      <c r="Q518" s="56"/>
      <c r="R518" s="56"/>
      <c r="S518" s="56"/>
      <c r="T518" s="56"/>
      <c r="U518" s="56"/>
      <c r="V518" s="56"/>
      <c r="W518" s="56"/>
      <c r="X518" s="56"/>
      <c r="Y518" s="56"/>
      <c r="Z518" s="56"/>
      <c r="AA518" s="56"/>
      <c r="AB518" s="56"/>
      <c r="AC518" s="56"/>
      <c r="AD518" s="56"/>
      <c r="AE518" s="56"/>
      <c r="AF518" s="56"/>
      <c r="AG518" s="56"/>
      <c r="AH518" s="56"/>
    </row>
    <row r="519" spans="1:34" ht="15.75" customHeight="1">
      <c r="A519" s="181"/>
      <c r="B519" s="127"/>
      <c r="C519" s="56"/>
      <c r="D519" s="56"/>
      <c r="E519" s="128"/>
      <c r="F519" s="129"/>
      <c r="G519" s="222"/>
      <c r="H519" s="56"/>
      <c r="I519" s="56"/>
      <c r="J519" s="136"/>
      <c r="K519" s="136"/>
      <c r="L519" s="136"/>
      <c r="M519" s="183"/>
      <c r="N519" s="136"/>
      <c r="O519" s="56"/>
      <c r="P519" s="56"/>
      <c r="Q519" s="56"/>
      <c r="R519" s="56"/>
      <c r="S519" s="56"/>
      <c r="T519" s="56"/>
      <c r="U519" s="56"/>
      <c r="V519" s="56"/>
      <c r="W519" s="56"/>
      <c r="X519" s="56"/>
      <c r="Y519" s="56"/>
      <c r="Z519" s="56"/>
      <c r="AA519" s="56"/>
      <c r="AB519" s="56"/>
      <c r="AC519" s="56"/>
      <c r="AD519" s="56"/>
      <c r="AE519" s="56"/>
      <c r="AF519" s="56"/>
      <c r="AG519" s="56"/>
      <c r="AH519" s="56"/>
    </row>
    <row r="520" spans="1:34" ht="15.75" customHeight="1">
      <c r="A520" s="181"/>
      <c r="B520" s="127"/>
      <c r="C520" s="56"/>
      <c r="D520" s="56"/>
      <c r="E520" s="128"/>
      <c r="F520" s="129"/>
      <c r="G520" s="222"/>
      <c r="H520" s="56"/>
      <c r="I520" s="56"/>
      <c r="J520" s="136"/>
      <c r="K520" s="136"/>
      <c r="L520" s="136"/>
      <c r="M520" s="183"/>
      <c r="N520" s="136"/>
      <c r="O520" s="56"/>
      <c r="P520" s="56"/>
      <c r="Q520" s="56"/>
      <c r="R520" s="56"/>
      <c r="S520" s="56"/>
      <c r="T520" s="56"/>
      <c r="U520" s="56"/>
      <c r="V520" s="56"/>
      <c r="W520" s="56"/>
      <c r="X520" s="56"/>
      <c r="Y520" s="56"/>
      <c r="Z520" s="56"/>
      <c r="AA520" s="56"/>
      <c r="AB520" s="56"/>
      <c r="AC520" s="56"/>
      <c r="AD520" s="56"/>
      <c r="AE520" s="56"/>
      <c r="AF520" s="56"/>
      <c r="AG520" s="56"/>
      <c r="AH520" s="56"/>
    </row>
    <row r="521" spans="1:34" ht="15.75" customHeight="1">
      <c r="A521" s="181"/>
      <c r="B521" s="127"/>
      <c r="C521" s="56"/>
      <c r="D521" s="56"/>
      <c r="E521" s="128"/>
      <c r="F521" s="129"/>
      <c r="G521" s="222"/>
      <c r="H521" s="56"/>
      <c r="I521" s="56"/>
      <c r="J521" s="136"/>
      <c r="K521" s="136"/>
      <c r="L521" s="136"/>
      <c r="M521" s="183"/>
      <c r="N521" s="136"/>
      <c r="O521" s="56"/>
      <c r="P521" s="56"/>
      <c r="Q521" s="56"/>
      <c r="R521" s="56"/>
      <c r="S521" s="56"/>
      <c r="T521" s="56"/>
      <c r="U521" s="56"/>
      <c r="V521" s="56"/>
      <c r="W521" s="56"/>
      <c r="X521" s="56"/>
      <c r="Y521" s="56"/>
      <c r="Z521" s="56"/>
      <c r="AA521" s="56"/>
      <c r="AB521" s="56"/>
      <c r="AC521" s="56"/>
      <c r="AD521" s="56"/>
      <c r="AE521" s="56"/>
      <c r="AF521" s="56"/>
      <c r="AG521" s="56"/>
      <c r="AH521" s="56"/>
    </row>
    <row r="522" spans="1:34" ht="15.75" customHeight="1">
      <c r="A522" s="181"/>
      <c r="B522" s="127"/>
      <c r="C522" s="56"/>
      <c r="D522" s="56"/>
      <c r="E522" s="128"/>
      <c r="F522" s="129"/>
      <c r="G522" s="222"/>
      <c r="H522" s="56"/>
      <c r="I522" s="56"/>
      <c r="J522" s="136"/>
      <c r="K522" s="136"/>
      <c r="L522" s="136"/>
      <c r="M522" s="183"/>
      <c r="N522" s="136"/>
      <c r="O522" s="56"/>
      <c r="P522" s="56"/>
      <c r="Q522" s="56"/>
      <c r="R522" s="56"/>
      <c r="S522" s="56"/>
      <c r="T522" s="56"/>
      <c r="U522" s="56"/>
      <c r="V522" s="56"/>
      <c r="W522" s="56"/>
      <c r="X522" s="56"/>
      <c r="Y522" s="56"/>
      <c r="Z522" s="56"/>
      <c r="AA522" s="56"/>
      <c r="AB522" s="56"/>
      <c r="AC522" s="56"/>
      <c r="AD522" s="56"/>
      <c r="AE522" s="56"/>
      <c r="AF522" s="56"/>
      <c r="AG522" s="56"/>
      <c r="AH522" s="56"/>
    </row>
    <row r="523" spans="1:34" ht="15.75" customHeight="1">
      <c r="A523" s="181"/>
      <c r="B523" s="127"/>
      <c r="C523" s="56"/>
      <c r="D523" s="56"/>
      <c r="E523" s="128"/>
      <c r="F523" s="129"/>
      <c r="G523" s="222"/>
      <c r="H523" s="56"/>
      <c r="I523" s="56"/>
      <c r="J523" s="136"/>
      <c r="K523" s="136"/>
      <c r="L523" s="136"/>
      <c r="M523" s="183"/>
      <c r="N523" s="136"/>
      <c r="O523" s="56"/>
      <c r="P523" s="56"/>
      <c r="Q523" s="56"/>
      <c r="R523" s="56"/>
      <c r="S523" s="56"/>
      <c r="T523" s="56"/>
      <c r="U523" s="56"/>
      <c r="V523" s="56"/>
      <c r="W523" s="56"/>
      <c r="X523" s="56"/>
      <c r="Y523" s="56"/>
      <c r="Z523" s="56"/>
      <c r="AA523" s="56"/>
      <c r="AB523" s="56"/>
      <c r="AC523" s="56"/>
      <c r="AD523" s="56"/>
      <c r="AE523" s="56"/>
      <c r="AF523" s="56"/>
      <c r="AG523" s="56"/>
      <c r="AH523" s="56"/>
    </row>
    <row r="524" spans="1:34" ht="15.75" customHeight="1">
      <c r="A524" s="181"/>
      <c r="B524" s="127"/>
      <c r="C524" s="56"/>
      <c r="D524" s="56"/>
      <c r="E524" s="128"/>
      <c r="F524" s="129"/>
      <c r="G524" s="222"/>
      <c r="H524" s="56"/>
      <c r="I524" s="56"/>
      <c r="J524" s="136"/>
      <c r="K524" s="136"/>
      <c r="L524" s="136"/>
      <c r="M524" s="183"/>
      <c r="N524" s="136"/>
      <c r="O524" s="56"/>
      <c r="P524" s="56"/>
      <c r="Q524" s="56"/>
      <c r="R524" s="56"/>
      <c r="S524" s="56"/>
      <c r="T524" s="56"/>
      <c r="U524" s="56"/>
      <c r="V524" s="56"/>
      <c r="W524" s="56"/>
      <c r="X524" s="56"/>
      <c r="Y524" s="56"/>
      <c r="Z524" s="56"/>
      <c r="AA524" s="56"/>
      <c r="AB524" s="56"/>
      <c r="AC524" s="56"/>
      <c r="AD524" s="56"/>
      <c r="AE524" s="56"/>
      <c r="AF524" s="56"/>
      <c r="AG524" s="56"/>
      <c r="AH524" s="56"/>
    </row>
    <row r="525" spans="1:34" ht="15.75" customHeight="1">
      <c r="A525" s="181"/>
      <c r="B525" s="127"/>
      <c r="C525" s="56"/>
      <c r="D525" s="56"/>
      <c r="E525" s="128"/>
      <c r="F525" s="129"/>
      <c r="G525" s="222"/>
      <c r="H525" s="56"/>
      <c r="I525" s="56"/>
      <c r="J525" s="136"/>
      <c r="K525" s="136"/>
      <c r="L525" s="136"/>
      <c r="M525" s="183"/>
      <c r="N525" s="136"/>
      <c r="O525" s="56"/>
      <c r="P525" s="56"/>
      <c r="Q525" s="56"/>
      <c r="R525" s="56"/>
      <c r="S525" s="56"/>
      <c r="T525" s="56"/>
      <c r="U525" s="56"/>
      <c r="V525" s="56"/>
      <c r="W525" s="56"/>
      <c r="X525" s="56"/>
      <c r="Y525" s="56"/>
      <c r="Z525" s="56"/>
      <c r="AA525" s="56"/>
      <c r="AB525" s="56"/>
      <c r="AC525" s="56"/>
      <c r="AD525" s="56"/>
      <c r="AE525" s="56"/>
      <c r="AF525" s="56"/>
      <c r="AG525" s="56"/>
      <c r="AH525" s="56"/>
    </row>
    <row r="526" spans="1:34" ht="15.75" customHeight="1">
      <c r="A526" s="181"/>
      <c r="B526" s="127"/>
      <c r="C526" s="56"/>
      <c r="D526" s="56"/>
      <c r="E526" s="128"/>
      <c r="F526" s="129"/>
      <c r="G526" s="222"/>
      <c r="H526" s="56"/>
      <c r="I526" s="56"/>
      <c r="J526" s="136"/>
      <c r="K526" s="136"/>
      <c r="L526" s="136"/>
      <c r="M526" s="183"/>
      <c r="N526" s="136"/>
      <c r="O526" s="56"/>
      <c r="P526" s="56"/>
      <c r="Q526" s="56"/>
      <c r="R526" s="56"/>
      <c r="S526" s="56"/>
      <c r="T526" s="56"/>
      <c r="U526" s="56"/>
      <c r="V526" s="56"/>
      <c r="W526" s="56"/>
      <c r="X526" s="56"/>
      <c r="Y526" s="56"/>
      <c r="Z526" s="56"/>
      <c r="AA526" s="56"/>
      <c r="AB526" s="56"/>
      <c r="AC526" s="56"/>
      <c r="AD526" s="56"/>
      <c r="AE526" s="56"/>
      <c r="AF526" s="56"/>
      <c r="AG526" s="56"/>
      <c r="AH526" s="56"/>
    </row>
    <row r="527" spans="1:34" ht="15.75" customHeight="1">
      <c r="A527" s="181"/>
      <c r="B527" s="127"/>
      <c r="C527" s="56"/>
      <c r="D527" s="56"/>
      <c r="E527" s="128"/>
      <c r="F527" s="129"/>
      <c r="G527" s="222"/>
      <c r="H527" s="56"/>
      <c r="I527" s="56"/>
      <c r="J527" s="136"/>
      <c r="K527" s="136"/>
      <c r="L527" s="136"/>
      <c r="M527" s="183"/>
      <c r="N527" s="136"/>
      <c r="O527" s="56"/>
      <c r="P527" s="56"/>
      <c r="Q527" s="56"/>
      <c r="R527" s="56"/>
      <c r="S527" s="56"/>
      <c r="T527" s="56"/>
      <c r="U527" s="56"/>
      <c r="V527" s="56"/>
      <c r="W527" s="56"/>
      <c r="X527" s="56"/>
      <c r="Y527" s="56"/>
      <c r="Z527" s="56"/>
      <c r="AA527" s="56"/>
      <c r="AB527" s="56"/>
      <c r="AC527" s="56"/>
      <c r="AD527" s="56"/>
      <c r="AE527" s="56"/>
      <c r="AF527" s="56"/>
      <c r="AG527" s="56"/>
      <c r="AH527" s="56"/>
    </row>
    <row r="528" spans="1:34" ht="15.75" customHeight="1">
      <c r="A528" s="181"/>
      <c r="B528" s="127"/>
      <c r="C528" s="56"/>
      <c r="D528" s="56"/>
      <c r="E528" s="128"/>
      <c r="F528" s="129"/>
      <c r="G528" s="222"/>
      <c r="H528" s="56"/>
      <c r="I528" s="56"/>
      <c r="J528" s="136"/>
      <c r="K528" s="136"/>
      <c r="L528" s="136"/>
      <c r="M528" s="183"/>
      <c r="N528" s="136"/>
      <c r="O528" s="56"/>
      <c r="P528" s="56"/>
      <c r="Q528" s="56"/>
      <c r="R528" s="56"/>
      <c r="S528" s="56"/>
      <c r="T528" s="56"/>
      <c r="U528" s="56"/>
      <c r="V528" s="56"/>
      <c r="W528" s="56"/>
      <c r="X528" s="56"/>
      <c r="Y528" s="56"/>
      <c r="Z528" s="56"/>
      <c r="AA528" s="56"/>
      <c r="AB528" s="56"/>
      <c r="AC528" s="56"/>
      <c r="AD528" s="56"/>
      <c r="AE528" s="56"/>
      <c r="AF528" s="56"/>
      <c r="AG528" s="56"/>
      <c r="AH528" s="56"/>
    </row>
    <row r="529" spans="1:34" ht="15.75" customHeight="1">
      <c r="A529" s="181"/>
      <c r="B529" s="127"/>
      <c r="C529" s="56"/>
      <c r="D529" s="56"/>
      <c r="E529" s="128"/>
      <c r="F529" s="129"/>
      <c r="G529" s="222"/>
      <c r="H529" s="56"/>
      <c r="I529" s="56"/>
      <c r="J529" s="136"/>
      <c r="K529" s="136"/>
      <c r="L529" s="136"/>
      <c r="M529" s="183"/>
      <c r="N529" s="136"/>
      <c r="O529" s="56"/>
      <c r="P529" s="56"/>
      <c r="Q529" s="56"/>
      <c r="R529" s="56"/>
      <c r="S529" s="56"/>
      <c r="T529" s="56"/>
      <c r="U529" s="56"/>
      <c r="V529" s="56"/>
      <c r="W529" s="56"/>
      <c r="X529" s="56"/>
      <c r="Y529" s="56"/>
      <c r="Z529" s="56"/>
      <c r="AA529" s="56"/>
      <c r="AB529" s="56"/>
      <c r="AC529" s="56"/>
      <c r="AD529" s="56"/>
      <c r="AE529" s="56"/>
      <c r="AF529" s="56"/>
      <c r="AG529" s="56"/>
      <c r="AH529" s="56"/>
    </row>
    <row r="530" spans="1:34" ht="15.75" customHeight="1">
      <c r="A530" s="181"/>
      <c r="B530" s="127"/>
      <c r="C530" s="56"/>
      <c r="D530" s="56"/>
      <c r="E530" s="128"/>
      <c r="F530" s="129"/>
      <c r="G530" s="222"/>
      <c r="H530" s="56"/>
      <c r="I530" s="56"/>
      <c r="J530" s="136"/>
      <c r="K530" s="136"/>
      <c r="L530" s="136"/>
      <c r="M530" s="183"/>
      <c r="N530" s="136"/>
      <c r="O530" s="56"/>
      <c r="P530" s="56"/>
      <c r="Q530" s="56"/>
      <c r="R530" s="56"/>
      <c r="S530" s="56"/>
      <c r="T530" s="56"/>
      <c r="U530" s="56"/>
      <c r="V530" s="56"/>
      <c r="W530" s="56"/>
      <c r="X530" s="56"/>
      <c r="Y530" s="56"/>
      <c r="Z530" s="56"/>
      <c r="AA530" s="56"/>
      <c r="AB530" s="56"/>
      <c r="AC530" s="56"/>
      <c r="AD530" s="56"/>
      <c r="AE530" s="56"/>
      <c r="AF530" s="56"/>
      <c r="AG530" s="56"/>
      <c r="AH530" s="56"/>
    </row>
    <row r="531" spans="1:34" ht="15.75" customHeight="1">
      <c r="A531" s="181"/>
      <c r="B531" s="127"/>
      <c r="C531" s="56"/>
      <c r="D531" s="56"/>
      <c r="E531" s="128"/>
      <c r="F531" s="129"/>
      <c r="G531" s="222"/>
      <c r="H531" s="56"/>
      <c r="I531" s="56"/>
      <c r="J531" s="136"/>
      <c r="K531" s="136"/>
      <c r="L531" s="136"/>
      <c r="M531" s="183"/>
      <c r="N531" s="136"/>
      <c r="O531" s="56"/>
      <c r="P531" s="56"/>
      <c r="Q531" s="56"/>
      <c r="R531" s="56"/>
      <c r="S531" s="56"/>
      <c r="T531" s="56"/>
      <c r="U531" s="56"/>
      <c r="V531" s="56"/>
      <c r="W531" s="56"/>
      <c r="X531" s="56"/>
      <c r="Y531" s="56"/>
      <c r="Z531" s="56"/>
      <c r="AA531" s="56"/>
      <c r="AB531" s="56"/>
      <c r="AC531" s="56"/>
      <c r="AD531" s="56"/>
      <c r="AE531" s="56"/>
      <c r="AF531" s="56"/>
      <c r="AG531" s="56"/>
      <c r="AH531" s="56"/>
    </row>
    <row r="532" spans="1:34" ht="15.75" customHeight="1">
      <c r="A532" s="181"/>
      <c r="B532" s="127"/>
      <c r="C532" s="56"/>
      <c r="D532" s="56"/>
      <c r="E532" s="128"/>
      <c r="F532" s="129"/>
      <c r="G532" s="222"/>
      <c r="H532" s="56"/>
      <c r="I532" s="56"/>
      <c r="J532" s="136"/>
      <c r="K532" s="136"/>
      <c r="L532" s="136"/>
      <c r="M532" s="183"/>
      <c r="N532" s="136"/>
      <c r="O532" s="56"/>
      <c r="P532" s="56"/>
      <c r="Q532" s="56"/>
      <c r="R532" s="56"/>
      <c r="S532" s="56"/>
      <c r="T532" s="56"/>
      <c r="U532" s="56"/>
      <c r="V532" s="56"/>
      <c r="W532" s="56"/>
      <c r="X532" s="56"/>
      <c r="Y532" s="56"/>
      <c r="Z532" s="56"/>
      <c r="AA532" s="56"/>
      <c r="AB532" s="56"/>
      <c r="AC532" s="56"/>
      <c r="AD532" s="56"/>
      <c r="AE532" s="56"/>
      <c r="AF532" s="56"/>
      <c r="AG532" s="56"/>
      <c r="AH532" s="56"/>
    </row>
    <row r="533" spans="1:34" ht="15.75" customHeight="1">
      <c r="A533" s="181"/>
      <c r="B533" s="127"/>
      <c r="C533" s="56"/>
      <c r="D533" s="56"/>
      <c r="E533" s="128"/>
      <c r="F533" s="129"/>
      <c r="G533" s="222"/>
      <c r="H533" s="56"/>
      <c r="I533" s="56"/>
      <c r="J533" s="136"/>
      <c r="K533" s="136"/>
      <c r="L533" s="136"/>
      <c r="M533" s="183"/>
      <c r="N533" s="136"/>
      <c r="O533" s="56"/>
      <c r="P533" s="56"/>
      <c r="Q533" s="56"/>
      <c r="R533" s="56"/>
      <c r="S533" s="56"/>
      <c r="T533" s="56"/>
      <c r="U533" s="56"/>
      <c r="V533" s="56"/>
      <c r="W533" s="56"/>
      <c r="X533" s="56"/>
      <c r="Y533" s="56"/>
      <c r="Z533" s="56"/>
      <c r="AA533" s="56"/>
      <c r="AB533" s="56"/>
      <c r="AC533" s="56"/>
      <c r="AD533" s="56"/>
      <c r="AE533" s="56"/>
      <c r="AF533" s="56"/>
      <c r="AG533" s="56"/>
      <c r="AH533" s="56"/>
    </row>
    <row r="534" spans="1:34" ht="15.75" customHeight="1">
      <c r="A534" s="181"/>
      <c r="B534" s="127"/>
      <c r="C534" s="56"/>
      <c r="D534" s="56"/>
      <c r="E534" s="128"/>
      <c r="F534" s="129"/>
      <c r="G534" s="222"/>
      <c r="H534" s="56"/>
      <c r="I534" s="56"/>
      <c r="J534" s="136"/>
      <c r="K534" s="136"/>
      <c r="L534" s="136"/>
      <c r="M534" s="183"/>
      <c r="N534" s="136"/>
      <c r="O534" s="56"/>
      <c r="P534" s="56"/>
      <c r="Q534" s="56"/>
      <c r="R534" s="56"/>
      <c r="S534" s="56"/>
      <c r="T534" s="56"/>
      <c r="U534" s="56"/>
      <c r="V534" s="56"/>
      <c r="W534" s="56"/>
      <c r="X534" s="56"/>
      <c r="Y534" s="56"/>
      <c r="Z534" s="56"/>
      <c r="AA534" s="56"/>
      <c r="AB534" s="56"/>
      <c r="AC534" s="56"/>
      <c r="AD534" s="56"/>
      <c r="AE534" s="56"/>
      <c r="AF534" s="56"/>
      <c r="AG534" s="56"/>
      <c r="AH534" s="56"/>
    </row>
    <row r="535" spans="1:34" ht="15.75" customHeight="1">
      <c r="A535" s="181"/>
      <c r="B535" s="127"/>
      <c r="C535" s="56"/>
      <c r="D535" s="56"/>
      <c r="E535" s="128"/>
      <c r="F535" s="129"/>
      <c r="G535" s="222"/>
      <c r="H535" s="56"/>
      <c r="I535" s="56"/>
      <c r="J535" s="136"/>
      <c r="K535" s="136"/>
      <c r="L535" s="136"/>
      <c r="M535" s="183"/>
      <c r="N535" s="136"/>
      <c r="O535" s="56"/>
      <c r="P535" s="56"/>
      <c r="Q535" s="56"/>
      <c r="R535" s="56"/>
      <c r="S535" s="56"/>
      <c r="T535" s="56"/>
      <c r="U535" s="56"/>
      <c r="V535" s="56"/>
      <c r="W535" s="56"/>
      <c r="X535" s="56"/>
      <c r="Y535" s="56"/>
      <c r="Z535" s="56"/>
      <c r="AA535" s="56"/>
      <c r="AB535" s="56"/>
      <c r="AC535" s="56"/>
      <c r="AD535" s="56"/>
      <c r="AE535" s="56"/>
      <c r="AF535" s="56"/>
      <c r="AG535" s="56"/>
      <c r="AH535" s="56"/>
    </row>
    <row r="536" spans="1:34" ht="15.75" customHeight="1">
      <c r="A536" s="181"/>
      <c r="B536" s="127"/>
      <c r="C536" s="56"/>
      <c r="D536" s="56"/>
      <c r="E536" s="128"/>
      <c r="F536" s="129"/>
      <c r="G536" s="222"/>
      <c r="H536" s="56"/>
      <c r="I536" s="56"/>
      <c r="J536" s="136"/>
      <c r="K536" s="136"/>
      <c r="L536" s="136"/>
      <c r="M536" s="183"/>
      <c r="N536" s="136"/>
      <c r="O536" s="56"/>
      <c r="P536" s="56"/>
      <c r="Q536" s="56"/>
      <c r="R536" s="56"/>
      <c r="S536" s="56"/>
      <c r="T536" s="56"/>
      <c r="U536" s="56"/>
      <c r="V536" s="56"/>
      <c r="W536" s="56"/>
      <c r="X536" s="56"/>
      <c r="Y536" s="56"/>
      <c r="Z536" s="56"/>
      <c r="AA536" s="56"/>
      <c r="AB536" s="56"/>
      <c r="AC536" s="56"/>
      <c r="AD536" s="56"/>
      <c r="AE536" s="56"/>
      <c r="AF536" s="56"/>
      <c r="AG536" s="56"/>
      <c r="AH536" s="56"/>
    </row>
    <row r="537" spans="1:34" ht="15.75" customHeight="1">
      <c r="A537" s="181"/>
      <c r="B537" s="127"/>
      <c r="C537" s="56"/>
      <c r="D537" s="56"/>
      <c r="E537" s="128"/>
      <c r="F537" s="129"/>
      <c r="G537" s="222"/>
      <c r="H537" s="56"/>
      <c r="I537" s="56"/>
      <c r="J537" s="136"/>
      <c r="K537" s="136"/>
      <c r="L537" s="136"/>
      <c r="M537" s="183"/>
      <c r="N537" s="136"/>
      <c r="O537" s="56"/>
      <c r="P537" s="56"/>
      <c r="Q537" s="56"/>
      <c r="R537" s="56"/>
      <c r="S537" s="56"/>
      <c r="T537" s="56"/>
      <c r="U537" s="56"/>
      <c r="V537" s="56"/>
      <c r="W537" s="56"/>
      <c r="X537" s="56"/>
      <c r="Y537" s="56"/>
      <c r="Z537" s="56"/>
      <c r="AA537" s="56"/>
      <c r="AB537" s="56"/>
      <c r="AC537" s="56"/>
      <c r="AD537" s="56"/>
      <c r="AE537" s="56"/>
      <c r="AF537" s="56"/>
      <c r="AG537" s="56"/>
      <c r="AH537" s="56"/>
    </row>
    <row r="538" spans="1:34" ht="15.75" customHeight="1">
      <c r="A538" s="181"/>
      <c r="B538" s="127"/>
      <c r="C538" s="56"/>
      <c r="D538" s="56"/>
      <c r="E538" s="128"/>
      <c r="F538" s="129"/>
      <c r="G538" s="222"/>
      <c r="H538" s="56"/>
      <c r="I538" s="56"/>
      <c r="J538" s="136"/>
      <c r="K538" s="136"/>
      <c r="L538" s="136"/>
      <c r="M538" s="183"/>
      <c r="N538" s="136"/>
      <c r="O538" s="56"/>
      <c r="P538" s="56"/>
      <c r="Q538" s="56"/>
      <c r="R538" s="56"/>
      <c r="S538" s="56"/>
      <c r="T538" s="56"/>
      <c r="U538" s="56"/>
      <c r="V538" s="56"/>
      <c r="W538" s="56"/>
      <c r="X538" s="56"/>
      <c r="Y538" s="56"/>
      <c r="Z538" s="56"/>
      <c r="AA538" s="56"/>
      <c r="AB538" s="56"/>
      <c r="AC538" s="56"/>
      <c r="AD538" s="56"/>
      <c r="AE538" s="56"/>
      <c r="AF538" s="56"/>
      <c r="AG538" s="56"/>
      <c r="AH538" s="56"/>
    </row>
    <row r="539" spans="1:34" ht="15.75" customHeight="1">
      <c r="A539" s="181"/>
      <c r="B539" s="127"/>
      <c r="C539" s="56"/>
      <c r="D539" s="56"/>
      <c r="E539" s="128"/>
      <c r="F539" s="129"/>
      <c r="G539" s="222"/>
      <c r="H539" s="56"/>
      <c r="I539" s="56"/>
      <c r="J539" s="136"/>
      <c r="K539" s="136"/>
      <c r="L539" s="136"/>
      <c r="M539" s="183"/>
      <c r="N539" s="136"/>
      <c r="O539" s="56"/>
      <c r="P539" s="56"/>
      <c r="Q539" s="56"/>
      <c r="R539" s="56"/>
      <c r="S539" s="56"/>
      <c r="T539" s="56"/>
      <c r="U539" s="56"/>
      <c r="V539" s="56"/>
      <c r="W539" s="56"/>
      <c r="X539" s="56"/>
      <c r="Y539" s="56"/>
      <c r="Z539" s="56"/>
      <c r="AA539" s="56"/>
      <c r="AB539" s="56"/>
      <c r="AC539" s="56"/>
      <c r="AD539" s="56"/>
      <c r="AE539" s="56"/>
      <c r="AF539" s="56"/>
      <c r="AG539" s="56"/>
      <c r="AH539" s="56"/>
    </row>
    <row r="540" spans="1:34" ht="15.75" customHeight="1">
      <c r="A540" s="181"/>
      <c r="B540" s="127"/>
      <c r="C540" s="56"/>
      <c r="D540" s="56"/>
      <c r="E540" s="128"/>
      <c r="F540" s="129"/>
      <c r="G540" s="222"/>
      <c r="H540" s="56"/>
      <c r="I540" s="56"/>
      <c r="J540" s="136"/>
      <c r="K540" s="136"/>
      <c r="L540" s="136"/>
      <c r="M540" s="183"/>
      <c r="N540" s="136"/>
      <c r="O540" s="56"/>
      <c r="P540" s="56"/>
      <c r="Q540" s="56"/>
      <c r="R540" s="56"/>
      <c r="S540" s="56"/>
      <c r="T540" s="56"/>
      <c r="U540" s="56"/>
      <c r="V540" s="56"/>
      <c r="W540" s="56"/>
      <c r="X540" s="56"/>
      <c r="Y540" s="56"/>
      <c r="Z540" s="56"/>
      <c r="AA540" s="56"/>
      <c r="AB540" s="56"/>
      <c r="AC540" s="56"/>
      <c r="AD540" s="56"/>
      <c r="AE540" s="56"/>
      <c r="AF540" s="56"/>
      <c r="AG540" s="56"/>
      <c r="AH540" s="56"/>
    </row>
    <row r="541" spans="1:34" ht="15.75" customHeight="1">
      <c r="A541" s="181"/>
      <c r="B541" s="127"/>
      <c r="C541" s="56"/>
      <c r="D541" s="56"/>
      <c r="E541" s="128"/>
      <c r="F541" s="129"/>
      <c r="G541" s="222"/>
      <c r="H541" s="56"/>
      <c r="I541" s="56"/>
      <c r="J541" s="136"/>
      <c r="K541" s="136"/>
      <c r="L541" s="136"/>
      <c r="M541" s="183"/>
      <c r="N541" s="136"/>
      <c r="O541" s="56"/>
      <c r="P541" s="56"/>
      <c r="Q541" s="56"/>
      <c r="R541" s="56"/>
      <c r="S541" s="56"/>
      <c r="T541" s="56"/>
      <c r="U541" s="56"/>
      <c r="V541" s="56"/>
      <c r="W541" s="56"/>
      <c r="X541" s="56"/>
      <c r="Y541" s="56"/>
      <c r="Z541" s="56"/>
      <c r="AA541" s="56"/>
      <c r="AB541" s="56"/>
      <c r="AC541" s="56"/>
      <c r="AD541" s="56"/>
      <c r="AE541" s="56"/>
      <c r="AF541" s="56"/>
      <c r="AG541" s="56"/>
      <c r="AH541" s="56"/>
    </row>
    <row r="542" spans="1:34" ht="15.75" customHeight="1">
      <c r="A542" s="181"/>
      <c r="B542" s="127"/>
      <c r="C542" s="56"/>
      <c r="D542" s="56"/>
      <c r="E542" s="128"/>
      <c r="F542" s="129"/>
      <c r="G542" s="222"/>
      <c r="H542" s="56"/>
      <c r="I542" s="56"/>
      <c r="J542" s="136"/>
      <c r="K542" s="136"/>
      <c r="L542" s="136"/>
      <c r="M542" s="183"/>
      <c r="N542" s="136"/>
      <c r="O542" s="56"/>
      <c r="P542" s="56"/>
      <c r="Q542" s="56"/>
      <c r="R542" s="56"/>
      <c r="S542" s="56"/>
      <c r="T542" s="56"/>
      <c r="U542" s="56"/>
      <c r="V542" s="56"/>
      <c r="W542" s="56"/>
      <c r="X542" s="56"/>
      <c r="Y542" s="56"/>
      <c r="Z542" s="56"/>
      <c r="AA542" s="56"/>
      <c r="AB542" s="56"/>
      <c r="AC542" s="56"/>
      <c r="AD542" s="56"/>
      <c r="AE542" s="56"/>
      <c r="AF542" s="56"/>
      <c r="AG542" s="56"/>
      <c r="AH542" s="56"/>
    </row>
    <row r="543" spans="1:34" ht="15.75" customHeight="1">
      <c r="A543" s="181"/>
      <c r="B543" s="127"/>
      <c r="C543" s="56"/>
      <c r="D543" s="56"/>
      <c r="E543" s="128"/>
      <c r="F543" s="129"/>
      <c r="G543" s="222"/>
      <c r="H543" s="56"/>
      <c r="I543" s="56"/>
      <c r="J543" s="136"/>
      <c r="K543" s="136"/>
      <c r="L543" s="136"/>
      <c r="M543" s="183"/>
      <c r="N543" s="136"/>
      <c r="O543" s="56"/>
      <c r="P543" s="56"/>
      <c r="Q543" s="56"/>
      <c r="R543" s="56"/>
      <c r="S543" s="56"/>
      <c r="T543" s="56"/>
      <c r="U543" s="56"/>
      <c r="V543" s="56"/>
      <c r="W543" s="56"/>
      <c r="X543" s="56"/>
      <c r="Y543" s="56"/>
      <c r="Z543" s="56"/>
      <c r="AA543" s="56"/>
      <c r="AB543" s="56"/>
      <c r="AC543" s="56"/>
      <c r="AD543" s="56"/>
      <c r="AE543" s="56"/>
      <c r="AF543" s="56"/>
      <c r="AG543" s="56"/>
      <c r="AH543" s="56"/>
    </row>
    <row r="544" spans="1:34" ht="15.75" customHeight="1">
      <c r="A544" s="181"/>
      <c r="B544" s="127"/>
      <c r="C544" s="56"/>
      <c r="D544" s="56"/>
      <c r="E544" s="128"/>
      <c r="F544" s="129"/>
      <c r="G544" s="222"/>
      <c r="H544" s="56"/>
      <c r="I544" s="56"/>
      <c r="J544" s="136"/>
      <c r="K544" s="136"/>
      <c r="L544" s="136"/>
      <c r="M544" s="183"/>
      <c r="N544" s="136"/>
      <c r="O544" s="56"/>
      <c r="P544" s="56"/>
      <c r="Q544" s="56"/>
      <c r="R544" s="56"/>
      <c r="S544" s="56"/>
      <c r="T544" s="56"/>
      <c r="U544" s="56"/>
      <c r="V544" s="56"/>
      <c r="W544" s="56"/>
      <c r="X544" s="56"/>
      <c r="Y544" s="56"/>
      <c r="Z544" s="56"/>
      <c r="AA544" s="56"/>
      <c r="AB544" s="56"/>
      <c r="AC544" s="56"/>
      <c r="AD544" s="56"/>
      <c r="AE544" s="56"/>
      <c r="AF544" s="56"/>
      <c r="AG544" s="56"/>
      <c r="AH544" s="56"/>
    </row>
    <row r="545" spans="1:34" ht="15.75" customHeight="1">
      <c r="A545" s="181"/>
      <c r="B545" s="127"/>
      <c r="C545" s="56"/>
      <c r="D545" s="56"/>
      <c r="E545" s="128"/>
      <c r="F545" s="129"/>
      <c r="G545" s="222"/>
      <c r="H545" s="56"/>
      <c r="I545" s="56"/>
      <c r="J545" s="136"/>
      <c r="K545" s="136"/>
      <c r="L545" s="136"/>
      <c r="M545" s="183"/>
      <c r="N545" s="136"/>
      <c r="O545" s="56"/>
      <c r="P545" s="56"/>
      <c r="Q545" s="56"/>
      <c r="R545" s="56"/>
      <c r="S545" s="56"/>
      <c r="T545" s="56"/>
      <c r="U545" s="56"/>
      <c r="V545" s="56"/>
      <c r="W545" s="56"/>
      <c r="X545" s="56"/>
      <c r="Y545" s="56"/>
      <c r="Z545" s="56"/>
      <c r="AA545" s="56"/>
      <c r="AB545" s="56"/>
      <c r="AC545" s="56"/>
      <c r="AD545" s="56"/>
      <c r="AE545" s="56"/>
      <c r="AF545" s="56"/>
      <c r="AG545" s="56"/>
      <c r="AH545" s="56"/>
    </row>
    <row r="546" spans="1:34" ht="15.75" customHeight="1">
      <c r="A546" s="181"/>
      <c r="B546" s="127"/>
      <c r="C546" s="56"/>
      <c r="D546" s="56"/>
      <c r="E546" s="128"/>
      <c r="F546" s="129"/>
      <c r="G546" s="222"/>
      <c r="H546" s="56"/>
      <c r="I546" s="56"/>
      <c r="J546" s="136"/>
      <c r="K546" s="136"/>
      <c r="L546" s="136"/>
      <c r="M546" s="183"/>
      <c r="N546" s="136"/>
      <c r="O546" s="56"/>
      <c r="P546" s="56"/>
      <c r="Q546" s="56"/>
      <c r="R546" s="56"/>
      <c r="S546" s="56"/>
      <c r="T546" s="56"/>
      <c r="U546" s="56"/>
      <c r="V546" s="56"/>
      <c r="W546" s="56"/>
      <c r="X546" s="56"/>
      <c r="Y546" s="56"/>
      <c r="Z546" s="56"/>
      <c r="AA546" s="56"/>
      <c r="AB546" s="56"/>
      <c r="AC546" s="56"/>
      <c r="AD546" s="56"/>
      <c r="AE546" s="56"/>
      <c r="AF546" s="56"/>
      <c r="AG546" s="56"/>
      <c r="AH546" s="56"/>
    </row>
    <row r="547" spans="1:34" ht="15.75" customHeight="1">
      <c r="A547" s="181"/>
      <c r="B547" s="127"/>
      <c r="C547" s="56"/>
      <c r="D547" s="56"/>
      <c r="E547" s="128"/>
      <c r="F547" s="129"/>
      <c r="G547" s="222"/>
      <c r="H547" s="56"/>
      <c r="I547" s="56"/>
      <c r="J547" s="136"/>
      <c r="K547" s="136"/>
      <c r="L547" s="136"/>
      <c r="M547" s="183"/>
      <c r="N547" s="136"/>
      <c r="O547" s="56"/>
      <c r="P547" s="56"/>
      <c r="Q547" s="56"/>
      <c r="R547" s="56"/>
      <c r="S547" s="56"/>
      <c r="T547" s="56"/>
      <c r="U547" s="56"/>
      <c r="V547" s="56"/>
      <c r="W547" s="56"/>
      <c r="X547" s="56"/>
      <c r="Y547" s="56"/>
      <c r="Z547" s="56"/>
      <c r="AA547" s="56"/>
      <c r="AB547" s="56"/>
      <c r="AC547" s="56"/>
      <c r="AD547" s="56"/>
      <c r="AE547" s="56"/>
      <c r="AF547" s="56"/>
      <c r="AG547" s="56"/>
      <c r="AH547" s="56"/>
    </row>
    <row r="548" spans="1:34" ht="15.75" customHeight="1">
      <c r="A548" s="181"/>
      <c r="B548" s="127"/>
      <c r="C548" s="56"/>
      <c r="D548" s="56"/>
      <c r="E548" s="128"/>
      <c r="F548" s="129"/>
      <c r="G548" s="222"/>
      <c r="H548" s="56"/>
      <c r="I548" s="56"/>
      <c r="J548" s="136"/>
      <c r="K548" s="136"/>
      <c r="L548" s="136"/>
      <c r="M548" s="183"/>
      <c r="N548" s="136"/>
      <c r="O548" s="56"/>
      <c r="P548" s="56"/>
      <c r="Q548" s="56"/>
      <c r="R548" s="56"/>
      <c r="S548" s="56"/>
      <c r="T548" s="56"/>
      <c r="U548" s="56"/>
      <c r="V548" s="56"/>
      <c r="W548" s="56"/>
      <c r="X548" s="56"/>
      <c r="Y548" s="56"/>
      <c r="Z548" s="56"/>
      <c r="AA548" s="56"/>
      <c r="AB548" s="56"/>
      <c r="AC548" s="56"/>
      <c r="AD548" s="56"/>
      <c r="AE548" s="56"/>
      <c r="AF548" s="56"/>
      <c r="AG548" s="56"/>
      <c r="AH548" s="56"/>
    </row>
    <row r="549" spans="1:34" ht="15.75" customHeight="1">
      <c r="A549" s="181"/>
      <c r="B549" s="127"/>
      <c r="C549" s="56"/>
      <c r="D549" s="56"/>
      <c r="E549" s="128"/>
      <c r="F549" s="129"/>
      <c r="G549" s="222"/>
      <c r="H549" s="56"/>
      <c r="I549" s="56"/>
      <c r="J549" s="136"/>
      <c r="K549" s="136"/>
      <c r="L549" s="136"/>
      <c r="M549" s="183"/>
      <c r="N549" s="136"/>
      <c r="O549" s="56"/>
      <c r="P549" s="56"/>
      <c r="Q549" s="56"/>
      <c r="R549" s="56"/>
      <c r="S549" s="56"/>
      <c r="T549" s="56"/>
      <c r="U549" s="56"/>
      <c r="V549" s="56"/>
      <c r="W549" s="56"/>
      <c r="X549" s="56"/>
      <c r="Y549" s="56"/>
      <c r="Z549" s="56"/>
      <c r="AA549" s="56"/>
      <c r="AB549" s="56"/>
      <c r="AC549" s="56"/>
      <c r="AD549" s="56"/>
      <c r="AE549" s="56"/>
      <c r="AF549" s="56"/>
      <c r="AG549" s="56"/>
      <c r="AH549" s="56"/>
    </row>
    <row r="550" spans="1:34" ht="15.75" customHeight="1">
      <c r="A550" s="181"/>
      <c r="B550" s="127"/>
      <c r="C550" s="56"/>
      <c r="D550" s="56"/>
      <c r="E550" s="128"/>
      <c r="F550" s="129"/>
      <c r="G550" s="222"/>
      <c r="H550" s="56"/>
      <c r="I550" s="56"/>
      <c r="J550" s="136"/>
      <c r="K550" s="136"/>
      <c r="L550" s="136"/>
      <c r="M550" s="183"/>
      <c r="N550" s="136"/>
      <c r="O550" s="56"/>
      <c r="P550" s="56"/>
      <c r="Q550" s="56"/>
      <c r="R550" s="56"/>
      <c r="S550" s="56"/>
      <c r="T550" s="56"/>
      <c r="U550" s="56"/>
      <c r="V550" s="56"/>
      <c r="W550" s="56"/>
      <c r="X550" s="56"/>
      <c r="Y550" s="56"/>
      <c r="Z550" s="56"/>
      <c r="AA550" s="56"/>
      <c r="AB550" s="56"/>
      <c r="AC550" s="56"/>
      <c r="AD550" s="56"/>
      <c r="AE550" s="56"/>
      <c r="AF550" s="56"/>
      <c r="AG550" s="56"/>
      <c r="AH550" s="56"/>
    </row>
    <row r="551" spans="1:34" ht="15.75" customHeight="1">
      <c r="A551" s="181"/>
      <c r="B551" s="127"/>
      <c r="C551" s="56"/>
      <c r="D551" s="56"/>
      <c r="E551" s="128"/>
      <c r="F551" s="129"/>
      <c r="G551" s="222"/>
      <c r="H551" s="56"/>
      <c r="I551" s="56"/>
      <c r="J551" s="136"/>
      <c r="K551" s="136"/>
      <c r="L551" s="136"/>
      <c r="M551" s="183"/>
      <c r="N551" s="136"/>
      <c r="O551" s="56"/>
      <c r="P551" s="56"/>
      <c r="Q551" s="56"/>
      <c r="R551" s="56"/>
      <c r="S551" s="56"/>
      <c r="T551" s="56"/>
      <c r="U551" s="56"/>
      <c r="V551" s="56"/>
      <c r="W551" s="56"/>
      <c r="X551" s="56"/>
      <c r="Y551" s="56"/>
      <c r="Z551" s="56"/>
      <c r="AA551" s="56"/>
      <c r="AB551" s="56"/>
      <c r="AC551" s="56"/>
      <c r="AD551" s="56"/>
      <c r="AE551" s="56"/>
      <c r="AF551" s="56"/>
      <c r="AG551" s="56"/>
      <c r="AH551" s="56"/>
    </row>
    <row r="552" spans="1:34" ht="15.75" customHeight="1">
      <c r="A552" s="181"/>
      <c r="B552" s="127"/>
      <c r="C552" s="56"/>
      <c r="D552" s="56"/>
      <c r="E552" s="128"/>
      <c r="F552" s="129"/>
      <c r="G552" s="222"/>
      <c r="H552" s="56"/>
      <c r="I552" s="56"/>
      <c r="J552" s="136"/>
      <c r="K552" s="136"/>
      <c r="L552" s="136"/>
      <c r="M552" s="183"/>
      <c r="N552" s="136"/>
      <c r="O552" s="56"/>
      <c r="P552" s="56"/>
      <c r="Q552" s="56"/>
      <c r="R552" s="56"/>
      <c r="S552" s="56"/>
      <c r="T552" s="56"/>
      <c r="U552" s="56"/>
      <c r="V552" s="56"/>
      <c r="W552" s="56"/>
      <c r="X552" s="56"/>
      <c r="Y552" s="56"/>
      <c r="Z552" s="56"/>
      <c r="AA552" s="56"/>
      <c r="AB552" s="56"/>
      <c r="AC552" s="56"/>
      <c r="AD552" s="56"/>
      <c r="AE552" s="56"/>
      <c r="AF552" s="56"/>
      <c r="AG552" s="56"/>
      <c r="AH552" s="56"/>
    </row>
    <row r="553" spans="1:34" ht="15.75" customHeight="1">
      <c r="A553" s="181"/>
      <c r="B553" s="127"/>
      <c r="C553" s="56"/>
      <c r="D553" s="56"/>
      <c r="E553" s="128"/>
      <c r="F553" s="129"/>
      <c r="G553" s="222"/>
      <c r="H553" s="56"/>
      <c r="I553" s="56"/>
      <c r="J553" s="136"/>
      <c r="K553" s="136"/>
      <c r="L553" s="136"/>
      <c r="M553" s="183"/>
      <c r="N553" s="136"/>
      <c r="O553" s="56"/>
      <c r="P553" s="56"/>
      <c r="Q553" s="56"/>
      <c r="R553" s="56"/>
      <c r="S553" s="56"/>
      <c r="T553" s="56"/>
      <c r="U553" s="56"/>
      <c r="V553" s="56"/>
      <c r="W553" s="56"/>
      <c r="X553" s="56"/>
      <c r="Y553" s="56"/>
      <c r="Z553" s="56"/>
      <c r="AA553" s="56"/>
      <c r="AB553" s="56"/>
      <c r="AC553" s="56"/>
      <c r="AD553" s="56"/>
      <c r="AE553" s="56"/>
      <c r="AF553" s="56"/>
      <c r="AG553" s="56"/>
      <c r="AH553" s="56"/>
    </row>
    <row r="554" spans="1:34" ht="15.75" customHeight="1">
      <c r="A554" s="181"/>
      <c r="B554" s="127"/>
      <c r="C554" s="56"/>
      <c r="D554" s="56"/>
      <c r="E554" s="128"/>
      <c r="F554" s="129"/>
      <c r="G554" s="222"/>
      <c r="H554" s="56"/>
      <c r="I554" s="56"/>
      <c r="J554" s="136"/>
      <c r="K554" s="136"/>
      <c r="L554" s="136"/>
      <c r="M554" s="183"/>
      <c r="N554" s="136"/>
      <c r="O554" s="56"/>
      <c r="P554" s="56"/>
      <c r="Q554" s="56"/>
      <c r="R554" s="56"/>
      <c r="S554" s="56"/>
      <c r="T554" s="56"/>
      <c r="U554" s="56"/>
      <c r="V554" s="56"/>
      <c r="W554" s="56"/>
      <c r="X554" s="56"/>
      <c r="Y554" s="56"/>
      <c r="Z554" s="56"/>
      <c r="AA554" s="56"/>
      <c r="AB554" s="56"/>
      <c r="AC554" s="56"/>
      <c r="AD554" s="56"/>
      <c r="AE554" s="56"/>
      <c r="AF554" s="56"/>
      <c r="AG554" s="56"/>
      <c r="AH554" s="56"/>
    </row>
    <row r="555" spans="1:34" ht="15.75" customHeight="1">
      <c r="A555" s="181"/>
      <c r="B555" s="127"/>
      <c r="C555" s="56"/>
      <c r="D555" s="56"/>
      <c r="E555" s="128"/>
      <c r="F555" s="129"/>
      <c r="G555" s="222"/>
      <c r="H555" s="56"/>
      <c r="I555" s="56"/>
      <c r="J555" s="136"/>
      <c r="K555" s="136"/>
      <c r="L555" s="136"/>
      <c r="M555" s="183"/>
      <c r="N555" s="136"/>
      <c r="O555" s="56"/>
      <c r="P555" s="56"/>
      <c r="Q555" s="56"/>
      <c r="R555" s="56"/>
      <c r="S555" s="56"/>
      <c r="T555" s="56"/>
      <c r="U555" s="56"/>
      <c r="V555" s="56"/>
      <c r="W555" s="56"/>
      <c r="X555" s="56"/>
      <c r="Y555" s="56"/>
      <c r="Z555" s="56"/>
      <c r="AA555" s="56"/>
      <c r="AB555" s="56"/>
      <c r="AC555" s="56"/>
      <c r="AD555" s="56"/>
      <c r="AE555" s="56"/>
      <c r="AF555" s="56"/>
      <c r="AG555" s="56"/>
      <c r="AH555" s="56"/>
    </row>
    <row r="556" spans="1:34" ht="15.75" customHeight="1">
      <c r="A556" s="181"/>
      <c r="B556" s="127"/>
      <c r="C556" s="56"/>
      <c r="D556" s="56"/>
      <c r="E556" s="128"/>
      <c r="F556" s="129"/>
      <c r="G556" s="222"/>
      <c r="H556" s="56"/>
      <c r="I556" s="56"/>
      <c r="J556" s="136"/>
      <c r="K556" s="136"/>
      <c r="L556" s="136"/>
      <c r="M556" s="183"/>
      <c r="N556" s="136"/>
      <c r="O556" s="56"/>
      <c r="P556" s="56"/>
      <c r="Q556" s="56"/>
      <c r="R556" s="56"/>
      <c r="S556" s="56"/>
      <c r="T556" s="56"/>
      <c r="U556" s="56"/>
      <c r="V556" s="56"/>
      <c r="W556" s="56"/>
      <c r="X556" s="56"/>
      <c r="Y556" s="56"/>
      <c r="Z556" s="56"/>
      <c r="AA556" s="56"/>
      <c r="AB556" s="56"/>
      <c r="AC556" s="56"/>
      <c r="AD556" s="56"/>
      <c r="AE556" s="56"/>
      <c r="AF556" s="56"/>
      <c r="AG556" s="56"/>
      <c r="AH556" s="56"/>
    </row>
    <row r="557" spans="1:34" ht="15.75" customHeight="1">
      <c r="A557" s="181"/>
      <c r="B557" s="127"/>
      <c r="C557" s="56"/>
      <c r="D557" s="56"/>
      <c r="E557" s="128"/>
      <c r="F557" s="129"/>
      <c r="G557" s="222"/>
      <c r="H557" s="56"/>
      <c r="I557" s="56"/>
      <c r="J557" s="136"/>
      <c r="K557" s="136"/>
      <c r="L557" s="136"/>
      <c r="M557" s="183"/>
      <c r="N557" s="136"/>
      <c r="O557" s="56"/>
      <c r="P557" s="56"/>
      <c r="Q557" s="56"/>
      <c r="R557" s="56"/>
      <c r="S557" s="56"/>
      <c r="T557" s="56"/>
      <c r="U557" s="56"/>
      <c r="V557" s="56"/>
      <c r="W557" s="56"/>
      <c r="X557" s="56"/>
      <c r="Y557" s="56"/>
      <c r="Z557" s="56"/>
      <c r="AA557" s="56"/>
      <c r="AB557" s="56"/>
      <c r="AC557" s="56"/>
      <c r="AD557" s="56"/>
      <c r="AE557" s="56"/>
      <c r="AF557" s="56"/>
      <c r="AG557" s="56"/>
      <c r="AH557" s="56"/>
    </row>
    <row r="558" spans="1:34" ht="15.75" customHeight="1">
      <c r="A558" s="181"/>
      <c r="B558" s="127"/>
      <c r="C558" s="56"/>
      <c r="D558" s="56"/>
      <c r="E558" s="128"/>
      <c r="F558" s="129"/>
      <c r="G558" s="222"/>
      <c r="H558" s="56"/>
      <c r="I558" s="56"/>
      <c r="J558" s="136"/>
      <c r="K558" s="136"/>
      <c r="L558" s="136"/>
      <c r="M558" s="183"/>
      <c r="N558" s="136"/>
      <c r="O558" s="56"/>
      <c r="P558" s="56"/>
      <c r="Q558" s="56"/>
      <c r="R558" s="56"/>
      <c r="S558" s="56"/>
      <c r="T558" s="56"/>
      <c r="U558" s="56"/>
      <c r="V558" s="56"/>
      <c r="W558" s="56"/>
      <c r="X558" s="56"/>
      <c r="Y558" s="56"/>
      <c r="Z558" s="56"/>
      <c r="AA558" s="56"/>
      <c r="AB558" s="56"/>
      <c r="AC558" s="56"/>
      <c r="AD558" s="56"/>
      <c r="AE558" s="56"/>
      <c r="AF558" s="56"/>
      <c r="AG558" s="56"/>
      <c r="AH558" s="56"/>
    </row>
    <row r="559" spans="1:34" ht="15.75" customHeight="1">
      <c r="A559" s="181"/>
      <c r="B559" s="127"/>
      <c r="C559" s="56"/>
      <c r="D559" s="56"/>
      <c r="E559" s="128"/>
      <c r="F559" s="129"/>
      <c r="G559" s="222"/>
      <c r="H559" s="56"/>
      <c r="I559" s="56"/>
      <c r="J559" s="136"/>
      <c r="K559" s="136"/>
      <c r="L559" s="136"/>
      <c r="M559" s="183"/>
      <c r="N559" s="136"/>
      <c r="O559" s="56"/>
      <c r="P559" s="56"/>
      <c r="Q559" s="56"/>
      <c r="R559" s="56"/>
      <c r="S559" s="56"/>
      <c r="T559" s="56"/>
      <c r="U559" s="56"/>
      <c r="V559" s="56"/>
      <c r="W559" s="56"/>
      <c r="X559" s="56"/>
      <c r="Y559" s="56"/>
      <c r="Z559" s="56"/>
      <c r="AA559" s="56"/>
      <c r="AB559" s="56"/>
      <c r="AC559" s="56"/>
      <c r="AD559" s="56"/>
      <c r="AE559" s="56"/>
      <c r="AF559" s="56"/>
      <c r="AG559" s="56"/>
      <c r="AH559" s="56"/>
    </row>
    <row r="560" spans="1:34" ht="15.75" customHeight="1">
      <c r="A560" s="181"/>
      <c r="B560" s="127"/>
      <c r="C560" s="56"/>
      <c r="D560" s="56"/>
      <c r="E560" s="128"/>
      <c r="F560" s="129"/>
      <c r="G560" s="222"/>
      <c r="H560" s="56"/>
      <c r="I560" s="56"/>
      <c r="J560" s="136"/>
      <c r="K560" s="136"/>
      <c r="L560" s="136"/>
      <c r="M560" s="183"/>
      <c r="N560" s="136"/>
      <c r="O560" s="56"/>
      <c r="P560" s="56"/>
      <c r="Q560" s="56"/>
      <c r="R560" s="56"/>
      <c r="S560" s="56"/>
      <c r="T560" s="56"/>
      <c r="U560" s="56"/>
      <c r="V560" s="56"/>
      <c r="W560" s="56"/>
      <c r="X560" s="56"/>
      <c r="Y560" s="56"/>
      <c r="Z560" s="56"/>
      <c r="AA560" s="56"/>
      <c r="AB560" s="56"/>
      <c r="AC560" s="56"/>
      <c r="AD560" s="56"/>
      <c r="AE560" s="56"/>
      <c r="AF560" s="56"/>
      <c r="AG560" s="56"/>
      <c r="AH560" s="56"/>
    </row>
    <row r="561" spans="1:34" ht="15.75" customHeight="1">
      <c r="A561" s="181"/>
      <c r="B561" s="127"/>
      <c r="C561" s="56"/>
      <c r="D561" s="56"/>
      <c r="E561" s="128"/>
      <c r="F561" s="129"/>
      <c r="G561" s="222"/>
      <c r="H561" s="56"/>
      <c r="I561" s="56"/>
      <c r="J561" s="136"/>
      <c r="K561" s="136"/>
      <c r="L561" s="136"/>
      <c r="M561" s="183"/>
      <c r="N561" s="136"/>
      <c r="O561" s="56"/>
      <c r="P561" s="56"/>
      <c r="Q561" s="56"/>
      <c r="R561" s="56"/>
      <c r="S561" s="56"/>
      <c r="T561" s="56"/>
      <c r="U561" s="56"/>
      <c r="V561" s="56"/>
      <c r="W561" s="56"/>
      <c r="X561" s="56"/>
      <c r="Y561" s="56"/>
      <c r="Z561" s="56"/>
      <c r="AA561" s="56"/>
      <c r="AB561" s="56"/>
      <c r="AC561" s="56"/>
      <c r="AD561" s="56"/>
      <c r="AE561" s="56"/>
      <c r="AF561" s="56"/>
      <c r="AG561" s="56"/>
      <c r="AH561" s="56"/>
    </row>
    <row r="562" spans="1:34" ht="15.75" customHeight="1">
      <c r="A562" s="181"/>
      <c r="B562" s="127"/>
      <c r="C562" s="56"/>
      <c r="D562" s="56"/>
      <c r="E562" s="128"/>
      <c r="F562" s="129"/>
      <c r="G562" s="222"/>
      <c r="H562" s="56"/>
      <c r="I562" s="56"/>
      <c r="J562" s="136"/>
      <c r="K562" s="136"/>
      <c r="L562" s="136"/>
      <c r="M562" s="183"/>
      <c r="N562" s="136"/>
      <c r="O562" s="56"/>
      <c r="P562" s="56"/>
      <c r="Q562" s="56"/>
      <c r="R562" s="56"/>
      <c r="S562" s="56"/>
      <c r="T562" s="56"/>
      <c r="U562" s="56"/>
      <c r="V562" s="56"/>
      <c r="W562" s="56"/>
      <c r="X562" s="56"/>
      <c r="Y562" s="56"/>
      <c r="Z562" s="56"/>
      <c r="AA562" s="56"/>
      <c r="AB562" s="56"/>
      <c r="AC562" s="56"/>
      <c r="AD562" s="56"/>
      <c r="AE562" s="56"/>
      <c r="AF562" s="56"/>
      <c r="AG562" s="56"/>
      <c r="AH562" s="56"/>
    </row>
    <row r="563" spans="1:34" ht="15.75" customHeight="1">
      <c r="A563" s="181"/>
      <c r="B563" s="127"/>
      <c r="C563" s="56"/>
      <c r="D563" s="56"/>
      <c r="E563" s="128"/>
      <c r="F563" s="129"/>
      <c r="G563" s="222"/>
      <c r="H563" s="56"/>
      <c r="I563" s="56"/>
      <c r="J563" s="136"/>
      <c r="K563" s="136"/>
      <c r="L563" s="136"/>
      <c r="M563" s="183"/>
      <c r="N563" s="136"/>
      <c r="O563" s="56"/>
      <c r="P563" s="56"/>
      <c r="Q563" s="56"/>
      <c r="R563" s="56"/>
      <c r="S563" s="56"/>
      <c r="T563" s="56"/>
      <c r="U563" s="56"/>
      <c r="V563" s="56"/>
      <c r="W563" s="56"/>
      <c r="X563" s="56"/>
      <c r="Y563" s="56"/>
      <c r="Z563" s="56"/>
      <c r="AA563" s="56"/>
      <c r="AB563" s="56"/>
      <c r="AC563" s="56"/>
      <c r="AD563" s="56"/>
      <c r="AE563" s="56"/>
      <c r="AF563" s="56"/>
      <c r="AG563" s="56"/>
      <c r="AH563" s="56"/>
    </row>
    <row r="564" spans="1:34" ht="15.75" customHeight="1">
      <c r="A564" s="181"/>
      <c r="B564" s="127"/>
      <c r="C564" s="56"/>
      <c r="D564" s="56"/>
      <c r="E564" s="128"/>
      <c r="F564" s="129"/>
      <c r="G564" s="222"/>
      <c r="H564" s="56"/>
      <c r="I564" s="56"/>
      <c r="J564" s="136"/>
      <c r="K564" s="136"/>
      <c r="L564" s="136"/>
      <c r="M564" s="183"/>
      <c r="N564" s="136"/>
      <c r="O564" s="56"/>
      <c r="P564" s="56"/>
      <c r="Q564" s="56"/>
      <c r="R564" s="56"/>
      <c r="S564" s="56"/>
      <c r="T564" s="56"/>
      <c r="U564" s="56"/>
      <c r="V564" s="56"/>
      <c r="W564" s="56"/>
      <c r="X564" s="56"/>
      <c r="Y564" s="56"/>
      <c r="Z564" s="56"/>
      <c r="AA564" s="56"/>
      <c r="AB564" s="56"/>
      <c r="AC564" s="56"/>
      <c r="AD564" s="56"/>
      <c r="AE564" s="56"/>
      <c r="AF564" s="56"/>
      <c r="AG564" s="56"/>
      <c r="AH564" s="56"/>
    </row>
    <row r="565" spans="1:34" ht="15.75" customHeight="1">
      <c r="A565" s="181"/>
      <c r="B565" s="127"/>
      <c r="C565" s="56"/>
      <c r="D565" s="56"/>
      <c r="E565" s="128"/>
      <c r="F565" s="129"/>
      <c r="G565" s="222"/>
      <c r="H565" s="56"/>
      <c r="I565" s="56"/>
      <c r="J565" s="136"/>
      <c r="K565" s="136"/>
      <c r="L565" s="136"/>
      <c r="M565" s="183"/>
      <c r="N565" s="136"/>
      <c r="O565" s="56"/>
      <c r="P565" s="56"/>
      <c r="Q565" s="56"/>
      <c r="R565" s="56"/>
      <c r="S565" s="56"/>
      <c r="T565" s="56"/>
      <c r="U565" s="56"/>
      <c r="V565" s="56"/>
      <c r="W565" s="56"/>
      <c r="X565" s="56"/>
      <c r="Y565" s="56"/>
      <c r="Z565" s="56"/>
      <c r="AA565" s="56"/>
      <c r="AB565" s="56"/>
      <c r="AC565" s="56"/>
      <c r="AD565" s="56"/>
      <c r="AE565" s="56"/>
      <c r="AF565" s="56"/>
      <c r="AG565" s="56"/>
      <c r="AH565" s="56"/>
    </row>
    <row r="566" spans="1:34" ht="15.75" customHeight="1">
      <c r="A566" s="181"/>
      <c r="B566" s="127"/>
      <c r="C566" s="56"/>
      <c r="D566" s="56"/>
      <c r="E566" s="128"/>
      <c r="F566" s="129"/>
      <c r="G566" s="222"/>
      <c r="H566" s="56"/>
      <c r="I566" s="56"/>
      <c r="J566" s="136"/>
      <c r="K566" s="136"/>
      <c r="L566" s="136"/>
      <c r="M566" s="183"/>
      <c r="N566" s="136"/>
      <c r="O566" s="56"/>
      <c r="P566" s="56"/>
      <c r="Q566" s="56"/>
      <c r="R566" s="56"/>
      <c r="S566" s="56"/>
      <c r="T566" s="56"/>
      <c r="U566" s="56"/>
      <c r="V566" s="56"/>
      <c r="W566" s="56"/>
      <c r="X566" s="56"/>
      <c r="Y566" s="56"/>
      <c r="Z566" s="56"/>
      <c r="AA566" s="56"/>
      <c r="AB566" s="56"/>
      <c r="AC566" s="56"/>
      <c r="AD566" s="56"/>
      <c r="AE566" s="56"/>
      <c r="AF566" s="56"/>
      <c r="AG566" s="56"/>
      <c r="AH566" s="56"/>
    </row>
    <row r="567" spans="1:34" ht="15.75" customHeight="1">
      <c r="A567" s="181"/>
      <c r="B567" s="127"/>
      <c r="C567" s="56"/>
      <c r="D567" s="56"/>
      <c r="E567" s="128"/>
      <c r="F567" s="129"/>
      <c r="G567" s="222"/>
      <c r="H567" s="56"/>
      <c r="I567" s="56"/>
      <c r="J567" s="136"/>
      <c r="K567" s="136"/>
      <c r="L567" s="136"/>
      <c r="M567" s="183"/>
      <c r="N567" s="136"/>
      <c r="O567" s="56"/>
      <c r="P567" s="56"/>
      <c r="Q567" s="56"/>
      <c r="R567" s="56"/>
      <c r="S567" s="56"/>
      <c r="T567" s="56"/>
      <c r="U567" s="56"/>
      <c r="V567" s="56"/>
      <c r="W567" s="56"/>
      <c r="X567" s="56"/>
      <c r="Y567" s="56"/>
      <c r="Z567" s="56"/>
      <c r="AA567" s="56"/>
      <c r="AB567" s="56"/>
      <c r="AC567" s="56"/>
      <c r="AD567" s="56"/>
      <c r="AE567" s="56"/>
      <c r="AF567" s="56"/>
      <c r="AG567" s="56"/>
      <c r="AH567" s="56"/>
    </row>
    <row r="568" spans="1:34" ht="15.75" customHeight="1">
      <c r="A568" s="181"/>
      <c r="B568" s="127"/>
      <c r="C568" s="56"/>
      <c r="D568" s="56"/>
      <c r="E568" s="128"/>
      <c r="F568" s="129"/>
      <c r="G568" s="222"/>
      <c r="H568" s="56"/>
      <c r="I568" s="56"/>
      <c r="J568" s="136"/>
      <c r="K568" s="136"/>
      <c r="L568" s="136"/>
      <c r="M568" s="183"/>
      <c r="N568" s="136"/>
      <c r="O568" s="56"/>
      <c r="P568" s="56"/>
      <c r="Q568" s="56"/>
      <c r="R568" s="56"/>
      <c r="S568" s="56"/>
      <c r="T568" s="56"/>
      <c r="U568" s="56"/>
      <c r="V568" s="56"/>
      <c r="W568" s="56"/>
      <c r="X568" s="56"/>
      <c r="Y568" s="56"/>
      <c r="Z568" s="56"/>
      <c r="AA568" s="56"/>
      <c r="AB568" s="56"/>
      <c r="AC568" s="56"/>
      <c r="AD568" s="56"/>
      <c r="AE568" s="56"/>
      <c r="AF568" s="56"/>
      <c r="AG568" s="56"/>
      <c r="AH568" s="56"/>
    </row>
    <row r="569" spans="1:34" ht="15.75" customHeight="1">
      <c r="A569" s="181"/>
      <c r="B569" s="127"/>
      <c r="C569" s="56"/>
      <c r="D569" s="56"/>
      <c r="E569" s="128"/>
      <c r="F569" s="129"/>
      <c r="G569" s="222"/>
      <c r="H569" s="56"/>
      <c r="I569" s="56"/>
      <c r="J569" s="136"/>
      <c r="K569" s="136"/>
      <c r="L569" s="136"/>
      <c r="M569" s="183"/>
      <c r="N569" s="136"/>
      <c r="O569" s="56"/>
      <c r="P569" s="56"/>
      <c r="Q569" s="56"/>
      <c r="R569" s="56"/>
      <c r="S569" s="56"/>
      <c r="T569" s="56"/>
      <c r="U569" s="56"/>
      <c r="V569" s="56"/>
      <c r="W569" s="56"/>
      <c r="X569" s="56"/>
      <c r="Y569" s="56"/>
      <c r="Z569" s="56"/>
      <c r="AA569" s="56"/>
      <c r="AB569" s="56"/>
      <c r="AC569" s="56"/>
      <c r="AD569" s="56"/>
      <c r="AE569" s="56"/>
      <c r="AF569" s="56"/>
      <c r="AG569" s="56"/>
      <c r="AH569" s="56"/>
    </row>
    <row r="570" spans="1:34" ht="15.75" customHeight="1">
      <c r="A570" s="181"/>
      <c r="B570" s="127"/>
      <c r="C570" s="56"/>
      <c r="D570" s="56"/>
      <c r="E570" s="128"/>
      <c r="F570" s="129"/>
      <c r="G570" s="222"/>
      <c r="H570" s="56"/>
      <c r="I570" s="56"/>
      <c r="J570" s="136"/>
      <c r="K570" s="136"/>
      <c r="L570" s="136"/>
      <c r="M570" s="183"/>
      <c r="N570" s="136"/>
      <c r="O570" s="56"/>
      <c r="P570" s="56"/>
      <c r="Q570" s="56"/>
      <c r="R570" s="56"/>
      <c r="S570" s="56"/>
      <c r="T570" s="56"/>
      <c r="U570" s="56"/>
      <c r="V570" s="56"/>
      <c r="W570" s="56"/>
      <c r="X570" s="56"/>
      <c r="Y570" s="56"/>
      <c r="Z570" s="56"/>
      <c r="AA570" s="56"/>
      <c r="AB570" s="56"/>
      <c r="AC570" s="56"/>
      <c r="AD570" s="56"/>
      <c r="AE570" s="56"/>
      <c r="AF570" s="56"/>
      <c r="AG570" s="56"/>
      <c r="AH570" s="56"/>
    </row>
    <row r="571" spans="1:34" ht="15.75" customHeight="1">
      <c r="A571" s="181"/>
      <c r="B571" s="127"/>
      <c r="C571" s="56"/>
      <c r="D571" s="56"/>
      <c r="E571" s="128"/>
      <c r="F571" s="129"/>
      <c r="G571" s="222"/>
      <c r="H571" s="56"/>
      <c r="I571" s="56"/>
      <c r="J571" s="136"/>
      <c r="K571" s="136"/>
      <c r="L571" s="136"/>
      <c r="M571" s="183"/>
      <c r="N571" s="136"/>
      <c r="O571" s="56"/>
      <c r="P571" s="56"/>
      <c r="Q571" s="56"/>
      <c r="R571" s="56"/>
      <c r="S571" s="56"/>
      <c r="T571" s="56"/>
      <c r="U571" s="56"/>
      <c r="V571" s="56"/>
      <c r="W571" s="56"/>
      <c r="X571" s="56"/>
      <c r="Y571" s="56"/>
      <c r="Z571" s="56"/>
      <c r="AA571" s="56"/>
      <c r="AB571" s="56"/>
      <c r="AC571" s="56"/>
      <c r="AD571" s="56"/>
      <c r="AE571" s="56"/>
      <c r="AF571" s="56"/>
      <c r="AG571" s="56"/>
      <c r="AH571" s="56"/>
    </row>
    <row r="572" spans="1:34" ht="15.75" customHeight="1">
      <c r="A572" s="181"/>
      <c r="B572" s="127"/>
      <c r="C572" s="56"/>
      <c r="D572" s="56"/>
      <c r="E572" s="128"/>
      <c r="F572" s="129"/>
      <c r="G572" s="222"/>
      <c r="H572" s="56"/>
      <c r="I572" s="56"/>
      <c r="J572" s="136"/>
      <c r="K572" s="136"/>
      <c r="L572" s="136"/>
      <c r="M572" s="183"/>
      <c r="N572" s="136"/>
      <c r="O572" s="56"/>
      <c r="P572" s="56"/>
      <c r="Q572" s="56"/>
      <c r="R572" s="56"/>
      <c r="S572" s="56"/>
      <c r="T572" s="56"/>
      <c r="U572" s="56"/>
      <c r="V572" s="56"/>
      <c r="W572" s="56"/>
      <c r="X572" s="56"/>
      <c r="Y572" s="56"/>
      <c r="Z572" s="56"/>
      <c r="AA572" s="56"/>
      <c r="AB572" s="56"/>
      <c r="AC572" s="56"/>
      <c r="AD572" s="56"/>
      <c r="AE572" s="56"/>
      <c r="AF572" s="56"/>
      <c r="AG572" s="56"/>
      <c r="AH572" s="56"/>
    </row>
    <row r="573" spans="1:34" ht="15.75" customHeight="1">
      <c r="A573" s="181"/>
      <c r="B573" s="127"/>
      <c r="C573" s="56"/>
      <c r="D573" s="56"/>
      <c r="E573" s="128"/>
      <c r="F573" s="129"/>
      <c r="G573" s="222"/>
      <c r="H573" s="56"/>
      <c r="I573" s="56"/>
      <c r="J573" s="136"/>
      <c r="K573" s="136"/>
      <c r="L573" s="136"/>
      <c r="M573" s="183"/>
      <c r="N573" s="136"/>
      <c r="O573" s="56"/>
      <c r="P573" s="56"/>
      <c r="Q573" s="56"/>
      <c r="R573" s="56"/>
      <c r="S573" s="56"/>
      <c r="T573" s="56"/>
      <c r="U573" s="56"/>
      <c r="V573" s="56"/>
      <c r="W573" s="56"/>
      <c r="X573" s="56"/>
      <c r="Y573" s="56"/>
      <c r="Z573" s="56"/>
      <c r="AA573" s="56"/>
      <c r="AB573" s="56"/>
      <c r="AC573" s="56"/>
      <c r="AD573" s="56"/>
      <c r="AE573" s="56"/>
      <c r="AF573" s="56"/>
      <c r="AG573" s="56"/>
      <c r="AH573" s="56"/>
    </row>
    <row r="574" spans="1:34" ht="15.75" customHeight="1">
      <c r="A574" s="181"/>
      <c r="B574" s="127"/>
      <c r="C574" s="56"/>
      <c r="D574" s="56"/>
      <c r="E574" s="128"/>
      <c r="F574" s="129"/>
      <c r="G574" s="222"/>
      <c r="H574" s="56"/>
      <c r="I574" s="56"/>
      <c r="J574" s="136"/>
      <c r="K574" s="136"/>
      <c r="L574" s="136"/>
      <c r="M574" s="183"/>
      <c r="N574" s="136"/>
      <c r="O574" s="56"/>
      <c r="P574" s="56"/>
      <c r="Q574" s="56"/>
      <c r="R574" s="56"/>
      <c r="S574" s="56"/>
      <c r="T574" s="56"/>
      <c r="U574" s="56"/>
      <c r="V574" s="56"/>
      <c r="W574" s="56"/>
      <c r="X574" s="56"/>
      <c r="Y574" s="56"/>
      <c r="Z574" s="56"/>
      <c r="AA574" s="56"/>
      <c r="AB574" s="56"/>
      <c r="AC574" s="56"/>
      <c r="AD574" s="56"/>
      <c r="AE574" s="56"/>
      <c r="AF574" s="56"/>
      <c r="AG574" s="56"/>
      <c r="AH574" s="56"/>
    </row>
    <row r="575" spans="1:34" ht="15.75" customHeight="1">
      <c r="A575" s="181"/>
      <c r="B575" s="127"/>
      <c r="C575" s="56"/>
      <c r="D575" s="56"/>
      <c r="E575" s="128"/>
      <c r="F575" s="129"/>
      <c r="G575" s="222"/>
      <c r="H575" s="56"/>
      <c r="I575" s="56"/>
      <c r="J575" s="136"/>
      <c r="K575" s="136"/>
      <c r="L575" s="136"/>
      <c r="M575" s="183"/>
      <c r="N575" s="136"/>
      <c r="O575" s="56"/>
      <c r="P575" s="56"/>
      <c r="Q575" s="56"/>
      <c r="R575" s="56"/>
      <c r="S575" s="56"/>
      <c r="T575" s="56"/>
      <c r="U575" s="56"/>
      <c r="V575" s="56"/>
      <c r="W575" s="56"/>
      <c r="X575" s="56"/>
      <c r="Y575" s="56"/>
      <c r="Z575" s="56"/>
      <c r="AA575" s="56"/>
      <c r="AB575" s="56"/>
      <c r="AC575" s="56"/>
      <c r="AD575" s="56"/>
      <c r="AE575" s="56"/>
      <c r="AF575" s="56"/>
      <c r="AG575" s="56"/>
      <c r="AH575" s="56"/>
    </row>
    <row r="576" spans="1:34" ht="15.75" customHeight="1">
      <c r="A576" s="181"/>
      <c r="B576" s="127"/>
      <c r="C576" s="56"/>
      <c r="D576" s="56"/>
      <c r="E576" s="128"/>
      <c r="F576" s="129"/>
      <c r="G576" s="222"/>
      <c r="H576" s="56"/>
      <c r="I576" s="56"/>
      <c r="J576" s="136"/>
      <c r="K576" s="136"/>
      <c r="L576" s="136"/>
      <c r="M576" s="183"/>
      <c r="N576" s="136"/>
      <c r="O576" s="56"/>
      <c r="P576" s="56"/>
      <c r="Q576" s="56"/>
      <c r="R576" s="56"/>
      <c r="S576" s="56"/>
      <c r="T576" s="56"/>
      <c r="U576" s="56"/>
      <c r="V576" s="56"/>
      <c r="W576" s="56"/>
      <c r="X576" s="56"/>
      <c r="Y576" s="56"/>
      <c r="Z576" s="56"/>
      <c r="AA576" s="56"/>
      <c r="AB576" s="56"/>
      <c r="AC576" s="56"/>
      <c r="AD576" s="56"/>
      <c r="AE576" s="56"/>
      <c r="AF576" s="56"/>
      <c r="AG576" s="56"/>
      <c r="AH576" s="56"/>
    </row>
    <row r="577" spans="1:34" ht="15.75" customHeight="1">
      <c r="A577" s="181"/>
      <c r="B577" s="127"/>
      <c r="C577" s="56"/>
      <c r="D577" s="56"/>
      <c r="E577" s="128"/>
      <c r="F577" s="129"/>
      <c r="G577" s="222"/>
      <c r="H577" s="56"/>
      <c r="I577" s="56"/>
      <c r="J577" s="136"/>
      <c r="K577" s="136"/>
      <c r="L577" s="136"/>
      <c r="M577" s="183"/>
      <c r="N577" s="136"/>
      <c r="O577" s="56"/>
      <c r="P577" s="56"/>
      <c r="Q577" s="56"/>
      <c r="R577" s="56"/>
      <c r="S577" s="56"/>
      <c r="T577" s="56"/>
      <c r="U577" s="56"/>
      <c r="V577" s="56"/>
      <c r="W577" s="56"/>
      <c r="X577" s="56"/>
      <c r="Y577" s="56"/>
      <c r="Z577" s="56"/>
      <c r="AA577" s="56"/>
      <c r="AB577" s="56"/>
      <c r="AC577" s="56"/>
      <c r="AD577" s="56"/>
      <c r="AE577" s="56"/>
      <c r="AF577" s="56"/>
      <c r="AG577" s="56"/>
      <c r="AH577" s="56"/>
    </row>
    <row r="578" spans="1:34" ht="15.75" customHeight="1">
      <c r="A578" s="181"/>
      <c r="B578" s="127"/>
      <c r="C578" s="56"/>
      <c r="D578" s="56"/>
      <c r="E578" s="128"/>
      <c r="F578" s="129"/>
      <c r="G578" s="222"/>
      <c r="H578" s="56"/>
      <c r="I578" s="56"/>
      <c r="J578" s="136"/>
      <c r="K578" s="136"/>
      <c r="L578" s="136"/>
      <c r="M578" s="183"/>
      <c r="N578" s="136"/>
      <c r="O578" s="56"/>
      <c r="P578" s="56"/>
      <c r="Q578" s="56"/>
      <c r="R578" s="56"/>
      <c r="S578" s="56"/>
      <c r="T578" s="56"/>
      <c r="U578" s="56"/>
      <c r="V578" s="56"/>
      <c r="W578" s="56"/>
      <c r="X578" s="56"/>
      <c r="Y578" s="56"/>
      <c r="Z578" s="56"/>
      <c r="AA578" s="56"/>
      <c r="AB578" s="56"/>
      <c r="AC578" s="56"/>
      <c r="AD578" s="56"/>
      <c r="AE578" s="56"/>
      <c r="AF578" s="56"/>
      <c r="AG578" s="56"/>
      <c r="AH578" s="56"/>
    </row>
    <row r="579" spans="1:34" ht="15.75" customHeight="1">
      <c r="A579" s="181"/>
      <c r="B579" s="127"/>
      <c r="C579" s="56"/>
      <c r="D579" s="56"/>
      <c r="E579" s="128"/>
      <c r="F579" s="129"/>
      <c r="G579" s="222"/>
      <c r="H579" s="56"/>
      <c r="I579" s="56"/>
      <c r="J579" s="136"/>
      <c r="K579" s="136"/>
      <c r="L579" s="136"/>
      <c r="M579" s="183"/>
      <c r="N579" s="136"/>
      <c r="O579" s="56"/>
      <c r="P579" s="56"/>
      <c r="Q579" s="56"/>
      <c r="R579" s="56"/>
      <c r="S579" s="56"/>
      <c r="T579" s="56"/>
      <c r="U579" s="56"/>
      <c r="V579" s="56"/>
      <c r="W579" s="56"/>
      <c r="X579" s="56"/>
      <c r="Y579" s="56"/>
      <c r="Z579" s="56"/>
      <c r="AA579" s="56"/>
      <c r="AB579" s="56"/>
      <c r="AC579" s="56"/>
      <c r="AD579" s="56"/>
      <c r="AE579" s="56"/>
      <c r="AF579" s="56"/>
      <c r="AG579" s="56"/>
      <c r="AH579" s="56"/>
    </row>
    <row r="580" spans="1:34" ht="15.75" customHeight="1">
      <c r="A580" s="181"/>
      <c r="B580" s="127"/>
      <c r="C580" s="56"/>
      <c r="D580" s="56"/>
      <c r="E580" s="128"/>
      <c r="F580" s="129"/>
      <c r="G580" s="222"/>
      <c r="H580" s="56"/>
      <c r="I580" s="56"/>
      <c r="J580" s="136"/>
      <c r="K580" s="136"/>
      <c r="L580" s="136"/>
      <c r="M580" s="183"/>
      <c r="N580" s="136"/>
      <c r="O580" s="56"/>
      <c r="P580" s="56"/>
      <c r="Q580" s="56"/>
      <c r="R580" s="56"/>
      <c r="S580" s="56"/>
      <c r="T580" s="56"/>
      <c r="U580" s="56"/>
      <c r="V580" s="56"/>
      <c r="W580" s="56"/>
      <c r="X580" s="56"/>
      <c r="Y580" s="56"/>
      <c r="Z580" s="56"/>
      <c r="AA580" s="56"/>
      <c r="AB580" s="56"/>
      <c r="AC580" s="56"/>
      <c r="AD580" s="56"/>
      <c r="AE580" s="56"/>
      <c r="AF580" s="56"/>
      <c r="AG580" s="56"/>
      <c r="AH580" s="56"/>
    </row>
    <row r="581" spans="1:34" ht="15.75" customHeight="1">
      <c r="A581" s="181"/>
      <c r="B581" s="127"/>
      <c r="C581" s="56"/>
      <c r="D581" s="56"/>
      <c r="E581" s="128"/>
      <c r="F581" s="129"/>
      <c r="G581" s="222"/>
      <c r="H581" s="56"/>
      <c r="I581" s="56"/>
      <c r="J581" s="136"/>
      <c r="K581" s="136"/>
      <c r="L581" s="136"/>
      <c r="M581" s="183"/>
      <c r="N581" s="136"/>
      <c r="O581" s="56"/>
      <c r="P581" s="56"/>
      <c r="Q581" s="56"/>
      <c r="R581" s="56"/>
      <c r="S581" s="56"/>
      <c r="T581" s="56"/>
      <c r="U581" s="56"/>
      <c r="V581" s="56"/>
      <c r="W581" s="56"/>
      <c r="X581" s="56"/>
      <c r="Y581" s="56"/>
      <c r="Z581" s="56"/>
      <c r="AA581" s="56"/>
      <c r="AB581" s="56"/>
      <c r="AC581" s="56"/>
      <c r="AD581" s="56"/>
      <c r="AE581" s="56"/>
      <c r="AF581" s="56"/>
      <c r="AG581" s="56"/>
      <c r="AH581" s="56"/>
    </row>
    <row r="582" spans="1:34" ht="15.75" customHeight="1">
      <c r="A582" s="181"/>
      <c r="B582" s="127"/>
      <c r="C582" s="56"/>
      <c r="D582" s="56"/>
      <c r="E582" s="128"/>
      <c r="F582" s="129"/>
      <c r="G582" s="222"/>
      <c r="H582" s="56"/>
      <c r="I582" s="56"/>
      <c r="J582" s="136"/>
      <c r="K582" s="136"/>
      <c r="L582" s="136"/>
      <c r="M582" s="183"/>
      <c r="N582" s="136"/>
      <c r="O582" s="56"/>
      <c r="P582" s="56"/>
      <c r="Q582" s="56"/>
      <c r="R582" s="56"/>
      <c r="S582" s="56"/>
      <c r="T582" s="56"/>
      <c r="U582" s="56"/>
      <c r="V582" s="56"/>
      <c r="W582" s="56"/>
      <c r="X582" s="56"/>
      <c r="Y582" s="56"/>
      <c r="Z582" s="56"/>
      <c r="AA582" s="56"/>
      <c r="AB582" s="56"/>
      <c r="AC582" s="56"/>
      <c r="AD582" s="56"/>
      <c r="AE582" s="56"/>
      <c r="AF582" s="56"/>
      <c r="AG582" s="56"/>
      <c r="AH582" s="56"/>
    </row>
    <row r="583" spans="1:34" ht="15.75" customHeight="1">
      <c r="A583" s="181"/>
      <c r="B583" s="127"/>
      <c r="C583" s="56"/>
      <c r="D583" s="56"/>
      <c r="E583" s="128"/>
      <c r="F583" s="129"/>
      <c r="G583" s="222"/>
      <c r="H583" s="56"/>
      <c r="I583" s="56"/>
      <c r="J583" s="136"/>
      <c r="K583" s="136"/>
      <c r="L583" s="136"/>
      <c r="M583" s="183"/>
      <c r="N583" s="136"/>
      <c r="O583" s="56"/>
      <c r="P583" s="56"/>
      <c r="Q583" s="56"/>
      <c r="R583" s="56"/>
      <c r="S583" s="56"/>
      <c r="T583" s="56"/>
      <c r="U583" s="56"/>
      <c r="V583" s="56"/>
      <c r="W583" s="56"/>
      <c r="X583" s="56"/>
      <c r="Y583" s="56"/>
      <c r="Z583" s="56"/>
      <c r="AA583" s="56"/>
      <c r="AB583" s="56"/>
      <c r="AC583" s="56"/>
      <c r="AD583" s="56"/>
      <c r="AE583" s="56"/>
      <c r="AF583" s="56"/>
      <c r="AG583" s="56"/>
      <c r="AH583" s="56"/>
    </row>
    <row r="584" spans="1:34" ht="15.75" customHeight="1">
      <c r="A584" s="181"/>
      <c r="B584" s="127"/>
      <c r="C584" s="56"/>
      <c r="D584" s="56"/>
      <c r="E584" s="128"/>
      <c r="F584" s="129"/>
      <c r="G584" s="222"/>
      <c r="H584" s="56"/>
      <c r="I584" s="56"/>
      <c r="J584" s="136"/>
      <c r="K584" s="136"/>
      <c r="L584" s="136"/>
      <c r="M584" s="183"/>
      <c r="N584" s="136"/>
      <c r="O584" s="56"/>
      <c r="P584" s="56"/>
      <c r="Q584" s="56"/>
      <c r="R584" s="56"/>
      <c r="S584" s="56"/>
      <c r="T584" s="56"/>
      <c r="U584" s="56"/>
      <c r="V584" s="56"/>
      <c r="W584" s="56"/>
      <c r="X584" s="56"/>
      <c r="Y584" s="56"/>
      <c r="Z584" s="56"/>
      <c r="AA584" s="56"/>
      <c r="AB584" s="56"/>
      <c r="AC584" s="56"/>
      <c r="AD584" s="56"/>
      <c r="AE584" s="56"/>
      <c r="AF584" s="56"/>
      <c r="AG584" s="56"/>
      <c r="AH584" s="56"/>
    </row>
    <row r="585" spans="1:34" ht="15.75" customHeight="1">
      <c r="A585" s="181"/>
      <c r="B585" s="127"/>
      <c r="C585" s="56"/>
      <c r="D585" s="56"/>
      <c r="E585" s="128"/>
      <c r="F585" s="129"/>
      <c r="G585" s="222"/>
      <c r="H585" s="56"/>
      <c r="I585" s="56"/>
      <c r="J585" s="136"/>
      <c r="K585" s="136"/>
      <c r="L585" s="136"/>
      <c r="M585" s="183"/>
      <c r="N585" s="136"/>
      <c r="O585" s="56"/>
      <c r="P585" s="56"/>
      <c r="Q585" s="56"/>
      <c r="R585" s="56"/>
      <c r="S585" s="56"/>
      <c r="T585" s="56"/>
      <c r="U585" s="56"/>
      <c r="V585" s="56"/>
      <c r="W585" s="56"/>
      <c r="X585" s="56"/>
      <c r="Y585" s="56"/>
      <c r="Z585" s="56"/>
      <c r="AA585" s="56"/>
      <c r="AB585" s="56"/>
      <c r="AC585" s="56"/>
      <c r="AD585" s="56"/>
      <c r="AE585" s="56"/>
      <c r="AF585" s="56"/>
      <c r="AG585" s="56"/>
      <c r="AH585" s="56"/>
    </row>
    <row r="586" spans="1:34" ht="15.75" customHeight="1">
      <c r="A586" s="181"/>
      <c r="B586" s="127"/>
      <c r="C586" s="56"/>
      <c r="D586" s="56"/>
      <c r="E586" s="128"/>
      <c r="F586" s="129"/>
      <c r="G586" s="222"/>
      <c r="H586" s="56"/>
      <c r="I586" s="56"/>
      <c r="J586" s="136"/>
      <c r="K586" s="136"/>
      <c r="L586" s="136"/>
      <c r="M586" s="183"/>
      <c r="N586" s="136"/>
      <c r="O586" s="56"/>
      <c r="P586" s="56"/>
      <c r="Q586" s="56"/>
      <c r="R586" s="56"/>
      <c r="S586" s="56"/>
      <c r="T586" s="56"/>
      <c r="U586" s="56"/>
      <c r="V586" s="56"/>
      <c r="W586" s="56"/>
      <c r="X586" s="56"/>
      <c r="Y586" s="56"/>
      <c r="Z586" s="56"/>
      <c r="AA586" s="56"/>
      <c r="AB586" s="56"/>
      <c r="AC586" s="56"/>
      <c r="AD586" s="56"/>
      <c r="AE586" s="56"/>
      <c r="AF586" s="56"/>
      <c r="AG586" s="56"/>
      <c r="AH586" s="56"/>
    </row>
    <row r="587" spans="1:34" ht="15.75" customHeight="1">
      <c r="A587" s="181"/>
      <c r="B587" s="127"/>
      <c r="C587" s="56"/>
      <c r="D587" s="56"/>
      <c r="E587" s="128"/>
      <c r="F587" s="129"/>
      <c r="G587" s="222"/>
      <c r="H587" s="56"/>
      <c r="I587" s="56"/>
      <c r="J587" s="136"/>
      <c r="K587" s="136"/>
      <c r="L587" s="136"/>
      <c r="M587" s="183"/>
      <c r="N587" s="136"/>
      <c r="O587" s="56"/>
      <c r="P587" s="56"/>
      <c r="Q587" s="56"/>
      <c r="R587" s="56"/>
      <c r="S587" s="56"/>
      <c r="T587" s="56"/>
      <c r="U587" s="56"/>
      <c r="V587" s="56"/>
      <c r="W587" s="56"/>
      <c r="X587" s="56"/>
      <c r="Y587" s="56"/>
      <c r="Z587" s="56"/>
      <c r="AA587" s="56"/>
      <c r="AB587" s="56"/>
      <c r="AC587" s="56"/>
      <c r="AD587" s="56"/>
      <c r="AE587" s="56"/>
      <c r="AF587" s="56"/>
      <c r="AG587" s="56"/>
      <c r="AH587" s="56"/>
    </row>
    <row r="588" spans="1:34" ht="15.75" customHeight="1">
      <c r="A588" s="181"/>
      <c r="B588" s="127"/>
      <c r="C588" s="56"/>
      <c r="D588" s="56"/>
      <c r="E588" s="128"/>
      <c r="F588" s="129"/>
      <c r="G588" s="222"/>
      <c r="H588" s="56"/>
      <c r="I588" s="56"/>
      <c r="J588" s="136"/>
      <c r="K588" s="136"/>
      <c r="L588" s="136"/>
      <c r="M588" s="183"/>
      <c r="N588" s="136"/>
      <c r="O588" s="56"/>
      <c r="P588" s="56"/>
      <c r="Q588" s="56"/>
      <c r="R588" s="56"/>
      <c r="S588" s="56"/>
      <c r="T588" s="56"/>
      <c r="U588" s="56"/>
      <c r="V588" s="56"/>
      <c r="W588" s="56"/>
      <c r="X588" s="56"/>
      <c r="Y588" s="56"/>
      <c r="Z588" s="56"/>
      <c r="AA588" s="56"/>
      <c r="AB588" s="56"/>
      <c r="AC588" s="56"/>
      <c r="AD588" s="56"/>
      <c r="AE588" s="56"/>
      <c r="AF588" s="56"/>
      <c r="AG588" s="56"/>
      <c r="AH588" s="56"/>
    </row>
    <row r="589" spans="1:34" ht="15.75" customHeight="1">
      <c r="A589" s="181"/>
      <c r="B589" s="127"/>
      <c r="C589" s="56"/>
      <c r="D589" s="56"/>
      <c r="E589" s="128"/>
      <c r="F589" s="129"/>
      <c r="G589" s="222"/>
      <c r="H589" s="56"/>
      <c r="I589" s="56"/>
      <c r="J589" s="136"/>
      <c r="K589" s="136"/>
      <c r="L589" s="136"/>
      <c r="M589" s="183"/>
      <c r="N589" s="136"/>
      <c r="O589" s="56"/>
      <c r="P589" s="56"/>
      <c r="Q589" s="56"/>
      <c r="R589" s="56"/>
      <c r="S589" s="56"/>
      <c r="T589" s="56"/>
      <c r="U589" s="56"/>
      <c r="V589" s="56"/>
      <c r="W589" s="56"/>
      <c r="X589" s="56"/>
      <c r="Y589" s="56"/>
      <c r="Z589" s="56"/>
      <c r="AA589" s="56"/>
      <c r="AB589" s="56"/>
      <c r="AC589" s="56"/>
      <c r="AD589" s="56"/>
      <c r="AE589" s="56"/>
      <c r="AF589" s="56"/>
      <c r="AG589" s="56"/>
      <c r="AH589" s="56"/>
    </row>
    <row r="590" spans="1:34" ht="15.75" customHeight="1">
      <c r="A590" s="181"/>
      <c r="B590" s="127"/>
      <c r="C590" s="56"/>
      <c r="D590" s="56"/>
      <c r="E590" s="128"/>
      <c r="F590" s="129"/>
      <c r="G590" s="222"/>
      <c r="H590" s="56"/>
      <c r="I590" s="56"/>
      <c r="J590" s="136"/>
      <c r="K590" s="136"/>
      <c r="L590" s="136"/>
      <c r="M590" s="183"/>
      <c r="N590" s="136"/>
      <c r="O590" s="56"/>
      <c r="P590" s="56"/>
      <c r="Q590" s="56"/>
      <c r="R590" s="56"/>
      <c r="S590" s="56"/>
      <c r="T590" s="56"/>
      <c r="U590" s="56"/>
      <c r="V590" s="56"/>
      <c r="W590" s="56"/>
      <c r="X590" s="56"/>
      <c r="Y590" s="56"/>
      <c r="Z590" s="56"/>
      <c r="AA590" s="56"/>
      <c r="AB590" s="56"/>
      <c r="AC590" s="56"/>
      <c r="AD590" s="56"/>
      <c r="AE590" s="56"/>
      <c r="AF590" s="56"/>
      <c r="AG590" s="56"/>
      <c r="AH590" s="56"/>
    </row>
    <row r="591" spans="1:34" ht="15.75" customHeight="1">
      <c r="A591" s="181"/>
      <c r="B591" s="127"/>
      <c r="C591" s="56"/>
      <c r="D591" s="56"/>
      <c r="E591" s="128"/>
      <c r="F591" s="129"/>
      <c r="G591" s="222"/>
      <c r="H591" s="56"/>
      <c r="I591" s="56"/>
      <c r="J591" s="136"/>
      <c r="K591" s="136"/>
      <c r="L591" s="136"/>
      <c r="M591" s="183"/>
      <c r="N591" s="136"/>
      <c r="O591" s="56"/>
      <c r="P591" s="56"/>
      <c r="Q591" s="56"/>
      <c r="R591" s="56"/>
      <c r="S591" s="56"/>
      <c r="T591" s="56"/>
      <c r="U591" s="56"/>
      <c r="V591" s="56"/>
      <c r="W591" s="56"/>
      <c r="X591" s="56"/>
      <c r="Y591" s="56"/>
      <c r="Z591" s="56"/>
      <c r="AA591" s="56"/>
      <c r="AB591" s="56"/>
      <c r="AC591" s="56"/>
      <c r="AD591" s="56"/>
      <c r="AE591" s="56"/>
      <c r="AF591" s="56"/>
      <c r="AG591" s="56"/>
      <c r="AH591" s="56"/>
    </row>
    <row r="592" spans="1:34" ht="15.75" customHeight="1">
      <c r="A592" s="181"/>
      <c r="B592" s="127"/>
      <c r="C592" s="56"/>
      <c r="D592" s="56"/>
      <c r="E592" s="128"/>
      <c r="F592" s="129"/>
      <c r="G592" s="222"/>
      <c r="H592" s="56"/>
      <c r="I592" s="56"/>
      <c r="J592" s="136"/>
      <c r="K592" s="136"/>
      <c r="L592" s="136"/>
      <c r="M592" s="183"/>
      <c r="N592" s="136"/>
      <c r="O592" s="56"/>
      <c r="P592" s="56"/>
      <c r="Q592" s="56"/>
      <c r="R592" s="56"/>
      <c r="S592" s="56"/>
      <c r="T592" s="56"/>
      <c r="U592" s="56"/>
      <c r="V592" s="56"/>
      <c r="W592" s="56"/>
      <c r="X592" s="56"/>
      <c r="Y592" s="56"/>
      <c r="Z592" s="56"/>
      <c r="AA592" s="56"/>
      <c r="AB592" s="56"/>
      <c r="AC592" s="56"/>
      <c r="AD592" s="56"/>
      <c r="AE592" s="56"/>
      <c r="AF592" s="56"/>
      <c r="AG592" s="56"/>
      <c r="AH592" s="56"/>
    </row>
    <row r="593" spans="1:34" ht="15.75" customHeight="1">
      <c r="A593" s="181"/>
      <c r="B593" s="127"/>
      <c r="C593" s="56"/>
      <c r="D593" s="56"/>
      <c r="E593" s="128"/>
      <c r="F593" s="129"/>
      <c r="G593" s="222"/>
      <c r="H593" s="56"/>
      <c r="I593" s="56"/>
      <c r="J593" s="136"/>
      <c r="K593" s="136"/>
      <c r="L593" s="136"/>
      <c r="M593" s="183"/>
      <c r="N593" s="136"/>
      <c r="O593" s="56"/>
      <c r="P593" s="56"/>
      <c r="Q593" s="56"/>
      <c r="R593" s="56"/>
      <c r="S593" s="56"/>
      <c r="T593" s="56"/>
      <c r="U593" s="56"/>
      <c r="V593" s="56"/>
      <c r="W593" s="56"/>
      <c r="X593" s="56"/>
      <c r="Y593" s="56"/>
      <c r="Z593" s="56"/>
      <c r="AA593" s="56"/>
      <c r="AB593" s="56"/>
      <c r="AC593" s="56"/>
      <c r="AD593" s="56"/>
      <c r="AE593" s="56"/>
      <c r="AF593" s="56"/>
      <c r="AG593" s="56"/>
      <c r="AH593" s="56"/>
    </row>
    <row r="594" spans="1:34" ht="15.75" customHeight="1">
      <c r="A594" s="181"/>
      <c r="B594" s="127"/>
      <c r="C594" s="56"/>
      <c r="D594" s="56"/>
      <c r="E594" s="128"/>
      <c r="F594" s="129"/>
      <c r="G594" s="222"/>
      <c r="H594" s="56"/>
      <c r="I594" s="56"/>
      <c r="J594" s="136"/>
      <c r="K594" s="136"/>
      <c r="L594" s="136"/>
      <c r="M594" s="183"/>
      <c r="N594" s="136"/>
      <c r="O594" s="56"/>
      <c r="P594" s="56"/>
      <c r="Q594" s="56"/>
      <c r="R594" s="56"/>
      <c r="S594" s="56"/>
      <c r="T594" s="56"/>
      <c r="U594" s="56"/>
      <c r="V594" s="56"/>
      <c r="W594" s="56"/>
      <c r="X594" s="56"/>
      <c r="Y594" s="56"/>
      <c r="Z594" s="56"/>
      <c r="AA594" s="56"/>
      <c r="AB594" s="56"/>
      <c r="AC594" s="56"/>
      <c r="AD594" s="56"/>
      <c r="AE594" s="56"/>
      <c r="AF594" s="56"/>
      <c r="AG594" s="56"/>
      <c r="AH594" s="56"/>
    </row>
    <row r="595" spans="1:34" ht="15.75" customHeight="1">
      <c r="A595" s="181"/>
      <c r="B595" s="127"/>
      <c r="C595" s="56"/>
      <c r="D595" s="56"/>
      <c r="E595" s="128"/>
      <c r="F595" s="129"/>
      <c r="G595" s="222"/>
      <c r="H595" s="56"/>
      <c r="I595" s="56"/>
      <c r="J595" s="136"/>
      <c r="K595" s="136"/>
      <c r="L595" s="136"/>
      <c r="M595" s="183"/>
      <c r="N595" s="136"/>
      <c r="O595" s="56"/>
      <c r="P595" s="56"/>
      <c r="Q595" s="56"/>
      <c r="R595" s="56"/>
      <c r="S595" s="56"/>
      <c r="T595" s="56"/>
      <c r="U595" s="56"/>
      <c r="V595" s="56"/>
      <c r="W595" s="56"/>
      <c r="X595" s="56"/>
      <c r="Y595" s="56"/>
      <c r="Z595" s="56"/>
      <c r="AA595" s="56"/>
      <c r="AB595" s="56"/>
      <c r="AC595" s="56"/>
      <c r="AD595" s="56"/>
      <c r="AE595" s="56"/>
      <c r="AF595" s="56"/>
      <c r="AG595" s="56"/>
      <c r="AH595" s="56"/>
    </row>
    <row r="596" spans="1:34" ht="15.75" customHeight="1">
      <c r="A596" s="181"/>
      <c r="B596" s="127"/>
      <c r="C596" s="56"/>
      <c r="D596" s="56"/>
      <c r="E596" s="128"/>
      <c r="F596" s="129"/>
      <c r="G596" s="222"/>
      <c r="H596" s="56"/>
      <c r="I596" s="56"/>
      <c r="J596" s="136"/>
      <c r="K596" s="136"/>
      <c r="L596" s="136"/>
      <c r="M596" s="183"/>
      <c r="N596" s="136"/>
      <c r="O596" s="56"/>
      <c r="P596" s="56"/>
      <c r="Q596" s="56"/>
      <c r="R596" s="56"/>
      <c r="S596" s="56"/>
      <c r="T596" s="56"/>
      <c r="U596" s="56"/>
      <c r="V596" s="56"/>
      <c r="W596" s="56"/>
      <c r="X596" s="56"/>
      <c r="Y596" s="56"/>
      <c r="Z596" s="56"/>
      <c r="AA596" s="56"/>
      <c r="AB596" s="56"/>
      <c r="AC596" s="56"/>
      <c r="AD596" s="56"/>
      <c r="AE596" s="56"/>
      <c r="AF596" s="56"/>
      <c r="AG596" s="56"/>
      <c r="AH596" s="56"/>
    </row>
    <row r="597" spans="1:34" ht="15.75" customHeight="1">
      <c r="A597" s="181"/>
      <c r="B597" s="127"/>
      <c r="C597" s="56"/>
      <c r="D597" s="56"/>
      <c r="E597" s="128"/>
      <c r="F597" s="129"/>
      <c r="G597" s="222"/>
      <c r="H597" s="56"/>
      <c r="I597" s="56"/>
      <c r="J597" s="136"/>
      <c r="K597" s="136"/>
      <c r="L597" s="136"/>
      <c r="M597" s="183"/>
      <c r="N597" s="136"/>
      <c r="O597" s="56"/>
      <c r="P597" s="56"/>
      <c r="Q597" s="56"/>
      <c r="R597" s="56"/>
      <c r="S597" s="56"/>
      <c r="T597" s="56"/>
      <c r="U597" s="56"/>
      <c r="V597" s="56"/>
      <c r="W597" s="56"/>
      <c r="X597" s="56"/>
      <c r="Y597" s="56"/>
      <c r="Z597" s="56"/>
      <c r="AA597" s="56"/>
      <c r="AB597" s="56"/>
      <c r="AC597" s="56"/>
      <c r="AD597" s="56"/>
      <c r="AE597" s="56"/>
      <c r="AF597" s="56"/>
      <c r="AG597" s="56"/>
      <c r="AH597" s="56"/>
    </row>
    <row r="598" spans="1:34" ht="15.75" customHeight="1">
      <c r="A598" s="181"/>
      <c r="B598" s="127"/>
      <c r="C598" s="56"/>
      <c r="D598" s="56"/>
      <c r="E598" s="128"/>
      <c r="F598" s="129"/>
      <c r="G598" s="222"/>
      <c r="H598" s="56"/>
      <c r="I598" s="56"/>
      <c r="J598" s="136"/>
      <c r="K598" s="136"/>
      <c r="L598" s="136"/>
      <c r="M598" s="183"/>
      <c r="N598" s="136"/>
      <c r="O598" s="56"/>
      <c r="P598" s="56"/>
      <c r="Q598" s="56"/>
      <c r="R598" s="56"/>
      <c r="S598" s="56"/>
      <c r="T598" s="56"/>
      <c r="U598" s="56"/>
      <c r="V598" s="56"/>
      <c r="W598" s="56"/>
      <c r="X598" s="56"/>
      <c r="Y598" s="56"/>
      <c r="Z598" s="56"/>
      <c r="AA598" s="56"/>
      <c r="AB598" s="56"/>
      <c r="AC598" s="56"/>
      <c r="AD598" s="56"/>
      <c r="AE598" s="56"/>
      <c r="AF598" s="56"/>
      <c r="AG598" s="56"/>
      <c r="AH598" s="56"/>
    </row>
    <row r="599" spans="1:34" ht="15.75" customHeight="1">
      <c r="A599" s="181"/>
      <c r="B599" s="127"/>
      <c r="C599" s="56"/>
      <c r="D599" s="56"/>
      <c r="E599" s="128"/>
      <c r="F599" s="129"/>
      <c r="G599" s="222"/>
      <c r="H599" s="56"/>
      <c r="I599" s="56"/>
      <c r="J599" s="136"/>
      <c r="K599" s="136"/>
      <c r="L599" s="136"/>
      <c r="M599" s="183"/>
      <c r="N599" s="136"/>
      <c r="O599" s="56"/>
      <c r="P599" s="56"/>
      <c r="Q599" s="56"/>
      <c r="R599" s="56"/>
      <c r="S599" s="56"/>
      <c r="T599" s="56"/>
      <c r="U599" s="56"/>
      <c r="V599" s="56"/>
      <c r="W599" s="56"/>
      <c r="X599" s="56"/>
      <c r="Y599" s="56"/>
      <c r="Z599" s="56"/>
      <c r="AA599" s="56"/>
      <c r="AB599" s="56"/>
      <c r="AC599" s="56"/>
      <c r="AD599" s="56"/>
      <c r="AE599" s="56"/>
      <c r="AF599" s="56"/>
      <c r="AG599" s="56"/>
      <c r="AH599" s="56"/>
    </row>
    <row r="600" spans="1:34" ht="15.75" customHeight="1">
      <c r="A600" s="181"/>
      <c r="B600" s="127"/>
      <c r="C600" s="56"/>
      <c r="D600" s="56"/>
      <c r="E600" s="128"/>
      <c r="F600" s="129"/>
      <c r="G600" s="222"/>
      <c r="H600" s="56"/>
      <c r="I600" s="56"/>
      <c r="J600" s="136"/>
      <c r="K600" s="136"/>
      <c r="L600" s="136"/>
      <c r="M600" s="183"/>
      <c r="N600" s="136"/>
      <c r="O600" s="56"/>
      <c r="P600" s="56"/>
      <c r="Q600" s="56"/>
      <c r="R600" s="56"/>
      <c r="S600" s="56"/>
      <c r="T600" s="56"/>
      <c r="U600" s="56"/>
      <c r="V600" s="56"/>
      <c r="W600" s="56"/>
      <c r="X600" s="56"/>
      <c r="Y600" s="56"/>
      <c r="Z600" s="56"/>
      <c r="AA600" s="56"/>
      <c r="AB600" s="56"/>
      <c r="AC600" s="56"/>
      <c r="AD600" s="56"/>
      <c r="AE600" s="56"/>
      <c r="AF600" s="56"/>
      <c r="AG600" s="56"/>
      <c r="AH600" s="56"/>
    </row>
    <row r="601" spans="1:34" ht="15.75" customHeight="1">
      <c r="A601" s="181"/>
      <c r="B601" s="127"/>
      <c r="C601" s="56"/>
      <c r="D601" s="56"/>
      <c r="E601" s="128"/>
      <c r="F601" s="129"/>
      <c r="G601" s="222"/>
      <c r="H601" s="56"/>
      <c r="I601" s="56"/>
      <c r="J601" s="136"/>
      <c r="K601" s="136"/>
      <c r="L601" s="136"/>
      <c r="M601" s="183"/>
      <c r="N601" s="136"/>
      <c r="O601" s="56"/>
      <c r="P601" s="56"/>
      <c r="Q601" s="56"/>
      <c r="R601" s="56"/>
      <c r="S601" s="56"/>
      <c r="T601" s="56"/>
      <c r="U601" s="56"/>
      <c r="V601" s="56"/>
      <c r="W601" s="56"/>
      <c r="X601" s="56"/>
      <c r="Y601" s="56"/>
      <c r="Z601" s="56"/>
      <c r="AA601" s="56"/>
      <c r="AB601" s="56"/>
      <c r="AC601" s="56"/>
      <c r="AD601" s="56"/>
      <c r="AE601" s="56"/>
      <c r="AF601" s="56"/>
      <c r="AG601" s="56"/>
      <c r="AH601" s="56"/>
    </row>
    <row r="602" spans="1:34" ht="15.75" customHeight="1">
      <c r="A602" s="181"/>
      <c r="B602" s="127"/>
      <c r="C602" s="56"/>
      <c r="D602" s="56"/>
      <c r="E602" s="128"/>
      <c r="F602" s="129"/>
      <c r="G602" s="222"/>
      <c r="H602" s="56"/>
      <c r="I602" s="56"/>
      <c r="J602" s="136"/>
      <c r="K602" s="136"/>
      <c r="L602" s="136"/>
      <c r="M602" s="183"/>
      <c r="N602" s="136"/>
      <c r="O602" s="56"/>
      <c r="P602" s="56"/>
      <c r="Q602" s="56"/>
      <c r="R602" s="56"/>
      <c r="S602" s="56"/>
      <c r="T602" s="56"/>
      <c r="U602" s="56"/>
      <c r="V602" s="56"/>
      <c r="W602" s="56"/>
      <c r="X602" s="56"/>
      <c r="Y602" s="56"/>
      <c r="Z602" s="56"/>
      <c r="AA602" s="56"/>
      <c r="AB602" s="56"/>
      <c r="AC602" s="56"/>
      <c r="AD602" s="56"/>
      <c r="AE602" s="56"/>
      <c r="AF602" s="56"/>
      <c r="AG602" s="56"/>
      <c r="AH602" s="56"/>
    </row>
    <row r="603" spans="1:34" ht="15.75" customHeight="1">
      <c r="A603" s="181"/>
      <c r="B603" s="127"/>
      <c r="C603" s="56"/>
      <c r="D603" s="56"/>
      <c r="E603" s="128"/>
      <c r="F603" s="129"/>
      <c r="G603" s="222"/>
      <c r="H603" s="56"/>
      <c r="I603" s="56"/>
      <c r="J603" s="136"/>
      <c r="K603" s="136"/>
      <c r="L603" s="136"/>
      <c r="M603" s="183"/>
      <c r="N603" s="136"/>
      <c r="O603" s="56"/>
      <c r="P603" s="56"/>
      <c r="Q603" s="56"/>
      <c r="R603" s="56"/>
      <c r="S603" s="56"/>
      <c r="T603" s="56"/>
      <c r="U603" s="56"/>
      <c r="V603" s="56"/>
      <c r="W603" s="56"/>
      <c r="X603" s="56"/>
      <c r="Y603" s="56"/>
      <c r="Z603" s="56"/>
      <c r="AA603" s="56"/>
      <c r="AB603" s="56"/>
      <c r="AC603" s="56"/>
      <c r="AD603" s="56"/>
      <c r="AE603" s="56"/>
      <c r="AF603" s="56"/>
      <c r="AG603" s="56"/>
      <c r="AH603" s="56"/>
    </row>
    <row r="604" spans="1:34" ht="15.75" customHeight="1">
      <c r="A604" s="181"/>
      <c r="B604" s="127"/>
      <c r="C604" s="56"/>
      <c r="D604" s="56"/>
      <c r="E604" s="128"/>
      <c r="F604" s="129"/>
      <c r="G604" s="222"/>
      <c r="H604" s="56"/>
      <c r="I604" s="56"/>
      <c r="J604" s="136"/>
      <c r="K604" s="136"/>
      <c r="L604" s="136"/>
      <c r="M604" s="183"/>
      <c r="N604" s="136"/>
      <c r="O604" s="56"/>
      <c r="P604" s="56"/>
      <c r="Q604" s="56"/>
      <c r="R604" s="56"/>
      <c r="S604" s="56"/>
      <c r="T604" s="56"/>
      <c r="U604" s="56"/>
      <c r="V604" s="56"/>
      <c r="W604" s="56"/>
      <c r="X604" s="56"/>
      <c r="Y604" s="56"/>
      <c r="Z604" s="56"/>
      <c r="AA604" s="56"/>
      <c r="AB604" s="56"/>
      <c r="AC604" s="56"/>
      <c r="AD604" s="56"/>
      <c r="AE604" s="56"/>
      <c r="AF604" s="56"/>
      <c r="AG604" s="56"/>
      <c r="AH604" s="56"/>
    </row>
    <row r="605" spans="1:34" ht="15.75" customHeight="1">
      <c r="A605" s="181"/>
      <c r="B605" s="127"/>
      <c r="C605" s="56"/>
      <c r="D605" s="56"/>
      <c r="E605" s="128"/>
      <c r="F605" s="129"/>
      <c r="G605" s="222"/>
      <c r="H605" s="56"/>
      <c r="I605" s="56"/>
      <c r="J605" s="136"/>
      <c r="K605" s="136"/>
      <c r="L605" s="136"/>
      <c r="M605" s="183"/>
      <c r="N605" s="136"/>
      <c r="O605" s="56"/>
      <c r="P605" s="56"/>
      <c r="Q605" s="56"/>
      <c r="R605" s="56"/>
      <c r="S605" s="56"/>
      <c r="T605" s="56"/>
      <c r="U605" s="56"/>
      <c r="V605" s="56"/>
      <c r="W605" s="56"/>
      <c r="X605" s="56"/>
      <c r="Y605" s="56"/>
      <c r="Z605" s="56"/>
      <c r="AA605" s="56"/>
      <c r="AB605" s="56"/>
      <c r="AC605" s="56"/>
      <c r="AD605" s="56"/>
      <c r="AE605" s="56"/>
      <c r="AF605" s="56"/>
      <c r="AG605" s="56"/>
      <c r="AH605" s="56"/>
    </row>
    <row r="606" spans="1:34" ht="15.75" customHeight="1">
      <c r="A606" s="181"/>
      <c r="B606" s="127"/>
      <c r="C606" s="56"/>
      <c r="D606" s="56"/>
      <c r="E606" s="128"/>
      <c r="F606" s="129"/>
      <c r="G606" s="222"/>
      <c r="H606" s="56"/>
      <c r="I606" s="56"/>
      <c r="J606" s="136"/>
      <c r="K606" s="136"/>
      <c r="L606" s="136"/>
      <c r="M606" s="183"/>
      <c r="N606" s="136"/>
      <c r="O606" s="56"/>
      <c r="P606" s="56"/>
      <c r="Q606" s="56"/>
      <c r="R606" s="56"/>
      <c r="S606" s="56"/>
      <c r="T606" s="56"/>
      <c r="U606" s="56"/>
      <c r="V606" s="56"/>
      <c r="W606" s="56"/>
      <c r="X606" s="56"/>
      <c r="Y606" s="56"/>
      <c r="Z606" s="56"/>
      <c r="AA606" s="56"/>
      <c r="AB606" s="56"/>
      <c r="AC606" s="56"/>
      <c r="AD606" s="56"/>
      <c r="AE606" s="56"/>
      <c r="AF606" s="56"/>
      <c r="AG606" s="56"/>
      <c r="AH606" s="56"/>
    </row>
    <row r="607" spans="1:34" ht="15.75" customHeight="1">
      <c r="A607" s="181"/>
      <c r="B607" s="127"/>
      <c r="C607" s="56"/>
      <c r="D607" s="56"/>
      <c r="E607" s="128"/>
      <c r="F607" s="129"/>
      <c r="G607" s="222"/>
      <c r="H607" s="56"/>
      <c r="I607" s="56"/>
      <c r="J607" s="136"/>
      <c r="K607" s="136"/>
      <c r="L607" s="136"/>
      <c r="M607" s="183"/>
      <c r="N607" s="136"/>
      <c r="O607" s="56"/>
      <c r="P607" s="56"/>
      <c r="Q607" s="56"/>
      <c r="R607" s="56"/>
      <c r="S607" s="56"/>
      <c r="T607" s="56"/>
      <c r="U607" s="56"/>
      <c r="V607" s="56"/>
      <c r="W607" s="56"/>
      <c r="X607" s="56"/>
      <c r="Y607" s="56"/>
      <c r="Z607" s="56"/>
      <c r="AA607" s="56"/>
      <c r="AB607" s="56"/>
      <c r="AC607" s="56"/>
      <c r="AD607" s="56"/>
      <c r="AE607" s="56"/>
      <c r="AF607" s="56"/>
      <c r="AG607" s="56"/>
      <c r="AH607" s="56"/>
    </row>
    <row r="608" spans="1:34" ht="15.75" customHeight="1">
      <c r="A608" s="181"/>
      <c r="B608" s="127"/>
      <c r="C608" s="56"/>
      <c r="D608" s="56"/>
      <c r="E608" s="128"/>
      <c r="F608" s="129"/>
      <c r="G608" s="222"/>
      <c r="H608" s="56"/>
      <c r="I608" s="56"/>
      <c r="J608" s="136"/>
      <c r="K608" s="136"/>
      <c r="L608" s="136"/>
      <c r="M608" s="183"/>
      <c r="N608" s="136"/>
      <c r="O608" s="56"/>
      <c r="P608" s="56"/>
      <c r="Q608" s="56"/>
      <c r="R608" s="56"/>
      <c r="S608" s="56"/>
      <c r="T608" s="56"/>
      <c r="U608" s="56"/>
      <c r="V608" s="56"/>
      <c r="W608" s="56"/>
      <c r="X608" s="56"/>
      <c r="Y608" s="56"/>
      <c r="Z608" s="56"/>
      <c r="AA608" s="56"/>
      <c r="AB608" s="56"/>
      <c r="AC608" s="56"/>
      <c r="AD608" s="56"/>
      <c r="AE608" s="56"/>
      <c r="AF608" s="56"/>
      <c r="AG608" s="56"/>
      <c r="AH608" s="56"/>
    </row>
    <row r="609" spans="1:34" ht="15.75" customHeight="1">
      <c r="A609" s="181"/>
      <c r="B609" s="127"/>
      <c r="C609" s="56"/>
      <c r="D609" s="56"/>
      <c r="E609" s="128"/>
      <c r="F609" s="129"/>
      <c r="G609" s="222"/>
      <c r="H609" s="56"/>
      <c r="I609" s="56"/>
      <c r="J609" s="136"/>
      <c r="K609" s="136"/>
      <c r="L609" s="136"/>
      <c r="M609" s="183"/>
      <c r="N609" s="136"/>
      <c r="O609" s="56"/>
      <c r="P609" s="56"/>
      <c r="Q609" s="56"/>
      <c r="R609" s="56"/>
      <c r="S609" s="56"/>
      <c r="T609" s="56"/>
      <c r="U609" s="56"/>
      <c r="V609" s="56"/>
      <c r="W609" s="56"/>
      <c r="X609" s="56"/>
      <c r="Y609" s="56"/>
      <c r="Z609" s="56"/>
      <c r="AA609" s="56"/>
      <c r="AB609" s="56"/>
      <c r="AC609" s="56"/>
      <c r="AD609" s="56"/>
      <c r="AE609" s="56"/>
      <c r="AF609" s="56"/>
      <c r="AG609" s="56"/>
      <c r="AH609" s="56"/>
    </row>
    <row r="610" spans="1:34" ht="15.75" customHeight="1">
      <c r="A610" s="181"/>
      <c r="B610" s="127"/>
      <c r="C610" s="56"/>
      <c r="D610" s="56"/>
      <c r="E610" s="128"/>
      <c r="F610" s="129"/>
      <c r="G610" s="222"/>
      <c r="H610" s="56"/>
      <c r="I610" s="56"/>
      <c r="J610" s="136"/>
      <c r="K610" s="136"/>
      <c r="L610" s="136"/>
      <c r="M610" s="183"/>
      <c r="N610" s="136"/>
      <c r="O610" s="56"/>
      <c r="P610" s="56"/>
      <c r="Q610" s="56"/>
      <c r="R610" s="56"/>
      <c r="S610" s="56"/>
      <c r="T610" s="56"/>
      <c r="U610" s="56"/>
      <c r="V610" s="56"/>
      <c r="W610" s="56"/>
      <c r="X610" s="56"/>
      <c r="Y610" s="56"/>
      <c r="Z610" s="56"/>
      <c r="AA610" s="56"/>
      <c r="AB610" s="56"/>
      <c r="AC610" s="56"/>
      <c r="AD610" s="56"/>
      <c r="AE610" s="56"/>
      <c r="AF610" s="56"/>
      <c r="AG610" s="56"/>
      <c r="AH610" s="56"/>
    </row>
    <row r="611" spans="1:34" ht="15.75" customHeight="1">
      <c r="A611" s="181"/>
      <c r="B611" s="127"/>
      <c r="C611" s="56"/>
      <c r="D611" s="56"/>
      <c r="E611" s="128"/>
      <c r="F611" s="129"/>
      <c r="G611" s="222"/>
      <c r="H611" s="56"/>
      <c r="I611" s="56"/>
      <c r="J611" s="136"/>
      <c r="K611" s="136"/>
      <c r="L611" s="136"/>
      <c r="M611" s="183"/>
      <c r="N611" s="136"/>
      <c r="O611" s="56"/>
      <c r="P611" s="56"/>
      <c r="Q611" s="56"/>
      <c r="R611" s="56"/>
      <c r="S611" s="56"/>
      <c r="T611" s="56"/>
      <c r="U611" s="56"/>
      <c r="V611" s="56"/>
      <c r="W611" s="56"/>
      <c r="X611" s="56"/>
      <c r="Y611" s="56"/>
      <c r="Z611" s="56"/>
      <c r="AA611" s="56"/>
      <c r="AB611" s="56"/>
      <c r="AC611" s="56"/>
      <c r="AD611" s="56"/>
      <c r="AE611" s="56"/>
      <c r="AF611" s="56"/>
      <c r="AG611" s="56"/>
      <c r="AH611" s="56"/>
    </row>
    <row r="612" spans="1:34" ht="15.75" customHeight="1">
      <c r="A612" s="181"/>
      <c r="B612" s="127"/>
      <c r="C612" s="56"/>
      <c r="D612" s="56"/>
      <c r="E612" s="128"/>
      <c r="F612" s="129"/>
      <c r="G612" s="222"/>
      <c r="H612" s="56"/>
      <c r="I612" s="56"/>
      <c r="J612" s="136"/>
      <c r="K612" s="136"/>
      <c r="L612" s="136"/>
      <c r="M612" s="183"/>
      <c r="N612" s="136"/>
      <c r="O612" s="56"/>
      <c r="P612" s="56"/>
      <c r="Q612" s="56"/>
      <c r="R612" s="56"/>
      <c r="S612" s="56"/>
      <c r="T612" s="56"/>
      <c r="U612" s="56"/>
      <c r="V612" s="56"/>
      <c r="W612" s="56"/>
      <c r="X612" s="56"/>
      <c r="Y612" s="56"/>
      <c r="Z612" s="56"/>
      <c r="AA612" s="56"/>
      <c r="AB612" s="56"/>
      <c r="AC612" s="56"/>
      <c r="AD612" s="56"/>
      <c r="AE612" s="56"/>
      <c r="AF612" s="56"/>
      <c r="AG612" s="56"/>
      <c r="AH612" s="56"/>
    </row>
    <row r="613" spans="1:34" ht="15.75" customHeight="1">
      <c r="A613" s="181"/>
      <c r="B613" s="127"/>
      <c r="C613" s="56"/>
      <c r="D613" s="56"/>
      <c r="E613" s="128"/>
      <c r="F613" s="129"/>
      <c r="G613" s="222"/>
      <c r="H613" s="56"/>
      <c r="I613" s="56"/>
      <c r="J613" s="136"/>
      <c r="K613" s="136"/>
      <c r="L613" s="136"/>
      <c r="M613" s="183"/>
      <c r="N613" s="136"/>
      <c r="O613" s="56"/>
      <c r="P613" s="56"/>
      <c r="Q613" s="56"/>
      <c r="R613" s="56"/>
      <c r="S613" s="56"/>
      <c r="T613" s="56"/>
      <c r="U613" s="56"/>
      <c r="V613" s="56"/>
      <c r="W613" s="56"/>
      <c r="X613" s="56"/>
      <c r="Y613" s="56"/>
      <c r="Z613" s="56"/>
      <c r="AA613" s="56"/>
      <c r="AB613" s="56"/>
      <c r="AC613" s="56"/>
      <c r="AD613" s="56"/>
      <c r="AE613" s="56"/>
      <c r="AF613" s="56"/>
      <c r="AG613" s="56"/>
      <c r="AH613" s="56"/>
    </row>
    <row r="614" spans="1:34" ht="15.75" customHeight="1">
      <c r="A614" s="181"/>
      <c r="B614" s="127"/>
      <c r="C614" s="56"/>
      <c r="D614" s="56"/>
      <c r="E614" s="128"/>
      <c r="F614" s="129"/>
      <c r="G614" s="222"/>
      <c r="H614" s="56"/>
      <c r="I614" s="56"/>
      <c r="J614" s="136"/>
      <c r="K614" s="136"/>
      <c r="L614" s="136"/>
      <c r="M614" s="183"/>
      <c r="N614" s="136"/>
      <c r="O614" s="56"/>
      <c r="P614" s="56"/>
      <c r="Q614" s="56"/>
      <c r="R614" s="56"/>
      <c r="S614" s="56"/>
      <c r="T614" s="56"/>
      <c r="U614" s="56"/>
      <c r="V614" s="56"/>
      <c r="W614" s="56"/>
      <c r="X614" s="56"/>
      <c r="Y614" s="56"/>
      <c r="Z614" s="56"/>
      <c r="AA614" s="56"/>
      <c r="AB614" s="56"/>
      <c r="AC614" s="56"/>
      <c r="AD614" s="56"/>
      <c r="AE614" s="56"/>
      <c r="AF614" s="56"/>
      <c r="AG614" s="56"/>
      <c r="AH614" s="56"/>
    </row>
    <row r="615" spans="1:34" ht="15.75" customHeight="1">
      <c r="A615" s="181"/>
      <c r="B615" s="127"/>
      <c r="C615" s="56"/>
      <c r="D615" s="56"/>
      <c r="E615" s="128"/>
      <c r="F615" s="129"/>
      <c r="G615" s="222"/>
      <c r="H615" s="56"/>
      <c r="I615" s="56"/>
      <c r="J615" s="136"/>
      <c r="K615" s="136"/>
      <c r="L615" s="136"/>
      <c r="M615" s="183"/>
      <c r="N615" s="136"/>
      <c r="O615" s="56"/>
      <c r="P615" s="56"/>
      <c r="Q615" s="56"/>
      <c r="R615" s="56"/>
      <c r="S615" s="56"/>
      <c r="T615" s="56"/>
      <c r="U615" s="56"/>
      <c r="V615" s="56"/>
      <c r="W615" s="56"/>
      <c r="X615" s="56"/>
      <c r="Y615" s="56"/>
      <c r="Z615" s="56"/>
      <c r="AA615" s="56"/>
      <c r="AB615" s="56"/>
      <c r="AC615" s="56"/>
      <c r="AD615" s="56"/>
      <c r="AE615" s="56"/>
      <c r="AF615" s="56"/>
      <c r="AG615" s="56"/>
      <c r="AH615" s="56"/>
    </row>
    <row r="616" spans="1:34" ht="15.75" customHeight="1">
      <c r="A616" s="181"/>
      <c r="B616" s="127"/>
      <c r="C616" s="56"/>
      <c r="D616" s="56"/>
      <c r="E616" s="128"/>
      <c r="F616" s="129"/>
      <c r="G616" s="222"/>
      <c r="H616" s="56"/>
      <c r="I616" s="56"/>
      <c r="J616" s="136"/>
      <c r="K616" s="136"/>
      <c r="L616" s="136"/>
      <c r="M616" s="183"/>
      <c r="N616" s="136"/>
      <c r="O616" s="56"/>
      <c r="P616" s="56"/>
      <c r="Q616" s="56"/>
      <c r="R616" s="56"/>
      <c r="S616" s="56"/>
      <c r="T616" s="56"/>
      <c r="U616" s="56"/>
      <c r="V616" s="56"/>
      <c r="W616" s="56"/>
      <c r="X616" s="56"/>
      <c r="Y616" s="56"/>
      <c r="Z616" s="56"/>
      <c r="AA616" s="56"/>
      <c r="AB616" s="56"/>
      <c r="AC616" s="56"/>
      <c r="AD616" s="56"/>
      <c r="AE616" s="56"/>
      <c r="AF616" s="56"/>
      <c r="AG616" s="56"/>
      <c r="AH616" s="56"/>
    </row>
    <row r="617" spans="1:34" ht="15.75" customHeight="1">
      <c r="A617" s="181"/>
      <c r="B617" s="127"/>
      <c r="C617" s="56"/>
      <c r="D617" s="56"/>
      <c r="E617" s="128"/>
      <c r="F617" s="129"/>
      <c r="G617" s="222"/>
      <c r="H617" s="56"/>
      <c r="I617" s="56"/>
      <c r="J617" s="136"/>
      <c r="K617" s="136"/>
      <c r="L617" s="136"/>
      <c r="M617" s="183"/>
      <c r="N617" s="136"/>
      <c r="O617" s="56"/>
      <c r="P617" s="56"/>
      <c r="Q617" s="56"/>
      <c r="R617" s="56"/>
      <c r="S617" s="56"/>
      <c r="T617" s="56"/>
      <c r="U617" s="56"/>
      <c r="V617" s="56"/>
      <c r="W617" s="56"/>
      <c r="X617" s="56"/>
      <c r="Y617" s="56"/>
      <c r="Z617" s="56"/>
      <c r="AA617" s="56"/>
      <c r="AB617" s="56"/>
      <c r="AC617" s="56"/>
      <c r="AD617" s="56"/>
      <c r="AE617" s="56"/>
      <c r="AF617" s="56"/>
      <c r="AG617" s="56"/>
      <c r="AH617" s="56"/>
    </row>
    <row r="618" spans="1:34" ht="15.75" customHeight="1">
      <c r="A618" s="181"/>
      <c r="B618" s="127"/>
      <c r="C618" s="56"/>
      <c r="D618" s="56"/>
      <c r="E618" s="128"/>
      <c r="F618" s="129"/>
      <c r="G618" s="222"/>
      <c r="H618" s="56"/>
      <c r="I618" s="56"/>
      <c r="J618" s="136"/>
      <c r="K618" s="136"/>
      <c r="L618" s="136"/>
      <c r="M618" s="183"/>
      <c r="N618" s="136"/>
      <c r="O618" s="56"/>
      <c r="P618" s="56"/>
      <c r="Q618" s="56"/>
      <c r="R618" s="56"/>
      <c r="S618" s="56"/>
      <c r="T618" s="56"/>
      <c r="U618" s="56"/>
      <c r="V618" s="56"/>
      <c r="W618" s="56"/>
      <c r="X618" s="56"/>
      <c r="Y618" s="56"/>
      <c r="Z618" s="56"/>
      <c r="AA618" s="56"/>
      <c r="AB618" s="56"/>
      <c r="AC618" s="56"/>
      <c r="AD618" s="56"/>
      <c r="AE618" s="56"/>
      <c r="AF618" s="56"/>
      <c r="AG618" s="56"/>
      <c r="AH618" s="56"/>
    </row>
    <row r="619" spans="1:34" ht="15.75" customHeight="1">
      <c r="A619" s="181"/>
      <c r="B619" s="127"/>
      <c r="C619" s="56"/>
      <c r="D619" s="56"/>
      <c r="E619" s="128"/>
      <c r="F619" s="129"/>
      <c r="G619" s="222"/>
      <c r="H619" s="56"/>
      <c r="I619" s="56"/>
      <c r="J619" s="136"/>
      <c r="K619" s="136"/>
      <c r="L619" s="136"/>
      <c r="M619" s="183"/>
      <c r="N619" s="136"/>
      <c r="O619" s="56"/>
      <c r="P619" s="56"/>
      <c r="Q619" s="56"/>
      <c r="R619" s="56"/>
      <c r="S619" s="56"/>
      <c r="T619" s="56"/>
      <c r="U619" s="56"/>
      <c r="V619" s="56"/>
      <c r="W619" s="56"/>
      <c r="X619" s="56"/>
      <c r="Y619" s="56"/>
      <c r="Z619" s="56"/>
      <c r="AA619" s="56"/>
      <c r="AB619" s="56"/>
      <c r="AC619" s="56"/>
      <c r="AD619" s="56"/>
      <c r="AE619" s="56"/>
      <c r="AF619" s="56"/>
      <c r="AG619" s="56"/>
      <c r="AH619" s="56"/>
    </row>
    <row r="620" spans="1:34" ht="15.75" customHeight="1">
      <c r="A620" s="181"/>
      <c r="B620" s="127"/>
      <c r="C620" s="56"/>
      <c r="D620" s="56"/>
      <c r="E620" s="128"/>
      <c r="F620" s="129"/>
      <c r="G620" s="222"/>
      <c r="H620" s="56"/>
      <c r="I620" s="56"/>
      <c r="J620" s="136"/>
      <c r="K620" s="136"/>
      <c r="L620" s="136"/>
      <c r="M620" s="183"/>
      <c r="N620" s="136"/>
      <c r="O620" s="56"/>
      <c r="P620" s="56"/>
      <c r="Q620" s="56"/>
      <c r="R620" s="56"/>
      <c r="S620" s="56"/>
      <c r="T620" s="56"/>
      <c r="U620" s="56"/>
      <c r="V620" s="56"/>
      <c r="W620" s="56"/>
      <c r="X620" s="56"/>
      <c r="Y620" s="56"/>
      <c r="Z620" s="56"/>
      <c r="AA620" s="56"/>
      <c r="AB620" s="56"/>
      <c r="AC620" s="56"/>
      <c r="AD620" s="56"/>
      <c r="AE620" s="56"/>
      <c r="AF620" s="56"/>
      <c r="AG620" s="56"/>
      <c r="AH620" s="56"/>
    </row>
    <row r="621" spans="1:34" ht="15.75" customHeight="1">
      <c r="A621" s="181"/>
      <c r="B621" s="127"/>
      <c r="C621" s="56"/>
      <c r="D621" s="56"/>
      <c r="E621" s="128"/>
      <c r="F621" s="129"/>
      <c r="G621" s="222"/>
      <c r="H621" s="56"/>
      <c r="I621" s="56"/>
      <c r="J621" s="136"/>
      <c r="K621" s="136"/>
      <c r="L621" s="136"/>
      <c r="M621" s="183"/>
      <c r="N621" s="136"/>
      <c r="O621" s="56"/>
      <c r="P621" s="56"/>
      <c r="Q621" s="56"/>
      <c r="R621" s="56"/>
      <c r="S621" s="56"/>
      <c r="T621" s="56"/>
      <c r="U621" s="56"/>
      <c r="V621" s="56"/>
      <c r="W621" s="56"/>
      <c r="X621" s="56"/>
      <c r="Y621" s="56"/>
      <c r="Z621" s="56"/>
      <c r="AA621" s="56"/>
      <c r="AB621" s="56"/>
      <c r="AC621" s="56"/>
      <c r="AD621" s="56"/>
      <c r="AE621" s="56"/>
      <c r="AF621" s="56"/>
      <c r="AG621" s="56"/>
      <c r="AH621" s="56"/>
    </row>
    <row r="622" spans="1:34" ht="15.75" customHeight="1">
      <c r="A622" s="181"/>
      <c r="B622" s="127"/>
      <c r="C622" s="56"/>
      <c r="D622" s="56"/>
      <c r="E622" s="128"/>
      <c r="F622" s="129"/>
      <c r="G622" s="222"/>
      <c r="H622" s="56"/>
      <c r="I622" s="56"/>
      <c r="J622" s="136"/>
      <c r="K622" s="136"/>
      <c r="L622" s="136"/>
      <c r="M622" s="183"/>
      <c r="N622" s="136"/>
      <c r="O622" s="56"/>
      <c r="P622" s="56"/>
      <c r="Q622" s="56"/>
      <c r="R622" s="56"/>
      <c r="S622" s="56"/>
      <c r="T622" s="56"/>
      <c r="U622" s="56"/>
      <c r="V622" s="56"/>
      <c r="W622" s="56"/>
      <c r="X622" s="56"/>
      <c r="Y622" s="56"/>
      <c r="Z622" s="56"/>
      <c r="AA622" s="56"/>
      <c r="AB622" s="56"/>
      <c r="AC622" s="56"/>
      <c r="AD622" s="56"/>
      <c r="AE622" s="56"/>
      <c r="AF622" s="56"/>
      <c r="AG622" s="56"/>
      <c r="AH622" s="56"/>
    </row>
    <row r="623" spans="1:34" ht="15.75" customHeight="1">
      <c r="A623" s="181"/>
      <c r="B623" s="127"/>
      <c r="C623" s="56"/>
      <c r="D623" s="56"/>
      <c r="E623" s="128"/>
      <c r="F623" s="129"/>
      <c r="G623" s="222"/>
      <c r="H623" s="56"/>
      <c r="I623" s="56"/>
      <c r="J623" s="136"/>
      <c r="K623" s="136"/>
      <c r="L623" s="136"/>
      <c r="M623" s="183"/>
      <c r="N623" s="136"/>
      <c r="O623" s="56"/>
      <c r="P623" s="56"/>
      <c r="Q623" s="56"/>
      <c r="R623" s="56"/>
      <c r="S623" s="56"/>
      <c r="T623" s="56"/>
      <c r="U623" s="56"/>
      <c r="V623" s="56"/>
      <c r="W623" s="56"/>
      <c r="X623" s="56"/>
      <c r="Y623" s="56"/>
      <c r="Z623" s="56"/>
      <c r="AA623" s="56"/>
      <c r="AB623" s="56"/>
      <c r="AC623" s="56"/>
      <c r="AD623" s="56"/>
      <c r="AE623" s="56"/>
      <c r="AF623" s="56"/>
      <c r="AG623" s="56"/>
      <c r="AH623" s="56"/>
    </row>
    <row r="624" spans="1:34" ht="15.75" customHeight="1">
      <c r="A624" s="181"/>
      <c r="B624" s="127"/>
      <c r="C624" s="56"/>
      <c r="D624" s="56"/>
      <c r="E624" s="128"/>
      <c r="F624" s="129"/>
      <c r="G624" s="222"/>
      <c r="H624" s="56"/>
      <c r="I624" s="56"/>
      <c r="J624" s="136"/>
      <c r="K624" s="136"/>
      <c r="L624" s="136"/>
      <c r="M624" s="183"/>
      <c r="N624" s="136"/>
      <c r="O624" s="56"/>
      <c r="P624" s="56"/>
      <c r="Q624" s="56"/>
      <c r="R624" s="56"/>
      <c r="S624" s="56"/>
      <c r="T624" s="56"/>
      <c r="U624" s="56"/>
      <c r="V624" s="56"/>
      <c r="W624" s="56"/>
      <c r="X624" s="56"/>
      <c r="Y624" s="56"/>
      <c r="Z624" s="56"/>
      <c r="AA624" s="56"/>
      <c r="AB624" s="56"/>
      <c r="AC624" s="56"/>
      <c r="AD624" s="56"/>
      <c r="AE624" s="56"/>
      <c r="AF624" s="56"/>
      <c r="AG624" s="56"/>
      <c r="AH624" s="56"/>
    </row>
    <row r="625" spans="1:34" ht="15.75" customHeight="1">
      <c r="A625" s="181"/>
      <c r="B625" s="127"/>
      <c r="C625" s="56"/>
      <c r="D625" s="56"/>
      <c r="E625" s="128"/>
      <c r="F625" s="129"/>
      <c r="G625" s="222"/>
      <c r="H625" s="56"/>
      <c r="I625" s="56"/>
      <c r="J625" s="136"/>
      <c r="K625" s="136"/>
      <c r="L625" s="136"/>
      <c r="M625" s="183"/>
      <c r="N625" s="136"/>
      <c r="O625" s="56"/>
      <c r="P625" s="56"/>
      <c r="Q625" s="56"/>
      <c r="R625" s="56"/>
      <c r="S625" s="56"/>
      <c r="T625" s="56"/>
      <c r="U625" s="56"/>
      <c r="V625" s="56"/>
      <c r="W625" s="56"/>
      <c r="X625" s="56"/>
      <c r="Y625" s="56"/>
      <c r="Z625" s="56"/>
      <c r="AA625" s="56"/>
      <c r="AB625" s="56"/>
      <c r="AC625" s="56"/>
      <c r="AD625" s="56"/>
      <c r="AE625" s="56"/>
      <c r="AF625" s="56"/>
      <c r="AG625" s="56"/>
      <c r="AH625" s="56"/>
    </row>
    <row r="626" spans="1:34" ht="15.75" customHeight="1">
      <c r="A626" s="181"/>
      <c r="B626" s="127"/>
      <c r="C626" s="56"/>
      <c r="D626" s="56"/>
      <c r="E626" s="128"/>
      <c r="F626" s="129"/>
      <c r="G626" s="222"/>
      <c r="H626" s="56"/>
      <c r="I626" s="56"/>
      <c r="J626" s="136"/>
      <c r="K626" s="136"/>
      <c r="L626" s="136"/>
      <c r="M626" s="183"/>
      <c r="N626" s="136"/>
      <c r="O626" s="56"/>
      <c r="P626" s="56"/>
      <c r="Q626" s="56"/>
      <c r="R626" s="56"/>
      <c r="S626" s="56"/>
      <c r="T626" s="56"/>
      <c r="U626" s="56"/>
      <c r="V626" s="56"/>
      <c r="W626" s="56"/>
      <c r="X626" s="56"/>
      <c r="Y626" s="56"/>
      <c r="Z626" s="56"/>
      <c r="AA626" s="56"/>
      <c r="AB626" s="56"/>
      <c r="AC626" s="56"/>
      <c r="AD626" s="56"/>
      <c r="AE626" s="56"/>
      <c r="AF626" s="56"/>
      <c r="AG626" s="56"/>
      <c r="AH626" s="56"/>
    </row>
    <row r="627" spans="1:34" ht="15.75" customHeight="1">
      <c r="A627" s="181"/>
      <c r="B627" s="127"/>
      <c r="C627" s="56"/>
      <c r="D627" s="56"/>
      <c r="E627" s="128"/>
      <c r="F627" s="129"/>
      <c r="G627" s="222"/>
      <c r="H627" s="56"/>
      <c r="I627" s="56"/>
      <c r="J627" s="136"/>
      <c r="K627" s="136"/>
      <c r="L627" s="136"/>
      <c r="M627" s="183"/>
      <c r="N627" s="136"/>
      <c r="O627" s="56"/>
      <c r="P627" s="56"/>
      <c r="Q627" s="56"/>
      <c r="R627" s="56"/>
      <c r="S627" s="56"/>
      <c r="T627" s="56"/>
      <c r="U627" s="56"/>
      <c r="V627" s="56"/>
      <c r="W627" s="56"/>
      <c r="X627" s="56"/>
      <c r="Y627" s="56"/>
      <c r="Z627" s="56"/>
      <c r="AA627" s="56"/>
      <c r="AB627" s="56"/>
      <c r="AC627" s="56"/>
      <c r="AD627" s="56"/>
      <c r="AE627" s="56"/>
      <c r="AF627" s="56"/>
      <c r="AG627" s="56"/>
      <c r="AH627" s="56"/>
    </row>
    <row r="628" spans="1:34" ht="15.75" customHeight="1">
      <c r="A628" s="181"/>
      <c r="B628" s="127"/>
      <c r="C628" s="56"/>
      <c r="D628" s="56"/>
      <c r="E628" s="128"/>
      <c r="F628" s="129"/>
      <c r="G628" s="222"/>
      <c r="H628" s="56"/>
      <c r="I628" s="56"/>
      <c r="J628" s="136"/>
      <c r="K628" s="136"/>
      <c r="L628" s="136"/>
      <c r="M628" s="183"/>
      <c r="N628" s="136"/>
      <c r="O628" s="56"/>
      <c r="P628" s="56"/>
      <c r="Q628" s="56"/>
      <c r="R628" s="56"/>
      <c r="S628" s="56"/>
      <c r="T628" s="56"/>
      <c r="U628" s="56"/>
      <c r="V628" s="56"/>
      <c r="W628" s="56"/>
      <c r="X628" s="56"/>
      <c r="Y628" s="56"/>
      <c r="Z628" s="56"/>
      <c r="AA628" s="56"/>
      <c r="AB628" s="56"/>
      <c r="AC628" s="56"/>
      <c r="AD628" s="56"/>
      <c r="AE628" s="56"/>
      <c r="AF628" s="56"/>
      <c r="AG628" s="56"/>
      <c r="AH628" s="56"/>
    </row>
    <row r="629" spans="1:34" ht="15.75" customHeight="1">
      <c r="A629" s="181"/>
      <c r="B629" s="127"/>
      <c r="C629" s="56"/>
      <c r="D629" s="56"/>
      <c r="E629" s="128"/>
      <c r="F629" s="129"/>
      <c r="G629" s="222"/>
      <c r="H629" s="56"/>
      <c r="I629" s="56"/>
      <c r="J629" s="136"/>
      <c r="K629" s="136"/>
      <c r="L629" s="136"/>
      <c r="M629" s="183"/>
      <c r="N629" s="136"/>
      <c r="O629" s="56"/>
      <c r="P629" s="56"/>
      <c r="Q629" s="56"/>
      <c r="R629" s="56"/>
      <c r="S629" s="56"/>
      <c r="T629" s="56"/>
      <c r="U629" s="56"/>
      <c r="V629" s="56"/>
      <c r="W629" s="56"/>
      <c r="X629" s="56"/>
      <c r="Y629" s="56"/>
      <c r="Z629" s="56"/>
      <c r="AA629" s="56"/>
      <c r="AB629" s="56"/>
      <c r="AC629" s="56"/>
      <c r="AD629" s="56"/>
      <c r="AE629" s="56"/>
      <c r="AF629" s="56"/>
      <c r="AG629" s="56"/>
      <c r="AH629" s="56"/>
    </row>
    <row r="630" spans="1:34" ht="15.75" customHeight="1">
      <c r="A630" s="181"/>
      <c r="B630" s="127"/>
      <c r="C630" s="56"/>
      <c r="D630" s="56"/>
      <c r="E630" s="128"/>
      <c r="F630" s="129"/>
      <c r="G630" s="222"/>
      <c r="H630" s="56"/>
      <c r="I630" s="56"/>
      <c r="J630" s="136"/>
      <c r="K630" s="136"/>
      <c r="L630" s="136"/>
      <c r="M630" s="183"/>
      <c r="N630" s="136"/>
      <c r="O630" s="56"/>
      <c r="P630" s="56"/>
      <c r="Q630" s="56"/>
      <c r="R630" s="56"/>
      <c r="S630" s="56"/>
      <c r="T630" s="56"/>
      <c r="U630" s="56"/>
      <c r="V630" s="56"/>
      <c r="W630" s="56"/>
      <c r="X630" s="56"/>
      <c r="Y630" s="56"/>
      <c r="Z630" s="56"/>
      <c r="AA630" s="56"/>
      <c r="AB630" s="56"/>
      <c r="AC630" s="56"/>
      <c r="AD630" s="56"/>
      <c r="AE630" s="56"/>
      <c r="AF630" s="56"/>
      <c r="AG630" s="56"/>
      <c r="AH630" s="56"/>
    </row>
    <row r="631" spans="1:34" ht="15.75" customHeight="1">
      <c r="A631" s="181"/>
      <c r="B631" s="127"/>
      <c r="C631" s="56"/>
      <c r="D631" s="56"/>
      <c r="E631" s="128"/>
      <c r="F631" s="129"/>
      <c r="G631" s="222"/>
      <c r="H631" s="56"/>
      <c r="I631" s="56"/>
      <c r="J631" s="136"/>
      <c r="K631" s="136"/>
      <c r="L631" s="136"/>
      <c r="M631" s="183"/>
      <c r="N631" s="136"/>
      <c r="O631" s="56"/>
      <c r="P631" s="56"/>
      <c r="Q631" s="56"/>
      <c r="R631" s="56"/>
      <c r="S631" s="56"/>
      <c r="T631" s="56"/>
      <c r="U631" s="56"/>
      <c r="V631" s="56"/>
      <c r="W631" s="56"/>
      <c r="X631" s="56"/>
      <c r="Y631" s="56"/>
      <c r="Z631" s="56"/>
      <c r="AA631" s="56"/>
      <c r="AB631" s="56"/>
      <c r="AC631" s="56"/>
      <c r="AD631" s="56"/>
      <c r="AE631" s="56"/>
      <c r="AF631" s="56"/>
      <c r="AG631" s="56"/>
      <c r="AH631" s="56"/>
    </row>
    <row r="632" spans="1:34" ht="15.75" customHeight="1">
      <c r="A632" s="181"/>
      <c r="B632" s="127"/>
      <c r="C632" s="56"/>
      <c r="D632" s="56"/>
      <c r="E632" s="128"/>
      <c r="F632" s="129"/>
      <c r="G632" s="222"/>
      <c r="H632" s="56"/>
      <c r="I632" s="56"/>
      <c r="J632" s="136"/>
      <c r="K632" s="136"/>
      <c r="L632" s="136"/>
      <c r="M632" s="183"/>
      <c r="N632" s="136"/>
      <c r="O632" s="56"/>
      <c r="P632" s="56"/>
      <c r="Q632" s="56"/>
      <c r="R632" s="56"/>
      <c r="S632" s="56"/>
      <c r="T632" s="56"/>
      <c r="U632" s="56"/>
      <c r="V632" s="56"/>
      <c r="W632" s="56"/>
      <c r="X632" s="56"/>
      <c r="Y632" s="56"/>
      <c r="Z632" s="56"/>
      <c r="AA632" s="56"/>
      <c r="AB632" s="56"/>
      <c r="AC632" s="56"/>
      <c r="AD632" s="56"/>
      <c r="AE632" s="56"/>
      <c r="AF632" s="56"/>
      <c r="AG632" s="56"/>
      <c r="AH632" s="56"/>
    </row>
    <row r="633" spans="1:34" ht="15.75" customHeight="1">
      <c r="A633" s="181"/>
      <c r="B633" s="127"/>
      <c r="C633" s="56"/>
      <c r="D633" s="56"/>
      <c r="E633" s="128"/>
      <c r="F633" s="129"/>
      <c r="G633" s="222"/>
      <c r="H633" s="56"/>
      <c r="I633" s="56"/>
      <c r="J633" s="136"/>
      <c r="K633" s="136"/>
      <c r="L633" s="136"/>
      <c r="M633" s="183"/>
      <c r="N633" s="136"/>
      <c r="O633" s="56"/>
      <c r="P633" s="56"/>
      <c r="Q633" s="56"/>
      <c r="R633" s="56"/>
      <c r="S633" s="56"/>
      <c r="T633" s="56"/>
      <c r="U633" s="56"/>
      <c r="V633" s="56"/>
      <c r="W633" s="56"/>
      <c r="X633" s="56"/>
      <c r="Y633" s="56"/>
      <c r="Z633" s="56"/>
      <c r="AA633" s="56"/>
      <c r="AB633" s="56"/>
      <c r="AC633" s="56"/>
      <c r="AD633" s="56"/>
      <c r="AE633" s="56"/>
      <c r="AF633" s="56"/>
      <c r="AG633" s="56"/>
      <c r="AH633" s="56"/>
    </row>
    <row r="634" spans="1:34" ht="15.75" customHeight="1">
      <c r="A634" s="181"/>
      <c r="B634" s="127"/>
      <c r="C634" s="56"/>
      <c r="D634" s="56"/>
      <c r="E634" s="128"/>
      <c r="F634" s="129"/>
      <c r="G634" s="222"/>
      <c r="H634" s="56"/>
      <c r="I634" s="56"/>
      <c r="J634" s="136"/>
      <c r="K634" s="136"/>
      <c r="L634" s="136"/>
      <c r="M634" s="183"/>
      <c r="N634" s="136"/>
      <c r="O634" s="56"/>
      <c r="P634" s="56"/>
      <c r="Q634" s="56"/>
      <c r="R634" s="56"/>
      <c r="S634" s="56"/>
      <c r="T634" s="56"/>
      <c r="U634" s="56"/>
      <c r="V634" s="56"/>
      <c r="W634" s="56"/>
      <c r="X634" s="56"/>
      <c r="Y634" s="56"/>
      <c r="Z634" s="56"/>
      <c r="AA634" s="56"/>
      <c r="AB634" s="56"/>
      <c r="AC634" s="56"/>
      <c r="AD634" s="56"/>
      <c r="AE634" s="56"/>
      <c r="AF634" s="56"/>
      <c r="AG634" s="56"/>
      <c r="AH634" s="56"/>
    </row>
    <row r="635" spans="1:34" ht="15.75" customHeight="1">
      <c r="A635" s="181"/>
      <c r="B635" s="127"/>
      <c r="C635" s="56"/>
      <c r="D635" s="56"/>
      <c r="E635" s="128"/>
      <c r="F635" s="129"/>
      <c r="G635" s="222"/>
      <c r="H635" s="56"/>
      <c r="I635" s="56"/>
      <c r="J635" s="136"/>
      <c r="K635" s="136"/>
      <c r="L635" s="136"/>
      <c r="M635" s="183"/>
      <c r="N635" s="136"/>
      <c r="O635" s="56"/>
      <c r="P635" s="56"/>
      <c r="Q635" s="56"/>
      <c r="R635" s="56"/>
      <c r="S635" s="56"/>
      <c r="T635" s="56"/>
      <c r="U635" s="56"/>
      <c r="V635" s="56"/>
      <c r="W635" s="56"/>
      <c r="X635" s="56"/>
      <c r="Y635" s="56"/>
      <c r="Z635" s="56"/>
      <c r="AA635" s="56"/>
      <c r="AB635" s="56"/>
      <c r="AC635" s="56"/>
      <c r="AD635" s="56"/>
      <c r="AE635" s="56"/>
      <c r="AF635" s="56"/>
      <c r="AG635" s="56"/>
      <c r="AH635" s="56"/>
    </row>
    <row r="636" spans="1:34" ht="15.75" customHeight="1">
      <c r="A636" s="181"/>
      <c r="B636" s="127"/>
      <c r="C636" s="56"/>
      <c r="D636" s="56"/>
      <c r="E636" s="128"/>
      <c r="F636" s="129"/>
      <c r="G636" s="222"/>
      <c r="H636" s="56"/>
      <c r="I636" s="56"/>
      <c r="J636" s="136"/>
      <c r="K636" s="136"/>
      <c r="L636" s="136"/>
      <c r="M636" s="183"/>
      <c r="N636" s="136"/>
      <c r="O636" s="56"/>
      <c r="P636" s="56"/>
      <c r="Q636" s="56"/>
      <c r="R636" s="56"/>
      <c r="S636" s="56"/>
      <c r="T636" s="56"/>
      <c r="U636" s="56"/>
      <c r="V636" s="56"/>
      <c r="W636" s="56"/>
      <c r="X636" s="56"/>
      <c r="Y636" s="56"/>
      <c r="Z636" s="56"/>
      <c r="AA636" s="56"/>
      <c r="AB636" s="56"/>
      <c r="AC636" s="56"/>
      <c r="AD636" s="56"/>
      <c r="AE636" s="56"/>
      <c r="AF636" s="56"/>
      <c r="AG636" s="56"/>
      <c r="AH636" s="56"/>
    </row>
    <row r="637" spans="1:34" ht="15.75" customHeight="1">
      <c r="A637" s="181"/>
      <c r="B637" s="127"/>
      <c r="C637" s="56"/>
      <c r="D637" s="56"/>
      <c r="E637" s="128"/>
      <c r="F637" s="129"/>
      <c r="G637" s="222"/>
      <c r="H637" s="56"/>
      <c r="I637" s="56"/>
      <c r="J637" s="136"/>
      <c r="K637" s="136"/>
      <c r="L637" s="136"/>
      <c r="M637" s="183"/>
      <c r="N637" s="136"/>
      <c r="O637" s="56"/>
      <c r="P637" s="56"/>
      <c r="Q637" s="56"/>
      <c r="R637" s="56"/>
      <c r="S637" s="56"/>
      <c r="T637" s="56"/>
      <c r="U637" s="56"/>
      <c r="V637" s="56"/>
      <c r="W637" s="56"/>
      <c r="X637" s="56"/>
      <c r="Y637" s="56"/>
      <c r="Z637" s="56"/>
      <c r="AA637" s="56"/>
      <c r="AB637" s="56"/>
      <c r="AC637" s="56"/>
      <c r="AD637" s="56"/>
      <c r="AE637" s="56"/>
      <c r="AF637" s="56"/>
      <c r="AG637" s="56"/>
      <c r="AH637" s="56"/>
    </row>
    <row r="638" spans="1:34" ht="15.75" customHeight="1">
      <c r="A638" s="181"/>
      <c r="B638" s="127"/>
      <c r="C638" s="56"/>
      <c r="D638" s="56"/>
      <c r="E638" s="128"/>
      <c r="F638" s="129"/>
      <c r="G638" s="222"/>
      <c r="H638" s="56"/>
      <c r="I638" s="56"/>
      <c r="J638" s="136"/>
      <c r="K638" s="136"/>
      <c r="L638" s="136"/>
      <c r="M638" s="183"/>
      <c r="N638" s="136"/>
      <c r="O638" s="56"/>
      <c r="P638" s="56"/>
      <c r="Q638" s="56"/>
      <c r="R638" s="56"/>
      <c r="S638" s="56"/>
      <c r="T638" s="56"/>
      <c r="U638" s="56"/>
      <c r="V638" s="56"/>
      <c r="W638" s="56"/>
      <c r="X638" s="56"/>
      <c r="Y638" s="56"/>
      <c r="Z638" s="56"/>
      <c r="AA638" s="56"/>
      <c r="AB638" s="56"/>
      <c r="AC638" s="56"/>
      <c r="AD638" s="56"/>
      <c r="AE638" s="56"/>
      <c r="AF638" s="56"/>
      <c r="AG638" s="56"/>
      <c r="AH638" s="56"/>
    </row>
    <row r="639" spans="1:34" ht="15.75" customHeight="1">
      <c r="A639" s="181"/>
      <c r="B639" s="127"/>
      <c r="C639" s="56"/>
      <c r="D639" s="56"/>
      <c r="E639" s="128"/>
      <c r="F639" s="129"/>
      <c r="G639" s="222"/>
      <c r="H639" s="56"/>
      <c r="I639" s="56"/>
      <c r="J639" s="136"/>
      <c r="K639" s="136"/>
      <c r="L639" s="136"/>
      <c r="M639" s="183"/>
      <c r="N639" s="136"/>
      <c r="O639" s="56"/>
      <c r="P639" s="56"/>
      <c r="Q639" s="56"/>
      <c r="R639" s="56"/>
      <c r="S639" s="56"/>
      <c r="T639" s="56"/>
      <c r="U639" s="56"/>
      <c r="V639" s="56"/>
      <c r="W639" s="56"/>
      <c r="X639" s="56"/>
      <c r="Y639" s="56"/>
      <c r="Z639" s="56"/>
      <c r="AA639" s="56"/>
      <c r="AB639" s="56"/>
      <c r="AC639" s="56"/>
      <c r="AD639" s="56"/>
      <c r="AE639" s="56"/>
      <c r="AF639" s="56"/>
      <c r="AG639" s="56"/>
      <c r="AH639" s="56"/>
    </row>
    <row r="640" spans="1:34" ht="15.75" customHeight="1">
      <c r="A640" s="181"/>
      <c r="B640" s="127"/>
      <c r="C640" s="56"/>
      <c r="D640" s="56"/>
      <c r="E640" s="128"/>
      <c r="F640" s="129"/>
      <c r="G640" s="222"/>
      <c r="H640" s="56"/>
      <c r="I640" s="56"/>
      <c r="J640" s="136"/>
      <c r="K640" s="136"/>
      <c r="L640" s="136"/>
      <c r="M640" s="183"/>
      <c r="N640" s="136"/>
      <c r="O640" s="56"/>
      <c r="P640" s="56"/>
      <c r="Q640" s="56"/>
      <c r="R640" s="56"/>
      <c r="S640" s="56"/>
      <c r="T640" s="56"/>
      <c r="U640" s="56"/>
      <c r="V640" s="56"/>
      <c r="W640" s="56"/>
      <c r="X640" s="56"/>
      <c r="Y640" s="56"/>
      <c r="Z640" s="56"/>
      <c r="AA640" s="56"/>
      <c r="AB640" s="56"/>
      <c r="AC640" s="56"/>
      <c r="AD640" s="56"/>
      <c r="AE640" s="56"/>
      <c r="AF640" s="56"/>
      <c r="AG640" s="56"/>
      <c r="AH640" s="56"/>
    </row>
    <row r="641" spans="1:34" ht="15.75" customHeight="1">
      <c r="A641" s="181"/>
      <c r="B641" s="127"/>
      <c r="C641" s="56"/>
      <c r="D641" s="56"/>
      <c r="E641" s="128"/>
      <c r="F641" s="129"/>
      <c r="G641" s="222"/>
      <c r="H641" s="56"/>
      <c r="I641" s="56"/>
      <c r="J641" s="136"/>
      <c r="K641" s="136"/>
      <c r="L641" s="136"/>
      <c r="M641" s="183"/>
      <c r="N641" s="136"/>
      <c r="O641" s="56"/>
      <c r="P641" s="56"/>
      <c r="Q641" s="56"/>
      <c r="R641" s="56"/>
      <c r="S641" s="56"/>
      <c r="T641" s="56"/>
      <c r="U641" s="56"/>
      <c r="V641" s="56"/>
      <c r="W641" s="56"/>
      <c r="X641" s="56"/>
      <c r="Y641" s="56"/>
      <c r="Z641" s="56"/>
      <c r="AA641" s="56"/>
      <c r="AB641" s="56"/>
      <c r="AC641" s="56"/>
      <c r="AD641" s="56"/>
      <c r="AE641" s="56"/>
      <c r="AF641" s="56"/>
      <c r="AG641" s="56"/>
      <c r="AH641" s="56"/>
    </row>
    <row r="642" spans="1:34" ht="15.75" customHeight="1">
      <c r="A642" s="181"/>
      <c r="B642" s="127"/>
      <c r="C642" s="56"/>
      <c r="D642" s="56"/>
      <c r="E642" s="128"/>
      <c r="F642" s="129"/>
      <c r="G642" s="222"/>
      <c r="H642" s="56"/>
      <c r="I642" s="56"/>
      <c r="J642" s="136"/>
      <c r="K642" s="136"/>
      <c r="L642" s="136"/>
      <c r="M642" s="183"/>
      <c r="N642" s="136"/>
      <c r="O642" s="56"/>
      <c r="P642" s="56"/>
      <c r="Q642" s="56"/>
      <c r="R642" s="56"/>
      <c r="S642" s="56"/>
      <c r="T642" s="56"/>
      <c r="U642" s="56"/>
      <c r="V642" s="56"/>
      <c r="W642" s="56"/>
      <c r="X642" s="56"/>
      <c r="Y642" s="56"/>
      <c r="Z642" s="56"/>
      <c r="AA642" s="56"/>
      <c r="AB642" s="56"/>
      <c r="AC642" s="56"/>
      <c r="AD642" s="56"/>
      <c r="AE642" s="56"/>
      <c r="AF642" s="56"/>
      <c r="AG642" s="56"/>
      <c r="AH642" s="56"/>
    </row>
    <row r="643" spans="1:34" ht="15.75" customHeight="1">
      <c r="A643" s="181"/>
      <c r="B643" s="127"/>
      <c r="C643" s="56"/>
      <c r="D643" s="56"/>
      <c r="E643" s="128"/>
      <c r="F643" s="129"/>
      <c r="G643" s="222"/>
      <c r="H643" s="56"/>
      <c r="I643" s="56"/>
      <c r="J643" s="136"/>
      <c r="K643" s="136"/>
      <c r="L643" s="136"/>
      <c r="M643" s="183"/>
      <c r="N643" s="136"/>
      <c r="O643" s="56"/>
      <c r="P643" s="56"/>
      <c r="Q643" s="56"/>
      <c r="R643" s="56"/>
      <c r="S643" s="56"/>
      <c r="T643" s="56"/>
      <c r="U643" s="56"/>
      <c r="V643" s="56"/>
      <c r="W643" s="56"/>
      <c r="X643" s="56"/>
      <c r="Y643" s="56"/>
      <c r="Z643" s="56"/>
      <c r="AA643" s="56"/>
      <c r="AB643" s="56"/>
      <c r="AC643" s="56"/>
      <c r="AD643" s="56"/>
      <c r="AE643" s="56"/>
      <c r="AF643" s="56"/>
      <c r="AG643" s="56"/>
      <c r="AH643" s="56"/>
    </row>
    <row r="644" spans="1:34" ht="15.75" customHeight="1">
      <c r="A644" s="181"/>
      <c r="B644" s="127"/>
      <c r="C644" s="56"/>
      <c r="D644" s="56"/>
      <c r="E644" s="128"/>
      <c r="F644" s="129"/>
      <c r="G644" s="222"/>
      <c r="H644" s="56"/>
      <c r="I644" s="56"/>
      <c r="J644" s="136"/>
      <c r="K644" s="136"/>
      <c r="L644" s="136"/>
      <c r="M644" s="183"/>
      <c r="N644" s="136"/>
      <c r="O644" s="56"/>
      <c r="P644" s="56"/>
      <c r="Q644" s="56"/>
      <c r="R644" s="56"/>
      <c r="S644" s="56"/>
      <c r="T644" s="56"/>
      <c r="U644" s="56"/>
      <c r="V644" s="56"/>
      <c r="W644" s="56"/>
      <c r="X644" s="56"/>
      <c r="Y644" s="56"/>
      <c r="Z644" s="56"/>
      <c r="AA644" s="56"/>
      <c r="AB644" s="56"/>
      <c r="AC644" s="56"/>
      <c r="AD644" s="56"/>
      <c r="AE644" s="56"/>
      <c r="AF644" s="56"/>
      <c r="AG644" s="56"/>
      <c r="AH644" s="56"/>
    </row>
    <row r="645" spans="1:34" ht="15.75" customHeight="1">
      <c r="A645" s="181"/>
      <c r="B645" s="127"/>
      <c r="C645" s="56"/>
      <c r="D645" s="56"/>
      <c r="E645" s="128"/>
      <c r="F645" s="129"/>
      <c r="G645" s="222"/>
      <c r="H645" s="56"/>
      <c r="I645" s="56"/>
      <c r="J645" s="136"/>
      <c r="K645" s="136"/>
      <c r="L645" s="136"/>
      <c r="M645" s="183"/>
      <c r="N645" s="136"/>
      <c r="O645" s="56"/>
      <c r="P645" s="56"/>
      <c r="Q645" s="56"/>
      <c r="R645" s="56"/>
      <c r="S645" s="56"/>
      <c r="T645" s="56"/>
      <c r="U645" s="56"/>
      <c r="V645" s="56"/>
      <c r="W645" s="56"/>
      <c r="X645" s="56"/>
      <c r="Y645" s="56"/>
      <c r="Z645" s="56"/>
      <c r="AA645" s="56"/>
      <c r="AB645" s="56"/>
      <c r="AC645" s="56"/>
      <c r="AD645" s="56"/>
      <c r="AE645" s="56"/>
      <c r="AF645" s="56"/>
      <c r="AG645" s="56"/>
      <c r="AH645" s="56"/>
    </row>
    <row r="646" spans="1:34" ht="15.75" customHeight="1">
      <c r="A646" s="181"/>
      <c r="B646" s="127"/>
      <c r="C646" s="56"/>
      <c r="D646" s="56"/>
      <c r="E646" s="128"/>
      <c r="F646" s="129"/>
      <c r="G646" s="222"/>
      <c r="H646" s="56"/>
      <c r="I646" s="56"/>
      <c r="J646" s="136"/>
      <c r="K646" s="136"/>
      <c r="L646" s="136"/>
      <c r="M646" s="183"/>
      <c r="N646" s="136"/>
      <c r="O646" s="56"/>
      <c r="P646" s="56"/>
      <c r="Q646" s="56"/>
      <c r="R646" s="56"/>
      <c r="S646" s="56"/>
      <c r="T646" s="56"/>
      <c r="U646" s="56"/>
      <c r="V646" s="56"/>
      <c r="W646" s="56"/>
      <c r="X646" s="56"/>
      <c r="Y646" s="56"/>
      <c r="Z646" s="56"/>
      <c r="AA646" s="56"/>
      <c r="AB646" s="56"/>
      <c r="AC646" s="56"/>
      <c r="AD646" s="56"/>
      <c r="AE646" s="56"/>
      <c r="AF646" s="56"/>
      <c r="AG646" s="56"/>
      <c r="AH646" s="56"/>
    </row>
    <row r="647" spans="1:34" ht="15.75" customHeight="1">
      <c r="A647" s="181"/>
      <c r="B647" s="127"/>
      <c r="C647" s="56"/>
      <c r="D647" s="56"/>
      <c r="E647" s="128"/>
      <c r="F647" s="129"/>
      <c r="G647" s="222"/>
      <c r="H647" s="56"/>
      <c r="I647" s="56"/>
      <c r="J647" s="136"/>
      <c r="K647" s="136"/>
      <c r="L647" s="136"/>
      <c r="M647" s="183"/>
      <c r="N647" s="136"/>
      <c r="O647" s="56"/>
      <c r="P647" s="56"/>
      <c r="Q647" s="56"/>
      <c r="R647" s="56"/>
      <c r="S647" s="56"/>
      <c r="T647" s="56"/>
      <c r="U647" s="56"/>
      <c r="V647" s="56"/>
      <c r="W647" s="56"/>
      <c r="X647" s="56"/>
      <c r="Y647" s="56"/>
      <c r="Z647" s="56"/>
      <c r="AA647" s="56"/>
      <c r="AB647" s="56"/>
      <c r="AC647" s="56"/>
      <c r="AD647" s="56"/>
      <c r="AE647" s="56"/>
      <c r="AF647" s="56"/>
      <c r="AG647" s="56"/>
      <c r="AH647" s="56"/>
    </row>
    <row r="648" spans="1:34" ht="15.75" customHeight="1">
      <c r="A648" s="181"/>
      <c r="B648" s="127"/>
      <c r="C648" s="56"/>
      <c r="D648" s="56"/>
      <c r="E648" s="128"/>
      <c r="F648" s="129"/>
      <c r="G648" s="222"/>
      <c r="H648" s="56"/>
      <c r="I648" s="56"/>
      <c r="J648" s="136"/>
      <c r="K648" s="136"/>
      <c r="L648" s="136"/>
      <c r="M648" s="183"/>
      <c r="N648" s="136"/>
      <c r="O648" s="56"/>
      <c r="P648" s="56"/>
      <c r="Q648" s="56"/>
      <c r="R648" s="56"/>
      <c r="S648" s="56"/>
      <c r="T648" s="56"/>
      <c r="U648" s="56"/>
      <c r="V648" s="56"/>
      <c r="W648" s="56"/>
      <c r="X648" s="56"/>
      <c r="Y648" s="56"/>
      <c r="Z648" s="56"/>
      <c r="AA648" s="56"/>
      <c r="AB648" s="56"/>
      <c r="AC648" s="56"/>
      <c r="AD648" s="56"/>
      <c r="AE648" s="56"/>
      <c r="AF648" s="56"/>
      <c r="AG648" s="56"/>
      <c r="AH648" s="56"/>
    </row>
    <row r="649" spans="1:34" ht="15.75" customHeight="1">
      <c r="A649" s="181"/>
      <c r="B649" s="127"/>
      <c r="C649" s="56"/>
      <c r="D649" s="56"/>
      <c r="E649" s="128"/>
      <c r="F649" s="129"/>
      <c r="G649" s="222"/>
      <c r="H649" s="56"/>
      <c r="I649" s="56"/>
      <c r="J649" s="136"/>
      <c r="K649" s="136"/>
      <c r="L649" s="136"/>
      <c r="M649" s="183"/>
      <c r="N649" s="136"/>
      <c r="O649" s="56"/>
      <c r="P649" s="56"/>
      <c r="Q649" s="56"/>
      <c r="R649" s="56"/>
      <c r="S649" s="56"/>
      <c r="T649" s="56"/>
      <c r="U649" s="56"/>
      <c r="V649" s="56"/>
      <c r="W649" s="56"/>
      <c r="X649" s="56"/>
      <c r="Y649" s="56"/>
      <c r="Z649" s="56"/>
      <c r="AA649" s="56"/>
      <c r="AB649" s="56"/>
      <c r="AC649" s="56"/>
      <c r="AD649" s="56"/>
      <c r="AE649" s="56"/>
      <c r="AF649" s="56"/>
      <c r="AG649" s="56"/>
      <c r="AH649" s="56"/>
    </row>
    <row r="650" spans="1:34" ht="15.75" customHeight="1">
      <c r="A650" s="181"/>
      <c r="B650" s="127"/>
      <c r="C650" s="56"/>
      <c r="D650" s="56"/>
      <c r="E650" s="128"/>
      <c r="F650" s="129"/>
      <c r="G650" s="222"/>
      <c r="H650" s="56"/>
      <c r="I650" s="56"/>
      <c r="J650" s="136"/>
      <c r="K650" s="136"/>
      <c r="L650" s="136"/>
      <c r="M650" s="183"/>
      <c r="N650" s="136"/>
      <c r="O650" s="56"/>
      <c r="P650" s="56"/>
      <c r="Q650" s="56"/>
      <c r="R650" s="56"/>
      <c r="S650" s="56"/>
      <c r="T650" s="56"/>
      <c r="U650" s="56"/>
      <c r="V650" s="56"/>
      <c r="W650" s="56"/>
      <c r="X650" s="56"/>
      <c r="Y650" s="56"/>
      <c r="Z650" s="56"/>
      <c r="AA650" s="56"/>
      <c r="AB650" s="56"/>
      <c r="AC650" s="56"/>
      <c r="AD650" s="56"/>
      <c r="AE650" s="56"/>
      <c r="AF650" s="56"/>
      <c r="AG650" s="56"/>
      <c r="AH650" s="56"/>
    </row>
    <row r="651" spans="1:34" ht="15.75" customHeight="1">
      <c r="A651" s="181"/>
      <c r="B651" s="127"/>
      <c r="C651" s="56"/>
      <c r="D651" s="56"/>
      <c r="E651" s="128"/>
      <c r="F651" s="129"/>
      <c r="G651" s="222"/>
      <c r="H651" s="56"/>
      <c r="I651" s="56"/>
      <c r="J651" s="136"/>
      <c r="K651" s="136"/>
      <c r="L651" s="136"/>
      <c r="M651" s="183"/>
      <c r="N651" s="136"/>
      <c r="O651" s="56"/>
      <c r="P651" s="56"/>
      <c r="Q651" s="56"/>
      <c r="R651" s="56"/>
      <c r="S651" s="56"/>
      <c r="T651" s="56"/>
      <c r="U651" s="56"/>
      <c r="V651" s="56"/>
      <c r="W651" s="56"/>
      <c r="X651" s="56"/>
      <c r="Y651" s="56"/>
      <c r="Z651" s="56"/>
      <c r="AA651" s="56"/>
      <c r="AB651" s="56"/>
      <c r="AC651" s="56"/>
      <c r="AD651" s="56"/>
      <c r="AE651" s="56"/>
      <c r="AF651" s="56"/>
      <c r="AG651" s="56"/>
      <c r="AH651" s="56"/>
    </row>
    <row r="652" spans="1:34" ht="15.75" customHeight="1">
      <c r="A652" s="181"/>
      <c r="B652" s="127"/>
      <c r="C652" s="56"/>
      <c r="D652" s="56"/>
      <c r="E652" s="128"/>
      <c r="F652" s="129"/>
      <c r="G652" s="222"/>
      <c r="H652" s="56"/>
      <c r="I652" s="56"/>
      <c r="J652" s="136"/>
      <c r="K652" s="136"/>
      <c r="L652" s="136"/>
      <c r="M652" s="183"/>
      <c r="N652" s="136"/>
      <c r="O652" s="56"/>
      <c r="P652" s="56"/>
      <c r="Q652" s="56"/>
      <c r="R652" s="56"/>
      <c r="S652" s="56"/>
      <c r="T652" s="56"/>
      <c r="U652" s="56"/>
      <c r="V652" s="56"/>
      <c r="W652" s="56"/>
      <c r="X652" s="56"/>
      <c r="Y652" s="56"/>
      <c r="Z652" s="56"/>
      <c r="AA652" s="56"/>
      <c r="AB652" s="56"/>
      <c r="AC652" s="56"/>
      <c r="AD652" s="56"/>
      <c r="AE652" s="56"/>
      <c r="AF652" s="56"/>
      <c r="AG652" s="56"/>
      <c r="AH652" s="56"/>
    </row>
    <row r="653" spans="1:34" ht="15.75" customHeight="1">
      <c r="A653" s="181"/>
      <c r="B653" s="127"/>
      <c r="C653" s="56"/>
      <c r="D653" s="56"/>
      <c r="E653" s="128"/>
      <c r="F653" s="129"/>
      <c r="G653" s="222"/>
      <c r="H653" s="56"/>
      <c r="I653" s="56"/>
      <c r="J653" s="136"/>
      <c r="K653" s="136"/>
      <c r="L653" s="136"/>
      <c r="M653" s="183"/>
      <c r="N653" s="136"/>
      <c r="O653" s="56"/>
      <c r="P653" s="56"/>
      <c r="Q653" s="56"/>
      <c r="R653" s="56"/>
      <c r="S653" s="56"/>
      <c r="T653" s="56"/>
      <c r="U653" s="56"/>
      <c r="V653" s="56"/>
      <c r="W653" s="56"/>
      <c r="X653" s="56"/>
      <c r="Y653" s="56"/>
      <c r="Z653" s="56"/>
      <c r="AA653" s="56"/>
      <c r="AB653" s="56"/>
      <c r="AC653" s="56"/>
      <c r="AD653" s="56"/>
      <c r="AE653" s="56"/>
      <c r="AF653" s="56"/>
      <c r="AG653" s="56"/>
      <c r="AH653" s="56"/>
    </row>
    <row r="654" spans="1:34" ht="15.75" customHeight="1">
      <c r="A654" s="181"/>
      <c r="B654" s="127"/>
      <c r="C654" s="56"/>
      <c r="D654" s="56"/>
      <c r="E654" s="128"/>
      <c r="F654" s="129"/>
      <c r="G654" s="222"/>
      <c r="H654" s="56"/>
      <c r="I654" s="56"/>
      <c r="J654" s="136"/>
      <c r="K654" s="136"/>
      <c r="L654" s="136"/>
      <c r="M654" s="183"/>
      <c r="N654" s="136"/>
      <c r="O654" s="56"/>
      <c r="P654" s="56"/>
      <c r="Q654" s="56"/>
      <c r="R654" s="56"/>
      <c r="S654" s="56"/>
      <c r="T654" s="56"/>
      <c r="U654" s="56"/>
      <c r="V654" s="56"/>
      <c r="W654" s="56"/>
      <c r="X654" s="56"/>
      <c r="Y654" s="56"/>
      <c r="Z654" s="56"/>
      <c r="AA654" s="56"/>
      <c r="AB654" s="56"/>
      <c r="AC654" s="56"/>
      <c r="AD654" s="56"/>
      <c r="AE654" s="56"/>
      <c r="AF654" s="56"/>
      <c r="AG654" s="56"/>
      <c r="AH654" s="56"/>
    </row>
    <row r="655" spans="1:34" ht="15.75" customHeight="1">
      <c r="A655" s="181"/>
      <c r="B655" s="127"/>
      <c r="C655" s="56"/>
      <c r="D655" s="56"/>
      <c r="E655" s="128"/>
      <c r="F655" s="129"/>
      <c r="G655" s="222"/>
      <c r="H655" s="56"/>
      <c r="I655" s="56"/>
      <c r="J655" s="136"/>
      <c r="K655" s="136"/>
      <c r="L655" s="136"/>
      <c r="M655" s="183"/>
      <c r="N655" s="136"/>
      <c r="O655" s="56"/>
      <c r="P655" s="56"/>
      <c r="Q655" s="56"/>
      <c r="R655" s="56"/>
      <c r="S655" s="56"/>
      <c r="T655" s="56"/>
      <c r="U655" s="56"/>
      <c r="V655" s="56"/>
      <c r="W655" s="56"/>
      <c r="X655" s="56"/>
      <c r="Y655" s="56"/>
      <c r="Z655" s="56"/>
      <c r="AA655" s="56"/>
      <c r="AB655" s="56"/>
      <c r="AC655" s="56"/>
      <c r="AD655" s="56"/>
      <c r="AE655" s="56"/>
      <c r="AF655" s="56"/>
      <c r="AG655" s="56"/>
      <c r="AH655" s="56"/>
    </row>
    <row r="656" spans="1:34" ht="15.75" customHeight="1">
      <c r="A656" s="181"/>
      <c r="B656" s="127"/>
      <c r="C656" s="56"/>
      <c r="D656" s="56"/>
      <c r="E656" s="128"/>
      <c r="F656" s="129"/>
      <c r="G656" s="222"/>
      <c r="H656" s="56"/>
      <c r="I656" s="56"/>
      <c r="J656" s="136"/>
      <c r="K656" s="136"/>
      <c r="L656" s="136"/>
      <c r="M656" s="183"/>
      <c r="N656" s="136"/>
      <c r="O656" s="56"/>
      <c r="P656" s="56"/>
      <c r="Q656" s="56"/>
      <c r="R656" s="56"/>
      <c r="S656" s="56"/>
      <c r="T656" s="56"/>
      <c r="U656" s="56"/>
      <c r="V656" s="56"/>
      <c r="W656" s="56"/>
      <c r="X656" s="56"/>
      <c r="Y656" s="56"/>
      <c r="Z656" s="56"/>
      <c r="AA656" s="56"/>
      <c r="AB656" s="56"/>
      <c r="AC656" s="56"/>
      <c r="AD656" s="56"/>
      <c r="AE656" s="56"/>
      <c r="AF656" s="56"/>
      <c r="AG656" s="56"/>
      <c r="AH656" s="56"/>
    </row>
    <row r="657" spans="1:34" ht="15.75" customHeight="1">
      <c r="A657" s="181"/>
      <c r="B657" s="127"/>
      <c r="C657" s="56"/>
      <c r="D657" s="56"/>
      <c r="E657" s="128"/>
      <c r="F657" s="129"/>
      <c r="G657" s="222"/>
      <c r="H657" s="56"/>
      <c r="I657" s="56"/>
      <c r="J657" s="136"/>
      <c r="K657" s="136"/>
      <c r="L657" s="136"/>
      <c r="M657" s="183"/>
      <c r="N657" s="136"/>
      <c r="O657" s="56"/>
      <c r="P657" s="56"/>
      <c r="Q657" s="56"/>
      <c r="R657" s="56"/>
      <c r="S657" s="56"/>
      <c r="T657" s="56"/>
      <c r="U657" s="56"/>
      <c r="V657" s="56"/>
      <c r="W657" s="56"/>
      <c r="X657" s="56"/>
      <c r="Y657" s="56"/>
      <c r="Z657" s="56"/>
      <c r="AA657" s="56"/>
      <c r="AB657" s="56"/>
      <c r="AC657" s="56"/>
      <c r="AD657" s="56"/>
      <c r="AE657" s="56"/>
      <c r="AF657" s="56"/>
      <c r="AG657" s="56"/>
      <c r="AH657" s="56"/>
    </row>
    <row r="658" spans="1:34" ht="15.75" customHeight="1">
      <c r="A658" s="181"/>
      <c r="B658" s="127"/>
      <c r="C658" s="56"/>
      <c r="D658" s="56"/>
      <c r="E658" s="128"/>
      <c r="F658" s="129"/>
      <c r="G658" s="222"/>
      <c r="H658" s="56"/>
      <c r="I658" s="56"/>
      <c r="J658" s="136"/>
      <c r="K658" s="136"/>
      <c r="L658" s="136"/>
      <c r="M658" s="183"/>
      <c r="N658" s="136"/>
      <c r="O658" s="56"/>
      <c r="P658" s="56"/>
      <c r="Q658" s="56"/>
      <c r="R658" s="56"/>
      <c r="S658" s="56"/>
      <c r="T658" s="56"/>
      <c r="U658" s="56"/>
      <c r="V658" s="56"/>
      <c r="W658" s="56"/>
      <c r="X658" s="56"/>
      <c r="Y658" s="56"/>
      <c r="Z658" s="56"/>
      <c r="AA658" s="56"/>
      <c r="AB658" s="56"/>
      <c r="AC658" s="56"/>
      <c r="AD658" s="56"/>
      <c r="AE658" s="56"/>
      <c r="AF658" s="56"/>
      <c r="AG658" s="56"/>
      <c r="AH658" s="56"/>
    </row>
    <row r="659" spans="1:34" ht="15.75" customHeight="1">
      <c r="A659" s="181"/>
      <c r="B659" s="127"/>
      <c r="C659" s="56"/>
      <c r="D659" s="56"/>
      <c r="E659" s="128"/>
      <c r="F659" s="129"/>
      <c r="G659" s="222"/>
      <c r="H659" s="56"/>
      <c r="I659" s="56"/>
      <c r="J659" s="136"/>
      <c r="K659" s="136"/>
      <c r="L659" s="136"/>
      <c r="M659" s="183"/>
      <c r="N659" s="136"/>
      <c r="O659" s="56"/>
      <c r="P659" s="56"/>
      <c r="Q659" s="56"/>
      <c r="R659" s="56"/>
      <c r="S659" s="56"/>
      <c r="T659" s="56"/>
      <c r="U659" s="56"/>
      <c r="V659" s="56"/>
      <c r="W659" s="56"/>
      <c r="X659" s="56"/>
      <c r="Y659" s="56"/>
      <c r="Z659" s="56"/>
      <c r="AA659" s="56"/>
      <c r="AB659" s="56"/>
      <c r="AC659" s="56"/>
      <c r="AD659" s="56"/>
      <c r="AE659" s="56"/>
      <c r="AF659" s="56"/>
      <c r="AG659" s="56"/>
      <c r="AH659" s="56"/>
    </row>
    <row r="660" spans="1:34" ht="15.75" customHeight="1">
      <c r="A660" s="181"/>
      <c r="B660" s="127"/>
      <c r="C660" s="56"/>
      <c r="D660" s="56"/>
      <c r="E660" s="128"/>
      <c r="F660" s="129"/>
      <c r="G660" s="222"/>
      <c r="H660" s="56"/>
      <c r="I660" s="56"/>
      <c r="J660" s="136"/>
      <c r="K660" s="136"/>
      <c r="L660" s="136"/>
      <c r="M660" s="183"/>
      <c r="N660" s="136"/>
      <c r="O660" s="56"/>
      <c r="P660" s="56"/>
      <c r="Q660" s="56"/>
      <c r="R660" s="56"/>
      <c r="S660" s="56"/>
      <c r="T660" s="56"/>
      <c r="U660" s="56"/>
      <c r="V660" s="56"/>
      <c r="W660" s="56"/>
      <c r="X660" s="56"/>
      <c r="Y660" s="56"/>
      <c r="Z660" s="56"/>
      <c r="AA660" s="56"/>
      <c r="AB660" s="56"/>
      <c r="AC660" s="56"/>
      <c r="AD660" s="56"/>
      <c r="AE660" s="56"/>
      <c r="AF660" s="56"/>
      <c r="AG660" s="56"/>
      <c r="AH660" s="56"/>
    </row>
    <row r="661" spans="1:34" ht="15.75" customHeight="1">
      <c r="A661" s="181"/>
      <c r="B661" s="127"/>
      <c r="C661" s="56"/>
      <c r="D661" s="56"/>
      <c r="E661" s="128"/>
      <c r="F661" s="129"/>
      <c r="G661" s="222"/>
      <c r="H661" s="56"/>
      <c r="I661" s="56"/>
      <c r="J661" s="136"/>
      <c r="K661" s="136"/>
      <c r="L661" s="136"/>
      <c r="M661" s="183"/>
      <c r="N661" s="136"/>
      <c r="O661" s="56"/>
      <c r="P661" s="56"/>
      <c r="Q661" s="56"/>
      <c r="R661" s="56"/>
      <c r="S661" s="56"/>
      <c r="T661" s="56"/>
      <c r="U661" s="56"/>
      <c r="V661" s="56"/>
      <c r="W661" s="56"/>
      <c r="X661" s="56"/>
      <c r="Y661" s="56"/>
      <c r="Z661" s="56"/>
      <c r="AA661" s="56"/>
      <c r="AB661" s="56"/>
      <c r="AC661" s="56"/>
      <c r="AD661" s="56"/>
      <c r="AE661" s="56"/>
      <c r="AF661" s="56"/>
      <c r="AG661" s="56"/>
      <c r="AH661" s="56"/>
    </row>
    <row r="662" spans="1:34" ht="15.75" customHeight="1">
      <c r="A662" s="181"/>
      <c r="B662" s="127"/>
      <c r="C662" s="56"/>
      <c r="D662" s="56"/>
      <c r="E662" s="128"/>
      <c r="F662" s="129"/>
      <c r="G662" s="222"/>
      <c r="H662" s="56"/>
      <c r="I662" s="56"/>
      <c r="J662" s="136"/>
      <c r="K662" s="136"/>
      <c r="L662" s="136"/>
      <c r="M662" s="183"/>
      <c r="N662" s="136"/>
      <c r="O662" s="56"/>
      <c r="P662" s="56"/>
      <c r="Q662" s="56"/>
      <c r="R662" s="56"/>
      <c r="S662" s="56"/>
      <c r="T662" s="56"/>
      <c r="U662" s="56"/>
      <c r="V662" s="56"/>
      <c r="W662" s="56"/>
      <c r="X662" s="56"/>
      <c r="Y662" s="56"/>
      <c r="Z662" s="56"/>
      <c r="AA662" s="56"/>
      <c r="AB662" s="56"/>
      <c r="AC662" s="56"/>
      <c r="AD662" s="56"/>
      <c r="AE662" s="56"/>
      <c r="AF662" s="56"/>
      <c r="AG662" s="56"/>
      <c r="AH662" s="56"/>
    </row>
    <row r="663" spans="1:34" ht="15.75" customHeight="1">
      <c r="A663" s="181"/>
      <c r="B663" s="127"/>
      <c r="C663" s="56"/>
      <c r="D663" s="56"/>
      <c r="E663" s="128"/>
      <c r="F663" s="129"/>
      <c r="G663" s="222"/>
      <c r="H663" s="56"/>
      <c r="I663" s="56"/>
      <c r="J663" s="136"/>
      <c r="K663" s="136"/>
      <c r="L663" s="136"/>
      <c r="M663" s="183"/>
      <c r="N663" s="136"/>
      <c r="O663" s="56"/>
      <c r="P663" s="56"/>
      <c r="Q663" s="56"/>
      <c r="R663" s="56"/>
      <c r="S663" s="56"/>
      <c r="T663" s="56"/>
      <c r="U663" s="56"/>
      <c r="V663" s="56"/>
      <c r="W663" s="56"/>
      <c r="X663" s="56"/>
      <c r="Y663" s="56"/>
      <c r="Z663" s="56"/>
      <c r="AA663" s="56"/>
      <c r="AB663" s="56"/>
      <c r="AC663" s="56"/>
      <c r="AD663" s="56"/>
      <c r="AE663" s="56"/>
      <c r="AF663" s="56"/>
      <c r="AG663" s="56"/>
      <c r="AH663" s="56"/>
    </row>
    <row r="664" spans="1:34" ht="15.75" customHeight="1">
      <c r="A664" s="181"/>
      <c r="B664" s="127"/>
      <c r="C664" s="56"/>
      <c r="D664" s="56"/>
      <c r="E664" s="128"/>
      <c r="F664" s="129"/>
      <c r="G664" s="222"/>
      <c r="H664" s="56"/>
      <c r="I664" s="56"/>
      <c r="J664" s="136"/>
      <c r="K664" s="136"/>
      <c r="L664" s="136"/>
      <c r="M664" s="183"/>
      <c r="N664" s="136"/>
      <c r="O664" s="56"/>
      <c r="P664" s="56"/>
      <c r="Q664" s="56"/>
      <c r="R664" s="56"/>
      <c r="S664" s="56"/>
      <c r="T664" s="56"/>
      <c r="U664" s="56"/>
      <c r="V664" s="56"/>
      <c r="W664" s="56"/>
      <c r="X664" s="56"/>
      <c r="Y664" s="56"/>
      <c r="Z664" s="56"/>
      <c r="AA664" s="56"/>
      <c r="AB664" s="56"/>
      <c r="AC664" s="56"/>
      <c r="AD664" s="56"/>
      <c r="AE664" s="56"/>
      <c r="AF664" s="56"/>
      <c r="AG664" s="56"/>
      <c r="AH664" s="56"/>
    </row>
    <row r="665" spans="1:34" ht="15.75" customHeight="1">
      <c r="A665" s="181"/>
      <c r="B665" s="127"/>
      <c r="C665" s="56"/>
      <c r="D665" s="56"/>
      <c r="E665" s="128"/>
      <c r="F665" s="129"/>
      <c r="G665" s="222"/>
      <c r="H665" s="56"/>
      <c r="I665" s="56"/>
      <c r="J665" s="136"/>
      <c r="K665" s="136"/>
      <c r="L665" s="136"/>
      <c r="M665" s="183"/>
      <c r="N665" s="136"/>
      <c r="O665" s="56"/>
      <c r="P665" s="56"/>
      <c r="Q665" s="56"/>
      <c r="R665" s="56"/>
      <c r="S665" s="56"/>
      <c r="T665" s="56"/>
      <c r="U665" s="56"/>
      <c r="V665" s="56"/>
      <c r="W665" s="56"/>
      <c r="X665" s="56"/>
      <c r="Y665" s="56"/>
      <c r="Z665" s="56"/>
      <c r="AA665" s="56"/>
      <c r="AB665" s="56"/>
      <c r="AC665" s="56"/>
      <c r="AD665" s="56"/>
      <c r="AE665" s="56"/>
      <c r="AF665" s="56"/>
      <c r="AG665" s="56"/>
      <c r="AH665" s="56"/>
    </row>
    <row r="666" spans="1:34" ht="15.75" customHeight="1">
      <c r="A666" s="181"/>
      <c r="B666" s="127"/>
      <c r="C666" s="56"/>
      <c r="D666" s="56"/>
      <c r="E666" s="128"/>
      <c r="F666" s="129"/>
      <c r="G666" s="222"/>
      <c r="H666" s="56"/>
      <c r="I666" s="56"/>
      <c r="J666" s="136"/>
      <c r="K666" s="136"/>
      <c r="L666" s="136"/>
      <c r="M666" s="183"/>
      <c r="N666" s="136"/>
      <c r="O666" s="56"/>
      <c r="P666" s="56"/>
      <c r="Q666" s="56"/>
      <c r="R666" s="56"/>
      <c r="S666" s="56"/>
      <c r="T666" s="56"/>
      <c r="U666" s="56"/>
      <c r="V666" s="56"/>
      <c r="W666" s="56"/>
      <c r="X666" s="56"/>
      <c r="Y666" s="56"/>
      <c r="Z666" s="56"/>
      <c r="AA666" s="56"/>
      <c r="AB666" s="56"/>
      <c r="AC666" s="56"/>
      <c r="AD666" s="56"/>
      <c r="AE666" s="56"/>
      <c r="AF666" s="56"/>
      <c r="AG666" s="56"/>
      <c r="AH666" s="56"/>
    </row>
    <row r="667" spans="1:34" ht="15.75" customHeight="1">
      <c r="A667" s="181"/>
      <c r="B667" s="127"/>
      <c r="C667" s="56"/>
      <c r="D667" s="56"/>
      <c r="E667" s="128"/>
      <c r="F667" s="129"/>
      <c r="G667" s="222"/>
      <c r="H667" s="56"/>
      <c r="I667" s="56"/>
      <c r="J667" s="136"/>
      <c r="K667" s="136"/>
      <c r="L667" s="136"/>
      <c r="M667" s="183"/>
      <c r="N667" s="136"/>
      <c r="O667" s="56"/>
      <c r="P667" s="56"/>
      <c r="Q667" s="56"/>
      <c r="R667" s="56"/>
      <c r="S667" s="56"/>
      <c r="T667" s="56"/>
      <c r="U667" s="56"/>
      <c r="V667" s="56"/>
      <c r="W667" s="56"/>
      <c r="X667" s="56"/>
      <c r="Y667" s="56"/>
      <c r="Z667" s="56"/>
      <c r="AA667" s="56"/>
      <c r="AB667" s="56"/>
      <c r="AC667" s="56"/>
      <c r="AD667" s="56"/>
      <c r="AE667" s="56"/>
      <c r="AF667" s="56"/>
      <c r="AG667" s="56"/>
      <c r="AH667" s="56"/>
    </row>
    <row r="668" spans="1:34" ht="15.75" customHeight="1">
      <c r="A668" s="181"/>
      <c r="B668" s="127"/>
      <c r="C668" s="56"/>
      <c r="D668" s="56"/>
      <c r="E668" s="128"/>
      <c r="F668" s="129"/>
      <c r="G668" s="222"/>
      <c r="H668" s="56"/>
      <c r="I668" s="56"/>
      <c r="J668" s="136"/>
      <c r="K668" s="136"/>
      <c r="L668" s="136"/>
      <c r="M668" s="183"/>
      <c r="N668" s="136"/>
      <c r="O668" s="56"/>
      <c r="P668" s="56"/>
      <c r="Q668" s="56"/>
      <c r="R668" s="56"/>
      <c r="S668" s="56"/>
      <c r="T668" s="56"/>
      <c r="U668" s="56"/>
      <c r="V668" s="56"/>
      <c r="W668" s="56"/>
      <c r="X668" s="56"/>
      <c r="Y668" s="56"/>
      <c r="Z668" s="56"/>
      <c r="AA668" s="56"/>
      <c r="AB668" s="56"/>
      <c r="AC668" s="56"/>
      <c r="AD668" s="56"/>
      <c r="AE668" s="56"/>
      <c r="AF668" s="56"/>
      <c r="AG668" s="56"/>
      <c r="AH668" s="56"/>
    </row>
    <row r="669" spans="1:34" ht="15.75" customHeight="1">
      <c r="A669" s="181"/>
      <c r="B669" s="127"/>
      <c r="C669" s="56"/>
      <c r="D669" s="56"/>
      <c r="E669" s="128"/>
      <c r="F669" s="129"/>
      <c r="G669" s="222"/>
      <c r="H669" s="56"/>
      <c r="I669" s="56"/>
      <c r="J669" s="136"/>
      <c r="K669" s="136"/>
      <c r="L669" s="136"/>
      <c r="M669" s="183"/>
      <c r="N669" s="136"/>
      <c r="O669" s="56"/>
      <c r="P669" s="56"/>
      <c r="Q669" s="56"/>
      <c r="R669" s="56"/>
      <c r="S669" s="56"/>
      <c r="T669" s="56"/>
      <c r="U669" s="56"/>
      <c r="V669" s="56"/>
      <c r="W669" s="56"/>
      <c r="X669" s="56"/>
      <c r="Y669" s="56"/>
      <c r="Z669" s="56"/>
      <c r="AA669" s="56"/>
      <c r="AB669" s="56"/>
      <c r="AC669" s="56"/>
      <c r="AD669" s="56"/>
      <c r="AE669" s="56"/>
      <c r="AF669" s="56"/>
      <c r="AG669" s="56"/>
      <c r="AH669" s="56"/>
    </row>
    <row r="670" spans="1:34" ht="15.75" customHeight="1">
      <c r="A670" s="181"/>
      <c r="B670" s="127"/>
      <c r="C670" s="56"/>
      <c r="D670" s="56"/>
      <c r="E670" s="128"/>
      <c r="F670" s="129"/>
      <c r="G670" s="222"/>
      <c r="H670" s="56"/>
      <c r="I670" s="56"/>
      <c r="J670" s="136"/>
      <c r="K670" s="136"/>
      <c r="L670" s="136"/>
      <c r="M670" s="183"/>
      <c r="N670" s="136"/>
      <c r="O670" s="56"/>
      <c r="P670" s="56"/>
      <c r="Q670" s="56"/>
      <c r="R670" s="56"/>
      <c r="S670" s="56"/>
      <c r="T670" s="56"/>
      <c r="U670" s="56"/>
      <c r="V670" s="56"/>
      <c r="W670" s="56"/>
      <c r="X670" s="56"/>
      <c r="Y670" s="56"/>
      <c r="Z670" s="56"/>
      <c r="AA670" s="56"/>
      <c r="AB670" s="56"/>
      <c r="AC670" s="56"/>
      <c r="AD670" s="56"/>
      <c r="AE670" s="56"/>
      <c r="AF670" s="56"/>
      <c r="AG670" s="56"/>
      <c r="AH670" s="56"/>
    </row>
    <row r="671" spans="1:34" ht="15.75" customHeight="1">
      <c r="A671" s="181"/>
      <c r="B671" s="127"/>
      <c r="C671" s="56"/>
      <c r="D671" s="56"/>
      <c r="E671" s="128"/>
      <c r="F671" s="129"/>
      <c r="G671" s="222"/>
      <c r="H671" s="56"/>
      <c r="I671" s="56"/>
      <c r="J671" s="136"/>
      <c r="K671" s="136"/>
      <c r="L671" s="136"/>
      <c r="M671" s="183"/>
      <c r="N671" s="136"/>
      <c r="O671" s="56"/>
      <c r="P671" s="56"/>
      <c r="Q671" s="56"/>
      <c r="R671" s="56"/>
      <c r="S671" s="56"/>
      <c r="T671" s="56"/>
      <c r="U671" s="56"/>
      <c r="V671" s="56"/>
      <c r="W671" s="56"/>
      <c r="X671" s="56"/>
      <c r="Y671" s="56"/>
      <c r="Z671" s="56"/>
      <c r="AA671" s="56"/>
      <c r="AB671" s="56"/>
      <c r="AC671" s="56"/>
      <c r="AD671" s="56"/>
      <c r="AE671" s="56"/>
      <c r="AF671" s="56"/>
      <c r="AG671" s="56"/>
      <c r="AH671" s="56"/>
    </row>
    <row r="672" spans="1:34" ht="15.75" customHeight="1">
      <c r="A672" s="181"/>
      <c r="B672" s="127"/>
      <c r="C672" s="56"/>
      <c r="D672" s="56"/>
      <c r="E672" s="128"/>
      <c r="F672" s="129"/>
      <c r="G672" s="222"/>
      <c r="H672" s="56"/>
      <c r="I672" s="56"/>
      <c r="J672" s="136"/>
      <c r="K672" s="136"/>
      <c r="L672" s="136"/>
      <c r="M672" s="183"/>
      <c r="N672" s="136"/>
      <c r="O672" s="56"/>
      <c r="P672" s="56"/>
      <c r="Q672" s="56"/>
      <c r="R672" s="56"/>
      <c r="S672" s="56"/>
      <c r="T672" s="56"/>
      <c r="U672" s="56"/>
      <c r="V672" s="56"/>
      <c r="W672" s="56"/>
      <c r="X672" s="56"/>
      <c r="Y672" s="56"/>
      <c r="Z672" s="56"/>
      <c r="AA672" s="56"/>
      <c r="AB672" s="56"/>
      <c r="AC672" s="56"/>
      <c r="AD672" s="56"/>
      <c r="AE672" s="56"/>
      <c r="AF672" s="56"/>
      <c r="AG672" s="56"/>
      <c r="AH672" s="56"/>
    </row>
    <row r="673" spans="1:34" ht="15.75" customHeight="1">
      <c r="A673" s="181"/>
      <c r="B673" s="127"/>
      <c r="C673" s="56"/>
      <c r="D673" s="56"/>
      <c r="E673" s="128"/>
      <c r="F673" s="129"/>
      <c r="G673" s="222"/>
      <c r="H673" s="56"/>
      <c r="I673" s="56"/>
      <c r="J673" s="136"/>
      <c r="K673" s="136"/>
      <c r="L673" s="136"/>
      <c r="M673" s="183"/>
      <c r="N673" s="136"/>
      <c r="O673" s="56"/>
      <c r="P673" s="56"/>
      <c r="Q673" s="56"/>
      <c r="R673" s="56"/>
      <c r="S673" s="56"/>
      <c r="T673" s="56"/>
      <c r="U673" s="56"/>
      <c r="V673" s="56"/>
      <c r="W673" s="56"/>
      <c r="X673" s="56"/>
      <c r="Y673" s="56"/>
      <c r="Z673" s="56"/>
      <c r="AA673" s="56"/>
      <c r="AB673" s="56"/>
      <c r="AC673" s="56"/>
      <c r="AD673" s="56"/>
      <c r="AE673" s="56"/>
      <c r="AF673" s="56"/>
      <c r="AG673" s="56"/>
      <c r="AH673" s="56"/>
    </row>
    <row r="674" spans="1:34" ht="15.75" customHeight="1">
      <c r="A674" s="181"/>
      <c r="B674" s="127"/>
      <c r="C674" s="56"/>
      <c r="D674" s="56"/>
      <c r="E674" s="128"/>
      <c r="F674" s="129"/>
      <c r="G674" s="222"/>
      <c r="H674" s="56"/>
      <c r="I674" s="56"/>
      <c r="J674" s="136"/>
      <c r="K674" s="136"/>
      <c r="L674" s="136"/>
      <c r="M674" s="183"/>
      <c r="N674" s="136"/>
      <c r="O674" s="56"/>
      <c r="P674" s="56"/>
      <c r="Q674" s="56"/>
      <c r="R674" s="56"/>
      <c r="S674" s="56"/>
      <c r="T674" s="56"/>
      <c r="U674" s="56"/>
      <c r="V674" s="56"/>
      <c r="W674" s="56"/>
      <c r="X674" s="56"/>
      <c r="Y674" s="56"/>
      <c r="Z674" s="56"/>
      <c r="AA674" s="56"/>
      <c r="AB674" s="56"/>
      <c r="AC674" s="56"/>
      <c r="AD674" s="56"/>
      <c r="AE674" s="56"/>
      <c r="AF674" s="56"/>
      <c r="AG674" s="56"/>
      <c r="AH674" s="56"/>
    </row>
    <row r="675" spans="1:34" ht="15.75" customHeight="1">
      <c r="A675" s="181"/>
      <c r="B675" s="127"/>
      <c r="C675" s="56"/>
      <c r="D675" s="56"/>
      <c r="E675" s="128"/>
      <c r="F675" s="129"/>
      <c r="G675" s="222"/>
      <c r="H675" s="56"/>
      <c r="I675" s="56"/>
      <c r="J675" s="136"/>
      <c r="K675" s="136"/>
      <c r="L675" s="136"/>
      <c r="M675" s="183"/>
      <c r="N675" s="136"/>
      <c r="O675" s="56"/>
      <c r="P675" s="56"/>
      <c r="Q675" s="56"/>
      <c r="R675" s="56"/>
      <c r="S675" s="56"/>
      <c r="T675" s="56"/>
      <c r="U675" s="56"/>
      <c r="V675" s="56"/>
      <c r="W675" s="56"/>
      <c r="X675" s="56"/>
      <c r="Y675" s="56"/>
      <c r="Z675" s="56"/>
      <c r="AA675" s="56"/>
      <c r="AB675" s="56"/>
      <c r="AC675" s="56"/>
      <c r="AD675" s="56"/>
      <c r="AE675" s="56"/>
      <c r="AF675" s="56"/>
      <c r="AG675" s="56"/>
      <c r="AH675" s="56"/>
    </row>
    <row r="676" spans="1:34" ht="15.75" customHeight="1">
      <c r="A676" s="181"/>
      <c r="B676" s="127"/>
      <c r="C676" s="56"/>
      <c r="D676" s="56"/>
      <c r="E676" s="128"/>
      <c r="F676" s="129"/>
      <c r="G676" s="222"/>
      <c r="H676" s="56"/>
      <c r="I676" s="56"/>
      <c r="J676" s="136"/>
      <c r="K676" s="136"/>
      <c r="L676" s="136"/>
      <c r="M676" s="183"/>
      <c r="N676" s="136"/>
      <c r="O676" s="56"/>
      <c r="P676" s="56"/>
      <c r="Q676" s="56"/>
      <c r="R676" s="56"/>
      <c r="S676" s="56"/>
      <c r="T676" s="56"/>
      <c r="U676" s="56"/>
      <c r="V676" s="56"/>
      <c r="W676" s="56"/>
      <c r="X676" s="56"/>
      <c r="Y676" s="56"/>
      <c r="Z676" s="56"/>
      <c r="AA676" s="56"/>
      <c r="AB676" s="56"/>
      <c r="AC676" s="56"/>
      <c r="AD676" s="56"/>
      <c r="AE676" s="56"/>
      <c r="AF676" s="56"/>
      <c r="AG676" s="56"/>
      <c r="AH676" s="56"/>
    </row>
    <row r="677" spans="1:34" ht="15.75" customHeight="1">
      <c r="A677" s="181"/>
      <c r="B677" s="127"/>
      <c r="C677" s="56"/>
      <c r="D677" s="56"/>
      <c r="E677" s="128"/>
      <c r="F677" s="129"/>
      <c r="G677" s="222"/>
      <c r="H677" s="56"/>
      <c r="I677" s="56"/>
      <c r="J677" s="136"/>
      <c r="K677" s="136"/>
      <c r="L677" s="136"/>
      <c r="M677" s="183"/>
      <c r="N677" s="136"/>
      <c r="O677" s="56"/>
      <c r="P677" s="56"/>
      <c r="Q677" s="56"/>
      <c r="R677" s="56"/>
      <c r="S677" s="56"/>
      <c r="T677" s="56"/>
      <c r="U677" s="56"/>
      <c r="V677" s="56"/>
      <c r="W677" s="56"/>
      <c r="X677" s="56"/>
      <c r="Y677" s="56"/>
      <c r="Z677" s="56"/>
      <c r="AA677" s="56"/>
      <c r="AB677" s="56"/>
      <c r="AC677" s="56"/>
      <c r="AD677" s="56"/>
      <c r="AE677" s="56"/>
      <c r="AF677" s="56"/>
      <c r="AG677" s="56"/>
      <c r="AH677" s="56"/>
    </row>
    <row r="678" spans="1:34" ht="15.75" customHeight="1">
      <c r="A678" s="181"/>
      <c r="B678" s="127"/>
      <c r="C678" s="56"/>
      <c r="D678" s="56"/>
      <c r="E678" s="128"/>
      <c r="F678" s="129"/>
      <c r="G678" s="222"/>
      <c r="H678" s="56"/>
      <c r="I678" s="56"/>
      <c r="J678" s="136"/>
      <c r="K678" s="136"/>
      <c r="L678" s="136"/>
      <c r="M678" s="183"/>
      <c r="N678" s="136"/>
      <c r="O678" s="56"/>
      <c r="P678" s="56"/>
      <c r="Q678" s="56"/>
      <c r="R678" s="56"/>
      <c r="S678" s="56"/>
      <c r="T678" s="56"/>
      <c r="U678" s="56"/>
      <c r="V678" s="56"/>
      <c r="W678" s="56"/>
      <c r="X678" s="56"/>
      <c r="Y678" s="56"/>
      <c r="Z678" s="56"/>
      <c r="AA678" s="56"/>
      <c r="AB678" s="56"/>
      <c r="AC678" s="56"/>
      <c r="AD678" s="56"/>
      <c r="AE678" s="56"/>
      <c r="AF678" s="56"/>
      <c r="AG678" s="56"/>
      <c r="AH678" s="56"/>
    </row>
    <row r="679" spans="1:34" ht="15.75" customHeight="1">
      <c r="A679" s="181"/>
      <c r="B679" s="127"/>
      <c r="C679" s="56"/>
      <c r="D679" s="56"/>
      <c r="E679" s="128"/>
      <c r="F679" s="129"/>
      <c r="G679" s="222"/>
      <c r="H679" s="56"/>
      <c r="I679" s="56"/>
      <c r="J679" s="136"/>
      <c r="K679" s="136"/>
      <c r="L679" s="136"/>
      <c r="M679" s="183"/>
      <c r="N679" s="136"/>
      <c r="O679" s="56"/>
      <c r="P679" s="56"/>
      <c r="Q679" s="56"/>
      <c r="R679" s="56"/>
      <c r="S679" s="56"/>
      <c r="T679" s="56"/>
      <c r="U679" s="56"/>
      <c r="V679" s="56"/>
      <c r="W679" s="56"/>
      <c r="X679" s="56"/>
      <c r="Y679" s="56"/>
      <c r="Z679" s="56"/>
      <c r="AA679" s="56"/>
      <c r="AB679" s="56"/>
      <c r="AC679" s="56"/>
      <c r="AD679" s="56"/>
      <c r="AE679" s="56"/>
      <c r="AF679" s="56"/>
      <c r="AG679" s="56"/>
      <c r="AH679" s="56"/>
    </row>
    <row r="680" spans="1:34" ht="15.75" customHeight="1">
      <c r="A680" s="181"/>
      <c r="B680" s="127"/>
      <c r="C680" s="56"/>
      <c r="D680" s="56"/>
      <c r="E680" s="128"/>
      <c r="F680" s="129"/>
      <c r="G680" s="222"/>
      <c r="H680" s="56"/>
      <c r="I680" s="56"/>
      <c r="J680" s="136"/>
      <c r="K680" s="136"/>
      <c r="L680" s="136"/>
      <c r="M680" s="183"/>
      <c r="N680" s="136"/>
      <c r="O680" s="56"/>
      <c r="P680" s="56"/>
      <c r="Q680" s="56"/>
      <c r="R680" s="56"/>
      <c r="S680" s="56"/>
      <c r="T680" s="56"/>
      <c r="U680" s="56"/>
      <c r="V680" s="56"/>
      <c r="W680" s="56"/>
      <c r="X680" s="56"/>
      <c r="Y680" s="56"/>
      <c r="Z680" s="56"/>
      <c r="AA680" s="56"/>
      <c r="AB680" s="56"/>
      <c r="AC680" s="56"/>
      <c r="AD680" s="56"/>
      <c r="AE680" s="56"/>
      <c r="AF680" s="56"/>
      <c r="AG680" s="56"/>
      <c r="AH680" s="56"/>
    </row>
    <row r="681" spans="1:34" ht="15.75" customHeight="1">
      <c r="A681" s="181"/>
      <c r="B681" s="127"/>
      <c r="C681" s="56"/>
      <c r="D681" s="56"/>
      <c r="E681" s="128"/>
      <c r="F681" s="129"/>
      <c r="G681" s="222"/>
      <c r="H681" s="56"/>
      <c r="I681" s="56"/>
      <c r="J681" s="136"/>
      <c r="K681" s="136"/>
      <c r="L681" s="136"/>
      <c r="M681" s="183"/>
      <c r="N681" s="136"/>
      <c r="O681" s="56"/>
      <c r="P681" s="56"/>
      <c r="Q681" s="56"/>
      <c r="R681" s="56"/>
      <c r="S681" s="56"/>
      <c r="T681" s="56"/>
      <c r="U681" s="56"/>
      <c r="V681" s="56"/>
      <c r="W681" s="56"/>
      <c r="X681" s="56"/>
      <c r="Y681" s="56"/>
      <c r="Z681" s="56"/>
      <c r="AA681" s="56"/>
      <c r="AB681" s="56"/>
      <c r="AC681" s="56"/>
      <c r="AD681" s="56"/>
      <c r="AE681" s="56"/>
      <c r="AF681" s="56"/>
      <c r="AG681" s="56"/>
      <c r="AH681" s="56"/>
    </row>
    <row r="682" spans="1:34" ht="15.75" customHeight="1">
      <c r="A682" s="181"/>
      <c r="B682" s="127"/>
      <c r="C682" s="56"/>
      <c r="D682" s="56"/>
      <c r="E682" s="128"/>
      <c r="F682" s="129"/>
      <c r="G682" s="222"/>
      <c r="H682" s="56"/>
      <c r="I682" s="56"/>
      <c r="J682" s="136"/>
      <c r="K682" s="136"/>
      <c r="L682" s="136"/>
      <c r="M682" s="183"/>
      <c r="N682" s="136"/>
      <c r="O682" s="56"/>
      <c r="P682" s="56"/>
      <c r="Q682" s="56"/>
      <c r="R682" s="56"/>
      <c r="S682" s="56"/>
      <c r="T682" s="56"/>
      <c r="U682" s="56"/>
      <c r="V682" s="56"/>
      <c r="W682" s="56"/>
      <c r="X682" s="56"/>
      <c r="Y682" s="56"/>
      <c r="Z682" s="56"/>
      <c r="AA682" s="56"/>
      <c r="AB682" s="56"/>
      <c r="AC682" s="56"/>
      <c r="AD682" s="56"/>
      <c r="AE682" s="56"/>
      <c r="AF682" s="56"/>
      <c r="AG682" s="56"/>
      <c r="AH682" s="56"/>
    </row>
    <row r="683" spans="1:34" ht="15.75" customHeight="1">
      <c r="A683" s="181"/>
      <c r="B683" s="127"/>
      <c r="C683" s="56"/>
      <c r="D683" s="56"/>
      <c r="E683" s="128"/>
      <c r="F683" s="129"/>
      <c r="G683" s="222"/>
      <c r="H683" s="56"/>
      <c r="I683" s="56"/>
      <c r="J683" s="136"/>
      <c r="K683" s="136"/>
      <c r="L683" s="136"/>
      <c r="M683" s="183"/>
      <c r="N683" s="136"/>
      <c r="O683" s="56"/>
      <c r="P683" s="56"/>
      <c r="Q683" s="56"/>
      <c r="R683" s="56"/>
      <c r="S683" s="56"/>
      <c r="T683" s="56"/>
      <c r="U683" s="56"/>
      <c r="V683" s="56"/>
      <c r="W683" s="56"/>
      <c r="X683" s="56"/>
      <c r="Y683" s="56"/>
      <c r="Z683" s="56"/>
      <c r="AA683" s="56"/>
      <c r="AB683" s="56"/>
      <c r="AC683" s="56"/>
      <c r="AD683" s="56"/>
      <c r="AE683" s="56"/>
      <c r="AF683" s="56"/>
      <c r="AG683" s="56"/>
      <c r="AH683" s="56"/>
    </row>
    <row r="684" spans="1:34" ht="15.75" customHeight="1">
      <c r="A684" s="181"/>
      <c r="B684" s="127"/>
      <c r="C684" s="56"/>
      <c r="D684" s="56"/>
      <c r="E684" s="128"/>
      <c r="F684" s="129"/>
      <c r="G684" s="222"/>
      <c r="H684" s="56"/>
      <c r="I684" s="56"/>
      <c r="J684" s="136"/>
      <c r="K684" s="136"/>
      <c r="L684" s="136"/>
      <c r="M684" s="183"/>
      <c r="N684" s="136"/>
      <c r="O684" s="56"/>
      <c r="P684" s="56"/>
      <c r="Q684" s="56"/>
      <c r="R684" s="56"/>
      <c r="S684" s="56"/>
      <c r="T684" s="56"/>
      <c r="U684" s="56"/>
      <c r="V684" s="56"/>
      <c r="W684" s="56"/>
      <c r="X684" s="56"/>
      <c r="Y684" s="56"/>
      <c r="Z684" s="56"/>
      <c r="AA684" s="56"/>
      <c r="AB684" s="56"/>
      <c r="AC684" s="56"/>
      <c r="AD684" s="56"/>
      <c r="AE684" s="56"/>
      <c r="AF684" s="56"/>
      <c r="AG684" s="56"/>
      <c r="AH684" s="56"/>
    </row>
    <row r="685" spans="1:34" ht="15.75" customHeight="1">
      <c r="A685" s="181"/>
      <c r="B685" s="127"/>
      <c r="C685" s="56"/>
      <c r="D685" s="56"/>
      <c r="E685" s="128"/>
      <c r="F685" s="129"/>
      <c r="G685" s="222"/>
      <c r="H685" s="56"/>
      <c r="I685" s="56"/>
      <c r="J685" s="136"/>
      <c r="K685" s="136"/>
      <c r="L685" s="136"/>
      <c r="M685" s="183"/>
      <c r="N685" s="136"/>
      <c r="O685" s="56"/>
      <c r="P685" s="56"/>
      <c r="Q685" s="56"/>
      <c r="R685" s="56"/>
      <c r="S685" s="56"/>
      <c r="T685" s="56"/>
      <c r="U685" s="56"/>
      <c r="V685" s="56"/>
      <c r="W685" s="56"/>
      <c r="X685" s="56"/>
      <c r="Y685" s="56"/>
      <c r="Z685" s="56"/>
      <c r="AA685" s="56"/>
      <c r="AB685" s="56"/>
      <c r="AC685" s="56"/>
      <c r="AD685" s="56"/>
      <c r="AE685" s="56"/>
      <c r="AF685" s="56"/>
      <c r="AG685" s="56"/>
      <c r="AH685" s="56"/>
    </row>
    <row r="686" spans="1:34" ht="15.75" customHeight="1">
      <c r="A686" s="181"/>
      <c r="B686" s="127"/>
      <c r="C686" s="56"/>
      <c r="D686" s="56"/>
      <c r="E686" s="128"/>
      <c r="F686" s="129"/>
      <c r="G686" s="222"/>
      <c r="H686" s="56"/>
      <c r="I686" s="56"/>
      <c r="J686" s="136"/>
      <c r="K686" s="136"/>
      <c r="L686" s="136"/>
      <c r="M686" s="183"/>
      <c r="N686" s="136"/>
      <c r="O686" s="56"/>
      <c r="P686" s="56"/>
      <c r="Q686" s="56"/>
      <c r="R686" s="56"/>
      <c r="S686" s="56"/>
      <c r="T686" s="56"/>
      <c r="U686" s="56"/>
      <c r="V686" s="56"/>
      <c r="W686" s="56"/>
      <c r="X686" s="56"/>
      <c r="Y686" s="56"/>
      <c r="Z686" s="56"/>
      <c r="AA686" s="56"/>
      <c r="AB686" s="56"/>
      <c r="AC686" s="56"/>
      <c r="AD686" s="56"/>
      <c r="AE686" s="56"/>
      <c r="AF686" s="56"/>
      <c r="AG686" s="56"/>
      <c r="AH686" s="56"/>
    </row>
    <row r="687" spans="1:34" ht="15.75" customHeight="1">
      <c r="A687" s="181"/>
      <c r="B687" s="127"/>
      <c r="C687" s="56"/>
      <c r="D687" s="56"/>
      <c r="E687" s="128"/>
      <c r="F687" s="129"/>
      <c r="G687" s="222"/>
      <c r="H687" s="56"/>
      <c r="I687" s="56"/>
      <c r="J687" s="136"/>
      <c r="K687" s="136"/>
      <c r="L687" s="136"/>
      <c r="M687" s="183"/>
      <c r="N687" s="136"/>
      <c r="O687" s="56"/>
      <c r="P687" s="56"/>
      <c r="Q687" s="56"/>
      <c r="R687" s="56"/>
      <c r="S687" s="56"/>
      <c r="T687" s="56"/>
      <c r="U687" s="56"/>
      <c r="V687" s="56"/>
      <c r="W687" s="56"/>
      <c r="X687" s="56"/>
      <c r="Y687" s="56"/>
      <c r="Z687" s="56"/>
      <c r="AA687" s="56"/>
      <c r="AB687" s="56"/>
      <c r="AC687" s="56"/>
      <c r="AD687" s="56"/>
      <c r="AE687" s="56"/>
      <c r="AF687" s="56"/>
      <c r="AG687" s="56"/>
      <c r="AH687" s="56"/>
    </row>
    <row r="688" spans="1:34" ht="15.75" customHeight="1">
      <c r="A688" s="181"/>
      <c r="B688" s="127"/>
      <c r="C688" s="56"/>
      <c r="D688" s="56"/>
      <c r="E688" s="128"/>
      <c r="F688" s="129"/>
      <c r="G688" s="222"/>
      <c r="H688" s="56"/>
      <c r="I688" s="56"/>
      <c r="J688" s="136"/>
      <c r="K688" s="136"/>
      <c r="L688" s="136"/>
      <c r="M688" s="183"/>
      <c r="N688" s="136"/>
      <c r="O688" s="56"/>
      <c r="P688" s="56"/>
      <c r="Q688" s="56"/>
      <c r="R688" s="56"/>
      <c r="S688" s="56"/>
      <c r="T688" s="56"/>
      <c r="U688" s="56"/>
      <c r="V688" s="56"/>
      <c r="W688" s="56"/>
      <c r="X688" s="56"/>
      <c r="Y688" s="56"/>
      <c r="Z688" s="56"/>
      <c r="AA688" s="56"/>
      <c r="AB688" s="56"/>
      <c r="AC688" s="56"/>
      <c r="AD688" s="56"/>
      <c r="AE688" s="56"/>
      <c r="AF688" s="56"/>
      <c r="AG688" s="56"/>
      <c r="AH688" s="56"/>
    </row>
    <row r="689" spans="1:34" ht="15.75" customHeight="1">
      <c r="A689" s="181"/>
      <c r="B689" s="127"/>
      <c r="C689" s="56"/>
      <c r="D689" s="56"/>
      <c r="E689" s="128"/>
      <c r="F689" s="129"/>
      <c r="G689" s="222"/>
      <c r="H689" s="56"/>
      <c r="I689" s="56"/>
      <c r="J689" s="136"/>
      <c r="K689" s="136"/>
      <c r="L689" s="136"/>
      <c r="M689" s="183"/>
      <c r="N689" s="136"/>
      <c r="O689" s="56"/>
      <c r="P689" s="56"/>
      <c r="Q689" s="56"/>
      <c r="R689" s="56"/>
      <c r="S689" s="56"/>
      <c r="T689" s="56"/>
      <c r="U689" s="56"/>
      <c r="V689" s="56"/>
      <c r="W689" s="56"/>
      <c r="X689" s="56"/>
      <c r="Y689" s="56"/>
      <c r="Z689" s="56"/>
      <c r="AA689" s="56"/>
      <c r="AB689" s="56"/>
      <c r="AC689" s="56"/>
      <c r="AD689" s="56"/>
      <c r="AE689" s="56"/>
      <c r="AF689" s="56"/>
      <c r="AG689" s="56"/>
      <c r="AH689" s="56"/>
    </row>
    <row r="690" spans="1:34" ht="15.75" customHeight="1">
      <c r="A690" s="181"/>
      <c r="B690" s="127"/>
      <c r="C690" s="56"/>
      <c r="D690" s="56"/>
      <c r="E690" s="128"/>
      <c r="F690" s="129"/>
      <c r="G690" s="222"/>
      <c r="H690" s="56"/>
      <c r="I690" s="56"/>
      <c r="J690" s="136"/>
      <c r="K690" s="136"/>
      <c r="L690" s="136"/>
      <c r="M690" s="183"/>
      <c r="N690" s="136"/>
      <c r="O690" s="56"/>
      <c r="P690" s="56"/>
      <c r="Q690" s="56"/>
      <c r="R690" s="56"/>
      <c r="S690" s="56"/>
      <c r="T690" s="56"/>
      <c r="U690" s="56"/>
      <c r="V690" s="56"/>
      <c r="W690" s="56"/>
      <c r="X690" s="56"/>
      <c r="Y690" s="56"/>
      <c r="Z690" s="56"/>
      <c r="AA690" s="56"/>
      <c r="AB690" s="56"/>
      <c r="AC690" s="56"/>
      <c r="AD690" s="56"/>
      <c r="AE690" s="56"/>
      <c r="AF690" s="56"/>
      <c r="AG690" s="56"/>
      <c r="AH690" s="56"/>
    </row>
    <row r="691" spans="1:34" ht="15.75" customHeight="1">
      <c r="A691" s="181"/>
      <c r="B691" s="127"/>
      <c r="C691" s="56"/>
      <c r="D691" s="56"/>
      <c r="E691" s="128"/>
      <c r="F691" s="129"/>
      <c r="G691" s="222"/>
      <c r="H691" s="56"/>
      <c r="I691" s="56"/>
      <c r="J691" s="136"/>
      <c r="K691" s="136"/>
      <c r="L691" s="136"/>
      <c r="M691" s="183"/>
      <c r="N691" s="136"/>
      <c r="O691" s="56"/>
      <c r="P691" s="56"/>
      <c r="Q691" s="56"/>
      <c r="R691" s="56"/>
      <c r="S691" s="56"/>
      <c r="T691" s="56"/>
      <c r="U691" s="56"/>
      <c r="V691" s="56"/>
      <c r="W691" s="56"/>
      <c r="X691" s="56"/>
      <c r="Y691" s="56"/>
      <c r="Z691" s="56"/>
      <c r="AA691" s="56"/>
      <c r="AB691" s="56"/>
      <c r="AC691" s="56"/>
      <c r="AD691" s="56"/>
      <c r="AE691" s="56"/>
      <c r="AF691" s="56"/>
      <c r="AG691" s="56"/>
      <c r="AH691" s="56"/>
    </row>
    <row r="692" spans="1:34" ht="15.75" customHeight="1">
      <c r="A692" s="181"/>
      <c r="B692" s="127"/>
      <c r="C692" s="56"/>
      <c r="D692" s="56"/>
      <c r="E692" s="128"/>
      <c r="F692" s="129"/>
      <c r="G692" s="222"/>
      <c r="H692" s="56"/>
      <c r="I692" s="56"/>
      <c r="J692" s="136"/>
      <c r="K692" s="136"/>
      <c r="L692" s="136"/>
      <c r="M692" s="183"/>
      <c r="N692" s="136"/>
      <c r="O692" s="56"/>
      <c r="P692" s="56"/>
      <c r="Q692" s="56"/>
      <c r="R692" s="56"/>
      <c r="S692" s="56"/>
      <c r="T692" s="56"/>
      <c r="U692" s="56"/>
      <c r="V692" s="56"/>
      <c r="W692" s="56"/>
      <c r="X692" s="56"/>
      <c r="Y692" s="56"/>
      <c r="Z692" s="56"/>
      <c r="AA692" s="56"/>
      <c r="AB692" s="56"/>
      <c r="AC692" s="56"/>
      <c r="AD692" s="56"/>
      <c r="AE692" s="56"/>
      <c r="AF692" s="56"/>
      <c r="AG692" s="56"/>
      <c r="AH692" s="56"/>
    </row>
    <row r="693" spans="1:34" ht="15.75" customHeight="1">
      <c r="A693" s="181"/>
      <c r="B693" s="127"/>
      <c r="C693" s="56"/>
      <c r="D693" s="56"/>
      <c r="E693" s="128"/>
      <c r="F693" s="129"/>
      <c r="G693" s="222"/>
      <c r="H693" s="56"/>
      <c r="I693" s="56"/>
      <c r="J693" s="136"/>
      <c r="K693" s="136"/>
      <c r="L693" s="136"/>
      <c r="M693" s="183"/>
      <c r="N693" s="136"/>
      <c r="O693" s="56"/>
      <c r="P693" s="56"/>
      <c r="Q693" s="56"/>
      <c r="R693" s="56"/>
      <c r="S693" s="56"/>
      <c r="T693" s="56"/>
      <c r="U693" s="56"/>
      <c r="V693" s="56"/>
      <c r="W693" s="56"/>
      <c r="X693" s="56"/>
      <c r="Y693" s="56"/>
      <c r="Z693" s="56"/>
      <c r="AA693" s="56"/>
      <c r="AB693" s="56"/>
      <c r="AC693" s="56"/>
      <c r="AD693" s="56"/>
      <c r="AE693" s="56"/>
      <c r="AF693" s="56"/>
      <c r="AG693" s="56"/>
      <c r="AH693" s="56"/>
    </row>
    <row r="694" spans="1:34" ht="15.75" customHeight="1">
      <c r="A694" s="181"/>
      <c r="B694" s="127"/>
      <c r="C694" s="56"/>
      <c r="D694" s="56"/>
      <c r="E694" s="128"/>
      <c r="F694" s="129"/>
      <c r="G694" s="222"/>
      <c r="H694" s="56"/>
      <c r="I694" s="56"/>
      <c r="J694" s="136"/>
      <c r="K694" s="136"/>
      <c r="L694" s="136"/>
      <c r="M694" s="183"/>
      <c r="N694" s="136"/>
      <c r="O694" s="56"/>
      <c r="P694" s="56"/>
      <c r="Q694" s="56"/>
      <c r="R694" s="56"/>
      <c r="S694" s="56"/>
      <c r="T694" s="56"/>
      <c r="U694" s="56"/>
      <c r="V694" s="56"/>
      <c r="W694" s="56"/>
      <c r="X694" s="56"/>
      <c r="Y694" s="56"/>
      <c r="Z694" s="56"/>
      <c r="AA694" s="56"/>
      <c r="AB694" s="56"/>
      <c r="AC694" s="56"/>
      <c r="AD694" s="56"/>
      <c r="AE694" s="56"/>
      <c r="AF694" s="56"/>
      <c r="AG694" s="56"/>
      <c r="AH694" s="56"/>
    </row>
    <row r="695" spans="1:34" ht="15.75" customHeight="1">
      <c r="A695" s="181"/>
      <c r="B695" s="127"/>
      <c r="C695" s="56"/>
      <c r="D695" s="56"/>
      <c r="E695" s="128"/>
      <c r="F695" s="129"/>
      <c r="G695" s="222"/>
      <c r="H695" s="56"/>
      <c r="I695" s="56"/>
      <c r="J695" s="136"/>
      <c r="K695" s="136"/>
      <c r="L695" s="136"/>
      <c r="M695" s="183"/>
      <c r="N695" s="136"/>
      <c r="O695" s="56"/>
      <c r="P695" s="56"/>
      <c r="Q695" s="56"/>
      <c r="R695" s="56"/>
      <c r="S695" s="56"/>
      <c r="T695" s="56"/>
      <c r="U695" s="56"/>
      <c r="V695" s="56"/>
      <c r="W695" s="56"/>
      <c r="X695" s="56"/>
      <c r="Y695" s="56"/>
      <c r="Z695" s="56"/>
      <c r="AA695" s="56"/>
      <c r="AB695" s="56"/>
      <c r="AC695" s="56"/>
      <c r="AD695" s="56"/>
      <c r="AE695" s="56"/>
      <c r="AF695" s="56"/>
      <c r="AG695" s="56"/>
      <c r="AH695" s="56"/>
    </row>
    <row r="696" spans="1:34" ht="15.75" customHeight="1">
      <c r="A696" s="181"/>
      <c r="B696" s="127"/>
      <c r="C696" s="56"/>
      <c r="D696" s="56"/>
      <c r="E696" s="128"/>
      <c r="F696" s="129"/>
      <c r="G696" s="222"/>
      <c r="H696" s="56"/>
      <c r="I696" s="56"/>
      <c r="J696" s="136"/>
      <c r="K696" s="136"/>
      <c r="L696" s="136"/>
      <c r="M696" s="183"/>
      <c r="N696" s="136"/>
      <c r="O696" s="56"/>
      <c r="P696" s="56"/>
      <c r="Q696" s="56"/>
      <c r="R696" s="56"/>
      <c r="S696" s="56"/>
      <c r="T696" s="56"/>
      <c r="U696" s="56"/>
      <c r="V696" s="56"/>
      <c r="W696" s="56"/>
      <c r="X696" s="56"/>
      <c r="Y696" s="56"/>
      <c r="Z696" s="56"/>
      <c r="AA696" s="56"/>
      <c r="AB696" s="56"/>
      <c r="AC696" s="56"/>
      <c r="AD696" s="56"/>
      <c r="AE696" s="56"/>
      <c r="AF696" s="56"/>
      <c r="AG696" s="56"/>
      <c r="AH696" s="56"/>
    </row>
    <row r="697" spans="1:34" ht="15.75" customHeight="1">
      <c r="A697" s="181"/>
      <c r="B697" s="127"/>
      <c r="C697" s="56"/>
      <c r="D697" s="56"/>
      <c r="E697" s="128"/>
      <c r="F697" s="129"/>
      <c r="G697" s="222"/>
      <c r="H697" s="56"/>
      <c r="I697" s="56"/>
      <c r="J697" s="136"/>
      <c r="K697" s="136"/>
      <c r="L697" s="136"/>
      <c r="M697" s="183"/>
      <c r="N697" s="136"/>
      <c r="O697" s="56"/>
      <c r="P697" s="56"/>
      <c r="Q697" s="56"/>
      <c r="R697" s="56"/>
      <c r="S697" s="56"/>
      <c r="T697" s="56"/>
      <c r="U697" s="56"/>
      <c r="V697" s="56"/>
      <c r="W697" s="56"/>
      <c r="X697" s="56"/>
      <c r="Y697" s="56"/>
      <c r="Z697" s="56"/>
      <c r="AA697" s="56"/>
      <c r="AB697" s="56"/>
      <c r="AC697" s="56"/>
      <c r="AD697" s="56"/>
      <c r="AE697" s="56"/>
      <c r="AF697" s="56"/>
      <c r="AG697" s="56"/>
      <c r="AH697" s="56"/>
    </row>
    <row r="698" spans="1:34" ht="15.75" customHeight="1">
      <c r="A698" s="181"/>
      <c r="B698" s="127"/>
      <c r="C698" s="56"/>
      <c r="D698" s="56"/>
      <c r="E698" s="128"/>
      <c r="F698" s="129"/>
      <c r="G698" s="222"/>
      <c r="H698" s="56"/>
      <c r="I698" s="56"/>
      <c r="J698" s="136"/>
      <c r="K698" s="136"/>
      <c r="L698" s="136"/>
      <c r="M698" s="183"/>
      <c r="N698" s="136"/>
      <c r="O698" s="56"/>
      <c r="P698" s="56"/>
      <c r="Q698" s="56"/>
      <c r="R698" s="56"/>
      <c r="S698" s="56"/>
      <c r="T698" s="56"/>
      <c r="U698" s="56"/>
      <c r="V698" s="56"/>
      <c r="W698" s="56"/>
      <c r="X698" s="56"/>
      <c r="Y698" s="56"/>
      <c r="Z698" s="56"/>
      <c r="AA698" s="56"/>
      <c r="AB698" s="56"/>
      <c r="AC698" s="56"/>
      <c r="AD698" s="56"/>
      <c r="AE698" s="56"/>
      <c r="AF698" s="56"/>
      <c r="AG698" s="56"/>
      <c r="AH698" s="56"/>
    </row>
    <row r="699" spans="1:34" ht="15.75" customHeight="1">
      <c r="A699" s="181"/>
      <c r="B699" s="127"/>
      <c r="C699" s="56"/>
      <c r="D699" s="56"/>
      <c r="E699" s="128"/>
      <c r="F699" s="129"/>
      <c r="G699" s="222"/>
      <c r="H699" s="56"/>
      <c r="I699" s="56"/>
      <c r="J699" s="136"/>
      <c r="K699" s="136"/>
      <c r="L699" s="136"/>
      <c r="M699" s="183"/>
      <c r="N699" s="136"/>
      <c r="O699" s="56"/>
      <c r="P699" s="56"/>
      <c r="Q699" s="56"/>
      <c r="R699" s="56"/>
      <c r="S699" s="56"/>
      <c r="T699" s="56"/>
      <c r="U699" s="56"/>
      <c r="V699" s="56"/>
      <c r="W699" s="56"/>
      <c r="X699" s="56"/>
      <c r="Y699" s="56"/>
      <c r="Z699" s="56"/>
      <c r="AA699" s="56"/>
      <c r="AB699" s="56"/>
      <c r="AC699" s="56"/>
      <c r="AD699" s="56"/>
      <c r="AE699" s="56"/>
      <c r="AF699" s="56"/>
      <c r="AG699" s="56"/>
      <c r="AH699" s="56"/>
    </row>
    <row r="700" spans="1:34" ht="15.75" customHeight="1">
      <c r="A700" s="181"/>
      <c r="B700" s="127"/>
      <c r="C700" s="56"/>
      <c r="D700" s="56"/>
      <c r="E700" s="128"/>
      <c r="F700" s="129"/>
      <c r="G700" s="222"/>
      <c r="H700" s="56"/>
      <c r="I700" s="56"/>
      <c r="J700" s="136"/>
      <c r="K700" s="136"/>
      <c r="L700" s="136"/>
      <c r="M700" s="183"/>
      <c r="N700" s="136"/>
      <c r="O700" s="56"/>
      <c r="P700" s="56"/>
      <c r="Q700" s="56"/>
      <c r="R700" s="56"/>
      <c r="S700" s="56"/>
      <c r="T700" s="56"/>
      <c r="U700" s="56"/>
      <c r="V700" s="56"/>
      <c r="W700" s="56"/>
      <c r="X700" s="56"/>
      <c r="Y700" s="56"/>
      <c r="Z700" s="56"/>
      <c r="AA700" s="56"/>
      <c r="AB700" s="56"/>
      <c r="AC700" s="56"/>
      <c r="AD700" s="56"/>
      <c r="AE700" s="56"/>
      <c r="AF700" s="56"/>
      <c r="AG700" s="56"/>
      <c r="AH700" s="56"/>
    </row>
    <row r="701" spans="1:34" ht="15.75" customHeight="1">
      <c r="A701" s="181"/>
      <c r="B701" s="127"/>
      <c r="C701" s="56"/>
      <c r="D701" s="56"/>
      <c r="E701" s="128"/>
      <c r="F701" s="129"/>
      <c r="G701" s="222"/>
      <c r="H701" s="56"/>
      <c r="I701" s="56"/>
      <c r="J701" s="136"/>
      <c r="K701" s="136"/>
      <c r="L701" s="136"/>
      <c r="M701" s="183"/>
      <c r="N701" s="136"/>
      <c r="O701" s="56"/>
      <c r="P701" s="56"/>
      <c r="Q701" s="56"/>
      <c r="R701" s="56"/>
      <c r="S701" s="56"/>
      <c r="T701" s="56"/>
      <c r="U701" s="56"/>
      <c r="V701" s="56"/>
      <c r="W701" s="56"/>
      <c r="X701" s="56"/>
      <c r="Y701" s="56"/>
      <c r="Z701" s="56"/>
      <c r="AA701" s="56"/>
      <c r="AB701" s="56"/>
      <c r="AC701" s="56"/>
      <c r="AD701" s="56"/>
      <c r="AE701" s="56"/>
      <c r="AF701" s="56"/>
      <c r="AG701" s="56"/>
      <c r="AH701" s="56"/>
    </row>
    <row r="702" spans="1:34" ht="15.75" customHeight="1">
      <c r="A702" s="181"/>
      <c r="B702" s="127"/>
      <c r="C702" s="56"/>
      <c r="D702" s="56"/>
      <c r="E702" s="128"/>
      <c r="F702" s="129"/>
      <c r="G702" s="222"/>
      <c r="H702" s="56"/>
      <c r="I702" s="56"/>
      <c r="J702" s="136"/>
      <c r="K702" s="136"/>
      <c r="L702" s="136"/>
      <c r="M702" s="183"/>
      <c r="N702" s="136"/>
      <c r="O702" s="56"/>
      <c r="P702" s="56"/>
      <c r="Q702" s="56"/>
      <c r="R702" s="56"/>
      <c r="S702" s="56"/>
      <c r="T702" s="56"/>
      <c r="U702" s="56"/>
      <c r="V702" s="56"/>
      <c r="W702" s="56"/>
      <c r="X702" s="56"/>
      <c r="Y702" s="56"/>
      <c r="Z702" s="56"/>
      <c r="AA702" s="56"/>
      <c r="AB702" s="56"/>
      <c r="AC702" s="56"/>
      <c r="AD702" s="56"/>
      <c r="AE702" s="56"/>
      <c r="AF702" s="56"/>
      <c r="AG702" s="56"/>
      <c r="AH702" s="56"/>
    </row>
    <row r="703" spans="1:34" ht="15.75" customHeight="1">
      <c r="A703" s="181"/>
      <c r="B703" s="127"/>
      <c r="C703" s="56"/>
      <c r="D703" s="56"/>
      <c r="E703" s="128"/>
      <c r="F703" s="129"/>
      <c r="G703" s="222"/>
      <c r="H703" s="56"/>
      <c r="I703" s="56"/>
      <c r="J703" s="136"/>
      <c r="K703" s="136"/>
      <c r="L703" s="136"/>
      <c r="M703" s="183"/>
      <c r="N703" s="136"/>
      <c r="O703" s="56"/>
      <c r="P703" s="56"/>
      <c r="Q703" s="56"/>
      <c r="R703" s="56"/>
      <c r="S703" s="56"/>
      <c r="T703" s="56"/>
      <c r="U703" s="56"/>
      <c r="V703" s="56"/>
      <c r="W703" s="56"/>
      <c r="X703" s="56"/>
      <c r="Y703" s="56"/>
      <c r="Z703" s="56"/>
      <c r="AA703" s="56"/>
      <c r="AB703" s="56"/>
      <c r="AC703" s="56"/>
      <c r="AD703" s="56"/>
      <c r="AE703" s="56"/>
      <c r="AF703" s="56"/>
      <c r="AG703" s="56"/>
      <c r="AH703" s="56"/>
    </row>
    <row r="704" spans="1:34" ht="15.75" customHeight="1">
      <c r="A704" s="181"/>
      <c r="B704" s="127"/>
      <c r="C704" s="56"/>
      <c r="D704" s="56"/>
      <c r="E704" s="128"/>
      <c r="F704" s="129"/>
      <c r="G704" s="222"/>
      <c r="H704" s="56"/>
      <c r="I704" s="56"/>
      <c r="J704" s="136"/>
      <c r="K704" s="136"/>
      <c r="L704" s="136"/>
      <c r="M704" s="183"/>
      <c r="N704" s="136"/>
      <c r="O704" s="56"/>
      <c r="P704" s="56"/>
      <c r="Q704" s="56"/>
      <c r="R704" s="56"/>
      <c r="S704" s="56"/>
      <c r="T704" s="56"/>
      <c r="U704" s="56"/>
      <c r="V704" s="56"/>
      <c r="W704" s="56"/>
      <c r="X704" s="56"/>
      <c r="Y704" s="56"/>
      <c r="Z704" s="56"/>
      <c r="AA704" s="56"/>
      <c r="AB704" s="56"/>
      <c r="AC704" s="56"/>
      <c r="AD704" s="56"/>
      <c r="AE704" s="56"/>
      <c r="AF704" s="56"/>
      <c r="AG704" s="56"/>
      <c r="AH704" s="56"/>
    </row>
    <row r="705" spans="1:34" ht="15.75" customHeight="1">
      <c r="A705" s="181"/>
      <c r="B705" s="127"/>
      <c r="C705" s="56"/>
      <c r="D705" s="56"/>
      <c r="E705" s="128"/>
      <c r="F705" s="129"/>
      <c r="G705" s="222"/>
      <c r="H705" s="56"/>
      <c r="I705" s="56"/>
      <c r="J705" s="136"/>
      <c r="K705" s="136"/>
      <c r="L705" s="136"/>
      <c r="M705" s="183"/>
      <c r="N705" s="136"/>
      <c r="O705" s="56"/>
      <c r="P705" s="56"/>
      <c r="Q705" s="56"/>
      <c r="R705" s="56"/>
      <c r="S705" s="56"/>
      <c r="T705" s="56"/>
      <c r="U705" s="56"/>
      <c r="V705" s="56"/>
      <c r="W705" s="56"/>
      <c r="X705" s="56"/>
      <c r="Y705" s="56"/>
      <c r="Z705" s="56"/>
      <c r="AA705" s="56"/>
      <c r="AB705" s="56"/>
      <c r="AC705" s="56"/>
      <c r="AD705" s="56"/>
      <c r="AE705" s="56"/>
      <c r="AF705" s="56"/>
      <c r="AG705" s="56"/>
      <c r="AH705" s="56"/>
    </row>
    <row r="706" spans="1:34" ht="15.75" customHeight="1">
      <c r="A706" s="181"/>
      <c r="B706" s="127"/>
      <c r="C706" s="56"/>
      <c r="D706" s="56"/>
      <c r="E706" s="128"/>
      <c r="F706" s="129"/>
      <c r="G706" s="222"/>
      <c r="H706" s="56"/>
      <c r="I706" s="56"/>
      <c r="J706" s="136"/>
      <c r="K706" s="136"/>
      <c r="L706" s="136"/>
      <c r="M706" s="183"/>
      <c r="N706" s="136"/>
      <c r="O706" s="56"/>
      <c r="P706" s="56"/>
      <c r="Q706" s="56"/>
      <c r="R706" s="56"/>
      <c r="S706" s="56"/>
      <c r="T706" s="56"/>
      <c r="U706" s="56"/>
      <c r="V706" s="56"/>
      <c r="W706" s="56"/>
      <c r="X706" s="56"/>
      <c r="Y706" s="56"/>
      <c r="Z706" s="56"/>
      <c r="AA706" s="56"/>
      <c r="AB706" s="56"/>
      <c r="AC706" s="56"/>
      <c r="AD706" s="56"/>
      <c r="AE706" s="56"/>
      <c r="AF706" s="56"/>
      <c r="AG706" s="56"/>
      <c r="AH706" s="56"/>
    </row>
    <row r="707" spans="1:34" ht="15.75" customHeight="1">
      <c r="A707" s="181"/>
      <c r="B707" s="127"/>
      <c r="C707" s="56"/>
      <c r="D707" s="56"/>
      <c r="E707" s="128"/>
      <c r="F707" s="129"/>
      <c r="G707" s="222"/>
      <c r="H707" s="56"/>
      <c r="I707" s="56"/>
      <c r="J707" s="136"/>
      <c r="K707" s="136"/>
      <c r="L707" s="136"/>
      <c r="M707" s="183"/>
      <c r="N707" s="136"/>
      <c r="O707" s="56"/>
      <c r="P707" s="56"/>
      <c r="Q707" s="56"/>
      <c r="R707" s="56"/>
      <c r="S707" s="56"/>
      <c r="T707" s="56"/>
      <c r="U707" s="56"/>
      <c r="V707" s="56"/>
      <c r="W707" s="56"/>
      <c r="X707" s="56"/>
      <c r="Y707" s="56"/>
      <c r="Z707" s="56"/>
      <c r="AA707" s="56"/>
      <c r="AB707" s="56"/>
      <c r="AC707" s="56"/>
      <c r="AD707" s="56"/>
      <c r="AE707" s="56"/>
      <c r="AF707" s="56"/>
      <c r="AG707" s="56"/>
      <c r="AH707" s="56"/>
    </row>
    <row r="708" spans="1:34" ht="15.75" customHeight="1">
      <c r="A708" s="181"/>
      <c r="B708" s="127"/>
      <c r="C708" s="56"/>
      <c r="D708" s="56"/>
      <c r="E708" s="128"/>
      <c r="F708" s="129"/>
      <c r="G708" s="222"/>
      <c r="H708" s="56"/>
      <c r="I708" s="56"/>
      <c r="J708" s="136"/>
      <c r="K708" s="136"/>
      <c r="L708" s="136"/>
      <c r="M708" s="183"/>
      <c r="N708" s="136"/>
      <c r="O708" s="56"/>
      <c r="P708" s="56"/>
      <c r="Q708" s="56"/>
      <c r="R708" s="56"/>
      <c r="S708" s="56"/>
      <c r="T708" s="56"/>
      <c r="U708" s="56"/>
      <c r="V708" s="56"/>
      <c r="W708" s="56"/>
      <c r="X708" s="56"/>
      <c r="Y708" s="56"/>
      <c r="Z708" s="56"/>
      <c r="AA708" s="56"/>
      <c r="AB708" s="56"/>
      <c r="AC708" s="56"/>
      <c r="AD708" s="56"/>
      <c r="AE708" s="56"/>
      <c r="AF708" s="56"/>
      <c r="AG708" s="56"/>
      <c r="AH708" s="56"/>
    </row>
    <row r="709" spans="1:34" ht="15.75" customHeight="1">
      <c r="A709" s="181"/>
      <c r="B709" s="127"/>
      <c r="C709" s="56"/>
      <c r="D709" s="56"/>
      <c r="E709" s="128"/>
      <c r="F709" s="129"/>
      <c r="G709" s="222"/>
      <c r="H709" s="56"/>
      <c r="I709" s="56"/>
      <c r="J709" s="136"/>
      <c r="K709" s="136"/>
      <c r="L709" s="136"/>
      <c r="M709" s="183"/>
      <c r="N709" s="136"/>
      <c r="O709" s="56"/>
      <c r="P709" s="56"/>
      <c r="Q709" s="56"/>
      <c r="R709" s="56"/>
      <c r="S709" s="56"/>
      <c r="T709" s="56"/>
      <c r="U709" s="56"/>
      <c r="V709" s="56"/>
      <c r="W709" s="56"/>
      <c r="X709" s="56"/>
      <c r="Y709" s="56"/>
      <c r="Z709" s="56"/>
      <c r="AA709" s="56"/>
      <c r="AB709" s="56"/>
      <c r="AC709" s="56"/>
      <c r="AD709" s="56"/>
      <c r="AE709" s="56"/>
      <c r="AF709" s="56"/>
      <c r="AG709" s="56"/>
      <c r="AH709" s="56"/>
    </row>
    <row r="710" spans="1:34" ht="15.75" customHeight="1">
      <c r="A710" s="181"/>
      <c r="B710" s="127"/>
      <c r="C710" s="56"/>
      <c r="D710" s="56"/>
      <c r="E710" s="128"/>
      <c r="F710" s="129"/>
      <c r="G710" s="222"/>
      <c r="H710" s="56"/>
      <c r="I710" s="56"/>
      <c r="J710" s="136"/>
      <c r="K710" s="136"/>
      <c r="L710" s="136"/>
      <c r="M710" s="183"/>
      <c r="N710" s="136"/>
      <c r="O710" s="56"/>
      <c r="P710" s="56"/>
      <c r="Q710" s="56"/>
      <c r="R710" s="56"/>
      <c r="S710" s="56"/>
      <c r="T710" s="56"/>
      <c r="U710" s="56"/>
      <c r="V710" s="56"/>
      <c r="W710" s="56"/>
      <c r="X710" s="56"/>
      <c r="Y710" s="56"/>
      <c r="Z710" s="56"/>
      <c r="AA710" s="56"/>
      <c r="AB710" s="56"/>
      <c r="AC710" s="56"/>
      <c r="AD710" s="56"/>
      <c r="AE710" s="56"/>
      <c r="AF710" s="56"/>
      <c r="AG710" s="56"/>
      <c r="AH710" s="56"/>
    </row>
    <row r="711" spans="1:34" ht="15.75" customHeight="1">
      <c r="A711" s="181"/>
      <c r="B711" s="127"/>
      <c r="C711" s="56"/>
      <c r="D711" s="56"/>
      <c r="E711" s="128"/>
      <c r="F711" s="129"/>
      <c r="G711" s="222"/>
      <c r="H711" s="56"/>
      <c r="I711" s="56"/>
      <c r="J711" s="136"/>
      <c r="K711" s="136"/>
      <c r="L711" s="136"/>
      <c r="M711" s="183"/>
      <c r="N711" s="136"/>
      <c r="O711" s="56"/>
      <c r="P711" s="56"/>
      <c r="Q711" s="56"/>
      <c r="R711" s="56"/>
      <c r="S711" s="56"/>
      <c r="T711" s="56"/>
      <c r="U711" s="56"/>
      <c r="V711" s="56"/>
      <c r="W711" s="56"/>
      <c r="X711" s="56"/>
      <c r="Y711" s="56"/>
      <c r="Z711" s="56"/>
      <c r="AA711" s="56"/>
      <c r="AB711" s="56"/>
      <c r="AC711" s="56"/>
      <c r="AD711" s="56"/>
      <c r="AE711" s="56"/>
      <c r="AF711" s="56"/>
      <c r="AG711" s="56"/>
      <c r="AH711" s="56"/>
    </row>
    <row r="712" spans="1:34" ht="15.75" customHeight="1">
      <c r="A712" s="181"/>
      <c r="B712" s="127"/>
      <c r="C712" s="56"/>
      <c r="D712" s="56"/>
      <c r="E712" s="128"/>
      <c r="F712" s="129"/>
      <c r="G712" s="222"/>
      <c r="H712" s="56"/>
      <c r="I712" s="56"/>
      <c r="J712" s="136"/>
      <c r="K712" s="136"/>
      <c r="L712" s="136"/>
      <c r="M712" s="183"/>
      <c r="N712" s="136"/>
      <c r="O712" s="56"/>
      <c r="P712" s="56"/>
      <c r="Q712" s="56"/>
      <c r="R712" s="56"/>
      <c r="S712" s="56"/>
      <c r="T712" s="56"/>
      <c r="U712" s="56"/>
      <c r="V712" s="56"/>
      <c r="W712" s="56"/>
      <c r="X712" s="56"/>
      <c r="Y712" s="56"/>
      <c r="Z712" s="56"/>
      <c r="AA712" s="56"/>
      <c r="AB712" s="56"/>
      <c r="AC712" s="56"/>
      <c r="AD712" s="56"/>
      <c r="AE712" s="56"/>
      <c r="AF712" s="56"/>
      <c r="AG712" s="56"/>
      <c r="AH712" s="56"/>
    </row>
    <row r="713" spans="1:34" ht="15.75" customHeight="1">
      <c r="A713" s="181"/>
      <c r="B713" s="127"/>
      <c r="C713" s="56"/>
      <c r="D713" s="56"/>
      <c r="E713" s="128"/>
      <c r="F713" s="129"/>
      <c r="G713" s="222"/>
      <c r="H713" s="56"/>
      <c r="I713" s="56"/>
      <c r="J713" s="136"/>
      <c r="K713" s="136"/>
      <c r="L713" s="136"/>
      <c r="M713" s="183"/>
      <c r="N713" s="136"/>
      <c r="O713" s="56"/>
      <c r="P713" s="56"/>
      <c r="Q713" s="56"/>
      <c r="R713" s="56"/>
      <c r="S713" s="56"/>
      <c r="T713" s="56"/>
      <c r="U713" s="56"/>
      <c r="V713" s="56"/>
      <c r="W713" s="56"/>
      <c r="X713" s="56"/>
      <c r="Y713" s="56"/>
      <c r="Z713" s="56"/>
      <c r="AA713" s="56"/>
      <c r="AB713" s="56"/>
      <c r="AC713" s="56"/>
      <c r="AD713" s="56"/>
      <c r="AE713" s="56"/>
      <c r="AF713" s="56"/>
      <c r="AG713" s="56"/>
      <c r="AH713" s="56"/>
    </row>
    <row r="714" spans="1:34" ht="15.75" customHeight="1">
      <c r="A714" s="181"/>
      <c r="B714" s="127"/>
      <c r="C714" s="56"/>
      <c r="D714" s="56"/>
      <c r="E714" s="128"/>
      <c r="F714" s="129"/>
      <c r="G714" s="222"/>
      <c r="H714" s="56"/>
      <c r="I714" s="56"/>
      <c r="J714" s="136"/>
      <c r="K714" s="136"/>
      <c r="L714" s="136"/>
      <c r="M714" s="183"/>
      <c r="N714" s="136"/>
      <c r="O714" s="56"/>
      <c r="P714" s="56"/>
      <c r="Q714" s="56"/>
      <c r="R714" s="56"/>
      <c r="S714" s="56"/>
      <c r="T714" s="56"/>
      <c r="U714" s="56"/>
      <c r="V714" s="56"/>
      <c r="W714" s="56"/>
      <c r="X714" s="56"/>
      <c r="Y714" s="56"/>
      <c r="Z714" s="56"/>
      <c r="AA714" s="56"/>
      <c r="AB714" s="56"/>
      <c r="AC714" s="56"/>
      <c r="AD714" s="56"/>
      <c r="AE714" s="56"/>
      <c r="AF714" s="56"/>
      <c r="AG714" s="56"/>
      <c r="AH714" s="56"/>
    </row>
    <row r="715" spans="1:34" ht="15.75" customHeight="1">
      <c r="A715" s="181"/>
      <c r="B715" s="127"/>
      <c r="C715" s="56"/>
      <c r="D715" s="56"/>
      <c r="E715" s="128"/>
      <c r="F715" s="129"/>
      <c r="G715" s="222"/>
      <c r="H715" s="56"/>
      <c r="I715" s="56"/>
      <c r="J715" s="136"/>
      <c r="K715" s="136"/>
      <c r="L715" s="136"/>
      <c r="M715" s="183"/>
      <c r="N715" s="136"/>
      <c r="O715" s="56"/>
      <c r="P715" s="56"/>
      <c r="Q715" s="56"/>
      <c r="R715" s="56"/>
      <c r="S715" s="56"/>
      <c r="T715" s="56"/>
      <c r="U715" s="56"/>
      <c r="V715" s="56"/>
      <c r="W715" s="56"/>
      <c r="X715" s="56"/>
      <c r="Y715" s="56"/>
      <c r="Z715" s="56"/>
      <c r="AA715" s="56"/>
      <c r="AB715" s="56"/>
      <c r="AC715" s="56"/>
      <c r="AD715" s="56"/>
      <c r="AE715" s="56"/>
      <c r="AF715" s="56"/>
      <c r="AG715" s="56"/>
      <c r="AH715" s="56"/>
    </row>
    <row r="716" spans="1:34" ht="15.75" customHeight="1">
      <c r="A716" s="181"/>
      <c r="B716" s="127"/>
      <c r="C716" s="56"/>
      <c r="D716" s="56"/>
      <c r="E716" s="128"/>
      <c r="F716" s="129"/>
      <c r="G716" s="222"/>
      <c r="H716" s="56"/>
      <c r="I716" s="56"/>
      <c r="J716" s="136"/>
      <c r="K716" s="136"/>
      <c r="L716" s="136"/>
      <c r="M716" s="183"/>
      <c r="N716" s="136"/>
      <c r="O716" s="56"/>
      <c r="P716" s="56"/>
      <c r="Q716" s="56"/>
      <c r="R716" s="56"/>
      <c r="S716" s="56"/>
      <c r="T716" s="56"/>
      <c r="U716" s="56"/>
      <c r="V716" s="56"/>
      <c r="W716" s="56"/>
      <c r="X716" s="56"/>
      <c r="Y716" s="56"/>
      <c r="Z716" s="56"/>
      <c r="AA716" s="56"/>
      <c r="AB716" s="56"/>
      <c r="AC716" s="56"/>
      <c r="AD716" s="56"/>
      <c r="AE716" s="56"/>
      <c r="AF716" s="56"/>
      <c r="AG716" s="56"/>
      <c r="AH716" s="56"/>
    </row>
    <row r="717" spans="1:34" ht="15.75" customHeight="1">
      <c r="A717" s="181"/>
      <c r="B717" s="127"/>
      <c r="C717" s="56"/>
      <c r="D717" s="56"/>
      <c r="E717" s="128"/>
      <c r="F717" s="129"/>
      <c r="G717" s="222"/>
      <c r="H717" s="56"/>
      <c r="I717" s="56"/>
      <c r="J717" s="136"/>
      <c r="K717" s="136"/>
      <c r="L717" s="136"/>
      <c r="M717" s="183"/>
      <c r="N717" s="136"/>
      <c r="O717" s="56"/>
      <c r="P717" s="56"/>
      <c r="Q717" s="56"/>
      <c r="R717" s="56"/>
      <c r="S717" s="56"/>
      <c r="T717" s="56"/>
      <c r="U717" s="56"/>
      <c r="V717" s="56"/>
      <c r="W717" s="56"/>
      <c r="X717" s="56"/>
      <c r="Y717" s="56"/>
      <c r="Z717" s="56"/>
      <c r="AA717" s="56"/>
      <c r="AB717" s="56"/>
      <c r="AC717" s="56"/>
      <c r="AD717" s="56"/>
      <c r="AE717" s="56"/>
      <c r="AF717" s="56"/>
      <c r="AG717" s="56"/>
      <c r="AH717" s="56"/>
    </row>
    <row r="718" spans="1:34" ht="15.75" customHeight="1">
      <c r="A718" s="181"/>
      <c r="B718" s="127"/>
      <c r="C718" s="56"/>
      <c r="D718" s="56"/>
      <c r="E718" s="128"/>
      <c r="F718" s="129"/>
      <c r="G718" s="222"/>
      <c r="H718" s="56"/>
      <c r="I718" s="56"/>
      <c r="J718" s="136"/>
      <c r="K718" s="136"/>
      <c r="L718" s="136"/>
      <c r="M718" s="183"/>
      <c r="N718" s="136"/>
      <c r="O718" s="56"/>
      <c r="P718" s="56"/>
      <c r="Q718" s="56"/>
      <c r="R718" s="56"/>
      <c r="S718" s="56"/>
      <c r="T718" s="56"/>
      <c r="U718" s="56"/>
      <c r="V718" s="56"/>
      <c r="W718" s="56"/>
      <c r="X718" s="56"/>
      <c r="Y718" s="56"/>
      <c r="Z718" s="56"/>
      <c r="AA718" s="56"/>
      <c r="AB718" s="56"/>
      <c r="AC718" s="56"/>
      <c r="AD718" s="56"/>
      <c r="AE718" s="56"/>
      <c r="AF718" s="56"/>
      <c r="AG718" s="56"/>
      <c r="AH718" s="56"/>
    </row>
    <row r="719" spans="1:34" ht="15.75" customHeight="1">
      <c r="A719" s="181"/>
      <c r="B719" s="127"/>
      <c r="C719" s="56"/>
      <c r="D719" s="56"/>
      <c r="E719" s="128"/>
      <c r="F719" s="129"/>
      <c r="G719" s="222"/>
      <c r="H719" s="56"/>
      <c r="I719" s="56"/>
      <c r="J719" s="136"/>
      <c r="K719" s="136"/>
      <c r="L719" s="136"/>
      <c r="M719" s="183"/>
      <c r="N719" s="136"/>
      <c r="O719" s="56"/>
      <c r="P719" s="56"/>
      <c r="Q719" s="56"/>
      <c r="R719" s="56"/>
      <c r="S719" s="56"/>
      <c r="T719" s="56"/>
      <c r="U719" s="56"/>
      <c r="V719" s="56"/>
      <c r="W719" s="56"/>
      <c r="X719" s="56"/>
      <c r="Y719" s="56"/>
      <c r="Z719" s="56"/>
      <c r="AA719" s="56"/>
      <c r="AB719" s="56"/>
      <c r="AC719" s="56"/>
      <c r="AD719" s="56"/>
      <c r="AE719" s="56"/>
      <c r="AF719" s="56"/>
      <c r="AG719" s="56"/>
      <c r="AH719" s="56"/>
    </row>
    <row r="720" spans="1:34" ht="15.75" customHeight="1">
      <c r="A720" s="181"/>
      <c r="B720" s="127"/>
      <c r="C720" s="56"/>
      <c r="D720" s="56"/>
      <c r="E720" s="128"/>
      <c r="F720" s="129"/>
      <c r="G720" s="222"/>
      <c r="H720" s="56"/>
      <c r="I720" s="56"/>
      <c r="J720" s="136"/>
      <c r="K720" s="136"/>
      <c r="L720" s="136"/>
      <c r="M720" s="183"/>
      <c r="N720" s="136"/>
      <c r="O720" s="56"/>
      <c r="P720" s="56"/>
      <c r="Q720" s="56"/>
      <c r="R720" s="56"/>
      <c r="S720" s="56"/>
      <c r="T720" s="56"/>
      <c r="U720" s="56"/>
      <c r="V720" s="56"/>
      <c r="W720" s="56"/>
      <c r="X720" s="56"/>
      <c r="Y720" s="56"/>
      <c r="Z720" s="56"/>
      <c r="AA720" s="56"/>
      <c r="AB720" s="56"/>
      <c r="AC720" s="56"/>
      <c r="AD720" s="56"/>
      <c r="AE720" s="56"/>
      <c r="AF720" s="56"/>
      <c r="AG720" s="56"/>
      <c r="AH720" s="56"/>
    </row>
    <row r="721" spans="1:34" ht="15.75" customHeight="1">
      <c r="A721" s="181"/>
      <c r="B721" s="127"/>
      <c r="C721" s="56"/>
      <c r="D721" s="56"/>
      <c r="E721" s="128"/>
      <c r="F721" s="129"/>
      <c r="G721" s="222"/>
      <c r="H721" s="56"/>
      <c r="I721" s="56"/>
      <c r="J721" s="136"/>
      <c r="K721" s="136"/>
      <c r="L721" s="136"/>
      <c r="M721" s="183"/>
      <c r="N721" s="136"/>
      <c r="O721" s="56"/>
      <c r="P721" s="56"/>
      <c r="Q721" s="56"/>
      <c r="R721" s="56"/>
      <c r="S721" s="56"/>
      <c r="T721" s="56"/>
      <c r="U721" s="56"/>
      <c r="V721" s="56"/>
      <c r="W721" s="56"/>
      <c r="X721" s="56"/>
      <c r="Y721" s="56"/>
      <c r="Z721" s="56"/>
      <c r="AA721" s="56"/>
      <c r="AB721" s="56"/>
      <c r="AC721" s="56"/>
      <c r="AD721" s="56"/>
      <c r="AE721" s="56"/>
      <c r="AF721" s="56"/>
      <c r="AG721" s="56"/>
      <c r="AH721" s="56"/>
    </row>
    <row r="722" spans="1:34" ht="15.75" customHeight="1">
      <c r="A722" s="181"/>
      <c r="B722" s="127"/>
      <c r="C722" s="56"/>
      <c r="D722" s="56"/>
      <c r="E722" s="128"/>
      <c r="F722" s="129"/>
      <c r="G722" s="222"/>
      <c r="H722" s="56"/>
      <c r="I722" s="56"/>
      <c r="J722" s="136"/>
      <c r="K722" s="136"/>
      <c r="L722" s="136"/>
      <c r="M722" s="183"/>
      <c r="N722" s="136"/>
      <c r="O722" s="56"/>
      <c r="P722" s="56"/>
      <c r="Q722" s="56"/>
      <c r="R722" s="56"/>
      <c r="S722" s="56"/>
      <c r="T722" s="56"/>
      <c r="U722" s="56"/>
      <c r="V722" s="56"/>
      <c r="W722" s="56"/>
      <c r="X722" s="56"/>
      <c r="Y722" s="56"/>
      <c r="Z722" s="56"/>
      <c r="AA722" s="56"/>
      <c r="AB722" s="56"/>
      <c r="AC722" s="56"/>
      <c r="AD722" s="56"/>
      <c r="AE722" s="56"/>
      <c r="AF722" s="56"/>
      <c r="AG722" s="56"/>
      <c r="AH722" s="56"/>
    </row>
    <row r="723" spans="1:34" ht="15.75" customHeight="1">
      <c r="A723" s="181"/>
      <c r="B723" s="127"/>
      <c r="C723" s="56"/>
      <c r="D723" s="56"/>
      <c r="E723" s="128"/>
      <c r="F723" s="129"/>
      <c r="G723" s="222"/>
      <c r="H723" s="56"/>
      <c r="I723" s="56"/>
      <c r="J723" s="136"/>
      <c r="K723" s="136"/>
      <c r="L723" s="136"/>
      <c r="M723" s="183"/>
      <c r="N723" s="136"/>
      <c r="O723" s="56"/>
      <c r="P723" s="56"/>
      <c r="Q723" s="56"/>
      <c r="R723" s="56"/>
      <c r="S723" s="56"/>
      <c r="T723" s="56"/>
      <c r="U723" s="56"/>
      <c r="V723" s="56"/>
      <c r="W723" s="56"/>
      <c r="X723" s="56"/>
      <c r="Y723" s="56"/>
      <c r="Z723" s="56"/>
      <c r="AA723" s="56"/>
      <c r="AB723" s="56"/>
      <c r="AC723" s="56"/>
      <c r="AD723" s="56"/>
      <c r="AE723" s="56"/>
      <c r="AF723" s="56"/>
      <c r="AG723" s="56"/>
      <c r="AH723" s="56"/>
    </row>
    <row r="724" spans="1:34" ht="15.75" customHeight="1">
      <c r="A724" s="181"/>
      <c r="B724" s="127"/>
      <c r="C724" s="56"/>
      <c r="D724" s="56"/>
      <c r="E724" s="128"/>
      <c r="F724" s="129"/>
      <c r="G724" s="222"/>
      <c r="H724" s="56"/>
      <c r="I724" s="56"/>
      <c r="J724" s="136"/>
      <c r="K724" s="136"/>
      <c r="L724" s="136"/>
      <c r="M724" s="183"/>
      <c r="N724" s="136"/>
      <c r="O724" s="56"/>
      <c r="P724" s="56"/>
      <c r="Q724" s="56"/>
      <c r="R724" s="56"/>
      <c r="S724" s="56"/>
      <c r="T724" s="56"/>
      <c r="U724" s="56"/>
      <c r="V724" s="56"/>
      <c r="W724" s="56"/>
      <c r="X724" s="56"/>
      <c r="Y724" s="56"/>
      <c r="Z724" s="56"/>
      <c r="AA724" s="56"/>
      <c r="AB724" s="56"/>
      <c r="AC724" s="56"/>
      <c r="AD724" s="56"/>
      <c r="AE724" s="56"/>
      <c r="AF724" s="56"/>
      <c r="AG724" s="56"/>
      <c r="AH724" s="56"/>
    </row>
    <row r="725" spans="1:34" ht="15.75" customHeight="1">
      <c r="A725" s="181"/>
      <c r="B725" s="127"/>
      <c r="C725" s="56"/>
      <c r="D725" s="56"/>
      <c r="E725" s="128"/>
      <c r="F725" s="129"/>
      <c r="G725" s="222"/>
      <c r="H725" s="56"/>
      <c r="I725" s="56"/>
      <c r="J725" s="136"/>
      <c r="K725" s="136"/>
      <c r="L725" s="136"/>
      <c r="M725" s="183"/>
      <c r="N725" s="136"/>
      <c r="O725" s="56"/>
      <c r="P725" s="56"/>
      <c r="Q725" s="56"/>
      <c r="R725" s="56"/>
      <c r="S725" s="56"/>
      <c r="T725" s="56"/>
      <c r="U725" s="56"/>
      <c r="V725" s="56"/>
      <c r="W725" s="56"/>
      <c r="X725" s="56"/>
      <c r="Y725" s="56"/>
      <c r="Z725" s="56"/>
      <c r="AA725" s="56"/>
      <c r="AB725" s="56"/>
      <c r="AC725" s="56"/>
      <c r="AD725" s="56"/>
      <c r="AE725" s="56"/>
      <c r="AF725" s="56"/>
      <c r="AG725" s="56"/>
      <c r="AH725" s="56"/>
    </row>
    <row r="726" spans="1:34" ht="15.75" customHeight="1">
      <c r="A726" s="181"/>
      <c r="B726" s="127"/>
      <c r="C726" s="56"/>
      <c r="D726" s="56"/>
      <c r="E726" s="128"/>
      <c r="F726" s="129"/>
      <c r="G726" s="222"/>
      <c r="H726" s="56"/>
      <c r="I726" s="56"/>
      <c r="J726" s="136"/>
      <c r="K726" s="136"/>
      <c r="L726" s="136"/>
      <c r="M726" s="183"/>
      <c r="N726" s="136"/>
      <c r="O726" s="56"/>
      <c r="P726" s="56"/>
      <c r="Q726" s="56"/>
      <c r="R726" s="56"/>
      <c r="S726" s="56"/>
      <c r="T726" s="56"/>
      <c r="U726" s="56"/>
      <c r="V726" s="56"/>
      <c r="W726" s="56"/>
      <c r="X726" s="56"/>
      <c r="Y726" s="56"/>
      <c r="Z726" s="56"/>
      <c r="AA726" s="56"/>
      <c r="AB726" s="56"/>
      <c r="AC726" s="56"/>
      <c r="AD726" s="56"/>
      <c r="AE726" s="56"/>
      <c r="AF726" s="56"/>
      <c r="AG726" s="56"/>
      <c r="AH726" s="56"/>
    </row>
    <row r="727" spans="1:34" ht="15.75" customHeight="1">
      <c r="A727" s="181"/>
      <c r="B727" s="127"/>
      <c r="C727" s="56"/>
      <c r="D727" s="56"/>
      <c r="E727" s="128"/>
      <c r="F727" s="129"/>
      <c r="G727" s="222"/>
      <c r="H727" s="56"/>
      <c r="I727" s="56"/>
      <c r="J727" s="136"/>
      <c r="K727" s="136"/>
      <c r="L727" s="136"/>
      <c r="M727" s="183"/>
      <c r="N727" s="136"/>
      <c r="O727" s="56"/>
      <c r="P727" s="56"/>
      <c r="Q727" s="56"/>
      <c r="R727" s="56"/>
      <c r="S727" s="56"/>
      <c r="T727" s="56"/>
      <c r="U727" s="56"/>
      <c r="V727" s="56"/>
      <c r="W727" s="56"/>
      <c r="X727" s="56"/>
      <c r="Y727" s="56"/>
      <c r="Z727" s="56"/>
      <c r="AA727" s="56"/>
      <c r="AB727" s="56"/>
      <c r="AC727" s="56"/>
      <c r="AD727" s="56"/>
      <c r="AE727" s="56"/>
      <c r="AF727" s="56"/>
      <c r="AG727" s="56"/>
      <c r="AH727" s="56"/>
    </row>
    <row r="728" spans="1:34" ht="15.75" customHeight="1">
      <c r="A728" s="181"/>
      <c r="B728" s="127"/>
      <c r="C728" s="56"/>
      <c r="D728" s="56"/>
      <c r="E728" s="128"/>
      <c r="F728" s="129"/>
      <c r="G728" s="222"/>
      <c r="H728" s="56"/>
      <c r="I728" s="56"/>
      <c r="J728" s="136"/>
      <c r="K728" s="136"/>
      <c r="L728" s="136"/>
      <c r="M728" s="183"/>
      <c r="N728" s="136"/>
      <c r="O728" s="56"/>
      <c r="P728" s="56"/>
      <c r="Q728" s="56"/>
      <c r="R728" s="56"/>
      <c r="S728" s="56"/>
      <c r="T728" s="56"/>
      <c r="U728" s="56"/>
      <c r="V728" s="56"/>
      <c r="W728" s="56"/>
      <c r="X728" s="56"/>
      <c r="Y728" s="56"/>
      <c r="Z728" s="56"/>
      <c r="AA728" s="56"/>
      <c r="AB728" s="56"/>
      <c r="AC728" s="56"/>
      <c r="AD728" s="56"/>
      <c r="AE728" s="56"/>
      <c r="AF728" s="56"/>
      <c r="AG728" s="56"/>
      <c r="AH728" s="56"/>
    </row>
    <row r="729" spans="1:34" ht="15.75" customHeight="1">
      <c r="A729" s="181"/>
      <c r="B729" s="127"/>
      <c r="C729" s="56"/>
      <c r="D729" s="56"/>
      <c r="E729" s="128"/>
      <c r="F729" s="129"/>
      <c r="G729" s="222"/>
      <c r="H729" s="56"/>
      <c r="I729" s="56"/>
      <c r="J729" s="136"/>
      <c r="K729" s="136"/>
      <c r="L729" s="136"/>
      <c r="M729" s="183"/>
      <c r="N729" s="136"/>
      <c r="O729" s="56"/>
      <c r="P729" s="56"/>
      <c r="Q729" s="56"/>
      <c r="R729" s="56"/>
      <c r="S729" s="56"/>
      <c r="T729" s="56"/>
      <c r="U729" s="56"/>
      <c r="V729" s="56"/>
      <c r="W729" s="56"/>
      <c r="X729" s="56"/>
      <c r="Y729" s="56"/>
      <c r="Z729" s="56"/>
      <c r="AA729" s="56"/>
      <c r="AB729" s="56"/>
      <c r="AC729" s="56"/>
      <c r="AD729" s="56"/>
      <c r="AE729" s="56"/>
      <c r="AF729" s="56"/>
      <c r="AG729" s="56"/>
      <c r="AH729" s="56"/>
    </row>
    <row r="730" spans="1:34" ht="15.75" customHeight="1">
      <c r="A730" s="181"/>
      <c r="B730" s="127"/>
      <c r="C730" s="56"/>
      <c r="D730" s="56"/>
      <c r="E730" s="128"/>
      <c r="F730" s="129"/>
      <c r="G730" s="222"/>
      <c r="H730" s="56"/>
      <c r="I730" s="56"/>
      <c r="J730" s="136"/>
      <c r="K730" s="136"/>
      <c r="L730" s="136"/>
      <c r="M730" s="183"/>
      <c r="N730" s="136"/>
      <c r="O730" s="56"/>
      <c r="P730" s="56"/>
      <c r="Q730" s="56"/>
      <c r="R730" s="56"/>
      <c r="S730" s="56"/>
      <c r="T730" s="56"/>
      <c r="U730" s="56"/>
      <c r="V730" s="56"/>
      <c r="W730" s="56"/>
      <c r="X730" s="56"/>
      <c r="Y730" s="56"/>
      <c r="Z730" s="56"/>
      <c r="AA730" s="56"/>
      <c r="AB730" s="56"/>
      <c r="AC730" s="56"/>
      <c r="AD730" s="56"/>
      <c r="AE730" s="56"/>
      <c r="AF730" s="56"/>
      <c r="AG730" s="56"/>
      <c r="AH730" s="56"/>
    </row>
    <row r="731" spans="1:34" ht="15.75" customHeight="1">
      <c r="A731" s="181"/>
      <c r="B731" s="127"/>
      <c r="C731" s="56"/>
      <c r="D731" s="56"/>
      <c r="E731" s="128"/>
      <c r="F731" s="129"/>
      <c r="G731" s="222"/>
      <c r="H731" s="56"/>
      <c r="I731" s="56"/>
      <c r="J731" s="136"/>
      <c r="K731" s="136"/>
      <c r="L731" s="136"/>
      <c r="M731" s="183"/>
      <c r="N731" s="136"/>
      <c r="O731" s="56"/>
      <c r="P731" s="56"/>
      <c r="Q731" s="56"/>
      <c r="R731" s="56"/>
      <c r="S731" s="56"/>
      <c r="T731" s="56"/>
      <c r="U731" s="56"/>
      <c r="V731" s="56"/>
      <c r="W731" s="56"/>
      <c r="X731" s="56"/>
      <c r="Y731" s="56"/>
      <c r="Z731" s="56"/>
      <c r="AA731" s="56"/>
      <c r="AB731" s="56"/>
      <c r="AC731" s="56"/>
      <c r="AD731" s="56"/>
      <c r="AE731" s="56"/>
      <c r="AF731" s="56"/>
      <c r="AG731" s="56"/>
      <c r="AH731" s="56"/>
    </row>
    <row r="732" spans="1:34" ht="15.75" customHeight="1">
      <c r="A732" s="181"/>
      <c r="B732" s="127"/>
      <c r="C732" s="56"/>
      <c r="D732" s="56"/>
      <c r="E732" s="128"/>
      <c r="F732" s="129"/>
      <c r="G732" s="222"/>
      <c r="H732" s="56"/>
      <c r="I732" s="56"/>
      <c r="J732" s="136"/>
      <c r="K732" s="136"/>
      <c r="L732" s="136"/>
      <c r="M732" s="183"/>
      <c r="N732" s="136"/>
      <c r="O732" s="56"/>
      <c r="P732" s="56"/>
      <c r="Q732" s="56"/>
      <c r="R732" s="56"/>
      <c r="S732" s="56"/>
      <c r="T732" s="56"/>
      <c r="U732" s="56"/>
      <c r="V732" s="56"/>
      <c r="W732" s="56"/>
      <c r="X732" s="56"/>
      <c r="Y732" s="56"/>
      <c r="Z732" s="56"/>
      <c r="AA732" s="56"/>
      <c r="AB732" s="56"/>
      <c r="AC732" s="56"/>
      <c r="AD732" s="56"/>
      <c r="AE732" s="56"/>
      <c r="AF732" s="56"/>
      <c r="AG732" s="56"/>
      <c r="AH732" s="56"/>
    </row>
    <row r="733" spans="1:34" ht="15.75" customHeight="1">
      <c r="A733" s="181"/>
      <c r="B733" s="127"/>
      <c r="C733" s="56"/>
      <c r="D733" s="56"/>
      <c r="E733" s="128"/>
      <c r="F733" s="129"/>
      <c r="G733" s="222"/>
      <c r="H733" s="56"/>
      <c r="I733" s="56"/>
      <c r="J733" s="136"/>
      <c r="K733" s="136"/>
      <c r="L733" s="136"/>
      <c r="M733" s="183"/>
      <c r="N733" s="136"/>
      <c r="O733" s="56"/>
      <c r="P733" s="56"/>
      <c r="Q733" s="56"/>
      <c r="R733" s="56"/>
      <c r="S733" s="56"/>
      <c r="T733" s="56"/>
      <c r="U733" s="56"/>
      <c r="V733" s="56"/>
      <c r="W733" s="56"/>
      <c r="X733" s="56"/>
      <c r="Y733" s="56"/>
      <c r="Z733" s="56"/>
      <c r="AA733" s="56"/>
      <c r="AB733" s="56"/>
      <c r="AC733" s="56"/>
      <c r="AD733" s="56"/>
      <c r="AE733" s="56"/>
      <c r="AF733" s="56"/>
      <c r="AG733" s="56"/>
      <c r="AH733" s="56"/>
    </row>
    <row r="734" spans="1:34" ht="15.75" customHeight="1">
      <c r="A734" s="181"/>
      <c r="B734" s="127"/>
      <c r="C734" s="56"/>
      <c r="D734" s="56"/>
      <c r="E734" s="128"/>
      <c r="F734" s="129"/>
      <c r="G734" s="222"/>
      <c r="H734" s="56"/>
      <c r="I734" s="56"/>
      <c r="J734" s="136"/>
      <c r="K734" s="136"/>
      <c r="L734" s="136"/>
      <c r="M734" s="183"/>
      <c r="N734" s="136"/>
      <c r="O734" s="56"/>
      <c r="P734" s="56"/>
      <c r="Q734" s="56"/>
      <c r="R734" s="56"/>
      <c r="S734" s="56"/>
      <c r="T734" s="56"/>
      <c r="U734" s="56"/>
      <c r="V734" s="56"/>
      <c r="W734" s="56"/>
      <c r="X734" s="56"/>
      <c r="Y734" s="56"/>
      <c r="Z734" s="56"/>
      <c r="AA734" s="56"/>
      <c r="AB734" s="56"/>
      <c r="AC734" s="56"/>
      <c r="AD734" s="56"/>
      <c r="AE734" s="56"/>
      <c r="AF734" s="56"/>
      <c r="AG734" s="56"/>
      <c r="AH734" s="56"/>
    </row>
    <row r="735" spans="1:34" ht="15.75" customHeight="1">
      <c r="A735" s="181"/>
      <c r="B735" s="127"/>
      <c r="C735" s="56"/>
      <c r="D735" s="56"/>
      <c r="E735" s="128"/>
      <c r="F735" s="129"/>
      <c r="G735" s="222"/>
      <c r="H735" s="56"/>
      <c r="I735" s="56"/>
      <c r="J735" s="136"/>
      <c r="K735" s="136"/>
      <c r="L735" s="136"/>
      <c r="M735" s="183"/>
      <c r="N735" s="136"/>
      <c r="O735" s="56"/>
      <c r="P735" s="56"/>
      <c r="Q735" s="56"/>
      <c r="R735" s="56"/>
      <c r="S735" s="56"/>
      <c r="T735" s="56"/>
      <c r="U735" s="56"/>
      <c r="V735" s="56"/>
      <c r="W735" s="56"/>
      <c r="X735" s="56"/>
      <c r="Y735" s="56"/>
      <c r="Z735" s="56"/>
      <c r="AA735" s="56"/>
      <c r="AB735" s="56"/>
      <c r="AC735" s="56"/>
      <c r="AD735" s="56"/>
      <c r="AE735" s="56"/>
      <c r="AF735" s="56"/>
      <c r="AG735" s="56"/>
      <c r="AH735" s="56"/>
    </row>
    <row r="736" spans="1:34" ht="15.75" customHeight="1">
      <c r="A736" s="181"/>
      <c r="B736" s="127"/>
      <c r="C736" s="56"/>
      <c r="D736" s="56"/>
      <c r="E736" s="128"/>
      <c r="F736" s="129"/>
      <c r="G736" s="222"/>
      <c r="H736" s="56"/>
      <c r="I736" s="56"/>
      <c r="J736" s="136"/>
      <c r="K736" s="136"/>
      <c r="L736" s="136"/>
      <c r="M736" s="183"/>
      <c r="N736" s="136"/>
      <c r="O736" s="56"/>
      <c r="P736" s="56"/>
      <c r="Q736" s="56"/>
      <c r="R736" s="56"/>
      <c r="S736" s="56"/>
      <c r="T736" s="56"/>
      <c r="U736" s="56"/>
      <c r="V736" s="56"/>
      <c r="W736" s="56"/>
      <c r="X736" s="56"/>
      <c r="Y736" s="56"/>
      <c r="Z736" s="56"/>
      <c r="AA736" s="56"/>
      <c r="AB736" s="56"/>
      <c r="AC736" s="56"/>
      <c r="AD736" s="56"/>
      <c r="AE736" s="56"/>
      <c r="AF736" s="56"/>
      <c r="AG736" s="56"/>
      <c r="AH736" s="56"/>
    </row>
    <row r="737" spans="1:34" ht="15.75" customHeight="1">
      <c r="A737" s="181"/>
      <c r="B737" s="127"/>
      <c r="C737" s="56"/>
      <c r="D737" s="56"/>
      <c r="E737" s="128"/>
      <c r="F737" s="129"/>
      <c r="G737" s="222"/>
      <c r="H737" s="56"/>
      <c r="I737" s="56"/>
      <c r="J737" s="136"/>
      <c r="K737" s="136"/>
      <c r="L737" s="136"/>
      <c r="M737" s="183"/>
      <c r="N737" s="136"/>
      <c r="O737" s="56"/>
      <c r="P737" s="56"/>
      <c r="Q737" s="56"/>
      <c r="R737" s="56"/>
      <c r="S737" s="56"/>
      <c r="T737" s="56"/>
      <c r="U737" s="56"/>
      <c r="V737" s="56"/>
      <c r="W737" s="56"/>
      <c r="X737" s="56"/>
      <c r="Y737" s="56"/>
      <c r="Z737" s="56"/>
      <c r="AA737" s="56"/>
      <c r="AB737" s="56"/>
      <c r="AC737" s="56"/>
      <c r="AD737" s="56"/>
      <c r="AE737" s="56"/>
      <c r="AF737" s="56"/>
      <c r="AG737" s="56"/>
      <c r="AH737" s="56"/>
    </row>
    <row r="738" spans="1:34" ht="15.75" customHeight="1">
      <c r="A738" s="181"/>
      <c r="B738" s="127"/>
      <c r="C738" s="56"/>
      <c r="D738" s="56"/>
      <c r="E738" s="128"/>
      <c r="F738" s="129"/>
      <c r="G738" s="222"/>
      <c r="H738" s="56"/>
      <c r="I738" s="56"/>
      <c r="J738" s="136"/>
      <c r="K738" s="136"/>
      <c r="L738" s="136"/>
      <c r="M738" s="183"/>
      <c r="N738" s="136"/>
      <c r="O738" s="56"/>
      <c r="P738" s="56"/>
      <c r="Q738" s="56"/>
      <c r="R738" s="56"/>
      <c r="S738" s="56"/>
      <c r="T738" s="56"/>
      <c r="U738" s="56"/>
      <c r="V738" s="56"/>
      <c r="W738" s="56"/>
      <c r="X738" s="56"/>
      <c r="Y738" s="56"/>
      <c r="Z738" s="56"/>
      <c r="AA738" s="56"/>
      <c r="AB738" s="56"/>
      <c r="AC738" s="56"/>
      <c r="AD738" s="56"/>
      <c r="AE738" s="56"/>
      <c r="AF738" s="56"/>
      <c r="AG738" s="56"/>
      <c r="AH738" s="56"/>
    </row>
    <row r="739" spans="1:34" ht="15.75" customHeight="1">
      <c r="A739" s="181"/>
      <c r="B739" s="127"/>
      <c r="C739" s="56"/>
      <c r="D739" s="56"/>
      <c r="E739" s="128"/>
      <c r="F739" s="129"/>
      <c r="G739" s="222"/>
      <c r="H739" s="56"/>
      <c r="I739" s="56"/>
      <c r="J739" s="136"/>
      <c r="K739" s="136"/>
      <c r="L739" s="136"/>
      <c r="M739" s="183"/>
      <c r="N739" s="136"/>
      <c r="O739" s="56"/>
      <c r="P739" s="56"/>
      <c r="Q739" s="56"/>
      <c r="R739" s="56"/>
      <c r="S739" s="56"/>
      <c r="T739" s="56"/>
      <c r="U739" s="56"/>
      <c r="V739" s="56"/>
      <c r="W739" s="56"/>
      <c r="X739" s="56"/>
      <c r="Y739" s="56"/>
      <c r="Z739" s="56"/>
      <c r="AA739" s="56"/>
      <c r="AB739" s="56"/>
      <c r="AC739" s="56"/>
      <c r="AD739" s="56"/>
      <c r="AE739" s="56"/>
      <c r="AF739" s="56"/>
      <c r="AG739" s="56"/>
      <c r="AH739" s="56"/>
    </row>
    <row r="740" spans="1:34" ht="15.75" customHeight="1">
      <c r="A740" s="181"/>
      <c r="B740" s="127"/>
      <c r="C740" s="56"/>
      <c r="D740" s="56"/>
      <c r="E740" s="128"/>
      <c r="F740" s="129"/>
      <c r="G740" s="222"/>
      <c r="H740" s="56"/>
      <c r="I740" s="56"/>
      <c r="J740" s="136"/>
      <c r="K740" s="136"/>
      <c r="L740" s="136"/>
      <c r="M740" s="183"/>
      <c r="N740" s="136"/>
      <c r="O740" s="56"/>
      <c r="P740" s="56"/>
      <c r="Q740" s="56"/>
      <c r="R740" s="56"/>
      <c r="S740" s="56"/>
      <c r="T740" s="56"/>
      <c r="U740" s="56"/>
      <c r="V740" s="56"/>
      <c r="W740" s="56"/>
      <c r="X740" s="56"/>
      <c r="Y740" s="56"/>
      <c r="Z740" s="56"/>
      <c r="AA740" s="56"/>
      <c r="AB740" s="56"/>
      <c r="AC740" s="56"/>
      <c r="AD740" s="56"/>
      <c r="AE740" s="56"/>
      <c r="AF740" s="56"/>
      <c r="AG740" s="56"/>
      <c r="AH740" s="56"/>
    </row>
    <row r="741" spans="1:34" ht="15.75" customHeight="1">
      <c r="A741" s="181"/>
      <c r="B741" s="127"/>
      <c r="C741" s="56"/>
      <c r="D741" s="56"/>
      <c r="E741" s="128"/>
      <c r="F741" s="129"/>
      <c r="G741" s="222"/>
      <c r="H741" s="56"/>
      <c r="I741" s="56"/>
      <c r="J741" s="136"/>
      <c r="K741" s="136"/>
      <c r="L741" s="136"/>
      <c r="M741" s="183"/>
      <c r="N741" s="136"/>
      <c r="O741" s="56"/>
      <c r="P741" s="56"/>
      <c r="Q741" s="56"/>
      <c r="R741" s="56"/>
      <c r="S741" s="56"/>
      <c r="T741" s="56"/>
      <c r="U741" s="56"/>
      <c r="V741" s="56"/>
      <c r="W741" s="56"/>
      <c r="X741" s="56"/>
      <c r="Y741" s="56"/>
      <c r="Z741" s="56"/>
      <c r="AA741" s="56"/>
      <c r="AB741" s="56"/>
      <c r="AC741" s="56"/>
      <c r="AD741" s="56"/>
      <c r="AE741" s="56"/>
      <c r="AF741" s="56"/>
      <c r="AG741" s="56"/>
      <c r="AH741" s="56"/>
    </row>
    <row r="742" spans="1:34" ht="15.75" customHeight="1">
      <c r="A742" s="181"/>
      <c r="B742" s="127"/>
      <c r="C742" s="56"/>
      <c r="D742" s="56"/>
      <c r="E742" s="128"/>
      <c r="F742" s="129"/>
      <c r="G742" s="222"/>
      <c r="H742" s="56"/>
      <c r="I742" s="56"/>
      <c r="J742" s="136"/>
      <c r="K742" s="136"/>
      <c r="L742" s="136"/>
      <c r="M742" s="183"/>
      <c r="N742" s="136"/>
      <c r="O742" s="56"/>
      <c r="P742" s="56"/>
      <c r="Q742" s="56"/>
      <c r="R742" s="56"/>
      <c r="S742" s="56"/>
      <c r="T742" s="56"/>
      <c r="U742" s="56"/>
      <c r="V742" s="56"/>
      <c r="W742" s="56"/>
      <c r="X742" s="56"/>
      <c r="Y742" s="56"/>
      <c r="Z742" s="56"/>
      <c r="AA742" s="56"/>
      <c r="AB742" s="56"/>
      <c r="AC742" s="56"/>
      <c r="AD742" s="56"/>
      <c r="AE742" s="56"/>
      <c r="AF742" s="56"/>
      <c r="AG742" s="56"/>
      <c r="AH742" s="56"/>
    </row>
    <row r="743" spans="1:34" ht="15.75" customHeight="1">
      <c r="A743" s="181"/>
      <c r="B743" s="127"/>
      <c r="C743" s="56"/>
      <c r="D743" s="56"/>
      <c r="E743" s="128"/>
      <c r="F743" s="129"/>
      <c r="G743" s="222"/>
      <c r="H743" s="56"/>
      <c r="I743" s="56"/>
      <c r="J743" s="136"/>
      <c r="K743" s="136"/>
      <c r="L743" s="136"/>
      <c r="M743" s="183"/>
      <c r="N743" s="136"/>
      <c r="O743" s="56"/>
      <c r="P743" s="56"/>
      <c r="Q743" s="56"/>
      <c r="R743" s="56"/>
      <c r="S743" s="56"/>
      <c r="T743" s="56"/>
      <c r="U743" s="56"/>
      <c r="V743" s="56"/>
      <c r="W743" s="56"/>
      <c r="X743" s="56"/>
      <c r="Y743" s="56"/>
      <c r="Z743" s="56"/>
      <c r="AA743" s="56"/>
      <c r="AB743" s="56"/>
      <c r="AC743" s="56"/>
      <c r="AD743" s="56"/>
      <c r="AE743" s="56"/>
      <c r="AF743" s="56"/>
      <c r="AG743" s="56"/>
      <c r="AH743" s="56"/>
    </row>
    <row r="744" spans="1:34" ht="15.75" customHeight="1">
      <c r="A744" s="181"/>
      <c r="B744" s="127"/>
      <c r="C744" s="56"/>
      <c r="D744" s="56"/>
      <c r="E744" s="128"/>
      <c r="F744" s="129"/>
      <c r="G744" s="222"/>
      <c r="H744" s="56"/>
      <c r="I744" s="56"/>
      <c r="J744" s="136"/>
      <c r="K744" s="136"/>
      <c r="L744" s="136"/>
      <c r="M744" s="183"/>
      <c r="N744" s="136"/>
      <c r="O744" s="56"/>
      <c r="P744" s="56"/>
      <c r="Q744" s="56"/>
      <c r="R744" s="56"/>
      <c r="S744" s="56"/>
      <c r="T744" s="56"/>
      <c r="U744" s="56"/>
      <c r="V744" s="56"/>
      <c r="W744" s="56"/>
      <c r="X744" s="56"/>
      <c r="Y744" s="56"/>
      <c r="Z744" s="56"/>
      <c r="AA744" s="56"/>
      <c r="AB744" s="56"/>
      <c r="AC744" s="56"/>
      <c r="AD744" s="56"/>
      <c r="AE744" s="56"/>
      <c r="AF744" s="56"/>
      <c r="AG744" s="56"/>
      <c r="AH744" s="56"/>
    </row>
    <row r="745" spans="1:34" ht="15.75" customHeight="1">
      <c r="A745" s="181"/>
      <c r="B745" s="127"/>
      <c r="C745" s="56"/>
      <c r="D745" s="56"/>
      <c r="E745" s="128"/>
      <c r="F745" s="129"/>
      <c r="G745" s="222"/>
      <c r="H745" s="56"/>
      <c r="I745" s="56"/>
      <c r="J745" s="136"/>
      <c r="K745" s="136"/>
      <c r="L745" s="136"/>
      <c r="M745" s="183"/>
      <c r="N745" s="136"/>
      <c r="O745" s="56"/>
      <c r="P745" s="56"/>
      <c r="Q745" s="56"/>
      <c r="R745" s="56"/>
      <c r="S745" s="56"/>
      <c r="T745" s="56"/>
      <c r="U745" s="56"/>
      <c r="V745" s="56"/>
      <c r="W745" s="56"/>
      <c r="X745" s="56"/>
      <c r="Y745" s="56"/>
      <c r="Z745" s="56"/>
      <c r="AA745" s="56"/>
      <c r="AB745" s="56"/>
      <c r="AC745" s="56"/>
      <c r="AD745" s="56"/>
      <c r="AE745" s="56"/>
      <c r="AF745" s="56"/>
      <c r="AG745" s="56"/>
      <c r="AH745" s="56"/>
    </row>
    <row r="746" spans="1:34" ht="15.75" customHeight="1">
      <c r="A746" s="181"/>
      <c r="B746" s="127"/>
      <c r="C746" s="56"/>
      <c r="D746" s="56"/>
      <c r="E746" s="128"/>
      <c r="F746" s="129"/>
      <c r="G746" s="222"/>
      <c r="H746" s="56"/>
      <c r="I746" s="56"/>
      <c r="J746" s="136"/>
      <c r="K746" s="136"/>
      <c r="L746" s="136"/>
      <c r="M746" s="183"/>
      <c r="N746" s="136"/>
      <c r="O746" s="56"/>
      <c r="P746" s="56"/>
      <c r="Q746" s="56"/>
      <c r="R746" s="56"/>
      <c r="S746" s="56"/>
      <c r="T746" s="56"/>
      <c r="U746" s="56"/>
      <c r="V746" s="56"/>
      <c r="W746" s="56"/>
      <c r="X746" s="56"/>
      <c r="Y746" s="56"/>
      <c r="Z746" s="56"/>
      <c r="AA746" s="56"/>
      <c r="AB746" s="56"/>
      <c r="AC746" s="56"/>
      <c r="AD746" s="56"/>
      <c r="AE746" s="56"/>
      <c r="AF746" s="56"/>
      <c r="AG746" s="56"/>
      <c r="AH746" s="56"/>
    </row>
    <row r="747" spans="1:34" ht="15.75" customHeight="1">
      <c r="A747" s="181"/>
      <c r="B747" s="127"/>
      <c r="C747" s="56"/>
      <c r="D747" s="56"/>
      <c r="E747" s="128"/>
      <c r="F747" s="129"/>
      <c r="G747" s="222"/>
      <c r="H747" s="56"/>
      <c r="I747" s="56"/>
      <c r="J747" s="136"/>
      <c r="K747" s="136"/>
      <c r="L747" s="136"/>
      <c r="M747" s="183"/>
      <c r="N747" s="136"/>
      <c r="O747" s="56"/>
      <c r="P747" s="56"/>
      <c r="Q747" s="56"/>
      <c r="R747" s="56"/>
      <c r="S747" s="56"/>
      <c r="T747" s="56"/>
      <c r="U747" s="56"/>
      <c r="V747" s="56"/>
      <c r="W747" s="56"/>
      <c r="X747" s="56"/>
      <c r="Y747" s="56"/>
      <c r="Z747" s="56"/>
      <c r="AA747" s="56"/>
      <c r="AB747" s="56"/>
      <c r="AC747" s="56"/>
      <c r="AD747" s="56"/>
      <c r="AE747" s="56"/>
      <c r="AF747" s="56"/>
      <c r="AG747" s="56"/>
      <c r="AH747" s="56"/>
    </row>
    <row r="748" spans="1:34" ht="15.75" customHeight="1">
      <c r="A748" s="181"/>
      <c r="B748" s="127"/>
      <c r="C748" s="56"/>
      <c r="D748" s="56"/>
      <c r="E748" s="128"/>
      <c r="F748" s="129"/>
      <c r="G748" s="222"/>
      <c r="H748" s="56"/>
      <c r="I748" s="56"/>
      <c r="J748" s="136"/>
      <c r="K748" s="136"/>
      <c r="L748" s="136"/>
      <c r="M748" s="183"/>
      <c r="N748" s="136"/>
      <c r="O748" s="56"/>
      <c r="P748" s="56"/>
      <c r="Q748" s="56"/>
      <c r="R748" s="56"/>
      <c r="S748" s="56"/>
      <c r="T748" s="56"/>
      <c r="U748" s="56"/>
      <c r="V748" s="56"/>
      <c r="W748" s="56"/>
      <c r="X748" s="56"/>
      <c r="Y748" s="56"/>
      <c r="Z748" s="56"/>
      <c r="AA748" s="56"/>
      <c r="AB748" s="56"/>
      <c r="AC748" s="56"/>
      <c r="AD748" s="56"/>
      <c r="AE748" s="56"/>
      <c r="AF748" s="56"/>
      <c r="AG748" s="56"/>
      <c r="AH748" s="56"/>
    </row>
    <row r="749" spans="1:34" ht="15.75" customHeight="1">
      <c r="A749" s="181"/>
      <c r="B749" s="127"/>
      <c r="C749" s="56"/>
      <c r="D749" s="56"/>
      <c r="E749" s="128"/>
      <c r="F749" s="129"/>
      <c r="G749" s="222"/>
      <c r="H749" s="56"/>
      <c r="I749" s="56"/>
      <c r="J749" s="136"/>
      <c r="K749" s="136"/>
      <c r="L749" s="136"/>
      <c r="M749" s="183"/>
      <c r="N749" s="136"/>
      <c r="O749" s="56"/>
      <c r="P749" s="56"/>
      <c r="Q749" s="56"/>
      <c r="R749" s="56"/>
      <c r="S749" s="56"/>
      <c r="T749" s="56"/>
      <c r="U749" s="56"/>
      <c r="V749" s="56"/>
      <c r="W749" s="56"/>
      <c r="X749" s="56"/>
      <c r="Y749" s="56"/>
      <c r="Z749" s="56"/>
      <c r="AA749" s="56"/>
      <c r="AB749" s="56"/>
      <c r="AC749" s="56"/>
      <c r="AD749" s="56"/>
      <c r="AE749" s="56"/>
      <c r="AF749" s="56"/>
      <c r="AG749" s="56"/>
      <c r="AH749" s="56"/>
    </row>
    <row r="750" spans="1:34" ht="15.75" customHeight="1">
      <c r="A750" s="181"/>
      <c r="B750" s="127"/>
      <c r="C750" s="56"/>
      <c r="D750" s="56"/>
      <c r="E750" s="128"/>
      <c r="F750" s="129"/>
      <c r="G750" s="222"/>
      <c r="H750" s="56"/>
      <c r="I750" s="56"/>
      <c r="J750" s="136"/>
      <c r="K750" s="136"/>
      <c r="L750" s="136"/>
      <c r="M750" s="183"/>
      <c r="N750" s="136"/>
      <c r="O750" s="56"/>
      <c r="P750" s="56"/>
      <c r="Q750" s="56"/>
      <c r="R750" s="56"/>
      <c r="S750" s="56"/>
      <c r="T750" s="56"/>
      <c r="U750" s="56"/>
      <c r="V750" s="56"/>
      <c r="W750" s="56"/>
      <c r="X750" s="56"/>
      <c r="Y750" s="56"/>
      <c r="Z750" s="56"/>
      <c r="AA750" s="56"/>
      <c r="AB750" s="56"/>
      <c r="AC750" s="56"/>
      <c r="AD750" s="56"/>
      <c r="AE750" s="56"/>
      <c r="AF750" s="56"/>
      <c r="AG750" s="56"/>
      <c r="AH750" s="56"/>
    </row>
    <row r="751" spans="1:34" ht="15.75" customHeight="1">
      <c r="A751" s="181"/>
      <c r="B751" s="127"/>
      <c r="C751" s="56"/>
      <c r="D751" s="56"/>
      <c r="E751" s="128"/>
      <c r="F751" s="129"/>
      <c r="G751" s="222"/>
      <c r="H751" s="56"/>
      <c r="I751" s="56"/>
      <c r="J751" s="136"/>
      <c r="K751" s="136"/>
      <c r="L751" s="136"/>
      <c r="M751" s="183"/>
      <c r="N751" s="136"/>
      <c r="O751" s="56"/>
      <c r="P751" s="56"/>
      <c r="Q751" s="56"/>
      <c r="R751" s="56"/>
      <c r="S751" s="56"/>
      <c r="T751" s="56"/>
      <c r="U751" s="56"/>
      <c r="V751" s="56"/>
      <c r="W751" s="56"/>
      <c r="X751" s="56"/>
      <c r="Y751" s="56"/>
      <c r="Z751" s="56"/>
      <c r="AA751" s="56"/>
      <c r="AB751" s="56"/>
      <c r="AC751" s="56"/>
      <c r="AD751" s="56"/>
      <c r="AE751" s="56"/>
      <c r="AF751" s="56"/>
      <c r="AG751" s="56"/>
      <c r="AH751" s="56"/>
    </row>
    <row r="752" spans="1:34" ht="15.75" customHeight="1">
      <c r="A752" s="181"/>
      <c r="B752" s="127"/>
      <c r="C752" s="56"/>
      <c r="D752" s="56"/>
      <c r="E752" s="128"/>
      <c r="F752" s="129"/>
      <c r="G752" s="222"/>
      <c r="H752" s="56"/>
      <c r="I752" s="56"/>
      <c r="J752" s="136"/>
      <c r="K752" s="136"/>
      <c r="L752" s="136"/>
      <c r="M752" s="183"/>
      <c r="N752" s="136"/>
      <c r="O752" s="56"/>
      <c r="P752" s="56"/>
      <c r="Q752" s="56"/>
      <c r="R752" s="56"/>
      <c r="S752" s="56"/>
      <c r="T752" s="56"/>
      <c r="U752" s="56"/>
      <c r="V752" s="56"/>
      <c r="W752" s="56"/>
      <c r="X752" s="56"/>
      <c r="Y752" s="56"/>
      <c r="Z752" s="56"/>
      <c r="AA752" s="56"/>
      <c r="AB752" s="56"/>
      <c r="AC752" s="56"/>
      <c r="AD752" s="56"/>
      <c r="AE752" s="56"/>
      <c r="AF752" s="56"/>
      <c r="AG752" s="56"/>
      <c r="AH752" s="56"/>
    </row>
    <row r="753" spans="1:34" ht="15.75" customHeight="1">
      <c r="A753" s="181"/>
      <c r="B753" s="127"/>
      <c r="C753" s="56"/>
      <c r="D753" s="56"/>
      <c r="E753" s="128"/>
      <c r="F753" s="129"/>
      <c r="G753" s="222"/>
      <c r="H753" s="56"/>
      <c r="I753" s="56"/>
      <c r="J753" s="136"/>
      <c r="K753" s="136"/>
      <c r="L753" s="136"/>
      <c r="M753" s="183"/>
      <c r="N753" s="136"/>
      <c r="O753" s="56"/>
      <c r="P753" s="56"/>
      <c r="Q753" s="56"/>
      <c r="R753" s="56"/>
      <c r="S753" s="56"/>
      <c r="T753" s="56"/>
      <c r="U753" s="56"/>
      <c r="V753" s="56"/>
      <c r="W753" s="56"/>
      <c r="X753" s="56"/>
      <c r="Y753" s="56"/>
      <c r="Z753" s="56"/>
      <c r="AA753" s="56"/>
      <c r="AB753" s="56"/>
      <c r="AC753" s="56"/>
      <c r="AD753" s="56"/>
      <c r="AE753" s="56"/>
      <c r="AF753" s="56"/>
      <c r="AG753" s="56"/>
      <c r="AH753" s="56"/>
    </row>
    <row r="754" spans="1:34" ht="15.75" customHeight="1">
      <c r="A754" s="181"/>
      <c r="B754" s="127"/>
      <c r="C754" s="56"/>
      <c r="D754" s="56"/>
      <c r="E754" s="128"/>
      <c r="F754" s="129"/>
      <c r="G754" s="222"/>
      <c r="H754" s="56"/>
      <c r="I754" s="56"/>
      <c r="J754" s="136"/>
      <c r="K754" s="136"/>
      <c r="L754" s="136"/>
      <c r="M754" s="183"/>
      <c r="N754" s="136"/>
      <c r="O754" s="56"/>
      <c r="P754" s="56"/>
      <c r="Q754" s="56"/>
      <c r="R754" s="56"/>
      <c r="S754" s="56"/>
      <c r="T754" s="56"/>
      <c r="U754" s="56"/>
      <c r="V754" s="56"/>
      <c r="W754" s="56"/>
      <c r="X754" s="56"/>
      <c r="Y754" s="56"/>
      <c r="Z754" s="56"/>
      <c r="AA754" s="56"/>
      <c r="AB754" s="56"/>
      <c r="AC754" s="56"/>
      <c r="AD754" s="56"/>
      <c r="AE754" s="56"/>
      <c r="AF754" s="56"/>
      <c r="AG754" s="56"/>
      <c r="AH754" s="56"/>
    </row>
    <row r="755" spans="1:34" ht="15.75" customHeight="1">
      <c r="A755" s="181"/>
      <c r="B755" s="127"/>
      <c r="C755" s="56"/>
      <c r="D755" s="56"/>
      <c r="E755" s="128"/>
      <c r="F755" s="129"/>
      <c r="G755" s="222"/>
      <c r="H755" s="56"/>
      <c r="I755" s="56"/>
      <c r="J755" s="136"/>
      <c r="K755" s="136"/>
      <c r="L755" s="136"/>
      <c r="M755" s="183"/>
      <c r="N755" s="136"/>
      <c r="O755" s="56"/>
      <c r="P755" s="56"/>
      <c r="Q755" s="56"/>
      <c r="R755" s="56"/>
      <c r="S755" s="56"/>
      <c r="T755" s="56"/>
      <c r="U755" s="56"/>
      <c r="V755" s="56"/>
      <c r="W755" s="56"/>
      <c r="X755" s="56"/>
      <c r="Y755" s="56"/>
      <c r="Z755" s="56"/>
      <c r="AA755" s="56"/>
      <c r="AB755" s="56"/>
      <c r="AC755" s="56"/>
      <c r="AD755" s="56"/>
      <c r="AE755" s="56"/>
      <c r="AF755" s="56"/>
      <c r="AG755" s="56"/>
      <c r="AH755" s="56"/>
    </row>
    <row r="756" spans="1:34" ht="15.75" customHeight="1">
      <c r="A756" s="181"/>
      <c r="B756" s="127"/>
      <c r="C756" s="56"/>
      <c r="D756" s="56"/>
      <c r="E756" s="128"/>
      <c r="F756" s="129"/>
      <c r="G756" s="222"/>
      <c r="H756" s="56"/>
      <c r="I756" s="56"/>
      <c r="J756" s="136"/>
      <c r="K756" s="136"/>
      <c r="L756" s="136"/>
      <c r="M756" s="183"/>
      <c r="N756" s="136"/>
      <c r="O756" s="56"/>
      <c r="P756" s="56"/>
      <c r="Q756" s="56"/>
      <c r="R756" s="56"/>
      <c r="S756" s="56"/>
      <c r="T756" s="56"/>
      <c r="U756" s="56"/>
      <c r="V756" s="56"/>
      <c r="W756" s="56"/>
      <c r="X756" s="56"/>
      <c r="Y756" s="56"/>
      <c r="Z756" s="56"/>
      <c r="AA756" s="56"/>
      <c r="AB756" s="56"/>
      <c r="AC756" s="56"/>
      <c r="AD756" s="56"/>
      <c r="AE756" s="56"/>
      <c r="AF756" s="56"/>
      <c r="AG756" s="56"/>
      <c r="AH756" s="56"/>
    </row>
    <row r="757" spans="1:34" ht="15.75" customHeight="1">
      <c r="A757" s="181"/>
      <c r="B757" s="127"/>
      <c r="C757" s="56"/>
      <c r="D757" s="56"/>
      <c r="E757" s="128"/>
      <c r="F757" s="129"/>
      <c r="G757" s="222"/>
      <c r="H757" s="56"/>
      <c r="I757" s="56"/>
      <c r="J757" s="136"/>
      <c r="K757" s="136"/>
      <c r="L757" s="136"/>
      <c r="M757" s="183"/>
      <c r="N757" s="136"/>
      <c r="O757" s="56"/>
      <c r="P757" s="56"/>
      <c r="Q757" s="56"/>
      <c r="R757" s="56"/>
      <c r="S757" s="56"/>
      <c r="T757" s="56"/>
      <c r="U757" s="56"/>
      <c r="V757" s="56"/>
      <c r="W757" s="56"/>
      <c r="X757" s="56"/>
      <c r="Y757" s="56"/>
      <c r="Z757" s="56"/>
      <c r="AA757" s="56"/>
      <c r="AB757" s="56"/>
      <c r="AC757" s="56"/>
      <c r="AD757" s="56"/>
      <c r="AE757" s="56"/>
      <c r="AF757" s="56"/>
      <c r="AG757" s="56"/>
      <c r="AH757" s="56"/>
    </row>
    <row r="758" spans="1:34" ht="15.75" customHeight="1">
      <c r="A758" s="181"/>
      <c r="B758" s="127"/>
      <c r="C758" s="56"/>
      <c r="D758" s="56"/>
      <c r="E758" s="128"/>
      <c r="F758" s="129"/>
      <c r="G758" s="222"/>
      <c r="H758" s="56"/>
      <c r="I758" s="56"/>
      <c r="J758" s="136"/>
      <c r="K758" s="136"/>
      <c r="L758" s="136"/>
      <c r="M758" s="183"/>
      <c r="N758" s="136"/>
      <c r="O758" s="56"/>
      <c r="P758" s="56"/>
      <c r="Q758" s="56"/>
      <c r="R758" s="56"/>
      <c r="S758" s="56"/>
      <c r="T758" s="56"/>
      <c r="U758" s="56"/>
      <c r="V758" s="56"/>
      <c r="W758" s="56"/>
      <c r="X758" s="56"/>
      <c r="Y758" s="56"/>
      <c r="Z758" s="56"/>
      <c r="AA758" s="56"/>
      <c r="AB758" s="56"/>
      <c r="AC758" s="56"/>
      <c r="AD758" s="56"/>
      <c r="AE758" s="56"/>
      <c r="AF758" s="56"/>
      <c r="AG758" s="56"/>
      <c r="AH758" s="56"/>
    </row>
    <row r="759" spans="1:34" ht="15.75" customHeight="1">
      <c r="A759" s="181"/>
      <c r="B759" s="127"/>
      <c r="C759" s="56"/>
      <c r="D759" s="56"/>
      <c r="E759" s="128"/>
      <c r="F759" s="129"/>
      <c r="G759" s="222"/>
      <c r="H759" s="56"/>
      <c r="I759" s="56"/>
      <c r="J759" s="136"/>
      <c r="K759" s="136"/>
      <c r="L759" s="136"/>
      <c r="M759" s="183"/>
      <c r="N759" s="136"/>
      <c r="O759" s="56"/>
      <c r="P759" s="56"/>
      <c r="Q759" s="56"/>
      <c r="R759" s="56"/>
      <c r="S759" s="56"/>
      <c r="T759" s="56"/>
      <c r="U759" s="56"/>
      <c r="V759" s="56"/>
      <c r="W759" s="56"/>
      <c r="X759" s="56"/>
      <c r="Y759" s="56"/>
      <c r="Z759" s="56"/>
      <c r="AA759" s="56"/>
      <c r="AB759" s="56"/>
      <c r="AC759" s="56"/>
      <c r="AD759" s="56"/>
      <c r="AE759" s="56"/>
      <c r="AF759" s="56"/>
      <c r="AG759" s="56"/>
      <c r="AH759" s="56"/>
    </row>
    <row r="760" spans="1:34" ht="15.75" customHeight="1">
      <c r="A760" s="181"/>
      <c r="B760" s="127"/>
      <c r="C760" s="56"/>
      <c r="D760" s="56"/>
      <c r="E760" s="128"/>
      <c r="F760" s="129"/>
      <c r="G760" s="222"/>
      <c r="H760" s="56"/>
      <c r="I760" s="56"/>
      <c r="J760" s="136"/>
      <c r="K760" s="136"/>
      <c r="L760" s="136"/>
      <c r="M760" s="183"/>
      <c r="N760" s="136"/>
      <c r="O760" s="56"/>
      <c r="P760" s="56"/>
      <c r="Q760" s="56"/>
      <c r="R760" s="56"/>
      <c r="S760" s="56"/>
      <c r="T760" s="56"/>
      <c r="U760" s="56"/>
      <c r="V760" s="56"/>
      <c r="W760" s="56"/>
      <c r="X760" s="56"/>
      <c r="Y760" s="56"/>
      <c r="Z760" s="56"/>
      <c r="AA760" s="56"/>
      <c r="AB760" s="56"/>
      <c r="AC760" s="56"/>
      <c r="AD760" s="56"/>
      <c r="AE760" s="56"/>
      <c r="AF760" s="56"/>
      <c r="AG760" s="56"/>
      <c r="AH760" s="56"/>
    </row>
    <row r="761" spans="1:34" ht="15.75" customHeight="1">
      <c r="A761" s="181"/>
      <c r="B761" s="127"/>
      <c r="C761" s="56"/>
      <c r="D761" s="56"/>
      <c r="E761" s="128"/>
      <c r="F761" s="129"/>
      <c r="G761" s="222"/>
      <c r="H761" s="56"/>
      <c r="I761" s="56"/>
      <c r="J761" s="136"/>
      <c r="K761" s="136"/>
      <c r="L761" s="136"/>
      <c r="M761" s="183"/>
      <c r="N761" s="136"/>
      <c r="O761" s="56"/>
      <c r="P761" s="56"/>
      <c r="Q761" s="56"/>
      <c r="R761" s="56"/>
      <c r="S761" s="56"/>
      <c r="T761" s="56"/>
      <c r="U761" s="56"/>
      <c r="V761" s="56"/>
      <c r="W761" s="56"/>
      <c r="X761" s="56"/>
      <c r="Y761" s="56"/>
      <c r="Z761" s="56"/>
      <c r="AA761" s="56"/>
      <c r="AB761" s="56"/>
      <c r="AC761" s="56"/>
      <c r="AD761" s="56"/>
      <c r="AE761" s="56"/>
      <c r="AF761" s="56"/>
      <c r="AG761" s="56"/>
      <c r="AH761" s="56"/>
    </row>
    <row r="762" spans="1:34" ht="15.75" customHeight="1">
      <c r="A762" s="181"/>
      <c r="B762" s="127"/>
      <c r="C762" s="56"/>
      <c r="D762" s="56"/>
      <c r="E762" s="128"/>
      <c r="F762" s="129"/>
      <c r="G762" s="222"/>
      <c r="H762" s="56"/>
      <c r="I762" s="56"/>
      <c r="J762" s="136"/>
      <c r="K762" s="136"/>
      <c r="L762" s="136"/>
      <c r="M762" s="183"/>
      <c r="N762" s="136"/>
      <c r="O762" s="56"/>
      <c r="P762" s="56"/>
      <c r="Q762" s="56"/>
      <c r="R762" s="56"/>
      <c r="S762" s="56"/>
      <c r="T762" s="56"/>
      <c r="U762" s="56"/>
      <c r="V762" s="56"/>
      <c r="W762" s="56"/>
      <c r="X762" s="56"/>
      <c r="Y762" s="56"/>
      <c r="Z762" s="56"/>
      <c r="AA762" s="56"/>
      <c r="AB762" s="56"/>
      <c r="AC762" s="56"/>
      <c r="AD762" s="56"/>
      <c r="AE762" s="56"/>
      <c r="AF762" s="56"/>
      <c r="AG762" s="56"/>
      <c r="AH762" s="56"/>
    </row>
    <row r="763" spans="1:34" ht="15.75" customHeight="1">
      <c r="A763" s="181"/>
      <c r="B763" s="127"/>
      <c r="C763" s="56"/>
      <c r="D763" s="56"/>
      <c r="E763" s="128"/>
      <c r="F763" s="129"/>
      <c r="G763" s="222"/>
      <c r="H763" s="56"/>
      <c r="I763" s="56"/>
      <c r="J763" s="136"/>
      <c r="K763" s="136"/>
      <c r="L763" s="136"/>
      <c r="M763" s="183"/>
      <c r="N763" s="136"/>
      <c r="O763" s="56"/>
      <c r="P763" s="56"/>
      <c r="Q763" s="56"/>
      <c r="R763" s="56"/>
      <c r="S763" s="56"/>
      <c r="T763" s="56"/>
      <c r="U763" s="56"/>
      <c r="V763" s="56"/>
      <c r="W763" s="56"/>
      <c r="X763" s="56"/>
      <c r="Y763" s="56"/>
      <c r="Z763" s="56"/>
      <c r="AA763" s="56"/>
      <c r="AB763" s="56"/>
      <c r="AC763" s="56"/>
      <c r="AD763" s="56"/>
      <c r="AE763" s="56"/>
      <c r="AF763" s="56"/>
      <c r="AG763" s="56"/>
      <c r="AH763" s="56"/>
    </row>
    <row r="764" spans="1:34" ht="15.75" customHeight="1">
      <c r="A764" s="181"/>
      <c r="B764" s="127"/>
      <c r="C764" s="56"/>
      <c r="D764" s="56"/>
      <c r="E764" s="128"/>
      <c r="F764" s="129"/>
      <c r="G764" s="222"/>
      <c r="H764" s="56"/>
      <c r="I764" s="56"/>
      <c r="J764" s="136"/>
      <c r="K764" s="136"/>
      <c r="L764" s="136"/>
      <c r="M764" s="183"/>
      <c r="N764" s="136"/>
      <c r="O764" s="56"/>
      <c r="P764" s="56"/>
      <c r="Q764" s="56"/>
      <c r="R764" s="56"/>
      <c r="S764" s="56"/>
      <c r="T764" s="56"/>
      <c r="U764" s="56"/>
      <c r="V764" s="56"/>
      <c r="W764" s="56"/>
      <c r="X764" s="56"/>
      <c r="Y764" s="56"/>
      <c r="Z764" s="56"/>
      <c r="AA764" s="56"/>
      <c r="AB764" s="56"/>
      <c r="AC764" s="56"/>
      <c r="AD764" s="56"/>
      <c r="AE764" s="56"/>
      <c r="AF764" s="56"/>
      <c r="AG764" s="56"/>
      <c r="AH764" s="56"/>
    </row>
    <row r="765" spans="1:34" ht="15.75" customHeight="1">
      <c r="A765" s="181"/>
      <c r="B765" s="127"/>
      <c r="C765" s="56"/>
      <c r="D765" s="56"/>
      <c r="E765" s="128"/>
      <c r="F765" s="129"/>
      <c r="G765" s="222"/>
      <c r="H765" s="56"/>
      <c r="I765" s="56"/>
      <c r="J765" s="136"/>
      <c r="K765" s="136"/>
      <c r="L765" s="136"/>
      <c r="M765" s="183"/>
      <c r="N765" s="136"/>
      <c r="O765" s="56"/>
      <c r="P765" s="56"/>
      <c r="Q765" s="56"/>
      <c r="R765" s="56"/>
      <c r="S765" s="56"/>
      <c r="T765" s="56"/>
      <c r="U765" s="56"/>
      <c r="V765" s="56"/>
      <c r="W765" s="56"/>
      <c r="X765" s="56"/>
      <c r="Y765" s="56"/>
      <c r="Z765" s="56"/>
      <c r="AA765" s="56"/>
      <c r="AB765" s="56"/>
      <c r="AC765" s="56"/>
      <c r="AD765" s="56"/>
      <c r="AE765" s="56"/>
      <c r="AF765" s="56"/>
      <c r="AG765" s="56"/>
      <c r="AH765" s="56"/>
    </row>
    <row r="766" spans="1:34" ht="15.75" customHeight="1">
      <c r="A766" s="181"/>
      <c r="B766" s="127"/>
      <c r="C766" s="56"/>
      <c r="D766" s="56"/>
      <c r="E766" s="128"/>
      <c r="F766" s="129"/>
      <c r="G766" s="222"/>
      <c r="H766" s="56"/>
      <c r="I766" s="56"/>
      <c r="J766" s="136"/>
      <c r="K766" s="136"/>
      <c r="L766" s="136"/>
      <c r="M766" s="183"/>
      <c r="N766" s="136"/>
      <c r="O766" s="56"/>
      <c r="P766" s="56"/>
      <c r="Q766" s="56"/>
      <c r="R766" s="56"/>
      <c r="S766" s="56"/>
      <c r="T766" s="56"/>
      <c r="U766" s="56"/>
      <c r="V766" s="56"/>
      <c r="W766" s="56"/>
      <c r="X766" s="56"/>
      <c r="Y766" s="56"/>
      <c r="Z766" s="56"/>
      <c r="AA766" s="56"/>
      <c r="AB766" s="56"/>
      <c r="AC766" s="56"/>
      <c r="AD766" s="56"/>
      <c r="AE766" s="56"/>
      <c r="AF766" s="56"/>
      <c r="AG766" s="56"/>
      <c r="AH766" s="56"/>
    </row>
    <row r="767" spans="1:34" ht="15.75" customHeight="1">
      <c r="A767" s="181"/>
      <c r="B767" s="127"/>
      <c r="C767" s="56"/>
      <c r="D767" s="56"/>
      <c r="E767" s="128"/>
      <c r="F767" s="129"/>
      <c r="G767" s="222"/>
      <c r="H767" s="56"/>
      <c r="I767" s="56"/>
      <c r="J767" s="136"/>
      <c r="K767" s="136"/>
      <c r="L767" s="136"/>
      <c r="M767" s="183"/>
      <c r="N767" s="136"/>
      <c r="O767" s="56"/>
      <c r="P767" s="56"/>
      <c r="Q767" s="56"/>
      <c r="R767" s="56"/>
      <c r="S767" s="56"/>
      <c r="T767" s="56"/>
      <c r="U767" s="56"/>
      <c r="V767" s="56"/>
      <c r="W767" s="56"/>
      <c r="X767" s="56"/>
      <c r="Y767" s="56"/>
      <c r="Z767" s="56"/>
      <c r="AA767" s="56"/>
      <c r="AB767" s="56"/>
      <c r="AC767" s="56"/>
      <c r="AD767" s="56"/>
      <c r="AE767" s="56"/>
      <c r="AF767" s="56"/>
      <c r="AG767" s="56"/>
      <c r="AH767" s="56"/>
    </row>
    <row r="768" spans="1:34" ht="15.75" customHeight="1">
      <c r="A768" s="181"/>
      <c r="B768" s="127"/>
      <c r="C768" s="56"/>
      <c r="D768" s="56"/>
      <c r="E768" s="128"/>
      <c r="F768" s="129"/>
      <c r="G768" s="222"/>
      <c r="H768" s="56"/>
      <c r="I768" s="56"/>
      <c r="J768" s="136"/>
      <c r="K768" s="136"/>
      <c r="L768" s="136"/>
      <c r="M768" s="183"/>
      <c r="N768" s="136"/>
      <c r="O768" s="56"/>
      <c r="P768" s="56"/>
      <c r="Q768" s="56"/>
      <c r="R768" s="56"/>
      <c r="S768" s="56"/>
      <c r="T768" s="56"/>
      <c r="U768" s="56"/>
      <c r="V768" s="56"/>
      <c r="W768" s="56"/>
      <c r="X768" s="56"/>
      <c r="Y768" s="56"/>
      <c r="Z768" s="56"/>
      <c r="AA768" s="56"/>
      <c r="AB768" s="56"/>
      <c r="AC768" s="56"/>
      <c r="AD768" s="56"/>
      <c r="AE768" s="56"/>
      <c r="AF768" s="56"/>
      <c r="AG768" s="56"/>
      <c r="AH768" s="56"/>
    </row>
    <row r="769" spans="1:34" ht="15.75" customHeight="1">
      <c r="A769" s="181"/>
      <c r="B769" s="127"/>
      <c r="C769" s="56"/>
      <c r="D769" s="56"/>
      <c r="E769" s="128"/>
      <c r="F769" s="129"/>
      <c r="G769" s="222"/>
      <c r="H769" s="56"/>
      <c r="I769" s="56"/>
      <c r="J769" s="136"/>
      <c r="K769" s="136"/>
      <c r="L769" s="136"/>
      <c r="M769" s="183"/>
      <c r="N769" s="136"/>
      <c r="O769" s="56"/>
      <c r="P769" s="56"/>
      <c r="Q769" s="56"/>
      <c r="R769" s="56"/>
      <c r="S769" s="56"/>
      <c r="T769" s="56"/>
      <c r="U769" s="56"/>
      <c r="V769" s="56"/>
      <c r="W769" s="56"/>
      <c r="X769" s="56"/>
      <c r="Y769" s="56"/>
      <c r="Z769" s="56"/>
      <c r="AA769" s="56"/>
      <c r="AB769" s="56"/>
      <c r="AC769" s="56"/>
      <c r="AD769" s="56"/>
      <c r="AE769" s="56"/>
      <c r="AF769" s="56"/>
      <c r="AG769" s="56"/>
      <c r="AH769" s="56"/>
    </row>
    <row r="770" spans="1:34" ht="15.75" customHeight="1">
      <c r="A770" s="181"/>
      <c r="B770" s="127"/>
      <c r="C770" s="56"/>
      <c r="D770" s="56"/>
      <c r="E770" s="128"/>
      <c r="F770" s="129"/>
      <c r="G770" s="222"/>
      <c r="H770" s="56"/>
      <c r="I770" s="56"/>
      <c r="J770" s="136"/>
      <c r="K770" s="136"/>
      <c r="L770" s="136"/>
      <c r="M770" s="183"/>
      <c r="N770" s="136"/>
      <c r="O770" s="56"/>
      <c r="P770" s="56"/>
      <c r="Q770" s="56"/>
      <c r="R770" s="56"/>
      <c r="S770" s="56"/>
      <c r="T770" s="56"/>
      <c r="U770" s="56"/>
      <c r="V770" s="56"/>
      <c r="W770" s="56"/>
      <c r="X770" s="56"/>
      <c r="Y770" s="56"/>
      <c r="Z770" s="56"/>
      <c r="AA770" s="56"/>
      <c r="AB770" s="56"/>
      <c r="AC770" s="56"/>
      <c r="AD770" s="56"/>
      <c r="AE770" s="56"/>
      <c r="AF770" s="56"/>
      <c r="AG770" s="56"/>
      <c r="AH770" s="56"/>
    </row>
    <row r="771" spans="1:34" ht="15.75" customHeight="1">
      <c r="A771" s="181"/>
      <c r="B771" s="127"/>
      <c r="C771" s="56"/>
      <c r="D771" s="56"/>
      <c r="E771" s="128"/>
      <c r="F771" s="129"/>
      <c r="G771" s="222"/>
      <c r="H771" s="56"/>
      <c r="I771" s="56"/>
      <c r="J771" s="136"/>
      <c r="K771" s="136"/>
      <c r="L771" s="136"/>
      <c r="M771" s="183"/>
      <c r="N771" s="136"/>
      <c r="O771" s="56"/>
      <c r="P771" s="56"/>
      <c r="Q771" s="56"/>
      <c r="R771" s="56"/>
      <c r="S771" s="56"/>
      <c r="T771" s="56"/>
      <c r="U771" s="56"/>
      <c r="V771" s="56"/>
      <c r="W771" s="56"/>
      <c r="X771" s="56"/>
      <c r="Y771" s="56"/>
      <c r="Z771" s="56"/>
      <c r="AA771" s="56"/>
      <c r="AB771" s="56"/>
      <c r="AC771" s="56"/>
      <c r="AD771" s="56"/>
      <c r="AE771" s="56"/>
      <c r="AF771" s="56"/>
      <c r="AG771" s="56"/>
      <c r="AH771" s="56"/>
    </row>
    <row r="772" spans="1:34" ht="15.75" customHeight="1">
      <c r="A772" s="181"/>
      <c r="B772" s="127"/>
      <c r="C772" s="56"/>
      <c r="D772" s="56"/>
      <c r="E772" s="128"/>
      <c r="F772" s="129"/>
      <c r="G772" s="222"/>
      <c r="H772" s="56"/>
      <c r="I772" s="56"/>
      <c r="J772" s="136"/>
      <c r="K772" s="136"/>
      <c r="L772" s="136"/>
      <c r="M772" s="183"/>
      <c r="N772" s="136"/>
      <c r="O772" s="56"/>
      <c r="P772" s="56"/>
      <c r="Q772" s="56"/>
      <c r="R772" s="56"/>
      <c r="S772" s="56"/>
      <c r="T772" s="56"/>
      <c r="U772" s="56"/>
      <c r="V772" s="56"/>
      <c r="W772" s="56"/>
      <c r="X772" s="56"/>
      <c r="Y772" s="56"/>
      <c r="Z772" s="56"/>
      <c r="AA772" s="56"/>
      <c r="AB772" s="56"/>
      <c r="AC772" s="56"/>
      <c r="AD772" s="56"/>
      <c r="AE772" s="56"/>
      <c r="AF772" s="56"/>
      <c r="AG772" s="56"/>
      <c r="AH772" s="56"/>
    </row>
    <row r="773" spans="1:34" ht="15.75" customHeight="1">
      <c r="A773" s="181"/>
      <c r="B773" s="127"/>
      <c r="C773" s="56"/>
      <c r="D773" s="56"/>
      <c r="E773" s="128"/>
      <c r="F773" s="129"/>
      <c r="G773" s="222"/>
      <c r="H773" s="56"/>
      <c r="I773" s="56"/>
      <c r="J773" s="136"/>
      <c r="K773" s="136"/>
      <c r="L773" s="136"/>
      <c r="M773" s="183"/>
      <c r="N773" s="136"/>
      <c r="O773" s="56"/>
      <c r="P773" s="56"/>
      <c r="Q773" s="56"/>
      <c r="R773" s="56"/>
      <c r="S773" s="56"/>
      <c r="T773" s="56"/>
      <c r="U773" s="56"/>
      <c r="V773" s="56"/>
      <c r="W773" s="56"/>
      <c r="X773" s="56"/>
      <c r="Y773" s="56"/>
      <c r="Z773" s="56"/>
      <c r="AA773" s="56"/>
      <c r="AB773" s="56"/>
      <c r="AC773" s="56"/>
      <c r="AD773" s="56"/>
      <c r="AE773" s="56"/>
      <c r="AF773" s="56"/>
      <c r="AG773" s="56"/>
      <c r="AH773" s="56"/>
    </row>
    <row r="774" spans="1:34" ht="15.75" customHeight="1">
      <c r="A774" s="181"/>
      <c r="B774" s="127"/>
      <c r="C774" s="56"/>
      <c r="D774" s="56"/>
      <c r="E774" s="128"/>
      <c r="F774" s="129"/>
      <c r="G774" s="222"/>
      <c r="H774" s="56"/>
      <c r="I774" s="56"/>
      <c r="J774" s="136"/>
      <c r="K774" s="136"/>
      <c r="L774" s="136"/>
      <c r="M774" s="183"/>
      <c r="N774" s="136"/>
      <c r="O774" s="56"/>
      <c r="P774" s="56"/>
      <c r="Q774" s="56"/>
      <c r="R774" s="56"/>
      <c r="S774" s="56"/>
      <c r="T774" s="56"/>
      <c r="U774" s="56"/>
      <c r="V774" s="56"/>
      <c r="W774" s="56"/>
      <c r="X774" s="56"/>
      <c r="Y774" s="56"/>
      <c r="Z774" s="56"/>
      <c r="AA774" s="56"/>
      <c r="AB774" s="56"/>
      <c r="AC774" s="56"/>
      <c r="AD774" s="56"/>
      <c r="AE774" s="56"/>
      <c r="AF774" s="56"/>
      <c r="AG774" s="56"/>
      <c r="AH774" s="56"/>
    </row>
    <row r="775" spans="1:34" ht="15.75" customHeight="1">
      <c r="A775" s="181"/>
      <c r="B775" s="127"/>
      <c r="C775" s="56"/>
      <c r="D775" s="56"/>
      <c r="E775" s="128"/>
      <c r="F775" s="129"/>
      <c r="G775" s="222"/>
      <c r="H775" s="56"/>
      <c r="I775" s="56"/>
      <c r="J775" s="136"/>
      <c r="K775" s="136"/>
      <c r="L775" s="136"/>
      <c r="M775" s="183"/>
      <c r="N775" s="136"/>
      <c r="O775" s="56"/>
      <c r="P775" s="56"/>
      <c r="Q775" s="56"/>
      <c r="R775" s="56"/>
      <c r="S775" s="56"/>
      <c r="T775" s="56"/>
      <c r="U775" s="56"/>
      <c r="V775" s="56"/>
      <c r="W775" s="56"/>
      <c r="X775" s="56"/>
      <c r="Y775" s="56"/>
      <c r="Z775" s="56"/>
      <c r="AA775" s="56"/>
      <c r="AB775" s="56"/>
      <c r="AC775" s="56"/>
      <c r="AD775" s="56"/>
      <c r="AE775" s="56"/>
      <c r="AF775" s="56"/>
      <c r="AG775" s="56"/>
      <c r="AH775" s="56"/>
    </row>
    <row r="776" spans="1:34" ht="15.75" customHeight="1">
      <c r="A776" s="181"/>
      <c r="B776" s="127"/>
      <c r="C776" s="56"/>
      <c r="D776" s="56"/>
      <c r="E776" s="128"/>
      <c r="F776" s="129"/>
      <c r="G776" s="222"/>
      <c r="H776" s="56"/>
      <c r="I776" s="56"/>
      <c r="J776" s="136"/>
      <c r="K776" s="136"/>
      <c r="L776" s="136"/>
      <c r="M776" s="183"/>
      <c r="N776" s="136"/>
      <c r="O776" s="56"/>
      <c r="P776" s="56"/>
      <c r="Q776" s="56"/>
      <c r="R776" s="56"/>
      <c r="S776" s="56"/>
      <c r="T776" s="56"/>
      <c r="U776" s="56"/>
      <c r="V776" s="56"/>
      <c r="W776" s="56"/>
      <c r="X776" s="56"/>
      <c r="Y776" s="56"/>
      <c r="Z776" s="56"/>
      <c r="AA776" s="56"/>
      <c r="AB776" s="56"/>
      <c r="AC776" s="56"/>
      <c r="AD776" s="56"/>
      <c r="AE776" s="56"/>
      <c r="AF776" s="56"/>
      <c r="AG776" s="56"/>
      <c r="AH776" s="56"/>
    </row>
    <row r="777" spans="1:34" ht="15.75" customHeight="1">
      <c r="A777" s="181"/>
      <c r="B777" s="127"/>
      <c r="C777" s="56"/>
      <c r="D777" s="56"/>
      <c r="E777" s="128"/>
      <c r="F777" s="129"/>
      <c r="G777" s="222"/>
      <c r="H777" s="56"/>
      <c r="I777" s="56"/>
      <c r="J777" s="136"/>
      <c r="K777" s="136"/>
      <c r="L777" s="136"/>
      <c r="M777" s="183"/>
      <c r="N777" s="136"/>
      <c r="O777" s="56"/>
      <c r="P777" s="56"/>
      <c r="Q777" s="56"/>
      <c r="R777" s="56"/>
      <c r="S777" s="56"/>
      <c r="T777" s="56"/>
      <c r="U777" s="56"/>
      <c r="V777" s="56"/>
      <c r="W777" s="56"/>
      <c r="X777" s="56"/>
      <c r="Y777" s="56"/>
      <c r="Z777" s="56"/>
      <c r="AA777" s="56"/>
      <c r="AB777" s="56"/>
      <c r="AC777" s="56"/>
      <c r="AD777" s="56"/>
      <c r="AE777" s="56"/>
      <c r="AF777" s="56"/>
      <c r="AG777" s="56"/>
      <c r="AH777" s="56"/>
    </row>
    <row r="778" spans="1:34" ht="15.75" customHeight="1">
      <c r="A778" s="181"/>
      <c r="B778" s="127"/>
      <c r="C778" s="56"/>
      <c r="D778" s="56"/>
      <c r="E778" s="128"/>
      <c r="F778" s="129"/>
      <c r="G778" s="222"/>
      <c r="H778" s="56"/>
      <c r="I778" s="56"/>
      <c r="J778" s="136"/>
      <c r="K778" s="136"/>
      <c r="L778" s="136"/>
      <c r="M778" s="183"/>
      <c r="N778" s="136"/>
      <c r="O778" s="56"/>
      <c r="P778" s="56"/>
      <c r="Q778" s="56"/>
      <c r="R778" s="56"/>
      <c r="S778" s="56"/>
      <c r="T778" s="56"/>
      <c r="U778" s="56"/>
      <c r="V778" s="56"/>
      <c r="W778" s="56"/>
      <c r="X778" s="56"/>
      <c r="Y778" s="56"/>
      <c r="Z778" s="56"/>
      <c r="AA778" s="56"/>
      <c r="AB778" s="56"/>
      <c r="AC778" s="56"/>
      <c r="AD778" s="56"/>
      <c r="AE778" s="56"/>
      <c r="AF778" s="56"/>
      <c r="AG778" s="56"/>
      <c r="AH778" s="56"/>
    </row>
    <row r="779" spans="1:34" ht="15.75" customHeight="1">
      <c r="A779" s="181"/>
      <c r="B779" s="127"/>
      <c r="C779" s="56"/>
      <c r="D779" s="56"/>
      <c r="E779" s="128"/>
      <c r="F779" s="129"/>
      <c r="G779" s="222"/>
      <c r="H779" s="56"/>
      <c r="I779" s="56"/>
      <c r="J779" s="136"/>
      <c r="K779" s="136"/>
      <c r="L779" s="136"/>
      <c r="M779" s="183"/>
      <c r="N779" s="136"/>
      <c r="O779" s="56"/>
      <c r="P779" s="56"/>
      <c r="Q779" s="56"/>
      <c r="R779" s="56"/>
      <c r="S779" s="56"/>
      <c r="T779" s="56"/>
      <c r="U779" s="56"/>
      <c r="V779" s="56"/>
      <c r="W779" s="56"/>
      <c r="X779" s="56"/>
      <c r="Y779" s="56"/>
      <c r="Z779" s="56"/>
      <c r="AA779" s="56"/>
      <c r="AB779" s="56"/>
      <c r="AC779" s="56"/>
      <c r="AD779" s="56"/>
      <c r="AE779" s="56"/>
      <c r="AF779" s="56"/>
      <c r="AG779" s="56"/>
      <c r="AH779" s="56"/>
    </row>
    <row r="780" spans="1:34" ht="15.75" customHeight="1">
      <c r="A780" s="181"/>
      <c r="B780" s="127"/>
      <c r="C780" s="56"/>
      <c r="D780" s="56"/>
      <c r="E780" s="128"/>
      <c r="F780" s="129"/>
      <c r="G780" s="222"/>
      <c r="H780" s="56"/>
      <c r="I780" s="56"/>
      <c r="J780" s="136"/>
      <c r="K780" s="136"/>
      <c r="L780" s="136"/>
      <c r="M780" s="183"/>
      <c r="N780" s="136"/>
      <c r="O780" s="56"/>
      <c r="P780" s="56"/>
      <c r="Q780" s="56"/>
      <c r="R780" s="56"/>
      <c r="S780" s="56"/>
      <c r="T780" s="56"/>
      <c r="U780" s="56"/>
      <c r="V780" s="56"/>
      <c r="W780" s="56"/>
      <c r="X780" s="56"/>
      <c r="Y780" s="56"/>
      <c r="Z780" s="56"/>
      <c r="AA780" s="56"/>
      <c r="AB780" s="56"/>
      <c r="AC780" s="56"/>
      <c r="AD780" s="56"/>
      <c r="AE780" s="56"/>
      <c r="AF780" s="56"/>
      <c r="AG780" s="56"/>
      <c r="AH780" s="56"/>
    </row>
    <row r="781" spans="1:34" ht="15.75" customHeight="1">
      <c r="A781" s="181"/>
      <c r="B781" s="127"/>
      <c r="C781" s="56"/>
      <c r="D781" s="56"/>
      <c r="E781" s="128"/>
      <c r="F781" s="129"/>
      <c r="G781" s="222"/>
      <c r="H781" s="56"/>
      <c r="I781" s="56"/>
      <c r="J781" s="136"/>
      <c r="K781" s="136"/>
      <c r="L781" s="136"/>
      <c r="M781" s="183"/>
      <c r="N781" s="136"/>
      <c r="O781" s="56"/>
      <c r="P781" s="56"/>
      <c r="Q781" s="56"/>
      <c r="R781" s="56"/>
      <c r="S781" s="56"/>
      <c r="T781" s="56"/>
      <c r="U781" s="56"/>
      <c r="V781" s="56"/>
      <c r="W781" s="56"/>
      <c r="X781" s="56"/>
      <c r="Y781" s="56"/>
      <c r="Z781" s="56"/>
      <c r="AA781" s="56"/>
      <c r="AB781" s="56"/>
      <c r="AC781" s="56"/>
      <c r="AD781" s="56"/>
      <c r="AE781" s="56"/>
      <c r="AF781" s="56"/>
      <c r="AG781" s="56"/>
      <c r="AH781" s="56"/>
    </row>
    <row r="782" spans="1:34" ht="15.75" customHeight="1">
      <c r="A782" s="181"/>
      <c r="B782" s="127"/>
      <c r="C782" s="56"/>
      <c r="D782" s="56"/>
      <c r="E782" s="128"/>
      <c r="F782" s="129"/>
      <c r="G782" s="222"/>
      <c r="H782" s="56"/>
      <c r="I782" s="56"/>
      <c r="J782" s="136"/>
      <c r="K782" s="136"/>
      <c r="L782" s="136"/>
      <c r="M782" s="183"/>
      <c r="N782" s="136"/>
      <c r="O782" s="56"/>
      <c r="P782" s="56"/>
      <c r="Q782" s="56"/>
      <c r="R782" s="56"/>
      <c r="S782" s="56"/>
      <c r="T782" s="56"/>
      <c r="U782" s="56"/>
      <c r="V782" s="56"/>
      <c r="W782" s="56"/>
      <c r="X782" s="56"/>
      <c r="Y782" s="56"/>
      <c r="Z782" s="56"/>
      <c r="AA782" s="56"/>
      <c r="AB782" s="56"/>
      <c r="AC782" s="56"/>
      <c r="AD782" s="56"/>
      <c r="AE782" s="56"/>
      <c r="AF782" s="56"/>
      <c r="AG782" s="56"/>
      <c r="AH782" s="56"/>
    </row>
    <row r="783" spans="1:34" ht="15.75" customHeight="1">
      <c r="A783" s="181"/>
      <c r="B783" s="127"/>
      <c r="C783" s="56"/>
      <c r="D783" s="56"/>
      <c r="E783" s="128"/>
      <c r="F783" s="129"/>
      <c r="G783" s="222"/>
      <c r="H783" s="56"/>
      <c r="I783" s="56"/>
      <c r="J783" s="136"/>
      <c r="K783" s="136"/>
      <c r="L783" s="136"/>
      <c r="M783" s="183"/>
      <c r="N783" s="136"/>
      <c r="O783" s="56"/>
      <c r="P783" s="56"/>
      <c r="Q783" s="56"/>
      <c r="R783" s="56"/>
      <c r="S783" s="56"/>
      <c r="T783" s="56"/>
      <c r="U783" s="56"/>
      <c r="V783" s="56"/>
      <c r="W783" s="56"/>
      <c r="X783" s="56"/>
      <c r="Y783" s="56"/>
      <c r="Z783" s="56"/>
      <c r="AA783" s="56"/>
      <c r="AB783" s="56"/>
      <c r="AC783" s="56"/>
      <c r="AD783" s="56"/>
      <c r="AE783" s="56"/>
      <c r="AF783" s="56"/>
      <c r="AG783" s="56"/>
      <c r="AH783" s="56"/>
    </row>
    <row r="784" spans="1:34" ht="15.75" customHeight="1">
      <c r="A784" s="181"/>
      <c r="B784" s="127"/>
      <c r="C784" s="56"/>
      <c r="D784" s="56"/>
      <c r="E784" s="128"/>
      <c r="F784" s="129"/>
      <c r="G784" s="222"/>
      <c r="H784" s="56"/>
      <c r="I784" s="56"/>
      <c r="J784" s="136"/>
      <c r="K784" s="136"/>
      <c r="L784" s="136"/>
      <c r="M784" s="183"/>
      <c r="N784" s="136"/>
      <c r="O784" s="56"/>
      <c r="P784" s="56"/>
      <c r="Q784" s="56"/>
      <c r="R784" s="56"/>
      <c r="S784" s="56"/>
      <c r="T784" s="56"/>
      <c r="U784" s="56"/>
      <c r="V784" s="56"/>
      <c r="W784" s="56"/>
      <c r="X784" s="56"/>
      <c r="Y784" s="56"/>
      <c r="Z784" s="56"/>
      <c r="AA784" s="56"/>
      <c r="AB784" s="56"/>
      <c r="AC784" s="56"/>
      <c r="AD784" s="56"/>
      <c r="AE784" s="56"/>
      <c r="AF784" s="56"/>
      <c r="AG784" s="56"/>
      <c r="AH784" s="56"/>
    </row>
    <row r="785" spans="1:34" ht="15.75" customHeight="1">
      <c r="A785" s="181"/>
      <c r="B785" s="127"/>
      <c r="C785" s="56"/>
      <c r="D785" s="56"/>
      <c r="E785" s="128"/>
      <c r="F785" s="129"/>
      <c r="G785" s="222"/>
      <c r="H785" s="56"/>
      <c r="I785" s="56"/>
      <c r="J785" s="136"/>
      <c r="K785" s="136"/>
      <c r="L785" s="136"/>
      <c r="M785" s="183"/>
      <c r="N785" s="136"/>
      <c r="O785" s="56"/>
      <c r="P785" s="56"/>
      <c r="Q785" s="56"/>
      <c r="R785" s="56"/>
      <c r="S785" s="56"/>
      <c r="T785" s="56"/>
      <c r="U785" s="56"/>
      <c r="V785" s="56"/>
      <c r="W785" s="56"/>
      <c r="X785" s="56"/>
      <c r="Y785" s="56"/>
      <c r="Z785" s="56"/>
      <c r="AA785" s="56"/>
      <c r="AB785" s="56"/>
      <c r="AC785" s="56"/>
      <c r="AD785" s="56"/>
      <c r="AE785" s="56"/>
      <c r="AF785" s="56"/>
      <c r="AG785" s="56"/>
      <c r="AH785" s="56"/>
    </row>
    <row r="786" spans="1:34" ht="15.75" customHeight="1">
      <c r="A786" s="181"/>
      <c r="B786" s="127"/>
      <c r="C786" s="56"/>
      <c r="D786" s="56"/>
      <c r="E786" s="128"/>
      <c r="F786" s="129"/>
      <c r="G786" s="222"/>
      <c r="H786" s="56"/>
      <c r="I786" s="56"/>
      <c r="J786" s="136"/>
      <c r="K786" s="136"/>
      <c r="L786" s="136"/>
      <c r="M786" s="183"/>
      <c r="N786" s="136"/>
      <c r="O786" s="56"/>
      <c r="P786" s="56"/>
      <c r="Q786" s="56"/>
      <c r="R786" s="56"/>
      <c r="S786" s="56"/>
      <c r="T786" s="56"/>
      <c r="U786" s="56"/>
      <c r="V786" s="56"/>
      <c r="W786" s="56"/>
      <c r="X786" s="56"/>
      <c r="Y786" s="56"/>
      <c r="Z786" s="56"/>
      <c r="AA786" s="56"/>
      <c r="AB786" s="56"/>
      <c r="AC786" s="56"/>
      <c r="AD786" s="56"/>
      <c r="AE786" s="56"/>
      <c r="AF786" s="56"/>
      <c r="AG786" s="56"/>
      <c r="AH786" s="56"/>
    </row>
    <row r="787" spans="1:34" ht="15.75" customHeight="1">
      <c r="A787" s="181"/>
      <c r="B787" s="127"/>
      <c r="C787" s="56"/>
      <c r="D787" s="56"/>
      <c r="E787" s="128"/>
      <c r="F787" s="129"/>
      <c r="G787" s="222"/>
      <c r="H787" s="56"/>
      <c r="I787" s="56"/>
      <c r="J787" s="136"/>
      <c r="K787" s="136"/>
      <c r="L787" s="136"/>
      <c r="M787" s="183"/>
      <c r="N787" s="136"/>
      <c r="O787" s="56"/>
      <c r="P787" s="56"/>
      <c r="Q787" s="56"/>
      <c r="R787" s="56"/>
      <c r="S787" s="56"/>
      <c r="T787" s="56"/>
      <c r="U787" s="56"/>
      <c r="V787" s="56"/>
      <c r="W787" s="56"/>
      <c r="X787" s="56"/>
      <c r="Y787" s="56"/>
      <c r="Z787" s="56"/>
      <c r="AA787" s="56"/>
      <c r="AB787" s="56"/>
      <c r="AC787" s="56"/>
      <c r="AD787" s="56"/>
      <c r="AE787" s="56"/>
      <c r="AF787" s="56"/>
      <c r="AG787" s="56"/>
      <c r="AH787" s="56"/>
    </row>
    <row r="788" spans="1:34" ht="15.75" customHeight="1">
      <c r="A788" s="181"/>
      <c r="B788" s="127"/>
      <c r="C788" s="56"/>
      <c r="D788" s="56"/>
      <c r="E788" s="128"/>
      <c r="F788" s="129"/>
      <c r="G788" s="222"/>
      <c r="H788" s="56"/>
      <c r="I788" s="56"/>
      <c r="J788" s="136"/>
      <c r="K788" s="136"/>
      <c r="L788" s="136"/>
      <c r="M788" s="183"/>
      <c r="N788" s="136"/>
      <c r="O788" s="56"/>
      <c r="P788" s="56"/>
      <c r="Q788" s="56"/>
      <c r="R788" s="56"/>
      <c r="S788" s="56"/>
      <c r="T788" s="56"/>
      <c r="U788" s="56"/>
      <c r="V788" s="56"/>
      <c r="W788" s="56"/>
      <c r="X788" s="56"/>
      <c r="Y788" s="56"/>
      <c r="Z788" s="56"/>
      <c r="AA788" s="56"/>
      <c r="AB788" s="56"/>
      <c r="AC788" s="56"/>
      <c r="AD788" s="56"/>
      <c r="AE788" s="56"/>
      <c r="AF788" s="56"/>
      <c r="AG788" s="56"/>
      <c r="AH788" s="56"/>
    </row>
    <row r="789" spans="1:34" ht="15.75" customHeight="1">
      <c r="A789" s="181"/>
      <c r="B789" s="127"/>
      <c r="C789" s="56"/>
      <c r="D789" s="56"/>
      <c r="E789" s="128"/>
      <c r="F789" s="129"/>
      <c r="G789" s="222"/>
      <c r="H789" s="56"/>
      <c r="I789" s="56"/>
      <c r="J789" s="136"/>
      <c r="K789" s="136"/>
      <c r="L789" s="136"/>
      <c r="M789" s="183"/>
      <c r="N789" s="136"/>
      <c r="O789" s="56"/>
      <c r="P789" s="56"/>
      <c r="Q789" s="56"/>
      <c r="R789" s="56"/>
      <c r="S789" s="56"/>
      <c r="T789" s="56"/>
      <c r="U789" s="56"/>
      <c r="V789" s="56"/>
      <c r="W789" s="56"/>
      <c r="X789" s="56"/>
      <c r="Y789" s="56"/>
      <c r="Z789" s="56"/>
      <c r="AA789" s="56"/>
      <c r="AB789" s="56"/>
      <c r="AC789" s="56"/>
      <c r="AD789" s="56"/>
      <c r="AE789" s="56"/>
      <c r="AF789" s="56"/>
      <c r="AG789" s="56"/>
      <c r="AH789" s="56"/>
    </row>
    <row r="790" spans="1:34" ht="15.75" customHeight="1">
      <c r="A790" s="181"/>
      <c r="B790" s="127"/>
      <c r="C790" s="56"/>
      <c r="D790" s="56"/>
      <c r="E790" s="128"/>
      <c r="F790" s="129"/>
      <c r="G790" s="222"/>
      <c r="H790" s="56"/>
      <c r="I790" s="56"/>
      <c r="J790" s="136"/>
      <c r="K790" s="136"/>
      <c r="L790" s="136"/>
      <c r="M790" s="183"/>
      <c r="N790" s="136"/>
      <c r="O790" s="56"/>
      <c r="P790" s="56"/>
      <c r="Q790" s="56"/>
      <c r="R790" s="56"/>
      <c r="S790" s="56"/>
      <c r="T790" s="56"/>
      <c r="U790" s="56"/>
      <c r="V790" s="56"/>
      <c r="W790" s="56"/>
      <c r="X790" s="56"/>
      <c r="Y790" s="56"/>
      <c r="Z790" s="56"/>
      <c r="AA790" s="56"/>
      <c r="AB790" s="56"/>
      <c r="AC790" s="56"/>
      <c r="AD790" s="56"/>
      <c r="AE790" s="56"/>
      <c r="AF790" s="56"/>
      <c r="AG790" s="56"/>
      <c r="AH790" s="56"/>
    </row>
    <row r="791" spans="1:34" ht="15.75" customHeight="1">
      <c r="A791" s="181"/>
      <c r="B791" s="127"/>
      <c r="C791" s="56"/>
      <c r="D791" s="56"/>
      <c r="E791" s="128"/>
      <c r="F791" s="129"/>
      <c r="G791" s="222"/>
      <c r="H791" s="56"/>
      <c r="I791" s="56"/>
      <c r="J791" s="136"/>
      <c r="K791" s="136"/>
      <c r="L791" s="136"/>
      <c r="M791" s="183"/>
      <c r="N791" s="136"/>
      <c r="O791" s="56"/>
      <c r="P791" s="56"/>
      <c r="Q791" s="56"/>
      <c r="R791" s="56"/>
      <c r="S791" s="56"/>
      <c r="T791" s="56"/>
      <c r="U791" s="56"/>
      <c r="V791" s="56"/>
      <c r="W791" s="56"/>
      <c r="X791" s="56"/>
      <c r="Y791" s="56"/>
      <c r="Z791" s="56"/>
      <c r="AA791" s="56"/>
      <c r="AB791" s="56"/>
      <c r="AC791" s="56"/>
      <c r="AD791" s="56"/>
      <c r="AE791" s="56"/>
      <c r="AF791" s="56"/>
      <c r="AG791" s="56"/>
      <c r="AH791" s="56"/>
    </row>
    <row r="792" spans="1:34" ht="15.75" customHeight="1">
      <c r="A792" s="181"/>
      <c r="B792" s="127"/>
      <c r="C792" s="56"/>
      <c r="D792" s="56"/>
      <c r="E792" s="128"/>
      <c r="F792" s="129"/>
      <c r="G792" s="222"/>
      <c r="H792" s="56"/>
      <c r="I792" s="56"/>
      <c r="J792" s="136"/>
      <c r="K792" s="136"/>
      <c r="L792" s="136"/>
      <c r="M792" s="183"/>
      <c r="N792" s="136"/>
      <c r="O792" s="56"/>
      <c r="P792" s="56"/>
      <c r="Q792" s="56"/>
      <c r="R792" s="56"/>
      <c r="S792" s="56"/>
      <c r="T792" s="56"/>
      <c r="U792" s="56"/>
      <c r="V792" s="56"/>
      <c r="W792" s="56"/>
      <c r="X792" s="56"/>
      <c r="Y792" s="56"/>
      <c r="Z792" s="56"/>
      <c r="AA792" s="56"/>
      <c r="AB792" s="56"/>
      <c r="AC792" s="56"/>
      <c r="AD792" s="56"/>
      <c r="AE792" s="56"/>
      <c r="AF792" s="56"/>
      <c r="AG792" s="56"/>
      <c r="AH792" s="56"/>
    </row>
    <row r="793" spans="1:34" ht="15.75" customHeight="1">
      <c r="A793" s="181"/>
      <c r="B793" s="127"/>
      <c r="C793" s="56"/>
      <c r="D793" s="56"/>
      <c r="E793" s="128"/>
      <c r="F793" s="129"/>
      <c r="G793" s="222"/>
      <c r="H793" s="56"/>
      <c r="I793" s="56"/>
      <c r="J793" s="136"/>
      <c r="K793" s="136"/>
      <c r="L793" s="136"/>
      <c r="M793" s="183"/>
      <c r="N793" s="136"/>
      <c r="O793" s="56"/>
      <c r="P793" s="56"/>
      <c r="Q793" s="56"/>
      <c r="R793" s="56"/>
      <c r="S793" s="56"/>
      <c r="T793" s="56"/>
      <c r="U793" s="56"/>
      <c r="V793" s="56"/>
      <c r="W793" s="56"/>
      <c r="X793" s="56"/>
      <c r="Y793" s="56"/>
      <c r="Z793" s="56"/>
      <c r="AA793" s="56"/>
      <c r="AB793" s="56"/>
      <c r="AC793" s="56"/>
      <c r="AD793" s="56"/>
      <c r="AE793" s="56"/>
      <c r="AF793" s="56"/>
      <c r="AG793" s="56"/>
      <c r="AH793" s="56"/>
    </row>
    <row r="794" spans="1:34" ht="15.75" customHeight="1">
      <c r="A794" s="181"/>
      <c r="B794" s="127"/>
      <c r="C794" s="56"/>
      <c r="D794" s="56"/>
      <c r="E794" s="128"/>
      <c r="F794" s="129"/>
      <c r="G794" s="222"/>
      <c r="H794" s="56"/>
      <c r="I794" s="56"/>
      <c r="J794" s="136"/>
      <c r="K794" s="136"/>
      <c r="L794" s="136"/>
      <c r="M794" s="183"/>
      <c r="N794" s="136"/>
      <c r="O794" s="56"/>
      <c r="P794" s="56"/>
      <c r="Q794" s="56"/>
      <c r="R794" s="56"/>
      <c r="S794" s="56"/>
      <c r="T794" s="56"/>
      <c r="U794" s="56"/>
      <c r="V794" s="56"/>
      <c r="W794" s="56"/>
      <c r="X794" s="56"/>
      <c r="Y794" s="56"/>
      <c r="Z794" s="56"/>
      <c r="AA794" s="56"/>
      <c r="AB794" s="56"/>
      <c r="AC794" s="56"/>
      <c r="AD794" s="56"/>
      <c r="AE794" s="56"/>
      <c r="AF794" s="56"/>
      <c r="AG794" s="56"/>
      <c r="AH794" s="56"/>
    </row>
    <row r="795" spans="1:34" ht="15.75" customHeight="1">
      <c r="A795" s="181"/>
      <c r="B795" s="127"/>
      <c r="C795" s="56"/>
      <c r="D795" s="56"/>
      <c r="E795" s="128"/>
      <c r="F795" s="129"/>
      <c r="G795" s="222"/>
      <c r="H795" s="56"/>
      <c r="I795" s="56"/>
      <c r="J795" s="136"/>
      <c r="K795" s="136"/>
      <c r="L795" s="136"/>
      <c r="M795" s="183"/>
      <c r="N795" s="136"/>
      <c r="O795" s="56"/>
      <c r="P795" s="56"/>
      <c r="Q795" s="56"/>
      <c r="R795" s="56"/>
      <c r="S795" s="56"/>
      <c r="T795" s="56"/>
      <c r="U795" s="56"/>
      <c r="V795" s="56"/>
      <c r="W795" s="56"/>
      <c r="X795" s="56"/>
      <c r="Y795" s="56"/>
      <c r="Z795" s="56"/>
      <c r="AA795" s="56"/>
      <c r="AB795" s="56"/>
      <c r="AC795" s="56"/>
      <c r="AD795" s="56"/>
      <c r="AE795" s="56"/>
      <c r="AF795" s="56"/>
      <c r="AG795" s="56"/>
      <c r="AH795" s="56"/>
    </row>
    <row r="796" spans="1:34" ht="15.75" customHeight="1">
      <c r="A796" s="181"/>
      <c r="B796" s="127"/>
      <c r="C796" s="56"/>
      <c r="D796" s="56"/>
      <c r="E796" s="128"/>
      <c r="F796" s="129"/>
      <c r="G796" s="222"/>
      <c r="H796" s="56"/>
      <c r="I796" s="56"/>
      <c r="J796" s="136"/>
      <c r="K796" s="136"/>
      <c r="L796" s="136"/>
      <c r="M796" s="183"/>
      <c r="N796" s="136"/>
      <c r="O796" s="56"/>
      <c r="P796" s="56"/>
      <c r="Q796" s="56"/>
      <c r="R796" s="56"/>
      <c r="S796" s="56"/>
      <c r="T796" s="56"/>
      <c r="U796" s="56"/>
      <c r="V796" s="56"/>
      <c r="W796" s="56"/>
      <c r="X796" s="56"/>
      <c r="Y796" s="56"/>
      <c r="Z796" s="56"/>
      <c r="AA796" s="56"/>
      <c r="AB796" s="56"/>
      <c r="AC796" s="56"/>
      <c r="AD796" s="56"/>
      <c r="AE796" s="56"/>
      <c r="AF796" s="56"/>
      <c r="AG796" s="56"/>
      <c r="AH796" s="56"/>
    </row>
    <row r="797" spans="1:34" ht="15.75" customHeight="1">
      <c r="A797" s="181"/>
      <c r="B797" s="127"/>
      <c r="C797" s="56"/>
      <c r="D797" s="56"/>
      <c r="E797" s="128"/>
      <c r="F797" s="129"/>
      <c r="G797" s="222"/>
      <c r="H797" s="56"/>
      <c r="I797" s="56"/>
      <c r="J797" s="136"/>
      <c r="K797" s="136"/>
      <c r="L797" s="136"/>
      <c r="M797" s="183"/>
      <c r="N797" s="136"/>
      <c r="O797" s="56"/>
      <c r="P797" s="56"/>
      <c r="Q797" s="56"/>
      <c r="R797" s="56"/>
      <c r="S797" s="56"/>
      <c r="T797" s="56"/>
      <c r="U797" s="56"/>
      <c r="V797" s="56"/>
      <c r="W797" s="56"/>
      <c r="X797" s="56"/>
      <c r="Y797" s="56"/>
      <c r="Z797" s="56"/>
      <c r="AA797" s="56"/>
      <c r="AB797" s="56"/>
      <c r="AC797" s="56"/>
      <c r="AD797" s="56"/>
      <c r="AE797" s="56"/>
      <c r="AF797" s="56"/>
      <c r="AG797" s="56"/>
      <c r="AH797" s="56"/>
    </row>
    <row r="798" spans="1:34" ht="15.75" customHeight="1">
      <c r="A798" s="181"/>
      <c r="B798" s="127"/>
      <c r="C798" s="56"/>
      <c r="D798" s="56"/>
      <c r="E798" s="128"/>
      <c r="F798" s="129"/>
      <c r="G798" s="222"/>
      <c r="H798" s="56"/>
      <c r="I798" s="56"/>
      <c r="J798" s="136"/>
      <c r="K798" s="136"/>
      <c r="L798" s="136"/>
      <c r="M798" s="183"/>
      <c r="N798" s="136"/>
      <c r="O798" s="56"/>
      <c r="P798" s="56"/>
      <c r="Q798" s="56"/>
      <c r="R798" s="56"/>
      <c r="S798" s="56"/>
      <c r="T798" s="56"/>
      <c r="U798" s="56"/>
      <c r="V798" s="56"/>
      <c r="W798" s="56"/>
      <c r="X798" s="56"/>
      <c r="Y798" s="56"/>
      <c r="Z798" s="56"/>
      <c r="AA798" s="56"/>
      <c r="AB798" s="56"/>
      <c r="AC798" s="56"/>
      <c r="AD798" s="56"/>
      <c r="AE798" s="56"/>
      <c r="AF798" s="56"/>
      <c r="AG798" s="56"/>
      <c r="AH798" s="56"/>
    </row>
    <row r="799" spans="1:34" ht="15.75" customHeight="1">
      <c r="A799" s="181"/>
      <c r="B799" s="127"/>
      <c r="C799" s="56"/>
      <c r="D799" s="56"/>
      <c r="E799" s="128"/>
      <c r="F799" s="129"/>
      <c r="G799" s="222"/>
      <c r="H799" s="56"/>
      <c r="I799" s="56"/>
      <c r="J799" s="136"/>
      <c r="K799" s="136"/>
      <c r="L799" s="136"/>
      <c r="M799" s="183"/>
      <c r="N799" s="136"/>
      <c r="O799" s="56"/>
      <c r="P799" s="56"/>
      <c r="Q799" s="56"/>
      <c r="R799" s="56"/>
      <c r="S799" s="56"/>
      <c r="T799" s="56"/>
      <c r="U799" s="56"/>
      <c r="V799" s="56"/>
      <c r="W799" s="56"/>
      <c r="X799" s="56"/>
      <c r="Y799" s="56"/>
      <c r="Z799" s="56"/>
      <c r="AA799" s="56"/>
      <c r="AB799" s="56"/>
      <c r="AC799" s="56"/>
      <c r="AD799" s="56"/>
      <c r="AE799" s="56"/>
      <c r="AF799" s="56"/>
      <c r="AG799" s="56"/>
      <c r="AH799" s="56"/>
    </row>
    <row r="800" spans="1:34" ht="15.75" customHeight="1">
      <c r="A800" s="181"/>
      <c r="B800" s="127"/>
      <c r="C800" s="56"/>
      <c r="D800" s="56"/>
      <c r="E800" s="128"/>
      <c r="F800" s="129"/>
      <c r="G800" s="222"/>
      <c r="H800" s="56"/>
      <c r="I800" s="56"/>
      <c r="J800" s="136"/>
      <c r="K800" s="136"/>
      <c r="L800" s="136"/>
      <c r="M800" s="183"/>
      <c r="N800" s="136"/>
      <c r="O800" s="56"/>
      <c r="P800" s="56"/>
      <c r="Q800" s="56"/>
      <c r="R800" s="56"/>
      <c r="S800" s="56"/>
      <c r="T800" s="56"/>
      <c r="U800" s="56"/>
      <c r="V800" s="56"/>
      <c r="W800" s="56"/>
      <c r="X800" s="56"/>
      <c r="Y800" s="56"/>
      <c r="Z800" s="56"/>
      <c r="AA800" s="56"/>
      <c r="AB800" s="56"/>
      <c r="AC800" s="56"/>
      <c r="AD800" s="56"/>
      <c r="AE800" s="56"/>
      <c r="AF800" s="56"/>
      <c r="AG800" s="56"/>
      <c r="AH800" s="56"/>
    </row>
    <row r="801" spans="1:34" ht="15.75" customHeight="1">
      <c r="A801" s="181"/>
      <c r="B801" s="127"/>
      <c r="C801" s="56"/>
      <c r="D801" s="56"/>
      <c r="E801" s="128"/>
      <c r="F801" s="129"/>
      <c r="G801" s="222"/>
      <c r="H801" s="56"/>
      <c r="I801" s="56"/>
      <c r="J801" s="136"/>
      <c r="K801" s="136"/>
      <c r="L801" s="136"/>
      <c r="M801" s="183"/>
      <c r="N801" s="136"/>
      <c r="O801" s="56"/>
      <c r="P801" s="56"/>
      <c r="Q801" s="56"/>
      <c r="R801" s="56"/>
      <c r="S801" s="56"/>
      <c r="T801" s="56"/>
      <c r="U801" s="56"/>
      <c r="V801" s="56"/>
      <c r="W801" s="56"/>
      <c r="X801" s="56"/>
      <c r="Y801" s="56"/>
      <c r="Z801" s="56"/>
      <c r="AA801" s="56"/>
      <c r="AB801" s="56"/>
      <c r="AC801" s="56"/>
      <c r="AD801" s="56"/>
      <c r="AE801" s="56"/>
      <c r="AF801" s="56"/>
      <c r="AG801" s="56"/>
      <c r="AH801" s="56"/>
    </row>
    <row r="802" spans="1:34" ht="15.75" customHeight="1">
      <c r="A802" s="181"/>
      <c r="B802" s="127"/>
      <c r="C802" s="56"/>
      <c r="D802" s="56"/>
      <c r="E802" s="128"/>
      <c r="F802" s="129"/>
      <c r="G802" s="222"/>
      <c r="H802" s="56"/>
      <c r="I802" s="56"/>
      <c r="J802" s="136"/>
      <c r="K802" s="136"/>
      <c r="L802" s="136"/>
      <c r="M802" s="183"/>
      <c r="N802" s="136"/>
      <c r="O802" s="56"/>
      <c r="P802" s="56"/>
      <c r="Q802" s="56"/>
      <c r="R802" s="56"/>
      <c r="S802" s="56"/>
      <c r="T802" s="56"/>
      <c r="U802" s="56"/>
      <c r="V802" s="56"/>
      <c r="W802" s="56"/>
      <c r="X802" s="56"/>
      <c r="Y802" s="56"/>
      <c r="Z802" s="56"/>
      <c r="AA802" s="56"/>
      <c r="AB802" s="56"/>
      <c r="AC802" s="56"/>
      <c r="AD802" s="56"/>
      <c r="AE802" s="56"/>
      <c r="AF802" s="56"/>
      <c r="AG802" s="56"/>
      <c r="AH802" s="56"/>
    </row>
    <row r="803" spans="1:34" ht="15.75" customHeight="1">
      <c r="A803" s="181"/>
      <c r="B803" s="127"/>
      <c r="C803" s="56"/>
      <c r="D803" s="56"/>
      <c r="E803" s="128"/>
      <c r="F803" s="129"/>
      <c r="G803" s="222"/>
      <c r="H803" s="56"/>
      <c r="I803" s="56"/>
      <c r="J803" s="136"/>
      <c r="K803" s="136"/>
      <c r="L803" s="136"/>
      <c r="M803" s="183"/>
      <c r="N803" s="136"/>
      <c r="O803" s="56"/>
      <c r="P803" s="56"/>
      <c r="Q803" s="56"/>
      <c r="R803" s="56"/>
      <c r="S803" s="56"/>
      <c r="T803" s="56"/>
      <c r="U803" s="56"/>
      <c r="V803" s="56"/>
      <c r="W803" s="56"/>
      <c r="X803" s="56"/>
      <c r="Y803" s="56"/>
      <c r="Z803" s="56"/>
      <c r="AA803" s="56"/>
      <c r="AB803" s="56"/>
      <c r="AC803" s="56"/>
      <c r="AD803" s="56"/>
      <c r="AE803" s="56"/>
      <c r="AF803" s="56"/>
      <c r="AG803" s="56"/>
      <c r="AH803" s="56"/>
    </row>
    <row r="804" spans="1:34" ht="15.75" customHeight="1">
      <c r="A804" s="181"/>
      <c r="B804" s="127"/>
      <c r="C804" s="56"/>
      <c r="D804" s="56"/>
      <c r="E804" s="128"/>
      <c r="F804" s="129"/>
      <c r="G804" s="222"/>
      <c r="H804" s="56"/>
      <c r="I804" s="56"/>
      <c r="J804" s="136"/>
      <c r="K804" s="136"/>
      <c r="L804" s="136"/>
      <c r="M804" s="183"/>
      <c r="N804" s="136"/>
      <c r="O804" s="56"/>
      <c r="P804" s="56"/>
      <c r="Q804" s="56"/>
      <c r="R804" s="56"/>
      <c r="S804" s="56"/>
      <c r="T804" s="56"/>
      <c r="U804" s="56"/>
      <c r="V804" s="56"/>
      <c r="W804" s="56"/>
      <c r="X804" s="56"/>
      <c r="Y804" s="56"/>
      <c r="Z804" s="56"/>
      <c r="AA804" s="56"/>
      <c r="AB804" s="56"/>
      <c r="AC804" s="56"/>
      <c r="AD804" s="56"/>
      <c r="AE804" s="56"/>
      <c r="AF804" s="56"/>
      <c r="AG804" s="56"/>
      <c r="AH804" s="56"/>
    </row>
    <row r="805" spans="1:34" ht="15.75" customHeight="1">
      <c r="A805" s="181"/>
      <c r="B805" s="127"/>
      <c r="C805" s="56"/>
      <c r="D805" s="56"/>
      <c r="E805" s="128"/>
      <c r="F805" s="129"/>
      <c r="G805" s="222"/>
      <c r="H805" s="56"/>
      <c r="I805" s="56"/>
      <c r="J805" s="136"/>
      <c r="K805" s="136"/>
      <c r="L805" s="136"/>
      <c r="M805" s="183"/>
      <c r="N805" s="136"/>
      <c r="O805" s="56"/>
      <c r="P805" s="56"/>
      <c r="Q805" s="56"/>
      <c r="R805" s="56"/>
      <c r="S805" s="56"/>
      <c r="T805" s="56"/>
      <c r="U805" s="56"/>
      <c r="V805" s="56"/>
      <c r="W805" s="56"/>
      <c r="X805" s="56"/>
      <c r="Y805" s="56"/>
      <c r="Z805" s="56"/>
      <c r="AA805" s="56"/>
      <c r="AB805" s="56"/>
      <c r="AC805" s="56"/>
      <c r="AD805" s="56"/>
      <c r="AE805" s="56"/>
      <c r="AF805" s="56"/>
      <c r="AG805" s="56"/>
      <c r="AH805" s="56"/>
    </row>
    <row r="806" spans="1:34" ht="15.75" customHeight="1">
      <c r="A806" s="181"/>
      <c r="B806" s="127"/>
      <c r="C806" s="56"/>
      <c r="D806" s="56"/>
      <c r="E806" s="128"/>
      <c r="F806" s="129"/>
      <c r="G806" s="222"/>
      <c r="H806" s="56"/>
      <c r="I806" s="56"/>
      <c r="J806" s="136"/>
      <c r="K806" s="136"/>
      <c r="L806" s="136"/>
      <c r="M806" s="183"/>
      <c r="N806" s="136"/>
      <c r="O806" s="56"/>
      <c r="P806" s="56"/>
      <c r="Q806" s="56"/>
      <c r="R806" s="56"/>
      <c r="S806" s="56"/>
      <c r="T806" s="56"/>
      <c r="U806" s="56"/>
      <c r="V806" s="56"/>
      <c r="W806" s="56"/>
      <c r="X806" s="56"/>
      <c r="Y806" s="56"/>
      <c r="Z806" s="56"/>
      <c r="AA806" s="56"/>
      <c r="AB806" s="56"/>
      <c r="AC806" s="56"/>
      <c r="AD806" s="56"/>
      <c r="AE806" s="56"/>
      <c r="AF806" s="56"/>
      <c r="AG806" s="56"/>
      <c r="AH806" s="56"/>
    </row>
    <row r="807" spans="1:34" ht="15.75" customHeight="1">
      <c r="A807" s="181"/>
      <c r="B807" s="127"/>
      <c r="C807" s="56"/>
      <c r="D807" s="56"/>
      <c r="E807" s="128"/>
      <c r="F807" s="129"/>
      <c r="G807" s="222"/>
      <c r="H807" s="56"/>
      <c r="I807" s="56"/>
      <c r="J807" s="136"/>
      <c r="K807" s="136"/>
      <c r="L807" s="136"/>
      <c r="M807" s="183"/>
      <c r="N807" s="136"/>
      <c r="O807" s="56"/>
      <c r="P807" s="56"/>
      <c r="Q807" s="56"/>
      <c r="R807" s="56"/>
      <c r="S807" s="56"/>
      <c r="T807" s="56"/>
      <c r="U807" s="56"/>
      <c r="V807" s="56"/>
      <c r="W807" s="56"/>
      <c r="X807" s="56"/>
      <c r="Y807" s="56"/>
      <c r="Z807" s="56"/>
      <c r="AA807" s="56"/>
      <c r="AB807" s="56"/>
      <c r="AC807" s="56"/>
      <c r="AD807" s="56"/>
      <c r="AE807" s="56"/>
      <c r="AF807" s="56"/>
      <c r="AG807" s="56"/>
      <c r="AH807" s="56"/>
    </row>
    <row r="808" spans="1:34" ht="15.75" customHeight="1">
      <c r="A808" s="181"/>
      <c r="B808" s="127"/>
      <c r="C808" s="56"/>
      <c r="D808" s="56"/>
      <c r="E808" s="128"/>
      <c r="F808" s="129"/>
      <c r="G808" s="222"/>
      <c r="H808" s="56"/>
      <c r="I808" s="56"/>
      <c r="J808" s="136"/>
      <c r="K808" s="136"/>
      <c r="L808" s="136"/>
      <c r="M808" s="183"/>
      <c r="N808" s="136"/>
      <c r="O808" s="56"/>
      <c r="P808" s="56"/>
      <c r="Q808" s="56"/>
      <c r="R808" s="56"/>
      <c r="S808" s="56"/>
      <c r="T808" s="56"/>
      <c r="U808" s="56"/>
      <c r="V808" s="56"/>
      <c r="W808" s="56"/>
      <c r="X808" s="56"/>
      <c r="Y808" s="56"/>
      <c r="Z808" s="56"/>
      <c r="AA808" s="56"/>
      <c r="AB808" s="56"/>
      <c r="AC808" s="56"/>
      <c r="AD808" s="56"/>
      <c r="AE808" s="56"/>
      <c r="AF808" s="56"/>
      <c r="AG808" s="56"/>
      <c r="AH808" s="56"/>
    </row>
    <row r="809" spans="1:34" ht="15.75" customHeight="1">
      <c r="A809" s="181"/>
      <c r="B809" s="127"/>
      <c r="C809" s="56"/>
      <c r="D809" s="56"/>
      <c r="E809" s="128"/>
      <c r="F809" s="129"/>
      <c r="G809" s="222"/>
      <c r="H809" s="56"/>
      <c r="I809" s="56"/>
      <c r="J809" s="136"/>
      <c r="K809" s="136"/>
      <c r="L809" s="136"/>
      <c r="M809" s="183"/>
      <c r="N809" s="136"/>
      <c r="O809" s="56"/>
      <c r="P809" s="56"/>
      <c r="Q809" s="56"/>
      <c r="R809" s="56"/>
      <c r="S809" s="56"/>
      <c r="T809" s="56"/>
      <c r="U809" s="56"/>
      <c r="V809" s="56"/>
      <c r="W809" s="56"/>
      <c r="X809" s="56"/>
      <c r="Y809" s="56"/>
      <c r="Z809" s="56"/>
      <c r="AA809" s="56"/>
      <c r="AB809" s="56"/>
      <c r="AC809" s="56"/>
      <c r="AD809" s="56"/>
      <c r="AE809" s="56"/>
      <c r="AF809" s="56"/>
      <c r="AG809" s="56"/>
      <c r="AH809" s="56"/>
    </row>
    <row r="810" spans="1:34" ht="15.75" customHeight="1">
      <c r="A810" s="181"/>
      <c r="B810" s="127"/>
      <c r="C810" s="56"/>
      <c r="D810" s="56"/>
      <c r="E810" s="128"/>
      <c r="F810" s="129"/>
      <c r="G810" s="222"/>
      <c r="H810" s="56"/>
      <c r="I810" s="56"/>
      <c r="J810" s="136"/>
      <c r="K810" s="136"/>
      <c r="L810" s="136"/>
      <c r="M810" s="183"/>
      <c r="N810" s="136"/>
      <c r="O810" s="56"/>
      <c r="P810" s="56"/>
      <c r="Q810" s="56"/>
      <c r="R810" s="56"/>
      <c r="S810" s="56"/>
      <c r="T810" s="56"/>
      <c r="U810" s="56"/>
      <c r="V810" s="56"/>
      <c r="W810" s="56"/>
      <c r="X810" s="56"/>
      <c r="Y810" s="56"/>
      <c r="Z810" s="56"/>
      <c r="AA810" s="56"/>
      <c r="AB810" s="56"/>
      <c r="AC810" s="56"/>
      <c r="AD810" s="56"/>
      <c r="AE810" s="56"/>
      <c r="AF810" s="56"/>
      <c r="AG810" s="56"/>
      <c r="AH810" s="56"/>
    </row>
    <row r="811" spans="1:34" ht="15.75" customHeight="1">
      <c r="A811" s="181"/>
      <c r="B811" s="127"/>
      <c r="C811" s="56"/>
      <c r="D811" s="56"/>
      <c r="E811" s="128"/>
      <c r="F811" s="129"/>
      <c r="G811" s="222"/>
      <c r="H811" s="56"/>
      <c r="I811" s="56"/>
      <c r="J811" s="136"/>
      <c r="K811" s="136"/>
      <c r="L811" s="136"/>
      <c r="M811" s="183"/>
      <c r="N811" s="136"/>
      <c r="O811" s="56"/>
      <c r="P811" s="56"/>
      <c r="Q811" s="56"/>
      <c r="R811" s="56"/>
      <c r="S811" s="56"/>
      <c r="T811" s="56"/>
      <c r="U811" s="56"/>
      <c r="V811" s="56"/>
      <c r="W811" s="56"/>
      <c r="X811" s="56"/>
      <c r="Y811" s="56"/>
      <c r="Z811" s="56"/>
      <c r="AA811" s="56"/>
      <c r="AB811" s="56"/>
      <c r="AC811" s="56"/>
      <c r="AD811" s="56"/>
      <c r="AE811" s="56"/>
      <c r="AF811" s="56"/>
      <c r="AG811" s="56"/>
      <c r="AH811" s="56"/>
    </row>
    <row r="812" spans="1:34" ht="15.75" customHeight="1">
      <c r="A812" s="181"/>
      <c r="B812" s="127"/>
      <c r="C812" s="56"/>
      <c r="D812" s="56"/>
      <c r="E812" s="128"/>
      <c r="F812" s="129"/>
      <c r="G812" s="222"/>
      <c r="H812" s="56"/>
      <c r="I812" s="56"/>
      <c r="J812" s="136"/>
      <c r="K812" s="136"/>
      <c r="L812" s="136"/>
      <c r="M812" s="183"/>
      <c r="N812" s="136"/>
      <c r="O812" s="56"/>
      <c r="P812" s="56"/>
      <c r="Q812" s="56"/>
      <c r="R812" s="56"/>
      <c r="S812" s="56"/>
      <c r="T812" s="56"/>
      <c r="U812" s="56"/>
      <c r="V812" s="56"/>
      <c r="W812" s="56"/>
      <c r="X812" s="56"/>
      <c r="Y812" s="56"/>
      <c r="Z812" s="56"/>
      <c r="AA812" s="56"/>
      <c r="AB812" s="56"/>
      <c r="AC812" s="56"/>
      <c r="AD812" s="56"/>
      <c r="AE812" s="56"/>
      <c r="AF812" s="56"/>
      <c r="AG812" s="56"/>
      <c r="AH812" s="56"/>
    </row>
    <row r="813" spans="1:34" ht="15.75" customHeight="1">
      <c r="A813" s="181"/>
      <c r="B813" s="127"/>
      <c r="C813" s="56"/>
      <c r="D813" s="56"/>
      <c r="E813" s="128"/>
      <c r="F813" s="129"/>
      <c r="G813" s="222"/>
      <c r="H813" s="56"/>
      <c r="I813" s="56"/>
      <c r="J813" s="136"/>
      <c r="K813" s="136"/>
      <c r="L813" s="136"/>
      <c r="M813" s="183"/>
      <c r="N813" s="136"/>
      <c r="O813" s="56"/>
      <c r="P813" s="56"/>
      <c r="Q813" s="56"/>
      <c r="R813" s="56"/>
      <c r="S813" s="56"/>
      <c r="T813" s="56"/>
      <c r="U813" s="56"/>
      <c r="V813" s="56"/>
      <c r="W813" s="56"/>
      <c r="X813" s="56"/>
      <c r="Y813" s="56"/>
      <c r="Z813" s="56"/>
      <c r="AA813" s="56"/>
      <c r="AB813" s="56"/>
      <c r="AC813" s="56"/>
      <c r="AD813" s="56"/>
      <c r="AE813" s="56"/>
      <c r="AF813" s="56"/>
      <c r="AG813" s="56"/>
      <c r="AH813" s="56"/>
    </row>
    <row r="814" spans="1:34" ht="15.75" customHeight="1">
      <c r="A814" s="181"/>
      <c r="B814" s="127"/>
      <c r="C814" s="56"/>
      <c r="D814" s="56"/>
      <c r="E814" s="128"/>
      <c r="F814" s="129"/>
      <c r="G814" s="222"/>
      <c r="H814" s="56"/>
      <c r="I814" s="56"/>
      <c r="J814" s="136"/>
      <c r="K814" s="136"/>
      <c r="L814" s="136"/>
      <c r="M814" s="183"/>
      <c r="N814" s="136"/>
      <c r="O814" s="56"/>
      <c r="P814" s="56"/>
      <c r="Q814" s="56"/>
      <c r="R814" s="56"/>
      <c r="S814" s="56"/>
      <c r="T814" s="56"/>
      <c r="U814" s="56"/>
      <c r="V814" s="56"/>
      <c r="W814" s="56"/>
      <c r="X814" s="56"/>
      <c r="Y814" s="56"/>
      <c r="Z814" s="56"/>
      <c r="AA814" s="56"/>
      <c r="AB814" s="56"/>
      <c r="AC814" s="56"/>
      <c r="AD814" s="56"/>
      <c r="AE814" s="56"/>
      <c r="AF814" s="56"/>
      <c r="AG814" s="56"/>
      <c r="AH814" s="56"/>
    </row>
    <row r="815" spans="1:34" ht="15.75" customHeight="1">
      <c r="A815" s="181"/>
      <c r="B815" s="127"/>
      <c r="C815" s="56"/>
      <c r="D815" s="56"/>
      <c r="E815" s="128"/>
      <c r="F815" s="129"/>
      <c r="G815" s="222"/>
      <c r="H815" s="56"/>
      <c r="I815" s="56"/>
      <c r="J815" s="136"/>
      <c r="K815" s="136"/>
      <c r="L815" s="136"/>
      <c r="M815" s="183"/>
      <c r="N815" s="136"/>
      <c r="O815" s="56"/>
      <c r="P815" s="56"/>
      <c r="Q815" s="56"/>
      <c r="R815" s="56"/>
      <c r="S815" s="56"/>
      <c r="T815" s="56"/>
      <c r="U815" s="56"/>
      <c r="V815" s="56"/>
      <c r="W815" s="56"/>
      <c r="X815" s="56"/>
      <c r="Y815" s="56"/>
      <c r="Z815" s="56"/>
      <c r="AA815" s="56"/>
      <c r="AB815" s="56"/>
      <c r="AC815" s="56"/>
      <c r="AD815" s="56"/>
      <c r="AE815" s="56"/>
      <c r="AF815" s="56"/>
      <c r="AG815" s="56"/>
      <c r="AH815" s="56"/>
    </row>
    <row r="816" spans="1:34" ht="15.75" customHeight="1">
      <c r="A816" s="181"/>
      <c r="B816" s="127"/>
      <c r="C816" s="56"/>
      <c r="D816" s="56"/>
      <c r="E816" s="128"/>
      <c r="F816" s="129"/>
      <c r="G816" s="222"/>
      <c r="H816" s="56"/>
      <c r="I816" s="56"/>
      <c r="J816" s="136"/>
      <c r="K816" s="136"/>
      <c r="L816" s="136"/>
      <c r="M816" s="183"/>
      <c r="N816" s="136"/>
      <c r="O816" s="56"/>
      <c r="P816" s="56"/>
      <c r="Q816" s="56"/>
      <c r="R816" s="56"/>
      <c r="S816" s="56"/>
      <c r="T816" s="56"/>
      <c r="U816" s="56"/>
      <c r="V816" s="56"/>
      <c r="W816" s="56"/>
      <c r="X816" s="56"/>
      <c r="Y816" s="56"/>
      <c r="Z816" s="56"/>
      <c r="AA816" s="56"/>
      <c r="AB816" s="56"/>
      <c r="AC816" s="56"/>
      <c r="AD816" s="56"/>
      <c r="AE816" s="56"/>
      <c r="AF816" s="56"/>
      <c r="AG816" s="56"/>
      <c r="AH816" s="56"/>
    </row>
    <row r="817" spans="1:34" ht="15.75" customHeight="1">
      <c r="A817" s="181"/>
      <c r="B817" s="127"/>
      <c r="C817" s="56"/>
      <c r="D817" s="56"/>
      <c r="E817" s="128"/>
      <c r="F817" s="129"/>
      <c r="G817" s="222"/>
      <c r="H817" s="56"/>
      <c r="I817" s="56"/>
      <c r="J817" s="136"/>
      <c r="K817" s="136"/>
      <c r="L817" s="136"/>
      <c r="M817" s="183"/>
      <c r="N817" s="136"/>
      <c r="O817" s="56"/>
      <c r="P817" s="56"/>
      <c r="Q817" s="56"/>
      <c r="R817" s="56"/>
      <c r="S817" s="56"/>
      <c r="T817" s="56"/>
      <c r="U817" s="56"/>
      <c r="V817" s="56"/>
      <c r="W817" s="56"/>
      <c r="X817" s="56"/>
      <c r="Y817" s="56"/>
      <c r="Z817" s="56"/>
      <c r="AA817" s="56"/>
      <c r="AB817" s="56"/>
      <c r="AC817" s="56"/>
      <c r="AD817" s="56"/>
      <c r="AE817" s="56"/>
      <c r="AF817" s="56"/>
      <c r="AG817" s="56"/>
      <c r="AH817" s="56"/>
    </row>
    <row r="818" spans="1:34" ht="15.75" customHeight="1">
      <c r="A818" s="181"/>
      <c r="B818" s="127"/>
      <c r="C818" s="56"/>
      <c r="D818" s="56"/>
      <c r="E818" s="128"/>
      <c r="F818" s="129"/>
      <c r="G818" s="222"/>
      <c r="H818" s="56"/>
      <c r="I818" s="56"/>
      <c r="J818" s="136"/>
      <c r="K818" s="136"/>
      <c r="L818" s="136"/>
      <c r="M818" s="183"/>
      <c r="N818" s="136"/>
      <c r="O818" s="56"/>
      <c r="P818" s="56"/>
      <c r="Q818" s="56"/>
      <c r="R818" s="56"/>
      <c r="S818" s="56"/>
      <c r="T818" s="56"/>
      <c r="U818" s="56"/>
      <c r="V818" s="56"/>
      <c r="W818" s="56"/>
      <c r="X818" s="56"/>
      <c r="Y818" s="56"/>
      <c r="Z818" s="56"/>
      <c r="AA818" s="56"/>
      <c r="AB818" s="56"/>
      <c r="AC818" s="56"/>
      <c r="AD818" s="56"/>
      <c r="AE818" s="56"/>
      <c r="AF818" s="56"/>
      <c r="AG818" s="56"/>
      <c r="AH818" s="56"/>
    </row>
    <row r="819" spans="1:34" ht="15.75" customHeight="1">
      <c r="A819" s="181"/>
      <c r="B819" s="127"/>
      <c r="C819" s="56"/>
      <c r="D819" s="56"/>
      <c r="E819" s="128"/>
      <c r="F819" s="129"/>
      <c r="G819" s="222"/>
      <c r="H819" s="56"/>
      <c r="I819" s="56"/>
      <c r="J819" s="136"/>
      <c r="K819" s="136"/>
      <c r="L819" s="136"/>
      <c r="M819" s="183"/>
      <c r="N819" s="136"/>
      <c r="O819" s="56"/>
      <c r="P819" s="56"/>
      <c r="Q819" s="56"/>
      <c r="R819" s="56"/>
      <c r="S819" s="56"/>
      <c r="T819" s="56"/>
      <c r="U819" s="56"/>
      <c r="V819" s="56"/>
      <c r="W819" s="56"/>
      <c r="X819" s="56"/>
      <c r="Y819" s="56"/>
      <c r="Z819" s="56"/>
      <c r="AA819" s="56"/>
      <c r="AB819" s="56"/>
      <c r="AC819" s="56"/>
      <c r="AD819" s="56"/>
      <c r="AE819" s="56"/>
      <c r="AF819" s="56"/>
      <c r="AG819" s="56"/>
      <c r="AH819" s="56"/>
    </row>
    <row r="820" spans="1:34" ht="15.75" customHeight="1">
      <c r="A820" s="181"/>
      <c r="B820" s="127"/>
      <c r="C820" s="56"/>
      <c r="D820" s="56"/>
      <c r="E820" s="128"/>
      <c r="F820" s="129"/>
      <c r="G820" s="222"/>
      <c r="H820" s="56"/>
      <c r="I820" s="56"/>
      <c r="J820" s="136"/>
      <c r="K820" s="136"/>
      <c r="L820" s="136"/>
      <c r="M820" s="183"/>
      <c r="N820" s="136"/>
      <c r="O820" s="56"/>
      <c r="P820" s="56"/>
      <c r="Q820" s="56"/>
      <c r="R820" s="56"/>
      <c r="S820" s="56"/>
      <c r="T820" s="56"/>
      <c r="U820" s="56"/>
      <c r="V820" s="56"/>
      <c r="W820" s="56"/>
      <c r="X820" s="56"/>
      <c r="Y820" s="56"/>
      <c r="Z820" s="56"/>
      <c r="AA820" s="56"/>
      <c r="AB820" s="56"/>
      <c r="AC820" s="56"/>
      <c r="AD820" s="56"/>
      <c r="AE820" s="56"/>
      <c r="AF820" s="56"/>
      <c r="AG820" s="56"/>
      <c r="AH820" s="56"/>
    </row>
    <row r="821" spans="1:34" ht="15.75" customHeight="1">
      <c r="A821" s="181"/>
      <c r="B821" s="127"/>
      <c r="C821" s="56"/>
      <c r="D821" s="56"/>
      <c r="E821" s="128"/>
      <c r="F821" s="129"/>
      <c r="G821" s="222"/>
      <c r="H821" s="56"/>
      <c r="I821" s="56"/>
      <c r="J821" s="136"/>
      <c r="K821" s="136"/>
      <c r="L821" s="136"/>
      <c r="M821" s="183"/>
      <c r="N821" s="136"/>
      <c r="O821" s="56"/>
      <c r="P821" s="56"/>
      <c r="Q821" s="56"/>
      <c r="R821" s="56"/>
      <c r="S821" s="56"/>
      <c r="T821" s="56"/>
      <c r="U821" s="56"/>
      <c r="V821" s="56"/>
      <c r="W821" s="56"/>
      <c r="X821" s="56"/>
      <c r="Y821" s="56"/>
      <c r="Z821" s="56"/>
      <c r="AA821" s="56"/>
      <c r="AB821" s="56"/>
      <c r="AC821" s="56"/>
      <c r="AD821" s="56"/>
      <c r="AE821" s="56"/>
      <c r="AF821" s="56"/>
      <c r="AG821" s="56"/>
      <c r="AH821" s="56"/>
    </row>
    <row r="822" spans="1:34" ht="15.75" customHeight="1">
      <c r="A822" s="181"/>
      <c r="B822" s="127"/>
      <c r="C822" s="56"/>
      <c r="D822" s="56"/>
      <c r="E822" s="128"/>
      <c r="F822" s="129"/>
      <c r="G822" s="222"/>
      <c r="H822" s="56"/>
      <c r="I822" s="56"/>
      <c r="J822" s="136"/>
      <c r="K822" s="136"/>
      <c r="L822" s="136"/>
      <c r="M822" s="183"/>
      <c r="N822" s="136"/>
      <c r="O822" s="56"/>
      <c r="P822" s="56"/>
      <c r="Q822" s="56"/>
      <c r="R822" s="56"/>
      <c r="S822" s="56"/>
      <c r="T822" s="56"/>
      <c r="U822" s="56"/>
      <c r="V822" s="56"/>
      <c r="W822" s="56"/>
      <c r="X822" s="56"/>
      <c r="Y822" s="56"/>
      <c r="Z822" s="56"/>
      <c r="AA822" s="56"/>
      <c r="AB822" s="56"/>
      <c r="AC822" s="56"/>
      <c r="AD822" s="56"/>
      <c r="AE822" s="56"/>
      <c r="AF822" s="56"/>
      <c r="AG822" s="56"/>
      <c r="AH822" s="56"/>
    </row>
    <row r="823" spans="1:34" ht="15.75" customHeight="1">
      <c r="A823" s="181"/>
      <c r="B823" s="127"/>
      <c r="C823" s="56"/>
      <c r="D823" s="56"/>
      <c r="E823" s="128"/>
      <c r="F823" s="129"/>
      <c r="G823" s="222"/>
      <c r="H823" s="56"/>
      <c r="I823" s="56"/>
      <c r="J823" s="136"/>
      <c r="K823" s="136"/>
      <c r="L823" s="136"/>
      <c r="M823" s="183"/>
      <c r="N823" s="136"/>
      <c r="O823" s="56"/>
      <c r="P823" s="56"/>
      <c r="Q823" s="56"/>
      <c r="R823" s="56"/>
      <c r="S823" s="56"/>
      <c r="T823" s="56"/>
      <c r="U823" s="56"/>
      <c r="V823" s="56"/>
      <c r="W823" s="56"/>
      <c r="X823" s="56"/>
      <c r="Y823" s="56"/>
      <c r="Z823" s="56"/>
      <c r="AA823" s="56"/>
      <c r="AB823" s="56"/>
      <c r="AC823" s="56"/>
      <c r="AD823" s="56"/>
      <c r="AE823" s="56"/>
      <c r="AF823" s="56"/>
      <c r="AG823" s="56"/>
      <c r="AH823" s="56"/>
    </row>
    <row r="824" spans="1:34" ht="15.75" customHeight="1">
      <c r="A824" s="181"/>
      <c r="B824" s="127"/>
      <c r="C824" s="56"/>
      <c r="D824" s="56"/>
      <c r="E824" s="128"/>
      <c r="F824" s="129"/>
      <c r="G824" s="222"/>
      <c r="H824" s="56"/>
      <c r="I824" s="56"/>
      <c r="J824" s="136"/>
      <c r="K824" s="136"/>
      <c r="L824" s="136"/>
      <c r="M824" s="183"/>
      <c r="N824" s="136"/>
      <c r="O824" s="56"/>
      <c r="P824" s="56"/>
      <c r="Q824" s="56"/>
      <c r="R824" s="56"/>
      <c r="S824" s="56"/>
      <c r="T824" s="56"/>
      <c r="U824" s="56"/>
      <c r="V824" s="56"/>
      <c r="W824" s="56"/>
      <c r="X824" s="56"/>
      <c r="Y824" s="56"/>
      <c r="Z824" s="56"/>
      <c r="AA824" s="56"/>
      <c r="AB824" s="56"/>
      <c r="AC824" s="56"/>
      <c r="AD824" s="56"/>
      <c r="AE824" s="56"/>
      <c r="AF824" s="56"/>
      <c r="AG824" s="56"/>
      <c r="AH824" s="56"/>
    </row>
    <row r="825" spans="1:34" ht="15.75" customHeight="1">
      <c r="A825" s="181"/>
      <c r="B825" s="127"/>
      <c r="C825" s="56"/>
      <c r="D825" s="56"/>
      <c r="E825" s="128"/>
      <c r="F825" s="129"/>
      <c r="G825" s="222"/>
      <c r="H825" s="56"/>
      <c r="I825" s="56"/>
      <c r="J825" s="136"/>
      <c r="K825" s="136"/>
      <c r="L825" s="136"/>
      <c r="M825" s="183"/>
      <c r="N825" s="136"/>
      <c r="O825" s="56"/>
      <c r="P825" s="56"/>
      <c r="Q825" s="56"/>
      <c r="R825" s="56"/>
      <c r="S825" s="56"/>
      <c r="T825" s="56"/>
      <c r="U825" s="56"/>
      <c r="V825" s="56"/>
      <c r="W825" s="56"/>
      <c r="X825" s="56"/>
      <c r="Y825" s="56"/>
      <c r="Z825" s="56"/>
      <c r="AA825" s="56"/>
      <c r="AB825" s="56"/>
      <c r="AC825" s="56"/>
      <c r="AD825" s="56"/>
      <c r="AE825" s="56"/>
      <c r="AF825" s="56"/>
      <c r="AG825" s="56"/>
      <c r="AH825" s="56"/>
    </row>
    <row r="826" spans="1:34" ht="15.75" customHeight="1">
      <c r="A826" s="181"/>
      <c r="B826" s="127"/>
      <c r="C826" s="56"/>
      <c r="D826" s="56"/>
      <c r="E826" s="128"/>
      <c r="F826" s="129"/>
      <c r="G826" s="222"/>
      <c r="H826" s="56"/>
      <c r="I826" s="56"/>
      <c r="J826" s="136"/>
      <c r="K826" s="136"/>
      <c r="L826" s="136"/>
      <c r="M826" s="183"/>
      <c r="N826" s="136"/>
      <c r="O826" s="56"/>
      <c r="P826" s="56"/>
      <c r="Q826" s="56"/>
      <c r="R826" s="56"/>
      <c r="S826" s="56"/>
      <c r="T826" s="56"/>
      <c r="U826" s="56"/>
      <c r="V826" s="56"/>
      <c r="W826" s="56"/>
      <c r="X826" s="56"/>
      <c r="Y826" s="56"/>
      <c r="Z826" s="56"/>
      <c r="AA826" s="56"/>
      <c r="AB826" s="56"/>
      <c r="AC826" s="56"/>
      <c r="AD826" s="56"/>
      <c r="AE826" s="56"/>
      <c r="AF826" s="56"/>
      <c r="AG826" s="56"/>
      <c r="AH826" s="56"/>
    </row>
    <row r="827" spans="1:34" ht="15.75" customHeight="1">
      <c r="A827" s="181"/>
      <c r="B827" s="127"/>
      <c r="C827" s="56"/>
      <c r="D827" s="56"/>
      <c r="E827" s="128"/>
      <c r="F827" s="129"/>
      <c r="G827" s="222"/>
      <c r="H827" s="56"/>
      <c r="I827" s="56"/>
      <c r="J827" s="136"/>
      <c r="K827" s="136"/>
      <c r="L827" s="136"/>
      <c r="M827" s="183"/>
      <c r="N827" s="136"/>
      <c r="O827" s="56"/>
      <c r="P827" s="56"/>
      <c r="Q827" s="56"/>
      <c r="R827" s="56"/>
      <c r="S827" s="56"/>
      <c r="T827" s="56"/>
      <c r="U827" s="56"/>
      <c r="V827" s="56"/>
      <c r="W827" s="56"/>
      <c r="X827" s="56"/>
      <c r="Y827" s="56"/>
      <c r="Z827" s="56"/>
      <c r="AA827" s="56"/>
      <c r="AB827" s="56"/>
      <c r="AC827" s="56"/>
      <c r="AD827" s="56"/>
      <c r="AE827" s="56"/>
      <c r="AF827" s="56"/>
      <c r="AG827" s="56"/>
      <c r="AH827" s="56"/>
    </row>
    <row r="828" spans="1:34" ht="15.75" customHeight="1">
      <c r="A828" s="181"/>
      <c r="B828" s="127"/>
      <c r="C828" s="56"/>
      <c r="D828" s="56"/>
      <c r="E828" s="128"/>
      <c r="F828" s="129"/>
      <c r="G828" s="222"/>
      <c r="H828" s="56"/>
      <c r="I828" s="56"/>
      <c r="J828" s="136"/>
      <c r="K828" s="136"/>
      <c r="L828" s="136"/>
      <c r="M828" s="183"/>
      <c r="N828" s="136"/>
      <c r="O828" s="56"/>
      <c r="P828" s="56"/>
      <c r="Q828" s="56"/>
      <c r="R828" s="56"/>
      <c r="S828" s="56"/>
      <c r="T828" s="56"/>
      <c r="U828" s="56"/>
      <c r="V828" s="56"/>
      <c r="W828" s="56"/>
      <c r="X828" s="56"/>
      <c r="Y828" s="56"/>
      <c r="Z828" s="56"/>
      <c r="AA828" s="56"/>
      <c r="AB828" s="56"/>
      <c r="AC828" s="56"/>
      <c r="AD828" s="56"/>
      <c r="AE828" s="56"/>
      <c r="AF828" s="56"/>
      <c r="AG828" s="56"/>
      <c r="AH828" s="56"/>
    </row>
    <row r="829" spans="1:34" ht="15.75" customHeight="1">
      <c r="A829" s="181"/>
      <c r="B829" s="127"/>
      <c r="C829" s="56"/>
      <c r="D829" s="56"/>
      <c r="E829" s="128"/>
      <c r="F829" s="129"/>
      <c r="G829" s="222"/>
      <c r="H829" s="56"/>
      <c r="I829" s="56"/>
      <c r="J829" s="136"/>
      <c r="K829" s="136"/>
      <c r="L829" s="136"/>
      <c r="M829" s="183"/>
      <c r="N829" s="136"/>
      <c r="O829" s="56"/>
      <c r="P829" s="56"/>
      <c r="Q829" s="56"/>
      <c r="R829" s="56"/>
      <c r="S829" s="56"/>
      <c r="T829" s="56"/>
      <c r="U829" s="56"/>
      <c r="V829" s="56"/>
      <c r="W829" s="56"/>
      <c r="X829" s="56"/>
      <c r="Y829" s="56"/>
      <c r="Z829" s="56"/>
      <c r="AA829" s="56"/>
      <c r="AB829" s="56"/>
      <c r="AC829" s="56"/>
      <c r="AD829" s="56"/>
      <c r="AE829" s="56"/>
      <c r="AF829" s="56"/>
      <c r="AG829" s="56"/>
      <c r="AH829" s="56"/>
    </row>
    <row r="830" spans="1:34" ht="15.75" customHeight="1">
      <c r="A830" s="181"/>
      <c r="B830" s="127"/>
      <c r="C830" s="56"/>
      <c r="D830" s="56"/>
      <c r="E830" s="128"/>
      <c r="F830" s="129"/>
      <c r="G830" s="222"/>
      <c r="H830" s="56"/>
      <c r="I830" s="56"/>
      <c r="J830" s="136"/>
      <c r="K830" s="136"/>
      <c r="L830" s="136"/>
      <c r="M830" s="183"/>
      <c r="N830" s="136"/>
      <c r="O830" s="56"/>
      <c r="P830" s="56"/>
      <c r="Q830" s="56"/>
      <c r="R830" s="56"/>
      <c r="S830" s="56"/>
      <c r="T830" s="56"/>
      <c r="U830" s="56"/>
      <c r="V830" s="56"/>
      <c r="W830" s="56"/>
      <c r="X830" s="56"/>
      <c r="Y830" s="56"/>
      <c r="Z830" s="56"/>
      <c r="AA830" s="56"/>
      <c r="AB830" s="56"/>
      <c r="AC830" s="56"/>
      <c r="AD830" s="56"/>
      <c r="AE830" s="56"/>
      <c r="AF830" s="56"/>
      <c r="AG830" s="56"/>
      <c r="AH830" s="56"/>
    </row>
    <row r="831" spans="1:34" ht="15.75" customHeight="1">
      <c r="A831" s="181"/>
      <c r="B831" s="127"/>
      <c r="C831" s="56"/>
      <c r="D831" s="56"/>
      <c r="E831" s="128"/>
      <c r="F831" s="129"/>
      <c r="G831" s="222"/>
      <c r="H831" s="56"/>
      <c r="I831" s="56"/>
      <c r="J831" s="136"/>
      <c r="K831" s="136"/>
      <c r="L831" s="136"/>
      <c r="M831" s="183"/>
      <c r="N831" s="136"/>
      <c r="O831" s="56"/>
      <c r="P831" s="56"/>
      <c r="Q831" s="56"/>
      <c r="R831" s="56"/>
      <c r="S831" s="56"/>
      <c r="T831" s="56"/>
      <c r="U831" s="56"/>
      <c r="V831" s="56"/>
      <c r="W831" s="56"/>
      <c r="X831" s="56"/>
      <c r="Y831" s="56"/>
      <c r="Z831" s="56"/>
      <c r="AA831" s="56"/>
      <c r="AB831" s="56"/>
      <c r="AC831" s="56"/>
      <c r="AD831" s="56"/>
      <c r="AE831" s="56"/>
      <c r="AF831" s="56"/>
      <c r="AG831" s="56"/>
      <c r="AH831" s="56"/>
    </row>
    <row r="832" spans="1:34" ht="15.75" customHeight="1">
      <c r="A832" s="181"/>
      <c r="B832" s="127"/>
      <c r="C832" s="56"/>
      <c r="D832" s="56"/>
      <c r="E832" s="128"/>
      <c r="F832" s="129"/>
      <c r="G832" s="222"/>
      <c r="H832" s="56"/>
      <c r="I832" s="56"/>
      <c r="J832" s="136"/>
      <c r="K832" s="136"/>
      <c r="L832" s="136"/>
      <c r="M832" s="183"/>
      <c r="N832" s="136"/>
      <c r="O832" s="56"/>
      <c r="P832" s="56"/>
      <c r="Q832" s="56"/>
      <c r="R832" s="56"/>
      <c r="S832" s="56"/>
      <c r="T832" s="56"/>
      <c r="U832" s="56"/>
      <c r="V832" s="56"/>
      <c r="W832" s="56"/>
      <c r="X832" s="56"/>
      <c r="Y832" s="56"/>
      <c r="Z832" s="56"/>
      <c r="AA832" s="56"/>
      <c r="AB832" s="56"/>
      <c r="AC832" s="56"/>
      <c r="AD832" s="56"/>
      <c r="AE832" s="56"/>
      <c r="AF832" s="56"/>
      <c r="AG832" s="56"/>
      <c r="AH832" s="56"/>
    </row>
    <row r="833" spans="1:34" ht="15.75" customHeight="1">
      <c r="A833" s="181"/>
      <c r="B833" s="127"/>
      <c r="C833" s="56"/>
      <c r="D833" s="56"/>
      <c r="E833" s="128"/>
      <c r="F833" s="129"/>
      <c r="G833" s="222"/>
      <c r="H833" s="56"/>
      <c r="I833" s="56"/>
      <c r="J833" s="136"/>
      <c r="K833" s="136"/>
      <c r="L833" s="136"/>
      <c r="M833" s="183"/>
      <c r="N833" s="136"/>
      <c r="O833" s="56"/>
      <c r="P833" s="56"/>
      <c r="Q833" s="56"/>
      <c r="R833" s="56"/>
      <c r="S833" s="56"/>
      <c r="T833" s="56"/>
      <c r="U833" s="56"/>
      <c r="V833" s="56"/>
      <c r="W833" s="56"/>
      <c r="X833" s="56"/>
      <c r="Y833" s="56"/>
      <c r="Z833" s="56"/>
      <c r="AA833" s="56"/>
      <c r="AB833" s="56"/>
      <c r="AC833" s="56"/>
      <c r="AD833" s="56"/>
      <c r="AE833" s="56"/>
      <c r="AF833" s="56"/>
      <c r="AG833" s="56"/>
      <c r="AH833" s="56"/>
    </row>
    <row r="834" spans="1:34" ht="15.75" customHeight="1">
      <c r="A834" s="181"/>
      <c r="B834" s="127"/>
      <c r="C834" s="56"/>
      <c r="D834" s="56"/>
      <c r="E834" s="128"/>
      <c r="F834" s="129"/>
      <c r="G834" s="222"/>
      <c r="H834" s="56"/>
      <c r="I834" s="56"/>
      <c r="J834" s="136"/>
      <c r="K834" s="136"/>
      <c r="L834" s="136"/>
      <c r="M834" s="183"/>
      <c r="N834" s="136"/>
      <c r="O834" s="56"/>
      <c r="P834" s="56"/>
      <c r="Q834" s="56"/>
      <c r="R834" s="56"/>
      <c r="S834" s="56"/>
      <c r="T834" s="56"/>
      <c r="U834" s="56"/>
      <c r="V834" s="56"/>
      <c r="W834" s="56"/>
      <c r="X834" s="56"/>
      <c r="Y834" s="56"/>
      <c r="Z834" s="56"/>
      <c r="AA834" s="56"/>
      <c r="AB834" s="56"/>
      <c r="AC834" s="56"/>
      <c r="AD834" s="56"/>
      <c r="AE834" s="56"/>
      <c r="AF834" s="56"/>
      <c r="AG834" s="56"/>
      <c r="AH834" s="56"/>
    </row>
    <row r="835" spans="1:34" ht="15.75" customHeight="1">
      <c r="A835" s="181"/>
      <c r="B835" s="127"/>
      <c r="C835" s="56"/>
      <c r="D835" s="56"/>
      <c r="E835" s="128"/>
      <c r="F835" s="129"/>
      <c r="G835" s="222"/>
      <c r="H835" s="56"/>
      <c r="I835" s="56"/>
      <c r="J835" s="136"/>
      <c r="K835" s="136"/>
      <c r="L835" s="136"/>
      <c r="M835" s="183"/>
      <c r="N835" s="136"/>
      <c r="O835" s="56"/>
      <c r="P835" s="56"/>
      <c r="Q835" s="56"/>
      <c r="R835" s="56"/>
      <c r="S835" s="56"/>
      <c r="T835" s="56"/>
      <c r="U835" s="56"/>
      <c r="V835" s="56"/>
      <c r="W835" s="56"/>
      <c r="X835" s="56"/>
      <c r="Y835" s="56"/>
      <c r="Z835" s="56"/>
      <c r="AA835" s="56"/>
      <c r="AB835" s="56"/>
      <c r="AC835" s="56"/>
      <c r="AD835" s="56"/>
      <c r="AE835" s="56"/>
      <c r="AF835" s="56"/>
      <c r="AG835" s="56"/>
      <c r="AH835" s="56"/>
    </row>
    <row r="836" spans="1:34" ht="15.75" customHeight="1">
      <c r="A836" s="181"/>
      <c r="B836" s="127"/>
      <c r="C836" s="56"/>
      <c r="D836" s="56"/>
      <c r="E836" s="128"/>
      <c r="F836" s="129"/>
      <c r="G836" s="222"/>
      <c r="H836" s="56"/>
      <c r="I836" s="56"/>
      <c r="J836" s="136"/>
      <c r="K836" s="136"/>
      <c r="L836" s="136"/>
      <c r="M836" s="183"/>
      <c r="N836" s="136"/>
      <c r="O836" s="56"/>
      <c r="P836" s="56"/>
      <c r="Q836" s="56"/>
      <c r="R836" s="56"/>
      <c r="S836" s="56"/>
      <c r="T836" s="56"/>
      <c r="U836" s="56"/>
      <c r="V836" s="56"/>
      <c r="W836" s="56"/>
      <c r="X836" s="56"/>
      <c r="Y836" s="56"/>
      <c r="Z836" s="56"/>
      <c r="AA836" s="56"/>
      <c r="AB836" s="56"/>
      <c r="AC836" s="56"/>
      <c r="AD836" s="56"/>
      <c r="AE836" s="56"/>
      <c r="AF836" s="56"/>
      <c r="AG836" s="56"/>
      <c r="AH836" s="56"/>
    </row>
    <row r="837" spans="1:34" ht="15.75" customHeight="1">
      <c r="A837" s="181"/>
      <c r="B837" s="127"/>
      <c r="C837" s="56"/>
      <c r="D837" s="56"/>
      <c r="E837" s="128"/>
      <c r="F837" s="129"/>
      <c r="G837" s="222"/>
      <c r="H837" s="56"/>
      <c r="I837" s="56"/>
      <c r="J837" s="136"/>
      <c r="K837" s="136"/>
      <c r="L837" s="136"/>
      <c r="M837" s="183"/>
      <c r="N837" s="136"/>
      <c r="O837" s="56"/>
      <c r="P837" s="56"/>
      <c r="Q837" s="56"/>
      <c r="R837" s="56"/>
      <c r="S837" s="56"/>
      <c r="T837" s="56"/>
      <c r="U837" s="56"/>
      <c r="V837" s="56"/>
      <c r="W837" s="56"/>
      <c r="X837" s="56"/>
      <c r="Y837" s="56"/>
      <c r="Z837" s="56"/>
      <c r="AA837" s="56"/>
      <c r="AB837" s="56"/>
      <c r="AC837" s="56"/>
      <c r="AD837" s="56"/>
      <c r="AE837" s="56"/>
      <c r="AF837" s="56"/>
      <c r="AG837" s="56"/>
      <c r="AH837" s="56"/>
    </row>
    <row r="838" spans="1:34" ht="15.75" customHeight="1">
      <c r="A838" s="181"/>
      <c r="B838" s="127"/>
      <c r="C838" s="56"/>
      <c r="D838" s="56"/>
      <c r="E838" s="128"/>
      <c r="F838" s="129"/>
      <c r="G838" s="222"/>
      <c r="H838" s="56"/>
      <c r="I838" s="56"/>
      <c r="J838" s="136"/>
      <c r="K838" s="136"/>
      <c r="L838" s="136"/>
      <c r="M838" s="183"/>
      <c r="N838" s="136"/>
      <c r="O838" s="56"/>
      <c r="P838" s="56"/>
      <c r="Q838" s="56"/>
      <c r="R838" s="56"/>
      <c r="S838" s="56"/>
      <c r="T838" s="56"/>
      <c r="U838" s="56"/>
      <c r="V838" s="56"/>
      <c r="W838" s="56"/>
      <c r="X838" s="56"/>
      <c r="Y838" s="56"/>
      <c r="Z838" s="56"/>
      <c r="AA838" s="56"/>
      <c r="AB838" s="56"/>
      <c r="AC838" s="56"/>
      <c r="AD838" s="56"/>
      <c r="AE838" s="56"/>
      <c r="AF838" s="56"/>
      <c r="AG838" s="56"/>
      <c r="AH838" s="56"/>
    </row>
    <row r="839" spans="1:34" ht="15.75" customHeight="1">
      <c r="A839" s="181"/>
      <c r="B839" s="127"/>
      <c r="C839" s="56"/>
      <c r="D839" s="56"/>
      <c r="E839" s="128"/>
      <c r="F839" s="129"/>
      <c r="G839" s="222"/>
      <c r="H839" s="56"/>
      <c r="I839" s="56"/>
      <c r="J839" s="136"/>
      <c r="K839" s="136"/>
      <c r="L839" s="136"/>
      <c r="M839" s="183"/>
      <c r="N839" s="136"/>
      <c r="O839" s="56"/>
      <c r="P839" s="56"/>
      <c r="Q839" s="56"/>
      <c r="R839" s="56"/>
      <c r="S839" s="56"/>
      <c r="T839" s="56"/>
      <c r="U839" s="56"/>
      <c r="V839" s="56"/>
      <c r="W839" s="56"/>
      <c r="X839" s="56"/>
      <c r="Y839" s="56"/>
      <c r="Z839" s="56"/>
      <c r="AA839" s="56"/>
      <c r="AB839" s="56"/>
      <c r="AC839" s="56"/>
      <c r="AD839" s="56"/>
      <c r="AE839" s="56"/>
      <c r="AF839" s="56"/>
      <c r="AG839" s="56"/>
      <c r="AH839" s="56"/>
    </row>
    <row r="840" spans="1:34" ht="15.75" customHeight="1">
      <c r="A840" s="181"/>
      <c r="B840" s="127"/>
      <c r="C840" s="56"/>
      <c r="D840" s="56"/>
      <c r="E840" s="128"/>
      <c r="F840" s="129"/>
      <c r="G840" s="222"/>
      <c r="H840" s="56"/>
      <c r="I840" s="56"/>
      <c r="J840" s="136"/>
      <c r="K840" s="136"/>
      <c r="L840" s="136"/>
      <c r="M840" s="183"/>
      <c r="N840" s="136"/>
      <c r="O840" s="56"/>
      <c r="P840" s="56"/>
      <c r="Q840" s="56"/>
      <c r="R840" s="56"/>
      <c r="S840" s="56"/>
      <c r="T840" s="56"/>
      <c r="U840" s="56"/>
      <c r="V840" s="56"/>
      <c r="W840" s="56"/>
      <c r="X840" s="56"/>
      <c r="Y840" s="56"/>
      <c r="Z840" s="56"/>
      <c r="AA840" s="56"/>
      <c r="AB840" s="56"/>
      <c r="AC840" s="56"/>
      <c r="AD840" s="56"/>
      <c r="AE840" s="56"/>
      <c r="AF840" s="56"/>
      <c r="AG840" s="56"/>
      <c r="AH840" s="56"/>
    </row>
    <row r="841" spans="1:34" ht="15.75" customHeight="1">
      <c r="A841" s="181"/>
      <c r="B841" s="127"/>
      <c r="C841" s="56"/>
      <c r="D841" s="56"/>
      <c r="E841" s="128"/>
      <c r="F841" s="129"/>
      <c r="G841" s="222"/>
      <c r="H841" s="56"/>
      <c r="I841" s="56"/>
      <c r="J841" s="136"/>
      <c r="K841" s="136"/>
      <c r="L841" s="136"/>
      <c r="M841" s="183"/>
      <c r="N841" s="136"/>
      <c r="O841" s="56"/>
      <c r="P841" s="56"/>
      <c r="Q841" s="56"/>
      <c r="R841" s="56"/>
      <c r="S841" s="56"/>
      <c r="T841" s="56"/>
      <c r="U841" s="56"/>
      <c r="V841" s="56"/>
      <c r="W841" s="56"/>
      <c r="X841" s="56"/>
      <c r="Y841" s="56"/>
      <c r="Z841" s="56"/>
      <c r="AA841" s="56"/>
      <c r="AB841" s="56"/>
      <c r="AC841" s="56"/>
      <c r="AD841" s="56"/>
      <c r="AE841" s="56"/>
      <c r="AF841" s="56"/>
      <c r="AG841" s="56"/>
      <c r="AH841" s="56"/>
    </row>
    <row r="842" spans="1:34" ht="15.75" customHeight="1">
      <c r="A842" s="181"/>
      <c r="B842" s="127"/>
      <c r="C842" s="56"/>
      <c r="D842" s="56"/>
      <c r="E842" s="128"/>
      <c r="F842" s="129"/>
      <c r="G842" s="222"/>
      <c r="H842" s="56"/>
      <c r="I842" s="56"/>
      <c r="J842" s="136"/>
      <c r="K842" s="136"/>
      <c r="L842" s="136"/>
      <c r="M842" s="183"/>
      <c r="N842" s="136"/>
      <c r="O842" s="56"/>
      <c r="P842" s="56"/>
      <c r="Q842" s="56"/>
      <c r="R842" s="56"/>
      <c r="S842" s="56"/>
      <c r="T842" s="56"/>
      <c r="U842" s="56"/>
      <c r="V842" s="56"/>
      <c r="W842" s="56"/>
      <c r="X842" s="56"/>
      <c r="Y842" s="56"/>
      <c r="Z842" s="56"/>
      <c r="AA842" s="56"/>
      <c r="AB842" s="56"/>
      <c r="AC842" s="56"/>
      <c r="AD842" s="56"/>
      <c r="AE842" s="56"/>
      <c r="AF842" s="56"/>
      <c r="AG842" s="56"/>
      <c r="AH842" s="56"/>
    </row>
    <row r="843" spans="1:34" ht="15.75" customHeight="1">
      <c r="A843" s="181"/>
      <c r="B843" s="127"/>
      <c r="C843" s="56"/>
      <c r="D843" s="56"/>
      <c r="E843" s="128"/>
      <c r="F843" s="129"/>
      <c r="G843" s="222"/>
      <c r="H843" s="56"/>
      <c r="I843" s="56"/>
      <c r="J843" s="136"/>
      <c r="K843" s="136"/>
      <c r="L843" s="136"/>
      <c r="M843" s="183"/>
      <c r="N843" s="136"/>
      <c r="O843" s="56"/>
      <c r="P843" s="56"/>
      <c r="Q843" s="56"/>
      <c r="R843" s="56"/>
      <c r="S843" s="56"/>
      <c r="T843" s="56"/>
      <c r="U843" s="56"/>
      <c r="V843" s="56"/>
      <c r="W843" s="56"/>
      <c r="X843" s="56"/>
      <c r="Y843" s="56"/>
      <c r="Z843" s="56"/>
      <c r="AA843" s="56"/>
      <c r="AB843" s="56"/>
      <c r="AC843" s="56"/>
      <c r="AD843" s="56"/>
      <c r="AE843" s="56"/>
      <c r="AF843" s="56"/>
      <c r="AG843" s="56"/>
      <c r="AH843" s="56"/>
    </row>
    <row r="844" spans="1:34" ht="15.75" customHeight="1">
      <c r="A844" s="181"/>
      <c r="B844" s="127"/>
      <c r="C844" s="56"/>
      <c r="D844" s="56"/>
      <c r="E844" s="128"/>
      <c r="F844" s="129"/>
      <c r="G844" s="222"/>
      <c r="H844" s="56"/>
      <c r="I844" s="56"/>
      <c r="J844" s="136"/>
      <c r="K844" s="136"/>
      <c r="L844" s="136"/>
      <c r="M844" s="183"/>
      <c r="N844" s="136"/>
      <c r="O844" s="56"/>
      <c r="P844" s="56"/>
      <c r="Q844" s="56"/>
      <c r="R844" s="56"/>
      <c r="S844" s="56"/>
      <c r="T844" s="56"/>
      <c r="U844" s="56"/>
      <c r="V844" s="56"/>
      <c r="W844" s="56"/>
      <c r="X844" s="56"/>
      <c r="Y844" s="56"/>
      <c r="Z844" s="56"/>
      <c r="AA844" s="56"/>
      <c r="AB844" s="56"/>
      <c r="AC844" s="56"/>
      <c r="AD844" s="56"/>
      <c r="AE844" s="56"/>
      <c r="AF844" s="56"/>
      <c r="AG844" s="56"/>
      <c r="AH844" s="56"/>
    </row>
    <row r="845" spans="1:34" ht="15.75" customHeight="1">
      <c r="A845" s="181"/>
      <c r="B845" s="127"/>
      <c r="C845" s="56"/>
      <c r="D845" s="56"/>
      <c r="E845" s="128"/>
      <c r="F845" s="129"/>
      <c r="G845" s="222"/>
      <c r="H845" s="56"/>
      <c r="I845" s="56"/>
      <c r="J845" s="136"/>
      <c r="K845" s="136"/>
      <c r="L845" s="136"/>
      <c r="M845" s="183"/>
      <c r="N845" s="136"/>
      <c r="O845" s="56"/>
      <c r="P845" s="56"/>
      <c r="Q845" s="56"/>
      <c r="R845" s="56"/>
      <c r="S845" s="56"/>
      <c r="T845" s="56"/>
      <c r="U845" s="56"/>
      <c r="V845" s="56"/>
      <c r="W845" s="56"/>
      <c r="X845" s="56"/>
      <c r="Y845" s="56"/>
      <c r="Z845" s="56"/>
      <c r="AA845" s="56"/>
      <c r="AB845" s="56"/>
      <c r="AC845" s="56"/>
      <c r="AD845" s="56"/>
      <c r="AE845" s="56"/>
      <c r="AF845" s="56"/>
      <c r="AG845" s="56"/>
      <c r="AH845" s="56"/>
    </row>
    <row r="846" spans="1:34" ht="15.75" customHeight="1">
      <c r="A846" s="181"/>
      <c r="B846" s="127"/>
      <c r="C846" s="56"/>
      <c r="D846" s="56"/>
      <c r="E846" s="128"/>
      <c r="F846" s="129"/>
      <c r="G846" s="222"/>
      <c r="H846" s="56"/>
      <c r="I846" s="56"/>
      <c r="J846" s="136"/>
      <c r="K846" s="136"/>
      <c r="L846" s="136"/>
      <c r="M846" s="183"/>
      <c r="N846" s="136"/>
      <c r="O846" s="56"/>
      <c r="P846" s="56"/>
      <c r="Q846" s="56"/>
      <c r="R846" s="56"/>
      <c r="S846" s="56"/>
      <c r="T846" s="56"/>
      <c r="U846" s="56"/>
      <c r="V846" s="56"/>
      <c r="W846" s="56"/>
      <c r="X846" s="56"/>
      <c r="Y846" s="56"/>
      <c r="Z846" s="56"/>
      <c r="AA846" s="56"/>
      <c r="AB846" s="56"/>
      <c r="AC846" s="56"/>
      <c r="AD846" s="56"/>
      <c r="AE846" s="56"/>
      <c r="AF846" s="56"/>
      <c r="AG846" s="56"/>
      <c r="AH846" s="56"/>
    </row>
    <row r="847" spans="1:34" ht="15.75" customHeight="1">
      <c r="A847" s="181"/>
      <c r="B847" s="127"/>
      <c r="C847" s="56"/>
      <c r="D847" s="56"/>
      <c r="E847" s="128"/>
      <c r="F847" s="129"/>
      <c r="G847" s="222"/>
      <c r="H847" s="56"/>
      <c r="I847" s="56"/>
      <c r="J847" s="136"/>
      <c r="K847" s="136"/>
      <c r="L847" s="136"/>
      <c r="M847" s="183"/>
      <c r="N847" s="136"/>
      <c r="O847" s="56"/>
      <c r="P847" s="56"/>
      <c r="Q847" s="56"/>
      <c r="R847" s="56"/>
      <c r="S847" s="56"/>
      <c r="T847" s="56"/>
      <c r="U847" s="56"/>
      <c r="V847" s="56"/>
      <c r="W847" s="56"/>
      <c r="X847" s="56"/>
      <c r="Y847" s="56"/>
      <c r="Z847" s="56"/>
      <c r="AA847" s="56"/>
      <c r="AB847" s="56"/>
      <c r="AC847" s="56"/>
      <c r="AD847" s="56"/>
      <c r="AE847" s="56"/>
      <c r="AF847" s="56"/>
      <c r="AG847" s="56"/>
      <c r="AH847" s="56"/>
    </row>
    <row r="848" spans="1:34" ht="15.75" customHeight="1">
      <c r="A848" s="181"/>
      <c r="B848" s="127"/>
      <c r="C848" s="56"/>
      <c r="D848" s="56"/>
      <c r="E848" s="128"/>
      <c r="F848" s="129"/>
      <c r="G848" s="222"/>
      <c r="H848" s="56"/>
      <c r="I848" s="56"/>
      <c r="J848" s="136"/>
      <c r="K848" s="136"/>
      <c r="L848" s="136"/>
      <c r="M848" s="183"/>
      <c r="N848" s="136"/>
      <c r="O848" s="56"/>
      <c r="P848" s="56"/>
      <c r="Q848" s="56"/>
      <c r="R848" s="56"/>
      <c r="S848" s="56"/>
      <c r="T848" s="56"/>
      <c r="U848" s="56"/>
      <c r="V848" s="56"/>
      <c r="W848" s="56"/>
      <c r="X848" s="56"/>
      <c r="Y848" s="56"/>
      <c r="Z848" s="56"/>
      <c r="AA848" s="56"/>
      <c r="AB848" s="56"/>
      <c r="AC848" s="56"/>
      <c r="AD848" s="56"/>
      <c r="AE848" s="56"/>
      <c r="AF848" s="56"/>
      <c r="AG848" s="56"/>
      <c r="AH848" s="56"/>
    </row>
    <row r="849" spans="1:34" ht="15.75" customHeight="1">
      <c r="A849" s="181"/>
      <c r="B849" s="127"/>
      <c r="C849" s="56"/>
      <c r="D849" s="56"/>
      <c r="E849" s="128"/>
      <c r="F849" s="129"/>
      <c r="G849" s="222"/>
      <c r="H849" s="56"/>
      <c r="I849" s="56"/>
      <c r="J849" s="136"/>
      <c r="K849" s="136"/>
      <c r="L849" s="136"/>
      <c r="M849" s="183"/>
      <c r="N849" s="136"/>
      <c r="O849" s="56"/>
      <c r="P849" s="56"/>
      <c r="Q849" s="56"/>
      <c r="R849" s="56"/>
      <c r="S849" s="56"/>
      <c r="T849" s="56"/>
      <c r="U849" s="56"/>
      <c r="V849" s="56"/>
      <c r="W849" s="56"/>
      <c r="X849" s="56"/>
      <c r="Y849" s="56"/>
      <c r="Z849" s="56"/>
      <c r="AA849" s="56"/>
      <c r="AB849" s="56"/>
      <c r="AC849" s="56"/>
      <c r="AD849" s="56"/>
      <c r="AE849" s="56"/>
      <c r="AF849" s="56"/>
      <c r="AG849" s="56"/>
      <c r="AH849" s="56"/>
    </row>
    <row r="850" spans="1:34" ht="15.75" customHeight="1">
      <c r="A850" s="181"/>
      <c r="B850" s="127"/>
      <c r="C850" s="56"/>
      <c r="D850" s="56"/>
      <c r="E850" s="128"/>
      <c r="F850" s="129"/>
      <c r="G850" s="222"/>
      <c r="H850" s="56"/>
      <c r="I850" s="56"/>
      <c r="J850" s="136"/>
      <c r="K850" s="136"/>
      <c r="L850" s="136"/>
      <c r="M850" s="183"/>
      <c r="N850" s="136"/>
      <c r="O850" s="56"/>
      <c r="P850" s="56"/>
      <c r="Q850" s="56"/>
      <c r="R850" s="56"/>
      <c r="S850" s="56"/>
      <c r="T850" s="56"/>
      <c r="U850" s="56"/>
      <c r="V850" s="56"/>
      <c r="W850" s="56"/>
      <c r="X850" s="56"/>
      <c r="Y850" s="56"/>
      <c r="Z850" s="56"/>
      <c r="AA850" s="56"/>
      <c r="AB850" s="56"/>
      <c r="AC850" s="56"/>
      <c r="AD850" s="56"/>
      <c r="AE850" s="56"/>
      <c r="AF850" s="56"/>
      <c r="AG850" s="56"/>
      <c r="AH850" s="56"/>
    </row>
    <row r="851" spans="1:34" ht="15.75" customHeight="1">
      <c r="A851" s="181"/>
      <c r="B851" s="127"/>
      <c r="C851" s="56"/>
      <c r="D851" s="56"/>
      <c r="E851" s="128"/>
      <c r="F851" s="129"/>
      <c r="G851" s="222"/>
      <c r="H851" s="56"/>
      <c r="I851" s="56"/>
      <c r="J851" s="136"/>
      <c r="K851" s="136"/>
      <c r="L851" s="136"/>
      <c r="M851" s="183"/>
      <c r="N851" s="136"/>
      <c r="O851" s="56"/>
      <c r="P851" s="56"/>
      <c r="Q851" s="56"/>
      <c r="R851" s="56"/>
      <c r="S851" s="56"/>
      <c r="T851" s="56"/>
      <c r="U851" s="56"/>
      <c r="V851" s="56"/>
      <c r="W851" s="56"/>
      <c r="X851" s="56"/>
      <c r="Y851" s="56"/>
      <c r="Z851" s="56"/>
      <c r="AA851" s="56"/>
      <c r="AB851" s="56"/>
      <c r="AC851" s="56"/>
      <c r="AD851" s="56"/>
      <c r="AE851" s="56"/>
      <c r="AF851" s="56"/>
      <c r="AG851" s="56"/>
      <c r="AH851" s="56"/>
    </row>
    <row r="852" spans="1:34" ht="15.75" customHeight="1">
      <c r="A852" s="181"/>
      <c r="B852" s="127"/>
      <c r="C852" s="56"/>
      <c r="D852" s="56"/>
      <c r="E852" s="128"/>
      <c r="F852" s="129"/>
      <c r="G852" s="222"/>
      <c r="H852" s="56"/>
      <c r="I852" s="56"/>
      <c r="J852" s="136"/>
      <c r="K852" s="136"/>
      <c r="L852" s="136"/>
      <c r="M852" s="183"/>
      <c r="N852" s="136"/>
      <c r="O852" s="56"/>
      <c r="P852" s="56"/>
      <c r="Q852" s="56"/>
      <c r="R852" s="56"/>
      <c r="S852" s="56"/>
      <c r="T852" s="56"/>
      <c r="U852" s="56"/>
      <c r="V852" s="56"/>
      <c r="W852" s="56"/>
      <c r="X852" s="56"/>
      <c r="Y852" s="56"/>
      <c r="Z852" s="56"/>
      <c r="AA852" s="56"/>
      <c r="AB852" s="56"/>
      <c r="AC852" s="56"/>
      <c r="AD852" s="56"/>
      <c r="AE852" s="56"/>
      <c r="AF852" s="56"/>
      <c r="AG852" s="56"/>
      <c r="AH852" s="56"/>
    </row>
    <row r="853" spans="1:34" ht="15.75" customHeight="1">
      <c r="A853" s="181"/>
      <c r="B853" s="127"/>
      <c r="C853" s="56"/>
      <c r="D853" s="56"/>
      <c r="E853" s="128"/>
      <c r="F853" s="129"/>
      <c r="G853" s="222"/>
      <c r="H853" s="56"/>
      <c r="I853" s="56"/>
      <c r="J853" s="136"/>
      <c r="K853" s="136"/>
      <c r="L853" s="136"/>
      <c r="M853" s="183"/>
      <c r="N853" s="136"/>
      <c r="O853" s="56"/>
      <c r="P853" s="56"/>
      <c r="Q853" s="56"/>
      <c r="R853" s="56"/>
      <c r="S853" s="56"/>
      <c r="T853" s="56"/>
      <c r="U853" s="56"/>
      <c r="V853" s="56"/>
      <c r="W853" s="56"/>
      <c r="X853" s="56"/>
      <c r="Y853" s="56"/>
      <c r="Z853" s="56"/>
      <c r="AA853" s="56"/>
      <c r="AB853" s="56"/>
      <c r="AC853" s="56"/>
      <c r="AD853" s="56"/>
      <c r="AE853" s="56"/>
      <c r="AF853" s="56"/>
      <c r="AG853" s="56"/>
      <c r="AH853" s="56"/>
    </row>
    <row r="854" spans="1:34" ht="15.75" customHeight="1">
      <c r="A854" s="181"/>
      <c r="B854" s="127"/>
      <c r="C854" s="56"/>
      <c r="D854" s="56"/>
      <c r="E854" s="128"/>
      <c r="F854" s="129"/>
      <c r="G854" s="222"/>
      <c r="H854" s="56"/>
      <c r="I854" s="56"/>
      <c r="J854" s="136"/>
      <c r="K854" s="136"/>
      <c r="L854" s="136"/>
      <c r="M854" s="183"/>
      <c r="N854" s="136"/>
      <c r="O854" s="56"/>
      <c r="P854" s="56"/>
      <c r="Q854" s="56"/>
      <c r="R854" s="56"/>
      <c r="S854" s="56"/>
      <c r="T854" s="56"/>
      <c r="U854" s="56"/>
      <c r="V854" s="56"/>
      <c r="W854" s="56"/>
      <c r="X854" s="56"/>
      <c r="Y854" s="56"/>
      <c r="Z854" s="56"/>
      <c r="AA854" s="56"/>
      <c r="AB854" s="56"/>
      <c r="AC854" s="56"/>
      <c r="AD854" s="56"/>
      <c r="AE854" s="56"/>
      <c r="AF854" s="56"/>
      <c r="AG854" s="56"/>
      <c r="AH854" s="56"/>
    </row>
    <row r="855" spans="1:34" ht="15.75" customHeight="1">
      <c r="A855" s="181"/>
      <c r="B855" s="127"/>
      <c r="C855" s="56"/>
      <c r="D855" s="56"/>
      <c r="E855" s="128"/>
      <c r="F855" s="129"/>
      <c r="G855" s="222"/>
      <c r="H855" s="56"/>
      <c r="I855" s="56"/>
      <c r="J855" s="136"/>
      <c r="K855" s="136"/>
      <c r="L855" s="136"/>
      <c r="M855" s="183"/>
      <c r="N855" s="136"/>
      <c r="O855" s="56"/>
      <c r="P855" s="56"/>
      <c r="Q855" s="56"/>
      <c r="R855" s="56"/>
      <c r="S855" s="56"/>
      <c r="T855" s="56"/>
      <c r="U855" s="56"/>
      <c r="V855" s="56"/>
      <c r="W855" s="56"/>
      <c r="X855" s="56"/>
      <c r="Y855" s="56"/>
      <c r="Z855" s="56"/>
      <c r="AA855" s="56"/>
      <c r="AB855" s="56"/>
      <c r="AC855" s="56"/>
      <c r="AD855" s="56"/>
      <c r="AE855" s="56"/>
      <c r="AF855" s="56"/>
      <c r="AG855" s="56"/>
      <c r="AH855" s="56"/>
    </row>
    <row r="856" spans="1:34" ht="15.75" customHeight="1">
      <c r="A856" s="181"/>
      <c r="B856" s="127"/>
      <c r="C856" s="56"/>
      <c r="D856" s="56"/>
      <c r="E856" s="128"/>
      <c r="F856" s="129"/>
      <c r="G856" s="222"/>
      <c r="H856" s="56"/>
      <c r="I856" s="56"/>
      <c r="J856" s="136"/>
      <c r="K856" s="136"/>
      <c r="L856" s="136"/>
      <c r="M856" s="183"/>
      <c r="N856" s="136"/>
      <c r="O856" s="56"/>
      <c r="P856" s="56"/>
      <c r="Q856" s="56"/>
      <c r="R856" s="56"/>
      <c r="S856" s="56"/>
      <c r="T856" s="56"/>
      <c r="U856" s="56"/>
      <c r="V856" s="56"/>
      <c r="W856" s="56"/>
      <c r="X856" s="56"/>
      <c r="Y856" s="56"/>
      <c r="Z856" s="56"/>
      <c r="AA856" s="56"/>
      <c r="AB856" s="56"/>
      <c r="AC856" s="56"/>
      <c r="AD856" s="56"/>
      <c r="AE856" s="56"/>
      <c r="AF856" s="56"/>
      <c r="AG856" s="56"/>
      <c r="AH856" s="56"/>
    </row>
    <row r="857" spans="1:34" ht="15.75" customHeight="1">
      <c r="A857" s="181"/>
      <c r="B857" s="127"/>
      <c r="C857" s="56"/>
      <c r="D857" s="56"/>
      <c r="E857" s="128"/>
      <c r="F857" s="129"/>
      <c r="G857" s="222"/>
      <c r="H857" s="56"/>
      <c r="I857" s="56"/>
      <c r="J857" s="136"/>
      <c r="K857" s="136"/>
      <c r="L857" s="136"/>
      <c r="M857" s="183"/>
      <c r="N857" s="136"/>
      <c r="O857" s="56"/>
      <c r="P857" s="56"/>
      <c r="Q857" s="56"/>
      <c r="R857" s="56"/>
      <c r="S857" s="56"/>
      <c r="T857" s="56"/>
      <c r="U857" s="56"/>
      <c r="V857" s="56"/>
      <c r="W857" s="56"/>
      <c r="X857" s="56"/>
      <c r="Y857" s="56"/>
      <c r="Z857" s="56"/>
      <c r="AA857" s="56"/>
      <c r="AB857" s="56"/>
      <c r="AC857" s="56"/>
      <c r="AD857" s="56"/>
      <c r="AE857" s="56"/>
      <c r="AF857" s="56"/>
      <c r="AG857" s="56"/>
      <c r="AH857" s="56"/>
    </row>
    <row r="858" spans="1:34" ht="15.75" customHeight="1">
      <c r="A858" s="181"/>
      <c r="B858" s="127"/>
      <c r="C858" s="56"/>
      <c r="D858" s="56"/>
      <c r="E858" s="128"/>
      <c r="F858" s="129"/>
      <c r="G858" s="222"/>
      <c r="H858" s="56"/>
      <c r="I858" s="56"/>
      <c r="J858" s="136"/>
      <c r="K858" s="136"/>
      <c r="L858" s="136"/>
      <c r="M858" s="183"/>
      <c r="N858" s="136"/>
      <c r="O858" s="56"/>
      <c r="P858" s="56"/>
      <c r="Q858" s="56"/>
      <c r="R858" s="56"/>
      <c r="S858" s="56"/>
      <c r="T858" s="56"/>
      <c r="U858" s="56"/>
      <c r="V858" s="56"/>
      <c r="W858" s="56"/>
      <c r="X858" s="56"/>
      <c r="Y858" s="56"/>
      <c r="Z858" s="56"/>
      <c r="AA858" s="56"/>
      <c r="AB858" s="56"/>
      <c r="AC858" s="56"/>
      <c r="AD858" s="56"/>
      <c r="AE858" s="56"/>
      <c r="AF858" s="56"/>
      <c r="AG858" s="56"/>
      <c r="AH858" s="56"/>
    </row>
    <row r="859" spans="1:34" ht="15.75" customHeight="1">
      <c r="A859" s="181"/>
      <c r="B859" s="127"/>
      <c r="C859" s="56"/>
      <c r="D859" s="56"/>
      <c r="E859" s="128"/>
      <c r="F859" s="129"/>
      <c r="G859" s="222"/>
      <c r="H859" s="56"/>
      <c r="I859" s="56"/>
      <c r="J859" s="136"/>
      <c r="K859" s="136"/>
      <c r="L859" s="136"/>
      <c r="M859" s="183"/>
      <c r="N859" s="136"/>
      <c r="O859" s="56"/>
      <c r="P859" s="56"/>
      <c r="Q859" s="56"/>
      <c r="R859" s="56"/>
      <c r="S859" s="56"/>
      <c r="T859" s="56"/>
      <c r="U859" s="56"/>
      <c r="V859" s="56"/>
      <c r="W859" s="56"/>
      <c r="X859" s="56"/>
      <c r="Y859" s="56"/>
      <c r="Z859" s="56"/>
      <c r="AA859" s="56"/>
      <c r="AB859" s="56"/>
      <c r="AC859" s="56"/>
      <c r="AD859" s="56"/>
      <c r="AE859" s="56"/>
      <c r="AF859" s="56"/>
      <c r="AG859" s="56"/>
      <c r="AH859" s="56"/>
    </row>
    <row r="860" spans="1:34" ht="15.75" customHeight="1">
      <c r="A860" s="181"/>
      <c r="B860" s="127"/>
      <c r="C860" s="56"/>
      <c r="D860" s="56"/>
      <c r="E860" s="128"/>
      <c r="F860" s="129"/>
      <c r="G860" s="222"/>
      <c r="H860" s="56"/>
      <c r="I860" s="56"/>
      <c r="J860" s="136"/>
      <c r="K860" s="136"/>
      <c r="L860" s="136"/>
      <c r="M860" s="183"/>
      <c r="N860" s="136"/>
      <c r="O860" s="56"/>
      <c r="P860" s="56"/>
      <c r="Q860" s="56"/>
      <c r="R860" s="56"/>
      <c r="S860" s="56"/>
      <c r="T860" s="56"/>
      <c r="U860" s="56"/>
      <c r="V860" s="56"/>
      <c r="W860" s="56"/>
      <c r="X860" s="56"/>
      <c r="Y860" s="56"/>
      <c r="Z860" s="56"/>
      <c r="AA860" s="56"/>
      <c r="AB860" s="56"/>
      <c r="AC860" s="56"/>
      <c r="AD860" s="56"/>
      <c r="AE860" s="56"/>
      <c r="AF860" s="56"/>
      <c r="AG860" s="56"/>
      <c r="AH860" s="56"/>
    </row>
    <row r="861" spans="1:34" ht="15.75" customHeight="1">
      <c r="A861" s="181"/>
      <c r="B861" s="127"/>
      <c r="C861" s="56"/>
      <c r="D861" s="56"/>
      <c r="E861" s="128"/>
      <c r="F861" s="129"/>
      <c r="G861" s="222"/>
      <c r="H861" s="56"/>
      <c r="I861" s="56"/>
      <c r="J861" s="136"/>
      <c r="K861" s="136"/>
      <c r="L861" s="136"/>
      <c r="M861" s="183"/>
      <c r="N861" s="136"/>
      <c r="O861" s="56"/>
      <c r="P861" s="56"/>
      <c r="Q861" s="56"/>
      <c r="R861" s="56"/>
      <c r="S861" s="56"/>
      <c r="T861" s="56"/>
      <c r="U861" s="56"/>
      <c r="V861" s="56"/>
      <c r="W861" s="56"/>
      <c r="X861" s="56"/>
      <c r="Y861" s="56"/>
      <c r="Z861" s="56"/>
      <c r="AA861" s="56"/>
      <c r="AB861" s="56"/>
      <c r="AC861" s="56"/>
      <c r="AD861" s="56"/>
      <c r="AE861" s="56"/>
      <c r="AF861" s="56"/>
      <c r="AG861" s="56"/>
      <c r="AH861" s="56"/>
    </row>
    <row r="862" spans="1:34" ht="15.75" customHeight="1">
      <c r="A862" s="181"/>
      <c r="B862" s="127"/>
      <c r="C862" s="56"/>
      <c r="D862" s="56"/>
      <c r="E862" s="128"/>
      <c r="F862" s="129"/>
      <c r="G862" s="222"/>
      <c r="H862" s="56"/>
      <c r="I862" s="56"/>
      <c r="J862" s="136"/>
      <c r="K862" s="136"/>
      <c r="L862" s="136"/>
      <c r="M862" s="183"/>
      <c r="N862" s="136"/>
      <c r="O862" s="56"/>
      <c r="P862" s="56"/>
      <c r="Q862" s="56"/>
      <c r="R862" s="56"/>
      <c r="S862" s="56"/>
      <c r="T862" s="56"/>
      <c r="U862" s="56"/>
      <c r="V862" s="56"/>
      <c r="W862" s="56"/>
      <c r="X862" s="56"/>
      <c r="Y862" s="56"/>
      <c r="Z862" s="56"/>
      <c r="AA862" s="56"/>
      <c r="AB862" s="56"/>
      <c r="AC862" s="56"/>
      <c r="AD862" s="56"/>
      <c r="AE862" s="56"/>
      <c r="AF862" s="56"/>
      <c r="AG862" s="56"/>
      <c r="AH862" s="56"/>
    </row>
    <row r="863" spans="1:34" ht="15.75" customHeight="1">
      <c r="A863" s="181"/>
      <c r="B863" s="127"/>
      <c r="C863" s="56"/>
      <c r="D863" s="56"/>
      <c r="E863" s="128"/>
      <c r="F863" s="129"/>
      <c r="G863" s="222"/>
      <c r="H863" s="56"/>
      <c r="I863" s="56"/>
      <c r="J863" s="136"/>
      <c r="K863" s="136"/>
      <c r="L863" s="136"/>
      <c r="M863" s="183"/>
      <c r="N863" s="136"/>
      <c r="O863" s="56"/>
      <c r="P863" s="56"/>
      <c r="Q863" s="56"/>
      <c r="R863" s="56"/>
      <c r="S863" s="56"/>
      <c r="T863" s="56"/>
      <c r="U863" s="56"/>
      <c r="V863" s="56"/>
      <c r="W863" s="56"/>
      <c r="X863" s="56"/>
      <c r="Y863" s="56"/>
      <c r="Z863" s="56"/>
      <c r="AA863" s="56"/>
      <c r="AB863" s="56"/>
      <c r="AC863" s="56"/>
      <c r="AD863" s="56"/>
      <c r="AE863" s="56"/>
      <c r="AF863" s="56"/>
      <c r="AG863" s="56"/>
      <c r="AH863" s="56"/>
    </row>
    <row r="864" spans="1:34" ht="15.75" customHeight="1">
      <c r="A864" s="181"/>
      <c r="B864" s="127"/>
      <c r="C864" s="56"/>
      <c r="D864" s="56"/>
      <c r="E864" s="128"/>
      <c r="F864" s="129"/>
      <c r="G864" s="222"/>
      <c r="H864" s="56"/>
      <c r="I864" s="56"/>
      <c r="J864" s="136"/>
      <c r="K864" s="136"/>
      <c r="L864" s="136"/>
      <c r="M864" s="183"/>
      <c r="N864" s="136"/>
      <c r="O864" s="56"/>
      <c r="P864" s="56"/>
      <c r="Q864" s="56"/>
      <c r="R864" s="56"/>
      <c r="S864" s="56"/>
      <c r="T864" s="56"/>
      <c r="U864" s="56"/>
      <c r="V864" s="56"/>
      <c r="W864" s="56"/>
      <c r="X864" s="56"/>
      <c r="Y864" s="56"/>
      <c r="Z864" s="56"/>
      <c r="AA864" s="56"/>
      <c r="AB864" s="56"/>
      <c r="AC864" s="56"/>
      <c r="AD864" s="56"/>
      <c r="AE864" s="56"/>
      <c r="AF864" s="56"/>
      <c r="AG864" s="56"/>
      <c r="AH864" s="56"/>
    </row>
    <row r="865" spans="1:34" ht="15.75" customHeight="1">
      <c r="A865" s="181"/>
      <c r="B865" s="127"/>
      <c r="C865" s="56"/>
      <c r="D865" s="56"/>
      <c r="E865" s="128"/>
      <c r="F865" s="129"/>
      <c r="G865" s="222"/>
      <c r="H865" s="56"/>
      <c r="I865" s="56"/>
      <c r="J865" s="136"/>
      <c r="K865" s="136"/>
      <c r="L865" s="136"/>
      <c r="M865" s="183"/>
      <c r="N865" s="136"/>
      <c r="O865" s="56"/>
      <c r="P865" s="56"/>
      <c r="Q865" s="56"/>
      <c r="R865" s="56"/>
      <c r="S865" s="56"/>
      <c r="T865" s="56"/>
      <c r="U865" s="56"/>
      <c r="V865" s="56"/>
      <c r="W865" s="56"/>
      <c r="X865" s="56"/>
      <c r="Y865" s="56"/>
      <c r="Z865" s="56"/>
      <c r="AA865" s="56"/>
      <c r="AB865" s="56"/>
      <c r="AC865" s="56"/>
      <c r="AD865" s="56"/>
      <c r="AE865" s="56"/>
      <c r="AF865" s="56"/>
      <c r="AG865" s="56"/>
      <c r="AH865" s="56"/>
    </row>
    <row r="866" spans="1:34" ht="15.75" customHeight="1">
      <c r="A866" s="181"/>
      <c r="B866" s="127"/>
      <c r="C866" s="56"/>
      <c r="D866" s="56"/>
      <c r="E866" s="128"/>
      <c r="F866" s="129"/>
      <c r="G866" s="222"/>
      <c r="H866" s="56"/>
      <c r="I866" s="56"/>
      <c r="J866" s="136"/>
      <c r="K866" s="136"/>
      <c r="L866" s="136"/>
      <c r="M866" s="183"/>
      <c r="N866" s="136"/>
      <c r="O866" s="56"/>
      <c r="P866" s="56"/>
      <c r="Q866" s="56"/>
      <c r="R866" s="56"/>
      <c r="S866" s="56"/>
      <c r="T866" s="56"/>
      <c r="U866" s="56"/>
      <c r="V866" s="56"/>
      <c r="W866" s="56"/>
      <c r="X866" s="56"/>
      <c r="Y866" s="56"/>
      <c r="Z866" s="56"/>
      <c r="AA866" s="56"/>
      <c r="AB866" s="56"/>
      <c r="AC866" s="56"/>
      <c r="AD866" s="56"/>
      <c r="AE866" s="56"/>
      <c r="AF866" s="56"/>
      <c r="AG866" s="56"/>
      <c r="AH866" s="56"/>
    </row>
    <row r="867" spans="1:34" ht="15.75" customHeight="1">
      <c r="A867" s="181"/>
      <c r="B867" s="127"/>
      <c r="C867" s="56"/>
      <c r="D867" s="56"/>
      <c r="E867" s="128"/>
      <c r="F867" s="129"/>
      <c r="G867" s="222"/>
      <c r="H867" s="56"/>
      <c r="I867" s="56"/>
      <c r="J867" s="136"/>
      <c r="K867" s="136"/>
      <c r="L867" s="136"/>
      <c r="M867" s="183"/>
      <c r="N867" s="136"/>
      <c r="O867" s="56"/>
      <c r="P867" s="56"/>
      <c r="Q867" s="56"/>
      <c r="R867" s="56"/>
      <c r="S867" s="56"/>
      <c r="T867" s="56"/>
      <c r="U867" s="56"/>
      <c r="V867" s="56"/>
      <c r="W867" s="56"/>
      <c r="X867" s="56"/>
      <c r="Y867" s="56"/>
      <c r="Z867" s="56"/>
      <c r="AA867" s="56"/>
      <c r="AB867" s="56"/>
      <c r="AC867" s="56"/>
      <c r="AD867" s="56"/>
      <c r="AE867" s="56"/>
      <c r="AF867" s="56"/>
      <c r="AG867" s="56"/>
      <c r="AH867" s="56"/>
    </row>
    <row r="868" spans="1:34" ht="15.75" customHeight="1">
      <c r="A868" s="181"/>
      <c r="B868" s="127"/>
      <c r="C868" s="56"/>
      <c r="D868" s="56"/>
      <c r="E868" s="128"/>
      <c r="F868" s="129"/>
      <c r="G868" s="222"/>
      <c r="H868" s="56"/>
      <c r="I868" s="56"/>
      <c r="J868" s="136"/>
      <c r="K868" s="136"/>
      <c r="L868" s="136"/>
      <c r="M868" s="183"/>
      <c r="N868" s="136"/>
      <c r="O868" s="56"/>
      <c r="P868" s="56"/>
      <c r="Q868" s="56"/>
      <c r="R868" s="56"/>
      <c r="S868" s="56"/>
      <c r="T868" s="56"/>
      <c r="U868" s="56"/>
      <c r="V868" s="56"/>
      <c r="W868" s="56"/>
      <c r="X868" s="56"/>
      <c r="Y868" s="56"/>
      <c r="Z868" s="56"/>
      <c r="AA868" s="56"/>
      <c r="AB868" s="56"/>
      <c r="AC868" s="56"/>
      <c r="AD868" s="56"/>
      <c r="AE868" s="56"/>
      <c r="AF868" s="56"/>
      <c r="AG868" s="56"/>
      <c r="AH868" s="56"/>
    </row>
    <row r="869" spans="1:34" ht="15.75" customHeight="1">
      <c r="A869" s="181"/>
      <c r="B869" s="127"/>
      <c r="C869" s="56"/>
      <c r="D869" s="56"/>
      <c r="E869" s="128"/>
      <c r="F869" s="129"/>
      <c r="G869" s="222"/>
      <c r="H869" s="56"/>
      <c r="I869" s="56"/>
      <c r="J869" s="136"/>
      <c r="K869" s="136"/>
      <c r="L869" s="136"/>
      <c r="M869" s="183"/>
      <c r="N869" s="136"/>
      <c r="O869" s="56"/>
      <c r="P869" s="56"/>
      <c r="Q869" s="56"/>
      <c r="R869" s="56"/>
      <c r="S869" s="56"/>
      <c r="T869" s="56"/>
      <c r="U869" s="56"/>
      <c r="V869" s="56"/>
      <c r="W869" s="56"/>
      <c r="X869" s="56"/>
      <c r="Y869" s="56"/>
      <c r="Z869" s="56"/>
      <c r="AA869" s="56"/>
      <c r="AB869" s="56"/>
      <c r="AC869" s="56"/>
      <c r="AD869" s="56"/>
      <c r="AE869" s="56"/>
      <c r="AF869" s="56"/>
      <c r="AG869" s="56"/>
      <c r="AH869" s="56"/>
    </row>
    <row r="870" spans="1:34" ht="15.75" customHeight="1">
      <c r="A870" s="181"/>
      <c r="B870" s="127"/>
      <c r="C870" s="56"/>
      <c r="D870" s="56"/>
      <c r="E870" s="128"/>
      <c r="F870" s="129"/>
      <c r="G870" s="222"/>
      <c r="H870" s="56"/>
      <c r="I870" s="56"/>
      <c r="J870" s="136"/>
      <c r="K870" s="136"/>
      <c r="L870" s="136"/>
      <c r="M870" s="183"/>
      <c r="N870" s="136"/>
      <c r="O870" s="56"/>
      <c r="P870" s="56"/>
      <c r="Q870" s="56"/>
      <c r="R870" s="56"/>
      <c r="S870" s="56"/>
      <c r="T870" s="56"/>
      <c r="U870" s="56"/>
      <c r="V870" s="56"/>
      <c r="W870" s="56"/>
      <c r="X870" s="56"/>
      <c r="Y870" s="56"/>
      <c r="Z870" s="56"/>
      <c r="AA870" s="56"/>
      <c r="AB870" s="56"/>
      <c r="AC870" s="56"/>
      <c r="AD870" s="56"/>
      <c r="AE870" s="56"/>
      <c r="AF870" s="56"/>
      <c r="AG870" s="56"/>
      <c r="AH870" s="56"/>
    </row>
    <row r="871" spans="1:34" ht="15.75" customHeight="1">
      <c r="A871" s="181"/>
      <c r="B871" s="127"/>
      <c r="C871" s="56"/>
      <c r="D871" s="56"/>
      <c r="E871" s="128"/>
      <c r="F871" s="129"/>
      <c r="G871" s="222"/>
      <c r="H871" s="56"/>
      <c r="I871" s="56"/>
      <c r="J871" s="136"/>
      <c r="K871" s="136"/>
      <c r="L871" s="136"/>
      <c r="M871" s="183"/>
      <c r="N871" s="136"/>
      <c r="O871" s="56"/>
      <c r="P871" s="56"/>
      <c r="Q871" s="56"/>
      <c r="R871" s="56"/>
      <c r="S871" s="56"/>
      <c r="T871" s="56"/>
      <c r="U871" s="56"/>
      <c r="V871" s="56"/>
      <c r="W871" s="56"/>
      <c r="X871" s="56"/>
      <c r="Y871" s="56"/>
      <c r="Z871" s="56"/>
      <c r="AA871" s="56"/>
      <c r="AB871" s="56"/>
      <c r="AC871" s="56"/>
      <c r="AD871" s="56"/>
      <c r="AE871" s="56"/>
      <c r="AF871" s="56"/>
      <c r="AG871" s="56"/>
      <c r="AH871" s="56"/>
    </row>
    <row r="872" spans="1:34" ht="15.75" customHeight="1">
      <c r="A872" s="181"/>
      <c r="B872" s="127"/>
      <c r="C872" s="56"/>
      <c r="D872" s="56"/>
      <c r="E872" s="128"/>
      <c r="F872" s="129"/>
      <c r="G872" s="222"/>
      <c r="H872" s="56"/>
      <c r="I872" s="56"/>
      <c r="J872" s="136"/>
      <c r="K872" s="136"/>
      <c r="L872" s="136"/>
      <c r="M872" s="183"/>
      <c r="N872" s="136"/>
      <c r="O872" s="56"/>
      <c r="P872" s="56"/>
      <c r="Q872" s="56"/>
      <c r="R872" s="56"/>
      <c r="S872" s="56"/>
      <c r="T872" s="56"/>
      <c r="U872" s="56"/>
      <c r="V872" s="56"/>
      <c r="W872" s="56"/>
      <c r="X872" s="56"/>
      <c r="Y872" s="56"/>
      <c r="Z872" s="56"/>
      <c r="AA872" s="56"/>
      <c r="AB872" s="56"/>
      <c r="AC872" s="56"/>
      <c r="AD872" s="56"/>
      <c r="AE872" s="56"/>
      <c r="AF872" s="56"/>
      <c r="AG872" s="56"/>
      <c r="AH872" s="56"/>
    </row>
    <row r="873" spans="1:34" ht="15.75" customHeight="1">
      <c r="A873" s="181"/>
      <c r="B873" s="127"/>
      <c r="C873" s="56"/>
      <c r="D873" s="56"/>
      <c r="E873" s="128"/>
      <c r="F873" s="129"/>
      <c r="G873" s="222"/>
      <c r="H873" s="56"/>
      <c r="I873" s="56"/>
      <c r="J873" s="136"/>
      <c r="K873" s="136"/>
      <c r="L873" s="136"/>
      <c r="M873" s="183"/>
      <c r="N873" s="136"/>
      <c r="O873" s="56"/>
      <c r="P873" s="56"/>
      <c r="Q873" s="56"/>
      <c r="R873" s="56"/>
      <c r="S873" s="56"/>
      <c r="T873" s="56"/>
      <c r="U873" s="56"/>
      <c r="V873" s="56"/>
      <c r="W873" s="56"/>
      <c r="X873" s="56"/>
      <c r="Y873" s="56"/>
      <c r="Z873" s="56"/>
      <c r="AA873" s="56"/>
      <c r="AB873" s="56"/>
      <c r="AC873" s="56"/>
      <c r="AD873" s="56"/>
      <c r="AE873" s="56"/>
      <c r="AF873" s="56"/>
      <c r="AG873" s="56"/>
      <c r="AH873" s="56"/>
    </row>
    <row r="874" spans="1:34" ht="15.75" customHeight="1">
      <c r="A874" s="181"/>
      <c r="B874" s="127"/>
      <c r="C874" s="56"/>
      <c r="D874" s="56"/>
      <c r="E874" s="128"/>
      <c r="F874" s="129"/>
      <c r="G874" s="222"/>
      <c r="H874" s="56"/>
      <c r="I874" s="56"/>
      <c r="J874" s="136"/>
      <c r="K874" s="136"/>
      <c r="L874" s="136"/>
      <c r="M874" s="183"/>
      <c r="N874" s="136"/>
      <c r="O874" s="56"/>
      <c r="P874" s="56"/>
      <c r="Q874" s="56"/>
      <c r="R874" s="56"/>
      <c r="S874" s="56"/>
      <c r="T874" s="56"/>
      <c r="U874" s="56"/>
      <c r="V874" s="56"/>
      <c r="W874" s="56"/>
      <c r="X874" s="56"/>
      <c r="Y874" s="56"/>
      <c r="Z874" s="56"/>
      <c r="AA874" s="56"/>
      <c r="AB874" s="56"/>
      <c r="AC874" s="56"/>
      <c r="AD874" s="56"/>
      <c r="AE874" s="56"/>
      <c r="AF874" s="56"/>
      <c r="AG874" s="56"/>
      <c r="AH874" s="56"/>
    </row>
    <row r="875" spans="1:34" ht="15.75" customHeight="1">
      <c r="A875" s="181"/>
      <c r="B875" s="127"/>
      <c r="C875" s="56"/>
      <c r="D875" s="56"/>
      <c r="E875" s="128"/>
      <c r="F875" s="129"/>
      <c r="G875" s="222"/>
      <c r="H875" s="56"/>
      <c r="I875" s="56"/>
      <c r="J875" s="136"/>
      <c r="K875" s="136"/>
      <c r="L875" s="136"/>
      <c r="M875" s="183"/>
      <c r="N875" s="136"/>
      <c r="O875" s="56"/>
      <c r="P875" s="56"/>
      <c r="Q875" s="56"/>
      <c r="R875" s="56"/>
      <c r="S875" s="56"/>
      <c r="T875" s="56"/>
      <c r="U875" s="56"/>
      <c r="V875" s="56"/>
      <c r="W875" s="56"/>
      <c r="X875" s="56"/>
      <c r="Y875" s="56"/>
      <c r="Z875" s="56"/>
      <c r="AA875" s="56"/>
      <c r="AB875" s="56"/>
      <c r="AC875" s="56"/>
      <c r="AD875" s="56"/>
      <c r="AE875" s="56"/>
      <c r="AF875" s="56"/>
      <c r="AG875" s="56"/>
      <c r="AH875" s="56"/>
    </row>
    <row r="876" spans="1:34" ht="15.75" customHeight="1">
      <c r="A876" s="181"/>
      <c r="B876" s="127"/>
      <c r="C876" s="56"/>
      <c r="D876" s="56"/>
      <c r="E876" s="128"/>
      <c r="F876" s="129"/>
      <c r="G876" s="222"/>
      <c r="H876" s="56"/>
      <c r="I876" s="56"/>
      <c r="J876" s="136"/>
      <c r="K876" s="136"/>
      <c r="L876" s="136"/>
      <c r="M876" s="183"/>
      <c r="N876" s="136"/>
      <c r="O876" s="56"/>
      <c r="P876" s="56"/>
      <c r="Q876" s="56"/>
      <c r="R876" s="56"/>
      <c r="S876" s="56"/>
      <c r="T876" s="56"/>
      <c r="U876" s="56"/>
      <c r="V876" s="56"/>
      <c r="W876" s="56"/>
      <c r="X876" s="56"/>
      <c r="Y876" s="56"/>
      <c r="Z876" s="56"/>
      <c r="AA876" s="56"/>
      <c r="AB876" s="56"/>
      <c r="AC876" s="56"/>
      <c r="AD876" s="56"/>
      <c r="AE876" s="56"/>
      <c r="AF876" s="56"/>
      <c r="AG876" s="56"/>
      <c r="AH876" s="56"/>
    </row>
    <row r="877" spans="1:34" ht="15.75" customHeight="1">
      <c r="A877" s="181"/>
      <c r="B877" s="127"/>
      <c r="C877" s="56"/>
      <c r="D877" s="56"/>
      <c r="E877" s="128"/>
      <c r="F877" s="129"/>
      <c r="G877" s="222"/>
      <c r="H877" s="56"/>
      <c r="I877" s="56"/>
      <c r="J877" s="136"/>
      <c r="K877" s="136"/>
      <c r="L877" s="136"/>
      <c r="M877" s="183"/>
      <c r="N877" s="136"/>
      <c r="O877" s="56"/>
      <c r="P877" s="56"/>
      <c r="Q877" s="56"/>
      <c r="R877" s="56"/>
      <c r="S877" s="56"/>
      <c r="T877" s="56"/>
      <c r="U877" s="56"/>
      <c r="V877" s="56"/>
      <c r="W877" s="56"/>
      <c r="X877" s="56"/>
      <c r="Y877" s="56"/>
      <c r="Z877" s="56"/>
      <c r="AA877" s="56"/>
      <c r="AB877" s="56"/>
      <c r="AC877" s="56"/>
      <c r="AD877" s="56"/>
      <c r="AE877" s="56"/>
      <c r="AF877" s="56"/>
      <c r="AG877" s="56"/>
      <c r="AH877" s="56"/>
    </row>
    <row r="878" spans="1:34" ht="15.75" customHeight="1">
      <c r="A878" s="181"/>
      <c r="B878" s="127"/>
      <c r="C878" s="56"/>
      <c r="D878" s="56"/>
      <c r="E878" s="128"/>
      <c r="F878" s="129"/>
      <c r="G878" s="222"/>
      <c r="H878" s="56"/>
      <c r="I878" s="56"/>
      <c r="J878" s="136"/>
      <c r="K878" s="136"/>
      <c r="L878" s="136"/>
      <c r="M878" s="183"/>
      <c r="N878" s="136"/>
      <c r="O878" s="56"/>
      <c r="P878" s="56"/>
      <c r="Q878" s="56"/>
      <c r="R878" s="56"/>
      <c r="S878" s="56"/>
      <c r="T878" s="56"/>
      <c r="U878" s="56"/>
      <c r="V878" s="56"/>
      <c r="W878" s="56"/>
      <c r="X878" s="56"/>
      <c r="Y878" s="56"/>
      <c r="Z878" s="56"/>
      <c r="AA878" s="56"/>
      <c r="AB878" s="56"/>
      <c r="AC878" s="56"/>
      <c r="AD878" s="56"/>
      <c r="AE878" s="56"/>
      <c r="AF878" s="56"/>
      <c r="AG878" s="56"/>
      <c r="AH878" s="56"/>
    </row>
    <row r="879" spans="1:34" ht="15.75" customHeight="1">
      <c r="A879" s="181"/>
      <c r="B879" s="127"/>
      <c r="C879" s="56"/>
      <c r="D879" s="56"/>
      <c r="E879" s="128"/>
      <c r="F879" s="129"/>
      <c r="G879" s="222"/>
      <c r="H879" s="56"/>
      <c r="I879" s="56"/>
      <c r="J879" s="136"/>
      <c r="K879" s="136"/>
      <c r="L879" s="136"/>
      <c r="M879" s="183"/>
      <c r="N879" s="136"/>
      <c r="O879" s="56"/>
      <c r="P879" s="56"/>
      <c r="Q879" s="56"/>
      <c r="R879" s="56"/>
      <c r="S879" s="56"/>
      <c r="T879" s="56"/>
      <c r="U879" s="56"/>
      <c r="V879" s="56"/>
      <c r="W879" s="56"/>
      <c r="X879" s="56"/>
      <c r="Y879" s="56"/>
      <c r="Z879" s="56"/>
      <c r="AA879" s="56"/>
      <c r="AB879" s="56"/>
      <c r="AC879" s="56"/>
      <c r="AD879" s="56"/>
      <c r="AE879" s="56"/>
      <c r="AF879" s="56"/>
      <c r="AG879" s="56"/>
      <c r="AH879" s="56"/>
    </row>
    <row r="880" spans="1:34" ht="15.75" customHeight="1">
      <c r="A880" s="181"/>
      <c r="B880" s="127"/>
      <c r="C880" s="56"/>
      <c r="D880" s="56"/>
      <c r="E880" s="128"/>
      <c r="F880" s="129"/>
      <c r="G880" s="222"/>
      <c r="H880" s="56"/>
      <c r="I880" s="56"/>
      <c r="J880" s="136"/>
      <c r="K880" s="136"/>
      <c r="L880" s="136"/>
      <c r="M880" s="183"/>
      <c r="N880" s="136"/>
      <c r="O880" s="56"/>
      <c r="P880" s="56"/>
      <c r="Q880" s="56"/>
      <c r="R880" s="56"/>
      <c r="S880" s="56"/>
      <c r="T880" s="56"/>
      <c r="U880" s="56"/>
      <c r="V880" s="56"/>
      <c r="W880" s="56"/>
      <c r="X880" s="56"/>
      <c r="Y880" s="56"/>
      <c r="Z880" s="56"/>
      <c r="AA880" s="56"/>
      <c r="AB880" s="56"/>
      <c r="AC880" s="56"/>
      <c r="AD880" s="56"/>
      <c r="AE880" s="56"/>
      <c r="AF880" s="56"/>
      <c r="AG880" s="56"/>
      <c r="AH880" s="56"/>
    </row>
    <row r="881" spans="1:34" ht="15.75" customHeight="1">
      <c r="A881" s="181"/>
      <c r="B881" s="127"/>
      <c r="C881" s="56"/>
      <c r="D881" s="56"/>
      <c r="E881" s="128"/>
      <c r="F881" s="129"/>
      <c r="G881" s="222"/>
      <c r="H881" s="56"/>
      <c r="I881" s="56"/>
      <c r="J881" s="136"/>
      <c r="K881" s="136"/>
      <c r="L881" s="136"/>
      <c r="M881" s="183"/>
      <c r="N881" s="136"/>
      <c r="O881" s="56"/>
      <c r="P881" s="56"/>
      <c r="Q881" s="56"/>
      <c r="R881" s="56"/>
      <c r="S881" s="56"/>
      <c r="T881" s="56"/>
      <c r="U881" s="56"/>
      <c r="V881" s="56"/>
      <c r="W881" s="56"/>
      <c r="X881" s="56"/>
      <c r="Y881" s="56"/>
      <c r="Z881" s="56"/>
      <c r="AA881" s="56"/>
      <c r="AB881" s="56"/>
      <c r="AC881" s="56"/>
      <c r="AD881" s="56"/>
      <c r="AE881" s="56"/>
      <c r="AF881" s="56"/>
      <c r="AG881" s="56"/>
      <c r="AH881" s="56"/>
    </row>
    <row r="882" spans="1:34" ht="15.75" customHeight="1">
      <c r="A882" s="181"/>
      <c r="B882" s="127"/>
      <c r="C882" s="56"/>
      <c r="D882" s="56"/>
      <c r="E882" s="128"/>
      <c r="F882" s="129"/>
      <c r="G882" s="222"/>
      <c r="H882" s="56"/>
      <c r="I882" s="56"/>
      <c r="J882" s="136"/>
      <c r="K882" s="136"/>
      <c r="L882" s="136"/>
      <c r="M882" s="183"/>
      <c r="N882" s="136"/>
      <c r="O882" s="56"/>
      <c r="P882" s="56"/>
      <c r="Q882" s="56"/>
      <c r="R882" s="56"/>
      <c r="S882" s="56"/>
      <c r="T882" s="56"/>
      <c r="U882" s="56"/>
      <c r="V882" s="56"/>
      <c r="W882" s="56"/>
      <c r="X882" s="56"/>
      <c r="Y882" s="56"/>
      <c r="Z882" s="56"/>
      <c r="AA882" s="56"/>
      <c r="AB882" s="56"/>
      <c r="AC882" s="56"/>
      <c r="AD882" s="56"/>
      <c r="AE882" s="56"/>
      <c r="AF882" s="56"/>
      <c r="AG882" s="56"/>
      <c r="AH882" s="56"/>
    </row>
    <row r="883" spans="1:34" ht="15.75" customHeight="1">
      <c r="A883" s="181"/>
      <c r="B883" s="127"/>
      <c r="C883" s="56"/>
      <c r="D883" s="56"/>
      <c r="E883" s="128"/>
      <c r="F883" s="129"/>
      <c r="G883" s="222"/>
      <c r="H883" s="56"/>
      <c r="I883" s="56"/>
      <c r="J883" s="136"/>
      <c r="K883" s="136"/>
      <c r="L883" s="136"/>
      <c r="M883" s="183"/>
      <c r="N883" s="136"/>
      <c r="O883" s="56"/>
      <c r="P883" s="56"/>
      <c r="Q883" s="56"/>
      <c r="R883" s="56"/>
      <c r="S883" s="56"/>
      <c r="T883" s="56"/>
      <c r="U883" s="56"/>
      <c r="V883" s="56"/>
      <c r="W883" s="56"/>
      <c r="X883" s="56"/>
      <c r="Y883" s="56"/>
      <c r="Z883" s="56"/>
      <c r="AA883" s="56"/>
      <c r="AB883" s="56"/>
      <c r="AC883" s="56"/>
      <c r="AD883" s="56"/>
      <c r="AE883" s="56"/>
      <c r="AF883" s="56"/>
      <c r="AG883" s="56"/>
      <c r="AH883" s="56"/>
    </row>
    <row r="884" spans="1:34" ht="15.75" customHeight="1">
      <c r="A884" s="181"/>
      <c r="B884" s="127"/>
      <c r="C884" s="56"/>
      <c r="D884" s="56"/>
      <c r="E884" s="128"/>
      <c r="F884" s="129"/>
      <c r="G884" s="222"/>
      <c r="H884" s="56"/>
      <c r="I884" s="56"/>
      <c r="J884" s="136"/>
      <c r="K884" s="136"/>
      <c r="L884" s="136"/>
      <c r="M884" s="183"/>
      <c r="N884" s="136"/>
      <c r="O884" s="56"/>
      <c r="P884" s="56"/>
      <c r="Q884" s="56"/>
      <c r="R884" s="56"/>
      <c r="S884" s="56"/>
      <c r="T884" s="56"/>
      <c r="U884" s="56"/>
      <c r="V884" s="56"/>
      <c r="W884" s="56"/>
      <c r="X884" s="56"/>
      <c r="Y884" s="56"/>
      <c r="Z884" s="56"/>
      <c r="AA884" s="56"/>
      <c r="AB884" s="56"/>
      <c r="AC884" s="56"/>
      <c r="AD884" s="56"/>
      <c r="AE884" s="56"/>
      <c r="AF884" s="56"/>
      <c r="AG884" s="56"/>
      <c r="AH884" s="56"/>
    </row>
    <row r="885" spans="1:34" ht="15.75" customHeight="1">
      <c r="A885" s="181"/>
      <c r="B885" s="127"/>
      <c r="C885" s="56"/>
      <c r="D885" s="56"/>
      <c r="E885" s="128"/>
      <c r="F885" s="129"/>
      <c r="G885" s="222"/>
      <c r="H885" s="56"/>
      <c r="I885" s="56"/>
      <c r="J885" s="136"/>
      <c r="K885" s="136"/>
      <c r="L885" s="136"/>
      <c r="M885" s="183"/>
      <c r="N885" s="136"/>
      <c r="O885" s="56"/>
      <c r="P885" s="56"/>
      <c r="Q885" s="56"/>
      <c r="R885" s="56"/>
      <c r="S885" s="56"/>
      <c r="T885" s="56"/>
      <c r="U885" s="56"/>
      <c r="V885" s="56"/>
      <c r="W885" s="56"/>
      <c r="X885" s="56"/>
      <c r="Y885" s="56"/>
      <c r="Z885" s="56"/>
      <c r="AA885" s="56"/>
      <c r="AB885" s="56"/>
      <c r="AC885" s="56"/>
      <c r="AD885" s="56"/>
      <c r="AE885" s="56"/>
      <c r="AF885" s="56"/>
      <c r="AG885" s="56"/>
      <c r="AH885" s="56"/>
    </row>
    <row r="886" spans="1:34" ht="15.75" customHeight="1">
      <c r="A886" s="181"/>
      <c r="B886" s="127"/>
      <c r="C886" s="56"/>
      <c r="D886" s="56"/>
      <c r="E886" s="128"/>
      <c r="F886" s="129"/>
      <c r="G886" s="222"/>
      <c r="H886" s="56"/>
      <c r="I886" s="56"/>
      <c r="J886" s="136"/>
      <c r="K886" s="136"/>
      <c r="L886" s="136"/>
      <c r="M886" s="183"/>
      <c r="N886" s="136"/>
      <c r="O886" s="56"/>
      <c r="P886" s="56"/>
      <c r="Q886" s="56"/>
      <c r="R886" s="56"/>
      <c r="S886" s="56"/>
      <c r="T886" s="56"/>
      <c r="U886" s="56"/>
      <c r="V886" s="56"/>
      <c r="W886" s="56"/>
      <c r="X886" s="56"/>
      <c r="Y886" s="56"/>
      <c r="Z886" s="56"/>
      <c r="AA886" s="56"/>
      <c r="AB886" s="56"/>
      <c r="AC886" s="56"/>
      <c r="AD886" s="56"/>
      <c r="AE886" s="56"/>
      <c r="AF886" s="56"/>
      <c r="AG886" s="56"/>
      <c r="AH886" s="56"/>
    </row>
    <row r="887" spans="1:34" ht="15.75" customHeight="1">
      <c r="A887" s="181"/>
      <c r="B887" s="127"/>
      <c r="C887" s="56"/>
      <c r="D887" s="56"/>
      <c r="E887" s="128"/>
      <c r="F887" s="129"/>
      <c r="G887" s="222"/>
      <c r="H887" s="56"/>
      <c r="I887" s="56"/>
      <c r="J887" s="136"/>
      <c r="K887" s="136"/>
      <c r="L887" s="136"/>
      <c r="M887" s="183"/>
      <c r="N887" s="136"/>
      <c r="O887" s="56"/>
      <c r="P887" s="56"/>
      <c r="Q887" s="56"/>
      <c r="R887" s="56"/>
      <c r="S887" s="56"/>
      <c r="T887" s="56"/>
      <c r="U887" s="56"/>
      <c r="V887" s="56"/>
      <c r="W887" s="56"/>
      <c r="X887" s="56"/>
      <c r="Y887" s="56"/>
      <c r="Z887" s="56"/>
      <c r="AA887" s="56"/>
      <c r="AB887" s="56"/>
      <c r="AC887" s="56"/>
      <c r="AD887" s="56"/>
      <c r="AE887" s="56"/>
      <c r="AF887" s="56"/>
      <c r="AG887" s="56"/>
      <c r="AH887" s="56"/>
    </row>
    <row r="888" spans="1:34" ht="15.75" customHeight="1">
      <c r="A888" s="181"/>
      <c r="B888" s="127"/>
      <c r="C888" s="56"/>
      <c r="D888" s="56"/>
      <c r="E888" s="128"/>
      <c r="F888" s="129"/>
      <c r="G888" s="222"/>
      <c r="H888" s="56"/>
      <c r="I888" s="56"/>
      <c r="J888" s="136"/>
      <c r="K888" s="136"/>
      <c r="L888" s="136"/>
      <c r="M888" s="183"/>
      <c r="N888" s="136"/>
      <c r="O888" s="56"/>
      <c r="P888" s="56"/>
      <c r="Q888" s="56"/>
      <c r="R888" s="56"/>
      <c r="S888" s="56"/>
      <c r="T888" s="56"/>
      <c r="U888" s="56"/>
      <c r="V888" s="56"/>
      <c r="W888" s="56"/>
      <c r="X888" s="56"/>
      <c r="Y888" s="56"/>
      <c r="Z888" s="56"/>
      <c r="AA888" s="56"/>
      <c r="AB888" s="56"/>
      <c r="AC888" s="56"/>
      <c r="AD888" s="56"/>
      <c r="AE888" s="56"/>
      <c r="AF888" s="56"/>
      <c r="AG888" s="56"/>
      <c r="AH888" s="56"/>
    </row>
    <row r="889" spans="1:34" ht="15.75" customHeight="1">
      <c r="A889" s="181"/>
      <c r="B889" s="127"/>
      <c r="C889" s="56"/>
      <c r="D889" s="56"/>
      <c r="E889" s="128"/>
      <c r="F889" s="129"/>
      <c r="G889" s="222"/>
      <c r="H889" s="56"/>
      <c r="I889" s="56"/>
      <c r="J889" s="136"/>
      <c r="K889" s="136"/>
      <c r="L889" s="136"/>
      <c r="M889" s="183"/>
      <c r="N889" s="136"/>
      <c r="O889" s="56"/>
      <c r="P889" s="56"/>
      <c r="Q889" s="56"/>
      <c r="R889" s="56"/>
      <c r="S889" s="56"/>
      <c r="T889" s="56"/>
      <c r="U889" s="56"/>
      <c r="V889" s="56"/>
      <c r="W889" s="56"/>
      <c r="X889" s="56"/>
      <c r="Y889" s="56"/>
      <c r="Z889" s="56"/>
      <c r="AA889" s="56"/>
      <c r="AB889" s="56"/>
      <c r="AC889" s="56"/>
      <c r="AD889" s="56"/>
      <c r="AE889" s="56"/>
      <c r="AF889" s="56"/>
      <c r="AG889" s="56"/>
      <c r="AH889" s="56"/>
    </row>
    <row r="890" spans="1:34" ht="15.75" customHeight="1">
      <c r="A890" s="181"/>
      <c r="B890" s="127"/>
      <c r="C890" s="56"/>
      <c r="D890" s="56"/>
      <c r="E890" s="128"/>
      <c r="F890" s="129"/>
      <c r="G890" s="222"/>
      <c r="H890" s="56"/>
      <c r="I890" s="56"/>
      <c r="J890" s="136"/>
      <c r="K890" s="136"/>
      <c r="L890" s="136"/>
      <c r="M890" s="183"/>
      <c r="N890" s="136"/>
      <c r="O890" s="56"/>
      <c r="P890" s="56"/>
      <c r="Q890" s="56"/>
      <c r="R890" s="56"/>
      <c r="S890" s="56"/>
      <c r="T890" s="56"/>
      <c r="U890" s="56"/>
      <c r="V890" s="56"/>
      <c r="W890" s="56"/>
      <c r="X890" s="56"/>
      <c r="Y890" s="56"/>
      <c r="Z890" s="56"/>
      <c r="AA890" s="56"/>
      <c r="AB890" s="56"/>
      <c r="AC890" s="56"/>
      <c r="AD890" s="56"/>
      <c r="AE890" s="56"/>
      <c r="AF890" s="56"/>
      <c r="AG890" s="56"/>
      <c r="AH890" s="56"/>
    </row>
    <row r="891" spans="1:34" ht="15.75" customHeight="1">
      <c r="A891" s="181"/>
      <c r="B891" s="127"/>
      <c r="C891" s="56"/>
      <c r="D891" s="56"/>
      <c r="E891" s="128"/>
      <c r="F891" s="129"/>
      <c r="G891" s="222"/>
      <c r="H891" s="56"/>
      <c r="I891" s="56"/>
      <c r="J891" s="136"/>
      <c r="K891" s="136"/>
      <c r="L891" s="136"/>
      <c r="M891" s="183"/>
      <c r="N891" s="136"/>
      <c r="O891" s="56"/>
      <c r="P891" s="56"/>
      <c r="Q891" s="56"/>
      <c r="R891" s="56"/>
      <c r="S891" s="56"/>
      <c r="T891" s="56"/>
      <c r="U891" s="56"/>
      <c r="V891" s="56"/>
      <c r="W891" s="56"/>
      <c r="X891" s="56"/>
      <c r="Y891" s="56"/>
      <c r="Z891" s="56"/>
      <c r="AA891" s="56"/>
      <c r="AB891" s="56"/>
      <c r="AC891" s="56"/>
      <c r="AD891" s="56"/>
      <c r="AE891" s="56"/>
      <c r="AF891" s="56"/>
      <c r="AG891" s="56"/>
      <c r="AH891" s="56"/>
    </row>
    <row r="892" spans="1:34" ht="15.75" customHeight="1">
      <c r="A892" s="181"/>
      <c r="B892" s="127"/>
      <c r="C892" s="56"/>
      <c r="D892" s="56"/>
      <c r="E892" s="128"/>
      <c r="F892" s="129"/>
      <c r="G892" s="222"/>
      <c r="H892" s="56"/>
      <c r="I892" s="56"/>
      <c r="J892" s="136"/>
      <c r="K892" s="136"/>
      <c r="L892" s="136"/>
      <c r="M892" s="183"/>
      <c r="N892" s="136"/>
      <c r="O892" s="56"/>
      <c r="P892" s="56"/>
      <c r="Q892" s="56"/>
      <c r="R892" s="56"/>
      <c r="S892" s="56"/>
      <c r="T892" s="56"/>
      <c r="U892" s="56"/>
      <c r="V892" s="56"/>
      <c r="W892" s="56"/>
      <c r="X892" s="56"/>
      <c r="Y892" s="56"/>
      <c r="Z892" s="56"/>
      <c r="AA892" s="56"/>
      <c r="AB892" s="56"/>
      <c r="AC892" s="56"/>
      <c r="AD892" s="56"/>
      <c r="AE892" s="56"/>
      <c r="AF892" s="56"/>
      <c r="AG892" s="56"/>
      <c r="AH892" s="56"/>
    </row>
    <row r="893" spans="1:34" ht="15.75" customHeight="1">
      <c r="A893" s="181"/>
      <c r="B893" s="127"/>
      <c r="C893" s="56"/>
      <c r="D893" s="56"/>
      <c r="E893" s="128"/>
      <c r="F893" s="129"/>
      <c r="G893" s="222"/>
      <c r="H893" s="56"/>
      <c r="I893" s="56"/>
      <c r="J893" s="136"/>
      <c r="K893" s="136"/>
      <c r="L893" s="136"/>
      <c r="M893" s="183"/>
      <c r="N893" s="136"/>
      <c r="O893" s="56"/>
      <c r="P893" s="56"/>
      <c r="Q893" s="56"/>
      <c r="R893" s="56"/>
      <c r="S893" s="56"/>
      <c r="T893" s="56"/>
      <c r="U893" s="56"/>
      <c r="V893" s="56"/>
      <c r="W893" s="56"/>
      <c r="X893" s="56"/>
      <c r="Y893" s="56"/>
      <c r="Z893" s="56"/>
      <c r="AA893" s="56"/>
      <c r="AB893" s="56"/>
      <c r="AC893" s="56"/>
      <c r="AD893" s="56"/>
      <c r="AE893" s="56"/>
      <c r="AF893" s="56"/>
      <c r="AG893" s="56"/>
      <c r="AH893" s="56"/>
    </row>
    <row r="894" spans="1:34" ht="15.75" customHeight="1">
      <c r="A894" s="181"/>
      <c r="B894" s="127"/>
      <c r="C894" s="56"/>
      <c r="D894" s="56"/>
      <c r="E894" s="128"/>
      <c r="F894" s="129"/>
      <c r="G894" s="222"/>
      <c r="H894" s="56"/>
      <c r="I894" s="56"/>
      <c r="J894" s="136"/>
      <c r="K894" s="136"/>
      <c r="L894" s="136"/>
      <c r="M894" s="183"/>
      <c r="N894" s="136"/>
      <c r="O894" s="56"/>
      <c r="P894" s="56"/>
      <c r="Q894" s="56"/>
      <c r="R894" s="56"/>
      <c r="S894" s="56"/>
      <c r="T894" s="56"/>
      <c r="U894" s="56"/>
      <c r="V894" s="56"/>
      <c r="W894" s="56"/>
      <c r="X894" s="56"/>
      <c r="Y894" s="56"/>
      <c r="Z894" s="56"/>
      <c r="AA894" s="56"/>
      <c r="AB894" s="56"/>
      <c r="AC894" s="56"/>
      <c r="AD894" s="56"/>
      <c r="AE894" s="56"/>
      <c r="AF894" s="56"/>
      <c r="AG894" s="56"/>
      <c r="AH894" s="56"/>
    </row>
    <row r="895" spans="1:34" ht="15.75" customHeight="1">
      <c r="A895" s="181"/>
      <c r="B895" s="127"/>
      <c r="C895" s="56"/>
      <c r="D895" s="56"/>
      <c r="E895" s="128"/>
      <c r="F895" s="129"/>
      <c r="G895" s="222"/>
      <c r="H895" s="56"/>
      <c r="I895" s="56"/>
      <c r="J895" s="136"/>
      <c r="K895" s="136"/>
      <c r="L895" s="136"/>
      <c r="M895" s="183"/>
      <c r="N895" s="136"/>
      <c r="O895" s="56"/>
      <c r="P895" s="56"/>
      <c r="Q895" s="56"/>
      <c r="R895" s="56"/>
      <c r="S895" s="56"/>
      <c r="T895" s="56"/>
      <c r="U895" s="56"/>
      <c r="V895" s="56"/>
      <c r="W895" s="56"/>
      <c r="X895" s="56"/>
      <c r="Y895" s="56"/>
      <c r="Z895" s="56"/>
      <c r="AA895" s="56"/>
      <c r="AB895" s="56"/>
      <c r="AC895" s="56"/>
      <c r="AD895" s="56"/>
      <c r="AE895" s="56"/>
      <c r="AF895" s="56"/>
      <c r="AG895" s="56"/>
      <c r="AH895" s="56"/>
    </row>
    <row r="896" spans="1:34" ht="15.75" customHeight="1">
      <c r="A896" s="181"/>
      <c r="B896" s="127"/>
      <c r="C896" s="56"/>
      <c r="D896" s="56"/>
      <c r="E896" s="128"/>
      <c r="F896" s="129"/>
      <c r="G896" s="222"/>
      <c r="H896" s="56"/>
      <c r="I896" s="56"/>
      <c r="J896" s="136"/>
      <c r="K896" s="136"/>
      <c r="L896" s="136"/>
      <c r="M896" s="183"/>
      <c r="N896" s="136"/>
      <c r="O896" s="56"/>
      <c r="P896" s="56"/>
      <c r="Q896" s="56"/>
      <c r="R896" s="56"/>
      <c r="S896" s="56"/>
      <c r="T896" s="56"/>
      <c r="U896" s="56"/>
      <c r="V896" s="56"/>
      <c r="W896" s="56"/>
      <c r="X896" s="56"/>
      <c r="Y896" s="56"/>
      <c r="Z896" s="56"/>
      <c r="AA896" s="56"/>
      <c r="AB896" s="56"/>
      <c r="AC896" s="56"/>
      <c r="AD896" s="56"/>
      <c r="AE896" s="56"/>
      <c r="AF896" s="56"/>
      <c r="AG896" s="56"/>
      <c r="AH896" s="56"/>
    </row>
    <row r="897" spans="1:34" ht="15.75" customHeight="1">
      <c r="A897" s="181"/>
      <c r="B897" s="127"/>
      <c r="C897" s="56"/>
      <c r="D897" s="56"/>
      <c r="E897" s="128"/>
      <c r="F897" s="129"/>
      <c r="G897" s="222"/>
      <c r="H897" s="56"/>
      <c r="I897" s="56"/>
      <c r="J897" s="136"/>
      <c r="K897" s="136"/>
      <c r="L897" s="136"/>
      <c r="M897" s="183"/>
      <c r="N897" s="136"/>
      <c r="O897" s="56"/>
      <c r="P897" s="56"/>
      <c r="Q897" s="56"/>
      <c r="R897" s="56"/>
      <c r="S897" s="56"/>
      <c r="T897" s="56"/>
      <c r="U897" s="56"/>
      <c r="V897" s="56"/>
      <c r="W897" s="56"/>
      <c r="X897" s="56"/>
      <c r="Y897" s="56"/>
      <c r="Z897" s="56"/>
      <c r="AA897" s="56"/>
      <c r="AB897" s="56"/>
      <c r="AC897" s="56"/>
      <c r="AD897" s="56"/>
      <c r="AE897" s="56"/>
      <c r="AF897" s="56"/>
      <c r="AG897" s="56"/>
      <c r="AH897" s="56"/>
    </row>
    <row r="898" spans="1:34" ht="15.75" customHeight="1">
      <c r="A898" s="181"/>
      <c r="B898" s="127"/>
      <c r="C898" s="56"/>
      <c r="D898" s="56"/>
      <c r="E898" s="128"/>
      <c r="F898" s="129"/>
      <c r="G898" s="222"/>
      <c r="H898" s="56"/>
      <c r="I898" s="56"/>
      <c r="J898" s="136"/>
      <c r="K898" s="136"/>
      <c r="L898" s="136"/>
      <c r="M898" s="183"/>
      <c r="N898" s="136"/>
      <c r="O898" s="56"/>
      <c r="P898" s="56"/>
      <c r="Q898" s="56"/>
      <c r="R898" s="56"/>
      <c r="S898" s="56"/>
      <c r="T898" s="56"/>
      <c r="U898" s="56"/>
      <c r="V898" s="56"/>
      <c r="W898" s="56"/>
      <c r="X898" s="56"/>
      <c r="Y898" s="56"/>
      <c r="Z898" s="56"/>
      <c r="AA898" s="56"/>
      <c r="AB898" s="56"/>
      <c r="AC898" s="56"/>
      <c r="AD898" s="56"/>
      <c r="AE898" s="56"/>
      <c r="AF898" s="56"/>
      <c r="AG898" s="56"/>
      <c r="AH898" s="56"/>
    </row>
    <row r="899" spans="1:34" ht="15.75" customHeight="1">
      <c r="A899" s="181"/>
      <c r="B899" s="127"/>
      <c r="C899" s="56"/>
      <c r="D899" s="56"/>
      <c r="E899" s="128"/>
      <c r="F899" s="129"/>
      <c r="G899" s="222"/>
      <c r="H899" s="56"/>
      <c r="I899" s="56"/>
      <c r="J899" s="136"/>
      <c r="K899" s="136"/>
      <c r="L899" s="136"/>
      <c r="M899" s="183"/>
      <c r="N899" s="136"/>
      <c r="O899" s="56"/>
      <c r="P899" s="56"/>
      <c r="Q899" s="56"/>
      <c r="R899" s="56"/>
      <c r="S899" s="56"/>
      <c r="T899" s="56"/>
      <c r="U899" s="56"/>
      <c r="V899" s="56"/>
      <c r="W899" s="56"/>
      <c r="X899" s="56"/>
      <c r="Y899" s="56"/>
      <c r="Z899" s="56"/>
      <c r="AA899" s="56"/>
      <c r="AB899" s="56"/>
      <c r="AC899" s="56"/>
      <c r="AD899" s="56"/>
      <c r="AE899" s="56"/>
      <c r="AF899" s="56"/>
      <c r="AG899" s="56"/>
      <c r="AH899" s="56"/>
    </row>
    <row r="900" spans="1:34" ht="15.75" customHeight="1">
      <c r="A900" s="181"/>
      <c r="B900" s="127"/>
      <c r="C900" s="56"/>
      <c r="D900" s="56"/>
      <c r="E900" s="128"/>
      <c r="F900" s="129"/>
      <c r="G900" s="222"/>
      <c r="H900" s="56"/>
      <c r="I900" s="56"/>
      <c r="J900" s="136"/>
      <c r="K900" s="136"/>
      <c r="L900" s="136"/>
      <c r="M900" s="183"/>
      <c r="N900" s="136"/>
      <c r="O900" s="56"/>
      <c r="P900" s="56"/>
      <c r="Q900" s="56"/>
      <c r="R900" s="56"/>
      <c r="S900" s="56"/>
      <c r="T900" s="56"/>
      <c r="U900" s="56"/>
      <c r="V900" s="56"/>
      <c r="W900" s="56"/>
      <c r="X900" s="56"/>
      <c r="Y900" s="56"/>
      <c r="Z900" s="56"/>
      <c r="AA900" s="56"/>
      <c r="AB900" s="56"/>
      <c r="AC900" s="56"/>
      <c r="AD900" s="56"/>
      <c r="AE900" s="56"/>
      <c r="AF900" s="56"/>
      <c r="AG900" s="56"/>
      <c r="AH900" s="56"/>
    </row>
    <row r="901" spans="1:34" ht="15.75" customHeight="1">
      <c r="A901" s="181"/>
      <c r="B901" s="127"/>
      <c r="C901" s="56"/>
      <c r="D901" s="56"/>
      <c r="E901" s="128"/>
      <c r="F901" s="129"/>
      <c r="G901" s="222"/>
      <c r="H901" s="56"/>
      <c r="I901" s="56"/>
      <c r="J901" s="136"/>
      <c r="K901" s="136"/>
      <c r="L901" s="136"/>
      <c r="M901" s="183"/>
      <c r="N901" s="136"/>
      <c r="O901" s="56"/>
      <c r="P901" s="56"/>
      <c r="Q901" s="56"/>
      <c r="R901" s="56"/>
      <c r="S901" s="56"/>
      <c r="T901" s="56"/>
      <c r="U901" s="56"/>
      <c r="V901" s="56"/>
      <c r="W901" s="56"/>
      <c r="X901" s="56"/>
      <c r="Y901" s="56"/>
      <c r="Z901" s="56"/>
      <c r="AA901" s="56"/>
      <c r="AB901" s="56"/>
      <c r="AC901" s="56"/>
      <c r="AD901" s="56"/>
      <c r="AE901" s="56"/>
      <c r="AF901" s="56"/>
      <c r="AG901" s="56"/>
      <c r="AH901" s="56"/>
    </row>
    <row r="902" spans="1:34" ht="15.75" customHeight="1">
      <c r="A902" s="181"/>
      <c r="B902" s="127"/>
      <c r="C902" s="56"/>
      <c r="D902" s="56"/>
      <c r="E902" s="128"/>
      <c r="F902" s="129"/>
      <c r="G902" s="222"/>
      <c r="H902" s="56"/>
      <c r="I902" s="56"/>
      <c r="J902" s="136"/>
      <c r="K902" s="136"/>
      <c r="L902" s="136"/>
      <c r="M902" s="183"/>
      <c r="N902" s="136"/>
      <c r="O902" s="56"/>
      <c r="P902" s="56"/>
      <c r="Q902" s="56"/>
      <c r="R902" s="56"/>
      <c r="S902" s="56"/>
      <c r="T902" s="56"/>
      <c r="U902" s="56"/>
      <c r="V902" s="56"/>
      <c r="W902" s="56"/>
      <c r="X902" s="56"/>
      <c r="Y902" s="56"/>
      <c r="Z902" s="56"/>
      <c r="AA902" s="56"/>
      <c r="AB902" s="56"/>
      <c r="AC902" s="56"/>
      <c r="AD902" s="56"/>
      <c r="AE902" s="56"/>
      <c r="AF902" s="56"/>
      <c r="AG902" s="56"/>
      <c r="AH902" s="56"/>
    </row>
    <row r="903" spans="1:34" ht="15.75" customHeight="1">
      <c r="A903" s="181"/>
      <c r="B903" s="127"/>
      <c r="C903" s="56"/>
      <c r="D903" s="56"/>
      <c r="E903" s="128"/>
      <c r="F903" s="129"/>
      <c r="G903" s="222"/>
      <c r="H903" s="56"/>
      <c r="I903" s="56"/>
      <c r="J903" s="136"/>
      <c r="K903" s="136"/>
      <c r="L903" s="136"/>
      <c r="M903" s="183"/>
      <c r="N903" s="136"/>
      <c r="O903" s="56"/>
      <c r="P903" s="56"/>
      <c r="Q903" s="56"/>
      <c r="R903" s="56"/>
      <c r="S903" s="56"/>
      <c r="T903" s="56"/>
      <c r="U903" s="56"/>
      <c r="V903" s="56"/>
      <c r="W903" s="56"/>
      <c r="X903" s="56"/>
      <c r="Y903" s="56"/>
      <c r="Z903" s="56"/>
      <c r="AA903" s="56"/>
      <c r="AB903" s="56"/>
      <c r="AC903" s="56"/>
      <c r="AD903" s="56"/>
      <c r="AE903" s="56"/>
      <c r="AF903" s="56"/>
      <c r="AG903" s="56"/>
      <c r="AH903" s="56"/>
    </row>
    <row r="904" spans="1:34" ht="15.75" customHeight="1">
      <c r="A904" s="181"/>
      <c r="B904" s="127"/>
      <c r="C904" s="56"/>
      <c r="D904" s="56"/>
      <c r="E904" s="128"/>
      <c r="F904" s="129"/>
      <c r="G904" s="222"/>
      <c r="H904" s="56"/>
      <c r="I904" s="56"/>
      <c r="J904" s="136"/>
      <c r="K904" s="136"/>
      <c r="L904" s="136"/>
      <c r="M904" s="183"/>
      <c r="N904" s="136"/>
      <c r="O904" s="56"/>
      <c r="P904" s="56"/>
      <c r="Q904" s="56"/>
      <c r="R904" s="56"/>
      <c r="S904" s="56"/>
      <c r="T904" s="56"/>
      <c r="U904" s="56"/>
      <c r="V904" s="56"/>
      <c r="W904" s="56"/>
      <c r="X904" s="56"/>
      <c r="Y904" s="56"/>
      <c r="Z904" s="56"/>
      <c r="AA904" s="56"/>
      <c r="AB904" s="56"/>
      <c r="AC904" s="56"/>
      <c r="AD904" s="56"/>
      <c r="AE904" s="56"/>
      <c r="AF904" s="56"/>
      <c r="AG904" s="56"/>
      <c r="AH904" s="56"/>
    </row>
    <row r="905" spans="1:34" ht="15.75" customHeight="1">
      <c r="A905" s="181"/>
      <c r="B905" s="127"/>
      <c r="C905" s="56"/>
      <c r="D905" s="56"/>
      <c r="E905" s="128"/>
      <c r="F905" s="129"/>
      <c r="G905" s="222"/>
      <c r="H905" s="56"/>
      <c r="I905" s="56"/>
      <c r="J905" s="136"/>
      <c r="K905" s="136"/>
      <c r="L905" s="136"/>
      <c r="M905" s="183"/>
      <c r="N905" s="136"/>
      <c r="O905" s="56"/>
      <c r="P905" s="56"/>
      <c r="Q905" s="56"/>
      <c r="R905" s="56"/>
      <c r="S905" s="56"/>
      <c r="T905" s="56"/>
      <c r="U905" s="56"/>
      <c r="V905" s="56"/>
      <c r="W905" s="56"/>
      <c r="X905" s="56"/>
      <c r="Y905" s="56"/>
      <c r="Z905" s="56"/>
      <c r="AA905" s="56"/>
      <c r="AB905" s="56"/>
      <c r="AC905" s="56"/>
      <c r="AD905" s="56"/>
      <c r="AE905" s="56"/>
      <c r="AF905" s="56"/>
      <c r="AG905" s="56"/>
      <c r="AH905" s="56"/>
    </row>
    <row r="906" spans="1:34" ht="15.75" customHeight="1">
      <c r="A906" s="181"/>
      <c r="B906" s="127"/>
      <c r="C906" s="56"/>
      <c r="D906" s="56"/>
      <c r="E906" s="128"/>
      <c r="F906" s="129"/>
      <c r="G906" s="222"/>
      <c r="H906" s="56"/>
      <c r="I906" s="56"/>
      <c r="J906" s="136"/>
      <c r="K906" s="136"/>
      <c r="L906" s="136"/>
      <c r="M906" s="183"/>
      <c r="N906" s="136"/>
      <c r="O906" s="56"/>
      <c r="P906" s="56"/>
      <c r="Q906" s="56"/>
      <c r="R906" s="56"/>
      <c r="S906" s="56"/>
      <c r="T906" s="56"/>
      <c r="U906" s="56"/>
      <c r="V906" s="56"/>
      <c r="W906" s="56"/>
      <c r="X906" s="56"/>
      <c r="Y906" s="56"/>
      <c r="Z906" s="56"/>
      <c r="AA906" s="56"/>
      <c r="AB906" s="56"/>
      <c r="AC906" s="56"/>
      <c r="AD906" s="56"/>
      <c r="AE906" s="56"/>
      <c r="AF906" s="56"/>
      <c r="AG906" s="56"/>
      <c r="AH906" s="56"/>
    </row>
    <row r="907" spans="1:34" ht="15.75" customHeight="1">
      <c r="A907" s="181"/>
      <c r="B907" s="127"/>
      <c r="C907" s="56"/>
      <c r="D907" s="56"/>
      <c r="E907" s="128"/>
      <c r="F907" s="129"/>
      <c r="G907" s="222"/>
      <c r="H907" s="56"/>
      <c r="I907" s="56"/>
      <c r="J907" s="136"/>
      <c r="K907" s="136"/>
      <c r="L907" s="136"/>
      <c r="M907" s="183"/>
      <c r="N907" s="136"/>
      <c r="O907" s="56"/>
      <c r="P907" s="56"/>
      <c r="Q907" s="56"/>
      <c r="R907" s="56"/>
      <c r="S907" s="56"/>
      <c r="T907" s="56"/>
      <c r="U907" s="56"/>
      <c r="V907" s="56"/>
      <c r="W907" s="56"/>
      <c r="X907" s="56"/>
      <c r="Y907" s="56"/>
      <c r="Z907" s="56"/>
      <c r="AA907" s="56"/>
      <c r="AB907" s="56"/>
      <c r="AC907" s="56"/>
      <c r="AD907" s="56"/>
      <c r="AE907" s="56"/>
      <c r="AF907" s="56"/>
      <c r="AG907" s="56"/>
      <c r="AH907" s="56"/>
    </row>
    <row r="908" spans="1:34" ht="15.75" customHeight="1">
      <c r="A908" s="181"/>
      <c r="B908" s="127"/>
      <c r="C908" s="56"/>
      <c r="D908" s="56"/>
      <c r="E908" s="128"/>
      <c r="F908" s="129"/>
      <c r="G908" s="222"/>
      <c r="H908" s="56"/>
      <c r="I908" s="56"/>
      <c r="J908" s="136"/>
      <c r="K908" s="136"/>
      <c r="L908" s="136"/>
      <c r="M908" s="183"/>
      <c r="N908" s="136"/>
      <c r="O908" s="56"/>
      <c r="P908" s="56"/>
      <c r="Q908" s="56"/>
      <c r="R908" s="56"/>
      <c r="S908" s="56"/>
      <c r="T908" s="56"/>
      <c r="U908" s="56"/>
      <c r="V908" s="56"/>
      <c r="W908" s="56"/>
      <c r="X908" s="56"/>
      <c r="Y908" s="56"/>
      <c r="Z908" s="56"/>
      <c r="AA908" s="56"/>
      <c r="AB908" s="56"/>
      <c r="AC908" s="56"/>
      <c r="AD908" s="56"/>
      <c r="AE908" s="56"/>
      <c r="AF908" s="56"/>
      <c r="AG908" s="56"/>
      <c r="AH908" s="56"/>
    </row>
    <row r="909" spans="1:34" ht="15.75" customHeight="1">
      <c r="A909" s="181"/>
      <c r="B909" s="127"/>
      <c r="C909" s="56"/>
      <c r="D909" s="56"/>
      <c r="E909" s="128"/>
      <c r="F909" s="129"/>
      <c r="G909" s="222"/>
      <c r="H909" s="56"/>
      <c r="I909" s="56"/>
      <c r="J909" s="136"/>
      <c r="K909" s="136"/>
      <c r="L909" s="136"/>
      <c r="M909" s="183"/>
      <c r="N909" s="136"/>
      <c r="O909" s="56"/>
      <c r="P909" s="56"/>
      <c r="Q909" s="56"/>
      <c r="R909" s="56"/>
      <c r="S909" s="56"/>
      <c r="T909" s="56"/>
      <c r="U909" s="56"/>
      <c r="V909" s="56"/>
      <c r="W909" s="56"/>
      <c r="X909" s="56"/>
      <c r="Y909" s="56"/>
      <c r="Z909" s="56"/>
      <c r="AA909" s="56"/>
      <c r="AB909" s="56"/>
      <c r="AC909" s="56"/>
      <c r="AD909" s="56"/>
      <c r="AE909" s="56"/>
      <c r="AF909" s="56"/>
      <c r="AG909" s="56"/>
      <c r="AH909" s="56"/>
    </row>
    <row r="910" spans="1:34" ht="15.75" customHeight="1">
      <c r="A910" s="181"/>
      <c r="B910" s="127"/>
      <c r="C910" s="56"/>
      <c r="D910" s="56"/>
      <c r="E910" s="128"/>
      <c r="F910" s="129"/>
      <c r="G910" s="222"/>
      <c r="H910" s="56"/>
      <c r="I910" s="56"/>
      <c r="J910" s="136"/>
      <c r="K910" s="136"/>
      <c r="L910" s="136"/>
      <c r="M910" s="183"/>
      <c r="N910" s="136"/>
      <c r="O910" s="56"/>
      <c r="P910" s="56"/>
      <c r="Q910" s="56"/>
      <c r="R910" s="56"/>
      <c r="S910" s="56"/>
      <c r="T910" s="56"/>
      <c r="U910" s="56"/>
      <c r="V910" s="56"/>
      <c r="W910" s="56"/>
      <c r="X910" s="56"/>
      <c r="Y910" s="56"/>
      <c r="Z910" s="56"/>
      <c r="AA910" s="56"/>
      <c r="AB910" s="56"/>
      <c r="AC910" s="56"/>
      <c r="AD910" s="56"/>
      <c r="AE910" s="56"/>
      <c r="AF910" s="56"/>
      <c r="AG910" s="56"/>
      <c r="AH910" s="56"/>
    </row>
    <row r="911" spans="1:34" ht="15.75" customHeight="1">
      <c r="A911" s="181"/>
      <c r="B911" s="127"/>
      <c r="C911" s="56"/>
      <c r="D911" s="56"/>
      <c r="E911" s="128"/>
      <c r="F911" s="129"/>
      <c r="G911" s="222"/>
      <c r="H911" s="56"/>
      <c r="I911" s="56"/>
      <c r="J911" s="136"/>
      <c r="K911" s="136"/>
      <c r="L911" s="136"/>
      <c r="M911" s="183"/>
      <c r="N911" s="136"/>
      <c r="O911" s="56"/>
      <c r="P911" s="56"/>
      <c r="Q911" s="56"/>
      <c r="R911" s="56"/>
      <c r="S911" s="56"/>
      <c r="T911" s="56"/>
      <c r="U911" s="56"/>
      <c r="V911" s="56"/>
      <c r="W911" s="56"/>
      <c r="X911" s="56"/>
      <c r="Y911" s="56"/>
      <c r="Z911" s="56"/>
      <c r="AA911" s="56"/>
      <c r="AB911" s="56"/>
      <c r="AC911" s="56"/>
      <c r="AD911" s="56"/>
      <c r="AE911" s="56"/>
      <c r="AF911" s="56"/>
      <c r="AG911" s="56"/>
      <c r="AH911" s="56"/>
    </row>
    <row r="912" spans="1:34" ht="15.75" customHeight="1">
      <c r="A912" s="181"/>
      <c r="B912" s="127"/>
      <c r="C912" s="56"/>
      <c r="D912" s="56"/>
      <c r="E912" s="128"/>
      <c r="F912" s="129"/>
      <c r="G912" s="222"/>
      <c r="H912" s="56"/>
      <c r="I912" s="56"/>
      <c r="J912" s="136"/>
      <c r="K912" s="136"/>
      <c r="L912" s="136"/>
      <c r="M912" s="183"/>
      <c r="N912" s="136"/>
      <c r="O912" s="56"/>
      <c r="P912" s="56"/>
      <c r="Q912" s="56"/>
      <c r="R912" s="56"/>
      <c r="S912" s="56"/>
      <c r="T912" s="56"/>
      <c r="U912" s="56"/>
      <c r="V912" s="56"/>
      <c r="W912" s="56"/>
      <c r="X912" s="56"/>
      <c r="Y912" s="56"/>
      <c r="Z912" s="56"/>
      <c r="AA912" s="56"/>
      <c r="AB912" s="56"/>
      <c r="AC912" s="56"/>
      <c r="AD912" s="56"/>
      <c r="AE912" s="56"/>
      <c r="AF912" s="56"/>
      <c r="AG912" s="56"/>
      <c r="AH912" s="56"/>
    </row>
    <row r="913" spans="1:34" ht="15.75" customHeight="1">
      <c r="A913" s="181"/>
      <c r="B913" s="127"/>
      <c r="C913" s="56"/>
      <c r="D913" s="56"/>
      <c r="E913" s="128"/>
      <c r="F913" s="129"/>
      <c r="G913" s="222"/>
      <c r="H913" s="56"/>
      <c r="I913" s="56"/>
      <c r="J913" s="136"/>
      <c r="K913" s="136"/>
      <c r="L913" s="136"/>
      <c r="M913" s="183"/>
      <c r="N913" s="136"/>
      <c r="O913" s="56"/>
      <c r="P913" s="56"/>
      <c r="Q913" s="56"/>
      <c r="R913" s="56"/>
      <c r="S913" s="56"/>
      <c r="T913" s="56"/>
      <c r="U913" s="56"/>
      <c r="V913" s="56"/>
      <c r="W913" s="56"/>
      <c r="X913" s="56"/>
      <c r="Y913" s="56"/>
      <c r="Z913" s="56"/>
      <c r="AA913" s="56"/>
      <c r="AB913" s="56"/>
      <c r="AC913" s="56"/>
      <c r="AD913" s="56"/>
      <c r="AE913" s="56"/>
      <c r="AF913" s="56"/>
      <c r="AG913" s="56"/>
      <c r="AH913" s="56"/>
    </row>
    <row r="914" spans="1:34" ht="15.75" customHeight="1">
      <c r="A914" s="181"/>
      <c r="B914" s="127"/>
      <c r="C914" s="56"/>
      <c r="D914" s="56"/>
      <c r="E914" s="128"/>
      <c r="F914" s="129"/>
      <c r="G914" s="222"/>
      <c r="H914" s="56"/>
      <c r="I914" s="56"/>
      <c r="J914" s="136"/>
      <c r="K914" s="136"/>
      <c r="L914" s="136"/>
      <c r="M914" s="183"/>
      <c r="N914" s="136"/>
      <c r="O914" s="56"/>
      <c r="P914" s="56"/>
      <c r="Q914" s="56"/>
      <c r="R914" s="56"/>
      <c r="S914" s="56"/>
      <c r="T914" s="56"/>
      <c r="U914" s="56"/>
      <c r="V914" s="56"/>
      <c r="W914" s="56"/>
      <c r="X914" s="56"/>
      <c r="Y914" s="56"/>
      <c r="Z914" s="56"/>
      <c r="AA914" s="56"/>
      <c r="AB914" s="56"/>
      <c r="AC914" s="56"/>
      <c r="AD914" s="56"/>
      <c r="AE914" s="56"/>
      <c r="AF914" s="56"/>
      <c r="AG914" s="56"/>
      <c r="AH914" s="56"/>
    </row>
    <row r="915" spans="1:34" ht="15.75" customHeight="1">
      <c r="A915" s="181"/>
      <c r="B915" s="127"/>
      <c r="C915" s="56"/>
      <c r="D915" s="56"/>
      <c r="E915" s="128"/>
      <c r="F915" s="129"/>
      <c r="G915" s="222"/>
      <c r="H915" s="56"/>
      <c r="I915" s="56"/>
      <c r="J915" s="136"/>
      <c r="K915" s="136"/>
      <c r="L915" s="136"/>
      <c r="M915" s="183"/>
      <c r="N915" s="136"/>
      <c r="O915" s="56"/>
      <c r="P915" s="56"/>
      <c r="Q915" s="56"/>
      <c r="R915" s="56"/>
      <c r="S915" s="56"/>
      <c r="T915" s="56"/>
      <c r="U915" s="56"/>
      <c r="V915" s="56"/>
      <c r="W915" s="56"/>
      <c r="X915" s="56"/>
      <c r="Y915" s="56"/>
      <c r="Z915" s="56"/>
      <c r="AA915" s="56"/>
      <c r="AB915" s="56"/>
      <c r="AC915" s="56"/>
      <c r="AD915" s="56"/>
      <c r="AE915" s="56"/>
      <c r="AF915" s="56"/>
      <c r="AG915" s="56"/>
      <c r="AH915" s="56"/>
    </row>
    <row r="916" spans="1:34" ht="15.75" customHeight="1">
      <c r="A916" s="181"/>
      <c r="B916" s="127"/>
      <c r="C916" s="56"/>
      <c r="D916" s="56"/>
      <c r="E916" s="128"/>
      <c r="F916" s="129"/>
      <c r="G916" s="222"/>
      <c r="H916" s="56"/>
      <c r="I916" s="56"/>
      <c r="J916" s="136"/>
      <c r="K916" s="136"/>
      <c r="L916" s="136"/>
      <c r="M916" s="183"/>
      <c r="N916" s="136"/>
      <c r="O916" s="56"/>
      <c r="P916" s="56"/>
      <c r="Q916" s="56"/>
      <c r="R916" s="56"/>
      <c r="S916" s="56"/>
      <c r="T916" s="56"/>
      <c r="U916" s="56"/>
      <c r="V916" s="56"/>
      <c r="W916" s="56"/>
      <c r="X916" s="56"/>
      <c r="Y916" s="56"/>
      <c r="Z916" s="56"/>
      <c r="AA916" s="56"/>
      <c r="AB916" s="56"/>
      <c r="AC916" s="56"/>
      <c r="AD916" s="56"/>
      <c r="AE916" s="56"/>
      <c r="AF916" s="56"/>
      <c r="AG916" s="56"/>
      <c r="AH916" s="56"/>
    </row>
    <row r="917" spans="1:34" ht="15.75" customHeight="1">
      <c r="A917" s="181"/>
      <c r="B917" s="127"/>
      <c r="C917" s="56"/>
      <c r="D917" s="56"/>
      <c r="E917" s="128"/>
      <c r="F917" s="129"/>
      <c r="G917" s="222"/>
      <c r="H917" s="56"/>
      <c r="I917" s="56"/>
      <c r="J917" s="136"/>
      <c r="K917" s="136"/>
      <c r="L917" s="136"/>
      <c r="M917" s="183"/>
      <c r="N917" s="136"/>
      <c r="O917" s="56"/>
      <c r="P917" s="56"/>
      <c r="Q917" s="56"/>
      <c r="R917" s="56"/>
      <c r="S917" s="56"/>
      <c r="T917" s="56"/>
      <c r="U917" s="56"/>
      <c r="V917" s="56"/>
      <c r="W917" s="56"/>
      <c r="X917" s="56"/>
      <c r="Y917" s="56"/>
      <c r="Z917" s="56"/>
      <c r="AA917" s="56"/>
      <c r="AB917" s="56"/>
      <c r="AC917" s="56"/>
      <c r="AD917" s="56"/>
      <c r="AE917" s="56"/>
      <c r="AF917" s="56"/>
      <c r="AG917" s="56"/>
      <c r="AH917" s="56"/>
    </row>
    <row r="918" spans="1:34" ht="15.75" customHeight="1">
      <c r="A918" s="181"/>
      <c r="B918" s="127"/>
      <c r="C918" s="56"/>
      <c r="D918" s="56"/>
      <c r="E918" s="128"/>
      <c r="F918" s="129"/>
      <c r="G918" s="222"/>
      <c r="H918" s="56"/>
      <c r="I918" s="56"/>
      <c r="J918" s="136"/>
      <c r="K918" s="136"/>
      <c r="L918" s="136"/>
      <c r="M918" s="183"/>
      <c r="N918" s="136"/>
      <c r="O918" s="56"/>
      <c r="P918" s="56"/>
      <c r="Q918" s="56"/>
      <c r="R918" s="56"/>
      <c r="S918" s="56"/>
      <c r="T918" s="56"/>
      <c r="U918" s="56"/>
      <c r="V918" s="56"/>
      <c r="W918" s="56"/>
      <c r="X918" s="56"/>
      <c r="Y918" s="56"/>
      <c r="Z918" s="56"/>
      <c r="AA918" s="56"/>
      <c r="AB918" s="56"/>
      <c r="AC918" s="56"/>
      <c r="AD918" s="56"/>
      <c r="AE918" s="56"/>
      <c r="AF918" s="56"/>
      <c r="AG918" s="56"/>
      <c r="AH918" s="56"/>
    </row>
    <row r="919" spans="1:34" ht="15.75" customHeight="1">
      <c r="A919" s="181"/>
      <c r="B919" s="127"/>
      <c r="C919" s="56"/>
      <c r="D919" s="56"/>
      <c r="E919" s="128"/>
      <c r="F919" s="129"/>
      <c r="G919" s="222"/>
      <c r="H919" s="56"/>
      <c r="I919" s="56"/>
      <c r="J919" s="136"/>
      <c r="K919" s="136"/>
      <c r="L919" s="136"/>
      <c r="M919" s="183"/>
      <c r="N919" s="136"/>
      <c r="O919" s="56"/>
      <c r="P919" s="56"/>
      <c r="Q919" s="56"/>
      <c r="R919" s="56"/>
      <c r="S919" s="56"/>
      <c r="T919" s="56"/>
      <c r="U919" s="56"/>
      <c r="V919" s="56"/>
      <c r="W919" s="56"/>
      <c r="X919" s="56"/>
      <c r="Y919" s="56"/>
      <c r="Z919" s="56"/>
      <c r="AA919" s="56"/>
      <c r="AB919" s="56"/>
      <c r="AC919" s="56"/>
      <c r="AD919" s="56"/>
      <c r="AE919" s="56"/>
      <c r="AF919" s="56"/>
      <c r="AG919" s="56"/>
      <c r="AH919" s="56"/>
    </row>
    <row r="920" spans="1:34" ht="15.75" customHeight="1">
      <c r="A920" s="181"/>
      <c r="B920" s="127"/>
      <c r="C920" s="56"/>
      <c r="D920" s="56"/>
      <c r="E920" s="128"/>
      <c r="F920" s="129"/>
      <c r="G920" s="222"/>
      <c r="H920" s="56"/>
      <c r="I920" s="56"/>
      <c r="J920" s="136"/>
      <c r="K920" s="136"/>
      <c r="L920" s="136"/>
      <c r="M920" s="183"/>
      <c r="N920" s="136"/>
      <c r="O920" s="56"/>
      <c r="P920" s="56"/>
      <c r="Q920" s="56"/>
      <c r="R920" s="56"/>
      <c r="S920" s="56"/>
      <c r="T920" s="56"/>
      <c r="U920" s="56"/>
      <c r="V920" s="56"/>
      <c r="W920" s="56"/>
      <c r="X920" s="56"/>
      <c r="Y920" s="56"/>
      <c r="Z920" s="56"/>
      <c r="AA920" s="56"/>
      <c r="AB920" s="56"/>
      <c r="AC920" s="56"/>
      <c r="AD920" s="56"/>
      <c r="AE920" s="56"/>
      <c r="AF920" s="56"/>
      <c r="AG920" s="56"/>
      <c r="AH920" s="56"/>
    </row>
    <row r="921" spans="1:34" ht="15.75" customHeight="1">
      <c r="A921" s="181"/>
      <c r="B921" s="127"/>
      <c r="C921" s="56"/>
      <c r="D921" s="56"/>
      <c r="E921" s="128"/>
      <c r="F921" s="129"/>
      <c r="G921" s="222"/>
      <c r="H921" s="56"/>
      <c r="I921" s="56"/>
      <c r="J921" s="136"/>
      <c r="K921" s="136"/>
      <c r="L921" s="136"/>
      <c r="M921" s="183"/>
      <c r="N921" s="136"/>
      <c r="O921" s="56"/>
      <c r="P921" s="56"/>
      <c r="Q921" s="56"/>
      <c r="R921" s="56"/>
      <c r="S921" s="56"/>
      <c r="T921" s="56"/>
      <c r="U921" s="56"/>
      <c r="V921" s="56"/>
      <c r="W921" s="56"/>
      <c r="X921" s="56"/>
      <c r="Y921" s="56"/>
      <c r="Z921" s="56"/>
      <c r="AA921" s="56"/>
      <c r="AB921" s="56"/>
      <c r="AC921" s="56"/>
      <c r="AD921" s="56"/>
      <c r="AE921" s="56"/>
      <c r="AF921" s="56"/>
      <c r="AG921" s="56"/>
      <c r="AH921" s="56"/>
    </row>
    <row r="922" spans="1:34" ht="15.75" customHeight="1">
      <c r="A922" s="181"/>
      <c r="B922" s="127"/>
      <c r="C922" s="56"/>
      <c r="D922" s="56"/>
      <c r="E922" s="128"/>
      <c r="F922" s="129"/>
      <c r="G922" s="222"/>
      <c r="H922" s="56"/>
      <c r="I922" s="56"/>
      <c r="J922" s="136"/>
      <c r="K922" s="136"/>
      <c r="L922" s="136"/>
      <c r="M922" s="183"/>
      <c r="N922" s="136"/>
      <c r="O922" s="56"/>
      <c r="P922" s="56"/>
      <c r="Q922" s="56"/>
      <c r="R922" s="56"/>
      <c r="S922" s="56"/>
      <c r="T922" s="56"/>
      <c r="U922" s="56"/>
      <c r="V922" s="56"/>
      <c r="W922" s="56"/>
      <c r="X922" s="56"/>
      <c r="Y922" s="56"/>
      <c r="Z922" s="56"/>
      <c r="AA922" s="56"/>
      <c r="AB922" s="56"/>
      <c r="AC922" s="56"/>
      <c r="AD922" s="56"/>
      <c r="AE922" s="56"/>
      <c r="AF922" s="56"/>
      <c r="AG922" s="56"/>
      <c r="AH922" s="56"/>
    </row>
    <row r="923" spans="1:34" ht="15.75" customHeight="1">
      <c r="A923" s="181"/>
      <c r="B923" s="127"/>
      <c r="C923" s="56"/>
      <c r="D923" s="56"/>
      <c r="E923" s="128"/>
      <c r="F923" s="129"/>
      <c r="G923" s="222"/>
      <c r="H923" s="56"/>
      <c r="I923" s="56"/>
      <c r="J923" s="136"/>
      <c r="K923" s="136"/>
      <c r="L923" s="136"/>
      <c r="M923" s="183"/>
      <c r="N923" s="136"/>
      <c r="O923" s="56"/>
      <c r="P923" s="56"/>
      <c r="Q923" s="56"/>
      <c r="R923" s="56"/>
      <c r="S923" s="56"/>
      <c r="T923" s="56"/>
      <c r="U923" s="56"/>
      <c r="V923" s="56"/>
      <c r="W923" s="56"/>
      <c r="X923" s="56"/>
      <c r="Y923" s="56"/>
      <c r="Z923" s="56"/>
      <c r="AA923" s="56"/>
      <c r="AB923" s="56"/>
      <c r="AC923" s="56"/>
      <c r="AD923" s="56"/>
      <c r="AE923" s="56"/>
      <c r="AF923" s="56"/>
      <c r="AG923" s="56"/>
      <c r="AH923" s="56"/>
    </row>
    <row r="924" spans="1:34" ht="15.75" customHeight="1">
      <c r="A924" s="181"/>
      <c r="B924" s="127"/>
      <c r="C924" s="56"/>
      <c r="D924" s="56"/>
      <c r="E924" s="128"/>
      <c r="F924" s="129"/>
      <c r="G924" s="222"/>
      <c r="H924" s="56"/>
      <c r="I924" s="56"/>
      <c r="J924" s="136"/>
      <c r="K924" s="136"/>
      <c r="L924" s="136"/>
      <c r="M924" s="183"/>
      <c r="N924" s="136"/>
      <c r="O924" s="56"/>
      <c r="P924" s="56"/>
      <c r="Q924" s="56"/>
      <c r="R924" s="56"/>
      <c r="S924" s="56"/>
      <c r="T924" s="56"/>
      <c r="U924" s="56"/>
      <c r="V924" s="56"/>
      <c r="W924" s="56"/>
      <c r="X924" s="56"/>
      <c r="Y924" s="56"/>
      <c r="Z924" s="56"/>
      <c r="AA924" s="56"/>
      <c r="AB924" s="56"/>
      <c r="AC924" s="56"/>
      <c r="AD924" s="56"/>
      <c r="AE924" s="56"/>
      <c r="AF924" s="56"/>
      <c r="AG924" s="56"/>
      <c r="AH924" s="56"/>
    </row>
    <row r="925" spans="1:34" ht="15.75" customHeight="1">
      <c r="A925" s="181"/>
      <c r="B925" s="127"/>
      <c r="C925" s="56"/>
      <c r="D925" s="56"/>
      <c r="E925" s="128"/>
      <c r="F925" s="129"/>
      <c r="G925" s="222"/>
      <c r="H925" s="56"/>
      <c r="I925" s="56"/>
      <c r="J925" s="136"/>
      <c r="K925" s="136"/>
      <c r="L925" s="136"/>
      <c r="M925" s="183"/>
      <c r="N925" s="136"/>
      <c r="O925" s="56"/>
      <c r="P925" s="56"/>
      <c r="Q925" s="56"/>
      <c r="R925" s="56"/>
      <c r="S925" s="56"/>
      <c r="T925" s="56"/>
      <c r="U925" s="56"/>
      <c r="V925" s="56"/>
      <c r="W925" s="56"/>
      <c r="X925" s="56"/>
      <c r="Y925" s="56"/>
      <c r="Z925" s="56"/>
      <c r="AA925" s="56"/>
      <c r="AB925" s="56"/>
      <c r="AC925" s="56"/>
      <c r="AD925" s="56"/>
      <c r="AE925" s="56"/>
      <c r="AF925" s="56"/>
      <c r="AG925" s="56"/>
      <c r="AH925" s="56"/>
    </row>
    <row r="926" spans="1:34" ht="15.75" customHeight="1">
      <c r="A926" s="181"/>
      <c r="B926" s="127"/>
      <c r="C926" s="56"/>
      <c r="D926" s="56"/>
      <c r="E926" s="128"/>
      <c r="F926" s="129"/>
      <c r="G926" s="222"/>
      <c r="H926" s="56"/>
      <c r="I926" s="56"/>
      <c r="J926" s="136"/>
      <c r="K926" s="136"/>
      <c r="L926" s="136"/>
      <c r="M926" s="183"/>
      <c r="N926" s="136"/>
      <c r="O926" s="56"/>
      <c r="P926" s="56"/>
      <c r="Q926" s="56"/>
      <c r="R926" s="56"/>
      <c r="S926" s="56"/>
      <c r="T926" s="56"/>
      <c r="U926" s="56"/>
      <c r="V926" s="56"/>
      <c r="W926" s="56"/>
      <c r="X926" s="56"/>
      <c r="Y926" s="56"/>
      <c r="Z926" s="56"/>
      <c r="AA926" s="56"/>
      <c r="AB926" s="56"/>
      <c r="AC926" s="56"/>
      <c r="AD926" s="56"/>
      <c r="AE926" s="56"/>
      <c r="AF926" s="56"/>
      <c r="AG926" s="56"/>
      <c r="AH926" s="56"/>
    </row>
    <row r="927" spans="1:34" ht="15.75" customHeight="1">
      <c r="A927" s="181"/>
      <c r="B927" s="127"/>
      <c r="C927" s="56"/>
      <c r="D927" s="56"/>
      <c r="E927" s="128"/>
      <c r="F927" s="129"/>
      <c r="G927" s="222"/>
      <c r="H927" s="56"/>
      <c r="I927" s="56"/>
      <c r="J927" s="136"/>
      <c r="K927" s="136"/>
      <c r="L927" s="136"/>
      <c r="M927" s="183"/>
      <c r="N927" s="136"/>
      <c r="O927" s="56"/>
      <c r="P927" s="56"/>
      <c r="Q927" s="56"/>
      <c r="R927" s="56"/>
      <c r="S927" s="56"/>
      <c r="T927" s="56"/>
      <c r="U927" s="56"/>
      <c r="V927" s="56"/>
      <c r="W927" s="56"/>
      <c r="X927" s="56"/>
      <c r="Y927" s="56"/>
      <c r="Z927" s="56"/>
      <c r="AA927" s="56"/>
      <c r="AB927" s="56"/>
      <c r="AC927" s="56"/>
      <c r="AD927" s="56"/>
      <c r="AE927" s="56"/>
      <c r="AF927" s="56"/>
      <c r="AG927" s="56"/>
      <c r="AH927" s="56"/>
    </row>
    <row r="928" spans="1:34" ht="15.75" customHeight="1">
      <c r="A928" s="181"/>
      <c r="B928" s="127"/>
      <c r="C928" s="56"/>
      <c r="D928" s="56"/>
      <c r="E928" s="128"/>
      <c r="F928" s="129"/>
      <c r="G928" s="222"/>
      <c r="H928" s="56"/>
      <c r="I928" s="56"/>
      <c r="J928" s="136"/>
      <c r="K928" s="136"/>
      <c r="L928" s="136"/>
      <c r="M928" s="183"/>
      <c r="N928" s="136"/>
      <c r="O928" s="56"/>
      <c r="P928" s="56"/>
      <c r="Q928" s="56"/>
      <c r="R928" s="56"/>
      <c r="S928" s="56"/>
      <c r="T928" s="56"/>
      <c r="U928" s="56"/>
      <c r="V928" s="56"/>
      <c r="W928" s="56"/>
      <c r="X928" s="56"/>
      <c r="Y928" s="56"/>
      <c r="Z928" s="56"/>
      <c r="AA928" s="56"/>
      <c r="AB928" s="56"/>
      <c r="AC928" s="56"/>
      <c r="AD928" s="56"/>
      <c r="AE928" s="56"/>
      <c r="AF928" s="56"/>
      <c r="AG928" s="56"/>
      <c r="AH928" s="56"/>
    </row>
    <row r="929" spans="1:34" ht="15.75" customHeight="1">
      <c r="A929" s="181"/>
      <c r="B929" s="127"/>
      <c r="C929" s="56"/>
      <c r="D929" s="56"/>
      <c r="E929" s="128"/>
      <c r="F929" s="129"/>
      <c r="G929" s="222"/>
      <c r="H929" s="56"/>
      <c r="I929" s="56"/>
      <c r="J929" s="136"/>
      <c r="K929" s="136"/>
      <c r="L929" s="136"/>
      <c r="M929" s="183"/>
      <c r="N929" s="136"/>
      <c r="O929" s="56"/>
      <c r="P929" s="56"/>
      <c r="Q929" s="56"/>
      <c r="R929" s="56"/>
      <c r="S929" s="56"/>
      <c r="T929" s="56"/>
      <c r="U929" s="56"/>
      <c r="V929" s="56"/>
      <c r="W929" s="56"/>
      <c r="X929" s="56"/>
      <c r="Y929" s="56"/>
      <c r="Z929" s="56"/>
      <c r="AA929" s="56"/>
      <c r="AB929" s="56"/>
      <c r="AC929" s="56"/>
      <c r="AD929" s="56"/>
      <c r="AE929" s="56"/>
      <c r="AF929" s="56"/>
      <c r="AG929" s="56"/>
      <c r="AH929" s="56"/>
    </row>
    <row r="930" spans="1:34" ht="15.75" customHeight="1">
      <c r="A930" s="181"/>
      <c r="B930" s="127"/>
      <c r="C930" s="56"/>
      <c r="D930" s="56"/>
      <c r="E930" s="128"/>
      <c r="F930" s="129"/>
      <c r="G930" s="222"/>
      <c r="H930" s="56"/>
      <c r="I930" s="56"/>
      <c r="J930" s="136"/>
      <c r="K930" s="136"/>
      <c r="L930" s="136"/>
      <c r="M930" s="183"/>
      <c r="N930" s="136"/>
      <c r="O930" s="56"/>
      <c r="P930" s="56"/>
      <c r="Q930" s="56"/>
      <c r="R930" s="56"/>
      <c r="S930" s="56"/>
      <c r="T930" s="56"/>
      <c r="U930" s="56"/>
      <c r="V930" s="56"/>
      <c r="W930" s="56"/>
      <c r="X930" s="56"/>
      <c r="Y930" s="56"/>
      <c r="Z930" s="56"/>
      <c r="AA930" s="56"/>
      <c r="AB930" s="56"/>
      <c r="AC930" s="56"/>
      <c r="AD930" s="56"/>
      <c r="AE930" s="56"/>
      <c r="AF930" s="56"/>
      <c r="AG930" s="56"/>
      <c r="AH930" s="56"/>
    </row>
    <row r="931" spans="1:34" ht="15.75" customHeight="1">
      <c r="A931" s="181"/>
      <c r="B931" s="127"/>
      <c r="C931" s="56"/>
      <c r="D931" s="56"/>
      <c r="E931" s="128"/>
      <c r="F931" s="129"/>
      <c r="G931" s="222"/>
      <c r="H931" s="56"/>
      <c r="I931" s="56"/>
      <c r="J931" s="136"/>
      <c r="K931" s="136"/>
      <c r="L931" s="136"/>
      <c r="M931" s="183"/>
      <c r="N931" s="136"/>
      <c r="O931" s="56"/>
      <c r="P931" s="56"/>
      <c r="Q931" s="56"/>
      <c r="R931" s="56"/>
      <c r="S931" s="56"/>
      <c r="T931" s="56"/>
      <c r="U931" s="56"/>
      <c r="V931" s="56"/>
      <c r="W931" s="56"/>
      <c r="X931" s="56"/>
      <c r="Y931" s="56"/>
      <c r="Z931" s="56"/>
      <c r="AA931" s="56"/>
      <c r="AB931" s="56"/>
      <c r="AC931" s="56"/>
      <c r="AD931" s="56"/>
      <c r="AE931" s="56"/>
      <c r="AF931" s="56"/>
      <c r="AG931" s="56"/>
      <c r="AH931" s="56"/>
    </row>
    <row r="932" spans="1:34" ht="15.75" customHeight="1">
      <c r="A932" s="181"/>
      <c r="B932" s="127"/>
      <c r="C932" s="56"/>
      <c r="D932" s="56"/>
      <c r="E932" s="128"/>
      <c r="F932" s="129"/>
      <c r="G932" s="222"/>
      <c r="H932" s="56"/>
      <c r="I932" s="56"/>
      <c r="J932" s="136"/>
      <c r="K932" s="136"/>
      <c r="L932" s="136"/>
      <c r="M932" s="183"/>
      <c r="N932" s="136"/>
      <c r="O932" s="56"/>
      <c r="P932" s="56"/>
      <c r="Q932" s="56"/>
      <c r="R932" s="56"/>
      <c r="S932" s="56"/>
      <c r="T932" s="56"/>
      <c r="U932" s="56"/>
      <c r="V932" s="56"/>
      <c r="W932" s="56"/>
      <c r="X932" s="56"/>
      <c r="Y932" s="56"/>
      <c r="Z932" s="56"/>
      <c r="AA932" s="56"/>
      <c r="AB932" s="56"/>
      <c r="AC932" s="56"/>
      <c r="AD932" s="56"/>
      <c r="AE932" s="56"/>
      <c r="AF932" s="56"/>
      <c r="AG932" s="56"/>
      <c r="AH932" s="56"/>
    </row>
    <row r="933" spans="1:34" ht="15.75" customHeight="1">
      <c r="A933" s="181"/>
      <c r="B933" s="127"/>
      <c r="C933" s="56"/>
      <c r="D933" s="56"/>
      <c r="E933" s="128"/>
      <c r="F933" s="129"/>
      <c r="G933" s="222"/>
      <c r="H933" s="56"/>
      <c r="I933" s="56"/>
      <c r="J933" s="136"/>
      <c r="K933" s="136"/>
      <c r="L933" s="136"/>
      <c r="M933" s="183"/>
      <c r="N933" s="136"/>
      <c r="O933" s="56"/>
      <c r="P933" s="56"/>
      <c r="Q933" s="56"/>
      <c r="R933" s="56"/>
      <c r="S933" s="56"/>
      <c r="T933" s="56"/>
      <c r="U933" s="56"/>
      <c r="V933" s="56"/>
      <c r="W933" s="56"/>
      <c r="X933" s="56"/>
      <c r="Y933" s="56"/>
      <c r="Z933" s="56"/>
      <c r="AA933" s="56"/>
      <c r="AB933" s="56"/>
      <c r="AC933" s="56"/>
      <c r="AD933" s="56"/>
      <c r="AE933" s="56"/>
      <c r="AF933" s="56"/>
      <c r="AG933" s="56"/>
      <c r="AH933" s="56"/>
    </row>
    <row r="934" spans="1:34" ht="15.75" customHeight="1">
      <c r="A934" s="181"/>
      <c r="B934" s="127"/>
      <c r="C934" s="56"/>
      <c r="D934" s="56"/>
      <c r="E934" s="128"/>
      <c r="F934" s="129"/>
      <c r="G934" s="222"/>
      <c r="H934" s="56"/>
      <c r="I934" s="56"/>
      <c r="J934" s="136"/>
      <c r="K934" s="136"/>
      <c r="L934" s="136"/>
      <c r="M934" s="183"/>
      <c r="N934" s="136"/>
      <c r="O934" s="56"/>
      <c r="P934" s="56"/>
      <c r="Q934" s="56"/>
      <c r="R934" s="56"/>
      <c r="S934" s="56"/>
      <c r="T934" s="56"/>
      <c r="U934" s="56"/>
      <c r="V934" s="56"/>
      <c r="W934" s="56"/>
      <c r="X934" s="56"/>
      <c r="Y934" s="56"/>
      <c r="Z934" s="56"/>
      <c r="AA934" s="56"/>
      <c r="AB934" s="56"/>
      <c r="AC934" s="56"/>
      <c r="AD934" s="56"/>
      <c r="AE934" s="56"/>
      <c r="AF934" s="56"/>
      <c r="AG934" s="56"/>
      <c r="AH934" s="56"/>
    </row>
    <row r="935" spans="1:34" ht="15.75" customHeight="1">
      <c r="A935" s="181"/>
      <c r="B935" s="127"/>
      <c r="C935" s="56"/>
      <c r="D935" s="56"/>
      <c r="E935" s="128"/>
      <c r="F935" s="129"/>
      <c r="G935" s="222"/>
      <c r="H935" s="56"/>
      <c r="I935" s="56"/>
      <c r="J935" s="136"/>
      <c r="K935" s="136"/>
      <c r="L935" s="136"/>
      <c r="M935" s="183"/>
      <c r="N935" s="136"/>
      <c r="O935" s="56"/>
      <c r="P935" s="56"/>
      <c r="Q935" s="56"/>
      <c r="R935" s="56"/>
      <c r="S935" s="56"/>
      <c r="T935" s="56"/>
      <c r="U935" s="56"/>
      <c r="V935" s="56"/>
      <c r="W935" s="56"/>
      <c r="X935" s="56"/>
      <c r="Y935" s="56"/>
      <c r="Z935" s="56"/>
      <c r="AA935" s="56"/>
      <c r="AB935" s="56"/>
      <c r="AC935" s="56"/>
      <c r="AD935" s="56"/>
      <c r="AE935" s="56"/>
      <c r="AF935" s="56"/>
      <c r="AG935" s="56"/>
      <c r="AH935" s="56"/>
    </row>
    <row r="936" spans="1:34" ht="15.75" customHeight="1">
      <c r="A936" s="181"/>
      <c r="B936" s="127"/>
      <c r="C936" s="56"/>
      <c r="D936" s="56"/>
      <c r="E936" s="128"/>
      <c r="F936" s="129"/>
      <c r="G936" s="222"/>
      <c r="H936" s="56"/>
      <c r="I936" s="56"/>
      <c r="J936" s="136"/>
      <c r="K936" s="136"/>
      <c r="L936" s="136"/>
      <c r="M936" s="183"/>
      <c r="N936" s="136"/>
      <c r="O936" s="56"/>
      <c r="P936" s="56"/>
      <c r="Q936" s="56"/>
      <c r="R936" s="56"/>
      <c r="S936" s="56"/>
      <c r="T936" s="56"/>
      <c r="U936" s="56"/>
      <c r="V936" s="56"/>
      <c r="W936" s="56"/>
      <c r="X936" s="56"/>
      <c r="Y936" s="56"/>
      <c r="Z936" s="56"/>
      <c r="AA936" s="56"/>
      <c r="AB936" s="56"/>
      <c r="AC936" s="56"/>
      <c r="AD936" s="56"/>
      <c r="AE936" s="56"/>
      <c r="AF936" s="56"/>
      <c r="AG936" s="56"/>
      <c r="AH936" s="56"/>
    </row>
    <row r="937" spans="1:34" ht="15.75" customHeight="1">
      <c r="A937" s="181"/>
      <c r="B937" s="127"/>
      <c r="C937" s="56"/>
      <c r="D937" s="56"/>
      <c r="E937" s="128"/>
      <c r="F937" s="129"/>
      <c r="G937" s="222"/>
      <c r="H937" s="56"/>
      <c r="I937" s="56"/>
      <c r="J937" s="136"/>
      <c r="K937" s="136"/>
      <c r="L937" s="136"/>
      <c r="M937" s="183"/>
      <c r="N937" s="136"/>
      <c r="O937" s="56"/>
      <c r="P937" s="56"/>
      <c r="Q937" s="56"/>
      <c r="R937" s="56"/>
      <c r="S937" s="56"/>
      <c r="T937" s="56"/>
      <c r="U937" s="56"/>
      <c r="V937" s="56"/>
      <c r="W937" s="56"/>
      <c r="X937" s="56"/>
      <c r="Y937" s="56"/>
      <c r="Z937" s="56"/>
      <c r="AA937" s="56"/>
      <c r="AB937" s="56"/>
      <c r="AC937" s="56"/>
      <c r="AD937" s="56"/>
      <c r="AE937" s="56"/>
      <c r="AF937" s="56"/>
      <c r="AG937" s="56"/>
      <c r="AH937" s="56"/>
    </row>
    <row r="938" spans="1:34" ht="15.75" customHeight="1">
      <c r="A938" s="181"/>
      <c r="B938" s="127"/>
      <c r="C938" s="56"/>
      <c r="D938" s="56"/>
      <c r="E938" s="128"/>
      <c r="F938" s="129"/>
      <c r="G938" s="222"/>
      <c r="H938" s="56"/>
      <c r="I938" s="56"/>
      <c r="J938" s="136"/>
      <c r="K938" s="136"/>
      <c r="L938" s="136"/>
      <c r="M938" s="183"/>
      <c r="N938" s="136"/>
      <c r="O938" s="56"/>
      <c r="P938" s="56"/>
      <c r="Q938" s="56"/>
      <c r="R938" s="56"/>
      <c r="S938" s="56"/>
      <c r="T938" s="56"/>
      <c r="U938" s="56"/>
      <c r="V938" s="56"/>
      <c r="W938" s="56"/>
      <c r="X938" s="56"/>
      <c r="Y938" s="56"/>
      <c r="Z938" s="56"/>
      <c r="AA938" s="56"/>
      <c r="AB938" s="56"/>
      <c r="AC938" s="56"/>
      <c r="AD938" s="56"/>
      <c r="AE938" s="56"/>
      <c r="AF938" s="56"/>
      <c r="AG938" s="56"/>
      <c r="AH938" s="56"/>
    </row>
    <row r="939" spans="1:34" ht="15.75" customHeight="1">
      <c r="A939" s="181"/>
      <c r="B939" s="127"/>
      <c r="C939" s="56"/>
      <c r="D939" s="56"/>
      <c r="E939" s="128"/>
      <c r="F939" s="129"/>
      <c r="G939" s="222"/>
      <c r="H939" s="56"/>
      <c r="I939" s="56"/>
      <c r="J939" s="136"/>
      <c r="K939" s="136"/>
      <c r="L939" s="136"/>
      <c r="M939" s="183"/>
      <c r="N939" s="136"/>
      <c r="O939" s="56"/>
      <c r="P939" s="56"/>
      <c r="Q939" s="56"/>
      <c r="R939" s="56"/>
      <c r="S939" s="56"/>
      <c r="T939" s="56"/>
      <c r="U939" s="56"/>
      <c r="V939" s="56"/>
      <c r="W939" s="56"/>
      <c r="X939" s="56"/>
      <c r="Y939" s="56"/>
      <c r="Z939" s="56"/>
      <c r="AA939" s="56"/>
      <c r="AB939" s="56"/>
      <c r="AC939" s="56"/>
      <c r="AD939" s="56"/>
      <c r="AE939" s="56"/>
      <c r="AF939" s="56"/>
      <c r="AG939" s="56"/>
      <c r="AH939" s="56"/>
    </row>
    <row r="940" spans="1:34" ht="15.75" customHeight="1">
      <c r="A940" s="181"/>
      <c r="B940" s="127"/>
      <c r="C940" s="56"/>
      <c r="D940" s="56"/>
      <c r="E940" s="128"/>
      <c r="F940" s="129"/>
      <c r="G940" s="222"/>
      <c r="H940" s="56"/>
      <c r="I940" s="56"/>
      <c r="J940" s="136"/>
      <c r="K940" s="136"/>
      <c r="L940" s="136"/>
      <c r="M940" s="183"/>
      <c r="N940" s="136"/>
      <c r="O940" s="56"/>
      <c r="P940" s="56"/>
      <c r="Q940" s="56"/>
      <c r="R940" s="56"/>
      <c r="S940" s="56"/>
      <c r="T940" s="56"/>
      <c r="U940" s="56"/>
      <c r="V940" s="56"/>
      <c r="W940" s="56"/>
      <c r="X940" s="56"/>
      <c r="Y940" s="56"/>
      <c r="Z940" s="56"/>
      <c r="AA940" s="56"/>
      <c r="AB940" s="56"/>
      <c r="AC940" s="56"/>
      <c r="AD940" s="56"/>
      <c r="AE940" s="56"/>
      <c r="AF940" s="56"/>
      <c r="AG940" s="56"/>
      <c r="AH940" s="56"/>
    </row>
    <row r="941" spans="1:34" ht="15.75" customHeight="1">
      <c r="A941" s="181"/>
      <c r="B941" s="127"/>
      <c r="C941" s="56"/>
      <c r="D941" s="56"/>
      <c r="E941" s="128"/>
      <c r="F941" s="129"/>
      <c r="G941" s="222"/>
      <c r="H941" s="56"/>
      <c r="I941" s="56"/>
      <c r="J941" s="136"/>
      <c r="K941" s="136"/>
      <c r="L941" s="136"/>
      <c r="M941" s="183"/>
      <c r="N941" s="136"/>
      <c r="O941" s="56"/>
      <c r="P941" s="56"/>
      <c r="Q941" s="56"/>
      <c r="R941" s="56"/>
      <c r="S941" s="56"/>
      <c r="T941" s="56"/>
      <c r="U941" s="56"/>
      <c r="V941" s="56"/>
      <c r="W941" s="56"/>
      <c r="X941" s="56"/>
      <c r="Y941" s="56"/>
      <c r="Z941" s="56"/>
      <c r="AA941" s="56"/>
      <c r="AB941" s="56"/>
      <c r="AC941" s="56"/>
      <c r="AD941" s="56"/>
      <c r="AE941" s="56"/>
      <c r="AF941" s="56"/>
      <c r="AG941" s="56"/>
      <c r="AH941" s="56"/>
    </row>
    <row r="942" spans="1:34" ht="15.75" customHeight="1">
      <c r="A942" s="181"/>
      <c r="B942" s="127"/>
      <c r="C942" s="56"/>
      <c r="D942" s="56"/>
      <c r="E942" s="128"/>
      <c r="F942" s="129"/>
      <c r="G942" s="222"/>
      <c r="H942" s="56"/>
      <c r="I942" s="56"/>
      <c r="J942" s="136"/>
      <c r="K942" s="136"/>
      <c r="L942" s="136"/>
      <c r="M942" s="183"/>
      <c r="N942" s="136"/>
      <c r="O942" s="56"/>
      <c r="P942" s="56"/>
      <c r="Q942" s="56"/>
      <c r="R942" s="56"/>
      <c r="S942" s="56"/>
      <c r="T942" s="56"/>
      <c r="U942" s="56"/>
      <c r="V942" s="56"/>
      <c r="W942" s="56"/>
      <c r="X942" s="56"/>
      <c r="Y942" s="56"/>
      <c r="Z942" s="56"/>
      <c r="AA942" s="56"/>
      <c r="AB942" s="56"/>
      <c r="AC942" s="56"/>
      <c r="AD942" s="56"/>
      <c r="AE942" s="56"/>
      <c r="AF942" s="56"/>
      <c r="AG942" s="56"/>
      <c r="AH942" s="56"/>
    </row>
    <row r="943" spans="1:34" ht="15.75" customHeight="1">
      <c r="A943" s="181"/>
      <c r="B943" s="127"/>
      <c r="C943" s="56"/>
      <c r="D943" s="56"/>
      <c r="E943" s="128"/>
      <c r="F943" s="129"/>
      <c r="G943" s="222"/>
      <c r="H943" s="56"/>
      <c r="I943" s="56"/>
      <c r="J943" s="136"/>
      <c r="K943" s="136"/>
      <c r="L943" s="136"/>
      <c r="M943" s="183"/>
      <c r="N943" s="136"/>
      <c r="O943" s="56"/>
      <c r="P943" s="56"/>
      <c r="Q943" s="56"/>
      <c r="R943" s="56"/>
      <c r="S943" s="56"/>
      <c r="T943" s="56"/>
      <c r="U943" s="56"/>
      <c r="V943" s="56"/>
      <c r="W943" s="56"/>
      <c r="X943" s="56"/>
      <c r="Y943" s="56"/>
      <c r="Z943" s="56"/>
      <c r="AA943" s="56"/>
      <c r="AB943" s="56"/>
      <c r="AC943" s="56"/>
      <c r="AD943" s="56"/>
      <c r="AE943" s="56"/>
      <c r="AF943" s="56"/>
      <c r="AG943" s="56"/>
      <c r="AH943" s="56"/>
    </row>
    <row r="944" spans="1:34" ht="15.75" customHeight="1">
      <c r="A944" s="181"/>
      <c r="B944" s="127"/>
      <c r="C944" s="56"/>
      <c r="D944" s="56"/>
      <c r="E944" s="128"/>
      <c r="F944" s="129"/>
      <c r="G944" s="222"/>
      <c r="H944" s="56"/>
      <c r="I944" s="56"/>
      <c r="J944" s="136"/>
      <c r="K944" s="136"/>
      <c r="L944" s="136"/>
      <c r="M944" s="183"/>
      <c r="N944" s="136"/>
      <c r="O944" s="56"/>
      <c r="P944" s="56"/>
      <c r="Q944" s="56"/>
      <c r="R944" s="56"/>
      <c r="S944" s="56"/>
      <c r="T944" s="56"/>
      <c r="U944" s="56"/>
      <c r="V944" s="56"/>
      <c r="W944" s="56"/>
      <c r="X944" s="56"/>
      <c r="Y944" s="56"/>
      <c r="Z944" s="56"/>
      <c r="AA944" s="56"/>
      <c r="AB944" s="56"/>
      <c r="AC944" s="56"/>
      <c r="AD944" s="56"/>
      <c r="AE944" s="56"/>
      <c r="AF944" s="56"/>
      <c r="AG944" s="56"/>
      <c r="AH944" s="56"/>
    </row>
    <row r="945" spans="1:34" ht="15.75" customHeight="1">
      <c r="A945" s="181"/>
      <c r="B945" s="127"/>
      <c r="C945" s="56"/>
      <c r="D945" s="56"/>
      <c r="E945" s="128"/>
      <c r="F945" s="129"/>
      <c r="G945" s="222"/>
      <c r="H945" s="56"/>
      <c r="I945" s="56"/>
      <c r="J945" s="136"/>
      <c r="K945" s="136"/>
      <c r="L945" s="136"/>
      <c r="M945" s="183"/>
      <c r="N945" s="136"/>
      <c r="O945" s="56"/>
      <c r="P945" s="56"/>
      <c r="Q945" s="56"/>
      <c r="R945" s="56"/>
      <c r="S945" s="56"/>
      <c r="T945" s="56"/>
      <c r="U945" s="56"/>
      <c r="V945" s="56"/>
      <c r="W945" s="56"/>
      <c r="X945" s="56"/>
      <c r="Y945" s="56"/>
      <c r="Z945" s="56"/>
      <c r="AA945" s="56"/>
      <c r="AB945" s="56"/>
      <c r="AC945" s="56"/>
      <c r="AD945" s="56"/>
      <c r="AE945" s="56"/>
      <c r="AF945" s="56"/>
      <c r="AG945" s="56"/>
      <c r="AH945" s="56"/>
    </row>
    <row r="946" spans="1:34" ht="15.75" customHeight="1">
      <c r="A946" s="181"/>
      <c r="B946" s="127"/>
      <c r="C946" s="56"/>
      <c r="D946" s="56"/>
      <c r="E946" s="128"/>
      <c r="F946" s="129"/>
      <c r="G946" s="222"/>
      <c r="H946" s="56"/>
      <c r="I946" s="56"/>
      <c r="J946" s="136"/>
      <c r="K946" s="136"/>
      <c r="L946" s="136"/>
      <c r="M946" s="183"/>
      <c r="N946" s="136"/>
      <c r="O946" s="56"/>
      <c r="P946" s="56"/>
      <c r="Q946" s="56"/>
      <c r="R946" s="56"/>
      <c r="S946" s="56"/>
      <c r="T946" s="56"/>
      <c r="U946" s="56"/>
      <c r="V946" s="56"/>
      <c r="W946" s="56"/>
      <c r="X946" s="56"/>
      <c r="Y946" s="56"/>
      <c r="Z946" s="56"/>
      <c r="AA946" s="56"/>
      <c r="AB946" s="56"/>
      <c r="AC946" s="56"/>
      <c r="AD946" s="56"/>
      <c r="AE946" s="56"/>
      <c r="AF946" s="56"/>
      <c r="AG946" s="56"/>
      <c r="AH946" s="56"/>
    </row>
    <row r="947" spans="1:34" ht="15.75" customHeight="1">
      <c r="A947" s="181"/>
      <c r="B947" s="127"/>
      <c r="C947" s="56"/>
      <c r="D947" s="56"/>
      <c r="E947" s="128"/>
      <c r="F947" s="129"/>
      <c r="G947" s="222"/>
      <c r="H947" s="56"/>
      <c r="I947" s="56"/>
      <c r="J947" s="136"/>
      <c r="K947" s="136"/>
      <c r="L947" s="136"/>
      <c r="M947" s="183"/>
      <c r="N947" s="136"/>
      <c r="O947" s="56"/>
      <c r="P947" s="56"/>
      <c r="Q947" s="56"/>
      <c r="R947" s="56"/>
      <c r="S947" s="56"/>
      <c r="T947" s="56"/>
      <c r="U947" s="56"/>
      <c r="V947" s="56"/>
      <c r="W947" s="56"/>
      <c r="X947" s="56"/>
      <c r="Y947" s="56"/>
      <c r="Z947" s="56"/>
      <c r="AA947" s="56"/>
      <c r="AB947" s="56"/>
      <c r="AC947" s="56"/>
      <c r="AD947" s="56"/>
      <c r="AE947" s="56"/>
      <c r="AF947" s="56"/>
      <c r="AG947" s="56"/>
      <c r="AH947" s="56"/>
    </row>
    <row r="948" spans="1:34" ht="15.75" customHeight="1">
      <c r="A948" s="181"/>
      <c r="B948" s="127"/>
      <c r="C948" s="56"/>
      <c r="D948" s="56"/>
      <c r="E948" s="128"/>
      <c r="F948" s="129"/>
      <c r="G948" s="222"/>
      <c r="H948" s="56"/>
      <c r="I948" s="56"/>
      <c r="J948" s="136"/>
      <c r="K948" s="136"/>
      <c r="L948" s="136"/>
      <c r="M948" s="183"/>
      <c r="N948" s="136"/>
      <c r="O948" s="56"/>
      <c r="P948" s="56"/>
      <c r="Q948" s="56"/>
      <c r="R948" s="56"/>
      <c r="S948" s="56"/>
      <c r="T948" s="56"/>
      <c r="U948" s="56"/>
      <c r="V948" s="56"/>
      <c r="W948" s="56"/>
      <c r="X948" s="56"/>
      <c r="Y948" s="56"/>
      <c r="Z948" s="56"/>
      <c r="AA948" s="56"/>
      <c r="AB948" s="56"/>
      <c r="AC948" s="56"/>
      <c r="AD948" s="56"/>
      <c r="AE948" s="56"/>
      <c r="AF948" s="56"/>
      <c r="AG948" s="56"/>
      <c r="AH948" s="56"/>
    </row>
    <row r="949" spans="1:34" ht="15.75" customHeight="1">
      <c r="A949" s="181"/>
      <c r="B949" s="127"/>
      <c r="C949" s="56"/>
      <c r="D949" s="56"/>
      <c r="E949" s="128"/>
      <c r="F949" s="129"/>
      <c r="G949" s="222"/>
      <c r="H949" s="56"/>
      <c r="I949" s="56"/>
      <c r="J949" s="136"/>
      <c r="K949" s="136"/>
      <c r="L949" s="136"/>
      <c r="M949" s="183"/>
      <c r="N949" s="136"/>
      <c r="O949" s="56"/>
      <c r="P949" s="56"/>
      <c r="Q949" s="56"/>
      <c r="R949" s="56"/>
      <c r="S949" s="56"/>
      <c r="T949" s="56"/>
      <c r="U949" s="56"/>
      <c r="V949" s="56"/>
      <c r="W949" s="56"/>
      <c r="X949" s="56"/>
      <c r="Y949" s="56"/>
      <c r="Z949" s="56"/>
      <c r="AA949" s="56"/>
      <c r="AB949" s="56"/>
      <c r="AC949" s="56"/>
      <c r="AD949" s="56"/>
      <c r="AE949" s="56"/>
      <c r="AF949" s="56"/>
      <c r="AG949" s="56"/>
      <c r="AH949" s="56"/>
    </row>
    <row r="950" spans="1:34" ht="15.75" customHeight="1">
      <c r="A950" s="181"/>
      <c r="B950" s="127"/>
      <c r="C950" s="56"/>
      <c r="D950" s="56"/>
      <c r="E950" s="128"/>
      <c r="F950" s="129"/>
      <c r="G950" s="222"/>
      <c r="H950" s="56"/>
      <c r="I950" s="56"/>
      <c r="J950" s="136"/>
      <c r="K950" s="136"/>
      <c r="L950" s="136"/>
      <c r="M950" s="183"/>
      <c r="N950" s="136"/>
      <c r="O950" s="56"/>
      <c r="P950" s="56"/>
      <c r="Q950" s="56"/>
      <c r="R950" s="56"/>
      <c r="S950" s="56"/>
      <c r="T950" s="56"/>
      <c r="U950" s="56"/>
      <c r="V950" s="56"/>
      <c r="W950" s="56"/>
      <c r="X950" s="56"/>
      <c r="Y950" s="56"/>
      <c r="Z950" s="56"/>
      <c r="AA950" s="56"/>
      <c r="AB950" s="56"/>
      <c r="AC950" s="56"/>
      <c r="AD950" s="56"/>
      <c r="AE950" s="56"/>
      <c r="AF950" s="56"/>
      <c r="AG950" s="56"/>
      <c r="AH950" s="56"/>
    </row>
    <row r="951" spans="1:34" ht="15.75" customHeight="1">
      <c r="A951" s="181"/>
      <c r="B951" s="127"/>
      <c r="C951" s="56"/>
      <c r="D951" s="56"/>
      <c r="E951" s="128"/>
      <c r="F951" s="129"/>
      <c r="G951" s="222"/>
      <c r="H951" s="56"/>
      <c r="I951" s="56"/>
      <c r="J951" s="136"/>
      <c r="K951" s="136"/>
      <c r="L951" s="136"/>
      <c r="M951" s="183"/>
      <c r="N951" s="136"/>
      <c r="O951" s="56"/>
      <c r="P951" s="56"/>
      <c r="Q951" s="56"/>
      <c r="R951" s="56"/>
      <c r="S951" s="56"/>
      <c r="T951" s="56"/>
      <c r="U951" s="56"/>
      <c r="V951" s="56"/>
      <c r="W951" s="56"/>
      <c r="X951" s="56"/>
      <c r="Y951" s="56"/>
      <c r="Z951" s="56"/>
      <c r="AA951" s="56"/>
      <c r="AB951" s="56"/>
      <c r="AC951" s="56"/>
      <c r="AD951" s="56"/>
      <c r="AE951" s="56"/>
      <c r="AF951" s="56"/>
      <c r="AG951" s="56"/>
      <c r="AH951" s="56"/>
    </row>
    <row r="952" spans="1:34" ht="15.75" customHeight="1">
      <c r="A952" s="181"/>
      <c r="B952" s="127"/>
      <c r="C952" s="56"/>
      <c r="D952" s="56"/>
      <c r="E952" s="128"/>
      <c r="F952" s="129"/>
      <c r="G952" s="222"/>
      <c r="H952" s="56"/>
      <c r="I952" s="56"/>
      <c r="J952" s="136"/>
      <c r="K952" s="136"/>
      <c r="L952" s="136"/>
      <c r="M952" s="183"/>
      <c r="N952" s="136"/>
      <c r="O952" s="56"/>
      <c r="P952" s="56"/>
      <c r="Q952" s="56"/>
      <c r="R952" s="56"/>
      <c r="S952" s="56"/>
      <c r="T952" s="56"/>
      <c r="U952" s="56"/>
      <c r="V952" s="56"/>
      <c r="W952" s="56"/>
      <c r="X952" s="56"/>
      <c r="Y952" s="56"/>
      <c r="Z952" s="56"/>
      <c r="AA952" s="56"/>
      <c r="AB952" s="56"/>
      <c r="AC952" s="56"/>
      <c r="AD952" s="56"/>
      <c r="AE952" s="56"/>
      <c r="AF952" s="56"/>
      <c r="AG952" s="56"/>
      <c r="AH952" s="56"/>
    </row>
    <row r="953" spans="1:34" ht="15.75" customHeight="1">
      <c r="A953" s="181"/>
      <c r="B953" s="127"/>
      <c r="C953" s="56"/>
      <c r="D953" s="56"/>
      <c r="E953" s="128"/>
      <c r="F953" s="129"/>
      <c r="G953" s="222"/>
      <c r="H953" s="56"/>
      <c r="I953" s="56"/>
      <c r="J953" s="136"/>
      <c r="K953" s="136"/>
      <c r="L953" s="136"/>
      <c r="M953" s="183"/>
      <c r="N953" s="136"/>
      <c r="O953" s="56"/>
      <c r="P953" s="56"/>
      <c r="Q953" s="56"/>
      <c r="R953" s="56"/>
      <c r="S953" s="56"/>
      <c r="T953" s="56"/>
      <c r="U953" s="56"/>
      <c r="V953" s="56"/>
      <c r="W953" s="56"/>
      <c r="X953" s="56"/>
      <c r="Y953" s="56"/>
      <c r="Z953" s="56"/>
      <c r="AA953" s="56"/>
      <c r="AB953" s="56"/>
      <c r="AC953" s="56"/>
      <c r="AD953" s="56"/>
      <c r="AE953" s="56"/>
      <c r="AF953" s="56"/>
      <c r="AG953" s="56"/>
      <c r="AH953" s="56"/>
    </row>
    <row r="954" spans="1:34" ht="15.75" customHeight="1">
      <c r="A954" s="181"/>
      <c r="B954" s="127"/>
      <c r="C954" s="56"/>
      <c r="D954" s="56"/>
      <c r="E954" s="128"/>
      <c r="F954" s="129"/>
      <c r="G954" s="222"/>
      <c r="H954" s="56"/>
      <c r="I954" s="56"/>
      <c r="J954" s="136"/>
      <c r="K954" s="136"/>
      <c r="L954" s="136"/>
      <c r="M954" s="183"/>
      <c r="N954" s="136"/>
      <c r="O954" s="56"/>
      <c r="P954" s="56"/>
      <c r="Q954" s="56"/>
      <c r="R954" s="56"/>
      <c r="S954" s="56"/>
      <c r="T954" s="56"/>
      <c r="U954" s="56"/>
      <c r="V954" s="56"/>
      <c r="W954" s="56"/>
      <c r="X954" s="56"/>
      <c r="Y954" s="56"/>
      <c r="Z954" s="56"/>
      <c r="AA954" s="56"/>
      <c r="AB954" s="56"/>
      <c r="AC954" s="56"/>
      <c r="AD954" s="56"/>
      <c r="AE954" s="56"/>
      <c r="AF954" s="56"/>
      <c r="AG954" s="56"/>
      <c r="AH954" s="56"/>
    </row>
    <row r="955" spans="1:34" ht="15.75" customHeight="1">
      <c r="A955" s="181"/>
      <c r="B955" s="127"/>
      <c r="C955" s="56"/>
      <c r="D955" s="56"/>
      <c r="E955" s="128"/>
      <c r="F955" s="129"/>
      <c r="G955" s="222"/>
      <c r="H955" s="56"/>
      <c r="I955" s="56"/>
      <c r="J955" s="136"/>
      <c r="K955" s="136"/>
      <c r="L955" s="136"/>
      <c r="M955" s="183"/>
      <c r="N955" s="136"/>
      <c r="O955" s="56"/>
      <c r="P955" s="56"/>
      <c r="Q955" s="56"/>
      <c r="R955" s="56"/>
      <c r="S955" s="56"/>
      <c r="T955" s="56"/>
      <c r="U955" s="56"/>
      <c r="V955" s="56"/>
      <c r="W955" s="56"/>
      <c r="X955" s="56"/>
      <c r="Y955" s="56"/>
      <c r="Z955" s="56"/>
      <c r="AA955" s="56"/>
      <c r="AB955" s="56"/>
      <c r="AC955" s="56"/>
      <c r="AD955" s="56"/>
      <c r="AE955" s="56"/>
      <c r="AF955" s="56"/>
      <c r="AG955" s="56"/>
      <c r="AH955" s="56"/>
    </row>
    <row r="956" spans="1:34" ht="15.75" customHeight="1">
      <c r="A956" s="181"/>
      <c r="B956" s="127"/>
      <c r="C956" s="56"/>
      <c r="D956" s="56"/>
      <c r="E956" s="128"/>
      <c r="F956" s="129"/>
      <c r="G956" s="222"/>
      <c r="H956" s="56"/>
      <c r="I956" s="56"/>
      <c r="J956" s="136"/>
      <c r="K956" s="136"/>
      <c r="L956" s="136"/>
      <c r="M956" s="183"/>
      <c r="N956" s="136"/>
      <c r="O956" s="56"/>
      <c r="P956" s="56"/>
      <c r="Q956" s="56"/>
      <c r="R956" s="56"/>
      <c r="S956" s="56"/>
      <c r="T956" s="56"/>
      <c r="U956" s="56"/>
      <c r="V956" s="56"/>
      <c r="W956" s="56"/>
      <c r="X956" s="56"/>
      <c r="Y956" s="56"/>
      <c r="Z956" s="56"/>
      <c r="AA956" s="56"/>
      <c r="AB956" s="56"/>
      <c r="AC956" s="56"/>
      <c r="AD956" s="56"/>
      <c r="AE956" s="56"/>
      <c r="AF956" s="56"/>
      <c r="AG956" s="56"/>
      <c r="AH956" s="56"/>
    </row>
    <row r="957" spans="1:34" ht="15.75" customHeight="1">
      <c r="A957" s="181"/>
      <c r="B957" s="127"/>
      <c r="C957" s="56"/>
      <c r="D957" s="56"/>
      <c r="E957" s="128"/>
      <c r="F957" s="129"/>
      <c r="G957" s="222"/>
      <c r="H957" s="56"/>
      <c r="I957" s="56"/>
      <c r="J957" s="136"/>
      <c r="K957" s="136"/>
      <c r="L957" s="136"/>
      <c r="M957" s="183"/>
      <c r="N957" s="136"/>
      <c r="O957" s="56"/>
      <c r="P957" s="56"/>
      <c r="Q957" s="56"/>
      <c r="R957" s="56"/>
      <c r="S957" s="56"/>
      <c r="T957" s="56"/>
      <c r="U957" s="56"/>
      <c r="V957" s="56"/>
      <c r="W957" s="56"/>
      <c r="X957" s="56"/>
      <c r="Y957" s="56"/>
      <c r="Z957" s="56"/>
      <c r="AA957" s="56"/>
      <c r="AB957" s="56"/>
      <c r="AC957" s="56"/>
      <c r="AD957" s="56"/>
      <c r="AE957" s="56"/>
      <c r="AF957" s="56"/>
      <c r="AG957" s="56"/>
      <c r="AH957" s="56"/>
    </row>
    <row r="958" spans="1:34" ht="15.75" customHeight="1">
      <c r="A958" s="181"/>
      <c r="B958" s="127"/>
      <c r="C958" s="56"/>
      <c r="D958" s="56"/>
      <c r="E958" s="128"/>
      <c r="F958" s="129"/>
      <c r="G958" s="222"/>
      <c r="H958" s="56"/>
      <c r="I958" s="56"/>
      <c r="J958" s="136"/>
      <c r="K958" s="136"/>
      <c r="L958" s="136"/>
      <c r="M958" s="183"/>
      <c r="N958" s="136"/>
      <c r="O958" s="56"/>
      <c r="P958" s="56"/>
      <c r="Q958" s="56"/>
      <c r="R958" s="56"/>
      <c r="S958" s="56"/>
      <c r="T958" s="56"/>
      <c r="U958" s="56"/>
      <c r="V958" s="56"/>
      <c r="W958" s="56"/>
      <c r="X958" s="56"/>
      <c r="Y958" s="56"/>
      <c r="Z958" s="56"/>
      <c r="AA958" s="56"/>
      <c r="AB958" s="56"/>
      <c r="AC958" s="56"/>
      <c r="AD958" s="56"/>
      <c r="AE958" s="56"/>
      <c r="AF958" s="56"/>
      <c r="AG958" s="56"/>
      <c r="AH958" s="56"/>
    </row>
    <row r="959" spans="1:34" ht="15.75" customHeight="1">
      <c r="A959" s="181"/>
      <c r="B959" s="127"/>
      <c r="C959" s="56"/>
      <c r="D959" s="56"/>
      <c r="E959" s="128"/>
      <c r="F959" s="129"/>
      <c r="G959" s="222"/>
      <c r="H959" s="56"/>
      <c r="I959" s="56"/>
      <c r="J959" s="136"/>
      <c r="K959" s="136"/>
      <c r="L959" s="136"/>
      <c r="M959" s="183"/>
      <c r="N959" s="136"/>
      <c r="O959" s="56"/>
      <c r="P959" s="56"/>
      <c r="Q959" s="56"/>
      <c r="R959" s="56"/>
      <c r="S959" s="56"/>
      <c r="T959" s="56"/>
      <c r="U959" s="56"/>
      <c r="V959" s="56"/>
      <c r="W959" s="56"/>
      <c r="X959" s="56"/>
      <c r="Y959" s="56"/>
      <c r="Z959" s="56"/>
      <c r="AA959" s="56"/>
      <c r="AB959" s="56"/>
      <c r="AC959" s="56"/>
      <c r="AD959" s="56"/>
      <c r="AE959" s="56"/>
      <c r="AF959" s="56"/>
      <c r="AG959" s="56"/>
      <c r="AH959" s="56"/>
    </row>
    <row r="960" spans="1:34" ht="15.75" customHeight="1">
      <c r="A960" s="181"/>
      <c r="B960" s="127"/>
      <c r="C960" s="56"/>
      <c r="D960" s="56"/>
      <c r="E960" s="128"/>
      <c r="F960" s="129"/>
      <c r="G960" s="222"/>
      <c r="H960" s="56"/>
      <c r="I960" s="56"/>
      <c r="J960" s="136"/>
      <c r="K960" s="136"/>
      <c r="L960" s="136"/>
      <c r="M960" s="183"/>
      <c r="N960" s="136"/>
      <c r="O960" s="56"/>
      <c r="P960" s="56"/>
      <c r="Q960" s="56"/>
      <c r="R960" s="56"/>
      <c r="S960" s="56"/>
      <c r="T960" s="56"/>
      <c r="U960" s="56"/>
      <c r="V960" s="56"/>
      <c r="W960" s="56"/>
      <c r="X960" s="56"/>
      <c r="Y960" s="56"/>
      <c r="Z960" s="56"/>
      <c r="AA960" s="56"/>
      <c r="AB960" s="56"/>
      <c r="AC960" s="56"/>
      <c r="AD960" s="56"/>
      <c r="AE960" s="56"/>
      <c r="AF960" s="56"/>
      <c r="AG960" s="56"/>
      <c r="AH960" s="56"/>
    </row>
    <row r="961" spans="1:34" ht="15.75" customHeight="1">
      <c r="A961" s="181"/>
      <c r="B961" s="127"/>
      <c r="C961" s="56"/>
      <c r="D961" s="56"/>
      <c r="E961" s="128"/>
      <c r="F961" s="129"/>
      <c r="G961" s="222"/>
      <c r="H961" s="56"/>
      <c r="I961" s="56"/>
      <c r="J961" s="136"/>
      <c r="K961" s="136"/>
      <c r="L961" s="136"/>
      <c r="M961" s="183"/>
      <c r="N961" s="136"/>
      <c r="O961" s="56"/>
      <c r="P961" s="56"/>
      <c r="Q961" s="56"/>
      <c r="R961" s="56"/>
      <c r="S961" s="56"/>
      <c r="T961" s="56"/>
      <c r="U961" s="56"/>
      <c r="V961" s="56"/>
      <c r="W961" s="56"/>
      <c r="X961" s="56"/>
      <c r="Y961" s="56"/>
      <c r="Z961" s="56"/>
      <c r="AA961" s="56"/>
      <c r="AB961" s="56"/>
      <c r="AC961" s="56"/>
      <c r="AD961" s="56"/>
      <c r="AE961" s="56"/>
      <c r="AF961" s="56"/>
      <c r="AG961" s="56"/>
      <c r="AH961" s="56"/>
    </row>
    <row r="962" spans="1:34" ht="15.75" customHeight="1">
      <c r="A962" s="181"/>
      <c r="B962" s="127"/>
      <c r="C962" s="56"/>
      <c r="D962" s="56"/>
      <c r="E962" s="128"/>
      <c r="F962" s="129"/>
      <c r="G962" s="222"/>
      <c r="H962" s="56"/>
      <c r="I962" s="56"/>
      <c r="J962" s="136"/>
      <c r="K962" s="136"/>
      <c r="L962" s="136"/>
      <c r="M962" s="183"/>
      <c r="N962" s="136"/>
      <c r="O962" s="56"/>
      <c r="P962" s="56"/>
      <c r="Q962" s="56"/>
      <c r="R962" s="56"/>
      <c r="S962" s="56"/>
      <c r="T962" s="56"/>
      <c r="U962" s="56"/>
      <c r="V962" s="56"/>
      <c r="W962" s="56"/>
      <c r="X962" s="56"/>
      <c r="Y962" s="56"/>
      <c r="Z962" s="56"/>
      <c r="AA962" s="56"/>
      <c r="AB962" s="56"/>
      <c r="AC962" s="56"/>
      <c r="AD962" s="56"/>
      <c r="AE962" s="56"/>
      <c r="AF962" s="56"/>
      <c r="AG962" s="56"/>
      <c r="AH962" s="56"/>
    </row>
    <row r="963" spans="1:34" ht="15.75" customHeight="1">
      <c r="A963" s="181"/>
      <c r="B963" s="127"/>
      <c r="C963" s="56"/>
      <c r="D963" s="56"/>
      <c r="E963" s="128"/>
      <c r="F963" s="129"/>
      <c r="G963" s="222"/>
      <c r="H963" s="56"/>
      <c r="I963" s="56"/>
      <c r="J963" s="136"/>
      <c r="K963" s="136"/>
      <c r="L963" s="136"/>
      <c r="M963" s="183"/>
      <c r="N963" s="136"/>
      <c r="O963" s="56"/>
      <c r="P963" s="56"/>
      <c r="Q963" s="56"/>
      <c r="R963" s="56"/>
      <c r="S963" s="56"/>
      <c r="T963" s="56"/>
      <c r="U963" s="56"/>
      <c r="V963" s="56"/>
      <c r="W963" s="56"/>
      <c r="X963" s="56"/>
      <c r="Y963" s="56"/>
      <c r="Z963" s="56"/>
      <c r="AA963" s="56"/>
      <c r="AB963" s="56"/>
      <c r="AC963" s="56"/>
      <c r="AD963" s="56"/>
      <c r="AE963" s="56"/>
      <c r="AF963" s="56"/>
      <c r="AG963" s="56"/>
      <c r="AH963" s="56"/>
    </row>
    <row r="964" spans="1:34" ht="15.75" customHeight="1">
      <c r="A964" s="181"/>
      <c r="B964" s="127"/>
      <c r="C964" s="56"/>
      <c r="D964" s="56"/>
      <c r="E964" s="128"/>
      <c r="F964" s="129"/>
      <c r="G964" s="222"/>
      <c r="H964" s="56"/>
      <c r="I964" s="56"/>
      <c r="J964" s="136"/>
      <c r="K964" s="136"/>
      <c r="L964" s="136"/>
      <c r="M964" s="183"/>
      <c r="N964" s="136"/>
      <c r="O964" s="56"/>
      <c r="P964" s="56"/>
      <c r="Q964" s="56"/>
      <c r="R964" s="56"/>
      <c r="S964" s="56"/>
      <c r="T964" s="56"/>
      <c r="U964" s="56"/>
      <c r="V964" s="56"/>
      <c r="W964" s="56"/>
      <c r="X964" s="56"/>
      <c r="Y964" s="56"/>
      <c r="Z964" s="56"/>
      <c r="AA964" s="56"/>
      <c r="AB964" s="56"/>
      <c r="AC964" s="56"/>
      <c r="AD964" s="56"/>
      <c r="AE964" s="56"/>
      <c r="AF964" s="56"/>
      <c r="AG964" s="56"/>
      <c r="AH964" s="56"/>
    </row>
    <row r="965" spans="1:34" ht="15.75" customHeight="1">
      <c r="A965" s="181"/>
      <c r="B965" s="127"/>
      <c r="C965" s="56"/>
      <c r="D965" s="56"/>
      <c r="E965" s="128"/>
      <c r="F965" s="129"/>
      <c r="G965" s="222"/>
      <c r="H965" s="56"/>
      <c r="I965" s="56"/>
      <c r="J965" s="136"/>
      <c r="K965" s="136"/>
      <c r="L965" s="136"/>
      <c r="M965" s="183"/>
      <c r="N965" s="136"/>
      <c r="O965" s="56"/>
      <c r="P965" s="56"/>
      <c r="Q965" s="56"/>
      <c r="R965" s="56"/>
      <c r="S965" s="56"/>
      <c r="T965" s="56"/>
      <c r="U965" s="56"/>
      <c r="V965" s="56"/>
      <c r="W965" s="56"/>
      <c r="X965" s="56"/>
      <c r="Y965" s="56"/>
      <c r="Z965" s="56"/>
      <c r="AA965" s="56"/>
      <c r="AB965" s="56"/>
      <c r="AC965" s="56"/>
      <c r="AD965" s="56"/>
      <c r="AE965" s="56"/>
      <c r="AF965" s="56"/>
      <c r="AG965" s="56"/>
      <c r="AH965" s="56"/>
    </row>
    <row r="966" spans="1:34" ht="15.75" customHeight="1">
      <c r="A966" s="181"/>
      <c r="B966" s="127"/>
      <c r="C966" s="56"/>
      <c r="D966" s="56"/>
      <c r="E966" s="128"/>
      <c r="F966" s="129"/>
      <c r="G966" s="222"/>
      <c r="H966" s="56"/>
      <c r="I966" s="56"/>
      <c r="J966" s="136"/>
      <c r="K966" s="136"/>
      <c r="L966" s="136"/>
      <c r="M966" s="183"/>
      <c r="N966" s="136"/>
      <c r="O966" s="56"/>
      <c r="P966" s="56"/>
      <c r="Q966" s="56"/>
      <c r="R966" s="56"/>
      <c r="S966" s="56"/>
      <c r="T966" s="56"/>
      <c r="U966" s="56"/>
      <c r="V966" s="56"/>
      <c r="W966" s="56"/>
      <c r="X966" s="56"/>
      <c r="Y966" s="56"/>
      <c r="Z966" s="56"/>
      <c r="AA966" s="56"/>
      <c r="AB966" s="56"/>
      <c r="AC966" s="56"/>
      <c r="AD966" s="56"/>
      <c r="AE966" s="56"/>
      <c r="AF966" s="56"/>
      <c r="AG966" s="56"/>
      <c r="AH966" s="56"/>
    </row>
    <row r="967" spans="1:34" ht="15.75" customHeight="1">
      <c r="A967" s="181"/>
      <c r="B967" s="127"/>
      <c r="C967" s="56"/>
      <c r="D967" s="56"/>
      <c r="E967" s="128"/>
      <c r="F967" s="129"/>
      <c r="G967" s="222"/>
      <c r="H967" s="56"/>
      <c r="I967" s="56"/>
      <c r="J967" s="136"/>
      <c r="K967" s="136"/>
      <c r="L967" s="136"/>
      <c r="M967" s="183"/>
      <c r="N967" s="136"/>
      <c r="O967" s="56"/>
      <c r="P967" s="56"/>
      <c r="Q967" s="56"/>
      <c r="R967" s="56"/>
      <c r="S967" s="56"/>
      <c r="T967" s="56"/>
      <c r="U967" s="56"/>
      <c r="V967" s="56"/>
      <c r="W967" s="56"/>
      <c r="X967" s="56"/>
      <c r="Y967" s="56"/>
      <c r="Z967" s="56"/>
      <c r="AA967" s="56"/>
      <c r="AB967" s="56"/>
      <c r="AC967" s="56"/>
      <c r="AD967" s="56"/>
      <c r="AE967" s="56"/>
      <c r="AF967" s="56"/>
      <c r="AG967" s="56"/>
      <c r="AH967" s="56"/>
    </row>
    <row r="968" spans="1:34" ht="15.75" customHeight="1">
      <c r="A968" s="181"/>
      <c r="B968" s="127"/>
      <c r="C968" s="56"/>
      <c r="D968" s="56"/>
      <c r="E968" s="128"/>
      <c r="F968" s="129"/>
      <c r="G968" s="222"/>
      <c r="H968" s="56"/>
      <c r="I968" s="56"/>
      <c r="J968" s="136"/>
      <c r="K968" s="136"/>
      <c r="L968" s="136"/>
      <c r="M968" s="183"/>
      <c r="N968" s="136"/>
      <c r="O968" s="56"/>
      <c r="P968" s="56"/>
      <c r="Q968" s="56"/>
      <c r="R968" s="56"/>
      <c r="S968" s="56"/>
      <c r="T968" s="56"/>
      <c r="U968" s="56"/>
      <c r="V968" s="56"/>
      <c r="W968" s="56"/>
      <c r="X968" s="56"/>
      <c r="Y968" s="56"/>
      <c r="Z968" s="56"/>
      <c r="AA968" s="56"/>
      <c r="AB968" s="56"/>
      <c r="AC968" s="56"/>
      <c r="AD968" s="56"/>
      <c r="AE968" s="56"/>
      <c r="AF968" s="56"/>
      <c r="AG968" s="56"/>
      <c r="AH968" s="56"/>
    </row>
    <row r="969" spans="1:34" ht="15.75" customHeight="1">
      <c r="A969" s="181"/>
      <c r="B969" s="127"/>
      <c r="C969" s="56"/>
      <c r="D969" s="56"/>
      <c r="E969" s="128"/>
      <c r="F969" s="129"/>
      <c r="G969" s="222"/>
      <c r="H969" s="56"/>
      <c r="I969" s="56"/>
      <c r="J969" s="136"/>
      <c r="K969" s="136"/>
      <c r="L969" s="136"/>
      <c r="M969" s="183"/>
      <c r="N969" s="136"/>
      <c r="O969" s="56"/>
      <c r="P969" s="56"/>
      <c r="Q969" s="56"/>
      <c r="R969" s="56"/>
      <c r="S969" s="56"/>
      <c r="T969" s="56"/>
      <c r="U969" s="56"/>
      <c r="V969" s="56"/>
      <c r="W969" s="56"/>
      <c r="X969" s="56"/>
      <c r="Y969" s="56"/>
      <c r="Z969" s="56"/>
      <c r="AA969" s="56"/>
      <c r="AB969" s="56"/>
      <c r="AC969" s="56"/>
      <c r="AD969" s="56"/>
      <c r="AE969" s="56"/>
      <c r="AF969" s="56"/>
      <c r="AG969" s="56"/>
      <c r="AH969" s="56"/>
    </row>
    <row r="970" spans="1:34" ht="15.75" customHeight="1">
      <c r="A970" s="181"/>
      <c r="B970" s="127"/>
      <c r="C970" s="56"/>
      <c r="D970" s="56"/>
      <c r="E970" s="128"/>
      <c r="F970" s="129"/>
      <c r="G970" s="222"/>
      <c r="H970" s="56"/>
      <c r="I970" s="56"/>
      <c r="J970" s="136"/>
      <c r="K970" s="136"/>
      <c r="L970" s="136"/>
      <c r="M970" s="183"/>
      <c r="N970" s="136"/>
      <c r="O970" s="56"/>
      <c r="P970" s="56"/>
      <c r="Q970" s="56"/>
      <c r="R970" s="56"/>
      <c r="S970" s="56"/>
      <c r="T970" s="56"/>
      <c r="U970" s="56"/>
      <c r="V970" s="56"/>
      <c r="W970" s="56"/>
      <c r="X970" s="56"/>
      <c r="Y970" s="56"/>
      <c r="Z970" s="56"/>
      <c r="AA970" s="56"/>
      <c r="AB970" s="56"/>
      <c r="AC970" s="56"/>
      <c r="AD970" s="56"/>
      <c r="AE970" s="56"/>
      <c r="AF970" s="56"/>
      <c r="AG970" s="56"/>
      <c r="AH970" s="56"/>
    </row>
    <row r="971" spans="1:34" ht="15.75" customHeight="1">
      <c r="A971" s="181"/>
      <c r="B971" s="127"/>
      <c r="C971" s="56"/>
      <c r="D971" s="56"/>
      <c r="E971" s="128"/>
      <c r="F971" s="129"/>
      <c r="G971" s="222"/>
      <c r="H971" s="56"/>
      <c r="I971" s="56"/>
      <c r="J971" s="136"/>
      <c r="K971" s="136"/>
      <c r="L971" s="136"/>
      <c r="M971" s="183"/>
      <c r="N971" s="136"/>
      <c r="O971" s="56"/>
      <c r="P971" s="56"/>
      <c r="Q971" s="56"/>
      <c r="R971" s="56"/>
      <c r="S971" s="56"/>
      <c r="T971" s="56"/>
      <c r="U971" s="56"/>
      <c r="V971" s="56"/>
      <c r="W971" s="56"/>
      <c r="X971" s="56"/>
      <c r="Y971" s="56"/>
      <c r="Z971" s="56"/>
      <c r="AA971" s="56"/>
      <c r="AB971" s="56"/>
      <c r="AC971" s="56"/>
      <c r="AD971" s="56"/>
      <c r="AE971" s="56"/>
      <c r="AF971" s="56"/>
      <c r="AG971" s="56"/>
      <c r="AH971" s="56"/>
    </row>
    <row r="972" spans="1:34" ht="15.75" customHeight="1">
      <c r="A972" s="181"/>
      <c r="B972" s="127"/>
      <c r="C972" s="56"/>
      <c r="D972" s="56"/>
      <c r="E972" s="128"/>
      <c r="F972" s="129"/>
      <c r="G972" s="222"/>
      <c r="H972" s="56"/>
      <c r="I972" s="56"/>
      <c r="J972" s="136"/>
      <c r="K972" s="136"/>
      <c r="L972" s="136"/>
      <c r="M972" s="183"/>
      <c r="N972" s="136"/>
      <c r="O972" s="56"/>
      <c r="P972" s="56"/>
      <c r="Q972" s="56"/>
      <c r="R972" s="56"/>
      <c r="S972" s="56"/>
      <c r="T972" s="56"/>
      <c r="U972" s="56"/>
      <c r="V972" s="56"/>
      <c r="W972" s="56"/>
      <c r="X972" s="56"/>
      <c r="Y972" s="56"/>
      <c r="Z972" s="56"/>
      <c r="AA972" s="56"/>
      <c r="AB972" s="56"/>
      <c r="AC972" s="56"/>
      <c r="AD972" s="56"/>
      <c r="AE972" s="56"/>
      <c r="AF972" s="56"/>
      <c r="AG972" s="56"/>
      <c r="AH972" s="56"/>
    </row>
    <row r="973" spans="1:34" ht="15.75" customHeight="1">
      <c r="A973" s="181"/>
      <c r="B973" s="127"/>
      <c r="C973" s="56"/>
      <c r="D973" s="56"/>
      <c r="E973" s="128"/>
      <c r="F973" s="129"/>
      <c r="G973" s="222"/>
      <c r="H973" s="56"/>
      <c r="I973" s="56"/>
      <c r="J973" s="136"/>
      <c r="K973" s="136"/>
      <c r="L973" s="136"/>
      <c r="M973" s="183"/>
      <c r="N973" s="136"/>
      <c r="O973" s="56"/>
      <c r="P973" s="56"/>
      <c r="Q973" s="56"/>
      <c r="R973" s="56"/>
      <c r="S973" s="56"/>
      <c r="T973" s="56"/>
      <c r="U973" s="56"/>
      <c r="V973" s="56"/>
      <c r="W973" s="56"/>
      <c r="X973" s="56"/>
      <c r="Y973" s="56"/>
      <c r="Z973" s="56"/>
      <c r="AA973" s="56"/>
      <c r="AB973" s="56"/>
      <c r="AC973" s="56"/>
      <c r="AD973" s="56"/>
      <c r="AE973" s="56"/>
      <c r="AF973" s="56"/>
      <c r="AG973" s="56"/>
      <c r="AH973" s="56"/>
    </row>
    <row r="974" spans="1:34" ht="15.75" customHeight="1">
      <c r="A974" s="181"/>
      <c r="B974" s="127"/>
      <c r="C974" s="56"/>
      <c r="D974" s="56"/>
      <c r="E974" s="128"/>
      <c r="F974" s="129"/>
      <c r="G974" s="222"/>
      <c r="H974" s="56"/>
      <c r="I974" s="56"/>
      <c r="J974" s="136"/>
      <c r="K974" s="136"/>
      <c r="L974" s="136"/>
      <c r="M974" s="183"/>
      <c r="N974" s="136"/>
      <c r="O974" s="56"/>
      <c r="P974" s="56"/>
      <c r="Q974" s="56"/>
      <c r="R974" s="56"/>
      <c r="S974" s="56"/>
      <c r="T974" s="56"/>
      <c r="U974" s="56"/>
      <c r="V974" s="56"/>
      <c r="W974" s="56"/>
      <c r="X974" s="56"/>
      <c r="Y974" s="56"/>
      <c r="Z974" s="56"/>
      <c r="AA974" s="56"/>
      <c r="AB974" s="56"/>
      <c r="AC974" s="56"/>
      <c r="AD974" s="56"/>
      <c r="AE974" s="56"/>
      <c r="AF974" s="56"/>
      <c r="AG974" s="56"/>
      <c r="AH974" s="56"/>
    </row>
    <row r="975" spans="1:34" ht="15.75" customHeight="1">
      <c r="A975" s="181"/>
      <c r="B975" s="127"/>
      <c r="C975" s="56"/>
      <c r="D975" s="56"/>
      <c r="E975" s="128"/>
      <c r="F975" s="129"/>
      <c r="G975" s="222"/>
      <c r="H975" s="56"/>
      <c r="I975" s="56"/>
      <c r="J975" s="136"/>
      <c r="K975" s="136"/>
      <c r="L975" s="136"/>
      <c r="M975" s="183"/>
      <c r="N975" s="136"/>
      <c r="O975" s="56"/>
      <c r="P975" s="56"/>
      <c r="Q975" s="56"/>
      <c r="R975" s="56"/>
      <c r="S975" s="56"/>
      <c r="T975" s="56"/>
      <c r="U975" s="56"/>
      <c r="V975" s="56"/>
      <c r="W975" s="56"/>
      <c r="X975" s="56"/>
      <c r="Y975" s="56"/>
      <c r="Z975" s="56"/>
      <c r="AA975" s="56"/>
      <c r="AB975" s="56"/>
      <c r="AC975" s="56"/>
      <c r="AD975" s="56"/>
      <c r="AE975" s="56"/>
      <c r="AF975" s="56"/>
      <c r="AG975" s="56"/>
      <c r="AH975" s="56"/>
    </row>
    <row r="976" spans="1:34" ht="15.75" customHeight="1">
      <c r="A976" s="181"/>
      <c r="B976" s="127"/>
      <c r="C976" s="56"/>
      <c r="D976" s="56"/>
      <c r="E976" s="128"/>
      <c r="F976" s="129"/>
      <c r="G976" s="222"/>
      <c r="H976" s="56"/>
      <c r="I976" s="56"/>
      <c r="J976" s="136"/>
      <c r="K976" s="136"/>
      <c r="L976" s="136"/>
      <c r="M976" s="183"/>
      <c r="N976" s="136"/>
      <c r="O976" s="56"/>
      <c r="P976" s="56"/>
      <c r="Q976" s="56"/>
      <c r="R976" s="56"/>
      <c r="S976" s="56"/>
      <c r="T976" s="56"/>
      <c r="U976" s="56"/>
      <c r="V976" s="56"/>
      <c r="W976" s="56"/>
      <c r="X976" s="56"/>
      <c r="Y976" s="56"/>
      <c r="Z976" s="56"/>
      <c r="AA976" s="56"/>
      <c r="AB976" s="56"/>
      <c r="AC976" s="56"/>
      <c r="AD976" s="56"/>
      <c r="AE976" s="56"/>
      <c r="AF976" s="56"/>
      <c r="AG976" s="56"/>
      <c r="AH976" s="56"/>
    </row>
    <row r="977" spans="1:34" ht="15.75" customHeight="1">
      <c r="A977" s="181"/>
      <c r="B977" s="127"/>
      <c r="C977" s="56"/>
      <c r="D977" s="56"/>
      <c r="E977" s="128"/>
      <c r="F977" s="129"/>
      <c r="G977" s="222"/>
      <c r="H977" s="56"/>
      <c r="I977" s="56"/>
      <c r="J977" s="136"/>
      <c r="K977" s="136"/>
      <c r="L977" s="136"/>
      <c r="M977" s="183"/>
      <c r="N977" s="136"/>
      <c r="O977" s="56"/>
      <c r="P977" s="56"/>
      <c r="Q977" s="56"/>
      <c r="R977" s="56"/>
      <c r="S977" s="56"/>
      <c r="T977" s="56"/>
      <c r="U977" s="56"/>
      <c r="V977" s="56"/>
      <c r="W977" s="56"/>
      <c r="X977" s="56"/>
      <c r="Y977" s="56"/>
      <c r="Z977" s="56"/>
      <c r="AA977" s="56"/>
      <c r="AB977" s="56"/>
      <c r="AC977" s="56"/>
      <c r="AD977" s="56"/>
      <c r="AE977" s="56"/>
      <c r="AF977" s="56"/>
      <c r="AG977" s="56"/>
      <c r="AH977" s="56"/>
    </row>
    <row r="978" spans="1:34" ht="15.75" customHeight="1">
      <c r="A978" s="181"/>
      <c r="B978" s="127"/>
      <c r="C978" s="56"/>
      <c r="D978" s="56"/>
      <c r="E978" s="128"/>
      <c r="F978" s="129"/>
      <c r="G978" s="222"/>
      <c r="H978" s="56"/>
      <c r="I978" s="56"/>
      <c r="J978" s="136"/>
      <c r="K978" s="136"/>
      <c r="L978" s="136"/>
      <c r="M978" s="183"/>
      <c r="N978" s="136"/>
      <c r="O978" s="56"/>
      <c r="P978" s="56"/>
      <c r="Q978" s="56"/>
      <c r="R978" s="56"/>
      <c r="S978" s="56"/>
      <c r="T978" s="56"/>
      <c r="U978" s="56"/>
      <c r="V978" s="56"/>
      <c r="W978" s="56"/>
      <c r="X978" s="56"/>
      <c r="Y978" s="56"/>
      <c r="Z978" s="56"/>
      <c r="AA978" s="56"/>
      <c r="AB978" s="56"/>
      <c r="AC978" s="56"/>
      <c r="AD978" s="56"/>
      <c r="AE978" s="56"/>
      <c r="AF978" s="56"/>
      <c r="AG978" s="56"/>
      <c r="AH978" s="56"/>
    </row>
    <row r="979" spans="1:34" ht="15.75" customHeight="1">
      <c r="A979" s="181"/>
      <c r="B979" s="127"/>
      <c r="C979" s="56"/>
      <c r="D979" s="56"/>
      <c r="E979" s="128"/>
      <c r="F979" s="129"/>
      <c r="G979" s="222"/>
      <c r="H979" s="56"/>
      <c r="I979" s="56"/>
      <c r="J979" s="136"/>
      <c r="K979" s="136"/>
      <c r="L979" s="136"/>
      <c r="M979" s="183"/>
      <c r="N979" s="136"/>
      <c r="O979" s="56"/>
      <c r="P979" s="56"/>
      <c r="Q979" s="56"/>
      <c r="R979" s="56"/>
      <c r="S979" s="56"/>
      <c r="T979" s="56"/>
      <c r="U979" s="56"/>
      <c r="V979" s="56"/>
      <c r="W979" s="56"/>
      <c r="X979" s="56"/>
      <c r="Y979" s="56"/>
      <c r="Z979" s="56"/>
      <c r="AA979" s="56"/>
      <c r="AB979" s="56"/>
      <c r="AC979" s="56"/>
      <c r="AD979" s="56"/>
      <c r="AE979" s="56"/>
      <c r="AF979" s="56"/>
      <c r="AG979" s="56"/>
      <c r="AH979" s="56"/>
    </row>
    <row r="980" spans="1:34" ht="15.75" customHeight="1">
      <c r="A980" s="181"/>
      <c r="B980" s="127"/>
      <c r="C980" s="56"/>
      <c r="D980" s="56"/>
      <c r="E980" s="128"/>
      <c r="F980" s="129"/>
      <c r="G980" s="222"/>
      <c r="H980" s="56"/>
      <c r="I980" s="56"/>
      <c r="J980" s="136"/>
      <c r="K980" s="136"/>
      <c r="L980" s="136"/>
      <c r="M980" s="183"/>
      <c r="N980" s="136"/>
      <c r="O980" s="56"/>
      <c r="P980" s="56"/>
      <c r="Q980" s="56"/>
      <c r="R980" s="56"/>
      <c r="S980" s="56"/>
      <c r="T980" s="56"/>
      <c r="U980" s="56"/>
      <c r="V980" s="56"/>
      <c r="W980" s="56"/>
      <c r="X980" s="56"/>
      <c r="Y980" s="56"/>
      <c r="Z980" s="56"/>
      <c r="AA980" s="56"/>
      <c r="AB980" s="56"/>
      <c r="AC980" s="56"/>
      <c r="AD980" s="56"/>
      <c r="AE980" s="56"/>
      <c r="AF980" s="56"/>
      <c r="AG980" s="56"/>
      <c r="AH980" s="56"/>
    </row>
    <row r="981" spans="1:34" ht="15.75" customHeight="1">
      <c r="A981" s="181"/>
      <c r="B981" s="127"/>
      <c r="C981" s="56"/>
      <c r="D981" s="56"/>
      <c r="E981" s="128"/>
      <c r="F981" s="129"/>
      <c r="G981" s="222"/>
      <c r="H981" s="56"/>
      <c r="I981" s="56"/>
      <c r="J981" s="136"/>
      <c r="K981" s="136"/>
      <c r="L981" s="136"/>
      <c r="M981" s="183"/>
      <c r="N981" s="136"/>
      <c r="O981" s="56"/>
      <c r="P981" s="56"/>
      <c r="Q981" s="56"/>
      <c r="R981" s="56"/>
      <c r="S981" s="56"/>
      <c r="T981" s="56"/>
      <c r="U981" s="56"/>
      <c r="V981" s="56"/>
      <c r="W981" s="56"/>
      <c r="X981" s="56"/>
      <c r="Y981" s="56"/>
      <c r="Z981" s="56"/>
      <c r="AA981" s="56"/>
      <c r="AB981" s="56"/>
      <c r="AC981" s="56"/>
      <c r="AD981" s="56"/>
      <c r="AE981" s="56"/>
      <c r="AF981" s="56"/>
      <c r="AG981" s="56"/>
      <c r="AH981" s="56"/>
    </row>
    <row r="982" spans="1:34" ht="15.75" customHeight="1">
      <c r="A982" s="181"/>
      <c r="B982" s="127"/>
      <c r="C982" s="56"/>
      <c r="D982" s="56"/>
      <c r="E982" s="128"/>
      <c r="F982" s="129"/>
      <c r="G982" s="222"/>
      <c r="H982" s="56"/>
      <c r="I982" s="56"/>
      <c r="J982" s="136"/>
      <c r="K982" s="136"/>
      <c r="L982" s="136"/>
      <c r="M982" s="183"/>
      <c r="N982" s="136"/>
      <c r="O982" s="56"/>
      <c r="P982" s="56"/>
      <c r="Q982" s="56"/>
      <c r="R982" s="56"/>
      <c r="S982" s="56"/>
      <c r="T982" s="56"/>
      <c r="U982" s="56"/>
      <c r="V982" s="56"/>
      <c r="W982" s="56"/>
      <c r="X982" s="56"/>
      <c r="Y982" s="56"/>
      <c r="Z982" s="56"/>
      <c r="AA982" s="56"/>
      <c r="AB982" s="56"/>
      <c r="AC982" s="56"/>
      <c r="AD982" s="56"/>
      <c r="AE982" s="56"/>
      <c r="AF982" s="56"/>
      <c r="AG982" s="56"/>
      <c r="AH982" s="56"/>
    </row>
    <row r="983" spans="1:34" ht="15.75" customHeight="1">
      <c r="A983" s="181"/>
      <c r="B983" s="127"/>
      <c r="C983" s="56"/>
      <c r="D983" s="56"/>
      <c r="E983" s="128"/>
      <c r="F983" s="129"/>
      <c r="G983" s="222"/>
      <c r="H983" s="56"/>
      <c r="I983" s="56"/>
      <c r="J983" s="136"/>
      <c r="K983" s="136"/>
      <c r="L983" s="136"/>
      <c r="M983" s="183"/>
      <c r="N983" s="136"/>
      <c r="O983" s="56"/>
      <c r="P983" s="56"/>
      <c r="Q983" s="56"/>
      <c r="R983" s="56"/>
      <c r="S983" s="56"/>
      <c r="T983" s="56"/>
      <c r="U983" s="56"/>
      <c r="V983" s="56"/>
      <c r="W983" s="56"/>
      <c r="X983" s="56"/>
      <c r="Y983" s="56"/>
      <c r="Z983" s="56"/>
      <c r="AA983" s="56"/>
      <c r="AB983" s="56"/>
      <c r="AC983" s="56"/>
      <c r="AD983" s="56"/>
      <c r="AE983" s="56"/>
      <c r="AF983" s="56"/>
      <c r="AG983" s="56"/>
      <c r="AH983" s="56"/>
    </row>
    <row r="984" spans="1:34" ht="15.75" customHeight="1">
      <c r="A984" s="181"/>
      <c r="B984" s="127"/>
      <c r="C984" s="56"/>
      <c r="D984" s="56"/>
      <c r="E984" s="128"/>
      <c r="F984" s="129"/>
      <c r="G984" s="222"/>
      <c r="H984" s="56"/>
      <c r="I984" s="56"/>
      <c r="J984" s="136"/>
      <c r="K984" s="136"/>
      <c r="L984" s="136"/>
      <c r="M984" s="183"/>
      <c r="N984" s="136"/>
      <c r="O984" s="56"/>
      <c r="P984" s="56"/>
      <c r="Q984" s="56"/>
      <c r="R984" s="56"/>
      <c r="S984" s="56"/>
      <c r="T984" s="56"/>
      <c r="U984" s="56"/>
      <c r="V984" s="56"/>
      <c r="W984" s="56"/>
      <c r="X984" s="56"/>
      <c r="Y984" s="56"/>
      <c r="Z984" s="56"/>
      <c r="AA984" s="56"/>
      <c r="AB984" s="56"/>
      <c r="AC984" s="56"/>
      <c r="AD984" s="56"/>
      <c r="AE984" s="56"/>
      <c r="AF984" s="56"/>
      <c r="AG984" s="56"/>
      <c r="AH984" s="56"/>
    </row>
    <row r="985" spans="1:34" ht="15.75" customHeight="1">
      <c r="A985" s="181"/>
      <c r="B985" s="127"/>
      <c r="C985" s="56"/>
      <c r="D985" s="56"/>
      <c r="E985" s="128"/>
      <c r="F985" s="129"/>
      <c r="G985" s="222"/>
      <c r="H985" s="56"/>
      <c r="I985" s="56"/>
      <c r="J985" s="136"/>
      <c r="K985" s="136"/>
      <c r="L985" s="136"/>
      <c r="M985" s="183"/>
      <c r="N985" s="136"/>
      <c r="O985" s="56"/>
      <c r="P985" s="56"/>
      <c r="Q985" s="56"/>
      <c r="R985" s="56"/>
      <c r="S985" s="56"/>
      <c r="T985" s="56"/>
      <c r="U985" s="56"/>
      <c r="V985" s="56"/>
      <c r="W985" s="56"/>
      <c r="X985" s="56"/>
      <c r="Y985" s="56"/>
      <c r="Z985" s="56"/>
      <c r="AA985" s="56"/>
      <c r="AB985" s="56"/>
      <c r="AC985" s="56"/>
      <c r="AD985" s="56"/>
      <c r="AE985" s="56"/>
      <c r="AF985" s="56"/>
      <c r="AG985" s="56"/>
      <c r="AH985" s="56"/>
    </row>
    <row r="986" spans="1:34" ht="15.75" customHeight="1">
      <c r="A986" s="181"/>
      <c r="B986" s="127"/>
      <c r="C986" s="56"/>
      <c r="D986" s="56"/>
      <c r="E986" s="128"/>
      <c r="F986" s="129"/>
      <c r="G986" s="222"/>
      <c r="H986" s="56"/>
      <c r="I986" s="56"/>
      <c r="J986" s="136"/>
      <c r="K986" s="136"/>
      <c r="L986" s="136"/>
      <c r="M986" s="183"/>
      <c r="N986" s="136"/>
      <c r="O986" s="56"/>
      <c r="P986" s="56"/>
      <c r="Q986" s="56"/>
      <c r="R986" s="56"/>
      <c r="S986" s="56"/>
      <c r="T986" s="56"/>
      <c r="U986" s="56"/>
      <c r="V986" s="56"/>
      <c r="W986" s="56"/>
      <c r="X986" s="56"/>
      <c r="Y986" s="56"/>
      <c r="Z986" s="56"/>
      <c r="AA986" s="56"/>
      <c r="AB986" s="56"/>
      <c r="AC986" s="56"/>
      <c r="AD986" s="56"/>
      <c r="AE986" s="56"/>
      <c r="AF986" s="56"/>
      <c r="AG986" s="56"/>
      <c r="AH986" s="56"/>
    </row>
    <row r="987" spans="1:34" ht="15.75" customHeight="1">
      <c r="A987" s="181"/>
      <c r="B987" s="127"/>
      <c r="C987" s="56"/>
      <c r="D987" s="56"/>
      <c r="E987" s="128"/>
      <c r="F987" s="129"/>
      <c r="G987" s="222"/>
      <c r="H987" s="56"/>
      <c r="I987" s="56"/>
      <c r="J987" s="136"/>
      <c r="K987" s="136"/>
      <c r="L987" s="136"/>
      <c r="M987" s="183"/>
      <c r="N987" s="136"/>
      <c r="O987" s="56"/>
      <c r="P987" s="56"/>
      <c r="Q987" s="56"/>
      <c r="R987" s="56"/>
      <c r="S987" s="56"/>
      <c r="T987" s="56"/>
      <c r="U987" s="56"/>
      <c r="V987" s="56"/>
      <c r="W987" s="56"/>
      <c r="X987" s="56"/>
      <c r="Y987" s="56"/>
      <c r="Z987" s="56"/>
      <c r="AA987" s="56"/>
      <c r="AB987" s="56"/>
      <c r="AC987" s="56"/>
      <c r="AD987" s="56"/>
      <c r="AE987" s="56"/>
      <c r="AF987" s="56"/>
      <c r="AG987" s="56"/>
      <c r="AH987" s="56"/>
    </row>
    <row r="988" spans="1:34" ht="15.75" customHeight="1">
      <c r="A988" s="181"/>
      <c r="B988" s="127"/>
      <c r="C988" s="56"/>
      <c r="D988" s="56"/>
      <c r="E988" s="128"/>
      <c r="F988" s="129"/>
      <c r="G988" s="222"/>
      <c r="H988" s="56"/>
      <c r="I988" s="56"/>
      <c r="J988" s="136"/>
      <c r="K988" s="136"/>
      <c r="L988" s="136"/>
      <c r="M988" s="183"/>
      <c r="N988" s="136"/>
      <c r="O988" s="56"/>
      <c r="P988" s="56"/>
      <c r="Q988" s="56"/>
      <c r="R988" s="56"/>
      <c r="S988" s="56"/>
      <c r="T988" s="56"/>
      <c r="U988" s="56"/>
      <c r="V988" s="56"/>
      <c r="W988" s="56"/>
      <c r="X988" s="56"/>
      <c r="Y988" s="56"/>
      <c r="Z988" s="56"/>
      <c r="AA988" s="56"/>
      <c r="AB988" s="56"/>
      <c r="AC988" s="56"/>
      <c r="AD988" s="56"/>
      <c r="AE988" s="56"/>
      <c r="AF988" s="56"/>
      <c r="AG988" s="56"/>
      <c r="AH988" s="56"/>
    </row>
    <row r="989" spans="1:34" ht="15.75" customHeight="1">
      <c r="A989" s="181"/>
      <c r="B989" s="127"/>
      <c r="C989" s="56"/>
      <c r="D989" s="56"/>
      <c r="E989" s="128"/>
      <c r="F989" s="129"/>
      <c r="G989" s="222"/>
      <c r="H989" s="56"/>
      <c r="I989" s="56"/>
      <c r="J989" s="136"/>
      <c r="K989" s="136"/>
      <c r="L989" s="136"/>
      <c r="M989" s="183"/>
      <c r="N989" s="136"/>
      <c r="O989" s="56"/>
      <c r="P989" s="56"/>
      <c r="Q989" s="56"/>
      <c r="R989" s="56"/>
      <c r="S989" s="56"/>
      <c r="T989" s="56"/>
      <c r="U989" s="56"/>
      <c r="V989" s="56"/>
      <c r="W989" s="56"/>
      <c r="X989" s="56"/>
      <c r="Y989" s="56"/>
      <c r="Z989" s="56"/>
      <c r="AA989" s="56"/>
      <c r="AB989" s="56"/>
      <c r="AC989" s="56"/>
      <c r="AD989" s="56"/>
      <c r="AE989" s="56"/>
      <c r="AF989" s="56"/>
      <c r="AG989" s="56"/>
      <c r="AH989" s="56"/>
    </row>
    <row r="990" spans="1:34" ht="15.75" customHeight="1">
      <c r="A990" s="181"/>
      <c r="B990" s="127"/>
      <c r="C990" s="56"/>
      <c r="D990" s="56"/>
      <c r="E990" s="128"/>
      <c r="F990" s="129"/>
      <c r="G990" s="222"/>
      <c r="H990" s="56"/>
      <c r="I990" s="56"/>
      <c r="J990" s="136"/>
      <c r="K990" s="136"/>
      <c r="L990" s="136"/>
      <c r="M990" s="183"/>
      <c r="N990" s="136"/>
      <c r="O990" s="56"/>
      <c r="P990" s="56"/>
      <c r="Q990" s="56"/>
      <c r="R990" s="56"/>
      <c r="S990" s="56"/>
      <c r="T990" s="56"/>
      <c r="U990" s="56"/>
      <c r="V990" s="56"/>
      <c r="W990" s="56"/>
      <c r="X990" s="56"/>
      <c r="Y990" s="56"/>
      <c r="Z990" s="56"/>
      <c r="AA990" s="56"/>
      <c r="AB990" s="56"/>
      <c r="AC990" s="56"/>
      <c r="AD990" s="56"/>
      <c r="AE990" s="56"/>
      <c r="AF990" s="56"/>
      <c r="AG990" s="56"/>
      <c r="AH990" s="56"/>
    </row>
    <row r="991" spans="1:34" ht="15.75" customHeight="1">
      <c r="A991" s="181"/>
      <c r="B991" s="127"/>
      <c r="C991" s="56"/>
      <c r="D991" s="56"/>
      <c r="E991" s="128"/>
      <c r="F991" s="129"/>
      <c r="G991" s="222"/>
      <c r="H991" s="56"/>
      <c r="I991" s="56"/>
      <c r="J991" s="136"/>
      <c r="K991" s="136"/>
      <c r="L991" s="136"/>
      <c r="M991" s="183"/>
      <c r="N991" s="136"/>
      <c r="O991" s="56"/>
      <c r="P991" s="56"/>
      <c r="Q991" s="56"/>
      <c r="R991" s="56"/>
      <c r="S991" s="56"/>
      <c r="T991" s="56"/>
      <c r="U991" s="56"/>
      <c r="V991" s="56"/>
      <c r="W991" s="56"/>
      <c r="X991" s="56"/>
      <c r="Y991" s="56"/>
      <c r="Z991" s="56"/>
      <c r="AA991" s="56"/>
      <c r="AB991" s="56"/>
      <c r="AC991" s="56"/>
      <c r="AD991" s="56"/>
      <c r="AE991" s="56"/>
      <c r="AF991" s="56"/>
      <c r="AG991" s="56"/>
      <c r="AH991" s="56"/>
    </row>
    <row r="992" spans="1:34" ht="15.75" customHeight="1">
      <c r="A992" s="181"/>
      <c r="B992" s="127"/>
      <c r="C992" s="56"/>
      <c r="D992" s="56"/>
      <c r="E992" s="128"/>
      <c r="F992" s="129"/>
      <c r="G992" s="222"/>
      <c r="H992" s="56"/>
      <c r="I992" s="56"/>
      <c r="J992" s="136"/>
      <c r="K992" s="136"/>
      <c r="L992" s="136"/>
      <c r="M992" s="183"/>
      <c r="N992" s="136"/>
      <c r="O992" s="56"/>
      <c r="P992" s="56"/>
      <c r="Q992" s="56"/>
      <c r="R992" s="56"/>
      <c r="S992" s="56"/>
      <c r="T992" s="56"/>
      <c r="U992" s="56"/>
      <c r="V992" s="56"/>
      <c r="W992" s="56"/>
      <c r="X992" s="56"/>
      <c r="Y992" s="56"/>
      <c r="Z992" s="56"/>
      <c r="AA992" s="56"/>
      <c r="AB992" s="56"/>
      <c r="AC992" s="56"/>
      <c r="AD992" s="56"/>
      <c r="AE992" s="56"/>
      <c r="AF992" s="56"/>
      <c r="AG992" s="56"/>
      <c r="AH992" s="56"/>
    </row>
    <row r="993" spans="1:34" ht="15.75" customHeight="1">
      <c r="A993" s="181"/>
      <c r="B993" s="127"/>
      <c r="C993" s="56"/>
      <c r="D993" s="56"/>
      <c r="E993" s="128"/>
      <c r="F993" s="129"/>
      <c r="G993" s="222"/>
      <c r="H993" s="56"/>
      <c r="I993" s="56"/>
      <c r="J993" s="136"/>
      <c r="K993" s="136"/>
      <c r="L993" s="136"/>
      <c r="M993" s="183"/>
      <c r="N993" s="136"/>
      <c r="O993" s="56"/>
      <c r="P993" s="56"/>
      <c r="Q993" s="56"/>
      <c r="R993" s="56"/>
      <c r="S993" s="56"/>
      <c r="T993" s="56"/>
      <c r="U993" s="56"/>
      <c r="V993" s="56"/>
      <c r="W993" s="56"/>
      <c r="X993" s="56"/>
      <c r="Y993" s="56"/>
      <c r="Z993" s="56"/>
      <c r="AA993" s="56"/>
      <c r="AB993" s="56"/>
      <c r="AC993" s="56"/>
      <c r="AD993" s="56"/>
      <c r="AE993" s="56"/>
      <c r="AF993" s="56"/>
      <c r="AG993" s="56"/>
      <c r="AH993" s="56"/>
    </row>
    <row r="994" spans="1:34" ht="15.75" customHeight="1">
      <c r="A994" s="181"/>
      <c r="B994" s="127"/>
      <c r="C994" s="56"/>
      <c r="D994" s="56"/>
      <c r="E994" s="128"/>
      <c r="F994" s="129"/>
      <c r="G994" s="222"/>
      <c r="H994" s="56"/>
      <c r="I994" s="56"/>
      <c r="J994" s="136"/>
      <c r="K994" s="136"/>
      <c r="L994" s="136"/>
      <c r="M994" s="183"/>
      <c r="N994" s="136"/>
      <c r="O994" s="56"/>
      <c r="P994" s="56"/>
      <c r="Q994" s="56"/>
      <c r="R994" s="56"/>
      <c r="S994" s="56"/>
      <c r="T994" s="56"/>
      <c r="U994" s="56"/>
      <c r="V994" s="56"/>
      <c r="W994" s="56"/>
      <c r="X994" s="56"/>
      <c r="Y994" s="56"/>
      <c r="Z994" s="56"/>
      <c r="AA994" s="56"/>
      <c r="AB994" s="56"/>
      <c r="AC994" s="56"/>
      <c r="AD994" s="56"/>
      <c r="AE994" s="56"/>
      <c r="AF994" s="56"/>
      <c r="AG994" s="56"/>
      <c r="AH994" s="56"/>
    </row>
    <row r="995" spans="1:34" ht="15.75" customHeight="1">
      <c r="A995" s="181"/>
      <c r="B995" s="127"/>
      <c r="C995" s="56"/>
      <c r="D995" s="56"/>
      <c r="E995" s="128"/>
      <c r="F995" s="129"/>
      <c r="G995" s="222"/>
      <c r="H995" s="56"/>
      <c r="I995" s="56"/>
      <c r="J995" s="136"/>
      <c r="K995" s="136"/>
      <c r="L995" s="136"/>
      <c r="M995" s="183"/>
      <c r="N995" s="136"/>
      <c r="O995" s="56"/>
      <c r="P995" s="56"/>
      <c r="Q995" s="56"/>
      <c r="R995" s="56"/>
      <c r="S995" s="56"/>
      <c r="T995" s="56"/>
      <c r="U995" s="56"/>
      <c r="V995" s="56"/>
      <c r="W995" s="56"/>
      <c r="X995" s="56"/>
      <c r="Y995" s="56"/>
      <c r="Z995" s="56"/>
      <c r="AA995" s="56"/>
      <c r="AB995" s="56"/>
      <c r="AC995" s="56"/>
      <c r="AD995" s="56"/>
      <c r="AE995" s="56"/>
      <c r="AF995" s="56"/>
      <c r="AG995" s="56"/>
      <c r="AH995" s="56"/>
    </row>
    <row r="996" spans="1:34" ht="15.75" customHeight="1">
      <c r="A996" s="181"/>
      <c r="B996" s="127"/>
      <c r="C996" s="56"/>
      <c r="D996" s="56"/>
      <c r="E996" s="128"/>
      <c r="F996" s="129"/>
      <c r="G996" s="222"/>
      <c r="H996" s="56"/>
      <c r="I996" s="56"/>
      <c r="J996" s="136"/>
      <c r="K996" s="136"/>
      <c r="L996" s="136"/>
      <c r="M996" s="183"/>
      <c r="N996" s="136"/>
      <c r="O996" s="56"/>
      <c r="P996" s="56"/>
      <c r="Q996" s="56"/>
      <c r="R996" s="56"/>
      <c r="S996" s="56"/>
      <c r="T996" s="56"/>
      <c r="U996" s="56"/>
      <c r="V996" s="56"/>
      <c r="W996" s="56"/>
      <c r="X996" s="56"/>
      <c r="Y996" s="56"/>
      <c r="Z996" s="56"/>
      <c r="AA996" s="56"/>
      <c r="AB996" s="56"/>
      <c r="AC996" s="56"/>
      <c r="AD996" s="56"/>
      <c r="AE996" s="56"/>
      <c r="AF996" s="56"/>
      <c r="AG996" s="56"/>
      <c r="AH996" s="56"/>
    </row>
    <row r="997" spans="1:34" ht="15.75" customHeight="1">
      <c r="A997" s="181"/>
      <c r="B997" s="127"/>
      <c r="C997" s="56"/>
      <c r="D997" s="56"/>
      <c r="E997" s="128"/>
      <c r="F997" s="129"/>
      <c r="G997" s="222"/>
      <c r="H997" s="56"/>
      <c r="I997" s="56"/>
      <c r="J997" s="136"/>
      <c r="K997" s="136"/>
      <c r="L997" s="136"/>
      <c r="M997" s="183"/>
      <c r="N997" s="136"/>
      <c r="O997" s="56"/>
      <c r="P997" s="56"/>
      <c r="Q997" s="56"/>
      <c r="R997" s="56"/>
      <c r="S997" s="56"/>
      <c r="T997" s="56"/>
      <c r="U997" s="56"/>
      <c r="V997" s="56"/>
      <c r="W997" s="56"/>
      <c r="X997" s="56"/>
      <c r="Y997" s="56"/>
      <c r="Z997" s="56"/>
      <c r="AA997" s="56"/>
      <c r="AB997" s="56"/>
      <c r="AC997" s="56"/>
      <c r="AD997" s="56"/>
      <c r="AE997" s="56"/>
      <c r="AF997" s="56"/>
      <c r="AG997" s="56"/>
      <c r="AH997" s="56"/>
    </row>
    <row r="998" spans="1:34" ht="15.75" customHeight="1">
      <c r="A998" s="181"/>
      <c r="B998" s="127"/>
      <c r="C998" s="56"/>
      <c r="D998" s="56"/>
      <c r="E998" s="128"/>
      <c r="F998" s="129"/>
      <c r="G998" s="222"/>
      <c r="H998" s="56"/>
      <c r="I998" s="56"/>
      <c r="J998" s="136"/>
      <c r="K998" s="136"/>
      <c r="L998" s="136"/>
      <c r="M998" s="183"/>
      <c r="N998" s="136"/>
      <c r="O998" s="56"/>
      <c r="P998" s="56"/>
      <c r="Q998" s="56"/>
      <c r="R998" s="56"/>
      <c r="S998" s="56"/>
      <c r="T998" s="56"/>
      <c r="U998" s="56"/>
      <c r="V998" s="56"/>
      <c r="W998" s="56"/>
      <c r="X998" s="56"/>
      <c r="Y998" s="56"/>
      <c r="Z998" s="56"/>
      <c r="AA998" s="56"/>
      <c r="AB998" s="56"/>
      <c r="AC998" s="56"/>
      <c r="AD998" s="56"/>
      <c r="AE998" s="56"/>
      <c r="AF998" s="56"/>
      <c r="AG998" s="56"/>
      <c r="AH998" s="56"/>
    </row>
    <row r="999" spans="1:34" ht="15.75" customHeight="1">
      <c r="A999" s="181"/>
      <c r="B999" s="127"/>
      <c r="C999" s="56"/>
      <c r="D999" s="56"/>
      <c r="E999" s="128"/>
      <c r="F999" s="129"/>
      <c r="G999" s="222"/>
      <c r="H999" s="56"/>
      <c r="I999" s="56"/>
      <c r="J999" s="136"/>
      <c r="K999" s="136"/>
      <c r="L999" s="136"/>
      <c r="M999" s="183"/>
      <c r="N999" s="136"/>
      <c r="O999" s="56"/>
      <c r="P999" s="56"/>
      <c r="Q999" s="56"/>
      <c r="R999" s="56"/>
      <c r="S999" s="56"/>
      <c r="T999" s="56"/>
      <c r="U999" s="56"/>
      <c r="V999" s="56"/>
      <c r="W999" s="56"/>
      <c r="X999" s="56"/>
      <c r="Y999" s="56"/>
      <c r="Z999" s="56"/>
      <c r="AA999" s="56"/>
      <c r="AB999" s="56"/>
      <c r="AC999" s="56"/>
      <c r="AD999" s="56"/>
      <c r="AE999" s="56"/>
      <c r="AF999" s="56"/>
      <c r="AG999" s="56"/>
      <c r="AH999" s="56"/>
    </row>
    <row r="1000" spans="1:34" ht="15.75" customHeight="1">
      <c r="A1000" s="181"/>
      <c r="B1000" s="127"/>
      <c r="C1000" s="56"/>
      <c r="D1000" s="56"/>
      <c r="E1000" s="128"/>
      <c r="F1000" s="129"/>
      <c r="G1000" s="222"/>
      <c r="H1000" s="56"/>
      <c r="I1000" s="56"/>
      <c r="J1000" s="136"/>
      <c r="K1000" s="136"/>
      <c r="L1000" s="136"/>
      <c r="M1000" s="183"/>
      <c r="N1000" s="136"/>
      <c r="O1000" s="56"/>
      <c r="P1000" s="56"/>
      <c r="Q1000" s="56"/>
      <c r="R1000" s="56"/>
      <c r="S1000" s="56"/>
      <c r="T1000" s="56"/>
      <c r="U1000" s="56"/>
      <c r="V1000" s="56"/>
      <c r="W1000" s="56"/>
      <c r="X1000" s="56"/>
      <c r="Y1000" s="56"/>
      <c r="Z1000" s="56"/>
      <c r="AA1000" s="56"/>
      <c r="AB1000" s="56"/>
      <c r="AC1000" s="56"/>
      <c r="AD1000" s="56"/>
      <c r="AE1000" s="56"/>
      <c r="AF1000" s="56"/>
      <c r="AG1000" s="56"/>
      <c r="AH1000" s="56"/>
    </row>
    <row r="1001" spans="1:34" ht="15.75" customHeight="1">
      <c r="A1001" s="181"/>
      <c r="B1001" s="127"/>
      <c r="C1001" s="56"/>
      <c r="D1001" s="56"/>
      <c r="E1001" s="128"/>
      <c r="F1001" s="129"/>
      <c r="G1001" s="222"/>
      <c r="H1001" s="56"/>
      <c r="I1001" s="56"/>
      <c r="J1001" s="136"/>
      <c r="K1001" s="136"/>
      <c r="L1001" s="136"/>
      <c r="M1001" s="183"/>
      <c r="N1001" s="136"/>
      <c r="O1001" s="56"/>
      <c r="P1001" s="56"/>
      <c r="Q1001" s="56"/>
      <c r="R1001" s="56"/>
      <c r="S1001" s="56"/>
      <c r="T1001" s="56"/>
      <c r="U1001" s="56"/>
      <c r="V1001" s="56"/>
      <c r="W1001" s="56"/>
      <c r="X1001" s="56"/>
      <c r="Y1001" s="56"/>
      <c r="Z1001" s="56"/>
      <c r="AA1001" s="56"/>
      <c r="AB1001" s="56"/>
      <c r="AC1001" s="56"/>
      <c r="AD1001" s="56"/>
      <c r="AE1001" s="56"/>
      <c r="AF1001" s="56"/>
      <c r="AG1001" s="56"/>
      <c r="AH1001" s="56"/>
    </row>
    <row r="1002" spans="1:34" ht="15.75" customHeight="1">
      <c r="A1002" s="181"/>
      <c r="B1002" s="127"/>
      <c r="C1002" s="56"/>
      <c r="D1002" s="56"/>
      <c r="E1002" s="128"/>
      <c r="F1002" s="129"/>
      <c r="G1002" s="222"/>
      <c r="H1002" s="56"/>
      <c r="I1002" s="56"/>
      <c r="J1002" s="136"/>
      <c r="K1002" s="136"/>
      <c r="L1002" s="136"/>
      <c r="M1002" s="183"/>
      <c r="N1002" s="136"/>
      <c r="O1002" s="56"/>
      <c r="P1002" s="56"/>
      <c r="Q1002" s="56"/>
      <c r="R1002" s="56"/>
      <c r="S1002" s="56"/>
      <c r="T1002" s="56"/>
      <c r="U1002" s="56"/>
      <c r="V1002" s="56"/>
      <c r="W1002" s="56"/>
      <c r="X1002" s="56"/>
      <c r="Y1002" s="56"/>
      <c r="Z1002" s="56"/>
      <c r="AA1002" s="56"/>
      <c r="AB1002" s="56"/>
      <c r="AC1002" s="56"/>
      <c r="AD1002" s="56"/>
      <c r="AE1002" s="56"/>
      <c r="AF1002" s="56"/>
      <c r="AG1002" s="56"/>
      <c r="AH1002" s="56"/>
    </row>
    <row r="1003" spans="1:34" ht="15.75" customHeight="1">
      <c r="A1003" s="181"/>
      <c r="B1003" s="127"/>
      <c r="C1003" s="56"/>
      <c r="D1003" s="56"/>
      <c r="E1003" s="128"/>
      <c r="F1003" s="129"/>
      <c r="G1003" s="222"/>
      <c r="H1003" s="56"/>
      <c r="I1003" s="56"/>
      <c r="J1003" s="136"/>
      <c r="K1003" s="136"/>
      <c r="L1003" s="136"/>
      <c r="M1003" s="183"/>
      <c r="N1003" s="136"/>
      <c r="O1003" s="56"/>
      <c r="P1003" s="56"/>
      <c r="Q1003" s="56"/>
      <c r="R1003" s="56"/>
      <c r="S1003" s="56"/>
      <c r="T1003" s="56"/>
      <c r="U1003" s="56"/>
      <c r="V1003" s="56"/>
      <c r="W1003" s="56"/>
      <c r="X1003" s="56"/>
      <c r="Y1003" s="56"/>
      <c r="Z1003" s="56"/>
      <c r="AA1003" s="56"/>
      <c r="AB1003" s="56"/>
      <c r="AC1003" s="56"/>
      <c r="AD1003" s="56"/>
      <c r="AE1003" s="56"/>
      <c r="AF1003" s="56"/>
      <c r="AG1003" s="56"/>
      <c r="AH1003" s="56"/>
    </row>
    <row r="1004" spans="1:34" ht="15.75" customHeight="1">
      <c r="A1004" s="181"/>
      <c r="B1004" s="127"/>
      <c r="C1004" s="56"/>
      <c r="D1004" s="56"/>
      <c r="E1004" s="128"/>
      <c r="F1004" s="129"/>
      <c r="G1004" s="222"/>
      <c r="H1004" s="56"/>
      <c r="I1004" s="56"/>
      <c r="J1004" s="136"/>
      <c r="K1004" s="136"/>
      <c r="L1004" s="136"/>
      <c r="M1004" s="183"/>
      <c r="N1004" s="136"/>
      <c r="O1004" s="56"/>
      <c r="P1004" s="56"/>
      <c r="Q1004" s="56"/>
      <c r="R1004" s="56"/>
      <c r="S1004" s="56"/>
      <c r="T1004" s="56"/>
      <c r="U1004" s="56"/>
      <c r="V1004" s="56"/>
      <c r="W1004" s="56"/>
      <c r="X1004" s="56"/>
      <c r="Y1004" s="56"/>
      <c r="Z1004" s="56"/>
      <c r="AA1004" s="56"/>
      <c r="AB1004" s="56"/>
      <c r="AC1004" s="56"/>
      <c r="AD1004" s="56"/>
      <c r="AE1004" s="56"/>
      <c r="AF1004" s="56"/>
      <c r="AG1004" s="56"/>
      <c r="AH1004" s="56"/>
    </row>
  </sheetData>
  <mergeCells count="3">
    <mergeCell ref="E1:N1"/>
    <mergeCell ref="E2:N2"/>
    <mergeCell ref="A3:N3"/>
  </mergeCells>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FF00"/>
    <pageSetUpPr fitToPage="1"/>
  </sheetPr>
  <dimension ref="A1:Z998"/>
  <sheetViews>
    <sheetView workbookViewId="0">
      <pane ySplit="5" topLeftCell="A6" activePane="bottomLeft" state="frozen"/>
      <selection pane="bottomLeft" activeCell="B7" sqref="B7"/>
    </sheetView>
  </sheetViews>
  <sheetFormatPr defaultColWidth="14.42578125" defaultRowHeight="15" customHeight="1"/>
  <cols>
    <col min="1" max="1" width="5.140625" customWidth="1"/>
    <col min="2" max="2" width="49.5703125" customWidth="1"/>
    <col min="3" max="3" width="28.42578125" customWidth="1"/>
    <col min="4" max="14" width="8.42578125" customWidth="1"/>
    <col min="15" max="26" width="11.42578125" customWidth="1"/>
  </cols>
  <sheetData>
    <row r="1" spans="1:26" ht="14.25" customHeight="1">
      <c r="A1" s="181"/>
      <c r="B1" s="137" t="str">
        <f>'Recap Sheet'!A1</f>
        <v>School Food Authority:</v>
      </c>
      <c r="C1" s="56"/>
      <c r="D1" s="56"/>
      <c r="E1" s="265" t="str">
        <f>'Recap Sheet'!A2</f>
        <v>Offeror Name:</v>
      </c>
      <c r="F1" s="266"/>
      <c r="G1" s="222"/>
      <c r="H1" s="56"/>
      <c r="I1" s="266"/>
      <c r="J1" s="266"/>
      <c r="K1" s="266"/>
      <c r="L1" s="136"/>
      <c r="M1" s="136"/>
      <c r="N1" s="136"/>
      <c r="O1" s="56"/>
      <c r="P1" s="56"/>
      <c r="Q1" s="56"/>
      <c r="R1" s="56"/>
      <c r="S1" s="56"/>
      <c r="T1" s="56"/>
      <c r="U1" s="56"/>
      <c r="V1" s="56"/>
      <c r="W1" s="56"/>
      <c r="X1" s="56"/>
      <c r="Y1" s="56"/>
      <c r="Z1" s="56"/>
    </row>
    <row r="2" spans="1:26" ht="18.75" customHeight="1">
      <c r="A2" s="184"/>
      <c r="B2" s="226">
        <f>'Recap Sheet'!B1</f>
        <v>0</v>
      </c>
      <c r="C2" s="59" t="s">
        <v>64</v>
      </c>
      <c r="D2" s="187"/>
      <c r="E2" s="708">
        <f>'Recap Sheet'!B2</f>
        <v>0</v>
      </c>
      <c r="F2" s="695"/>
      <c r="G2" s="695"/>
      <c r="H2" s="695"/>
      <c r="I2" s="695"/>
      <c r="J2" s="695"/>
      <c r="K2" s="695"/>
      <c r="L2" s="695"/>
      <c r="M2" s="695"/>
      <c r="N2" s="696"/>
      <c r="O2" s="61"/>
      <c r="P2" s="61"/>
      <c r="Q2" s="61"/>
      <c r="R2" s="61"/>
      <c r="S2" s="61"/>
      <c r="T2" s="61"/>
      <c r="U2" s="61"/>
      <c r="V2" s="61"/>
      <c r="W2" s="61"/>
      <c r="X2" s="61"/>
      <c r="Y2" s="61"/>
      <c r="Z2" s="61"/>
    </row>
    <row r="3" spans="1:26" ht="15" customHeight="1">
      <c r="A3" s="710" t="s">
        <v>414</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63"/>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72"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76" t="s">
        <v>415</v>
      </c>
      <c r="C6" s="77" t="s">
        <v>416</v>
      </c>
      <c r="D6" s="78"/>
      <c r="E6" s="79" t="s">
        <v>417</v>
      </c>
      <c r="F6" s="80"/>
      <c r="G6" s="227">
        <v>200</v>
      </c>
      <c r="H6" s="77">
        <f t="shared" ref="H6:H23" si="0">G6</f>
        <v>200</v>
      </c>
      <c r="I6" s="77" t="s">
        <v>32</v>
      </c>
      <c r="J6" s="83">
        <v>0</v>
      </c>
      <c r="K6" s="83">
        <v>0</v>
      </c>
      <c r="L6" s="83">
        <f t="shared" ref="L6:L23" si="1">K6+J6</f>
        <v>0</v>
      </c>
      <c r="M6" s="149">
        <f t="shared" ref="M6:M23" si="2">L6*H6</f>
        <v>0</v>
      </c>
      <c r="N6" s="77" t="e">
        <f t="shared" ref="N6:N23" si="3">M6/H6/F6</f>
        <v>#DIV/0!</v>
      </c>
      <c r="O6" s="56"/>
      <c r="P6" s="56"/>
      <c r="Q6" s="56"/>
      <c r="R6" s="56"/>
      <c r="S6" s="56"/>
      <c r="T6" s="56"/>
      <c r="U6" s="56"/>
      <c r="V6" s="56"/>
      <c r="W6" s="56"/>
      <c r="X6" s="56"/>
      <c r="Y6" s="56"/>
      <c r="Z6" s="56"/>
    </row>
    <row r="7" spans="1:26" ht="15" customHeight="1">
      <c r="A7" s="158"/>
      <c r="B7" s="109" t="s">
        <v>8</v>
      </c>
      <c r="C7" s="77" t="s">
        <v>308</v>
      </c>
      <c r="D7" s="78" t="s">
        <v>8</v>
      </c>
      <c r="E7" s="79" t="s">
        <v>8</v>
      </c>
      <c r="F7" s="80" t="s">
        <v>8</v>
      </c>
      <c r="G7" s="229"/>
      <c r="H7" s="77">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89" t="s">
        <v>418</v>
      </c>
      <c r="C8" s="92" t="s">
        <v>419</v>
      </c>
      <c r="D8" s="91"/>
      <c r="E8" s="107" t="s">
        <v>69</v>
      </c>
      <c r="F8" s="93"/>
      <c r="G8" s="232">
        <v>375</v>
      </c>
      <c r="H8" s="92">
        <f t="shared" si="0"/>
        <v>375</v>
      </c>
      <c r="I8" s="92" t="s">
        <v>32</v>
      </c>
      <c r="J8" s="96">
        <v>0</v>
      </c>
      <c r="K8" s="96">
        <v>0</v>
      </c>
      <c r="L8" s="96">
        <f t="shared" si="1"/>
        <v>0</v>
      </c>
      <c r="M8" s="153">
        <f t="shared" si="2"/>
        <v>0</v>
      </c>
      <c r="N8" s="92" t="e">
        <f t="shared" si="3"/>
        <v>#DIV/0!</v>
      </c>
      <c r="O8" s="56"/>
      <c r="P8" s="56"/>
      <c r="Q8" s="56"/>
      <c r="R8" s="56"/>
      <c r="S8" s="56"/>
      <c r="T8" s="56"/>
      <c r="U8" s="56"/>
      <c r="V8" s="56"/>
      <c r="W8" s="56"/>
      <c r="X8" s="56"/>
      <c r="Y8" s="56"/>
      <c r="Z8" s="56"/>
    </row>
    <row r="9" spans="1:26" ht="15" customHeight="1">
      <c r="A9" s="90"/>
      <c r="B9" s="112"/>
      <c r="C9" s="92" t="s">
        <v>308</v>
      </c>
      <c r="D9" s="110"/>
      <c r="E9" s="107"/>
      <c r="F9" s="93"/>
      <c r="G9" s="194"/>
      <c r="H9" s="194">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4</v>
      </c>
      <c r="B10" s="116" t="s">
        <v>420</v>
      </c>
      <c r="C10" s="98" t="s">
        <v>421</v>
      </c>
      <c r="D10" s="78"/>
      <c r="E10" s="106" t="s">
        <v>422</v>
      </c>
      <c r="F10" s="80"/>
      <c r="G10" s="227">
        <v>1000</v>
      </c>
      <c r="H10" s="77">
        <f t="shared" si="0"/>
        <v>1000</v>
      </c>
      <c r="I10" s="77" t="s">
        <v>32</v>
      </c>
      <c r="J10" s="83">
        <v>0</v>
      </c>
      <c r="K10" s="83">
        <v>0</v>
      </c>
      <c r="L10" s="83">
        <f t="shared" si="1"/>
        <v>0</v>
      </c>
      <c r="M10" s="149">
        <f t="shared" si="2"/>
        <v>0</v>
      </c>
      <c r="N10" s="77" t="e">
        <f t="shared" si="3"/>
        <v>#DIV/0!</v>
      </c>
      <c r="O10" s="208"/>
      <c r="P10" s="208"/>
      <c r="Q10" s="208"/>
      <c r="R10" s="208"/>
      <c r="S10" s="208"/>
      <c r="T10" s="208"/>
      <c r="U10" s="208"/>
      <c r="V10" s="208"/>
      <c r="W10" s="208"/>
      <c r="X10" s="208"/>
      <c r="Y10" s="208"/>
      <c r="Z10" s="208"/>
    </row>
    <row r="11" spans="1:26" ht="15" customHeight="1">
      <c r="A11" s="158"/>
      <c r="B11" s="109"/>
      <c r="C11" s="195" t="s">
        <v>308</v>
      </c>
      <c r="D11" s="84"/>
      <c r="E11" s="79"/>
      <c r="F11" s="80"/>
      <c r="G11" s="211"/>
      <c r="H11" s="211">
        <f t="shared" si="0"/>
        <v>0</v>
      </c>
      <c r="I11" s="77" t="s">
        <v>32</v>
      </c>
      <c r="J11" s="83">
        <v>0</v>
      </c>
      <c r="K11" s="83">
        <v>0</v>
      </c>
      <c r="L11" s="83">
        <f t="shared" si="1"/>
        <v>0</v>
      </c>
      <c r="M11" s="149">
        <f t="shared" si="2"/>
        <v>0</v>
      </c>
      <c r="N11" s="77" t="e">
        <f t="shared" si="3"/>
        <v>#DIV/0!</v>
      </c>
      <c r="O11" s="208"/>
      <c r="P11" s="208"/>
      <c r="Q11" s="208"/>
      <c r="R11" s="208"/>
      <c r="S11" s="208"/>
      <c r="T11" s="208"/>
      <c r="U11" s="208"/>
      <c r="V11" s="208"/>
      <c r="W11" s="208"/>
      <c r="X11" s="208"/>
      <c r="Y11" s="208"/>
      <c r="Z11" s="208"/>
    </row>
    <row r="12" spans="1:26" ht="15" customHeight="1">
      <c r="A12" s="198">
        <v>5</v>
      </c>
      <c r="B12" s="212" t="s">
        <v>423</v>
      </c>
      <c r="C12" s="118" t="s">
        <v>424</v>
      </c>
      <c r="D12" s="201"/>
      <c r="E12" s="267" t="s">
        <v>422</v>
      </c>
      <c r="F12" s="202"/>
      <c r="G12" s="268">
        <v>500</v>
      </c>
      <c r="H12" s="200">
        <f t="shared" si="0"/>
        <v>500</v>
      </c>
      <c r="I12" s="200" t="s">
        <v>32</v>
      </c>
      <c r="J12" s="204">
        <v>0</v>
      </c>
      <c r="K12" s="204">
        <v>0</v>
      </c>
      <c r="L12" s="204">
        <f t="shared" si="1"/>
        <v>0</v>
      </c>
      <c r="M12" s="205">
        <f t="shared" si="2"/>
        <v>0</v>
      </c>
      <c r="N12" s="200" t="e">
        <f t="shared" si="3"/>
        <v>#DIV/0!</v>
      </c>
      <c r="O12" s="206"/>
      <c r="P12" s="206"/>
      <c r="Q12" s="206"/>
      <c r="R12" s="206"/>
      <c r="S12" s="206"/>
      <c r="T12" s="206"/>
      <c r="U12" s="206"/>
      <c r="V12" s="206"/>
      <c r="W12" s="206"/>
      <c r="X12" s="206"/>
      <c r="Y12" s="206"/>
      <c r="Z12" s="206"/>
    </row>
    <row r="13" spans="1:26" ht="15" customHeight="1">
      <c r="A13" s="198"/>
      <c r="B13" s="209"/>
      <c r="C13" s="118" t="s">
        <v>308</v>
      </c>
      <c r="D13" s="201"/>
      <c r="E13" s="258"/>
      <c r="F13" s="202"/>
      <c r="G13" s="269"/>
      <c r="H13" s="200">
        <f t="shared" si="0"/>
        <v>0</v>
      </c>
      <c r="I13" s="200" t="s">
        <v>32</v>
      </c>
      <c r="J13" s="204">
        <v>0</v>
      </c>
      <c r="K13" s="204">
        <v>0</v>
      </c>
      <c r="L13" s="204">
        <f t="shared" si="1"/>
        <v>0</v>
      </c>
      <c r="M13" s="205">
        <f t="shared" si="2"/>
        <v>0</v>
      </c>
      <c r="N13" s="200" t="e">
        <f t="shared" si="3"/>
        <v>#DIV/0!</v>
      </c>
      <c r="O13" s="206"/>
      <c r="P13" s="206"/>
      <c r="Q13" s="206"/>
      <c r="R13" s="206"/>
      <c r="S13" s="206"/>
      <c r="T13" s="206"/>
      <c r="U13" s="206"/>
      <c r="V13" s="206"/>
      <c r="W13" s="206"/>
      <c r="X13" s="206"/>
      <c r="Y13" s="206"/>
      <c r="Z13" s="206"/>
    </row>
    <row r="14" spans="1:26" ht="15" customHeight="1">
      <c r="A14" s="90">
        <v>6</v>
      </c>
      <c r="B14" s="89"/>
      <c r="C14" s="92"/>
      <c r="D14" s="91"/>
      <c r="E14" s="107"/>
      <c r="F14" s="93"/>
      <c r="G14" s="232"/>
      <c r="H14" s="92">
        <f t="shared" si="0"/>
        <v>0</v>
      </c>
      <c r="I14" s="92" t="s">
        <v>32</v>
      </c>
      <c r="J14" s="96">
        <v>0</v>
      </c>
      <c r="K14" s="96">
        <v>0</v>
      </c>
      <c r="L14" s="96">
        <f t="shared" si="1"/>
        <v>0</v>
      </c>
      <c r="M14" s="153">
        <f t="shared" si="2"/>
        <v>0</v>
      </c>
      <c r="N14" s="92" t="e">
        <f t="shared" si="3"/>
        <v>#DIV/0!</v>
      </c>
      <c r="O14" s="56"/>
      <c r="P14" s="56"/>
      <c r="Q14" s="56"/>
      <c r="R14" s="56"/>
      <c r="S14" s="56"/>
      <c r="T14" s="56"/>
      <c r="U14" s="56"/>
      <c r="V14" s="56"/>
      <c r="W14" s="56"/>
      <c r="X14" s="56"/>
      <c r="Y14" s="56"/>
      <c r="Z14" s="56"/>
    </row>
    <row r="15" spans="1:26" ht="15" customHeight="1">
      <c r="A15" s="90"/>
      <c r="B15" s="112"/>
      <c r="C15" s="92"/>
      <c r="D15" s="91"/>
      <c r="E15" s="107"/>
      <c r="F15" s="93"/>
      <c r="G15" s="194"/>
      <c r="H15" s="194">
        <f t="shared" si="0"/>
        <v>0</v>
      </c>
      <c r="I15" s="92" t="s">
        <v>32</v>
      </c>
      <c r="J15" s="96">
        <v>0</v>
      </c>
      <c r="K15" s="96">
        <v>0</v>
      </c>
      <c r="L15" s="96">
        <f t="shared" si="1"/>
        <v>0</v>
      </c>
      <c r="M15" s="153">
        <f t="shared" si="2"/>
        <v>0</v>
      </c>
      <c r="N15" s="92" t="e">
        <f t="shared" si="3"/>
        <v>#DIV/0!</v>
      </c>
      <c r="O15" s="56"/>
      <c r="P15" s="56"/>
      <c r="Q15" s="56"/>
      <c r="R15" s="56"/>
      <c r="S15" s="56"/>
      <c r="T15" s="56"/>
      <c r="U15" s="56"/>
      <c r="V15" s="56"/>
      <c r="W15" s="56"/>
      <c r="X15" s="56"/>
      <c r="Y15" s="56"/>
      <c r="Z15" s="56"/>
    </row>
    <row r="16" spans="1:26" ht="15" customHeight="1">
      <c r="A16" s="158">
        <v>7</v>
      </c>
      <c r="B16" s="76"/>
      <c r="C16" s="77"/>
      <c r="D16" s="78"/>
      <c r="E16" s="79"/>
      <c r="F16" s="80"/>
      <c r="G16" s="229"/>
      <c r="H16" s="77">
        <f t="shared" si="0"/>
        <v>0</v>
      </c>
      <c r="I16" s="77" t="s">
        <v>32</v>
      </c>
      <c r="J16" s="83">
        <v>0</v>
      </c>
      <c r="K16" s="83">
        <v>0</v>
      </c>
      <c r="L16" s="83">
        <f t="shared" si="1"/>
        <v>0</v>
      </c>
      <c r="M16" s="149">
        <f t="shared" si="2"/>
        <v>0</v>
      </c>
      <c r="N16" s="77" t="e">
        <f t="shared" si="3"/>
        <v>#DIV/0!</v>
      </c>
      <c r="O16" s="56"/>
      <c r="P16" s="56"/>
      <c r="Q16" s="56"/>
      <c r="R16" s="56"/>
      <c r="S16" s="56"/>
      <c r="T16" s="56"/>
      <c r="U16" s="56"/>
      <c r="V16" s="56"/>
      <c r="W16" s="56"/>
      <c r="X16" s="56"/>
      <c r="Y16" s="56"/>
      <c r="Z16" s="56"/>
    </row>
    <row r="17" spans="1:26" ht="15" customHeight="1">
      <c r="A17" s="158"/>
      <c r="B17" s="109"/>
      <c r="C17" s="77"/>
      <c r="D17" s="78"/>
      <c r="E17" s="79"/>
      <c r="F17" s="80"/>
      <c r="G17" s="229"/>
      <c r="H17" s="77">
        <f t="shared" si="0"/>
        <v>0</v>
      </c>
      <c r="I17" s="77" t="s">
        <v>32</v>
      </c>
      <c r="J17" s="83">
        <v>0</v>
      </c>
      <c r="K17" s="83">
        <v>0</v>
      </c>
      <c r="L17" s="83">
        <f t="shared" si="1"/>
        <v>0</v>
      </c>
      <c r="M17" s="149">
        <f t="shared" si="2"/>
        <v>0</v>
      </c>
      <c r="N17" s="77" t="e">
        <f t="shared" si="3"/>
        <v>#DIV/0!</v>
      </c>
      <c r="O17" s="56"/>
      <c r="P17" s="56"/>
      <c r="Q17" s="56"/>
      <c r="R17" s="56"/>
      <c r="S17" s="56"/>
      <c r="T17" s="56"/>
      <c r="U17" s="56"/>
      <c r="V17" s="56"/>
      <c r="W17" s="56"/>
      <c r="X17" s="56"/>
      <c r="Y17" s="56"/>
      <c r="Z17" s="56"/>
    </row>
    <row r="18" spans="1:26" ht="15" customHeight="1">
      <c r="A18" s="90">
        <v>8</v>
      </c>
      <c r="B18" s="89"/>
      <c r="C18" s="92"/>
      <c r="D18" s="91"/>
      <c r="E18" s="107"/>
      <c r="F18" s="93"/>
      <c r="G18" s="232"/>
      <c r="H18" s="92">
        <f t="shared" si="0"/>
        <v>0</v>
      </c>
      <c r="I18" s="92" t="s">
        <v>32</v>
      </c>
      <c r="J18" s="96">
        <v>0</v>
      </c>
      <c r="K18" s="96">
        <v>0</v>
      </c>
      <c r="L18" s="96">
        <f t="shared" si="1"/>
        <v>0</v>
      </c>
      <c r="M18" s="153">
        <f t="shared" si="2"/>
        <v>0</v>
      </c>
      <c r="N18" s="92" t="e">
        <f t="shared" si="3"/>
        <v>#DIV/0!</v>
      </c>
      <c r="O18" s="56"/>
      <c r="P18" s="56"/>
      <c r="Q18" s="56"/>
      <c r="R18" s="56"/>
      <c r="S18" s="56"/>
      <c r="T18" s="56"/>
      <c r="U18" s="56"/>
      <c r="V18" s="56"/>
      <c r="W18" s="56"/>
      <c r="X18" s="56"/>
      <c r="Y18" s="56"/>
      <c r="Z18" s="56"/>
    </row>
    <row r="19" spans="1:26" ht="15" customHeight="1">
      <c r="A19" s="90"/>
      <c r="B19" s="112"/>
      <c r="C19" s="92"/>
      <c r="D19" s="91"/>
      <c r="E19" s="107"/>
      <c r="F19" s="93"/>
      <c r="G19" s="194"/>
      <c r="H19" s="194">
        <f t="shared" si="0"/>
        <v>0</v>
      </c>
      <c r="I19" s="92" t="s">
        <v>32</v>
      </c>
      <c r="J19" s="96">
        <v>0</v>
      </c>
      <c r="K19" s="96">
        <v>0</v>
      </c>
      <c r="L19" s="96">
        <f t="shared" si="1"/>
        <v>0</v>
      </c>
      <c r="M19" s="153">
        <f t="shared" si="2"/>
        <v>0</v>
      </c>
      <c r="N19" s="92" t="e">
        <f t="shared" si="3"/>
        <v>#DIV/0!</v>
      </c>
      <c r="O19" s="56"/>
      <c r="P19" s="56"/>
      <c r="Q19" s="56"/>
      <c r="R19" s="56"/>
      <c r="S19" s="56"/>
      <c r="T19" s="56"/>
      <c r="U19" s="56"/>
      <c r="V19" s="56"/>
      <c r="W19" s="56"/>
      <c r="X19" s="56"/>
      <c r="Y19" s="56"/>
      <c r="Z19" s="56"/>
    </row>
    <row r="20" spans="1:26" ht="15" customHeight="1">
      <c r="A20" s="158">
        <v>9</v>
      </c>
      <c r="B20" s="76"/>
      <c r="C20" s="77"/>
      <c r="D20" s="78"/>
      <c r="E20" s="79"/>
      <c r="F20" s="80"/>
      <c r="G20" s="229"/>
      <c r="H20" s="77">
        <f t="shared" si="0"/>
        <v>0</v>
      </c>
      <c r="I20" s="77" t="s">
        <v>32</v>
      </c>
      <c r="J20" s="83">
        <v>0</v>
      </c>
      <c r="K20" s="83">
        <v>0</v>
      </c>
      <c r="L20" s="83">
        <f t="shared" si="1"/>
        <v>0</v>
      </c>
      <c r="M20" s="149">
        <f t="shared" si="2"/>
        <v>0</v>
      </c>
      <c r="N20" s="77" t="e">
        <f t="shared" si="3"/>
        <v>#DIV/0!</v>
      </c>
      <c r="O20" s="56"/>
      <c r="P20" s="56"/>
      <c r="Q20" s="56"/>
      <c r="R20" s="56"/>
      <c r="S20" s="56"/>
      <c r="T20" s="56"/>
      <c r="U20" s="56"/>
      <c r="V20" s="56"/>
      <c r="W20" s="56"/>
      <c r="X20" s="56"/>
      <c r="Y20" s="56"/>
      <c r="Z20" s="56"/>
    </row>
    <row r="21" spans="1:26" ht="15" customHeight="1">
      <c r="A21" s="158"/>
      <c r="B21" s="109"/>
      <c r="C21" s="77"/>
      <c r="D21" s="77"/>
      <c r="E21" s="79"/>
      <c r="F21" s="80"/>
      <c r="G21" s="229"/>
      <c r="H21" s="77">
        <f t="shared" si="0"/>
        <v>0</v>
      </c>
      <c r="I21" s="77" t="s">
        <v>32</v>
      </c>
      <c r="J21" s="83">
        <v>0</v>
      </c>
      <c r="K21" s="83">
        <v>0</v>
      </c>
      <c r="L21" s="83">
        <f t="shared" si="1"/>
        <v>0</v>
      </c>
      <c r="M21" s="149">
        <f t="shared" si="2"/>
        <v>0</v>
      </c>
      <c r="N21" s="77" t="e">
        <f t="shared" si="3"/>
        <v>#DIV/0!</v>
      </c>
      <c r="O21" s="56"/>
      <c r="P21" s="56"/>
      <c r="Q21" s="56"/>
      <c r="R21" s="56"/>
      <c r="S21" s="56"/>
      <c r="T21" s="56"/>
      <c r="U21" s="56"/>
      <c r="V21" s="56"/>
      <c r="W21" s="56"/>
      <c r="X21" s="56"/>
      <c r="Y21" s="56"/>
      <c r="Z21" s="56"/>
    </row>
    <row r="22" spans="1:26" ht="15" customHeight="1">
      <c r="A22" s="90">
        <v>10</v>
      </c>
      <c r="B22" s="89"/>
      <c r="C22" s="92"/>
      <c r="D22" s="91"/>
      <c r="E22" s="107"/>
      <c r="F22" s="93"/>
      <c r="G22" s="232"/>
      <c r="H22" s="92">
        <f t="shared" si="0"/>
        <v>0</v>
      </c>
      <c r="I22" s="92" t="s">
        <v>32</v>
      </c>
      <c r="J22" s="96">
        <v>0</v>
      </c>
      <c r="K22" s="96">
        <v>0</v>
      </c>
      <c r="L22" s="96">
        <f t="shared" si="1"/>
        <v>0</v>
      </c>
      <c r="M22" s="153">
        <f t="shared" si="2"/>
        <v>0</v>
      </c>
      <c r="N22" s="92" t="e">
        <f t="shared" si="3"/>
        <v>#DIV/0!</v>
      </c>
      <c r="O22" s="56"/>
      <c r="P22" s="56"/>
      <c r="Q22" s="56"/>
      <c r="R22" s="56"/>
      <c r="S22" s="56"/>
      <c r="T22" s="56"/>
      <c r="U22" s="56"/>
      <c r="V22" s="56"/>
      <c r="W22" s="56"/>
      <c r="X22" s="56"/>
      <c r="Y22" s="56"/>
      <c r="Z22" s="56"/>
    </row>
    <row r="23" spans="1:26" ht="15" customHeight="1">
      <c r="A23" s="90"/>
      <c r="B23" s="112"/>
      <c r="C23" s="92"/>
      <c r="D23" s="92"/>
      <c r="E23" s="107"/>
      <c r="F23" s="93"/>
      <c r="G23" s="216"/>
      <c r="H23" s="216">
        <f t="shared" si="0"/>
        <v>0</v>
      </c>
      <c r="I23" s="124" t="s">
        <v>32</v>
      </c>
      <c r="J23" s="125">
        <v>0</v>
      </c>
      <c r="K23" s="125">
        <v>0</v>
      </c>
      <c r="L23" s="125">
        <f t="shared" si="1"/>
        <v>0</v>
      </c>
      <c r="M23" s="217">
        <f t="shared" si="2"/>
        <v>0</v>
      </c>
      <c r="N23" s="124" t="e">
        <f t="shared" si="3"/>
        <v>#DIV/0!</v>
      </c>
      <c r="O23" s="56"/>
      <c r="P23" s="56"/>
      <c r="Q23" s="56"/>
      <c r="R23" s="56"/>
      <c r="S23" s="56"/>
      <c r="T23" s="56"/>
      <c r="U23" s="56"/>
      <c r="V23" s="56"/>
      <c r="W23" s="56"/>
      <c r="X23" s="56"/>
      <c r="Y23" s="56"/>
      <c r="Z23" s="56"/>
    </row>
    <row r="24" spans="1:26" ht="12.75" customHeight="1">
      <c r="A24" s="126"/>
      <c r="B24" s="127" t="s">
        <v>8</v>
      </c>
      <c r="C24" s="56"/>
      <c r="D24" s="56"/>
      <c r="E24" s="128"/>
      <c r="F24" s="129"/>
      <c r="G24" s="270" t="s">
        <v>120</v>
      </c>
      <c r="H24" s="131"/>
      <c r="I24" s="132"/>
      <c r="J24" s="133">
        <f t="shared" ref="J24:N24" si="4">SUM(J6:J23)</f>
        <v>0</v>
      </c>
      <c r="K24" s="133">
        <f t="shared" si="4"/>
        <v>0</v>
      </c>
      <c r="L24" s="133">
        <f t="shared" si="4"/>
        <v>0</v>
      </c>
      <c r="M24" s="133">
        <f t="shared" si="4"/>
        <v>0</v>
      </c>
      <c r="N24" s="134" t="e">
        <f t="shared" si="4"/>
        <v>#DIV/0!</v>
      </c>
      <c r="O24" s="56"/>
      <c r="P24" s="56"/>
      <c r="Q24" s="56"/>
      <c r="R24" s="56"/>
      <c r="S24" s="56"/>
      <c r="T24" s="56"/>
      <c r="U24" s="56"/>
      <c r="V24" s="56"/>
      <c r="W24" s="56"/>
      <c r="X24" s="56"/>
      <c r="Y24" s="56"/>
      <c r="Z24" s="56"/>
    </row>
    <row r="25" spans="1:26" ht="15" customHeight="1">
      <c r="A25" s="181"/>
      <c r="B25" s="127"/>
      <c r="C25" s="56"/>
      <c r="D25" s="56"/>
      <c r="E25" s="128"/>
      <c r="F25" s="129"/>
      <c r="G25" s="222"/>
      <c r="H25" s="56"/>
      <c r="I25" s="56"/>
      <c r="J25" s="136"/>
      <c r="K25" s="136"/>
      <c r="L25" s="136"/>
      <c r="M25" s="183"/>
      <c r="N25" s="136"/>
      <c r="O25" s="56"/>
      <c r="P25" s="56"/>
      <c r="Q25" s="56"/>
      <c r="R25" s="56"/>
      <c r="S25" s="56"/>
      <c r="T25" s="56"/>
      <c r="U25" s="56"/>
      <c r="V25" s="56"/>
      <c r="W25" s="56"/>
      <c r="X25" s="56"/>
      <c r="Y25" s="56"/>
      <c r="Z25" s="56"/>
    </row>
    <row r="26" spans="1:26" ht="15" customHeight="1">
      <c r="A26" s="181"/>
      <c r="B26" s="127"/>
      <c r="C26" s="56"/>
      <c r="D26" s="56"/>
      <c r="E26" s="128"/>
      <c r="F26" s="129"/>
      <c r="G26" s="222"/>
      <c r="H26" s="56"/>
      <c r="I26" s="56"/>
      <c r="J26" s="136"/>
      <c r="K26" s="136"/>
      <c r="L26" s="136"/>
      <c r="M26" s="183"/>
      <c r="N26" s="136"/>
      <c r="O26" s="56"/>
      <c r="P26" s="56"/>
      <c r="Q26" s="56"/>
      <c r="R26" s="56"/>
      <c r="S26" s="56"/>
      <c r="T26" s="56"/>
      <c r="U26" s="56"/>
      <c r="V26" s="56"/>
      <c r="W26" s="56"/>
      <c r="X26" s="56"/>
      <c r="Y26" s="56"/>
      <c r="Z26" s="56"/>
    </row>
    <row r="27" spans="1:26" ht="15" customHeight="1">
      <c r="A27" s="181"/>
      <c r="B27" s="127"/>
      <c r="C27" s="56"/>
      <c r="D27" s="56"/>
      <c r="E27" s="128"/>
      <c r="F27" s="129"/>
      <c r="G27" s="222"/>
      <c r="H27" s="56"/>
      <c r="I27" s="56"/>
      <c r="J27" s="136"/>
      <c r="K27" s="136"/>
      <c r="L27" s="136"/>
      <c r="M27" s="183"/>
      <c r="N27" s="136"/>
      <c r="O27" s="56"/>
      <c r="P27" s="56"/>
      <c r="Q27" s="56"/>
      <c r="R27" s="56"/>
      <c r="S27" s="56"/>
      <c r="T27" s="56"/>
      <c r="U27" s="56"/>
      <c r="V27" s="56"/>
      <c r="W27" s="56"/>
      <c r="X27" s="56"/>
      <c r="Y27" s="56"/>
      <c r="Z27" s="56"/>
    </row>
    <row r="28" spans="1:26" ht="15" customHeight="1">
      <c r="A28" s="181"/>
      <c r="B28" s="127"/>
      <c r="C28" s="56"/>
      <c r="D28" s="56"/>
      <c r="E28" s="128"/>
      <c r="F28" s="129"/>
      <c r="G28" s="222"/>
      <c r="H28" s="56"/>
      <c r="I28" s="56"/>
      <c r="J28" s="136"/>
      <c r="K28" s="136"/>
      <c r="L28" s="136"/>
      <c r="M28" s="183"/>
      <c r="N28" s="136"/>
      <c r="O28" s="56"/>
      <c r="P28" s="56"/>
      <c r="Q28" s="56"/>
      <c r="R28" s="56"/>
      <c r="S28" s="56"/>
      <c r="T28" s="56"/>
      <c r="U28" s="56"/>
      <c r="V28" s="56"/>
      <c r="W28" s="56"/>
      <c r="X28" s="56"/>
      <c r="Y28" s="56"/>
      <c r="Z28" s="56"/>
    </row>
    <row r="29" spans="1:26" ht="15" customHeight="1">
      <c r="A29" s="181"/>
      <c r="B29" s="127"/>
      <c r="C29" s="56"/>
      <c r="D29" s="56"/>
      <c r="E29" s="128"/>
      <c r="F29" s="129"/>
      <c r="G29" s="222"/>
      <c r="H29" s="56"/>
      <c r="I29" s="56"/>
      <c r="J29" s="136"/>
      <c r="K29" s="136"/>
      <c r="L29" s="136"/>
      <c r="M29" s="183"/>
      <c r="N29" s="136"/>
      <c r="O29" s="56"/>
      <c r="P29" s="56"/>
      <c r="Q29" s="56"/>
      <c r="R29" s="56"/>
      <c r="S29" s="56"/>
      <c r="T29" s="56"/>
      <c r="U29" s="56"/>
      <c r="V29" s="56"/>
      <c r="W29" s="56"/>
      <c r="X29" s="56"/>
      <c r="Y29" s="56"/>
      <c r="Z29" s="56"/>
    </row>
    <row r="30" spans="1:26" ht="15" customHeight="1">
      <c r="A30" s="181"/>
      <c r="B30" s="127"/>
      <c r="C30" s="56"/>
      <c r="D30" s="56"/>
      <c r="E30" s="128"/>
      <c r="F30" s="129"/>
      <c r="G30" s="222"/>
      <c r="H30" s="56"/>
      <c r="I30" s="56"/>
      <c r="J30" s="136"/>
      <c r="K30" s="136"/>
      <c r="L30" s="136"/>
      <c r="M30" s="183"/>
      <c r="N30" s="136"/>
      <c r="O30" s="56"/>
      <c r="P30" s="56"/>
      <c r="Q30" s="56"/>
      <c r="R30" s="56"/>
      <c r="S30" s="56"/>
      <c r="T30" s="56"/>
      <c r="U30" s="56"/>
      <c r="V30" s="56"/>
      <c r="W30" s="56"/>
      <c r="X30" s="56"/>
      <c r="Y30" s="56"/>
      <c r="Z30" s="56"/>
    </row>
    <row r="31" spans="1:26" ht="12.75" customHeight="1">
      <c r="A31" s="181"/>
      <c r="B31" s="127"/>
      <c r="C31" s="56"/>
      <c r="D31" s="56"/>
      <c r="E31" s="128"/>
      <c r="F31" s="129"/>
      <c r="G31" s="222"/>
      <c r="H31" s="56"/>
      <c r="I31" s="56"/>
      <c r="J31" s="136"/>
      <c r="K31" s="136"/>
      <c r="L31" s="136"/>
      <c r="M31" s="183"/>
      <c r="N31" s="136"/>
      <c r="O31" s="56"/>
      <c r="P31" s="56"/>
      <c r="Q31" s="56"/>
      <c r="R31" s="56"/>
      <c r="S31" s="56"/>
      <c r="T31" s="56"/>
      <c r="U31" s="56"/>
      <c r="V31" s="56"/>
      <c r="W31" s="56"/>
      <c r="X31" s="56"/>
      <c r="Y31" s="56"/>
      <c r="Z31" s="56"/>
    </row>
    <row r="32" spans="1:26" ht="12.75" customHeight="1">
      <c r="A32" s="181"/>
      <c r="B32" s="127"/>
      <c r="C32" s="56"/>
      <c r="D32" s="56"/>
      <c r="E32" s="128"/>
      <c r="F32" s="129"/>
      <c r="G32" s="222"/>
      <c r="H32" s="56"/>
      <c r="I32" s="56"/>
      <c r="J32" s="136"/>
      <c r="K32" s="136"/>
      <c r="L32" s="136"/>
      <c r="M32" s="183"/>
      <c r="N32" s="136"/>
      <c r="O32" s="56"/>
      <c r="P32" s="56"/>
      <c r="Q32" s="56"/>
      <c r="R32" s="56"/>
      <c r="S32" s="56"/>
      <c r="T32" s="56"/>
      <c r="U32" s="56"/>
      <c r="V32" s="56"/>
      <c r="W32" s="56"/>
      <c r="X32" s="56"/>
      <c r="Y32" s="56"/>
      <c r="Z32" s="56"/>
    </row>
    <row r="33" spans="1:26" ht="12.75" customHeight="1">
      <c r="A33" s="181"/>
      <c r="B33" s="127"/>
      <c r="C33" s="56"/>
      <c r="D33" s="56"/>
      <c r="E33" s="128"/>
      <c r="F33" s="129"/>
      <c r="G33" s="222"/>
      <c r="H33" s="56"/>
      <c r="I33" s="56"/>
      <c r="J33" s="136"/>
      <c r="K33" s="136"/>
      <c r="L33" s="136"/>
      <c r="M33" s="183"/>
      <c r="N33" s="136"/>
      <c r="O33" s="56"/>
      <c r="P33" s="56"/>
      <c r="Q33" s="56"/>
      <c r="R33" s="56"/>
      <c r="S33" s="56"/>
      <c r="T33" s="56"/>
      <c r="U33" s="56"/>
      <c r="V33" s="56"/>
      <c r="W33" s="56"/>
      <c r="X33" s="56"/>
      <c r="Y33" s="56"/>
      <c r="Z33" s="56"/>
    </row>
    <row r="34" spans="1:26" ht="12.75" customHeight="1">
      <c r="A34" s="181"/>
      <c r="B34" s="127"/>
      <c r="C34" s="56"/>
      <c r="D34" s="56"/>
      <c r="E34" s="128"/>
      <c r="F34" s="129"/>
      <c r="G34" s="222"/>
      <c r="H34" s="56"/>
      <c r="I34" s="56"/>
      <c r="J34" s="136"/>
      <c r="K34" s="136"/>
      <c r="L34" s="136"/>
      <c r="M34" s="183"/>
      <c r="N34" s="136"/>
      <c r="O34" s="56"/>
      <c r="P34" s="56"/>
      <c r="Q34" s="56"/>
      <c r="R34" s="56"/>
      <c r="S34" s="56"/>
      <c r="T34" s="56"/>
      <c r="U34" s="56"/>
      <c r="V34" s="56"/>
      <c r="W34" s="56"/>
      <c r="X34" s="56"/>
      <c r="Y34" s="56"/>
      <c r="Z34" s="56"/>
    </row>
    <row r="35" spans="1:26" ht="12.75" customHeight="1">
      <c r="A35" s="181"/>
      <c r="B35" s="127"/>
      <c r="C35" s="56"/>
      <c r="D35" s="56"/>
      <c r="E35" s="128"/>
      <c r="F35" s="129"/>
      <c r="G35" s="222"/>
      <c r="H35" s="56"/>
      <c r="I35" s="56"/>
      <c r="J35" s="136"/>
      <c r="K35" s="136"/>
      <c r="L35" s="136"/>
      <c r="M35" s="183"/>
      <c r="N35" s="136"/>
      <c r="O35" s="56"/>
      <c r="P35" s="56"/>
      <c r="Q35" s="56"/>
      <c r="R35" s="56"/>
      <c r="S35" s="56"/>
      <c r="T35" s="56"/>
      <c r="U35" s="56"/>
      <c r="V35" s="56"/>
      <c r="W35" s="56"/>
      <c r="X35" s="56"/>
      <c r="Y35" s="56"/>
      <c r="Z35" s="56"/>
    </row>
    <row r="36" spans="1:26" ht="12.75" customHeight="1">
      <c r="A36" s="181"/>
      <c r="B36" s="127"/>
      <c r="C36" s="56"/>
      <c r="D36" s="56"/>
      <c r="E36" s="128"/>
      <c r="F36" s="129"/>
      <c r="G36" s="222"/>
      <c r="H36" s="56"/>
      <c r="I36" s="56"/>
      <c r="J36" s="136"/>
      <c r="K36" s="136"/>
      <c r="L36" s="136"/>
      <c r="M36" s="183"/>
      <c r="N36" s="136"/>
      <c r="O36" s="56"/>
      <c r="P36" s="56"/>
      <c r="Q36" s="56"/>
      <c r="R36" s="56"/>
      <c r="S36" s="56"/>
      <c r="T36" s="56"/>
      <c r="U36" s="56"/>
      <c r="V36" s="56"/>
      <c r="W36" s="56"/>
      <c r="X36" s="56"/>
      <c r="Y36" s="56"/>
      <c r="Z36" s="56"/>
    </row>
    <row r="37" spans="1:26" ht="12.75" customHeight="1">
      <c r="A37" s="181"/>
      <c r="B37" s="127"/>
      <c r="C37" s="56"/>
      <c r="D37" s="56"/>
      <c r="E37" s="128"/>
      <c r="F37" s="129"/>
      <c r="G37" s="222"/>
      <c r="H37" s="56"/>
      <c r="I37" s="56"/>
      <c r="J37" s="136"/>
      <c r="K37" s="136"/>
      <c r="L37" s="136"/>
      <c r="M37" s="183"/>
      <c r="N37" s="136"/>
      <c r="O37" s="56"/>
      <c r="P37" s="56"/>
      <c r="Q37" s="56"/>
      <c r="R37" s="56"/>
      <c r="S37" s="56"/>
      <c r="T37" s="56"/>
      <c r="U37" s="56"/>
      <c r="V37" s="56"/>
      <c r="W37" s="56"/>
      <c r="X37" s="56"/>
      <c r="Y37" s="56"/>
      <c r="Z37" s="56"/>
    </row>
    <row r="38" spans="1:26" ht="12.75" customHeight="1">
      <c r="A38" s="181"/>
      <c r="B38" s="127"/>
      <c r="C38" s="56"/>
      <c r="D38" s="56"/>
      <c r="E38" s="128"/>
      <c r="F38" s="129"/>
      <c r="G38" s="222"/>
      <c r="H38" s="56"/>
      <c r="I38" s="56"/>
      <c r="J38" s="136"/>
      <c r="K38" s="136"/>
      <c r="L38" s="136"/>
      <c r="M38" s="183"/>
      <c r="N38" s="136"/>
      <c r="O38" s="56"/>
      <c r="P38" s="56"/>
      <c r="Q38" s="56"/>
      <c r="R38" s="56"/>
      <c r="S38" s="56"/>
      <c r="T38" s="56"/>
      <c r="U38" s="56"/>
      <c r="V38" s="56"/>
      <c r="W38" s="56"/>
      <c r="X38" s="56"/>
      <c r="Y38" s="56"/>
      <c r="Z38" s="56"/>
    </row>
    <row r="39" spans="1:26" ht="12.75" customHeight="1">
      <c r="A39" s="181"/>
      <c r="B39" s="127"/>
      <c r="C39" s="56"/>
      <c r="D39" s="56"/>
      <c r="E39" s="128"/>
      <c r="F39" s="129"/>
      <c r="G39" s="222"/>
      <c r="H39" s="56"/>
      <c r="I39" s="56"/>
      <c r="J39" s="136"/>
      <c r="K39" s="136"/>
      <c r="L39" s="136"/>
      <c r="M39" s="183"/>
      <c r="N39" s="136"/>
      <c r="O39" s="56"/>
      <c r="P39" s="56"/>
      <c r="Q39" s="56"/>
      <c r="R39" s="56"/>
      <c r="S39" s="56"/>
      <c r="T39" s="56"/>
      <c r="U39" s="56"/>
      <c r="V39" s="56"/>
      <c r="W39" s="56"/>
      <c r="X39" s="56"/>
      <c r="Y39" s="56"/>
      <c r="Z39" s="56"/>
    </row>
    <row r="40" spans="1:26" ht="12.75" customHeight="1">
      <c r="A40" s="181"/>
      <c r="B40" s="127"/>
      <c r="C40" s="56"/>
      <c r="D40" s="56"/>
      <c r="E40" s="128"/>
      <c r="F40" s="129"/>
      <c r="G40" s="222"/>
      <c r="H40" s="56"/>
      <c r="I40" s="56"/>
      <c r="J40" s="136"/>
      <c r="K40" s="136"/>
      <c r="L40" s="136"/>
      <c r="M40" s="183"/>
      <c r="N40" s="136"/>
      <c r="O40" s="56"/>
      <c r="P40" s="56"/>
      <c r="Q40" s="56"/>
      <c r="R40" s="56"/>
      <c r="S40" s="56"/>
      <c r="T40" s="56"/>
      <c r="U40" s="56"/>
      <c r="V40" s="56"/>
      <c r="W40" s="56"/>
      <c r="X40" s="56"/>
      <c r="Y40" s="56"/>
      <c r="Z40" s="56"/>
    </row>
    <row r="41" spans="1:26" ht="12.75" customHeight="1">
      <c r="A41" s="181"/>
      <c r="B41" s="127"/>
      <c r="C41" s="56"/>
      <c r="D41" s="56"/>
      <c r="E41" s="128"/>
      <c r="F41" s="129"/>
      <c r="G41" s="222"/>
      <c r="H41" s="56"/>
      <c r="I41" s="56"/>
      <c r="J41" s="136"/>
      <c r="K41" s="136"/>
      <c r="L41" s="136"/>
      <c r="M41" s="183"/>
      <c r="N41" s="136"/>
      <c r="O41" s="56"/>
      <c r="P41" s="56"/>
      <c r="Q41" s="56"/>
      <c r="R41" s="56"/>
      <c r="S41" s="56"/>
      <c r="T41" s="56"/>
      <c r="U41" s="56"/>
      <c r="V41" s="56"/>
      <c r="W41" s="56"/>
      <c r="X41" s="56"/>
      <c r="Y41" s="56"/>
      <c r="Z41" s="56"/>
    </row>
    <row r="42" spans="1:26" ht="12.75" customHeight="1">
      <c r="A42" s="181"/>
      <c r="B42" s="127"/>
      <c r="C42" s="56"/>
      <c r="D42" s="56"/>
      <c r="E42" s="128"/>
      <c r="F42" s="129"/>
      <c r="G42" s="222"/>
      <c r="H42" s="56"/>
      <c r="I42" s="56"/>
      <c r="J42" s="136"/>
      <c r="K42" s="136"/>
      <c r="L42" s="136"/>
      <c r="M42" s="183"/>
      <c r="N42" s="136"/>
      <c r="O42" s="56"/>
      <c r="P42" s="56"/>
      <c r="Q42" s="56"/>
      <c r="R42" s="56"/>
      <c r="S42" s="56"/>
      <c r="T42" s="56"/>
      <c r="U42" s="56"/>
      <c r="V42" s="56"/>
      <c r="W42" s="56"/>
      <c r="X42" s="56"/>
      <c r="Y42" s="56"/>
      <c r="Z42" s="56"/>
    </row>
    <row r="43" spans="1:26" ht="12.75" customHeight="1">
      <c r="A43" s="181"/>
      <c r="B43" s="127"/>
      <c r="C43" s="56"/>
      <c r="D43" s="56"/>
      <c r="E43" s="128"/>
      <c r="F43" s="129"/>
      <c r="G43" s="222"/>
      <c r="H43" s="56"/>
      <c r="I43" s="56"/>
      <c r="J43" s="136"/>
      <c r="K43" s="136"/>
      <c r="L43" s="136"/>
      <c r="M43" s="183"/>
      <c r="N43" s="136"/>
      <c r="O43" s="56"/>
      <c r="P43" s="56"/>
      <c r="Q43" s="56"/>
      <c r="R43" s="56"/>
      <c r="S43" s="56"/>
      <c r="T43" s="56"/>
      <c r="U43" s="56"/>
      <c r="V43" s="56"/>
      <c r="W43" s="56"/>
      <c r="X43" s="56"/>
      <c r="Y43" s="56"/>
      <c r="Z43" s="56"/>
    </row>
    <row r="44" spans="1:26" ht="12.75" customHeight="1">
      <c r="A44" s="181"/>
      <c r="B44" s="127"/>
      <c r="C44" s="56"/>
      <c r="D44" s="56"/>
      <c r="E44" s="128"/>
      <c r="F44" s="129"/>
      <c r="G44" s="222"/>
      <c r="H44" s="56"/>
      <c r="I44" s="56"/>
      <c r="J44" s="136"/>
      <c r="K44" s="136"/>
      <c r="L44" s="136"/>
      <c r="M44" s="183"/>
      <c r="N44" s="136"/>
      <c r="O44" s="56"/>
      <c r="P44" s="56"/>
      <c r="Q44" s="56"/>
      <c r="R44" s="56"/>
      <c r="S44" s="56"/>
      <c r="T44" s="56"/>
      <c r="U44" s="56"/>
      <c r="V44" s="56"/>
      <c r="W44" s="56"/>
      <c r="X44" s="56"/>
      <c r="Y44" s="56"/>
      <c r="Z44" s="56"/>
    </row>
    <row r="45" spans="1:26" ht="12.75" customHeight="1">
      <c r="A45" s="181"/>
      <c r="B45" s="127"/>
      <c r="C45" s="56"/>
      <c r="D45" s="56"/>
      <c r="E45" s="128"/>
      <c r="F45" s="129"/>
      <c r="G45" s="222"/>
      <c r="H45" s="56"/>
      <c r="I45" s="56"/>
      <c r="J45" s="136"/>
      <c r="K45" s="136"/>
      <c r="L45" s="136"/>
      <c r="M45" s="183"/>
      <c r="N45" s="136"/>
      <c r="O45" s="56"/>
      <c r="P45" s="56"/>
      <c r="Q45" s="56"/>
      <c r="R45" s="56"/>
      <c r="S45" s="56"/>
      <c r="T45" s="56"/>
      <c r="U45" s="56"/>
      <c r="V45" s="56"/>
      <c r="W45" s="56"/>
      <c r="X45" s="56"/>
      <c r="Y45" s="56"/>
      <c r="Z45" s="56"/>
    </row>
    <row r="46" spans="1:26" ht="12.75" customHeight="1">
      <c r="A46" s="181"/>
      <c r="B46" s="127"/>
      <c r="C46" s="56"/>
      <c r="D46" s="56"/>
      <c r="E46" s="128"/>
      <c r="F46" s="129"/>
      <c r="G46" s="222"/>
      <c r="H46" s="56"/>
      <c r="I46" s="56"/>
      <c r="J46" s="136"/>
      <c r="K46" s="136"/>
      <c r="L46" s="136"/>
      <c r="M46" s="183"/>
      <c r="N46" s="136"/>
      <c r="O46" s="56"/>
      <c r="P46" s="56"/>
      <c r="Q46" s="56"/>
      <c r="R46" s="56"/>
      <c r="S46" s="56"/>
      <c r="T46" s="56"/>
      <c r="U46" s="56"/>
      <c r="V46" s="56"/>
      <c r="W46" s="56"/>
      <c r="X46" s="56"/>
      <c r="Y46" s="56"/>
      <c r="Z46" s="56"/>
    </row>
    <row r="47" spans="1:26" ht="12.75" customHeight="1">
      <c r="A47" s="181"/>
      <c r="B47" s="127"/>
      <c r="C47" s="56"/>
      <c r="D47" s="56"/>
      <c r="E47" s="128"/>
      <c r="F47" s="129"/>
      <c r="G47" s="222"/>
      <c r="H47" s="56"/>
      <c r="I47" s="56"/>
      <c r="J47" s="136"/>
      <c r="K47" s="136"/>
      <c r="L47" s="136"/>
      <c r="M47" s="183"/>
      <c r="N47" s="136"/>
      <c r="O47" s="56"/>
      <c r="P47" s="56"/>
      <c r="Q47" s="56"/>
      <c r="R47" s="56"/>
      <c r="S47" s="56"/>
      <c r="T47" s="56"/>
      <c r="U47" s="56"/>
      <c r="V47" s="56"/>
      <c r="W47" s="56"/>
      <c r="X47" s="56"/>
      <c r="Y47" s="56"/>
      <c r="Z47" s="56"/>
    </row>
    <row r="48" spans="1:26" ht="12.75" customHeight="1">
      <c r="A48" s="181"/>
      <c r="B48" s="127"/>
      <c r="C48" s="56" t="s">
        <v>8</v>
      </c>
      <c r="D48" s="56"/>
      <c r="E48" s="128"/>
      <c r="F48" s="129"/>
      <c r="G48" s="222"/>
      <c r="H48" s="56"/>
      <c r="I48" s="56"/>
      <c r="J48" s="136"/>
      <c r="K48" s="136"/>
      <c r="L48" s="136"/>
      <c r="M48" s="183"/>
      <c r="N48" s="136"/>
      <c r="O48" s="56"/>
      <c r="P48" s="56"/>
      <c r="Q48" s="56"/>
      <c r="R48" s="56"/>
      <c r="S48" s="56"/>
      <c r="T48" s="56"/>
      <c r="U48" s="56"/>
      <c r="V48" s="56"/>
      <c r="W48" s="56"/>
      <c r="X48" s="56"/>
      <c r="Y48" s="56"/>
      <c r="Z48" s="56"/>
    </row>
    <row r="49" spans="1:26" ht="12.75" customHeight="1">
      <c r="A49" s="181"/>
      <c r="B49" s="127"/>
      <c r="C49" s="56"/>
      <c r="D49" s="56"/>
      <c r="E49" s="128"/>
      <c r="F49" s="129"/>
      <c r="G49" s="222"/>
      <c r="H49" s="56"/>
      <c r="I49" s="56"/>
      <c r="J49" s="136"/>
      <c r="K49" s="136"/>
      <c r="L49" s="136"/>
      <c r="M49" s="183"/>
      <c r="N49" s="136"/>
      <c r="O49" s="56"/>
      <c r="P49" s="56"/>
      <c r="Q49" s="56"/>
      <c r="R49" s="56"/>
      <c r="S49" s="56"/>
      <c r="T49" s="56"/>
      <c r="U49" s="56"/>
      <c r="V49" s="56"/>
      <c r="W49" s="56"/>
      <c r="X49" s="56"/>
      <c r="Y49" s="56"/>
      <c r="Z49" s="56"/>
    </row>
    <row r="50" spans="1:26" ht="12.75" customHeight="1">
      <c r="A50" s="181"/>
      <c r="B50" s="127"/>
      <c r="C50" s="56"/>
      <c r="D50" s="56"/>
      <c r="E50" s="128"/>
      <c r="F50" s="129"/>
      <c r="G50" s="222"/>
      <c r="H50" s="56"/>
      <c r="I50" s="56"/>
      <c r="J50" s="136"/>
      <c r="K50" s="136"/>
      <c r="L50" s="136"/>
      <c r="M50" s="183"/>
      <c r="N50" s="136"/>
      <c r="O50" s="56"/>
      <c r="P50" s="56"/>
      <c r="Q50" s="56"/>
      <c r="R50" s="56"/>
      <c r="S50" s="56"/>
      <c r="T50" s="56"/>
      <c r="U50" s="56"/>
      <c r="V50" s="56"/>
      <c r="W50" s="56"/>
      <c r="X50" s="56"/>
      <c r="Y50" s="56"/>
      <c r="Z50" s="56"/>
    </row>
    <row r="51" spans="1:26" ht="12.75" customHeight="1">
      <c r="A51" s="181"/>
      <c r="B51" s="127"/>
      <c r="C51" s="56"/>
      <c r="D51" s="56"/>
      <c r="E51" s="128"/>
      <c r="F51" s="129"/>
      <c r="G51" s="222"/>
      <c r="H51" s="56"/>
      <c r="I51" s="56"/>
      <c r="J51" s="136"/>
      <c r="K51" s="136"/>
      <c r="L51" s="136"/>
      <c r="M51" s="183"/>
      <c r="N51" s="136"/>
      <c r="O51" s="56"/>
      <c r="P51" s="56"/>
      <c r="Q51" s="56"/>
      <c r="R51" s="56"/>
      <c r="S51" s="56"/>
      <c r="T51" s="56"/>
      <c r="U51" s="56"/>
      <c r="V51" s="56"/>
      <c r="W51" s="56"/>
      <c r="X51" s="56"/>
      <c r="Y51" s="56"/>
      <c r="Z51" s="56"/>
    </row>
    <row r="52" spans="1:26" ht="12.75" customHeight="1">
      <c r="A52" s="181"/>
      <c r="B52" s="127"/>
      <c r="C52" s="56"/>
      <c r="D52" s="56"/>
      <c r="E52" s="128"/>
      <c r="F52" s="129"/>
      <c r="G52" s="222"/>
      <c r="H52" s="56"/>
      <c r="I52" s="56"/>
      <c r="J52" s="136"/>
      <c r="K52" s="136"/>
      <c r="L52" s="136"/>
      <c r="M52" s="183"/>
      <c r="N52" s="136"/>
      <c r="O52" s="56"/>
      <c r="P52" s="56"/>
      <c r="Q52" s="56"/>
      <c r="R52" s="56"/>
      <c r="S52" s="56"/>
      <c r="T52" s="56"/>
      <c r="U52" s="56"/>
      <c r="V52" s="56"/>
      <c r="W52" s="56"/>
      <c r="X52" s="56"/>
      <c r="Y52" s="56"/>
      <c r="Z52" s="56"/>
    </row>
    <row r="53" spans="1:26" ht="12.75" customHeight="1">
      <c r="A53" s="181"/>
      <c r="B53" s="127"/>
      <c r="C53" s="56"/>
      <c r="D53" s="56"/>
      <c r="E53" s="128"/>
      <c r="F53" s="129"/>
      <c r="G53" s="222"/>
      <c r="H53" s="56"/>
      <c r="I53" s="56"/>
      <c r="J53" s="136"/>
      <c r="K53" s="136"/>
      <c r="L53" s="136"/>
      <c r="M53" s="183"/>
      <c r="N53" s="136"/>
      <c r="O53" s="56"/>
      <c r="P53" s="56"/>
      <c r="Q53" s="56"/>
      <c r="R53" s="56"/>
      <c r="S53" s="56"/>
      <c r="T53" s="56"/>
      <c r="U53" s="56"/>
      <c r="V53" s="56"/>
      <c r="W53" s="56"/>
      <c r="X53" s="56"/>
      <c r="Y53" s="56"/>
      <c r="Z53" s="56"/>
    </row>
    <row r="54" spans="1:26" ht="12.75" customHeight="1">
      <c r="A54" s="181"/>
      <c r="B54" s="127"/>
      <c r="C54" s="56"/>
      <c r="D54" s="56"/>
      <c r="E54" s="128"/>
      <c r="F54" s="129"/>
      <c r="G54" s="222"/>
      <c r="H54" s="56"/>
      <c r="I54" s="56"/>
      <c r="J54" s="136"/>
      <c r="K54" s="136"/>
      <c r="L54" s="136"/>
      <c r="M54" s="183"/>
      <c r="N54" s="136"/>
      <c r="O54" s="56"/>
      <c r="P54" s="56"/>
      <c r="Q54" s="56"/>
      <c r="R54" s="56"/>
      <c r="S54" s="56"/>
      <c r="T54" s="56"/>
      <c r="U54" s="56"/>
      <c r="V54" s="56"/>
      <c r="W54" s="56"/>
      <c r="X54" s="56"/>
      <c r="Y54" s="56"/>
      <c r="Z54" s="56"/>
    </row>
    <row r="55" spans="1:26" ht="12.75" customHeight="1">
      <c r="A55" s="181"/>
      <c r="B55" s="127"/>
      <c r="C55" s="56"/>
      <c r="D55" s="56"/>
      <c r="E55" s="128"/>
      <c r="F55" s="129"/>
      <c r="G55" s="222"/>
      <c r="H55" s="56"/>
      <c r="I55" s="56"/>
      <c r="J55" s="136"/>
      <c r="K55" s="136"/>
      <c r="L55" s="136"/>
      <c r="M55" s="183"/>
      <c r="N55" s="136"/>
      <c r="O55" s="56"/>
      <c r="P55" s="56"/>
      <c r="Q55" s="56"/>
      <c r="R55" s="56"/>
      <c r="S55" s="56"/>
      <c r="T55" s="56"/>
      <c r="U55" s="56"/>
      <c r="V55" s="56"/>
      <c r="W55" s="56"/>
      <c r="X55" s="56"/>
      <c r="Y55" s="56"/>
      <c r="Z55" s="56"/>
    </row>
    <row r="56" spans="1:26" ht="12.75" customHeight="1">
      <c r="A56" s="181"/>
      <c r="B56" s="127"/>
      <c r="C56" s="56"/>
      <c r="D56" s="56"/>
      <c r="E56" s="128"/>
      <c r="F56" s="129"/>
      <c r="G56" s="222"/>
      <c r="H56" s="56"/>
      <c r="I56" s="56"/>
      <c r="J56" s="136"/>
      <c r="K56" s="136"/>
      <c r="L56" s="136"/>
      <c r="M56" s="183"/>
      <c r="N56" s="136"/>
      <c r="O56" s="56"/>
      <c r="P56" s="56"/>
      <c r="Q56" s="56"/>
      <c r="R56" s="56"/>
      <c r="S56" s="56"/>
      <c r="T56" s="56"/>
      <c r="U56" s="56"/>
      <c r="V56" s="56"/>
      <c r="W56" s="56"/>
      <c r="X56" s="56"/>
      <c r="Y56" s="56"/>
      <c r="Z56" s="56"/>
    </row>
    <row r="57" spans="1:26" ht="12.75" customHeight="1">
      <c r="A57" s="181"/>
      <c r="B57" s="127"/>
      <c r="C57" s="56"/>
      <c r="D57" s="56"/>
      <c r="E57" s="128"/>
      <c r="F57" s="129"/>
      <c r="G57" s="222"/>
      <c r="H57" s="56"/>
      <c r="I57" s="56"/>
      <c r="J57" s="136"/>
      <c r="K57" s="136"/>
      <c r="L57" s="136"/>
      <c r="M57" s="183"/>
      <c r="N57" s="136"/>
      <c r="O57" s="56"/>
      <c r="P57" s="56"/>
      <c r="Q57" s="56"/>
      <c r="R57" s="56"/>
      <c r="S57" s="56"/>
      <c r="T57" s="56"/>
      <c r="U57" s="56"/>
      <c r="V57" s="56"/>
      <c r="W57" s="56"/>
      <c r="X57" s="56"/>
      <c r="Y57" s="56"/>
      <c r="Z57" s="56"/>
    </row>
    <row r="58" spans="1:26" ht="12.75" customHeight="1">
      <c r="A58" s="181"/>
      <c r="B58" s="127"/>
      <c r="C58" s="56"/>
      <c r="D58" s="56"/>
      <c r="E58" s="128"/>
      <c r="F58" s="129"/>
      <c r="G58" s="222"/>
      <c r="H58" s="56"/>
      <c r="I58" s="56"/>
      <c r="J58" s="136"/>
      <c r="K58" s="136"/>
      <c r="L58" s="136"/>
      <c r="M58" s="183"/>
      <c r="N58" s="136"/>
      <c r="O58" s="56"/>
      <c r="P58" s="56"/>
      <c r="Q58" s="56"/>
      <c r="R58" s="56"/>
      <c r="S58" s="56"/>
      <c r="T58" s="56"/>
      <c r="U58" s="56"/>
      <c r="V58" s="56"/>
      <c r="W58" s="56"/>
      <c r="X58" s="56"/>
      <c r="Y58" s="56"/>
      <c r="Z58" s="56"/>
    </row>
    <row r="59" spans="1:26" ht="12.75" customHeight="1">
      <c r="A59" s="181"/>
      <c r="B59" s="127"/>
      <c r="C59" s="56"/>
      <c r="D59" s="56"/>
      <c r="E59" s="128"/>
      <c r="F59" s="129"/>
      <c r="G59" s="222"/>
      <c r="H59" s="56"/>
      <c r="I59" s="56"/>
      <c r="J59" s="136"/>
      <c r="K59" s="136"/>
      <c r="L59" s="136"/>
      <c r="M59" s="183"/>
      <c r="N59" s="136"/>
      <c r="O59" s="56"/>
      <c r="P59" s="56"/>
      <c r="Q59" s="56"/>
      <c r="R59" s="56"/>
      <c r="S59" s="56"/>
      <c r="T59" s="56"/>
      <c r="U59" s="56"/>
      <c r="V59" s="56"/>
      <c r="W59" s="56"/>
      <c r="X59" s="56"/>
      <c r="Y59" s="56"/>
      <c r="Z59" s="56"/>
    </row>
    <row r="60" spans="1:26" ht="12.75" customHeight="1">
      <c r="A60" s="181"/>
      <c r="B60" s="127"/>
      <c r="C60" s="56"/>
      <c r="D60" s="56"/>
      <c r="E60" s="128"/>
      <c r="F60" s="129"/>
      <c r="G60" s="222"/>
      <c r="H60" s="56"/>
      <c r="I60" s="56"/>
      <c r="J60" s="136"/>
      <c r="K60" s="136"/>
      <c r="L60" s="136"/>
      <c r="M60" s="183"/>
      <c r="N60" s="136"/>
      <c r="O60" s="56"/>
      <c r="P60" s="56"/>
      <c r="Q60" s="56"/>
      <c r="R60" s="56"/>
      <c r="S60" s="56"/>
      <c r="T60" s="56"/>
      <c r="U60" s="56"/>
      <c r="V60" s="56"/>
      <c r="W60" s="56"/>
      <c r="X60" s="56"/>
      <c r="Y60" s="56"/>
      <c r="Z60" s="56"/>
    </row>
    <row r="61" spans="1:26" ht="12.75" customHeight="1">
      <c r="A61" s="181"/>
      <c r="B61" s="127"/>
      <c r="C61" s="56"/>
      <c r="D61" s="56"/>
      <c r="E61" s="128"/>
      <c r="F61" s="129"/>
      <c r="G61" s="222"/>
      <c r="H61" s="56"/>
      <c r="I61" s="56"/>
      <c r="J61" s="136"/>
      <c r="K61" s="136"/>
      <c r="L61" s="136"/>
      <c r="M61" s="183"/>
      <c r="N61" s="136"/>
      <c r="O61" s="56"/>
      <c r="P61" s="56"/>
      <c r="Q61" s="56"/>
      <c r="R61" s="56"/>
      <c r="S61" s="56"/>
      <c r="T61" s="56"/>
      <c r="U61" s="56"/>
      <c r="V61" s="56"/>
      <c r="W61" s="56"/>
      <c r="X61" s="56"/>
      <c r="Y61" s="56"/>
      <c r="Z61" s="56"/>
    </row>
    <row r="62" spans="1:26" ht="12.75" customHeight="1">
      <c r="A62" s="181"/>
      <c r="B62" s="127"/>
      <c r="C62" s="56"/>
      <c r="D62" s="56"/>
      <c r="E62" s="128"/>
      <c r="F62" s="129"/>
      <c r="G62" s="222"/>
      <c r="H62" s="56"/>
      <c r="I62" s="56"/>
      <c r="J62" s="136"/>
      <c r="K62" s="136"/>
      <c r="L62" s="136"/>
      <c r="M62" s="183"/>
      <c r="N62" s="136"/>
      <c r="O62" s="56"/>
      <c r="P62" s="56"/>
      <c r="Q62" s="56"/>
      <c r="R62" s="56"/>
      <c r="S62" s="56"/>
      <c r="T62" s="56"/>
      <c r="U62" s="56"/>
      <c r="V62" s="56"/>
      <c r="W62" s="56"/>
      <c r="X62" s="56"/>
      <c r="Y62" s="56"/>
      <c r="Z62" s="56"/>
    </row>
    <row r="63" spans="1:26" ht="12.75" customHeight="1">
      <c r="A63" s="181"/>
      <c r="B63" s="127"/>
      <c r="C63" s="56"/>
      <c r="D63" s="56"/>
      <c r="E63" s="128"/>
      <c r="F63" s="129"/>
      <c r="G63" s="222"/>
      <c r="H63" s="56"/>
      <c r="I63" s="56"/>
      <c r="J63" s="136"/>
      <c r="K63" s="136"/>
      <c r="L63" s="136"/>
      <c r="M63" s="183"/>
      <c r="N63" s="136"/>
      <c r="O63" s="56"/>
      <c r="P63" s="56"/>
      <c r="Q63" s="56"/>
      <c r="R63" s="56"/>
      <c r="S63" s="56"/>
      <c r="T63" s="56"/>
      <c r="U63" s="56"/>
      <c r="V63" s="56"/>
      <c r="W63" s="56"/>
      <c r="X63" s="56"/>
      <c r="Y63" s="56"/>
      <c r="Z63" s="56"/>
    </row>
    <row r="64" spans="1:26" ht="12.75" customHeight="1">
      <c r="A64" s="181"/>
      <c r="B64" s="127"/>
      <c r="C64" s="56"/>
      <c r="D64" s="56"/>
      <c r="E64" s="128"/>
      <c r="F64" s="129"/>
      <c r="G64" s="222"/>
      <c r="H64" s="56"/>
      <c r="I64" s="56"/>
      <c r="J64" s="136"/>
      <c r="K64" s="136"/>
      <c r="L64" s="136"/>
      <c r="M64" s="183"/>
      <c r="N64" s="136"/>
      <c r="O64" s="56"/>
      <c r="P64" s="56"/>
      <c r="Q64" s="56"/>
      <c r="R64" s="56"/>
      <c r="S64" s="56"/>
      <c r="T64" s="56"/>
      <c r="U64" s="56"/>
      <c r="V64" s="56"/>
      <c r="W64" s="56"/>
      <c r="X64" s="56"/>
      <c r="Y64" s="56"/>
      <c r="Z64" s="56"/>
    </row>
    <row r="65" spans="1:26" ht="12.75" customHeight="1">
      <c r="A65" s="181"/>
      <c r="B65" s="127"/>
      <c r="C65" s="56"/>
      <c r="D65" s="56"/>
      <c r="E65" s="128"/>
      <c r="F65" s="129"/>
      <c r="G65" s="222"/>
      <c r="H65" s="56"/>
      <c r="I65" s="56"/>
      <c r="J65" s="136"/>
      <c r="K65" s="136"/>
      <c r="L65" s="136"/>
      <c r="M65" s="183"/>
      <c r="N65" s="136"/>
      <c r="O65" s="56"/>
      <c r="P65" s="56"/>
      <c r="Q65" s="56"/>
      <c r="R65" s="56"/>
      <c r="S65" s="56"/>
      <c r="T65" s="56"/>
      <c r="U65" s="56"/>
      <c r="V65" s="56"/>
      <c r="W65" s="56"/>
      <c r="X65" s="56"/>
      <c r="Y65" s="56"/>
      <c r="Z65" s="56"/>
    </row>
    <row r="66" spans="1:26" ht="12.75" customHeight="1">
      <c r="A66" s="181"/>
      <c r="B66" s="127"/>
      <c r="C66" s="56"/>
      <c r="D66" s="56"/>
      <c r="E66" s="128"/>
      <c r="F66" s="129"/>
      <c r="G66" s="222"/>
      <c r="H66" s="56"/>
      <c r="I66" s="56"/>
      <c r="J66" s="136"/>
      <c r="K66" s="136"/>
      <c r="L66" s="136"/>
      <c r="M66" s="183"/>
      <c r="N66" s="136"/>
      <c r="O66" s="56"/>
      <c r="P66" s="56"/>
      <c r="Q66" s="56"/>
      <c r="R66" s="56"/>
      <c r="S66" s="56"/>
      <c r="T66" s="56"/>
      <c r="U66" s="56"/>
      <c r="V66" s="56"/>
      <c r="W66" s="56"/>
      <c r="X66" s="56"/>
      <c r="Y66" s="56"/>
      <c r="Z66" s="56"/>
    </row>
    <row r="67" spans="1:26" ht="12.75" customHeight="1">
      <c r="A67" s="181"/>
      <c r="B67" s="127"/>
      <c r="C67" s="56"/>
      <c r="D67" s="56"/>
      <c r="E67" s="128"/>
      <c r="F67" s="129"/>
      <c r="G67" s="222"/>
      <c r="H67" s="56"/>
      <c r="I67" s="56"/>
      <c r="J67" s="136"/>
      <c r="K67" s="136"/>
      <c r="L67" s="136"/>
      <c r="M67" s="183"/>
      <c r="N67" s="136"/>
      <c r="O67" s="56"/>
      <c r="P67" s="56"/>
      <c r="Q67" s="56"/>
      <c r="R67" s="56"/>
      <c r="S67" s="56"/>
      <c r="T67" s="56"/>
      <c r="U67" s="56"/>
      <c r="V67" s="56"/>
      <c r="W67" s="56"/>
      <c r="X67" s="56"/>
      <c r="Y67" s="56"/>
      <c r="Z67" s="56"/>
    </row>
    <row r="68" spans="1:26" ht="12.75" customHeight="1">
      <c r="A68" s="181"/>
      <c r="B68" s="127"/>
      <c r="C68" s="56"/>
      <c r="D68" s="56"/>
      <c r="E68" s="128"/>
      <c r="F68" s="129"/>
      <c r="G68" s="222"/>
      <c r="H68" s="56"/>
      <c r="I68" s="56"/>
      <c r="J68" s="136"/>
      <c r="K68" s="136"/>
      <c r="L68" s="136"/>
      <c r="M68" s="183"/>
      <c r="N68" s="136"/>
      <c r="O68" s="56"/>
      <c r="P68" s="56"/>
      <c r="Q68" s="56"/>
      <c r="R68" s="56"/>
      <c r="S68" s="56"/>
      <c r="T68" s="56"/>
      <c r="U68" s="56"/>
      <c r="V68" s="56"/>
      <c r="W68" s="56"/>
      <c r="X68" s="56"/>
      <c r="Y68" s="56"/>
      <c r="Z68" s="56"/>
    </row>
    <row r="69" spans="1:26" ht="12.75" customHeight="1">
      <c r="A69" s="181"/>
      <c r="B69" s="127"/>
      <c r="C69" s="56"/>
      <c r="D69" s="56"/>
      <c r="E69" s="128"/>
      <c r="F69" s="129"/>
      <c r="G69" s="222"/>
      <c r="H69" s="56"/>
      <c r="I69" s="56"/>
      <c r="J69" s="136"/>
      <c r="K69" s="136"/>
      <c r="L69" s="136"/>
      <c r="M69" s="183"/>
      <c r="N69" s="136"/>
      <c r="O69" s="56"/>
      <c r="P69" s="56"/>
      <c r="Q69" s="56"/>
      <c r="R69" s="56"/>
      <c r="S69" s="56"/>
      <c r="T69" s="56"/>
      <c r="U69" s="56"/>
      <c r="V69" s="56"/>
      <c r="W69" s="56"/>
      <c r="X69" s="56"/>
      <c r="Y69" s="56"/>
      <c r="Z69" s="56"/>
    </row>
    <row r="70" spans="1:26" ht="12.75" customHeight="1">
      <c r="A70" s="181"/>
      <c r="B70" s="127"/>
      <c r="C70" s="56"/>
      <c r="D70" s="56"/>
      <c r="E70" s="128"/>
      <c r="F70" s="129"/>
      <c r="G70" s="222"/>
      <c r="H70" s="56"/>
      <c r="I70" s="56"/>
      <c r="J70" s="136"/>
      <c r="K70" s="136"/>
      <c r="L70" s="136"/>
      <c r="M70" s="183"/>
      <c r="N70" s="136"/>
      <c r="O70" s="56"/>
      <c r="P70" s="56"/>
      <c r="Q70" s="56"/>
      <c r="R70" s="56"/>
      <c r="S70" s="56"/>
      <c r="T70" s="56"/>
      <c r="U70" s="56"/>
      <c r="V70" s="56"/>
      <c r="W70" s="56"/>
      <c r="X70" s="56"/>
      <c r="Y70" s="56"/>
      <c r="Z70" s="56"/>
    </row>
    <row r="71" spans="1:26" ht="12.75" customHeight="1">
      <c r="A71" s="181"/>
      <c r="B71" s="127"/>
      <c r="C71" s="56"/>
      <c r="D71" s="56"/>
      <c r="E71" s="128"/>
      <c r="F71" s="129"/>
      <c r="G71" s="222"/>
      <c r="H71" s="56"/>
      <c r="I71" s="56"/>
      <c r="J71" s="136"/>
      <c r="K71" s="136"/>
      <c r="L71" s="136"/>
      <c r="M71" s="183"/>
      <c r="N71" s="136"/>
      <c r="O71" s="56"/>
      <c r="P71" s="56"/>
      <c r="Q71" s="56"/>
      <c r="R71" s="56"/>
      <c r="S71" s="56"/>
      <c r="T71" s="56"/>
      <c r="U71" s="56"/>
      <c r="V71" s="56"/>
      <c r="W71" s="56"/>
      <c r="X71" s="56"/>
      <c r="Y71" s="56"/>
      <c r="Z71" s="56"/>
    </row>
    <row r="72" spans="1:26" ht="12.75" customHeight="1">
      <c r="A72" s="181"/>
      <c r="B72" s="127"/>
      <c r="C72" s="56"/>
      <c r="D72" s="56"/>
      <c r="E72" s="128"/>
      <c r="F72" s="129"/>
      <c r="G72" s="222"/>
      <c r="H72" s="56"/>
      <c r="I72" s="56"/>
      <c r="J72" s="136"/>
      <c r="K72" s="136"/>
      <c r="L72" s="136"/>
      <c r="M72" s="183"/>
      <c r="N72" s="136"/>
      <c r="O72" s="56"/>
      <c r="P72" s="56"/>
      <c r="Q72" s="56"/>
      <c r="R72" s="56"/>
      <c r="S72" s="56"/>
      <c r="T72" s="56"/>
      <c r="U72" s="56"/>
      <c r="V72" s="56"/>
      <c r="W72" s="56"/>
      <c r="X72" s="56"/>
      <c r="Y72" s="56"/>
      <c r="Z72" s="56"/>
    </row>
    <row r="73" spans="1:26" ht="12.75" customHeight="1">
      <c r="A73" s="181"/>
      <c r="B73" s="127"/>
      <c r="C73" s="56"/>
      <c r="D73" s="56"/>
      <c r="E73" s="128"/>
      <c r="F73" s="129"/>
      <c r="G73" s="222"/>
      <c r="H73" s="56"/>
      <c r="I73" s="56"/>
      <c r="J73" s="136"/>
      <c r="K73" s="136"/>
      <c r="L73" s="136"/>
      <c r="M73" s="183"/>
      <c r="N73" s="136"/>
      <c r="O73" s="56"/>
      <c r="P73" s="56"/>
      <c r="Q73" s="56"/>
      <c r="R73" s="56"/>
      <c r="S73" s="56"/>
      <c r="T73" s="56"/>
      <c r="U73" s="56"/>
      <c r="V73" s="56"/>
      <c r="W73" s="56"/>
      <c r="X73" s="56"/>
      <c r="Y73" s="56"/>
      <c r="Z73" s="56"/>
    </row>
    <row r="74" spans="1:26" ht="12.75" customHeight="1">
      <c r="A74" s="181"/>
      <c r="B74" s="127"/>
      <c r="C74" s="56"/>
      <c r="D74" s="56"/>
      <c r="E74" s="128"/>
      <c r="F74" s="129"/>
      <c r="G74" s="222"/>
      <c r="H74" s="56"/>
      <c r="I74" s="56"/>
      <c r="J74" s="136"/>
      <c r="K74" s="136"/>
      <c r="L74" s="136"/>
      <c r="M74" s="183"/>
      <c r="N74" s="136"/>
      <c r="O74" s="56"/>
      <c r="P74" s="56"/>
      <c r="Q74" s="56"/>
      <c r="R74" s="56"/>
      <c r="S74" s="56"/>
      <c r="T74" s="56"/>
      <c r="U74" s="56"/>
      <c r="V74" s="56"/>
      <c r="W74" s="56"/>
      <c r="X74" s="56"/>
      <c r="Y74" s="56"/>
      <c r="Z74" s="56"/>
    </row>
    <row r="75" spans="1:26" ht="12.75" customHeight="1">
      <c r="A75" s="181"/>
      <c r="B75" s="127"/>
      <c r="C75" s="56"/>
      <c r="D75" s="56"/>
      <c r="E75" s="128"/>
      <c r="F75" s="129"/>
      <c r="G75" s="222"/>
      <c r="H75" s="56"/>
      <c r="I75" s="56"/>
      <c r="J75" s="136"/>
      <c r="K75" s="136"/>
      <c r="L75" s="136"/>
      <c r="M75" s="183"/>
      <c r="N75" s="136"/>
      <c r="O75" s="56"/>
      <c r="P75" s="56"/>
      <c r="Q75" s="56"/>
      <c r="R75" s="56"/>
      <c r="S75" s="56"/>
      <c r="T75" s="56"/>
      <c r="U75" s="56"/>
      <c r="V75" s="56"/>
      <c r="W75" s="56"/>
      <c r="X75" s="56"/>
      <c r="Y75" s="56"/>
      <c r="Z75" s="56"/>
    </row>
    <row r="76" spans="1:26" ht="12.75" customHeight="1">
      <c r="A76" s="181"/>
      <c r="B76" s="127"/>
      <c r="C76" s="56"/>
      <c r="D76" s="56"/>
      <c r="E76" s="128"/>
      <c r="F76" s="129"/>
      <c r="G76" s="222"/>
      <c r="H76" s="56"/>
      <c r="I76" s="56"/>
      <c r="J76" s="136"/>
      <c r="K76" s="136"/>
      <c r="L76" s="136"/>
      <c r="M76" s="183"/>
      <c r="N76" s="136"/>
      <c r="O76" s="56"/>
      <c r="P76" s="56"/>
      <c r="Q76" s="56"/>
      <c r="R76" s="56"/>
      <c r="S76" s="56"/>
      <c r="T76" s="56"/>
      <c r="U76" s="56"/>
      <c r="V76" s="56"/>
      <c r="W76" s="56"/>
      <c r="X76" s="56"/>
      <c r="Y76" s="56"/>
      <c r="Z76" s="56"/>
    </row>
    <row r="77" spans="1:26" ht="12.75" customHeight="1">
      <c r="A77" s="181"/>
      <c r="B77" s="127"/>
      <c r="C77" s="56"/>
      <c r="D77" s="56"/>
      <c r="E77" s="128"/>
      <c r="F77" s="129"/>
      <c r="G77" s="222"/>
      <c r="H77" s="56"/>
      <c r="I77" s="56"/>
      <c r="J77" s="136"/>
      <c r="K77" s="136"/>
      <c r="L77" s="136"/>
      <c r="M77" s="183"/>
      <c r="N77" s="136"/>
      <c r="O77" s="56"/>
      <c r="P77" s="56"/>
      <c r="Q77" s="56"/>
      <c r="R77" s="56"/>
      <c r="S77" s="56"/>
      <c r="T77" s="56"/>
      <c r="U77" s="56"/>
      <c r="V77" s="56"/>
      <c r="W77" s="56"/>
      <c r="X77" s="56"/>
      <c r="Y77" s="56"/>
      <c r="Z77" s="56"/>
    </row>
    <row r="78" spans="1:26" ht="12.75" customHeight="1">
      <c r="A78" s="181"/>
      <c r="B78" s="127"/>
      <c r="C78" s="56"/>
      <c r="D78" s="56"/>
      <c r="E78" s="128"/>
      <c r="F78" s="129"/>
      <c r="G78" s="222"/>
      <c r="H78" s="56"/>
      <c r="I78" s="56"/>
      <c r="J78" s="136"/>
      <c r="K78" s="136"/>
      <c r="L78" s="136"/>
      <c r="M78" s="183"/>
      <c r="N78" s="136"/>
      <c r="O78" s="56"/>
      <c r="P78" s="56"/>
      <c r="Q78" s="56"/>
      <c r="R78" s="56"/>
      <c r="S78" s="56"/>
      <c r="T78" s="56"/>
      <c r="U78" s="56"/>
      <c r="V78" s="56"/>
      <c r="W78" s="56"/>
      <c r="X78" s="56"/>
      <c r="Y78" s="56"/>
      <c r="Z78" s="56"/>
    </row>
    <row r="79" spans="1:26" ht="12.75" customHeight="1">
      <c r="A79" s="181"/>
      <c r="B79" s="127"/>
      <c r="C79" s="56"/>
      <c r="D79" s="56"/>
      <c r="E79" s="128"/>
      <c r="F79" s="129"/>
      <c r="G79" s="222"/>
      <c r="H79" s="56"/>
      <c r="I79" s="56"/>
      <c r="J79" s="136"/>
      <c r="K79" s="136"/>
      <c r="L79" s="136"/>
      <c r="M79" s="183"/>
      <c r="N79" s="136"/>
      <c r="O79" s="56"/>
      <c r="P79" s="56"/>
      <c r="Q79" s="56"/>
      <c r="R79" s="56"/>
      <c r="S79" s="56"/>
      <c r="T79" s="56"/>
      <c r="U79" s="56"/>
      <c r="V79" s="56"/>
      <c r="W79" s="56"/>
      <c r="X79" s="56"/>
      <c r="Y79" s="56"/>
      <c r="Z79" s="56"/>
    </row>
    <row r="80" spans="1:26" ht="12.75" customHeight="1">
      <c r="A80" s="181"/>
      <c r="B80" s="127"/>
      <c r="C80" s="56"/>
      <c r="D80" s="56"/>
      <c r="E80" s="128"/>
      <c r="F80" s="129"/>
      <c r="G80" s="222"/>
      <c r="H80" s="56"/>
      <c r="I80" s="56"/>
      <c r="J80" s="136"/>
      <c r="K80" s="136"/>
      <c r="L80" s="136"/>
      <c r="M80" s="183"/>
      <c r="N80" s="136"/>
      <c r="O80" s="56"/>
      <c r="P80" s="56"/>
      <c r="Q80" s="56"/>
      <c r="R80" s="56"/>
      <c r="S80" s="56"/>
      <c r="T80" s="56"/>
      <c r="U80" s="56"/>
      <c r="V80" s="56"/>
      <c r="W80" s="56"/>
      <c r="X80" s="56"/>
      <c r="Y80" s="56"/>
      <c r="Z80" s="56"/>
    </row>
    <row r="81" spans="1:26" ht="12.75" customHeight="1">
      <c r="A81" s="181"/>
      <c r="B81" s="127"/>
      <c r="C81" s="56"/>
      <c r="D81" s="56"/>
      <c r="E81" s="128"/>
      <c r="F81" s="129"/>
      <c r="G81" s="222"/>
      <c r="H81" s="56"/>
      <c r="I81" s="56"/>
      <c r="J81" s="136"/>
      <c r="K81" s="136"/>
      <c r="L81" s="136"/>
      <c r="M81" s="183"/>
      <c r="N81" s="136"/>
      <c r="O81" s="56"/>
      <c r="P81" s="56"/>
      <c r="Q81" s="56"/>
      <c r="R81" s="56"/>
      <c r="S81" s="56"/>
      <c r="T81" s="56"/>
      <c r="U81" s="56"/>
      <c r="V81" s="56"/>
      <c r="W81" s="56"/>
      <c r="X81" s="56"/>
      <c r="Y81" s="56"/>
      <c r="Z81" s="56"/>
    </row>
    <row r="82" spans="1:26" ht="12.75" customHeight="1">
      <c r="A82" s="181"/>
      <c r="B82" s="127"/>
      <c r="C82" s="56"/>
      <c r="D82" s="56"/>
      <c r="E82" s="128"/>
      <c r="F82" s="129"/>
      <c r="G82" s="222"/>
      <c r="H82" s="56"/>
      <c r="I82" s="56"/>
      <c r="J82" s="136"/>
      <c r="K82" s="136"/>
      <c r="L82" s="136"/>
      <c r="M82" s="183"/>
      <c r="N82" s="136"/>
      <c r="O82" s="56"/>
      <c r="P82" s="56"/>
      <c r="Q82" s="56"/>
      <c r="R82" s="56"/>
      <c r="S82" s="56"/>
      <c r="T82" s="56"/>
      <c r="U82" s="56"/>
      <c r="V82" s="56"/>
      <c r="W82" s="56"/>
      <c r="X82" s="56"/>
      <c r="Y82" s="56"/>
      <c r="Z82" s="56"/>
    </row>
    <row r="83" spans="1:26" ht="12.75" customHeight="1">
      <c r="A83" s="181"/>
      <c r="B83" s="127"/>
      <c r="C83" s="56"/>
      <c r="D83" s="56"/>
      <c r="E83" s="128"/>
      <c r="F83" s="129"/>
      <c r="G83" s="222"/>
      <c r="H83" s="56"/>
      <c r="I83" s="56"/>
      <c r="J83" s="136"/>
      <c r="K83" s="136"/>
      <c r="L83" s="136"/>
      <c r="M83" s="183"/>
      <c r="N83" s="136"/>
      <c r="O83" s="56"/>
      <c r="P83" s="56"/>
      <c r="Q83" s="56"/>
      <c r="R83" s="56"/>
      <c r="S83" s="56"/>
      <c r="T83" s="56"/>
      <c r="U83" s="56"/>
      <c r="V83" s="56"/>
      <c r="W83" s="56"/>
      <c r="X83" s="56"/>
      <c r="Y83" s="56"/>
      <c r="Z83" s="56"/>
    </row>
    <row r="84" spans="1:26" ht="12.75" customHeight="1">
      <c r="A84" s="181"/>
      <c r="B84" s="127"/>
      <c r="C84" s="56"/>
      <c r="D84" s="56"/>
      <c r="E84" s="128"/>
      <c r="F84" s="129"/>
      <c r="G84" s="222"/>
      <c r="H84" s="56"/>
      <c r="I84" s="56"/>
      <c r="J84" s="136"/>
      <c r="K84" s="136"/>
      <c r="L84" s="136"/>
      <c r="M84" s="183"/>
      <c r="N84" s="136"/>
      <c r="O84" s="56"/>
      <c r="P84" s="56"/>
      <c r="Q84" s="56"/>
      <c r="R84" s="56"/>
      <c r="S84" s="56"/>
      <c r="T84" s="56"/>
      <c r="U84" s="56"/>
      <c r="V84" s="56"/>
      <c r="W84" s="56"/>
      <c r="X84" s="56"/>
      <c r="Y84" s="56"/>
      <c r="Z84" s="56"/>
    </row>
    <row r="85" spans="1:26" ht="12.75" customHeight="1">
      <c r="A85" s="181"/>
      <c r="B85" s="127"/>
      <c r="C85" s="56"/>
      <c r="D85" s="56"/>
      <c r="E85" s="128"/>
      <c r="F85" s="129"/>
      <c r="G85" s="222"/>
      <c r="H85" s="56"/>
      <c r="I85" s="56"/>
      <c r="J85" s="136"/>
      <c r="K85" s="136"/>
      <c r="L85" s="136"/>
      <c r="M85" s="183"/>
      <c r="N85" s="136"/>
      <c r="O85" s="56"/>
      <c r="P85" s="56"/>
      <c r="Q85" s="56"/>
      <c r="R85" s="56"/>
      <c r="S85" s="56"/>
      <c r="T85" s="56"/>
      <c r="U85" s="56"/>
      <c r="V85" s="56"/>
      <c r="W85" s="56"/>
      <c r="X85" s="56"/>
      <c r="Y85" s="56"/>
      <c r="Z85" s="56"/>
    </row>
    <row r="86" spans="1:26" ht="12.75" customHeight="1">
      <c r="A86" s="181"/>
      <c r="B86" s="127"/>
      <c r="C86" s="56"/>
      <c r="D86" s="56"/>
      <c r="E86" s="128"/>
      <c r="F86" s="129"/>
      <c r="G86" s="222"/>
      <c r="H86" s="56"/>
      <c r="I86" s="56"/>
      <c r="J86" s="136"/>
      <c r="K86" s="136"/>
      <c r="L86" s="136"/>
      <c r="M86" s="183"/>
      <c r="N86" s="136"/>
      <c r="O86" s="56"/>
      <c r="P86" s="56"/>
      <c r="Q86" s="56"/>
      <c r="R86" s="56"/>
      <c r="S86" s="56"/>
      <c r="T86" s="56"/>
      <c r="U86" s="56"/>
      <c r="V86" s="56"/>
      <c r="W86" s="56"/>
      <c r="X86" s="56"/>
      <c r="Y86" s="56"/>
      <c r="Z86" s="56"/>
    </row>
    <row r="87" spans="1:26" ht="12.75" customHeight="1">
      <c r="A87" s="181"/>
      <c r="B87" s="127"/>
      <c r="C87" s="56"/>
      <c r="D87" s="56"/>
      <c r="E87" s="128"/>
      <c r="F87" s="129"/>
      <c r="G87" s="222"/>
      <c r="H87" s="56"/>
      <c r="I87" s="56"/>
      <c r="J87" s="136"/>
      <c r="K87" s="136"/>
      <c r="L87" s="136"/>
      <c r="M87" s="183"/>
      <c r="N87" s="136"/>
      <c r="O87" s="56"/>
      <c r="P87" s="56"/>
      <c r="Q87" s="56"/>
      <c r="R87" s="56"/>
      <c r="S87" s="56"/>
      <c r="T87" s="56"/>
      <c r="U87" s="56"/>
      <c r="V87" s="56"/>
      <c r="W87" s="56"/>
      <c r="X87" s="56"/>
      <c r="Y87" s="56"/>
      <c r="Z87" s="56"/>
    </row>
    <row r="88" spans="1:26" ht="12.75" customHeight="1">
      <c r="A88" s="181"/>
      <c r="B88" s="127"/>
      <c r="C88" s="56"/>
      <c r="D88" s="56"/>
      <c r="E88" s="128"/>
      <c r="F88" s="129"/>
      <c r="G88" s="222"/>
      <c r="H88" s="56"/>
      <c r="I88" s="56"/>
      <c r="J88" s="136"/>
      <c r="K88" s="136"/>
      <c r="L88" s="136"/>
      <c r="M88" s="183"/>
      <c r="N88" s="136"/>
      <c r="O88" s="56"/>
      <c r="P88" s="56"/>
      <c r="Q88" s="56"/>
      <c r="R88" s="56"/>
      <c r="S88" s="56"/>
      <c r="T88" s="56"/>
      <c r="U88" s="56"/>
      <c r="V88" s="56"/>
      <c r="W88" s="56"/>
      <c r="X88" s="56"/>
      <c r="Y88" s="56"/>
      <c r="Z88" s="56"/>
    </row>
    <row r="89" spans="1:26" ht="12.75" customHeight="1">
      <c r="A89" s="181"/>
      <c r="B89" s="127"/>
      <c r="C89" s="56"/>
      <c r="D89" s="56"/>
      <c r="E89" s="128"/>
      <c r="F89" s="129"/>
      <c r="G89" s="222"/>
      <c r="H89" s="56"/>
      <c r="I89" s="56"/>
      <c r="J89" s="136"/>
      <c r="K89" s="136"/>
      <c r="L89" s="136"/>
      <c r="M89" s="183"/>
      <c r="N89" s="136"/>
      <c r="O89" s="56"/>
      <c r="P89" s="56"/>
      <c r="Q89" s="56"/>
      <c r="R89" s="56"/>
      <c r="S89" s="56"/>
      <c r="T89" s="56"/>
      <c r="U89" s="56"/>
      <c r="V89" s="56"/>
      <c r="W89" s="56"/>
      <c r="X89" s="56"/>
      <c r="Y89" s="56"/>
      <c r="Z89" s="56"/>
    </row>
    <row r="90" spans="1:26" ht="12.75" customHeight="1">
      <c r="A90" s="181"/>
      <c r="B90" s="127"/>
      <c r="C90" s="56"/>
      <c r="D90" s="56"/>
      <c r="E90" s="128"/>
      <c r="F90" s="129"/>
      <c r="G90" s="222"/>
      <c r="H90" s="56"/>
      <c r="I90" s="56"/>
      <c r="J90" s="136"/>
      <c r="K90" s="136"/>
      <c r="L90" s="136"/>
      <c r="M90" s="183"/>
      <c r="N90" s="136"/>
      <c r="O90" s="56"/>
      <c r="P90" s="56"/>
      <c r="Q90" s="56"/>
      <c r="R90" s="56"/>
      <c r="S90" s="56"/>
      <c r="T90" s="56"/>
      <c r="U90" s="56"/>
      <c r="V90" s="56"/>
      <c r="W90" s="56"/>
      <c r="X90" s="56"/>
      <c r="Y90" s="56"/>
      <c r="Z90" s="56"/>
    </row>
    <row r="91" spans="1:26" ht="12.75" customHeight="1">
      <c r="A91" s="181"/>
      <c r="B91" s="127"/>
      <c r="C91" s="56"/>
      <c r="D91" s="56"/>
      <c r="E91" s="128"/>
      <c r="F91" s="129"/>
      <c r="G91" s="222"/>
      <c r="H91" s="56"/>
      <c r="I91" s="56"/>
      <c r="J91" s="136"/>
      <c r="K91" s="136"/>
      <c r="L91" s="136"/>
      <c r="M91" s="183"/>
      <c r="N91" s="136"/>
      <c r="O91" s="56"/>
      <c r="P91" s="56"/>
      <c r="Q91" s="56"/>
      <c r="R91" s="56"/>
      <c r="S91" s="56"/>
      <c r="T91" s="56"/>
      <c r="U91" s="56"/>
      <c r="V91" s="56"/>
      <c r="W91" s="56"/>
      <c r="X91" s="56"/>
      <c r="Y91" s="56"/>
      <c r="Z91" s="56"/>
    </row>
    <row r="92" spans="1:26" ht="12.75" customHeight="1">
      <c r="A92" s="181"/>
      <c r="B92" s="127"/>
      <c r="C92" s="56"/>
      <c r="D92" s="56"/>
      <c r="E92" s="128"/>
      <c r="F92" s="129"/>
      <c r="G92" s="222"/>
      <c r="H92" s="56"/>
      <c r="I92" s="56"/>
      <c r="J92" s="136"/>
      <c r="K92" s="136"/>
      <c r="L92" s="136"/>
      <c r="M92" s="183"/>
      <c r="N92" s="136"/>
      <c r="O92" s="56"/>
      <c r="P92" s="56"/>
      <c r="Q92" s="56"/>
      <c r="R92" s="56"/>
      <c r="S92" s="56"/>
      <c r="T92" s="56"/>
      <c r="U92" s="56"/>
      <c r="V92" s="56"/>
      <c r="W92" s="56"/>
      <c r="X92" s="56"/>
      <c r="Y92" s="56"/>
      <c r="Z92" s="56"/>
    </row>
    <row r="93" spans="1:26" ht="12.75" customHeight="1">
      <c r="A93" s="181"/>
      <c r="B93" s="127"/>
      <c r="C93" s="56"/>
      <c r="D93" s="56"/>
      <c r="E93" s="128"/>
      <c r="F93" s="129"/>
      <c r="G93" s="222"/>
      <c r="H93" s="56"/>
      <c r="I93" s="56"/>
      <c r="J93" s="136"/>
      <c r="K93" s="136"/>
      <c r="L93" s="136"/>
      <c r="M93" s="183"/>
      <c r="N93" s="136"/>
      <c r="O93" s="56"/>
      <c r="P93" s="56"/>
      <c r="Q93" s="56"/>
      <c r="R93" s="56"/>
      <c r="S93" s="56"/>
      <c r="T93" s="56"/>
      <c r="U93" s="56"/>
      <c r="V93" s="56"/>
      <c r="W93" s="56"/>
      <c r="X93" s="56"/>
      <c r="Y93" s="56"/>
      <c r="Z93" s="56"/>
    </row>
    <row r="94" spans="1:26" ht="12.75" customHeight="1">
      <c r="A94" s="181"/>
      <c r="B94" s="127"/>
      <c r="C94" s="56"/>
      <c r="D94" s="56"/>
      <c r="E94" s="128"/>
      <c r="F94" s="129"/>
      <c r="G94" s="222"/>
      <c r="H94" s="56"/>
      <c r="I94" s="56"/>
      <c r="J94" s="136"/>
      <c r="K94" s="136"/>
      <c r="L94" s="136"/>
      <c r="M94" s="183"/>
      <c r="N94" s="136"/>
      <c r="O94" s="56"/>
      <c r="P94" s="56"/>
      <c r="Q94" s="56"/>
      <c r="R94" s="56"/>
      <c r="S94" s="56"/>
      <c r="T94" s="56"/>
      <c r="U94" s="56"/>
      <c r="V94" s="56"/>
      <c r="W94" s="56"/>
      <c r="X94" s="56"/>
      <c r="Y94" s="56"/>
      <c r="Z94" s="56"/>
    </row>
    <row r="95" spans="1:26" ht="12.75" customHeight="1">
      <c r="A95" s="181"/>
      <c r="B95" s="127"/>
      <c r="C95" s="56"/>
      <c r="D95" s="56"/>
      <c r="E95" s="128"/>
      <c r="F95" s="129"/>
      <c r="G95" s="222"/>
      <c r="H95" s="56"/>
      <c r="I95" s="56"/>
      <c r="J95" s="136"/>
      <c r="K95" s="136"/>
      <c r="L95" s="136"/>
      <c r="M95" s="183"/>
      <c r="N95" s="136"/>
      <c r="O95" s="56"/>
      <c r="P95" s="56"/>
      <c r="Q95" s="56"/>
      <c r="R95" s="56"/>
      <c r="S95" s="56"/>
      <c r="T95" s="56"/>
      <c r="U95" s="56"/>
      <c r="V95" s="56"/>
      <c r="W95" s="56"/>
      <c r="X95" s="56"/>
      <c r="Y95" s="56"/>
      <c r="Z95" s="56"/>
    </row>
    <row r="96" spans="1:26" ht="12.75" customHeight="1">
      <c r="A96" s="181"/>
      <c r="B96" s="127"/>
      <c r="C96" s="56"/>
      <c r="D96" s="56"/>
      <c r="E96" s="128"/>
      <c r="F96" s="129"/>
      <c r="G96" s="222"/>
      <c r="H96" s="56"/>
      <c r="I96" s="56"/>
      <c r="J96" s="136"/>
      <c r="K96" s="136"/>
      <c r="L96" s="136"/>
      <c r="M96" s="183"/>
      <c r="N96" s="136"/>
      <c r="O96" s="56"/>
      <c r="P96" s="56"/>
      <c r="Q96" s="56"/>
      <c r="R96" s="56"/>
      <c r="S96" s="56"/>
      <c r="T96" s="56"/>
      <c r="U96" s="56"/>
      <c r="V96" s="56"/>
      <c r="W96" s="56"/>
      <c r="X96" s="56"/>
      <c r="Y96" s="56"/>
      <c r="Z96" s="56"/>
    </row>
    <row r="97" spans="1:26" ht="12.75" customHeight="1">
      <c r="A97" s="181"/>
      <c r="B97" s="127"/>
      <c r="C97" s="56"/>
      <c r="D97" s="56"/>
      <c r="E97" s="128"/>
      <c r="F97" s="129"/>
      <c r="G97" s="222"/>
      <c r="H97" s="56"/>
      <c r="I97" s="56"/>
      <c r="J97" s="136"/>
      <c r="K97" s="136"/>
      <c r="L97" s="136"/>
      <c r="M97" s="183"/>
      <c r="N97" s="136"/>
      <c r="O97" s="56"/>
      <c r="P97" s="56"/>
      <c r="Q97" s="56"/>
      <c r="R97" s="56"/>
      <c r="S97" s="56"/>
      <c r="T97" s="56"/>
      <c r="U97" s="56"/>
      <c r="V97" s="56"/>
      <c r="W97" s="56"/>
      <c r="X97" s="56"/>
      <c r="Y97" s="56"/>
      <c r="Z97" s="56"/>
    </row>
    <row r="98" spans="1:26" ht="12.75" customHeight="1">
      <c r="A98" s="181"/>
      <c r="B98" s="127"/>
      <c r="C98" s="56"/>
      <c r="D98" s="56"/>
      <c r="E98" s="128"/>
      <c r="F98" s="129"/>
      <c r="G98" s="222"/>
      <c r="H98" s="56"/>
      <c r="I98" s="56"/>
      <c r="J98" s="136"/>
      <c r="K98" s="136"/>
      <c r="L98" s="136"/>
      <c r="M98" s="183"/>
      <c r="N98" s="136"/>
      <c r="O98" s="56"/>
      <c r="P98" s="56"/>
      <c r="Q98" s="56"/>
      <c r="R98" s="56"/>
      <c r="S98" s="56"/>
      <c r="T98" s="56"/>
      <c r="U98" s="56"/>
      <c r="V98" s="56"/>
      <c r="W98" s="56"/>
      <c r="X98" s="56"/>
      <c r="Y98" s="56"/>
      <c r="Z98" s="56"/>
    </row>
    <row r="99" spans="1:26" ht="12.75" customHeight="1">
      <c r="A99" s="181"/>
      <c r="B99" s="127"/>
      <c r="C99" s="56"/>
      <c r="D99" s="56"/>
      <c r="E99" s="128"/>
      <c r="F99" s="129"/>
      <c r="G99" s="222"/>
      <c r="H99" s="56"/>
      <c r="I99" s="56"/>
      <c r="J99" s="136"/>
      <c r="K99" s="136"/>
      <c r="L99" s="136"/>
      <c r="M99" s="183"/>
      <c r="N99" s="136"/>
      <c r="O99" s="56"/>
      <c r="P99" s="56"/>
      <c r="Q99" s="56"/>
      <c r="R99" s="56"/>
      <c r="S99" s="56"/>
      <c r="T99" s="56"/>
      <c r="U99" s="56"/>
      <c r="V99" s="56"/>
      <c r="W99" s="56"/>
      <c r="X99" s="56"/>
      <c r="Y99" s="56"/>
      <c r="Z99" s="56"/>
    </row>
    <row r="100" spans="1:26" ht="12.75" customHeight="1">
      <c r="A100" s="181"/>
      <c r="B100" s="127"/>
      <c r="C100" s="56"/>
      <c r="D100" s="56"/>
      <c r="E100" s="128"/>
      <c r="F100" s="129"/>
      <c r="G100" s="222"/>
      <c r="H100" s="56"/>
      <c r="I100" s="56"/>
      <c r="J100" s="136"/>
      <c r="K100" s="136"/>
      <c r="L100" s="136"/>
      <c r="M100" s="183"/>
      <c r="N100" s="136"/>
      <c r="O100" s="56"/>
      <c r="P100" s="56"/>
      <c r="Q100" s="56"/>
      <c r="R100" s="56"/>
      <c r="S100" s="56"/>
      <c r="T100" s="56"/>
      <c r="U100" s="56"/>
      <c r="V100" s="56"/>
      <c r="W100" s="56"/>
      <c r="X100" s="56"/>
      <c r="Y100" s="56"/>
      <c r="Z100" s="56"/>
    </row>
    <row r="101" spans="1:26" ht="12.75" customHeight="1">
      <c r="A101" s="181"/>
      <c r="B101" s="127"/>
      <c r="C101" s="56"/>
      <c r="D101" s="56"/>
      <c r="E101" s="128"/>
      <c r="F101" s="129"/>
      <c r="G101" s="222"/>
      <c r="H101" s="56"/>
      <c r="I101" s="56"/>
      <c r="J101" s="136"/>
      <c r="K101" s="136"/>
      <c r="L101" s="136"/>
      <c r="M101" s="183"/>
      <c r="N101" s="136"/>
      <c r="O101" s="56"/>
      <c r="P101" s="56"/>
      <c r="Q101" s="56"/>
      <c r="R101" s="56"/>
      <c r="S101" s="56"/>
      <c r="T101" s="56"/>
      <c r="U101" s="56"/>
      <c r="V101" s="56"/>
      <c r="W101" s="56"/>
      <c r="X101" s="56"/>
      <c r="Y101" s="56"/>
      <c r="Z101" s="56"/>
    </row>
    <row r="102" spans="1:26" ht="12.75" customHeight="1">
      <c r="A102" s="181"/>
      <c r="B102" s="127"/>
      <c r="C102" s="56"/>
      <c r="D102" s="56"/>
      <c r="E102" s="128"/>
      <c r="F102" s="129"/>
      <c r="G102" s="222"/>
      <c r="H102" s="56"/>
      <c r="I102" s="56"/>
      <c r="J102" s="136"/>
      <c r="K102" s="136"/>
      <c r="L102" s="136"/>
      <c r="M102" s="183"/>
      <c r="N102" s="136"/>
      <c r="O102" s="56"/>
      <c r="P102" s="56"/>
      <c r="Q102" s="56"/>
      <c r="R102" s="56"/>
      <c r="S102" s="56"/>
      <c r="T102" s="56"/>
      <c r="U102" s="56"/>
      <c r="V102" s="56"/>
      <c r="W102" s="56"/>
      <c r="X102" s="56"/>
      <c r="Y102" s="56"/>
      <c r="Z102" s="56"/>
    </row>
    <row r="103" spans="1:26" ht="12.75" customHeight="1">
      <c r="A103" s="181"/>
      <c r="B103" s="127"/>
      <c r="C103" s="56"/>
      <c r="D103" s="56"/>
      <c r="E103" s="128"/>
      <c r="F103" s="129"/>
      <c r="G103" s="222"/>
      <c r="H103" s="56"/>
      <c r="I103" s="56"/>
      <c r="J103" s="136"/>
      <c r="K103" s="136"/>
      <c r="L103" s="136"/>
      <c r="M103" s="183"/>
      <c r="N103" s="136"/>
      <c r="O103" s="56"/>
      <c r="P103" s="56"/>
      <c r="Q103" s="56"/>
      <c r="R103" s="56"/>
      <c r="S103" s="56"/>
      <c r="T103" s="56"/>
      <c r="U103" s="56"/>
      <c r="V103" s="56"/>
      <c r="W103" s="56"/>
      <c r="X103" s="56"/>
      <c r="Y103" s="56"/>
      <c r="Z103" s="56"/>
    </row>
    <row r="104" spans="1:26" ht="12.75" customHeight="1">
      <c r="A104" s="181"/>
      <c r="B104" s="127"/>
      <c r="C104" s="56"/>
      <c r="D104" s="56"/>
      <c r="E104" s="128"/>
      <c r="F104" s="129"/>
      <c r="G104" s="222"/>
      <c r="H104" s="56"/>
      <c r="I104" s="56"/>
      <c r="J104" s="136"/>
      <c r="K104" s="136"/>
      <c r="L104" s="136"/>
      <c r="M104" s="183"/>
      <c r="N104" s="136"/>
      <c r="O104" s="56"/>
      <c r="P104" s="56"/>
      <c r="Q104" s="56"/>
      <c r="R104" s="56"/>
      <c r="S104" s="56"/>
      <c r="T104" s="56"/>
      <c r="U104" s="56"/>
      <c r="V104" s="56"/>
      <c r="W104" s="56"/>
      <c r="X104" s="56"/>
      <c r="Y104" s="56"/>
      <c r="Z104" s="56"/>
    </row>
    <row r="105" spans="1:26" ht="12.75" customHeight="1">
      <c r="A105" s="181"/>
      <c r="B105" s="127"/>
      <c r="C105" s="56"/>
      <c r="D105" s="56"/>
      <c r="E105" s="128"/>
      <c r="F105" s="129"/>
      <c r="G105" s="222"/>
      <c r="H105" s="56"/>
      <c r="I105" s="56"/>
      <c r="J105" s="136"/>
      <c r="K105" s="136"/>
      <c r="L105" s="136"/>
      <c r="M105" s="183"/>
      <c r="N105" s="136"/>
      <c r="O105" s="56"/>
      <c r="P105" s="56"/>
      <c r="Q105" s="56"/>
      <c r="R105" s="56"/>
      <c r="S105" s="56"/>
      <c r="T105" s="56"/>
      <c r="U105" s="56"/>
      <c r="V105" s="56"/>
      <c r="W105" s="56"/>
      <c r="X105" s="56"/>
      <c r="Y105" s="56"/>
      <c r="Z105" s="56"/>
    </row>
    <row r="106" spans="1:26" ht="12.75" customHeight="1">
      <c r="A106" s="181"/>
      <c r="B106" s="127"/>
      <c r="C106" s="56"/>
      <c r="D106" s="56"/>
      <c r="E106" s="128"/>
      <c r="F106" s="129"/>
      <c r="G106" s="222"/>
      <c r="H106" s="56"/>
      <c r="I106" s="56"/>
      <c r="J106" s="136"/>
      <c r="K106" s="136"/>
      <c r="L106" s="136"/>
      <c r="M106" s="183"/>
      <c r="N106" s="136"/>
      <c r="O106" s="56"/>
      <c r="P106" s="56"/>
      <c r="Q106" s="56"/>
      <c r="R106" s="56"/>
      <c r="S106" s="56"/>
      <c r="T106" s="56"/>
      <c r="U106" s="56"/>
      <c r="V106" s="56"/>
      <c r="W106" s="56"/>
      <c r="X106" s="56"/>
      <c r="Y106" s="56"/>
      <c r="Z106" s="56"/>
    </row>
    <row r="107" spans="1:26" ht="12.75" customHeight="1">
      <c r="A107" s="181"/>
      <c r="B107" s="127"/>
      <c r="C107" s="56"/>
      <c r="D107" s="56"/>
      <c r="E107" s="128"/>
      <c r="F107" s="129"/>
      <c r="G107" s="222"/>
      <c r="H107" s="56"/>
      <c r="I107" s="56"/>
      <c r="J107" s="136"/>
      <c r="K107" s="136"/>
      <c r="L107" s="136"/>
      <c r="M107" s="183"/>
      <c r="N107" s="136"/>
      <c r="O107" s="56"/>
      <c r="P107" s="56"/>
      <c r="Q107" s="56"/>
      <c r="R107" s="56"/>
      <c r="S107" s="56"/>
      <c r="T107" s="56"/>
      <c r="U107" s="56"/>
      <c r="V107" s="56"/>
      <c r="W107" s="56"/>
      <c r="X107" s="56"/>
      <c r="Y107" s="56"/>
      <c r="Z107" s="56"/>
    </row>
    <row r="108" spans="1:26" ht="12.75" customHeight="1">
      <c r="A108" s="181"/>
      <c r="B108" s="127"/>
      <c r="C108" s="56"/>
      <c r="D108" s="56"/>
      <c r="E108" s="128"/>
      <c r="F108" s="129"/>
      <c r="G108" s="222"/>
      <c r="H108" s="56"/>
      <c r="I108" s="56"/>
      <c r="J108" s="136"/>
      <c r="K108" s="136"/>
      <c r="L108" s="136"/>
      <c r="M108" s="183"/>
      <c r="N108" s="136"/>
      <c r="O108" s="56"/>
      <c r="P108" s="56"/>
      <c r="Q108" s="56"/>
      <c r="R108" s="56"/>
      <c r="S108" s="56"/>
      <c r="T108" s="56"/>
      <c r="U108" s="56"/>
      <c r="V108" s="56"/>
      <c r="W108" s="56"/>
      <c r="X108" s="56"/>
      <c r="Y108" s="56"/>
      <c r="Z108" s="56"/>
    </row>
    <row r="109" spans="1:26" ht="12.75" customHeight="1">
      <c r="A109" s="181"/>
      <c r="B109" s="127"/>
      <c r="C109" s="56"/>
      <c r="D109" s="56"/>
      <c r="E109" s="128"/>
      <c r="F109" s="129"/>
      <c r="G109" s="222"/>
      <c r="H109" s="56"/>
      <c r="I109" s="56"/>
      <c r="J109" s="136"/>
      <c r="K109" s="136"/>
      <c r="L109" s="136"/>
      <c r="M109" s="183"/>
      <c r="N109" s="136"/>
      <c r="O109" s="56"/>
      <c r="P109" s="56"/>
      <c r="Q109" s="56"/>
      <c r="R109" s="56"/>
      <c r="S109" s="56"/>
      <c r="T109" s="56"/>
      <c r="U109" s="56"/>
      <c r="V109" s="56"/>
      <c r="W109" s="56"/>
      <c r="X109" s="56"/>
      <c r="Y109" s="56"/>
      <c r="Z109" s="56"/>
    </row>
    <row r="110" spans="1:26" ht="12.75" customHeight="1">
      <c r="A110" s="181"/>
      <c r="B110" s="127"/>
      <c r="C110" s="56"/>
      <c r="D110" s="56"/>
      <c r="E110" s="128"/>
      <c r="F110" s="129"/>
      <c r="G110" s="222"/>
      <c r="H110" s="56"/>
      <c r="I110" s="56"/>
      <c r="J110" s="136"/>
      <c r="K110" s="136"/>
      <c r="L110" s="136"/>
      <c r="M110" s="183"/>
      <c r="N110" s="136"/>
      <c r="O110" s="56"/>
      <c r="P110" s="56"/>
      <c r="Q110" s="56"/>
      <c r="R110" s="56"/>
      <c r="S110" s="56"/>
      <c r="T110" s="56"/>
      <c r="U110" s="56"/>
      <c r="V110" s="56"/>
      <c r="W110" s="56"/>
      <c r="X110" s="56"/>
      <c r="Y110" s="56"/>
      <c r="Z110" s="56"/>
    </row>
    <row r="111" spans="1:26" ht="12.75" customHeight="1">
      <c r="A111" s="181"/>
      <c r="B111" s="127"/>
      <c r="C111" s="56"/>
      <c r="D111" s="56"/>
      <c r="E111" s="128"/>
      <c r="F111" s="129"/>
      <c r="G111" s="222"/>
      <c r="H111" s="56"/>
      <c r="I111" s="56"/>
      <c r="J111" s="136"/>
      <c r="K111" s="136"/>
      <c r="L111" s="136"/>
      <c r="M111" s="183"/>
      <c r="N111" s="136"/>
      <c r="O111" s="56"/>
      <c r="P111" s="56"/>
      <c r="Q111" s="56"/>
      <c r="R111" s="56"/>
      <c r="S111" s="56"/>
      <c r="T111" s="56"/>
      <c r="U111" s="56"/>
      <c r="V111" s="56"/>
      <c r="W111" s="56"/>
      <c r="X111" s="56"/>
      <c r="Y111" s="56"/>
      <c r="Z111" s="56"/>
    </row>
    <row r="112" spans="1:26" ht="12.75" customHeight="1">
      <c r="A112" s="181"/>
      <c r="B112" s="127"/>
      <c r="C112" s="56"/>
      <c r="D112" s="56"/>
      <c r="E112" s="128"/>
      <c r="F112" s="129"/>
      <c r="G112" s="222"/>
      <c r="H112" s="56"/>
      <c r="I112" s="56"/>
      <c r="J112" s="136"/>
      <c r="K112" s="136"/>
      <c r="L112" s="136"/>
      <c r="M112" s="183"/>
      <c r="N112" s="136"/>
      <c r="O112" s="56"/>
      <c r="P112" s="56"/>
      <c r="Q112" s="56"/>
      <c r="R112" s="56"/>
      <c r="S112" s="56"/>
      <c r="T112" s="56"/>
      <c r="U112" s="56"/>
      <c r="V112" s="56"/>
      <c r="W112" s="56"/>
      <c r="X112" s="56"/>
      <c r="Y112" s="56"/>
      <c r="Z112" s="56"/>
    </row>
    <row r="113" spans="1:26" ht="12.75" customHeight="1">
      <c r="A113" s="181"/>
      <c r="B113" s="127"/>
      <c r="C113" s="56"/>
      <c r="D113" s="56"/>
      <c r="E113" s="128"/>
      <c r="F113" s="129"/>
      <c r="G113" s="222"/>
      <c r="H113" s="56"/>
      <c r="I113" s="56"/>
      <c r="J113" s="136"/>
      <c r="K113" s="136"/>
      <c r="L113" s="136"/>
      <c r="M113" s="183"/>
      <c r="N113" s="136"/>
      <c r="O113" s="56"/>
      <c r="P113" s="56"/>
      <c r="Q113" s="56"/>
      <c r="R113" s="56"/>
      <c r="S113" s="56"/>
      <c r="T113" s="56"/>
      <c r="U113" s="56"/>
      <c r="V113" s="56"/>
      <c r="W113" s="56"/>
      <c r="X113" s="56"/>
      <c r="Y113" s="56"/>
      <c r="Z113" s="56"/>
    </row>
    <row r="114" spans="1:26" ht="12.75" customHeight="1">
      <c r="A114" s="181"/>
      <c r="B114" s="127"/>
      <c r="C114" s="56"/>
      <c r="D114" s="56"/>
      <c r="E114" s="128"/>
      <c r="F114" s="129"/>
      <c r="G114" s="222"/>
      <c r="H114" s="56"/>
      <c r="I114" s="56"/>
      <c r="J114" s="136"/>
      <c r="K114" s="136"/>
      <c r="L114" s="136"/>
      <c r="M114" s="183"/>
      <c r="N114" s="136"/>
      <c r="O114" s="56"/>
      <c r="P114" s="56"/>
      <c r="Q114" s="56"/>
      <c r="R114" s="56"/>
      <c r="S114" s="56"/>
      <c r="T114" s="56"/>
      <c r="U114" s="56"/>
      <c r="V114" s="56"/>
      <c r="W114" s="56"/>
      <c r="X114" s="56"/>
      <c r="Y114" s="56"/>
      <c r="Z114" s="56"/>
    </row>
    <row r="115" spans="1:26" ht="12.75" customHeight="1">
      <c r="A115" s="181"/>
      <c r="B115" s="127"/>
      <c r="C115" s="56"/>
      <c r="D115" s="56"/>
      <c r="E115" s="128"/>
      <c r="F115" s="129"/>
      <c r="G115" s="222"/>
      <c r="H115" s="56"/>
      <c r="I115" s="56"/>
      <c r="J115" s="136"/>
      <c r="K115" s="136"/>
      <c r="L115" s="136"/>
      <c r="M115" s="183"/>
      <c r="N115" s="136"/>
      <c r="O115" s="56"/>
      <c r="P115" s="56"/>
      <c r="Q115" s="56"/>
      <c r="R115" s="56"/>
      <c r="S115" s="56"/>
      <c r="T115" s="56"/>
      <c r="U115" s="56"/>
      <c r="V115" s="56"/>
      <c r="W115" s="56"/>
      <c r="X115" s="56"/>
      <c r="Y115" s="56"/>
      <c r="Z115" s="56"/>
    </row>
    <row r="116" spans="1:26" ht="12.75" customHeight="1">
      <c r="A116" s="181"/>
      <c r="B116" s="127"/>
      <c r="C116" s="56"/>
      <c r="D116" s="56"/>
      <c r="E116" s="128"/>
      <c r="F116" s="129"/>
      <c r="G116" s="222"/>
      <c r="H116" s="56"/>
      <c r="I116" s="56"/>
      <c r="J116" s="136"/>
      <c r="K116" s="136"/>
      <c r="L116" s="136"/>
      <c r="M116" s="183"/>
      <c r="N116" s="136"/>
      <c r="O116" s="56"/>
      <c r="P116" s="56"/>
      <c r="Q116" s="56"/>
      <c r="R116" s="56"/>
      <c r="S116" s="56"/>
      <c r="T116" s="56"/>
      <c r="U116" s="56"/>
      <c r="V116" s="56"/>
      <c r="W116" s="56"/>
      <c r="X116" s="56"/>
      <c r="Y116" s="56"/>
      <c r="Z116" s="56"/>
    </row>
    <row r="117" spans="1:26" ht="12.75" customHeight="1">
      <c r="A117" s="181"/>
      <c r="B117" s="127"/>
      <c r="C117" s="56"/>
      <c r="D117" s="56"/>
      <c r="E117" s="128"/>
      <c r="F117" s="129"/>
      <c r="G117" s="222"/>
      <c r="H117" s="56"/>
      <c r="I117" s="56"/>
      <c r="J117" s="136"/>
      <c r="K117" s="136"/>
      <c r="L117" s="136"/>
      <c r="M117" s="183"/>
      <c r="N117" s="136"/>
      <c r="O117" s="56"/>
      <c r="P117" s="56"/>
      <c r="Q117" s="56"/>
      <c r="R117" s="56"/>
      <c r="S117" s="56"/>
      <c r="T117" s="56"/>
      <c r="U117" s="56"/>
      <c r="V117" s="56"/>
      <c r="W117" s="56"/>
      <c r="X117" s="56"/>
      <c r="Y117" s="56"/>
      <c r="Z117" s="56"/>
    </row>
    <row r="118" spans="1:26" ht="12.75" customHeight="1">
      <c r="A118" s="181"/>
      <c r="B118" s="127"/>
      <c r="C118" s="56"/>
      <c r="D118" s="56"/>
      <c r="E118" s="128"/>
      <c r="F118" s="129"/>
      <c r="G118" s="222"/>
      <c r="H118" s="56"/>
      <c r="I118" s="56"/>
      <c r="J118" s="136"/>
      <c r="K118" s="136"/>
      <c r="L118" s="136"/>
      <c r="M118" s="183"/>
      <c r="N118" s="136"/>
      <c r="O118" s="56"/>
      <c r="P118" s="56"/>
      <c r="Q118" s="56"/>
      <c r="R118" s="56"/>
      <c r="S118" s="56"/>
      <c r="T118" s="56"/>
      <c r="U118" s="56"/>
      <c r="V118" s="56"/>
      <c r="W118" s="56"/>
      <c r="X118" s="56"/>
      <c r="Y118" s="56"/>
      <c r="Z118" s="56"/>
    </row>
    <row r="119" spans="1:26" ht="12.75" customHeight="1">
      <c r="A119" s="181"/>
      <c r="B119" s="127"/>
      <c r="C119" s="56"/>
      <c r="D119" s="56"/>
      <c r="E119" s="128"/>
      <c r="F119" s="129"/>
      <c r="G119" s="222"/>
      <c r="H119" s="56"/>
      <c r="I119" s="56"/>
      <c r="J119" s="136"/>
      <c r="K119" s="136"/>
      <c r="L119" s="136"/>
      <c r="M119" s="183"/>
      <c r="N119" s="136"/>
      <c r="O119" s="56"/>
      <c r="P119" s="56"/>
      <c r="Q119" s="56"/>
      <c r="R119" s="56"/>
      <c r="S119" s="56"/>
      <c r="T119" s="56"/>
      <c r="U119" s="56"/>
      <c r="V119" s="56"/>
      <c r="W119" s="56"/>
      <c r="X119" s="56"/>
      <c r="Y119" s="56"/>
      <c r="Z119" s="56"/>
    </row>
    <row r="120" spans="1:26" ht="12.75" customHeight="1">
      <c r="A120" s="181"/>
      <c r="B120" s="127"/>
      <c r="C120" s="56"/>
      <c r="D120" s="56"/>
      <c r="E120" s="128"/>
      <c r="F120" s="129"/>
      <c r="G120" s="222"/>
      <c r="H120" s="56"/>
      <c r="I120" s="56"/>
      <c r="J120" s="136"/>
      <c r="K120" s="136"/>
      <c r="L120" s="136"/>
      <c r="M120" s="183"/>
      <c r="N120" s="136"/>
      <c r="O120" s="56"/>
      <c r="P120" s="56"/>
      <c r="Q120" s="56"/>
      <c r="R120" s="56"/>
      <c r="S120" s="56"/>
      <c r="T120" s="56"/>
      <c r="U120" s="56"/>
      <c r="V120" s="56"/>
      <c r="W120" s="56"/>
      <c r="X120" s="56"/>
      <c r="Y120" s="56"/>
      <c r="Z120" s="56"/>
    </row>
    <row r="121" spans="1:26" ht="12.75" customHeight="1">
      <c r="A121" s="181"/>
      <c r="B121" s="127"/>
      <c r="C121" s="56"/>
      <c r="D121" s="56"/>
      <c r="E121" s="128"/>
      <c r="F121" s="129"/>
      <c r="G121" s="222"/>
      <c r="H121" s="56"/>
      <c r="I121" s="56"/>
      <c r="J121" s="136"/>
      <c r="K121" s="136"/>
      <c r="L121" s="136"/>
      <c r="M121" s="183"/>
      <c r="N121" s="136"/>
      <c r="O121" s="56"/>
      <c r="P121" s="56"/>
      <c r="Q121" s="56"/>
      <c r="R121" s="56"/>
      <c r="S121" s="56"/>
      <c r="T121" s="56"/>
      <c r="U121" s="56"/>
      <c r="V121" s="56"/>
      <c r="W121" s="56"/>
      <c r="X121" s="56"/>
      <c r="Y121" s="56"/>
      <c r="Z121" s="56"/>
    </row>
    <row r="122" spans="1:26" ht="12.75" customHeight="1">
      <c r="A122" s="181"/>
      <c r="B122" s="127"/>
      <c r="C122" s="56"/>
      <c r="D122" s="56"/>
      <c r="E122" s="128"/>
      <c r="F122" s="129"/>
      <c r="G122" s="222"/>
      <c r="H122" s="56"/>
      <c r="I122" s="56"/>
      <c r="J122" s="136"/>
      <c r="K122" s="136"/>
      <c r="L122" s="136"/>
      <c r="M122" s="183"/>
      <c r="N122" s="136"/>
      <c r="O122" s="56"/>
      <c r="P122" s="56"/>
      <c r="Q122" s="56"/>
      <c r="R122" s="56"/>
      <c r="S122" s="56"/>
      <c r="T122" s="56"/>
      <c r="U122" s="56"/>
      <c r="V122" s="56"/>
      <c r="W122" s="56"/>
      <c r="X122" s="56"/>
      <c r="Y122" s="56"/>
      <c r="Z122" s="56"/>
    </row>
    <row r="123" spans="1:26" ht="12.75" customHeight="1">
      <c r="A123" s="181"/>
      <c r="B123" s="127"/>
      <c r="C123" s="56"/>
      <c r="D123" s="56"/>
      <c r="E123" s="128"/>
      <c r="F123" s="129"/>
      <c r="G123" s="222"/>
      <c r="H123" s="56"/>
      <c r="I123" s="56"/>
      <c r="J123" s="136"/>
      <c r="K123" s="136"/>
      <c r="L123" s="136"/>
      <c r="M123" s="183"/>
      <c r="N123" s="136"/>
      <c r="O123" s="56"/>
      <c r="P123" s="56"/>
      <c r="Q123" s="56"/>
      <c r="R123" s="56"/>
      <c r="S123" s="56"/>
      <c r="T123" s="56"/>
      <c r="U123" s="56"/>
      <c r="V123" s="56"/>
      <c r="W123" s="56"/>
      <c r="X123" s="56"/>
      <c r="Y123" s="56"/>
      <c r="Z123" s="56"/>
    </row>
    <row r="124" spans="1:26" ht="12.75" customHeight="1">
      <c r="A124" s="181"/>
      <c r="B124" s="127"/>
      <c r="C124" s="56"/>
      <c r="D124" s="56"/>
      <c r="E124" s="128"/>
      <c r="F124" s="129"/>
      <c r="G124" s="222"/>
      <c r="H124" s="56"/>
      <c r="I124" s="56"/>
      <c r="J124" s="136"/>
      <c r="K124" s="136"/>
      <c r="L124" s="136"/>
      <c r="M124" s="183"/>
      <c r="N124" s="136"/>
      <c r="O124" s="56"/>
      <c r="P124" s="56"/>
      <c r="Q124" s="56"/>
      <c r="R124" s="56"/>
      <c r="S124" s="56"/>
      <c r="T124" s="56"/>
      <c r="U124" s="56"/>
      <c r="V124" s="56"/>
      <c r="W124" s="56"/>
      <c r="X124" s="56"/>
      <c r="Y124" s="56"/>
      <c r="Z124" s="56"/>
    </row>
    <row r="125" spans="1:26" ht="12.75" customHeight="1">
      <c r="A125" s="181"/>
      <c r="B125" s="127"/>
      <c r="C125" s="56"/>
      <c r="D125" s="56"/>
      <c r="E125" s="128"/>
      <c r="F125" s="129"/>
      <c r="G125" s="222"/>
      <c r="H125" s="56"/>
      <c r="I125" s="56"/>
      <c r="J125" s="136"/>
      <c r="K125" s="136"/>
      <c r="L125" s="136"/>
      <c r="M125" s="183"/>
      <c r="N125" s="136"/>
      <c r="O125" s="56"/>
      <c r="P125" s="56"/>
      <c r="Q125" s="56"/>
      <c r="R125" s="56"/>
      <c r="S125" s="56"/>
      <c r="T125" s="56"/>
      <c r="U125" s="56"/>
      <c r="V125" s="56"/>
      <c r="W125" s="56"/>
      <c r="X125" s="56"/>
      <c r="Y125" s="56"/>
      <c r="Z125" s="56"/>
    </row>
    <row r="126" spans="1:26" ht="12.75" customHeight="1">
      <c r="A126" s="181"/>
      <c r="B126" s="127"/>
      <c r="C126" s="56"/>
      <c r="D126" s="56"/>
      <c r="E126" s="128"/>
      <c r="F126" s="129"/>
      <c r="G126" s="222"/>
      <c r="H126" s="56"/>
      <c r="I126" s="56"/>
      <c r="J126" s="136"/>
      <c r="K126" s="136"/>
      <c r="L126" s="136"/>
      <c r="M126" s="183"/>
      <c r="N126" s="136"/>
      <c r="O126" s="56"/>
      <c r="P126" s="56"/>
      <c r="Q126" s="56"/>
      <c r="R126" s="56"/>
      <c r="S126" s="56"/>
      <c r="T126" s="56"/>
      <c r="U126" s="56"/>
      <c r="V126" s="56"/>
      <c r="W126" s="56"/>
      <c r="X126" s="56"/>
      <c r="Y126" s="56"/>
      <c r="Z126" s="56"/>
    </row>
    <row r="127" spans="1:26" ht="12.75" customHeight="1">
      <c r="A127" s="181"/>
      <c r="B127" s="127"/>
      <c r="C127" s="56"/>
      <c r="D127" s="56"/>
      <c r="E127" s="128"/>
      <c r="F127" s="129"/>
      <c r="G127" s="222"/>
      <c r="H127" s="56"/>
      <c r="I127" s="56"/>
      <c r="J127" s="136"/>
      <c r="K127" s="136"/>
      <c r="L127" s="136"/>
      <c r="M127" s="183"/>
      <c r="N127" s="136"/>
      <c r="O127" s="56"/>
      <c r="P127" s="56"/>
      <c r="Q127" s="56"/>
      <c r="R127" s="56"/>
      <c r="S127" s="56"/>
      <c r="T127" s="56"/>
      <c r="U127" s="56"/>
      <c r="V127" s="56"/>
      <c r="W127" s="56"/>
      <c r="X127" s="56"/>
      <c r="Y127" s="56"/>
      <c r="Z127" s="56"/>
    </row>
    <row r="128" spans="1:26" ht="12.75" customHeight="1">
      <c r="A128" s="181"/>
      <c r="B128" s="127"/>
      <c r="C128" s="56"/>
      <c r="D128" s="56"/>
      <c r="E128" s="128"/>
      <c r="F128" s="129"/>
      <c r="G128" s="222"/>
      <c r="H128" s="56"/>
      <c r="I128" s="56"/>
      <c r="J128" s="136"/>
      <c r="K128" s="136"/>
      <c r="L128" s="136"/>
      <c r="M128" s="183"/>
      <c r="N128" s="136"/>
      <c r="O128" s="56"/>
      <c r="P128" s="56"/>
      <c r="Q128" s="56"/>
      <c r="R128" s="56"/>
      <c r="S128" s="56"/>
      <c r="T128" s="56"/>
      <c r="U128" s="56"/>
      <c r="V128" s="56"/>
      <c r="W128" s="56"/>
      <c r="X128" s="56"/>
      <c r="Y128" s="56"/>
      <c r="Z128" s="56"/>
    </row>
    <row r="129" spans="1:26" ht="12.75" customHeight="1">
      <c r="A129" s="181"/>
      <c r="B129" s="127"/>
      <c r="C129" s="56"/>
      <c r="D129" s="56"/>
      <c r="E129" s="128"/>
      <c r="F129" s="129"/>
      <c r="G129" s="222"/>
      <c r="H129" s="56"/>
      <c r="I129" s="56"/>
      <c r="J129" s="136"/>
      <c r="K129" s="136"/>
      <c r="L129" s="136"/>
      <c r="M129" s="183"/>
      <c r="N129" s="136"/>
      <c r="O129" s="56"/>
      <c r="P129" s="56"/>
      <c r="Q129" s="56"/>
      <c r="R129" s="56"/>
      <c r="S129" s="56"/>
      <c r="T129" s="56"/>
      <c r="U129" s="56"/>
      <c r="V129" s="56"/>
      <c r="W129" s="56"/>
      <c r="X129" s="56"/>
      <c r="Y129" s="56"/>
      <c r="Z129" s="56"/>
    </row>
    <row r="130" spans="1:26" ht="12.75" customHeight="1">
      <c r="A130" s="181"/>
      <c r="B130" s="127"/>
      <c r="C130" s="56"/>
      <c r="D130" s="56"/>
      <c r="E130" s="128"/>
      <c r="F130" s="129"/>
      <c r="G130" s="222"/>
      <c r="H130" s="56"/>
      <c r="I130" s="56"/>
      <c r="J130" s="136"/>
      <c r="K130" s="136"/>
      <c r="L130" s="136"/>
      <c r="M130" s="183"/>
      <c r="N130" s="136"/>
      <c r="O130" s="56"/>
      <c r="P130" s="56"/>
      <c r="Q130" s="56"/>
      <c r="R130" s="56"/>
      <c r="S130" s="56"/>
      <c r="T130" s="56"/>
      <c r="U130" s="56"/>
      <c r="V130" s="56"/>
      <c r="W130" s="56"/>
      <c r="X130" s="56"/>
      <c r="Y130" s="56"/>
      <c r="Z130" s="56"/>
    </row>
    <row r="131" spans="1:26" ht="12.75" customHeight="1">
      <c r="A131" s="181"/>
      <c r="B131" s="127"/>
      <c r="C131" s="56"/>
      <c r="D131" s="56"/>
      <c r="E131" s="128"/>
      <c r="F131" s="129"/>
      <c r="G131" s="222"/>
      <c r="H131" s="56"/>
      <c r="I131" s="56"/>
      <c r="J131" s="136"/>
      <c r="K131" s="136"/>
      <c r="L131" s="136"/>
      <c r="M131" s="183"/>
      <c r="N131" s="136"/>
      <c r="O131" s="56"/>
      <c r="P131" s="56"/>
      <c r="Q131" s="56"/>
      <c r="R131" s="56"/>
      <c r="S131" s="56"/>
      <c r="T131" s="56"/>
      <c r="U131" s="56"/>
      <c r="V131" s="56"/>
      <c r="W131" s="56"/>
      <c r="X131" s="56"/>
      <c r="Y131" s="56"/>
      <c r="Z131" s="56"/>
    </row>
    <row r="132" spans="1:26" ht="12.75" customHeight="1">
      <c r="A132" s="181"/>
      <c r="B132" s="127"/>
      <c r="C132" s="56"/>
      <c r="D132" s="56"/>
      <c r="E132" s="128"/>
      <c r="F132" s="129"/>
      <c r="G132" s="222"/>
      <c r="H132" s="56"/>
      <c r="I132" s="56"/>
      <c r="J132" s="136"/>
      <c r="K132" s="136"/>
      <c r="L132" s="136"/>
      <c r="M132" s="183"/>
      <c r="N132" s="136"/>
      <c r="O132" s="56"/>
      <c r="P132" s="56"/>
      <c r="Q132" s="56"/>
      <c r="R132" s="56"/>
      <c r="S132" s="56"/>
      <c r="T132" s="56"/>
      <c r="U132" s="56"/>
      <c r="V132" s="56"/>
      <c r="W132" s="56"/>
      <c r="X132" s="56"/>
      <c r="Y132" s="56"/>
      <c r="Z132" s="56"/>
    </row>
    <row r="133" spans="1:26" ht="12.75" customHeight="1">
      <c r="A133" s="181"/>
      <c r="B133" s="127"/>
      <c r="C133" s="56"/>
      <c r="D133" s="56"/>
      <c r="E133" s="128"/>
      <c r="F133" s="129"/>
      <c r="G133" s="222"/>
      <c r="H133" s="56"/>
      <c r="I133" s="56"/>
      <c r="J133" s="136"/>
      <c r="K133" s="136"/>
      <c r="L133" s="136"/>
      <c r="M133" s="183"/>
      <c r="N133" s="136"/>
      <c r="O133" s="56"/>
      <c r="P133" s="56"/>
      <c r="Q133" s="56"/>
      <c r="R133" s="56"/>
      <c r="S133" s="56"/>
      <c r="T133" s="56"/>
      <c r="U133" s="56"/>
      <c r="V133" s="56"/>
      <c r="W133" s="56"/>
      <c r="X133" s="56"/>
      <c r="Y133" s="56"/>
      <c r="Z133" s="56"/>
    </row>
    <row r="134" spans="1:26" ht="12.75" customHeight="1">
      <c r="A134" s="181"/>
      <c r="B134" s="127"/>
      <c r="C134" s="56"/>
      <c r="D134" s="56"/>
      <c r="E134" s="128"/>
      <c r="F134" s="129"/>
      <c r="G134" s="222"/>
      <c r="H134" s="56"/>
      <c r="I134" s="56"/>
      <c r="J134" s="136"/>
      <c r="K134" s="136"/>
      <c r="L134" s="136"/>
      <c r="M134" s="183"/>
      <c r="N134" s="136"/>
      <c r="O134" s="56"/>
      <c r="P134" s="56"/>
      <c r="Q134" s="56"/>
      <c r="R134" s="56"/>
      <c r="S134" s="56"/>
      <c r="T134" s="56"/>
      <c r="U134" s="56"/>
      <c r="V134" s="56"/>
      <c r="W134" s="56"/>
      <c r="X134" s="56"/>
      <c r="Y134" s="56"/>
      <c r="Z134" s="56"/>
    </row>
    <row r="135" spans="1:26" ht="12.75" customHeight="1">
      <c r="A135" s="181"/>
      <c r="B135" s="127"/>
      <c r="C135" s="56"/>
      <c r="D135" s="56"/>
      <c r="E135" s="128"/>
      <c r="F135" s="129"/>
      <c r="G135" s="222"/>
      <c r="H135" s="56"/>
      <c r="I135" s="56"/>
      <c r="J135" s="136"/>
      <c r="K135" s="136"/>
      <c r="L135" s="136"/>
      <c r="M135" s="183"/>
      <c r="N135" s="136"/>
      <c r="O135" s="56"/>
      <c r="P135" s="56"/>
      <c r="Q135" s="56"/>
      <c r="R135" s="56"/>
      <c r="S135" s="56"/>
      <c r="T135" s="56"/>
      <c r="U135" s="56"/>
      <c r="V135" s="56"/>
      <c r="W135" s="56"/>
      <c r="X135" s="56"/>
      <c r="Y135" s="56"/>
      <c r="Z135" s="56"/>
    </row>
    <row r="136" spans="1:26" ht="12.75" customHeight="1">
      <c r="A136" s="181"/>
      <c r="B136" s="127"/>
      <c r="C136" s="56"/>
      <c r="D136" s="56"/>
      <c r="E136" s="128"/>
      <c r="F136" s="129"/>
      <c r="G136" s="222"/>
      <c r="H136" s="56"/>
      <c r="I136" s="56"/>
      <c r="J136" s="136"/>
      <c r="K136" s="136"/>
      <c r="L136" s="136"/>
      <c r="M136" s="183"/>
      <c r="N136" s="136"/>
      <c r="O136" s="56"/>
      <c r="P136" s="56"/>
      <c r="Q136" s="56"/>
      <c r="R136" s="56"/>
      <c r="S136" s="56"/>
      <c r="T136" s="56"/>
      <c r="U136" s="56"/>
      <c r="V136" s="56"/>
      <c r="W136" s="56"/>
      <c r="X136" s="56"/>
      <c r="Y136" s="56"/>
      <c r="Z136" s="56"/>
    </row>
    <row r="137" spans="1:26" ht="12.75" customHeight="1">
      <c r="A137" s="181"/>
      <c r="B137" s="127"/>
      <c r="C137" s="56"/>
      <c r="D137" s="56"/>
      <c r="E137" s="128"/>
      <c r="F137" s="129"/>
      <c r="G137" s="222"/>
      <c r="H137" s="56"/>
      <c r="I137" s="56"/>
      <c r="J137" s="136"/>
      <c r="K137" s="136"/>
      <c r="L137" s="136"/>
      <c r="M137" s="183"/>
      <c r="N137" s="136"/>
      <c r="O137" s="56"/>
      <c r="P137" s="56"/>
      <c r="Q137" s="56"/>
      <c r="R137" s="56"/>
      <c r="S137" s="56"/>
      <c r="T137" s="56"/>
      <c r="U137" s="56"/>
      <c r="V137" s="56"/>
      <c r="W137" s="56"/>
      <c r="X137" s="56"/>
      <c r="Y137" s="56"/>
      <c r="Z137" s="56"/>
    </row>
    <row r="138" spans="1:26" ht="12.75" customHeight="1">
      <c r="A138" s="181"/>
      <c r="B138" s="127"/>
      <c r="C138" s="56"/>
      <c r="D138" s="56"/>
      <c r="E138" s="128"/>
      <c r="F138" s="129"/>
      <c r="G138" s="222"/>
      <c r="H138" s="56"/>
      <c r="I138" s="56"/>
      <c r="J138" s="136"/>
      <c r="K138" s="136"/>
      <c r="L138" s="136"/>
      <c r="M138" s="183"/>
      <c r="N138" s="136"/>
      <c r="O138" s="56"/>
      <c r="P138" s="56"/>
      <c r="Q138" s="56"/>
      <c r="R138" s="56"/>
      <c r="S138" s="56"/>
      <c r="T138" s="56"/>
      <c r="U138" s="56"/>
      <c r="V138" s="56"/>
      <c r="W138" s="56"/>
      <c r="X138" s="56"/>
      <c r="Y138" s="56"/>
      <c r="Z138" s="56"/>
    </row>
    <row r="139" spans="1:26" ht="12.75" customHeight="1">
      <c r="A139" s="181"/>
      <c r="B139" s="127"/>
      <c r="C139" s="56"/>
      <c r="D139" s="56"/>
      <c r="E139" s="128"/>
      <c r="F139" s="129"/>
      <c r="G139" s="222"/>
      <c r="H139" s="56"/>
      <c r="I139" s="56"/>
      <c r="J139" s="136"/>
      <c r="K139" s="136"/>
      <c r="L139" s="136"/>
      <c r="M139" s="183"/>
      <c r="N139" s="136"/>
      <c r="O139" s="56"/>
      <c r="P139" s="56"/>
      <c r="Q139" s="56"/>
      <c r="R139" s="56"/>
      <c r="S139" s="56"/>
      <c r="T139" s="56"/>
      <c r="U139" s="56"/>
      <c r="V139" s="56"/>
      <c r="W139" s="56"/>
      <c r="X139" s="56"/>
      <c r="Y139" s="56"/>
      <c r="Z139" s="56"/>
    </row>
    <row r="140" spans="1:26" ht="12.75" customHeight="1">
      <c r="A140" s="181"/>
      <c r="B140" s="127"/>
      <c r="C140" s="56"/>
      <c r="D140" s="56"/>
      <c r="E140" s="128"/>
      <c r="F140" s="129"/>
      <c r="G140" s="222"/>
      <c r="H140" s="56"/>
      <c r="I140" s="56"/>
      <c r="J140" s="136"/>
      <c r="K140" s="136"/>
      <c r="L140" s="136"/>
      <c r="M140" s="183"/>
      <c r="N140" s="136"/>
      <c r="O140" s="56"/>
      <c r="P140" s="56"/>
      <c r="Q140" s="56"/>
      <c r="R140" s="56"/>
      <c r="S140" s="56"/>
      <c r="T140" s="56"/>
      <c r="U140" s="56"/>
      <c r="V140" s="56"/>
      <c r="W140" s="56"/>
      <c r="X140" s="56"/>
      <c r="Y140" s="56"/>
      <c r="Z140" s="56"/>
    </row>
    <row r="141" spans="1:26" ht="12.75" customHeight="1">
      <c r="A141" s="181"/>
      <c r="B141" s="127"/>
      <c r="C141" s="56"/>
      <c r="D141" s="56"/>
      <c r="E141" s="128"/>
      <c r="F141" s="129"/>
      <c r="G141" s="222"/>
      <c r="H141" s="56"/>
      <c r="I141" s="56"/>
      <c r="J141" s="136"/>
      <c r="K141" s="136"/>
      <c r="L141" s="136"/>
      <c r="M141" s="183"/>
      <c r="N141" s="136"/>
      <c r="O141" s="56"/>
      <c r="P141" s="56"/>
      <c r="Q141" s="56"/>
      <c r="R141" s="56"/>
      <c r="S141" s="56"/>
      <c r="T141" s="56"/>
      <c r="U141" s="56"/>
      <c r="V141" s="56"/>
      <c r="W141" s="56"/>
      <c r="X141" s="56"/>
      <c r="Y141" s="56"/>
      <c r="Z141" s="56"/>
    </row>
    <row r="142" spans="1:26" ht="12.75" customHeight="1">
      <c r="A142" s="181"/>
      <c r="B142" s="127"/>
      <c r="C142" s="56"/>
      <c r="D142" s="56"/>
      <c r="E142" s="128"/>
      <c r="F142" s="129"/>
      <c r="G142" s="222"/>
      <c r="H142" s="56"/>
      <c r="I142" s="56"/>
      <c r="J142" s="136"/>
      <c r="K142" s="136"/>
      <c r="L142" s="136"/>
      <c r="M142" s="183"/>
      <c r="N142" s="136"/>
      <c r="O142" s="56"/>
      <c r="P142" s="56"/>
      <c r="Q142" s="56"/>
      <c r="R142" s="56"/>
      <c r="S142" s="56"/>
      <c r="T142" s="56"/>
      <c r="U142" s="56"/>
      <c r="V142" s="56"/>
      <c r="W142" s="56"/>
      <c r="X142" s="56"/>
      <c r="Y142" s="56"/>
      <c r="Z142" s="56"/>
    </row>
    <row r="143" spans="1:26" ht="12.75" customHeight="1">
      <c r="A143" s="181"/>
      <c r="B143" s="127"/>
      <c r="C143" s="56"/>
      <c r="D143" s="56"/>
      <c r="E143" s="128"/>
      <c r="F143" s="129"/>
      <c r="G143" s="222"/>
      <c r="H143" s="56"/>
      <c r="I143" s="56"/>
      <c r="J143" s="136"/>
      <c r="K143" s="136"/>
      <c r="L143" s="136"/>
      <c r="M143" s="183"/>
      <c r="N143" s="136"/>
      <c r="O143" s="56"/>
      <c r="P143" s="56"/>
      <c r="Q143" s="56"/>
      <c r="R143" s="56"/>
      <c r="S143" s="56"/>
      <c r="T143" s="56"/>
      <c r="U143" s="56"/>
      <c r="V143" s="56"/>
      <c r="W143" s="56"/>
      <c r="X143" s="56"/>
      <c r="Y143" s="56"/>
      <c r="Z143" s="56"/>
    </row>
    <row r="144" spans="1:26" ht="12.75" customHeight="1">
      <c r="A144" s="181"/>
      <c r="B144" s="127"/>
      <c r="C144" s="56"/>
      <c r="D144" s="56"/>
      <c r="E144" s="128"/>
      <c r="F144" s="129"/>
      <c r="G144" s="222"/>
      <c r="H144" s="56"/>
      <c r="I144" s="56"/>
      <c r="J144" s="136"/>
      <c r="K144" s="136"/>
      <c r="L144" s="136"/>
      <c r="M144" s="183"/>
      <c r="N144" s="136"/>
      <c r="O144" s="56"/>
      <c r="P144" s="56"/>
      <c r="Q144" s="56"/>
      <c r="R144" s="56"/>
      <c r="S144" s="56"/>
      <c r="T144" s="56"/>
      <c r="U144" s="56"/>
      <c r="V144" s="56"/>
      <c r="W144" s="56"/>
      <c r="X144" s="56"/>
      <c r="Y144" s="56"/>
      <c r="Z144" s="56"/>
    </row>
    <row r="145" spans="1:26" ht="12.75" customHeight="1">
      <c r="A145" s="181"/>
      <c r="B145" s="127"/>
      <c r="C145" s="56"/>
      <c r="D145" s="56"/>
      <c r="E145" s="128"/>
      <c r="F145" s="129"/>
      <c r="G145" s="222"/>
      <c r="H145" s="56"/>
      <c r="I145" s="56"/>
      <c r="J145" s="136"/>
      <c r="K145" s="136"/>
      <c r="L145" s="136"/>
      <c r="M145" s="183"/>
      <c r="N145" s="136"/>
      <c r="O145" s="56"/>
      <c r="P145" s="56"/>
      <c r="Q145" s="56"/>
      <c r="R145" s="56"/>
      <c r="S145" s="56"/>
      <c r="T145" s="56"/>
      <c r="U145" s="56"/>
      <c r="V145" s="56"/>
      <c r="W145" s="56"/>
      <c r="X145" s="56"/>
      <c r="Y145" s="56"/>
      <c r="Z145" s="56"/>
    </row>
    <row r="146" spans="1:26" ht="12.75" customHeight="1">
      <c r="A146" s="181"/>
      <c r="B146" s="127"/>
      <c r="C146" s="56"/>
      <c r="D146" s="56"/>
      <c r="E146" s="128"/>
      <c r="F146" s="129"/>
      <c r="G146" s="222"/>
      <c r="H146" s="56"/>
      <c r="I146" s="56"/>
      <c r="J146" s="136"/>
      <c r="K146" s="136"/>
      <c r="L146" s="136"/>
      <c r="M146" s="183"/>
      <c r="N146" s="136"/>
      <c r="O146" s="56"/>
      <c r="P146" s="56"/>
      <c r="Q146" s="56"/>
      <c r="R146" s="56"/>
      <c r="S146" s="56"/>
      <c r="T146" s="56"/>
      <c r="U146" s="56"/>
      <c r="V146" s="56"/>
      <c r="W146" s="56"/>
      <c r="X146" s="56"/>
      <c r="Y146" s="56"/>
      <c r="Z146" s="56"/>
    </row>
    <row r="147" spans="1:26" ht="12.75" customHeight="1">
      <c r="A147" s="181"/>
      <c r="B147" s="127"/>
      <c r="C147" s="56"/>
      <c r="D147" s="56"/>
      <c r="E147" s="128"/>
      <c r="F147" s="129"/>
      <c r="G147" s="222"/>
      <c r="H147" s="56"/>
      <c r="I147" s="56"/>
      <c r="J147" s="136"/>
      <c r="K147" s="136"/>
      <c r="L147" s="136"/>
      <c r="M147" s="183"/>
      <c r="N147" s="136"/>
      <c r="O147" s="56"/>
      <c r="P147" s="56"/>
      <c r="Q147" s="56"/>
      <c r="R147" s="56"/>
      <c r="S147" s="56"/>
      <c r="T147" s="56"/>
      <c r="U147" s="56"/>
      <c r="V147" s="56"/>
      <c r="W147" s="56"/>
      <c r="X147" s="56"/>
      <c r="Y147" s="56"/>
      <c r="Z147" s="56"/>
    </row>
    <row r="148" spans="1:26" ht="12.75" customHeight="1">
      <c r="A148" s="181"/>
      <c r="B148" s="127"/>
      <c r="C148" s="56"/>
      <c r="D148" s="56"/>
      <c r="E148" s="128"/>
      <c r="F148" s="129"/>
      <c r="G148" s="222"/>
      <c r="H148" s="56"/>
      <c r="I148" s="56"/>
      <c r="J148" s="136"/>
      <c r="K148" s="136"/>
      <c r="L148" s="136"/>
      <c r="M148" s="183"/>
      <c r="N148" s="136"/>
      <c r="O148" s="56"/>
      <c r="P148" s="56"/>
      <c r="Q148" s="56"/>
      <c r="R148" s="56"/>
      <c r="S148" s="56"/>
      <c r="T148" s="56"/>
      <c r="U148" s="56"/>
      <c r="V148" s="56"/>
      <c r="W148" s="56"/>
      <c r="X148" s="56"/>
      <c r="Y148" s="56"/>
      <c r="Z148" s="56"/>
    </row>
    <row r="149" spans="1:26" ht="12.75" customHeight="1">
      <c r="A149" s="181"/>
      <c r="B149" s="127"/>
      <c r="C149" s="56"/>
      <c r="D149" s="56"/>
      <c r="E149" s="128"/>
      <c r="F149" s="129"/>
      <c r="G149" s="222"/>
      <c r="H149" s="56"/>
      <c r="I149" s="56"/>
      <c r="J149" s="136"/>
      <c r="K149" s="136"/>
      <c r="L149" s="136"/>
      <c r="M149" s="183"/>
      <c r="N149" s="136"/>
      <c r="O149" s="56"/>
      <c r="P149" s="56"/>
      <c r="Q149" s="56"/>
      <c r="R149" s="56"/>
      <c r="S149" s="56"/>
      <c r="T149" s="56"/>
      <c r="U149" s="56"/>
      <c r="V149" s="56"/>
      <c r="W149" s="56"/>
      <c r="X149" s="56"/>
      <c r="Y149" s="56"/>
      <c r="Z149" s="56"/>
    </row>
    <row r="150" spans="1:26" ht="12.75" customHeight="1">
      <c r="A150" s="181"/>
      <c r="B150" s="127"/>
      <c r="C150" s="56"/>
      <c r="D150" s="56"/>
      <c r="E150" s="128"/>
      <c r="F150" s="129"/>
      <c r="G150" s="222"/>
      <c r="H150" s="56"/>
      <c r="I150" s="56"/>
      <c r="J150" s="136"/>
      <c r="K150" s="136"/>
      <c r="L150" s="136"/>
      <c r="M150" s="183"/>
      <c r="N150" s="136"/>
      <c r="O150" s="56"/>
      <c r="P150" s="56"/>
      <c r="Q150" s="56"/>
      <c r="R150" s="56"/>
      <c r="S150" s="56"/>
      <c r="T150" s="56"/>
      <c r="U150" s="56"/>
      <c r="V150" s="56"/>
      <c r="W150" s="56"/>
      <c r="X150" s="56"/>
      <c r="Y150" s="56"/>
      <c r="Z150" s="56"/>
    </row>
    <row r="151" spans="1:26" ht="12.75" customHeight="1">
      <c r="A151" s="181"/>
      <c r="B151" s="127"/>
      <c r="C151" s="56"/>
      <c r="D151" s="56"/>
      <c r="E151" s="128"/>
      <c r="F151" s="129"/>
      <c r="G151" s="222"/>
      <c r="H151" s="56"/>
      <c r="I151" s="56"/>
      <c r="J151" s="136"/>
      <c r="K151" s="136"/>
      <c r="L151" s="136"/>
      <c r="M151" s="183"/>
      <c r="N151" s="136"/>
      <c r="O151" s="56"/>
      <c r="P151" s="56"/>
      <c r="Q151" s="56"/>
      <c r="R151" s="56"/>
      <c r="S151" s="56"/>
      <c r="T151" s="56"/>
      <c r="U151" s="56"/>
      <c r="V151" s="56"/>
      <c r="W151" s="56"/>
      <c r="X151" s="56"/>
      <c r="Y151" s="56"/>
      <c r="Z151" s="56"/>
    </row>
    <row r="152" spans="1:26" ht="12.75" customHeight="1">
      <c r="A152" s="181"/>
      <c r="B152" s="127"/>
      <c r="C152" s="56"/>
      <c r="D152" s="56"/>
      <c r="E152" s="128"/>
      <c r="F152" s="129"/>
      <c r="G152" s="222"/>
      <c r="H152" s="56"/>
      <c r="I152" s="56"/>
      <c r="J152" s="136"/>
      <c r="K152" s="136"/>
      <c r="L152" s="136"/>
      <c r="M152" s="183"/>
      <c r="N152" s="136"/>
      <c r="O152" s="56"/>
      <c r="P152" s="56"/>
      <c r="Q152" s="56"/>
      <c r="R152" s="56"/>
      <c r="S152" s="56"/>
      <c r="T152" s="56"/>
      <c r="U152" s="56"/>
      <c r="V152" s="56"/>
      <c r="W152" s="56"/>
      <c r="X152" s="56"/>
      <c r="Y152" s="56"/>
      <c r="Z152" s="56"/>
    </row>
    <row r="153" spans="1:26" ht="12.75" customHeight="1">
      <c r="A153" s="181"/>
      <c r="B153" s="127"/>
      <c r="C153" s="56"/>
      <c r="D153" s="56"/>
      <c r="E153" s="128"/>
      <c r="F153" s="129"/>
      <c r="G153" s="222"/>
      <c r="H153" s="56"/>
      <c r="I153" s="56"/>
      <c r="J153" s="136"/>
      <c r="K153" s="136"/>
      <c r="L153" s="136"/>
      <c r="M153" s="183"/>
      <c r="N153" s="136"/>
      <c r="O153" s="56"/>
      <c r="P153" s="56"/>
      <c r="Q153" s="56"/>
      <c r="R153" s="56"/>
      <c r="S153" s="56"/>
      <c r="T153" s="56"/>
      <c r="U153" s="56"/>
      <c r="V153" s="56"/>
      <c r="W153" s="56"/>
      <c r="X153" s="56"/>
      <c r="Y153" s="56"/>
      <c r="Z153" s="56"/>
    </row>
    <row r="154" spans="1:26" ht="12.75" customHeight="1">
      <c r="A154" s="181"/>
      <c r="B154" s="127"/>
      <c r="C154" s="56"/>
      <c r="D154" s="56"/>
      <c r="E154" s="128"/>
      <c r="F154" s="129"/>
      <c r="G154" s="222"/>
      <c r="H154" s="56"/>
      <c r="I154" s="56"/>
      <c r="J154" s="136"/>
      <c r="K154" s="136"/>
      <c r="L154" s="136"/>
      <c r="M154" s="183"/>
      <c r="N154" s="136"/>
      <c r="O154" s="56"/>
      <c r="P154" s="56"/>
      <c r="Q154" s="56"/>
      <c r="R154" s="56"/>
      <c r="S154" s="56"/>
      <c r="T154" s="56"/>
      <c r="U154" s="56"/>
      <c r="V154" s="56"/>
      <c r="W154" s="56"/>
      <c r="X154" s="56"/>
      <c r="Y154" s="56"/>
      <c r="Z154" s="56"/>
    </row>
    <row r="155" spans="1:26" ht="12.75" customHeight="1">
      <c r="A155" s="181"/>
      <c r="B155" s="127"/>
      <c r="C155" s="56"/>
      <c r="D155" s="56"/>
      <c r="E155" s="128"/>
      <c r="F155" s="129"/>
      <c r="G155" s="222"/>
      <c r="H155" s="56"/>
      <c r="I155" s="56"/>
      <c r="J155" s="136"/>
      <c r="K155" s="136"/>
      <c r="L155" s="136"/>
      <c r="M155" s="183"/>
      <c r="N155" s="136"/>
      <c r="O155" s="56"/>
      <c r="P155" s="56"/>
      <c r="Q155" s="56"/>
      <c r="R155" s="56"/>
      <c r="S155" s="56"/>
      <c r="T155" s="56"/>
      <c r="U155" s="56"/>
      <c r="V155" s="56"/>
      <c r="W155" s="56"/>
      <c r="X155" s="56"/>
      <c r="Y155" s="56"/>
      <c r="Z155" s="56"/>
    </row>
    <row r="156" spans="1:26" ht="12.75" customHeight="1">
      <c r="A156" s="181"/>
      <c r="B156" s="127"/>
      <c r="C156" s="56"/>
      <c r="D156" s="56"/>
      <c r="E156" s="128"/>
      <c r="F156" s="129"/>
      <c r="G156" s="222"/>
      <c r="H156" s="56"/>
      <c r="I156" s="56"/>
      <c r="J156" s="136"/>
      <c r="K156" s="136"/>
      <c r="L156" s="136"/>
      <c r="M156" s="183"/>
      <c r="N156" s="136"/>
      <c r="O156" s="56"/>
      <c r="P156" s="56"/>
      <c r="Q156" s="56"/>
      <c r="R156" s="56"/>
      <c r="S156" s="56"/>
      <c r="T156" s="56"/>
      <c r="U156" s="56"/>
      <c r="V156" s="56"/>
      <c r="W156" s="56"/>
      <c r="X156" s="56"/>
      <c r="Y156" s="56"/>
      <c r="Z156" s="56"/>
    </row>
    <row r="157" spans="1:26" ht="12.75" customHeight="1">
      <c r="A157" s="181"/>
      <c r="B157" s="127"/>
      <c r="C157" s="56"/>
      <c r="D157" s="56"/>
      <c r="E157" s="128"/>
      <c r="F157" s="129"/>
      <c r="G157" s="222"/>
      <c r="H157" s="56"/>
      <c r="I157" s="56"/>
      <c r="J157" s="136"/>
      <c r="K157" s="136"/>
      <c r="L157" s="136"/>
      <c r="M157" s="183"/>
      <c r="N157" s="136"/>
      <c r="O157" s="56"/>
      <c r="P157" s="56"/>
      <c r="Q157" s="56"/>
      <c r="R157" s="56"/>
      <c r="S157" s="56"/>
      <c r="T157" s="56"/>
      <c r="U157" s="56"/>
      <c r="V157" s="56"/>
      <c r="W157" s="56"/>
      <c r="X157" s="56"/>
      <c r="Y157" s="56"/>
      <c r="Z157" s="56"/>
    </row>
    <row r="158" spans="1:26" ht="12.75" customHeight="1">
      <c r="A158" s="181"/>
      <c r="B158" s="127"/>
      <c r="C158" s="56"/>
      <c r="D158" s="56"/>
      <c r="E158" s="128"/>
      <c r="F158" s="129"/>
      <c r="G158" s="222"/>
      <c r="H158" s="56"/>
      <c r="I158" s="56"/>
      <c r="J158" s="136"/>
      <c r="K158" s="136"/>
      <c r="L158" s="136"/>
      <c r="M158" s="183"/>
      <c r="N158" s="136"/>
      <c r="O158" s="56"/>
      <c r="P158" s="56"/>
      <c r="Q158" s="56"/>
      <c r="R158" s="56"/>
      <c r="S158" s="56"/>
      <c r="T158" s="56"/>
      <c r="U158" s="56"/>
      <c r="V158" s="56"/>
      <c r="W158" s="56"/>
      <c r="X158" s="56"/>
      <c r="Y158" s="56"/>
      <c r="Z158" s="56"/>
    </row>
    <row r="159" spans="1:26" ht="12.75" customHeight="1">
      <c r="A159" s="181"/>
      <c r="B159" s="127"/>
      <c r="C159" s="56"/>
      <c r="D159" s="56"/>
      <c r="E159" s="128"/>
      <c r="F159" s="129"/>
      <c r="G159" s="222"/>
      <c r="H159" s="56"/>
      <c r="I159" s="56"/>
      <c r="J159" s="136"/>
      <c r="K159" s="136"/>
      <c r="L159" s="136"/>
      <c r="M159" s="183"/>
      <c r="N159" s="136"/>
      <c r="O159" s="56"/>
      <c r="P159" s="56"/>
      <c r="Q159" s="56"/>
      <c r="R159" s="56"/>
      <c r="S159" s="56"/>
      <c r="T159" s="56"/>
      <c r="U159" s="56"/>
      <c r="V159" s="56"/>
      <c r="W159" s="56"/>
      <c r="X159" s="56"/>
      <c r="Y159" s="56"/>
      <c r="Z159" s="56"/>
    </row>
    <row r="160" spans="1:26" ht="12.75" customHeight="1">
      <c r="A160" s="181"/>
      <c r="B160" s="127"/>
      <c r="C160" s="56"/>
      <c r="D160" s="56"/>
      <c r="E160" s="128"/>
      <c r="F160" s="129"/>
      <c r="G160" s="222"/>
      <c r="H160" s="56"/>
      <c r="I160" s="56"/>
      <c r="J160" s="136"/>
      <c r="K160" s="136"/>
      <c r="L160" s="136"/>
      <c r="M160" s="183"/>
      <c r="N160" s="136"/>
      <c r="O160" s="56"/>
      <c r="P160" s="56"/>
      <c r="Q160" s="56"/>
      <c r="R160" s="56"/>
      <c r="S160" s="56"/>
      <c r="T160" s="56"/>
      <c r="U160" s="56"/>
      <c r="V160" s="56"/>
      <c r="W160" s="56"/>
      <c r="X160" s="56"/>
      <c r="Y160" s="56"/>
      <c r="Z160" s="56"/>
    </row>
    <row r="161" spans="1:26" ht="12.75" customHeight="1">
      <c r="A161" s="181"/>
      <c r="B161" s="127"/>
      <c r="C161" s="56"/>
      <c r="D161" s="56"/>
      <c r="E161" s="128"/>
      <c r="F161" s="129"/>
      <c r="G161" s="222"/>
      <c r="H161" s="56"/>
      <c r="I161" s="56"/>
      <c r="J161" s="136"/>
      <c r="K161" s="136"/>
      <c r="L161" s="136"/>
      <c r="M161" s="183"/>
      <c r="N161" s="136"/>
      <c r="O161" s="56"/>
      <c r="P161" s="56"/>
      <c r="Q161" s="56"/>
      <c r="R161" s="56"/>
      <c r="S161" s="56"/>
      <c r="T161" s="56"/>
      <c r="U161" s="56"/>
      <c r="V161" s="56"/>
      <c r="W161" s="56"/>
      <c r="X161" s="56"/>
      <c r="Y161" s="56"/>
      <c r="Z161" s="56"/>
    </row>
    <row r="162" spans="1:26" ht="12.75" customHeight="1">
      <c r="A162" s="181"/>
      <c r="B162" s="127"/>
      <c r="C162" s="56"/>
      <c r="D162" s="56"/>
      <c r="E162" s="128"/>
      <c r="F162" s="129"/>
      <c r="G162" s="222"/>
      <c r="H162" s="56"/>
      <c r="I162" s="56"/>
      <c r="J162" s="136"/>
      <c r="K162" s="136"/>
      <c r="L162" s="136"/>
      <c r="M162" s="183"/>
      <c r="N162" s="136"/>
      <c r="O162" s="56"/>
      <c r="P162" s="56"/>
      <c r="Q162" s="56"/>
      <c r="R162" s="56"/>
      <c r="S162" s="56"/>
      <c r="T162" s="56"/>
      <c r="U162" s="56"/>
      <c r="V162" s="56"/>
      <c r="W162" s="56"/>
      <c r="X162" s="56"/>
      <c r="Y162" s="56"/>
      <c r="Z162" s="56"/>
    </row>
    <row r="163" spans="1:26" ht="12.75" customHeight="1">
      <c r="A163" s="181"/>
      <c r="B163" s="127"/>
      <c r="C163" s="56"/>
      <c r="D163" s="56"/>
      <c r="E163" s="128"/>
      <c r="F163" s="129"/>
      <c r="G163" s="222"/>
      <c r="H163" s="56"/>
      <c r="I163" s="56"/>
      <c r="J163" s="136"/>
      <c r="K163" s="136"/>
      <c r="L163" s="136"/>
      <c r="M163" s="183"/>
      <c r="N163" s="136"/>
      <c r="O163" s="56"/>
      <c r="P163" s="56"/>
      <c r="Q163" s="56"/>
      <c r="R163" s="56"/>
      <c r="S163" s="56"/>
      <c r="T163" s="56"/>
      <c r="U163" s="56"/>
      <c r="V163" s="56"/>
      <c r="W163" s="56"/>
      <c r="X163" s="56"/>
      <c r="Y163" s="56"/>
      <c r="Z163" s="56"/>
    </row>
    <row r="164" spans="1:26" ht="12.75" customHeight="1">
      <c r="A164" s="181"/>
      <c r="B164" s="127"/>
      <c r="C164" s="56"/>
      <c r="D164" s="56"/>
      <c r="E164" s="128"/>
      <c r="F164" s="129"/>
      <c r="G164" s="222"/>
      <c r="H164" s="56"/>
      <c r="I164" s="56"/>
      <c r="J164" s="136"/>
      <c r="K164" s="136"/>
      <c r="L164" s="136"/>
      <c r="M164" s="183"/>
      <c r="N164" s="136"/>
      <c r="O164" s="56"/>
      <c r="P164" s="56"/>
      <c r="Q164" s="56"/>
      <c r="R164" s="56"/>
      <c r="S164" s="56"/>
      <c r="T164" s="56"/>
      <c r="U164" s="56"/>
      <c r="V164" s="56"/>
      <c r="W164" s="56"/>
      <c r="X164" s="56"/>
      <c r="Y164" s="56"/>
      <c r="Z164" s="56"/>
    </row>
    <row r="165" spans="1:26" ht="12.75" customHeight="1">
      <c r="A165" s="181"/>
      <c r="B165" s="127"/>
      <c r="C165" s="56"/>
      <c r="D165" s="56"/>
      <c r="E165" s="128"/>
      <c r="F165" s="129"/>
      <c r="G165" s="222"/>
      <c r="H165" s="56"/>
      <c r="I165" s="56"/>
      <c r="J165" s="136"/>
      <c r="K165" s="136"/>
      <c r="L165" s="136"/>
      <c r="M165" s="183"/>
      <c r="N165" s="136"/>
      <c r="O165" s="56"/>
      <c r="P165" s="56"/>
      <c r="Q165" s="56"/>
      <c r="R165" s="56"/>
      <c r="S165" s="56"/>
      <c r="T165" s="56"/>
      <c r="U165" s="56"/>
      <c r="V165" s="56"/>
      <c r="W165" s="56"/>
      <c r="X165" s="56"/>
      <c r="Y165" s="56"/>
      <c r="Z165" s="56"/>
    </row>
    <row r="166" spans="1:26" ht="12.75" customHeight="1">
      <c r="A166" s="181"/>
      <c r="B166" s="127"/>
      <c r="C166" s="56"/>
      <c r="D166" s="56"/>
      <c r="E166" s="128"/>
      <c r="F166" s="129"/>
      <c r="G166" s="222"/>
      <c r="H166" s="56"/>
      <c r="I166" s="56"/>
      <c r="J166" s="136"/>
      <c r="K166" s="136"/>
      <c r="L166" s="136"/>
      <c r="M166" s="183"/>
      <c r="N166" s="136"/>
      <c r="O166" s="56"/>
      <c r="P166" s="56"/>
      <c r="Q166" s="56"/>
      <c r="R166" s="56"/>
      <c r="S166" s="56"/>
      <c r="T166" s="56"/>
      <c r="U166" s="56"/>
      <c r="V166" s="56"/>
      <c r="W166" s="56"/>
      <c r="X166" s="56"/>
      <c r="Y166" s="56"/>
      <c r="Z166" s="56"/>
    </row>
    <row r="167" spans="1:26" ht="12.75" customHeight="1">
      <c r="A167" s="181"/>
      <c r="B167" s="127"/>
      <c r="C167" s="56"/>
      <c r="D167" s="56"/>
      <c r="E167" s="128"/>
      <c r="F167" s="129"/>
      <c r="G167" s="222"/>
      <c r="H167" s="56"/>
      <c r="I167" s="56"/>
      <c r="J167" s="136"/>
      <c r="K167" s="136"/>
      <c r="L167" s="136"/>
      <c r="M167" s="183"/>
      <c r="N167" s="136"/>
      <c r="O167" s="56"/>
      <c r="P167" s="56"/>
      <c r="Q167" s="56"/>
      <c r="R167" s="56"/>
      <c r="S167" s="56"/>
      <c r="T167" s="56"/>
      <c r="U167" s="56"/>
      <c r="V167" s="56"/>
      <c r="W167" s="56"/>
      <c r="X167" s="56"/>
      <c r="Y167" s="56"/>
      <c r="Z167" s="56"/>
    </row>
    <row r="168" spans="1:26" ht="12.75" customHeight="1">
      <c r="A168" s="181"/>
      <c r="B168" s="127"/>
      <c r="C168" s="56"/>
      <c r="D168" s="56"/>
      <c r="E168" s="128"/>
      <c r="F168" s="129"/>
      <c r="G168" s="222"/>
      <c r="H168" s="56"/>
      <c r="I168" s="56"/>
      <c r="J168" s="136"/>
      <c r="K168" s="136"/>
      <c r="L168" s="136"/>
      <c r="M168" s="183"/>
      <c r="N168" s="136"/>
      <c r="O168" s="56"/>
      <c r="P168" s="56"/>
      <c r="Q168" s="56"/>
      <c r="R168" s="56"/>
      <c r="S168" s="56"/>
      <c r="T168" s="56"/>
      <c r="U168" s="56"/>
      <c r="V168" s="56"/>
      <c r="W168" s="56"/>
      <c r="X168" s="56"/>
      <c r="Y168" s="56"/>
      <c r="Z168" s="56"/>
    </row>
    <row r="169" spans="1:26" ht="12.75" customHeight="1">
      <c r="A169" s="181"/>
      <c r="B169" s="127"/>
      <c r="C169" s="56"/>
      <c r="D169" s="56"/>
      <c r="E169" s="128"/>
      <c r="F169" s="129"/>
      <c r="G169" s="222"/>
      <c r="H169" s="56"/>
      <c r="I169" s="56"/>
      <c r="J169" s="136"/>
      <c r="K169" s="136"/>
      <c r="L169" s="136"/>
      <c r="M169" s="183"/>
      <c r="N169" s="136"/>
      <c r="O169" s="56"/>
      <c r="P169" s="56"/>
      <c r="Q169" s="56"/>
      <c r="R169" s="56"/>
      <c r="S169" s="56"/>
      <c r="T169" s="56"/>
      <c r="U169" s="56"/>
      <c r="V169" s="56"/>
      <c r="W169" s="56"/>
      <c r="X169" s="56"/>
      <c r="Y169" s="56"/>
      <c r="Z169" s="56"/>
    </row>
    <row r="170" spans="1:26" ht="12.75" customHeight="1">
      <c r="A170" s="181"/>
      <c r="B170" s="127"/>
      <c r="C170" s="56"/>
      <c r="D170" s="56"/>
      <c r="E170" s="128"/>
      <c r="F170" s="129"/>
      <c r="G170" s="222"/>
      <c r="H170" s="56"/>
      <c r="I170" s="56"/>
      <c r="J170" s="136"/>
      <c r="K170" s="136"/>
      <c r="L170" s="136"/>
      <c r="M170" s="183"/>
      <c r="N170" s="136"/>
      <c r="O170" s="56"/>
      <c r="P170" s="56"/>
      <c r="Q170" s="56"/>
      <c r="R170" s="56"/>
      <c r="S170" s="56"/>
      <c r="T170" s="56"/>
      <c r="U170" s="56"/>
      <c r="V170" s="56"/>
      <c r="W170" s="56"/>
      <c r="X170" s="56"/>
      <c r="Y170" s="56"/>
      <c r="Z170" s="56"/>
    </row>
    <row r="171" spans="1:26" ht="12.75" customHeight="1">
      <c r="A171" s="181"/>
      <c r="B171" s="127"/>
      <c r="C171" s="56"/>
      <c r="D171" s="56"/>
      <c r="E171" s="128"/>
      <c r="F171" s="129"/>
      <c r="G171" s="222"/>
      <c r="H171" s="56"/>
      <c r="I171" s="56"/>
      <c r="J171" s="136"/>
      <c r="K171" s="136"/>
      <c r="L171" s="136"/>
      <c r="M171" s="183"/>
      <c r="N171" s="136"/>
      <c r="O171" s="56"/>
      <c r="P171" s="56"/>
      <c r="Q171" s="56"/>
      <c r="R171" s="56"/>
      <c r="S171" s="56"/>
      <c r="T171" s="56"/>
      <c r="U171" s="56"/>
      <c r="V171" s="56"/>
      <c r="W171" s="56"/>
      <c r="X171" s="56"/>
      <c r="Y171" s="56"/>
      <c r="Z171" s="56"/>
    </row>
    <row r="172" spans="1:26" ht="12.75" customHeight="1">
      <c r="A172" s="181"/>
      <c r="B172" s="127"/>
      <c r="C172" s="56"/>
      <c r="D172" s="56"/>
      <c r="E172" s="128"/>
      <c r="F172" s="129"/>
      <c r="G172" s="222"/>
      <c r="H172" s="56"/>
      <c r="I172" s="56"/>
      <c r="J172" s="136"/>
      <c r="K172" s="136"/>
      <c r="L172" s="136"/>
      <c r="M172" s="183"/>
      <c r="N172" s="136"/>
      <c r="O172" s="56"/>
      <c r="P172" s="56"/>
      <c r="Q172" s="56"/>
      <c r="R172" s="56"/>
      <c r="S172" s="56"/>
      <c r="T172" s="56"/>
      <c r="U172" s="56"/>
      <c r="V172" s="56"/>
      <c r="W172" s="56"/>
      <c r="X172" s="56"/>
      <c r="Y172" s="56"/>
      <c r="Z172" s="56"/>
    </row>
    <row r="173" spans="1:26" ht="12.75" customHeight="1">
      <c r="A173" s="181"/>
      <c r="B173" s="127"/>
      <c r="C173" s="56"/>
      <c r="D173" s="56"/>
      <c r="E173" s="128"/>
      <c r="F173" s="129"/>
      <c r="G173" s="222"/>
      <c r="H173" s="56"/>
      <c r="I173" s="56"/>
      <c r="J173" s="136"/>
      <c r="K173" s="136"/>
      <c r="L173" s="136"/>
      <c r="M173" s="183"/>
      <c r="N173" s="136"/>
      <c r="O173" s="56"/>
      <c r="P173" s="56"/>
      <c r="Q173" s="56"/>
      <c r="R173" s="56"/>
      <c r="S173" s="56"/>
      <c r="T173" s="56"/>
      <c r="U173" s="56"/>
      <c r="V173" s="56"/>
      <c r="W173" s="56"/>
      <c r="X173" s="56"/>
      <c r="Y173" s="56"/>
      <c r="Z173" s="56"/>
    </row>
    <row r="174" spans="1:26" ht="12.75" customHeight="1">
      <c r="A174" s="181"/>
      <c r="B174" s="127"/>
      <c r="C174" s="56"/>
      <c r="D174" s="56"/>
      <c r="E174" s="128"/>
      <c r="F174" s="129"/>
      <c r="G174" s="222"/>
      <c r="H174" s="56"/>
      <c r="I174" s="56"/>
      <c r="J174" s="136"/>
      <c r="K174" s="136"/>
      <c r="L174" s="136"/>
      <c r="M174" s="183"/>
      <c r="N174" s="136"/>
      <c r="O174" s="56"/>
      <c r="P174" s="56"/>
      <c r="Q174" s="56"/>
      <c r="R174" s="56"/>
      <c r="S174" s="56"/>
      <c r="T174" s="56"/>
      <c r="U174" s="56"/>
      <c r="V174" s="56"/>
      <c r="W174" s="56"/>
      <c r="X174" s="56"/>
      <c r="Y174" s="56"/>
      <c r="Z174" s="56"/>
    </row>
    <row r="175" spans="1:26" ht="12.75" customHeight="1">
      <c r="A175" s="181"/>
      <c r="B175" s="127"/>
      <c r="C175" s="56"/>
      <c r="D175" s="56"/>
      <c r="E175" s="128"/>
      <c r="F175" s="129"/>
      <c r="G175" s="222"/>
      <c r="H175" s="56"/>
      <c r="I175" s="56"/>
      <c r="J175" s="136"/>
      <c r="K175" s="136"/>
      <c r="L175" s="136"/>
      <c r="M175" s="183"/>
      <c r="N175" s="136"/>
      <c r="O175" s="56"/>
      <c r="P175" s="56"/>
      <c r="Q175" s="56"/>
      <c r="R175" s="56"/>
      <c r="S175" s="56"/>
      <c r="T175" s="56"/>
      <c r="U175" s="56"/>
      <c r="V175" s="56"/>
      <c r="W175" s="56"/>
      <c r="X175" s="56"/>
      <c r="Y175" s="56"/>
      <c r="Z175" s="56"/>
    </row>
    <row r="176" spans="1:26" ht="12.75" customHeight="1">
      <c r="A176" s="181"/>
      <c r="B176" s="127"/>
      <c r="C176" s="56"/>
      <c r="D176" s="56"/>
      <c r="E176" s="128"/>
      <c r="F176" s="129"/>
      <c r="G176" s="222"/>
      <c r="H176" s="56"/>
      <c r="I176" s="56"/>
      <c r="J176" s="136"/>
      <c r="K176" s="136"/>
      <c r="L176" s="136"/>
      <c r="M176" s="183"/>
      <c r="N176" s="136"/>
      <c r="O176" s="56"/>
      <c r="P176" s="56"/>
      <c r="Q176" s="56"/>
      <c r="R176" s="56"/>
      <c r="S176" s="56"/>
      <c r="T176" s="56"/>
      <c r="U176" s="56"/>
      <c r="V176" s="56"/>
      <c r="W176" s="56"/>
      <c r="X176" s="56"/>
      <c r="Y176" s="56"/>
      <c r="Z176" s="56"/>
    </row>
    <row r="177" spans="1:26" ht="12.75" customHeight="1">
      <c r="A177" s="181"/>
      <c r="B177" s="127"/>
      <c r="C177" s="56"/>
      <c r="D177" s="56"/>
      <c r="E177" s="128"/>
      <c r="F177" s="129"/>
      <c r="G177" s="222"/>
      <c r="H177" s="56"/>
      <c r="I177" s="56"/>
      <c r="J177" s="136"/>
      <c r="K177" s="136"/>
      <c r="L177" s="136"/>
      <c r="M177" s="183"/>
      <c r="N177" s="136"/>
      <c r="O177" s="56"/>
      <c r="P177" s="56"/>
      <c r="Q177" s="56"/>
      <c r="R177" s="56"/>
      <c r="S177" s="56"/>
      <c r="T177" s="56"/>
      <c r="U177" s="56"/>
      <c r="V177" s="56"/>
      <c r="W177" s="56"/>
      <c r="X177" s="56"/>
      <c r="Y177" s="56"/>
      <c r="Z177" s="56"/>
    </row>
    <row r="178" spans="1:26" ht="12.75" customHeight="1">
      <c r="A178" s="181"/>
      <c r="B178" s="127"/>
      <c r="C178" s="56"/>
      <c r="D178" s="56"/>
      <c r="E178" s="128"/>
      <c r="F178" s="129"/>
      <c r="G178" s="222"/>
      <c r="H178" s="56"/>
      <c r="I178" s="56"/>
      <c r="J178" s="136"/>
      <c r="K178" s="136"/>
      <c r="L178" s="136"/>
      <c r="M178" s="183"/>
      <c r="N178" s="136"/>
      <c r="O178" s="56"/>
      <c r="P178" s="56"/>
      <c r="Q178" s="56"/>
      <c r="R178" s="56"/>
      <c r="S178" s="56"/>
      <c r="T178" s="56"/>
      <c r="U178" s="56"/>
      <c r="V178" s="56"/>
      <c r="W178" s="56"/>
      <c r="X178" s="56"/>
      <c r="Y178" s="56"/>
      <c r="Z178" s="56"/>
    </row>
    <row r="179" spans="1:26" ht="12.75" customHeight="1">
      <c r="A179" s="181"/>
      <c r="B179" s="127"/>
      <c r="C179" s="56"/>
      <c r="D179" s="56"/>
      <c r="E179" s="128"/>
      <c r="F179" s="129"/>
      <c r="G179" s="222"/>
      <c r="H179" s="56"/>
      <c r="I179" s="56"/>
      <c r="J179" s="136"/>
      <c r="K179" s="136"/>
      <c r="L179" s="136"/>
      <c r="M179" s="183"/>
      <c r="N179" s="136"/>
      <c r="O179" s="56"/>
      <c r="P179" s="56"/>
      <c r="Q179" s="56"/>
      <c r="R179" s="56"/>
      <c r="S179" s="56"/>
      <c r="T179" s="56"/>
      <c r="U179" s="56"/>
      <c r="V179" s="56"/>
      <c r="W179" s="56"/>
      <c r="X179" s="56"/>
      <c r="Y179" s="56"/>
      <c r="Z179" s="56"/>
    </row>
    <row r="180" spans="1:26" ht="12.75" customHeight="1">
      <c r="A180" s="181"/>
      <c r="B180" s="127"/>
      <c r="C180" s="56"/>
      <c r="D180" s="56"/>
      <c r="E180" s="128"/>
      <c r="F180" s="129"/>
      <c r="G180" s="222"/>
      <c r="H180" s="56"/>
      <c r="I180" s="56"/>
      <c r="J180" s="136"/>
      <c r="K180" s="136"/>
      <c r="L180" s="136"/>
      <c r="M180" s="183"/>
      <c r="N180" s="136"/>
      <c r="O180" s="56"/>
      <c r="P180" s="56"/>
      <c r="Q180" s="56"/>
      <c r="R180" s="56"/>
      <c r="S180" s="56"/>
      <c r="T180" s="56"/>
      <c r="U180" s="56"/>
      <c r="V180" s="56"/>
      <c r="W180" s="56"/>
      <c r="X180" s="56"/>
      <c r="Y180" s="56"/>
      <c r="Z180" s="56"/>
    </row>
    <row r="181" spans="1:26" ht="12.75" customHeight="1">
      <c r="A181" s="181"/>
      <c r="B181" s="127"/>
      <c r="C181" s="56"/>
      <c r="D181" s="56"/>
      <c r="E181" s="128"/>
      <c r="F181" s="129"/>
      <c r="G181" s="222"/>
      <c r="H181" s="56"/>
      <c r="I181" s="56"/>
      <c r="J181" s="136"/>
      <c r="K181" s="136"/>
      <c r="L181" s="136"/>
      <c r="M181" s="183"/>
      <c r="N181" s="136"/>
      <c r="O181" s="56"/>
      <c r="P181" s="56"/>
      <c r="Q181" s="56"/>
      <c r="R181" s="56"/>
      <c r="S181" s="56"/>
      <c r="T181" s="56"/>
      <c r="U181" s="56"/>
      <c r="V181" s="56"/>
      <c r="W181" s="56"/>
      <c r="X181" s="56"/>
      <c r="Y181" s="56"/>
      <c r="Z181" s="56"/>
    </row>
    <row r="182" spans="1:26" ht="12.75" customHeight="1">
      <c r="A182" s="181"/>
      <c r="B182" s="127"/>
      <c r="C182" s="56"/>
      <c r="D182" s="56"/>
      <c r="E182" s="128"/>
      <c r="F182" s="129"/>
      <c r="G182" s="222"/>
      <c r="H182" s="56"/>
      <c r="I182" s="56"/>
      <c r="J182" s="136"/>
      <c r="K182" s="136"/>
      <c r="L182" s="136"/>
      <c r="M182" s="183"/>
      <c r="N182" s="136"/>
      <c r="O182" s="56"/>
      <c r="P182" s="56"/>
      <c r="Q182" s="56"/>
      <c r="R182" s="56"/>
      <c r="S182" s="56"/>
      <c r="T182" s="56"/>
      <c r="U182" s="56"/>
      <c r="V182" s="56"/>
      <c r="W182" s="56"/>
      <c r="X182" s="56"/>
      <c r="Y182" s="56"/>
      <c r="Z182" s="56"/>
    </row>
    <row r="183" spans="1:26" ht="12.75" customHeight="1">
      <c r="A183" s="181"/>
      <c r="B183" s="127"/>
      <c r="C183" s="56"/>
      <c r="D183" s="56"/>
      <c r="E183" s="128"/>
      <c r="F183" s="129"/>
      <c r="G183" s="222"/>
      <c r="H183" s="56"/>
      <c r="I183" s="56"/>
      <c r="J183" s="136"/>
      <c r="K183" s="136"/>
      <c r="L183" s="136"/>
      <c r="M183" s="183"/>
      <c r="N183" s="136"/>
      <c r="O183" s="56"/>
      <c r="P183" s="56"/>
      <c r="Q183" s="56"/>
      <c r="R183" s="56"/>
      <c r="S183" s="56"/>
      <c r="T183" s="56"/>
      <c r="U183" s="56"/>
      <c r="V183" s="56"/>
      <c r="W183" s="56"/>
      <c r="X183" s="56"/>
      <c r="Y183" s="56"/>
      <c r="Z183" s="56"/>
    </row>
    <row r="184" spans="1:26" ht="12.75" customHeight="1">
      <c r="A184" s="181"/>
      <c r="B184" s="127"/>
      <c r="C184" s="56"/>
      <c r="D184" s="56"/>
      <c r="E184" s="128"/>
      <c r="F184" s="129"/>
      <c r="G184" s="222"/>
      <c r="H184" s="56"/>
      <c r="I184" s="56"/>
      <c r="J184" s="136"/>
      <c r="K184" s="136"/>
      <c r="L184" s="136"/>
      <c r="M184" s="183"/>
      <c r="N184" s="136"/>
      <c r="O184" s="56"/>
      <c r="P184" s="56"/>
      <c r="Q184" s="56"/>
      <c r="R184" s="56"/>
      <c r="S184" s="56"/>
      <c r="T184" s="56"/>
      <c r="U184" s="56"/>
      <c r="V184" s="56"/>
      <c r="W184" s="56"/>
      <c r="X184" s="56"/>
      <c r="Y184" s="56"/>
      <c r="Z184" s="56"/>
    </row>
    <row r="185" spans="1:26" ht="12.75" customHeight="1">
      <c r="A185" s="181"/>
      <c r="B185" s="127"/>
      <c r="C185" s="56"/>
      <c r="D185" s="56"/>
      <c r="E185" s="128"/>
      <c r="F185" s="129"/>
      <c r="G185" s="222"/>
      <c r="H185" s="56"/>
      <c r="I185" s="56"/>
      <c r="J185" s="136"/>
      <c r="K185" s="136"/>
      <c r="L185" s="136"/>
      <c r="M185" s="183"/>
      <c r="N185" s="136"/>
      <c r="O185" s="56"/>
      <c r="P185" s="56"/>
      <c r="Q185" s="56"/>
      <c r="R185" s="56"/>
      <c r="S185" s="56"/>
      <c r="T185" s="56"/>
      <c r="U185" s="56"/>
      <c r="V185" s="56"/>
      <c r="W185" s="56"/>
      <c r="X185" s="56"/>
      <c r="Y185" s="56"/>
      <c r="Z185" s="56"/>
    </row>
    <row r="186" spans="1:26" ht="12.75" customHeight="1">
      <c r="A186" s="181"/>
      <c r="B186" s="127"/>
      <c r="C186" s="56"/>
      <c r="D186" s="56"/>
      <c r="E186" s="128"/>
      <c r="F186" s="129"/>
      <c r="G186" s="222"/>
      <c r="H186" s="56"/>
      <c r="I186" s="56"/>
      <c r="J186" s="136"/>
      <c r="K186" s="136"/>
      <c r="L186" s="136"/>
      <c r="M186" s="183"/>
      <c r="N186" s="136"/>
      <c r="O186" s="56"/>
      <c r="P186" s="56"/>
      <c r="Q186" s="56"/>
      <c r="R186" s="56"/>
      <c r="S186" s="56"/>
      <c r="T186" s="56"/>
      <c r="U186" s="56"/>
      <c r="V186" s="56"/>
      <c r="W186" s="56"/>
      <c r="X186" s="56"/>
      <c r="Y186" s="56"/>
      <c r="Z186" s="56"/>
    </row>
    <row r="187" spans="1:26" ht="12.75" customHeight="1">
      <c r="A187" s="181"/>
      <c r="B187" s="127"/>
      <c r="C187" s="56"/>
      <c r="D187" s="56"/>
      <c r="E187" s="128"/>
      <c r="F187" s="129"/>
      <c r="G187" s="222"/>
      <c r="H187" s="56"/>
      <c r="I187" s="56"/>
      <c r="J187" s="136"/>
      <c r="K187" s="136"/>
      <c r="L187" s="136"/>
      <c r="M187" s="183"/>
      <c r="N187" s="136"/>
      <c r="O187" s="56"/>
      <c r="P187" s="56"/>
      <c r="Q187" s="56"/>
      <c r="R187" s="56"/>
      <c r="S187" s="56"/>
      <c r="T187" s="56"/>
      <c r="U187" s="56"/>
      <c r="V187" s="56"/>
      <c r="W187" s="56"/>
      <c r="X187" s="56"/>
      <c r="Y187" s="56"/>
      <c r="Z187" s="56"/>
    </row>
    <row r="188" spans="1:26" ht="12.75" customHeight="1">
      <c r="A188" s="181"/>
      <c r="B188" s="127"/>
      <c r="C188" s="56"/>
      <c r="D188" s="56"/>
      <c r="E188" s="128"/>
      <c r="F188" s="129"/>
      <c r="G188" s="222"/>
      <c r="H188" s="56"/>
      <c r="I188" s="56"/>
      <c r="J188" s="136"/>
      <c r="K188" s="136"/>
      <c r="L188" s="136"/>
      <c r="M188" s="183"/>
      <c r="N188" s="136"/>
      <c r="O188" s="56"/>
      <c r="P188" s="56"/>
      <c r="Q188" s="56"/>
      <c r="R188" s="56"/>
      <c r="S188" s="56"/>
      <c r="T188" s="56"/>
      <c r="U188" s="56"/>
      <c r="V188" s="56"/>
      <c r="W188" s="56"/>
      <c r="X188" s="56"/>
      <c r="Y188" s="56"/>
      <c r="Z188" s="56"/>
    </row>
    <row r="189" spans="1:26" ht="12.75" customHeight="1">
      <c r="A189" s="181"/>
      <c r="B189" s="127"/>
      <c r="C189" s="56"/>
      <c r="D189" s="56"/>
      <c r="E189" s="128"/>
      <c r="F189" s="129"/>
      <c r="G189" s="222"/>
      <c r="H189" s="56"/>
      <c r="I189" s="56"/>
      <c r="J189" s="136"/>
      <c r="K189" s="136"/>
      <c r="L189" s="136"/>
      <c r="M189" s="183"/>
      <c r="N189" s="136"/>
      <c r="O189" s="56"/>
      <c r="P189" s="56"/>
      <c r="Q189" s="56"/>
      <c r="R189" s="56"/>
      <c r="S189" s="56"/>
      <c r="T189" s="56"/>
      <c r="U189" s="56"/>
      <c r="V189" s="56"/>
      <c r="W189" s="56"/>
      <c r="X189" s="56"/>
      <c r="Y189" s="56"/>
      <c r="Z189" s="56"/>
    </row>
    <row r="190" spans="1:26" ht="12.75" customHeight="1">
      <c r="A190" s="181"/>
      <c r="B190" s="127"/>
      <c r="C190" s="56"/>
      <c r="D190" s="56"/>
      <c r="E190" s="128"/>
      <c r="F190" s="129"/>
      <c r="G190" s="222"/>
      <c r="H190" s="56"/>
      <c r="I190" s="56"/>
      <c r="J190" s="136"/>
      <c r="K190" s="136"/>
      <c r="L190" s="136"/>
      <c r="M190" s="183"/>
      <c r="N190" s="136"/>
      <c r="O190" s="56"/>
      <c r="P190" s="56"/>
      <c r="Q190" s="56"/>
      <c r="R190" s="56"/>
      <c r="S190" s="56"/>
      <c r="T190" s="56"/>
      <c r="U190" s="56"/>
      <c r="V190" s="56"/>
      <c r="W190" s="56"/>
      <c r="X190" s="56"/>
      <c r="Y190" s="56"/>
      <c r="Z190" s="56"/>
    </row>
    <row r="191" spans="1:26" ht="12.75" customHeight="1">
      <c r="A191" s="181"/>
      <c r="B191" s="127"/>
      <c r="C191" s="56"/>
      <c r="D191" s="56"/>
      <c r="E191" s="128"/>
      <c r="F191" s="129"/>
      <c r="G191" s="222"/>
      <c r="H191" s="56"/>
      <c r="I191" s="56"/>
      <c r="J191" s="136"/>
      <c r="K191" s="136"/>
      <c r="L191" s="136"/>
      <c r="M191" s="183"/>
      <c r="N191" s="136"/>
      <c r="O191" s="56"/>
      <c r="P191" s="56"/>
      <c r="Q191" s="56"/>
      <c r="R191" s="56"/>
      <c r="S191" s="56"/>
      <c r="T191" s="56"/>
      <c r="U191" s="56"/>
      <c r="V191" s="56"/>
      <c r="W191" s="56"/>
      <c r="X191" s="56"/>
      <c r="Y191" s="56"/>
      <c r="Z191" s="56"/>
    </row>
    <row r="192" spans="1:26" ht="12.75" customHeight="1">
      <c r="A192" s="181"/>
      <c r="B192" s="127"/>
      <c r="C192" s="56"/>
      <c r="D192" s="56"/>
      <c r="E192" s="128"/>
      <c r="F192" s="129"/>
      <c r="G192" s="222"/>
      <c r="H192" s="56"/>
      <c r="I192" s="56"/>
      <c r="J192" s="136"/>
      <c r="K192" s="136"/>
      <c r="L192" s="136"/>
      <c r="M192" s="183"/>
      <c r="N192" s="136"/>
      <c r="O192" s="56"/>
      <c r="P192" s="56"/>
      <c r="Q192" s="56"/>
      <c r="R192" s="56"/>
      <c r="S192" s="56"/>
      <c r="T192" s="56"/>
      <c r="U192" s="56"/>
      <c r="V192" s="56"/>
      <c r="W192" s="56"/>
      <c r="X192" s="56"/>
      <c r="Y192" s="56"/>
      <c r="Z192" s="56"/>
    </row>
    <row r="193" spans="1:26" ht="12.75" customHeight="1">
      <c r="A193" s="181"/>
      <c r="B193" s="127"/>
      <c r="C193" s="56"/>
      <c r="D193" s="56"/>
      <c r="E193" s="128"/>
      <c r="F193" s="129"/>
      <c r="G193" s="222"/>
      <c r="H193" s="56"/>
      <c r="I193" s="56"/>
      <c r="J193" s="136"/>
      <c r="K193" s="136"/>
      <c r="L193" s="136"/>
      <c r="M193" s="183"/>
      <c r="N193" s="136"/>
      <c r="O193" s="56"/>
      <c r="P193" s="56"/>
      <c r="Q193" s="56"/>
      <c r="R193" s="56"/>
      <c r="S193" s="56"/>
      <c r="T193" s="56"/>
      <c r="U193" s="56"/>
      <c r="V193" s="56"/>
      <c r="W193" s="56"/>
      <c r="X193" s="56"/>
      <c r="Y193" s="56"/>
      <c r="Z193" s="56"/>
    </row>
    <row r="194" spans="1:26" ht="12.75" customHeight="1">
      <c r="A194" s="181"/>
      <c r="B194" s="127"/>
      <c r="C194" s="56"/>
      <c r="D194" s="56"/>
      <c r="E194" s="128"/>
      <c r="F194" s="129"/>
      <c r="G194" s="222"/>
      <c r="H194" s="56"/>
      <c r="I194" s="56"/>
      <c r="J194" s="136"/>
      <c r="K194" s="136"/>
      <c r="L194" s="136"/>
      <c r="M194" s="183"/>
      <c r="N194" s="136"/>
      <c r="O194" s="56"/>
      <c r="P194" s="56"/>
      <c r="Q194" s="56"/>
      <c r="R194" s="56"/>
      <c r="S194" s="56"/>
      <c r="T194" s="56"/>
      <c r="U194" s="56"/>
      <c r="V194" s="56"/>
      <c r="W194" s="56"/>
      <c r="X194" s="56"/>
      <c r="Y194" s="56"/>
      <c r="Z194" s="56"/>
    </row>
    <row r="195" spans="1:26" ht="12.75" customHeight="1">
      <c r="A195" s="181"/>
      <c r="B195" s="127"/>
      <c r="C195" s="56"/>
      <c r="D195" s="56"/>
      <c r="E195" s="128"/>
      <c r="F195" s="129"/>
      <c r="G195" s="222"/>
      <c r="H195" s="56"/>
      <c r="I195" s="56"/>
      <c r="J195" s="136"/>
      <c r="K195" s="136"/>
      <c r="L195" s="136"/>
      <c r="M195" s="183"/>
      <c r="N195" s="136"/>
      <c r="O195" s="56"/>
      <c r="P195" s="56"/>
      <c r="Q195" s="56"/>
      <c r="R195" s="56"/>
      <c r="S195" s="56"/>
      <c r="T195" s="56"/>
      <c r="U195" s="56"/>
      <c r="V195" s="56"/>
      <c r="W195" s="56"/>
      <c r="X195" s="56"/>
      <c r="Y195" s="56"/>
      <c r="Z195" s="56"/>
    </row>
    <row r="196" spans="1:26" ht="12.75" customHeight="1">
      <c r="A196" s="181"/>
      <c r="B196" s="127"/>
      <c r="C196" s="56"/>
      <c r="D196" s="56"/>
      <c r="E196" s="128"/>
      <c r="F196" s="129"/>
      <c r="G196" s="222"/>
      <c r="H196" s="56"/>
      <c r="I196" s="56"/>
      <c r="J196" s="136"/>
      <c r="K196" s="136"/>
      <c r="L196" s="136"/>
      <c r="M196" s="183"/>
      <c r="N196" s="136"/>
      <c r="O196" s="56"/>
      <c r="P196" s="56"/>
      <c r="Q196" s="56"/>
      <c r="R196" s="56"/>
      <c r="S196" s="56"/>
      <c r="T196" s="56"/>
      <c r="U196" s="56"/>
      <c r="V196" s="56"/>
      <c r="W196" s="56"/>
      <c r="X196" s="56"/>
      <c r="Y196" s="56"/>
      <c r="Z196" s="56"/>
    </row>
    <row r="197" spans="1:26" ht="12.75" customHeight="1">
      <c r="A197" s="181"/>
      <c r="B197" s="127"/>
      <c r="C197" s="56"/>
      <c r="D197" s="56"/>
      <c r="E197" s="128"/>
      <c r="F197" s="129"/>
      <c r="G197" s="222"/>
      <c r="H197" s="56"/>
      <c r="I197" s="56"/>
      <c r="J197" s="136"/>
      <c r="K197" s="136"/>
      <c r="L197" s="136"/>
      <c r="M197" s="183"/>
      <c r="N197" s="136"/>
      <c r="O197" s="56"/>
      <c r="P197" s="56"/>
      <c r="Q197" s="56"/>
      <c r="R197" s="56"/>
      <c r="S197" s="56"/>
      <c r="T197" s="56"/>
      <c r="U197" s="56"/>
      <c r="V197" s="56"/>
      <c r="W197" s="56"/>
      <c r="X197" s="56"/>
      <c r="Y197" s="56"/>
      <c r="Z197" s="56"/>
    </row>
    <row r="198" spans="1:26" ht="12.75" customHeight="1">
      <c r="A198" s="181"/>
      <c r="B198" s="127"/>
      <c r="C198" s="56"/>
      <c r="D198" s="56"/>
      <c r="E198" s="128"/>
      <c r="F198" s="129"/>
      <c r="G198" s="222"/>
      <c r="H198" s="56"/>
      <c r="I198" s="56"/>
      <c r="J198" s="136"/>
      <c r="K198" s="136"/>
      <c r="L198" s="136"/>
      <c r="M198" s="183"/>
      <c r="N198" s="136"/>
      <c r="O198" s="56"/>
      <c r="P198" s="56"/>
      <c r="Q198" s="56"/>
      <c r="R198" s="56"/>
      <c r="S198" s="56"/>
      <c r="T198" s="56"/>
      <c r="U198" s="56"/>
      <c r="V198" s="56"/>
      <c r="W198" s="56"/>
      <c r="X198" s="56"/>
      <c r="Y198" s="56"/>
      <c r="Z198" s="56"/>
    </row>
    <row r="199" spans="1:26" ht="12.75" customHeight="1">
      <c r="A199" s="181"/>
      <c r="B199" s="127"/>
      <c r="C199" s="56"/>
      <c r="D199" s="56"/>
      <c r="E199" s="128"/>
      <c r="F199" s="129"/>
      <c r="G199" s="222"/>
      <c r="H199" s="56"/>
      <c r="I199" s="56"/>
      <c r="J199" s="136"/>
      <c r="K199" s="136"/>
      <c r="L199" s="136"/>
      <c r="M199" s="183"/>
      <c r="N199" s="136"/>
      <c r="O199" s="56"/>
      <c r="P199" s="56"/>
      <c r="Q199" s="56"/>
      <c r="R199" s="56"/>
      <c r="S199" s="56"/>
      <c r="T199" s="56"/>
      <c r="U199" s="56"/>
      <c r="V199" s="56"/>
      <c r="W199" s="56"/>
      <c r="X199" s="56"/>
      <c r="Y199" s="56"/>
      <c r="Z199" s="56"/>
    </row>
    <row r="200" spans="1:26" ht="12.75" customHeight="1">
      <c r="A200" s="181"/>
      <c r="B200" s="127"/>
      <c r="C200" s="56"/>
      <c r="D200" s="56"/>
      <c r="E200" s="128"/>
      <c r="F200" s="129"/>
      <c r="G200" s="222"/>
      <c r="H200" s="56"/>
      <c r="I200" s="56"/>
      <c r="J200" s="136"/>
      <c r="K200" s="136"/>
      <c r="L200" s="136"/>
      <c r="M200" s="183"/>
      <c r="N200" s="136"/>
      <c r="O200" s="56"/>
      <c r="P200" s="56"/>
      <c r="Q200" s="56"/>
      <c r="R200" s="56"/>
      <c r="S200" s="56"/>
      <c r="T200" s="56"/>
      <c r="U200" s="56"/>
      <c r="V200" s="56"/>
      <c r="W200" s="56"/>
      <c r="X200" s="56"/>
      <c r="Y200" s="56"/>
      <c r="Z200" s="56"/>
    </row>
    <row r="201" spans="1:26" ht="12.75" customHeight="1">
      <c r="A201" s="181"/>
      <c r="B201" s="127"/>
      <c r="C201" s="56"/>
      <c r="D201" s="56"/>
      <c r="E201" s="128"/>
      <c r="F201" s="129"/>
      <c r="G201" s="222"/>
      <c r="H201" s="56"/>
      <c r="I201" s="56"/>
      <c r="J201" s="136"/>
      <c r="K201" s="136"/>
      <c r="L201" s="136"/>
      <c r="M201" s="183"/>
      <c r="N201" s="136"/>
      <c r="O201" s="56"/>
      <c r="P201" s="56"/>
      <c r="Q201" s="56"/>
      <c r="R201" s="56"/>
      <c r="S201" s="56"/>
      <c r="T201" s="56"/>
      <c r="U201" s="56"/>
      <c r="V201" s="56"/>
      <c r="W201" s="56"/>
      <c r="X201" s="56"/>
      <c r="Y201" s="56"/>
      <c r="Z201" s="56"/>
    </row>
    <row r="202" spans="1:26" ht="12.75" customHeight="1">
      <c r="A202" s="181"/>
      <c r="B202" s="127"/>
      <c r="C202" s="56"/>
      <c r="D202" s="56"/>
      <c r="E202" s="128"/>
      <c r="F202" s="129"/>
      <c r="G202" s="222"/>
      <c r="H202" s="56"/>
      <c r="I202" s="56"/>
      <c r="J202" s="136"/>
      <c r="K202" s="136"/>
      <c r="L202" s="136"/>
      <c r="M202" s="183"/>
      <c r="N202" s="136"/>
      <c r="O202" s="56"/>
      <c r="P202" s="56"/>
      <c r="Q202" s="56"/>
      <c r="R202" s="56"/>
      <c r="S202" s="56"/>
      <c r="T202" s="56"/>
      <c r="U202" s="56"/>
      <c r="V202" s="56"/>
      <c r="W202" s="56"/>
      <c r="X202" s="56"/>
      <c r="Y202" s="56"/>
      <c r="Z202" s="56"/>
    </row>
    <row r="203" spans="1:26" ht="12.75" customHeight="1">
      <c r="A203" s="181"/>
      <c r="B203" s="127"/>
      <c r="C203" s="56"/>
      <c r="D203" s="56"/>
      <c r="E203" s="128"/>
      <c r="F203" s="129"/>
      <c r="G203" s="222"/>
      <c r="H203" s="56"/>
      <c r="I203" s="56"/>
      <c r="J203" s="136"/>
      <c r="K203" s="136"/>
      <c r="L203" s="136"/>
      <c r="M203" s="183"/>
      <c r="N203" s="136"/>
      <c r="O203" s="56"/>
      <c r="P203" s="56"/>
      <c r="Q203" s="56"/>
      <c r="R203" s="56"/>
      <c r="S203" s="56"/>
      <c r="T203" s="56"/>
      <c r="U203" s="56"/>
      <c r="V203" s="56"/>
      <c r="W203" s="56"/>
      <c r="X203" s="56"/>
      <c r="Y203" s="56"/>
      <c r="Z203" s="56"/>
    </row>
    <row r="204" spans="1:26" ht="12.75" customHeight="1">
      <c r="A204" s="181"/>
      <c r="B204" s="127"/>
      <c r="C204" s="56"/>
      <c r="D204" s="56"/>
      <c r="E204" s="128"/>
      <c r="F204" s="129"/>
      <c r="G204" s="222"/>
      <c r="H204" s="56"/>
      <c r="I204" s="56"/>
      <c r="J204" s="136"/>
      <c r="K204" s="136"/>
      <c r="L204" s="136"/>
      <c r="M204" s="183"/>
      <c r="N204" s="136"/>
      <c r="O204" s="56"/>
      <c r="P204" s="56"/>
      <c r="Q204" s="56"/>
      <c r="R204" s="56"/>
      <c r="S204" s="56"/>
      <c r="T204" s="56"/>
      <c r="U204" s="56"/>
      <c r="V204" s="56"/>
      <c r="W204" s="56"/>
      <c r="X204" s="56"/>
      <c r="Y204" s="56"/>
      <c r="Z204" s="56"/>
    </row>
    <row r="205" spans="1:26" ht="12.75" customHeight="1">
      <c r="A205" s="181"/>
      <c r="B205" s="127"/>
      <c r="C205" s="56"/>
      <c r="D205" s="56"/>
      <c r="E205" s="128"/>
      <c r="F205" s="129"/>
      <c r="G205" s="222"/>
      <c r="H205" s="56"/>
      <c r="I205" s="56"/>
      <c r="J205" s="136"/>
      <c r="K205" s="136"/>
      <c r="L205" s="136"/>
      <c r="M205" s="183"/>
      <c r="N205" s="136"/>
      <c r="O205" s="56"/>
      <c r="P205" s="56"/>
      <c r="Q205" s="56"/>
      <c r="R205" s="56"/>
      <c r="S205" s="56"/>
      <c r="T205" s="56"/>
      <c r="U205" s="56"/>
      <c r="V205" s="56"/>
      <c r="W205" s="56"/>
      <c r="X205" s="56"/>
      <c r="Y205" s="56"/>
      <c r="Z205" s="56"/>
    </row>
    <row r="206" spans="1:26" ht="12.75" customHeight="1">
      <c r="A206" s="181"/>
      <c r="B206" s="127"/>
      <c r="C206" s="56"/>
      <c r="D206" s="56"/>
      <c r="E206" s="128"/>
      <c r="F206" s="129"/>
      <c r="G206" s="222"/>
      <c r="H206" s="56"/>
      <c r="I206" s="56"/>
      <c r="J206" s="136"/>
      <c r="K206" s="136"/>
      <c r="L206" s="136"/>
      <c r="M206" s="183"/>
      <c r="N206" s="136"/>
      <c r="O206" s="56"/>
      <c r="P206" s="56"/>
      <c r="Q206" s="56"/>
      <c r="R206" s="56"/>
      <c r="S206" s="56"/>
      <c r="T206" s="56"/>
      <c r="U206" s="56"/>
      <c r="V206" s="56"/>
      <c r="W206" s="56"/>
      <c r="X206" s="56"/>
      <c r="Y206" s="56"/>
      <c r="Z206" s="56"/>
    </row>
    <row r="207" spans="1:26" ht="12.75" customHeight="1">
      <c r="A207" s="181"/>
      <c r="B207" s="127"/>
      <c r="C207" s="56"/>
      <c r="D207" s="56"/>
      <c r="E207" s="128"/>
      <c r="F207" s="129"/>
      <c r="G207" s="222"/>
      <c r="H207" s="56"/>
      <c r="I207" s="56"/>
      <c r="J207" s="136"/>
      <c r="K207" s="136"/>
      <c r="L207" s="136"/>
      <c r="M207" s="183"/>
      <c r="N207" s="136"/>
      <c r="O207" s="56"/>
      <c r="P207" s="56"/>
      <c r="Q207" s="56"/>
      <c r="R207" s="56"/>
      <c r="S207" s="56"/>
      <c r="T207" s="56"/>
      <c r="U207" s="56"/>
      <c r="V207" s="56"/>
      <c r="W207" s="56"/>
      <c r="X207" s="56"/>
      <c r="Y207" s="56"/>
      <c r="Z207" s="56"/>
    </row>
    <row r="208" spans="1:26" ht="12.75" customHeight="1">
      <c r="A208" s="181"/>
      <c r="B208" s="127"/>
      <c r="C208" s="56"/>
      <c r="D208" s="56"/>
      <c r="E208" s="128"/>
      <c r="F208" s="129"/>
      <c r="G208" s="222"/>
      <c r="H208" s="56"/>
      <c r="I208" s="56"/>
      <c r="J208" s="136"/>
      <c r="K208" s="136"/>
      <c r="L208" s="136"/>
      <c r="M208" s="183"/>
      <c r="N208" s="136"/>
      <c r="O208" s="56"/>
      <c r="P208" s="56"/>
      <c r="Q208" s="56"/>
      <c r="R208" s="56"/>
      <c r="S208" s="56"/>
      <c r="T208" s="56"/>
      <c r="U208" s="56"/>
      <c r="V208" s="56"/>
      <c r="W208" s="56"/>
      <c r="X208" s="56"/>
      <c r="Y208" s="56"/>
      <c r="Z208" s="56"/>
    </row>
    <row r="209" spans="1:26" ht="12.75" customHeight="1">
      <c r="A209" s="181"/>
      <c r="B209" s="127"/>
      <c r="C209" s="56"/>
      <c r="D209" s="56"/>
      <c r="E209" s="128"/>
      <c r="F209" s="129"/>
      <c r="G209" s="222"/>
      <c r="H209" s="56"/>
      <c r="I209" s="56"/>
      <c r="J209" s="136"/>
      <c r="K209" s="136"/>
      <c r="L209" s="136"/>
      <c r="M209" s="183"/>
      <c r="N209" s="136"/>
      <c r="O209" s="56"/>
      <c r="P209" s="56"/>
      <c r="Q209" s="56"/>
      <c r="R209" s="56"/>
      <c r="S209" s="56"/>
      <c r="T209" s="56"/>
      <c r="U209" s="56"/>
      <c r="V209" s="56"/>
      <c r="W209" s="56"/>
      <c r="X209" s="56"/>
      <c r="Y209" s="56"/>
      <c r="Z209" s="56"/>
    </row>
    <row r="210" spans="1:26" ht="12.75" customHeight="1">
      <c r="A210" s="181"/>
      <c r="B210" s="127"/>
      <c r="C210" s="56"/>
      <c r="D210" s="56"/>
      <c r="E210" s="128"/>
      <c r="F210" s="129"/>
      <c r="G210" s="222"/>
      <c r="H210" s="56"/>
      <c r="I210" s="56"/>
      <c r="J210" s="136"/>
      <c r="K210" s="136"/>
      <c r="L210" s="136"/>
      <c r="M210" s="183"/>
      <c r="N210" s="136"/>
      <c r="O210" s="56"/>
      <c r="P210" s="56"/>
      <c r="Q210" s="56"/>
      <c r="R210" s="56"/>
      <c r="S210" s="56"/>
      <c r="T210" s="56"/>
      <c r="U210" s="56"/>
      <c r="V210" s="56"/>
      <c r="W210" s="56"/>
      <c r="X210" s="56"/>
      <c r="Y210" s="56"/>
      <c r="Z210" s="56"/>
    </row>
    <row r="211" spans="1:26" ht="12.75" customHeight="1">
      <c r="A211" s="181"/>
      <c r="B211" s="127"/>
      <c r="C211" s="56"/>
      <c r="D211" s="56"/>
      <c r="E211" s="128"/>
      <c r="F211" s="129"/>
      <c r="G211" s="222"/>
      <c r="H211" s="56"/>
      <c r="I211" s="56"/>
      <c r="J211" s="136"/>
      <c r="K211" s="136"/>
      <c r="L211" s="136"/>
      <c r="M211" s="183"/>
      <c r="N211" s="136"/>
      <c r="O211" s="56"/>
      <c r="P211" s="56"/>
      <c r="Q211" s="56"/>
      <c r="R211" s="56"/>
      <c r="S211" s="56"/>
      <c r="T211" s="56"/>
      <c r="U211" s="56"/>
      <c r="V211" s="56"/>
      <c r="W211" s="56"/>
      <c r="X211" s="56"/>
      <c r="Y211" s="56"/>
      <c r="Z211" s="56"/>
    </row>
    <row r="212" spans="1:26" ht="12.75" customHeight="1">
      <c r="A212" s="181"/>
      <c r="B212" s="127"/>
      <c r="C212" s="56"/>
      <c r="D212" s="56"/>
      <c r="E212" s="128"/>
      <c r="F212" s="129"/>
      <c r="G212" s="222"/>
      <c r="H212" s="56"/>
      <c r="I212" s="56"/>
      <c r="J212" s="136"/>
      <c r="K212" s="136"/>
      <c r="L212" s="136"/>
      <c r="M212" s="183"/>
      <c r="N212" s="136"/>
      <c r="O212" s="56"/>
      <c r="P212" s="56"/>
      <c r="Q212" s="56"/>
      <c r="R212" s="56"/>
      <c r="S212" s="56"/>
      <c r="T212" s="56"/>
      <c r="U212" s="56"/>
      <c r="V212" s="56"/>
      <c r="W212" s="56"/>
      <c r="X212" s="56"/>
      <c r="Y212" s="56"/>
      <c r="Z212" s="56"/>
    </row>
    <row r="213" spans="1:26" ht="12.75" customHeight="1">
      <c r="A213" s="181"/>
      <c r="B213" s="127"/>
      <c r="C213" s="56"/>
      <c r="D213" s="56"/>
      <c r="E213" s="128"/>
      <c r="F213" s="129"/>
      <c r="G213" s="222"/>
      <c r="H213" s="56"/>
      <c r="I213" s="56"/>
      <c r="J213" s="136"/>
      <c r="K213" s="136"/>
      <c r="L213" s="136"/>
      <c r="M213" s="183"/>
      <c r="N213" s="136"/>
      <c r="O213" s="56"/>
      <c r="P213" s="56"/>
      <c r="Q213" s="56"/>
      <c r="R213" s="56"/>
      <c r="S213" s="56"/>
      <c r="T213" s="56"/>
      <c r="U213" s="56"/>
      <c r="V213" s="56"/>
      <c r="W213" s="56"/>
      <c r="X213" s="56"/>
      <c r="Y213" s="56"/>
      <c r="Z213" s="56"/>
    </row>
    <row r="214" spans="1:26" ht="12.75" customHeight="1">
      <c r="A214" s="181"/>
      <c r="B214" s="127"/>
      <c r="C214" s="56"/>
      <c r="D214" s="56"/>
      <c r="E214" s="128"/>
      <c r="F214" s="129"/>
      <c r="G214" s="222"/>
      <c r="H214" s="56"/>
      <c r="I214" s="56"/>
      <c r="J214" s="136"/>
      <c r="K214" s="136"/>
      <c r="L214" s="136"/>
      <c r="M214" s="183"/>
      <c r="N214" s="136"/>
      <c r="O214" s="56"/>
      <c r="P214" s="56"/>
      <c r="Q214" s="56"/>
      <c r="R214" s="56"/>
      <c r="S214" s="56"/>
      <c r="T214" s="56"/>
      <c r="U214" s="56"/>
      <c r="V214" s="56"/>
      <c r="W214" s="56"/>
      <c r="X214" s="56"/>
      <c r="Y214" s="56"/>
      <c r="Z214" s="56"/>
    </row>
    <row r="215" spans="1:26" ht="12.75" customHeight="1">
      <c r="A215" s="181"/>
      <c r="B215" s="127"/>
      <c r="C215" s="56"/>
      <c r="D215" s="56"/>
      <c r="E215" s="128"/>
      <c r="F215" s="129"/>
      <c r="G215" s="222"/>
      <c r="H215" s="56"/>
      <c r="I215" s="56"/>
      <c r="J215" s="136"/>
      <c r="K215" s="136"/>
      <c r="L215" s="136"/>
      <c r="M215" s="183"/>
      <c r="N215" s="136"/>
      <c r="O215" s="56"/>
      <c r="P215" s="56"/>
      <c r="Q215" s="56"/>
      <c r="R215" s="56"/>
      <c r="S215" s="56"/>
      <c r="T215" s="56"/>
      <c r="U215" s="56"/>
      <c r="V215" s="56"/>
      <c r="W215" s="56"/>
      <c r="X215" s="56"/>
      <c r="Y215" s="56"/>
      <c r="Z215" s="56"/>
    </row>
    <row r="216" spans="1:26" ht="12.75" customHeight="1">
      <c r="A216" s="181"/>
      <c r="B216" s="127"/>
      <c r="C216" s="56"/>
      <c r="D216" s="56"/>
      <c r="E216" s="128"/>
      <c r="F216" s="129"/>
      <c r="G216" s="222"/>
      <c r="H216" s="56"/>
      <c r="I216" s="56"/>
      <c r="J216" s="136"/>
      <c r="K216" s="136"/>
      <c r="L216" s="136"/>
      <c r="M216" s="183"/>
      <c r="N216" s="136"/>
      <c r="O216" s="56"/>
      <c r="P216" s="56"/>
      <c r="Q216" s="56"/>
      <c r="R216" s="56"/>
      <c r="S216" s="56"/>
      <c r="T216" s="56"/>
      <c r="U216" s="56"/>
      <c r="V216" s="56"/>
      <c r="W216" s="56"/>
      <c r="X216" s="56"/>
      <c r="Y216" s="56"/>
      <c r="Z216" s="56"/>
    </row>
    <row r="217" spans="1:26" ht="12.75" customHeight="1">
      <c r="A217" s="181"/>
      <c r="B217" s="127"/>
      <c r="C217" s="56"/>
      <c r="D217" s="56"/>
      <c r="E217" s="128"/>
      <c r="F217" s="129"/>
      <c r="G217" s="222"/>
      <c r="H217" s="56"/>
      <c r="I217" s="56"/>
      <c r="J217" s="136"/>
      <c r="K217" s="136"/>
      <c r="L217" s="136"/>
      <c r="M217" s="183"/>
      <c r="N217" s="136"/>
      <c r="O217" s="56"/>
      <c r="P217" s="56"/>
      <c r="Q217" s="56"/>
      <c r="R217" s="56"/>
      <c r="S217" s="56"/>
      <c r="T217" s="56"/>
      <c r="U217" s="56"/>
      <c r="V217" s="56"/>
      <c r="W217" s="56"/>
      <c r="X217" s="56"/>
      <c r="Y217" s="56"/>
      <c r="Z217" s="56"/>
    </row>
    <row r="218" spans="1:26" ht="12.75" customHeight="1">
      <c r="A218" s="181"/>
      <c r="B218" s="127"/>
      <c r="C218" s="56"/>
      <c r="D218" s="56"/>
      <c r="E218" s="128"/>
      <c r="F218" s="129"/>
      <c r="G218" s="222"/>
      <c r="H218" s="56"/>
      <c r="I218" s="56"/>
      <c r="J218" s="136"/>
      <c r="K218" s="136"/>
      <c r="L218" s="136"/>
      <c r="M218" s="183"/>
      <c r="N218" s="136"/>
      <c r="O218" s="56"/>
      <c r="P218" s="56"/>
      <c r="Q218" s="56"/>
      <c r="R218" s="56"/>
      <c r="S218" s="56"/>
      <c r="T218" s="56"/>
      <c r="U218" s="56"/>
      <c r="V218" s="56"/>
      <c r="W218" s="56"/>
      <c r="X218" s="56"/>
      <c r="Y218" s="56"/>
      <c r="Z218" s="56"/>
    </row>
    <row r="219" spans="1:26" ht="12.75" customHeight="1">
      <c r="A219" s="181"/>
      <c r="B219" s="127"/>
      <c r="C219" s="56"/>
      <c r="D219" s="56"/>
      <c r="E219" s="128"/>
      <c r="F219" s="129"/>
      <c r="G219" s="222"/>
      <c r="H219" s="56"/>
      <c r="I219" s="56"/>
      <c r="J219" s="136"/>
      <c r="K219" s="136"/>
      <c r="L219" s="136"/>
      <c r="M219" s="183"/>
      <c r="N219" s="136"/>
      <c r="O219" s="56"/>
      <c r="P219" s="56"/>
      <c r="Q219" s="56"/>
      <c r="R219" s="56"/>
      <c r="S219" s="56"/>
      <c r="T219" s="56"/>
      <c r="U219" s="56"/>
      <c r="V219" s="56"/>
      <c r="W219" s="56"/>
      <c r="X219" s="56"/>
      <c r="Y219" s="56"/>
      <c r="Z219" s="56"/>
    </row>
    <row r="220" spans="1:26" ht="12.75" customHeight="1">
      <c r="A220" s="181"/>
      <c r="B220" s="127"/>
      <c r="C220" s="56"/>
      <c r="D220" s="56"/>
      <c r="E220" s="128"/>
      <c r="F220" s="129"/>
      <c r="G220" s="222"/>
      <c r="H220" s="56"/>
      <c r="I220" s="56"/>
      <c r="J220" s="136"/>
      <c r="K220" s="136"/>
      <c r="L220" s="136"/>
      <c r="M220" s="183"/>
      <c r="N220" s="136"/>
      <c r="O220" s="56"/>
      <c r="P220" s="56"/>
      <c r="Q220" s="56"/>
      <c r="R220" s="56"/>
      <c r="S220" s="56"/>
      <c r="T220" s="56"/>
      <c r="U220" s="56"/>
      <c r="V220" s="56"/>
      <c r="W220" s="56"/>
      <c r="X220" s="56"/>
      <c r="Y220" s="56"/>
      <c r="Z220" s="56"/>
    </row>
    <row r="221" spans="1:26" ht="12.75" customHeight="1">
      <c r="A221" s="181"/>
      <c r="B221" s="127"/>
      <c r="C221" s="56"/>
      <c r="D221" s="56"/>
      <c r="E221" s="128"/>
      <c r="F221" s="129"/>
      <c r="G221" s="222"/>
      <c r="H221" s="56"/>
      <c r="I221" s="56"/>
      <c r="J221" s="136"/>
      <c r="K221" s="136"/>
      <c r="L221" s="136"/>
      <c r="M221" s="183"/>
      <c r="N221" s="136"/>
      <c r="O221" s="56"/>
      <c r="P221" s="56"/>
      <c r="Q221" s="56"/>
      <c r="R221" s="56"/>
      <c r="S221" s="56"/>
      <c r="T221" s="56"/>
      <c r="U221" s="56"/>
      <c r="V221" s="56"/>
      <c r="W221" s="56"/>
      <c r="X221" s="56"/>
      <c r="Y221" s="56"/>
      <c r="Z221" s="56"/>
    </row>
    <row r="222" spans="1:26" ht="12.75" customHeight="1">
      <c r="A222" s="181"/>
      <c r="B222" s="127"/>
      <c r="C222" s="56"/>
      <c r="D222" s="56"/>
      <c r="E222" s="128"/>
      <c r="F222" s="129"/>
      <c r="G222" s="222"/>
      <c r="H222" s="56"/>
      <c r="I222" s="56"/>
      <c r="J222" s="136"/>
      <c r="K222" s="136"/>
      <c r="L222" s="136"/>
      <c r="M222" s="183"/>
      <c r="N222" s="136"/>
      <c r="O222" s="56"/>
      <c r="P222" s="56"/>
      <c r="Q222" s="56"/>
      <c r="R222" s="56"/>
      <c r="S222" s="56"/>
      <c r="T222" s="56"/>
      <c r="U222" s="56"/>
      <c r="V222" s="56"/>
      <c r="W222" s="56"/>
      <c r="X222" s="56"/>
      <c r="Y222" s="56"/>
      <c r="Z222" s="56"/>
    </row>
    <row r="223" spans="1:26" ht="12.75" customHeight="1">
      <c r="A223" s="181"/>
      <c r="B223" s="127"/>
      <c r="C223" s="56"/>
      <c r="D223" s="56"/>
      <c r="E223" s="128"/>
      <c r="F223" s="129"/>
      <c r="G223" s="222"/>
      <c r="H223" s="56"/>
      <c r="I223" s="56"/>
      <c r="J223" s="136"/>
      <c r="K223" s="136"/>
      <c r="L223" s="136"/>
      <c r="M223" s="183"/>
      <c r="N223" s="136"/>
      <c r="O223" s="56"/>
      <c r="P223" s="56"/>
      <c r="Q223" s="56"/>
      <c r="R223" s="56"/>
      <c r="S223" s="56"/>
      <c r="T223" s="56"/>
      <c r="U223" s="56"/>
      <c r="V223" s="56"/>
      <c r="W223" s="56"/>
      <c r="X223" s="56"/>
      <c r="Y223" s="56"/>
      <c r="Z223" s="56"/>
    </row>
    <row r="224" spans="1:26" ht="12.75" customHeight="1">
      <c r="A224" s="181"/>
      <c r="B224" s="127"/>
      <c r="C224" s="56"/>
      <c r="D224" s="56"/>
      <c r="E224" s="128"/>
      <c r="F224" s="129"/>
      <c r="G224" s="222"/>
      <c r="H224" s="56"/>
      <c r="I224" s="56"/>
      <c r="J224" s="136"/>
      <c r="K224" s="136"/>
      <c r="L224" s="136"/>
      <c r="M224" s="183"/>
      <c r="N224" s="136"/>
      <c r="O224" s="56"/>
      <c r="P224" s="56"/>
      <c r="Q224" s="56"/>
      <c r="R224" s="56"/>
      <c r="S224" s="56"/>
      <c r="T224" s="56"/>
      <c r="U224" s="56"/>
      <c r="V224" s="56"/>
      <c r="W224" s="56"/>
      <c r="X224" s="56"/>
      <c r="Y224" s="56"/>
      <c r="Z224" s="56"/>
    </row>
    <row r="225" spans="1:26" ht="12.75" customHeight="1">
      <c r="A225" s="181"/>
      <c r="B225" s="127"/>
      <c r="C225" s="56"/>
      <c r="D225" s="56"/>
      <c r="E225" s="128"/>
      <c r="F225" s="129"/>
      <c r="G225" s="222"/>
      <c r="H225" s="56"/>
      <c r="I225" s="56"/>
      <c r="J225" s="136"/>
      <c r="K225" s="136"/>
      <c r="L225" s="136"/>
      <c r="M225" s="183"/>
      <c r="N225" s="136"/>
      <c r="O225" s="56"/>
      <c r="P225" s="56"/>
      <c r="Q225" s="56"/>
      <c r="R225" s="56"/>
      <c r="S225" s="56"/>
      <c r="T225" s="56"/>
      <c r="U225" s="56"/>
      <c r="V225" s="56"/>
      <c r="W225" s="56"/>
      <c r="X225" s="56"/>
      <c r="Y225" s="56"/>
      <c r="Z225" s="56"/>
    </row>
    <row r="226" spans="1:26" ht="12.75" customHeight="1">
      <c r="A226" s="181"/>
      <c r="B226" s="127"/>
      <c r="C226" s="56"/>
      <c r="D226" s="56"/>
      <c r="E226" s="128"/>
      <c r="F226" s="129"/>
      <c r="G226" s="222"/>
      <c r="H226" s="56"/>
      <c r="I226" s="56"/>
      <c r="J226" s="136"/>
      <c r="K226" s="136"/>
      <c r="L226" s="136"/>
      <c r="M226" s="183"/>
      <c r="N226" s="136"/>
      <c r="O226" s="56"/>
      <c r="P226" s="56"/>
      <c r="Q226" s="56"/>
      <c r="R226" s="56"/>
      <c r="S226" s="56"/>
      <c r="T226" s="56"/>
      <c r="U226" s="56"/>
      <c r="V226" s="56"/>
      <c r="W226" s="56"/>
      <c r="X226" s="56"/>
      <c r="Y226" s="56"/>
      <c r="Z226" s="56"/>
    </row>
    <row r="227" spans="1:26" ht="12.75" customHeight="1">
      <c r="A227" s="181"/>
      <c r="B227" s="127"/>
      <c r="C227" s="56"/>
      <c r="D227" s="56"/>
      <c r="E227" s="128"/>
      <c r="F227" s="129"/>
      <c r="G227" s="222"/>
      <c r="H227" s="56"/>
      <c r="I227" s="56"/>
      <c r="J227" s="136"/>
      <c r="K227" s="136"/>
      <c r="L227" s="136"/>
      <c r="M227" s="183"/>
      <c r="N227" s="136"/>
      <c r="O227" s="56"/>
      <c r="P227" s="56"/>
      <c r="Q227" s="56"/>
      <c r="R227" s="56"/>
      <c r="S227" s="56"/>
      <c r="T227" s="56"/>
      <c r="U227" s="56"/>
      <c r="V227" s="56"/>
      <c r="W227" s="56"/>
      <c r="X227" s="56"/>
      <c r="Y227" s="56"/>
      <c r="Z227" s="56"/>
    </row>
    <row r="228" spans="1:26" ht="12.75" customHeight="1">
      <c r="A228" s="181"/>
      <c r="B228" s="127"/>
      <c r="C228" s="56"/>
      <c r="D228" s="56"/>
      <c r="E228" s="128"/>
      <c r="F228" s="129"/>
      <c r="G228" s="222"/>
      <c r="H228" s="56"/>
      <c r="I228" s="56"/>
      <c r="J228" s="136"/>
      <c r="K228" s="136"/>
      <c r="L228" s="136"/>
      <c r="M228" s="183"/>
      <c r="N228" s="136"/>
      <c r="O228" s="56"/>
      <c r="P228" s="56"/>
      <c r="Q228" s="56"/>
      <c r="R228" s="56"/>
      <c r="S228" s="56"/>
      <c r="T228" s="56"/>
      <c r="U228" s="56"/>
      <c r="V228" s="56"/>
      <c r="W228" s="56"/>
      <c r="X228" s="56"/>
      <c r="Y228" s="56"/>
      <c r="Z228" s="56"/>
    </row>
    <row r="229" spans="1:26" ht="12.75" customHeight="1">
      <c r="A229" s="181"/>
      <c r="B229" s="127"/>
      <c r="C229" s="56"/>
      <c r="D229" s="56"/>
      <c r="E229" s="128"/>
      <c r="F229" s="129"/>
      <c r="G229" s="222"/>
      <c r="H229" s="56"/>
      <c r="I229" s="56"/>
      <c r="J229" s="136"/>
      <c r="K229" s="136"/>
      <c r="L229" s="136"/>
      <c r="M229" s="183"/>
      <c r="N229" s="136"/>
      <c r="O229" s="56"/>
      <c r="P229" s="56"/>
      <c r="Q229" s="56"/>
      <c r="R229" s="56"/>
      <c r="S229" s="56"/>
      <c r="T229" s="56"/>
      <c r="U229" s="56"/>
      <c r="V229" s="56"/>
      <c r="W229" s="56"/>
      <c r="X229" s="56"/>
      <c r="Y229" s="56"/>
      <c r="Z229" s="56"/>
    </row>
    <row r="230" spans="1:26" ht="12.75" customHeight="1">
      <c r="A230" s="181"/>
      <c r="B230" s="127"/>
      <c r="C230" s="56"/>
      <c r="D230" s="56"/>
      <c r="E230" s="128"/>
      <c r="F230" s="129"/>
      <c r="G230" s="222"/>
      <c r="H230" s="56"/>
      <c r="I230" s="56"/>
      <c r="J230" s="136"/>
      <c r="K230" s="136"/>
      <c r="L230" s="136"/>
      <c r="M230" s="183"/>
      <c r="N230" s="136"/>
      <c r="O230" s="56"/>
      <c r="P230" s="56"/>
      <c r="Q230" s="56"/>
      <c r="R230" s="56"/>
      <c r="S230" s="56"/>
      <c r="T230" s="56"/>
      <c r="U230" s="56"/>
      <c r="V230" s="56"/>
      <c r="W230" s="56"/>
      <c r="X230" s="56"/>
      <c r="Y230" s="56"/>
      <c r="Z230" s="56"/>
    </row>
    <row r="231" spans="1:26" ht="12.75" customHeight="1">
      <c r="A231" s="181"/>
      <c r="B231" s="127"/>
      <c r="C231" s="56"/>
      <c r="D231" s="56"/>
      <c r="E231" s="128"/>
      <c r="F231" s="129"/>
      <c r="G231" s="222"/>
      <c r="H231" s="56"/>
      <c r="I231" s="56"/>
      <c r="J231" s="136"/>
      <c r="K231" s="136"/>
      <c r="L231" s="136"/>
      <c r="M231" s="183"/>
      <c r="N231" s="136"/>
      <c r="O231" s="56"/>
      <c r="P231" s="56"/>
      <c r="Q231" s="56"/>
      <c r="R231" s="56"/>
      <c r="S231" s="56"/>
      <c r="T231" s="56"/>
      <c r="U231" s="56"/>
      <c r="V231" s="56"/>
      <c r="W231" s="56"/>
      <c r="X231" s="56"/>
      <c r="Y231" s="56"/>
      <c r="Z231" s="56"/>
    </row>
    <row r="232" spans="1:26" ht="12.75" customHeight="1">
      <c r="A232" s="181"/>
      <c r="B232" s="127"/>
      <c r="C232" s="56"/>
      <c r="D232" s="56"/>
      <c r="E232" s="128"/>
      <c r="F232" s="129"/>
      <c r="G232" s="222"/>
      <c r="H232" s="56"/>
      <c r="I232" s="56"/>
      <c r="J232" s="136"/>
      <c r="K232" s="136"/>
      <c r="L232" s="136"/>
      <c r="M232" s="183"/>
      <c r="N232" s="136"/>
      <c r="O232" s="56"/>
      <c r="P232" s="56"/>
      <c r="Q232" s="56"/>
      <c r="R232" s="56"/>
      <c r="S232" s="56"/>
      <c r="T232" s="56"/>
      <c r="U232" s="56"/>
      <c r="V232" s="56"/>
      <c r="W232" s="56"/>
      <c r="X232" s="56"/>
      <c r="Y232" s="56"/>
      <c r="Z232" s="56"/>
    </row>
    <row r="233" spans="1:26" ht="12.75" customHeight="1">
      <c r="A233" s="181"/>
      <c r="B233" s="127"/>
      <c r="C233" s="56"/>
      <c r="D233" s="56"/>
      <c r="E233" s="128"/>
      <c r="F233" s="129"/>
      <c r="G233" s="222"/>
      <c r="H233" s="56"/>
      <c r="I233" s="56"/>
      <c r="J233" s="136"/>
      <c r="K233" s="136"/>
      <c r="L233" s="136"/>
      <c r="M233" s="183"/>
      <c r="N233" s="136"/>
      <c r="O233" s="56"/>
      <c r="P233" s="56"/>
      <c r="Q233" s="56"/>
      <c r="R233" s="56"/>
      <c r="S233" s="56"/>
      <c r="T233" s="56"/>
      <c r="U233" s="56"/>
      <c r="V233" s="56"/>
      <c r="W233" s="56"/>
      <c r="X233" s="56"/>
      <c r="Y233" s="56"/>
      <c r="Z233" s="56"/>
    </row>
    <row r="234" spans="1:26" ht="12.75" customHeight="1">
      <c r="A234" s="181"/>
      <c r="B234" s="127"/>
      <c r="C234" s="56"/>
      <c r="D234" s="56"/>
      <c r="E234" s="128"/>
      <c r="F234" s="129"/>
      <c r="G234" s="222"/>
      <c r="H234" s="56"/>
      <c r="I234" s="56"/>
      <c r="J234" s="136"/>
      <c r="K234" s="136"/>
      <c r="L234" s="136"/>
      <c r="M234" s="183"/>
      <c r="N234" s="136"/>
      <c r="O234" s="56"/>
      <c r="P234" s="56"/>
      <c r="Q234" s="56"/>
      <c r="R234" s="56"/>
      <c r="S234" s="56"/>
      <c r="T234" s="56"/>
      <c r="U234" s="56"/>
      <c r="V234" s="56"/>
      <c r="W234" s="56"/>
      <c r="X234" s="56"/>
      <c r="Y234" s="56"/>
      <c r="Z234" s="56"/>
    </row>
    <row r="235" spans="1:26" ht="12.75" customHeight="1">
      <c r="A235" s="181"/>
      <c r="B235" s="127"/>
      <c r="C235" s="56"/>
      <c r="D235" s="56"/>
      <c r="E235" s="128"/>
      <c r="F235" s="129"/>
      <c r="G235" s="222"/>
      <c r="H235" s="56"/>
      <c r="I235" s="56"/>
      <c r="J235" s="136"/>
      <c r="K235" s="136"/>
      <c r="L235" s="136"/>
      <c r="M235" s="183"/>
      <c r="N235" s="136"/>
      <c r="O235" s="56"/>
      <c r="P235" s="56"/>
      <c r="Q235" s="56"/>
      <c r="R235" s="56"/>
      <c r="S235" s="56"/>
      <c r="T235" s="56"/>
      <c r="U235" s="56"/>
      <c r="V235" s="56"/>
      <c r="W235" s="56"/>
      <c r="X235" s="56"/>
      <c r="Y235" s="56"/>
      <c r="Z235" s="56"/>
    </row>
    <row r="236" spans="1:26" ht="12.75" customHeight="1">
      <c r="A236" s="181"/>
      <c r="B236" s="127"/>
      <c r="C236" s="56"/>
      <c r="D236" s="56"/>
      <c r="E236" s="128"/>
      <c r="F236" s="129"/>
      <c r="G236" s="222"/>
      <c r="H236" s="56"/>
      <c r="I236" s="56"/>
      <c r="J236" s="136"/>
      <c r="K236" s="136"/>
      <c r="L236" s="136"/>
      <c r="M236" s="183"/>
      <c r="N236" s="136"/>
      <c r="O236" s="56"/>
      <c r="P236" s="56"/>
      <c r="Q236" s="56"/>
      <c r="R236" s="56"/>
      <c r="S236" s="56"/>
      <c r="T236" s="56"/>
      <c r="U236" s="56"/>
      <c r="V236" s="56"/>
      <c r="W236" s="56"/>
      <c r="X236" s="56"/>
      <c r="Y236" s="56"/>
      <c r="Z236" s="56"/>
    </row>
    <row r="237" spans="1:26" ht="12.75" customHeight="1">
      <c r="A237" s="181"/>
      <c r="B237" s="127"/>
      <c r="C237" s="56"/>
      <c r="D237" s="56"/>
      <c r="E237" s="128"/>
      <c r="F237" s="129"/>
      <c r="G237" s="222"/>
      <c r="H237" s="56"/>
      <c r="I237" s="56"/>
      <c r="J237" s="136"/>
      <c r="K237" s="136"/>
      <c r="L237" s="136"/>
      <c r="M237" s="183"/>
      <c r="N237" s="136"/>
      <c r="O237" s="56"/>
      <c r="P237" s="56"/>
      <c r="Q237" s="56"/>
      <c r="R237" s="56"/>
      <c r="S237" s="56"/>
      <c r="T237" s="56"/>
      <c r="U237" s="56"/>
      <c r="V237" s="56"/>
      <c r="W237" s="56"/>
      <c r="X237" s="56"/>
      <c r="Y237" s="56"/>
      <c r="Z237" s="56"/>
    </row>
    <row r="238" spans="1:26" ht="12.75" customHeight="1">
      <c r="A238" s="181"/>
      <c r="B238" s="127"/>
      <c r="C238" s="56"/>
      <c r="D238" s="56"/>
      <c r="E238" s="128"/>
      <c r="F238" s="129"/>
      <c r="G238" s="222"/>
      <c r="H238" s="56"/>
      <c r="I238" s="56"/>
      <c r="J238" s="136"/>
      <c r="K238" s="136"/>
      <c r="L238" s="136"/>
      <c r="M238" s="183"/>
      <c r="N238" s="136"/>
      <c r="O238" s="56"/>
      <c r="P238" s="56"/>
      <c r="Q238" s="56"/>
      <c r="R238" s="56"/>
      <c r="S238" s="56"/>
      <c r="T238" s="56"/>
      <c r="U238" s="56"/>
      <c r="V238" s="56"/>
      <c r="W238" s="56"/>
      <c r="X238" s="56"/>
      <c r="Y238" s="56"/>
      <c r="Z238" s="56"/>
    </row>
    <row r="239" spans="1:26" ht="12.75" customHeight="1">
      <c r="A239" s="181"/>
      <c r="B239" s="127"/>
      <c r="C239" s="56"/>
      <c r="D239" s="56"/>
      <c r="E239" s="128"/>
      <c r="F239" s="129"/>
      <c r="G239" s="222"/>
      <c r="H239" s="56"/>
      <c r="I239" s="56"/>
      <c r="J239" s="136"/>
      <c r="K239" s="136"/>
      <c r="L239" s="136"/>
      <c r="M239" s="183"/>
      <c r="N239" s="136"/>
      <c r="O239" s="56"/>
      <c r="P239" s="56"/>
      <c r="Q239" s="56"/>
      <c r="R239" s="56"/>
      <c r="S239" s="56"/>
      <c r="T239" s="56"/>
      <c r="U239" s="56"/>
      <c r="V239" s="56"/>
      <c r="W239" s="56"/>
      <c r="X239" s="56"/>
      <c r="Y239" s="56"/>
      <c r="Z239" s="56"/>
    </row>
    <row r="240" spans="1:26" ht="12.75" customHeight="1">
      <c r="A240" s="181"/>
      <c r="B240" s="127"/>
      <c r="C240" s="56"/>
      <c r="D240" s="56"/>
      <c r="E240" s="128"/>
      <c r="F240" s="129"/>
      <c r="G240" s="222"/>
      <c r="H240" s="56"/>
      <c r="I240" s="56"/>
      <c r="J240" s="136"/>
      <c r="K240" s="136"/>
      <c r="L240" s="136"/>
      <c r="M240" s="183"/>
      <c r="N240" s="136"/>
      <c r="O240" s="56"/>
      <c r="P240" s="56"/>
      <c r="Q240" s="56"/>
      <c r="R240" s="56"/>
      <c r="S240" s="56"/>
      <c r="T240" s="56"/>
      <c r="U240" s="56"/>
      <c r="V240" s="56"/>
      <c r="W240" s="56"/>
      <c r="X240" s="56"/>
      <c r="Y240" s="56"/>
      <c r="Z240" s="56"/>
    </row>
    <row r="241" spans="1:26" ht="12.75" customHeight="1">
      <c r="A241" s="181"/>
      <c r="B241" s="127"/>
      <c r="C241" s="56"/>
      <c r="D241" s="56"/>
      <c r="E241" s="128"/>
      <c r="F241" s="129"/>
      <c r="G241" s="222"/>
      <c r="H241" s="56"/>
      <c r="I241" s="56"/>
      <c r="J241" s="136"/>
      <c r="K241" s="136"/>
      <c r="L241" s="136"/>
      <c r="M241" s="183"/>
      <c r="N241" s="136"/>
      <c r="O241" s="56"/>
      <c r="P241" s="56"/>
      <c r="Q241" s="56"/>
      <c r="R241" s="56"/>
      <c r="S241" s="56"/>
      <c r="T241" s="56"/>
      <c r="U241" s="56"/>
      <c r="V241" s="56"/>
      <c r="W241" s="56"/>
      <c r="X241" s="56"/>
      <c r="Y241" s="56"/>
      <c r="Z241" s="56"/>
    </row>
    <row r="242" spans="1:26" ht="12.75" customHeight="1">
      <c r="A242" s="181"/>
      <c r="B242" s="127"/>
      <c r="C242" s="56"/>
      <c r="D242" s="56"/>
      <c r="E242" s="128"/>
      <c r="F242" s="129"/>
      <c r="G242" s="222"/>
      <c r="H242" s="56"/>
      <c r="I242" s="56"/>
      <c r="J242" s="136"/>
      <c r="K242" s="136"/>
      <c r="L242" s="136"/>
      <c r="M242" s="183"/>
      <c r="N242" s="136"/>
      <c r="O242" s="56"/>
      <c r="P242" s="56"/>
      <c r="Q242" s="56"/>
      <c r="R242" s="56"/>
      <c r="S242" s="56"/>
      <c r="T242" s="56"/>
      <c r="U242" s="56"/>
      <c r="V242" s="56"/>
      <c r="W242" s="56"/>
      <c r="X242" s="56"/>
      <c r="Y242" s="56"/>
      <c r="Z242" s="56"/>
    </row>
    <row r="243" spans="1:26" ht="12.75" customHeight="1">
      <c r="A243" s="181"/>
      <c r="B243" s="127"/>
      <c r="C243" s="56"/>
      <c r="D243" s="56"/>
      <c r="E243" s="128"/>
      <c r="F243" s="129"/>
      <c r="G243" s="222"/>
      <c r="H243" s="56"/>
      <c r="I243" s="56"/>
      <c r="J243" s="136"/>
      <c r="K243" s="136"/>
      <c r="L243" s="136"/>
      <c r="M243" s="183"/>
      <c r="N243" s="136"/>
      <c r="O243" s="56"/>
      <c r="P243" s="56"/>
      <c r="Q243" s="56"/>
      <c r="R243" s="56"/>
      <c r="S243" s="56"/>
      <c r="T243" s="56"/>
      <c r="U243" s="56"/>
      <c r="V243" s="56"/>
      <c r="W243" s="56"/>
      <c r="X243" s="56"/>
      <c r="Y243" s="56"/>
      <c r="Z243" s="56"/>
    </row>
    <row r="244" spans="1:26" ht="12.75" customHeight="1">
      <c r="A244" s="181"/>
      <c r="B244" s="127"/>
      <c r="C244" s="56"/>
      <c r="D244" s="56"/>
      <c r="E244" s="128"/>
      <c r="F244" s="129"/>
      <c r="G244" s="222"/>
      <c r="H244" s="56"/>
      <c r="I244" s="56"/>
      <c r="J244" s="136"/>
      <c r="K244" s="136"/>
      <c r="L244" s="136"/>
      <c r="M244" s="183"/>
      <c r="N244" s="136"/>
      <c r="O244" s="56"/>
      <c r="P244" s="56"/>
      <c r="Q244" s="56"/>
      <c r="R244" s="56"/>
      <c r="S244" s="56"/>
      <c r="T244" s="56"/>
      <c r="U244" s="56"/>
      <c r="V244" s="56"/>
      <c r="W244" s="56"/>
      <c r="X244" s="56"/>
      <c r="Y244" s="56"/>
      <c r="Z244" s="56"/>
    </row>
    <row r="245" spans="1:26" ht="12.75" customHeight="1">
      <c r="A245" s="181"/>
      <c r="B245" s="127"/>
      <c r="C245" s="56"/>
      <c r="D245" s="56"/>
      <c r="E245" s="128"/>
      <c r="F245" s="129"/>
      <c r="G245" s="222"/>
      <c r="H245" s="56"/>
      <c r="I245" s="56"/>
      <c r="J245" s="136"/>
      <c r="K245" s="136"/>
      <c r="L245" s="136"/>
      <c r="M245" s="183"/>
      <c r="N245" s="136"/>
      <c r="O245" s="56"/>
      <c r="P245" s="56"/>
      <c r="Q245" s="56"/>
      <c r="R245" s="56"/>
      <c r="S245" s="56"/>
      <c r="T245" s="56"/>
      <c r="U245" s="56"/>
      <c r="V245" s="56"/>
      <c r="W245" s="56"/>
      <c r="X245" s="56"/>
      <c r="Y245" s="56"/>
      <c r="Z245" s="56"/>
    </row>
    <row r="246" spans="1:26" ht="12.75" customHeight="1">
      <c r="A246" s="181"/>
      <c r="B246" s="127"/>
      <c r="C246" s="56"/>
      <c r="D246" s="56"/>
      <c r="E246" s="128"/>
      <c r="F246" s="129"/>
      <c r="G246" s="222"/>
      <c r="H246" s="56"/>
      <c r="I246" s="56"/>
      <c r="J246" s="136"/>
      <c r="K246" s="136"/>
      <c r="L246" s="136"/>
      <c r="M246" s="183"/>
      <c r="N246" s="136"/>
      <c r="O246" s="56"/>
      <c r="P246" s="56"/>
      <c r="Q246" s="56"/>
      <c r="R246" s="56"/>
      <c r="S246" s="56"/>
      <c r="T246" s="56"/>
      <c r="U246" s="56"/>
      <c r="V246" s="56"/>
      <c r="W246" s="56"/>
      <c r="X246" s="56"/>
      <c r="Y246" s="56"/>
      <c r="Z246" s="56"/>
    </row>
    <row r="247" spans="1:26" ht="12.75" customHeight="1">
      <c r="A247" s="181"/>
      <c r="B247" s="127"/>
      <c r="C247" s="56"/>
      <c r="D247" s="56"/>
      <c r="E247" s="128"/>
      <c r="F247" s="129"/>
      <c r="G247" s="222"/>
      <c r="H247" s="56"/>
      <c r="I247" s="56"/>
      <c r="J247" s="136"/>
      <c r="K247" s="136"/>
      <c r="L247" s="136"/>
      <c r="M247" s="183"/>
      <c r="N247" s="136"/>
      <c r="O247" s="56"/>
      <c r="P247" s="56"/>
      <c r="Q247" s="56"/>
      <c r="R247" s="56"/>
      <c r="S247" s="56"/>
      <c r="T247" s="56"/>
      <c r="U247" s="56"/>
      <c r="V247" s="56"/>
      <c r="W247" s="56"/>
      <c r="X247" s="56"/>
      <c r="Y247" s="56"/>
      <c r="Z247" s="56"/>
    </row>
    <row r="248" spans="1:26" ht="12.75" customHeight="1">
      <c r="A248" s="181"/>
      <c r="B248" s="127"/>
      <c r="C248" s="56"/>
      <c r="D248" s="56"/>
      <c r="E248" s="128"/>
      <c r="F248" s="129"/>
      <c r="G248" s="222"/>
      <c r="H248" s="56"/>
      <c r="I248" s="56"/>
      <c r="J248" s="136"/>
      <c r="K248" s="136"/>
      <c r="L248" s="136"/>
      <c r="M248" s="183"/>
      <c r="N248" s="136"/>
      <c r="O248" s="56"/>
      <c r="P248" s="56"/>
      <c r="Q248" s="56"/>
      <c r="R248" s="56"/>
      <c r="S248" s="56"/>
      <c r="T248" s="56"/>
      <c r="U248" s="56"/>
      <c r="V248" s="56"/>
      <c r="W248" s="56"/>
      <c r="X248" s="56"/>
      <c r="Y248" s="56"/>
      <c r="Z248" s="56"/>
    </row>
    <row r="249" spans="1:26" ht="12.75" customHeight="1">
      <c r="A249" s="181"/>
      <c r="B249" s="127"/>
      <c r="C249" s="56"/>
      <c r="D249" s="56"/>
      <c r="E249" s="128"/>
      <c r="F249" s="129"/>
      <c r="G249" s="222"/>
      <c r="H249" s="56"/>
      <c r="I249" s="56"/>
      <c r="J249" s="136"/>
      <c r="K249" s="136"/>
      <c r="L249" s="136"/>
      <c r="M249" s="183"/>
      <c r="N249" s="136"/>
      <c r="O249" s="56"/>
      <c r="P249" s="56"/>
      <c r="Q249" s="56"/>
      <c r="R249" s="56"/>
      <c r="S249" s="56"/>
      <c r="T249" s="56"/>
      <c r="U249" s="56"/>
      <c r="V249" s="56"/>
      <c r="W249" s="56"/>
      <c r="X249" s="56"/>
      <c r="Y249" s="56"/>
      <c r="Z249" s="56"/>
    </row>
    <row r="250" spans="1:26" ht="12.75" customHeight="1">
      <c r="A250" s="181"/>
      <c r="B250" s="127"/>
      <c r="C250" s="56"/>
      <c r="D250" s="56"/>
      <c r="E250" s="128"/>
      <c r="F250" s="129"/>
      <c r="G250" s="222"/>
      <c r="H250" s="56"/>
      <c r="I250" s="56"/>
      <c r="J250" s="136"/>
      <c r="K250" s="136"/>
      <c r="L250" s="136"/>
      <c r="M250" s="183"/>
      <c r="N250" s="136"/>
      <c r="O250" s="56"/>
      <c r="P250" s="56"/>
      <c r="Q250" s="56"/>
      <c r="R250" s="56"/>
      <c r="S250" s="56"/>
      <c r="T250" s="56"/>
      <c r="U250" s="56"/>
      <c r="V250" s="56"/>
      <c r="W250" s="56"/>
      <c r="X250" s="56"/>
      <c r="Y250" s="56"/>
      <c r="Z250" s="56"/>
    </row>
    <row r="251" spans="1:26" ht="12.75" customHeight="1">
      <c r="A251" s="181"/>
      <c r="B251" s="127"/>
      <c r="C251" s="56"/>
      <c r="D251" s="56"/>
      <c r="E251" s="128"/>
      <c r="F251" s="129"/>
      <c r="G251" s="222"/>
      <c r="H251" s="56"/>
      <c r="I251" s="56"/>
      <c r="J251" s="136"/>
      <c r="K251" s="136"/>
      <c r="L251" s="136"/>
      <c r="M251" s="183"/>
      <c r="N251" s="136"/>
      <c r="O251" s="56"/>
      <c r="P251" s="56"/>
      <c r="Q251" s="56"/>
      <c r="R251" s="56"/>
      <c r="S251" s="56"/>
      <c r="T251" s="56"/>
      <c r="U251" s="56"/>
      <c r="V251" s="56"/>
      <c r="W251" s="56"/>
      <c r="X251" s="56"/>
      <c r="Y251" s="56"/>
      <c r="Z251" s="56"/>
    </row>
    <row r="252" spans="1:26" ht="12.75" customHeight="1">
      <c r="A252" s="181"/>
      <c r="B252" s="127"/>
      <c r="C252" s="56"/>
      <c r="D252" s="56"/>
      <c r="E252" s="128"/>
      <c r="F252" s="129"/>
      <c r="G252" s="222"/>
      <c r="H252" s="56"/>
      <c r="I252" s="56"/>
      <c r="J252" s="136"/>
      <c r="K252" s="136"/>
      <c r="L252" s="136"/>
      <c r="M252" s="183"/>
      <c r="N252" s="136"/>
      <c r="O252" s="56"/>
      <c r="P252" s="56"/>
      <c r="Q252" s="56"/>
      <c r="R252" s="56"/>
      <c r="S252" s="56"/>
      <c r="T252" s="56"/>
      <c r="U252" s="56"/>
      <c r="V252" s="56"/>
      <c r="W252" s="56"/>
      <c r="X252" s="56"/>
      <c r="Y252" s="56"/>
      <c r="Z252" s="56"/>
    </row>
    <row r="253" spans="1:26" ht="12.75" customHeight="1">
      <c r="A253" s="181"/>
      <c r="B253" s="127"/>
      <c r="C253" s="56"/>
      <c r="D253" s="56"/>
      <c r="E253" s="128"/>
      <c r="F253" s="129"/>
      <c r="G253" s="222"/>
      <c r="H253" s="56"/>
      <c r="I253" s="56"/>
      <c r="J253" s="136"/>
      <c r="K253" s="136"/>
      <c r="L253" s="136"/>
      <c r="M253" s="183"/>
      <c r="N253" s="136"/>
      <c r="O253" s="56"/>
      <c r="P253" s="56"/>
      <c r="Q253" s="56"/>
      <c r="R253" s="56"/>
      <c r="S253" s="56"/>
      <c r="T253" s="56"/>
      <c r="U253" s="56"/>
      <c r="V253" s="56"/>
      <c r="W253" s="56"/>
      <c r="X253" s="56"/>
      <c r="Y253" s="56"/>
      <c r="Z253" s="56"/>
    </row>
    <row r="254" spans="1:26" ht="12.75" customHeight="1">
      <c r="A254" s="181"/>
      <c r="B254" s="127"/>
      <c r="C254" s="56"/>
      <c r="D254" s="56"/>
      <c r="E254" s="128"/>
      <c r="F254" s="129"/>
      <c r="G254" s="222"/>
      <c r="H254" s="56"/>
      <c r="I254" s="56"/>
      <c r="J254" s="136"/>
      <c r="K254" s="136"/>
      <c r="L254" s="136"/>
      <c r="M254" s="183"/>
      <c r="N254" s="136"/>
      <c r="O254" s="56"/>
      <c r="P254" s="56"/>
      <c r="Q254" s="56"/>
      <c r="R254" s="56"/>
      <c r="S254" s="56"/>
      <c r="T254" s="56"/>
      <c r="U254" s="56"/>
      <c r="V254" s="56"/>
      <c r="W254" s="56"/>
      <c r="X254" s="56"/>
      <c r="Y254" s="56"/>
      <c r="Z254" s="56"/>
    </row>
    <row r="255" spans="1:26" ht="12.75" customHeight="1">
      <c r="A255" s="181"/>
      <c r="B255" s="127"/>
      <c r="C255" s="56"/>
      <c r="D255" s="56"/>
      <c r="E255" s="128"/>
      <c r="F255" s="129"/>
      <c r="G255" s="222"/>
      <c r="H255" s="56"/>
      <c r="I255" s="56"/>
      <c r="J255" s="136"/>
      <c r="K255" s="136"/>
      <c r="L255" s="136"/>
      <c r="M255" s="183"/>
      <c r="N255" s="136"/>
      <c r="O255" s="56"/>
      <c r="P255" s="56"/>
      <c r="Q255" s="56"/>
      <c r="R255" s="56"/>
      <c r="S255" s="56"/>
      <c r="T255" s="56"/>
      <c r="U255" s="56"/>
      <c r="V255" s="56"/>
      <c r="W255" s="56"/>
      <c r="X255" s="56"/>
      <c r="Y255" s="56"/>
      <c r="Z255" s="56"/>
    </row>
    <row r="256" spans="1:26" ht="12.75" customHeight="1">
      <c r="A256" s="181"/>
      <c r="B256" s="127"/>
      <c r="C256" s="56"/>
      <c r="D256" s="56"/>
      <c r="E256" s="128"/>
      <c r="F256" s="129"/>
      <c r="G256" s="222"/>
      <c r="H256" s="56"/>
      <c r="I256" s="56"/>
      <c r="J256" s="136"/>
      <c r="K256" s="136"/>
      <c r="L256" s="136"/>
      <c r="M256" s="183"/>
      <c r="N256" s="136"/>
      <c r="O256" s="56"/>
      <c r="P256" s="56"/>
      <c r="Q256" s="56"/>
      <c r="R256" s="56"/>
      <c r="S256" s="56"/>
      <c r="T256" s="56"/>
      <c r="U256" s="56"/>
      <c r="V256" s="56"/>
      <c r="W256" s="56"/>
      <c r="X256" s="56"/>
      <c r="Y256" s="56"/>
      <c r="Z256" s="56"/>
    </row>
    <row r="257" spans="1:26" ht="12.75" customHeight="1">
      <c r="A257" s="181"/>
      <c r="B257" s="127"/>
      <c r="C257" s="56"/>
      <c r="D257" s="56"/>
      <c r="E257" s="128"/>
      <c r="F257" s="129"/>
      <c r="G257" s="222"/>
      <c r="H257" s="56"/>
      <c r="I257" s="56"/>
      <c r="J257" s="136"/>
      <c r="K257" s="136"/>
      <c r="L257" s="136"/>
      <c r="M257" s="183"/>
      <c r="N257" s="136"/>
      <c r="O257" s="56"/>
      <c r="P257" s="56"/>
      <c r="Q257" s="56"/>
      <c r="R257" s="56"/>
      <c r="S257" s="56"/>
      <c r="T257" s="56"/>
      <c r="U257" s="56"/>
      <c r="V257" s="56"/>
      <c r="W257" s="56"/>
      <c r="X257" s="56"/>
      <c r="Y257" s="56"/>
      <c r="Z257" s="56"/>
    </row>
    <row r="258" spans="1:26" ht="12.75" customHeight="1">
      <c r="A258" s="181"/>
      <c r="B258" s="127"/>
      <c r="C258" s="56"/>
      <c r="D258" s="56"/>
      <c r="E258" s="128"/>
      <c r="F258" s="129"/>
      <c r="G258" s="222"/>
      <c r="H258" s="56"/>
      <c r="I258" s="56"/>
      <c r="J258" s="136"/>
      <c r="K258" s="136"/>
      <c r="L258" s="136"/>
      <c r="M258" s="183"/>
      <c r="N258" s="136"/>
      <c r="O258" s="56"/>
      <c r="P258" s="56"/>
      <c r="Q258" s="56"/>
      <c r="R258" s="56"/>
      <c r="S258" s="56"/>
      <c r="T258" s="56"/>
      <c r="U258" s="56"/>
      <c r="V258" s="56"/>
      <c r="W258" s="56"/>
      <c r="X258" s="56"/>
      <c r="Y258" s="56"/>
      <c r="Z258" s="56"/>
    </row>
    <row r="259" spans="1:26" ht="12.75" customHeight="1">
      <c r="A259" s="181"/>
      <c r="B259" s="127"/>
      <c r="C259" s="56"/>
      <c r="D259" s="56"/>
      <c r="E259" s="128"/>
      <c r="F259" s="129"/>
      <c r="G259" s="222"/>
      <c r="H259" s="56"/>
      <c r="I259" s="56"/>
      <c r="J259" s="136"/>
      <c r="K259" s="136"/>
      <c r="L259" s="136"/>
      <c r="M259" s="183"/>
      <c r="N259" s="136"/>
      <c r="O259" s="56"/>
      <c r="P259" s="56"/>
      <c r="Q259" s="56"/>
      <c r="R259" s="56"/>
      <c r="S259" s="56"/>
      <c r="T259" s="56"/>
      <c r="U259" s="56"/>
      <c r="V259" s="56"/>
      <c r="W259" s="56"/>
      <c r="X259" s="56"/>
      <c r="Y259" s="56"/>
      <c r="Z259" s="56"/>
    </row>
    <row r="260" spans="1:26" ht="12.75" customHeight="1">
      <c r="A260" s="181"/>
      <c r="B260" s="127"/>
      <c r="C260" s="56"/>
      <c r="D260" s="56"/>
      <c r="E260" s="128"/>
      <c r="F260" s="129"/>
      <c r="G260" s="222"/>
      <c r="H260" s="56"/>
      <c r="I260" s="56"/>
      <c r="J260" s="136"/>
      <c r="K260" s="136"/>
      <c r="L260" s="136"/>
      <c r="M260" s="183"/>
      <c r="N260" s="136"/>
      <c r="O260" s="56"/>
      <c r="P260" s="56"/>
      <c r="Q260" s="56"/>
      <c r="R260" s="56"/>
      <c r="S260" s="56"/>
      <c r="T260" s="56"/>
      <c r="U260" s="56"/>
      <c r="V260" s="56"/>
      <c r="W260" s="56"/>
      <c r="X260" s="56"/>
      <c r="Y260" s="56"/>
      <c r="Z260" s="56"/>
    </row>
    <row r="261" spans="1:26" ht="12.75" customHeight="1">
      <c r="A261" s="181"/>
      <c r="B261" s="127"/>
      <c r="C261" s="56"/>
      <c r="D261" s="56"/>
      <c r="E261" s="128"/>
      <c r="F261" s="129"/>
      <c r="G261" s="222"/>
      <c r="H261" s="56"/>
      <c r="I261" s="56"/>
      <c r="J261" s="136"/>
      <c r="K261" s="136"/>
      <c r="L261" s="136"/>
      <c r="M261" s="183"/>
      <c r="N261" s="136"/>
      <c r="O261" s="56"/>
      <c r="P261" s="56"/>
      <c r="Q261" s="56"/>
      <c r="R261" s="56"/>
      <c r="S261" s="56"/>
      <c r="T261" s="56"/>
      <c r="U261" s="56"/>
      <c r="V261" s="56"/>
      <c r="W261" s="56"/>
      <c r="X261" s="56"/>
      <c r="Y261" s="56"/>
      <c r="Z261" s="56"/>
    </row>
    <row r="262" spans="1:26" ht="12.75" customHeight="1">
      <c r="A262" s="181"/>
      <c r="B262" s="127"/>
      <c r="C262" s="56"/>
      <c r="D262" s="56"/>
      <c r="E262" s="128"/>
      <c r="F262" s="129"/>
      <c r="G262" s="222"/>
      <c r="H262" s="56"/>
      <c r="I262" s="56"/>
      <c r="J262" s="136"/>
      <c r="K262" s="136"/>
      <c r="L262" s="136"/>
      <c r="M262" s="183"/>
      <c r="N262" s="136"/>
      <c r="O262" s="56"/>
      <c r="P262" s="56"/>
      <c r="Q262" s="56"/>
      <c r="R262" s="56"/>
      <c r="S262" s="56"/>
      <c r="T262" s="56"/>
      <c r="U262" s="56"/>
      <c r="V262" s="56"/>
      <c r="W262" s="56"/>
      <c r="X262" s="56"/>
      <c r="Y262" s="56"/>
      <c r="Z262" s="56"/>
    </row>
    <row r="263" spans="1:26" ht="12.75" customHeight="1">
      <c r="A263" s="181"/>
      <c r="B263" s="127"/>
      <c r="C263" s="56"/>
      <c r="D263" s="56"/>
      <c r="E263" s="128"/>
      <c r="F263" s="129"/>
      <c r="G263" s="222"/>
      <c r="H263" s="56"/>
      <c r="I263" s="56"/>
      <c r="J263" s="136"/>
      <c r="K263" s="136"/>
      <c r="L263" s="136"/>
      <c r="M263" s="183"/>
      <c r="N263" s="136"/>
      <c r="O263" s="56"/>
      <c r="P263" s="56"/>
      <c r="Q263" s="56"/>
      <c r="R263" s="56"/>
      <c r="S263" s="56"/>
      <c r="T263" s="56"/>
      <c r="U263" s="56"/>
      <c r="V263" s="56"/>
      <c r="W263" s="56"/>
      <c r="X263" s="56"/>
      <c r="Y263" s="56"/>
      <c r="Z263" s="56"/>
    </row>
    <row r="264" spans="1:26" ht="12.75" customHeight="1">
      <c r="A264" s="181"/>
      <c r="B264" s="127"/>
      <c r="C264" s="56"/>
      <c r="D264" s="56"/>
      <c r="E264" s="128"/>
      <c r="F264" s="129"/>
      <c r="G264" s="222"/>
      <c r="H264" s="56"/>
      <c r="I264" s="56"/>
      <c r="J264" s="136"/>
      <c r="K264" s="136"/>
      <c r="L264" s="136"/>
      <c r="M264" s="183"/>
      <c r="N264" s="136"/>
      <c r="O264" s="56"/>
      <c r="P264" s="56"/>
      <c r="Q264" s="56"/>
      <c r="R264" s="56"/>
      <c r="S264" s="56"/>
      <c r="T264" s="56"/>
      <c r="U264" s="56"/>
      <c r="V264" s="56"/>
      <c r="W264" s="56"/>
      <c r="X264" s="56"/>
      <c r="Y264" s="56"/>
      <c r="Z264" s="56"/>
    </row>
    <row r="265" spans="1:26" ht="12.75" customHeight="1">
      <c r="A265" s="181"/>
      <c r="B265" s="127"/>
      <c r="C265" s="56"/>
      <c r="D265" s="56"/>
      <c r="E265" s="128"/>
      <c r="F265" s="129"/>
      <c r="G265" s="222"/>
      <c r="H265" s="56"/>
      <c r="I265" s="56"/>
      <c r="J265" s="136"/>
      <c r="K265" s="136"/>
      <c r="L265" s="136"/>
      <c r="M265" s="183"/>
      <c r="N265" s="136"/>
      <c r="O265" s="56"/>
      <c r="P265" s="56"/>
      <c r="Q265" s="56"/>
      <c r="R265" s="56"/>
      <c r="S265" s="56"/>
      <c r="T265" s="56"/>
      <c r="U265" s="56"/>
      <c r="V265" s="56"/>
      <c r="W265" s="56"/>
      <c r="X265" s="56"/>
      <c r="Y265" s="56"/>
      <c r="Z265" s="56"/>
    </row>
    <row r="266" spans="1:26" ht="12.75" customHeight="1">
      <c r="A266" s="181"/>
      <c r="B266" s="127"/>
      <c r="C266" s="56"/>
      <c r="D266" s="56"/>
      <c r="E266" s="128"/>
      <c r="F266" s="129"/>
      <c r="G266" s="222"/>
      <c r="H266" s="56"/>
      <c r="I266" s="56"/>
      <c r="J266" s="136"/>
      <c r="K266" s="136"/>
      <c r="L266" s="136"/>
      <c r="M266" s="183"/>
      <c r="N266" s="136"/>
      <c r="O266" s="56"/>
      <c r="P266" s="56"/>
      <c r="Q266" s="56"/>
      <c r="R266" s="56"/>
      <c r="S266" s="56"/>
      <c r="T266" s="56"/>
      <c r="U266" s="56"/>
      <c r="V266" s="56"/>
      <c r="W266" s="56"/>
      <c r="X266" s="56"/>
      <c r="Y266" s="56"/>
      <c r="Z266" s="56"/>
    </row>
    <row r="267" spans="1:26" ht="12.75" customHeight="1">
      <c r="A267" s="181"/>
      <c r="B267" s="127"/>
      <c r="C267" s="56"/>
      <c r="D267" s="56"/>
      <c r="E267" s="128"/>
      <c r="F267" s="129"/>
      <c r="G267" s="222"/>
      <c r="H267" s="56"/>
      <c r="I267" s="56"/>
      <c r="J267" s="136"/>
      <c r="K267" s="136"/>
      <c r="L267" s="136"/>
      <c r="M267" s="183"/>
      <c r="N267" s="136"/>
      <c r="O267" s="56"/>
      <c r="P267" s="56"/>
      <c r="Q267" s="56"/>
      <c r="R267" s="56"/>
      <c r="S267" s="56"/>
      <c r="T267" s="56"/>
      <c r="U267" s="56"/>
      <c r="V267" s="56"/>
      <c r="W267" s="56"/>
      <c r="X267" s="56"/>
      <c r="Y267" s="56"/>
      <c r="Z267" s="56"/>
    </row>
    <row r="268" spans="1:26" ht="12.75" customHeight="1">
      <c r="A268" s="181"/>
      <c r="B268" s="127"/>
      <c r="C268" s="56"/>
      <c r="D268" s="56"/>
      <c r="E268" s="128"/>
      <c r="F268" s="129"/>
      <c r="G268" s="222"/>
      <c r="H268" s="56"/>
      <c r="I268" s="56"/>
      <c r="J268" s="136"/>
      <c r="K268" s="136"/>
      <c r="L268" s="136"/>
      <c r="M268" s="183"/>
      <c r="N268" s="136"/>
      <c r="O268" s="56"/>
      <c r="P268" s="56"/>
      <c r="Q268" s="56"/>
      <c r="R268" s="56"/>
      <c r="S268" s="56"/>
      <c r="T268" s="56"/>
      <c r="U268" s="56"/>
      <c r="V268" s="56"/>
      <c r="W268" s="56"/>
      <c r="X268" s="56"/>
      <c r="Y268" s="56"/>
      <c r="Z268" s="56"/>
    </row>
    <row r="269" spans="1:26" ht="12.75" customHeight="1">
      <c r="A269" s="181"/>
      <c r="B269" s="127"/>
      <c r="C269" s="56"/>
      <c r="D269" s="56"/>
      <c r="E269" s="128"/>
      <c r="F269" s="129"/>
      <c r="G269" s="222"/>
      <c r="H269" s="56"/>
      <c r="I269" s="56"/>
      <c r="J269" s="136"/>
      <c r="K269" s="136"/>
      <c r="L269" s="136"/>
      <c r="M269" s="183"/>
      <c r="N269" s="136"/>
      <c r="O269" s="56"/>
      <c r="P269" s="56"/>
      <c r="Q269" s="56"/>
      <c r="R269" s="56"/>
      <c r="S269" s="56"/>
      <c r="T269" s="56"/>
      <c r="U269" s="56"/>
      <c r="V269" s="56"/>
      <c r="W269" s="56"/>
      <c r="X269" s="56"/>
      <c r="Y269" s="56"/>
      <c r="Z269" s="56"/>
    </row>
    <row r="270" spans="1:26" ht="12.75" customHeight="1">
      <c r="A270" s="181"/>
      <c r="B270" s="127"/>
      <c r="C270" s="56"/>
      <c r="D270" s="56"/>
      <c r="E270" s="128"/>
      <c r="F270" s="129"/>
      <c r="G270" s="222"/>
      <c r="H270" s="56"/>
      <c r="I270" s="56"/>
      <c r="J270" s="136"/>
      <c r="K270" s="136"/>
      <c r="L270" s="136"/>
      <c r="M270" s="183"/>
      <c r="N270" s="136"/>
      <c r="O270" s="56"/>
      <c r="P270" s="56"/>
      <c r="Q270" s="56"/>
      <c r="R270" s="56"/>
      <c r="S270" s="56"/>
      <c r="T270" s="56"/>
      <c r="U270" s="56"/>
      <c r="V270" s="56"/>
      <c r="W270" s="56"/>
      <c r="X270" s="56"/>
      <c r="Y270" s="56"/>
      <c r="Z270" s="56"/>
    </row>
    <row r="271" spans="1:26" ht="12.75" customHeight="1">
      <c r="A271" s="181"/>
      <c r="B271" s="127"/>
      <c r="C271" s="56"/>
      <c r="D271" s="56"/>
      <c r="E271" s="128"/>
      <c r="F271" s="129"/>
      <c r="G271" s="222"/>
      <c r="H271" s="56"/>
      <c r="I271" s="56"/>
      <c r="J271" s="136"/>
      <c r="K271" s="136"/>
      <c r="L271" s="136"/>
      <c r="M271" s="183"/>
      <c r="N271" s="136"/>
      <c r="O271" s="56"/>
      <c r="P271" s="56"/>
      <c r="Q271" s="56"/>
      <c r="R271" s="56"/>
      <c r="S271" s="56"/>
      <c r="T271" s="56"/>
      <c r="U271" s="56"/>
      <c r="V271" s="56"/>
      <c r="W271" s="56"/>
      <c r="X271" s="56"/>
      <c r="Y271" s="56"/>
      <c r="Z271" s="56"/>
    </row>
    <row r="272" spans="1:26" ht="12.75" customHeight="1">
      <c r="A272" s="181"/>
      <c r="B272" s="127"/>
      <c r="C272" s="56"/>
      <c r="D272" s="56"/>
      <c r="E272" s="128"/>
      <c r="F272" s="129"/>
      <c r="G272" s="222"/>
      <c r="H272" s="56"/>
      <c r="I272" s="56"/>
      <c r="J272" s="136"/>
      <c r="K272" s="136"/>
      <c r="L272" s="136"/>
      <c r="M272" s="183"/>
      <c r="N272" s="136"/>
      <c r="O272" s="56"/>
      <c r="P272" s="56"/>
      <c r="Q272" s="56"/>
      <c r="R272" s="56"/>
      <c r="S272" s="56"/>
      <c r="T272" s="56"/>
      <c r="U272" s="56"/>
      <c r="V272" s="56"/>
      <c r="W272" s="56"/>
      <c r="X272" s="56"/>
      <c r="Y272" s="56"/>
      <c r="Z272" s="56"/>
    </row>
    <row r="273" spans="1:26" ht="12.75" customHeight="1">
      <c r="A273" s="181"/>
      <c r="B273" s="127"/>
      <c r="C273" s="56"/>
      <c r="D273" s="56"/>
      <c r="E273" s="128"/>
      <c r="F273" s="129"/>
      <c r="G273" s="222"/>
      <c r="H273" s="56"/>
      <c r="I273" s="56"/>
      <c r="J273" s="136"/>
      <c r="K273" s="136"/>
      <c r="L273" s="136"/>
      <c r="M273" s="183"/>
      <c r="N273" s="136"/>
      <c r="O273" s="56"/>
      <c r="P273" s="56"/>
      <c r="Q273" s="56"/>
      <c r="R273" s="56"/>
      <c r="S273" s="56"/>
      <c r="T273" s="56"/>
      <c r="U273" s="56"/>
      <c r="V273" s="56"/>
      <c r="W273" s="56"/>
      <c r="X273" s="56"/>
      <c r="Y273" s="56"/>
      <c r="Z273" s="56"/>
    </row>
    <row r="274" spans="1:26" ht="12.75" customHeight="1">
      <c r="A274" s="181"/>
      <c r="B274" s="127"/>
      <c r="C274" s="56"/>
      <c r="D274" s="56"/>
      <c r="E274" s="128"/>
      <c r="F274" s="129"/>
      <c r="G274" s="222"/>
      <c r="H274" s="56"/>
      <c r="I274" s="56"/>
      <c r="J274" s="136"/>
      <c r="K274" s="136"/>
      <c r="L274" s="136"/>
      <c r="M274" s="183"/>
      <c r="N274" s="136"/>
      <c r="O274" s="56"/>
      <c r="P274" s="56"/>
      <c r="Q274" s="56"/>
      <c r="R274" s="56"/>
      <c r="S274" s="56"/>
      <c r="T274" s="56"/>
      <c r="U274" s="56"/>
      <c r="V274" s="56"/>
      <c r="W274" s="56"/>
      <c r="X274" s="56"/>
      <c r="Y274" s="56"/>
      <c r="Z274" s="56"/>
    </row>
    <row r="275" spans="1:26" ht="12.75" customHeight="1">
      <c r="A275" s="181"/>
      <c r="B275" s="127"/>
      <c r="C275" s="56"/>
      <c r="D275" s="56"/>
      <c r="E275" s="128"/>
      <c r="F275" s="129"/>
      <c r="G275" s="222"/>
      <c r="H275" s="56"/>
      <c r="I275" s="56"/>
      <c r="J275" s="136"/>
      <c r="K275" s="136"/>
      <c r="L275" s="136"/>
      <c r="M275" s="183"/>
      <c r="N275" s="136"/>
      <c r="O275" s="56"/>
      <c r="P275" s="56"/>
      <c r="Q275" s="56"/>
      <c r="R275" s="56"/>
      <c r="S275" s="56"/>
      <c r="T275" s="56"/>
      <c r="U275" s="56"/>
      <c r="V275" s="56"/>
      <c r="W275" s="56"/>
      <c r="X275" s="56"/>
      <c r="Y275" s="56"/>
      <c r="Z275" s="56"/>
    </row>
    <row r="276" spans="1:26" ht="12.75" customHeight="1">
      <c r="A276" s="181"/>
      <c r="B276" s="127"/>
      <c r="C276" s="56"/>
      <c r="D276" s="56"/>
      <c r="E276" s="128"/>
      <c r="F276" s="129"/>
      <c r="G276" s="222"/>
      <c r="H276" s="56"/>
      <c r="I276" s="56"/>
      <c r="J276" s="136"/>
      <c r="K276" s="136"/>
      <c r="L276" s="136"/>
      <c r="M276" s="183"/>
      <c r="N276" s="136"/>
      <c r="O276" s="56"/>
      <c r="P276" s="56"/>
      <c r="Q276" s="56"/>
      <c r="R276" s="56"/>
      <c r="S276" s="56"/>
      <c r="T276" s="56"/>
      <c r="U276" s="56"/>
      <c r="V276" s="56"/>
      <c r="W276" s="56"/>
      <c r="X276" s="56"/>
      <c r="Y276" s="56"/>
      <c r="Z276" s="56"/>
    </row>
    <row r="277" spans="1:26" ht="12.75" customHeight="1">
      <c r="A277" s="181"/>
      <c r="B277" s="127"/>
      <c r="C277" s="56"/>
      <c r="D277" s="56"/>
      <c r="E277" s="128"/>
      <c r="F277" s="129"/>
      <c r="G277" s="222"/>
      <c r="H277" s="56"/>
      <c r="I277" s="56"/>
      <c r="J277" s="136"/>
      <c r="K277" s="136"/>
      <c r="L277" s="136"/>
      <c r="M277" s="183"/>
      <c r="N277" s="136"/>
      <c r="O277" s="56"/>
      <c r="P277" s="56"/>
      <c r="Q277" s="56"/>
      <c r="R277" s="56"/>
      <c r="S277" s="56"/>
      <c r="T277" s="56"/>
      <c r="U277" s="56"/>
      <c r="V277" s="56"/>
      <c r="W277" s="56"/>
      <c r="X277" s="56"/>
      <c r="Y277" s="56"/>
      <c r="Z277" s="56"/>
    </row>
    <row r="278" spans="1:26" ht="12.75" customHeight="1">
      <c r="A278" s="181"/>
      <c r="B278" s="127"/>
      <c r="C278" s="56"/>
      <c r="D278" s="56"/>
      <c r="E278" s="128"/>
      <c r="F278" s="129"/>
      <c r="G278" s="222"/>
      <c r="H278" s="56"/>
      <c r="I278" s="56"/>
      <c r="J278" s="136"/>
      <c r="K278" s="136"/>
      <c r="L278" s="136"/>
      <c r="M278" s="183"/>
      <c r="N278" s="136"/>
      <c r="O278" s="56"/>
      <c r="P278" s="56"/>
      <c r="Q278" s="56"/>
      <c r="R278" s="56"/>
      <c r="S278" s="56"/>
      <c r="T278" s="56"/>
      <c r="U278" s="56"/>
      <c r="V278" s="56"/>
      <c r="W278" s="56"/>
      <c r="X278" s="56"/>
      <c r="Y278" s="56"/>
      <c r="Z278" s="56"/>
    </row>
    <row r="279" spans="1:26" ht="12.75" customHeight="1">
      <c r="A279" s="181"/>
      <c r="B279" s="127"/>
      <c r="C279" s="56"/>
      <c r="D279" s="56"/>
      <c r="E279" s="128"/>
      <c r="F279" s="129"/>
      <c r="G279" s="222"/>
      <c r="H279" s="56"/>
      <c r="I279" s="56"/>
      <c r="J279" s="136"/>
      <c r="K279" s="136"/>
      <c r="L279" s="136"/>
      <c r="M279" s="183"/>
      <c r="N279" s="136"/>
      <c r="O279" s="56"/>
      <c r="P279" s="56"/>
      <c r="Q279" s="56"/>
      <c r="R279" s="56"/>
      <c r="S279" s="56"/>
      <c r="T279" s="56"/>
      <c r="U279" s="56"/>
      <c r="V279" s="56"/>
      <c r="W279" s="56"/>
      <c r="X279" s="56"/>
      <c r="Y279" s="56"/>
      <c r="Z279" s="56"/>
    </row>
    <row r="280" spans="1:26" ht="12.75" customHeight="1">
      <c r="A280" s="181"/>
      <c r="B280" s="127"/>
      <c r="C280" s="56"/>
      <c r="D280" s="56"/>
      <c r="E280" s="128"/>
      <c r="F280" s="129"/>
      <c r="G280" s="222"/>
      <c r="H280" s="56"/>
      <c r="I280" s="56"/>
      <c r="J280" s="136"/>
      <c r="K280" s="136"/>
      <c r="L280" s="136"/>
      <c r="M280" s="183"/>
      <c r="N280" s="136"/>
      <c r="O280" s="56"/>
      <c r="P280" s="56"/>
      <c r="Q280" s="56"/>
      <c r="R280" s="56"/>
      <c r="S280" s="56"/>
      <c r="T280" s="56"/>
      <c r="U280" s="56"/>
      <c r="V280" s="56"/>
      <c r="W280" s="56"/>
      <c r="X280" s="56"/>
      <c r="Y280" s="56"/>
      <c r="Z280" s="56"/>
    </row>
    <row r="281" spans="1:26" ht="12.75" customHeight="1">
      <c r="A281" s="181"/>
      <c r="B281" s="127"/>
      <c r="C281" s="56"/>
      <c r="D281" s="56"/>
      <c r="E281" s="128"/>
      <c r="F281" s="129"/>
      <c r="G281" s="222"/>
      <c r="H281" s="56"/>
      <c r="I281" s="56"/>
      <c r="J281" s="136"/>
      <c r="K281" s="136"/>
      <c r="L281" s="136"/>
      <c r="M281" s="183"/>
      <c r="N281" s="136"/>
      <c r="O281" s="56"/>
      <c r="P281" s="56"/>
      <c r="Q281" s="56"/>
      <c r="R281" s="56"/>
      <c r="S281" s="56"/>
      <c r="T281" s="56"/>
      <c r="U281" s="56"/>
      <c r="V281" s="56"/>
      <c r="W281" s="56"/>
      <c r="X281" s="56"/>
      <c r="Y281" s="56"/>
      <c r="Z281" s="56"/>
    </row>
    <row r="282" spans="1:26" ht="12.75" customHeight="1">
      <c r="A282" s="181"/>
      <c r="B282" s="127"/>
      <c r="C282" s="56"/>
      <c r="D282" s="56"/>
      <c r="E282" s="128"/>
      <c r="F282" s="129"/>
      <c r="G282" s="222"/>
      <c r="H282" s="56"/>
      <c r="I282" s="56"/>
      <c r="J282" s="136"/>
      <c r="K282" s="136"/>
      <c r="L282" s="136"/>
      <c r="M282" s="183"/>
      <c r="N282" s="136"/>
      <c r="O282" s="56"/>
      <c r="P282" s="56"/>
      <c r="Q282" s="56"/>
      <c r="R282" s="56"/>
      <c r="S282" s="56"/>
      <c r="T282" s="56"/>
      <c r="U282" s="56"/>
      <c r="V282" s="56"/>
      <c r="W282" s="56"/>
      <c r="X282" s="56"/>
      <c r="Y282" s="56"/>
      <c r="Z282" s="56"/>
    </row>
    <row r="283" spans="1:26" ht="12.75" customHeight="1">
      <c r="A283" s="181"/>
      <c r="B283" s="127"/>
      <c r="C283" s="56"/>
      <c r="D283" s="56"/>
      <c r="E283" s="128"/>
      <c r="F283" s="129"/>
      <c r="G283" s="222"/>
      <c r="H283" s="56"/>
      <c r="I283" s="56"/>
      <c r="J283" s="136"/>
      <c r="K283" s="136"/>
      <c r="L283" s="136"/>
      <c r="M283" s="183"/>
      <c r="N283" s="136"/>
      <c r="O283" s="56"/>
      <c r="P283" s="56"/>
      <c r="Q283" s="56"/>
      <c r="R283" s="56"/>
      <c r="S283" s="56"/>
      <c r="T283" s="56"/>
      <c r="U283" s="56"/>
      <c r="V283" s="56"/>
      <c r="W283" s="56"/>
      <c r="X283" s="56"/>
      <c r="Y283" s="56"/>
      <c r="Z283" s="56"/>
    </row>
    <row r="284" spans="1:26" ht="12.75" customHeight="1">
      <c r="A284" s="181"/>
      <c r="B284" s="127"/>
      <c r="C284" s="56"/>
      <c r="D284" s="56"/>
      <c r="E284" s="128"/>
      <c r="F284" s="129"/>
      <c r="G284" s="222"/>
      <c r="H284" s="56"/>
      <c r="I284" s="56"/>
      <c r="J284" s="136"/>
      <c r="K284" s="136"/>
      <c r="L284" s="136"/>
      <c r="M284" s="183"/>
      <c r="N284" s="136"/>
      <c r="O284" s="56"/>
      <c r="P284" s="56"/>
      <c r="Q284" s="56"/>
      <c r="R284" s="56"/>
      <c r="S284" s="56"/>
      <c r="T284" s="56"/>
      <c r="U284" s="56"/>
      <c r="V284" s="56"/>
      <c r="W284" s="56"/>
      <c r="X284" s="56"/>
      <c r="Y284" s="56"/>
      <c r="Z284" s="56"/>
    </row>
    <row r="285" spans="1:26" ht="12.75" customHeight="1">
      <c r="A285" s="181"/>
      <c r="B285" s="127"/>
      <c r="C285" s="56"/>
      <c r="D285" s="56"/>
      <c r="E285" s="128"/>
      <c r="F285" s="129"/>
      <c r="G285" s="222"/>
      <c r="H285" s="56"/>
      <c r="I285" s="56"/>
      <c r="J285" s="136"/>
      <c r="K285" s="136"/>
      <c r="L285" s="136"/>
      <c r="M285" s="183"/>
      <c r="N285" s="136"/>
      <c r="O285" s="56"/>
      <c r="P285" s="56"/>
      <c r="Q285" s="56"/>
      <c r="R285" s="56"/>
      <c r="S285" s="56"/>
      <c r="T285" s="56"/>
      <c r="U285" s="56"/>
      <c r="V285" s="56"/>
      <c r="W285" s="56"/>
      <c r="X285" s="56"/>
      <c r="Y285" s="56"/>
      <c r="Z285" s="56"/>
    </row>
    <row r="286" spans="1:26" ht="12.75" customHeight="1">
      <c r="A286" s="181"/>
      <c r="B286" s="127"/>
      <c r="C286" s="56"/>
      <c r="D286" s="56"/>
      <c r="E286" s="128"/>
      <c r="F286" s="129"/>
      <c r="G286" s="222"/>
      <c r="H286" s="56"/>
      <c r="I286" s="56"/>
      <c r="J286" s="136"/>
      <c r="K286" s="136"/>
      <c r="L286" s="136"/>
      <c r="M286" s="183"/>
      <c r="N286" s="136"/>
      <c r="O286" s="56"/>
      <c r="P286" s="56"/>
      <c r="Q286" s="56"/>
      <c r="R286" s="56"/>
      <c r="S286" s="56"/>
      <c r="T286" s="56"/>
      <c r="U286" s="56"/>
      <c r="V286" s="56"/>
      <c r="W286" s="56"/>
      <c r="X286" s="56"/>
      <c r="Y286" s="56"/>
      <c r="Z286" s="56"/>
    </row>
    <row r="287" spans="1:26" ht="12.75" customHeight="1">
      <c r="A287" s="181"/>
      <c r="B287" s="127"/>
      <c r="C287" s="56"/>
      <c r="D287" s="56"/>
      <c r="E287" s="128"/>
      <c r="F287" s="129"/>
      <c r="G287" s="222"/>
      <c r="H287" s="56"/>
      <c r="I287" s="56"/>
      <c r="J287" s="136"/>
      <c r="K287" s="136"/>
      <c r="L287" s="136"/>
      <c r="M287" s="183"/>
      <c r="N287" s="136"/>
      <c r="O287" s="56"/>
      <c r="P287" s="56"/>
      <c r="Q287" s="56"/>
      <c r="R287" s="56"/>
      <c r="S287" s="56"/>
      <c r="T287" s="56"/>
      <c r="U287" s="56"/>
      <c r="V287" s="56"/>
      <c r="W287" s="56"/>
      <c r="X287" s="56"/>
      <c r="Y287" s="56"/>
      <c r="Z287" s="56"/>
    </row>
    <row r="288" spans="1:26" ht="12.75" customHeight="1">
      <c r="A288" s="181"/>
      <c r="B288" s="127"/>
      <c r="C288" s="56"/>
      <c r="D288" s="56"/>
      <c r="E288" s="128"/>
      <c r="F288" s="129"/>
      <c r="G288" s="222"/>
      <c r="H288" s="56"/>
      <c r="I288" s="56"/>
      <c r="J288" s="136"/>
      <c r="K288" s="136"/>
      <c r="L288" s="136"/>
      <c r="M288" s="183"/>
      <c r="N288" s="136"/>
      <c r="O288" s="56"/>
      <c r="P288" s="56"/>
      <c r="Q288" s="56"/>
      <c r="R288" s="56"/>
      <c r="S288" s="56"/>
      <c r="T288" s="56"/>
      <c r="U288" s="56"/>
      <c r="V288" s="56"/>
      <c r="W288" s="56"/>
      <c r="X288" s="56"/>
      <c r="Y288" s="56"/>
      <c r="Z288" s="56"/>
    </row>
    <row r="289" spans="1:26" ht="12.75" customHeight="1">
      <c r="A289" s="181"/>
      <c r="B289" s="127"/>
      <c r="C289" s="56"/>
      <c r="D289" s="56"/>
      <c r="E289" s="128"/>
      <c r="F289" s="129"/>
      <c r="G289" s="222"/>
      <c r="H289" s="56"/>
      <c r="I289" s="56"/>
      <c r="J289" s="136"/>
      <c r="K289" s="136"/>
      <c r="L289" s="136"/>
      <c r="M289" s="183"/>
      <c r="N289" s="136"/>
      <c r="O289" s="56"/>
      <c r="P289" s="56"/>
      <c r="Q289" s="56"/>
      <c r="R289" s="56"/>
      <c r="S289" s="56"/>
      <c r="T289" s="56"/>
      <c r="U289" s="56"/>
      <c r="V289" s="56"/>
      <c r="W289" s="56"/>
      <c r="X289" s="56"/>
      <c r="Y289" s="56"/>
      <c r="Z289" s="56"/>
    </row>
    <row r="290" spans="1:26" ht="12.75" customHeight="1">
      <c r="A290" s="181"/>
      <c r="B290" s="127"/>
      <c r="C290" s="56"/>
      <c r="D290" s="56"/>
      <c r="E290" s="128"/>
      <c r="F290" s="129"/>
      <c r="G290" s="222"/>
      <c r="H290" s="56"/>
      <c r="I290" s="56"/>
      <c r="J290" s="136"/>
      <c r="K290" s="136"/>
      <c r="L290" s="136"/>
      <c r="M290" s="183"/>
      <c r="N290" s="136"/>
      <c r="O290" s="56"/>
      <c r="P290" s="56"/>
      <c r="Q290" s="56"/>
      <c r="R290" s="56"/>
      <c r="S290" s="56"/>
      <c r="T290" s="56"/>
      <c r="U290" s="56"/>
      <c r="V290" s="56"/>
      <c r="W290" s="56"/>
      <c r="X290" s="56"/>
      <c r="Y290" s="56"/>
      <c r="Z290" s="56"/>
    </row>
    <row r="291" spans="1:26" ht="12.75" customHeight="1">
      <c r="A291" s="181"/>
      <c r="B291" s="127"/>
      <c r="C291" s="56"/>
      <c r="D291" s="56"/>
      <c r="E291" s="128"/>
      <c r="F291" s="129"/>
      <c r="G291" s="222"/>
      <c r="H291" s="56"/>
      <c r="I291" s="56"/>
      <c r="J291" s="136"/>
      <c r="K291" s="136"/>
      <c r="L291" s="136"/>
      <c r="M291" s="183"/>
      <c r="N291" s="136"/>
      <c r="O291" s="56"/>
      <c r="P291" s="56"/>
      <c r="Q291" s="56"/>
      <c r="R291" s="56"/>
      <c r="S291" s="56"/>
      <c r="T291" s="56"/>
      <c r="U291" s="56"/>
      <c r="V291" s="56"/>
      <c r="W291" s="56"/>
      <c r="X291" s="56"/>
      <c r="Y291" s="56"/>
      <c r="Z291" s="56"/>
    </row>
    <row r="292" spans="1:26" ht="12.75" customHeight="1">
      <c r="A292" s="181"/>
      <c r="B292" s="127"/>
      <c r="C292" s="56"/>
      <c r="D292" s="56"/>
      <c r="E292" s="128"/>
      <c r="F292" s="129"/>
      <c r="G292" s="222"/>
      <c r="H292" s="56"/>
      <c r="I292" s="56"/>
      <c r="J292" s="136"/>
      <c r="K292" s="136"/>
      <c r="L292" s="136"/>
      <c r="M292" s="183"/>
      <c r="N292" s="136"/>
      <c r="O292" s="56"/>
      <c r="P292" s="56"/>
      <c r="Q292" s="56"/>
      <c r="R292" s="56"/>
      <c r="S292" s="56"/>
      <c r="T292" s="56"/>
      <c r="U292" s="56"/>
      <c r="V292" s="56"/>
      <c r="W292" s="56"/>
      <c r="X292" s="56"/>
      <c r="Y292" s="56"/>
      <c r="Z292" s="56"/>
    </row>
    <row r="293" spans="1:26" ht="12.75" customHeight="1">
      <c r="A293" s="181"/>
      <c r="B293" s="127"/>
      <c r="C293" s="56"/>
      <c r="D293" s="56"/>
      <c r="E293" s="128"/>
      <c r="F293" s="129"/>
      <c r="G293" s="222"/>
      <c r="H293" s="56"/>
      <c r="I293" s="56"/>
      <c r="J293" s="136"/>
      <c r="K293" s="136"/>
      <c r="L293" s="136"/>
      <c r="M293" s="183"/>
      <c r="N293" s="136"/>
      <c r="O293" s="56"/>
      <c r="P293" s="56"/>
      <c r="Q293" s="56"/>
      <c r="R293" s="56"/>
      <c r="S293" s="56"/>
      <c r="T293" s="56"/>
      <c r="U293" s="56"/>
      <c r="V293" s="56"/>
      <c r="W293" s="56"/>
      <c r="X293" s="56"/>
      <c r="Y293" s="56"/>
      <c r="Z293" s="56"/>
    </row>
    <row r="294" spans="1:26" ht="12.75" customHeight="1">
      <c r="A294" s="181"/>
      <c r="B294" s="127"/>
      <c r="C294" s="56"/>
      <c r="D294" s="56"/>
      <c r="E294" s="128"/>
      <c r="F294" s="129"/>
      <c r="G294" s="222"/>
      <c r="H294" s="56"/>
      <c r="I294" s="56"/>
      <c r="J294" s="136"/>
      <c r="K294" s="136"/>
      <c r="L294" s="136"/>
      <c r="M294" s="183"/>
      <c r="N294" s="136"/>
      <c r="O294" s="56"/>
      <c r="P294" s="56"/>
      <c r="Q294" s="56"/>
      <c r="R294" s="56"/>
      <c r="S294" s="56"/>
      <c r="T294" s="56"/>
      <c r="U294" s="56"/>
      <c r="V294" s="56"/>
      <c r="W294" s="56"/>
      <c r="X294" s="56"/>
      <c r="Y294" s="56"/>
      <c r="Z294" s="56"/>
    </row>
    <row r="295" spans="1:26" ht="12.75" customHeight="1">
      <c r="A295" s="181"/>
      <c r="B295" s="127"/>
      <c r="C295" s="56"/>
      <c r="D295" s="56"/>
      <c r="E295" s="128"/>
      <c r="F295" s="129"/>
      <c r="G295" s="222"/>
      <c r="H295" s="56"/>
      <c r="I295" s="56"/>
      <c r="J295" s="136"/>
      <c r="K295" s="136"/>
      <c r="L295" s="136"/>
      <c r="M295" s="183"/>
      <c r="N295" s="136"/>
      <c r="O295" s="56"/>
      <c r="P295" s="56"/>
      <c r="Q295" s="56"/>
      <c r="R295" s="56"/>
      <c r="S295" s="56"/>
      <c r="T295" s="56"/>
      <c r="U295" s="56"/>
      <c r="V295" s="56"/>
      <c r="W295" s="56"/>
      <c r="X295" s="56"/>
      <c r="Y295" s="56"/>
      <c r="Z295" s="56"/>
    </row>
    <row r="296" spans="1:26" ht="12.75" customHeight="1">
      <c r="A296" s="181"/>
      <c r="B296" s="127"/>
      <c r="C296" s="56"/>
      <c r="D296" s="56"/>
      <c r="E296" s="128"/>
      <c r="F296" s="129"/>
      <c r="G296" s="222"/>
      <c r="H296" s="56"/>
      <c r="I296" s="56"/>
      <c r="J296" s="136"/>
      <c r="K296" s="136"/>
      <c r="L296" s="136"/>
      <c r="M296" s="183"/>
      <c r="N296" s="136"/>
      <c r="O296" s="56"/>
      <c r="P296" s="56"/>
      <c r="Q296" s="56"/>
      <c r="R296" s="56"/>
      <c r="S296" s="56"/>
      <c r="T296" s="56"/>
      <c r="U296" s="56"/>
      <c r="V296" s="56"/>
      <c r="W296" s="56"/>
      <c r="X296" s="56"/>
      <c r="Y296" s="56"/>
      <c r="Z296" s="56"/>
    </row>
    <row r="297" spans="1:26" ht="12.75" customHeight="1">
      <c r="A297" s="181"/>
      <c r="B297" s="127"/>
      <c r="C297" s="56"/>
      <c r="D297" s="56"/>
      <c r="E297" s="128"/>
      <c r="F297" s="129"/>
      <c r="G297" s="222"/>
      <c r="H297" s="56"/>
      <c r="I297" s="56"/>
      <c r="J297" s="136"/>
      <c r="K297" s="136"/>
      <c r="L297" s="136"/>
      <c r="M297" s="183"/>
      <c r="N297" s="136"/>
      <c r="O297" s="56"/>
      <c r="P297" s="56"/>
      <c r="Q297" s="56"/>
      <c r="R297" s="56"/>
      <c r="S297" s="56"/>
      <c r="T297" s="56"/>
      <c r="U297" s="56"/>
      <c r="V297" s="56"/>
      <c r="W297" s="56"/>
      <c r="X297" s="56"/>
      <c r="Y297" s="56"/>
      <c r="Z297" s="56"/>
    </row>
    <row r="298" spans="1:26" ht="12.75" customHeight="1">
      <c r="A298" s="181"/>
      <c r="B298" s="127"/>
      <c r="C298" s="56"/>
      <c r="D298" s="56"/>
      <c r="E298" s="128"/>
      <c r="F298" s="129"/>
      <c r="G298" s="222"/>
      <c r="H298" s="56"/>
      <c r="I298" s="56"/>
      <c r="J298" s="136"/>
      <c r="K298" s="136"/>
      <c r="L298" s="136"/>
      <c r="M298" s="183"/>
      <c r="N298" s="136"/>
      <c r="O298" s="56"/>
      <c r="P298" s="56"/>
      <c r="Q298" s="56"/>
      <c r="R298" s="56"/>
      <c r="S298" s="56"/>
      <c r="T298" s="56"/>
      <c r="U298" s="56"/>
      <c r="V298" s="56"/>
      <c r="W298" s="56"/>
      <c r="X298" s="56"/>
      <c r="Y298" s="56"/>
      <c r="Z298" s="56"/>
    </row>
    <row r="299" spans="1:26" ht="12.75" customHeight="1">
      <c r="A299" s="181"/>
      <c r="B299" s="127"/>
      <c r="C299" s="56"/>
      <c r="D299" s="56"/>
      <c r="E299" s="128"/>
      <c r="F299" s="129"/>
      <c r="G299" s="222"/>
      <c r="H299" s="56"/>
      <c r="I299" s="56"/>
      <c r="J299" s="136"/>
      <c r="K299" s="136"/>
      <c r="L299" s="136"/>
      <c r="M299" s="183"/>
      <c r="N299" s="136"/>
      <c r="O299" s="56"/>
      <c r="P299" s="56"/>
      <c r="Q299" s="56"/>
      <c r="R299" s="56"/>
      <c r="S299" s="56"/>
      <c r="T299" s="56"/>
      <c r="U299" s="56"/>
      <c r="V299" s="56"/>
      <c r="W299" s="56"/>
      <c r="X299" s="56"/>
      <c r="Y299" s="56"/>
      <c r="Z299" s="56"/>
    </row>
    <row r="300" spans="1:26" ht="12.75" customHeight="1">
      <c r="A300" s="181"/>
      <c r="B300" s="127"/>
      <c r="C300" s="56"/>
      <c r="D300" s="56"/>
      <c r="E300" s="128"/>
      <c r="F300" s="129"/>
      <c r="G300" s="222"/>
      <c r="H300" s="56"/>
      <c r="I300" s="56"/>
      <c r="J300" s="136"/>
      <c r="K300" s="136"/>
      <c r="L300" s="136"/>
      <c r="M300" s="183"/>
      <c r="N300" s="136"/>
      <c r="O300" s="56"/>
      <c r="P300" s="56"/>
      <c r="Q300" s="56"/>
      <c r="R300" s="56"/>
      <c r="S300" s="56"/>
      <c r="T300" s="56"/>
      <c r="U300" s="56"/>
      <c r="V300" s="56"/>
      <c r="W300" s="56"/>
      <c r="X300" s="56"/>
      <c r="Y300" s="56"/>
      <c r="Z300" s="56"/>
    </row>
    <row r="301" spans="1:26" ht="12.75" customHeight="1">
      <c r="A301" s="181"/>
      <c r="B301" s="127"/>
      <c r="C301" s="56"/>
      <c r="D301" s="56"/>
      <c r="E301" s="128"/>
      <c r="F301" s="129"/>
      <c r="G301" s="222"/>
      <c r="H301" s="56"/>
      <c r="I301" s="56"/>
      <c r="J301" s="136"/>
      <c r="K301" s="136"/>
      <c r="L301" s="136"/>
      <c r="M301" s="183"/>
      <c r="N301" s="136"/>
      <c r="O301" s="56"/>
      <c r="P301" s="56"/>
      <c r="Q301" s="56"/>
      <c r="R301" s="56"/>
      <c r="S301" s="56"/>
      <c r="T301" s="56"/>
      <c r="U301" s="56"/>
      <c r="V301" s="56"/>
      <c r="W301" s="56"/>
      <c r="X301" s="56"/>
      <c r="Y301" s="56"/>
      <c r="Z301" s="56"/>
    </row>
    <row r="302" spans="1:26" ht="12.75" customHeight="1">
      <c r="A302" s="181"/>
      <c r="B302" s="127"/>
      <c r="C302" s="56"/>
      <c r="D302" s="56"/>
      <c r="E302" s="128"/>
      <c r="F302" s="129"/>
      <c r="G302" s="222"/>
      <c r="H302" s="56"/>
      <c r="I302" s="56"/>
      <c r="J302" s="136"/>
      <c r="K302" s="136"/>
      <c r="L302" s="136"/>
      <c r="M302" s="183"/>
      <c r="N302" s="136"/>
      <c r="O302" s="56"/>
      <c r="P302" s="56"/>
      <c r="Q302" s="56"/>
      <c r="R302" s="56"/>
      <c r="S302" s="56"/>
      <c r="T302" s="56"/>
      <c r="U302" s="56"/>
      <c r="V302" s="56"/>
      <c r="W302" s="56"/>
      <c r="X302" s="56"/>
      <c r="Y302" s="56"/>
      <c r="Z302" s="56"/>
    </row>
    <row r="303" spans="1:26" ht="12.75" customHeight="1">
      <c r="A303" s="181"/>
      <c r="B303" s="127"/>
      <c r="C303" s="56"/>
      <c r="D303" s="56"/>
      <c r="E303" s="128"/>
      <c r="F303" s="129"/>
      <c r="G303" s="222"/>
      <c r="H303" s="56"/>
      <c r="I303" s="56"/>
      <c r="J303" s="136"/>
      <c r="K303" s="136"/>
      <c r="L303" s="136"/>
      <c r="M303" s="183"/>
      <c r="N303" s="136"/>
      <c r="O303" s="56"/>
      <c r="P303" s="56"/>
      <c r="Q303" s="56"/>
      <c r="R303" s="56"/>
      <c r="S303" s="56"/>
      <c r="T303" s="56"/>
      <c r="U303" s="56"/>
      <c r="V303" s="56"/>
      <c r="W303" s="56"/>
      <c r="X303" s="56"/>
      <c r="Y303" s="56"/>
      <c r="Z303" s="56"/>
    </row>
    <row r="304" spans="1:26" ht="12.75" customHeight="1">
      <c r="A304" s="181"/>
      <c r="B304" s="127"/>
      <c r="C304" s="56"/>
      <c r="D304" s="56"/>
      <c r="E304" s="128"/>
      <c r="F304" s="129"/>
      <c r="G304" s="222"/>
      <c r="H304" s="56"/>
      <c r="I304" s="56"/>
      <c r="J304" s="136"/>
      <c r="K304" s="136"/>
      <c r="L304" s="136"/>
      <c r="M304" s="183"/>
      <c r="N304" s="136"/>
      <c r="O304" s="56"/>
      <c r="P304" s="56"/>
      <c r="Q304" s="56"/>
      <c r="R304" s="56"/>
      <c r="S304" s="56"/>
      <c r="T304" s="56"/>
      <c r="U304" s="56"/>
      <c r="V304" s="56"/>
      <c r="W304" s="56"/>
      <c r="X304" s="56"/>
      <c r="Y304" s="56"/>
      <c r="Z304" s="56"/>
    </row>
    <row r="305" spans="1:26" ht="12.75" customHeight="1">
      <c r="A305" s="181"/>
      <c r="B305" s="127"/>
      <c r="C305" s="56"/>
      <c r="D305" s="56"/>
      <c r="E305" s="128"/>
      <c r="F305" s="129"/>
      <c r="G305" s="222"/>
      <c r="H305" s="56"/>
      <c r="I305" s="56"/>
      <c r="J305" s="136"/>
      <c r="K305" s="136"/>
      <c r="L305" s="136"/>
      <c r="M305" s="183"/>
      <c r="N305" s="136"/>
      <c r="O305" s="56"/>
      <c r="P305" s="56"/>
      <c r="Q305" s="56"/>
      <c r="R305" s="56"/>
      <c r="S305" s="56"/>
      <c r="T305" s="56"/>
      <c r="U305" s="56"/>
      <c r="V305" s="56"/>
      <c r="W305" s="56"/>
      <c r="X305" s="56"/>
      <c r="Y305" s="56"/>
      <c r="Z305" s="56"/>
    </row>
    <row r="306" spans="1:26" ht="12.75" customHeight="1">
      <c r="A306" s="181"/>
      <c r="B306" s="127"/>
      <c r="C306" s="56"/>
      <c r="D306" s="56"/>
      <c r="E306" s="128"/>
      <c r="F306" s="129"/>
      <c r="G306" s="222"/>
      <c r="H306" s="56"/>
      <c r="I306" s="56"/>
      <c r="J306" s="136"/>
      <c r="K306" s="136"/>
      <c r="L306" s="136"/>
      <c r="M306" s="183"/>
      <c r="N306" s="136"/>
      <c r="O306" s="56"/>
      <c r="P306" s="56"/>
      <c r="Q306" s="56"/>
      <c r="R306" s="56"/>
      <c r="S306" s="56"/>
      <c r="T306" s="56"/>
      <c r="U306" s="56"/>
      <c r="V306" s="56"/>
      <c r="W306" s="56"/>
      <c r="X306" s="56"/>
      <c r="Y306" s="56"/>
      <c r="Z306" s="56"/>
    </row>
    <row r="307" spans="1:26" ht="12.75" customHeight="1">
      <c r="A307" s="181"/>
      <c r="B307" s="127"/>
      <c r="C307" s="56"/>
      <c r="D307" s="56"/>
      <c r="E307" s="128"/>
      <c r="F307" s="129"/>
      <c r="G307" s="222"/>
      <c r="H307" s="56"/>
      <c r="I307" s="56"/>
      <c r="J307" s="136"/>
      <c r="K307" s="136"/>
      <c r="L307" s="136"/>
      <c r="M307" s="183"/>
      <c r="N307" s="136"/>
      <c r="O307" s="56"/>
      <c r="P307" s="56"/>
      <c r="Q307" s="56"/>
      <c r="R307" s="56"/>
      <c r="S307" s="56"/>
      <c r="T307" s="56"/>
      <c r="U307" s="56"/>
      <c r="V307" s="56"/>
      <c r="W307" s="56"/>
      <c r="X307" s="56"/>
      <c r="Y307" s="56"/>
      <c r="Z307" s="56"/>
    </row>
    <row r="308" spans="1:26" ht="12.75" customHeight="1">
      <c r="A308" s="181"/>
      <c r="B308" s="127"/>
      <c r="C308" s="56"/>
      <c r="D308" s="56"/>
      <c r="E308" s="128"/>
      <c r="F308" s="129"/>
      <c r="G308" s="222"/>
      <c r="H308" s="56"/>
      <c r="I308" s="56"/>
      <c r="J308" s="136"/>
      <c r="K308" s="136"/>
      <c r="L308" s="136"/>
      <c r="M308" s="183"/>
      <c r="N308" s="136"/>
      <c r="O308" s="56"/>
      <c r="P308" s="56"/>
      <c r="Q308" s="56"/>
      <c r="R308" s="56"/>
      <c r="S308" s="56"/>
      <c r="T308" s="56"/>
      <c r="U308" s="56"/>
      <c r="V308" s="56"/>
      <c r="W308" s="56"/>
      <c r="X308" s="56"/>
      <c r="Y308" s="56"/>
      <c r="Z308" s="56"/>
    </row>
    <row r="309" spans="1:26" ht="12.75" customHeight="1">
      <c r="A309" s="181"/>
      <c r="B309" s="127"/>
      <c r="C309" s="56"/>
      <c r="D309" s="56"/>
      <c r="E309" s="128"/>
      <c r="F309" s="129"/>
      <c r="G309" s="222"/>
      <c r="H309" s="56"/>
      <c r="I309" s="56"/>
      <c r="J309" s="136"/>
      <c r="K309" s="136"/>
      <c r="L309" s="136"/>
      <c r="M309" s="183"/>
      <c r="N309" s="136"/>
      <c r="O309" s="56"/>
      <c r="P309" s="56"/>
      <c r="Q309" s="56"/>
      <c r="R309" s="56"/>
      <c r="S309" s="56"/>
      <c r="T309" s="56"/>
      <c r="U309" s="56"/>
      <c r="V309" s="56"/>
      <c r="W309" s="56"/>
      <c r="X309" s="56"/>
      <c r="Y309" s="56"/>
      <c r="Z309" s="56"/>
    </row>
    <row r="310" spans="1:26" ht="12.75" customHeight="1">
      <c r="A310" s="181"/>
      <c r="B310" s="127"/>
      <c r="C310" s="56"/>
      <c r="D310" s="56"/>
      <c r="E310" s="128"/>
      <c r="F310" s="129"/>
      <c r="G310" s="222"/>
      <c r="H310" s="56"/>
      <c r="I310" s="56"/>
      <c r="J310" s="136"/>
      <c r="K310" s="136"/>
      <c r="L310" s="136"/>
      <c r="M310" s="183"/>
      <c r="N310" s="136"/>
      <c r="O310" s="56"/>
      <c r="P310" s="56"/>
      <c r="Q310" s="56"/>
      <c r="R310" s="56"/>
      <c r="S310" s="56"/>
      <c r="T310" s="56"/>
      <c r="U310" s="56"/>
      <c r="V310" s="56"/>
      <c r="W310" s="56"/>
      <c r="X310" s="56"/>
      <c r="Y310" s="56"/>
      <c r="Z310" s="56"/>
    </row>
    <row r="311" spans="1:26" ht="12.75" customHeight="1">
      <c r="A311" s="181"/>
      <c r="B311" s="127"/>
      <c r="C311" s="56"/>
      <c r="D311" s="56"/>
      <c r="E311" s="128"/>
      <c r="F311" s="129"/>
      <c r="G311" s="222"/>
      <c r="H311" s="56"/>
      <c r="I311" s="56"/>
      <c r="J311" s="136"/>
      <c r="K311" s="136"/>
      <c r="L311" s="136"/>
      <c r="M311" s="183"/>
      <c r="N311" s="136"/>
      <c r="O311" s="56"/>
      <c r="P311" s="56"/>
      <c r="Q311" s="56"/>
      <c r="R311" s="56"/>
      <c r="S311" s="56"/>
      <c r="T311" s="56"/>
      <c r="U311" s="56"/>
      <c r="V311" s="56"/>
      <c r="W311" s="56"/>
      <c r="X311" s="56"/>
      <c r="Y311" s="56"/>
      <c r="Z311" s="56"/>
    </row>
    <row r="312" spans="1:26" ht="12.75" customHeight="1">
      <c r="A312" s="181"/>
      <c r="B312" s="127"/>
      <c r="C312" s="56"/>
      <c r="D312" s="56"/>
      <c r="E312" s="128"/>
      <c r="F312" s="129"/>
      <c r="G312" s="222"/>
      <c r="H312" s="56"/>
      <c r="I312" s="56"/>
      <c r="J312" s="136"/>
      <c r="K312" s="136"/>
      <c r="L312" s="136"/>
      <c r="M312" s="183"/>
      <c r="N312" s="136"/>
      <c r="O312" s="56"/>
      <c r="P312" s="56"/>
      <c r="Q312" s="56"/>
      <c r="R312" s="56"/>
      <c r="S312" s="56"/>
      <c r="T312" s="56"/>
      <c r="U312" s="56"/>
      <c r="V312" s="56"/>
      <c r="W312" s="56"/>
      <c r="X312" s="56"/>
      <c r="Y312" s="56"/>
      <c r="Z312" s="56"/>
    </row>
    <row r="313" spans="1:26" ht="12.75" customHeight="1">
      <c r="A313" s="181"/>
      <c r="B313" s="127"/>
      <c r="C313" s="56"/>
      <c r="D313" s="56"/>
      <c r="E313" s="128"/>
      <c r="F313" s="129"/>
      <c r="G313" s="222"/>
      <c r="H313" s="56"/>
      <c r="I313" s="56"/>
      <c r="J313" s="136"/>
      <c r="K313" s="136"/>
      <c r="L313" s="136"/>
      <c r="M313" s="183"/>
      <c r="N313" s="136"/>
      <c r="O313" s="56"/>
      <c r="P313" s="56"/>
      <c r="Q313" s="56"/>
      <c r="R313" s="56"/>
      <c r="S313" s="56"/>
      <c r="T313" s="56"/>
      <c r="U313" s="56"/>
      <c r="V313" s="56"/>
      <c r="W313" s="56"/>
      <c r="X313" s="56"/>
      <c r="Y313" s="56"/>
      <c r="Z313" s="56"/>
    </row>
    <row r="314" spans="1:26" ht="12.75" customHeight="1">
      <c r="A314" s="181"/>
      <c r="B314" s="127"/>
      <c r="C314" s="56"/>
      <c r="D314" s="56"/>
      <c r="E314" s="128"/>
      <c r="F314" s="129"/>
      <c r="G314" s="222"/>
      <c r="H314" s="56"/>
      <c r="I314" s="56"/>
      <c r="J314" s="136"/>
      <c r="K314" s="136"/>
      <c r="L314" s="136"/>
      <c r="M314" s="183"/>
      <c r="N314" s="136"/>
      <c r="O314" s="56"/>
      <c r="P314" s="56"/>
      <c r="Q314" s="56"/>
      <c r="R314" s="56"/>
      <c r="S314" s="56"/>
      <c r="T314" s="56"/>
      <c r="U314" s="56"/>
      <c r="V314" s="56"/>
      <c r="W314" s="56"/>
      <c r="X314" s="56"/>
      <c r="Y314" s="56"/>
      <c r="Z314" s="56"/>
    </row>
    <row r="315" spans="1:26" ht="12.75" customHeight="1">
      <c r="A315" s="181"/>
      <c r="B315" s="127"/>
      <c r="C315" s="56"/>
      <c r="D315" s="56"/>
      <c r="E315" s="128"/>
      <c r="F315" s="129"/>
      <c r="G315" s="222"/>
      <c r="H315" s="56"/>
      <c r="I315" s="56"/>
      <c r="J315" s="136"/>
      <c r="K315" s="136"/>
      <c r="L315" s="136"/>
      <c r="M315" s="183"/>
      <c r="N315" s="136"/>
      <c r="O315" s="56"/>
      <c r="P315" s="56"/>
      <c r="Q315" s="56"/>
      <c r="R315" s="56"/>
      <c r="S315" s="56"/>
      <c r="T315" s="56"/>
      <c r="U315" s="56"/>
      <c r="V315" s="56"/>
      <c r="W315" s="56"/>
      <c r="X315" s="56"/>
      <c r="Y315" s="56"/>
      <c r="Z315" s="56"/>
    </row>
    <row r="316" spans="1:26" ht="12.75" customHeight="1">
      <c r="A316" s="181"/>
      <c r="B316" s="127"/>
      <c r="C316" s="56"/>
      <c r="D316" s="56"/>
      <c r="E316" s="128"/>
      <c r="F316" s="129"/>
      <c r="G316" s="222"/>
      <c r="H316" s="56"/>
      <c r="I316" s="56"/>
      <c r="J316" s="136"/>
      <c r="K316" s="136"/>
      <c r="L316" s="136"/>
      <c r="M316" s="183"/>
      <c r="N316" s="136"/>
      <c r="O316" s="56"/>
      <c r="P316" s="56"/>
      <c r="Q316" s="56"/>
      <c r="R316" s="56"/>
      <c r="S316" s="56"/>
      <c r="T316" s="56"/>
      <c r="U316" s="56"/>
      <c r="V316" s="56"/>
      <c r="W316" s="56"/>
      <c r="X316" s="56"/>
      <c r="Y316" s="56"/>
      <c r="Z316" s="56"/>
    </row>
    <row r="317" spans="1:26" ht="12.75" customHeight="1">
      <c r="A317" s="181"/>
      <c r="B317" s="127"/>
      <c r="C317" s="56"/>
      <c r="D317" s="56"/>
      <c r="E317" s="128"/>
      <c r="F317" s="129"/>
      <c r="G317" s="222"/>
      <c r="H317" s="56"/>
      <c r="I317" s="56"/>
      <c r="J317" s="136"/>
      <c r="K317" s="136"/>
      <c r="L317" s="136"/>
      <c r="M317" s="183"/>
      <c r="N317" s="136"/>
      <c r="O317" s="56"/>
      <c r="P317" s="56"/>
      <c r="Q317" s="56"/>
      <c r="R317" s="56"/>
      <c r="S317" s="56"/>
      <c r="T317" s="56"/>
      <c r="U317" s="56"/>
      <c r="V317" s="56"/>
      <c r="W317" s="56"/>
      <c r="X317" s="56"/>
      <c r="Y317" s="56"/>
      <c r="Z317" s="56"/>
    </row>
    <row r="318" spans="1:26" ht="12.75" customHeight="1">
      <c r="A318" s="181"/>
      <c r="B318" s="127"/>
      <c r="C318" s="56"/>
      <c r="D318" s="56"/>
      <c r="E318" s="128"/>
      <c r="F318" s="129"/>
      <c r="G318" s="222"/>
      <c r="H318" s="56"/>
      <c r="I318" s="56"/>
      <c r="J318" s="136"/>
      <c r="K318" s="136"/>
      <c r="L318" s="136"/>
      <c r="M318" s="183"/>
      <c r="N318" s="136"/>
      <c r="O318" s="56"/>
      <c r="P318" s="56"/>
      <c r="Q318" s="56"/>
      <c r="R318" s="56"/>
      <c r="S318" s="56"/>
      <c r="T318" s="56"/>
      <c r="U318" s="56"/>
      <c r="V318" s="56"/>
      <c r="W318" s="56"/>
      <c r="X318" s="56"/>
      <c r="Y318" s="56"/>
      <c r="Z318" s="56"/>
    </row>
    <row r="319" spans="1:26" ht="12.75" customHeight="1">
      <c r="A319" s="181"/>
      <c r="B319" s="127"/>
      <c r="C319" s="56"/>
      <c r="D319" s="56"/>
      <c r="E319" s="128"/>
      <c r="F319" s="129"/>
      <c r="G319" s="222"/>
      <c r="H319" s="56"/>
      <c r="I319" s="56"/>
      <c r="J319" s="136"/>
      <c r="K319" s="136"/>
      <c r="L319" s="136"/>
      <c r="M319" s="183"/>
      <c r="N319" s="136"/>
      <c r="O319" s="56"/>
      <c r="P319" s="56"/>
      <c r="Q319" s="56"/>
      <c r="R319" s="56"/>
      <c r="S319" s="56"/>
      <c r="T319" s="56"/>
      <c r="U319" s="56"/>
      <c r="V319" s="56"/>
      <c r="W319" s="56"/>
      <c r="X319" s="56"/>
      <c r="Y319" s="56"/>
      <c r="Z319" s="56"/>
    </row>
    <row r="320" spans="1:26" ht="12.75" customHeight="1">
      <c r="A320" s="181"/>
      <c r="B320" s="127"/>
      <c r="C320" s="56"/>
      <c r="D320" s="56"/>
      <c r="E320" s="128"/>
      <c r="F320" s="129"/>
      <c r="G320" s="222"/>
      <c r="H320" s="56"/>
      <c r="I320" s="56"/>
      <c r="J320" s="136"/>
      <c r="K320" s="136"/>
      <c r="L320" s="136"/>
      <c r="M320" s="183"/>
      <c r="N320" s="136"/>
      <c r="O320" s="56"/>
      <c r="P320" s="56"/>
      <c r="Q320" s="56"/>
      <c r="R320" s="56"/>
      <c r="S320" s="56"/>
      <c r="T320" s="56"/>
      <c r="U320" s="56"/>
      <c r="V320" s="56"/>
      <c r="W320" s="56"/>
      <c r="X320" s="56"/>
      <c r="Y320" s="56"/>
      <c r="Z320" s="56"/>
    </row>
    <row r="321" spans="1:26" ht="12.75" customHeight="1">
      <c r="A321" s="181"/>
      <c r="B321" s="127"/>
      <c r="C321" s="56"/>
      <c r="D321" s="56"/>
      <c r="E321" s="128"/>
      <c r="F321" s="129"/>
      <c r="G321" s="222"/>
      <c r="H321" s="56"/>
      <c r="I321" s="56"/>
      <c r="J321" s="136"/>
      <c r="K321" s="136"/>
      <c r="L321" s="136"/>
      <c r="M321" s="183"/>
      <c r="N321" s="136"/>
      <c r="O321" s="56"/>
      <c r="P321" s="56"/>
      <c r="Q321" s="56"/>
      <c r="R321" s="56"/>
      <c r="S321" s="56"/>
      <c r="T321" s="56"/>
      <c r="U321" s="56"/>
      <c r="V321" s="56"/>
      <c r="W321" s="56"/>
      <c r="X321" s="56"/>
      <c r="Y321" s="56"/>
      <c r="Z321" s="56"/>
    </row>
    <row r="322" spans="1:26" ht="12.75" customHeight="1">
      <c r="A322" s="181"/>
      <c r="B322" s="127"/>
      <c r="C322" s="56"/>
      <c r="D322" s="56"/>
      <c r="E322" s="128"/>
      <c r="F322" s="129"/>
      <c r="G322" s="222"/>
      <c r="H322" s="56"/>
      <c r="I322" s="56"/>
      <c r="J322" s="136"/>
      <c r="K322" s="136"/>
      <c r="L322" s="136"/>
      <c r="M322" s="183"/>
      <c r="N322" s="136"/>
      <c r="O322" s="56"/>
      <c r="P322" s="56"/>
      <c r="Q322" s="56"/>
      <c r="R322" s="56"/>
      <c r="S322" s="56"/>
      <c r="T322" s="56"/>
      <c r="U322" s="56"/>
      <c r="V322" s="56"/>
      <c r="W322" s="56"/>
      <c r="X322" s="56"/>
      <c r="Y322" s="56"/>
      <c r="Z322" s="56"/>
    </row>
    <row r="323" spans="1:26" ht="12.75" customHeight="1">
      <c r="A323" s="181"/>
      <c r="B323" s="127"/>
      <c r="C323" s="56"/>
      <c r="D323" s="56"/>
      <c r="E323" s="128"/>
      <c r="F323" s="129"/>
      <c r="G323" s="222"/>
      <c r="H323" s="56"/>
      <c r="I323" s="56"/>
      <c r="J323" s="136"/>
      <c r="K323" s="136"/>
      <c r="L323" s="136"/>
      <c r="M323" s="183"/>
      <c r="N323" s="136"/>
      <c r="O323" s="56"/>
      <c r="P323" s="56"/>
      <c r="Q323" s="56"/>
      <c r="R323" s="56"/>
      <c r="S323" s="56"/>
      <c r="T323" s="56"/>
      <c r="U323" s="56"/>
      <c r="V323" s="56"/>
      <c r="W323" s="56"/>
      <c r="X323" s="56"/>
      <c r="Y323" s="56"/>
      <c r="Z323" s="56"/>
    </row>
    <row r="324" spans="1:26" ht="12.75" customHeight="1">
      <c r="A324" s="181"/>
      <c r="B324" s="127"/>
      <c r="C324" s="56"/>
      <c r="D324" s="56"/>
      <c r="E324" s="128"/>
      <c r="F324" s="129"/>
      <c r="G324" s="222"/>
      <c r="H324" s="56"/>
      <c r="I324" s="56"/>
      <c r="J324" s="136"/>
      <c r="K324" s="136"/>
      <c r="L324" s="136"/>
      <c r="M324" s="183"/>
      <c r="N324" s="136"/>
      <c r="O324" s="56"/>
      <c r="P324" s="56"/>
      <c r="Q324" s="56"/>
      <c r="R324" s="56"/>
      <c r="S324" s="56"/>
      <c r="T324" s="56"/>
      <c r="U324" s="56"/>
      <c r="V324" s="56"/>
      <c r="W324" s="56"/>
      <c r="X324" s="56"/>
      <c r="Y324" s="56"/>
      <c r="Z324" s="56"/>
    </row>
    <row r="325" spans="1:26" ht="12.75" customHeight="1">
      <c r="A325" s="181"/>
      <c r="B325" s="127"/>
      <c r="C325" s="56"/>
      <c r="D325" s="56"/>
      <c r="E325" s="128"/>
      <c r="F325" s="129"/>
      <c r="G325" s="222"/>
      <c r="H325" s="56"/>
      <c r="I325" s="56"/>
      <c r="J325" s="136"/>
      <c r="K325" s="136"/>
      <c r="L325" s="136"/>
      <c r="M325" s="183"/>
      <c r="N325" s="136"/>
      <c r="O325" s="56"/>
      <c r="P325" s="56"/>
      <c r="Q325" s="56"/>
      <c r="R325" s="56"/>
      <c r="S325" s="56"/>
      <c r="T325" s="56"/>
      <c r="U325" s="56"/>
      <c r="V325" s="56"/>
      <c r="W325" s="56"/>
      <c r="X325" s="56"/>
      <c r="Y325" s="56"/>
      <c r="Z325" s="56"/>
    </row>
    <row r="326" spans="1:26" ht="12.75" customHeight="1">
      <c r="A326" s="181"/>
      <c r="B326" s="127"/>
      <c r="C326" s="56"/>
      <c r="D326" s="56"/>
      <c r="E326" s="128"/>
      <c r="F326" s="129"/>
      <c r="G326" s="222"/>
      <c r="H326" s="56"/>
      <c r="I326" s="56"/>
      <c r="J326" s="136"/>
      <c r="K326" s="136"/>
      <c r="L326" s="136"/>
      <c r="M326" s="183"/>
      <c r="N326" s="136"/>
      <c r="O326" s="56"/>
      <c r="P326" s="56"/>
      <c r="Q326" s="56"/>
      <c r="R326" s="56"/>
      <c r="S326" s="56"/>
      <c r="T326" s="56"/>
      <c r="U326" s="56"/>
      <c r="V326" s="56"/>
      <c r="W326" s="56"/>
      <c r="X326" s="56"/>
      <c r="Y326" s="56"/>
      <c r="Z326" s="56"/>
    </row>
    <row r="327" spans="1:26" ht="12.75" customHeight="1">
      <c r="A327" s="181"/>
      <c r="B327" s="127"/>
      <c r="C327" s="56"/>
      <c r="D327" s="56"/>
      <c r="E327" s="128"/>
      <c r="F327" s="129"/>
      <c r="G327" s="222"/>
      <c r="H327" s="56"/>
      <c r="I327" s="56"/>
      <c r="J327" s="136"/>
      <c r="K327" s="136"/>
      <c r="L327" s="136"/>
      <c r="M327" s="183"/>
      <c r="N327" s="136"/>
      <c r="O327" s="56"/>
      <c r="P327" s="56"/>
      <c r="Q327" s="56"/>
      <c r="R327" s="56"/>
      <c r="S327" s="56"/>
      <c r="T327" s="56"/>
      <c r="U327" s="56"/>
      <c r="V327" s="56"/>
      <c r="W327" s="56"/>
      <c r="X327" s="56"/>
      <c r="Y327" s="56"/>
      <c r="Z327" s="56"/>
    </row>
    <row r="328" spans="1:26" ht="12.75" customHeight="1">
      <c r="A328" s="181"/>
      <c r="B328" s="127"/>
      <c r="C328" s="56"/>
      <c r="D328" s="56"/>
      <c r="E328" s="128"/>
      <c r="F328" s="129"/>
      <c r="G328" s="222"/>
      <c r="H328" s="56"/>
      <c r="I328" s="56"/>
      <c r="J328" s="136"/>
      <c r="K328" s="136"/>
      <c r="L328" s="136"/>
      <c r="M328" s="183"/>
      <c r="N328" s="136"/>
      <c r="O328" s="56"/>
      <c r="P328" s="56"/>
      <c r="Q328" s="56"/>
      <c r="R328" s="56"/>
      <c r="S328" s="56"/>
      <c r="T328" s="56"/>
      <c r="U328" s="56"/>
      <c r="V328" s="56"/>
      <c r="W328" s="56"/>
      <c r="X328" s="56"/>
      <c r="Y328" s="56"/>
      <c r="Z328" s="56"/>
    </row>
    <row r="329" spans="1:26" ht="12.75" customHeight="1">
      <c r="A329" s="181"/>
      <c r="B329" s="127"/>
      <c r="C329" s="56"/>
      <c r="D329" s="56"/>
      <c r="E329" s="128"/>
      <c r="F329" s="129"/>
      <c r="G329" s="222"/>
      <c r="H329" s="56"/>
      <c r="I329" s="56"/>
      <c r="J329" s="136"/>
      <c r="K329" s="136"/>
      <c r="L329" s="136"/>
      <c r="M329" s="183"/>
      <c r="N329" s="136"/>
      <c r="O329" s="56"/>
      <c r="P329" s="56"/>
      <c r="Q329" s="56"/>
      <c r="R329" s="56"/>
      <c r="S329" s="56"/>
      <c r="T329" s="56"/>
      <c r="U329" s="56"/>
      <c r="V329" s="56"/>
      <c r="W329" s="56"/>
      <c r="X329" s="56"/>
      <c r="Y329" s="56"/>
      <c r="Z329" s="56"/>
    </row>
    <row r="330" spans="1:26" ht="12.75" customHeight="1">
      <c r="A330" s="181"/>
      <c r="B330" s="127"/>
      <c r="C330" s="56"/>
      <c r="D330" s="56"/>
      <c r="E330" s="128"/>
      <c r="F330" s="129"/>
      <c r="G330" s="222"/>
      <c r="H330" s="56"/>
      <c r="I330" s="56"/>
      <c r="J330" s="136"/>
      <c r="K330" s="136"/>
      <c r="L330" s="136"/>
      <c r="M330" s="183"/>
      <c r="N330" s="136"/>
      <c r="O330" s="56"/>
      <c r="P330" s="56"/>
      <c r="Q330" s="56"/>
      <c r="R330" s="56"/>
      <c r="S330" s="56"/>
      <c r="T330" s="56"/>
      <c r="U330" s="56"/>
      <c r="V330" s="56"/>
      <c r="W330" s="56"/>
      <c r="X330" s="56"/>
      <c r="Y330" s="56"/>
      <c r="Z330" s="56"/>
    </row>
    <row r="331" spans="1:26" ht="12.75" customHeight="1">
      <c r="A331" s="181"/>
      <c r="B331" s="127"/>
      <c r="C331" s="56"/>
      <c r="D331" s="56"/>
      <c r="E331" s="128"/>
      <c r="F331" s="129"/>
      <c r="G331" s="222"/>
      <c r="H331" s="56"/>
      <c r="I331" s="56"/>
      <c r="J331" s="136"/>
      <c r="K331" s="136"/>
      <c r="L331" s="136"/>
      <c r="M331" s="183"/>
      <c r="N331" s="136"/>
      <c r="O331" s="56"/>
      <c r="P331" s="56"/>
      <c r="Q331" s="56"/>
      <c r="R331" s="56"/>
      <c r="S331" s="56"/>
      <c r="T331" s="56"/>
      <c r="U331" s="56"/>
      <c r="V331" s="56"/>
      <c r="W331" s="56"/>
      <c r="X331" s="56"/>
      <c r="Y331" s="56"/>
      <c r="Z331" s="56"/>
    </row>
    <row r="332" spans="1:26" ht="12.75" customHeight="1">
      <c r="A332" s="181"/>
      <c r="B332" s="127"/>
      <c r="C332" s="56"/>
      <c r="D332" s="56"/>
      <c r="E332" s="128"/>
      <c r="F332" s="129"/>
      <c r="G332" s="222"/>
      <c r="H332" s="56"/>
      <c r="I332" s="56"/>
      <c r="J332" s="136"/>
      <c r="K332" s="136"/>
      <c r="L332" s="136"/>
      <c r="M332" s="183"/>
      <c r="N332" s="136"/>
      <c r="O332" s="56"/>
      <c r="P332" s="56"/>
      <c r="Q332" s="56"/>
      <c r="R332" s="56"/>
      <c r="S332" s="56"/>
      <c r="T332" s="56"/>
      <c r="U332" s="56"/>
      <c r="V332" s="56"/>
      <c r="W332" s="56"/>
      <c r="X332" s="56"/>
      <c r="Y332" s="56"/>
      <c r="Z332" s="56"/>
    </row>
    <row r="333" spans="1:26" ht="12.75" customHeight="1">
      <c r="A333" s="181"/>
      <c r="B333" s="127"/>
      <c r="C333" s="56"/>
      <c r="D333" s="56"/>
      <c r="E333" s="128"/>
      <c r="F333" s="129"/>
      <c r="G333" s="222"/>
      <c r="H333" s="56"/>
      <c r="I333" s="56"/>
      <c r="J333" s="136"/>
      <c r="K333" s="136"/>
      <c r="L333" s="136"/>
      <c r="M333" s="183"/>
      <c r="N333" s="136"/>
      <c r="O333" s="56"/>
      <c r="P333" s="56"/>
      <c r="Q333" s="56"/>
      <c r="R333" s="56"/>
      <c r="S333" s="56"/>
      <c r="T333" s="56"/>
      <c r="U333" s="56"/>
      <c r="V333" s="56"/>
      <c r="W333" s="56"/>
      <c r="X333" s="56"/>
      <c r="Y333" s="56"/>
      <c r="Z333" s="56"/>
    </row>
    <row r="334" spans="1:26" ht="12.75" customHeight="1">
      <c r="A334" s="181"/>
      <c r="B334" s="127"/>
      <c r="C334" s="56"/>
      <c r="D334" s="56"/>
      <c r="E334" s="128"/>
      <c r="F334" s="129"/>
      <c r="G334" s="222"/>
      <c r="H334" s="56"/>
      <c r="I334" s="56"/>
      <c r="J334" s="136"/>
      <c r="K334" s="136"/>
      <c r="L334" s="136"/>
      <c r="M334" s="183"/>
      <c r="N334" s="136"/>
      <c r="O334" s="56"/>
      <c r="P334" s="56"/>
      <c r="Q334" s="56"/>
      <c r="R334" s="56"/>
      <c r="S334" s="56"/>
      <c r="T334" s="56"/>
      <c r="U334" s="56"/>
      <c r="V334" s="56"/>
      <c r="W334" s="56"/>
      <c r="X334" s="56"/>
      <c r="Y334" s="56"/>
      <c r="Z334" s="56"/>
    </row>
    <row r="335" spans="1:26" ht="12.75" customHeight="1">
      <c r="A335" s="181"/>
      <c r="B335" s="127"/>
      <c r="C335" s="56"/>
      <c r="D335" s="56"/>
      <c r="E335" s="128"/>
      <c r="F335" s="129"/>
      <c r="G335" s="222"/>
      <c r="H335" s="56"/>
      <c r="I335" s="56"/>
      <c r="J335" s="136"/>
      <c r="K335" s="136"/>
      <c r="L335" s="136"/>
      <c r="M335" s="183"/>
      <c r="N335" s="136"/>
      <c r="O335" s="56"/>
      <c r="P335" s="56"/>
      <c r="Q335" s="56"/>
      <c r="R335" s="56"/>
      <c r="S335" s="56"/>
      <c r="T335" s="56"/>
      <c r="U335" s="56"/>
      <c r="V335" s="56"/>
      <c r="W335" s="56"/>
      <c r="X335" s="56"/>
      <c r="Y335" s="56"/>
      <c r="Z335" s="56"/>
    </row>
    <row r="336" spans="1:26" ht="12.75" customHeight="1">
      <c r="A336" s="181"/>
      <c r="B336" s="127"/>
      <c r="C336" s="56"/>
      <c r="D336" s="56"/>
      <c r="E336" s="128"/>
      <c r="F336" s="129"/>
      <c r="G336" s="222"/>
      <c r="H336" s="56"/>
      <c r="I336" s="56"/>
      <c r="J336" s="136"/>
      <c r="K336" s="136"/>
      <c r="L336" s="136"/>
      <c r="M336" s="183"/>
      <c r="N336" s="136"/>
      <c r="O336" s="56"/>
      <c r="P336" s="56"/>
      <c r="Q336" s="56"/>
      <c r="R336" s="56"/>
      <c r="S336" s="56"/>
      <c r="T336" s="56"/>
      <c r="U336" s="56"/>
      <c r="V336" s="56"/>
      <c r="W336" s="56"/>
      <c r="X336" s="56"/>
      <c r="Y336" s="56"/>
      <c r="Z336" s="56"/>
    </row>
    <row r="337" spans="1:26" ht="12.75" customHeight="1">
      <c r="A337" s="181"/>
      <c r="B337" s="127"/>
      <c r="C337" s="56"/>
      <c r="D337" s="56"/>
      <c r="E337" s="128"/>
      <c r="F337" s="129"/>
      <c r="G337" s="222"/>
      <c r="H337" s="56"/>
      <c r="I337" s="56"/>
      <c r="J337" s="136"/>
      <c r="K337" s="136"/>
      <c r="L337" s="136"/>
      <c r="M337" s="183"/>
      <c r="N337" s="136"/>
      <c r="O337" s="56"/>
      <c r="P337" s="56"/>
      <c r="Q337" s="56"/>
      <c r="R337" s="56"/>
      <c r="S337" s="56"/>
      <c r="T337" s="56"/>
      <c r="U337" s="56"/>
      <c r="V337" s="56"/>
      <c r="W337" s="56"/>
      <c r="X337" s="56"/>
      <c r="Y337" s="56"/>
      <c r="Z337" s="56"/>
    </row>
    <row r="338" spans="1:26" ht="12.75" customHeight="1">
      <c r="A338" s="181"/>
      <c r="B338" s="127"/>
      <c r="C338" s="56"/>
      <c r="D338" s="56"/>
      <c r="E338" s="128"/>
      <c r="F338" s="129"/>
      <c r="G338" s="222"/>
      <c r="H338" s="56"/>
      <c r="I338" s="56"/>
      <c r="J338" s="136"/>
      <c r="K338" s="136"/>
      <c r="L338" s="136"/>
      <c r="M338" s="183"/>
      <c r="N338" s="136"/>
      <c r="O338" s="56"/>
      <c r="P338" s="56"/>
      <c r="Q338" s="56"/>
      <c r="R338" s="56"/>
      <c r="S338" s="56"/>
      <c r="T338" s="56"/>
      <c r="U338" s="56"/>
      <c r="V338" s="56"/>
      <c r="W338" s="56"/>
      <c r="X338" s="56"/>
      <c r="Y338" s="56"/>
      <c r="Z338" s="56"/>
    </row>
    <row r="339" spans="1:26" ht="12.75" customHeight="1">
      <c r="A339" s="181"/>
      <c r="B339" s="127"/>
      <c r="C339" s="56"/>
      <c r="D339" s="56"/>
      <c r="E339" s="128"/>
      <c r="F339" s="129"/>
      <c r="G339" s="222"/>
      <c r="H339" s="56"/>
      <c r="I339" s="56"/>
      <c r="J339" s="136"/>
      <c r="K339" s="136"/>
      <c r="L339" s="136"/>
      <c r="M339" s="183"/>
      <c r="N339" s="136"/>
      <c r="O339" s="56"/>
      <c r="P339" s="56"/>
      <c r="Q339" s="56"/>
      <c r="R339" s="56"/>
      <c r="S339" s="56"/>
      <c r="T339" s="56"/>
      <c r="U339" s="56"/>
      <c r="V339" s="56"/>
      <c r="W339" s="56"/>
      <c r="X339" s="56"/>
      <c r="Y339" s="56"/>
      <c r="Z339" s="56"/>
    </row>
    <row r="340" spans="1:26" ht="12.75" customHeight="1">
      <c r="A340" s="181"/>
      <c r="B340" s="127"/>
      <c r="C340" s="56"/>
      <c r="D340" s="56"/>
      <c r="E340" s="128"/>
      <c r="F340" s="129"/>
      <c r="G340" s="222"/>
      <c r="H340" s="56"/>
      <c r="I340" s="56"/>
      <c r="J340" s="136"/>
      <c r="K340" s="136"/>
      <c r="L340" s="136"/>
      <c r="M340" s="183"/>
      <c r="N340" s="136"/>
      <c r="O340" s="56"/>
      <c r="P340" s="56"/>
      <c r="Q340" s="56"/>
      <c r="R340" s="56"/>
      <c r="S340" s="56"/>
      <c r="T340" s="56"/>
      <c r="U340" s="56"/>
      <c r="V340" s="56"/>
      <c r="W340" s="56"/>
      <c r="X340" s="56"/>
      <c r="Y340" s="56"/>
      <c r="Z340" s="56"/>
    </row>
    <row r="341" spans="1:26" ht="12.75" customHeight="1">
      <c r="A341" s="181"/>
      <c r="B341" s="127"/>
      <c r="C341" s="56"/>
      <c r="D341" s="56"/>
      <c r="E341" s="128"/>
      <c r="F341" s="129"/>
      <c r="G341" s="222"/>
      <c r="H341" s="56"/>
      <c r="I341" s="56"/>
      <c r="J341" s="136"/>
      <c r="K341" s="136"/>
      <c r="L341" s="136"/>
      <c r="M341" s="183"/>
      <c r="N341" s="136"/>
      <c r="O341" s="56"/>
      <c r="P341" s="56"/>
      <c r="Q341" s="56"/>
      <c r="R341" s="56"/>
      <c r="S341" s="56"/>
      <c r="T341" s="56"/>
      <c r="U341" s="56"/>
      <c r="V341" s="56"/>
      <c r="W341" s="56"/>
      <c r="X341" s="56"/>
      <c r="Y341" s="56"/>
      <c r="Z341" s="56"/>
    </row>
    <row r="342" spans="1:26" ht="12.75" customHeight="1">
      <c r="A342" s="181"/>
      <c r="B342" s="127"/>
      <c r="C342" s="56"/>
      <c r="D342" s="56"/>
      <c r="E342" s="128"/>
      <c r="F342" s="129"/>
      <c r="G342" s="222"/>
      <c r="H342" s="56"/>
      <c r="I342" s="56"/>
      <c r="J342" s="136"/>
      <c r="K342" s="136"/>
      <c r="L342" s="136"/>
      <c r="M342" s="183"/>
      <c r="N342" s="136"/>
      <c r="O342" s="56"/>
      <c r="P342" s="56"/>
      <c r="Q342" s="56"/>
      <c r="R342" s="56"/>
      <c r="S342" s="56"/>
      <c r="T342" s="56"/>
      <c r="U342" s="56"/>
      <c r="V342" s="56"/>
      <c r="W342" s="56"/>
      <c r="X342" s="56"/>
      <c r="Y342" s="56"/>
      <c r="Z342" s="56"/>
    </row>
    <row r="343" spans="1:26" ht="12.75" customHeight="1">
      <c r="A343" s="181"/>
      <c r="B343" s="127"/>
      <c r="C343" s="56"/>
      <c r="D343" s="56"/>
      <c r="E343" s="128"/>
      <c r="F343" s="129"/>
      <c r="G343" s="222"/>
      <c r="H343" s="56"/>
      <c r="I343" s="56"/>
      <c r="J343" s="136"/>
      <c r="K343" s="136"/>
      <c r="L343" s="136"/>
      <c r="M343" s="183"/>
      <c r="N343" s="136"/>
      <c r="O343" s="56"/>
      <c r="P343" s="56"/>
      <c r="Q343" s="56"/>
      <c r="R343" s="56"/>
      <c r="S343" s="56"/>
      <c r="T343" s="56"/>
      <c r="U343" s="56"/>
      <c r="V343" s="56"/>
      <c r="W343" s="56"/>
      <c r="X343" s="56"/>
      <c r="Y343" s="56"/>
      <c r="Z343" s="56"/>
    </row>
    <row r="344" spans="1:26" ht="12.75" customHeight="1">
      <c r="A344" s="181"/>
      <c r="B344" s="127"/>
      <c r="C344" s="56"/>
      <c r="D344" s="56"/>
      <c r="E344" s="128"/>
      <c r="F344" s="129"/>
      <c r="G344" s="222"/>
      <c r="H344" s="56"/>
      <c r="I344" s="56"/>
      <c r="J344" s="136"/>
      <c r="K344" s="136"/>
      <c r="L344" s="136"/>
      <c r="M344" s="183"/>
      <c r="N344" s="136"/>
      <c r="O344" s="56"/>
      <c r="P344" s="56"/>
      <c r="Q344" s="56"/>
      <c r="R344" s="56"/>
      <c r="S344" s="56"/>
      <c r="T344" s="56"/>
      <c r="U344" s="56"/>
      <c r="V344" s="56"/>
      <c r="W344" s="56"/>
      <c r="X344" s="56"/>
      <c r="Y344" s="56"/>
      <c r="Z344" s="56"/>
    </row>
    <row r="345" spans="1:26" ht="12.75" customHeight="1">
      <c r="A345" s="181"/>
      <c r="B345" s="127"/>
      <c r="C345" s="56"/>
      <c r="D345" s="56"/>
      <c r="E345" s="128"/>
      <c r="F345" s="129"/>
      <c r="G345" s="222"/>
      <c r="H345" s="56"/>
      <c r="I345" s="56"/>
      <c r="J345" s="136"/>
      <c r="K345" s="136"/>
      <c r="L345" s="136"/>
      <c r="M345" s="183"/>
      <c r="N345" s="136"/>
      <c r="O345" s="56"/>
      <c r="P345" s="56"/>
      <c r="Q345" s="56"/>
      <c r="R345" s="56"/>
      <c r="S345" s="56"/>
      <c r="T345" s="56"/>
      <c r="U345" s="56"/>
      <c r="V345" s="56"/>
      <c r="W345" s="56"/>
      <c r="X345" s="56"/>
      <c r="Y345" s="56"/>
      <c r="Z345" s="56"/>
    </row>
    <row r="346" spans="1:26" ht="12.75" customHeight="1">
      <c r="A346" s="181"/>
      <c r="B346" s="127"/>
      <c r="C346" s="56"/>
      <c r="D346" s="56"/>
      <c r="E346" s="128"/>
      <c r="F346" s="129"/>
      <c r="G346" s="222"/>
      <c r="H346" s="56"/>
      <c r="I346" s="56"/>
      <c r="J346" s="136"/>
      <c r="K346" s="136"/>
      <c r="L346" s="136"/>
      <c r="M346" s="183"/>
      <c r="N346" s="136"/>
      <c r="O346" s="56"/>
      <c r="P346" s="56"/>
      <c r="Q346" s="56"/>
      <c r="R346" s="56"/>
      <c r="S346" s="56"/>
      <c r="T346" s="56"/>
      <c r="U346" s="56"/>
      <c r="V346" s="56"/>
      <c r="W346" s="56"/>
      <c r="X346" s="56"/>
      <c r="Y346" s="56"/>
      <c r="Z346" s="56"/>
    </row>
    <row r="347" spans="1:26" ht="12.75" customHeight="1">
      <c r="A347" s="181"/>
      <c r="B347" s="127"/>
      <c r="C347" s="56"/>
      <c r="D347" s="56"/>
      <c r="E347" s="128"/>
      <c r="F347" s="129"/>
      <c r="G347" s="222"/>
      <c r="H347" s="56"/>
      <c r="I347" s="56"/>
      <c r="J347" s="136"/>
      <c r="K347" s="136"/>
      <c r="L347" s="136"/>
      <c r="M347" s="183"/>
      <c r="N347" s="136"/>
      <c r="O347" s="56"/>
      <c r="P347" s="56"/>
      <c r="Q347" s="56"/>
      <c r="R347" s="56"/>
      <c r="S347" s="56"/>
      <c r="T347" s="56"/>
      <c r="U347" s="56"/>
      <c r="V347" s="56"/>
      <c r="W347" s="56"/>
      <c r="X347" s="56"/>
      <c r="Y347" s="56"/>
      <c r="Z347" s="56"/>
    </row>
    <row r="348" spans="1:26" ht="12.75" customHeight="1">
      <c r="A348" s="181"/>
      <c r="B348" s="127"/>
      <c r="C348" s="56"/>
      <c r="D348" s="56"/>
      <c r="E348" s="128"/>
      <c r="F348" s="129"/>
      <c r="G348" s="222"/>
      <c r="H348" s="56"/>
      <c r="I348" s="56"/>
      <c r="J348" s="136"/>
      <c r="K348" s="136"/>
      <c r="L348" s="136"/>
      <c r="M348" s="183"/>
      <c r="N348" s="136"/>
      <c r="O348" s="56"/>
      <c r="P348" s="56"/>
      <c r="Q348" s="56"/>
      <c r="R348" s="56"/>
      <c r="S348" s="56"/>
      <c r="T348" s="56"/>
      <c r="U348" s="56"/>
      <c r="V348" s="56"/>
      <c r="W348" s="56"/>
      <c r="X348" s="56"/>
      <c r="Y348" s="56"/>
      <c r="Z348" s="56"/>
    </row>
    <row r="349" spans="1:26" ht="12.75" customHeight="1">
      <c r="A349" s="181"/>
      <c r="B349" s="127"/>
      <c r="C349" s="56"/>
      <c r="D349" s="56"/>
      <c r="E349" s="128"/>
      <c r="F349" s="129"/>
      <c r="G349" s="222"/>
      <c r="H349" s="56"/>
      <c r="I349" s="56"/>
      <c r="J349" s="136"/>
      <c r="K349" s="136"/>
      <c r="L349" s="136"/>
      <c r="M349" s="183"/>
      <c r="N349" s="136"/>
      <c r="O349" s="56"/>
      <c r="P349" s="56"/>
      <c r="Q349" s="56"/>
      <c r="R349" s="56"/>
      <c r="S349" s="56"/>
      <c r="T349" s="56"/>
      <c r="U349" s="56"/>
      <c r="V349" s="56"/>
      <c r="W349" s="56"/>
      <c r="X349" s="56"/>
      <c r="Y349" s="56"/>
      <c r="Z349" s="56"/>
    </row>
    <row r="350" spans="1:26" ht="12.75" customHeight="1">
      <c r="A350" s="181"/>
      <c r="B350" s="127"/>
      <c r="C350" s="56"/>
      <c r="D350" s="56"/>
      <c r="E350" s="128"/>
      <c r="F350" s="129"/>
      <c r="G350" s="222"/>
      <c r="H350" s="56"/>
      <c r="I350" s="56"/>
      <c r="J350" s="136"/>
      <c r="K350" s="136"/>
      <c r="L350" s="136"/>
      <c r="M350" s="183"/>
      <c r="N350" s="136"/>
      <c r="O350" s="56"/>
      <c r="P350" s="56"/>
      <c r="Q350" s="56"/>
      <c r="R350" s="56"/>
      <c r="S350" s="56"/>
      <c r="T350" s="56"/>
      <c r="U350" s="56"/>
      <c r="V350" s="56"/>
      <c r="W350" s="56"/>
      <c r="X350" s="56"/>
      <c r="Y350" s="56"/>
      <c r="Z350" s="56"/>
    </row>
    <row r="351" spans="1:26" ht="12.75" customHeight="1">
      <c r="A351" s="181"/>
      <c r="B351" s="127"/>
      <c r="C351" s="56"/>
      <c r="D351" s="56"/>
      <c r="E351" s="128"/>
      <c r="F351" s="129"/>
      <c r="G351" s="222"/>
      <c r="H351" s="56"/>
      <c r="I351" s="56"/>
      <c r="J351" s="136"/>
      <c r="K351" s="136"/>
      <c r="L351" s="136"/>
      <c r="M351" s="183"/>
      <c r="N351" s="136"/>
      <c r="O351" s="56"/>
      <c r="P351" s="56"/>
      <c r="Q351" s="56"/>
      <c r="R351" s="56"/>
      <c r="S351" s="56"/>
      <c r="T351" s="56"/>
      <c r="U351" s="56"/>
      <c r="V351" s="56"/>
      <c r="W351" s="56"/>
      <c r="X351" s="56"/>
      <c r="Y351" s="56"/>
      <c r="Z351" s="56"/>
    </row>
    <row r="352" spans="1:26" ht="12.75" customHeight="1">
      <c r="A352" s="181"/>
      <c r="B352" s="127"/>
      <c r="C352" s="56"/>
      <c r="D352" s="56"/>
      <c r="E352" s="128"/>
      <c r="F352" s="129"/>
      <c r="G352" s="222"/>
      <c r="H352" s="56"/>
      <c r="I352" s="56"/>
      <c r="J352" s="136"/>
      <c r="K352" s="136"/>
      <c r="L352" s="136"/>
      <c r="M352" s="183"/>
      <c r="N352" s="136"/>
      <c r="O352" s="56"/>
      <c r="P352" s="56"/>
      <c r="Q352" s="56"/>
      <c r="R352" s="56"/>
      <c r="S352" s="56"/>
      <c r="T352" s="56"/>
      <c r="U352" s="56"/>
      <c r="V352" s="56"/>
      <c r="W352" s="56"/>
      <c r="X352" s="56"/>
      <c r="Y352" s="56"/>
      <c r="Z352" s="56"/>
    </row>
    <row r="353" spans="1:26" ht="12.75" customHeight="1">
      <c r="A353" s="181"/>
      <c r="B353" s="127"/>
      <c r="C353" s="56"/>
      <c r="D353" s="56"/>
      <c r="E353" s="128"/>
      <c r="F353" s="129"/>
      <c r="G353" s="222"/>
      <c r="H353" s="56"/>
      <c r="I353" s="56"/>
      <c r="J353" s="136"/>
      <c r="K353" s="136"/>
      <c r="L353" s="136"/>
      <c r="M353" s="183"/>
      <c r="N353" s="136"/>
      <c r="O353" s="56"/>
      <c r="P353" s="56"/>
      <c r="Q353" s="56"/>
      <c r="R353" s="56"/>
      <c r="S353" s="56"/>
      <c r="T353" s="56"/>
      <c r="U353" s="56"/>
      <c r="V353" s="56"/>
      <c r="W353" s="56"/>
      <c r="X353" s="56"/>
      <c r="Y353" s="56"/>
      <c r="Z353" s="56"/>
    </row>
    <row r="354" spans="1:26" ht="12.75" customHeight="1">
      <c r="A354" s="181"/>
      <c r="B354" s="127"/>
      <c r="C354" s="56"/>
      <c r="D354" s="56"/>
      <c r="E354" s="128"/>
      <c r="F354" s="129"/>
      <c r="G354" s="222"/>
      <c r="H354" s="56"/>
      <c r="I354" s="56"/>
      <c r="J354" s="136"/>
      <c r="K354" s="136"/>
      <c r="L354" s="136"/>
      <c r="M354" s="183"/>
      <c r="N354" s="136"/>
      <c r="O354" s="56"/>
      <c r="P354" s="56"/>
      <c r="Q354" s="56"/>
      <c r="R354" s="56"/>
      <c r="S354" s="56"/>
      <c r="T354" s="56"/>
      <c r="U354" s="56"/>
      <c r="V354" s="56"/>
      <c r="W354" s="56"/>
      <c r="X354" s="56"/>
      <c r="Y354" s="56"/>
      <c r="Z354" s="56"/>
    </row>
    <row r="355" spans="1:26" ht="12.75" customHeight="1">
      <c r="A355" s="181"/>
      <c r="B355" s="127"/>
      <c r="C355" s="56"/>
      <c r="D355" s="56"/>
      <c r="E355" s="128"/>
      <c r="F355" s="129"/>
      <c r="G355" s="222"/>
      <c r="H355" s="56"/>
      <c r="I355" s="56"/>
      <c r="J355" s="136"/>
      <c r="K355" s="136"/>
      <c r="L355" s="136"/>
      <c r="M355" s="183"/>
      <c r="N355" s="136"/>
      <c r="O355" s="56"/>
      <c r="P355" s="56"/>
      <c r="Q355" s="56"/>
      <c r="R355" s="56"/>
      <c r="S355" s="56"/>
      <c r="T355" s="56"/>
      <c r="U355" s="56"/>
      <c r="V355" s="56"/>
      <c r="W355" s="56"/>
      <c r="X355" s="56"/>
      <c r="Y355" s="56"/>
      <c r="Z355" s="56"/>
    </row>
    <row r="356" spans="1:26" ht="12.75" customHeight="1">
      <c r="A356" s="181"/>
      <c r="B356" s="127"/>
      <c r="C356" s="56"/>
      <c r="D356" s="56"/>
      <c r="E356" s="128"/>
      <c r="F356" s="129"/>
      <c r="G356" s="222"/>
      <c r="H356" s="56"/>
      <c r="I356" s="56"/>
      <c r="J356" s="136"/>
      <c r="K356" s="136"/>
      <c r="L356" s="136"/>
      <c r="M356" s="183"/>
      <c r="N356" s="136"/>
      <c r="O356" s="56"/>
      <c r="P356" s="56"/>
      <c r="Q356" s="56"/>
      <c r="R356" s="56"/>
      <c r="S356" s="56"/>
      <c r="T356" s="56"/>
      <c r="U356" s="56"/>
      <c r="V356" s="56"/>
      <c r="W356" s="56"/>
      <c r="X356" s="56"/>
      <c r="Y356" s="56"/>
      <c r="Z356" s="56"/>
    </row>
    <row r="357" spans="1:26" ht="12.75" customHeight="1">
      <c r="A357" s="181"/>
      <c r="B357" s="127"/>
      <c r="C357" s="56"/>
      <c r="D357" s="56"/>
      <c r="E357" s="128"/>
      <c r="F357" s="129"/>
      <c r="G357" s="222"/>
      <c r="H357" s="56"/>
      <c r="I357" s="56"/>
      <c r="J357" s="136"/>
      <c r="K357" s="136"/>
      <c r="L357" s="136"/>
      <c r="M357" s="183"/>
      <c r="N357" s="136"/>
      <c r="O357" s="56"/>
      <c r="P357" s="56"/>
      <c r="Q357" s="56"/>
      <c r="R357" s="56"/>
      <c r="S357" s="56"/>
      <c r="T357" s="56"/>
      <c r="U357" s="56"/>
      <c r="V357" s="56"/>
      <c r="W357" s="56"/>
      <c r="X357" s="56"/>
      <c r="Y357" s="56"/>
      <c r="Z357" s="56"/>
    </row>
    <row r="358" spans="1:26" ht="12.75" customHeight="1">
      <c r="A358" s="181"/>
      <c r="B358" s="127"/>
      <c r="C358" s="56"/>
      <c r="D358" s="56"/>
      <c r="E358" s="128"/>
      <c r="F358" s="129"/>
      <c r="G358" s="222"/>
      <c r="H358" s="56"/>
      <c r="I358" s="56"/>
      <c r="J358" s="136"/>
      <c r="K358" s="136"/>
      <c r="L358" s="136"/>
      <c r="M358" s="183"/>
      <c r="N358" s="136"/>
      <c r="O358" s="56"/>
      <c r="P358" s="56"/>
      <c r="Q358" s="56"/>
      <c r="R358" s="56"/>
      <c r="S358" s="56"/>
      <c r="T358" s="56"/>
      <c r="U358" s="56"/>
      <c r="V358" s="56"/>
      <c r="W358" s="56"/>
      <c r="X358" s="56"/>
      <c r="Y358" s="56"/>
      <c r="Z358" s="56"/>
    </row>
    <row r="359" spans="1:26" ht="12.75" customHeight="1">
      <c r="A359" s="181"/>
      <c r="B359" s="127"/>
      <c r="C359" s="56"/>
      <c r="D359" s="56"/>
      <c r="E359" s="128"/>
      <c r="F359" s="129"/>
      <c r="G359" s="222"/>
      <c r="H359" s="56"/>
      <c r="I359" s="56"/>
      <c r="J359" s="136"/>
      <c r="K359" s="136"/>
      <c r="L359" s="136"/>
      <c r="M359" s="183"/>
      <c r="N359" s="136"/>
      <c r="O359" s="56"/>
      <c r="P359" s="56"/>
      <c r="Q359" s="56"/>
      <c r="R359" s="56"/>
      <c r="S359" s="56"/>
      <c r="T359" s="56"/>
      <c r="U359" s="56"/>
      <c r="V359" s="56"/>
      <c r="W359" s="56"/>
      <c r="X359" s="56"/>
      <c r="Y359" s="56"/>
      <c r="Z359" s="56"/>
    </row>
    <row r="360" spans="1:26" ht="12.75" customHeight="1">
      <c r="A360" s="181"/>
      <c r="B360" s="127"/>
      <c r="C360" s="56"/>
      <c r="D360" s="56"/>
      <c r="E360" s="128"/>
      <c r="F360" s="129"/>
      <c r="G360" s="222"/>
      <c r="H360" s="56"/>
      <c r="I360" s="56"/>
      <c r="J360" s="136"/>
      <c r="K360" s="136"/>
      <c r="L360" s="136"/>
      <c r="M360" s="183"/>
      <c r="N360" s="136"/>
      <c r="O360" s="56"/>
      <c r="P360" s="56"/>
      <c r="Q360" s="56"/>
      <c r="R360" s="56"/>
      <c r="S360" s="56"/>
      <c r="T360" s="56"/>
      <c r="U360" s="56"/>
      <c r="V360" s="56"/>
      <c r="W360" s="56"/>
      <c r="X360" s="56"/>
      <c r="Y360" s="56"/>
      <c r="Z360" s="56"/>
    </row>
    <row r="361" spans="1:26" ht="12.75" customHeight="1">
      <c r="A361" s="181"/>
      <c r="B361" s="127"/>
      <c r="C361" s="56"/>
      <c r="D361" s="56"/>
      <c r="E361" s="128"/>
      <c r="F361" s="129"/>
      <c r="G361" s="222"/>
      <c r="H361" s="56"/>
      <c r="I361" s="56"/>
      <c r="J361" s="136"/>
      <c r="K361" s="136"/>
      <c r="L361" s="136"/>
      <c r="M361" s="183"/>
      <c r="N361" s="136"/>
      <c r="O361" s="56"/>
      <c r="P361" s="56"/>
      <c r="Q361" s="56"/>
      <c r="R361" s="56"/>
      <c r="S361" s="56"/>
      <c r="T361" s="56"/>
      <c r="U361" s="56"/>
      <c r="V361" s="56"/>
      <c r="W361" s="56"/>
      <c r="X361" s="56"/>
      <c r="Y361" s="56"/>
      <c r="Z361" s="56"/>
    </row>
    <row r="362" spans="1:26" ht="12.75" customHeight="1">
      <c r="A362" s="181"/>
      <c r="B362" s="127"/>
      <c r="C362" s="56"/>
      <c r="D362" s="56"/>
      <c r="E362" s="128"/>
      <c r="F362" s="129"/>
      <c r="G362" s="222"/>
      <c r="H362" s="56"/>
      <c r="I362" s="56"/>
      <c r="J362" s="136"/>
      <c r="K362" s="136"/>
      <c r="L362" s="136"/>
      <c r="M362" s="183"/>
      <c r="N362" s="136"/>
      <c r="O362" s="56"/>
      <c r="P362" s="56"/>
      <c r="Q362" s="56"/>
      <c r="R362" s="56"/>
      <c r="S362" s="56"/>
      <c r="T362" s="56"/>
      <c r="U362" s="56"/>
      <c r="V362" s="56"/>
      <c r="W362" s="56"/>
      <c r="X362" s="56"/>
      <c r="Y362" s="56"/>
      <c r="Z362" s="56"/>
    </row>
    <row r="363" spans="1:26" ht="12.75" customHeight="1">
      <c r="A363" s="181"/>
      <c r="B363" s="127"/>
      <c r="C363" s="56"/>
      <c r="D363" s="56"/>
      <c r="E363" s="128"/>
      <c r="F363" s="129"/>
      <c r="G363" s="222"/>
      <c r="H363" s="56"/>
      <c r="I363" s="56"/>
      <c r="J363" s="136"/>
      <c r="K363" s="136"/>
      <c r="L363" s="136"/>
      <c r="M363" s="183"/>
      <c r="N363" s="136"/>
      <c r="O363" s="56"/>
      <c r="P363" s="56"/>
      <c r="Q363" s="56"/>
      <c r="R363" s="56"/>
      <c r="S363" s="56"/>
      <c r="T363" s="56"/>
      <c r="U363" s="56"/>
      <c r="V363" s="56"/>
      <c r="W363" s="56"/>
      <c r="X363" s="56"/>
      <c r="Y363" s="56"/>
      <c r="Z363" s="56"/>
    </row>
    <row r="364" spans="1:26" ht="12.75" customHeight="1">
      <c r="A364" s="181"/>
      <c r="B364" s="127"/>
      <c r="C364" s="56"/>
      <c r="D364" s="56"/>
      <c r="E364" s="128"/>
      <c r="F364" s="129"/>
      <c r="G364" s="222"/>
      <c r="H364" s="56"/>
      <c r="I364" s="56"/>
      <c r="J364" s="136"/>
      <c r="K364" s="136"/>
      <c r="L364" s="136"/>
      <c r="M364" s="183"/>
      <c r="N364" s="136"/>
      <c r="O364" s="56"/>
      <c r="P364" s="56"/>
      <c r="Q364" s="56"/>
      <c r="R364" s="56"/>
      <c r="S364" s="56"/>
      <c r="T364" s="56"/>
      <c r="U364" s="56"/>
      <c r="V364" s="56"/>
      <c r="W364" s="56"/>
      <c r="X364" s="56"/>
      <c r="Y364" s="56"/>
      <c r="Z364" s="56"/>
    </row>
    <row r="365" spans="1:26" ht="12.75" customHeight="1">
      <c r="A365" s="181"/>
      <c r="B365" s="127"/>
      <c r="C365" s="56"/>
      <c r="D365" s="56"/>
      <c r="E365" s="128"/>
      <c r="F365" s="129"/>
      <c r="G365" s="222"/>
      <c r="H365" s="56"/>
      <c r="I365" s="56"/>
      <c r="J365" s="136"/>
      <c r="K365" s="136"/>
      <c r="L365" s="136"/>
      <c r="M365" s="183"/>
      <c r="N365" s="136"/>
      <c r="O365" s="56"/>
      <c r="P365" s="56"/>
      <c r="Q365" s="56"/>
      <c r="R365" s="56"/>
      <c r="S365" s="56"/>
      <c r="T365" s="56"/>
      <c r="U365" s="56"/>
      <c r="V365" s="56"/>
      <c r="W365" s="56"/>
      <c r="X365" s="56"/>
      <c r="Y365" s="56"/>
      <c r="Z365" s="56"/>
    </row>
    <row r="366" spans="1:26" ht="12.75" customHeight="1">
      <c r="A366" s="181"/>
      <c r="B366" s="127"/>
      <c r="C366" s="56"/>
      <c r="D366" s="56"/>
      <c r="E366" s="128"/>
      <c r="F366" s="129"/>
      <c r="G366" s="222"/>
      <c r="H366" s="56"/>
      <c r="I366" s="56"/>
      <c r="J366" s="136"/>
      <c r="K366" s="136"/>
      <c r="L366" s="136"/>
      <c r="M366" s="183"/>
      <c r="N366" s="136"/>
      <c r="O366" s="56"/>
      <c r="P366" s="56"/>
      <c r="Q366" s="56"/>
      <c r="R366" s="56"/>
      <c r="S366" s="56"/>
      <c r="T366" s="56"/>
      <c r="U366" s="56"/>
      <c r="V366" s="56"/>
      <c r="W366" s="56"/>
      <c r="X366" s="56"/>
      <c r="Y366" s="56"/>
      <c r="Z366" s="56"/>
    </row>
    <row r="367" spans="1:26" ht="12.75" customHeight="1">
      <c r="A367" s="181"/>
      <c r="B367" s="127"/>
      <c r="C367" s="56"/>
      <c r="D367" s="56"/>
      <c r="E367" s="128"/>
      <c r="F367" s="129"/>
      <c r="G367" s="222"/>
      <c r="H367" s="56"/>
      <c r="I367" s="56"/>
      <c r="J367" s="136"/>
      <c r="K367" s="136"/>
      <c r="L367" s="136"/>
      <c r="M367" s="183"/>
      <c r="N367" s="136"/>
      <c r="O367" s="56"/>
      <c r="P367" s="56"/>
      <c r="Q367" s="56"/>
      <c r="R367" s="56"/>
      <c r="S367" s="56"/>
      <c r="T367" s="56"/>
      <c r="U367" s="56"/>
      <c r="V367" s="56"/>
      <c r="W367" s="56"/>
      <c r="X367" s="56"/>
      <c r="Y367" s="56"/>
      <c r="Z367" s="56"/>
    </row>
    <row r="368" spans="1:26" ht="12.75" customHeight="1">
      <c r="A368" s="181"/>
      <c r="B368" s="127"/>
      <c r="C368" s="56"/>
      <c r="D368" s="56"/>
      <c r="E368" s="128"/>
      <c r="F368" s="129"/>
      <c r="G368" s="222"/>
      <c r="H368" s="56"/>
      <c r="I368" s="56"/>
      <c r="J368" s="136"/>
      <c r="K368" s="136"/>
      <c r="L368" s="136"/>
      <c r="M368" s="183"/>
      <c r="N368" s="136"/>
      <c r="O368" s="56"/>
      <c r="P368" s="56"/>
      <c r="Q368" s="56"/>
      <c r="R368" s="56"/>
      <c r="S368" s="56"/>
      <c r="T368" s="56"/>
      <c r="U368" s="56"/>
      <c r="V368" s="56"/>
      <c r="W368" s="56"/>
      <c r="X368" s="56"/>
      <c r="Y368" s="56"/>
      <c r="Z368" s="56"/>
    </row>
    <row r="369" spans="1:26" ht="12.75" customHeight="1">
      <c r="A369" s="181"/>
      <c r="B369" s="127"/>
      <c r="C369" s="56"/>
      <c r="D369" s="56"/>
      <c r="E369" s="128"/>
      <c r="F369" s="129"/>
      <c r="G369" s="222"/>
      <c r="H369" s="56"/>
      <c r="I369" s="56"/>
      <c r="J369" s="136"/>
      <c r="K369" s="136"/>
      <c r="L369" s="136"/>
      <c r="M369" s="183"/>
      <c r="N369" s="136"/>
      <c r="O369" s="56"/>
      <c r="P369" s="56"/>
      <c r="Q369" s="56"/>
      <c r="R369" s="56"/>
      <c r="S369" s="56"/>
      <c r="T369" s="56"/>
      <c r="U369" s="56"/>
      <c r="V369" s="56"/>
      <c r="W369" s="56"/>
      <c r="X369" s="56"/>
      <c r="Y369" s="56"/>
      <c r="Z369" s="56"/>
    </row>
    <row r="370" spans="1:26" ht="12.75" customHeight="1">
      <c r="A370" s="181"/>
      <c r="B370" s="127"/>
      <c r="C370" s="56"/>
      <c r="D370" s="56"/>
      <c r="E370" s="128"/>
      <c r="F370" s="129"/>
      <c r="G370" s="222"/>
      <c r="H370" s="56"/>
      <c r="I370" s="56"/>
      <c r="J370" s="136"/>
      <c r="K370" s="136"/>
      <c r="L370" s="136"/>
      <c r="M370" s="183"/>
      <c r="N370" s="136"/>
      <c r="O370" s="56"/>
      <c r="P370" s="56"/>
      <c r="Q370" s="56"/>
      <c r="R370" s="56"/>
      <c r="S370" s="56"/>
      <c r="T370" s="56"/>
      <c r="U370" s="56"/>
      <c r="V370" s="56"/>
      <c r="W370" s="56"/>
      <c r="X370" s="56"/>
      <c r="Y370" s="56"/>
      <c r="Z370" s="56"/>
    </row>
    <row r="371" spans="1:26" ht="12.75" customHeight="1">
      <c r="A371" s="181"/>
      <c r="B371" s="127"/>
      <c r="C371" s="56"/>
      <c r="D371" s="56"/>
      <c r="E371" s="128"/>
      <c r="F371" s="129"/>
      <c r="G371" s="222"/>
      <c r="H371" s="56"/>
      <c r="I371" s="56"/>
      <c r="J371" s="136"/>
      <c r="K371" s="136"/>
      <c r="L371" s="136"/>
      <c r="M371" s="183"/>
      <c r="N371" s="136"/>
      <c r="O371" s="56"/>
      <c r="P371" s="56"/>
      <c r="Q371" s="56"/>
      <c r="R371" s="56"/>
      <c r="S371" s="56"/>
      <c r="T371" s="56"/>
      <c r="U371" s="56"/>
      <c r="V371" s="56"/>
      <c r="W371" s="56"/>
      <c r="X371" s="56"/>
      <c r="Y371" s="56"/>
      <c r="Z371" s="56"/>
    </row>
    <row r="372" spans="1:26" ht="12.75" customHeight="1">
      <c r="A372" s="181"/>
      <c r="B372" s="127"/>
      <c r="C372" s="56"/>
      <c r="D372" s="56"/>
      <c r="E372" s="128"/>
      <c r="F372" s="129"/>
      <c r="G372" s="222"/>
      <c r="H372" s="56"/>
      <c r="I372" s="56"/>
      <c r="J372" s="136"/>
      <c r="K372" s="136"/>
      <c r="L372" s="136"/>
      <c r="M372" s="183"/>
      <c r="N372" s="136"/>
      <c r="O372" s="56"/>
      <c r="P372" s="56"/>
      <c r="Q372" s="56"/>
      <c r="R372" s="56"/>
      <c r="S372" s="56"/>
      <c r="T372" s="56"/>
      <c r="U372" s="56"/>
      <c r="V372" s="56"/>
      <c r="W372" s="56"/>
      <c r="X372" s="56"/>
      <c r="Y372" s="56"/>
      <c r="Z372" s="56"/>
    </row>
    <row r="373" spans="1:26" ht="12.75" customHeight="1">
      <c r="A373" s="181"/>
      <c r="B373" s="127"/>
      <c r="C373" s="56"/>
      <c r="D373" s="56"/>
      <c r="E373" s="128"/>
      <c r="F373" s="129"/>
      <c r="G373" s="222"/>
      <c r="H373" s="56"/>
      <c r="I373" s="56"/>
      <c r="J373" s="136"/>
      <c r="K373" s="136"/>
      <c r="L373" s="136"/>
      <c r="M373" s="183"/>
      <c r="N373" s="136"/>
      <c r="O373" s="56"/>
      <c r="P373" s="56"/>
      <c r="Q373" s="56"/>
      <c r="R373" s="56"/>
      <c r="S373" s="56"/>
      <c r="T373" s="56"/>
      <c r="U373" s="56"/>
      <c r="V373" s="56"/>
      <c r="W373" s="56"/>
      <c r="X373" s="56"/>
      <c r="Y373" s="56"/>
      <c r="Z373" s="56"/>
    </row>
    <row r="374" spans="1:26" ht="12.75" customHeight="1">
      <c r="A374" s="181"/>
      <c r="B374" s="127"/>
      <c r="C374" s="56"/>
      <c r="D374" s="56"/>
      <c r="E374" s="128"/>
      <c r="F374" s="129"/>
      <c r="G374" s="222"/>
      <c r="H374" s="56"/>
      <c r="I374" s="56"/>
      <c r="J374" s="136"/>
      <c r="K374" s="136"/>
      <c r="L374" s="136"/>
      <c r="M374" s="183"/>
      <c r="N374" s="136"/>
      <c r="O374" s="56"/>
      <c r="P374" s="56"/>
      <c r="Q374" s="56"/>
      <c r="R374" s="56"/>
      <c r="S374" s="56"/>
      <c r="T374" s="56"/>
      <c r="U374" s="56"/>
      <c r="V374" s="56"/>
      <c r="W374" s="56"/>
      <c r="X374" s="56"/>
      <c r="Y374" s="56"/>
      <c r="Z374" s="56"/>
    </row>
    <row r="375" spans="1:26" ht="12.75" customHeight="1">
      <c r="A375" s="181"/>
      <c r="B375" s="127"/>
      <c r="C375" s="56"/>
      <c r="D375" s="56"/>
      <c r="E375" s="128"/>
      <c r="F375" s="129"/>
      <c r="G375" s="222"/>
      <c r="H375" s="56"/>
      <c r="I375" s="56"/>
      <c r="J375" s="136"/>
      <c r="K375" s="136"/>
      <c r="L375" s="136"/>
      <c r="M375" s="183"/>
      <c r="N375" s="136"/>
      <c r="O375" s="56"/>
      <c r="P375" s="56"/>
      <c r="Q375" s="56"/>
      <c r="R375" s="56"/>
      <c r="S375" s="56"/>
      <c r="T375" s="56"/>
      <c r="U375" s="56"/>
      <c r="V375" s="56"/>
      <c r="W375" s="56"/>
      <c r="X375" s="56"/>
      <c r="Y375" s="56"/>
      <c r="Z375" s="56"/>
    </row>
    <row r="376" spans="1:26" ht="12.75" customHeight="1">
      <c r="A376" s="181"/>
      <c r="B376" s="127"/>
      <c r="C376" s="56"/>
      <c r="D376" s="56"/>
      <c r="E376" s="128"/>
      <c r="F376" s="129"/>
      <c r="G376" s="222"/>
      <c r="H376" s="56"/>
      <c r="I376" s="56"/>
      <c r="J376" s="136"/>
      <c r="K376" s="136"/>
      <c r="L376" s="136"/>
      <c r="M376" s="183"/>
      <c r="N376" s="136"/>
      <c r="O376" s="56"/>
      <c r="P376" s="56"/>
      <c r="Q376" s="56"/>
      <c r="R376" s="56"/>
      <c r="S376" s="56"/>
      <c r="T376" s="56"/>
      <c r="U376" s="56"/>
      <c r="V376" s="56"/>
      <c r="W376" s="56"/>
      <c r="X376" s="56"/>
      <c r="Y376" s="56"/>
      <c r="Z376" s="56"/>
    </row>
    <row r="377" spans="1:26" ht="12.75" customHeight="1">
      <c r="A377" s="181"/>
      <c r="B377" s="127"/>
      <c r="C377" s="56"/>
      <c r="D377" s="56"/>
      <c r="E377" s="128"/>
      <c r="F377" s="129"/>
      <c r="G377" s="222"/>
      <c r="H377" s="56"/>
      <c r="I377" s="56"/>
      <c r="J377" s="136"/>
      <c r="K377" s="136"/>
      <c r="L377" s="136"/>
      <c r="M377" s="183"/>
      <c r="N377" s="136"/>
      <c r="O377" s="56"/>
      <c r="P377" s="56"/>
      <c r="Q377" s="56"/>
      <c r="R377" s="56"/>
      <c r="S377" s="56"/>
      <c r="T377" s="56"/>
      <c r="U377" s="56"/>
      <c r="V377" s="56"/>
      <c r="W377" s="56"/>
      <c r="X377" s="56"/>
      <c r="Y377" s="56"/>
      <c r="Z377" s="56"/>
    </row>
    <row r="378" spans="1:26" ht="12.75" customHeight="1">
      <c r="A378" s="181"/>
      <c r="B378" s="127"/>
      <c r="C378" s="56"/>
      <c r="D378" s="56"/>
      <c r="E378" s="128"/>
      <c r="F378" s="129"/>
      <c r="G378" s="222"/>
      <c r="H378" s="56"/>
      <c r="I378" s="56"/>
      <c r="J378" s="136"/>
      <c r="K378" s="136"/>
      <c r="L378" s="136"/>
      <c r="M378" s="183"/>
      <c r="N378" s="136"/>
      <c r="O378" s="56"/>
      <c r="P378" s="56"/>
      <c r="Q378" s="56"/>
      <c r="R378" s="56"/>
      <c r="S378" s="56"/>
      <c r="T378" s="56"/>
      <c r="U378" s="56"/>
      <c r="V378" s="56"/>
      <c r="W378" s="56"/>
      <c r="X378" s="56"/>
      <c r="Y378" s="56"/>
      <c r="Z378" s="56"/>
    </row>
    <row r="379" spans="1:26" ht="12.75" customHeight="1">
      <c r="A379" s="181"/>
      <c r="B379" s="127"/>
      <c r="C379" s="56"/>
      <c r="D379" s="56"/>
      <c r="E379" s="128"/>
      <c r="F379" s="129"/>
      <c r="G379" s="222"/>
      <c r="H379" s="56"/>
      <c r="I379" s="56"/>
      <c r="J379" s="136"/>
      <c r="K379" s="136"/>
      <c r="L379" s="136"/>
      <c r="M379" s="183"/>
      <c r="N379" s="136"/>
      <c r="O379" s="56"/>
      <c r="P379" s="56"/>
      <c r="Q379" s="56"/>
      <c r="R379" s="56"/>
      <c r="S379" s="56"/>
      <c r="T379" s="56"/>
      <c r="U379" s="56"/>
      <c r="V379" s="56"/>
      <c r="W379" s="56"/>
      <c r="X379" s="56"/>
      <c r="Y379" s="56"/>
      <c r="Z379" s="56"/>
    </row>
    <row r="380" spans="1:26" ht="12.75" customHeight="1">
      <c r="A380" s="181"/>
      <c r="B380" s="127"/>
      <c r="C380" s="56"/>
      <c r="D380" s="56"/>
      <c r="E380" s="128"/>
      <c r="F380" s="129"/>
      <c r="G380" s="222"/>
      <c r="H380" s="56"/>
      <c r="I380" s="56"/>
      <c r="J380" s="136"/>
      <c r="K380" s="136"/>
      <c r="L380" s="136"/>
      <c r="M380" s="183"/>
      <c r="N380" s="136"/>
      <c r="O380" s="56"/>
      <c r="P380" s="56"/>
      <c r="Q380" s="56"/>
      <c r="R380" s="56"/>
      <c r="S380" s="56"/>
      <c r="T380" s="56"/>
      <c r="U380" s="56"/>
      <c r="V380" s="56"/>
      <c r="W380" s="56"/>
      <c r="X380" s="56"/>
      <c r="Y380" s="56"/>
      <c r="Z380" s="56"/>
    </row>
    <row r="381" spans="1:26" ht="12.75" customHeight="1">
      <c r="A381" s="181"/>
      <c r="B381" s="127"/>
      <c r="C381" s="56"/>
      <c r="D381" s="56"/>
      <c r="E381" s="128"/>
      <c r="F381" s="129"/>
      <c r="G381" s="222"/>
      <c r="H381" s="56"/>
      <c r="I381" s="56"/>
      <c r="J381" s="136"/>
      <c r="K381" s="136"/>
      <c r="L381" s="136"/>
      <c r="M381" s="183"/>
      <c r="N381" s="136"/>
      <c r="O381" s="56"/>
      <c r="P381" s="56"/>
      <c r="Q381" s="56"/>
      <c r="R381" s="56"/>
      <c r="S381" s="56"/>
      <c r="T381" s="56"/>
      <c r="U381" s="56"/>
      <c r="V381" s="56"/>
      <c r="W381" s="56"/>
      <c r="X381" s="56"/>
      <c r="Y381" s="56"/>
      <c r="Z381" s="56"/>
    </row>
    <row r="382" spans="1:26" ht="12.75" customHeight="1">
      <c r="A382" s="181"/>
      <c r="B382" s="127"/>
      <c r="C382" s="56"/>
      <c r="D382" s="56"/>
      <c r="E382" s="128"/>
      <c r="F382" s="129"/>
      <c r="G382" s="222"/>
      <c r="H382" s="56"/>
      <c r="I382" s="56"/>
      <c r="J382" s="136"/>
      <c r="K382" s="136"/>
      <c r="L382" s="136"/>
      <c r="M382" s="183"/>
      <c r="N382" s="136"/>
      <c r="O382" s="56"/>
      <c r="P382" s="56"/>
      <c r="Q382" s="56"/>
      <c r="R382" s="56"/>
      <c r="S382" s="56"/>
      <c r="T382" s="56"/>
      <c r="U382" s="56"/>
      <c r="V382" s="56"/>
      <c r="W382" s="56"/>
      <c r="X382" s="56"/>
      <c r="Y382" s="56"/>
      <c r="Z382" s="56"/>
    </row>
    <row r="383" spans="1:26" ht="12.75" customHeight="1">
      <c r="A383" s="181"/>
      <c r="B383" s="127"/>
      <c r="C383" s="56"/>
      <c r="D383" s="56"/>
      <c r="E383" s="128"/>
      <c r="F383" s="129"/>
      <c r="G383" s="222"/>
      <c r="H383" s="56"/>
      <c r="I383" s="56"/>
      <c r="J383" s="136"/>
      <c r="K383" s="136"/>
      <c r="L383" s="136"/>
      <c r="M383" s="183"/>
      <c r="N383" s="136"/>
      <c r="O383" s="56"/>
      <c r="P383" s="56"/>
      <c r="Q383" s="56"/>
      <c r="R383" s="56"/>
      <c r="S383" s="56"/>
      <c r="T383" s="56"/>
      <c r="U383" s="56"/>
      <c r="V383" s="56"/>
      <c r="W383" s="56"/>
      <c r="X383" s="56"/>
      <c r="Y383" s="56"/>
      <c r="Z383" s="56"/>
    </row>
    <row r="384" spans="1:26" ht="12.75" customHeight="1">
      <c r="A384" s="181"/>
      <c r="B384" s="127"/>
      <c r="C384" s="56"/>
      <c r="D384" s="56"/>
      <c r="E384" s="128"/>
      <c r="F384" s="129"/>
      <c r="G384" s="222"/>
      <c r="H384" s="56"/>
      <c r="I384" s="56"/>
      <c r="J384" s="136"/>
      <c r="K384" s="136"/>
      <c r="L384" s="136"/>
      <c r="M384" s="183"/>
      <c r="N384" s="136"/>
      <c r="O384" s="56"/>
      <c r="P384" s="56"/>
      <c r="Q384" s="56"/>
      <c r="R384" s="56"/>
      <c r="S384" s="56"/>
      <c r="T384" s="56"/>
      <c r="U384" s="56"/>
      <c r="V384" s="56"/>
      <c r="W384" s="56"/>
      <c r="X384" s="56"/>
      <c r="Y384" s="56"/>
      <c r="Z384" s="56"/>
    </row>
    <row r="385" spans="1:26" ht="12.75" customHeight="1">
      <c r="A385" s="181"/>
      <c r="B385" s="127"/>
      <c r="C385" s="56"/>
      <c r="D385" s="56"/>
      <c r="E385" s="128"/>
      <c r="F385" s="129"/>
      <c r="G385" s="222"/>
      <c r="H385" s="56"/>
      <c r="I385" s="56"/>
      <c r="J385" s="136"/>
      <c r="K385" s="136"/>
      <c r="L385" s="136"/>
      <c r="M385" s="183"/>
      <c r="N385" s="136"/>
      <c r="O385" s="56"/>
      <c r="P385" s="56"/>
      <c r="Q385" s="56"/>
      <c r="R385" s="56"/>
      <c r="S385" s="56"/>
      <c r="T385" s="56"/>
      <c r="U385" s="56"/>
      <c r="V385" s="56"/>
      <c r="W385" s="56"/>
      <c r="X385" s="56"/>
      <c r="Y385" s="56"/>
      <c r="Z385" s="56"/>
    </row>
    <row r="386" spans="1:26" ht="12.75" customHeight="1">
      <c r="A386" s="181"/>
      <c r="B386" s="127"/>
      <c r="C386" s="56"/>
      <c r="D386" s="56"/>
      <c r="E386" s="128"/>
      <c r="F386" s="129"/>
      <c r="G386" s="222"/>
      <c r="H386" s="56"/>
      <c r="I386" s="56"/>
      <c r="J386" s="136"/>
      <c r="K386" s="136"/>
      <c r="L386" s="136"/>
      <c r="M386" s="183"/>
      <c r="N386" s="136"/>
      <c r="O386" s="56"/>
      <c r="P386" s="56"/>
      <c r="Q386" s="56"/>
      <c r="R386" s="56"/>
      <c r="S386" s="56"/>
      <c r="T386" s="56"/>
      <c r="U386" s="56"/>
      <c r="V386" s="56"/>
      <c r="W386" s="56"/>
      <c r="X386" s="56"/>
      <c r="Y386" s="56"/>
      <c r="Z386" s="56"/>
    </row>
    <row r="387" spans="1:26" ht="12.75" customHeight="1">
      <c r="A387" s="181"/>
      <c r="B387" s="127"/>
      <c r="C387" s="56"/>
      <c r="D387" s="56"/>
      <c r="E387" s="128"/>
      <c r="F387" s="129"/>
      <c r="G387" s="222"/>
      <c r="H387" s="56"/>
      <c r="I387" s="56"/>
      <c r="J387" s="136"/>
      <c r="K387" s="136"/>
      <c r="L387" s="136"/>
      <c r="M387" s="183"/>
      <c r="N387" s="136"/>
      <c r="O387" s="56"/>
      <c r="P387" s="56"/>
      <c r="Q387" s="56"/>
      <c r="R387" s="56"/>
      <c r="S387" s="56"/>
      <c r="T387" s="56"/>
      <c r="U387" s="56"/>
      <c r="V387" s="56"/>
      <c r="W387" s="56"/>
      <c r="X387" s="56"/>
      <c r="Y387" s="56"/>
      <c r="Z387" s="56"/>
    </row>
    <row r="388" spans="1:26" ht="12.75" customHeight="1">
      <c r="A388" s="181"/>
      <c r="B388" s="127"/>
      <c r="C388" s="56"/>
      <c r="D388" s="56"/>
      <c r="E388" s="128"/>
      <c r="F388" s="129"/>
      <c r="G388" s="222"/>
      <c r="H388" s="56"/>
      <c r="I388" s="56"/>
      <c r="J388" s="136"/>
      <c r="K388" s="136"/>
      <c r="L388" s="136"/>
      <c r="M388" s="183"/>
      <c r="N388" s="136"/>
      <c r="O388" s="56"/>
      <c r="P388" s="56"/>
      <c r="Q388" s="56"/>
      <c r="R388" s="56"/>
      <c r="S388" s="56"/>
      <c r="T388" s="56"/>
      <c r="U388" s="56"/>
      <c r="V388" s="56"/>
      <c r="W388" s="56"/>
      <c r="X388" s="56"/>
      <c r="Y388" s="56"/>
      <c r="Z388" s="56"/>
    </row>
    <row r="389" spans="1:26" ht="12.75" customHeight="1">
      <c r="A389" s="181"/>
      <c r="B389" s="127"/>
      <c r="C389" s="56"/>
      <c r="D389" s="56"/>
      <c r="E389" s="128"/>
      <c r="F389" s="129"/>
      <c r="G389" s="222"/>
      <c r="H389" s="56"/>
      <c r="I389" s="56"/>
      <c r="J389" s="136"/>
      <c r="K389" s="136"/>
      <c r="L389" s="136"/>
      <c r="M389" s="183"/>
      <c r="N389" s="136"/>
      <c r="O389" s="56"/>
      <c r="P389" s="56"/>
      <c r="Q389" s="56"/>
      <c r="R389" s="56"/>
      <c r="S389" s="56"/>
      <c r="T389" s="56"/>
      <c r="U389" s="56"/>
      <c r="V389" s="56"/>
      <c r="W389" s="56"/>
      <c r="X389" s="56"/>
      <c r="Y389" s="56"/>
      <c r="Z389" s="56"/>
    </row>
    <row r="390" spans="1:26" ht="12.75" customHeight="1">
      <c r="A390" s="181"/>
      <c r="B390" s="127"/>
      <c r="C390" s="56"/>
      <c r="D390" s="56"/>
      <c r="E390" s="128"/>
      <c r="F390" s="129"/>
      <c r="G390" s="222"/>
      <c r="H390" s="56"/>
      <c r="I390" s="56"/>
      <c r="J390" s="136"/>
      <c r="K390" s="136"/>
      <c r="L390" s="136"/>
      <c r="M390" s="183"/>
      <c r="N390" s="136"/>
      <c r="O390" s="56"/>
      <c r="P390" s="56"/>
      <c r="Q390" s="56"/>
      <c r="R390" s="56"/>
      <c r="S390" s="56"/>
      <c r="T390" s="56"/>
      <c r="U390" s="56"/>
      <c r="V390" s="56"/>
      <c r="W390" s="56"/>
      <c r="X390" s="56"/>
      <c r="Y390" s="56"/>
      <c r="Z390" s="56"/>
    </row>
    <row r="391" spans="1:26" ht="12.75" customHeight="1">
      <c r="A391" s="181"/>
      <c r="B391" s="127"/>
      <c r="C391" s="56"/>
      <c r="D391" s="56"/>
      <c r="E391" s="128"/>
      <c r="F391" s="129"/>
      <c r="G391" s="222"/>
      <c r="H391" s="56"/>
      <c r="I391" s="56"/>
      <c r="J391" s="136"/>
      <c r="K391" s="136"/>
      <c r="L391" s="136"/>
      <c r="M391" s="183"/>
      <c r="N391" s="136"/>
      <c r="O391" s="56"/>
      <c r="P391" s="56"/>
      <c r="Q391" s="56"/>
      <c r="R391" s="56"/>
      <c r="S391" s="56"/>
      <c r="T391" s="56"/>
      <c r="U391" s="56"/>
      <c r="V391" s="56"/>
      <c r="W391" s="56"/>
      <c r="X391" s="56"/>
      <c r="Y391" s="56"/>
      <c r="Z391" s="56"/>
    </row>
    <row r="392" spans="1:26" ht="12.75" customHeight="1">
      <c r="A392" s="181"/>
      <c r="B392" s="127"/>
      <c r="C392" s="56"/>
      <c r="D392" s="56"/>
      <c r="E392" s="128"/>
      <c r="F392" s="129"/>
      <c r="G392" s="222"/>
      <c r="H392" s="56"/>
      <c r="I392" s="56"/>
      <c r="J392" s="136"/>
      <c r="K392" s="136"/>
      <c r="L392" s="136"/>
      <c r="M392" s="183"/>
      <c r="N392" s="136"/>
      <c r="O392" s="56"/>
      <c r="P392" s="56"/>
      <c r="Q392" s="56"/>
      <c r="R392" s="56"/>
      <c r="S392" s="56"/>
      <c r="T392" s="56"/>
      <c r="U392" s="56"/>
      <c r="V392" s="56"/>
      <c r="W392" s="56"/>
      <c r="X392" s="56"/>
      <c r="Y392" s="56"/>
      <c r="Z392" s="56"/>
    </row>
    <row r="393" spans="1:26" ht="12.75" customHeight="1">
      <c r="A393" s="181"/>
      <c r="B393" s="127"/>
      <c r="C393" s="56"/>
      <c r="D393" s="56"/>
      <c r="E393" s="128"/>
      <c r="F393" s="129"/>
      <c r="G393" s="222"/>
      <c r="H393" s="56"/>
      <c r="I393" s="56"/>
      <c r="J393" s="136"/>
      <c r="K393" s="136"/>
      <c r="L393" s="136"/>
      <c r="M393" s="183"/>
      <c r="N393" s="136"/>
      <c r="O393" s="56"/>
      <c r="P393" s="56"/>
      <c r="Q393" s="56"/>
      <c r="R393" s="56"/>
      <c r="S393" s="56"/>
      <c r="T393" s="56"/>
      <c r="U393" s="56"/>
      <c r="V393" s="56"/>
      <c r="W393" s="56"/>
      <c r="X393" s="56"/>
      <c r="Y393" s="56"/>
      <c r="Z393" s="56"/>
    </row>
    <row r="394" spans="1:26" ht="12.75" customHeight="1">
      <c r="A394" s="181"/>
      <c r="B394" s="127"/>
      <c r="C394" s="56"/>
      <c r="D394" s="56"/>
      <c r="E394" s="128"/>
      <c r="F394" s="129"/>
      <c r="G394" s="222"/>
      <c r="H394" s="56"/>
      <c r="I394" s="56"/>
      <c r="J394" s="136"/>
      <c r="K394" s="136"/>
      <c r="L394" s="136"/>
      <c r="M394" s="183"/>
      <c r="N394" s="136"/>
      <c r="O394" s="56"/>
      <c r="P394" s="56"/>
      <c r="Q394" s="56"/>
      <c r="R394" s="56"/>
      <c r="S394" s="56"/>
      <c r="T394" s="56"/>
      <c r="U394" s="56"/>
      <c r="V394" s="56"/>
      <c r="W394" s="56"/>
      <c r="X394" s="56"/>
      <c r="Y394" s="56"/>
      <c r="Z394" s="56"/>
    </row>
    <row r="395" spans="1:26" ht="12.75" customHeight="1">
      <c r="A395" s="181"/>
      <c r="B395" s="127"/>
      <c r="C395" s="56"/>
      <c r="D395" s="56"/>
      <c r="E395" s="128"/>
      <c r="F395" s="129"/>
      <c r="G395" s="222"/>
      <c r="H395" s="56"/>
      <c r="I395" s="56"/>
      <c r="J395" s="136"/>
      <c r="K395" s="136"/>
      <c r="L395" s="136"/>
      <c r="M395" s="183"/>
      <c r="N395" s="136"/>
      <c r="O395" s="56"/>
      <c r="P395" s="56"/>
      <c r="Q395" s="56"/>
      <c r="R395" s="56"/>
      <c r="S395" s="56"/>
      <c r="T395" s="56"/>
      <c r="U395" s="56"/>
      <c r="V395" s="56"/>
      <c r="W395" s="56"/>
      <c r="X395" s="56"/>
      <c r="Y395" s="56"/>
      <c r="Z395" s="56"/>
    </row>
    <row r="396" spans="1:26" ht="12.75" customHeight="1">
      <c r="A396" s="181"/>
      <c r="B396" s="127"/>
      <c r="C396" s="56"/>
      <c r="D396" s="56"/>
      <c r="E396" s="128"/>
      <c r="F396" s="129"/>
      <c r="G396" s="222"/>
      <c r="H396" s="56"/>
      <c r="I396" s="56"/>
      <c r="J396" s="136"/>
      <c r="K396" s="136"/>
      <c r="L396" s="136"/>
      <c r="M396" s="183"/>
      <c r="N396" s="136"/>
      <c r="O396" s="56"/>
      <c r="P396" s="56"/>
      <c r="Q396" s="56"/>
      <c r="R396" s="56"/>
      <c r="S396" s="56"/>
      <c r="T396" s="56"/>
      <c r="U396" s="56"/>
      <c r="V396" s="56"/>
      <c r="W396" s="56"/>
      <c r="X396" s="56"/>
      <c r="Y396" s="56"/>
      <c r="Z396" s="56"/>
    </row>
    <row r="397" spans="1:26" ht="12.75" customHeight="1">
      <c r="A397" s="181"/>
      <c r="B397" s="127"/>
      <c r="C397" s="56"/>
      <c r="D397" s="56"/>
      <c r="E397" s="128"/>
      <c r="F397" s="129"/>
      <c r="G397" s="222"/>
      <c r="H397" s="56"/>
      <c r="I397" s="56"/>
      <c r="J397" s="136"/>
      <c r="K397" s="136"/>
      <c r="L397" s="136"/>
      <c r="M397" s="183"/>
      <c r="N397" s="136"/>
      <c r="O397" s="56"/>
      <c r="P397" s="56"/>
      <c r="Q397" s="56"/>
      <c r="R397" s="56"/>
      <c r="S397" s="56"/>
      <c r="T397" s="56"/>
      <c r="U397" s="56"/>
      <c r="V397" s="56"/>
      <c r="W397" s="56"/>
      <c r="X397" s="56"/>
      <c r="Y397" s="56"/>
      <c r="Z397" s="56"/>
    </row>
    <row r="398" spans="1:26" ht="12.75" customHeight="1">
      <c r="A398" s="181"/>
      <c r="B398" s="127"/>
      <c r="C398" s="56"/>
      <c r="D398" s="56"/>
      <c r="E398" s="128"/>
      <c r="F398" s="129"/>
      <c r="G398" s="222"/>
      <c r="H398" s="56"/>
      <c r="I398" s="56"/>
      <c r="J398" s="136"/>
      <c r="K398" s="136"/>
      <c r="L398" s="136"/>
      <c r="M398" s="183"/>
      <c r="N398" s="136"/>
      <c r="O398" s="56"/>
      <c r="P398" s="56"/>
      <c r="Q398" s="56"/>
      <c r="R398" s="56"/>
      <c r="S398" s="56"/>
      <c r="T398" s="56"/>
      <c r="U398" s="56"/>
      <c r="V398" s="56"/>
      <c r="W398" s="56"/>
      <c r="X398" s="56"/>
      <c r="Y398" s="56"/>
      <c r="Z398" s="56"/>
    </row>
    <row r="399" spans="1:26" ht="12.75" customHeight="1">
      <c r="A399" s="181"/>
      <c r="B399" s="127"/>
      <c r="C399" s="56"/>
      <c r="D399" s="56"/>
      <c r="E399" s="128"/>
      <c r="F399" s="129"/>
      <c r="G399" s="222"/>
      <c r="H399" s="56"/>
      <c r="I399" s="56"/>
      <c r="J399" s="136"/>
      <c r="K399" s="136"/>
      <c r="L399" s="136"/>
      <c r="M399" s="183"/>
      <c r="N399" s="136"/>
      <c r="O399" s="56"/>
      <c r="P399" s="56"/>
      <c r="Q399" s="56"/>
      <c r="R399" s="56"/>
      <c r="S399" s="56"/>
      <c r="T399" s="56"/>
      <c r="U399" s="56"/>
      <c r="V399" s="56"/>
      <c r="W399" s="56"/>
      <c r="X399" s="56"/>
      <c r="Y399" s="56"/>
      <c r="Z399" s="56"/>
    </row>
    <row r="400" spans="1:26" ht="12.75" customHeight="1">
      <c r="A400" s="181"/>
      <c r="B400" s="127"/>
      <c r="C400" s="56"/>
      <c r="D400" s="56"/>
      <c r="E400" s="128"/>
      <c r="F400" s="129"/>
      <c r="G400" s="222"/>
      <c r="H400" s="56"/>
      <c r="I400" s="56"/>
      <c r="J400" s="136"/>
      <c r="K400" s="136"/>
      <c r="L400" s="136"/>
      <c r="M400" s="183"/>
      <c r="N400" s="136"/>
      <c r="O400" s="56"/>
      <c r="P400" s="56"/>
      <c r="Q400" s="56"/>
      <c r="R400" s="56"/>
      <c r="S400" s="56"/>
      <c r="T400" s="56"/>
      <c r="U400" s="56"/>
      <c r="V400" s="56"/>
      <c r="W400" s="56"/>
      <c r="X400" s="56"/>
      <c r="Y400" s="56"/>
      <c r="Z400" s="56"/>
    </row>
    <row r="401" spans="1:26" ht="12.75" customHeight="1">
      <c r="A401" s="181"/>
      <c r="B401" s="127"/>
      <c r="C401" s="56"/>
      <c r="D401" s="56"/>
      <c r="E401" s="128"/>
      <c r="F401" s="129"/>
      <c r="G401" s="222"/>
      <c r="H401" s="56"/>
      <c r="I401" s="56"/>
      <c r="J401" s="136"/>
      <c r="K401" s="136"/>
      <c r="L401" s="136"/>
      <c r="M401" s="183"/>
      <c r="N401" s="136"/>
      <c r="O401" s="56"/>
      <c r="P401" s="56"/>
      <c r="Q401" s="56"/>
      <c r="R401" s="56"/>
      <c r="S401" s="56"/>
      <c r="T401" s="56"/>
      <c r="U401" s="56"/>
      <c r="V401" s="56"/>
      <c r="W401" s="56"/>
      <c r="X401" s="56"/>
      <c r="Y401" s="56"/>
      <c r="Z401" s="56"/>
    </row>
    <row r="402" spans="1:26" ht="12.75" customHeight="1">
      <c r="A402" s="181"/>
      <c r="B402" s="127"/>
      <c r="C402" s="56"/>
      <c r="D402" s="56"/>
      <c r="E402" s="128"/>
      <c r="F402" s="129"/>
      <c r="G402" s="222"/>
      <c r="H402" s="56"/>
      <c r="I402" s="56"/>
      <c r="J402" s="136"/>
      <c r="K402" s="136"/>
      <c r="L402" s="136"/>
      <c r="M402" s="183"/>
      <c r="N402" s="136"/>
      <c r="O402" s="56"/>
      <c r="P402" s="56"/>
      <c r="Q402" s="56"/>
      <c r="R402" s="56"/>
      <c r="S402" s="56"/>
      <c r="T402" s="56"/>
      <c r="U402" s="56"/>
      <c r="V402" s="56"/>
      <c r="W402" s="56"/>
      <c r="X402" s="56"/>
      <c r="Y402" s="56"/>
      <c r="Z402" s="56"/>
    </row>
    <row r="403" spans="1:26" ht="12.75" customHeight="1">
      <c r="A403" s="181"/>
      <c r="B403" s="127"/>
      <c r="C403" s="56"/>
      <c r="D403" s="56"/>
      <c r="E403" s="128"/>
      <c r="F403" s="129"/>
      <c r="G403" s="222"/>
      <c r="H403" s="56"/>
      <c r="I403" s="56"/>
      <c r="J403" s="136"/>
      <c r="K403" s="136"/>
      <c r="L403" s="136"/>
      <c r="M403" s="183"/>
      <c r="N403" s="136"/>
      <c r="O403" s="56"/>
      <c r="P403" s="56"/>
      <c r="Q403" s="56"/>
      <c r="R403" s="56"/>
      <c r="S403" s="56"/>
      <c r="T403" s="56"/>
      <c r="U403" s="56"/>
      <c r="V403" s="56"/>
      <c r="W403" s="56"/>
      <c r="X403" s="56"/>
      <c r="Y403" s="56"/>
      <c r="Z403" s="56"/>
    </row>
    <row r="404" spans="1:26" ht="12.75" customHeight="1">
      <c r="A404" s="181"/>
      <c r="B404" s="127"/>
      <c r="C404" s="56"/>
      <c r="D404" s="56"/>
      <c r="E404" s="128"/>
      <c r="F404" s="129"/>
      <c r="G404" s="222"/>
      <c r="H404" s="56"/>
      <c r="I404" s="56"/>
      <c r="J404" s="136"/>
      <c r="K404" s="136"/>
      <c r="L404" s="136"/>
      <c r="M404" s="183"/>
      <c r="N404" s="136"/>
      <c r="O404" s="56"/>
      <c r="P404" s="56"/>
      <c r="Q404" s="56"/>
      <c r="R404" s="56"/>
      <c r="S404" s="56"/>
      <c r="T404" s="56"/>
      <c r="U404" s="56"/>
      <c r="V404" s="56"/>
      <c r="W404" s="56"/>
      <c r="X404" s="56"/>
      <c r="Y404" s="56"/>
      <c r="Z404" s="56"/>
    </row>
    <row r="405" spans="1:26" ht="12.75" customHeight="1">
      <c r="A405" s="181"/>
      <c r="B405" s="127"/>
      <c r="C405" s="56"/>
      <c r="D405" s="56"/>
      <c r="E405" s="128"/>
      <c r="F405" s="129"/>
      <c r="G405" s="222"/>
      <c r="H405" s="56"/>
      <c r="I405" s="56"/>
      <c r="J405" s="136"/>
      <c r="K405" s="136"/>
      <c r="L405" s="136"/>
      <c r="M405" s="183"/>
      <c r="N405" s="136"/>
      <c r="O405" s="56"/>
      <c r="P405" s="56"/>
      <c r="Q405" s="56"/>
      <c r="R405" s="56"/>
      <c r="S405" s="56"/>
      <c r="T405" s="56"/>
      <c r="U405" s="56"/>
      <c r="V405" s="56"/>
      <c r="W405" s="56"/>
      <c r="X405" s="56"/>
      <c r="Y405" s="56"/>
      <c r="Z405" s="56"/>
    </row>
    <row r="406" spans="1:26" ht="12.75" customHeight="1">
      <c r="A406" s="181"/>
      <c r="B406" s="127"/>
      <c r="C406" s="56"/>
      <c r="D406" s="56"/>
      <c r="E406" s="128"/>
      <c r="F406" s="129"/>
      <c r="G406" s="222"/>
      <c r="H406" s="56"/>
      <c r="I406" s="56"/>
      <c r="J406" s="136"/>
      <c r="K406" s="136"/>
      <c r="L406" s="136"/>
      <c r="M406" s="183"/>
      <c r="N406" s="136"/>
      <c r="O406" s="56"/>
      <c r="P406" s="56"/>
      <c r="Q406" s="56"/>
      <c r="R406" s="56"/>
      <c r="S406" s="56"/>
      <c r="T406" s="56"/>
      <c r="U406" s="56"/>
      <c r="V406" s="56"/>
      <c r="W406" s="56"/>
      <c r="X406" s="56"/>
      <c r="Y406" s="56"/>
      <c r="Z406" s="56"/>
    </row>
    <row r="407" spans="1:26" ht="12.75" customHeight="1">
      <c r="A407" s="181"/>
      <c r="B407" s="127"/>
      <c r="C407" s="56"/>
      <c r="D407" s="56"/>
      <c r="E407" s="128"/>
      <c r="F407" s="129"/>
      <c r="G407" s="222"/>
      <c r="H407" s="56"/>
      <c r="I407" s="56"/>
      <c r="J407" s="136"/>
      <c r="K407" s="136"/>
      <c r="L407" s="136"/>
      <c r="M407" s="183"/>
      <c r="N407" s="136"/>
      <c r="O407" s="56"/>
      <c r="P407" s="56"/>
      <c r="Q407" s="56"/>
      <c r="R407" s="56"/>
      <c r="S407" s="56"/>
      <c r="T407" s="56"/>
      <c r="U407" s="56"/>
      <c r="V407" s="56"/>
      <c r="W407" s="56"/>
      <c r="X407" s="56"/>
      <c r="Y407" s="56"/>
      <c r="Z407" s="56"/>
    </row>
    <row r="408" spans="1:26" ht="12.75" customHeight="1">
      <c r="A408" s="181"/>
      <c r="B408" s="127"/>
      <c r="C408" s="56"/>
      <c r="D408" s="56"/>
      <c r="E408" s="128"/>
      <c r="F408" s="129"/>
      <c r="G408" s="222"/>
      <c r="H408" s="56"/>
      <c r="I408" s="56"/>
      <c r="J408" s="136"/>
      <c r="K408" s="136"/>
      <c r="L408" s="136"/>
      <c r="M408" s="183"/>
      <c r="N408" s="136"/>
      <c r="O408" s="56"/>
      <c r="P408" s="56"/>
      <c r="Q408" s="56"/>
      <c r="R408" s="56"/>
      <c r="S408" s="56"/>
      <c r="T408" s="56"/>
      <c r="U408" s="56"/>
      <c r="V408" s="56"/>
      <c r="W408" s="56"/>
      <c r="X408" s="56"/>
      <c r="Y408" s="56"/>
      <c r="Z408" s="56"/>
    </row>
    <row r="409" spans="1:26" ht="12.75" customHeight="1">
      <c r="A409" s="181"/>
      <c r="B409" s="127"/>
      <c r="C409" s="56"/>
      <c r="D409" s="56"/>
      <c r="E409" s="128"/>
      <c r="F409" s="129"/>
      <c r="G409" s="222"/>
      <c r="H409" s="56"/>
      <c r="I409" s="56"/>
      <c r="J409" s="136"/>
      <c r="K409" s="136"/>
      <c r="L409" s="136"/>
      <c r="M409" s="183"/>
      <c r="N409" s="136"/>
      <c r="O409" s="56"/>
      <c r="P409" s="56"/>
      <c r="Q409" s="56"/>
      <c r="R409" s="56"/>
      <c r="S409" s="56"/>
      <c r="T409" s="56"/>
      <c r="U409" s="56"/>
      <c r="V409" s="56"/>
      <c r="W409" s="56"/>
      <c r="X409" s="56"/>
      <c r="Y409" s="56"/>
      <c r="Z409" s="56"/>
    </row>
    <row r="410" spans="1:26" ht="12.75" customHeight="1">
      <c r="A410" s="181"/>
      <c r="B410" s="127"/>
      <c r="C410" s="56"/>
      <c r="D410" s="56"/>
      <c r="E410" s="128"/>
      <c r="F410" s="129"/>
      <c r="G410" s="222"/>
      <c r="H410" s="56"/>
      <c r="I410" s="56"/>
      <c r="J410" s="136"/>
      <c r="K410" s="136"/>
      <c r="L410" s="136"/>
      <c r="M410" s="183"/>
      <c r="N410" s="136"/>
      <c r="O410" s="56"/>
      <c r="P410" s="56"/>
      <c r="Q410" s="56"/>
      <c r="R410" s="56"/>
      <c r="S410" s="56"/>
      <c r="T410" s="56"/>
      <c r="U410" s="56"/>
      <c r="V410" s="56"/>
      <c r="W410" s="56"/>
      <c r="X410" s="56"/>
      <c r="Y410" s="56"/>
      <c r="Z410" s="56"/>
    </row>
    <row r="411" spans="1:26" ht="12.75" customHeight="1">
      <c r="A411" s="181"/>
      <c r="B411" s="127"/>
      <c r="C411" s="56"/>
      <c r="D411" s="56"/>
      <c r="E411" s="128"/>
      <c r="F411" s="129"/>
      <c r="G411" s="222"/>
      <c r="H411" s="56"/>
      <c r="I411" s="56"/>
      <c r="J411" s="136"/>
      <c r="K411" s="136"/>
      <c r="L411" s="136"/>
      <c r="M411" s="183"/>
      <c r="N411" s="136"/>
      <c r="O411" s="56"/>
      <c r="P411" s="56"/>
      <c r="Q411" s="56"/>
      <c r="R411" s="56"/>
      <c r="S411" s="56"/>
      <c r="T411" s="56"/>
      <c r="U411" s="56"/>
      <c r="V411" s="56"/>
      <c r="W411" s="56"/>
      <c r="X411" s="56"/>
      <c r="Y411" s="56"/>
      <c r="Z411" s="56"/>
    </row>
    <row r="412" spans="1:26" ht="12.75" customHeight="1">
      <c r="A412" s="181"/>
      <c r="B412" s="127"/>
      <c r="C412" s="56"/>
      <c r="D412" s="56"/>
      <c r="E412" s="128"/>
      <c r="F412" s="129"/>
      <c r="G412" s="222"/>
      <c r="H412" s="56"/>
      <c r="I412" s="56"/>
      <c r="J412" s="136"/>
      <c r="K412" s="136"/>
      <c r="L412" s="136"/>
      <c r="M412" s="183"/>
      <c r="N412" s="136"/>
      <c r="O412" s="56"/>
      <c r="P412" s="56"/>
      <c r="Q412" s="56"/>
      <c r="R412" s="56"/>
      <c r="S412" s="56"/>
      <c r="T412" s="56"/>
      <c r="U412" s="56"/>
      <c r="V412" s="56"/>
      <c r="W412" s="56"/>
      <c r="X412" s="56"/>
      <c r="Y412" s="56"/>
      <c r="Z412" s="56"/>
    </row>
    <row r="413" spans="1:26" ht="12.75" customHeight="1">
      <c r="A413" s="181"/>
      <c r="B413" s="127"/>
      <c r="C413" s="56"/>
      <c r="D413" s="56"/>
      <c r="E413" s="128"/>
      <c r="F413" s="129"/>
      <c r="G413" s="222"/>
      <c r="H413" s="56"/>
      <c r="I413" s="56"/>
      <c r="J413" s="136"/>
      <c r="K413" s="136"/>
      <c r="L413" s="136"/>
      <c r="M413" s="183"/>
      <c r="N413" s="136"/>
      <c r="O413" s="56"/>
      <c r="P413" s="56"/>
      <c r="Q413" s="56"/>
      <c r="R413" s="56"/>
      <c r="S413" s="56"/>
      <c r="T413" s="56"/>
      <c r="U413" s="56"/>
      <c r="V413" s="56"/>
      <c r="W413" s="56"/>
      <c r="X413" s="56"/>
      <c r="Y413" s="56"/>
      <c r="Z413" s="56"/>
    </row>
    <row r="414" spans="1:26" ht="12.75" customHeight="1">
      <c r="A414" s="181"/>
      <c r="B414" s="127"/>
      <c r="C414" s="56"/>
      <c r="D414" s="56"/>
      <c r="E414" s="128"/>
      <c r="F414" s="129"/>
      <c r="G414" s="222"/>
      <c r="H414" s="56"/>
      <c r="I414" s="56"/>
      <c r="J414" s="136"/>
      <c r="K414" s="136"/>
      <c r="L414" s="136"/>
      <c r="M414" s="183"/>
      <c r="N414" s="136"/>
      <c r="O414" s="56"/>
      <c r="P414" s="56"/>
      <c r="Q414" s="56"/>
      <c r="R414" s="56"/>
      <c r="S414" s="56"/>
      <c r="T414" s="56"/>
      <c r="U414" s="56"/>
      <c r="V414" s="56"/>
      <c r="W414" s="56"/>
      <c r="X414" s="56"/>
      <c r="Y414" s="56"/>
      <c r="Z414" s="56"/>
    </row>
    <row r="415" spans="1:26" ht="12.75" customHeight="1">
      <c r="A415" s="181"/>
      <c r="B415" s="127"/>
      <c r="C415" s="56"/>
      <c r="D415" s="56"/>
      <c r="E415" s="128"/>
      <c r="F415" s="129"/>
      <c r="G415" s="222"/>
      <c r="H415" s="56"/>
      <c r="I415" s="56"/>
      <c r="J415" s="136"/>
      <c r="K415" s="136"/>
      <c r="L415" s="136"/>
      <c r="M415" s="183"/>
      <c r="N415" s="136"/>
      <c r="O415" s="56"/>
      <c r="P415" s="56"/>
      <c r="Q415" s="56"/>
      <c r="R415" s="56"/>
      <c r="S415" s="56"/>
      <c r="T415" s="56"/>
      <c r="U415" s="56"/>
      <c r="V415" s="56"/>
      <c r="W415" s="56"/>
      <c r="X415" s="56"/>
      <c r="Y415" s="56"/>
      <c r="Z415" s="56"/>
    </row>
    <row r="416" spans="1:26" ht="12.75" customHeight="1">
      <c r="A416" s="181"/>
      <c r="B416" s="127"/>
      <c r="C416" s="56"/>
      <c r="D416" s="56"/>
      <c r="E416" s="128"/>
      <c r="F416" s="129"/>
      <c r="G416" s="222"/>
      <c r="H416" s="56"/>
      <c r="I416" s="56"/>
      <c r="J416" s="136"/>
      <c r="K416" s="136"/>
      <c r="L416" s="136"/>
      <c r="M416" s="183"/>
      <c r="N416" s="136"/>
      <c r="O416" s="56"/>
      <c r="P416" s="56"/>
      <c r="Q416" s="56"/>
      <c r="R416" s="56"/>
      <c r="S416" s="56"/>
      <c r="T416" s="56"/>
      <c r="U416" s="56"/>
      <c r="V416" s="56"/>
      <c r="W416" s="56"/>
      <c r="X416" s="56"/>
      <c r="Y416" s="56"/>
      <c r="Z416" s="56"/>
    </row>
    <row r="417" spans="1:26" ht="12.75" customHeight="1">
      <c r="A417" s="181"/>
      <c r="B417" s="127"/>
      <c r="C417" s="56"/>
      <c r="D417" s="56"/>
      <c r="E417" s="128"/>
      <c r="F417" s="129"/>
      <c r="G417" s="222"/>
      <c r="H417" s="56"/>
      <c r="I417" s="56"/>
      <c r="J417" s="136"/>
      <c r="K417" s="136"/>
      <c r="L417" s="136"/>
      <c r="M417" s="183"/>
      <c r="N417" s="136"/>
      <c r="O417" s="56"/>
      <c r="P417" s="56"/>
      <c r="Q417" s="56"/>
      <c r="R417" s="56"/>
      <c r="S417" s="56"/>
      <c r="T417" s="56"/>
      <c r="U417" s="56"/>
      <c r="V417" s="56"/>
      <c r="W417" s="56"/>
      <c r="X417" s="56"/>
      <c r="Y417" s="56"/>
      <c r="Z417" s="56"/>
    </row>
    <row r="418" spans="1:26" ht="12.75" customHeight="1">
      <c r="A418" s="181"/>
      <c r="B418" s="127"/>
      <c r="C418" s="56"/>
      <c r="D418" s="56"/>
      <c r="E418" s="128"/>
      <c r="F418" s="129"/>
      <c r="G418" s="222"/>
      <c r="H418" s="56"/>
      <c r="I418" s="56"/>
      <c r="J418" s="136"/>
      <c r="K418" s="136"/>
      <c r="L418" s="136"/>
      <c r="M418" s="183"/>
      <c r="N418" s="136"/>
      <c r="O418" s="56"/>
      <c r="P418" s="56"/>
      <c r="Q418" s="56"/>
      <c r="R418" s="56"/>
      <c r="S418" s="56"/>
      <c r="T418" s="56"/>
      <c r="U418" s="56"/>
      <c r="V418" s="56"/>
      <c r="W418" s="56"/>
      <c r="X418" s="56"/>
      <c r="Y418" s="56"/>
      <c r="Z418" s="56"/>
    </row>
    <row r="419" spans="1:26" ht="12.75" customHeight="1">
      <c r="A419" s="181"/>
      <c r="B419" s="127"/>
      <c r="C419" s="56"/>
      <c r="D419" s="56"/>
      <c r="E419" s="128"/>
      <c r="F419" s="129"/>
      <c r="G419" s="222"/>
      <c r="H419" s="56"/>
      <c r="I419" s="56"/>
      <c r="J419" s="136"/>
      <c r="K419" s="136"/>
      <c r="L419" s="136"/>
      <c r="M419" s="183"/>
      <c r="N419" s="136"/>
      <c r="O419" s="56"/>
      <c r="P419" s="56"/>
      <c r="Q419" s="56"/>
      <c r="R419" s="56"/>
      <c r="S419" s="56"/>
      <c r="T419" s="56"/>
      <c r="U419" s="56"/>
      <c r="V419" s="56"/>
      <c r="W419" s="56"/>
      <c r="X419" s="56"/>
      <c r="Y419" s="56"/>
      <c r="Z419" s="56"/>
    </row>
    <row r="420" spans="1:26" ht="12.75" customHeight="1">
      <c r="A420" s="181"/>
      <c r="B420" s="127"/>
      <c r="C420" s="56"/>
      <c r="D420" s="56"/>
      <c r="E420" s="128"/>
      <c r="F420" s="129"/>
      <c r="G420" s="222"/>
      <c r="H420" s="56"/>
      <c r="I420" s="56"/>
      <c r="J420" s="136"/>
      <c r="K420" s="136"/>
      <c r="L420" s="136"/>
      <c r="M420" s="183"/>
      <c r="N420" s="136"/>
      <c r="O420" s="56"/>
      <c r="P420" s="56"/>
      <c r="Q420" s="56"/>
      <c r="R420" s="56"/>
      <c r="S420" s="56"/>
      <c r="T420" s="56"/>
      <c r="U420" s="56"/>
      <c r="V420" s="56"/>
      <c r="W420" s="56"/>
      <c r="X420" s="56"/>
      <c r="Y420" s="56"/>
      <c r="Z420" s="56"/>
    </row>
    <row r="421" spans="1:26" ht="12.75" customHeight="1">
      <c r="A421" s="181"/>
      <c r="B421" s="127"/>
      <c r="C421" s="56"/>
      <c r="D421" s="56"/>
      <c r="E421" s="128"/>
      <c r="F421" s="129"/>
      <c r="G421" s="222"/>
      <c r="H421" s="56"/>
      <c r="I421" s="56"/>
      <c r="J421" s="136"/>
      <c r="K421" s="136"/>
      <c r="L421" s="136"/>
      <c r="M421" s="183"/>
      <c r="N421" s="136"/>
      <c r="O421" s="56"/>
      <c r="P421" s="56"/>
      <c r="Q421" s="56"/>
      <c r="R421" s="56"/>
      <c r="S421" s="56"/>
      <c r="T421" s="56"/>
      <c r="U421" s="56"/>
      <c r="V421" s="56"/>
      <c r="W421" s="56"/>
      <c r="X421" s="56"/>
      <c r="Y421" s="56"/>
      <c r="Z421" s="56"/>
    </row>
    <row r="422" spans="1:26" ht="12.75" customHeight="1">
      <c r="A422" s="181"/>
      <c r="B422" s="127"/>
      <c r="C422" s="56"/>
      <c r="D422" s="56"/>
      <c r="E422" s="128"/>
      <c r="F422" s="129"/>
      <c r="G422" s="222"/>
      <c r="H422" s="56"/>
      <c r="I422" s="56"/>
      <c r="J422" s="136"/>
      <c r="K422" s="136"/>
      <c r="L422" s="136"/>
      <c r="M422" s="183"/>
      <c r="N422" s="136"/>
      <c r="O422" s="56"/>
      <c r="P422" s="56"/>
      <c r="Q422" s="56"/>
      <c r="R422" s="56"/>
      <c r="S422" s="56"/>
      <c r="T422" s="56"/>
      <c r="U422" s="56"/>
      <c r="V422" s="56"/>
      <c r="W422" s="56"/>
      <c r="X422" s="56"/>
      <c r="Y422" s="56"/>
      <c r="Z422" s="56"/>
    </row>
    <row r="423" spans="1:26" ht="12.75" customHeight="1">
      <c r="A423" s="181"/>
      <c r="B423" s="127"/>
      <c r="C423" s="56"/>
      <c r="D423" s="56"/>
      <c r="E423" s="128"/>
      <c r="F423" s="129"/>
      <c r="G423" s="222"/>
      <c r="H423" s="56"/>
      <c r="I423" s="56"/>
      <c r="J423" s="136"/>
      <c r="K423" s="136"/>
      <c r="L423" s="136"/>
      <c r="M423" s="183"/>
      <c r="N423" s="136"/>
      <c r="O423" s="56"/>
      <c r="P423" s="56"/>
      <c r="Q423" s="56"/>
      <c r="R423" s="56"/>
      <c r="S423" s="56"/>
      <c r="T423" s="56"/>
      <c r="U423" s="56"/>
      <c r="V423" s="56"/>
      <c r="W423" s="56"/>
      <c r="X423" s="56"/>
      <c r="Y423" s="56"/>
      <c r="Z423" s="56"/>
    </row>
    <row r="424" spans="1:26" ht="12.75" customHeight="1">
      <c r="A424" s="181"/>
      <c r="B424" s="127"/>
      <c r="C424" s="56"/>
      <c r="D424" s="56"/>
      <c r="E424" s="128"/>
      <c r="F424" s="129"/>
      <c r="G424" s="222"/>
      <c r="H424" s="56"/>
      <c r="I424" s="56"/>
      <c r="J424" s="136"/>
      <c r="K424" s="136"/>
      <c r="L424" s="136"/>
      <c r="M424" s="183"/>
      <c r="N424" s="136"/>
      <c r="O424" s="56"/>
      <c r="P424" s="56"/>
      <c r="Q424" s="56"/>
      <c r="R424" s="56"/>
      <c r="S424" s="56"/>
      <c r="T424" s="56"/>
      <c r="U424" s="56"/>
      <c r="V424" s="56"/>
      <c r="W424" s="56"/>
      <c r="X424" s="56"/>
      <c r="Y424" s="56"/>
      <c r="Z424" s="56"/>
    </row>
    <row r="425" spans="1:26" ht="12.75" customHeight="1">
      <c r="A425" s="181"/>
      <c r="B425" s="127"/>
      <c r="C425" s="56"/>
      <c r="D425" s="56"/>
      <c r="E425" s="128"/>
      <c r="F425" s="129"/>
      <c r="G425" s="222"/>
      <c r="H425" s="56"/>
      <c r="I425" s="56"/>
      <c r="J425" s="136"/>
      <c r="K425" s="136"/>
      <c r="L425" s="136"/>
      <c r="M425" s="183"/>
      <c r="N425" s="136"/>
      <c r="O425" s="56"/>
      <c r="P425" s="56"/>
      <c r="Q425" s="56"/>
      <c r="R425" s="56"/>
      <c r="S425" s="56"/>
      <c r="T425" s="56"/>
      <c r="U425" s="56"/>
      <c r="V425" s="56"/>
      <c r="W425" s="56"/>
      <c r="X425" s="56"/>
      <c r="Y425" s="56"/>
      <c r="Z425" s="56"/>
    </row>
    <row r="426" spans="1:26" ht="12.75" customHeight="1">
      <c r="A426" s="181"/>
      <c r="B426" s="127"/>
      <c r="C426" s="56"/>
      <c r="D426" s="56"/>
      <c r="E426" s="128"/>
      <c r="F426" s="129"/>
      <c r="G426" s="222"/>
      <c r="H426" s="56"/>
      <c r="I426" s="56"/>
      <c r="J426" s="136"/>
      <c r="K426" s="136"/>
      <c r="L426" s="136"/>
      <c r="M426" s="183"/>
      <c r="N426" s="136"/>
      <c r="O426" s="56"/>
      <c r="P426" s="56"/>
      <c r="Q426" s="56"/>
      <c r="R426" s="56"/>
      <c r="S426" s="56"/>
      <c r="T426" s="56"/>
      <c r="U426" s="56"/>
      <c r="V426" s="56"/>
      <c r="W426" s="56"/>
      <c r="X426" s="56"/>
      <c r="Y426" s="56"/>
      <c r="Z426" s="56"/>
    </row>
    <row r="427" spans="1:26" ht="12.75" customHeight="1">
      <c r="A427" s="181"/>
      <c r="B427" s="127"/>
      <c r="C427" s="56"/>
      <c r="D427" s="56"/>
      <c r="E427" s="128"/>
      <c r="F427" s="129"/>
      <c r="G427" s="222"/>
      <c r="H427" s="56"/>
      <c r="I427" s="56"/>
      <c r="J427" s="136"/>
      <c r="K427" s="136"/>
      <c r="L427" s="136"/>
      <c r="M427" s="183"/>
      <c r="N427" s="136"/>
      <c r="O427" s="56"/>
      <c r="P427" s="56"/>
      <c r="Q427" s="56"/>
      <c r="R427" s="56"/>
      <c r="S427" s="56"/>
      <c r="T427" s="56"/>
      <c r="U427" s="56"/>
      <c r="V427" s="56"/>
      <c r="W427" s="56"/>
      <c r="X427" s="56"/>
      <c r="Y427" s="56"/>
      <c r="Z427" s="56"/>
    </row>
    <row r="428" spans="1:26" ht="12.75" customHeight="1">
      <c r="A428" s="181"/>
      <c r="B428" s="127"/>
      <c r="C428" s="56"/>
      <c r="D428" s="56"/>
      <c r="E428" s="128"/>
      <c r="F428" s="129"/>
      <c r="G428" s="222"/>
      <c r="H428" s="56"/>
      <c r="I428" s="56"/>
      <c r="J428" s="136"/>
      <c r="K428" s="136"/>
      <c r="L428" s="136"/>
      <c r="M428" s="183"/>
      <c r="N428" s="136"/>
      <c r="O428" s="56"/>
      <c r="P428" s="56"/>
      <c r="Q428" s="56"/>
      <c r="R428" s="56"/>
      <c r="S428" s="56"/>
      <c r="T428" s="56"/>
      <c r="U428" s="56"/>
      <c r="V428" s="56"/>
      <c r="W428" s="56"/>
      <c r="X428" s="56"/>
      <c r="Y428" s="56"/>
      <c r="Z428" s="56"/>
    </row>
    <row r="429" spans="1:26" ht="12.75" customHeight="1">
      <c r="A429" s="181"/>
      <c r="B429" s="127"/>
      <c r="C429" s="56"/>
      <c r="D429" s="56"/>
      <c r="E429" s="128"/>
      <c r="F429" s="129"/>
      <c r="G429" s="222"/>
      <c r="H429" s="56"/>
      <c r="I429" s="56"/>
      <c r="J429" s="136"/>
      <c r="K429" s="136"/>
      <c r="L429" s="136"/>
      <c r="M429" s="183"/>
      <c r="N429" s="136"/>
      <c r="O429" s="56"/>
      <c r="P429" s="56"/>
      <c r="Q429" s="56"/>
      <c r="R429" s="56"/>
      <c r="S429" s="56"/>
      <c r="T429" s="56"/>
      <c r="U429" s="56"/>
      <c r="V429" s="56"/>
      <c r="W429" s="56"/>
      <c r="X429" s="56"/>
      <c r="Y429" s="56"/>
      <c r="Z429" s="56"/>
    </row>
    <row r="430" spans="1:26" ht="12.75" customHeight="1">
      <c r="A430" s="181"/>
      <c r="B430" s="127"/>
      <c r="C430" s="56"/>
      <c r="D430" s="56"/>
      <c r="E430" s="128"/>
      <c r="F430" s="129"/>
      <c r="G430" s="222"/>
      <c r="H430" s="56"/>
      <c r="I430" s="56"/>
      <c r="J430" s="136"/>
      <c r="K430" s="136"/>
      <c r="L430" s="136"/>
      <c r="M430" s="183"/>
      <c r="N430" s="136"/>
      <c r="O430" s="56"/>
      <c r="P430" s="56"/>
      <c r="Q430" s="56"/>
      <c r="R430" s="56"/>
      <c r="S430" s="56"/>
      <c r="T430" s="56"/>
      <c r="U430" s="56"/>
      <c r="V430" s="56"/>
      <c r="W430" s="56"/>
      <c r="X430" s="56"/>
      <c r="Y430" s="56"/>
      <c r="Z430" s="56"/>
    </row>
    <row r="431" spans="1:26" ht="12.75" customHeight="1">
      <c r="A431" s="181"/>
      <c r="B431" s="127"/>
      <c r="C431" s="56"/>
      <c r="D431" s="56"/>
      <c r="E431" s="128"/>
      <c r="F431" s="129"/>
      <c r="G431" s="222"/>
      <c r="H431" s="56"/>
      <c r="I431" s="56"/>
      <c r="J431" s="136"/>
      <c r="K431" s="136"/>
      <c r="L431" s="136"/>
      <c r="M431" s="183"/>
      <c r="N431" s="136"/>
      <c r="O431" s="56"/>
      <c r="P431" s="56"/>
      <c r="Q431" s="56"/>
      <c r="R431" s="56"/>
      <c r="S431" s="56"/>
      <c r="T431" s="56"/>
      <c r="U431" s="56"/>
      <c r="V431" s="56"/>
      <c r="W431" s="56"/>
      <c r="X431" s="56"/>
      <c r="Y431" s="56"/>
      <c r="Z431" s="56"/>
    </row>
    <row r="432" spans="1:26" ht="12.75" customHeight="1">
      <c r="A432" s="181"/>
      <c r="B432" s="127"/>
      <c r="C432" s="56"/>
      <c r="D432" s="56"/>
      <c r="E432" s="128"/>
      <c r="F432" s="129"/>
      <c r="G432" s="222"/>
      <c r="H432" s="56"/>
      <c r="I432" s="56"/>
      <c r="J432" s="136"/>
      <c r="K432" s="136"/>
      <c r="L432" s="136"/>
      <c r="M432" s="183"/>
      <c r="N432" s="136"/>
      <c r="O432" s="56"/>
      <c r="P432" s="56"/>
      <c r="Q432" s="56"/>
      <c r="R432" s="56"/>
      <c r="S432" s="56"/>
      <c r="T432" s="56"/>
      <c r="U432" s="56"/>
      <c r="V432" s="56"/>
      <c r="W432" s="56"/>
      <c r="X432" s="56"/>
      <c r="Y432" s="56"/>
      <c r="Z432" s="56"/>
    </row>
    <row r="433" spans="1:26" ht="12.75" customHeight="1">
      <c r="A433" s="181"/>
      <c r="B433" s="127"/>
      <c r="C433" s="56"/>
      <c r="D433" s="56"/>
      <c r="E433" s="128"/>
      <c r="F433" s="129"/>
      <c r="G433" s="222"/>
      <c r="H433" s="56"/>
      <c r="I433" s="56"/>
      <c r="J433" s="136"/>
      <c r="K433" s="136"/>
      <c r="L433" s="136"/>
      <c r="M433" s="183"/>
      <c r="N433" s="136"/>
      <c r="O433" s="56"/>
      <c r="P433" s="56"/>
      <c r="Q433" s="56"/>
      <c r="R433" s="56"/>
      <c r="S433" s="56"/>
      <c r="T433" s="56"/>
      <c r="U433" s="56"/>
      <c r="V433" s="56"/>
      <c r="W433" s="56"/>
      <c r="X433" s="56"/>
      <c r="Y433" s="56"/>
      <c r="Z433" s="56"/>
    </row>
    <row r="434" spans="1:26" ht="12.75" customHeight="1">
      <c r="A434" s="181"/>
      <c r="B434" s="127"/>
      <c r="C434" s="56"/>
      <c r="D434" s="56"/>
      <c r="E434" s="128"/>
      <c r="F434" s="129"/>
      <c r="G434" s="222"/>
      <c r="H434" s="56"/>
      <c r="I434" s="56"/>
      <c r="J434" s="136"/>
      <c r="K434" s="136"/>
      <c r="L434" s="136"/>
      <c r="M434" s="183"/>
      <c r="N434" s="136"/>
      <c r="O434" s="56"/>
      <c r="P434" s="56"/>
      <c r="Q434" s="56"/>
      <c r="R434" s="56"/>
      <c r="S434" s="56"/>
      <c r="T434" s="56"/>
      <c r="U434" s="56"/>
      <c r="V434" s="56"/>
      <c r="W434" s="56"/>
      <c r="X434" s="56"/>
      <c r="Y434" s="56"/>
      <c r="Z434" s="56"/>
    </row>
    <row r="435" spans="1:26" ht="12.75" customHeight="1">
      <c r="A435" s="181"/>
      <c r="B435" s="127"/>
      <c r="C435" s="56"/>
      <c r="D435" s="56"/>
      <c r="E435" s="128"/>
      <c r="F435" s="129"/>
      <c r="G435" s="222"/>
      <c r="H435" s="56"/>
      <c r="I435" s="56"/>
      <c r="J435" s="136"/>
      <c r="K435" s="136"/>
      <c r="L435" s="136"/>
      <c r="M435" s="183"/>
      <c r="N435" s="136"/>
      <c r="O435" s="56"/>
      <c r="P435" s="56"/>
      <c r="Q435" s="56"/>
      <c r="R435" s="56"/>
      <c r="S435" s="56"/>
      <c r="T435" s="56"/>
      <c r="U435" s="56"/>
      <c r="V435" s="56"/>
      <c r="W435" s="56"/>
      <c r="X435" s="56"/>
      <c r="Y435" s="56"/>
      <c r="Z435" s="56"/>
    </row>
    <row r="436" spans="1:26" ht="12.75" customHeight="1">
      <c r="A436" s="181"/>
      <c r="B436" s="127"/>
      <c r="C436" s="56"/>
      <c r="D436" s="56"/>
      <c r="E436" s="128"/>
      <c r="F436" s="129"/>
      <c r="G436" s="222"/>
      <c r="H436" s="56"/>
      <c r="I436" s="56"/>
      <c r="J436" s="136"/>
      <c r="K436" s="136"/>
      <c r="L436" s="136"/>
      <c r="M436" s="183"/>
      <c r="N436" s="136"/>
      <c r="O436" s="56"/>
      <c r="P436" s="56"/>
      <c r="Q436" s="56"/>
      <c r="R436" s="56"/>
      <c r="S436" s="56"/>
      <c r="T436" s="56"/>
      <c r="U436" s="56"/>
      <c r="V436" s="56"/>
      <c r="W436" s="56"/>
      <c r="X436" s="56"/>
      <c r="Y436" s="56"/>
      <c r="Z436" s="56"/>
    </row>
    <row r="437" spans="1:26" ht="12.75" customHeight="1">
      <c r="A437" s="181"/>
      <c r="B437" s="127"/>
      <c r="C437" s="56"/>
      <c r="D437" s="56"/>
      <c r="E437" s="128"/>
      <c r="F437" s="129"/>
      <c r="G437" s="222"/>
      <c r="H437" s="56"/>
      <c r="I437" s="56"/>
      <c r="J437" s="136"/>
      <c r="K437" s="136"/>
      <c r="L437" s="136"/>
      <c r="M437" s="183"/>
      <c r="N437" s="136"/>
      <c r="O437" s="56"/>
      <c r="P437" s="56"/>
      <c r="Q437" s="56"/>
      <c r="R437" s="56"/>
      <c r="S437" s="56"/>
      <c r="T437" s="56"/>
      <c r="U437" s="56"/>
      <c r="V437" s="56"/>
      <c r="W437" s="56"/>
      <c r="X437" s="56"/>
      <c r="Y437" s="56"/>
      <c r="Z437" s="56"/>
    </row>
    <row r="438" spans="1:26" ht="12.75" customHeight="1">
      <c r="A438" s="181"/>
      <c r="B438" s="127"/>
      <c r="C438" s="56"/>
      <c r="D438" s="56"/>
      <c r="E438" s="128"/>
      <c r="F438" s="129"/>
      <c r="G438" s="222"/>
      <c r="H438" s="56"/>
      <c r="I438" s="56"/>
      <c r="J438" s="136"/>
      <c r="K438" s="136"/>
      <c r="L438" s="136"/>
      <c r="M438" s="183"/>
      <c r="N438" s="136"/>
      <c r="O438" s="56"/>
      <c r="P438" s="56"/>
      <c r="Q438" s="56"/>
      <c r="R438" s="56"/>
      <c r="S438" s="56"/>
      <c r="T438" s="56"/>
      <c r="U438" s="56"/>
      <c r="V438" s="56"/>
      <c r="W438" s="56"/>
      <c r="X438" s="56"/>
      <c r="Y438" s="56"/>
      <c r="Z438" s="56"/>
    </row>
    <row r="439" spans="1:26" ht="12.75" customHeight="1">
      <c r="A439" s="181"/>
      <c r="B439" s="127"/>
      <c r="C439" s="56"/>
      <c r="D439" s="56"/>
      <c r="E439" s="128"/>
      <c r="F439" s="129"/>
      <c r="G439" s="222"/>
      <c r="H439" s="56"/>
      <c r="I439" s="56"/>
      <c r="J439" s="136"/>
      <c r="K439" s="136"/>
      <c r="L439" s="136"/>
      <c r="M439" s="183"/>
      <c r="N439" s="136"/>
      <c r="O439" s="56"/>
      <c r="P439" s="56"/>
      <c r="Q439" s="56"/>
      <c r="R439" s="56"/>
      <c r="S439" s="56"/>
      <c r="T439" s="56"/>
      <c r="U439" s="56"/>
      <c r="V439" s="56"/>
      <c r="W439" s="56"/>
      <c r="X439" s="56"/>
      <c r="Y439" s="56"/>
      <c r="Z439" s="56"/>
    </row>
    <row r="440" spans="1:26" ht="12.75" customHeight="1">
      <c r="A440" s="181"/>
      <c r="B440" s="127"/>
      <c r="C440" s="56"/>
      <c r="D440" s="56"/>
      <c r="E440" s="128"/>
      <c r="F440" s="129"/>
      <c r="G440" s="222"/>
      <c r="H440" s="56"/>
      <c r="I440" s="56"/>
      <c r="J440" s="136"/>
      <c r="K440" s="136"/>
      <c r="L440" s="136"/>
      <c r="M440" s="183"/>
      <c r="N440" s="136"/>
      <c r="O440" s="56"/>
      <c r="P440" s="56"/>
      <c r="Q440" s="56"/>
      <c r="R440" s="56"/>
      <c r="S440" s="56"/>
      <c r="T440" s="56"/>
      <c r="U440" s="56"/>
      <c r="V440" s="56"/>
      <c r="W440" s="56"/>
      <c r="X440" s="56"/>
      <c r="Y440" s="56"/>
      <c r="Z440" s="56"/>
    </row>
    <row r="441" spans="1:26" ht="12.75" customHeight="1">
      <c r="A441" s="181"/>
      <c r="B441" s="127"/>
      <c r="C441" s="56"/>
      <c r="D441" s="56"/>
      <c r="E441" s="128"/>
      <c r="F441" s="129"/>
      <c r="G441" s="222"/>
      <c r="H441" s="56"/>
      <c r="I441" s="56"/>
      <c r="J441" s="136"/>
      <c r="K441" s="136"/>
      <c r="L441" s="136"/>
      <c r="M441" s="183"/>
      <c r="N441" s="136"/>
      <c r="O441" s="56"/>
      <c r="P441" s="56"/>
      <c r="Q441" s="56"/>
      <c r="R441" s="56"/>
      <c r="S441" s="56"/>
      <c r="T441" s="56"/>
      <c r="U441" s="56"/>
      <c r="V441" s="56"/>
      <c r="W441" s="56"/>
      <c r="X441" s="56"/>
      <c r="Y441" s="56"/>
      <c r="Z441" s="56"/>
    </row>
    <row r="442" spans="1:26" ht="12.75" customHeight="1">
      <c r="A442" s="181"/>
      <c r="B442" s="127"/>
      <c r="C442" s="56"/>
      <c r="D442" s="56"/>
      <c r="E442" s="128"/>
      <c r="F442" s="129"/>
      <c r="G442" s="222"/>
      <c r="H442" s="56"/>
      <c r="I442" s="56"/>
      <c r="J442" s="136"/>
      <c r="K442" s="136"/>
      <c r="L442" s="136"/>
      <c r="M442" s="183"/>
      <c r="N442" s="136"/>
      <c r="O442" s="56"/>
      <c r="P442" s="56"/>
      <c r="Q442" s="56"/>
      <c r="R442" s="56"/>
      <c r="S442" s="56"/>
      <c r="T442" s="56"/>
      <c r="U442" s="56"/>
      <c r="V442" s="56"/>
      <c r="W442" s="56"/>
      <c r="X442" s="56"/>
      <c r="Y442" s="56"/>
      <c r="Z442" s="56"/>
    </row>
    <row r="443" spans="1:26" ht="12.75" customHeight="1">
      <c r="A443" s="181"/>
      <c r="B443" s="127"/>
      <c r="C443" s="56"/>
      <c r="D443" s="56"/>
      <c r="E443" s="128"/>
      <c r="F443" s="129"/>
      <c r="G443" s="222"/>
      <c r="H443" s="56"/>
      <c r="I443" s="56"/>
      <c r="J443" s="136"/>
      <c r="K443" s="136"/>
      <c r="L443" s="136"/>
      <c r="M443" s="183"/>
      <c r="N443" s="136"/>
      <c r="O443" s="56"/>
      <c r="P443" s="56"/>
      <c r="Q443" s="56"/>
      <c r="R443" s="56"/>
      <c r="S443" s="56"/>
      <c r="T443" s="56"/>
      <c r="U443" s="56"/>
      <c r="V443" s="56"/>
      <c r="W443" s="56"/>
      <c r="X443" s="56"/>
      <c r="Y443" s="56"/>
      <c r="Z443" s="56"/>
    </row>
    <row r="444" spans="1:26" ht="12.75" customHeight="1">
      <c r="A444" s="181"/>
      <c r="B444" s="127"/>
      <c r="C444" s="56"/>
      <c r="D444" s="56"/>
      <c r="E444" s="128"/>
      <c r="F444" s="129"/>
      <c r="G444" s="222"/>
      <c r="H444" s="56"/>
      <c r="I444" s="56"/>
      <c r="J444" s="136"/>
      <c r="K444" s="136"/>
      <c r="L444" s="136"/>
      <c r="M444" s="183"/>
      <c r="N444" s="136"/>
      <c r="O444" s="56"/>
      <c r="P444" s="56"/>
      <c r="Q444" s="56"/>
      <c r="R444" s="56"/>
      <c r="S444" s="56"/>
      <c r="T444" s="56"/>
      <c r="U444" s="56"/>
      <c r="V444" s="56"/>
      <c r="W444" s="56"/>
      <c r="X444" s="56"/>
      <c r="Y444" s="56"/>
      <c r="Z444" s="56"/>
    </row>
    <row r="445" spans="1:26" ht="12.75" customHeight="1">
      <c r="A445" s="181"/>
      <c r="B445" s="127"/>
      <c r="C445" s="56"/>
      <c r="D445" s="56"/>
      <c r="E445" s="128"/>
      <c r="F445" s="129"/>
      <c r="G445" s="222"/>
      <c r="H445" s="56"/>
      <c r="I445" s="56"/>
      <c r="J445" s="136"/>
      <c r="K445" s="136"/>
      <c r="L445" s="136"/>
      <c r="M445" s="183"/>
      <c r="N445" s="136"/>
      <c r="O445" s="56"/>
      <c r="P445" s="56"/>
      <c r="Q445" s="56"/>
      <c r="R445" s="56"/>
      <c r="S445" s="56"/>
      <c r="T445" s="56"/>
      <c r="U445" s="56"/>
      <c r="V445" s="56"/>
      <c r="W445" s="56"/>
      <c r="X445" s="56"/>
      <c r="Y445" s="56"/>
      <c r="Z445" s="56"/>
    </row>
    <row r="446" spans="1:26" ht="12.75" customHeight="1">
      <c r="A446" s="181"/>
      <c r="B446" s="127"/>
      <c r="C446" s="56"/>
      <c r="D446" s="56"/>
      <c r="E446" s="128"/>
      <c r="F446" s="129"/>
      <c r="G446" s="222"/>
      <c r="H446" s="56"/>
      <c r="I446" s="56"/>
      <c r="J446" s="136"/>
      <c r="K446" s="136"/>
      <c r="L446" s="136"/>
      <c r="M446" s="183"/>
      <c r="N446" s="136"/>
      <c r="O446" s="56"/>
      <c r="P446" s="56"/>
      <c r="Q446" s="56"/>
      <c r="R446" s="56"/>
      <c r="S446" s="56"/>
      <c r="T446" s="56"/>
      <c r="U446" s="56"/>
      <c r="V446" s="56"/>
      <c r="W446" s="56"/>
      <c r="X446" s="56"/>
      <c r="Y446" s="56"/>
      <c r="Z446" s="56"/>
    </row>
    <row r="447" spans="1:26" ht="12.75" customHeight="1">
      <c r="A447" s="181"/>
      <c r="B447" s="127"/>
      <c r="C447" s="56"/>
      <c r="D447" s="56"/>
      <c r="E447" s="128"/>
      <c r="F447" s="129"/>
      <c r="G447" s="222"/>
      <c r="H447" s="56"/>
      <c r="I447" s="56"/>
      <c r="J447" s="136"/>
      <c r="K447" s="136"/>
      <c r="L447" s="136"/>
      <c r="M447" s="183"/>
      <c r="N447" s="136"/>
      <c r="O447" s="56"/>
      <c r="P447" s="56"/>
      <c r="Q447" s="56"/>
      <c r="R447" s="56"/>
      <c r="S447" s="56"/>
      <c r="T447" s="56"/>
      <c r="U447" s="56"/>
      <c r="V447" s="56"/>
      <c r="W447" s="56"/>
      <c r="X447" s="56"/>
      <c r="Y447" s="56"/>
      <c r="Z447" s="56"/>
    </row>
    <row r="448" spans="1:26" ht="12.75" customHeight="1">
      <c r="A448" s="181"/>
      <c r="B448" s="127"/>
      <c r="C448" s="56"/>
      <c r="D448" s="56"/>
      <c r="E448" s="128"/>
      <c r="F448" s="129"/>
      <c r="G448" s="222"/>
      <c r="H448" s="56"/>
      <c r="I448" s="56"/>
      <c r="J448" s="136"/>
      <c r="K448" s="136"/>
      <c r="L448" s="136"/>
      <c r="M448" s="183"/>
      <c r="N448" s="136"/>
      <c r="O448" s="56"/>
      <c r="P448" s="56"/>
      <c r="Q448" s="56"/>
      <c r="R448" s="56"/>
      <c r="S448" s="56"/>
      <c r="T448" s="56"/>
      <c r="U448" s="56"/>
      <c r="V448" s="56"/>
      <c r="W448" s="56"/>
      <c r="X448" s="56"/>
      <c r="Y448" s="56"/>
      <c r="Z448" s="56"/>
    </row>
    <row r="449" spans="1:26" ht="12.75" customHeight="1">
      <c r="A449" s="181"/>
      <c r="B449" s="127"/>
      <c r="C449" s="56"/>
      <c r="D449" s="56"/>
      <c r="E449" s="128"/>
      <c r="F449" s="129"/>
      <c r="G449" s="222"/>
      <c r="H449" s="56"/>
      <c r="I449" s="56"/>
      <c r="J449" s="136"/>
      <c r="K449" s="136"/>
      <c r="L449" s="136"/>
      <c r="M449" s="183"/>
      <c r="N449" s="136"/>
      <c r="O449" s="56"/>
      <c r="P449" s="56"/>
      <c r="Q449" s="56"/>
      <c r="R449" s="56"/>
      <c r="S449" s="56"/>
      <c r="T449" s="56"/>
      <c r="U449" s="56"/>
      <c r="V449" s="56"/>
      <c r="W449" s="56"/>
      <c r="X449" s="56"/>
      <c r="Y449" s="56"/>
      <c r="Z449" s="56"/>
    </row>
    <row r="450" spans="1:26" ht="12.75" customHeight="1">
      <c r="A450" s="181"/>
      <c r="B450" s="127"/>
      <c r="C450" s="56"/>
      <c r="D450" s="56"/>
      <c r="E450" s="128"/>
      <c r="F450" s="129"/>
      <c r="G450" s="222"/>
      <c r="H450" s="56"/>
      <c r="I450" s="56"/>
      <c r="J450" s="136"/>
      <c r="K450" s="136"/>
      <c r="L450" s="136"/>
      <c r="M450" s="183"/>
      <c r="N450" s="136"/>
      <c r="O450" s="56"/>
      <c r="P450" s="56"/>
      <c r="Q450" s="56"/>
      <c r="R450" s="56"/>
      <c r="S450" s="56"/>
      <c r="T450" s="56"/>
      <c r="U450" s="56"/>
      <c r="V450" s="56"/>
      <c r="W450" s="56"/>
      <c r="X450" s="56"/>
      <c r="Y450" s="56"/>
      <c r="Z450" s="56"/>
    </row>
    <row r="451" spans="1:26" ht="12.75" customHeight="1">
      <c r="A451" s="181"/>
      <c r="B451" s="127"/>
      <c r="C451" s="56"/>
      <c r="D451" s="56"/>
      <c r="E451" s="128"/>
      <c r="F451" s="129"/>
      <c r="G451" s="222"/>
      <c r="H451" s="56"/>
      <c r="I451" s="56"/>
      <c r="J451" s="136"/>
      <c r="K451" s="136"/>
      <c r="L451" s="136"/>
      <c r="M451" s="183"/>
      <c r="N451" s="136"/>
      <c r="O451" s="56"/>
      <c r="P451" s="56"/>
      <c r="Q451" s="56"/>
      <c r="R451" s="56"/>
      <c r="S451" s="56"/>
      <c r="T451" s="56"/>
      <c r="U451" s="56"/>
      <c r="V451" s="56"/>
      <c r="W451" s="56"/>
      <c r="X451" s="56"/>
      <c r="Y451" s="56"/>
      <c r="Z451" s="56"/>
    </row>
    <row r="452" spans="1:26" ht="12.75" customHeight="1">
      <c r="A452" s="181"/>
      <c r="B452" s="127"/>
      <c r="C452" s="56"/>
      <c r="D452" s="56"/>
      <c r="E452" s="128"/>
      <c r="F452" s="129"/>
      <c r="G452" s="222"/>
      <c r="H452" s="56"/>
      <c r="I452" s="56"/>
      <c r="J452" s="136"/>
      <c r="K452" s="136"/>
      <c r="L452" s="136"/>
      <c r="M452" s="183"/>
      <c r="N452" s="136"/>
      <c r="O452" s="56"/>
      <c r="P452" s="56"/>
      <c r="Q452" s="56"/>
      <c r="R452" s="56"/>
      <c r="S452" s="56"/>
      <c r="T452" s="56"/>
      <c r="U452" s="56"/>
      <c r="V452" s="56"/>
      <c r="W452" s="56"/>
      <c r="X452" s="56"/>
      <c r="Y452" s="56"/>
      <c r="Z452" s="56"/>
    </row>
    <row r="453" spans="1:26" ht="12.75" customHeight="1">
      <c r="A453" s="181"/>
      <c r="B453" s="127"/>
      <c r="C453" s="56"/>
      <c r="D453" s="56"/>
      <c r="E453" s="128"/>
      <c r="F453" s="129"/>
      <c r="G453" s="222"/>
      <c r="H453" s="56"/>
      <c r="I453" s="56"/>
      <c r="J453" s="136"/>
      <c r="K453" s="136"/>
      <c r="L453" s="136"/>
      <c r="M453" s="183"/>
      <c r="N453" s="136"/>
      <c r="O453" s="56"/>
      <c r="P453" s="56"/>
      <c r="Q453" s="56"/>
      <c r="R453" s="56"/>
      <c r="S453" s="56"/>
      <c r="T453" s="56"/>
      <c r="U453" s="56"/>
      <c r="V453" s="56"/>
      <c r="W453" s="56"/>
      <c r="X453" s="56"/>
      <c r="Y453" s="56"/>
      <c r="Z453" s="56"/>
    </row>
    <row r="454" spans="1:26" ht="12.75" customHeight="1">
      <c r="A454" s="181"/>
      <c r="B454" s="127"/>
      <c r="C454" s="56"/>
      <c r="D454" s="56"/>
      <c r="E454" s="128"/>
      <c r="F454" s="129"/>
      <c r="G454" s="222"/>
      <c r="H454" s="56"/>
      <c r="I454" s="56"/>
      <c r="J454" s="136"/>
      <c r="K454" s="136"/>
      <c r="L454" s="136"/>
      <c r="M454" s="183"/>
      <c r="N454" s="136"/>
      <c r="O454" s="56"/>
      <c r="P454" s="56"/>
      <c r="Q454" s="56"/>
      <c r="R454" s="56"/>
      <c r="S454" s="56"/>
      <c r="T454" s="56"/>
      <c r="U454" s="56"/>
      <c r="V454" s="56"/>
      <c r="W454" s="56"/>
      <c r="X454" s="56"/>
      <c r="Y454" s="56"/>
      <c r="Z454" s="56"/>
    </row>
    <row r="455" spans="1:26" ht="12.75" customHeight="1">
      <c r="A455" s="181"/>
      <c r="B455" s="127"/>
      <c r="C455" s="56"/>
      <c r="D455" s="56"/>
      <c r="E455" s="128"/>
      <c r="F455" s="129"/>
      <c r="G455" s="222"/>
      <c r="H455" s="56"/>
      <c r="I455" s="56"/>
      <c r="J455" s="136"/>
      <c r="K455" s="136"/>
      <c r="L455" s="136"/>
      <c r="M455" s="183"/>
      <c r="N455" s="136"/>
      <c r="O455" s="56"/>
      <c r="P455" s="56"/>
      <c r="Q455" s="56"/>
      <c r="R455" s="56"/>
      <c r="S455" s="56"/>
      <c r="T455" s="56"/>
      <c r="U455" s="56"/>
      <c r="V455" s="56"/>
      <c r="W455" s="56"/>
      <c r="X455" s="56"/>
      <c r="Y455" s="56"/>
      <c r="Z455" s="56"/>
    </row>
    <row r="456" spans="1:26" ht="12.75" customHeight="1">
      <c r="A456" s="181"/>
      <c r="B456" s="127"/>
      <c r="C456" s="56"/>
      <c r="D456" s="56"/>
      <c r="E456" s="128"/>
      <c r="F456" s="129"/>
      <c r="G456" s="222"/>
      <c r="H456" s="56"/>
      <c r="I456" s="56"/>
      <c r="J456" s="136"/>
      <c r="K456" s="136"/>
      <c r="L456" s="136"/>
      <c r="M456" s="183"/>
      <c r="N456" s="136"/>
      <c r="O456" s="56"/>
      <c r="P456" s="56"/>
      <c r="Q456" s="56"/>
      <c r="R456" s="56"/>
      <c r="S456" s="56"/>
      <c r="T456" s="56"/>
      <c r="U456" s="56"/>
      <c r="V456" s="56"/>
      <c r="W456" s="56"/>
      <c r="X456" s="56"/>
      <c r="Y456" s="56"/>
      <c r="Z456" s="56"/>
    </row>
    <row r="457" spans="1:26" ht="12.75" customHeight="1">
      <c r="A457" s="181"/>
      <c r="B457" s="127"/>
      <c r="C457" s="56"/>
      <c r="D457" s="56"/>
      <c r="E457" s="128"/>
      <c r="F457" s="129"/>
      <c r="G457" s="222"/>
      <c r="H457" s="56"/>
      <c r="I457" s="56"/>
      <c r="J457" s="136"/>
      <c r="K457" s="136"/>
      <c r="L457" s="136"/>
      <c r="M457" s="183"/>
      <c r="N457" s="136"/>
      <c r="O457" s="56"/>
      <c r="P457" s="56"/>
      <c r="Q457" s="56"/>
      <c r="R457" s="56"/>
      <c r="S457" s="56"/>
      <c r="T457" s="56"/>
      <c r="U457" s="56"/>
      <c r="V457" s="56"/>
      <c r="W457" s="56"/>
      <c r="X457" s="56"/>
      <c r="Y457" s="56"/>
      <c r="Z457" s="56"/>
    </row>
    <row r="458" spans="1:26" ht="12.75" customHeight="1">
      <c r="A458" s="181"/>
      <c r="B458" s="127"/>
      <c r="C458" s="56"/>
      <c r="D458" s="56"/>
      <c r="E458" s="128"/>
      <c r="F458" s="129"/>
      <c r="G458" s="222"/>
      <c r="H458" s="56"/>
      <c r="I458" s="56"/>
      <c r="J458" s="136"/>
      <c r="K458" s="136"/>
      <c r="L458" s="136"/>
      <c r="M458" s="183"/>
      <c r="N458" s="136"/>
      <c r="O458" s="56"/>
      <c r="P458" s="56"/>
      <c r="Q458" s="56"/>
      <c r="R458" s="56"/>
      <c r="S458" s="56"/>
      <c r="T458" s="56"/>
      <c r="U458" s="56"/>
      <c r="V458" s="56"/>
      <c r="W458" s="56"/>
      <c r="X458" s="56"/>
      <c r="Y458" s="56"/>
      <c r="Z458" s="56"/>
    </row>
    <row r="459" spans="1:26" ht="12.75" customHeight="1">
      <c r="A459" s="181"/>
      <c r="B459" s="127"/>
      <c r="C459" s="56"/>
      <c r="D459" s="56"/>
      <c r="E459" s="128"/>
      <c r="F459" s="129"/>
      <c r="G459" s="222"/>
      <c r="H459" s="56"/>
      <c r="I459" s="56"/>
      <c r="J459" s="136"/>
      <c r="K459" s="136"/>
      <c r="L459" s="136"/>
      <c r="M459" s="183"/>
      <c r="N459" s="136"/>
      <c r="O459" s="56"/>
      <c r="P459" s="56"/>
      <c r="Q459" s="56"/>
      <c r="R459" s="56"/>
      <c r="S459" s="56"/>
      <c r="T459" s="56"/>
      <c r="U459" s="56"/>
      <c r="V459" s="56"/>
      <c r="W459" s="56"/>
      <c r="X459" s="56"/>
      <c r="Y459" s="56"/>
      <c r="Z459" s="56"/>
    </row>
    <row r="460" spans="1:26" ht="12.75" customHeight="1">
      <c r="A460" s="181"/>
      <c r="B460" s="127"/>
      <c r="C460" s="56"/>
      <c r="D460" s="56"/>
      <c r="E460" s="128"/>
      <c r="F460" s="129"/>
      <c r="G460" s="222"/>
      <c r="H460" s="56"/>
      <c r="I460" s="56"/>
      <c r="J460" s="136"/>
      <c r="K460" s="136"/>
      <c r="L460" s="136"/>
      <c r="M460" s="183"/>
      <c r="N460" s="136"/>
      <c r="O460" s="56"/>
      <c r="P460" s="56"/>
      <c r="Q460" s="56"/>
      <c r="R460" s="56"/>
      <c r="S460" s="56"/>
      <c r="T460" s="56"/>
      <c r="U460" s="56"/>
      <c r="V460" s="56"/>
      <c r="W460" s="56"/>
      <c r="X460" s="56"/>
      <c r="Y460" s="56"/>
      <c r="Z460" s="56"/>
    </row>
    <row r="461" spans="1:26" ht="12.75" customHeight="1">
      <c r="A461" s="181"/>
      <c r="B461" s="127"/>
      <c r="C461" s="56"/>
      <c r="D461" s="56"/>
      <c r="E461" s="128"/>
      <c r="F461" s="129"/>
      <c r="G461" s="222"/>
      <c r="H461" s="56"/>
      <c r="I461" s="56"/>
      <c r="J461" s="136"/>
      <c r="K461" s="136"/>
      <c r="L461" s="136"/>
      <c r="M461" s="183"/>
      <c r="N461" s="136"/>
      <c r="O461" s="56"/>
      <c r="P461" s="56"/>
      <c r="Q461" s="56"/>
      <c r="R461" s="56"/>
      <c r="S461" s="56"/>
      <c r="T461" s="56"/>
      <c r="U461" s="56"/>
      <c r="V461" s="56"/>
      <c r="W461" s="56"/>
      <c r="X461" s="56"/>
      <c r="Y461" s="56"/>
      <c r="Z461" s="56"/>
    </row>
    <row r="462" spans="1:26" ht="12.75" customHeight="1">
      <c r="A462" s="181"/>
      <c r="B462" s="127"/>
      <c r="C462" s="56"/>
      <c r="D462" s="56"/>
      <c r="E462" s="128"/>
      <c r="F462" s="129"/>
      <c r="G462" s="222"/>
      <c r="H462" s="56"/>
      <c r="I462" s="56"/>
      <c r="J462" s="136"/>
      <c r="K462" s="136"/>
      <c r="L462" s="136"/>
      <c r="M462" s="183"/>
      <c r="N462" s="136"/>
      <c r="O462" s="56"/>
      <c r="P462" s="56"/>
      <c r="Q462" s="56"/>
      <c r="R462" s="56"/>
      <c r="S462" s="56"/>
      <c r="T462" s="56"/>
      <c r="U462" s="56"/>
      <c r="V462" s="56"/>
      <c r="W462" s="56"/>
      <c r="X462" s="56"/>
      <c r="Y462" s="56"/>
      <c r="Z462" s="56"/>
    </row>
    <row r="463" spans="1:26" ht="12.75" customHeight="1">
      <c r="A463" s="181"/>
      <c r="B463" s="127"/>
      <c r="C463" s="56"/>
      <c r="D463" s="56"/>
      <c r="E463" s="128"/>
      <c r="F463" s="129"/>
      <c r="G463" s="222"/>
      <c r="H463" s="56"/>
      <c r="I463" s="56"/>
      <c r="J463" s="136"/>
      <c r="K463" s="136"/>
      <c r="L463" s="136"/>
      <c r="M463" s="183"/>
      <c r="N463" s="136"/>
      <c r="O463" s="56"/>
      <c r="P463" s="56"/>
      <c r="Q463" s="56"/>
      <c r="R463" s="56"/>
      <c r="S463" s="56"/>
      <c r="T463" s="56"/>
      <c r="U463" s="56"/>
      <c r="V463" s="56"/>
      <c r="W463" s="56"/>
      <c r="X463" s="56"/>
      <c r="Y463" s="56"/>
      <c r="Z463" s="56"/>
    </row>
    <row r="464" spans="1:26" ht="12.75" customHeight="1">
      <c r="A464" s="181"/>
      <c r="B464" s="127"/>
      <c r="C464" s="56"/>
      <c r="D464" s="56"/>
      <c r="E464" s="128"/>
      <c r="F464" s="129"/>
      <c r="G464" s="222"/>
      <c r="H464" s="56"/>
      <c r="I464" s="56"/>
      <c r="J464" s="136"/>
      <c r="K464" s="136"/>
      <c r="L464" s="136"/>
      <c r="M464" s="183"/>
      <c r="N464" s="136"/>
      <c r="O464" s="56"/>
      <c r="P464" s="56"/>
      <c r="Q464" s="56"/>
      <c r="R464" s="56"/>
      <c r="S464" s="56"/>
      <c r="T464" s="56"/>
      <c r="U464" s="56"/>
      <c r="V464" s="56"/>
      <c r="W464" s="56"/>
      <c r="X464" s="56"/>
      <c r="Y464" s="56"/>
      <c r="Z464" s="56"/>
    </row>
    <row r="465" spans="1:26" ht="12.75" customHeight="1">
      <c r="A465" s="181"/>
      <c r="B465" s="127"/>
      <c r="C465" s="56"/>
      <c r="D465" s="56"/>
      <c r="E465" s="128"/>
      <c r="F465" s="129"/>
      <c r="G465" s="222"/>
      <c r="H465" s="56"/>
      <c r="I465" s="56"/>
      <c r="J465" s="136"/>
      <c r="K465" s="136"/>
      <c r="L465" s="136"/>
      <c r="M465" s="183"/>
      <c r="N465" s="136"/>
      <c r="O465" s="56"/>
      <c r="P465" s="56"/>
      <c r="Q465" s="56"/>
      <c r="R465" s="56"/>
      <c r="S465" s="56"/>
      <c r="T465" s="56"/>
      <c r="U465" s="56"/>
      <c r="V465" s="56"/>
      <c r="W465" s="56"/>
      <c r="X465" s="56"/>
      <c r="Y465" s="56"/>
      <c r="Z465" s="56"/>
    </row>
    <row r="466" spans="1:26" ht="12.75" customHeight="1">
      <c r="A466" s="181"/>
      <c r="B466" s="127"/>
      <c r="C466" s="56"/>
      <c r="D466" s="56"/>
      <c r="E466" s="128"/>
      <c r="F466" s="129"/>
      <c r="G466" s="222"/>
      <c r="H466" s="56"/>
      <c r="I466" s="56"/>
      <c r="J466" s="136"/>
      <c r="K466" s="136"/>
      <c r="L466" s="136"/>
      <c r="M466" s="183"/>
      <c r="N466" s="136"/>
      <c r="O466" s="56"/>
      <c r="P466" s="56"/>
      <c r="Q466" s="56"/>
      <c r="R466" s="56"/>
      <c r="S466" s="56"/>
      <c r="T466" s="56"/>
      <c r="U466" s="56"/>
      <c r="V466" s="56"/>
      <c r="W466" s="56"/>
      <c r="X466" s="56"/>
      <c r="Y466" s="56"/>
      <c r="Z466" s="56"/>
    </row>
    <row r="467" spans="1:26" ht="12.75" customHeight="1">
      <c r="A467" s="181"/>
      <c r="B467" s="127"/>
      <c r="C467" s="56"/>
      <c r="D467" s="56"/>
      <c r="E467" s="128"/>
      <c r="F467" s="129"/>
      <c r="G467" s="222"/>
      <c r="H467" s="56"/>
      <c r="I467" s="56"/>
      <c r="J467" s="136"/>
      <c r="K467" s="136"/>
      <c r="L467" s="136"/>
      <c r="M467" s="183"/>
      <c r="N467" s="136"/>
      <c r="O467" s="56"/>
      <c r="P467" s="56"/>
      <c r="Q467" s="56"/>
      <c r="R467" s="56"/>
      <c r="S467" s="56"/>
      <c r="T467" s="56"/>
      <c r="U467" s="56"/>
      <c r="V467" s="56"/>
      <c r="W467" s="56"/>
      <c r="X467" s="56"/>
      <c r="Y467" s="56"/>
      <c r="Z467" s="56"/>
    </row>
    <row r="468" spans="1:26" ht="12.75" customHeight="1">
      <c r="A468" s="181"/>
      <c r="B468" s="127"/>
      <c r="C468" s="56"/>
      <c r="D468" s="56"/>
      <c r="E468" s="128"/>
      <c r="F468" s="129"/>
      <c r="G468" s="222"/>
      <c r="H468" s="56"/>
      <c r="I468" s="56"/>
      <c r="J468" s="136"/>
      <c r="K468" s="136"/>
      <c r="L468" s="136"/>
      <c r="M468" s="183"/>
      <c r="N468" s="136"/>
      <c r="O468" s="56"/>
      <c r="P468" s="56"/>
      <c r="Q468" s="56"/>
      <c r="R468" s="56"/>
      <c r="S468" s="56"/>
      <c r="T468" s="56"/>
      <c r="U468" s="56"/>
      <c r="V468" s="56"/>
      <c r="W468" s="56"/>
      <c r="X468" s="56"/>
      <c r="Y468" s="56"/>
      <c r="Z468" s="56"/>
    </row>
    <row r="469" spans="1:26" ht="12.75" customHeight="1">
      <c r="A469" s="181"/>
      <c r="B469" s="127"/>
      <c r="C469" s="56"/>
      <c r="D469" s="56"/>
      <c r="E469" s="128"/>
      <c r="F469" s="129"/>
      <c r="G469" s="222"/>
      <c r="H469" s="56"/>
      <c r="I469" s="56"/>
      <c r="J469" s="136"/>
      <c r="K469" s="136"/>
      <c r="L469" s="136"/>
      <c r="M469" s="183"/>
      <c r="N469" s="136"/>
      <c r="O469" s="56"/>
      <c r="P469" s="56"/>
      <c r="Q469" s="56"/>
      <c r="R469" s="56"/>
      <c r="S469" s="56"/>
      <c r="T469" s="56"/>
      <c r="U469" s="56"/>
      <c r="V469" s="56"/>
      <c r="W469" s="56"/>
      <c r="X469" s="56"/>
      <c r="Y469" s="56"/>
      <c r="Z469" s="56"/>
    </row>
    <row r="470" spans="1:26" ht="12.75" customHeight="1">
      <c r="A470" s="181"/>
      <c r="B470" s="127"/>
      <c r="C470" s="56"/>
      <c r="D470" s="56"/>
      <c r="E470" s="128"/>
      <c r="F470" s="129"/>
      <c r="G470" s="222"/>
      <c r="H470" s="56"/>
      <c r="I470" s="56"/>
      <c r="J470" s="136"/>
      <c r="K470" s="136"/>
      <c r="L470" s="136"/>
      <c r="M470" s="183"/>
      <c r="N470" s="136"/>
      <c r="O470" s="56"/>
      <c r="P470" s="56"/>
      <c r="Q470" s="56"/>
      <c r="R470" s="56"/>
      <c r="S470" s="56"/>
      <c r="T470" s="56"/>
      <c r="U470" s="56"/>
      <c r="V470" s="56"/>
      <c r="W470" s="56"/>
      <c r="X470" s="56"/>
      <c r="Y470" s="56"/>
      <c r="Z470" s="56"/>
    </row>
    <row r="471" spans="1:26" ht="12.75" customHeight="1">
      <c r="A471" s="181"/>
      <c r="B471" s="127"/>
      <c r="C471" s="56"/>
      <c r="D471" s="56"/>
      <c r="E471" s="128"/>
      <c r="F471" s="129"/>
      <c r="G471" s="222"/>
      <c r="H471" s="56"/>
      <c r="I471" s="56"/>
      <c r="J471" s="136"/>
      <c r="K471" s="136"/>
      <c r="L471" s="136"/>
      <c r="M471" s="183"/>
      <c r="N471" s="136"/>
      <c r="O471" s="56"/>
      <c r="P471" s="56"/>
      <c r="Q471" s="56"/>
      <c r="R471" s="56"/>
      <c r="S471" s="56"/>
      <c r="T471" s="56"/>
      <c r="U471" s="56"/>
      <c r="V471" s="56"/>
      <c r="W471" s="56"/>
      <c r="X471" s="56"/>
      <c r="Y471" s="56"/>
      <c r="Z471" s="56"/>
    </row>
    <row r="472" spans="1:26" ht="12.75" customHeight="1">
      <c r="A472" s="181"/>
      <c r="B472" s="127"/>
      <c r="C472" s="56"/>
      <c r="D472" s="56"/>
      <c r="E472" s="128"/>
      <c r="F472" s="129"/>
      <c r="G472" s="222"/>
      <c r="H472" s="56"/>
      <c r="I472" s="56"/>
      <c r="J472" s="136"/>
      <c r="K472" s="136"/>
      <c r="L472" s="136"/>
      <c r="M472" s="183"/>
      <c r="N472" s="136"/>
      <c r="O472" s="56"/>
      <c r="P472" s="56"/>
      <c r="Q472" s="56"/>
      <c r="R472" s="56"/>
      <c r="S472" s="56"/>
      <c r="T472" s="56"/>
      <c r="U472" s="56"/>
      <c r="V472" s="56"/>
      <c r="W472" s="56"/>
      <c r="X472" s="56"/>
      <c r="Y472" s="56"/>
      <c r="Z472" s="56"/>
    </row>
    <row r="473" spans="1:26" ht="12.75" customHeight="1">
      <c r="A473" s="181"/>
      <c r="B473" s="127"/>
      <c r="C473" s="56"/>
      <c r="D473" s="56"/>
      <c r="E473" s="128"/>
      <c r="F473" s="129"/>
      <c r="G473" s="222"/>
      <c r="H473" s="56"/>
      <c r="I473" s="56"/>
      <c r="J473" s="136"/>
      <c r="K473" s="136"/>
      <c r="L473" s="136"/>
      <c r="M473" s="183"/>
      <c r="N473" s="136"/>
      <c r="O473" s="56"/>
      <c r="P473" s="56"/>
      <c r="Q473" s="56"/>
      <c r="R473" s="56"/>
      <c r="S473" s="56"/>
      <c r="T473" s="56"/>
      <c r="U473" s="56"/>
      <c r="V473" s="56"/>
      <c r="W473" s="56"/>
      <c r="X473" s="56"/>
      <c r="Y473" s="56"/>
      <c r="Z473" s="56"/>
    </row>
    <row r="474" spans="1:26" ht="12.75" customHeight="1">
      <c r="A474" s="181"/>
      <c r="B474" s="127"/>
      <c r="C474" s="56"/>
      <c r="D474" s="56"/>
      <c r="E474" s="128"/>
      <c r="F474" s="129"/>
      <c r="G474" s="222"/>
      <c r="H474" s="56"/>
      <c r="I474" s="56"/>
      <c r="J474" s="136"/>
      <c r="K474" s="136"/>
      <c r="L474" s="136"/>
      <c r="M474" s="183"/>
      <c r="N474" s="136"/>
      <c r="O474" s="56"/>
      <c r="P474" s="56"/>
      <c r="Q474" s="56"/>
      <c r="R474" s="56"/>
      <c r="S474" s="56"/>
      <c r="T474" s="56"/>
      <c r="U474" s="56"/>
      <c r="V474" s="56"/>
      <c r="W474" s="56"/>
      <c r="X474" s="56"/>
      <c r="Y474" s="56"/>
      <c r="Z474" s="56"/>
    </row>
    <row r="475" spans="1:26" ht="12.75" customHeight="1">
      <c r="A475" s="181"/>
      <c r="B475" s="127"/>
      <c r="C475" s="56"/>
      <c r="D475" s="56"/>
      <c r="E475" s="128"/>
      <c r="F475" s="129"/>
      <c r="G475" s="222"/>
      <c r="H475" s="56"/>
      <c r="I475" s="56"/>
      <c r="J475" s="136"/>
      <c r="K475" s="136"/>
      <c r="L475" s="136"/>
      <c r="M475" s="183"/>
      <c r="N475" s="136"/>
      <c r="O475" s="56"/>
      <c r="P475" s="56"/>
      <c r="Q475" s="56"/>
      <c r="R475" s="56"/>
      <c r="S475" s="56"/>
      <c r="T475" s="56"/>
      <c r="U475" s="56"/>
      <c r="V475" s="56"/>
      <c r="W475" s="56"/>
      <c r="X475" s="56"/>
      <c r="Y475" s="56"/>
      <c r="Z475" s="56"/>
    </row>
    <row r="476" spans="1:26" ht="12.75" customHeight="1">
      <c r="A476" s="181"/>
      <c r="B476" s="127"/>
      <c r="C476" s="56"/>
      <c r="D476" s="56"/>
      <c r="E476" s="128"/>
      <c r="F476" s="129"/>
      <c r="G476" s="222"/>
      <c r="H476" s="56"/>
      <c r="I476" s="56"/>
      <c r="J476" s="136"/>
      <c r="K476" s="136"/>
      <c r="L476" s="136"/>
      <c r="M476" s="183"/>
      <c r="N476" s="136"/>
      <c r="O476" s="56"/>
      <c r="P476" s="56"/>
      <c r="Q476" s="56"/>
      <c r="R476" s="56"/>
      <c r="S476" s="56"/>
      <c r="T476" s="56"/>
      <c r="U476" s="56"/>
      <c r="V476" s="56"/>
      <c r="W476" s="56"/>
      <c r="X476" s="56"/>
      <c r="Y476" s="56"/>
      <c r="Z476" s="56"/>
    </row>
    <row r="477" spans="1:26" ht="12.75" customHeight="1">
      <c r="A477" s="181"/>
      <c r="B477" s="127"/>
      <c r="C477" s="56"/>
      <c r="D477" s="56"/>
      <c r="E477" s="128"/>
      <c r="F477" s="129"/>
      <c r="G477" s="222"/>
      <c r="H477" s="56"/>
      <c r="I477" s="56"/>
      <c r="J477" s="136"/>
      <c r="K477" s="136"/>
      <c r="L477" s="136"/>
      <c r="M477" s="183"/>
      <c r="N477" s="136"/>
      <c r="O477" s="56"/>
      <c r="P477" s="56"/>
      <c r="Q477" s="56"/>
      <c r="R477" s="56"/>
      <c r="S477" s="56"/>
      <c r="T477" s="56"/>
      <c r="U477" s="56"/>
      <c r="V477" s="56"/>
      <c r="W477" s="56"/>
      <c r="X477" s="56"/>
      <c r="Y477" s="56"/>
      <c r="Z477" s="56"/>
    </row>
    <row r="478" spans="1:26" ht="12.75" customHeight="1">
      <c r="A478" s="181"/>
      <c r="B478" s="127"/>
      <c r="C478" s="56"/>
      <c r="D478" s="56"/>
      <c r="E478" s="128"/>
      <c r="F478" s="129"/>
      <c r="G478" s="222"/>
      <c r="H478" s="56"/>
      <c r="I478" s="56"/>
      <c r="J478" s="136"/>
      <c r="K478" s="136"/>
      <c r="L478" s="136"/>
      <c r="M478" s="183"/>
      <c r="N478" s="136"/>
      <c r="O478" s="56"/>
      <c r="P478" s="56"/>
      <c r="Q478" s="56"/>
      <c r="R478" s="56"/>
      <c r="S478" s="56"/>
      <c r="T478" s="56"/>
      <c r="U478" s="56"/>
      <c r="V478" s="56"/>
      <c r="W478" s="56"/>
      <c r="X478" s="56"/>
      <c r="Y478" s="56"/>
      <c r="Z478" s="56"/>
    </row>
    <row r="479" spans="1:26" ht="12.75" customHeight="1">
      <c r="A479" s="181"/>
      <c r="B479" s="127"/>
      <c r="C479" s="56"/>
      <c r="D479" s="56"/>
      <c r="E479" s="128"/>
      <c r="F479" s="129"/>
      <c r="G479" s="222"/>
      <c r="H479" s="56"/>
      <c r="I479" s="56"/>
      <c r="J479" s="136"/>
      <c r="K479" s="136"/>
      <c r="L479" s="136"/>
      <c r="M479" s="183"/>
      <c r="N479" s="136"/>
      <c r="O479" s="56"/>
      <c r="P479" s="56"/>
      <c r="Q479" s="56"/>
      <c r="R479" s="56"/>
      <c r="S479" s="56"/>
      <c r="T479" s="56"/>
      <c r="U479" s="56"/>
      <c r="V479" s="56"/>
      <c r="W479" s="56"/>
      <c r="X479" s="56"/>
      <c r="Y479" s="56"/>
      <c r="Z479" s="56"/>
    </row>
    <row r="480" spans="1:26" ht="12.75" customHeight="1">
      <c r="A480" s="181"/>
      <c r="B480" s="127"/>
      <c r="C480" s="56"/>
      <c r="D480" s="56"/>
      <c r="E480" s="128"/>
      <c r="F480" s="129"/>
      <c r="G480" s="222"/>
      <c r="H480" s="56"/>
      <c r="I480" s="56"/>
      <c r="J480" s="136"/>
      <c r="K480" s="136"/>
      <c r="L480" s="136"/>
      <c r="M480" s="183"/>
      <c r="N480" s="136"/>
      <c r="O480" s="56"/>
      <c r="P480" s="56"/>
      <c r="Q480" s="56"/>
      <c r="R480" s="56"/>
      <c r="S480" s="56"/>
      <c r="T480" s="56"/>
      <c r="U480" s="56"/>
      <c r="V480" s="56"/>
      <c r="W480" s="56"/>
      <c r="X480" s="56"/>
      <c r="Y480" s="56"/>
      <c r="Z480" s="56"/>
    </row>
    <row r="481" spans="1:26" ht="12.75" customHeight="1">
      <c r="A481" s="181"/>
      <c r="B481" s="127"/>
      <c r="C481" s="56"/>
      <c r="D481" s="56"/>
      <c r="E481" s="128"/>
      <c r="F481" s="129"/>
      <c r="G481" s="222"/>
      <c r="H481" s="56"/>
      <c r="I481" s="56"/>
      <c r="J481" s="136"/>
      <c r="K481" s="136"/>
      <c r="L481" s="136"/>
      <c r="M481" s="183"/>
      <c r="N481" s="136"/>
      <c r="O481" s="56"/>
      <c r="P481" s="56"/>
      <c r="Q481" s="56"/>
      <c r="R481" s="56"/>
      <c r="S481" s="56"/>
      <c r="T481" s="56"/>
      <c r="U481" s="56"/>
      <c r="V481" s="56"/>
      <c r="W481" s="56"/>
      <c r="X481" s="56"/>
      <c r="Y481" s="56"/>
      <c r="Z481" s="56"/>
    </row>
    <row r="482" spans="1:26" ht="12.75" customHeight="1">
      <c r="A482" s="181"/>
      <c r="B482" s="127"/>
      <c r="C482" s="56"/>
      <c r="D482" s="56"/>
      <c r="E482" s="128"/>
      <c r="F482" s="129"/>
      <c r="G482" s="222"/>
      <c r="H482" s="56"/>
      <c r="I482" s="56"/>
      <c r="J482" s="136"/>
      <c r="K482" s="136"/>
      <c r="L482" s="136"/>
      <c r="M482" s="183"/>
      <c r="N482" s="136"/>
      <c r="O482" s="56"/>
      <c r="P482" s="56"/>
      <c r="Q482" s="56"/>
      <c r="R482" s="56"/>
      <c r="S482" s="56"/>
      <c r="T482" s="56"/>
      <c r="U482" s="56"/>
      <c r="V482" s="56"/>
      <c r="W482" s="56"/>
      <c r="X482" s="56"/>
      <c r="Y482" s="56"/>
      <c r="Z482" s="56"/>
    </row>
    <row r="483" spans="1:26" ht="12.75" customHeight="1">
      <c r="A483" s="181"/>
      <c r="B483" s="127"/>
      <c r="C483" s="56"/>
      <c r="D483" s="56"/>
      <c r="E483" s="128"/>
      <c r="F483" s="129"/>
      <c r="G483" s="222"/>
      <c r="H483" s="56"/>
      <c r="I483" s="56"/>
      <c r="J483" s="136"/>
      <c r="K483" s="136"/>
      <c r="L483" s="136"/>
      <c r="M483" s="183"/>
      <c r="N483" s="136"/>
      <c r="O483" s="56"/>
      <c r="P483" s="56"/>
      <c r="Q483" s="56"/>
      <c r="R483" s="56"/>
      <c r="S483" s="56"/>
      <c r="T483" s="56"/>
      <c r="U483" s="56"/>
      <c r="V483" s="56"/>
      <c r="W483" s="56"/>
      <c r="X483" s="56"/>
      <c r="Y483" s="56"/>
      <c r="Z483" s="56"/>
    </row>
    <row r="484" spans="1:26" ht="12.75" customHeight="1">
      <c r="A484" s="181"/>
      <c r="B484" s="127"/>
      <c r="C484" s="56"/>
      <c r="D484" s="56"/>
      <c r="E484" s="128"/>
      <c r="F484" s="129"/>
      <c r="G484" s="222"/>
      <c r="H484" s="56"/>
      <c r="I484" s="56"/>
      <c r="J484" s="136"/>
      <c r="K484" s="136"/>
      <c r="L484" s="136"/>
      <c r="M484" s="183"/>
      <c r="N484" s="136"/>
      <c r="O484" s="56"/>
      <c r="P484" s="56"/>
      <c r="Q484" s="56"/>
      <c r="R484" s="56"/>
      <c r="S484" s="56"/>
      <c r="T484" s="56"/>
      <c r="U484" s="56"/>
      <c r="V484" s="56"/>
      <c r="W484" s="56"/>
      <c r="X484" s="56"/>
      <c r="Y484" s="56"/>
      <c r="Z484" s="56"/>
    </row>
    <row r="485" spans="1:26" ht="12.75" customHeight="1">
      <c r="A485" s="181"/>
      <c r="B485" s="127"/>
      <c r="C485" s="56"/>
      <c r="D485" s="56"/>
      <c r="E485" s="128"/>
      <c r="F485" s="129"/>
      <c r="G485" s="222"/>
      <c r="H485" s="56"/>
      <c r="I485" s="56"/>
      <c r="J485" s="136"/>
      <c r="K485" s="136"/>
      <c r="L485" s="136"/>
      <c r="M485" s="183"/>
      <c r="N485" s="136"/>
      <c r="O485" s="56"/>
      <c r="P485" s="56"/>
      <c r="Q485" s="56"/>
      <c r="R485" s="56"/>
      <c r="S485" s="56"/>
      <c r="T485" s="56"/>
      <c r="U485" s="56"/>
      <c r="V485" s="56"/>
      <c r="W485" s="56"/>
      <c r="X485" s="56"/>
      <c r="Y485" s="56"/>
      <c r="Z485" s="56"/>
    </row>
    <row r="486" spans="1:26" ht="12.75" customHeight="1">
      <c r="A486" s="181"/>
      <c r="B486" s="127"/>
      <c r="C486" s="56"/>
      <c r="D486" s="56"/>
      <c r="E486" s="128"/>
      <c r="F486" s="129"/>
      <c r="G486" s="222"/>
      <c r="H486" s="56"/>
      <c r="I486" s="56"/>
      <c r="J486" s="136"/>
      <c r="K486" s="136"/>
      <c r="L486" s="136"/>
      <c r="M486" s="183"/>
      <c r="N486" s="136"/>
      <c r="O486" s="56"/>
      <c r="P486" s="56"/>
      <c r="Q486" s="56"/>
      <c r="R486" s="56"/>
      <c r="S486" s="56"/>
      <c r="T486" s="56"/>
      <c r="U486" s="56"/>
      <c r="V486" s="56"/>
      <c r="W486" s="56"/>
      <c r="X486" s="56"/>
      <c r="Y486" s="56"/>
      <c r="Z486" s="56"/>
    </row>
    <row r="487" spans="1:26" ht="12.75" customHeight="1">
      <c r="A487" s="181"/>
      <c r="B487" s="127"/>
      <c r="C487" s="56"/>
      <c r="D487" s="56"/>
      <c r="E487" s="128"/>
      <c r="F487" s="129"/>
      <c r="G487" s="222"/>
      <c r="H487" s="56"/>
      <c r="I487" s="56"/>
      <c r="J487" s="136"/>
      <c r="K487" s="136"/>
      <c r="L487" s="136"/>
      <c r="M487" s="183"/>
      <c r="N487" s="136"/>
      <c r="O487" s="56"/>
      <c r="P487" s="56"/>
      <c r="Q487" s="56"/>
      <c r="R487" s="56"/>
      <c r="S487" s="56"/>
      <c r="T487" s="56"/>
      <c r="U487" s="56"/>
      <c r="V487" s="56"/>
      <c r="W487" s="56"/>
      <c r="X487" s="56"/>
      <c r="Y487" s="56"/>
      <c r="Z487" s="56"/>
    </row>
    <row r="488" spans="1:26" ht="12.75" customHeight="1">
      <c r="A488" s="181"/>
      <c r="B488" s="127"/>
      <c r="C488" s="56"/>
      <c r="D488" s="56"/>
      <c r="E488" s="128"/>
      <c r="F488" s="129"/>
      <c r="G488" s="222"/>
      <c r="H488" s="56"/>
      <c r="I488" s="56"/>
      <c r="J488" s="136"/>
      <c r="K488" s="136"/>
      <c r="L488" s="136"/>
      <c r="M488" s="183"/>
      <c r="N488" s="136"/>
      <c r="O488" s="56"/>
      <c r="P488" s="56"/>
      <c r="Q488" s="56"/>
      <c r="R488" s="56"/>
      <c r="S488" s="56"/>
      <c r="T488" s="56"/>
      <c r="U488" s="56"/>
      <c r="V488" s="56"/>
      <c r="W488" s="56"/>
      <c r="X488" s="56"/>
      <c r="Y488" s="56"/>
      <c r="Z488" s="56"/>
    </row>
    <row r="489" spans="1:26" ht="12.75" customHeight="1">
      <c r="A489" s="181"/>
      <c r="B489" s="127"/>
      <c r="C489" s="56"/>
      <c r="D489" s="56"/>
      <c r="E489" s="128"/>
      <c r="F489" s="129"/>
      <c r="G489" s="222"/>
      <c r="H489" s="56"/>
      <c r="I489" s="56"/>
      <c r="J489" s="136"/>
      <c r="K489" s="136"/>
      <c r="L489" s="136"/>
      <c r="M489" s="183"/>
      <c r="N489" s="136"/>
      <c r="O489" s="56"/>
      <c r="P489" s="56"/>
      <c r="Q489" s="56"/>
      <c r="R489" s="56"/>
      <c r="S489" s="56"/>
      <c r="T489" s="56"/>
      <c r="U489" s="56"/>
      <c r="V489" s="56"/>
      <c r="W489" s="56"/>
      <c r="X489" s="56"/>
      <c r="Y489" s="56"/>
      <c r="Z489" s="56"/>
    </row>
    <row r="490" spans="1:26" ht="12.75" customHeight="1">
      <c r="A490" s="181"/>
      <c r="B490" s="127"/>
      <c r="C490" s="56"/>
      <c r="D490" s="56"/>
      <c r="E490" s="128"/>
      <c r="F490" s="129"/>
      <c r="G490" s="222"/>
      <c r="H490" s="56"/>
      <c r="I490" s="56"/>
      <c r="J490" s="136"/>
      <c r="K490" s="136"/>
      <c r="L490" s="136"/>
      <c r="M490" s="183"/>
      <c r="N490" s="136"/>
      <c r="O490" s="56"/>
      <c r="P490" s="56"/>
      <c r="Q490" s="56"/>
      <c r="R490" s="56"/>
      <c r="S490" s="56"/>
      <c r="T490" s="56"/>
      <c r="U490" s="56"/>
      <c r="V490" s="56"/>
      <c r="W490" s="56"/>
      <c r="X490" s="56"/>
      <c r="Y490" s="56"/>
      <c r="Z490" s="56"/>
    </row>
    <row r="491" spans="1:26" ht="12.75" customHeight="1">
      <c r="A491" s="181"/>
      <c r="B491" s="127"/>
      <c r="C491" s="56"/>
      <c r="D491" s="56"/>
      <c r="E491" s="128"/>
      <c r="F491" s="129"/>
      <c r="G491" s="222"/>
      <c r="H491" s="56"/>
      <c r="I491" s="56"/>
      <c r="J491" s="136"/>
      <c r="K491" s="136"/>
      <c r="L491" s="136"/>
      <c r="M491" s="183"/>
      <c r="N491" s="136"/>
      <c r="O491" s="56"/>
      <c r="P491" s="56"/>
      <c r="Q491" s="56"/>
      <c r="R491" s="56"/>
      <c r="S491" s="56"/>
      <c r="T491" s="56"/>
      <c r="U491" s="56"/>
      <c r="V491" s="56"/>
      <c r="W491" s="56"/>
      <c r="X491" s="56"/>
      <c r="Y491" s="56"/>
      <c r="Z491" s="56"/>
    </row>
    <row r="492" spans="1:26" ht="12.75" customHeight="1">
      <c r="A492" s="181"/>
      <c r="B492" s="127"/>
      <c r="C492" s="56"/>
      <c r="D492" s="56"/>
      <c r="E492" s="128"/>
      <c r="F492" s="129"/>
      <c r="G492" s="222"/>
      <c r="H492" s="56"/>
      <c r="I492" s="56"/>
      <c r="J492" s="136"/>
      <c r="K492" s="136"/>
      <c r="L492" s="136"/>
      <c r="M492" s="183"/>
      <c r="N492" s="136"/>
      <c r="O492" s="56"/>
      <c r="P492" s="56"/>
      <c r="Q492" s="56"/>
      <c r="R492" s="56"/>
      <c r="S492" s="56"/>
      <c r="T492" s="56"/>
      <c r="U492" s="56"/>
      <c r="V492" s="56"/>
      <c r="W492" s="56"/>
      <c r="X492" s="56"/>
      <c r="Y492" s="56"/>
      <c r="Z492" s="56"/>
    </row>
    <row r="493" spans="1:26" ht="12.75" customHeight="1">
      <c r="A493" s="181"/>
      <c r="B493" s="127"/>
      <c r="C493" s="56"/>
      <c r="D493" s="56"/>
      <c r="E493" s="128"/>
      <c r="F493" s="129"/>
      <c r="G493" s="222"/>
      <c r="H493" s="56"/>
      <c r="I493" s="56"/>
      <c r="J493" s="136"/>
      <c r="K493" s="136"/>
      <c r="L493" s="136"/>
      <c r="M493" s="183"/>
      <c r="N493" s="136"/>
      <c r="O493" s="56"/>
      <c r="P493" s="56"/>
      <c r="Q493" s="56"/>
      <c r="R493" s="56"/>
      <c r="S493" s="56"/>
      <c r="T493" s="56"/>
      <c r="U493" s="56"/>
      <c r="V493" s="56"/>
      <c r="W493" s="56"/>
      <c r="X493" s="56"/>
      <c r="Y493" s="56"/>
      <c r="Z493" s="56"/>
    </row>
    <row r="494" spans="1:26" ht="12.75" customHeight="1">
      <c r="A494" s="181"/>
      <c r="B494" s="127"/>
      <c r="C494" s="56"/>
      <c r="D494" s="56"/>
      <c r="E494" s="128"/>
      <c r="F494" s="129"/>
      <c r="G494" s="222"/>
      <c r="H494" s="56"/>
      <c r="I494" s="56"/>
      <c r="J494" s="136"/>
      <c r="K494" s="136"/>
      <c r="L494" s="136"/>
      <c r="M494" s="183"/>
      <c r="N494" s="136"/>
      <c r="O494" s="56"/>
      <c r="P494" s="56"/>
      <c r="Q494" s="56"/>
      <c r="R494" s="56"/>
      <c r="S494" s="56"/>
      <c r="T494" s="56"/>
      <c r="U494" s="56"/>
      <c r="V494" s="56"/>
      <c r="W494" s="56"/>
      <c r="X494" s="56"/>
      <c r="Y494" s="56"/>
      <c r="Z494" s="56"/>
    </row>
    <row r="495" spans="1:26" ht="12.75" customHeight="1">
      <c r="A495" s="181"/>
      <c r="B495" s="127"/>
      <c r="C495" s="56"/>
      <c r="D495" s="56"/>
      <c r="E495" s="128"/>
      <c r="F495" s="129"/>
      <c r="G495" s="222"/>
      <c r="H495" s="56"/>
      <c r="I495" s="56"/>
      <c r="J495" s="136"/>
      <c r="K495" s="136"/>
      <c r="L495" s="136"/>
      <c r="M495" s="183"/>
      <c r="N495" s="136"/>
      <c r="O495" s="56"/>
      <c r="P495" s="56"/>
      <c r="Q495" s="56"/>
      <c r="R495" s="56"/>
      <c r="S495" s="56"/>
      <c r="T495" s="56"/>
      <c r="U495" s="56"/>
      <c r="V495" s="56"/>
      <c r="W495" s="56"/>
      <c r="X495" s="56"/>
      <c r="Y495" s="56"/>
      <c r="Z495" s="56"/>
    </row>
    <row r="496" spans="1:26" ht="12.75" customHeight="1">
      <c r="A496" s="181"/>
      <c r="B496" s="127"/>
      <c r="C496" s="56"/>
      <c r="D496" s="56"/>
      <c r="E496" s="128"/>
      <c r="F496" s="129"/>
      <c r="G496" s="222"/>
      <c r="H496" s="56"/>
      <c r="I496" s="56"/>
      <c r="J496" s="136"/>
      <c r="K496" s="136"/>
      <c r="L496" s="136"/>
      <c r="M496" s="183"/>
      <c r="N496" s="136"/>
      <c r="O496" s="56"/>
      <c r="P496" s="56"/>
      <c r="Q496" s="56"/>
      <c r="R496" s="56"/>
      <c r="S496" s="56"/>
      <c r="T496" s="56"/>
      <c r="U496" s="56"/>
      <c r="V496" s="56"/>
      <c r="W496" s="56"/>
      <c r="X496" s="56"/>
      <c r="Y496" s="56"/>
      <c r="Z496" s="56"/>
    </row>
    <row r="497" spans="1:26" ht="12.75" customHeight="1">
      <c r="A497" s="181"/>
      <c r="B497" s="127"/>
      <c r="C497" s="56"/>
      <c r="D497" s="56"/>
      <c r="E497" s="128"/>
      <c r="F497" s="129"/>
      <c r="G497" s="222"/>
      <c r="H497" s="56"/>
      <c r="I497" s="56"/>
      <c r="J497" s="136"/>
      <c r="K497" s="136"/>
      <c r="L497" s="136"/>
      <c r="M497" s="183"/>
      <c r="N497" s="136"/>
      <c r="O497" s="56"/>
      <c r="P497" s="56"/>
      <c r="Q497" s="56"/>
      <c r="R497" s="56"/>
      <c r="S497" s="56"/>
      <c r="T497" s="56"/>
      <c r="U497" s="56"/>
      <c r="V497" s="56"/>
      <c r="W497" s="56"/>
      <c r="X497" s="56"/>
      <c r="Y497" s="56"/>
      <c r="Z497" s="56"/>
    </row>
    <row r="498" spans="1:26" ht="12.75" customHeight="1">
      <c r="A498" s="181"/>
      <c r="B498" s="127"/>
      <c r="C498" s="56"/>
      <c r="D498" s="56"/>
      <c r="E498" s="128"/>
      <c r="F498" s="129"/>
      <c r="G498" s="222"/>
      <c r="H498" s="56"/>
      <c r="I498" s="56"/>
      <c r="J498" s="136"/>
      <c r="K498" s="136"/>
      <c r="L498" s="136"/>
      <c r="M498" s="183"/>
      <c r="N498" s="136"/>
      <c r="O498" s="56"/>
      <c r="P498" s="56"/>
      <c r="Q498" s="56"/>
      <c r="R498" s="56"/>
      <c r="S498" s="56"/>
      <c r="T498" s="56"/>
      <c r="U498" s="56"/>
      <c r="V498" s="56"/>
      <c r="W498" s="56"/>
      <c r="X498" s="56"/>
      <c r="Y498" s="56"/>
      <c r="Z498" s="56"/>
    </row>
    <row r="499" spans="1:26" ht="12.75" customHeight="1">
      <c r="A499" s="181"/>
      <c r="B499" s="127"/>
      <c r="C499" s="56"/>
      <c r="D499" s="56"/>
      <c r="E499" s="128"/>
      <c r="F499" s="129"/>
      <c r="G499" s="222"/>
      <c r="H499" s="56"/>
      <c r="I499" s="56"/>
      <c r="J499" s="136"/>
      <c r="K499" s="136"/>
      <c r="L499" s="136"/>
      <c r="M499" s="183"/>
      <c r="N499" s="136"/>
      <c r="O499" s="56"/>
      <c r="P499" s="56"/>
      <c r="Q499" s="56"/>
      <c r="R499" s="56"/>
      <c r="S499" s="56"/>
      <c r="T499" s="56"/>
      <c r="U499" s="56"/>
      <c r="V499" s="56"/>
      <c r="W499" s="56"/>
      <c r="X499" s="56"/>
      <c r="Y499" s="56"/>
      <c r="Z499" s="56"/>
    </row>
    <row r="500" spans="1:26" ht="12.75" customHeight="1">
      <c r="A500" s="181"/>
      <c r="B500" s="127"/>
      <c r="C500" s="56"/>
      <c r="D500" s="56"/>
      <c r="E500" s="128"/>
      <c r="F500" s="129"/>
      <c r="G500" s="222"/>
      <c r="H500" s="56"/>
      <c r="I500" s="56"/>
      <c r="J500" s="136"/>
      <c r="K500" s="136"/>
      <c r="L500" s="136"/>
      <c r="M500" s="183"/>
      <c r="N500" s="136"/>
      <c r="O500" s="56"/>
      <c r="P500" s="56"/>
      <c r="Q500" s="56"/>
      <c r="R500" s="56"/>
      <c r="S500" s="56"/>
      <c r="T500" s="56"/>
      <c r="U500" s="56"/>
      <c r="V500" s="56"/>
      <c r="W500" s="56"/>
      <c r="X500" s="56"/>
      <c r="Y500" s="56"/>
      <c r="Z500" s="56"/>
    </row>
    <row r="501" spans="1:26" ht="12.75" customHeight="1">
      <c r="A501" s="181"/>
      <c r="B501" s="127"/>
      <c r="C501" s="56"/>
      <c r="D501" s="56"/>
      <c r="E501" s="128"/>
      <c r="F501" s="129"/>
      <c r="G501" s="222"/>
      <c r="H501" s="56"/>
      <c r="I501" s="56"/>
      <c r="J501" s="136"/>
      <c r="K501" s="136"/>
      <c r="L501" s="136"/>
      <c r="M501" s="183"/>
      <c r="N501" s="136"/>
      <c r="O501" s="56"/>
      <c r="P501" s="56"/>
      <c r="Q501" s="56"/>
      <c r="R501" s="56"/>
      <c r="S501" s="56"/>
      <c r="T501" s="56"/>
      <c r="U501" s="56"/>
      <c r="V501" s="56"/>
      <c r="W501" s="56"/>
      <c r="X501" s="56"/>
      <c r="Y501" s="56"/>
      <c r="Z501" s="56"/>
    </row>
    <row r="502" spans="1:26" ht="12.75" customHeight="1">
      <c r="A502" s="181"/>
      <c r="B502" s="127"/>
      <c r="C502" s="56"/>
      <c r="D502" s="56"/>
      <c r="E502" s="128"/>
      <c r="F502" s="129"/>
      <c r="G502" s="222"/>
      <c r="H502" s="56"/>
      <c r="I502" s="56"/>
      <c r="J502" s="136"/>
      <c r="K502" s="136"/>
      <c r="L502" s="136"/>
      <c r="M502" s="183"/>
      <c r="N502" s="136"/>
      <c r="O502" s="56"/>
      <c r="P502" s="56"/>
      <c r="Q502" s="56"/>
      <c r="R502" s="56"/>
      <c r="S502" s="56"/>
      <c r="T502" s="56"/>
      <c r="U502" s="56"/>
      <c r="V502" s="56"/>
      <c r="W502" s="56"/>
      <c r="X502" s="56"/>
      <c r="Y502" s="56"/>
      <c r="Z502" s="56"/>
    </row>
    <row r="503" spans="1:26" ht="12.75" customHeight="1">
      <c r="A503" s="181"/>
      <c r="B503" s="127"/>
      <c r="C503" s="56"/>
      <c r="D503" s="56"/>
      <c r="E503" s="128"/>
      <c r="F503" s="129"/>
      <c r="G503" s="222"/>
      <c r="H503" s="56"/>
      <c r="I503" s="56"/>
      <c r="J503" s="136"/>
      <c r="K503" s="136"/>
      <c r="L503" s="136"/>
      <c r="M503" s="183"/>
      <c r="N503" s="136"/>
      <c r="O503" s="56"/>
      <c r="P503" s="56"/>
      <c r="Q503" s="56"/>
      <c r="R503" s="56"/>
      <c r="S503" s="56"/>
      <c r="T503" s="56"/>
      <c r="U503" s="56"/>
      <c r="V503" s="56"/>
      <c r="W503" s="56"/>
      <c r="X503" s="56"/>
      <c r="Y503" s="56"/>
      <c r="Z503" s="56"/>
    </row>
    <row r="504" spans="1:26" ht="12.75" customHeight="1">
      <c r="A504" s="181"/>
      <c r="B504" s="127"/>
      <c r="C504" s="56"/>
      <c r="D504" s="56"/>
      <c r="E504" s="128"/>
      <c r="F504" s="129"/>
      <c r="G504" s="222"/>
      <c r="H504" s="56"/>
      <c r="I504" s="56"/>
      <c r="J504" s="136"/>
      <c r="K504" s="136"/>
      <c r="L504" s="136"/>
      <c r="M504" s="183"/>
      <c r="N504" s="136"/>
      <c r="O504" s="56"/>
      <c r="P504" s="56"/>
      <c r="Q504" s="56"/>
      <c r="R504" s="56"/>
      <c r="S504" s="56"/>
      <c r="T504" s="56"/>
      <c r="U504" s="56"/>
      <c r="V504" s="56"/>
      <c r="W504" s="56"/>
      <c r="X504" s="56"/>
      <c r="Y504" s="56"/>
      <c r="Z504" s="56"/>
    </row>
    <row r="505" spans="1:26" ht="12.75" customHeight="1">
      <c r="A505" s="181"/>
      <c r="B505" s="127"/>
      <c r="C505" s="56"/>
      <c r="D505" s="56"/>
      <c r="E505" s="128"/>
      <c r="F505" s="129"/>
      <c r="G505" s="222"/>
      <c r="H505" s="56"/>
      <c r="I505" s="56"/>
      <c r="J505" s="136"/>
      <c r="K505" s="136"/>
      <c r="L505" s="136"/>
      <c r="M505" s="183"/>
      <c r="N505" s="136"/>
      <c r="O505" s="56"/>
      <c r="P505" s="56"/>
      <c r="Q505" s="56"/>
      <c r="R505" s="56"/>
      <c r="S505" s="56"/>
      <c r="T505" s="56"/>
      <c r="U505" s="56"/>
      <c r="V505" s="56"/>
      <c r="W505" s="56"/>
      <c r="X505" s="56"/>
      <c r="Y505" s="56"/>
      <c r="Z505" s="56"/>
    </row>
    <row r="506" spans="1:26" ht="12.75" customHeight="1">
      <c r="A506" s="181"/>
      <c r="B506" s="127"/>
      <c r="C506" s="56"/>
      <c r="D506" s="56"/>
      <c r="E506" s="128"/>
      <c r="F506" s="129"/>
      <c r="G506" s="222"/>
      <c r="H506" s="56"/>
      <c r="I506" s="56"/>
      <c r="J506" s="136"/>
      <c r="K506" s="136"/>
      <c r="L506" s="136"/>
      <c r="M506" s="183"/>
      <c r="N506" s="136"/>
      <c r="O506" s="56"/>
      <c r="P506" s="56"/>
      <c r="Q506" s="56"/>
      <c r="R506" s="56"/>
      <c r="S506" s="56"/>
      <c r="T506" s="56"/>
      <c r="U506" s="56"/>
      <c r="V506" s="56"/>
      <c r="W506" s="56"/>
      <c r="X506" s="56"/>
      <c r="Y506" s="56"/>
      <c r="Z506" s="56"/>
    </row>
    <row r="507" spans="1:26" ht="12.75" customHeight="1">
      <c r="A507" s="181"/>
      <c r="B507" s="127"/>
      <c r="C507" s="56"/>
      <c r="D507" s="56"/>
      <c r="E507" s="128"/>
      <c r="F507" s="129"/>
      <c r="G507" s="222"/>
      <c r="H507" s="56"/>
      <c r="I507" s="56"/>
      <c r="J507" s="136"/>
      <c r="K507" s="136"/>
      <c r="L507" s="136"/>
      <c r="M507" s="183"/>
      <c r="N507" s="136"/>
      <c r="O507" s="56"/>
      <c r="P507" s="56"/>
      <c r="Q507" s="56"/>
      <c r="R507" s="56"/>
      <c r="S507" s="56"/>
      <c r="T507" s="56"/>
      <c r="U507" s="56"/>
      <c r="V507" s="56"/>
      <c r="W507" s="56"/>
      <c r="X507" s="56"/>
      <c r="Y507" s="56"/>
      <c r="Z507" s="56"/>
    </row>
    <row r="508" spans="1:26" ht="12.75" customHeight="1">
      <c r="A508" s="181"/>
      <c r="B508" s="127"/>
      <c r="C508" s="56"/>
      <c r="D508" s="56"/>
      <c r="E508" s="128"/>
      <c r="F508" s="129"/>
      <c r="G508" s="222"/>
      <c r="H508" s="56"/>
      <c r="I508" s="56"/>
      <c r="J508" s="136"/>
      <c r="K508" s="136"/>
      <c r="L508" s="136"/>
      <c r="M508" s="183"/>
      <c r="N508" s="136"/>
      <c r="O508" s="56"/>
      <c r="P508" s="56"/>
      <c r="Q508" s="56"/>
      <c r="R508" s="56"/>
      <c r="S508" s="56"/>
      <c r="T508" s="56"/>
      <c r="U508" s="56"/>
      <c r="V508" s="56"/>
      <c r="W508" s="56"/>
      <c r="X508" s="56"/>
      <c r="Y508" s="56"/>
      <c r="Z508" s="56"/>
    </row>
    <row r="509" spans="1:26" ht="12.75" customHeight="1">
      <c r="A509" s="181"/>
      <c r="B509" s="127"/>
      <c r="C509" s="56"/>
      <c r="D509" s="56"/>
      <c r="E509" s="128"/>
      <c r="F509" s="129"/>
      <c r="G509" s="222"/>
      <c r="H509" s="56"/>
      <c r="I509" s="56"/>
      <c r="J509" s="136"/>
      <c r="K509" s="136"/>
      <c r="L509" s="136"/>
      <c r="M509" s="183"/>
      <c r="N509" s="136"/>
      <c r="O509" s="56"/>
      <c r="P509" s="56"/>
      <c r="Q509" s="56"/>
      <c r="R509" s="56"/>
      <c r="S509" s="56"/>
      <c r="T509" s="56"/>
      <c r="U509" s="56"/>
      <c r="V509" s="56"/>
      <c r="W509" s="56"/>
      <c r="X509" s="56"/>
      <c r="Y509" s="56"/>
      <c r="Z509" s="56"/>
    </row>
    <row r="510" spans="1:26" ht="12.75" customHeight="1">
      <c r="A510" s="181"/>
      <c r="B510" s="127"/>
      <c r="C510" s="56"/>
      <c r="D510" s="56"/>
      <c r="E510" s="128"/>
      <c r="F510" s="129"/>
      <c r="G510" s="222"/>
      <c r="H510" s="56"/>
      <c r="I510" s="56"/>
      <c r="J510" s="136"/>
      <c r="K510" s="136"/>
      <c r="L510" s="136"/>
      <c r="M510" s="183"/>
      <c r="N510" s="136"/>
      <c r="O510" s="56"/>
      <c r="P510" s="56"/>
      <c r="Q510" s="56"/>
      <c r="R510" s="56"/>
      <c r="S510" s="56"/>
      <c r="T510" s="56"/>
      <c r="U510" s="56"/>
      <c r="V510" s="56"/>
      <c r="W510" s="56"/>
      <c r="X510" s="56"/>
      <c r="Y510" s="56"/>
      <c r="Z510" s="56"/>
    </row>
    <row r="511" spans="1:26" ht="12.75" customHeight="1">
      <c r="A511" s="181"/>
      <c r="B511" s="127"/>
      <c r="C511" s="56"/>
      <c r="D511" s="56"/>
      <c r="E511" s="128"/>
      <c r="F511" s="129"/>
      <c r="G511" s="222"/>
      <c r="H511" s="56"/>
      <c r="I511" s="56"/>
      <c r="J511" s="136"/>
      <c r="K511" s="136"/>
      <c r="L511" s="136"/>
      <c r="M511" s="183"/>
      <c r="N511" s="136"/>
      <c r="O511" s="56"/>
      <c r="P511" s="56"/>
      <c r="Q511" s="56"/>
      <c r="R511" s="56"/>
      <c r="S511" s="56"/>
      <c r="T511" s="56"/>
      <c r="U511" s="56"/>
      <c r="V511" s="56"/>
      <c r="W511" s="56"/>
      <c r="X511" s="56"/>
      <c r="Y511" s="56"/>
      <c r="Z511" s="56"/>
    </row>
    <row r="512" spans="1:26" ht="12.75" customHeight="1">
      <c r="A512" s="181"/>
      <c r="B512" s="127"/>
      <c r="C512" s="56"/>
      <c r="D512" s="56"/>
      <c r="E512" s="128"/>
      <c r="F512" s="129"/>
      <c r="G512" s="222"/>
      <c r="H512" s="56"/>
      <c r="I512" s="56"/>
      <c r="J512" s="136"/>
      <c r="K512" s="136"/>
      <c r="L512" s="136"/>
      <c r="M512" s="183"/>
      <c r="N512" s="136"/>
      <c r="O512" s="56"/>
      <c r="P512" s="56"/>
      <c r="Q512" s="56"/>
      <c r="R512" s="56"/>
      <c r="S512" s="56"/>
      <c r="T512" s="56"/>
      <c r="U512" s="56"/>
      <c r="V512" s="56"/>
      <c r="W512" s="56"/>
      <c r="X512" s="56"/>
      <c r="Y512" s="56"/>
      <c r="Z512" s="56"/>
    </row>
    <row r="513" spans="1:26" ht="12.75" customHeight="1">
      <c r="A513" s="181"/>
      <c r="B513" s="127"/>
      <c r="C513" s="56"/>
      <c r="D513" s="56"/>
      <c r="E513" s="128"/>
      <c r="F513" s="129"/>
      <c r="G513" s="222"/>
      <c r="H513" s="56"/>
      <c r="I513" s="56"/>
      <c r="J513" s="136"/>
      <c r="K513" s="136"/>
      <c r="L513" s="136"/>
      <c r="M513" s="183"/>
      <c r="N513" s="136"/>
      <c r="O513" s="56"/>
      <c r="P513" s="56"/>
      <c r="Q513" s="56"/>
      <c r="R513" s="56"/>
      <c r="S513" s="56"/>
      <c r="T513" s="56"/>
      <c r="U513" s="56"/>
      <c r="V513" s="56"/>
      <c r="W513" s="56"/>
      <c r="X513" s="56"/>
      <c r="Y513" s="56"/>
      <c r="Z513" s="56"/>
    </row>
    <row r="514" spans="1:26" ht="12.75" customHeight="1">
      <c r="A514" s="181"/>
      <c r="B514" s="127"/>
      <c r="C514" s="56"/>
      <c r="D514" s="56"/>
      <c r="E514" s="128"/>
      <c r="F514" s="129"/>
      <c r="G514" s="222"/>
      <c r="H514" s="56"/>
      <c r="I514" s="56"/>
      <c r="J514" s="136"/>
      <c r="K514" s="136"/>
      <c r="L514" s="136"/>
      <c r="M514" s="183"/>
      <c r="N514" s="136"/>
      <c r="O514" s="56"/>
      <c r="P514" s="56"/>
      <c r="Q514" s="56"/>
      <c r="R514" s="56"/>
      <c r="S514" s="56"/>
      <c r="T514" s="56"/>
      <c r="U514" s="56"/>
      <c r="V514" s="56"/>
      <c r="W514" s="56"/>
      <c r="X514" s="56"/>
      <c r="Y514" s="56"/>
      <c r="Z514" s="56"/>
    </row>
    <row r="515" spans="1:26" ht="12.75" customHeight="1">
      <c r="A515" s="181"/>
      <c r="B515" s="127"/>
      <c r="C515" s="56"/>
      <c r="D515" s="56"/>
      <c r="E515" s="128"/>
      <c r="F515" s="129"/>
      <c r="G515" s="222"/>
      <c r="H515" s="56"/>
      <c r="I515" s="56"/>
      <c r="J515" s="136"/>
      <c r="K515" s="136"/>
      <c r="L515" s="136"/>
      <c r="M515" s="183"/>
      <c r="N515" s="136"/>
      <c r="O515" s="56"/>
      <c r="P515" s="56"/>
      <c r="Q515" s="56"/>
      <c r="R515" s="56"/>
      <c r="S515" s="56"/>
      <c r="T515" s="56"/>
      <c r="U515" s="56"/>
      <c r="V515" s="56"/>
      <c r="W515" s="56"/>
      <c r="X515" s="56"/>
      <c r="Y515" s="56"/>
      <c r="Z515" s="56"/>
    </row>
    <row r="516" spans="1:26" ht="12.75" customHeight="1">
      <c r="A516" s="181"/>
      <c r="B516" s="127"/>
      <c r="C516" s="56"/>
      <c r="D516" s="56"/>
      <c r="E516" s="128"/>
      <c r="F516" s="129"/>
      <c r="G516" s="222"/>
      <c r="H516" s="56"/>
      <c r="I516" s="56"/>
      <c r="J516" s="136"/>
      <c r="K516" s="136"/>
      <c r="L516" s="136"/>
      <c r="M516" s="183"/>
      <c r="N516" s="136"/>
      <c r="O516" s="56"/>
      <c r="P516" s="56"/>
      <c r="Q516" s="56"/>
      <c r="R516" s="56"/>
      <c r="S516" s="56"/>
      <c r="T516" s="56"/>
      <c r="U516" s="56"/>
      <c r="V516" s="56"/>
      <c r="W516" s="56"/>
      <c r="X516" s="56"/>
      <c r="Y516" s="56"/>
      <c r="Z516" s="56"/>
    </row>
    <row r="517" spans="1:26" ht="12.75" customHeight="1">
      <c r="A517" s="181"/>
      <c r="B517" s="127"/>
      <c r="C517" s="56"/>
      <c r="D517" s="56"/>
      <c r="E517" s="128"/>
      <c r="F517" s="129"/>
      <c r="G517" s="222"/>
      <c r="H517" s="56"/>
      <c r="I517" s="56"/>
      <c r="J517" s="136"/>
      <c r="K517" s="136"/>
      <c r="L517" s="136"/>
      <c r="M517" s="183"/>
      <c r="N517" s="136"/>
      <c r="O517" s="56"/>
      <c r="P517" s="56"/>
      <c r="Q517" s="56"/>
      <c r="R517" s="56"/>
      <c r="S517" s="56"/>
      <c r="T517" s="56"/>
      <c r="U517" s="56"/>
      <c r="V517" s="56"/>
      <c r="W517" s="56"/>
      <c r="X517" s="56"/>
      <c r="Y517" s="56"/>
      <c r="Z517" s="56"/>
    </row>
    <row r="518" spans="1:26" ht="12.75" customHeight="1">
      <c r="A518" s="181"/>
      <c r="B518" s="127"/>
      <c r="C518" s="56"/>
      <c r="D518" s="56"/>
      <c r="E518" s="128"/>
      <c r="F518" s="129"/>
      <c r="G518" s="222"/>
      <c r="H518" s="56"/>
      <c r="I518" s="56"/>
      <c r="J518" s="136"/>
      <c r="K518" s="136"/>
      <c r="L518" s="136"/>
      <c r="M518" s="183"/>
      <c r="N518" s="136"/>
      <c r="O518" s="56"/>
      <c r="P518" s="56"/>
      <c r="Q518" s="56"/>
      <c r="R518" s="56"/>
      <c r="S518" s="56"/>
      <c r="T518" s="56"/>
      <c r="U518" s="56"/>
      <c r="V518" s="56"/>
      <c r="W518" s="56"/>
      <c r="X518" s="56"/>
      <c r="Y518" s="56"/>
      <c r="Z518" s="56"/>
    </row>
    <row r="519" spans="1:26" ht="12.75" customHeight="1">
      <c r="A519" s="181"/>
      <c r="B519" s="127"/>
      <c r="C519" s="56"/>
      <c r="D519" s="56"/>
      <c r="E519" s="128"/>
      <c r="F519" s="129"/>
      <c r="G519" s="222"/>
      <c r="H519" s="56"/>
      <c r="I519" s="56"/>
      <c r="J519" s="136"/>
      <c r="K519" s="136"/>
      <c r="L519" s="136"/>
      <c r="M519" s="183"/>
      <c r="N519" s="136"/>
      <c r="O519" s="56"/>
      <c r="P519" s="56"/>
      <c r="Q519" s="56"/>
      <c r="R519" s="56"/>
      <c r="S519" s="56"/>
      <c r="T519" s="56"/>
      <c r="U519" s="56"/>
      <c r="V519" s="56"/>
      <c r="W519" s="56"/>
      <c r="X519" s="56"/>
      <c r="Y519" s="56"/>
      <c r="Z519" s="56"/>
    </row>
    <row r="520" spans="1:26" ht="12.75" customHeight="1">
      <c r="A520" s="181"/>
      <c r="B520" s="127"/>
      <c r="C520" s="56"/>
      <c r="D520" s="56"/>
      <c r="E520" s="128"/>
      <c r="F520" s="129"/>
      <c r="G520" s="222"/>
      <c r="H520" s="56"/>
      <c r="I520" s="56"/>
      <c r="J520" s="136"/>
      <c r="K520" s="136"/>
      <c r="L520" s="136"/>
      <c r="M520" s="183"/>
      <c r="N520" s="136"/>
      <c r="O520" s="56"/>
      <c r="P520" s="56"/>
      <c r="Q520" s="56"/>
      <c r="R520" s="56"/>
      <c r="S520" s="56"/>
      <c r="T520" s="56"/>
      <c r="U520" s="56"/>
      <c r="V520" s="56"/>
      <c r="W520" s="56"/>
      <c r="X520" s="56"/>
      <c r="Y520" s="56"/>
      <c r="Z520" s="56"/>
    </row>
    <row r="521" spans="1:26" ht="12.75" customHeight="1">
      <c r="A521" s="181"/>
      <c r="B521" s="127"/>
      <c r="C521" s="56"/>
      <c r="D521" s="56"/>
      <c r="E521" s="128"/>
      <c r="F521" s="129"/>
      <c r="G521" s="222"/>
      <c r="H521" s="56"/>
      <c r="I521" s="56"/>
      <c r="J521" s="136"/>
      <c r="K521" s="136"/>
      <c r="L521" s="136"/>
      <c r="M521" s="183"/>
      <c r="N521" s="136"/>
      <c r="O521" s="56"/>
      <c r="P521" s="56"/>
      <c r="Q521" s="56"/>
      <c r="R521" s="56"/>
      <c r="S521" s="56"/>
      <c r="T521" s="56"/>
      <c r="U521" s="56"/>
      <c r="V521" s="56"/>
      <c r="W521" s="56"/>
      <c r="X521" s="56"/>
      <c r="Y521" s="56"/>
      <c r="Z521" s="56"/>
    </row>
    <row r="522" spans="1:26" ht="12.75" customHeight="1">
      <c r="A522" s="181"/>
      <c r="B522" s="127"/>
      <c r="C522" s="56"/>
      <c r="D522" s="56"/>
      <c r="E522" s="128"/>
      <c r="F522" s="129"/>
      <c r="G522" s="222"/>
      <c r="H522" s="56"/>
      <c r="I522" s="56"/>
      <c r="J522" s="136"/>
      <c r="K522" s="136"/>
      <c r="L522" s="136"/>
      <c r="M522" s="183"/>
      <c r="N522" s="136"/>
      <c r="O522" s="56"/>
      <c r="P522" s="56"/>
      <c r="Q522" s="56"/>
      <c r="R522" s="56"/>
      <c r="S522" s="56"/>
      <c r="T522" s="56"/>
      <c r="U522" s="56"/>
      <c r="V522" s="56"/>
      <c r="W522" s="56"/>
      <c r="X522" s="56"/>
      <c r="Y522" s="56"/>
      <c r="Z522" s="56"/>
    </row>
    <row r="523" spans="1:26" ht="12.75" customHeight="1">
      <c r="A523" s="181"/>
      <c r="B523" s="127"/>
      <c r="C523" s="56"/>
      <c r="D523" s="56"/>
      <c r="E523" s="128"/>
      <c r="F523" s="129"/>
      <c r="G523" s="222"/>
      <c r="H523" s="56"/>
      <c r="I523" s="56"/>
      <c r="J523" s="136"/>
      <c r="K523" s="136"/>
      <c r="L523" s="136"/>
      <c r="M523" s="183"/>
      <c r="N523" s="136"/>
      <c r="O523" s="56"/>
      <c r="P523" s="56"/>
      <c r="Q523" s="56"/>
      <c r="R523" s="56"/>
      <c r="S523" s="56"/>
      <c r="T523" s="56"/>
      <c r="U523" s="56"/>
      <c r="V523" s="56"/>
      <c r="W523" s="56"/>
      <c r="X523" s="56"/>
      <c r="Y523" s="56"/>
      <c r="Z523" s="56"/>
    </row>
    <row r="524" spans="1:26" ht="12.75" customHeight="1">
      <c r="A524" s="181"/>
      <c r="B524" s="127"/>
      <c r="C524" s="56"/>
      <c r="D524" s="56"/>
      <c r="E524" s="128"/>
      <c r="F524" s="129"/>
      <c r="G524" s="222"/>
      <c r="H524" s="56"/>
      <c r="I524" s="56"/>
      <c r="J524" s="136"/>
      <c r="K524" s="136"/>
      <c r="L524" s="136"/>
      <c r="M524" s="183"/>
      <c r="N524" s="136"/>
      <c r="O524" s="56"/>
      <c r="P524" s="56"/>
      <c r="Q524" s="56"/>
      <c r="R524" s="56"/>
      <c r="S524" s="56"/>
      <c r="T524" s="56"/>
      <c r="U524" s="56"/>
      <c r="V524" s="56"/>
      <c r="W524" s="56"/>
      <c r="X524" s="56"/>
      <c r="Y524" s="56"/>
      <c r="Z524" s="56"/>
    </row>
    <row r="525" spans="1:26" ht="12.75" customHeight="1">
      <c r="A525" s="181"/>
      <c r="B525" s="127"/>
      <c r="C525" s="56"/>
      <c r="D525" s="56"/>
      <c r="E525" s="128"/>
      <c r="F525" s="129"/>
      <c r="G525" s="222"/>
      <c r="H525" s="56"/>
      <c r="I525" s="56"/>
      <c r="J525" s="136"/>
      <c r="K525" s="136"/>
      <c r="L525" s="136"/>
      <c r="M525" s="183"/>
      <c r="N525" s="136"/>
      <c r="O525" s="56"/>
      <c r="P525" s="56"/>
      <c r="Q525" s="56"/>
      <c r="R525" s="56"/>
      <c r="S525" s="56"/>
      <c r="T525" s="56"/>
      <c r="U525" s="56"/>
      <c r="V525" s="56"/>
      <c r="W525" s="56"/>
      <c r="X525" s="56"/>
      <c r="Y525" s="56"/>
      <c r="Z525" s="56"/>
    </row>
    <row r="526" spans="1:26" ht="12.75" customHeight="1">
      <c r="A526" s="181"/>
      <c r="B526" s="127"/>
      <c r="C526" s="56"/>
      <c r="D526" s="56"/>
      <c r="E526" s="128"/>
      <c r="F526" s="129"/>
      <c r="G526" s="222"/>
      <c r="H526" s="56"/>
      <c r="I526" s="56"/>
      <c r="J526" s="136"/>
      <c r="K526" s="136"/>
      <c r="L526" s="136"/>
      <c r="M526" s="183"/>
      <c r="N526" s="136"/>
      <c r="O526" s="56"/>
      <c r="P526" s="56"/>
      <c r="Q526" s="56"/>
      <c r="R526" s="56"/>
      <c r="S526" s="56"/>
      <c r="T526" s="56"/>
      <c r="U526" s="56"/>
      <c r="V526" s="56"/>
      <c r="W526" s="56"/>
      <c r="X526" s="56"/>
      <c r="Y526" s="56"/>
      <c r="Z526" s="56"/>
    </row>
    <row r="527" spans="1:26" ht="12.75" customHeight="1">
      <c r="A527" s="181"/>
      <c r="B527" s="127"/>
      <c r="C527" s="56"/>
      <c r="D527" s="56"/>
      <c r="E527" s="128"/>
      <c r="F527" s="129"/>
      <c r="G527" s="222"/>
      <c r="H527" s="56"/>
      <c r="I527" s="56"/>
      <c r="J527" s="136"/>
      <c r="K527" s="136"/>
      <c r="L527" s="136"/>
      <c r="M527" s="183"/>
      <c r="N527" s="136"/>
      <c r="O527" s="56"/>
      <c r="P527" s="56"/>
      <c r="Q527" s="56"/>
      <c r="R527" s="56"/>
      <c r="S527" s="56"/>
      <c r="T527" s="56"/>
      <c r="U527" s="56"/>
      <c r="V527" s="56"/>
      <c r="W527" s="56"/>
      <c r="X527" s="56"/>
      <c r="Y527" s="56"/>
      <c r="Z527" s="56"/>
    </row>
    <row r="528" spans="1:26" ht="12.75" customHeight="1">
      <c r="A528" s="181"/>
      <c r="B528" s="127"/>
      <c r="C528" s="56"/>
      <c r="D528" s="56"/>
      <c r="E528" s="128"/>
      <c r="F528" s="129"/>
      <c r="G528" s="222"/>
      <c r="H528" s="56"/>
      <c r="I528" s="56"/>
      <c r="J528" s="136"/>
      <c r="K528" s="136"/>
      <c r="L528" s="136"/>
      <c r="M528" s="183"/>
      <c r="N528" s="136"/>
      <c r="O528" s="56"/>
      <c r="P528" s="56"/>
      <c r="Q528" s="56"/>
      <c r="R528" s="56"/>
      <c r="S528" s="56"/>
      <c r="T528" s="56"/>
      <c r="U528" s="56"/>
      <c r="V528" s="56"/>
      <c r="W528" s="56"/>
      <c r="X528" s="56"/>
      <c r="Y528" s="56"/>
      <c r="Z528" s="56"/>
    </row>
    <row r="529" spans="1:26" ht="12.75" customHeight="1">
      <c r="A529" s="181"/>
      <c r="B529" s="127"/>
      <c r="C529" s="56"/>
      <c r="D529" s="56"/>
      <c r="E529" s="128"/>
      <c r="F529" s="129"/>
      <c r="G529" s="222"/>
      <c r="H529" s="56"/>
      <c r="I529" s="56"/>
      <c r="J529" s="136"/>
      <c r="K529" s="136"/>
      <c r="L529" s="136"/>
      <c r="M529" s="183"/>
      <c r="N529" s="136"/>
      <c r="O529" s="56"/>
      <c r="P529" s="56"/>
      <c r="Q529" s="56"/>
      <c r="R529" s="56"/>
      <c r="S529" s="56"/>
      <c r="T529" s="56"/>
      <c r="U529" s="56"/>
      <c r="V529" s="56"/>
      <c r="W529" s="56"/>
      <c r="X529" s="56"/>
      <c r="Y529" s="56"/>
      <c r="Z529" s="56"/>
    </row>
    <row r="530" spans="1:26" ht="12.75" customHeight="1">
      <c r="A530" s="181"/>
      <c r="B530" s="127"/>
      <c r="C530" s="56"/>
      <c r="D530" s="56"/>
      <c r="E530" s="128"/>
      <c r="F530" s="129"/>
      <c r="G530" s="222"/>
      <c r="H530" s="56"/>
      <c r="I530" s="56"/>
      <c r="J530" s="136"/>
      <c r="K530" s="136"/>
      <c r="L530" s="136"/>
      <c r="M530" s="183"/>
      <c r="N530" s="136"/>
      <c r="O530" s="56"/>
      <c r="P530" s="56"/>
      <c r="Q530" s="56"/>
      <c r="R530" s="56"/>
      <c r="S530" s="56"/>
      <c r="T530" s="56"/>
      <c r="U530" s="56"/>
      <c r="V530" s="56"/>
      <c r="W530" s="56"/>
      <c r="X530" s="56"/>
      <c r="Y530" s="56"/>
      <c r="Z530" s="56"/>
    </row>
    <row r="531" spans="1:26" ht="12.75" customHeight="1">
      <c r="A531" s="181"/>
      <c r="B531" s="127"/>
      <c r="C531" s="56"/>
      <c r="D531" s="56"/>
      <c r="E531" s="128"/>
      <c r="F531" s="129"/>
      <c r="G531" s="222"/>
      <c r="H531" s="56"/>
      <c r="I531" s="56"/>
      <c r="J531" s="136"/>
      <c r="K531" s="136"/>
      <c r="L531" s="136"/>
      <c r="M531" s="183"/>
      <c r="N531" s="136"/>
      <c r="O531" s="56"/>
      <c r="P531" s="56"/>
      <c r="Q531" s="56"/>
      <c r="R531" s="56"/>
      <c r="S531" s="56"/>
      <c r="T531" s="56"/>
      <c r="U531" s="56"/>
      <c r="V531" s="56"/>
      <c r="W531" s="56"/>
      <c r="X531" s="56"/>
      <c r="Y531" s="56"/>
      <c r="Z531" s="56"/>
    </row>
    <row r="532" spans="1:26" ht="12.75" customHeight="1">
      <c r="A532" s="181"/>
      <c r="B532" s="127"/>
      <c r="C532" s="56"/>
      <c r="D532" s="56"/>
      <c r="E532" s="128"/>
      <c r="F532" s="129"/>
      <c r="G532" s="222"/>
      <c r="H532" s="56"/>
      <c r="I532" s="56"/>
      <c r="J532" s="136"/>
      <c r="K532" s="136"/>
      <c r="L532" s="136"/>
      <c r="M532" s="183"/>
      <c r="N532" s="136"/>
      <c r="O532" s="56"/>
      <c r="P532" s="56"/>
      <c r="Q532" s="56"/>
      <c r="R532" s="56"/>
      <c r="S532" s="56"/>
      <c r="T532" s="56"/>
      <c r="U532" s="56"/>
      <c r="V532" s="56"/>
      <c r="W532" s="56"/>
      <c r="X532" s="56"/>
      <c r="Y532" s="56"/>
      <c r="Z532" s="56"/>
    </row>
    <row r="533" spans="1:26" ht="12.75" customHeight="1">
      <c r="A533" s="181"/>
      <c r="B533" s="127"/>
      <c r="C533" s="56"/>
      <c r="D533" s="56"/>
      <c r="E533" s="128"/>
      <c r="F533" s="129"/>
      <c r="G533" s="222"/>
      <c r="H533" s="56"/>
      <c r="I533" s="56"/>
      <c r="J533" s="136"/>
      <c r="K533" s="136"/>
      <c r="L533" s="136"/>
      <c r="M533" s="183"/>
      <c r="N533" s="136"/>
      <c r="O533" s="56"/>
      <c r="P533" s="56"/>
      <c r="Q533" s="56"/>
      <c r="R533" s="56"/>
      <c r="S533" s="56"/>
      <c r="T533" s="56"/>
      <c r="U533" s="56"/>
      <c r="V533" s="56"/>
      <c r="W533" s="56"/>
      <c r="X533" s="56"/>
      <c r="Y533" s="56"/>
      <c r="Z533" s="56"/>
    </row>
    <row r="534" spans="1:26" ht="12.75" customHeight="1">
      <c r="A534" s="181"/>
      <c r="B534" s="127"/>
      <c r="C534" s="56"/>
      <c r="D534" s="56"/>
      <c r="E534" s="128"/>
      <c r="F534" s="129"/>
      <c r="G534" s="222"/>
      <c r="H534" s="56"/>
      <c r="I534" s="56"/>
      <c r="J534" s="136"/>
      <c r="K534" s="136"/>
      <c r="L534" s="136"/>
      <c r="M534" s="183"/>
      <c r="N534" s="136"/>
      <c r="O534" s="56"/>
      <c r="P534" s="56"/>
      <c r="Q534" s="56"/>
      <c r="R534" s="56"/>
      <c r="S534" s="56"/>
      <c r="T534" s="56"/>
      <c r="U534" s="56"/>
      <c r="V534" s="56"/>
      <c r="W534" s="56"/>
      <c r="X534" s="56"/>
      <c r="Y534" s="56"/>
      <c r="Z534" s="56"/>
    </row>
    <row r="535" spans="1:26" ht="12.75" customHeight="1">
      <c r="A535" s="181"/>
      <c r="B535" s="127"/>
      <c r="C535" s="56"/>
      <c r="D535" s="56"/>
      <c r="E535" s="128"/>
      <c r="F535" s="129"/>
      <c r="G535" s="222"/>
      <c r="H535" s="56"/>
      <c r="I535" s="56"/>
      <c r="J535" s="136"/>
      <c r="K535" s="136"/>
      <c r="L535" s="136"/>
      <c r="M535" s="183"/>
      <c r="N535" s="136"/>
      <c r="O535" s="56"/>
      <c r="P535" s="56"/>
      <c r="Q535" s="56"/>
      <c r="R535" s="56"/>
      <c r="S535" s="56"/>
      <c r="T535" s="56"/>
      <c r="U535" s="56"/>
      <c r="V535" s="56"/>
      <c r="W535" s="56"/>
      <c r="X535" s="56"/>
      <c r="Y535" s="56"/>
      <c r="Z535" s="56"/>
    </row>
    <row r="536" spans="1:26" ht="12.75" customHeight="1">
      <c r="A536" s="181"/>
      <c r="B536" s="127"/>
      <c r="C536" s="56"/>
      <c r="D536" s="56"/>
      <c r="E536" s="128"/>
      <c r="F536" s="129"/>
      <c r="G536" s="222"/>
      <c r="H536" s="56"/>
      <c r="I536" s="56"/>
      <c r="J536" s="136"/>
      <c r="K536" s="136"/>
      <c r="L536" s="136"/>
      <c r="M536" s="183"/>
      <c r="N536" s="136"/>
      <c r="O536" s="56"/>
      <c r="P536" s="56"/>
      <c r="Q536" s="56"/>
      <c r="R536" s="56"/>
      <c r="S536" s="56"/>
      <c r="T536" s="56"/>
      <c r="U536" s="56"/>
      <c r="V536" s="56"/>
      <c r="W536" s="56"/>
      <c r="X536" s="56"/>
      <c r="Y536" s="56"/>
      <c r="Z536" s="56"/>
    </row>
    <row r="537" spans="1:26" ht="12.75" customHeight="1">
      <c r="A537" s="181"/>
      <c r="B537" s="127"/>
      <c r="C537" s="56"/>
      <c r="D537" s="56"/>
      <c r="E537" s="128"/>
      <c r="F537" s="129"/>
      <c r="G537" s="222"/>
      <c r="H537" s="56"/>
      <c r="I537" s="56"/>
      <c r="J537" s="136"/>
      <c r="K537" s="136"/>
      <c r="L537" s="136"/>
      <c r="M537" s="183"/>
      <c r="N537" s="136"/>
      <c r="O537" s="56"/>
      <c r="P537" s="56"/>
      <c r="Q537" s="56"/>
      <c r="R537" s="56"/>
      <c r="S537" s="56"/>
      <c r="T537" s="56"/>
      <c r="U537" s="56"/>
      <c r="V537" s="56"/>
      <c r="W537" s="56"/>
      <c r="X537" s="56"/>
      <c r="Y537" s="56"/>
      <c r="Z537" s="56"/>
    </row>
    <row r="538" spans="1:26" ht="12.75" customHeight="1">
      <c r="A538" s="181"/>
      <c r="B538" s="127"/>
      <c r="C538" s="56"/>
      <c r="D538" s="56"/>
      <c r="E538" s="128"/>
      <c r="F538" s="129"/>
      <c r="G538" s="222"/>
      <c r="H538" s="56"/>
      <c r="I538" s="56"/>
      <c r="J538" s="136"/>
      <c r="K538" s="136"/>
      <c r="L538" s="136"/>
      <c r="M538" s="183"/>
      <c r="N538" s="136"/>
      <c r="O538" s="56"/>
      <c r="P538" s="56"/>
      <c r="Q538" s="56"/>
      <c r="R538" s="56"/>
      <c r="S538" s="56"/>
      <c r="T538" s="56"/>
      <c r="U538" s="56"/>
      <c r="V538" s="56"/>
      <c r="W538" s="56"/>
      <c r="X538" s="56"/>
      <c r="Y538" s="56"/>
      <c r="Z538" s="56"/>
    </row>
    <row r="539" spans="1:26" ht="12.75" customHeight="1">
      <c r="A539" s="181"/>
      <c r="B539" s="127"/>
      <c r="C539" s="56"/>
      <c r="D539" s="56"/>
      <c r="E539" s="128"/>
      <c r="F539" s="129"/>
      <c r="G539" s="222"/>
      <c r="H539" s="56"/>
      <c r="I539" s="56"/>
      <c r="J539" s="136"/>
      <c r="K539" s="136"/>
      <c r="L539" s="136"/>
      <c r="M539" s="183"/>
      <c r="N539" s="136"/>
      <c r="O539" s="56"/>
      <c r="P539" s="56"/>
      <c r="Q539" s="56"/>
      <c r="R539" s="56"/>
      <c r="S539" s="56"/>
      <c r="T539" s="56"/>
      <c r="U539" s="56"/>
      <c r="V539" s="56"/>
      <c r="W539" s="56"/>
      <c r="X539" s="56"/>
      <c r="Y539" s="56"/>
      <c r="Z539" s="56"/>
    </row>
    <row r="540" spans="1:26" ht="12.75" customHeight="1">
      <c r="A540" s="181"/>
      <c r="B540" s="127"/>
      <c r="C540" s="56"/>
      <c r="D540" s="56"/>
      <c r="E540" s="128"/>
      <c r="F540" s="129"/>
      <c r="G540" s="222"/>
      <c r="H540" s="56"/>
      <c r="I540" s="56"/>
      <c r="J540" s="136"/>
      <c r="K540" s="136"/>
      <c r="L540" s="136"/>
      <c r="M540" s="183"/>
      <c r="N540" s="136"/>
      <c r="O540" s="56"/>
      <c r="P540" s="56"/>
      <c r="Q540" s="56"/>
      <c r="R540" s="56"/>
      <c r="S540" s="56"/>
      <c r="T540" s="56"/>
      <c r="U540" s="56"/>
      <c r="V540" s="56"/>
      <c r="W540" s="56"/>
      <c r="X540" s="56"/>
      <c r="Y540" s="56"/>
      <c r="Z540" s="56"/>
    </row>
    <row r="541" spans="1:26" ht="12.75" customHeight="1">
      <c r="A541" s="181"/>
      <c r="B541" s="127"/>
      <c r="C541" s="56"/>
      <c r="D541" s="56"/>
      <c r="E541" s="128"/>
      <c r="F541" s="129"/>
      <c r="G541" s="222"/>
      <c r="H541" s="56"/>
      <c r="I541" s="56"/>
      <c r="J541" s="136"/>
      <c r="K541" s="136"/>
      <c r="L541" s="136"/>
      <c r="M541" s="183"/>
      <c r="N541" s="136"/>
      <c r="O541" s="56"/>
      <c r="P541" s="56"/>
      <c r="Q541" s="56"/>
      <c r="R541" s="56"/>
      <c r="S541" s="56"/>
      <c r="T541" s="56"/>
      <c r="U541" s="56"/>
      <c r="V541" s="56"/>
      <c r="W541" s="56"/>
      <c r="X541" s="56"/>
      <c r="Y541" s="56"/>
      <c r="Z541" s="56"/>
    </row>
    <row r="542" spans="1:26" ht="12.75" customHeight="1">
      <c r="A542" s="181"/>
      <c r="B542" s="127"/>
      <c r="C542" s="56"/>
      <c r="D542" s="56"/>
      <c r="E542" s="128"/>
      <c r="F542" s="129"/>
      <c r="G542" s="222"/>
      <c r="H542" s="56"/>
      <c r="I542" s="56"/>
      <c r="J542" s="136"/>
      <c r="K542" s="136"/>
      <c r="L542" s="136"/>
      <c r="M542" s="183"/>
      <c r="N542" s="136"/>
      <c r="O542" s="56"/>
      <c r="P542" s="56"/>
      <c r="Q542" s="56"/>
      <c r="R542" s="56"/>
      <c r="S542" s="56"/>
      <c r="T542" s="56"/>
      <c r="U542" s="56"/>
      <c r="V542" s="56"/>
      <c r="W542" s="56"/>
      <c r="X542" s="56"/>
      <c r="Y542" s="56"/>
      <c r="Z542" s="56"/>
    </row>
    <row r="543" spans="1:26" ht="12.75" customHeight="1">
      <c r="A543" s="181"/>
      <c r="B543" s="127"/>
      <c r="C543" s="56"/>
      <c r="D543" s="56"/>
      <c r="E543" s="128"/>
      <c r="F543" s="129"/>
      <c r="G543" s="222"/>
      <c r="H543" s="56"/>
      <c r="I543" s="56"/>
      <c r="J543" s="136"/>
      <c r="K543" s="136"/>
      <c r="L543" s="136"/>
      <c r="M543" s="183"/>
      <c r="N543" s="136"/>
      <c r="O543" s="56"/>
      <c r="P543" s="56"/>
      <c r="Q543" s="56"/>
      <c r="R543" s="56"/>
      <c r="S543" s="56"/>
      <c r="T543" s="56"/>
      <c r="U543" s="56"/>
      <c r="V543" s="56"/>
      <c r="W543" s="56"/>
      <c r="X543" s="56"/>
      <c r="Y543" s="56"/>
      <c r="Z543" s="56"/>
    </row>
    <row r="544" spans="1:26" ht="12.75" customHeight="1">
      <c r="A544" s="181"/>
      <c r="B544" s="127"/>
      <c r="C544" s="56"/>
      <c r="D544" s="56"/>
      <c r="E544" s="128"/>
      <c r="F544" s="129"/>
      <c r="G544" s="222"/>
      <c r="H544" s="56"/>
      <c r="I544" s="56"/>
      <c r="J544" s="136"/>
      <c r="K544" s="136"/>
      <c r="L544" s="136"/>
      <c r="M544" s="183"/>
      <c r="N544" s="136"/>
      <c r="O544" s="56"/>
      <c r="P544" s="56"/>
      <c r="Q544" s="56"/>
      <c r="R544" s="56"/>
      <c r="S544" s="56"/>
      <c r="T544" s="56"/>
      <c r="U544" s="56"/>
      <c r="V544" s="56"/>
      <c r="W544" s="56"/>
      <c r="X544" s="56"/>
      <c r="Y544" s="56"/>
      <c r="Z544" s="56"/>
    </row>
    <row r="545" spans="1:26" ht="12.75" customHeight="1">
      <c r="A545" s="181"/>
      <c r="B545" s="127"/>
      <c r="C545" s="56"/>
      <c r="D545" s="56"/>
      <c r="E545" s="128"/>
      <c r="F545" s="129"/>
      <c r="G545" s="222"/>
      <c r="H545" s="56"/>
      <c r="I545" s="56"/>
      <c r="J545" s="136"/>
      <c r="K545" s="136"/>
      <c r="L545" s="136"/>
      <c r="M545" s="183"/>
      <c r="N545" s="136"/>
      <c r="O545" s="56"/>
      <c r="P545" s="56"/>
      <c r="Q545" s="56"/>
      <c r="R545" s="56"/>
      <c r="S545" s="56"/>
      <c r="T545" s="56"/>
      <c r="U545" s="56"/>
      <c r="V545" s="56"/>
      <c r="W545" s="56"/>
      <c r="X545" s="56"/>
      <c r="Y545" s="56"/>
      <c r="Z545" s="56"/>
    </row>
    <row r="546" spans="1:26" ht="12.75" customHeight="1">
      <c r="A546" s="181"/>
      <c r="B546" s="127"/>
      <c r="C546" s="56"/>
      <c r="D546" s="56"/>
      <c r="E546" s="128"/>
      <c r="F546" s="129"/>
      <c r="G546" s="222"/>
      <c r="H546" s="56"/>
      <c r="I546" s="56"/>
      <c r="J546" s="136"/>
      <c r="K546" s="136"/>
      <c r="L546" s="136"/>
      <c r="M546" s="183"/>
      <c r="N546" s="136"/>
      <c r="O546" s="56"/>
      <c r="P546" s="56"/>
      <c r="Q546" s="56"/>
      <c r="R546" s="56"/>
      <c r="S546" s="56"/>
      <c r="T546" s="56"/>
      <c r="U546" s="56"/>
      <c r="V546" s="56"/>
      <c r="W546" s="56"/>
      <c r="X546" s="56"/>
      <c r="Y546" s="56"/>
      <c r="Z546" s="56"/>
    </row>
    <row r="547" spans="1:26" ht="12.75" customHeight="1">
      <c r="A547" s="181"/>
      <c r="B547" s="127"/>
      <c r="C547" s="56"/>
      <c r="D547" s="56"/>
      <c r="E547" s="128"/>
      <c r="F547" s="129"/>
      <c r="G547" s="222"/>
      <c r="H547" s="56"/>
      <c r="I547" s="56"/>
      <c r="J547" s="136"/>
      <c r="K547" s="136"/>
      <c r="L547" s="136"/>
      <c r="M547" s="183"/>
      <c r="N547" s="136"/>
      <c r="O547" s="56"/>
      <c r="P547" s="56"/>
      <c r="Q547" s="56"/>
      <c r="R547" s="56"/>
      <c r="S547" s="56"/>
      <c r="T547" s="56"/>
      <c r="U547" s="56"/>
      <c r="V547" s="56"/>
      <c r="W547" s="56"/>
      <c r="X547" s="56"/>
      <c r="Y547" s="56"/>
      <c r="Z547" s="56"/>
    </row>
    <row r="548" spans="1:26" ht="12.75" customHeight="1">
      <c r="A548" s="181"/>
      <c r="B548" s="127"/>
      <c r="C548" s="56"/>
      <c r="D548" s="56"/>
      <c r="E548" s="128"/>
      <c r="F548" s="129"/>
      <c r="G548" s="222"/>
      <c r="H548" s="56"/>
      <c r="I548" s="56"/>
      <c r="J548" s="136"/>
      <c r="K548" s="136"/>
      <c r="L548" s="136"/>
      <c r="M548" s="183"/>
      <c r="N548" s="136"/>
      <c r="O548" s="56"/>
      <c r="P548" s="56"/>
      <c r="Q548" s="56"/>
      <c r="R548" s="56"/>
      <c r="S548" s="56"/>
      <c r="T548" s="56"/>
      <c r="U548" s="56"/>
      <c r="V548" s="56"/>
      <c r="W548" s="56"/>
      <c r="X548" s="56"/>
      <c r="Y548" s="56"/>
      <c r="Z548" s="56"/>
    </row>
    <row r="549" spans="1:26" ht="12.75" customHeight="1">
      <c r="A549" s="181"/>
      <c r="B549" s="127"/>
      <c r="C549" s="56"/>
      <c r="D549" s="56"/>
      <c r="E549" s="128"/>
      <c r="F549" s="129"/>
      <c r="G549" s="222"/>
      <c r="H549" s="56"/>
      <c r="I549" s="56"/>
      <c r="J549" s="136"/>
      <c r="K549" s="136"/>
      <c r="L549" s="136"/>
      <c r="M549" s="183"/>
      <c r="N549" s="136"/>
      <c r="O549" s="56"/>
      <c r="P549" s="56"/>
      <c r="Q549" s="56"/>
      <c r="R549" s="56"/>
      <c r="S549" s="56"/>
      <c r="T549" s="56"/>
      <c r="U549" s="56"/>
      <c r="V549" s="56"/>
      <c r="W549" s="56"/>
      <c r="X549" s="56"/>
      <c r="Y549" s="56"/>
      <c r="Z549" s="56"/>
    </row>
    <row r="550" spans="1:26" ht="12.75" customHeight="1">
      <c r="A550" s="181"/>
      <c r="B550" s="127"/>
      <c r="C550" s="56"/>
      <c r="D550" s="56"/>
      <c r="E550" s="128"/>
      <c r="F550" s="129"/>
      <c r="G550" s="222"/>
      <c r="H550" s="56"/>
      <c r="I550" s="56"/>
      <c r="J550" s="136"/>
      <c r="K550" s="136"/>
      <c r="L550" s="136"/>
      <c r="M550" s="183"/>
      <c r="N550" s="136"/>
      <c r="O550" s="56"/>
      <c r="P550" s="56"/>
      <c r="Q550" s="56"/>
      <c r="R550" s="56"/>
      <c r="S550" s="56"/>
      <c r="T550" s="56"/>
      <c r="U550" s="56"/>
      <c r="V550" s="56"/>
      <c r="W550" s="56"/>
      <c r="X550" s="56"/>
      <c r="Y550" s="56"/>
      <c r="Z550" s="56"/>
    </row>
    <row r="551" spans="1:26" ht="12.75" customHeight="1">
      <c r="A551" s="181"/>
      <c r="B551" s="127"/>
      <c r="C551" s="56"/>
      <c r="D551" s="56"/>
      <c r="E551" s="128"/>
      <c r="F551" s="129"/>
      <c r="G551" s="222"/>
      <c r="H551" s="56"/>
      <c r="I551" s="56"/>
      <c r="J551" s="136"/>
      <c r="K551" s="136"/>
      <c r="L551" s="136"/>
      <c r="M551" s="183"/>
      <c r="N551" s="136"/>
      <c r="O551" s="56"/>
      <c r="P551" s="56"/>
      <c r="Q551" s="56"/>
      <c r="R551" s="56"/>
      <c r="S551" s="56"/>
      <c r="T551" s="56"/>
      <c r="U551" s="56"/>
      <c r="V551" s="56"/>
      <c r="W551" s="56"/>
      <c r="X551" s="56"/>
      <c r="Y551" s="56"/>
      <c r="Z551" s="56"/>
    </row>
    <row r="552" spans="1:26" ht="12.75" customHeight="1">
      <c r="A552" s="181"/>
      <c r="B552" s="127"/>
      <c r="C552" s="56"/>
      <c r="D552" s="56"/>
      <c r="E552" s="128"/>
      <c r="F552" s="129"/>
      <c r="G552" s="222"/>
      <c r="H552" s="56"/>
      <c r="I552" s="56"/>
      <c r="J552" s="136"/>
      <c r="K552" s="136"/>
      <c r="L552" s="136"/>
      <c r="M552" s="183"/>
      <c r="N552" s="136"/>
      <c r="O552" s="56"/>
      <c r="P552" s="56"/>
      <c r="Q552" s="56"/>
      <c r="R552" s="56"/>
      <c r="S552" s="56"/>
      <c r="T552" s="56"/>
      <c r="U552" s="56"/>
      <c r="V552" s="56"/>
      <c r="W552" s="56"/>
      <c r="X552" s="56"/>
      <c r="Y552" s="56"/>
      <c r="Z552" s="56"/>
    </row>
    <row r="553" spans="1:26" ht="12.75" customHeight="1">
      <c r="A553" s="181"/>
      <c r="B553" s="127"/>
      <c r="C553" s="56"/>
      <c r="D553" s="56"/>
      <c r="E553" s="128"/>
      <c r="F553" s="129"/>
      <c r="G553" s="222"/>
      <c r="H553" s="56"/>
      <c r="I553" s="56"/>
      <c r="J553" s="136"/>
      <c r="K553" s="136"/>
      <c r="L553" s="136"/>
      <c r="M553" s="183"/>
      <c r="N553" s="136"/>
      <c r="O553" s="56"/>
      <c r="P553" s="56"/>
      <c r="Q553" s="56"/>
      <c r="R553" s="56"/>
      <c r="S553" s="56"/>
      <c r="T553" s="56"/>
      <c r="U553" s="56"/>
      <c r="V553" s="56"/>
      <c r="W553" s="56"/>
      <c r="X553" s="56"/>
      <c r="Y553" s="56"/>
      <c r="Z553" s="56"/>
    </row>
    <row r="554" spans="1:26" ht="12.75" customHeight="1">
      <c r="A554" s="181"/>
      <c r="B554" s="127"/>
      <c r="C554" s="56"/>
      <c r="D554" s="56"/>
      <c r="E554" s="128"/>
      <c r="F554" s="129"/>
      <c r="G554" s="222"/>
      <c r="H554" s="56"/>
      <c r="I554" s="56"/>
      <c r="J554" s="136"/>
      <c r="K554" s="136"/>
      <c r="L554" s="136"/>
      <c r="M554" s="183"/>
      <c r="N554" s="136"/>
      <c r="O554" s="56"/>
      <c r="P554" s="56"/>
      <c r="Q554" s="56"/>
      <c r="R554" s="56"/>
      <c r="S554" s="56"/>
      <c r="T554" s="56"/>
      <c r="U554" s="56"/>
      <c r="V554" s="56"/>
      <c r="W554" s="56"/>
      <c r="X554" s="56"/>
      <c r="Y554" s="56"/>
      <c r="Z554" s="56"/>
    </row>
    <row r="555" spans="1:26" ht="12.75" customHeight="1">
      <c r="A555" s="181"/>
      <c r="B555" s="127"/>
      <c r="C555" s="56"/>
      <c r="D555" s="56"/>
      <c r="E555" s="128"/>
      <c r="F555" s="129"/>
      <c r="G555" s="222"/>
      <c r="H555" s="56"/>
      <c r="I555" s="56"/>
      <c r="J555" s="136"/>
      <c r="K555" s="136"/>
      <c r="L555" s="136"/>
      <c r="M555" s="183"/>
      <c r="N555" s="136"/>
      <c r="O555" s="56"/>
      <c r="P555" s="56"/>
      <c r="Q555" s="56"/>
      <c r="R555" s="56"/>
      <c r="S555" s="56"/>
      <c r="T555" s="56"/>
      <c r="U555" s="56"/>
      <c r="V555" s="56"/>
      <c r="W555" s="56"/>
      <c r="X555" s="56"/>
      <c r="Y555" s="56"/>
      <c r="Z555" s="56"/>
    </row>
    <row r="556" spans="1:26" ht="12.75" customHeight="1">
      <c r="A556" s="181"/>
      <c r="B556" s="127"/>
      <c r="C556" s="56"/>
      <c r="D556" s="56"/>
      <c r="E556" s="128"/>
      <c r="F556" s="129"/>
      <c r="G556" s="222"/>
      <c r="H556" s="56"/>
      <c r="I556" s="56"/>
      <c r="J556" s="136"/>
      <c r="K556" s="136"/>
      <c r="L556" s="136"/>
      <c r="M556" s="183"/>
      <c r="N556" s="136"/>
      <c r="O556" s="56"/>
      <c r="P556" s="56"/>
      <c r="Q556" s="56"/>
      <c r="R556" s="56"/>
      <c r="S556" s="56"/>
      <c r="T556" s="56"/>
      <c r="U556" s="56"/>
      <c r="V556" s="56"/>
      <c r="W556" s="56"/>
      <c r="X556" s="56"/>
      <c r="Y556" s="56"/>
      <c r="Z556" s="56"/>
    </row>
    <row r="557" spans="1:26" ht="12.75" customHeight="1">
      <c r="A557" s="181"/>
      <c r="B557" s="127"/>
      <c r="C557" s="56"/>
      <c r="D557" s="56"/>
      <c r="E557" s="128"/>
      <c r="F557" s="129"/>
      <c r="G557" s="222"/>
      <c r="H557" s="56"/>
      <c r="I557" s="56"/>
      <c r="J557" s="136"/>
      <c r="K557" s="136"/>
      <c r="L557" s="136"/>
      <c r="M557" s="183"/>
      <c r="N557" s="136"/>
      <c r="O557" s="56"/>
      <c r="P557" s="56"/>
      <c r="Q557" s="56"/>
      <c r="R557" s="56"/>
      <c r="S557" s="56"/>
      <c r="T557" s="56"/>
      <c r="U557" s="56"/>
      <c r="V557" s="56"/>
      <c r="W557" s="56"/>
      <c r="X557" s="56"/>
      <c r="Y557" s="56"/>
      <c r="Z557" s="56"/>
    </row>
    <row r="558" spans="1:26" ht="12.75" customHeight="1">
      <c r="A558" s="181"/>
      <c r="B558" s="127"/>
      <c r="C558" s="56"/>
      <c r="D558" s="56"/>
      <c r="E558" s="128"/>
      <c r="F558" s="129"/>
      <c r="G558" s="222"/>
      <c r="H558" s="56"/>
      <c r="I558" s="56"/>
      <c r="J558" s="136"/>
      <c r="K558" s="136"/>
      <c r="L558" s="136"/>
      <c r="M558" s="183"/>
      <c r="N558" s="136"/>
      <c r="O558" s="56"/>
      <c r="P558" s="56"/>
      <c r="Q558" s="56"/>
      <c r="R558" s="56"/>
      <c r="S558" s="56"/>
      <c r="T558" s="56"/>
      <c r="U558" s="56"/>
      <c r="V558" s="56"/>
      <c r="W558" s="56"/>
      <c r="X558" s="56"/>
      <c r="Y558" s="56"/>
      <c r="Z558" s="56"/>
    </row>
    <row r="559" spans="1:26" ht="12.75" customHeight="1">
      <c r="A559" s="181"/>
      <c r="B559" s="127"/>
      <c r="C559" s="56"/>
      <c r="D559" s="56"/>
      <c r="E559" s="128"/>
      <c r="F559" s="129"/>
      <c r="G559" s="222"/>
      <c r="H559" s="56"/>
      <c r="I559" s="56"/>
      <c r="J559" s="136"/>
      <c r="K559" s="136"/>
      <c r="L559" s="136"/>
      <c r="M559" s="183"/>
      <c r="N559" s="136"/>
      <c r="O559" s="56"/>
      <c r="P559" s="56"/>
      <c r="Q559" s="56"/>
      <c r="R559" s="56"/>
      <c r="S559" s="56"/>
      <c r="T559" s="56"/>
      <c r="U559" s="56"/>
      <c r="V559" s="56"/>
      <c r="W559" s="56"/>
      <c r="X559" s="56"/>
      <c r="Y559" s="56"/>
      <c r="Z559" s="56"/>
    </row>
    <row r="560" spans="1:26" ht="12.75" customHeight="1">
      <c r="A560" s="181"/>
      <c r="B560" s="127"/>
      <c r="C560" s="56"/>
      <c r="D560" s="56"/>
      <c r="E560" s="128"/>
      <c r="F560" s="129"/>
      <c r="G560" s="222"/>
      <c r="H560" s="56"/>
      <c r="I560" s="56"/>
      <c r="J560" s="136"/>
      <c r="K560" s="136"/>
      <c r="L560" s="136"/>
      <c r="M560" s="183"/>
      <c r="N560" s="136"/>
      <c r="O560" s="56"/>
      <c r="P560" s="56"/>
      <c r="Q560" s="56"/>
      <c r="R560" s="56"/>
      <c r="S560" s="56"/>
      <c r="T560" s="56"/>
      <c r="U560" s="56"/>
      <c r="V560" s="56"/>
      <c r="W560" s="56"/>
      <c r="X560" s="56"/>
      <c r="Y560" s="56"/>
      <c r="Z560" s="56"/>
    </row>
    <row r="561" spans="1:26" ht="12.75" customHeight="1">
      <c r="A561" s="181"/>
      <c r="B561" s="127"/>
      <c r="C561" s="56"/>
      <c r="D561" s="56"/>
      <c r="E561" s="128"/>
      <c r="F561" s="129"/>
      <c r="G561" s="222"/>
      <c r="H561" s="56"/>
      <c r="I561" s="56"/>
      <c r="J561" s="136"/>
      <c r="K561" s="136"/>
      <c r="L561" s="136"/>
      <c r="M561" s="183"/>
      <c r="N561" s="136"/>
      <c r="O561" s="56"/>
      <c r="P561" s="56"/>
      <c r="Q561" s="56"/>
      <c r="R561" s="56"/>
      <c r="S561" s="56"/>
      <c r="T561" s="56"/>
      <c r="U561" s="56"/>
      <c r="V561" s="56"/>
      <c r="W561" s="56"/>
      <c r="X561" s="56"/>
      <c r="Y561" s="56"/>
      <c r="Z561" s="56"/>
    </row>
    <row r="562" spans="1:26" ht="12.75" customHeight="1">
      <c r="A562" s="181"/>
      <c r="B562" s="127"/>
      <c r="C562" s="56"/>
      <c r="D562" s="56"/>
      <c r="E562" s="128"/>
      <c r="F562" s="129"/>
      <c r="G562" s="222"/>
      <c r="H562" s="56"/>
      <c r="I562" s="56"/>
      <c r="J562" s="136"/>
      <c r="K562" s="136"/>
      <c r="L562" s="136"/>
      <c r="M562" s="183"/>
      <c r="N562" s="136"/>
      <c r="O562" s="56"/>
      <c r="P562" s="56"/>
      <c r="Q562" s="56"/>
      <c r="R562" s="56"/>
      <c r="S562" s="56"/>
      <c r="T562" s="56"/>
      <c r="U562" s="56"/>
      <c r="V562" s="56"/>
      <c r="W562" s="56"/>
      <c r="X562" s="56"/>
      <c r="Y562" s="56"/>
      <c r="Z562" s="56"/>
    </row>
    <row r="563" spans="1:26" ht="12.75" customHeight="1">
      <c r="A563" s="181"/>
      <c r="B563" s="127"/>
      <c r="C563" s="56"/>
      <c r="D563" s="56"/>
      <c r="E563" s="128"/>
      <c r="F563" s="129"/>
      <c r="G563" s="222"/>
      <c r="H563" s="56"/>
      <c r="I563" s="56"/>
      <c r="J563" s="136"/>
      <c r="K563" s="136"/>
      <c r="L563" s="136"/>
      <c r="M563" s="183"/>
      <c r="N563" s="136"/>
      <c r="O563" s="56"/>
      <c r="P563" s="56"/>
      <c r="Q563" s="56"/>
      <c r="R563" s="56"/>
      <c r="S563" s="56"/>
      <c r="T563" s="56"/>
      <c r="U563" s="56"/>
      <c r="V563" s="56"/>
      <c r="W563" s="56"/>
      <c r="X563" s="56"/>
      <c r="Y563" s="56"/>
      <c r="Z563" s="56"/>
    </row>
    <row r="564" spans="1:26" ht="12.75" customHeight="1">
      <c r="A564" s="181"/>
      <c r="B564" s="127"/>
      <c r="C564" s="56"/>
      <c r="D564" s="56"/>
      <c r="E564" s="128"/>
      <c r="F564" s="129"/>
      <c r="G564" s="222"/>
      <c r="H564" s="56"/>
      <c r="I564" s="56"/>
      <c r="J564" s="136"/>
      <c r="K564" s="136"/>
      <c r="L564" s="136"/>
      <c r="M564" s="183"/>
      <c r="N564" s="136"/>
      <c r="O564" s="56"/>
      <c r="P564" s="56"/>
      <c r="Q564" s="56"/>
      <c r="R564" s="56"/>
      <c r="S564" s="56"/>
      <c r="T564" s="56"/>
      <c r="U564" s="56"/>
      <c r="V564" s="56"/>
      <c r="W564" s="56"/>
      <c r="X564" s="56"/>
      <c r="Y564" s="56"/>
      <c r="Z564" s="56"/>
    </row>
    <row r="565" spans="1:26" ht="12.75" customHeight="1">
      <c r="A565" s="181"/>
      <c r="B565" s="127"/>
      <c r="C565" s="56"/>
      <c r="D565" s="56"/>
      <c r="E565" s="128"/>
      <c r="F565" s="129"/>
      <c r="G565" s="222"/>
      <c r="H565" s="56"/>
      <c r="I565" s="56"/>
      <c r="J565" s="136"/>
      <c r="K565" s="136"/>
      <c r="L565" s="136"/>
      <c r="M565" s="183"/>
      <c r="N565" s="136"/>
      <c r="O565" s="56"/>
      <c r="P565" s="56"/>
      <c r="Q565" s="56"/>
      <c r="R565" s="56"/>
      <c r="S565" s="56"/>
      <c r="T565" s="56"/>
      <c r="U565" s="56"/>
      <c r="V565" s="56"/>
      <c r="W565" s="56"/>
      <c r="X565" s="56"/>
      <c r="Y565" s="56"/>
      <c r="Z565" s="56"/>
    </row>
    <row r="566" spans="1:26" ht="12.75" customHeight="1">
      <c r="A566" s="181"/>
      <c r="B566" s="127"/>
      <c r="C566" s="56"/>
      <c r="D566" s="56"/>
      <c r="E566" s="128"/>
      <c r="F566" s="129"/>
      <c r="G566" s="222"/>
      <c r="H566" s="56"/>
      <c r="I566" s="56"/>
      <c r="J566" s="136"/>
      <c r="K566" s="136"/>
      <c r="L566" s="136"/>
      <c r="M566" s="183"/>
      <c r="N566" s="136"/>
      <c r="O566" s="56"/>
      <c r="P566" s="56"/>
      <c r="Q566" s="56"/>
      <c r="R566" s="56"/>
      <c r="S566" s="56"/>
      <c r="T566" s="56"/>
      <c r="U566" s="56"/>
      <c r="V566" s="56"/>
      <c r="W566" s="56"/>
      <c r="X566" s="56"/>
      <c r="Y566" s="56"/>
      <c r="Z566" s="56"/>
    </row>
    <row r="567" spans="1:26" ht="12.75" customHeight="1">
      <c r="A567" s="181"/>
      <c r="B567" s="127"/>
      <c r="C567" s="56"/>
      <c r="D567" s="56"/>
      <c r="E567" s="128"/>
      <c r="F567" s="129"/>
      <c r="G567" s="222"/>
      <c r="H567" s="56"/>
      <c r="I567" s="56"/>
      <c r="J567" s="136"/>
      <c r="K567" s="136"/>
      <c r="L567" s="136"/>
      <c r="M567" s="183"/>
      <c r="N567" s="136"/>
      <c r="O567" s="56"/>
      <c r="P567" s="56"/>
      <c r="Q567" s="56"/>
      <c r="R567" s="56"/>
      <c r="S567" s="56"/>
      <c r="T567" s="56"/>
      <c r="U567" s="56"/>
      <c r="V567" s="56"/>
      <c r="W567" s="56"/>
      <c r="X567" s="56"/>
      <c r="Y567" s="56"/>
      <c r="Z567" s="56"/>
    </row>
    <row r="568" spans="1:26" ht="12.75" customHeight="1">
      <c r="A568" s="181"/>
      <c r="B568" s="127"/>
      <c r="C568" s="56"/>
      <c r="D568" s="56"/>
      <c r="E568" s="128"/>
      <c r="F568" s="129"/>
      <c r="G568" s="222"/>
      <c r="H568" s="56"/>
      <c r="I568" s="56"/>
      <c r="J568" s="136"/>
      <c r="K568" s="136"/>
      <c r="L568" s="136"/>
      <c r="M568" s="183"/>
      <c r="N568" s="136"/>
      <c r="O568" s="56"/>
      <c r="P568" s="56"/>
      <c r="Q568" s="56"/>
      <c r="R568" s="56"/>
      <c r="S568" s="56"/>
      <c r="T568" s="56"/>
      <c r="U568" s="56"/>
      <c r="V568" s="56"/>
      <c r="W568" s="56"/>
      <c r="X568" s="56"/>
      <c r="Y568" s="56"/>
      <c r="Z568" s="56"/>
    </row>
    <row r="569" spans="1:26" ht="12.75" customHeight="1">
      <c r="A569" s="181"/>
      <c r="B569" s="127"/>
      <c r="C569" s="56"/>
      <c r="D569" s="56"/>
      <c r="E569" s="128"/>
      <c r="F569" s="129"/>
      <c r="G569" s="222"/>
      <c r="H569" s="56"/>
      <c r="I569" s="56"/>
      <c r="J569" s="136"/>
      <c r="K569" s="136"/>
      <c r="L569" s="136"/>
      <c r="M569" s="183"/>
      <c r="N569" s="136"/>
      <c r="O569" s="56"/>
      <c r="P569" s="56"/>
      <c r="Q569" s="56"/>
      <c r="R569" s="56"/>
      <c r="S569" s="56"/>
      <c r="T569" s="56"/>
      <c r="U569" s="56"/>
      <c r="V569" s="56"/>
      <c r="W569" s="56"/>
      <c r="X569" s="56"/>
      <c r="Y569" s="56"/>
      <c r="Z569" s="56"/>
    </row>
    <row r="570" spans="1:26" ht="12.75" customHeight="1">
      <c r="A570" s="181"/>
      <c r="B570" s="127"/>
      <c r="C570" s="56"/>
      <c r="D570" s="56"/>
      <c r="E570" s="128"/>
      <c r="F570" s="129"/>
      <c r="G570" s="222"/>
      <c r="H570" s="56"/>
      <c r="I570" s="56"/>
      <c r="J570" s="136"/>
      <c r="K570" s="136"/>
      <c r="L570" s="136"/>
      <c r="M570" s="183"/>
      <c r="N570" s="136"/>
      <c r="O570" s="56"/>
      <c r="P570" s="56"/>
      <c r="Q570" s="56"/>
      <c r="R570" s="56"/>
      <c r="S570" s="56"/>
      <c r="T570" s="56"/>
      <c r="U570" s="56"/>
      <c r="V570" s="56"/>
      <c r="W570" s="56"/>
      <c r="X570" s="56"/>
      <c r="Y570" s="56"/>
      <c r="Z570" s="56"/>
    </row>
    <row r="571" spans="1:26" ht="12.75" customHeight="1">
      <c r="A571" s="181"/>
      <c r="B571" s="127"/>
      <c r="C571" s="56"/>
      <c r="D571" s="56"/>
      <c r="E571" s="128"/>
      <c r="F571" s="129"/>
      <c r="G571" s="222"/>
      <c r="H571" s="56"/>
      <c r="I571" s="56"/>
      <c r="J571" s="136"/>
      <c r="K571" s="136"/>
      <c r="L571" s="136"/>
      <c r="M571" s="183"/>
      <c r="N571" s="136"/>
      <c r="O571" s="56"/>
      <c r="P571" s="56"/>
      <c r="Q571" s="56"/>
      <c r="R571" s="56"/>
      <c r="S571" s="56"/>
      <c r="T571" s="56"/>
      <c r="U571" s="56"/>
      <c r="V571" s="56"/>
      <c r="W571" s="56"/>
      <c r="X571" s="56"/>
      <c r="Y571" s="56"/>
      <c r="Z571" s="56"/>
    </row>
    <row r="572" spans="1:26" ht="12.75" customHeight="1">
      <c r="A572" s="181"/>
      <c r="B572" s="127"/>
      <c r="C572" s="56"/>
      <c r="D572" s="56"/>
      <c r="E572" s="128"/>
      <c r="F572" s="129"/>
      <c r="G572" s="222"/>
      <c r="H572" s="56"/>
      <c r="I572" s="56"/>
      <c r="J572" s="136"/>
      <c r="K572" s="136"/>
      <c r="L572" s="136"/>
      <c r="M572" s="183"/>
      <c r="N572" s="136"/>
      <c r="O572" s="56"/>
      <c r="P572" s="56"/>
      <c r="Q572" s="56"/>
      <c r="R572" s="56"/>
      <c r="S572" s="56"/>
      <c r="T572" s="56"/>
      <c r="U572" s="56"/>
      <c r="V572" s="56"/>
      <c r="W572" s="56"/>
      <c r="X572" s="56"/>
      <c r="Y572" s="56"/>
      <c r="Z572" s="56"/>
    </row>
    <row r="573" spans="1:26" ht="12.75" customHeight="1">
      <c r="A573" s="181"/>
      <c r="B573" s="127"/>
      <c r="C573" s="56"/>
      <c r="D573" s="56"/>
      <c r="E573" s="128"/>
      <c r="F573" s="129"/>
      <c r="G573" s="222"/>
      <c r="H573" s="56"/>
      <c r="I573" s="56"/>
      <c r="J573" s="136"/>
      <c r="K573" s="136"/>
      <c r="L573" s="136"/>
      <c r="M573" s="183"/>
      <c r="N573" s="136"/>
      <c r="O573" s="56"/>
      <c r="P573" s="56"/>
      <c r="Q573" s="56"/>
      <c r="R573" s="56"/>
      <c r="S573" s="56"/>
      <c r="T573" s="56"/>
      <c r="U573" s="56"/>
      <c r="V573" s="56"/>
      <c r="W573" s="56"/>
      <c r="X573" s="56"/>
      <c r="Y573" s="56"/>
      <c r="Z573" s="56"/>
    </row>
    <row r="574" spans="1:26" ht="12.75" customHeight="1">
      <c r="A574" s="181"/>
      <c r="B574" s="127"/>
      <c r="C574" s="56"/>
      <c r="D574" s="56"/>
      <c r="E574" s="128"/>
      <c r="F574" s="129"/>
      <c r="G574" s="222"/>
      <c r="H574" s="56"/>
      <c r="I574" s="56"/>
      <c r="J574" s="136"/>
      <c r="K574" s="136"/>
      <c r="L574" s="136"/>
      <c r="M574" s="183"/>
      <c r="N574" s="136"/>
      <c r="O574" s="56"/>
      <c r="P574" s="56"/>
      <c r="Q574" s="56"/>
      <c r="R574" s="56"/>
      <c r="S574" s="56"/>
      <c r="T574" s="56"/>
      <c r="U574" s="56"/>
      <c r="V574" s="56"/>
      <c r="W574" s="56"/>
      <c r="X574" s="56"/>
      <c r="Y574" s="56"/>
      <c r="Z574" s="56"/>
    </row>
    <row r="575" spans="1:26" ht="12.75" customHeight="1">
      <c r="A575" s="181"/>
      <c r="B575" s="127"/>
      <c r="C575" s="56"/>
      <c r="D575" s="56"/>
      <c r="E575" s="128"/>
      <c r="F575" s="129"/>
      <c r="G575" s="222"/>
      <c r="H575" s="56"/>
      <c r="I575" s="56"/>
      <c r="J575" s="136"/>
      <c r="K575" s="136"/>
      <c r="L575" s="136"/>
      <c r="M575" s="183"/>
      <c r="N575" s="136"/>
      <c r="O575" s="56"/>
      <c r="P575" s="56"/>
      <c r="Q575" s="56"/>
      <c r="R575" s="56"/>
      <c r="S575" s="56"/>
      <c r="T575" s="56"/>
      <c r="U575" s="56"/>
      <c r="V575" s="56"/>
      <c r="W575" s="56"/>
      <c r="X575" s="56"/>
      <c r="Y575" s="56"/>
      <c r="Z575" s="56"/>
    </row>
    <row r="576" spans="1:26" ht="12.75" customHeight="1">
      <c r="A576" s="181"/>
      <c r="B576" s="127"/>
      <c r="C576" s="56"/>
      <c r="D576" s="56"/>
      <c r="E576" s="128"/>
      <c r="F576" s="129"/>
      <c r="G576" s="222"/>
      <c r="H576" s="56"/>
      <c r="I576" s="56"/>
      <c r="J576" s="136"/>
      <c r="K576" s="136"/>
      <c r="L576" s="136"/>
      <c r="M576" s="183"/>
      <c r="N576" s="136"/>
      <c r="O576" s="56"/>
      <c r="P576" s="56"/>
      <c r="Q576" s="56"/>
      <c r="R576" s="56"/>
      <c r="S576" s="56"/>
      <c r="T576" s="56"/>
      <c r="U576" s="56"/>
      <c r="V576" s="56"/>
      <c r="W576" s="56"/>
      <c r="X576" s="56"/>
      <c r="Y576" s="56"/>
      <c r="Z576" s="56"/>
    </row>
    <row r="577" spans="1:26" ht="12.75" customHeight="1">
      <c r="A577" s="181"/>
      <c r="B577" s="127"/>
      <c r="C577" s="56"/>
      <c r="D577" s="56"/>
      <c r="E577" s="128"/>
      <c r="F577" s="129"/>
      <c r="G577" s="222"/>
      <c r="H577" s="56"/>
      <c r="I577" s="56"/>
      <c r="J577" s="136"/>
      <c r="K577" s="136"/>
      <c r="L577" s="136"/>
      <c r="M577" s="183"/>
      <c r="N577" s="136"/>
      <c r="O577" s="56"/>
      <c r="P577" s="56"/>
      <c r="Q577" s="56"/>
      <c r="R577" s="56"/>
      <c r="S577" s="56"/>
      <c r="T577" s="56"/>
      <c r="U577" s="56"/>
      <c r="V577" s="56"/>
      <c r="W577" s="56"/>
      <c r="X577" s="56"/>
      <c r="Y577" s="56"/>
      <c r="Z577" s="56"/>
    </row>
    <row r="578" spans="1:26" ht="12.75" customHeight="1">
      <c r="A578" s="181"/>
      <c r="B578" s="127"/>
      <c r="C578" s="56"/>
      <c r="D578" s="56"/>
      <c r="E578" s="128"/>
      <c r="F578" s="129"/>
      <c r="G578" s="222"/>
      <c r="H578" s="56"/>
      <c r="I578" s="56"/>
      <c r="J578" s="136"/>
      <c r="K578" s="136"/>
      <c r="L578" s="136"/>
      <c r="M578" s="183"/>
      <c r="N578" s="136"/>
      <c r="O578" s="56"/>
      <c r="P578" s="56"/>
      <c r="Q578" s="56"/>
      <c r="R578" s="56"/>
      <c r="S578" s="56"/>
      <c r="T578" s="56"/>
      <c r="U578" s="56"/>
      <c r="V578" s="56"/>
      <c r="W578" s="56"/>
      <c r="X578" s="56"/>
      <c r="Y578" s="56"/>
      <c r="Z578" s="56"/>
    </row>
    <row r="579" spans="1:26" ht="12.75" customHeight="1">
      <c r="A579" s="181"/>
      <c r="B579" s="127"/>
      <c r="C579" s="56"/>
      <c r="D579" s="56"/>
      <c r="E579" s="128"/>
      <c r="F579" s="129"/>
      <c r="G579" s="222"/>
      <c r="H579" s="56"/>
      <c r="I579" s="56"/>
      <c r="J579" s="136"/>
      <c r="K579" s="136"/>
      <c r="L579" s="136"/>
      <c r="M579" s="183"/>
      <c r="N579" s="136"/>
      <c r="O579" s="56"/>
      <c r="P579" s="56"/>
      <c r="Q579" s="56"/>
      <c r="R579" s="56"/>
      <c r="S579" s="56"/>
      <c r="T579" s="56"/>
      <c r="U579" s="56"/>
      <c r="V579" s="56"/>
      <c r="W579" s="56"/>
      <c r="X579" s="56"/>
      <c r="Y579" s="56"/>
      <c r="Z579" s="56"/>
    </row>
    <row r="580" spans="1:26" ht="12.75" customHeight="1">
      <c r="A580" s="181"/>
      <c r="B580" s="127"/>
      <c r="C580" s="56"/>
      <c r="D580" s="56"/>
      <c r="E580" s="128"/>
      <c r="F580" s="129"/>
      <c r="G580" s="222"/>
      <c r="H580" s="56"/>
      <c r="I580" s="56"/>
      <c r="J580" s="136"/>
      <c r="K580" s="136"/>
      <c r="L580" s="136"/>
      <c r="M580" s="183"/>
      <c r="N580" s="136"/>
      <c r="O580" s="56"/>
      <c r="P580" s="56"/>
      <c r="Q580" s="56"/>
      <c r="R580" s="56"/>
      <c r="S580" s="56"/>
      <c r="T580" s="56"/>
      <c r="U580" s="56"/>
      <c r="V580" s="56"/>
      <c r="W580" s="56"/>
      <c r="X580" s="56"/>
      <c r="Y580" s="56"/>
      <c r="Z580" s="56"/>
    </row>
    <row r="581" spans="1:26" ht="12.75" customHeight="1">
      <c r="A581" s="181"/>
      <c r="B581" s="127"/>
      <c r="C581" s="56"/>
      <c r="D581" s="56"/>
      <c r="E581" s="128"/>
      <c r="F581" s="129"/>
      <c r="G581" s="222"/>
      <c r="H581" s="56"/>
      <c r="I581" s="56"/>
      <c r="J581" s="136"/>
      <c r="K581" s="136"/>
      <c r="L581" s="136"/>
      <c r="M581" s="183"/>
      <c r="N581" s="136"/>
      <c r="O581" s="56"/>
      <c r="P581" s="56"/>
      <c r="Q581" s="56"/>
      <c r="R581" s="56"/>
      <c r="S581" s="56"/>
      <c r="T581" s="56"/>
      <c r="U581" s="56"/>
      <c r="V581" s="56"/>
      <c r="W581" s="56"/>
      <c r="X581" s="56"/>
      <c r="Y581" s="56"/>
      <c r="Z581" s="56"/>
    </row>
    <row r="582" spans="1:26" ht="12.75" customHeight="1">
      <c r="A582" s="181"/>
      <c r="B582" s="127"/>
      <c r="C582" s="56"/>
      <c r="D582" s="56"/>
      <c r="E582" s="128"/>
      <c r="F582" s="129"/>
      <c r="G582" s="222"/>
      <c r="H582" s="56"/>
      <c r="I582" s="56"/>
      <c r="J582" s="136"/>
      <c r="K582" s="136"/>
      <c r="L582" s="136"/>
      <c r="M582" s="183"/>
      <c r="N582" s="136"/>
      <c r="O582" s="56"/>
      <c r="P582" s="56"/>
      <c r="Q582" s="56"/>
      <c r="R582" s="56"/>
      <c r="S582" s="56"/>
      <c r="T582" s="56"/>
      <c r="U582" s="56"/>
      <c r="V582" s="56"/>
      <c r="W582" s="56"/>
      <c r="X582" s="56"/>
      <c r="Y582" s="56"/>
      <c r="Z582" s="56"/>
    </row>
    <row r="583" spans="1:26" ht="12.75" customHeight="1">
      <c r="A583" s="181"/>
      <c r="B583" s="127"/>
      <c r="C583" s="56"/>
      <c r="D583" s="56"/>
      <c r="E583" s="128"/>
      <c r="F583" s="129"/>
      <c r="G583" s="222"/>
      <c r="H583" s="56"/>
      <c r="I583" s="56"/>
      <c r="J583" s="136"/>
      <c r="K583" s="136"/>
      <c r="L583" s="136"/>
      <c r="M583" s="183"/>
      <c r="N583" s="136"/>
      <c r="O583" s="56"/>
      <c r="P583" s="56"/>
      <c r="Q583" s="56"/>
      <c r="R583" s="56"/>
      <c r="S583" s="56"/>
      <c r="T583" s="56"/>
      <c r="U583" s="56"/>
      <c r="V583" s="56"/>
      <c r="W583" s="56"/>
      <c r="X583" s="56"/>
      <c r="Y583" s="56"/>
      <c r="Z583" s="56"/>
    </row>
    <row r="584" spans="1:26" ht="12.75" customHeight="1">
      <c r="A584" s="181"/>
      <c r="B584" s="127"/>
      <c r="C584" s="56"/>
      <c r="D584" s="56"/>
      <c r="E584" s="128"/>
      <c r="F584" s="129"/>
      <c r="G584" s="222"/>
      <c r="H584" s="56"/>
      <c r="I584" s="56"/>
      <c r="J584" s="136"/>
      <c r="K584" s="136"/>
      <c r="L584" s="136"/>
      <c r="M584" s="183"/>
      <c r="N584" s="136"/>
      <c r="O584" s="56"/>
      <c r="P584" s="56"/>
      <c r="Q584" s="56"/>
      <c r="R584" s="56"/>
      <c r="S584" s="56"/>
      <c r="T584" s="56"/>
      <c r="U584" s="56"/>
      <c r="V584" s="56"/>
      <c r="W584" s="56"/>
      <c r="X584" s="56"/>
      <c r="Y584" s="56"/>
      <c r="Z584" s="56"/>
    </row>
    <row r="585" spans="1:26" ht="12.75" customHeight="1">
      <c r="A585" s="181"/>
      <c r="B585" s="127"/>
      <c r="C585" s="56"/>
      <c r="D585" s="56"/>
      <c r="E585" s="128"/>
      <c r="F585" s="129"/>
      <c r="G585" s="222"/>
      <c r="H585" s="56"/>
      <c r="I585" s="56"/>
      <c r="J585" s="136"/>
      <c r="K585" s="136"/>
      <c r="L585" s="136"/>
      <c r="M585" s="183"/>
      <c r="N585" s="136"/>
      <c r="O585" s="56"/>
      <c r="P585" s="56"/>
      <c r="Q585" s="56"/>
      <c r="R585" s="56"/>
      <c r="S585" s="56"/>
      <c r="T585" s="56"/>
      <c r="U585" s="56"/>
      <c r="V585" s="56"/>
      <c r="W585" s="56"/>
      <c r="X585" s="56"/>
      <c r="Y585" s="56"/>
      <c r="Z585" s="56"/>
    </row>
    <row r="586" spans="1:26" ht="12.75" customHeight="1">
      <c r="A586" s="181"/>
      <c r="B586" s="127"/>
      <c r="C586" s="56"/>
      <c r="D586" s="56"/>
      <c r="E586" s="128"/>
      <c r="F586" s="129"/>
      <c r="G586" s="222"/>
      <c r="H586" s="56"/>
      <c r="I586" s="56"/>
      <c r="J586" s="136"/>
      <c r="K586" s="136"/>
      <c r="L586" s="136"/>
      <c r="M586" s="183"/>
      <c r="N586" s="136"/>
      <c r="O586" s="56"/>
      <c r="P586" s="56"/>
      <c r="Q586" s="56"/>
      <c r="R586" s="56"/>
      <c r="S586" s="56"/>
      <c r="T586" s="56"/>
      <c r="U586" s="56"/>
      <c r="V586" s="56"/>
      <c r="W586" s="56"/>
      <c r="X586" s="56"/>
      <c r="Y586" s="56"/>
      <c r="Z586" s="56"/>
    </row>
    <row r="587" spans="1:26" ht="12.75" customHeight="1">
      <c r="A587" s="181"/>
      <c r="B587" s="127"/>
      <c r="C587" s="56"/>
      <c r="D587" s="56"/>
      <c r="E587" s="128"/>
      <c r="F587" s="129"/>
      <c r="G587" s="222"/>
      <c r="H587" s="56"/>
      <c r="I587" s="56"/>
      <c r="J587" s="136"/>
      <c r="K587" s="136"/>
      <c r="L587" s="136"/>
      <c r="M587" s="183"/>
      <c r="N587" s="136"/>
      <c r="O587" s="56"/>
      <c r="P587" s="56"/>
      <c r="Q587" s="56"/>
      <c r="R587" s="56"/>
      <c r="S587" s="56"/>
      <c r="T587" s="56"/>
      <c r="U587" s="56"/>
      <c r="V587" s="56"/>
      <c r="W587" s="56"/>
      <c r="X587" s="56"/>
      <c r="Y587" s="56"/>
      <c r="Z587" s="56"/>
    </row>
    <row r="588" spans="1:26" ht="12.75" customHeight="1">
      <c r="A588" s="181"/>
      <c r="B588" s="127"/>
      <c r="C588" s="56"/>
      <c r="D588" s="56"/>
      <c r="E588" s="128"/>
      <c r="F588" s="129"/>
      <c r="G588" s="222"/>
      <c r="H588" s="56"/>
      <c r="I588" s="56"/>
      <c r="J588" s="136"/>
      <c r="K588" s="136"/>
      <c r="L588" s="136"/>
      <c r="M588" s="183"/>
      <c r="N588" s="136"/>
      <c r="O588" s="56"/>
      <c r="P588" s="56"/>
      <c r="Q588" s="56"/>
      <c r="R588" s="56"/>
      <c r="S588" s="56"/>
      <c r="T588" s="56"/>
      <c r="U588" s="56"/>
      <c r="V588" s="56"/>
      <c r="W588" s="56"/>
      <c r="X588" s="56"/>
      <c r="Y588" s="56"/>
      <c r="Z588" s="56"/>
    </row>
    <row r="589" spans="1:26" ht="12.75" customHeight="1">
      <c r="A589" s="181"/>
      <c r="B589" s="127"/>
      <c r="C589" s="56"/>
      <c r="D589" s="56"/>
      <c r="E589" s="128"/>
      <c r="F589" s="129"/>
      <c r="G589" s="222"/>
      <c r="H589" s="56"/>
      <c r="I589" s="56"/>
      <c r="J589" s="136"/>
      <c r="K589" s="136"/>
      <c r="L589" s="136"/>
      <c r="M589" s="183"/>
      <c r="N589" s="136"/>
      <c r="O589" s="56"/>
      <c r="P589" s="56"/>
      <c r="Q589" s="56"/>
      <c r="R589" s="56"/>
      <c r="S589" s="56"/>
      <c r="T589" s="56"/>
      <c r="U589" s="56"/>
      <c r="V589" s="56"/>
      <c r="W589" s="56"/>
      <c r="X589" s="56"/>
      <c r="Y589" s="56"/>
      <c r="Z589" s="56"/>
    </row>
    <row r="590" spans="1:26" ht="12.75" customHeight="1">
      <c r="A590" s="181"/>
      <c r="B590" s="127"/>
      <c r="C590" s="56"/>
      <c r="D590" s="56"/>
      <c r="E590" s="128"/>
      <c r="F590" s="129"/>
      <c r="G590" s="222"/>
      <c r="H590" s="56"/>
      <c r="I590" s="56"/>
      <c r="J590" s="136"/>
      <c r="K590" s="136"/>
      <c r="L590" s="136"/>
      <c r="M590" s="183"/>
      <c r="N590" s="136"/>
      <c r="O590" s="56"/>
      <c r="P590" s="56"/>
      <c r="Q590" s="56"/>
      <c r="R590" s="56"/>
      <c r="S590" s="56"/>
      <c r="T590" s="56"/>
      <c r="U590" s="56"/>
      <c r="V590" s="56"/>
      <c r="W590" s="56"/>
      <c r="X590" s="56"/>
      <c r="Y590" s="56"/>
      <c r="Z590" s="56"/>
    </row>
    <row r="591" spans="1:26" ht="12.75" customHeight="1">
      <c r="A591" s="181"/>
      <c r="B591" s="127"/>
      <c r="C591" s="56"/>
      <c r="D591" s="56"/>
      <c r="E591" s="128"/>
      <c r="F591" s="129"/>
      <c r="G591" s="222"/>
      <c r="H591" s="56"/>
      <c r="I591" s="56"/>
      <c r="J591" s="136"/>
      <c r="K591" s="136"/>
      <c r="L591" s="136"/>
      <c r="M591" s="183"/>
      <c r="N591" s="136"/>
      <c r="O591" s="56"/>
      <c r="P591" s="56"/>
      <c r="Q591" s="56"/>
      <c r="R591" s="56"/>
      <c r="S591" s="56"/>
      <c r="T591" s="56"/>
      <c r="U591" s="56"/>
      <c r="V591" s="56"/>
      <c r="W591" s="56"/>
      <c r="X591" s="56"/>
      <c r="Y591" s="56"/>
      <c r="Z591" s="56"/>
    </row>
    <row r="592" spans="1:26" ht="12.75" customHeight="1">
      <c r="A592" s="181"/>
      <c r="B592" s="127"/>
      <c r="C592" s="56"/>
      <c r="D592" s="56"/>
      <c r="E592" s="128"/>
      <c r="F592" s="129"/>
      <c r="G592" s="222"/>
      <c r="H592" s="56"/>
      <c r="I592" s="56"/>
      <c r="J592" s="136"/>
      <c r="K592" s="136"/>
      <c r="L592" s="136"/>
      <c r="M592" s="183"/>
      <c r="N592" s="136"/>
      <c r="O592" s="56"/>
      <c r="P592" s="56"/>
      <c r="Q592" s="56"/>
      <c r="R592" s="56"/>
      <c r="S592" s="56"/>
      <c r="T592" s="56"/>
      <c r="U592" s="56"/>
      <c r="V592" s="56"/>
      <c r="W592" s="56"/>
      <c r="X592" s="56"/>
      <c r="Y592" s="56"/>
      <c r="Z592" s="56"/>
    </row>
    <row r="593" spans="1:26" ht="12.75" customHeight="1">
      <c r="A593" s="181"/>
      <c r="B593" s="127"/>
      <c r="C593" s="56"/>
      <c r="D593" s="56"/>
      <c r="E593" s="128"/>
      <c r="F593" s="129"/>
      <c r="G593" s="222"/>
      <c r="H593" s="56"/>
      <c r="I593" s="56"/>
      <c r="J593" s="136"/>
      <c r="K593" s="136"/>
      <c r="L593" s="136"/>
      <c r="M593" s="183"/>
      <c r="N593" s="136"/>
      <c r="O593" s="56"/>
      <c r="P593" s="56"/>
      <c r="Q593" s="56"/>
      <c r="R593" s="56"/>
      <c r="S593" s="56"/>
      <c r="T593" s="56"/>
      <c r="U593" s="56"/>
      <c r="V593" s="56"/>
      <c r="W593" s="56"/>
      <c r="X593" s="56"/>
      <c r="Y593" s="56"/>
      <c r="Z593" s="56"/>
    </row>
    <row r="594" spans="1:26" ht="12.75" customHeight="1">
      <c r="A594" s="181"/>
      <c r="B594" s="127"/>
      <c r="C594" s="56"/>
      <c r="D594" s="56"/>
      <c r="E594" s="128"/>
      <c r="F594" s="129"/>
      <c r="G594" s="222"/>
      <c r="H594" s="56"/>
      <c r="I594" s="56"/>
      <c r="J594" s="136"/>
      <c r="K594" s="136"/>
      <c r="L594" s="136"/>
      <c r="M594" s="183"/>
      <c r="N594" s="136"/>
      <c r="O594" s="56"/>
      <c r="P594" s="56"/>
      <c r="Q594" s="56"/>
      <c r="R594" s="56"/>
      <c r="S594" s="56"/>
      <c r="T594" s="56"/>
      <c r="U594" s="56"/>
      <c r="V594" s="56"/>
      <c r="W594" s="56"/>
      <c r="X594" s="56"/>
      <c r="Y594" s="56"/>
      <c r="Z594" s="56"/>
    </row>
    <row r="595" spans="1:26" ht="12.75" customHeight="1">
      <c r="A595" s="181"/>
      <c r="B595" s="127"/>
      <c r="C595" s="56"/>
      <c r="D595" s="56"/>
      <c r="E595" s="128"/>
      <c r="F595" s="129"/>
      <c r="G595" s="222"/>
      <c r="H595" s="56"/>
      <c r="I595" s="56"/>
      <c r="J595" s="136"/>
      <c r="K595" s="136"/>
      <c r="L595" s="136"/>
      <c r="M595" s="183"/>
      <c r="N595" s="136"/>
      <c r="O595" s="56"/>
      <c r="P595" s="56"/>
      <c r="Q595" s="56"/>
      <c r="R595" s="56"/>
      <c r="S595" s="56"/>
      <c r="T595" s="56"/>
      <c r="U595" s="56"/>
      <c r="V595" s="56"/>
      <c r="W595" s="56"/>
      <c r="X595" s="56"/>
      <c r="Y595" s="56"/>
      <c r="Z595" s="56"/>
    </row>
    <row r="596" spans="1:26" ht="12.75" customHeight="1">
      <c r="A596" s="181"/>
      <c r="B596" s="127"/>
      <c r="C596" s="56"/>
      <c r="D596" s="56"/>
      <c r="E596" s="128"/>
      <c r="F596" s="129"/>
      <c r="G596" s="222"/>
      <c r="H596" s="56"/>
      <c r="I596" s="56"/>
      <c r="J596" s="136"/>
      <c r="K596" s="136"/>
      <c r="L596" s="136"/>
      <c r="M596" s="183"/>
      <c r="N596" s="136"/>
      <c r="O596" s="56"/>
      <c r="P596" s="56"/>
      <c r="Q596" s="56"/>
      <c r="R596" s="56"/>
      <c r="S596" s="56"/>
      <c r="T596" s="56"/>
      <c r="U596" s="56"/>
      <c r="V596" s="56"/>
      <c r="W596" s="56"/>
      <c r="X596" s="56"/>
      <c r="Y596" s="56"/>
      <c r="Z596" s="56"/>
    </row>
    <row r="597" spans="1:26" ht="12.75" customHeight="1">
      <c r="A597" s="181"/>
      <c r="B597" s="127"/>
      <c r="C597" s="56"/>
      <c r="D597" s="56"/>
      <c r="E597" s="128"/>
      <c r="F597" s="129"/>
      <c r="G597" s="222"/>
      <c r="H597" s="56"/>
      <c r="I597" s="56"/>
      <c r="J597" s="136"/>
      <c r="K597" s="136"/>
      <c r="L597" s="136"/>
      <c r="M597" s="183"/>
      <c r="N597" s="136"/>
      <c r="O597" s="56"/>
      <c r="P597" s="56"/>
      <c r="Q597" s="56"/>
      <c r="R597" s="56"/>
      <c r="S597" s="56"/>
      <c r="T597" s="56"/>
      <c r="U597" s="56"/>
      <c r="V597" s="56"/>
      <c r="W597" s="56"/>
      <c r="X597" s="56"/>
      <c r="Y597" s="56"/>
      <c r="Z597" s="56"/>
    </row>
    <row r="598" spans="1:26" ht="12.75" customHeight="1">
      <c r="A598" s="181"/>
      <c r="B598" s="127"/>
      <c r="C598" s="56"/>
      <c r="D598" s="56"/>
      <c r="E598" s="128"/>
      <c r="F598" s="129"/>
      <c r="G598" s="222"/>
      <c r="H598" s="56"/>
      <c r="I598" s="56"/>
      <c r="J598" s="136"/>
      <c r="K598" s="136"/>
      <c r="L598" s="136"/>
      <c r="M598" s="183"/>
      <c r="N598" s="136"/>
      <c r="O598" s="56"/>
      <c r="P598" s="56"/>
      <c r="Q598" s="56"/>
      <c r="R598" s="56"/>
      <c r="S598" s="56"/>
      <c r="T598" s="56"/>
      <c r="U598" s="56"/>
      <c r="V598" s="56"/>
      <c r="W598" s="56"/>
      <c r="X598" s="56"/>
      <c r="Y598" s="56"/>
      <c r="Z598" s="56"/>
    </row>
    <row r="599" spans="1:26" ht="12.75" customHeight="1">
      <c r="A599" s="181"/>
      <c r="B599" s="127"/>
      <c r="C599" s="56"/>
      <c r="D599" s="56"/>
      <c r="E599" s="128"/>
      <c r="F599" s="129"/>
      <c r="G599" s="222"/>
      <c r="H599" s="56"/>
      <c r="I599" s="56"/>
      <c r="J599" s="136"/>
      <c r="K599" s="136"/>
      <c r="L599" s="136"/>
      <c r="M599" s="183"/>
      <c r="N599" s="136"/>
      <c r="O599" s="56"/>
      <c r="P599" s="56"/>
      <c r="Q599" s="56"/>
      <c r="R599" s="56"/>
      <c r="S599" s="56"/>
      <c r="T599" s="56"/>
      <c r="U599" s="56"/>
      <c r="V599" s="56"/>
      <c r="W599" s="56"/>
      <c r="X599" s="56"/>
      <c r="Y599" s="56"/>
      <c r="Z599" s="56"/>
    </row>
    <row r="600" spans="1:26" ht="12.75" customHeight="1">
      <c r="A600" s="181"/>
      <c r="B600" s="127"/>
      <c r="C600" s="56"/>
      <c r="D600" s="56"/>
      <c r="E600" s="128"/>
      <c r="F600" s="129"/>
      <c r="G600" s="222"/>
      <c r="H600" s="56"/>
      <c r="I600" s="56"/>
      <c r="J600" s="136"/>
      <c r="K600" s="136"/>
      <c r="L600" s="136"/>
      <c r="M600" s="183"/>
      <c r="N600" s="136"/>
      <c r="O600" s="56"/>
      <c r="P600" s="56"/>
      <c r="Q600" s="56"/>
      <c r="R600" s="56"/>
      <c r="S600" s="56"/>
      <c r="T600" s="56"/>
      <c r="U600" s="56"/>
      <c r="V600" s="56"/>
      <c r="W600" s="56"/>
      <c r="X600" s="56"/>
      <c r="Y600" s="56"/>
      <c r="Z600" s="56"/>
    </row>
    <row r="601" spans="1:26" ht="12.75" customHeight="1">
      <c r="A601" s="181"/>
      <c r="B601" s="127"/>
      <c r="C601" s="56"/>
      <c r="D601" s="56"/>
      <c r="E601" s="128"/>
      <c r="F601" s="129"/>
      <c r="G601" s="222"/>
      <c r="H601" s="56"/>
      <c r="I601" s="56"/>
      <c r="J601" s="136"/>
      <c r="K601" s="136"/>
      <c r="L601" s="136"/>
      <c r="M601" s="183"/>
      <c r="N601" s="136"/>
      <c r="O601" s="56"/>
      <c r="P601" s="56"/>
      <c r="Q601" s="56"/>
      <c r="R601" s="56"/>
      <c r="S601" s="56"/>
      <c r="T601" s="56"/>
      <c r="U601" s="56"/>
      <c r="V601" s="56"/>
      <c r="W601" s="56"/>
      <c r="X601" s="56"/>
      <c r="Y601" s="56"/>
      <c r="Z601" s="56"/>
    </row>
    <row r="602" spans="1:26" ht="12.75" customHeight="1">
      <c r="A602" s="181"/>
      <c r="B602" s="127"/>
      <c r="C602" s="56"/>
      <c r="D602" s="56"/>
      <c r="E602" s="128"/>
      <c r="F602" s="129"/>
      <c r="G602" s="222"/>
      <c r="H602" s="56"/>
      <c r="I602" s="56"/>
      <c r="J602" s="136"/>
      <c r="K602" s="136"/>
      <c r="L602" s="136"/>
      <c r="M602" s="183"/>
      <c r="N602" s="136"/>
      <c r="O602" s="56"/>
      <c r="P602" s="56"/>
      <c r="Q602" s="56"/>
      <c r="R602" s="56"/>
      <c r="S602" s="56"/>
      <c r="T602" s="56"/>
      <c r="U602" s="56"/>
      <c r="V602" s="56"/>
      <c r="W602" s="56"/>
      <c r="X602" s="56"/>
      <c r="Y602" s="56"/>
      <c r="Z602" s="56"/>
    </row>
    <row r="603" spans="1:26" ht="12.75" customHeight="1">
      <c r="A603" s="181"/>
      <c r="B603" s="127"/>
      <c r="C603" s="56"/>
      <c r="D603" s="56"/>
      <c r="E603" s="128"/>
      <c r="F603" s="129"/>
      <c r="G603" s="222"/>
      <c r="H603" s="56"/>
      <c r="I603" s="56"/>
      <c r="J603" s="136"/>
      <c r="K603" s="136"/>
      <c r="L603" s="136"/>
      <c r="M603" s="183"/>
      <c r="N603" s="136"/>
      <c r="O603" s="56"/>
      <c r="P603" s="56"/>
      <c r="Q603" s="56"/>
      <c r="R603" s="56"/>
      <c r="S603" s="56"/>
      <c r="T603" s="56"/>
      <c r="U603" s="56"/>
      <c r="V603" s="56"/>
      <c r="W603" s="56"/>
      <c r="X603" s="56"/>
      <c r="Y603" s="56"/>
      <c r="Z603" s="56"/>
    </row>
    <row r="604" spans="1:26" ht="12.75" customHeight="1">
      <c r="A604" s="181"/>
      <c r="B604" s="127"/>
      <c r="C604" s="56"/>
      <c r="D604" s="56"/>
      <c r="E604" s="128"/>
      <c r="F604" s="129"/>
      <c r="G604" s="222"/>
      <c r="H604" s="56"/>
      <c r="I604" s="56"/>
      <c r="J604" s="136"/>
      <c r="K604" s="136"/>
      <c r="L604" s="136"/>
      <c r="M604" s="183"/>
      <c r="N604" s="136"/>
      <c r="O604" s="56"/>
      <c r="P604" s="56"/>
      <c r="Q604" s="56"/>
      <c r="R604" s="56"/>
      <c r="S604" s="56"/>
      <c r="T604" s="56"/>
      <c r="U604" s="56"/>
      <c r="V604" s="56"/>
      <c r="W604" s="56"/>
      <c r="X604" s="56"/>
      <c r="Y604" s="56"/>
      <c r="Z604" s="56"/>
    </row>
    <row r="605" spans="1:26" ht="12.75" customHeight="1">
      <c r="A605" s="181"/>
      <c r="B605" s="127"/>
      <c r="C605" s="56"/>
      <c r="D605" s="56"/>
      <c r="E605" s="128"/>
      <c r="F605" s="129"/>
      <c r="G605" s="222"/>
      <c r="H605" s="56"/>
      <c r="I605" s="56"/>
      <c r="J605" s="136"/>
      <c r="K605" s="136"/>
      <c r="L605" s="136"/>
      <c r="M605" s="183"/>
      <c r="N605" s="136"/>
      <c r="O605" s="56"/>
      <c r="P605" s="56"/>
      <c r="Q605" s="56"/>
      <c r="R605" s="56"/>
      <c r="S605" s="56"/>
      <c r="T605" s="56"/>
      <c r="U605" s="56"/>
      <c r="V605" s="56"/>
      <c r="W605" s="56"/>
      <c r="X605" s="56"/>
      <c r="Y605" s="56"/>
      <c r="Z605" s="56"/>
    </row>
    <row r="606" spans="1:26" ht="12.75" customHeight="1">
      <c r="A606" s="181"/>
      <c r="B606" s="127"/>
      <c r="C606" s="56"/>
      <c r="D606" s="56"/>
      <c r="E606" s="128"/>
      <c r="F606" s="129"/>
      <c r="G606" s="222"/>
      <c r="H606" s="56"/>
      <c r="I606" s="56"/>
      <c r="J606" s="136"/>
      <c r="K606" s="136"/>
      <c r="L606" s="136"/>
      <c r="M606" s="183"/>
      <c r="N606" s="136"/>
      <c r="O606" s="56"/>
      <c r="P606" s="56"/>
      <c r="Q606" s="56"/>
      <c r="R606" s="56"/>
      <c r="S606" s="56"/>
      <c r="T606" s="56"/>
      <c r="U606" s="56"/>
      <c r="V606" s="56"/>
      <c r="W606" s="56"/>
      <c r="X606" s="56"/>
      <c r="Y606" s="56"/>
      <c r="Z606" s="56"/>
    </row>
    <row r="607" spans="1:26" ht="12.75" customHeight="1">
      <c r="A607" s="181"/>
      <c r="B607" s="127"/>
      <c r="C607" s="56"/>
      <c r="D607" s="56"/>
      <c r="E607" s="128"/>
      <c r="F607" s="129"/>
      <c r="G607" s="222"/>
      <c r="H607" s="56"/>
      <c r="I607" s="56"/>
      <c r="J607" s="136"/>
      <c r="K607" s="136"/>
      <c r="L607" s="136"/>
      <c r="M607" s="183"/>
      <c r="N607" s="136"/>
      <c r="O607" s="56"/>
      <c r="P607" s="56"/>
      <c r="Q607" s="56"/>
      <c r="R607" s="56"/>
      <c r="S607" s="56"/>
      <c r="T607" s="56"/>
      <c r="U607" s="56"/>
      <c r="V607" s="56"/>
      <c r="W607" s="56"/>
      <c r="X607" s="56"/>
      <c r="Y607" s="56"/>
      <c r="Z607" s="56"/>
    </row>
    <row r="608" spans="1:26" ht="12.75" customHeight="1">
      <c r="A608" s="181"/>
      <c r="B608" s="127"/>
      <c r="C608" s="56"/>
      <c r="D608" s="56"/>
      <c r="E608" s="128"/>
      <c r="F608" s="129"/>
      <c r="G608" s="222"/>
      <c r="H608" s="56"/>
      <c r="I608" s="56"/>
      <c r="J608" s="136"/>
      <c r="K608" s="136"/>
      <c r="L608" s="136"/>
      <c r="M608" s="183"/>
      <c r="N608" s="136"/>
      <c r="O608" s="56"/>
      <c r="P608" s="56"/>
      <c r="Q608" s="56"/>
      <c r="R608" s="56"/>
      <c r="S608" s="56"/>
      <c r="T608" s="56"/>
      <c r="U608" s="56"/>
      <c r="V608" s="56"/>
      <c r="W608" s="56"/>
      <c r="X608" s="56"/>
      <c r="Y608" s="56"/>
      <c r="Z608" s="56"/>
    </row>
    <row r="609" spans="1:26" ht="12.75" customHeight="1">
      <c r="A609" s="181"/>
      <c r="B609" s="127"/>
      <c r="C609" s="56"/>
      <c r="D609" s="56"/>
      <c r="E609" s="128"/>
      <c r="F609" s="129"/>
      <c r="G609" s="222"/>
      <c r="H609" s="56"/>
      <c r="I609" s="56"/>
      <c r="J609" s="136"/>
      <c r="K609" s="136"/>
      <c r="L609" s="136"/>
      <c r="M609" s="183"/>
      <c r="N609" s="136"/>
      <c r="O609" s="56"/>
      <c r="P609" s="56"/>
      <c r="Q609" s="56"/>
      <c r="R609" s="56"/>
      <c r="S609" s="56"/>
      <c r="T609" s="56"/>
      <c r="U609" s="56"/>
      <c r="V609" s="56"/>
      <c r="W609" s="56"/>
      <c r="X609" s="56"/>
      <c r="Y609" s="56"/>
      <c r="Z609" s="56"/>
    </row>
    <row r="610" spans="1:26" ht="12.75" customHeight="1">
      <c r="A610" s="181"/>
      <c r="B610" s="127"/>
      <c r="C610" s="56"/>
      <c r="D610" s="56"/>
      <c r="E610" s="128"/>
      <c r="F610" s="129"/>
      <c r="G610" s="222"/>
      <c r="H610" s="56"/>
      <c r="I610" s="56"/>
      <c r="J610" s="136"/>
      <c r="K610" s="136"/>
      <c r="L610" s="136"/>
      <c r="M610" s="183"/>
      <c r="N610" s="136"/>
      <c r="O610" s="56"/>
      <c r="P610" s="56"/>
      <c r="Q610" s="56"/>
      <c r="R610" s="56"/>
      <c r="S610" s="56"/>
      <c r="T610" s="56"/>
      <c r="U610" s="56"/>
      <c r="V610" s="56"/>
      <c r="W610" s="56"/>
      <c r="X610" s="56"/>
      <c r="Y610" s="56"/>
      <c r="Z610" s="56"/>
    </row>
    <row r="611" spans="1:26" ht="12.75" customHeight="1">
      <c r="A611" s="181"/>
      <c r="B611" s="127"/>
      <c r="C611" s="56"/>
      <c r="D611" s="56"/>
      <c r="E611" s="128"/>
      <c r="F611" s="129"/>
      <c r="G611" s="222"/>
      <c r="H611" s="56"/>
      <c r="I611" s="56"/>
      <c r="J611" s="136"/>
      <c r="K611" s="136"/>
      <c r="L611" s="136"/>
      <c r="M611" s="183"/>
      <c r="N611" s="136"/>
      <c r="O611" s="56"/>
      <c r="P611" s="56"/>
      <c r="Q611" s="56"/>
      <c r="R611" s="56"/>
      <c r="S611" s="56"/>
      <c r="T611" s="56"/>
      <c r="U611" s="56"/>
      <c r="V611" s="56"/>
      <c r="W611" s="56"/>
      <c r="X611" s="56"/>
      <c r="Y611" s="56"/>
      <c r="Z611" s="56"/>
    </row>
    <row r="612" spans="1:26" ht="12.75" customHeight="1">
      <c r="A612" s="181"/>
      <c r="B612" s="127"/>
      <c r="C612" s="56"/>
      <c r="D612" s="56"/>
      <c r="E612" s="128"/>
      <c r="F612" s="129"/>
      <c r="G612" s="222"/>
      <c r="H612" s="56"/>
      <c r="I612" s="56"/>
      <c r="J612" s="136"/>
      <c r="K612" s="136"/>
      <c r="L612" s="136"/>
      <c r="M612" s="183"/>
      <c r="N612" s="136"/>
      <c r="O612" s="56"/>
      <c r="P612" s="56"/>
      <c r="Q612" s="56"/>
      <c r="R612" s="56"/>
      <c r="S612" s="56"/>
      <c r="T612" s="56"/>
      <c r="U612" s="56"/>
      <c r="V612" s="56"/>
      <c r="W612" s="56"/>
      <c r="X612" s="56"/>
      <c r="Y612" s="56"/>
      <c r="Z612" s="56"/>
    </row>
    <row r="613" spans="1:26" ht="12.75" customHeight="1">
      <c r="A613" s="181"/>
      <c r="B613" s="127"/>
      <c r="C613" s="56"/>
      <c r="D613" s="56"/>
      <c r="E613" s="128"/>
      <c r="F613" s="129"/>
      <c r="G613" s="222"/>
      <c r="H613" s="56"/>
      <c r="I613" s="56"/>
      <c r="J613" s="136"/>
      <c r="K613" s="136"/>
      <c r="L613" s="136"/>
      <c r="M613" s="183"/>
      <c r="N613" s="136"/>
      <c r="O613" s="56"/>
      <c r="P613" s="56"/>
      <c r="Q613" s="56"/>
      <c r="R613" s="56"/>
      <c r="S613" s="56"/>
      <c r="T613" s="56"/>
      <c r="U613" s="56"/>
      <c r="V613" s="56"/>
      <c r="W613" s="56"/>
      <c r="X613" s="56"/>
      <c r="Y613" s="56"/>
      <c r="Z613" s="56"/>
    </row>
    <row r="614" spans="1:26" ht="12.75" customHeight="1">
      <c r="A614" s="181"/>
      <c r="B614" s="127"/>
      <c r="C614" s="56"/>
      <c r="D614" s="56"/>
      <c r="E614" s="128"/>
      <c r="F614" s="129"/>
      <c r="G614" s="222"/>
      <c r="H614" s="56"/>
      <c r="I614" s="56"/>
      <c r="J614" s="136"/>
      <c r="K614" s="136"/>
      <c r="L614" s="136"/>
      <c r="M614" s="183"/>
      <c r="N614" s="136"/>
      <c r="O614" s="56"/>
      <c r="P614" s="56"/>
      <c r="Q614" s="56"/>
      <c r="R614" s="56"/>
      <c r="S614" s="56"/>
      <c r="T614" s="56"/>
      <c r="U614" s="56"/>
      <c r="V614" s="56"/>
      <c r="W614" s="56"/>
      <c r="X614" s="56"/>
      <c r="Y614" s="56"/>
      <c r="Z614" s="56"/>
    </row>
    <row r="615" spans="1:26" ht="12.75" customHeight="1">
      <c r="A615" s="181"/>
      <c r="B615" s="127"/>
      <c r="C615" s="56"/>
      <c r="D615" s="56"/>
      <c r="E615" s="128"/>
      <c r="F615" s="129"/>
      <c r="G615" s="222"/>
      <c r="H615" s="56"/>
      <c r="I615" s="56"/>
      <c r="J615" s="136"/>
      <c r="K615" s="136"/>
      <c r="L615" s="136"/>
      <c r="M615" s="183"/>
      <c r="N615" s="136"/>
      <c r="O615" s="56"/>
      <c r="P615" s="56"/>
      <c r="Q615" s="56"/>
      <c r="R615" s="56"/>
      <c r="S615" s="56"/>
      <c r="T615" s="56"/>
      <c r="U615" s="56"/>
      <c r="V615" s="56"/>
      <c r="W615" s="56"/>
      <c r="X615" s="56"/>
      <c r="Y615" s="56"/>
      <c r="Z615" s="56"/>
    </row>
    <row r="616" spans="1:26" ht="12.75" customHeight="1">
      <c r="A616" s="181"/>
      <c r="B616" s="127"/>
      <c r="C616" s="56"/>
      <c r="D616" s="56"/>
      <c r="E616" s="128"/>
      <c r="F616" s="129"/>
      <c r="G616" s="222"/>
      <c r="H616" s="56"/>
      <c r="I616" s="56"/>
      <c r="J616" s="136"/>
      <c r="K616" s="136"/>
      <c r="L616" s="136"/>
      <c r="M616" s="183"/>
      <c r="N616" s="136"/>
      <c r="O616" s="56"/>
      <c r="P616" s="56"/>
      <c r="Q616" s="56"/>
      <c r="R616" s="56"/>
      <c r="S616" s="56"/>
      <c r="T616" s="56"/>
      <c r="U616" s="56"/>
      <c r="V616" s="56"/>
      <c r="W616" s="56"/>
      <c r="X616" s="56"/>
      <c r="Y616" s="56"/>
      <c r="Z616" s="56"/>
    </row>
    <row r="617" spans="1:26" ht="12.75" customHeight="1">
      <c r="A617" s="181"/>
      <c r="B617" s="127"/>
      <c r="C617" s="56"/>
      <c r="D617" s="56"/>
      <c r="E617" s="128"/>
      <c r="F617" s="129"/>
      <c r="G617" s="222"/>
      <c r="H617" s="56"/>
      <c r="I617" s="56"/>
      <c r="J617" s="136"/>
      <c r="K617" s="136"/>
      <c r="L617" s="136"/>
      <c r="M617" s="183"/>
      <c r="N617" s="136"/>
      <c r="O617" s="56"/>
      <c r="P617" s="56"/>
      <c r="Q617" s="56"/>
      <c r="R617" s="56"/>
      <c r="S617" s="56"/>
      <c r="T617" s="56"/>
      <c r="U617" s="56"/>
      <c r="V617" s="56"/>
      <c r="W617" s="56"/>
      <c r="X617" s="56"/>
      <c r="Y617" s="56"/>
      <c r="Z617" s="56"/>
    </row>
    <row r="618" spans="1:26" ht="12.75" customHeight="1">
      <c r="A618" s="181"/>
      <c r="B618" s="127"/>
      <c r="C618" s="56"/>
      <c r="D618" s="56"/>
      <c r="E618" s="128"/>
      <c r="F618" s="129"/>
      <c r="G618" s="222"/>
      <c r="H618" s="56"/>
      <c r="I618" s="56"/>
      <c r="J618" s="136"/>
      <c r="K618" s="136"/>
      <c r="L618" s="136"/>
      <c r="M618" s="183"/>
      <c r="N618" s="136"/>
      <c r="O618" s="56"/>
      <c r="P618" s="56"/>
      <c r="Q618" s="56"/>
      <c r="R618" s="56"/>
      <c r="S618" s="56"/>
      <c r="T618" s="56"/>
      <c r="U618" s="56"/>
      <c r="V618" s="56"/>
      <c r="W618" s="56"/>
      <c r="X618" s="56"/>
      <c r="Y618" s="56"/>
      <c r="Z618" s="56"/>
    </row>
    <row r="619" spans="1:26" ht="12.75" customHeight="1">
      <c r="A619" s="181"/>
      <c r="B619" s="127"/>
      <c r="C619" s="56"/>
      <c r="D619" s="56"/>
      <c r="E619" s="128"/>
      <c r="F619" s="129"/>
      <c r="G619" s="222"/>
      <c r="H619" s="56"/>
      <c r="I619" s="56"/>
      <c r="J619" s="136"/>
      <c r="K619" s="136"/>
      <c r="L619" s="136"/>
      <c r="M619" s="183"/>
      <c r="N619" s="136"/>
      <c r="O619" s="56"/>
      <c r="P619" s="56"/>
      <c r="Q619" s="56"/>
      <c r="R619" s="56"/>
      <c r="S619" s="56"/>
      <c r="T619" s="56"/>
      <c r="U619" s="56"/>
      <c r="V619" s="56"/>
      <c r="W619" s="56"/>
      <c r="X619" s="56"/>
      <c r="Y619" s="56"/>
      <c r="Z619" s="56"/>
    </row>
    <row r="620" spans="1:26" ht="12.75" customHeight="1">
      <c r="A620" s="181"/>
      <c r="B620" s="127"/>
      <c r="C620" s="56"/>
      <c r="D620" s="56"/>
      <c r="E620" s="128"/>
      <c r="F620" s="129"/>
      <c r="G620" s="222"/>
      <c r="H620" s="56"/>
      <c r="I620" s="56"/>
      <c r="J620" s="136"/>
      <c r="K620" s="136"/>
      <c r="L620" s="136"/>
      <c r="M620" s="183"/>
      <c r="N620" s="136"/>
      <c r="O620" s="56"/>
      <c r="P620" s="56"/>
      <c r="Q620" s="56"/>
      <c r="R620" s="56"/>
      <c r="S620" s="56"/>
      <c r="T620" s="56"/>
      <c r="U620" s="56"/>
      <c r="V620" s="56"/>
      <c r="W620" s="56"/>
      <c r="X620" s="56"/>
      <c r="Y620" s="56"/>
      <c r="Z620" s="56"/>
    </row>
    <row r="621" spans="1:26" ht="12.75" customHeight="1">
      <c r="A621" s="181"/>
      <c r="B621" s="127"/>
      <c r="C621" s="56"/>
      <c r="D621" s="56"/>
      <c r="E621" s="128"/>
      <c r="F621" s="129"/>
      <c r="G621" s="222"/>
      <c r="H621" s="56"/>
      <c r="I621" s="56"/>
      <c r="J621" s="136"/>
      <c r="K621" s="136"/>
      <c r="L621" s="136"/>
      <c r="M621" s="183"/>
      <c r="N621" s="136"/>
      <c r="O621" s="56"/>
      <c r="P621" s="56"/>
      <c r="Q621" s="56"/>
      <c r="R621" s="56"/>
      <c r="S621" s="56"/>
      <c r="T621" s="56"/>
      <c r="U621" s="56"/>
      <c r="V621" s="56"/>
      <c r="W621" s="56"/>
      <c r="X621" s="56"/>
      <c r="Y621" s="56"/>
      <c r="Z621" s="56"/>
    </row>
    <row r="622" spans="1:26" ht="12.75" customHeight="1">
      <c r="A622" s="181"/>
      <c r="B622" s="127"/>
      <c r="C622" s="56"/>
      <c r="D622" s="56"/>
      <c r="E622" s="128"/>
      <c r="F622" s="129"/>
      <c r="G622" s="222"/>
      <c r="H622" s="56"/>
      <c r="I622" s="56"/>
      <c r="J622" s="136"/>
      <c r="K622" s="136"/>
      <c r="L622" s="136"/>
      <c r="M622" s="183"/>
      <c r="N622" s="136"/>
      <c r="O622" s="56"/>
      <c r="P622" s="56"/>
      <c r="Q622" s="56"/>
      <c r="R622" s="56"/>
      <c r="S622" s="56"/>
      <c r="T622" s="56"/>
      <c r="U622" s="56"/>
      <c r="V622" s="56"/>
      <c r="W622" s="56"/>
      <c r="X622" s="56"/>
      <c r="Y622" s="56"/>
      <c r="Z622" s="56"/>
    </row>
    <row r="623" spans="1:26" ht="12.75" customHeight="1">
      <c r="A623" s="181"/>
      <c r="B623" s="127"/>
      <c r="C623" s="56"/>
      <c r="D623" s="56"/>
      <c r="E623" s="128"/>
      <c r="F623" s="129"/>
      <c r="G623" s="222"/>
      <c r="H623" s="56"/>
      <c r="I623" s="56"/>
      <c r="J623" s="136"/>
      <c r="K623" s="136"/>
      <c r="L623" s="136"/>
      <c r="M623" s="183"/>
      <c r="N623" s="136"/>
      <c r="O623" s="56"/>
      <c r="P623" s="56"/>
      <c r="Q623" s="56"/>
      <c r="R623" s="56"/>
      <c r="S623" s="56"/>
      <c r="T623" s="56"/>
      <c r="U623" s="56"/>
      <c r="V623" s="56"/>
      <c r="W623" s="56"/>
      <c r="X623" s="56"/>
      <c r="Y623" s="56"/>
      <c r="Z623" s="56"/>
    </row>
    <row r="624" spans="1:26" ht="12.75" customHeight="1">
      <c r="A624" s="181"/>
      <c r="B624" s="127"/>
      <c r="C624" s="56"/>
      <c r="D624" s="56"/>
      <c r="E624" s="128"/>
      <c r="F624" s="129"/>
      <c r="G624" s="222"/>
      <c r="H624" s="56"/>
      <c r="I624" s="56"/>
      <c r="J624" s="136"/>
      <c r="K624" s="136"/>
      <c r="L624" s="136"/>
      <c r="M624" s="183"/>
      <c r="N624" s="136"/>
      <c r="O624" s="56"/>
      <c r="P624" s="56"/>
      <c r="Q624" s="56"/>
      <c r="R624" s="56"/>
      <c r="S624" s="56"/>
      <c r="T624" s="56"/>
      <c r="U624" s="56"/>
      <c r="V624" s="56"/>
      <c r="W624" s="56"/>
      <c r="X624" s="56"/>
      <c r="Y624" s="56"/>
      <c r="Z624" s="56"/>
    </row>
    <row r="625" spans="1:26" ht="12.75" customHeight="1">
      <c r="A625" s="181"/>
      <c r="B625" s="127"/>
      <c r="C625" s="56"/>
      <c r="D625" s="56"/>
      <c r="E625" s="128"/>
      <c r="F625" s="129"/>
      <c r="G625" s="222"/>
      <c r="H625" s="56"/>
      <c r="I625" s="56"/>
      <c r="J625" s="136"/>
      <c r="K625" s="136"/>
      <c r="L625" s="136"/>
      <c r="M625" s="183"/>
      <c r="N625" s="136"/>
      <c r="O625" s="56"/>
      <c r="P625" s="56"/>
      <c r="Q625" s="56"/>
      <c r="R625" s="56"/>
      <c r="S625" s="56"/>
      <c r="T625" s="56"/>
      <c r="U625" s="56"/>
      <c r="V625" s="56"/>
      <c r="W625" s="56"/>
      <c r="X625" s="56"/>
      <c r="Y625" s="56"/>
      <c r="Z625" s="56"/>
    </row>
    <row r="626" spans="1:26" ht="12.75" customHeight="1">
      <c r="A626" s="181"/>
      <c r="B626" s="127"/>
      <c r="C626" s="56"/>
      <c r="D626" s="56"/>
      <c r="E626" s="128"/>
      <c r="F626" s="129"/>
      <c r="G626" s="222"/>
      <c r="H626" s="56"/>
      <c r="I626" s="56"/>
      <c r="J626" s="136"/>
      <c r="K626" s="136"/>
      <c r="L626" s="136"/>
      <c r="M626" s="183"/>
      <c r="N626" s="136"/>
      <c r="O626" s="56"/>
      <c r="P626" s="56"/>
      <c r="Q626" s="56"/>
      <c r="R626" s="56"/>
      <c r="S626" s="56"/>
      <c r="T626" s="56"/>
      <c r="U626" s="56"/>
      <c r="V626" s="56"/>
      <c r="W626" s="56"/>
      <c r="X626" s="56"/>
      <c r="Y626" s="56"/>
      <c r="Z626" s="56"/>
    </row>
    <row r="627" spans="1:26" ht="12.75" customHeight="1">
      <c r="A627" s="181"/>
      <c r="B627" s="127"/>
      <c r="C627" s="56"/>
      <c r="D627" s="56"/>
      <c r="E627" s="128"/>
      <c r="F627" s="129"/>
      <c r="G627" s="222"/>
      <c r="H627" s="56"/>
      <c r="I627" s="56"/>
      <c r="J627" s="136"/>
      <c r="K627" s="136"/>
      <c r="L627" s="136"/>
      <c r="M627" s="183"/>
      <c r="N627" s="136"/>
      <c r="O627" s="56"/>
      <c r="P627" s="56"/>
      <c r="Q627" s="56"/>
      <c r="R627" s="56"/>
      <c r="S627" s="56"/>
      <c r="T627" s="56"/>
      <c r="U627" s="56"/>
      <c r="V627" s="56"/>
      <c r="W627" s="56"/>
      <c r="X627" s="56"/>
      <c r="Y627" s="56"/>
      <c r="Z627" s="56"/>
    </row>
    <row r="628" spans="1:26" ht="12.75" customHeight="1">
      <c r="A628" s="181"/>
      <c r="B628" s="127"/>
      <c r="C628" s="56"/>
      <c r="D628" s="56"/>
      <c r="E628" s="128"/>
      <c r="F628" s="129"/>
      <c r="G628" s="222"/>
      <c r="H628" s="56"/>
      <c r="I628" s="56"/>
      <c r="J628" s="136"/>
      <c r="K628" s="136"/>
      <c r="L628" s="136"/>
      <c r="M628" s="183"/>
      <c r="N628" s="136"/>
      <c r="O628" s="56"/>
      <c r="P628" s="56"/>
      <c r="Q628" s="56"/>
      <c r="R628" s="56"/>
      <c r="S628" s="56"/>
      <c r="T628" s="56"/>
      <c r="U628" s="56"/>
      <c r="V628" s="56"/>
      <c r="W628" s="56"/>
      <c r="X628" s="56"/>
      <c r="Y628" s="56"/>
      <c r="Z628" s="56"/>
    </row>
    <row r="629" spans="1:26" ht="12.75" customHeight="1">
      <c r="A629" s="181"/>
      <c r="B629" s="127"/>
      <c r="C629" s="56"/>
      <c r="D629" s="56"/>
      <c r="E629" s="128"/>
      <c r="F629" s="129"/>
      <c r="G629" s="222"/>
      <c r="H629" s="56"/>
      <c r="I629" s="56"/>
      <c r="J629" s="136"/>
      <c r="K629" s="136"/>
      <c r="L629" s="136"/>
      <c r="M629" s="183"/>
      <c r="N629" s="136"/>
      <c r="O629" s="56"/>
      <c r="P629" s="56"/>
      <c r="Q629" s="56"/>
      <c r="R629" s="56"/>
      <c r="S629" s="56"/>
      <c r="T629" s="56"/>
      <c r="U629" s="56"/>
      <c r="V629" s="56"/>
      <c r="W629" s="56"/>
      <c r="X629" s="56"/>
      <c r="Y629" s="56"/>
      <c r="Z629" s="56"/>
    </row>
    <row r="630" spans="1:26" ht="12.75" customHeight="1">
      <c r="A630" s="181"/>
      <c r="B630" s="127"/>
      <c r="C630" s="56"/>
      <c r="D630" s="56"/>
      <c r="E630" s="128"/>
      <c r="F630" s="129"/>
      <c r="G630" s="222"/>
      <c r="H630" s="56"/>
      <c r="I630" s="56"/>
      <c r="J630" s="136"/>
      <c r="K630" s="136"/>
      <c r="L630" s="136"/>
      <c r="M630" s="183"/>
      <c r="N630" s="136"/>
      <c r="O630" s="56"/>
      <c r="P630" s="56"/>
      <c r="Q630" s="56"/>
      <c r="R630" s="56"/>
      <c r="S630" s="56"/>
      <c r="T630" s="56"/>
      <c r="U630" s="56"/>
      <c r="V630" s="56"/>
      <c r="W630" s="56"/>
      <c r="X630" s="56"/>
      <c r="Y630" s="56"/>
      <c r="Z630" s="56"/>
    </row>
    <row r="631" spans="1:26" ht="12.75" customHeight="1">
      <c r="A631" s="181"/>
      <c r="B631" s="127"/>
      <c r="C631" s="56"/>
      <c r="D631" s="56"/>
      <c r="E631" s="128"/>
      <c r="F631" s="129"/>
      <c r="G631" s="222"/>
      <c r="H631" s="56"/>
      <c r="I631" s="56"/>
      <c r="J631" s="136"/>
      <c r="K631" s="136"/>
      <c r="L631" s="136"/>
      <c r="M631" s="183"/>
      <c r="N631" s="136"/>
      <c r="O631" s="56"/>
      <c r="P631" s="56"/>
      <c r="Q631" s="56"/>
      <c r="R631" s="56"/>
      <c r="S631" s="56"/>
      <c r="T631" s="56"/>
      <c r="U631" s="56"/>
      <c r="V631" s="56"/>
      <c r="W631" s="56"/>
      <c r="X631" s="56"/>
      <c r="Y631" s="56"/>
      <c r="Z631" s="56"/>
    </row>
    <row r="632" spans="1:26" ht="12.75" customHeight="1">
      <c r="A632" s="181"/>
      <c r="B632" s="127"/>
      <c r="C632" s="56"/>
      <c r="D632" s="56"/>
      <c r="E632" s="128"/>
      <c r="F632" s="129"/>
      <c r="G632" s="222"/>
      <c r="H632" s="56"/>
      <c r="I632" s="56"/>
      <c r="J632" s="136"/>
      <c r="K632" s="136"/>
      <c r="L632" s="136"/>
      <c r="M632" s="183"/>
      <c r="N632" s="136"/>
      <c r="O632" s="56"/>
      <c r="P632" s="56"/>
      <c r="Q632" s="56"/>
      <c r="R632" s="56"/>
      <c r="S632" s="56"/>
      <c r="T632" s="56"/>
      <c r="U632" s="56"/>
      <c r="V632" s="56"/>
      <c r="W632" s="56"/>
      <c r="X632" s="56"/>
      <c r="Y632" s="56"/>
      <c r="Z632" s="56"/>
    </row>
    <row r="633" spans="1:26" ht="12.75" customHeight="1">
      <c r="A633" s="181"/>
      <c r="B633" s="127"/>
      <c r="C633" s="56"/>
      <c r="D633" s="56"/>
      <c r="E633" s="128"/>
      <c r="F633" s="129"/>
      <c r="G633" s="222"/>
      <c r="H633" s="56"/>
      <c r="I633" s="56"/>
      <c r="J633" s="136"/>
      <c r="K633" s="136"/>
      <c r="L633" s="136"/>
      <c r="M633" s="183"/>
      <c r="N633" s="136"/>
      <c r="O633" s="56"/>
      <c r="P633" s="56"/>
      <c r="Q633" s="56"/>
      <c r="R633" s="56"/>
      <c r="S633" s="56"/>
      <c r="T633" s="56"/>
      <c r="U633" s="56"/>
      <c r="V633" s="56"/>
      <c r="W633" s="56"/>
      <c r="X633" s="56"/>
      <c r="Y633" s="56"/>
      <c r="Z633" s="56"/>
    </row>
    <row r="634" spans="1:26" ht="12.75" customHeight="1">
      <c r="A634" s="181"/>
      <c r="B634" s="127"/>
      <c r="C634" s="56"/>
      <c r="D634" s="56"/>
      <c r="E634" s="128"/>
      <c r="F634" s="129"/>
      <c r="G634" s="222"/>
      <c r="H634" s="56"/>
      <c r="I634" s="56"/>
      <c r="J634" s="136"/>
      <c r="K634" s="136"/>
      <c r="L634" s="136"/>
      <c r="M634" s="183"/>
      <c r="N634" s="136"/>
      <c r="O634" s="56"/>
      <c r="P634" s="56"/>
      <c r="Q634" s="56"/>
      <c r="R634" s="56"/>
      <c r="S634" s="56"/>
      <c r="T634" s="56"/>
      <c r="U634" s="56"/>
      <c r="V634" s="56"/>
      <c r="W634" s="56"/>
      <c r="X634" s="56"/>
      <c r="Y634" s="56"/>
      <c r="Z634" s="56"/>
    </row>
    <row r="635" spans="1:26" ht="12.75" customHeight="1">
      <c r="A635" s="181"/>
      <c r="B635" s="127"/>
      <c r="C635" s="56"/>
      <c r="D635" s="56"/>
      <c r="E635" s="128"/>
      <c r="F635" s="129"/>
      <c r="G635" s="222"/>
      <c r="H635" s="56"/>
      <c r="I635" s="56"/>
      <c r="J635" s="136"/>
      <c r="K635" s="136"/>
      <c r="L635" s="136"/>
      <c r="M635" s="183"/>
      <c r="N635" s="136"/>
      <c r="O635" s="56"/>
      <c r="P635" s="56"/>
      <c r="Q635" s="56"/>
      <c r="R635" s="56"/>
      <c r="S635" s="56"/>
      <c r="T635" s="56"/>
      <c r="U635" s="56"/>
      <c r="V635" s="56"/>
      <c r="W635" s="56"/>
      <c r="X635" s="56"/>
      <c r="Y635" s="56"/>
      <c r="Z635" s="56"/>
    </row>
    <row r="636" spans="1:26" ht="12.75" customHeight="1">
      <c r="A636" s="181"/>
      <c r="B636" s="127"/>
      <c r="C636" s="56"/>
      <c r="D636" s="56"/>
      <c r="E636" s="128"/>
      <c r="F636" s="129"/>
      <c r="G636" s="222"/>
      <c r="H636" s="56"/>
      <c r="I636" s="56"/>
      <c r="J636" s="136"/>
      <c r="K636" s="136"/>
      <c r="L636" s="136"/>
      <c r="M636" s="183"/>
      <c r="N636" s="136"/>
      <c r="O636" s="56"/>
      <c r="P636" s="56"/>
      <c r="Q636" s="56"/>
      <c r="R636" s="56"/>
      <c r="S636" s="56"/>
      <c r="T636" s="56"/>
      <c r="U636" s="56"/>
      <c r="V636" s="56"/>
      <c r="W636" s="56"/>
      <c r="X636" s="56"/>
      <c r="Y636" s="56"/>
      <c r="Z636" s="56"/>
    </row>
    <row r="637" spans="1:26" ht="12.75" customHeight="1">
      <c r="A637" s="181"/>
      <c r="B637" s="127"/>
      <c r="C637" s="56"/>
      <c r="D637" s="56"/>
      <c r="E637" s="128"/>
      <c r="F637" s="129"/>
      <c r="G637" s="222"/>
      <c r="H637" s="56"/>
      <c r="I637" s="56"/>
      <c r="J637" s="136"/>
      <c r="K637" s="136"/>
      <c r="L637" s="136"/>
      <c r="M637" s="183"/>
      <c r="N637" s="136"/>
      <c r="O637" s="56"/>
      <c r="P637" s="56"/>
      <c r="Q637" s="56"/>
      <c r="R637" s="56"/>
      <c r="S637" s="56"/>
      <c r="T637" s="56"/>
      <c r="U637" s="56"/>
      <c r="V637" s="56"/>
      <c r="W637" s="56"/>
      <c r="X637" s="56"/>
      <c r="Y637" s="56"/>
      <c r="Z637" s="56"/>
    </row>
    <row r="638" spans="1:26" ht="12.75" customHeight="1">
      <c r="A638" s="181"/>
      <c r="B638" s="127"/>
      <c r="C638" s="56"/>
      <c r="D638" s="56"/>
      <c r="E638" s="128"/>
      <c r="F638" s="129"/>
      <c r="G638" s="222"/>
      <c r="H638" s="56"/>
      <c r="I638" s="56"/>
      <c r="J638" s="136"/>
      <c r="K638" s="136"/>
      <c r="L638" s="136"/>
      <c r="M638" s="183"/>
      <c r="N638" s="136"/>
      <c r="O638" s="56"/>
      <c r="P638" s="56"/>
      <c r="Q638" s="56"/>
      <c r="R638" s="56"/>
      <c r="S638" s="56"/>
      <c r="T638" s="56"/>
      <c r="U638" s="56"/>
      <c r="V638" s="56"/>
      <c r="W638" s="56"/>
      <c r="X638" s="56"/>
      <c r="Y638" s="56"/>
      <c r="Z638" s="56"/>
    </row>
    <row r="639" spans="1:26" ht="12.75" customHeight="1">
      <c r="A639" s="181"/>
      <c r="B639" s="127"/>
      <c r="C639" s="56"/>
      <c r="D639" s="56"/>
      <c r="E639" s="128"/>
      <c r="F639" s="129"/>
      <c r="G639" s="222"/>
      <c r="H639" s="56"/>
      <c r="I639" s="56"/>
      <c r="J639" s="136"/>
      <c r="K639" s="136"/>
      <c r="L639" s="136"/>
      <c r="M639" s="183"/>
      <c r="N639" s="136"/>
      <c r="O639" s="56"/>
      <c r="P639" s="56"/>
      <c r="Q639" s="56"/>
      <c r="R639" s="56"/>
      <c r="S639" s="56"/>
      <c r="T639" s="56"/>
      <c r="U639" s="56"/>
      <c r="V639" s="56"/>
      <c r="W639" s="56"/>
      <c r="X639" s="56"/>
      <c r="Y639" s="56"/>
      <c r="Z639" s="56"/>
    </row>
    <row r="640" spans="1:26" ht="12.75" customHeight="1">
      <c r="A640" s="181"/>
      <c r="B640" s="127"/>
      <c r="C640" s="56"/>
      <c r="D640" s="56"/>
      <c r="E640" s="128"/>
      <c r="F640" s="129"/>
      <c r="G640" s="222"/>
      <c r="H640" s="56"/>
      <c r="I640" s="56"/>
      <c r="J640" s="136"/>
      <c r="K640" s="136"/>
      <c r="L640" s="136"/>
      <c r="M640" s="183"/>
      <c r="N640" s="136"/>
      <c r="O640" s="56"/>
      <c r="P640" s="56"/>
      <c r="Q640" s="56"/>
      <c r="R640" s="56"/>
      <c r="S640" s="56"/>
      <c r="T640" s="56"/>
      <c r="U640" s="56"/>
      <c r="V640" s="56"/>
      <c r="W640" s="56"/>
      <c r="X640" s="56"/>
      <c r="Y640" s="56"/>
      <c r="Z640" s="56"/>
    </row>
    <row r="641" spans="1:26" ht="12.75" customHeight="1">
      <c r="A641" s="181"/>
      <c r="B641" s="127"/>
      <c r="C641" s="56"/>
      <c r="D641" s="56"/>
      <c r="E641" s="128"/>
      <c r="F641" s="129"/>
      <c r="G641" s="222"/>
      <c r="H641" s="56"/>
      <c r="I641" s="56"/>
      <c r="J641" s="136"/>
      <c r="K641" s="136"/>
      <c r="L641" s="136"/>
      <c r="M641" s="183"/>
      <c r="N641" s="136"/>
      <c r="O641" s="56"/>
      <c r="P641" s="56"/>
      <c r="Q641" s="56"/>
      <c r="R641" s="56"/>
      <c r="S641" s="56"/>
      <c r="T641" s="56"/>
      <c r="U641" s="56"/>
      <c r="V641" s="56"/>
      <c r="W641" s="56"/>
      <c r="X641" s="56"/>
      <c r="Y641" s="56"/>
      <c r="Z641" s="56"/>
    </row>
    <row r="642" spans="1:26" ht="12.75" customHeight="1">
      <c r="A642" s="181"/>
      <c r="B642" s="127"/>
      <c r="C642" s="56"/>
      <c r="D642" s="56"/>
      <c r="E642" s="128"/>
      <c r="F642" s="129"/>
      <c r="G642" s="222"/>
      <c r="H642" s="56"/>
      <c r="I642" s="56"/>
      <c r="J642" s="136"/>
      <c r="K642" s="136"/>
      <c r="L642" s="136"/>
      <c r="M642" s="183"/>
      <c r="N642" s="136"/>
      <c r="O642" s="56"/>
      <c r="P642" s="56"/>
      <c r="Q642" s="56"/>
      <c r="R642" s="56"/>
      <c r="S642" s="56"/>
      <c r="T642" s="56"/>
      <c r="U642" s="56"/>
      <c r="V642" s="56"/>
      <c r="W642" s="56"/>
      <c r="X642" s="56"/>
      <c r="Y642" s="56"/>
      <c r="Z642" s="56"/>
    </row>
    <row r="643" spans="1:26" ht="12.75" customHeight="1">
      <c r="A643" s="181"/>
      <c r="B643" s="127"/>
      <c r="C643" s="56"/>
      <c r="D643" s="56"/>
      <c r="E643" s="128"/>
      <c r="F643" s="129"/>
      <c r="G643" s="222"/>
      <c r="H643" s="56"/>
      <c r="I643" s="56"/>
      <c r="J643" s="136"/>
      <c r="K643" s="136"/>
      <c r="L643" s="136"/>
      <c r="M643" s="183"/>
      <c r="N643" s="136"/>
      <c r="O643" s="56"/>
      <c r="P643" s="56"/>
      <c r="Q643" s="56"/>
      <c r="R643" s="56"/>
      <c r="S643" s="56"/>
      <c r="T643" s="56"/>
      <c r="U643" s="56"/>
      <c r="V643" s="56"/>
      <c r="W643" s="56"/>
      <c r="X643" s="56"/>
      <c r="Y643" s="56"/>
      <c r="Z643" s="56"/>
    </row>
    <row r="644" spans="1:26" ht="12.75" customHeight="1">
      <c r="A644" s="181"/>
      <c r="B644" s="127"/>
      <c r="C644" s="56"/>
      <c r="D644" s="56"/>
      <c r="E644" s="128"/>
      <c r="F644" s="129"/>
      <c r="G644" s="222"/>
      <c r="H644" s="56"/>
      <c r="I644" s="56"/>
      <c r="J644" s="136"/>
      <c r="K644" s="136"/>
      <c r="L644" s="136"/>
      <c r="M644" s="183"/>
      <c r="N644" s="136"/>
      <c r="O644" s="56"/>
      <c r="P644" s="56"/>
      <c r="Q644" s="56"/>
      <c r="R644" s="56"/>
      <c r="S644" s="56"/>
      <c r="T644" s="56"/>
      <c r="U644" s="56"/>
      <c r="V644" s="56"/>
      <c r="W644" s="56"/>
      <c r="X644" s="56"/>
      <c r="Y644" s="56"/>
      <c r="Z644" s="56"/>
    </row>
    <row r="645" spans="1:26" ht="12.75" customHeight="1">
      <c r="A645" s="181"/>
      <c r="B645" s="127"/>
      <c r="C645" s="56"/>
      <c r="D645" s="56"/>
      <c r="E645" s="128"/>
      <c r="F645" s="129"/>
      <c r="G645" s="222"/>
      <c r="H645" s="56"/>
      <c r="I645" s="56"/>
      <c r="J645" s="136"/>
      <c r="K645" s="136"/>
      <c r="L645" s="136"/>
      <c r="M645" s="183"/>
      <c r="N645" s="136"/>
      <c r="O645" s="56"/>
      <c r="P645" s="56"/>
      <c r="Q645" s="56"/>
      <c r="R645" s="56"/>
      <c r="S645" s="56"/>
      <c r="T645" s="56"/>
      <c r="U645" s="56"/>
      <c r="V645" s="56"/>
      <c r="W645" s="56"/>
      <c r="X645" s="56"/>
      <c r="Y645" s="56"/>
      <c r="Z645" s="56"/>
    </row>
    <row r="646" spans="1:26" ht="12.75" customHeight="1">
      <c r="A646" s="181"/>
      <c r="B646" s="127"/>
      <c r="C646" s="56"/>
      <c r="D646" s="56"/>
      <c r="E646" s="128"/>
      <c r="F646" s="129"/>
      <c r="G646" s="222"/>
      <c r="H646" s="56"/>
      <c r="I646" s="56"/>
      <c r="J646" s="136"/>
      <c r="K646" s="136"/>
      <c r="L646" s="136"/>
      <c r="M646" s="183"/>
      <c r="N646" s="136"/>
      <c r="O646" s="56"/>
      <c r="P646" s="56"/>
      <c r="Q646" s="56"/>
      <c r="R646" s="56"/>
      <c r="S646" s="56"/>
      <c r="T646" s="56"/>
      <c r="U646" s="56"/>
      <c r="V646" s="56"/>
      <c r="W646" s="56"/>
      <c r="X646" s="56"/>
      <c r="Y646" s="56"/>
      <c r="Z646" s="56"/>
    </row>
    <row r="647" spans="1:26" ht="12.75" customHeight="1">
      <c r="A647" s="181"/>
      <c r="B647" s="127"/>
      <c r="C647" s="56"/>
      <c r="D647" s="56"/>
      <c r="E647" s="128"/>
      <c r="F647" s="129"/>
      <c r="G647" s="222"/>
      <c r="H647" s="56"/>
      <c r="I647" s="56"/>
      <c r="J647" s="136"/>
      <c r="K647" s="136"/>
      <c r="L647" s="136"/>
      <c r="M647" s="183"/>
      <c r="N647" s="136"/>
      <c r="O647" s="56"/>
      <c r="P647" s="56"/>
      <c r="Q647" s="56"/>
      <c r="R647" s="56"/>
      <c r="S647" s="56"/>
      <c r="T647" s="56"/>
      <c r="U647" s="56"/>
      <c r="V647" s="56"/>
      <c r="W647" s="56"/>
      <c r="X647" s="56"/>
      <c r="Y647" s="56"/>
      <c r="Z647" s="56"/>
    </row>
    <row r="648" spans="1:26" ht="12.75" customHeight="1">
      <c r="A648" s="181"/>
      <c r="B648" s="127"/>
      <c r="C648" s="56"/>
      <c r="D648" s="56"/>
      <c r="E648" s="128"/>
      <c r="F648" s="129"/>
      <c r="G648" s="222"/>
      <c r="H648" s="56"/>
      <c r="I648" s="56"/>
      <c r="J648" s="136"/>
      <c r="K648" s="136"/>
      <c r="L648" s="136"/>
      <c r="M648" s="183"/>
      <c r="N648" s="136"/>
      <c r="O648" s="56"/>
      <c r="P648" s="56"/>
      <c r="Q648" s="56"/>
      <c r="R648" s="56"/>
      <c r="S648" s="56"/>
      <c r="T648" s="56"/>
      <c r="U648" s="56"/>
      <c r="V648" s="56"/>
      <c r="W648" s="56"/>
      <c r="X648" s="56"/>
      <c r="Y648" s="56"/>
      <c r="Z648" s="56"/>
    </row>
    <row r="649" spans="1:26" ht="12.75" customHeight="1">
      <c r="A649" s="181"/>
      <c r="B649" s="127"/>
      <c r="C649" s="56"/>
      <c r="D649" s="56"/>
      <c r="E649" s="128"/>
      <c r="F649" s="129"/>
      <c r="G649" s="222"/>
      <c r="H649" s="56"/>
      <c r="I649" s="56"/>
      <c r="J649" s="136"/>
      <c r="K649" s="136"/>
      <c r="L649" s="136"/>
      <c r="M649" s="183"/>
      <c r="N649" s="136"/>
      <c r="O649" s="56"/>
      <c r="P649" s="56"/>
      <c r="Q649" s="56"/>
      <c r="R649" s="56"/>
      <c r="S649" s="56"/>
      <c r="T649" s="56"/>
      <c r="U649" s="56"/>
      <c r="V649" s="56"/>
      <c r="W649" s="56"/>
      <c r="X649" s="56"/>
      <c r="Y649" s="56"/>
      <c r="Z649" s="56"/>
    </row>
    <row r="650" spans="1:26" ht="12.75" customHeight="1">
      <c r="A650" s="181"/>
      <c r="B650" s="127"/>
      <c r="C650" s="56"/>
      <c r="D650" s="56"/>
      <c r="E650" s="128"/>
      <c r="F650" s="129"/>
      <c r="G650" s="222"/>
      <c r="H650" s="56"/>
      <c r="I650" s="56"/>
      <c r="J650" s="136"/>
      <c r="K650" s="136"/>
      <c r="L650" s="136"/>
      <c r="M650" s="183"/>
      <c r="N650" s="136"/>
      <c r="O650" s="56"/>
      <c r="P650" s="56"/>
      <c r="Q650" s="56"/>
      <c r="R650" s="56"/>
      <c r="S650" s="56"/>
      <c r="T650" s="56"/>
      <c r="U650" s="56"/>
      <c r="V650" s="56"/>
      <c r="W650" s="56"/>
      <c r="X650" s="56"/>
      <c r="Y650" s="56"/>
      <c r="Z650" s="56"/>
    </row>
    <row r="651" spans="1:26" ht="12.75" customHeight="1">
      <c r="A651" s="181"/>
      <c r="B651" s="127"/>
      <c r="C651" s="56"/>
      <c r="D651" s="56"/>
      <c r="E651" s="128"/>
      <c r="F651" s="129"/>
      <c r="G651" s="222"/>
      <c r="H651" s="56"/>
      <c r="I651" s="56"/>
      <c r="J651" s="136"/>
      <c r="K651" s="136"/>
      <c r="L651" s="136"/>
      <c r="M651" s="183"/>
      <c r="N651" s="136"/>
      <c r="O651" s="56"/>
      <c r="P651" s="56"/>
      <c r="Q651" s="56"/>
      <c r="R651" s="56"/>
      <c r="S651" s="56"/>
      <c r="T651" s="56"/>
      <c r="U651" s="56"/>
      <c r="V651" s="56"/>
      <c r="W651" s="56"/>
      <c r="X651" s="56"/>
      <c r="Y651" s="56"/>
      <c r="Z651" s="56"/>
    </row>
    <row r="652" spans="1:26" ht="12.75" customHeight="1">
      <c r="A652" s="181"/>
      <c r="B652" s="127"/>
      <c r="C652" s="56"/>
      <c r="D652" s="56"/>
      <c r="E652" s="128"/>
      <c r="F652" s="129"/>
      <c r="G652" s="222"/>
      <c r="H652" s="56"/>
      <c r="I652" s="56"/>
      <c r="J652" s="136"/>
      <c r="K652" s="136"/>
      <c r="L652" s="136"/>
      <c r="M652" s="183"/>
      <c r="N652" s="136"/>
      <c r="O652" s="56"/>
      <c r="P652" s="56"/>
      <c r="Q652" s="56"/>
      <c r="R652" s="56"/>
      <c r="S652" s="56"/>
      <c r="T652" s="56"/>
      <c r="U652" s="56"/>
      <c r="V652" s="56"/>
      <c r="W652" s="56"/>
      <c r="X652" s="56"/>
      <c r="Y652" s="56"/>
      <c r="Z652" s="56"/>
    </row>
    <row r="653" spans="1:26" ht="12.75" customHeight="1">
      <c r="A653" s="181"/>
      <c r="B653" s="127"/>
      <c r="C653" s="56"/>
      <c r="D653" s="56"/>
      <c r="E653" s="128"/>
      <c r="F653" s="129"/>
      <c r="G653" s="222"/>
      <c r="H653" s="56"/>
      <c r="I653" s="56"/>
      <c r="J653" s="136"/>
      <c r="K653" s="136"/>
      <c r="L653" s="136"/>
      <c r="M653" s="183"/>
      <c r="N653" s="136"/>
      <c r="O653" s="56"/>
      <c r="P653" s="56"/>
      <c r="Q653" s="56"/>
      <c r="R653" s="56"/>
      <c r="S653" s="56"/>
      <c r="T653" s="56"/>
      <c r="U653" s="56"/>
      <c r="V653" s="56"/>
      <c r="W653" s="56"/>
      <c r="X653" s="56"/>
      <c r="Y653" s="56"/>
      <c r="Z653" s="56"/>
    </row>
    <row r="654" spans="1:26" ht="12.75" customHeight="1">
      <c r="A654" s="181"/>
      <c r="B654" s="127"/>
      <c r="C654" s="56"/>
      <c r="D654" s="56"/>
      <c r="E654" s="128"/>
      <c r="F654" s="129"/>
      <c r="G654" s="222"/>
      <c r="H654" s="56"/>
      <c r="I654" s="56"/>
      <c r="J654" s="136"/>
      <c r="K654" s="136"/>
      <c r="L654" s="136"/>
      <c r="M654" s="183"/>
      <c r="N654" s="136"/>
      <c r="O654" s="56"/>
      <c r="P654" s="56"/>
      <c r="Q654" s="56"/>
      <c r="R654" s="56"/>
      <c r="S654" s="56"/>
      <c r="T654" s="56"/>
      <c r="U654" s="56"/>
      <c r="V654" s="56"/>
      <c r="W654" s="56"/>
      <c r="X654" s="56"/>
      <c r="Y654" s="56"/>
      <c r="Z654" s="56"/>
    </row>
    <row r="655" spans="1:26" ht="12.75" customHeight="1">
      <c r="A655" s="181"/>
      <c r="B655" s="127"/>
      <c r="C655" s="56"/>
      <c r="D655" s="56"/>
      <c r="E655" s="128"/>
      <c r="F655" s="129"/>
      <c r="G655" s="222"/>
      <c r="H655" s="56"/>
      <c r="I655" s="56"/>
      <c r="J655" s="136"/>
      <c r="K655" s="136"/>
      <c r="L655" s="136"/>
      <c r="M655" s="183"/>
      <c r="N655" s="136"/>
      <c r="O655" s="56"/>
      <c r="P655" s="56"/>
      <c r="Q655" s="56"/>
      <c r="R655" s="56"/>
      <c r="S655" s="56"/>
      <c r="T655" s="56"/>
      <c r="U655" s="56"/>
      <c r="V655" s="56"/>
      <c r="W655" s="56"/>
      <c r="X655" s="56"/>
      <c r="Y655" s="56"/>
      <c r="Z655" s="56"/>
    </row>
    <row r="656" spans="1:26" ht="12.75" customHeight="1">
      <c r="A656" s="181"/>
      <c r="B656" s="127"/>
      <c r="C656" s="56"/>
      <c r="D656" s="56"/>
      <c r="E656" s="128"/>
      <c r="F656" s="129"/>
      <c r="G656" s="222"/>
      <c r="H656" s="56"/>
      <c r="I656" s="56"/>
      <c r="J656" s="136"/>
      <c r="K656" s="136"/>
      <c r="L656" s="136"/>
      <c r="M656" s="183"/>
      <c r="N656" s="136"/>
      <c r="O656" s="56"/>
      <c r="P656" s="56"/>
      <c r="Q656" s="56"/>
      <c r="R656" s="56"/>
      <c r="S656" s="56"/>
      <c r="T656" s="56"/>
      <c r="U656" s="56"/>
      <c r="V656" s="56"/>
      <c r="W656" s="56"/>
      <c r="X656" s="56"/>
      <c r="Y656" s="56"/>
      <c r="Z656" s="56"/>
    </row>
    <row r="657" spans="1:26" ht="12.75" customHeight="1">
      <c r="A657" s="181"/>
      <c r="B657" s="127"/>
      <c r="C657" s="56"/>
      <c r="D657" s="56"/>
      <c r="E657" s="128"/>
      <c r="F657" s="129"/>
      <c r="G657" s="222"/>
      <c r="H657" s="56"/>
      <c r="I657" s="56"/>
      <c r="J657" s="136"/>
      <c r="K657" s="136"/>
      <c r="L657" s="136"/>
      <c r="M657" s="183"/>
      <c r="N657" s="136"/>
      <c r="O657" s="56"/>
      <c r="P657" s="56"/>
      <c r="Q657" s="56"/>
      <c r="R657" s="56"/>
      <c r="S657" s="56"/>
      <c r="T657" s="56"/>
      <c r="U657" s="56"/>
      <c r="V657" s="56"/>
      <c r="W657" s="56"/>
      <c r="X657" s="56"/>
      <c r="Y657" s="56"/>
      <c r="Z657" s="56"/>
    </row>
    <row r="658" spans="1:26" ht="12.75" customHeight="1">
      <c r="A658" s="181"/>
      <c r="B658" s="127"/>
      <c r="C658" s="56"/>
      <c r="D658" s="56"/>
      <c r="E658" s="128"/>
      <c r="F658" s="129"/>
      <c r="G658" s="222"/>
      <c r="H658" s="56"/>
      <c r="I658" s="56"/>
      <c r="J658" s="136"/>
      <c r="K658" s="136"/>
      <c r="L658" s="136"/>
      <c r="M658" s="183"/>
      <c r="N658" s="136"/>
      <c r="O658" s="56"/>
      <c r="P658" s="56"/>
      <c r="Q658" s="56"/>
      <c r="R658" s="56"/>
      <c r="S658" s="56"/>
      <c r="T658" s="56"/>
      <c r="U658" s="56"/>
      <c r="V658" s="56"/>
      <c r="W658" s="56"/>
      <c r="X658" s="56"/>
      <c r="Y658" s="56"/>
      <c r="Z658" s="56"/>
    </row>
    <row r="659" spans="1:26" ht="12.75" customHeight="1">
      <c r="A659" s="181"/>
      <c r="B659" s="127"/>
      <c r="C659" s="56"/>
      <c r="D659" s="56"/>
      <c r="E659" s="128"/>
      <c r="F659" s="129"/>
      <c r="G659" s="222"/>
      <c r="H659" s="56"/>
      <c r="I659" s="56"/>
      <c r="J659" s="136"/>
      <c r="K659" s="136"/>
      <c r="L659" s="136"/>
      <c r="M659" s="183"/>
      <c r="N659" s="136"/>
      <c r="O659" s="56"/>
      <c r="P659" s="56"/>
      <c r="Q659" s="56"/>
      <c r="R659" s="56"/>
      <c r="S659" s="56"/>
      <c r="T659" s="56"/>
      <c r="U659" s="56"/>
      <c r="V659" s="56"/>
      <c r="W659" s="56"/>
      <c r="X659" s="56"/>
      <c r="Y659" s="56"/>
      <c r="Z659" s="56"/>
    </row>
    <row r="660" spans="1:26" ht="12.75" customHeight="1">
      <c r="A660" s="181"/>
      <c r="B660" s="127"/>
      <c r="C660" s="56"/>
      <c r="D660" s="56"/>
      <c r="E660" s="128"/>
      <c r="F660" s="129"/>
      <c r="G660" s="222"/>
      <c r="H660" s="56"/>
      <c r="I660" s="56"/>
      <c r="J660" s="136"/>
      <c r="K660" s="136"/>
      <c r="L660" s="136"/>
      <c r="M660" s="183"/>
      <c r="N660" s="136"/>
      <c r="O660" s="56"/>
      <c r="P660" s="56"/>
      <c r="Q660" s="56"/>
      <c r="R660" s="56"/>
      <c r="S660" s="56"/>
      <c r="T660" s="56"/>
      <c r="U660" s="56"/>
      <c r="V660" s="56"/>
      <c r="W660" s="56"/>
      <c r="X660" s="56"/>
      <c r="Y660" s="56"/>
      <c r="Z660" s="56"/>
    </row>
    <row r="661" spans="1:26" ht="12.75" customHeight="1">
      <c r="A661" s="181"/>
      <c r="B661" s="127"/>
      <c r="C661" s="56"/>
      <c r="D661" s="56"/>
      <c r="E661" s="128"/>
      <c r="F661" s="129"/>
      <c r="G661" s="222"/>
      <c r="H661" s="56"/>
      <c r="I661" s="56"/>
      <c r="J661" s="136"/>
      <c r="K661" s="136"/>
      <c r="L661" s="136"/>
      <c r="M661" s="183"/>
      <c r="N661" s="136"/>
      <c r="O661" s="56"/>
      <c r="P661" s="56"/>
      <c r="Q661" s="56"/>
      <c r="R661" s="56"/>
      <c r="S661" s="56"/>
      <c r="T661" s="56"/>
      <c r="U661" s="56"/>
      <c r="V661" s="56"/>
      <c r="W661" s="56"/>
      <c r="X661" s="56"/>
      <c r="Y661" s="56"/>
      <c r="Z661" s="56"/>
    </row>
    <row r="662" spans="1:26" ht="12.75" customHeight="1">
      <c r="A662" s="181"/>
      <c r="B662" s="127"/>
      <c r="C662" s="56"/>
      <c r="D662" s="56"/>
      <c r="E662" s="128"/>
      <c r="F662" s="129"/>
      <c r="G662" s="222"/>
      <c r="H662" s="56"/>
      <c r="I662" s="56"/>
      <c r="J662" s="136"/>
      <c r="K662" s="136"/>
      <c r="L662" s="136"/>
      <c r="M662" s="183"/>
      <c r="N662" s="136"/>
      <c r="O662" s="56"/>
      <c r="P662" s="56"/>
      <c r="Q662" s="56"/>
      <c r="R662" s="56"/>
      <c r="S662" s="56"/>
      <c r="T662" s="56"/>
      <c r="U662" s="56"/>
      <c r="V662" s="56"/>
      <c r="W662" s="56"/>
      <c r="X662" s="56"/>
      <c r="Y662" s="56"/>
      <c r="Z662" s="56"/>
    </row>
    <row r="663" spans="1:26" ht="12.75" customHeight="1">
      <c r="A663" s="181"/>
      <c r="B663" s="127"/>
      <c r="C663" s="56"/>
      <c r="D663" s="56"/>
      <c r="E663" s="128"/>
      <c r="F663" s="129"/>
      <c r="G663" s="222"/>
      <c r="H663" s="56"/>
      <c r="I663" s="56"/>
      <c r="J663" s="136"/>
      <c r="K663" s="136"/>
      <c r="L663" s="136"/>
      <c r="M663" s="183"/>
      <c r="N663" s="136"/>
      <c r="O663" s="56"/>
      <c r="P663" s="56"/>
      <c r="Q663" s="56"/>
      <c r="R663" s="56"/>
      <c r="S663" s="56"/>
      <c r="T663" s="56"/>
      <c r="U663" s="56"/>
      <c r="V663" s="56"/>
      <c r="W663" s="56"/>
      <c r="X663" s="56"/>
      <c r="Y663" s="56"/>
      <c r="Z663" s="56"/>
    </row>
    <row r="664" spans="1:26" ht="12.75" customHeight="1">
      <c r="A664" s="181"/>
      <c r="B664" s="127"/>
      <c r="C664" s="56"/>
      <c r="D664" s="56"/>
      <c r="E664" s="128"/>
      <c r="F664" s="129"/>
      <c r="G664" s="222"/>
      <c r="H664" s="56"/>
      <c r="I664" s="56"/>
      <c r="J664" s="136"/>
      <c r="K664" s="136"/>
      <c r="L664" s="136"/>
      <c r="M664" s="183"/>
      <c r="N664" s="136"/>
      <c r="O664" s="56"/>
      <c r="P664" s="56"/>
      <c r="Q664" s="56"/>
      <c r="R664" s="56"/>
      <c r="S664" s="56"/>
      <c r="T664" s="56"/>
      <c r="U664" s="56"/>
      <c r="V664" s="56"/>
      <c r="W664" s="56"/>
      <c r="X664" s="56"/>
      <c r="Y664" s="56"/>
      <c r="Z664" s="56"/>
    </row>
    <row r="665" spans="1:26" ht="12.75" customHeight="1">
      <c r="A665" s="181"/>
      <c r="B665" s="127"/>
      <c r="C665" s="56"/>
      <c r="D665" s="56"/>
      <c r="E665" s="128"/>
      <c r="F665" s="129"/>
      <c r="G665" s="222"/>
      <c r="H665" s="56"/>
      <c r="I665" s="56"/>
      <c r="J665" s="136"/>
      <c r="K665" s="136"/>
      <c r="L665" s="136"/>
      <c r="M665" s="183"/>
      <c r="N665" s="136"/>
      <c r="O665" s="56"/>
      <c r="P665" s="56"/>
      <c r="Q665" s="56"/>
      <c r="R665" s="56"/>
      <c r="S665" s="56"/>
      <c r="T665" s="56"/>
      <c r="U665" s="56"/>
      <c r="V665" s="56"/>
      <c r="W665" s="56"/>
      <c r="X665" s="56"/>
      <c r="Y665" s="56"/>
      <c r="Z665" s="56"/>
    </row>
    <row r="666" spans="1:26" ht="12.75" customHeight="1">
      <c r="A666" s="181"/>
      <c r="B666" s="127"/>
      <c r="C666" s="56"/>
      <c r="D666" s="56"/>
      <c r="E666" s="128"/>
      <c r="F666" s="129"/>
      <c r="G666" s="222"/>
      <c r="H666" s="56"/>
      <c r="I666" s="56"/>
      <c r="J666" s="136"/>
      <c r="K666" s="136"/>
      <c r="L666" s="136"/>
      <c r="M666" s="183"/>
      <c r="N666" s="136"/>
      <c r="O666" s="56"/>
      <c r="P666" s="56"/>
      <c r="Q666" s="56"/>
      <c r="R666" s="56"/>
      <c r="S666" s="56"/>
      <c r="T666" s="56"/>
      <c r="U666" s="56"/>
      <c r="V666" s="56"/>
      <c r="W666" s="56"/>
      <c r="X666" s="56"/>
      <c r="Y666" s="56"/>
      <c r="Z666" s="56"/>
    </row>
    <row r="667" spans="1:26" ht="12.75" customHeight="1">
      <c r="A667" s="181"/>
      <c r="B667" s="127"/>
      <c r="C667" s="56"/>
      <c r="D667" s="56"/>
      <c r="E667" s="128"/>
      <c r="F667" s="129"/>
      <c r="G667" s="222"/>
      <c r="H667" s="56"/>
      <c r="I667" s="56"/>
      <c r="J667" s="136"/>
      <c r="K667" s="136"/>
      <c r="L667" s="136"/>
      <c r="M667" s="183"/>
      <c r="N667" s="136"/>
      <c r="O667" s="56"/>
      <c r="P667" s="56"/>
      <c r="Q667" s="56"/>
      <c r="R667" s="56"/>
      <c r="S667" s="56"/>
      <c r="T667" s="56"/>
      <c r="U667" s="56"/>
      <c r="V667" s="56"/>
      <c r="W667" s="56"/>
      <c r="X667" s="56"/>
      <c r="Y667" s="56"/>
      <c r="Z667" s="56"/>
    </row>
    <row r="668" spans="1:26" ht="12.75" customHeight="1">
      <c r="A668" s="181"/>
      <c r="B668" s="127"/>
      <c r="C668" s="56"/>
      <c r="D668" s="56"/>
      <c r="E668" s="128"/>
      <c r="F668" s="129"/>
      <c r="G668" s="222"/>
      <c r="H668" s="56"/>
      <c r="I668" s="56"/>
      <c r="J668" s="136"/>
      <c r="K668" s="136"/>
      <c r="L668" s="136"/>
      <c r="M668" s="183"/>
      <c r="N668" s="136"/>
      <c r="O668" s="56"/>
      <c r="P668" s="56"/>
      <c r="Q668" s="56"/>
      <c r="R668" s="56"/>
      <c r="S668" s="56"/>
      <c r="T668" s="56"/>
      <c r="U668" s="56"/>
      <c r="V668" s="56"/>
      <c r="W668" s="56"/>
      <c r="X668" s="56"/>
      <c r="Y668" s="56"/>
      <c r="Z668" s="56"/>
    </row>
    <row r="669" spans="1:26" ht="12.75" customHeight="1">
      <c r="A669" s="181"/>
      <c r="B669" s="127"/>
      <c r="C669" s="56"/>
      <c r="D669" s="56"/>
      <c r="E669" s="128"/>
      <c r="F669" s="129"/>
      <c r="G669" s="222"/>
      <c r="H669" s="56"/>
      <c r="I669" s="56"/>
      <c r="J669" s="136"/>
      <c r="K669" s="136"/>
      <c r="L669" s="136"/>
      <c r="M669" s="183"/>
      <c r="N669" s="136"/>
      <c r="O669" s="56"/>
      <c r="P669" s="56"/>
      <c r="Q669" s="56"/>
      <c r="R669" s="56"/>
      <c r="S669" s="56"/>
      <c r="T669" s="56"/>
      <c r="U669" s="56"/>
      <c r="V669" s="56"/>
      <c r="W669" s="56"/>
      <c r="X669" s="56"/>
      <c r="Y669" s="56"/>
      <c r="Z669" s="56"/>
    </row>
    <row r="670" spans="1:26" ht="12.75" customHeight="1">
      <c r="A670" s="181"/>
      <c r="B670" s="127"/>
      <c r="C670" s="56"/>
      <c r="D670" s="56"/>
      <c r="E670" s="128"/>
      <c r="F670" s="129"/>
      <c r="G670" s="222"/>
      <c r="H670" s="56"/>
      <c r="I670" s="56"/>
      <c r="J670" s="136"/>
      <c r="K670" s="136"/>
      <c r="L670" s="136"/>
      <c r="M670" s="183"/>
      <c r="N670" s="136"/>
      <c r="O670" s="56"/>
      <c r="P670" s="56"/>
      <c r="Q670" s="56"/>
      <c r="R670" s="56"/>
      <c r="S670" s="56"/>
      <c r="T670" s="56"/>
      <c r="U670" s="56"/>
      <c r="V670" s="56"/>
      <c r="W670" s="56"/>
      <c r="X670" s="56"/>
      <c r="Y670" s="56"/>
      <c r="Z670" s="56"/>
    </row>
    <row r="671" spans="1:26" ht="12.75" customHeight="1">
      <c r="A671" s="181"/>
      <c r="B671" s="127"/>
      <c r="C671" s="56"/>
      <c r="D671" s="56"/>
      <c r="E671" s="128"/>
      <c r="F671" s="129"/>
      <c r="G671" s="222"/>
      <c r="H671" s="56"/>
      <c r="I671" s="56"/>
      <c r="J671" s="136"/>
      <c r="K671" s="136"/>
      <c r="L671" s="136"/>
      <c r="M671" s="183"/>
      <c r="N671" s="136"/>
      <c r="O671" s="56"/>
      <c r="P671" s="56"/>
      <c r="Q671" s="56"/>
      <c r="R671" s="56"/>
      <c r="S671" s="56"/>
      <c r="T671" s="56"/>
      <c r="U671" s="56"/>
      <c r="V671" s="56"/>
      <c r="W671" s="56"/>
      <c r="X671" s="56"/>
      <c r="Y671" s="56"/>
      <c r="Z671" s="56"/>
    </row>
    <row r="672" spans="1:26" ht="12.75" customHeight="1">
      <c r="A672" s="181"/>
      <c r="B672" s="127"/>
      <c r="C672" s="56"/>
      <c r="D672" s="56"/>
      <c r="E672" s="128"/>
      <c r="F672" s="129"/>
      <c r="G672" s="222"/>
      <c r="H672" s="56"/>
      <c r="I672" s="56"/>
      <c r="J672" s="136"/>
      <c r="K672" s="136"/>
      <c r="L672" s="136"/>
      <c r="M672" s="183"/>
      <c r="N672" s="136"/>
      <c r="O672" s="56"/>
      <c r="P672" s="56"/>
      <c r="Q672" s="56"/>
      <c r="R672" s="56"/>
      <c r="S672" s="56"/>
      <c r="T672" s="56"/>
      <c r="U672" s="56"/>
      <c r="V672" s="56"/>
      <c r="W672" s="56"/>
      <c r="X672" s="56"/>
      <c r="Y672" s="56"/>
      <c r="Z672" s="56"/>
    </row>
    <row r="673" spans="1:26" ht="12.75" customHeight="1">
      <c r="A673" s="181"/>
      <c r="B673" s="127"/>
      <c r="C673" s="56"/>
      <c r="D673" s="56"/>
      <c r="E673" s="128"/>
      <c r="F673" s="129"/>
      <c r="G673" s="222"/>
      <c r="H673" s="56"/>
      <c r="I673" s="56"/>
      <c r="J673" s="136"/>
      <c r="K673" s="136"/>
      <c r="L673" s="136"/>
      <c r="M673" s="183"/>
      <c r="N673" s="136"/>
      <c r="O673" s="56"/>
      <c r="P673" s="56"/>
      <c r="Q673" s="56"/>
      <c r="R673" s="56"/>
      <c r="S673" s="56"/>
      <c r="T673" s="56"/>
      <c r="U673" s="56"/>
      <c r="V673" s="56"/>
      <c r="W673" s="56"/>
      <c r="X673" s="56"/>
      <c r="Y673" s="56"/>
      <c r="Z673" s="56"/>
    </row>
    <row r="674" spans="1:26" ht="12.75" customHeight="1">
      <c r="A674" s="181"/>
      <c r="B674" s="127"/>
      <c r="C674" s="56"/>
      <c r="D674" s="56"/>
      <c r="E674" s="128"/>
      <c r="F674" s="129"/>
      <c r="G674" s="222"/>
      <c r="H674" s="56"/>
      <c r="I674" s="56"/>
      <c r="J674" s="136"/>
      <c r="K674" s="136"/>
      <c r="L674" s="136"/>
      <c r="M674" s="183"/>
      <c r="N674" s="136"/>
      <c r="O674" s="56"/>
      <c r="P674" s="56"/>
      <c r="Q674" s="56"/>
      <c r="R674" s="56"/>
      <c r="S674" s="56"/>
      <c r="T674" s="56"/>
      <c r="U674" s="56"/>
      <c r="V674" s="56"/>
      <c r="W674" s="56"/>
      <c r="X674" s="56"/>
      <c r="Y674" s="56"/>
      <c r="Z674" s="56"/>
    </row>
    <row r="675" spans="1:26" ht="12.75" customHeight="1">
      <c r="A675" s="181"/>
      <c r="B675" s="127"/>
      <c r="C675" s="56"/>
      <c r="D675" s="56"/>
      <c r="E675" s="128"/>
      <c r="F675" s="129"/>
      <c r="G675" s="222"/>
      <c r="H675" s="56"/>
      <c r="I675" s="56"/>
      <c r="J675" s="136"/>
      <c r="K675" s="136"/>
      <c r="L675" s="136"/>
      <c r="M675" s="183"/>
      <c r="N675" s="136"/>
      <c r="O675" s="56"/>
      <c r="P675" s="56"/>
      <c r="Q675" s="56"/>
      <c r="R675" s="56"/>
      <c r="S675" s="56"/>
      <c r="T675" s="56"/>
      <c r="U675" s="56"/>
      <c r="V675" s="56"/>
      <c r="W675" s="56"/>
      <c r="X675" s="56"/>
      <c r="Y675" s="56"/>
      <c r="Z675" s="56"/>
    </row>
    <row r="676" spans="1:26" ht="12.75" customHeight="1">
      <c r="A676" s="181"/>
      <c r="B676" s="127"/>
      <c r="C676" s="56"/>
      <c r="D676" s="56"/>
      <c r="E676" s="128"/>
      <c r="F676" s="129"/>
      <c r="G676" s="222"/>
      <c r="H676" s="56"/>
      <c r="I676" s="56"/>
      <c r="J676" s="136"/>
      <c r="K676" s="136"/>
      <c r="L676" s="136"/>
      <c r="M676" s="183"/>
      <c r="N676" s="136"/>
      <c r="O676" s="56"/>
      <c r="P676" s="56"/>
      <c r="Q676" s="56"/>
      <c r="R676" s="56"/>
      <c r="S676" s="56"/>
      <c r="T676" s="56"/>
      <c r="U676" s="56"/>
      <c r="V676" s="56"/>
      <c r="W676" s="56"/>
      <c r="X676" s="56"/>
      <c r="Y676" s="56"/>
      <c r="Z676" s="56"/>
    </row>
    <row r="677" spans="1:26" ht="12.75" customHeight="1">
      <c r="A677" s="181"/>
      <c r="B677" s="127"/>
      <c r="C677" s="56"/>
      <c r="D677" s="56"/>
      <c r="E677" s="128"/>
      <c r="F677" s="129"/>
      <c r="G677" s="222"/>
      <c r="H677" s="56"/>
      <c r="I677" s="56"/>
      <c r="J677" s="136"/>
      <c r="K677" s="136"/>
      <c r="L677" s="136"/>
      <c r="M677" s="183"/>
      <c r="N677" s="136"/>
      <c r="O677" s="56"/>
      <c r="P677" s="56"/>
      <c r="Q677" s="56"/>
      <c r="R677" s="56"/>
      <c r="S677" s="56"/>
      <c r="T677" s="56"/>
      <c r="U677" s="56"/>
      <c r="V677" s="56"/>
      <c r="W677" s="56"/>
      <c r="X677" s="56"/>
      <c r="Y677" s="56"/>
      <c r="Z677" s="56"/>
    </row>
    <row r="678" spans="1:26" ht="12.75" customHeight="1">
      <c r="A678" s="181"/>
      <c r="B678" s="127"/>
      <c r="C678" s="56"/>
      <c r="D678" s="56"/>
      <c r="E678" s="128"/>
      <c r="F678" s="129"/>
      <c r="G678" s="222"/>
      <c r="H678" s="56"/>
      <c r="I678" s="56"/>
      <c r="J678" s="136"/>
      <c r="K678" s="136"/>
      <c r="L678" s="136"/>
      <c r="M678" s="183"/>
      <c r="N678" s="136"/>
      <c r="O678" s="56"/>
      <c r="P678" s="56"/>
      <c r="Q678" s="56"/>
      <c r="R678" s="56"/>
      <c r="S678" s="56"/>
      <c r="T678" s="56"/>
      <c r="U678" s="56"/>
      <c r="V678" s="56"/>
      <c r="W678" s="56"/>
      <c r="X678" s="56"/>
      <c r="Y678" s="56"/>
      <c r="Z678" s="56"/>
    </row>
    <row r="679" spans="1:26" ht="12.75" customHeight="1">
      <c r="A679" s="181"/>
      <c r="B679" s="127"/>
      <c r="C679" s="56"/>
      <c r="D679" s="56"/>
      <c r="E679" s="128"/>
      <c r="F679" s="129"/>
      <c r="G679" s="222"/>
      <c r="H679" s="56"/>
      <c r="I679" s="56"/>
      <c r="J679" s="136"/>
      <c r="K679" s="136"/>
      <c r="L679" s="136"/>
      <c r="M679" s="183"/>
      <c r="N679" s="136"/>
      <c r="O679" s="56"/>
      <c r="P679" s="56"/>
      <c r="Q679" s="56"/>
      <c r="R679" s="56"/>
      <c r="S679" s="56"/>
      <c r="T679" s="56"/>
      <c r="U679" s="56"/>
      <c r="V679" s="56"/>
      <c r="W679" s="56"/>
      <c r="X679" s="56"/>
      <c r="Y679" s="56"/>
      <c r="Z679" s="56"/>
    </row>
    <row r="680" spans="1:26" ht="12.75" customHeight="1">
      <c r="A680" s="181"/>
      <c r="B680" s="127"/>
      <c r="C680" s="56"/>
      <c r="D680" s="56"/>
      <c r="E680" s="128"/>
      <c r="F680" s="129"/>
      <c r="G680" s="222"/>
      <c r="H680" s="56"/>
      <c r="I680" s="56"/>
      <c r="J680" s="136"/>
      <c r="K680" s="136"/>
      <c r="L680" s="136"/>
      <c r="M680" s="183"/>
      <c r="N680" s="136"/>
      <c r="O680" s="56"/>
      <c r="P680" s="56"/>
      <c r="Q680" s="56"/>
      <c r="R680" s="56"/>
      <c r="S680" s="56"/>
      <c r="T680" s="56"/>
      <c r="U680" s="56"/>
      <c r="V680" s="56"/>
      <c r="W680" s="56"/>
      <c r="X680" s="56"/>
      <c r="Y680" s="56"/>
      <c r="Z680" s="56"/>
    </row>
    <row r="681" spans="1:26" ht="12.75" customHeight="1">
      <c r="A681" s="181"/>
      <c r="B681" s="127"/>
      <c r="C681" s="56"/>
      <c r="D681" s="56"/>
      <c r="E681" s="128"/>
      <c r="F681" s="129"/>
      <c r="G681" s="222"/>
      <c r="H681" s="56"/>
      <c r="I681" s="56"/>
      <c r="J681" s="136"/>
      <c r="K681" s="136"/>
      <c r="L681" s="136"/>
      <c r="M681" s="183"/>
      <c r="N681" s="136"/>
      <c r="O681" s="56"/>
      <c r="P681" s="56"/>
      <c r="Q681" s="56"/>
      <c r="R681" s="56"/>
      <c r="S681" s="56"/>
      <c r="T681" s="56"/>
      <c r="U681" s="56"/>
      <c r="V681" s="56"/>
      <c r="W681" s="56"/>
      <c r="X681" s="56"/>
      <c r="Y681" s="56"/>
      <c r="Z681" s="56"/>
    </row>
    <row r="682" spans="1:26" ht="12.75" customHeight="1">
      <c r="A682" s="181"/>
      <c r="B682" s="127"/>
      <c r="C682" s="56"/>
      <c r="D682" s="56"/>
      <c r="E682" s="128"/>
      <c r="F682" s="129"/>
      <c r="G682" s="222"/>
      <c r="H682" s="56"/>
      <c r="I682" s="56"/>
      <c r="J682" s="136"/>
      <c r="K682" s="136"/>
      <c r="L682" s="136"/>
      <c r="M682" s="183"/>
      <c r="N682" s="136"/>
      <c r="O682" s="56"/>
      <c r="P682" s="56"/>
      <c r="Q682" s="56"/>
      <c r="R682" s="56"/>
      <c r="S682" s="56"/>
      <c r="T682" s="56"/>
      <c r="U682" s="56"/>
      <c r="V682" s="56"/>
      <c r="W682" s="56"/>
      <c r="X682" s="56"/>
      <c r="Y682" s="56"/>
      <c r="Z682" s="56"/>
    </row>
    <row r="683" spans="1:26" ht="12.75" customHeight="1">
      <c r="A683" s="181"/>
      <c r="B683" s="127"/>
      <c r="C683" s="56"/>
      <c r="D683" s="56"/>
      <c r="E683" s="128"/>
      <c r="F683" s="129"/>
      <c r="G683" s="222"/>
      <c r="H683" s="56"/>
      <c r="I683" s="56"/>
      <c r="J683" s="136"/>
      <c r="K683" s="136"/>
      <c r="L683" s="136"/>
      <c r="M683" s="183"/>
      <c r="N683" s="136"/>
      <c r="O683" s="56"/>
      <c r="P683" s="56"/>
      <c r="Q683" s="56"/>
      <c r="R683" s="56"/>
      <c r="S683" s="56"/>
      <c r="T683" s="56"/>
      <c r="U683" s="56"/>
      <c r="V683" s="56"/>
      <c r="W683" s="56"/>
      <c r="X683" s="56"/>
      <c r="Y683" s="56"/>
      <c r="Z683" s="56"/>
    </row>
    <row r="684" spans="1:26" ht="12.75" customHeight="1">
      <c r="A684" s="181"/>
      <c r="B684" s="127"/>
      <c r="C684" s="56"/>
      <c r="D684" s="56"/>
      <c r="E684" s="128"/>
      <c r="F684" s="129"/>
      <c r="G684" s="222"/>
      <c r="H684" s="56"/>
      <c r="I684" s="56"/>
      <c r="J684" s="136"/>
      <c r="K684" s="136"/>
      <c r="L684" s="136"/>
      <c r="M684" s="183"/>
      <c r="N684" s="136"/>
      <c r="O684" s="56"/>
      <c r="P684" s="56"/>
      <c r="Q684" s="56"/>
      <c r="R684" s="56"/>
      <c r="S684" s="56"/>
      <c r="T684" s="56"/>
      <c r="U684" s="56"/>
      <c r="V684" s="56"/>
      <c r="W684" s="56"/>
      <c r="X684" s="56"/>
      <c r="Y684" s="56"/>
      <c r="Z684" s="56"/>
    </row>
    <row r="685" spans="1:26" ht="12.75" customHeight="1">
      <c r="A685" s="181"/>
      <c r="B685" s="127"/>
      <c r="C685" s="56"/>
      <c r="D685" s="56"/>
      <c r="E685" s="128"/>
      <c r="F685" s="129"/>
      <c r="G685" s="222"/>
      <c r="H685" s="56"/>
      <c r="I685" s="56"/>
      <c r="J685" s="136"/>
      <c r="K685" s="136"/>
      <c r="L685" s="136"/>
      <c r="M685" s="183"/>
      <c r="N685" s="136"/>
      <c r="O685" s="56"/>
      <c r="P685" s="56"/>
      <c r="Q685" s="56"/>
      <c r="R685" s="56"/>
      <c r="S685" s="56"/>
      <c r="T685" s="56"/>
      <c r="U685" s="56"/>
      <c r="V685" s="56"/>
      <c r="W685" s="56"/>
      <c r="X685" s="56"/>
      <c r="Y685" s="56"/>
      <c r="Z685" s="56"/>
    </row>
    <row r="686" spans="1:26" ht="12.75" customHeight="1">
      <c r="A686" s="181"/>
      <c r="B686" s="127"/>
      <c r="C686" s="56"/>
      <c r="D686" s="56"/>
      <c r="E686" s="128"/>
      <c r="F686" s="129"/>
      <c r="G686" s="222"/>
      <c r="H686" s="56"/>
      <c r="I686" s="56"/>
      <c r="J686" s="136"/>
      <c r="K686" s="136"/>
      <c r="L686" s="136"/>
      <c r="M686" s="183"/>
      <c r="N686" s="136"/>
      <c r="O686" s="56"/>
      <c r="P686" s="56"/>
      <c r="Q686" s="56"/>
      <c r="R686" s="56"/>
      <c r="S686" s="56"/>
      <c r="T686" s="56"/>
      <c r="U686" s="56"/>
      <c r="V686" s="56"/>
      <c r="W686" s="56"/>
      <c r="X686" s="56"/>
      <c r="Y686" s="56"/>
      <c r="Z686" s="56"/>
    </row>
    <row r="687" spans="1:26" ht="12.75" customHeight="1">
      <c r="A687" s="181"/>
      <c r="B687" s="127"/>
      <c r="C687" s="56"/>
      <c r="D687" s="56"/>
      <c r="E687" s="128"/>
      <c r="F687" s="129"/>
      <c r="G687" s="222"/>
      <c r="H687" s="56"/>
      <c r="I687" s="56"/>
      <c r="J687" s="136"/>
      <c r="K687" s="136"/>
      <c r="L687" s="136"/>
      <c r="M687" s="183"/>
      <c r="N687" s="136"/>
      <c r="O687" s="56"/>
      <c r="P687" s="56"/>
      <c r="Q687" s="56"/>
      <c r="R687" s="56"/>
      <c r="S687" s="56"/>
      <c r="T687" s="56"/>
      <c r="U687" s="56"/>
      <c r="V687" s="56"/>
      <c r="W687" s="56"/>
      <c r="X687" s="56"/>
      <c r="Y687" s="56"/>
      <c r="Z687" s="56"/>
    </row>
    <row r="688" spans="1:26" ht="12.75" customHeight="1">
      <c r="A688" s="181"/>
      <c r="B688" s="127"/>
      <c r="C688" s="56"/>
      <c r="D688" s="56"/>
      <c r="E688" s="128"/>
      <c r="F688" s="129"/>
      <c r="G688" s="222"/>
      <c r="H688" s="56"/>
      <c r="I688" s="56"/>
      <c r="J688" s="136"/>
      <c r="K688" s="136"/>
      <c r="L688" s="136"/>
      <c r="M688" s="183"/>
      <c r="N688" s="136"/>
      <c r="O688" s="56"/>
      <c r="P688" s="56"/>
      <c r="Q688" s="56"/>
      <c r="R688" s="56"/>
      <c r="S688" s="56"/>
      <c r="T688" s="56"/>
      <c r="U688" s="56"/>
      <c r="V688" s="56"/>
      <c r="W688" s="56"/>
      <c r="X688" s="56"/>
      <c r="Y688" s="56"/>
      <c r="Z688" s="56"/>
    </row>
    <row r="689" spans="1:26" ht="12.75" customHeight="1">
      <c r="A689" s="181"/>
      <c r="B689" s="127"/>
      <c r="C689" s="56"/>
      <c r="D689" s="56"/>
      <c r="E689" s="128"/>
      <c r="F689" s="129"/>
      <c r="G689" s="222"/>
      <c r="H689" s="56"/>
      <c r="I689" s="56"/>
      <c r="J689" s="136"/>
      <c r="K689" s="136"/>
      <c r="L689" s="136"/>
      <c r="M689" s="183"/>
      <c r="N689" s="136"/>
      <c r="O689" s="56"/>
      <c r="P689" s="56"/>
      <c r="Q689" s="56"/>
      <c r="R689" s="56"/>
      <c r="S689" s="56"/>
      <c r="T689" s="56"/>
      <c r="U689" s="56"/>
      <c r="V689" s="56"/>
      <c r="W689" s="56"/>
      <c r="X689" s="56"/>
      <c r="Y689" s="56"/>
      <c r="Z689" s="56"/>
    </row>
    <row r="690" spans="1:26" ht="12.75" customHeight="1">
      <c r="A690" s="181"/>
      <c r="B690" s="127"/>
      <c r="C690" s="56"/>
      <c r="D690" s="56"/>
      <c r="E690" s="128"/>
      <c r="F690" s="129"/>
      <c r="G690" s="222"/>
      <c r="H690" s="56"/>
      <c r="I690" s="56"/>
      <c r="J690" s="136"/>
      <c r="K690" s="136"/>
      <c r="L690" s="136"/>
      <c r="M690" s="183"/>
      <c r="N690" s="136"/>
      <c r="O690" s="56"/>
      <c r="P690" s="56"/>
      <c r="Q690" s="56"/>
      <c r="R690" s="56"/>
      <c r="S690" s="56"/>
      <c r="T690" s="56"/>
      <c r="U690" s="56"/>
      <c r="V690" s="56"/>
      <c r="W690" s="56"/>
      <c r="X690" s="56"/>
      <c r="Y690" s="56"/>
      <c r="Z690" s="56"/>
    </row>
    <row r="691" spans="1:26" ht="12.75" customHeight="1">
      <c r="A691" s="181"/>
      <c r="B691" s="127"/>
      <c r="C691" s="56"/>
      <c r="D691" s="56"/>
      <c r="E691" s="128"/>
      <c r="F691" s="129"/>
      <c r="G691" s="222"/>
      <c r="H691" s="56"/>
      <c r="I691" s="56"/>
      <c r="J691" s="136"/>
      <c r="K691" s="136"/>
      <c r="L691" s="136"/>
      <c r="M691" s="183"/>
      <c r="N691" s="136"/>
      <c r="O691" s="56"/>
      <c r="P691" s="56"/>
      <c r="Q691" s="56"/>
      <c r="R691" s="56"/>
      <c r="S691" s="56"/>
      <c r="T691" s="56"/>
      <c r="U691" s="56"/>
      <c r="V691" s="56"/>
      <c r="W691" s="56"/>
      <c r="X691" s="56"/>
      <c r="Y691" s="56"/>
      <c r="Z691" s="56"/>
    </row>
    <row r="692" spans="1:26" ht="12.75" customHeight="1">
      <c r="A692" s="181"/>
      <c r="B692" s="127"/>
      <c r="C692" s="56"/>
      <c r="D692" s="56"/>
      <c r="E692" s="128"/>
      <c r="F692" s="129"/>
      <c r="G692" s="222"/>
      <c r="H692" s="56"/>
      <c r="I692" s="56"/>
      <c r="J692" s="136"/>
      <c r="K692" s="136"/>
      <c r="L692" s="136"/>
      <c r="M692" s="183"/>
      <c r="N692" s="136"/>
      <c r="O692" s="56"/>
      <c r="P692" s="56"/>
      <c r="Q692" s="56"/>
      <c r="R692" s="56"/>
      <c r="S692" s="56"/>
      <c r="T692" s="56"/>
      <c r="U692" s="56"/>
      <c r="V692" s="56"/>
      <c r="W692" s="56"/>
      <c r="X692" s="56"/>
      <c r="Y692" s="56"/>
      <c r="Z692" s="56"/>
    </row>
    <row r="693" spans="1:26" ht="12.75" customHeight="1">
      <c r="A693" s="181"/>
      <c r="B693" s="127"/>
      <c r="C693" s="56"/>
      <c r="D693" s="56"/>
      <c r="E693" s="128"/>
      <c r="F693" s="129"/>
      <c r="G693" s="222"/>
      <c r="H693" s="56"/>
      <c r="I693" s="56"/>
      <c r="J693" s="136"/>
      <c r="K693" s="136"/>
      <c r="L693" s="136"/>
      <c r="M693" s="183"/>
      <c r="N693" s="136"/>
      <c r="O693" s="56"/>
      <c r="P693" s="56"/>
      <c r="Q693" s="56"/>
      <c r="R693" s="56"/>
      <c r="S693" s="56"/>
      <c r="T693" s="56"/>
      <c r="U693" s="56"/>
      <c r="V693" s="56"/>
      <c r="W693" s="56"/>
      <c r="X693" s="56"/>
      <c r="Y693" s="56"/>
      <c r="Z693" s="56"/>
    </row>
    <row r="694" spans="1:26" ht="12.75" customHeight="1">
      <c r="A694" s="181"/>
      <c r="B694" s="127"/>
      <c r="C694" s="56"/>
      <c r="D694" s="56"/>
      <c r="E694" s="128"/>
      <c r="F694" s="129"/>
      <c r="G694" s="222"/>
      <c r="H694" s="56"/>
      <c r="I694" s="56"/>
      <c r="J694" s="136"/>
      <c r="K694" s="136"/>
      <c r="L694" s="136"/>
      <c r="M694" s="183"/>
      <c r="N694" s="136"/>
      <c r="O694" s="56"/>
      <c r="P694" s="56"/>
      <c r="Q694" s="56"/>
      <c r="R694" s="56"/>
      <c r="S694" s="56"/>
      <c r="T694" s="56"/>
      <c r="U694" s="56"/>
      <c r="V694" s="56"/>
      <c r="W694" s="56"/>
      <c r="X694" s="56"/>
      <c r="Y694" s="56"/>
      <c r="Z694" s="56"/>
    </row>
    <row r="695" spans="1:26" ht="12.75" customHeight="1">
      <c r="A695" s="181"/>
      <c r="B695" s="127"/>
      <c r="C695" s="56"/>
      <c r="D695" s="56"/>
      <c r="E695" s="128"/>
      <c r="F695" s="129"/>
      <c r="G695" s="222"/>
      <c r="H695" s="56"/>
      <c r="I695" s="56"/>
      <c r="J695" s="136"/>
      <c r="K695" s="136"/>
      <c r="L695" s="136"/>
      <c r="M695" s="183"/>
      <c r="N695" s="136"/>
      <c r="O695" s="56"/>
      <c r="P695" s="56"/>
      <c r="Q695" s="56"/>
      <c r="R695" s="56"/>
      <c r="S695" s="56"/>
      <c r="T695" s="56"/>
      <c r="U695" s="56"/>
      <c r="V695" s="56"/>
      <c r="W695" s="56"/>
      <c r="X695" s="56"/>
      <c r="Y695" s="56"/>
      <c r="Z695" s="56"/>
    </row>
    <row r="696" spans="1:26" ht="12.75" customHeight="1">
      <c r="A696" s="181"/>
      <c r="B696" s="127"/>
      <c r="C696" s="56"/>
      <c r="D696" s="56"/>
      <c r="E696" s="128"/>
      <c r="F696" s="129"/>
      <c r="G696" s="222"/>
      <c r="H696" s="56"/>
      <c r="I696" s="56"/>
      <c r="J696" s="136"/>
      <c r="K696" s="136"/>
      <c r="L696" s="136"/>
      <c r="M696" s="183"/>
      <c r="N696" s="136"/>
      <c r="O696" s="56"/>
      <c r="P696" s="56"/>
      <c r="Q696" s="56"/>
      <c r="R696" s="56"/>
      <c r="S696" s="56"/>
      <c r="T696" s="56"/>
      <c r="U696" s="56"/>
      <c r="V696" s="56"/>
      <c r="W696" s="56"/>
      <c r="X696" s="56"/>
      <c r="Y696" s="56"/>
      <c r="Z696" s="56"/>
    </row>
    <row r="697" spans="1:26" ht="12.75" customHeight="1">
      <c r="A697" s="181"/>
      <c r="B697" s="127"/>
      <c r="C697" s="56"/>
      <c r="D697" s="56"/>
      <c r="E697" s="128"/>
      <c r="F697" s="129"/>
      <c r="G697" s="222"/>
      <c r="H697" s="56"/>
      <c r="I697" s="56"/>
      <c r="J697" s="136"/>
      <c r="K697" s="136"/>
      <c r="L697" s="136"/>
      <c r="M697" s="183"/>
      <c r="N697" s="136"/>
      <c r="O697" s="56"/>
      <c r="P697" s="56"/>
      <c r="Q697" s="56"/>
      <c r="R697" s="56"/>
      <c r="S697" s="56"/>
      <c r="T697" s="56"/>
      <c r="U697" s="56"/>
      <c r="V697" s="56"/>
      <c r="W697" s="56"/>
      <c r="X697" s="56"/>
      <c r="Y697" s="56"/>
      <c r="Z697" s="56"/>
    </row>
    <row r="698" spans="1:26" ht="12.75" customHeight="1">
      <c r="A698" s="181"/>
      <c r="B698" s="127"/>
      <c r="C698" s="56"/>
      <c r="D698" s="56"/>
      <c r="E698" s="128"/>
      <c r="F698" s="129"/>
      <c r="G698" s="222"/>
      <c r="H698" s="56"/>
      <c r="I698" s="56"/>
      <c r="J698" s="136"/>
      <c r="K698" s="136"/>
      <c r="L698" s="136"/>
      <c r="M698" s="183"/>
      <c r="N698" s="136"/>
      <c r="O698" s="56"/>
      <c r="P698" s="56"/>
      <c r="Q698" s="56"/>
      <c r="R698" s="56"/>
      <c r="S698" s="56"/>
      <c r="T698" s="56"/>
      <c r="U698" s="56"/>
      <c r="V698" s="56"/>
      <c r="W698" s="56"/>
      <c r="X698" s="56"/>
      <c r="Y698" s="56"/>
      <c r="Z698" s="56"/>
    </row>
    <row r="699" spans="1:26" ht="12.75" customHeight="1">
      <c r="A699" s="181"/>
      <c r="B699" s="127"/>
      <c r="C699" s="56"/>
      <c r="D699" s="56"/>
      <c r="E699" s="128"/>
      <c r="F699" s="129"/>
      <c r="G699" s="222"/>
      <c r="H699" s="56"/>
      <c r="I699" s="56"/>
      <c r="J699" s="136"/>
      <c r="K699" s="136"/>
      <c r="L699" s="136"/>
      <c r="M699" s="183"/>
      <c r="N699" s="136"/>
      <c r="O699" s="56"/>
      <c r="P699" s="56"/>
      <c r="Q699" s="56"/>
      <c r="R699" s="56"/>
      <c r="S699" s="56"/>
      <c r="T699" s="56"/>
      <c r="U699" s="56"/>
      <c r="V699" s="56"/>
      <c r="W699" s="56"/>
      <c r="X699" s="56"/>
      <c r="Y699" s="56"/>
      <c r="Z699" s="56"/>
    </row>
    <row r="700" spans="1:26" ht="12.75" customHeight="1">
      <c r="A700" s="181"/>
      <c r="B700" s="127"/>
      <c r="C700" s="56"/>
      <c r="D700" s="56"/>
      <c r="E700" s="128"/>
      <c r="F700" s="129"/>
      <c r="G700" s="222"/>
      <c r="H700" s="56"/>
      <c r="I700" s="56"/>
      <c r="J700" s="136"/>
      <c r="K700" s="136"/>
      <c r="L700" s="136"/>
      <c r="M700" s="183"/>
      <c r="N700" s="136"/>
      <c r="O700" s="56"/>
      <c r="P700" s="56"/>
      <c r="Q700" s="56"/>
      <c r="R700" s="56"/>
      <c r="S700" s="56"/>
      <c r="T700" s="56"/>
      <c r="U700" s="56"/>
      <c r="V700" s="56"/>
      <c r="W700" s="56"/>
      <c r="X700" s="56"/>
      <c r="Y700" s="56"/>
      <c r="Z700" s="56"/>
    </row>
    <row r="701" spans="1:26" ht="12.75" customHeight="1">
      <c r="A701" s="181"/>
      <c r="B701" s="127"/>
      <c r="C701" s="56"/>
      <c r="D701" s="56"/>
      <c r="E701" s="128"/>
      <c r="F701" s="129"/>
      <c r="G701" s="222"/>
      <c r="H701" s="56"/>
      <c r="I701" s="56"/>
      <c r="J701" s="136"/>
      <c r="K701" s="136"/>
      <c r="L701" s="136"/>
      <c r="M701" s="183"/>
      <c r="N701" s="136"/>
      <c r="O701" s="56"/>
      <c r="P701" s="56"/>
      <c r="Q701" s="56"/>
      <c r="R701" s="56"/>
      <c r="S701" s="56"/>
      <c r="T701" s="56"/>
      <c r="U701" s="56"/>
      <c r="V701" s="56"/>
      <c r="W701" s="56"/>
      <c r="X701" s="56"/>
      <c r="Y701" s="56"/>
      <c r="Z701" s="56"/>
    </row>
    <row r="702" spans="1:26" ht="12.75" customHeight="1">
      <c r="A702" s="181"/>
      <c r="B702" s="127"/>
      <c r="C702" s="56"/>
      <c r="D702" s="56"/>
      <c r="E702" s="128"/>
      <c r="F702" s="129"/>
      <c r="G702" s="222"/>
      <c r="H702" s="56"/>
      <c r="I702" s="56"/>
      <c r="J702" s="136"/>
      <c r="K702" s="136"/>
      <c r="L702" s="136"/>
      <c r="M702" s="183"/>
      <c r="N702" s="136"/>
      <c r="O702" s="56"/>
      <c r="P702" s="56"/>
      <c r="Q702" s="56"/>
      <c r="R702" s="56"/>
      <c r="S702" s="56"/>
      <c r="T702" s="56"/>
      <c r="U702" s="56"/>
      <c r="V702" s="56"/>
      <c r="W702" s="56"/>
      <c r="X702" s="56"/>
      <c r="Y702" s="56"/>
      <c r="Z702" s="56"/>
    </row>
    <row r="703" spans="1:26" ht="12.75" customHeight="1">
      <c r="A703" s="181"/>
      <c r="B703" s="127"/>
      <c r="C703" s="56"/>
      <c r="D703" s="56"/>
      <c r="E703" s="128"/>
      <c r="F703" s="129"/>
      <c r="G703" s="222"/>
      <c r="H703" s="56"/>
      <c r="I703" s="56"/>
      <c r="J703" s="136"/>
      <c r="K703" s="136"/>
      <c r="L703" s="136"/>
      <c r="M703" s="183"/>
      <c r="N703" s="136"/>
      <c r="O703" s="56"/>
      <c r="P703" s="56"/>
      <c r="Q703" s="56"/>
      <c r="R703" s="56"/>
      <c r="S703" s="56"/>
      <c r="T703" s="56"/>
      <c r="U703" s="56"/>
      <c r="V703" s="56"/>
      <c r="W703" s="56"/>
      <c r="X703" s="56"/>
      <c r="Y703" s="56"/>
      <c r="Z703" s="56"/>
    </row>
    <row r="704" spans="1:26" ht="12.75" customHeight="1">
      <c r="A704" s="181"/>
      <c r="B704" s="127"/>
      <c r="C704" s="56"/>
      <c r="D704" s="56"/>
      <c r="E704" s="128"/>
      <c r="F704" s="129"/>
      <c r="G704" s="222"/>
      <c r="H704" s="56"/>
      <c r="I704" s="56"/>
      <c r="J704" s="136"/>
      <c r="K704" s="136"/>
      <c r="L704" s="136"/>
      <c r="M704" s="183"/>
      <c r="N704" s="136"/>
      <c r="O704" s="56"/>
      <c r="P704" s="56"/>
      <c r="Q704" s="56"/>
      <c r="R704" s="56"/>
      <c r="S704" s="56"/>
      <c r="T704" s="56"/>
      <c r="U704" s="56"/>
      <c r="V704" s="56"/>
      <c r="W704" s="56"/>
      <c r="X704" s="56"/>
      <c r="Y704" s="56"/>
      <c r="Z704" s="56"/>
    </row>
    <row r="705" spans="1:26" ht="12.75" customHeight="1">
      <c r="A705" s="181"/>
      <c r="B705" s="127"/>
      <c r="C705" s="56"/>
      <c r="D705" s="56"/>
      <c r="E705" s="128"/>
      <c r="F705" s="129"/>
      <c r="G705" s="222"/>
      <c r="H705" s="56"/>
      <c r="I705" s="56"/>
      <c r="J705" s="136"/>
      <c r="K705" s="136"/>
      <c r="L705" s="136"/>
      <c r="M705" s="183"/>
      <c r="N705" s="136"/>
      <c r="O705" s="56"/>
      <c r="P705" s="56"/>
      <c r="Q705" s="56"/>
      <c r="R705" s="56"/>
      <c r="S705" s="56"/>
      <c r="T705" s="56"/>
      <c r="U705" s="56"/>
      <c r="V705" s="56"/>
      <c r="W705" s="56"/>
      <c r="X705" s="56"/>
      <c r="Y705" s="56"/>
      <c r="Z705" s="56"/>
    </row>
    <row r="706" spans="1:26" ht="12.75" customHeight="1">
      <c r="A706" s="181"/>
      <c r="B706" s="127"/>
      <c r="C706" s="56"/>
      <c r="D706" s="56"/>
      <c r="E706" s="128"/>
      <c r="F706" s="129"/>
      <c r="G706" s="222"/>
      <c r="H706" s="56"/>
      <c r="I706" s="56"/>
      <c r="J706" s="136"/>
      <c r="K706" s="136"/>
      <c r="L706" s="136"/>
      <c r="M706" s="183"/>
      <c r="N706" s="136"/>
      <c r="O706" s="56"/>
      <c r="P706" s="56"/>
      <c r="Q706" s="56"/>
      <c r="R706" s="56"/>
      <c r="S706" s="56"/>
      <c r="T706" s="56"/>
      <c r="U706" s="56"/>
      <c r="V706" s="56"/>
      <c r="W706" s="56"/>
      <c r="X706" s="56"/>
      <c r="Y706" s="56"/>
      <c r="Z706" s="56"/>
    </row>
    <row r="707" spans="1:26" ht="12.75" customHeight="1">
      <c r="A707" s="181"/>
      <c r="B707" s="127"/>
      <c r="C707" s="56"/>
      <c r="D707" s="56"/>
      <c r="E707" s="128"/>
      <c r="F707" s="129"/>
      <c r="G707" s="222"/>
      <c r="H707" s="56"/>
      <c r="I707" s="56"/>
      <c r="J707" s="136"/>
      <c r="K707" s="136"/>
      <c r="L707" s="136"/>
      <c r="M707" s="183"/>
      <c r="N707" s="136"/>
      <c r="O707" s="56"/>
      <c r="P707" s="56"/>
      <c r="Q707" s="56"/>
      <c r="R707" s="56"/>
      <c r="S707" s="56"/>
      <c r="T707" s="56"/>
      <c r="U707" s="56"/>
      <c r="V707" s="56"/>
      <c r="W707" s="56"/>
      <c r="X707" s="56"/>
      <c r="Y707" s="56"/>
      <c r="Z707" s="56"/>
    </row>
    <row r="708" spans="1:26" ht="12.75" customHeight="1">
      <c r="A708" s="181"/>
      <c r="B708" s="127"/>
      <c r="C708" s="56"/>
      <c r="D708" s="56"/>
      <c r="E708" s="128"/>
      <c r="F708" s="129"/>
      <c r="G708" s="222"/>
      <c r="H708" s="56"/>
      <c r="I708" s="56"/>
      <c r="J708" s="136"/>
      <c r="K708" s="136"/>
      <c r="L708" s="136"/>
      <c r="M708" s="183"/>
      <c r="N708" s="136"/>
      <c r="O708" s="56"/>
      <c r="P708" s="56"/>
      <c r="Q708" s="56"/>
      <c r="R708" s="56"/>
      <c r="S708" s="56"/>
      <c r="T708" s="56"/>
      <c r="U708" s="56"/>
      <c r="V708" s="56"/>
      <c r="W708" s="56"/>
      <c r="X708" s="56"/>
      <c r="Y708" s="56"/>
      <c r="Z708" s="56"/>
    </row>
    <row r="709" spans="1:26" ht="12.75" customHeight="1">
      <c r="A709" s="181"/>
      <c r="B709" s="127"/>
      <c r="C709" s="56"/>
      <c r="D709" s="56"/>
      <c r="E709" s="128"/>
      <c r="F709" s="129"/>
      <c r="G709" s="222"/>
      <c r="H709" s="56"/>
      <c r="I709" s="56"/>
      <c r="J709" s="136"/>
      <c r="K709" s="136"/>
      <c r="L709" s="136"/>
      <c r="M709" s="183"/>
      <c r="N709" s="136"/>
      <c r="O709" s="56"/>
      <c r="P709" s="56"/>
      <c r="Q709" s="56"/>
      <c r="R709" s="56"/>
      <c r="S709" s="56"/>
      <c r="T709" s="56"/>
      <c r="U709" s="56"/>
      <c r="V709" s="56"/>
      <c r="W709" s="56"/>
      <c r="X709" s="56"/>
      <c r="Y709" s="56"/>
      <c r="Z709" s="56"/>
    </row>
    <row r="710" spans="1:26" ht="12.75" customHeight="1">
      <c r="A710" s="181"/>
      <c r="B710" s="127"/>
      <c r="C710" s="56"/>
      <c r="D710" s="56"/>
      <c r="E710" s="128"/>
      <c r="F710" s="129"/>
      <c r="G710" s="222"/>
      <c r="H710" s="56"/>
      <c r="I710" s="56"/>
      <c r="J710" s="136"/>
      <c r="K710" s="136"/>
      <c r="L710" s="136"/>
      <c r="M710" s="183"/>
      <c r="N710" s="136"/>
      <c r="O710" s="56"/>
      <c r="P710" s="56"/>
      <c r="Q710" s="56"/>
      <c r="R710" s="56"/>
      <c r="S710" s="56"/>
      <c r="T710" s="56"/>
      <c r="U710" s="56"/>
      <c r="V710" s="56"/>
      <c r="W710" s="56"/>
      <c r="X710" s="56"/>
      <c r="Y710" s="56"/>
      <c r="Z710" s="56"/>
    </row>
    <row r="711" spans="1:26" ht="12.75" customHeight="1">
      <c r="A711" s="181"/>
      <c r="B711" s="127"/>
      <c r="C711" s="56"/>
      <c r="D711" s="56"/>
      <c r="E711" s="128"/>
      <c r="F711" s="129"/>
      <c r="G711" s="222"/>
      <c r="H711" s="56"/>
      <c r="I711" s="56"/>
      <c r="J711" s="136"/>
      <c r="K711" s="136"/>
      <c r="L711" s="136"/>
      <c r="M711" s="183"/>
      <c r="N711" s="136"/>
      <c r="O711" s="56"/>
      <c r="P711" s="56"/>
      <c r="Q711" s="56"/>
      <c r="R711" s="56"/>
      <c r="S711" s="56"/>
      <c r="T711" s="56"/>
      <c r="U711" s="56"/>
      <c r="V711" s="56"/>
      <c r="W711" s="56"/>
      <c r="X711" s="56"/>
      <c r="Y711" s="56"/>
      <c r="Z711" s="56"/>
    </row>
    <row r="712" spans="1:26" ht="12.75" customHeight="1">
      <c r="A712" s="181"/>
      <c r="B712" s="127"/>
      <c r="C712" s="56"/>
      <c r="D712" s="56"/>
      <c r="E712" s="128"/>
      <c r="F712" s="129"/>
      <c r="G712" s="222"/>
      <c r="H712" s="56"/>
      <c r="I712" s="56"/>
      <c r="J712" s="136"/>
      <c r="K712" s="136"/>
      <c r="L712" s="136"/>
      <c r="M712" s="183"/>
      <c r="N712" s="136"/>
      <c r="O712" s="56"/>
      <c r="P712" s="56"/>
      <c r="Q712" s="56"/>
      <c r="R712" s="56"/>
      <c r="S712" s="56"/>
      <c r="T712" s="56"/>
      <c r="U712" s="56"/>
      <c r="V712" s="56"/>
      <c r="W712" s="56"/>
      <c r="X712" s="56"/>
      <c r="Y712" s="56"/>
      <c r="Z712" s="56"/>
    </row>
    <row r="713" spans="1:26" ht="12.75" customHeight="1">
      <c r="A713" s="181"/>
      <c r="B713" s="127"/>
      <c r="C713" s="56"/>
      <c r="D713" s="56"/>
      <c r="E713" s="128"/>
      <c r="F713" s="129"/>
      <c r="G713" s="222"/>
      <c r="H713" s="56"/>
      <c r="I713" s="56"/>
      <c r="J713" s="136"/>
      <c r="K713" s="136"/>
      <c r="L713" s="136"/>
      <c r="M713" s="183"/>
      <c r="N713" s="136"/>
      <c r="O713" s="56"/>
      <c r="P713" s="56"/>
      <c r="Q713" s="56"/>
      <c r="R713" s="56"/>
      <c r="S713" s="56"/>
      <c r="T713" s="56"/>
      <c r="U713" s="56"/>
      <c r="V713" s="56"/>
      <c r="W713" s="56"/>
      <c r="X713" s="56"/>
      <c r="Y713" s="56"/>
      <c r="Z713" s="56"/>
    </row>
    <row r="714" spans="1:26" ht="12.75" customHeight="1">
      <c r="A714" s="181"/>
      <c r="B714" s="127"/>
      <c r="C714" s="56"/>
      <c r="D714" s="56"/>
      <c r="E714" s="128"/>
      <c r="F714" s="129"/>
      <c r="G714" s="222"/>
      <c r="H714" s="56"/>
      <c r="I714" s="56"/>
      <c r="J714" s="136"/>
      <c r="K714" s="136"/>
      <c r="L714" s="136"/>
      <c r="M714" s="183"/>
      <c r="N714" s="136"/>
      <c r="O714" s="56"/>
      <c r="P714" s="56"/>
      <c r="Q714" s="56"/>
      <c r="R714" s="56"/>
      <c r="S714" s="56"/>
      <c r="T714" s="56"/>
      <c r="U714" s="56"/>
      <c r="V714" s="56"/>
      <c r="W714" s="56"/>
      <c r="X714" s="56"/>
      <c r="Y714" s="56"/>
      <c r="Z714" s="56"/>
    </row>
    <row r="715" spans="1:26" ht="12.75" customHeight="1">
      <c r="A715" s="181"/>
      <c r="B715" s="127"/>
      <c r="C715" s="56"/>
      <c r="D715" s="56"/>
      <c r="E715" s="128"/>
      <c r="F715" s="129"/>
      <c r="G715" s="222"/>
      <c r="H715" s="56"/>
      <c r="I715" s="56"/>
      <c r="J715" s="136"/>
      <c r="K715" s="136"/>
      <c r="L715" s="136"/>
      <c r="M715" s="183"/>
      <c r="N715" s="136"/>
      <c r="O715" s="56"/>
      <c r="P715" s="56"/>
      <c r="Q715" s="56"/>
      <c r="R715" s="56"/>
      <c r="S715" s="56"/>
      <c r="T715" s="56"/>
      <c r="U715" s="56"/>
      <c r="V715" s="56"/>
      <c r="W715" s="56"/>
      <c r="X715" s="56"/>
      <c r="Y715" s="56"/>
      <c r="Z715" s="56"/>
    </row>
    <row r="716" spans="1:26" ht="12.75" customHeight="1">
      <c r="A716" s="181"/>
      <c r="B716" s="127"/>
      <c r="C716" s="56"/>
      <c r="D716" s="56"/>
      <c r="E716" s="128"/>
      <c r="F716" s="129"/>
      <c r="G716" s="222"/>
      <c r="H716" s="56"/>
      <c r="I716" s="56"/>
      <c r="J716" s="136"/>
      <c r="K716" s="136"/>
      <c r="L716" s="136"/>
      <c r="M716" s="183"/>
      <c r="N716" s="136"/>
      <c r="O716" s="56"/>
      <c r="P716" s="56"/>
      <c r="Q716" s="56"/>
      <c r="R716" s="56"/>
      <c r="S716" s="56"/>
      <c r="T716" s="56"/>
      <c r="U716" s="56"/>
      <c r="V716" s="56"/>
      <c r="W716" s="56"/>
      <c r="X716" s="56"/>
      <c r="Y716" s="56"/>
      <c r="Z716" s="56"/>
    </row>
    <row r="717" spans="1:26" ht="12.75" customHeight="1">
      <c r="A717" s="181"/>
      <c r="B717" s="127"/>
      <c r="C717" s="56"/>
      <c r="D717" s="56"/>
      <c r="E717" s="128"/>
      <c r="F717" s="129"/>
      <c r="G717" s="222"/>
      <c r="H717" s="56"/>
      <c r="I717" s="56"/>
      <c r="J717" s="136"/>
      <c r="K717" s="136"/>
      <c r="L717" s="136"/>
      <c r="M717" s="183"/>
      <c r="N717" s="136"/>
      <c r="O717" s="56"/>
      <c r="P717" s="56"/>
      <c r="Q717" s="56"/>
      <c r="R717" s="56"/>
      <c r="S717" s="56"/>
      <c r="T717" s="56"/>
      <c r="U717" s="56"/>
      <c r="V717" s="56"/>
      <c r="W717" s="56"/>
      <c r="X717" s="56"/>
      <c r="Y717" s="56"/>
      <c r="Z717" s="56"/>
    </row>
    <row r="718" spans="1:26" ht="12.75" customHeight="1">
      <c r="A718" s="181"/>
      <c r="B718" s="127"/>
      <c r="C718" s="56"/>
      <c r="D718" s="56"/>
      <c r="E718" s="128"/>
      <c r="F718" s="129"/>
      <c r="G718" s="222"/>
      <c r="H718" s="56"/>
      <c r="I718" s="56"/>
      <c r="J718" s="136"/>
      <c r="K718" s="136"/>
      <c r="L718" s="136"/>
      <c r="M718" s="183"/>
      <c r="N718" s="136"/>
      <c r="O718" s="56"/>
      <c r="P718" s="56"/>
      <c r="Q718" s="56"/>
      <c r="R718" s="56"/>
      <c r="S718" s="56"/>
      <c r="T718" s="56"/>
      <c r="U718" s="56"/>
      <c r="V718" s="56"/>
      <c r="W718" s="56"/>
      <c r="X718" s="56"/>
      <c r="Y718" s="56"/>
      <c r="Z718" s="56"/>
    </row>
    <row r="719" spans="1:26" ht="12.75" customHeight="1">
      <c r="A719" s="181"/>
      <c r="B719" s="127"/>
      <c r="C719" s="56"/>
      <c r="D719" s="56"/>
      <c r="E719" s="128"/>
      <c r="F719" s="129"/>
      <c r="G719" s="222"/>
      <c r="H719" s="56"/>
      <c r="I719" s="56"/>
      <c r="J719" s="136"/>
      <c r="K719" s="136"/>
      <c r="L719" s="136"/>
      <c r="M719" s="183"/>
      <c r="N719" s="136"/>
      <c r="O719" s="56"/>
      <c r="P719" s="56"/>
      <c r="Q719" s="56"/>
      <c r="R719" s="56"/>
      <c r="S719" s="56"/>
      <c r="T719" s="56"/>
      <c r="U719" s="56"/>
      <c r="V719" s="56"/>
      <c r="W719" s="56"/>
      <c r="X719" s="56"/>
      <c r="Y719" s="56"/>
      <c r="Z719" s="56"/>
    </row>
    <row r="720" spans="1:26" ht="12.75" customHeight="1">
      <c r="A720" s="181"/>
      <c r="B720" s="127"/>
      <c r="C720" s="56"/>
      <c r="D720" s="56"/>
      <c r="E720" s="128"/>
      <c r="F720" s="129"/>
      <c r="G720" s="222"/>
      <c r="H720" s="56"/>
      <c r="I720" s="56"/>
      <c r="J720" s="136"/>
      <c r="K720" s="136"/>
      <c r="L720" s="136"/>
      <c r="M720" s="183"/>
      <c r="N720" s="136"/>
      <c r="O720" s="56"/>
      <c r="P720" s="56"/>
      <c r="Q720" s="56"/>
      <c r="R720" s="56"/>
      <c r="S720" s="56"/>
      <c r="T720" s="56"/>
      <c r="U720" s="56"/>
      <c r="V720" s="56"/>
      <c r="W720" s="56"/>
      <c r="X720" s="56"/>
      <c r="Y720" s="56"/>
      <c r="Z720" s="56"/>
    </row>
    <row r="721" spans="1:26" ht="12.75" customHeight="1">
      <c r="A721" s="181"/>
      <c r="B721" s="127"/>
      <c r="C721" s="56"/>
      <c r="D721" s="56"/>
      <c r="E721" s="128"/>
      <c r="F721" s="129"/>
      <c r="G721" s="222"/>
      <c r="H721" s="56"/>
      <c r="I721" s="56"/>
      <c r="J721" s="136"/>
      <c r="K721" s="136"/>
      <c r="L721" s="136"/>
      <c r="M721" s="183"/>
      <c r="N721" s="136"/>
      <c r="O721" s="56"/>
      <c r="P721" s="56"/>
      <c r="Q721" s="56"/>
      <c r="R721" s="56"/>
      <c r="S721" s="56"/>
      <c r="T721" s="56"/>
      <c r="U721" s="56"/>
      <c r="V721" s="56"/>
      <c r="W721" s="56"/>
      <c r="X721" s="56"/>
      <c r="Y721" s="56"/>
      <c r="Z721" s="56"/>
    </row>
    <row r="722" spans="1:26" ht="12.75" customHeight="1">
      <c r="A722" s="181"/>
      <c r="B722" s="127"/>
      <c r="C722" s="56"/>
      <c r="D722" s="56"/>
      <c r="E722" s="128"/>
      <c r="F722" s="129"/>
      <c r="G722" s="222"/>
      <c r="H722" s="56"/>
      <c r="I722" s="56"/>
      <c r="J722" s="136"/>
      <c r="K722" s="136"/>
      <c r="L722" s="136"/>
      <c r="M722" s="183"/>
      <c r="N722" s="136"/>
      <c r="O722" s="56"/>
      <c r="P722" s="56"/>
      <c r="Q722" s="56"/>
      <c r="R722" s="56"/>
      <c r="S722" s="56"/>
      <c r="T722" s="56"/>
      <c r="U722" s="56"/>
      <c r="V722" s="56"/>
      <c r="W722" s="56"/>
      <c r="X722" s="56"/>
      <c r="Y722" s="56"/>
      <c r="Z722" s="56"/>
    </row>
    <row r="723" spans="1:26" ht="12.75" customHeight="1">
      <c r="A723" s="181"/>
      <c r="B723" s="127"/>
      <c r="C723" s="56"/>
      <c r="D723" s="56"/>
      <c r="E723" s="128"/>
      <c r="F723" s="129"/>
      <c r="G723" s="222"/>
      <c r="H723" s="56"/>
      <c r="I723" s="56"/>
      <c r="J723" s="136"/>
      <c r="K723" s="136"/>
      <c r="L723" s="136"/>
      <c r="M723" s="183"/>
      <c r="N723" s="136"/>
      <c r="O723" s="56"/>
      <c r="P723" s="56"/>
      <c r="Q723" s="56"/>
      <c r="R723" s="56"/>
      <c r="S723" s="56"/>
      <c r="T723" s="56"/>
      <c r="U723" s="56"/>
      <c r="V723" s="56"/>
      <c r="W723" s="56"/>
      <c r="X723" s="56"/>
      <c r="Y723" s="56"/>
      <c r="Z723" s="56"/>
    </row>
    <row r="724" spans="1:26" ht="12.75" customHeight="1">
      <c r="A724" s="181"/>
      <c r="B724" s="127"/>
      <c r="C724" s="56"/>
      <c r="D724" s="56"/>
      <c r="E724" s="128"/>
      <c r="F724" s="129"/>
      <c r="G724" s="222"/>
      <c r="H724" s="56"/>
      <c r="I724" s="56"/>
      <c r="J724" s="136"/>
      <c r="K724" s="136"/>
      <c r="L724" s="136"/>
      <c r="M724" s="183"/>
      <c r="N724" s="136"/>
      <c r="O724" s="56"/>
      <c r="P724" s="56"/>
      <c r="Q724" s="56"/>
      <c r="R724" s="56"/>
      <c r="S724" s="56"/>
      <c r="T724" s="56"/>
      <c r="U724" s="56"/>
      <c r="V724" s="56"/>
      <c r="W724" s="56"/>
      <c r="X724" s="56"/>
      <c r="Y724" s="56"/>
      <c r="Z724" s="56"/>
    </row>
    <row r="725" spans="1:26" ht="12.75" customHeight="1">
      <c r="A725" s="181"/>
      <c r="B725" s="127"/>
      <c r="C725" s="56"/>
      <c r="D725" s="56"/>
      <c r="E725" s="128"/>
      <c r="F725" s="129"/>
      <c r="G725" s="222"/>
      <c r="H725" s="56"/>
      <c r="I725" s="56"/>
      <c r="J725" s="136"/>
      <c r="K725" s="136"/>
      <c r="L725" s="136"/>
      <c r="M725" s="183"/>
      <c r="N725" s="136"/>
      <c r="O725" s="56"/>
      <c r="P725" s="56"/>
      <c r="Q725" s="56"/>
      <c r="R725" s="56"/>
      <c r="S725" s="56"/>
      <c r="T725" s="56"/>
      <c r="U725" s="56"/>
      <c r="V725" s="56"/>
      <c r="W725" s="56"/>
      <c r="X725" s="56"/>
      <c r="Y725" s="56"/>
      <c r="Z725" s="56"/>
    </row>
    <row r="726" spans="1:26" ht="12.75" customHeight="1">
      <c r="A726" s="181"/>
      <c r="B726" s="127"/>
      <c r="C726" s="56"/>
      <c r="D726" s="56"/>
      <c r="E726" s="128"/>
      <c r="F726" s="129"/>
      <c r="G726" s="222"/>
      <c r="H726" s="56"/>
      <c r="I726" s="56"/>
      <c r="J726" s="136"/>
      <c r="K726" s="136"/>
      <c r="L726" s="136"/>
      <c r="M726" s="183"/>
      <c r="N726" s="136"/>
      <c r="O726" s="56"/>
      <c r="P726" s="56"/>
      <c r="Q726" s="56"/>
      <c r="R726" s="56"/>
      <c r="S726" s="56"/>
      <c r="T726" s="56"/>
      <c r="U726" s="56"/>
      <c r="V726" s="56"/>
      <c r="W726" s="56"/>
      <c r="X726" s="56"/>
      <c r="Y726" s="56"/>
      <c r="Z726" s="56"/>
    </row>
    <row r="727" spans="1:26" ht="12.75" customHeight="1">
      <c r="A727" s="181"/>
      <c r="B727" s="127"/>
      <c r="C727" s="56"/>
      <c r="D727" s="56"/>
      <c r="E727" s="128"/>
      <c r="F727" s="129"/>
      <c r="G727" s="222"/>
      <c r="H727" s="56"/>
      <c r="I727" s="56"/>
      <c r="J727" s="136"/>
      <c r="K727" s="136"/>
      <c r="L727" s="136"/>
      <c r="M727" s="183"/>
      <c r="N727" s="136"/>
      <c r="O727" s="56"/>
      <c r="P727" s="56"/>
      <c r="Q727" s="56"/>
      <c r="R727" s="56"/>
      <c r="S727" s="56"/>
      <c r="T727" s="56"/>
      <c r="U727" s="56"/>
      <c r="V727" s="56"/>
      <c r="W727" s="56"/>
      <c r="X727" s="56"/>
      <c r="Y727" s="56"/>
      <c r="Z727" s="56"/>
    </row>
    <row r="728" spans="1:26" ht="12.75" customHeight="1">
      <c r="A728" s="181"/>
      <c r="B728" s="127"/>
      <c r="C728" s="56"/>
      <c r="D728" s="56"/>
      <c r="E728" s="128"/>
      <c r="F728" s="129"/>
      <c r="G728" s="222"/>
      <c r="H728" s="56"/>
      <c r="I728" s="56"/>
      <c r="J728" s="136"/>
      <c r="K728" s="136"/>
      <c r="L728" s="136"/>
      <c r="M728" s="183"/>
      <c r="N728" s="136"/>
      <c r="O728" s="56"/>
      <c r="P728" s="56"/>
      <c r="Q728" s="56"/>
      <c r="R728" s="56"/>
      <c r="S728" s="56"/>
      <c r="T728" s="56"/>
      <c r="U728" s="56"/>
      <c r="V728" s="56"/>
      <c r="W728" s="56"/>
      <c r="X728" s="56"/>
      <c r="Y728" s="56"/>
      <c r="Z728" s="56"/>
    </row>
    <row r="729" spans="1:26" ht="12.75" customHeight="1">
      <c r="A729" s="181"/>
      <c r="B729" s="127"/>
      <c r="C729" s="56"/>
      <c r="D729" s="56"/>
      <c r="E729" s="128"/>
      <c r="F729" s="129"/>
      <c r="G729" s="222"/>
      <c r="H729" s="56"/>
      <c r="I729" s="56"/>
      <c r="J729" s="136"/>
      <c r="K729" s="136"/>
      <c r="L729" s="136"/>
      <c r="M729" s="183"/>
      <c r="N729" s="136"/>
      <c r="O729" s="56"/>
      <c r="P729" s="56"/>
      <c r="Q729" s="56"/>
      <c r="R729" s="56"/>
      <c r="S729" s="56"/>
      <c r="T729" s="56"/>
      <c r="U729" s="56"/>
      <c r="V729" s="56"/>
      <c r="W729" s="56"/>
      <c r="X729" s="56"/>
      <c r="Y729" s="56"/>
      <c r="Z729" s="56"/>
    </row>
    <row r="730" spans="1:26" ht="12.75" customHeight="1">
      <c r="A730" s="181"/>
      <c r="B730" s="127"/>
      <c r="C730" s="56"/>
      <c r="D730" s="56"/>
      <c r="E730" s="128"/>
      <c r="F730" s="129"/>
      <c r="G730" s="222"/>
      <c r="H730" s="56"/>
      <c r="I730" s="56"/>
      <c r="J730" s="136"/>
      <c r="K730" s="136"/>
      <c r="L730" s="136"/>
      <c r="M730" s="183"/>
      <c r="N730" s="136"/>
      <c r="O730" s="56"/>
      <c r="P730" s="56"/>
      <c r="Q730" s="56"/>
      <c r="R730" s="56"/>
      <c r="S730" s="56"/>
      <c r="T730" s="56"/>
      <c r="U730" s="56"/>
      <c r="V730" s="56"/>
      <c r="W730" s="56"/>
      <c r="X730" s="56"/>
      <c r="Y730" s="56"/>
      <c r="Z730" s="56"/>
    </row>
    <row r="731" spans="1:26" ht="12.75" customHeight="1">
      <c r="A731" s="181"/>
      <c r="B731" s="127"/>
      <c r="C731" s="56"/>
      <c r="D731" s="56"/>
      <c r="E731" s="128"/>
      <c r="F731" s="129"/>
      <c r="G731" s="222"/>
      <c r="H731" s="56"/>
      <c r="I731" s="56"/>
      <c r="J731" s="136"/>
      <c r="K731" s="136"/>
      <c r="L731" s="136"/>
      <c r="M731" s="183"/>
      <c r="N731" s="136"/>
      <c r="O731" s="56"/>
      <c r="P731" s="56"/>
      <c r="Q731" s="56"/>
      <c r="R731" s="56"/>
      <c r="S731" s="56"/>
      <c r="T731" s="56"/>
      <c r="U731" s="56"/>
      <c r="V731" s="56"/>
      <c r="W731" s="56"/>
      <c r="X731" s="56"/>
      <c r="Y731" s="56"/>
      <c r="Z731" s="56"/>
    </row>
    <row r="732" spans="1:26" ht="12.75" customHeight="1">
      <c r="A732" s="181"/>
      <c r="B732" s="127"/>
      <c r="C732" s="56"/>
      <c r="D732" s="56"/>
      <c r="E732" s="128"/>
      <c r="F732" s="129"/>
      <c r="G732" s="222"/>
      <c r="H732" s="56"/>
      <c r="I732" s="56"/>
      <c r="J732" s="136"/>
      <c r="K732" s="136"/>
      <c r="L732" s="136"/>
      <c r="M732" s="183"/>
      <c r="N732" s="136"/>
      <c r="O732" s="56"/>
      <c r="P732" s="56"/>
      <c r="Q732" s="56"/>
      <c r="R732" s="56"/>
      <c r="S732" s="56"/>
      <c r="T732" s="56"/>
      <c r="U732" s="56"/>
      <c r="V732" s="56"/>
      <c r="W732" s="56"/>
      <c r="X732" s="56"/>
      <c r="Y732" s="56"/>
      <c r="Z732" s="56"/>
    </row>
    <row r="733" spans="1:26" ht="12.75" customHeight="1">
      <c r="A733" s="181"/>
      <c r="B733" s="127"/>
      <c r="C733" s="56"/>
      <c r="D733" s="56"/>
      <c r="E733" s="128"/>
      <c r="F733" s="129"/>
      <c r="G733" s="222"/>
      <c r="H733" s="56"/>
      <c r="I733" s="56"/>
      <c r="J733" s="136"/>
      <c r="K733" s="136"/>
      <c r="L733" s="136"/>
      <c r="M733" s="183"/>
      <c r="N733" s="136"/>
      <c r="O733" s="56"/>
      <c r="P733" s="56"/>
      <c r="Q733" s="56"/>
      <c r="R733" s="56"/>
      <c r="S733" s="56"/>
      <c r="T733" s="56"/>
      <c r="U733" s="56"/>
      <c r="V733" s="56"/>
      <c r="W733" s="56"/>
      <c r="X733" s="56"/>
      <c r="Y733" s="56"/>
      <c r="Z733" s="56"/>
    </row>
    <row r="734" spans="1:26" ht="12.75" customHeight="1">
      <c r="A734" s="181"/>
      <c r="B734" s="127"/>
      <c r="C734" s="56"/>
      <c r="D734" s="56"/>
      <c r="E734" s="128"/>
      <c r="F734" s="129"/>
      <c r="G734" s="222"/>
      <c r="H734" s="56"/>
      <c r="I734" s="56"/>
      <c r="J734" s="136"/>
      <c r="K734" s="136"/>
      <c r="L734" s="136"/>
      <c r="M734" s="183"/>
      <c r="N734" s="136"/>
      <c r="O734" s="56"/>
      <c r="P734" s="56"/>
      <c r="Q734" s="56"/>
      <c r="R734" s="56"/>
      <c r="S734" s="56"/>
      <c r="T734" s="56"/>
      <c r="U734" s="56"/>
      <c r="V734" s="56"/>
      <c r="W734" s="56"/>
      <c r="X734" s="56"/>
      <c r="Y734" s="56"/>
      <c r="Z734" s="56"/>
    </row>
    <row r="735" spans="1:26" ht="12.75" customHeight="1">
      <c r="A735" s="181"/>
      <c r="B735" s="127"/>
      <c r="C735" s="56"/>
      <c r="D735" s="56"/>
      <c r="E735" s="128"/>
      <c r="F735" s="129"/>
      <c r="G735" s="222"/>
      <c r="H735" s="56"/>
      <c r="I735" s="56"/>
      <c r="J735" s="136"/>
      <c r="K735" s="136"/>
      <c r="L735" s="136"/>
      <c r="M735" s="183"/>
      <c r="N735" s="136"/>
      <c r="O735" s="56"/>
      <c r="P735" s="56"/>
      <c r="Q735" s="56"/>
      <c r="R735" s="56"/>
      <c r="S735" s="56"/>
      <c r="T735" s="56"/>
      <c r="U735" s="56"/>
      <c r="V735" s="56"/>
      <c r="W735" s="56"/>
      <c r="X735" s="56"/>
      <c r="Y735" s="56"/>
      <c r="Z735" s="56"/>
    </row>
    <row r="736" spans="1:26" ht="12.75" customHeight="1">
      <c r="A736" s="181"/>
      <c r="B736" s="127"/>
      <c r="C736" s="56"/>
      <c r="D736" s="56"/>
      <c r="E736" s="128"/>
      <c r="F736" s="129"/>
      <c r="G736" s="222"/>
      <c r="H736" s="56"/>
      <c r="I736" s="56"/>
      <c r="J736" s="136"/>
      <c r="K736" s="136"/>
      <c r="L736" s="136"/>
      <c r="M736" s="183"/>
      <c r="N736" s="136"/>
      <c r="O736" s="56"/>
      <c r="P736" s="56"/>
      <c r="Q736" s="56"/>
      <c r="R736" s="56"/>
      <c r="S736" s="56"/>
      <c r="T736" s="56"/>
      <c r="U736" s="56"/>
      <c r="V736" s="56"/>
      <c r="W736" s="56"/>
      <c r="X736" s="56"/>
      <c r="Y736" s="56"/>
      <c r="Z736" s="56"/>
    </row>
    <row r="737" spans="1:26" ht="12.75" customHeight="1">
      <c r="A737" s="181"/>
      <c r="B737" s="127"/>
      <c r="C737" s="56"/>
      <c r="D737" s="56"/>
      <c r="E737" s="128"/>
      <c r="F737" s="129"/>
      <c r="G737" s="222"/>
      <c r="H737" s="56"/>
      <c r="I737" s="56"/>
      <c r="J737" s="136"/>
      <c r="K737" s="136"/>
      <c r="L737" s="136"/>
      <c r="M737" s="183"/>
      <c r="N737" s="136"/>
      <c r="O737" s="56"/>
      <c r="P737" s="56"/>
      <c r="Q737" s="56"/>
      <c r="R737" s="56"/>
      <c r="S737" s="56"/>
      <c r="T737" s="56"/>
      <c r="U737" s="56"/>
      <c r="V737" s="56"/>
      <c r="W737" s="56"/>
      <c r="X737" s="56"/>
      <c r="Y737" s="56"/>
      <c r="Z737" s="56"/>
    </row>
    <row r="738" spans="1:26" ht="12.75" customHeight="1">
      <c r="A738" s="181"/>
      <c r="B738" s="127"/>
      <c r="C738" s="56"/>
      <c r="D738" s="56"/>
      <c r="E738" s="128"/>
      <c r="F738" s="129"/>
      <c r="G738" s="222"/>
      <c r="H738" s="56"/>
      <c r="I738" s="56"/>
      <c r="J738" s="136"/>
      <c r="K738" s="136"/>
      <c r="L738" s="136"/>
      <c r="M738" s="183"/>
      <c r="N738" s="136"/>
      <c r="O738" s="56"/>
      <c r="P738" s="56"/>
      <c r="Q738" s="56"/>
      <c r="R738" s="56"/>
      <c r="S738" s="56"/>
      <c r="T738" s="56"/>
      <c r="U738" s="56"/>
      <c r="V738" s="56"/>
      <c r="W738" s="56"/>
      <c r="X738" s="56"/>
      <c r="Y738" s="56"/>
      <c r="Z738" s="56"/>
    </row>
    <row r="739" spans="1:26" ht="12.75" customHeight="1">
      <c r="A739" s="181"/>
      <c r="B739" s="127"/>
      <c r="C739" s="56"/>
      <c r="D739" s="56"/>
      <c r="E739" s="128"/>
      <c r="F739" s="129"/>
      <c r="G739" s="222"/>
      <c r="H739" s="56"/>
      <c r="I739" s="56"/>
      <c r="J739" s="136"/>
      <c r="K739" s="136"/>
      <c r="L739" s="136"/>
      <c r="M739" s="183"/>
      <c r="N739" s="136"/>
      <c r="O739" s="56"/>
      <c r="P739" s="56"/>
      <c r="Q739" s="56"/>
      <c r="R739" s="56"/>
      <c r="S739" s="56"/>
      <c r="T739" s="56"/>
      <c r="U739" s="56"/>
      <c r="V739" s="56"/>
      <c r="W739" s="56"/>
      <c r="X739" s="56"/>
      <c r="Y739" s="56"/>
      <c r="Z739" s="56"/>
    </row>
    <row r="740" spans="1:26" ht="12.75" customHeight="1">
      <c r="A740" s="181"/>
      <c r="B740" s="127"/>
      <c r="C740" s="56"/>
      <c r="D740" s="56"/>
      <c r="E740" s="128"/>
      <c r="F740" s="129"/>
      <c r="G740" s="222"/>
      <c r="H740" s="56"/>
      <c r="I740" s="56"/>
      <c r="J740" s="136"/>
      <c r="K740" s="136"/>
      <c r="L740" s="136"/>
      <c r="M740" s="183"/>
      <c r="N740" s="136"/>
      <c r="O740" s="56"/>
      <c r="P740" s="56"/>
      <c r="Q740" s="56"/>
      <c r="R740" s="56"/>
      <c r="S740" s="56"/>
      <c r="T740" s="56"/>
      <c r="U740" s="56"/>
      <c r="V740" s="56"/>
      <c r="W740" s="56"/>
      <c r="X740" s="56"/>
      <c r="Y740" s="56"/>
      <c r="Z740" s="56"/>
    </row>
    <row r="741" spans="1:26" ht="12.75" customHeight="1">
      <c r="A741" s="181"/>
      <c r="B741" s="127"/>
      <c r="C741" s="56"/>
      <c r="D741" s="56"/>
      <c r="E741" s="128"/>
      <c r="F741" s="129"/>
      <c r="G741" s="222"/>
      <c r="H741" s="56"/>
      <c r="I741" s="56"/>
      <c r="J741" s="136"/>
      <c r="K741" s="136"/>
      <c r="L741" s="136"/>
      <c r="M741" s="183"/>
      <c r="N741" s="136"/>
      <c r="O741" s="56"/>
      <c r="P741" s="56"/>
      <c r="Q741" s="56"/>
      <c r="R741" s="56"/>
      <c r="S741" s="56"/>
      <c r="T741" s="56"/>
      <c r="U741" s="56"/>
      <c r="V741" s="56"/>
      <c r="W741" s="56"/>
      <c r="X741" s="56"/>
      <c r="Y741" s="56"/>
      <c r="Z741" s="56"/>
    </row>
    <row r="742" spans="1:26" ht="12.75" customHeight="1">
      <c r="A742" s="181"/>
      <c r="B742" s="127"/>
      <c r="C742" s="56"/>
      <c r="D742" s="56"/>
      <c r="E742" s="128"/>
      <c r="F742" s="129"/>
      <c r="G742" s="222"/>
      <c r="H742" s="56"/>
      <c r="I742" s="56"/>
      <c r="J742" s="136"/>
      <c r="K742" s="136"/>
      <c r="L742" s="136"/>
      <c r="M742" s="183"/>
      <c r="N742" s="136"/>
      <c r="O742" s="56"/>
      <c r="P742" s="56"/>
      <c r="Q742" s="56"/>
      <c r="R742" s="56"/>
      <c r="S742" s="56"/>
      <c r="T742" s="56"/>
      <c r="U742" s="56"/>
      <c r="V742" s="56"/>
      <c r="W742" s="56"/>
      <c r="X742" s="56"/>
      <c r="Y742" s="56"/>
      <c r="Z742" s="56"/>
    </row>
    <row r="743" spans="1:26" ht="12.75" customHeight="1">
      <c r="A743" s="181"/>
      <c r="B743" s="127"/>
      <c r="C743" s="56"/>
      <c r="D743" s="56"/>
      <c r="E743" s="128"/>
      <c r="F743" s="129"/>
      <c r="G743" s="222"/>
      <c r="H743" s="56"/>
      <c r="I743" s="56"/>
      <c r="J743" s="136"/>
      <c r="K743" s="136"/>
      <c r="L743" s="136"/>
      <c r="M743" s="183"/>
      <c r="N743" s="136"/>
      <c r="O743" s="56"/>
      <c r="P743" s="56"/>
      <c r="Q743" s="56"/>
      <c r="R743" s="56"/>
      <c r="S743" s="56"/>
      <c r="T743" s="56"/>
      <c r="U743" s="56"/>
      <c r="V743" s="56"/>
      <c r="W743" s="56"/>
      <c r="X743" s="56"/>
      <c r="Y743" s="56"/>
      <c r="Z743" s="56"/>
    </row>
    <row r="744" spans="1:26" ht="12.75" customHeight="1">
      <c r="A744" s="181"/>
      <c r="B744" s="127"/>
      <c r="C744" s="56"/>
      <c r="D744" s="56"/>
      <c r="E744" s="128"/>
      <c r="F744" s="129"/>
      <c r="G744" s="222"/>
      <c r="H744" s="56"/>
      <c r="I744" s="56"/>
      <c r="J744" s="136"/>
      <c r="K744" s="136"/>
      <c r="L744" s="136"/>
      <c r="M744" s="183"/>
      <c r="N744" s="136"/>
      <c r="O744" s="56"/>
      <c r="P744" s="56"/>
      <c r="Q744" s="56"/>
      <c r="R744" s="56"/>
      <c r="S744" s="56"/>
      <c r="T744" s="56"/>
      <c r="U744" s="56"/>
      <c r="V744" s="56"/>
      <c r="W744" s="56"/>
      <c r="X744" s="56"/>
      <c r="Y744" s="56"/>
      <c r="Z744" s="56"/>
    </row>
    <row r="745" spans="1:26" ht="12.75" customHeight="1">
      <c r="A745" s="181"/>
      <c r="B745" s="127"/>
      <c r="C745" s="56"/>
      <c r="D745" s="56"/>
      <c r="E745" s="128"/>
      <c r="F745" s="129"/>
      <c r="G745" s="222"/>
      <c r="H745" s="56"/>
      <c r="I745" s="56"/>
      <c r="J745" s="136"/>
      <c r="K745" s="136"/>
      <c r="L745" s="136"/>
      <c r="M745" s="183"/>
      <c r="N745" s="136"/>
      <c r="O745" s="56"/>
      <c r="P745" s="56"/>
      <c r="Q745" s="56"/>
      <c r="R745" s="56"/>
      <c r="S745" s="56"/>
      <c r="T745" s="56"/>
      <c r="U745" s="56"/>
      <c r="V745" s="56"/>
      <c r="W745" s="56"/>
      <c r="X745" s="56"/>
      <c r="Y745" s="56"/>
      <c r="Z745" s="56"/>
    </row>
    <row r="746" spans="1:26" ht="12.75" customHeight="1">
      <c r="A746" s="181"/>
      <c r="B746" s="127"/>
      <c r="C746" s="56"/>
      <c r="D746" s="56"/>
      <c r="E746" s="128"/>
      <c r="F746" s="129"/>
      <c r="G746" s="222"/>
      <c r="H746" s="56"/>
      <c r="I746" s="56"/>
      <c r="J746" s="136"/>
      <c r="K746" s="136"/>
      <c r="L746" s="136"/>
      <c r="M746" s="183"/>
      <c r="N746" s="136"/>
      <c r="O746" s="56"/>
      <c r="P746" s="56"/>
      <c r="Q746" s="56"/>
      <c r="R746" s="56"/>
      <c r="S746" s="56"/>
      <c r="T746" s="56"/>
      <c r="U746" s="56"/>
      <c r="V746" s="56"/>
      <c r="W746" s="56"/>
      <c r="X746" s="56"/>
      <c r="Y746" s="56"/>
      <c r="Z746" s="56"/>
    </row>
    <row r="747" spans="1:26" ht="12.75" customHeight="1">
      <c r="A747" s="181"/>
      <c r="B747" s="127"/>
      <c r="C747" s="56"/>
      <c r="D747" s="56"/>
      <c r="E747" s="128"/>
      <c r="F747" s="129"/>
      <c r="G747" s="222"/>
      <c r="H747" s="56"/>
      <c r="I747" s="56"/>
      <c r="J747" s="136"/>
      <c r="K747" s="136"/>
      <c r="L747" s="136"/>
      <c r="M747" s="183"/>
      <c r="N747" s="136"/>
      <c r="O747" s="56"/>
      <c r="P747" s="56"/>
      <c r="Q747" s="56"/>
      <c r="R747" s="56"/>
      <c r="S747" s="56"/>
      <c r="T747" s="56"/>
      <c r="U747" s="56"/>
      <c r="V747" s="56"/>
      <c r="W747" s="56"/>
      <c r="X747" s="56"/>
      <c r="Y747" s="56"/>
      <c r="Z747" s="56"/>
    </row>
    <row r="748" spans="1:26" ht="12.75" customHeight="1">
      <c r="A748" s="181"/>
      <c r="B748" s="127"/>
      <c r="C748" s="56"/>
      <c r="D748" s="56"/>
      <c r="E748" s="128"/>
      <c r="F748" s="129"/>
      <c r="G748" s="222"/>
      <c r="H748" s="56"/>
      <c r="I748" s="56"/>
      <c r="J748" s="136"/>
      <c r="K748" s="136"/>
      <c r="L748" s="136"/>
      <c r="M748" s="183"/>
      <c r="N748" s="136"/>
      <c r="O748" s="56"/>
      <c r="P748" s="56"/>
      <c r="Q748" s="56"/>
      <c r="R748" s="56"/>
      <c r="S748" s="56"/>
      <c r="T748" s="56"/>
      <c r="U748" s="56"/>
      <c r="V748" s="56"/>
      <c r="W748" s="56"/>
      <c r="X748" s="56"/>
      <c r="Y748" s="56"/>
      <c r="Z748" s="56"/>
    </row>
    <row r="749" spans="1:26" ht="12.75" customHeight="1">
      <c r="A749" s="181"/>
      <c r="B749" s="127"/>
      <c r="C749" s="56"/>
      <c r="D749" s="56"/>
      <c r="E749" s="128"/>
      <c r="F749" s="129"/>
      <c r="G749" s="222"/>
      <c r="H749" s="56"/>
      <c r="I749" s="56"/>
      <c r="J749" s="136"/>
      <c r="K749" s="136"/>
      <c r="L749" s="136"/>
      <c r="M749" s="183"/>
      <c r="N749" s="136"/>
      <c r="O749" s="56"/>
      <c r="P749" s="56"/>
      <c r="Q749" s="56"/>
      <c r="R749" s="56"/>
      <c r="S749" s="56"/>
      <c r="T749" s="56"/>
      <c r="U749" s="56"/>
      <c r="V749" s="56"/>
      <c r="W749" s="56"/>
      <c r="X749" s="56"/>
      <c r="Y749" s="56"/>
      <c r="Z749" s="56"/>
    </row>
    <row r="750" spans="1:26" ht="12.75" customHeight="1">
      <c r="A750" s="181"/>
      <c r="B750" s="127"/>
      <c r="C750" s="56"/>
      <c r="D750" s="56"/>
      <c r="E750" s="128"/>
      <c r="F750" s="129"/>
      <c r="G750" s="222"/>
      <c r="H750" s="56"/>
      <c r="I750" s="56"/>
      <c r="J750" s="136"/>
      <c r="K750" s="136"/>
      <c r="L750" s="136"/>
      <c r="M750" s="183"/>
      <c r="N750" s="136"/>
      <c r="O750" s="56"/>
      <c r="P750" s="56"/>
      <c r="Q750" s="56"/>
      <c r="R750" s="56"/>
      <c r="S750" s="56"/>
      <c r="T750" s="56"/>
      <c r="U750" s="56"/>
      <c r="V750" s="56"/>
      <c r="W750" s="56"/>
      <c r="X750" s="56"/>
      <c r="Y750" s="56"/>
      <c r="Z750" s="56"/>
    </row>
    <row r="751" spans="1:26" ht="12.75" customHeight="1">
      <c r="A751" s="181"/>
      <c r="B751" s="127"/>
      <c r="C751" s="56"/>
      <c r="D751" s="56"/>
      <c r="E751" s="128"/>
      <c r="F751" s="129"/>
      <c r="G751" s="222"/>
      <c r="H751" s="56"/>
      <c r="I751" s="56"/>
      <c r="J751" s="136"/>
      <c r="K751" s="136"/>
      <c r="L751" s="136"/>
      <c r="M751" s="183"/>
      <c r="N751" s="136"/>
      <c r="O751" s="56"/>
      <c r="P751" s="56"/>
      <c r="Q751" s="56"/>
      <c r="R751" s="56"/>
      <c r="S751" s="56"/>
      <c r="T751" s="56"/>
      <c r="U751" s="56"/>
      <c r="V751" s="56"/>
      <c r="W751" s="56"/>
      <c r="X751" s="56"/>
      <c r="Y751" s="56"/>
      <c r="Z751" s="56"/>
    </row>
    <row r="752" spans="1:26" ht="12.75" customHeight="1">
      <c r="A752" s="181"/>
      <c r="B752" s="127"/>
      <c r="C752" s="56"/>
      <c r="D752" s="56"/>
      <c r="E752" s="128"/>
      <c r="F752" s="129"/>
      <c r="G752" s="222"/>
      <c r="H752" s="56"/>
      <c r="I752" s="56"/>
      <c r="J752" s="136"/>
      <c r="K752" s="136"/>
      <c r="L752" s="136"/>
      <c r="M752" s="183"/>
      <c r="N752" s="136"/>
      <c r="O752" s="56"/>
      <c r="P752" s="56"/>
      <c r="Q752" s="56"/>
      <c r="R752" s="56"/>
      <c r="S752" s="56"/>
      <c r="T752" s="56"/>
      <c r="U752" s="56"/>
      <c r="V752" s="56"/>
      <c r="W752" s="56"/>
      <c r="X752" s="56"/>
      <c r="Y752" s="56"/>
      <c r="Z752" s="56"/>
    </row>
    <row r="753" spans="1:26" ht="12.75" customHeight="1">
      <c r="A753" s="181"/>
      <c r="B753" s="127"/>
      <c r="C753" s="56"/>
      <c r="D753" s="56"/>
      <c r="E753" s="128"/>
      <c r="F753" s="129"/>
      <c r="G753" s="222"/>
      <c r="H753" s="56"/>
      <c r="I753" s="56"/>
      <c r="J753" s="136"/>
      <c r="K753" s="136"/>
      <c r="L753" s="136"/>
      <c r="M753" s="183"/>
      <c r="N753" s="136"/>
      <c r="O753" s="56"/>
      <c r="P753" s="56"/>
      <c r="Q753" s="56"/>
      <c r="R753" s="56"/>
      <c r="S753" s="56"/>
      <c r="T753" s="56"/>
      <c r="U753" s="56"/>
      <c r="V753" s="56"/>
      <c r="W753" s="56"/>
      <c r="X753" s="56"/>
      <c r="Y753" s="56"/>
      <c r="Z753" s="56"/>
    </row>
    <row r="754" spans="1:26" ht="12.75" customHeight="1">
      <c r="A754" s="181"/>
      <c r="B754" s="127"/>
      <c r="C754" s="56"/>
      <c r="D754" s="56"/>
      <c r="E754" s="128"/>
      <c r="F754" s="129"/>
      <c r="G754" s="222"/>
      <c r="H754" s="56"/>
      <c r="I754" s="56"/>
      <c r="J754" s="136"/>
      <c r="K754" s="136"/>
      <c r="L754" s="136"/>
      <c r="M754" s="183"/>
      <c r="N754" s="136"/>
      <c r="O754" s="56"/>
      <c r="P754" s="56"/>
      <c r="Q754" s="56"/>
      <c r="R754" s="56"/>
      <c r="S754" s="56"/>
      <c r="T754" s="56"/>
      <c r="U754" s="56"/>
      <c r="V754" s="56"/>
      <c r="W754" s="56"/>
      <c r="X754" s="56"/>
      <c r="Y754" s="56"/>
      <c r="Z754" s="56"/>
    </row>
    <row r="755" spans="1:26" ht="12.75" customHeight="1">
      <c r="A755" s="181"/>
      <c r="B755" s="127"/>
      <c r="C755" s="56"/>
      <c r="D755" s="56"/>
      <c r="E755" s="128"/>
      <c r="F755" s="129"/>
      <c r="G755" s="222"/>
      <c r="H755" s="56"/>
      <c r="I755" s="56"/>
      <c r="J755" s="136"/>
      <c r="K755" s="136"/>
      <c r="L755" s="136"/>
      <c r="M755" s="183"/>
      <c r="N755" s="136"/>
      <c r="O755" s="56"/>
      <c r="P755" s="56"/>
      <c r="Q755" s="56"/>
      <c r="R755" s="56"/>
      <c r="S755" s="56"/>
      <c r="T755" s="56"/>
      <c r="U755" s="56"/>
      <c r="V755" s="56"/>
      <c r="W755" s="56"/>
      <c r="X755" s="56"/>
      <c r="Y755" s="56"/>
      <c r="Z755" s="56"/>
    </row>
    <row r="756" spans="1:26" ht="12.75" customHeight="1">
      <c r="A756" s="181"/>
      <c r="B756" s="127"/>
      <c r="C756" s="56"/>
      <c r="D756" s="56"/>
      <c r="E756" s="128"/>
      <c r="F756" s="129"/>
      <c r="G756" s="222"/>
      <c r="H756" s="56"/>
      <c r="I756" s="56"/>
      <c r="J756" s="136"/>
      <c r="K756" s="136"/>
      <c r="L756" s="136"/>
      <c r="M756" s="183"/>
      <c r="N756" s="136"/>
      <c r="O756" s="56"/>
      <c r="P756" s="56"/>
      <c r="Q756" s="56"/>
      <c r="R756" s="56"/>
      <c r="S756" s="56"/>
      <c r="T756" s="56"/>
      <c r="U756" s="56"/>
      <c r="V756" s="56"/>
      <c r="W756" s="56"/>
      <c r="X756" s="56"/>
      <c r="Y756" s="56"/>
      <c r="Z756" s="56"/>
    </row>
    <row r="757" spans="1:26" ht="12.75" customHeight="1">
      <c r="A757" s="181"/>
      <c r="B757" s="127"/>
      <c r="C757" s="56"/>
      <c r="D757" s="56"/>
      <c r="E757" s="128"/>
      <c r="F757" s="129"/>
      <c r="G757" s="222"/>
      <c r="H757" s="56"/>
      <c r="I757" s="56"/>
      <c r="J757" s="136"/>
      <c r="K757" s="136"/>
      <c r="L757" s="136"/>
      <c r="M757" s="183"/>
      <c r="N757" s="136"/>
      <c r="O757" s="56"/>
      <c r="P757" s="56"/>
      <c r="Q757" s="56"/>
      <c r="R757" s="56"/>
      <c r="S757" s="56"/>
      <c r="T757" s="56"/>
      <c r="U757" s="56"/>
      <c r="V757" s="56"/>
      <c r="W757" s="56"/>
      <c r="X757" s="56"/>
      <c r="Y757" s="56"/>
      <c r="Z757" s="56"/>
    </row>
    <row r="758" spans="1:26" ht="12.75" customHeight="1">
      <c r="A758" s="181"/>
      <c r="B758" s="127"/>
      <c r="C758" s="56"/>
      <c r="D758" s="56"/>
      <c r="E758" s="128"/>
      <c r="F758" s="129"/>
      <c r="G758" s="222"/>
      <c r="H758" s="56"/>
      <c r="I758" s="56"/>
      <c r="J758" s="136"/>
      <c r="K758" s="136"/>
      <c r="L758" s="136"/>
      <c r="M758" s="183"/>
      <c r="N758" s="136"/>
      <c r="O758" s="56"/>
      <c r="P758" s="56"/>
      <c r="Q758" s="56"/>
      <c r="R758" s="56"/>
      <c r="S758" s="56"/>
      <c r="T758" s="56"/>
      <c r="U758" s="56"/>
      <c r="V758" s="56"/>
      <c r="W758" s="56"/>
      <c r="X758" s="56"/>
      <c r="Y758" s="56"/>
      <c r="Z758" s="56"/>
    </row>
    <row r="759" spans="1:26" ht="12.75" customHeight="1">
      <c r="A759" s="181"/>
      <c r="B759" s="127"/>
      <c r="C759" s="56"/>
      <c r="D759" s="56"/>
      <c r="E759" s="128"/>
      <c r="F759" s="129"/>
      <c r="G759" s="222"/>
      <c r="H759" s="56"/>
      <c r="I759" s="56"/>
      <c r="J759" s="136"/>
      <c r="K759" s="136"/>
      <c r="L759" s="136"/>
      <c r="M759" s="183"/>
      <c r="N759" s="136"/>
      <c r="O759" s="56"/>
      <c r="P759" s="56"/>
      <c r="Q759" s="56"/>
      <c r="R759" s="56"/>
      <c r="S759" s="56"/>
      <c r="T759" s="56"/>
      <c r="U759" s="56"/>
      <c r="V759" s="56"/>
      <c r="W759" s="56"/>
      <c r="X759" s="56"/>
      <c r="Y759" s="56"/>
      <c r="Z759" s="56"/>
    </row>
    <row r="760" spans="1:26" ht="12.75" customHeight="1">
      <c r="A760" s="181"/>
      <c r="B760" s="127"/>
      <c r="C760" s="56"/>
      <c r="D760" s="56"/>
      <c r="E760" s="128"/>
      <c r="F760" s="129"/>
      <c r="G760" s="222"/>
      <c r="H760" s="56"/>
      <c r="I760" s="56"/>
      <c r="J760" s="136"/>
      <c r="K760" s="136"/>
      <c r="L760" s="136"/>
      <c r="M760" s="183"/>
      <c r="N760" s="136"/>
      <c r="O760" s="56"/>
      <c r="P760" s="56"/>
      <c r="Q760" s="56"/>
      <c r="R760" s="56"/>
      <c r="S760" s="56"/>
      <c r="T760" s="56"/>
      <c r="U760" s="56"/>
      <c r="V760" s="56"/>
      <c r="W760" s="56"/>
      <c r="X760" s="56"/>
      <c r="Y760" s="56"/>
      <c r="Z760" s="56"/>
    </row>
    <row r="761" spans="1:26" ht="12.75" customHeight="1">
      <c r="A761" s="181"/>
      <c r="B761" s="127"/>
      <c r="C761" s="56"/>
      <c r="D761" s="56"/>
      <c r="E761" s="128"/>
      <c r="F761" s="129"/>
      <c r="G761" s="222"/>
      <c r="H761" s="56"/>
      <c r="I761" s="56"/>
      <c r="J761" s="136"/>
      <c r="K761" s="136"/>
      <c r="L761" s="136"/>
      <c r="M761" s="183"/>
      <c r="N761" s="136"/>
      <c r="O761" s="56"/>
      <c r="P761" s="56"/>
      <c r="Q761" s="56"/>
      <c r="R761" s="56"/>
      <c r="S761" s="56"/>
      <c r="T761" s="56"/>
      <c r="U761" s="56"/>
      <c r="V761" s="56"/>
      <c r="W761" s="56"/>
      <c r="X761" s="56"/>
      <c r="Y761" s="56"/>
      <c r="Z761" s="56"/>
    </row>
    <row r="762" spans="1:26" ht="12.75" customHeight="1">
      <c r="A762" s="181"/>
      <c r="B762" s="127"/>
      <c r="C762" s="56"/>
      <c r="D762" s="56"/>
      <c r="E762" s="128"/>
      <c r="F762" s="129"/>
      <c r="G762" s="222"/>
      <c r="H762" s="56"/>
      <c r="I762" s="56"/>
      <c r="J762" s="136"/>
      <c r="K762" s="136"/>
      <c r="L762" s="136"/>
      <c r="M762" s="183"/>
      <c r="N762" s="136"/>
      <c r="O762" s="56"/>
      <c r="P762" s="56"/>
      <c r="Q762" s="56"/>
      <c r="R762" s="56"/>
      <c r="S762" s="56"/>
      <c r="T762" s="56"/>
      <c r="U762" s="56"/>
      <c r="V762" s="56"/>
      <c r="W762" s="56"/>
      <c r="X762" s="56"/>
      <c r="Y762" s="56"/>
      <c r="Z762" s="56"/>
    </row>
    <row r="763" spans="1:26" ht="12.75" customHeight="1">
      <c r="A763" s="181"/>
      <c r="B763" s="127"/>
      <c r="C763" s="56"/>
      <c r="D763" s="56"/>
      <c r="E763" s="128"/>
      <c r="F763" s="129"/>
      <c r="G763" s="222"/>
      <c r="H763" s="56"/>
      <c r="I763" s="56"/>
      <c r="J763" s="136"/>
      <c r="K763" s="136"/>
      <c r="L763" s="136"/>
      <c r="M763" s="183"/>
      <c r="N763" s="136"/>
      <c r="O763" s="56"/>
      <c r="P763" s="56"/>
      <c r="Q763" s="56"/>
      <c r="R763" s="56"/>
      <c r="S763" s="56"/>
      <c r="T763" s="56"/>
      <c r="U763" s="56"/>
      <c r="V763" s="56"/>
      <c r="W763" s="56"/>
      <c r="X763" s="56"/>
      <c r="Y763" s="56"/>
      <c r="Z763" s="56"/>
    </row>
    <row r="764" spans="1:26" ht="12.75" customHeight="1">
      <c r="A764" s="181"/>
      <c r="B764" s="127"/>
      <c r="C764" s="56"/>
      <c r="D764" s="56"/>
      <c r="E764" s="128"/>
      <c r="F764" s="129"/>
      <c r="G764" s="222"/>
      <c r="H764" s="56"/>
      <c r="I764" s="56"/>
      <c r="J764" s="136"/>
      <c r="K764" s="136"/>
      <c r="L764" s="136"/>
      <c r="M764" s="183"/>
      <c r="N764" s="136"/>
      <c r="O764" s="56"/>
      <c r="P764" s="56"/>
      <c r="Q764" s="56"/>
      <c r="R764" s="56"/>
      <c r="S764" s="56"/>
      <c r="T764" s="56"/>
      <c r="U764" s="56"/>
      <c r="V764" s="56"/>
      <c r="W764" s="56"/>
      <c r="X764" s="56"/>
      <c r="Y764" s="56"/>
      <c r="Z764" s="56"/>
    </row>
    <row r="765" spans="1:26" ht="12.75" customHeight="1">
      <c r="A765" s="181"/>
      <c r="B765" s="127"/>
      <c r="C765" s="56"/>
      <c r="D765" s="56"/>
      <c r="E765" s="128"/>
      <c r="F765" s="129"/>
      <c r="G765" s="222"/>
      <c r="H765" s="56"/>
      <c r="I765" s="56"/>
      <c r="J765" s="136"/>
      <c r="K765" s="136"/>
      <c r="L765" s="136"/>
      <c r="M765" s="183"/>
      <c r="N765" s="136"/>
      <c r="O765" s="56"/>
      <c r="P765" s="56"/>
      <c r="Q765" s="56"/>
      <c r="R765" s="56"/>
      <c r="S765" s="56"/>
      <c r="T765" s="56"/>
      <c r="U765" s="56"/>
      <c r="V765" s="56"/>
      <c r="W765" s="56"/>
      <c r="X765" s="56"/>
      <c r="Y765" s="56"/>
      <c r="Z765" s="56"/>
    </row>
    <row r="766" spans="1:26" ht="12.75" customHeight="1">
      <c r="A766" s="181"/>
      <c r="B766" s="127"/>
      <c r="C766" s="56"/>
      <c r="D766" s="56"/>
      <c r="E766" s="128"/>
      <c r="F766" s="129"/>
      <c r="G766" s="222"/>
      <c r="H766" s="56"/>
      <c r="I766" s="56"/>
      <c r="J766" s="136"/>
      <c r="K766" s="136"/>
      <c r="L766" s="136"/>
      <c r="M766" s="183"/>
      <c r="N766" s="136"/>
      <c r="O766" s="56"/>
      <c r="P766" s="56"/>
      <c r="Q766" s="56"/>
      <c r="R766" s="56"/>
      <c r="S766" s="56"/>
      <c r="T766" s="56"/>
      <c r="U766" s="56"/>
      <c r="V766" s="56"/>
      <c r="W766" s="56"/>
      <c r="X766" s="56"/>
      <c r="Y766" s="56"/>
      <c r="Z766" s="56"/>
    </row>
    <row r="767" spans="1:26" ht="12.75" customHeight="1">
      <c r="A767" s="181"/>
      <c r="B767" s="127"/>
      <c r="C767" s="56"/>
      <c r="D767" s="56"/>
      <c r="E767" s="128"/>
      <c r="F767" s="129"/>
      <c r="G767" s="222"/>
      <c r="H767" s="56"/>
      <c r="I767" s="56"/>
      <c r="J767" s="136"/>
      <c r="K767" s="136"/>
      <c r="L767" s="136"/>
      <c r="M767" s="183"/>
      <c r="N767" s="136"/>
      <c r="O767" s="56"/>
      <c r="P767" s="56"/>
      <c r="Q767" s="56"/>
      <c r="R767" s="56"/>
      <c r="S767" s="56"/>
      <c r="T767" s="56"/>
      <c r="U767" s="56"/>
      <c r="V767" s="56"/>
      <c r="W767" s="56"/>
      <c r="X767" s="56"/>
      <c r="Y767" s="56"/>
      <c r="Z767" s="56"/>
    </row>
    <row r="768" spans="1:26" ht="12.75" customHeight="1">
      <c r="A768" s="181"/>
      <c r="B768" s="127"/>
      <c r="C768" s="56"/>
      <c r="D768" s="56"/>
      <c r="E768" s="128"/>
      <c r="F768" s="129"/>
      <c r="G768" s="222"/>
      <c r="H768" s="56"/>
      <c r="I768" s="56"/>
      <c r="J768" s="136"/>
      <c r="K768" s="136"/>
      <c r="L768" s="136"/>
      <c r="M768" s="183"/>
      <c r="N768" s="136"/>
      <c r="O768" s="56"/>
      <c r="P768" s="56"/>
      <c r="Q768" s="56"/>
      <c r="R768" s="56"/>
      <c r="S768" s="56"/>
      <c r="T768" s="56"/>
      <c r="U768" s="56"/>
      <c r="V768" s="56"/>
      <c r="W768" s="56"/>
      <c r="X768" s="56"/>
      <c r="Y768" s="56"/>
      <c r="Z768" s="56"/>
    </row>
    <row r="769" spans="1:26" ht="12.75" customHeight="1">
      <c r="A769" s="181"/>
      <c r="B769" s="127"/>
      <c r="C769" s="56"/>
      <c r="D769" s="56"/>
      <c r="E769" s="128"/>
      <c r="F769" s="129"/>
      <c r="G769" s="222"/>
      <c r="H769" s="56"/>
      <c r="I769" s="56"/>
      <c r="J769" s="136"/>
      <c r="K769" s="136"/>
      <c r="L769" s="136"/>
      <c r="M769" s="183"/>
      <c r="N769" s="136"/>
      <c r="O769" s="56"/>
      <c r="P769" s="56"/>
      <c r="Q769" s="56"/>
      <c r="R769" s="56"/>
      <c r="S769" s="56"/>
      <c r="T769" s="56"/>
      <c r="U769" s="56"/>
      <c r="V769" s="56"/>
      <c r="W769" s="56"/>
      <c r="X769" s="56"/>
      <c r="Y769" s="56"/>
      <c r="Z769" s="56"/>
    </row>
    <row r="770" spans="1:26" ht="12.75" customHeight="1">
      <c r="A770" s="181"/>
      <c r="B770" s="127"/>
      <c r="C770" s="56"/>
      <c r="D770" s="56"/>
      <c r="E770" s="128"/>
      <c r="F770" s="129"/>
      <c r="G770" s="222"/>
      <c r="H770" s="56"/>
      <c r="I770" s="56"/>
      <c r="J770" s="136"/>
      <c r="K770" s="136"/>
      <c r="L770" s="136"/>
      <c r="M770" s="183"/>
      <c r="N770" s="136"/>
      <c r="O770" s="56"/>
      <c r="P770" s="56"/>
      <c r="Q770" s="56"/>
      <c r="R770" s="56"/>
      <c r="S770" s="56"/>
      <c r="T770" s="56"/>
      <c r="U770" s="56"/>
      <c r="V770" s="56"/>
      <c r="W770" s="56"/>
      <c r="X770" s="56"/>
      <c r="Y770" s="56"/>
      <c r="Z770" s="56"/>
    </row>
    <row r="771" spans="1:26" ht="12.75" customHeight="1">
      <c r="A771" s="181"/>
      <c r="B771" s="127"/>
      <c r="C771" s="56"/>
      <c r="D771" s="56"/>
      <c r="E771" s="128"/>
      <c r="F771" s="129"/>
      <c r="G771" s="222"/>
      <c r="H771" s="56"/>
      <c r="I771" s="56"/>
      <c r="J771" s="136"/>
      <c r="K771" s="136"/>
      <c r="L771" s="136"/>
      <c r="M771" s="183"/>
      <c r="N771" s="136"/>
      <c r="O771" s="56"/>
      <c r="P771" s="56"/>
      <c r="Q771" s="56"/>
      <c r="R771" s="56"/>
      <c r="S771" s="56"/>
      <c r="T771" s="56"/>
      <c r="U771" s="56"/>
      <c r="V771" s="56"/>
      <c r="W771" s="56"/>
      <c r="X771" s="56"/>
      <c r="Y771" s="56"/>
      <c r="Z771" s="56"/>
    </row>
    <row r="772" spans="1:26" ht="12.75" customHeight="1">
      <c r="A772" s="181"/>
      <c r="B772" s="127"/>
      <c r="C772" s="56"/>
      <c r="D772" s="56"/>
      <c r="E772" s="128"/>
      <c r="F772" s="129"/>
      <c r="G772" s="222"/>
      <c r="H772" s="56"/>
      <c r="I772" s="56"/>
      <c r="J772" s="136"/>
      <c r="K772" s="136"/>
      <c r="L772" s="136"/>
      <c r="M772" s="183"/>
      <c r="N772" s="136"/>
      <c r="O772" s="56"/>
      <c r="P772" s="56"/>
      <c r="Q772" s="56"/>
      <c r="R772" s="56"/>
      <c r="S772" s="56"/>
      <c r="T772" s="56"/>
      <c r="U772" s="56"/>
      <c r="V772" s="56"/>
      <c r="W772" s="56"/>
      <c r="X772" s="56"/>
      <c r="Y772" s="56"/>
      <c r="Z772" s="56"/>
    </row>
    <row r="773" spans="1:26" ht="12.75" customHeight="1">
      <c r="A773" s="181"/>
      <c r="B773" s="127"/>
      <c r="C773" s="56"/>
      <c r="D773" s="56"/>
      <c r="E773" s="128"/>
      <c r="F773" s="129"/>
      <c r="G773" s="222"/>
      <c r="H773" s="56"/>
      <c r="I773" s="56"/>
      <c r="J773" s="136"/>
      <c r="K773" s="136"/>
      <c r="L773" s="136"/>
      <c r="M773" s="183"/>
      <c r="N773" s="136"/>
      <c r="O773" s="56"/>
      <c r="P773" s="56"/>
      <c r="Q773" s="56"/>
      <c r="R773" s="56"/>
      <c r="S773" s="56"/>
      <c r="T773" s="56"/>
      <c r="U773" s="56"/>
      <c r="V773" s="56"/>
      <c r="W773" s="56"/>
      <c r="X773" s="56"/>
      <c r="Y773" s="56"/>
      <c r="Z773" s="56"/>
    </row>
    <row r="774" spans="1:26" ht="12.75" customHeight="1">
      <c r="A774" s="181"/>
      <c r="B774" s="127"/>
      <c r="C774" s="56"/>
      <c r="D774" s="56"/>
      <c r="E774" s="128"/>
      <c r="F774" s="129"/>
      <c r="G774" s="222"/>
      <c r="H774" s="56"/>
      <c r="I774" s="56"/>
      <c r="J774" s="136"/>
      <c r="K774" s="136"/>
      <c r="L774" s="136"/>
      <c r="M774" s="183"/>
      <c r="N774" s="136"/>
      <c r="O774" s="56"/>
      <c r="P774" s="56"/>
      <c r="Q774" s="56"/>
      <c r="R774" s="56"/>
      <c r="S774" s="56"/>
      <c r="T774" s="56"/>
      <c r="U774" s="56"/>
      <c r="V774" s="56"/>
      <c r="W774" s="56"/>
      <c r="X774" s="56"/>
      <c r="Y774" s="56"/>
      <c r="Z774" s="56"/>
    </row>
    <row r="775" spans="1:26" ht="12.75" customHeight="1">
      <c r="A775" s="181"/>
      <c r="B775" s="127"/>
      <c r="C775" s="56"/>
      <c r="D775" s="56"/>
      <c r="E775" s="128"/>
      <c r="F775" s="129"/>
      <c r="G775" s="222"/>
      <c r="H775" s="56"/>
      <c r="I775" s="56"/>
      <c r="J775" s="136"/>
      <c r="K775" s="136"/>
      <c r="L775" s="136"/>
      <c r="M775" s="183"/>
      <c r="N775" s="136"/>
      <c r="O775" s="56"/>
      <c r="P775" s="56"/>
      <c r="Q775" s="56"/>
      <c r="R775" s="56"/>
      <c r="S775" s="56"/>
      <c r="T775" s="56"/>
      <c r="U775" s="56"/>
      <c r="V775" s="56"/>
      <c r="W775" s="56"/>
      <c r="X775" s="56"/>
      <c r="Y775" s="56"/>
      <c r="Z775" s="56"/>
    </row>
    <row r="776" spans="1:26" ht="12.75" customHeight="1">
      <c r="A776" s="181"/>
      <c r="B776" s="127"/>
      <c r="C776" s="56"/>
      <c r="D776" s="56"/>
      <c r="E776" s="128"/>
      <c r="F776" s="129"/>
      <c r="G776" s="222"/>
      <c r="H776" s="56"/>
      <c r="I776" s="56"/>
      <c r="J776" s="136"/>
      <c r="K776" s="136"/>
      <c r="L776" s="136"/>
      <c r="M776" s="183"/>
      <c r="N776" s="136"/>
      <c r="O776" s="56"/>
      <c r="P776" s="56"/>
      <c r="Q776" s="56"/>
      <c r="R776" s="56"/>
      <c r="S776" s="56"/>
      <c r="T776" s="56"/>
      <c r="U776" s="56"/>
      <c r="V776" s="56"/>
      <c r="W776" s="56"/>
      <c r="X776" s="56"/>
      <c r="Y776" s="56"/>
      <c r="Z776" s="56"/>
    </row>
    <row r="777" spans="1:26" ht="12.75" customHeight="1">
      <c r="A777" s="181"/>
      <c r="B777" s="127"/>
      <c r="C777" s="56"/>
      <c r="D777" s="56"/>
      <c r="E777" s="128"/>
      <c r="F777" s="129"/>
      <c r="G777" s="222"/>
      <c r="H777" s="56"/>
      <c r="I777" s="56"/>
      <c r="J777" s="136"/>
      <c r="K777" s="136"/>
      <c r="L777" s="136"/>
      <c r="M777" s="183"/>
      <c r="N777" s="136"/>
      <c r="O777" s="56"/>
      <c r="P777" s="56"/>
      <c r="Q777" s="56"/>
      <c r="R777" s="56"/>
      <c r="S777" s="56"/>
      <c r="T777" s="56"/>
      <c r="U777" s="56"/>
      <c r="V777" s="56"/>
      <c r="W777" s="56"/>
      <c r="X777" s="56"/>
      <c r="Y777" s="56"/>
      <c r="Z777" s="56"/>
    </row>
    <row r="778" spans="1:26" ht="12.75" customHeight="1">
      <c r="A778" s="181"/>
      <c r="B778" s="127"/>
      <c r="C778" s="56"/>
      <c r="D778" s="56"/>
      <c r="E778" s="128"/>
      <c r="F778" s="129"/>
      <c r="G778" s="222"/>
      <c r="H778" s="56"/>
      <c r="I778" s="56"/>
      <c r="J778" s="136"/>
      <c r="K778" s="136"/>
      <c r="L778" s="136"/>
      <c r="M778" s="183"/>
      <c r="N778" s="136"/>
      <c r="O778" s="56"/>
      <c r="P778" s="56"/>
      <c r="Q778" s="56"/>
      <c r="R778" s="56"/>
      <c r="S778" s="56"/>
      <c r="T778" s="56"/>
      <c r="U778" s="56"/>
      <c r="V778" s="56"/>
      <c r="W778" s="56"/>
      <c r="X778" s="56"/>
      <c r="Y778" s="56"/>
      <c r="Z778" s="56"/>
    </row>
    <row r="779" spans="1:26" ht="12.75" customHeight="1">
      <c r="A779" s="181"/>
      <c r="B779" s="127"/>
      <c r="C779" s="56"/>
      <c r="D779" s="56"/>
      <c r="E779" s="128"/>
      <c r="F779" s="129"/>
      <c r="G779" s="222"/>
      <c r="H779" s="56"/>
      <c r="I779" s="56"/>
      <c r="J779" s="136"/>
      <c r="K779" s="136"/>
      <c r="L779" s="136"/>
      <c r="M779" s="183"/>
      <c r="N779" s="136"/>
      <c r="O779" s="56"/>
      <c r="P779" s="56"/>
      <c r="Q779" s="56"/>
      <c r="R779" s="56"/>
      <c r="S779" s="56"/>
      <c r="T779" s="56"/>
      <c r="U779" s="56"/>
      <c r="V779" s="56"/>
      <c r="W779" s="56"/>
      <c r="X779" s="56"/>
      <c r="Y779" s="56"/>
      <c r="Z779" s="56"/>
    </row>
    <row r="780" spans="1:26" ht="12.75" customHeight="1">
      <c r="A780" s="181"/>
      <c r="B780" s="127"/>
      <c r="C780" s="56"/>
      <c r="D780" s="56"/>
      <c r="E780" s="128"/>
      <c r="F780" s="129"/>
      <c r="G780" s="222"/>
      <c r="H780" s="56"/>
      <c r="I780" s="56"/>
      <c r="J780" s="136"/>
      <c r="K780" s="136"/>
      <c r="L780" s="136"/>
      <c r="M780" s="183"/>
      <c r="N780" s="136"/>
      <c r="O780" s="56"/>
      <c r="P780" s="56"/>
      <c r="Q780" s="56"/>
      <c r="R780" s="56"/>
      <c r="S780" s="56"/>
      <c r="T780" s="56"/>
      <c r="U780" s="56"/>
      <c r="V780" s="56"/>
      <c r="W780" s="56"/>
      <c r="X780" s="56"/>
      <c r="Y780" s="56"/>
      <c r="Z780" s="56"/>
    </row>
    <row r="781" spans="1:26" ht="12.75" customHeight="1">
      <c r="A781" s="181"/>
      <c r="B781" s="127"/>
      <c r="C781" s="56"/>
      <c r="D781" s="56"/>
      <c r="E781" s="128"/>
      <c r="F781" s="129"/>
      <c r="G781" s="222"/>
      <c r="H781" s="56"/>
      <c r="I781" s="56"/>
      <c r="J781" s="136"/>
      <c r="K781" s="136"/>
      <c r="L781" s="136"/>
      <c r="M781" s="183"/>
      <c r="N781" s="136"/>
      <c r="O781" s="56"/>
      <c r="P781" s="56"/>
      <c r="Q781" s="56"/>
      <c r="R781" s="56"/>
      <c r="S781" s="56"/>
      <c r="T781" s="56"/>
      <c r="U781" s="56"/>
      <c r="V781" s="56"/>
      <c r="W781" s="56"/>
      <c r="X781" s="56"/>
      <c r="Y781" s="56"/>
      <c r="Z781" s="56"/>
    </row>
    <row r="782" spans="1:26" ht="12.75" customHeight="1">
      <c r="A782" s="181"/>
      <c r="B782" s="127"/>
      <c r="C782" s="56"/>
      <c r="D782" s="56"/>
      <c r="E782" s="128"/>
      <c r="F782" s="129"/>
      <c r="G782" s="222"/>
      <c r="H782" s="56"/>
      <c r="I782" s="56"/>
      <c r="J782" s="136"/>
      <c r="K782" s="136"/>
      <c r="L782" s="136"/>
      <c r="M782" s="183"/>
      <c r="N782" s="136"/>
      <c r="O782" s="56"/>
      <c r="P782" s="56"/>
      <c r="Q782" s="56"/>
      <c r="R782" s="56"/>
      <c r="S782" s="56"/>
      <c r="T782" s="56"/>
      <c r="U782" s="56"/>
      <c r="V782" s="56"/>
      <c r="W782" s="56"/>
      <c r="X782" s="56"/>
      <c r="Y782" s="56"/>
      <c r="Z782" s="56"/>
    </row>
    <row r="783" spans="1:26" ht="12.75" customHeight="1">
      <c r="A783" s="181"/>
      <c r="B783" s="127"/>
      <c r="C783" s="56"/>
      <c r="D783" s="56"/>
      <c r="E783" s="128"/>
      <c r="F783" s="129"/>
      <c r="G783" s="222"/>
      <c r="H783" s="56"/>
      <c r="I783" s="56"/>
      <c r="J783" s="136"/>
      <c r="K783" s="136"/>
      <c r="L783" s="136"/>
      <c r="M783" s="183"/>
      <c r="N783" s="136"/>
      <c r="O783" s="56"/>
      <c r="P783" s="56"/>
      <c r="Q783" s="56"/>
      <c r="R783" s="56"/>
      <c r="S783" s="56"/>
      <c r="T783" s="56"/>
      <c r="U783" s="56"/>
      <c r="V783" s="56"/>
      <c r="W783" s="56"/>
      <c r="X783" s="56"/>
      <c r="Y783" s="56"/>
      <c r="Z783" s="56"/>
    </row>
    <row r="784" spans="1:26" ht="12.75" customHeight="1">
      <c r="A784" s="181"/>
      <c r="B784" s="127"/>
      <c r="C784" s="56"/>
      <c r="D784" s="56"/>
      <c r="E784" s="128"/>
      <c r="F784" s="129"/>
      <c r="G784" s="222"/>
      <c r="H784" s="56"/>
      <c r="I784" s="56"/>
      <c r="J784" s="136"/>
      <c r="K784" s="136"/>
      <c r="L784" s="136"/>
      <c r="M784" s="183"/>
      <c r="N784" s="136"/>
      <c r="O784" s="56"/>
      <c r="P784" s="56"/>
      <c r="Q784" s="56"/>
      <c r="R784" s="56"/>
      <c r="S784" s="56"/>
      <c r="T784" s="56"/>
      <c r="U784" s="56"/>
      <c r="V784" s="56"/>
      <c r="W784" s="56"/>
      <c r="X784" s="56"/>
      <c r="Y784" s="56"/>
      <c r="Z784" s="56"/>
    </row>
    <row r="785" spans="1:26" ht="12.75" customHeight="1">
      <c r="A785" s="181"/>
      <c r="B785" s="127"/>
      <c r="C785" s="56"/>
      <c r="D785" s="56"/>
      <c r="E785" s="128"/>
      <c r="F785" s="129"/>
      <c r="G785" s="222"/>
      <c r="H785" s="56"/>
      <c r="I785" s="56"/>
      <c r="J785" s="136"/>
      <c r="K785" s="136"/>
      <c r="L785" s="136"/>
      <c r="M785" s="183"/>
      <c r="N785" s="136"/>
      <c r="O785" s="56"/>
      <c r="P785" s="56"/>
      <c r="Q785" s="56"/>
      <c r="R785" s="56"/>
      <c r="S785" s="56"/>
      <c r="T785" s="56"/>
      <c r="U785" s="56"/>
      <c r="V785" s="56"/>
      <c r="W785" s="56"/>
      <c r="X785" s="56"/>
      <c r="Y785" s="56"/>
      <c r="Z785" s="56"/>
    </row>
    <row r="786" spans="1:26" ht="12.75" customHeight="1">
      <c r="A786" s="181"/>
      <c r="B786" s="127"/>
      <c r="C786" s="56"/>
      <c r="D786" s="56"/>
      <c r="E786" s="128"/>
      <c r="F786" s="129"/>
      <c r="G786" s="222"/>
      <c r="H786" s="56"/>
      <c r="I786" s="56"/>
      <c r="J786" s="136"/>
      <c r="K786" s="136"/>
      <c r="L786" s="136"/>
      <c r="M786" s="183"/>
      <c r="N786" s="136"/>
      <c r="O786" s="56"/>
      <c r="P786" s="56"/>
      <c r="Q786" s="56"/>
      <c r="R786" s="56"/>
      <c r="S786" s="56"/>
      <c r="T786" s="56"/>
      <c r="U786" s="56"/>
      <c r="V786" s="56"/>
      <c r="W786" s="56"/>
      <c r="X786" s="56"/>
      <c r="Y786" s="56"/>
      <c r="Z786" s="56"/>
    </row>
    <row r="787" spans="1:26" ht="12.75" customHeight="1">
      <c r="A787" s="181"/>
      <c r="B787" s="127"/>
      <c r="C787" s="56"/>
      <c r="D787" s="56"/>
      <c r="E787" s="128"/>
      <c r="F787" s="129"/>
      <c r="G787" s="222"/>
      <c r="H787" s="56"/>
      <c r="I787" s="56"/>
      <c r="J787" s="136"/>
      <c r="K787" s="136"/>
      <c r="L787" s="136"/>
      <c r="M787" s="183"/>
      <c r="N787" s="136"/>
      <c r="O787" s="56"/>
      <c r="P787" s="56"/>
      <c r="Q787" s="56"/>
      <c r="R787" s="56"/>
      <c r="S787" s="56"/>
      <c r="T787" s="56"/>
      <c r="U787" s="56"/>
      <c r="V787" s="56"/>
      <c r="W787" s="56"/>
      <c r="X787" s="56"/>
      <c r="Y787" s="56"/>
      <c r="Z787" s="56"/>
    </row>
    <row r="788" spans="1:26" ht="12.75" customHeight="1">
      <c r="A788" s="181"/>
      <c r="B788" s="127"/>
      <c r="C788" s="56"/>
      <c r="D788" s="56"/>
      <c r="E788" s="128"/>
      <c r="F788" s="129"/>
      <c r="G788" s="222"/>
      <c r="H788" s="56"/>
      <c r="I788" s="56"/>
      <c r="J788" s="136"/>
      <c r="K788" s="136"/>
      <c r="L788" s="136"/>
      <c r="M788" s="183"/>
      <c r="N788" s="136"/>
      <c r="O788" s="56"/>
      <c r="P788" s="56"/>
      <c r="Q788" s="56"/>
      <c r="R788" s="56"/>
      <c r="S788" s="56"/>
      <c r="T788" s="56"/>
      <c r="U788" s="56"/>
      <c r="V788" s="56"/>
      <c r="W788" s="56"/>
      <c r="X788" s="56"/>
      <c r="Y788" s="56"/>
      <c r="Z788" s="56"/>
    </row>
    <row r="789" spans="1:26" ht="12.75" customHeight="1">
      <c r="A789" s="181"/>
      <c r="B789" s="127"/>
      <c r="C789" s="56"/>
      <c r="D789" s="56"/>
      <c r="E789" s="128"/>
      <c r="F789" s="129"/>
      <c r="G789" s="222"/>
      <c r="H789" s="56"/>
      <c r="I789" s="56"/>
      <c r="J789" s="136"/>
      <c r="K789" s="136"/>
      <c r="L789" s="136"/>
      <c r="M789" s="183"/>
      <c r="N789" s="136"/>
      <c r="O789" s="56"/>
      <c r="P789" s="56"/>
      <c r="Q789" s="56"/>
      <c r="R789" s="56"/>
      <c r="S789" s="56"/>
      <c r="T789" s="56"/>
      <c r="U789" s="56"/>
      <c r="V789" s="56"/>
      <c r="W789" s="56"/>
      <c r="X789" s="56"/>
      <c r="Y789" s="56"/>
      <c r="Z789" s="56"/>
    </row>
    <row r="790" spans="1:26" ht="12.75" customHeight="1">
      <c r="A790" s="181"/>
      <c r="B790" s="127"/>
      <c r="C790" s="56"/>
      <c r="D790" s="56"/>
      <c r="E790" s="128"/>
      <c r="F790" s="129"/>
      <c r="G790" s="222"/>
      <c r="H790" s="56"/>
      <c r="I790" s="56"/>
      <c r="J790" s="136"/>
      <c r="K790" s="136"/>
      <c r="L790" s="136"/>
      <c r="M790" s="183"/>
      <c r="N790" s="136"/>
      <c r="O790" s="56"/>
      <c r="P790" s="56"/>
      <c r="Q790" s="56"/>
      <c r="R790" s="56"/>
      <c r="S790" s="56"/>
      <c r="T790" s="56"/>
      <c r="U790" s="56"/>
      <c r="V790" s="56"/>
      <c r="W790" s="56"/>
      <c r="X790" s="56"/>
      <c r="Y790" s="56"/>
      <c r="Z790" s="56"/>
    </row>
    <row r="791" spans="1:26" ht="12.75" customHeight="1">
      <c r="A791" s="181"/>
      <c r="B791" s="127"/>
      <c r="C791" s="56"/>
      <c r="D791" s="56"/>
      <c r="E791" s="128"/>
      <c r="F791" s="129"/>
      <c r="G791" s="222"/>
      <c r="H791" s="56"/>
      <c r="I791" s="56"/>
      <c r="J791" s="136"/>
      <c r="K791" s="136"/>
      <c r="L791" s="136"/>
      <c r="M791" s="183"/>
      <c r="N791" s="136"/>
      <c r="O791" s="56"/>
      <c r="P791" s="56"/>
      <c r="Q791" s="56"/>
      <c r="R791" s="56"/>
      <c r="S791" s="56"/>
      <c r="T791" s="56"/>
      <c r="U791" s="56"/>
      <c r="V791" s="56"/>
      <c r="W791" s="56"/>
      <c r="X791" s="56"/>
      <c r="Y791" s="56"/>
      <c r="Z791" s="56"/>
    </row>
    <row r="792" spans="1:26" ht="12.75" customHeight="1">
      <c r="A792" s="181"/>
      <c r="B792" s="127"/>
      <c r="C792" s="56"/>
      <c r="D792" s="56"/>
      <c r="E792" s="128"/>
      <c r="F792" s="129"/>
      <c r="G792" s="222"/>
      <c r="H792" s="56"/>
      <c r="I792" s="56"/>
      <c r="J792" s="136"/>
      <c r="K792" s="136"/>
      <c r="L792" s="136"/>
      <c r="M792" s="183"/>
      <c r="N792" s="136"/>
      <c r="O792" s="56"/>
      <c r="P792" s="56"/>
      <c r="Q792" s="56"/>
      <c r="R792" s="56"/>
      <c r="S792" s="56"/>
      <c r="T792" s="56"/>
      <c r="U792" s="56"/>
      <c r="V792" s="56"/>
      <c r="W792" s="56"/>
      <c r="X792" s="56"/>
      <c r="Y792" s="56"/>
      <c r="Z792" s="56"/>
    </row>
    <row r="793" spans="1:26" ht="12.75" customHeight="1">
      <c r="A793" s="181"/>
      <c r="B793" s="127"/>
      <c r="C793" s="56"/>
      <c r="D793" s="56"/>
      <c r="E793" s="128"/>
      <c r="F793" s="129"/>
      <c r="G793" s="222"/>
      <c r="H793" s="56"/>
      <c r="I793" s="56"/>
      <c r="J793" s="136"/>
      <c r="K793" s="136"/>
      <c r="L793" s="136"/>
      <c r="M793" s="183"/>
      <c r="N793" s="136"/>
      <c r="O793" s="56"/>
      <c r="P793" s="56"/>
      <c r="Q793" s="56"/>
      <c r="R793" s="56"/>
      <c r="S793" s="56"/>
      <c r="T793" s="56"/>
      <c r="U793" s="56"/>
      <c r="V793" s="56"/>
      <c r="W793" s="56"/>
      <c r="X793" s="56"/>
      <c r="Y793" s="56"/>
      <c r="Z793" s="56"/>
    </row>
    <row r="794" spans="1:26" ht="12.75" customHeight="1">
      <c r="A794" s="181"/>
      <c r="B794" s="127"/>
      <c r="C794" s="56"/>
      <c r="D794" s="56"/>
      <c r="E794" s="128"/>
      <c r="F794" s="129"/>
      <c r="G794" s="222"/>
      <c r="H794" s="56"/>
      <c r="I794" s="56"/>
      <c r="J794" s="136"/>
      <c r="K794" s="136"/>
      <c r="L794" s="136"/>
      <c r="M794" s="183"/>
      <c r="N794" s="136"/>
      <c r="O794" s="56"/>
      <c r="P794" s="56"/>
      <c r="Q794" s="56"/>
      <c r="R794" s="56"/>
      <c r="S794" s="56"/>
      <c r="T794" s="56"/>
      <c r="U794" s="56"/>
      <c r="V794" s="56"/>
      <c r="W794" s="56"/>
      <c r="X794" s="56"/>
      <c r="Y794" s="56"/>
      <c r="Z794" s="56"/>
    </row>
    <row r="795" spans="1:26" ht="12.75" customHeight="1">
      <c r="A795" s="181"/>
      <c r="B795" s="127"/>
      <c r="C795" s="56"/>
      <c r="D795" s="56"/>
      <c r="E795" s="128"/>
      <c r="F795" s="129"/>
      <c r="G795" s="222"/>
      <c r="H795" s="56"/>
      <c r="I795" s="56"/>
      <c r="J795" s="136"/>
      <c r="K795" s="136"/>
      <c r="L795" s="136"/>
      <c r="M795" s="183"/>
      <c r="N795" s="136"/>
      <c r="O795" s="56"/>
      <c r="P795" s="56"/>
      <c r="Q795" s="56"/>
      <c r="R795" s="56"/>
      <c r="S795" s="56"/>
      <c r="T795" s="56"/>
      <c r="U795" s="56"/>
      <c r="V795" s="56"/>
      <c r="W795" s="56"/>
      <c r="X795" s="56"/>
      <c r="Y795" s="56"/>
      <c r="Z795" s="56"/>
    </row>
    <row r="796" spans="1:26" ht="12.75" customHeight="1">
      <c r="A796" s="181"/>
      <c r="B796" s="127"/>
      <c r="C796" s="56"/>
      <c r="D796" s="56"/>
      <c r="E796" s="128"/>
      <c r="F796" s="129"/>
      <c r="G796" s="222"/>
      <c r="H796" s="56"/>
      <c r="I796" s="56"/>
      <c r="J796" s="136"/>
      <c r="K796" s="136"/>
      <c r="L796" s="136"/>
      <c r="M796" s="183"/>
      <c r="N796" s="136"/>
      <c r="O796" s="56"/>
      <c r="P796" s="56"/>
      <c r="Q796" s="56"/>
      <c r="R796" s="56"/>
      <c r="S796" s="56"/>
      <c r="T796" s="56"/>
      <c r="U796" s="56"/>
      <c r="V796" s="56"/>
      <c r="W796" s="56"/>
      <c r="X796" s="56"/>
      <c r="Y796" s="56"/>
      <c r="Z796" s="56"/>
    </row>
    <row r="797" spans="1:26" ht="12.75" customHeight="1">
      <c r="A797" s="181"/>
      <c r="B797" s="127"/>
      <c r="C797" s="56"/>
      <c r="D797" s="56"/>
      <c r="E797" s="128"/>
      <c r="F797" s="129"/>
      <c r="G797" s="222"/>
      <c r="H797" s="56"/>
      <c r="I797" s="56"/>
      <c r="J797" s="136"/>
      <c r="K797" s="136"/>
      <c r="L797" s="136"/>
      <c r="M797" s="183"/>
      <c r="N797" s="136"/>
      <c r="O797" s="56"/>
      <c r="P797" s="56"/>
      <c r="Q797" s="56"/>
      <c r="R797" s="56"/>
      <c r="S797" s="56"/>
      <c r="T797" s="56"/>
      <c r="U797" s="56"/>
      <c r="V797" s="56"/>
      <c r="W797" s="56"/>
      <c r="X797" s="56"/>
      <c r="Y797" s="56"/>
      <c r="Z797" s="56"/>
    </row>
    <row r="798" spans="1:26" ht="12.75" customHeight="1">
      <c r="A798" s="181"/>
      <c r="B798" s="127"/>
      <c r="C798" s="56"/>
      <c r="D798" s="56"/>
      <c r="E798" s="128"/>
      <c r="F798" s="129"/>
      <c r="G798" s="222"/>
      <c r="H798" s="56"/>
      <c r="I798" s="56"/>
      <c r="J798" s="136"/>
      <c r="K798" s="136"/>
      <c r="L798" s="136"/>
      <c r="M798" s="183"/>
      <c r="N798" s="136"/>
      <c r="O798" s="56"/>
      <c r="P798" s="56"/>
      <c r="Q798" s="56"/>
      <c r="R798" s="56"/>
      <c r="S798" s="56"/>
      <c r="T798" s="56"/>
      <c r="U798" s="56"/>
      <c r="V798" s="56"/>
      <c r="W798" s="56"/>
      <c r="X798" s="56"/>
      <c r="Y798" s="56"/>
      <c r="Z798" s="56"/>
    </row>
    <row r="799" spans="1:26" ht="12.75" customHeight="1">
      <c r="A799" s="181"/>
      <c r="B799" s="127"/>
      <c r="C799" s="56"/>
      <c r="D799" s="56"/>
      <c r="E799" s="128"/>
      <c r="F799" s="129"/>
      <c r="G799" s="222"/>
      <c r="H799" s="56"/>
      <c r="I799" s="56"/>
      <c r="J799" s="136"/>
      <c r="K799" s="136"/>
      <c r="L799" s="136"/>
      <c r="M799" s="183"/>
      <c r="N799" s="136"/>
      <c r="O799" s="56"/>
      <c r="P799" s="56"/>
      <c r="Q799" s="56"/>
      <c r="R799" s="56"/>
      <c r="S799" s="56"/>
      <c r="T799" s="56"/>
      <c r="U799" s="56"/>
      <c r="V799" s="56"/>
      <c r="W799" s="56"/>
      <c r="X799" s="56"/>
      <c r="Y799" s="56"/>
      <c r="Z799" s="56"/>
    </row>
    <row r="800" spans="1:26" ht="12.75" customHeight="1">
      <c r="A800" s="181"/>
      <c r="B800" s="127"/>
      <c r="C800" s="56"/>
      <c r="D800" s="56"/>
      <c r="E800" s="128"/>
      <c r="F800" s="129"/>
      <c r="G800" s="222"/>
      <c r="H800" s="56"/>
      <c r="I800" s="56"/>
      <c r="J800" s="136"/>
      <c r="K800" s="136"/>
      <c r="L800" s="136"/>
      <c r="M800" s="183"/>
      <c r="N800" s="136"/>
      <c r="O800" s="56"/>
      <c r="P800" s="56"/>
      <c r="Q800" s="56"/>
      <c r="R800" s="56"/>
      <c r="S800" s="56"/>
      <c r="T800" s="56"/>
      <c r="U800" s="56"/>
      <c r="V800" s="56"/>
      <c r="W800" s="56"/>
      <c r="X800" s="56"/>
      <c r="Y800" s="56"/>
      <c r="Z800" s="56"/>
    </row>
    <row r="801" spans="1:26" ht="12.75" customHeight="1">
      <c r="A801" s="181"/>
      <c r="B801" s="127"/>
      <c r="C801" s="56"/>
      <c r="D801" s="56"/>
      <c r="E801" s="128"/>
      <c r="F801" s="129"/>
      <c r="G801" s="222"/>
      <c r="H801" s="56"/>
      <c r="I801" s="56"/>
      <c r="J801" s="136"/>
      <c r="K801" s="136"/>
      <c r="L801" s="136"/>
      <c r="M801" s="183"/>
      <c r="N801" s="136"/>
      <c r="O801" s="56"/>
      <c r="P801" s="56"/>
      <c r="Q801" s="56"/>
      <c r="R801" s="56"/>
      <c r="S801" s="56"/>
      <c r="T801" s="56"/>
      <c r="U801" s="56"/>
      <c r="V801" s="56"/>
      <c r="W801" s="56"/>
      <c r="X801" s="56"/>
      <c r="Y801" s="56"/>
      <c r="Z801" s="56"/>
    </row>
    <row r="802" spans="1:26" ht="12.75" customHeight="1">
      <c r="A802" s="181"/>
      <c r="B802" s="127"/>
      <c r="C802" s="56"/>
      <c r="D802" s="56"/>
      <c r="E802" s="128"/>
      <c r="F802" s="129"/>
      <c r="G802" s="222"/>
      <c r="H802" s="56"/>
      <c r="I802" s="56"/>
      <c r="J802" s="136"/>
      <c r="K802" s="136"/>
      <c r="L802" s="136"/>
      <c r="M802" s="183"/>
      <c r="N802" s="136"/>
      <c r="O802" s="56"/>
      <c r="P802" s="56"/>
      <c r="Q802" s="56"/>
      <c r="R802" s="56"/>
      <c r="S802" s="56"/>
      <c r="T802" s="56"/>
      <c r="U802" s="56"/>
      <c r="V802" s="56"/>
      <c r="W802" s="56"/>
      <c r="X802" s="56"/>
      <c r="Y802" s="56"/>
      <c r="Z802" s="56"/>
    </row>
    <row r="803" spans="1:26" ht="12.75" customHeight="1">
      <c r="A803" s="181"/>
      <c r="B803" s="127"/>
      <c r="C803" s="56"/>
      <c r="D803" s="56"/>
      <c r="E803" s="128"/>
      <c r="F803" s="129"/>
      <c r="G803" s="222"/>
      <c r="H803" s="56"/>
      <c r="I803" s="56"/>
      <c r="J803" s="136"/>
      <c r="K803" s="136"/>
      <c r="L803" s="136"/>
      <c r="M803" s="183"/>
      <c r="N803" s="136"/>
      <c r="O803" s="56"/>
      <c r="P803" s="56"/>
      <c r="Q803" s="56"/>
      <c r="R803" s="56"/>
      <c r="S803" s="56"/>
      <c r="T803" s="56"/>
      <c r="U803" s="56"/>
      <c r="V803" s="56"/>
      <c r="W803" s="56"/>
      <c r="X803" s="56"/>
      <c r="Y803" s="56"/>
      <c r="Z803" s="56"/>
    </row>
    <row r="804" spans="1:26" ht="12.75" customHeight="1">
      <c r="A804" s="181"/>
      <c r="B804" s="127"/>
      <c r="C804" s="56"/>
      <c r="D804" s="56"/>
      <c r="E804" s="128"/>
      <c r="F804" s="129"/>
      <c r="G804" s="222"/>
      <c r="H804" s="56"/>
      <c r="I804" s="56"/>
      <c r="J804" s="136"/>
      <c r="K804" s="136"/>
      <c r="L804" s="136"/>
      <c r="M804" s="183"/>
      <c r="N804" s="136"/>
      <c r="O804" s="56"/>
      <c r="P804" s="56"/>
      <c r="Q804" s="56"/>
      <c r="R804" s="56"/>
      <c r="S804" s="56"/>
      <c r="T804" s="56"/>
      <c r="U804" s="56"/>
      <c r="V804" s="56"/>
      <c r="W804" s="56"/>
      <c r="X804" s="56"/>
      <c r="Y804" s="56"/>
      <c r="Z804" s="56"/>
    </row>
    <row r="805" spans="1:26" ht="12.75" customHeight="1">
      <c r="A805" s="181"/>
      <c r="B805" s="127"/>
      <c r="C805" s="56"/>
      <c r="D805" s="56"/>
      <c r="E805" s="128"/>
      <c r="F805" s="129"/>
      <c r="G805" s="222"/>
      <c r="H805" s="56"/>
      <c r="I805" s="56"/>
      <c r="J805" s="136"/>
      <c r="K805" s="136"/>
      <c r="L805" s="136"/>
      <c r="M805" s="183"/>
      <c r="N805" s="136"/>
      <c r="O805" s="56"/>
      <c r="P805" s="56"/>
      <c r="Q805" s="56"/>
      <c r="R805" s="56"/>
      <c r="S805" s="56"/>
      <c r="T805" s="56"/>
      <c r="U805" s="56"/>
      <c r="V805" s="56"/>
      <c r="W805" s="56"/>
      <c r="X805" s="56"/>
      <c r="Y805" s="56"/>
      <c r="Z805" s="56"/>
    </row>
    <row r="806" spans="1:26" ht="12.75" customHeight="1">
      <c r="A806" s="181"/>
      <c r="B806" s="127"/>
      <c r="C806" s="56"/>
      <c r="D806" s="56"/>
      <c r="E806" s="128"/>
      <c r="F806" s="129"/>
      <c r="G806" s="222"/>
      <c r="H806" s="56"/>
      <c r="I806" s="56"/>
      <c r="J806" s="136"/>
      <c r="K806" s="136"/>
      <c r="L806" s="136"/>
      <c r="M806" s="183"/>
      <c r="N806" s="136"/>
      <c r="O806" s="56"/>
      <c r="P806" s="56"/>
      <c r="Q806" s="56"/>
      <c r="R806" s="56"/>
      <c r="S806" s="56"/>
      <c r="T806" s="56"/>
      <c r="U806" s="56"/>
      <c r="V806" s="56"/>
      <c r="W806" s="56"/>
      <c r="X806" s="56"/>
      <c r="Y806" s="56"/>
      <c r="Z806" s="56"/>
    </row>
    <row r="807" spans="1:26" ht="12.75" customHeight="1">
      <c r="A807" s="181"/>
      <c r="B807" s="127"/>
      <c r="C807" s="56"/>
      <c r="D807" s="56"/>
      <c r="E807" s="128"/>
      <c r="F807" s="129"/>
      <c r="G807" s="222"/>
      <c r="H807" s="56"/>
      <c r="I807" s="56"/>
      <c r="J807" s="136"/>
      <c r="K807" s="136"/>
      <c r="L807" s="136"/>
      <c r="M807" s="183"/>
      <c r="N807" s="136"/>
      <c r="O807" s="56"/>
      <c r="P807" s="56"/>
      <c r="Q807" s="56"/>
      <c r="R807" s="56"/>
      <c r="S807" s="56"/>
      <c r="T807" s="56"/>
      <c r="U807" s="56"/>
      <c r="V807" s="56"/>
      <c r="W807" s="56"/>
      <c r="X807" s="56"/>
      <c r="Y807" s="56"/>
      <c r="Z807" s="56"/>
    </row>
    <row r="808" spans="1:26" ht="12.75" customHeight="1">
      <c r="A808" s="181"/>
      <c r="B808" s="127"/>
      <c r="C808" s="56"/>
      <c r="D808" s="56"/>
      <c r="E808" s="128"/>
      <c r="F808" s="129"/>
      <c r="G808" s="222"/>
      <c r="H808" s="56"/>
      <c r="I808" s="56"/>
      <c r="J808" s="136"/>
      <c r="K808" s="136"/>
      <c r="L808" s="136"/>
      <c r="M808" s="183"/>
      <c r="N808" s="136"/>
      <c r="O808" s="56"/>
      <c r="P808" s="56"/>
      <c r="Q808" s="56"/>
      <c r="R808" s="56"/>
      <c r="S808" s="56"/>
      <c r="T808" s="56"/>
      <c r="U808" s="56"/>
      <c r="V808" s="56"/>
      <c r="W808" s="56"/>
      <c r="X808" s="56"/>
      <c r="Y808" s="56"/>
      <c r="Z808" s="56"/>
    </row>
    <row r="809" spans="1:26" ht="12.75" customHeight="1">
      <c r="A809" s="181"/>
      <c r="B809" s="127"/>
      <c r="C809" s="56"/>
      <c r="D809" s="56"/>
      <c r="E809" s="128"/>
      <c r="F809" s="129"/>
      <c r="G809" s="222"/>
      <c r="H809" s="56"/>
      <c r="I809" s="56"/>
      <c r="J809" s="136"/>
      <c r="K809" s="136"/>
      <c r="L809" s="136"/>
      <c r="M809" s="183"/>
      <c r="N809" s="136"/>
      <c r="O809" s="56"/>
      <c r="P809" s="56"/>
      <c r="Q809" s="56"/>
      <c r="R809" s="56"/>
      <c r="S809" s="56"/>
      <c r="T809" s="56"/>
      <c r="U809" s="56"/>
      <c r="V809" s="56"/>
      <c r="W809" s="56"/>
      <c r="X809" s="56"/>
      <c r="Y809" s="56"/>
      <c r="Z809" s="56"/>
    </row>
    <row r="810" spans="1:26" ht="12.75" customHeight="1">
      <c r="A810" s="181"/>
      <c r="B810" s="127"/>
      <c r="C810" s="56"/>
      <c r="D810" s="56"/>
      <c r="E810" s="128"/>
      <c r="F810" s="129"/>
      <c r="G810" s="222"/>
      <c r="H810" s="56"/>
      <c r="I810" s="56"/>
      <c r="J810" s="136"/>
      <c r="K810" s="136"/>
      <c r="L810" s="136"/>
      <c r="M810" s="183"/>
      <c r="N810" s="136"/>
      <c r="O810" s="56"/>
      <c r="P810" s="56"/>
      <c r="Q810" s="56"/>
      <c r="R810" s="56"/>
      <c r="S810" s="56"/>
      <c r="T810" s="56"/>
      <c r="U810" s="56"/>
      <c r="V810" s="56"/>
      <c r="W810" s="56"/>
      <c r="X810" s="56"/>
      <c r="Y810" s="56"/>
      <c r="Z810" s="56"/>
    </row>
    <row r="811" spans="1:26" ht="12.75" customHeight="1">
      <c r="A811" s="181"/>
      <c r="B811" s="127"/>
      <c r="C811" s="56"/>
      <c r="D811" s="56"/>
      <c r="E811" s="128"/>
      <c r="F811" s="129"/>
      <c r="G811" s="222"/>
      <c r="H811" s="56"/>
      <c r="I811" s="56"/>
      <c r="J811" s="136"/>
      <c r="K811" s="136"/>
      <c r="L811" s="136"/>
      <c r="M811" s="183"/>
      <c r="N811" s="136"/>
      <c r="O811" s="56"/>
      <c r="P811" s="56"/>
      <c r="Q811" s="56"/>
      <c r="R811" s="56"/>
      <c r="S811" s="56"/>
      <c r="T811" s="56"/>
      <c r="U811" s="56"/>
      <c r="V811" s="56"/>
      <c r="W811" s="56"/>
      <c r="X811" s="56"/>
      <c r="Y811" s="56"/>
      <c r="Z811" s="56"/>
    </row>
    <row r="812" spans="1:26" ht="12.75" customHeight="1">
      <c r="A812" s="181"/>
      <c r="B812" s="127"/>
      <c r="C812" s="56"/>
      <c r="D812" s="56"/>
      <c r="E812" s="128"/>
      <c r="F812" s="129"/>
      <c r="G812" s="222"/>
      <c r="H812" s="56"/>
      <c r="I812" s="56"/>
      <c r="J812" s="136"/>
      <c r="K812" s="136"/>
      <c r="L812" s="136"/>
      <c r="M812" s="183"/>
      <c r="N812" s="136"/>
      <c r="O812" s="56"/>
      <c r="P812" s="56"/>
      <c r="Q812" s="56"/>
      <c r="R812" s="56"/>
      <c r="S812" s="56"/>
      <c r="T812" s="56"/>
      <c r="U812" s="56"/>
      <c r="V812" s="56"/>
      <c r="W812" s="56"/>
      <c r="X812" s="56"/>
      <c r="Y812" s="56"/>
      <c r="Z812" s="56"/>
    </row>
    <row r="813" spans="1:26" ht="12.75" customHeight="1">
      <c r="A813" s="181"/>
      <c r="B813" s="127"/>
      <c r="C813" s="56"/>
      <c r="D813" s="56"/>
      <c r="E813" s="128"/>
      <c r="F813" s="129"/>
      <c r="G813" s="222"/>
      <c r="H813" s="56"/>
      <c r="I813" s="56"/>
      <c r="J813" s="136"/>
      <c r="K813" s="136"/>
      <c r="L813" s="136"/>
      <c r="M813" s="183"/>
      <c r="N813" s="136"/>
      <c r="O813" s="56"/>
      <c r="P813" s="56"/>
      <c r="Q813" s="56"/>
      <c r="R813" s="56"/>
      <c r="S813" s="56"/>
      <c r="T813" s="56"/>
      <c r="U813" s="56"/>
      <c r="V813" s="56"/>
      <c r="W813" s="56"/>
      <c r="X813" s="56"/>
      <c r="Y813" s="56"/>
      <c r="Z813" s="56"/>
    </row>
    <row r="814" spans="1:26" ht="12.75" customHeight="1">
      <c r="A814" s="181"/>
      <c r="B814" s="127"/>
      <c r="C814" s="56"/>
      <c r="D814" s="56"/>
      <c r="E814" s="128"/>
      <c r="F814" s="129"/>
      <c r="G814" s="222"/>
      <c r="H814" s="56"/>
      <c r="I814" s="56"/>
      <c r="J814" s="136"/>
      <c r="K814" s="136"/>
      <c r="L814" s="136"/>
      <c r="M814" s="183"/>
      <c r="N814" s="136"/>
      <c r="O814" s="56"/>
      <c r="P814" s="56"/>
      <c r="Q814" s="56"/>
      <c r="R814" s="56"/>
      <c r="S814" s="56"/>
      <c r="T814" s="56"/>
      <c r="U814" s="56"/>
      <c r="V814" s="56"/>
      <c r="W814" s="56"/>
      <c r="X814" s="56"/>
      <c r="Y814" s="56"/>
      <c r="Z814" s="56"/>
    </row>
    <row r="815" spans="1:26" ht="12.75" customHeight="1">
      <c r="A815" s="181"/>
      <c r="B815" s="127"/>
      <c r="C815" s="56"/>
      <c r="D815" s="56"/>
      <c r="E815" s="128"/>
      <c r="F815" s="129"/>
      <c r="G815" s="222"/>
      <c r="H815" s="56"/>
      <c r="I815" s="56"/>
      <c r="J815" s="136"/>
      <c r="K815" s="136"/>
      <c r="L815" s="136"/>
      <c r="M815" s="183"/>
      <c r="N815" s="136"/>
      <c r="O815" s="56"/>
      <c r="P815" s="56"/>
      <c r="Q815" s="56"/>
      <c r="R815" s="56"/>
      <c r="S815" s="56"/>
      <c r="T815" s="56"/>
      <c r="U815" s="56"/>
      <c r="V815" s="56"/>
      <c r="W815" s="56"/>
      <c r="X815" s="56"/>
      <c r="Y815" s="56"/>
      <c r="Z815" s="56"/>
    </row>
    <row r="816" spans="1:26" ht="12.75" customHeight="1">
      <c r="A816" s="181"/>
      <c r="B816" s="127"/>
      <c r="C816" s="56"/>
      <c r="D816" s="56"/>
      <c r="E816" s="128"/>
      <c r="F816" s="129"/>
      <c r="G816" s="222"/>
      <c r="H816" s="56"/>
      <c r="I816" s="56"/>
      <c r="J816" s="136"/>
      <c r="K816" s="136"/>
      <c r="L816" s="136"/>
      <c r="M816" s="183"/>
      <c r="N816" s="136"/>
      <c r="O816" s="56"/>
      <c r="P816" s="56"/>
      <c r="Q816" s="56"/>
      <c r="R816" s="56"/>
      <c r="S816" s="56"/>
      <c r="T816" s="56"/>
      <c r="U816" s="56"/>
      <c r="V816" s="56"/>
      <c r="W816" s="56"/>
      <c r="X816" s="56"/>
      <c r="Y816" s="56"/>
      <c r="Z816" s="56"/>
    </row>
    <row r="817" spans="1:26" ht="12.75" customHeight="1">
      <c r="A817" s="181"/>
      <c r="B817" s="127"/>
      <c r="C817" s="56"/>
      <c r="D817" s="56"/>
      <c r="E817" s="128"/>
      <c r="F817" s="129"/>
      <c r="G817" s="222"/>
      <c r="H817" s="56"/>
      <c r="I817" s="56"/>
      <c r="J817" s="136"/>
      <c r="K817" s="136"/>
      <c r="L817" s="136"/>
      <c r="M817" s="183"/>
      <c r="N817" s="136"/>
      <c r="O817" s="56"/>
      <c r="P817" s="56"/>
      <c r="Q817" s="56"/>
      <c r="R817" s="56"/>
      <c r="S817" s="56"/>
      <c r="T817" s="56"/>
      <c r="U817" s="56"/>
      <c r="V817" s="56"/>
      <c r="W817" s="56"/>
      <c r="X817" s="56"/>
      <c r="Y817" s="56"/>
      <c r="Z817" s="56"/>
    </row>
    <row r="818" spans="1:26" ht="12.75" customHeight="1">
      <c r="A818" s="181"/>
      <c r="B818" s="127"/>
      <c r="C818" s="56"/>
      <c r="D818" s="56"/>
      <c r="E818" s="128"/>
      <c r="F818" s="129"/>
      <c r="G818" s="222"/>
      <c r="H818" s="56"/>
      <c r="I818" s="56"/>
      <c r="J818" s="136"/>
      <c r="K818" s="136"/>
      <c r="L818" s="136"/>
      <c r="M818" s="183"/>
      <c r="N818" s="136"/>
      <c r="O818" s="56"/>
      <c r="P818" s="56"/>
      <c r="Q818" s="56"/>
      <c r="R818" s="56"/>
      <c r="S818" s="56"/>
      <c r="T818" s="56"/>
      <c r="U818" s="56"/>
      <c r="V818" s="56"/>
      <c r="W818" s="56"/>
      <c r="X818" s="56"/>
      <c r="Y818" s="56"/>
      <c r="Z818" s="56"/>
    </row>
    <row r="819" spans="1:26" ht="12.75" customHeight="1">
      <c r="A819" s="181"/>
      <c r="B819" s="127"/>
      <c r="C819" s="56"/>
      <c r="D819" s="56"/>
      <c r="E819" s="128"/>
      <c r="F819" s="129"/>
      <c r="G819" s="222"/>
      <c r="H819" s="56"/>
      <c r="I819" s="56"/>
      <c r="J819" s="136"/>
      <c r="K819" s="136"/>
      <c r="L819" s="136"/>
      <c r="M819" s="183"/>
      <c r="N819" s="136"/>
      <c r="O819" s="56"/>
      <c r="P819" s="56"/>
      <c r="Q819" s="56"/>
      <c r="R819" s="56"/>
      <c r="S819" s="56"/>
      <c r="T819" s="56"/>
      <c r="U819" s="56"/>
      <c r="V819" s="56"/>
      <c r="W819" s="56"/>
      <c r="X819" s="56"/>
      <c r="Y819" s="56"/>
      <c r="Z819" s="56"/>
    </row>
    <row r="820" spans="1:26" ht="12.75" customHeight="1">
      <c r="A820" s="181"/>
      <c r="B820" s="127"/>
      <c r="C820" s="56"/>
      <c r="D820" s="56"/>
      <c r="E820" s="128"/>
      <c r="F820" s="129"/>
      <c r="G820" s="222"/>
      <c r="H820" s="56"/>
      <c r="I820" s="56"/>
      <c r="J820" s="136"/>
      <c r="K820" s="136"/>
      <c r="L820" s="136"/>
      <c r="M820" s="183"/>
      <c r="N820" s="136"/>
      <c r="O820" s="56"/>
      <c r="P820" s="56"/>
      <c r="Q820" s="56"/>
      <c r="R820" s="56"/>
      <c r="S820" s="56"/>
      <c r="T820" s="56"/>
      <c r="U820" s="56"/>
      <c r="V820" s="56"/>
      <c r="W820" s="56"/>
      <c r="X820" s="56"/>
      <c r="Y820" s="56"/>
      <c r="Z820" s="56"/>
    </row>
    <row r="821" spans="1:26" ht="12.75" customHeight="1">
      <c r="A821" s="181"/>
      <c r="B821" s="127"/>
      <c r="C821" s="56"/>
      <c r="D821" s="56"/>
      <c r="E821" s="128"/>
      <c r="F821" s="129"/>
      <c r="G821" s="222"/>
      <c r="H821" s="56"/>
      <c r="I821" s="56"/>
      <c r="J821" s="136"/>
      <c r="K821" s="136"/>
      <c r="L821" s="136"/>
      <c r="M821" s="183"/>
      <c r="N821" s="136"/>
      <c r="O821" s="56"/>
      <c r="P821" s="56"/>
      <c r="Q821" s="56"/>
      <c r="R821" s="56"/>
      <c r="S821" s="56"/>
      <c r="T821" s="56"/>
      <c r="U821" s="56"/>
      <c r="V821" s="56"/>
      <c r="W821" s="56"/>
      <c r="X821" s="56"/>
      <c r="Y821" s="56"/>
      <c r="Z821" s="56"/>
    </row>
    <row r="822" spans="1:26" ht="12.75" customHeight="1">
      <c r="A822" s="181"/>
      <c r="B822" s="127"/>
      <c r="C822" s="56"/>
      <c r="D822" s="56"/>
      <c r="E822" s="128"/>
      <c r="F822" s="129"/>
      <c r="G822" s="222"/>
      <c r="H822" s="56"/>
      <c r="I822" s="56"/>
      <c r="J822" s="136"/>
      <c r="K822" s="136"/>
      <c r="L822" s="136"/>
      <c r="M822" s="183"/>
      <c r="N822" s="136"/>
      <c r="O822" s="56"/>
      <c r="P822" s="56"/>
      <c r="Q822" s="56"/>
      <c r="R822" s="56"/>
      <c r="S822" s="56"/>
      <c r="T822" s="56"/>
      <c r="U822" s="56"/>
      <c r="V822" s="56"/>
      <c r="W822" s="56"/>
      <c r="X822" s="56"/>
      <c r="Y822" s="56"/>
      <c r="Z822" s="56"/>
    </row>
    <row r="823" spans="1:26" ht="12.75" customHeight="1">
      <c r="A823" s="181"/>
      <c r="B823" s="127"/>
      <c r="C823" s="56"/>
      <c r="D823" s="56"/>
      <c r="E823" s="128"/>
      <c r="F823" s="129"/>
      <c r="G823" s="222"/>
      <c r="H823" s="56"/>
      <c r="I823" s="56"/>
      <c r="J823" s="136"/>
      <c r="K823" s="136"/>
      <c r="L823" s="136"/>
      <c r="M823" s="183"/>
      <c r="N823" s="136"/>
      <c r="O823" s="56"/>
      <c r="P823" s="56"/>
      <c r="Q823" s="56"/>
      <c r="R823" s="56"/>
      <c r="S823" s="56"/>
      <c r="T823" s="56"/>
      <c r="U823" s="56"/>
      <c r="V823" s="56"/>
      <c r="W823" s="56"/>
      <c r="X823" s="56"/>
      <c r="Y823" s="56"/>
      <c r="Z823" s="56"/>
    </row>
    <row r="824" spans="1:26" ht="12.75" customHeight="1">
      <c r="A824" s="181"/>
      <c r="B824" s="127"/>
      <c r="C824" s="56"/>
      <c r="D824" s="56"/>
      <c r="E824" s="128"/>
      <c r="F824" s="129"/>
      <c r="G824" s="222"/>
      <c r="H824" s="56"/>
      <c r="I824" s="56"/>
      <c r="J824" s="136"/>
      <c r="K824" s="136"/>
      <c r="L824" s="136"/>
      <c r="M824" s="183"/>
      <c r="N824" s="136"/>
      <c r="O824" s="56"/>
      <c r="P824" s="56"/>
      <c r="Q824" s="56"/>
      <c r="R824" s="56"/>
      <c r="S824" s="56"/>
      <c r="T824" s="56"/>
      <c r="U824" s="56"/>
      <c r="V824" s="56"/>
      <c r="W824" s="56"/>
      <c r="X824" s="56"/>
      <c r="Y824" s="56"/>
      <c r="Z824" s="56"/>
    </row>
    <row r="825" spans="1:26" ht="12.75" customHeight="1">
      <c r="A825" s="181"/>
      <c r="B825" s="127"/>
      <c r="C825" s="56"/>
      <c r="D825" s="56"/>
      <c r="E825" s="128"/>
      <c r="F825" s="129"/>
      <c r="G825" s="222"/>
      <c r="H825" s="56"/>
      <c r="I825" s="56"/>
      <c r="J825" s="136"/>
      <c r="K825" s="136"/>
      <c r="L825" s="136"/>
      <c r="M825" s="183"/>
      <c r="N825" s="136"/>
      <c r="O825" s="56"/>
      <c r="P825" s="56"/>
      <c r="Q825" s="56"/>
      <c r="R825" s="56"/>
      <c r="S825" s="56"/>
      <c r="T825" s="56"/>
      <c r="U825" s="56"/>
      <c r="V825" s="56"/>
      <c r="W825" s="56"/>
      <c r="X825" s="56"/>
      <c r="Y825" s="56"/>
      <c r="Z825" s="56"/>
    </row>
    <row r="826" spans="1:26" ht="12.75" customHeight="1">
      <c r="A826" s="181"/>
      <c r="B826" s="127"/>
      <c r="C826" s="56"/>
      <c r="D826" s="56"/>
      <c r="E826" s="128"/>
      <c r="F826" s="129"/>
      <c r="G826" s="222"/>
      <c r="H826" s="56"/>
      <c r="I826" s="56"/>
      <c r="J826" s="136"/>
      <c r="K826" s="136"/>
      <c r="L826" s="136"/>
      <c r="M826" s="183"/>
      <c r="N826" s="136"/>
      <c r="O826" s="56"/>
      <c r="P826" s="56"/>
      <c r="Q826" s="56"/>
      <c r="R826" s="56"/>
      <c r="S826" s="56"/>
      <c r="T826" s="56"/>
      <c r="U826" s="56"/>
      <c r="V826" s="56"/>
      <c r="W826" s="56"/>
      <c r="X826" s="56"/>
      <c r="Y826" s="56"/>
      <c r="Z826" s="56"/>
    </row>
    <row r="827" spans="1:26" ht="12.75" customHeight="1">
      <c r="A827" s="181"/>
      <c r="B827" s="127"/>
      <c r="C827" s="56"/>
      <c r="D827" s="56"/>
      <c r="E827" s="128"/>
      <c r="F827" s="129"/>
      <c r="G827" s="222"/>
      <c r="H827" s="56"/>
      <c r="I827" s="56"/>
      <c r="J827" s="136"/>
      <c r="K827" s="136"/>
      <c r="L827" s="136"/>
      <c r="M827" s="183"/>
      <c r="N827" s="136"/>
      <c r="O827" s="56"/>
      <c r="P827" s="56"/>
      <c r="Q827" s="56"/>
      <c r="R827" s="56"/>
      <c r="S827" s="56"/>
      <c r="T827" s="56"/>
      <c r="U827" s="56"/>
      <c r="V827" s="56"/>
      <c r="W827" s="56"/>
      <c r="X827" s="56"/>
      <c r="Y827" s="56"/>
      <c r="Z827" s="56"/>
    </row>
    <row r="828" spans="1:26" ht="12.75" customHeight="1">
      <c r="A828" s="181"/>
      <c r="B828" s="127"/>
      <c r="C828" s="56"/>
      <c r="D828" s="56"/>
      <c r="E828" s="128"/>
      <c r="F828" s="129"/>
      <c r="G828" s="222"/>
      <c r="H828" s="56"/>
      <c r="I828" s="56"/>
      <c r="J828" s="136"/>
      <c r="K828" s="136"/>
      <c r="L828" s="136"/>
      <c r="M828" s="183"/>
      <c r="N828" s="136"/>
      <c r="O828" s="56"/>
      <c r="P828" s="56"/>
      <c r="Q828" s="56"/>
      <c r="R828" s="56"/>
      <c r="S828" s="56"/>
      <c r="T828" s="56"/>
      <c r="U828" s="56"/>
      <c r="V828" s="56"/>
      <c r="W828" s="56"/>
      <c r="X828" s="56"/>
      <c r="Y828" s="56"/>
      <c r="Z828" s="56"/>
    </row>
    <row r="829" spans="1:26" ht="12.75" customHeight="1">
      <c r="A829" s="181"/>
      <c r="B829" s="127"/>
      <c r="C829" s="56"/>
      <c r="D829" s="56"/>
      <c r="E829" s="128"/>
      <c r="F829" s="129"/>
      <c r="G829" s="222"/>
      <c r="H829" s="56"/>
      <c r="I829" s="56"/>
      <c r="J829" s="136"/>
      <c r="K829" s="136"/>
      <c r="L829" s="136"/>
      <c r="M829" s="183"/>
      <c r="N829" s="136"/>
      <c r="O829" s="56"/>
      <c r="P829" s="56"/>
      <c r="Q829" s="56"/>
      <c r="R829" s="56"/>
      <c r="S829" s="56"/>
      <c r="T829" s="56"/>
      <c r="U829" s="56"/>
      <c r="V829" s="56"/>
      <c r="W829" s="56"/>
      <c r="X829" s="56"/>
      <c r="Y829" s="56"/>
      <c r="Z829" s="56"/>
    </row>
    <row r="830" spans="1:26" ht="12.75" customHeight="1">
      <c r="A830" s="181"/>
      <c r="B830" s="127"/>
      <c r="C830" s="56"/>
      <c r="D830" s="56"/>
      <c r="E830" s="128"/>
      <c r="F830" s="129"/>
      <c r="G830" s="222"/>
      <c r="H830" s="56"/>
      <c r="I830" s="56"/>
      <c r="J830" s="136"/>
      <c r="K830" s="136"/>
      <c r="L830" s="136"/>
      <c r="M830" s="183"/>
      <c r="N830" s="136"/>
      <c r="O830" s="56"/>
      <c r="P830" s="56"/>
      <c r="Q830" s="56"/>
      <c r="R830" s="56"/>
      <c r="S830" s="56"/>
      <c r="T830" s="56"/>
      <c r="U830" s="56"/>
      <c r="V830" s="56"/>
      <c r="W830" s="56"/>
      <c r="X830" s="56"/>
      <c r="Y830" s="56"/>
      <c r="Z830" s="56"/>
    </row>
    <row r="831" spans="1:26" ht="12.75" customHeight="1">
      <c r="A831" s="181"/>
      <c r="B831" s="127"/>
      <c r="C831" s="56"/>
      <c r="D831" s="56"/>
      <c r="E831" s="128"/>
      <c r="F831" s="129"/>
      <c r="G831" s="222"/>
      <c r="H831" s="56"/>
      <c r="I831" s="56"/>
      <c r="J831" s="136"/>
      <c r="K831" s="136"/>
      <c r="L831" s="136"/>
      <c r="M831" s="183"/>
      <c r="N831" s="136"/>
      <c r="O831" s="56"/>
      <c r="P831" s="56"/>
      <c r="Q831" s="56"/>
      <c r="R831" s="56"/>
      <c r="S831" s="56"/>
      <c r="T831" s="56"/>
      <c r="U831" s="56"/>
      <c r="V831" s="56"/>
      <c r="W831" s="56"/>
      <c r="X831" s="56"/>
      <c r="Y831" s="56"/>
      <c r="Z831" s="56"/>
    </row>
    <row r="832" spans="1:26" ht="12.75" customHeight="1">
      <c r="A832" s="181"/>
      <c r="B832" s="127"/>
      <c r="C832" s="56"/>
      <c r="D832" s="56"/>
      <c r="E832" s="128"/>
      <c r="F832" s="129"/>
      <c r="G832" s="222"/>
      <c r="H832" s="56"/>
      <c r="I832" s="56"/>
      <c r="J832" s="136"/>
      <c r="K832" s="136"/>
      <c r="L832" s="136"/>
      <c r="M832" s="183"/>
      <c r="N832" s="136"/>
      <c r="O832" s="56"/>
      <c r="P832" s="56"/>
      <c r="Q832" s="56"/>
      <c r="R832" s="56"/>
      <c r="S832" s="56"/>
      <c r="T832" s="56"/>
      <c r="U832" s="56"/>
      <c r="V832" s="56"/>
      <c r="W832" s="56"/>
      <c r="X832" s="56"/>
      <c r="Y832" s="56"/>
      <c r="Z832" s="56"/>
    </row>
    <row r="833" spans="1:26" ht="12.75" customHeight="1">
      <c r="A833" s="181"/>
      <c r="B833" s="127"/>
      <c r="C833" s="56"/>
      <c r="D833" s="56"/>
      <c r="E833" s="128"/>
      <c r="F833" s="129"/>
      <c r="G833" s="222"/>
      <c r="H833" s="56"/>
      <c r="I833" s="56"/>
      <c r="J833" s="136"/>
      <c r="K833" s="136"/>
      <c r="L833" s="136"/>
      <c r="M833" s="183"/>
      <c r="N833" s="136"/>
      <c r="O833" s="56"/>
      <c r="P833" s="56"/>
      <c r="Q833" s="56"/>
      <c r="R833" s="56"/>
      <c r="S833" s="56"/>
      <c r="T833" s="56"/>
      <c r="U833" s="56"/>
      <c r="V833" s="56"/>
      <c r="W833" s="56"/>
      <c r="X833" s="56"/>
      <c r="Y833" s="56"/>
      <c r="Z833" s="56"/>
    </row>
    <row r="834" spans="1:26" ht="12.75" customHeight="1">
      <c r="A834" s="181"/>
      <c r="B834" s="127"/>
      <c r="C834" s="56"/>
      <c r="D834" s="56"/>
      <c r="E834" s="128"/>
      <c r="F834" s="129"/>
      <c r="G834" s="222"/>
      <c r="H834" s="56"/>
      <c r="I834" s="56"/>
      <c r="J834" s="136"/>
      <c r="K834" s="136"/>
      <c r="L834" s="136"/>
      <c r="M834" s="183"/>
      <c r="N834" s="136"/>
      <c r="O834" s="56"/>
      <c r="P834" s="56"/>
      <c r="Q834" s="56"/>
      <c r="R834" s="56"/>
      <c r="S834" s="56"/>
      <c r="T834" s="56"/>
      <c r="U834" s="56"/>
      <c r="V834" s="56"/>
      <c r="W834" s="56"/>
      <c r="X834" s="56"/>
      <c r="Y834" s="56"/>
      <c r="Z834" s="56"/>
    </row>
    <row r="835" spans="1:26" ht="12.75" customHeight="1">
      <c r="A835" s="181"/>
      <c r="B835" s="127"/>
      <c r="C835" s="56"/>
      <c r="D835" s="56"/>
      <c r="E835" s="128"/>
      <c r="F835" s="129"/>
      <c r="G835" s="222"/>
      <c r="H835" s="56"/>
      <c r="I835" s="56"/>
      <c r="J835" s="136"/>
      <c r="K835" s="136"/>
      <c r="L835" s="136"/>
      <c r="M835" s="183"/>
      <c r="N835" s="136"/>
      <c r="O835" s="56"/>
      <c r="P835" s="56"/>
      <c r="Q835" s="56"/>
      <c r="R835" s="56"/>
      <c r="S835" s="56"/>
      <c r="T835" s="56"/>
      <c r="U835" s="56"/>
      <c r="V835" s="56"/>
      <c r="W835" s="56"/>
      <c r="X835" s="56"/>
      <c r="Y835" s="56"/>
      <c r="Z835" s="56"/>
    </row>
    <row r="836" spans="1:26" ht="12.75" customHeight="1">
      <c r="A836" s="181"/>
      <c r="B836" s="127"/>
      <c r="C836" s="56"/>
      <c r="D836" s="56"/>
      <c r="E836" s="128"/>
      <c r="F836" s="129"/>
      <c r="G836" s="222"/>
      <c r="H836" s="56"/>
      <c r="I836" s="56"/>
      <c r="J836" s="136"/>
      <c r="K836" s="136"/>
      <c r="L836" s="136"/>
      <c r="M836" s="183"/>
      <c r="N836" s="136"/>
      <c r="O836" s="56"/>
      <c r="P836" s="56"/>
      <c r="Q836" s="56"/>
      <c r="R836" s="56"/>
      <c r="S836" s="56"/>
      <c r="T836" s="56"/>
      <c r="U836" s="56"/>
      <c r="V836" s="56"/>
      <c r="W836" s="56"/>
      <c r="X836" s="56"/>
      <c r="Y836" s="56"/>
      <c r="Z836" s="56"/>
    </row>
    <row r="837" spans="1:26" ht="12.75" customHeight="1">
      <c r="A837" s="181"/>
      <c r="B837" s="127"/>
      <c r="C837" s="56"/>
      <c r="D837" s="56"/>
      <c r="E837" s="128"/>
      <c r="F837" s="129"/>
      <c r="G837" s="222"/>
      <c r="H837" s="56"/>
      <c r="I837" s="56"/>
      <c r="J837" s="136"/>
      <c r="K837" s="136"/>
      <c r="L837" s="136"/>
      <c r="M837" s="183"/>
      <c r="N837" s="136"/>
      <c r="O837" s="56"/>
      <c r="P837" s="56"/>
      <c r="Q837" s="56"/>
      <c r="R837" s="56"/>
      <c r="S837" s="56"/>
      <c r="T837" s="56"/>
      <c r="U837" s="56"/>
      <c r="V837" s="56"/>
      <c r="W837" s="56"/>
      <c r="X837" s="56"/>
      <c r="Y837" s="56"/>
      <c r="Z837" s="56"/>
    </row>
    <row r="838" spans="1:26" ht="12.75" customHeight="1">
      <c r="A838" s="181"/>
      <c r="B838" s="127"/>
      <c r="C838" s="56"/>
      <c r="D838" s="56"/>
      <c r="E838" s="128"/>
      <c r="F838" s="129"/>
      <c r="G838" s="222"/>
      <c r="H838" s="56"/>
      <c r="I838" s="56"/>
      <c r="J838" s="136"/>
      <c r="K838" s="136"/>
      <c r="L838" s="136"/>
      <c r="M838" s="183"/>
      <c r="N838" s="136"/>
      <c r="O838" s="56"/>
      <c r="P838" s="56"/>
      <c r="Q838" s="56"/>
      <c r="R838" s="56"/>
      <c r="S838" s="56"/>
      <c r="T838" s="56"/>
      <c r="U838" s="56"/>
      <c r="V838" s="56"/>
      <c r="W838" s="56"/>
      <c r="X838" s="56"/>
      <c r="Y838" s="56"/>
      <c r="Z838" s="56"/>
    </row>
    <row r="839" spans="1:26" ht="12.75" customHeight="1">
      <c r="A839" s="181"/>
      <c r="B839" s="127"/>
      <c r="C839" s="56"/>
      <c r="D839" s="56"/>
      <c r="E839" s="128"/>
      <c r="F839" s="129"/>
      <c r="G839" s="222"/>
      <c r="H839" s="56"/>
      <c r="I839" s="56"/>
      <c r="J839" s="136"/>
      <c r="K839" s="136"/>
      <c r="L839" s="136"/>
      <c r="M839" s="183"/>
      <c r="N839" s="136"/>
      <c r="O839" s="56"/>
      <c r="P839" s="56"/>
      <c r="Q839" s="56"/>
      <c r="R839" s="56"/>
      <c r="S839" s="56"/>
      <c r="T839" s="56"/>
      <c r="U839" s="56"/>
      <c r="V839" s="56"/>
      <c r="W839" s="56"/>
      <c r="X839" s="56"/>
      <c r="Y839" s="56"/>
      <c r="Z839" s="56"/>
    </row>
    <row r="840" spans="1:26" ht="12.75" customHeight="1">
      <c r="A840" s="181"/>
      <c r="B840" s="127"/>
      <c r="C840" s="56"/>
      <c r="D840" s="56"/>
      <c r="E840" s="128"/>
      <c r="F840" s="129"/>
      <c r="G840" s="222"/>
      <c r="H840" s="56"/>
      <c r="I840" s="56"/>
      <c r="J840" s="136"/>
      <c r="K840" s="136"/>
      <c r="L840" s="136"/>
      <c r="M840" s="183"/>
      <c r="N840" s="136"/>
      <c r="O840" s="56"/>
      <c r="P840" s="56"/>
      <c r="Q840" s="56"/>
      <c r="R840" s="56"/>
      <c r="S840" s="56"/>
      <c r="T840" s="56"/>
      <c r="U840" s="56"/>
      <c r="V840" s="56"/>
      <c r="W840" s="56"/>
      <c r="X840" s="56"/>
      <c r="Y840" s="56"/>
      <c r="Z840" s="56"/>
    </row>
    <row r="841" spans="1:26" ht="12.75" customHeight="1">
      <c r="A841" s="181"/>
      <c r="B841" s="127"/>
      <c r="C841" s="56"/>
      <c r="D841" s="56"/>
      <c r="E841" s="128"/>
      <c r="F841" s="129"/>
      <c r="G841" s="222"/>
      <c r="H841" s="56"/>
      <c r="I841" s="56"/>
      <c r="J841" s="136"/>
      <c r="K841" s="136"/>
      <c r="L841" s="136"/>
      <c r="M841" s="183"/>
      <c r="N841" s="136"/>
      <c r="O841" s="56"/>
      <c r="P841" s="56"/>
      <c r="Q841" s="56"/>
      <c r="R841" s="56"/>
      <c r="S841" s="56"/>
      <c r="T841" s="56"/>
      <c r="U841" s="56"/>
      <c r="V841" s="56"/>
      <c r="W841" s="56"/>
      <c r="X841" s="56"/>
      <c r="Y841" s="56"/>
      <c r="Z841" s="56"/>
    </row>
    <row r="842" spans="1:26" ht="12.75" customHeight="1">
      <c r="A842" s="181"/>
      <c r="B842" s="127"/>
      <c r="C842" s="56"/>
      <c r="D842" s="56"/>
      <c r="E842" s="128"/>
      <c r="F842" s="129"/>
      <c r="G842" s="222"/>
      <c r="H842" s="56"/>
      <c r="I842" s="56"/>
      <c r="J842" s="136"/>
      <c r="K842" s="136"/>
      <c r="L842" s="136"/>
      <c r="M842" s="183"/>
      <c r="N842" s="136"/>
      <c r="O842" s="56"/>
      <c r="P842" s="56"/>
      <c r="Q842" s="56"/>
      <c r="R842" s="56"/>
      <c r="S842" s="56"/>
      <c r="T842" s="56"/>
      <c r="U842" s="56"/>
      <c r="V842" s="56"/>
      <c r="W842" s="56"/>
      <c r="X842" s="56"/>
      <c r="Y842" s="56"/>
      <c r="Z842" s="56"/>
    </row>
    <row r="843" spans="1:26" ht="12.75" customHeight="1">
      <c r="A843" s="181"/>
      <c r="B843" s="127"/>
      <c r="C843" s="56"/>
      <c r="D843" s="56"/>
      <c r="E843" s="128"/>
      <c r="F843" s="129"/>
      <c r="G843" s="222"/>
      <c r="H843" s="56"/>
      <c r="I843" s="56"/>
      <c r="J843" s="136"/>
      <c r="K843" s="136"/>
      <c r="L843" s="136"/>
      <c r="M843" s="183"/>
      <c r="N843" s="136"/>
      <c r="O843" s="56"/>
      <c r="P843" s="56"/>
      <c r="Q843" s="56"/>
      <c r="R843" s="56"/>
      <c r="S843" s="56"/>
      <c r="T843" s="56"/>
      <c r="U843" s="56"/>
      <c r="V843" s="56"/>
      <c r="W843" s="56"/>
      <c r="X843" s="56"/>
      <c r="Y843" s="56"/>
      <c r="Z843" s="56"/>
    </row>
    <row r="844" spans="1:26" ht="12.75" customHeight="1">
      <c r="A844" s="181"/>
      <c r="B844" s="127"/>
      <c r="C844" s="56"/>
      <c r="D844" s="56"/>
      <c r="E844" s="128"/>
      <c r="F844" s="129"/>
      <c r="G844" s="222"/>
      <c r="H844" s="56"/>
      <c r="I844" s="56"/>
      <c r="J844" s="136"/>
      <c r="K844" s="136"/>
      <c r="L844" s="136"/>
      <c r="M844" s="183"/>
      <c r="N844" s="136"/>
      <c r="O844" s="56"/>
      <c r="P844" s="56"/>
      <c r="Q844" s="56"/>
      <c r="R844" s="56"/>
      <c r="S844" s="56"/>
      <c r="T844" s="56"/>
      <c r="U844" s="56"/>
      <c r="V844" s="56"/>
      <c r="W844" s="56"/>
      <c r="X844" s="56"/>
      <c r="Y844" s="56"/>
      <c r="Z844" s="56"/>
    </row>
    <row r="845" spans="1:26" ht="12.75" customHeight="1">
      <c r="A845" s="181"/>
      <c r="B845" s="127"/>
      <c r="C845" s="56"/>
      <c r="D845" s="56"/>
      <c r="E845" s="128"/>
      <c r="F845" s="129"/>
      <c r="G845" s="222"/>
      <c r="H845" s="56"/>
      <c r="I845" s="56"/>
      <c r="J845" s="136"/>
      <c r="K845" s="136"/>
      <c r="L845" s="136"/>
      <c r="M845" s="183"/>
      <c r="N845" s="136"/>
      <c r="O845" s="56"/>
      <c r="P845" s="56"/>
      <c r="Q845" s="56"/>
      <c r="R845" s="56"/>
      <c r="S845" s="56"/>
      <c r="T845" s="56"/>
      <c r="U845" s="56"/>
      <c r="V845" s="56"/>
      <c r="W845" s="56"/>
      <c r="X845" s="56"/>
      <c r="Y845" s="56"/>
      <c r="Z845" s="56"/>
    </row>
    <row r="846" spans="1:26" ht="12.75" customHeight="1">
      <c r="A846" s="181"/>
      <c r="B846" s="127"/>
      <c r="C846" s="56"/>
      <c r="D846" s="56"/>
      <c r="E846" s="128"/>
      <c r="F846" s="129"/>
      <c r="G846" s="222"/>
      <c r="H846" s="56"/>
      <c r="I846" s="56"/>
      <c r="J846" s="136"/>
      <c r="K846" s="136"/>
      <c r="L846" s="136"/>
      <c r="M846" s="183"/>
      <c r="N846" s="136"/>
      <c r="O846" s="56"/>
      <c r="P846" s="56"/>
      <c r="Q846" s="56"/>
      <c r="R846" s="56"/>
      <c r="S846" s="56"/>
      <c r="T846" s="56"/>
      <c r="U846" s="56"/>
      <c r="V846" s="56"/>
      <c r="W846" s="56"/>
      <c r="X846" s="56"/>
      <c r="Y846" s="56"/>
      <c r="Z846" s="56"/>
    </row>
    <row r="847" spans="1:26" ht="12.75" customHeight="1">
      <c r="A847" s="181"/>
      <c r="B847" s="127"/>
      <c r="C847" s="56"/>
      <c r="D847" s="56"/>
      <c r="E847" s="128"/>
      <c r="F847" s="129"/>
      <c r="G847" s="222"/>
      <c r="H847" s="56"/>
      <c r="I847" s="56"/>
      <c r="J847" s="136"/>
      <c r="K847" s="136"/>
      <c r="L847" s="136"/>
      <c r="M847" s="183"/>
      <c r="N847" s="136"/>
      <c r="O847" s="56"/>
      <c r="P847" s="56"/>
      <c r="Q847" s="56"/>
      <c r="R847" s="56"/>
      <c r="S847" s="56"/>
      <c r="T847" s="56"/>
      <c r="U847" s="56"/>
      <c r="V847" s="56"/>
      <c r="W847" s="56"/>
      <c r="X847" s="56"/>
      <c r="Y847" s="56"/>
      <c r="Z847" s="56"/>
    </row>
    <row r="848" spans="1:26" ht="12.75" customHeight="1">
      <c r="A848" s="181"/>
      <c r="B848" s="127"/>
      <c r="C848" s="56"/>
      <c r="D848" s="56"/>
      <c r="E848" s="128"/>
      <c r="F848" s="129"/>
      <c r="G848" s="222"/>
      <c r="H848" s="56"/>
      <c r="I848" s="56"/>
      <c r="J848" s="136"/>
      <c r="K848" s="136"/>
      <c r="L848" s="136"/>
      <c r="M848" s="183"/>
      <c r="N848" s="136"/>
      <c r="O848" s="56"/>
      <c r="P848" s="56"/>
      <c r="Q848" s="56"/>
      <c r="R848" s="56"/>
      <c r="S848" s="56"/>
      <c r="T848" s="56"/>
      <c r="U848" s="56"/>
      <c r="V848" s="56"/>
      <c r="W848" s="56"/>
      <c r="X848" s="56"/>
      <c r="Y848" s="56"/>
      <c r="Z848" s="56"/>
    </row>
    <row r="849" spans="1:26" ht="12.75" customHeight="1">
      <c r="A849" s="181"/>
      <c r="B849" s="127"/>
      <c r="C849" s="56"/>
      <c r="D849" s="56"/>
      <c r="E849" s="128"/>
      <c r="F849" s="129"/>
      <c r="G849" s="222"/>
      <c r="H849" s="56"/>
      <c r="I849" s="56"/>
      <c r="J849" s="136"/>
      <c r="K849" s="136"/>
      <c r="L849" s="136"/>
      <c r="M849" s="183"/>
      <c r="N849" s="136"/>
      <c r="O849" s="56"/>
      <c r="P849" s="56"/>
      <c r="Q849" s="56"/>
      <c r="R849" s="56"/>
      <c r="S849" s="56"/>
      <c r="T849" s="56"/>
      <c r="U849" s="56"/>
      <c r="V849" s="56"/>
      <c r="W849" s="56"/>
      <c r="X849" s="56"/>
      <c r="Y849" s="56"/>
      <c r="Z849" s="56"/>
    </row>
    <row r="850" spans="1:26" ht="12.75" customHeight="1">
      <c r="A850" s="181"/>
      <c r="B850" s="127"/>
      <c r="C850" s="56"/>
      <c r="D850" s="56"/>
      <c r="E850" s="128"/>
      <c r="F850" s="129"/>
      <c r="G850" s="222"/>
      <c r="H850" s="56"/>
      <c r="I850" s="56"/>
      <c r="J850" s="136"/>
      <c r="K850" s="136"/>
      <c r="L850" s="136"/>
      <c r="M850" s="183"/>
      <c r="N850" s="136"/>
      <c r="O850" s="56"/>
      <c r="P850" s="56"/>
      <c r="Q850" s="56"/>
      <c r="R850" s="56"/>
      <c r="S850" s="56"/>
      <c r="T850" s="56"/>
      <c r="U850" s="56"/>
      <c r="V850" s="56"/>
      <c r="W850" s="56"/>
      <c r="X850" s="56"/>
      <c r="Y850" s="56"/>
      <c r="Z850" s="56"/>
    </row>
    <row r="851" spans="1:26" ht="12.75" customHeight="1">
      <c r="A851" s="181"/>
      <c r="B851" s="127"/>
      <c r="C851" s="56"/>
      <c r="D851" s="56"/>
      <c r="E851" s="128"/>
      <c r="F851" s="129"/>
      <c r="G851" s="222"/>
      <c r="H851" s="56"/>
      <c r="I851" s="56"/>
      <c r="J851" s="136"/>
      <c r="K851" s="136"/>
      <c r="L851" s="136"/>
      <c r="M851" s="183"/>
      <c r="N851" s="136"/>
      <c r="O851" s="56"/>
      <c r="P851" s="56"/>
      <c r="Q851" s="56"/>
      <c r="R851" s="56"/>
      <c r="S851" s="56"/>
      <c r="T851" s="56"/>
      <c r="U851" s="56"/>
      <c r="V851" s="56"/>
      <c r="W851" s="56"/>
      <c r="X851" s="56"/>
      <c r="Y851" s="56"/>
      <c r="Z851" s="56"/>
    </row>
    <row r="852" spans="1:26" ht="12.75" customHeight="1">
      <c r="A852" s="181"/>
      <c r="B852" s="127"/>
      <c r="C852" s="56"/>
      <c r="D852" s="56"/>
      <c r="E852" s="128"/>
      <c r="F852" s="129"/>
      <c r="G852" s="222"/>
      <c r="H852" s="56"/>
      <c r="I852" s="56"/>
      <c r="J852" s="136"/>
      <c r="K852" s="136"/>
      <c r="L852" s="136"/>
      <c r="M852" s="183"/>
      <c r="N852" s="136"/>
      <c r="O852" s="56"/>
      <c r="P852" s="56"/>
      <c r="Q852" s="56"/>
      <c r="R852" s="56"/>
      <c r="S852" s="56"/>
      <c r="T852" s="56"/>
      <c r="U852" s="56"/>
      <c r="V852" s="56"/>
      <c r="W852" s="56"/>
      <c r="X852" s="56"/>
      <c r="Y852" s="56"/>
      <c r="Z852" s="56"/>
    </row>
    <row r="853" spans="1:26" ht="12.75" customHeight="1">
      <c r="A853" s="181"/>
      <c r="B853" s="127"/>
      <c r="C853" s="56"/>
      <c r="D853" s="56"/>
      <c r="E853" s="128"/>
      <c r="F853" s="129"/>
      <c r="G853" s="222"/>
      <c r="H853" s="56"/>
      <c r="I853" s="56"/>
      <c r="J853" s="136"/>
      <c r="K853" s="136"/>
      <c r="L853" s="136"/>
      <c r="M853" s="183"/>
      <c r="N853" s="136"/>
      <c r="O853" s="56"/>
      <c r="P853" s="56"/>
      <c r="Q853" s="56"/>
      <c r="R853" s="56"/>
      <c r="S853" s="56"/>
      <c r="T853" s="56"/>
      <c r="U853" s="56"/>
      <c r="V853" s="56"/>
      <c r="W853" s="56"/>
      <c r="X853" s="56"/>
      <c r="Y853" s="56"/>
      <c r="Z853" s="56"/>
    </row>
    <row r="854" spans="1:26" ht="12.75" customHeight="1">
      <c r="A854" s="181"/>
      <c r="B854" s="127"/>
      <c r="C854" s="56"/>
      <c r="D854" s="56"/>
      <c r="E854" s="128"/>
      <c r="F854" s="129"/>
      <c r="G854" s="222"/>
      <c r="H854" s="56"/>
      <c r="I854" s="56"/>
      <c r="J854" s="136"/>
      <c r="K854" s="136"/>
      <c r="L854" s="136"/>
      <c r="M854" s="183"/>
      <c r="N854" s="136"/>
      <c r="O854" s="56"/>
      <c r="P854" s="56"/>
      <c r="Q854" s="56"/>
      <c r="R854" s="56"/>
      <c r="S854" s="56"/>
      <c r="T854" s="56"/>
      <c r="U854" s="56"/>
      <c r="V854" s="56"/>
      <c r="W854" s="56"/>
      <c r="X854" s="56"/>
      <c r="Y854" s="56"/>
      <c r="Z854" s="56"/>
    </row>
    <row r="855" spans="1:26" ht="12.75" customHeight="1">
      <c r="A855" s="181"/>
      <c r="B855" s="127"/>
      <c r="C855" s="56"/>
      <c r="D855" s="56"/>
      <c r="E855" s="128"/>
      <c r="F855" s="129"/>
      <c r="G855" s="222"/>
      <c r="H855" s="56"/>
      <c r="I855" s="56"/>
      <c r="J855" s="136"/>
      <c r="K855" s="136"/>
      <c r="L855" s="136"/>
      <c r="M855" s="183"/>
      <c r="N855" s="136"/>
      <c r="O855" s="56"/>
      <c r="P855" s="56"/>
      <c r="Q855" s="56"/>
      <c r="R855" s="56"/>
      <c r="S855" s="56"/>
      <c r="T855" s="56"/>
      <c r="U855" s="56"/>
      <c r="V855" s="56"/>
      <c r="W855" s="56"/>
      <c r="X855" s="56"/>
      <c r="Y855" s="56"/>
      <c r="Z855" s="56"/>
    </row>
    <row r="856" spans="1:26" ht="12.75" customHeight="1">
      <c r="A856" s="181"/>
      <c r="B856" s="127"/>
      <c r="C856" s="56"/>
      <c r="D856" s="56"/>
      <c r="E856" s="128"/>
      <c r="F856" s="129"/>
      <c r="G856" s="222"/>
      <c r="H856" s="56"/>
      <c r="I856" s="56"/>
      <c r="J856" s="136"/>
      <c r="K856" s="136"/>
      <c r="L856" s="136"/>
      <c r="M856" s="183"/>
      <c r="N856" s="136"/>
      <c r="O856" s="56"/>
      <c r="P856" s="56"/>
      <c r="Q856" s="56"/>
      <c r="R856" s="56"/>
      <c r="S856" s="56"/>
      <c r="T856" s="56"/>
      <c r="U856" s="56"/>
      <c r="V856" s="56"/>
      <c r="W856" s="56"/>
      <c r="X856" s="56"/>
      <c r="Y856" s="56"/>
      <c r="Z856" s="56"/>
    </row>
    <row r="857" spans="1:26" ht="12.75" customHeight="1">
      <c r="A857" s="181"/>
      <c r="B857" s="127"/>
      <c r="C857" s="56"/>
      <c r="D857" s="56"/>
      <c r="E857" s="128"/>
      <c r="F857" s="129"/>
      <c r="G857" s="222"/>
      <c r="H857" s="56"/>
      <c r="I857" s="56"/>
      <c r="J857" s="136"/>
      <c r="K857" s="136"/>
      <c r="L857" s="136"/>
      <c r="M857" s="183"/>
      <c r="N857" s="136"/>
      <c r="O857" s="56"/>
      <c r="P857" s="56"/>
      <c r="Q857" s="56"/>
      <c r="R857" s="56"/>
      <c r="S857" s="56"/>
      <c r="T857" s="56"/>
      <c r="U857" s="56"/>
      <c r="V857" s="56"/>
      <c r="W857" s="56"/>
      <c r="X857" s="56"/>
      <c r="Y857" s="56"/>
      <c r="Z857" s="56"/>
    </row>
    <row r="858" spans="1:26" ht="12.75" customHeight="1">
      <c r="A858" s="181"/>
      <c r="B858" s="127"/>
      <c r="C858" s="56"/>
      <c r="D858" s="56"/>
      <c r="E858" s="128"/>
      <c r="F858" s="129"/>
      <c r="G858" s="222"/>
      <c r="H858" s="56"/>
      <c r="I858" s="56"/>
      <c r="J858" s="136"/>
      <c r="K858" s="136"/>
      <c r="L858" s="136"/>
      <c r="M858" s="183"/>
      <c r="N858" s="136"/>
      <c r="O858" s="56"/>
      <c r="P858" s="56"/>
      <c r="Q858" s="56"/>
      <c r="R858" s="56"/>
      <c r="S858" s="56"/>
      <c r="T858" s="56"/>
      <c r="U858" s="56"/>
      <c r="V858" s="56"/>
      <c r="W858" s="56"/>
      <c r="X858" s="56"/>
      <c r="Y858" s="56"/>
      <c r="Z858" s="56"/>
    </row>
    <row r="859" spans="1:26" ht="12.75" customHeight="1">
      <c r="A859" s="181"/>
      <c r="B859" s="127"/>
      <c r="C859" s="56"/>
      <c r="D859" s="56"/>
      <c r="E859" s="128"/>
      <c r="F859" s="129"/>
      <c r="G859" s="222"/>
      <c r="H859" s="56"/>
      <c r="I859" s="56"/>
      <c r="J859" s="136"/>
      <c r="K859" s="136"/>
      <c r="L859" s="136"/>
      <c r="M859" s="183"/>
      <c r="N859" s="136"/>
      <c r="O859" s="56"/>
      <c r="P859" s="56"/>
      <c r="Q859" s="56"/>
      <c r="R859" s="56"/>
      <c r="S859" s="56"/>
      <c r="T859" s="56"/>
      <c r="U859" s="56"/>
      <c r="V859" s="56"/>
      <c r="W859" s="56"/>
      <c r="X859" s="56"/>
      <c r="Y859" s="56"/>
      <c r="Z859" s="56"/>
    </row>
    <row r="860" spans="1:26" ht="12.75" customHeight="1">
      <c r="A860" s="181"/>
      <c r="B860" s="127"/>
      <c r="C860" s="56"/>
      <c r="D860" s="56"/>
      <c r="E860" s="128"/>
      <c r="F860" s="129"/>
      <c r="G860" s="222"/>
      <c r="H860" s="56"/>
      <c r="I860" s="56"/>
      <c r="J860" s="136"/>
      <c r="K860" s="136"/>
      <c r="L860" s="136"/>
      <c r="M860" s="183"/>
      <c r="N860" s="136"/>
      <c r="O860" s="56"/>
      <c r="P860" s="56"/>
      <c r="Q860" s="56"/>
      <c r="R860" s="56"/>
      <c r="S860" s="56"/>
      <c r="T860" s="56"/>
      <c r="U860" s="56"/>
      <c r="V860" s="56"/>
      <c r="W860" s="56"/>
      <c r="X860" s="56"/>
      <c r="Y860" s="56"/>
      <c r="Z860" s="56"/>
    </row>
    <row r="861" spans="1:26" ht="12.75" customHeight="1">
      <c r="A861" s="181"/>
      <c r="B861" s="127"/>
      <c r="C861" s="56"/>
      <c r="D861" s="56"/>
      <c r="E861" s="128"/>
      <c r="F861" s="129"/>
      <c r="G861" s="222"/>
      <c r="H861" s="56"/>
      <c r="I861" s="56"/>
      <c r="J861" s="136"/>
      <c r="K861" s="136"/>
      <c r="L861" s="136"/>
      <c r="M861" s="183"/>
      <c r="N861" s="136"/>
      <c r="O861" s="56"/>
      <c r="P861" s="56"/>
      <c r="Q861" s="56"/>
      <c r="R861" s="56"/>
      <c r="S861" s="56"/>
      <c r="T861" s="56"/>
      <c r="U861" s="56"/>
      <c r="V861" s="56"/>
      <c r="W861" s="56"/>
      <c r="X861" s="56"/>
      <c r="Y861" s="56"/>
      <c r="Z861" s="56"/>
    </row>
    <row r="862" spans="1:26" ht="12.75" customHeight="1">
      <c r="A862" s="181"/>
      <c r="B862" s="127"/>
      <c r="C862" s="56"/>
      <c r="D862" s="56"/>
      <c r="E862" s="128"/>
      <c r="F862" s="129"/>
      <c r="G862" s="222"/>
      <c r="H862" s="56"/>
      <c r="I862" s="56"/>
      <c r="J862" s="136"/>
      <c r="K862" s="136"/>
      <c r="L862" s="136"/>
      <c r="M862" s="183"/>
      <c r="N862" s="136"/>
      <c r="O862" s="56"/>
      <c r="P862" s="56"/>
      <c r="Q862" s="56"/>
      <c r="R862" s="56"/>
      <c r="S862" s="56"/>
      <c r="T862" s="56"/>
      <c r="U862" s="56"/>
      <c r="V862" s="56"/>
      <c r="W862" s="56"/>
      <c r="X862" s="56"/>
      <c r="Y862" s="56"/>
      <c r="Z862" s="56"/>
    </row>
    <row r="863" spans="1:26" ht="12.75" customHeight="1">
      <c r="A863" s="181"/>
      <c r="B863" s="127"/>
      <c r="C863" s="56"/>
      <c r="D863" s="56"/>
      <c r="E863" s="128"/>
      <c r="F863" s="129"/>
      <c r="G863" s="222"/>
      <c r="H863" s="56"/>
      <c r="I863" s="56"/>
      <c r="J863" s="136"/>
      <c r="K863" s="136"/>
      <c r="L863" s="136"/>
      <c r="M863" s="183"/>
      <c r="N863" s="136"/>
      <c r="O863" s="56"/>
      <c r="P863" s="56"/>
      <c r="Q863" s="56"/>
      <c r="R863" s="56"/>
      <c r="S863" s="56"/>
      <c r="T863" s="56"/>
      <c r="U863" s="56"/>
      <c r="V863" s="56"/>
      <c r="W863" s="56"/>
      <c r="X863" s="56"/>
      <c r="Y863" s="56"/>
      <c r="Z863" s="56"/>
    </row>
    <row r="864" spans="1:26" ht="12.75" customHeight="1">
      <c r="A864" s="181"/>
      <c r="B864" s="127"/>
      <c r="C864" s="56"/>
      <c r="D864" s="56"/>
      <c r="E864" s="128"/>
      <c r="F864" s="129"/>
      <c r="G864" s="222"/>
      <c r="H864" s="56"/>
      <c r="I864" s="56"/>
      <c r="J864" s="136"/>
      <c r="K864" s="136"/>
      <c r="L864" s="136"/>
      <c r="M864" s="183"/>
      <c r="N864" s="136"/>
      <c r="O864" s="56"/>
      <c r="P864" s="56"/>
      <c r="Q864" s="56"/>
      <c r="R864" s="56"/>
      <c r="S864" s="56"/>
      <c r="T864" s="56"/>
      <c r="U864" s="56"/>
      <c r="V864" s="56"/>
      <c r="W864" s="56"/>
      <c r="X864" s="56"/>
      <c r="Y864" s="56"/>
      <c r="Z864" s="56"/>
    </row>
    <row r="865" spans="1:26" ht="12.75" customHeight="1">
      <c r="A865" s="181"/>
      <c r="B865" s="127"/>
      <c r="C865" s="56"/>
      <c r="D865" s="56"/>
      <c r="E865" s="128"/>
      <c r="F865" s="129"/>
      <c r="G865" s="222"/>
      <c r="H865" s="56"/>
      <c r="I865" s="56"/>
      <c r="J865" s="136"/>
      <c r="K865" s="136"/>
      <c r="L865" s="136"/>
      <c r="M865" s="183"/>
      <c r="N865" s="136"/>
      <c r="O865" s="56"/>
      <c r="P865" s="56"/>
      <c r="Q865" s="56"/>
      <c r="R865" s="56"/>
      <c r="S865" s="56"/>
      <c r="T865" s="56"/>
      <c r="U865" s="56"/>
      <c r="V865" s="56"/>
      <c r="W865" s="56"/>
      <c r="X865" s="56"/>
      <c r="Y865" s="56"/>
      <c r="Z865" s="56"/>
    </row>
    <row r="866" spans="1:26" ht="12.75" customHeight="1">
      <c r="A866" s="181"/>
      <c r="B866" s="127"/>
      <c r="C866" s="56"/>
      <c r="D866" s="56"/>
      <c r="E866" s="128"/>
      <c r="F866" s="129"/>
      <c r="G866" s="222"/>
      <c r="H866" s="56"/>
      <c r="I866" s="56"/>
      <c r="J866" s="136"/>
      <c r="K866" s="136"/>
      <c r="L866" s="136"/>
      <c r="M866" s="183"/>
      <c r="N866" s="136"/>
      <c r="O866" s="56"/>
      <c r="P866" s="56"/>
      <c r="Q866" s="56"/>
      <c r="R866" s="56"/>
      <c r="S866" s="56"/>
      <c r="T866" s="56"/>
      <c r="U866" s="56"/>
      <c r="V866" s="56"/>
      <c r="W866" s="56"/>
      <c r="X866" s="56"/>
      <c r="Y866" s="56"/>
      <c r="Z866" s="56"/>
    </row>
    <row r="867" spans="1:26" ht="12.75" customHeight="1">
      <c r="A867" s="181"/>
      <c r="B867" s="127"/>
      <c r="C867" s="56"/>
      <c r="D867" s="56"/>
      <c r="E867" s="128"/>
      <c r="F867" s="129"/>
      <c r="G867" s="222"/>
      <c r="H867" s="56"/>
      <c r="I867" s="56"/>
      <c r="J867" s="136"/>
      <c r="K867" s="136"/>
      <c r="L867" s="136"/>
      <c r="M867" s="183"/>
      <c r="N867" s="136"/>
      <c r="O867" s="56"/>
      <c r="P867" s="56"/>
      <c r="Q867" s="56"/>
      <c r="R867" s="56"/>
      <c r="S867" s="56"/>
      <c r="T867" s="56"/>
      <c r="U867" s="56"/>
      <c r="V867" s="56"/>
      <c r="W867" s="56"/>
      <c r="X867" s="56"/>
      <c r="Y867" s="56"/>
      <c r="Z867" s="56"/>
    </row>
    <row r="868" spans="1:26" ht="12.75" customHeight="1">
      <c r="A868" s="181"/>
      <c r="B868" s="127"/>
      <c r="C868" s="56"/>
      <c r="D868" s="56"/>
      <c r="E868" s="128"/>
      <c r="F868" s="129"/>
      <c r="G868" s="222"/>
      <c r="H868" s="56"/>
      <c r="I868" s="56"/>
      <c r="J868" s="136"/>
      <c r="K868" s="136"/>
      <c r="L868" s="136"/>
      <c r="M868" s="183"/>
      <c r="N868" s="136"/>
      <c r="O868" s="56"/>
      <c r="P868" s="56"/>
      <c r="Q868" s="56"/>
      <c r="R868" s="56"/>
      <c r="S868" s="56"/>
      <c r="T868" s="56"/>
      <c r="U868" s="56"/>
      <c r="V868" s="56"/>
      <c r="W868" s="56"/>
      <c r="X868" s="56"/>
      <c r="Y868" s="56"/>
      <c r="Z868" s="56"/>
    </row>
    <row r="869" spans="1:26" ht="12.75" customHeight="1">
      <c r="A869" s="181"/>
      <c r="B869" s="127"/>
      <c r="C869" s="56"/>
      <c r="D869" s="56"/>
      <c r="E869" s="128"/>
      <c r="F869" s="129"/>
      <c r="G869" s="222"/>
      <c r="H869" s="56"/>
      <c r="I869" s="56"/>
      <c r="J869" s="136"/>
      <c r="K869" s="136"/>
      <c r="L869" s="136"/>
      <c r="M869" s="183"/>
      <c r="N869" s="136"/>
      <c r="O869" s="56"/>
      <c r="P869" s="56"/>
      <c r="Q869" s="56"/>
      <c r="R869" s="56"/>
      <c r="S869" s="56"/>
      <c r="T869" s="56"/>
      <c r="U869" s="56"/>
      <c r="V869" s="56"/>
      <c r="W869" s="56"/>
      <c r="X869" s="56"/>
      <c r="Y869" s="56"/>
      <c r="Z869" s="56"/>
    </row>
    <row r="870" spans="1:26" ht="12.75" customHeight="1">
      <c r="A870" s="181"/>
      <c r="B870" s="127"/>
      <c r="C870" s="56"/>
      <c r="D870" s="56"/>
      <c r="E870" s="128"/>
      <c r="F870" s="129"/>
      <c r="G870" s="222"/>
      <c r="H870" s="56"/>
      <c r="I870" s="56"/>
      <c r="J870" s="136"/>
      <c r="K870" s="136"/>
      <c r="L870" s="136"/>
      <c r="M870" s="183"/>
      <c r="N870" s="136"/>
      <c r="O870" s="56"/>
      <c r="P870" s="56"/>
      <c r="Q870" s="56"/>
      <c r="R870" s="56"/>
      <c r="S870" s="56"/>
      <c r="T870" s="56"/>
      <c r="U870" s="56"/>
      <c r="V870" s="56"/>
      <c r="W870" s="56"/>
      <c r="X870" s="56"/>
      <c r="Y870" s="56"/>
      <c r="Z870" s="56"/>
    </row>
    <row r="871" spans="1:26" ht="12.75" customHeight="1">
      <c r="A871" s="181"/>
      <c r="B871" s="127"/>
      <c r="C871" s="56"/>
      <c r="D871" s="56"/>
      <c r="E871" s="128"/>
      <c r="F871" s="129"/>
      <c r="G871" s="222"/>
      <c r="H871" s="56"/>
      <c r="I871" s="56"/>
      <c r="J871" s="136"/>
      <c r="K871" s="136"/>
      <c r="L871" s="136"/>
      <c r="M871" s="183"/>
      <c r="N871" s="136"/>
      <c r="O871" s="56"/>
      <c r="P871" s="56"/>
      <c r="Q871" s="56"/>
      <c r="R871" s="56"/>
      <c r="S871" s="56"/>
      <c r="T871" s="56"/>
      <c r="U871" s="56"/>
      <c r="V871" s="56"/>
      <c r="W871" s="56"/>
      <c r="X871" s="56"/>
      <c r="Y871" s="56"/>
      <c r="Z871" s="56"/>
    </row>
    <row r="872" spans="1:26" ht="12.75" customHeight="1">
      <c r="A872" s="181"/>
      <c r="B872" s="127"/>
      <c r="C872" s="56"/>
      <c r="D872" s="56"/>
      <c r="E872" s="128"/>
      <c r="F872" s="129"/>
      <c r="G872" s="222"/>
      <c r="H872" s="56"/>
      <c r="I872" s="56"/>
      <c r="J872" s="136"/>
      <c r="K872" s="136"/>
      <c r="L872" s="136"/>
      <c r="M872" s="183"/>
      <c r="N872" s="136"/>
      <c r="O872" s="56"/>
      <c r="P872" s="56"/>
      <c r="Q872" s="56"/>
      <c r="R872" s="56"/>
      <c r="S872" s="56"/>
      <c r="T872" s="56"/>
      <c r="U872" s="56"/>
      <c r="V872" s="56"/>
      <c r="W872" s="56"/>
      <c r="X872" s="56"/>
      <c r="Y872" s="56"/>
      <c r="Z872" s="56"/>
    </row>
    <row r="873" spans="1:26" ht="12.75" customHeight="1">
      <c r="A873" s="181"/>
      <c r="B873" s="127"/>
      <c r="C873" s="56"/>
      <c r="D873" s="56"/>
      <c r="E873" s="128"/>
      <c r="F873" s="129"/>
      <c r="G873" s="222"/>
      <c r="H873" s="56"/>
      <c r="I873" s="56"/>
      <c r="J873" s="136"/>
      <c r="K873" s="136"/>
      <c r="L873" s="136"/>
      <c r="M873" s="183"/>
      <c r="N873" s="136"/>
      <c r="O873" s="56"/>
      <c r="P873" s="56"/>
      <c r="Q873" s="56"/>
      <c r="R873" s="56"/>
      <c r="S873" s="56"/>
      <c r="T873" s="56"/>
      <c r="U873" s="56"/>
      <c r="V873" s="56"/>
      <c r="W873" s="56"/>
      <c r="X873" s="56"/>
      <c r="Y873" s="56"/>
      <c r="Z873" s="56"/>
    </row>
    <row r="874" spans="1:26" ht="12.75" customHeight="1">
      <c r="A874" s="181"/>
      <c r="B874" s="127"/>
      <c r="C874" s="56"/>
      <c r="D874" s="56"/>
      <c r="E874" s="128"/>
      <c r="F874" s="129"/>
      <c r="G874" s="222"/>
      <c r="H874" s="56"/>
      <c r="I874" s="56"/>
      <c r="J874" s="136"/>
      <c r="K874" s="136"/>
      <c r="L874" s="136"/>
      <c r="M874" s="183"/>
      <c r="N874" s="136"/>
      <c r="O874" s="56"/>
      <c r="P874" s="56"/>
      <c r="Q874" s="56"/>
      <c r="R874" s="56"/>
      <c r="S874" s="56"/>
      <c r="T874" s="56"/>
      <c r="U874" s="56"/>
      <c r="V874" s="56"/>
      <c r="W874" s="56"/>
      <c r="X874" s="56"/>
      <c r="Y874" s="56"/>
      <c r="Z874" s="56"/>
    </row>
    <row r="875" spans="1:26" ht="12.75" customHeight="1">
      <c r="A875" s="181"/>
      <c r="B875" s="127"/>
      <c r="C875" s="56"/>
      <c r="D875" s="56"/>
      <c r="E875" s="128"/>
      <c r="F875" s="129"/>
      <c r="G875" s="222"/>
      <c r="H875" s="56"/>
      <c r="I875" s="56"/>
      <c r="J875" s="136"/>
      <c r="K875" s="136"/>
      <c r="L875" s="136"/>
      <c r="M875" s="183"/>
      <c r="N875" s="136"/>
      <c r="O875" s="56"/>
      <c r="P875" s="56"/>
      <c r="Q875" s="56"/>
      <c r="R875" s="56"/>
      <c r="S875" s="56"/>
      <c r="T875" s="56"/>
      <c r="U875" s="56"/>
      <c r="V875" s="56"/>
      <c r="W875" s="56"/>
      <c r="X875" s="56"/>
      <c r="Y875" s="56"/>
      <c r="Z875" s="56"/>
    </row>
    <row r="876" spans="1:26" ht="12.75" customHeight="1">
      <c r="A876" s="181"/>
      <c r="B876" s="127"/>
      <c r="C876" s="56"/>
      <c r="D876" s="56"/>
      <c r="E876" s="128"/>
      <c r="F876" s="129"/>
      <c r="G876" s="222"/>
      <c r="H876" s="56"/>
      <c r="I876" s="56"/>
      <c r="J876" s="136"/>
      <c r="K876" s="136"/>
      <c r="L876" s="136"/>
      <c r="M876" s="183"/>
      <c r="N876" s="136"/>
      <c r="O876" s="56"/>
      <c r="P876" s="56"/>
      <c r="Q876" s="56"/>
      <c r="R876" s="56"/>
      <c r="S876" s="56"/>
      <c r="T876" s="56"/>
      <c r="U876" s="56"/>
      <c r="V876" s="56"/>
      <c r="W876" s="56"/>
      <c r="X876" s="56"/>
      <c r="Y876" s="56"/>
      <c r="Z876" s="56"/>
    </row>
    <row r="877" spans="1:26" ht="12.75" customHeight="1">
      <c r="A877" s="181"/>
      <c r="B877" s="127"/>
      <c r="C877" s="56"/>
      <c r="D877" s="56"/>
      <c r="E877" s="128"/>
      <c r="F877" s="129"/>
      <c r="G877" s="222"/>
      <c r="H877" s="56"/>
      <c r="I877" s="56"/>
      <c r="J877" s="136"/>
      <c r="K877" s="136"/>
      <c r="L877" s="136"/>
      <c r="M877" s="183"/>
      <c r="N877" s="136"/>
      <c r="O877" s="56"/>
      <c r="P877" s="56"/>
      <c r="Q877" s="56"/>
      <c r="R877" s="56"/>
      <c r="S877" s="56"/>
      <c r="T877" s="56"/>
      <c r="U877" s="56"/>
      <c r="V877" s="56"/>
      <c r="W877" s="56"/>
      <c r="X877" s="56"/>
      <c r="Y877" s="56"/>
      <c r="Z877" s="56"/>
    </row>
    <row r="878" spans="1:26" ht="12.75" customHeight="1">
      <c r="A878" s="181"/>
      <c r="B878" s="127"/>
      <c r="C878" s="56"/>
      <c r="D878" s="56"/>
      <c r="E878" s="128"/>
      <c r="F878" s="129"/>
      <c r="G878" s="222"/>
      <c r="H878" s="56"/>
      <c r="I878" s="56"/>
      <c r="J878" s="136"/>
      <c r="K878" s="136"/>
      <c r="L878" s="136"/>
      <c r="M878" s="183"/>
      <c r="N878" s="136"/>
      <c r="O878" s="56"/>
      <c r="P878" s="56"/>
      <c r="Q878" s="56"/>
      <c r="R878" s="56"/>
      <c r="S878" s="56"/>
      <c r="T878" s="56"/>
      <c r="U878" s="56"/>
      <c r="V878" s="56"/>
      <c r="W878" s="56"/>
      <c r="X878" s="56"/>
      <c r="Y878" s="56"/>
      <c r="Z878" s="56"/>
    </row>
    <row r="879" spans="1:26" ht="12.75" customHeight="1">
      <c r="A879" s="181"/>
      <c r="B879" s="127"/>
      <c r="C879" s="56"/>
      <c r="D879" s="56"/>
      <c r="E879" s="128"/>
      <c r="F879" s="129"/>
      <c r="G879" s="222"/>
      <c r="H879" s="56"/>
      <c r="I879" s="56"/>
      <c r="J879" s="136"/>
      <c r="K879" s="136"/>
      <c r="L879" s="136"/>
      <c r="M879" s="183"/>
      <c r="N879" s="136"/>
      <c r="O879" s="56"/>
      <c r="P879" s="56"/>
      <c r="Q879" s="56"/>
      <c r="R879" s="56"/>
      <c r="S879" s="56"/>
      <c r="T879" s="56"/>
      <c r="U879" s="56"/>
      <c r="V879" s="56"/>
      <c r="W879" s="56"/>
      <c r="X879" s="56"/>
      <c r="Y879" s="56"/>
      <c r="Z879" s="56"/>
    </row>
    <row r="880" spans="1:26" ht="12.75" customHeight="1">
      <c r="A880" s="181"/>
      <c r="B880" s="127"/>
      <c r="C880" s="56"/>
      <c r="D880" s="56"/>
      <c r="E880" s="128"/>
      <c r="F880" s="129"/>
      <c r="G880" s="222"/>
      <c r="H880" s="56"/>
      <c r="I880" s="56"/>
      <c r="J880" s="136"/>
      <c r="K880" s="136"/>
      <c r="L880" s="136"/>
      <c r="M880" s="183"/>
      <c r="N880" s="136"/>
      <c r="O880" s="56"/>
      <c r="P880" s="56"/>
      <c r="Q880" s="56"/>
      <c r="R880" s="56"/>
      <c r="S880" s="56"/>
      <c r="T880" s="56"/>
      <c r="U880" s="56"/>
      <c r="V880" s="56"/>
      <c r="W880" s="56"/>
      <c r="X880" s="56"/>
      <c r="Y880" s="56"/>
      <c r="Z880" s="56"/>
    </row>
    <row r="881" spans="1:26" ht="12.75" customHeight="1">
      <c r="A881" s="181"/>
      <c r="B881" s="127"/>
      <c r="C881" s="56"/>
      <c r="D881" s="56"/>
      <c r="E881" s="128"/>
      <c r="F881" s="129"/>
      <c r="G881" s="222"/>
      <c r="H881" s="56"/>
      <c r="I881" s="56"/>
      <c r="J881" s="136"/>
      <c r="K881" s="136"/>
      <c r="L881" s="136"/>
      <c r="M881" s="183"/>
      <c r="N881" s="136"/>
      <c r="O881" s="56"/>
      <c r="P881" s="56"/>
      <c r="Q881" s="56"/>
      <c r="R881" s="56"/>
      <c r="S881" s="56"/>
      <c r="T881" s="56"/>
      <c r="U881" s="56"/>
      <c r="V881" s="56"/>
      <c r="W881" s="56"/>
      <c r="X881" s="56"/>
      <c r="Y881" s="56"/>
      <c r="Z881" s="56"/>
    </row>
    <row r="882" spans="1:26" ht="12.75" customHeight="1">
      <c r="A882" s="181"/>
      <c r="B882" s="127"/>
      <c r="C882" s="56"/>
      <c r="D882" s="56"/>
      <c r="E882" s="128"/>
      <c r="F882" s="129"/>
      <c r="G882" s="222"/>
      <c r="H882" s="56"/>
      <c r="I882" s="56"/>
      <c r="J882" s="136"/>
      <c r="K882" s="136"/>
      <c r="L882" s="136"/>
      <c r="M882" s="183"/>
      <c r="N882" s="136"/>
      <c r="O882" s="56"/>
      <c r="P882" s="56"/>
      <c r="Q882" s="56"/>
      <c r="R882" s="56"/>
      <c r="S882" s="56"/>
      <c r="T882" s="56"/>
      <c r="U882" s="56"/>
      <c r="V882" s="56"/>
      <c r="W882" s="56"/>
      <c r="X882" s="56"/>
      <c r="Y882" s="56"/>
      <c r="Z882" s="56"/>
    </row>
    <row r="883" spans="1:26" ht="12.75" customHeight="1">
      <c r="A883" s="181"/>
      <c r="B883" s="127"/>
      <c r="C883" s="56"/>
      <c r="D883" s="56"/>
      <c r="E883" s="128"/>
      <c r="F883" s="129"/>
      <c r="G883" s="222"/>
      <c r="H883" s="56"/>
      <c r="I883" s="56"/>
      <c r="J883" s="136"/>
      <c r="K883" s="136"/>
      <c r="L883" s="136"/>
      <c r="M883" s="183"/>
      <c r="N883" s="136"/>
      <c r="O883" s="56"/>
      <c r="P883" s="56"/>
      <c r="Q883" s="56"/>
      <c r="R883" s="56"/>
      <c r="S883" s="56"/>
      <c r="T883" s="56"/>
      <c r="U883" s="56"/>
      <c r="V883" s="56"/>
      <c r="W883" s="56"/>
      <c r="X883" s="56"/>
      <c r="Y883" s="56"/>
      <c r="Z883" s="56"/>
    </row>
    <row r="884" spans="1:26" ht="12.75" customHeight="1">
      <c r="A884" s="181"/>
      <c r="B884" s="127"/>
      <c r="C884" s="56"/>
      <c r="D884" s="56"/>
      <c r="E884" s="128"/>
      <c r="F884" s="129"/>
      <c r="G884" s="222"/>
      <c r="H884" s="56"/>
      <c r="I884" s="56"/>
      <c r="J884" s="136"/>
      <c r="K884" s="136"/>
      <c r="L884" s="136"/>
      <c r="M884" s="183"/>
      <c r="N884" s="136"/>
      <c r="O884" s="56"/>
      <c r="P884" s="56"/>
      <c r="Q884" s="56"/>
      <c r="R884" s="56"/>
      <c r="S884" s="56"/>
      <c r="T884" s="56"/>
      <c r="U884" s="56"/>
      <c r="V884" s="56"/>
      <c r="W884" s="56"/>
      <c r="X884" s="56"/>
      <c r="Y884" s="56"/>
      <c r="Z884" s="56"/>
    </row>
    <row r="885" spans="1:26" ht="12.75" customHeight="1">
      <c r="A885" s="181"/>
      <c r="B885" s="127"/>
      <c r="C885" s="56"/>
      <c r="D885" s="56"/>
      <c r="E885" s="128"/>
      <c r="F885" s="129"/>
      <c r="G885" s="222"/>
      <c r="H885" s="56"/>
      <c r="I885" s="56"/>
      <c r="J885" s="136"/>
      <c r="K885" s="136"/>
      <c r="L885" s="136"/>
      <c r="M885" s="183"/>
      <c r="N885" s="136"/>
      <c r="O885" s="56"/>
      <c r="P885" s="56"/>
      <c r="Q885" s="56"/>
      <c r="R885" s="56"/>
      <c r="S885" s="56"/>
      <c r="T885" s="56"/>
      <c r="U885" s="56"/>
      <c r="V885" s="56"/>
      <c r="W885" s="56"/>
      <c r="X885" s="56"/>
      <c r="Y885" s="56"/>
      <c r="Z885" s="56"/>
    </row>
    <row r="886" spans="1:26" ht="12.75" customHeight="1">
      <c r="A886" s="181"/>
      <c r="B886" s="127"/>
      <c r="C886" s="56"/>
      <c r="D886" s="56"/>
      <c r="E886" s="128"/>
      <c r="F886" s="129"/>
      <c r="G886" s="222"/>
      <c r="H886" s="56"/>
      <c r="I886" s="56"/>
      <c r="J886" s="136"/>
      <c r="K886" s="136"/>
      <c r="L886" s="136"/>
      <c r="M886" s="183"/>
      <c r="N886" s="136"/>
      <c r="O886" s="56"/>
      <c r="P886" s="56"/>
      <c r="Q886" s="56"/>
      <c r="R886" s="56"/>
      <c r="S886" s="56"/>
      <c r="T886" s="56"/>
      <c r="U886" s="56"/>
      <c r="V886" s="56"/>
      <c r="W886" s="56"/>
      <c r="X886" s="56"/>
      <c r="Y886" s="56"/>
      <c r="Z886" s="56"/>
    </row>
    <row r="887" spans="1:26" ht="12.75" customHeight="1">
      <c r="A887" s="181"/>
      <c r="B887" s="127"/>
      <c r="C887" s="56"/>
      <c r="D887" s="56"/>
      <c r="E887" s="128"/>
      <c r="F887" s="129"/>
      <c r="G887" s="222"/>
      <c r="H887" s="56"/>
      <c r="I887" s="56"/>
      <c r="J887" s="136"/>
      <c r="K887" s="136"/>
      <c r="L887" s="136"/>
      <c r="M887" s="183"/>
      <c r="N887" s="136"/>
      <c r="O887" s="56"/>
      <c r="P887" s="56"/>
      <c r="Q887" s="56"/>
      <c r="R887" s="56"/>
      <c r="S887" s="56"/>
      <c r="T887" s="56"/>
      <c r="U887" s="56"/>
      <c r="V887" s="56"/>
      <c r="W887" s="56"/>
      <c r="X887" s="56"/>
      <c r="Y887" s="56"/>
      <c r="Z887" s="56"/>
    </row>
    <row r="888" spans="1:26" ht="12.75" customHeight="1">
      <c r="A888" s="181"/>
      <c r="B888" s="127"/>
      <c r="C888" s="56"/>
      <c r="D888" s="56"/>
      <c r="E888" s="128"/>
      <c r="F888" s="129"/>
      <c r="G888" s="222"/>
      <c r="H888" s="56"/>
      <c r="I888" s="56"/>
      <c r="J888" s="136"/>
      <c r="K888" s="136"/>
      <c r="L888" s="136"/>
      <c r="M888" s="183"/>
      <c r="N888" s="136"/>
      <c r="O888" s="56"/>
      <c r="P888" s="56"/>
      <c r="Q888" s="56"/>
      <c r="R888" s="56"/>
      <c r="S888" s="56"/>
      <c r="T888" s="56"/>
      <c r="U888" s="56"/>
      <c r="V888" s="56"/>
      <c r="W888" s="56"/>
      <c r="X888" s="56"/>
      <c r="Y888" s="56"/>
      <c r="Z888" s="56"/>
    </row>
    <row r="889" spans="1:26" ht="12.75" customHeight="1">
      <c r="A889" s="181"/>
      <c r="B889" s="127"/>
      <c r="C889" s="56"/>
      <c r="D889" s="56"/>
      <c r="E889" s="128"/>
      <c r="F889" s="129"/>
      <c r="G889" s="222"/>
      <c r="H889" s="56"/>
      <c r="I889" s="56"/>
      <c r="J889" s="136"/>
      <c r="K889" s="136"/>
      <c r="L889" s="136"/>
      <c r="M889" s="183"/>
      <c r="N889" s="136"/>
      <c r="O889" s="56"/>
      <c r="P889" s="56"/>
      <c r="Q889" s="56"/>
      <c r="R889" s="56"/>
      <c r="S889" s="56"/>
      <c r="T889" s="56"/>
      <c r="U889" s="56"/>
      <c r="V889" s="56"/>
      <c r="W889" s="56"/>
      <c r="X889" s="56"/>
      <c r="Y889" s="56"/>
      <c r="Z889" s="56"/>
    </row>
    <row r="890" spans="1:26" ht="12.75" customHeight="1">
      <c r="A890" s="181"/>
      <c r="B890" s="127"/>
      <c r="C890" s="56"/>
      <c r="D890" s="56"/>
      <c r="E890" s="128"/>
      <c r="F890" s="129"/>
      <c r="G890" s="222"/>
      <c r="H890" s="56"/>
      <c r="I890" s="56"/>
      <c r="J890" s="136"/>
      <c r="K890" s="136"/>
      <c r="L890" s="136"/>
      <c r="M890" s="183"/>
      <c r="N890" s="136"/>
      <c r="O890" s="56"/>
      <c r="P890" s="56"/>
      <c r="Q890" s="56"/>
      <c r="R890" s="56"/>
      <c r="S890" s="56"/>
      <c r="T890" s="56"/>
      <c r="U890" s="56"/>
      <c r="V890" s="56"/>
      <c r="W890" s="56"/>
      <c r="X890" s="56"/>
      <c r="Y890" s="56"/>
      <c r="Z890" s="56"/>
    </row>
    <row r="891" spans="1:26" ht="12.75" customHeight="1">
      <c r="A891" s="181"/>
      <c r="B891" s="127"/>
      <c r="C891" s="56"/>
      <c r="D891" s="56"/>
      <c r="E891" s="128"/>
      <c r="F891" s="129"/>
      <c r="G891" s="222"/>
      <c r="H891" s="56"/>
      <c r="I891" s="56"/>
      <c r="J891" s="136"/>
      <c r="K891" s="136"/>
      <c r="L891" s="136"/>
      <c r="M891" s="183"/>
      <c r="N891" s="136"/>
      <c r="O891" s="56"/>
      <c r="P891" s="56"/>
      <c r="Q891" s="56"/>
      <c r="R891" s="56"/>
      <c r="S891" s="56"/>
      <c r="T891" s="56"/>
      <c r="U891" s="56"/>
      <c r="V891" s="56"/>
      <c r="W891" s="56"/>
      <c r="X891" s="56"/>
      <c r="Y891" s="56"/>
      <c r="Z891" s="56"/>
    </row>
    <row r="892" spans="1:26" ht="12.75" customHeight="1">
      <c r="A892" s="181"/>
      <c r="B892" s="127"/>
      <c r="C892" s="56"/>
      <c r="D892" s="56"/>
      <c r="E892" s="128"/>
      <c r="F892" s="129"/>
      <c r="G892" s="222"/>
      <c r="H892" s="56"/>
      <c r="I892" s="56"/>
      <c r="J892" s="136"/>
      <c r="K892" s="136"/>
      <c r="L892" s="136"/>
      <c r="M892" s="183"/>
      <c r="N892" s="136"/>
      <c r="O892" s="56"/>
      <c r="P892" s="56"/>
      <c r="Q892" s="56"/>
      <c r="R892" s="56"/>
      <c r="S892" s="56"/>
      <c r="T892" s="56"/>
      <c r="U892" s="56"/>
      <c r="V892" s="56"/>
      <c r="W892" s="56"/>
      <c r="X892" s="56"/>
      <c r="Y892" s="56"/>
      <c r="Z892" s="56"/>
    </row>
    <row r="893" spans="1:26" ht="12.75" customHeight="1">
      <c r="A893" s="181"/>
      <c r="B893" s="127"/>
      <c r="C893" s="56"/>
      <c r="D893" s="56"/>
      <c r="E893" s="128"/>
      <c r="F893" s="129"/>
      <c r="G893" s="222"/>
      <c r="H893" s="56"/>
      <c r="I893" s="56"/>
      <c r="J893" s="136"/>
      <c r="K893" s="136"/>
      <c r="L893" s="136"/>
      <c r="M893" s="183"/>
      <c r="N893" s="136"/>
      <c r="O893" s="56"/>
      <c r="P893" s="56"/>
      <c r="Q893" s="56"/>
      <c r="R893" s="56"/>
      <c r="S893" s="56"/>
      <c r="T893" s="56"/>
      <c r="U893" s="56"/>
      <c r="V893" s="56"/>
      <c r="W893" s="56"/>
      <c r="X893" s="56"/>
      <c r="Y893" s="56"/>
      <c r="Z893" s="56"/>
    </row>
    <row r="894" spans="1:26" ht="12.75" customHeight="1">
      <c r="A894" s="181"/>
      <c r="B894" s="127"/>
      <c r="C894" s="56"/>
      <c r="D894" s="56"/>
      <c r="E894" s="128"/>
      <c r="F894" s="129"/>
      <c r="G894" s="222"/>
      <c r="H894" s="56"/>
      <c r="I894" s="56"/>
      <c r="J894" s="136"/>
      <c r="K894" s="136"/>
      <c r="L894" s="136"/>
      <c r="M894" s="183"/>
      <c r="N894" s="136"/>
      <c r="O894" s="56"/>
      <c r="P894" s="56"/>
      <c r="Q894" s="56"/>
      <c r="R894" s="56"/>
      <c r="S894" s="56"/>
      <c r="T894" s="56"/>
      <c r="U894" s="56"/>
      <c r="V894" s="56"/>
      <c r="W894" s="56"/>
      <c r="X894" s="56"/>
      <c r="Y894" s="56"/>
      <c r="Z894" s="56"/>
    </row>
    <row r="895" spans="1:26" ht="12.75" customHeight="1">
      <c r="A895" s="181"/>
      <c r="B895" s="127"/>
      <c r="C895" s="56"/>
      <c r="D895" s="56"/>
      <c r="E895" s="128"/>
      <c r="F895" s="129"/>
      <c r="G895" s="222"/>
      <c r="H895" s="56"/>
      <c r="I895" s="56"/>
      <c r="J895" s="136"/>
      <c r="K895" s="136"/>
      <c r="L895" s="136"/>
      <c r="M895" s="183"/>
      <c r="N895" s="136"/>
      <c r="O895" s="56"/>
      <c r="P895" s="56"/>
      <c r="Q895" s="56"/>
      <c r="R895" s="56"/>
      <c r="S895" s="56"/>
      <c r="T895" s="56"/>
      <c r="U895" s="56"/>
      <c r="V895" s="56"/>
      <c r="W895" s="56"/>
      <c r="X895" s="56"/>
      <c r="Y895" s="56"/>
      <c r="Z895" s="56"/>
    </row>
    <row r="896" spans="1:26" ht="12.75" customHeight="1">
      <c r="A896" s="181"/>
      <c r="B896" s="127"/>
      <c r="C896" s="56"/>
      <c r="D896" s="56"/>
      <c r="E896" s="128"/>
      <c r="F896" s="129"/>
      <c r="G896" s="222"/>
      <c r="H896" s="56"/>
      <c r="I896" s="56"/>
      <c r="J896" s="136"/>
      <c r="K896" s="136"/>
      <c r="L896" s="136"/>
      <c r="M896" s="183"/>
      <c r="N896" s="136"/>
      <c r="O896" s="56"/>
      <c r="P896" s="56"/>
      <c r="Q896" s="56"/>
      <c r="R896" s="56"/>
      <c r="S896" s="56"/>
      <c r="T896" s="56"/>
      <c r="U896" s="56"/>
      <c r="V896" s="56"/>
      <c r="W896" s="56"/>
      <c r="X896" s="56"/>
      <c r="Y896" s="56"/>
      <c r="Z896" s="56"/>
    </row>
    <row r="897" spans="1:26" ht="12.75" customHeight="1">
      <c r="A897" s="181"/>
      <c r="B897" s="127"/>
      <c r="C897" s="56"/>
      <c r="D897" s="56"/>
      <c r="E897" s="128"/>
      <c r="F897" s="129"/>
      <c r="G897" s="222"/>
      <c r="H897" s="56"/>
      <c r="I897" s="56"/>
      <c r="J897" s="136"/>
      <c r="K897" s="136"/>
      <c r="L897" s="136"/>
      <c r="M897" s="183"/>
      <c r="N897" s="136"/>
      <c r="O897" s="56"/>
      <c r="P897" s="56"/>
      <c r="Q897" s="56"/>
      <c r="R897" s="56"/>
      <c r="S897" s="56"/>
      <c r="T897" s="56"/>
      <c r="U897" s="56"/>
      <c r="V897" s="56"/>
      <c r="W897" s="56"/>
      <c r="X897" s="56"/>
      <c r="Y897" s="56"/>
      <c r="Z897" s="56"/>
    </row>
    <row r="898" spans="1:26" ht="12.75" customHeight="1">
      <c r="A898" s="181"/>
      <c r="B898" s="127"/>
      <c r="C898" s="56"/>
      <c r="D898" s="56"/>
      <c r="E898" s="128"/>
      <c r="F898" s="129"/>
      <c r="G898" s="222"/>
      <c r="H898" s="56"/>
      <c r="I898" s="56"/>
      <c r="J898" s="136"/>
      <c r="K898" s="136"/>
      <c r="L898" s="136"/>
      <c r="M898" s="183"/>
      <c r="N898" s="136"/>
      <c r="O898" s="56"/>
      <c r="P898" s="56"/>
      <c r="Q898" s="56"/>
      <c r="R898" s="56"/>
      <c r="S898" s="56"/>
      <c r="T898" s="56"/>
      <c r="U898" s="56"/>
      <c r="V898" s="56"/>
      <c r="W898" s="56"/>
      <c r="X898" s="56"/>
      <c r="Y898" s="56"/>
      <c r="Z898" s="56"/>
    </row>
    <row r="899" spans="1:26" ht="12.75" customHeight="1">
      <c r="A899" s="181"/>
      <c r="B899" s="127"/>
      <c r="C899" s="56"/>
      <c r="D899" s="56"/>
      <c r="E899" s="128"/>
      <c r="F899" s="129"/>
      <c r="G899" s="222"/>
      <c r="H899" s="56"/>
      <c r="I899" s="56"/>
      <c r="J899" s="136"/>
      <c r="K899" s="136"/>
      <c r="L899" s="136"/>
      <c r="M899" s="183"/>
      <c r="N899" s="136"/>
      <c r="O899" s="56"/>
      <c r="P899" s="56"/>
      <c r="Q899" s="56"/>
      <c r="R899" s="56"/>
      <c r="S899" s="56"/>
      <c r="T899" s="56"/>
      <c r="U899" s="56"/>
      <c r="V899" s="56"/>
      <c r="W899" s="56"/>
      <c r="X899" s="56"/>
      <c r="Y899" s="56"/>
      <c r="Z899" s="56"/>
    </row>
    <row r="900" spans="1:26" ht="12.75" customHeight="1">
      <c r="A900" s="181"/>
      <c r="B900" s="127"/>
      <c r="C900" s="56"/>
      <c r="D900" s="56"/>
      <c r="E900" s="128"/>
      <c r="F900" s="129"/>
      <c r="G900" s="222"/>
      <c r="H900" s="56"/>
      <c r="I900" s="56"/>
      <c r="J900" s="136"/>
      <c r="K900" s="136"/>
      <c r="L900" s="136"/>
      <c r="M900" s="183"/>
      <c r="N900" s="136"/>
      <c r="O900" s="56"/>
      <c r="P900" s="56"/>
      <c r="Q900" s="56"/>
      <c r="R900" s="56"/>
      <c r="S900" s="56"/>
      <c r="T900" s="56"/>
      <c r="U900" s="56"/>
      <c r="V900" s="56"/>
      <c r="W900" s="56"/>
      <c r="X900" s="56"/>
      <c r="Y900" s="56"/>
      <c r="Z900" s="56"/>
    </row>
    <row r="901" spans="1:26" ht="12.75" customHeight="1">
      <c r="A901" s="181"/>
      <c r="B901" s="127"/>
      <c r="C901" s="56"/>
      <c r="D901" s="56"/>
      <c r="E901" s="128"/>
      <c r="F901" s="129"/>
      <c r="G901" s="222"/>
      <c r="H901" s="56"/>
      <c r="I901" s="56"/>
      <c r="J901" s="136"/>
      <c r="K901" s="136"/>
      <c r="L901" s="136"/>
      <c r="M901" s="183"/>
      <c r="N901" s="136"/>
      <c r="O901" s="56"/>
      <c r="P901" s="56"/>
      <c r="Q901" s="56"/>
      <c r="R901" s="56"/>
      <c r="S901" s="56"/>
      <c r="T901" s="56"/>
      <c r="U901" s="56"/>
      <c r="V901" s="56"/>
      <c r="W901" s="56"/>
      <c r="X901" s="56"/>
      <c r="Y901" s="56"/>
      <c r="Z901" s="56"/>
    </row>
    <row r="902" spans="1:26" ht="12.75" customHeight="1">
      <c r="A902" s="181"/>
      <c r="B902" s="127"/>
      <c r="C902" s="56"/>
      <c r="D902" s="56"/>
      <c r="E902" s="128"/>
      <c r="F902" s="129"/>
      <c r="G902" s="222"/>
      <c r="H902" s="56"/>
      <c r="I902" s="56"/>
      <c r="J902" s="136"/>
      <c r="K902" s="136"/>
      <c r="L902" s="136"/>
      <c r="M902" s="183"/>
      <c r="N902" s="136"/>
      <c r="O902" s="56"/>
      <c r="P902" s="56"/>
      <c r="Q902" s="56"/>
      <c r="R902" s="56"/>
      <c r="S902" s="56"/>
      <c r="T902" s="56"/>
      <c r="U902" s="56"/>
      <c r="V902" s="56"/>
      <c r="W902" s="56"/>
      <c r="X902" s="56"/>
      <c r="Y902" s="56"/>
      <c r="Z902" s="56"/>
    </row>
    <row r="903" spans="1:26" ht="12.75" customHeight="1">
      <c r="A903" s="181"/>
      <c r="B903" s="127"/>
      <c r="C903" s="56"/>
      <c r="D903" s="56"/>
      <c r="E903" s="128"/>
      <c r="F903" s="129"/>
      <c r="G903" s="222"/>
      <c r="H903" s="56"/>
      <c r="I903" s="56"/>
      <c r="J903" s="136"/>
      <c r="K903" s="136"/>
      <c r="L903" s="136"/>
      <c r="M903" s="183"/>
      <c r="N903" s="136"/>
      <c r="O903" s="56"/>
      <c r="P903" s="56"/>
      <c r="Q903" s="56"/>
      <c r="R903" s="56"/>
      <c r="S903" s="56"/>
      <c r="T903" s="56"/>
      <c r="U903" s="56"/>
      <c r="V903" s="56"/>
      <c r="W903" s="56"/>
      <c r="X903" s="56"/>
      <c r="Y903" s="56"/>
      <c r="Z903" s="56"/>
    </row>
    <row r="904" spans="1:26" ht="12.75" customHeight="1">
      <c r="A904" s="181"/>
      <c r="B904" s="127"/>
      <c r="C904" s="56"/>
      <c r="D904" s="56"/>
      <c r="E904" s="128"/>
      <c r="F904" s="129"/>
      <c r="G904" s="222"/>
      <c r="H904" s="56"/>
      <c r="I904" s="56"/>
      <c r="J904" s="136"/>
      <c r="K904" s="136"/>
      <c r="L904" s="136"/>
      <c r="M904" s="183"/>
      <c r="N904" s="136"/>
      <c r="O904" s="56"/>
      <c r="P904" s="56"/>
      <c r="Q904" s="56"/>
      <c r="R904" s="56"/>
      <c r="S904" s="56"/>
      <c r="T904" s="56"/>
      <c r="U904" s="56"/>
      <c r="V904" s="56"/>
      <c r="W904" s="56"/>
      <c r="X904" s="56"/>
      <c r="Y904" s="56"/>
      <c r="Z904" s="56"/>
    </row>
    <row r="905" spans="1:26" ht="12.75" customHeight="1">
      <c r="A905" s="181"/>
      <c r="B905" s="127"/>
      <c r="C905" s="56"/>
      <c r="D905" s="56"/>
      <c r="E905" s="128"/>
      <c r="F905" s="129"/>
      <c r="G905" s="222"/>
      <c r="H905" s="56"/>
      <c r="I905" s="56"/>
      <c r="J905" s="136"/>
      <c r="K905" s="136"/>
      <c r="L905" s="136"/>
      <c r="M905" s="183"/>
      <c r="N905" s="136"/>
      <c r="O905" s="56"/>
      <c r="P905" s="56"/>
      <c r="Q905" s="56"/>
      <c r="R905" s="56"/>
      <c r="S905" s="56"/>
      <c r="T905" s="56"/>
      <c r="U905" s="56"/>
      <c r="V905" s="56"/>
      <c r="W905" s="56"/>
      <c r="X905" s="56"/>
      <c r="Y905" s="56"/>
      <c r="Z905" s="56"/>
    </row>
    <row r="906" spans="1:26" ht="12.75" customHeight="1">
      <c r="A906" s="181"/>
      <c r="B906" s="127"/>
      <c r="C906" s="56"/>
      <c r="D906" s="56"/>
      <c r="E906" s="128"/>
      <c r="F906" s="129"/>
      <c r="G906" s="222"/>
      <c r="H906" s="56"/>
      <c r="I906" s="56"/>
      <c r="J906" s="136"/>
      <c r="K906" s="136"/>
      <c r="L906" s="136"/>
      <c r="M906" s="183"/>
      <c r="N906" s="136"/>
      <c r="O906" s="56"/>
      <c r="P906" s="56"/>
      <c r="Q906" s="56"/>
      <c r="R906" s="56"/>
      <c r="S906" s="56"/>
      <c r="T906" s="56"/>
      <c r="U906" s="56"/>
      <c r="V906" s="56"/>
      <c r="W906" s="56"/>
      <c r="X906" s="56"/>
      <c r="Y906" s="56"/>
      <c r="Z906" s="56"/>
    </row>
    <row r="907" spans="1:26" ht="12.75" customHeight="1">
      <c r="A907" s="181"/>
      <c r="B907" s="127"/>
      <c r="C907" s="56"/>
      <c r="D907" s="56"/>
      <c r="E907" s="128"/>
      <c r="F907" s="129"/>
      <c r="G907" s="222"/>
      <c r="H907" s="56"/>
      <c r="I907" s="56"/>
      <c r="J907" s="136"/>
      <c r="K907" s="136"/>
      <c r="L907" s="136"/>
      <c r="M907" s="183"/>
      <c r="N907" s="136"/>
      <c r="O907" s="56"/>
      <c r="P907" s="56"/>
      <c r="Q907" s="56"/>
      <c r="R907" s="56"/>
      <c r="S907" s="56"/>
      <c r="T907" s="56"/>
      <c r="U907" s="56"/>
      <c r="V907" s="56"/>
      <c r="W907" s="56"/>
      <c r="X907" s="56"/>
      <c r="Y907" s="56"/>
      <c r="Z907" s="56"/>
    </row>
    <row r="908" spans="1:26" ht="12.75" customHeight="1">
      <c r="A908" s="181"/>
      <c r="B908" s="127"/>
      <c r="C908" s="56"/>
      <c r="D908" s="56"/>
      <c r="E908" s="128"/>
      <c r="F908" s="129"/>
      <c r="G908" s="222"/>
      <c r="H908" s="56"/>
      <c r="I908" s="56"/>
      <c r="J908" s="136"/>
      <c r="K908" s="136"/>
      <c r="L908" s="136"/>
      <c r="M908" s="183"/>
      <c r="N908" s="136"/>
      <c r="O908" s="56"/>
      <c r="P908" s="56"/>
      <c r="Q908" s="56"/>
      <c r="R908" s="56"/>
      <c r="S908" s="56"/>
      <c r="T908" s="56"/>
      <c r="U908" s="56"/>
      <c r="V908" s="56"/>
      <c r="W908" s="56"/>
      <c r="X908" s="56"/>
      <c r="Y908" s="56"/>
      <c r="Z908" s="56"/>
    </row>
    <row r="909" spans="1:26" ht="12.75" customHeight="1">
      <c r="A909" s="181"/>
      <c r="B909" s="127"/>
      <c r="C909" s="56"/>
      <c r="D909" s="56"/>
      <c r="E909" s="128"/>
      <c r="F909" s="129"/>
      <c r="G909" s="222"/>
      <c r="H909" s="56"/>
      <c r="I909" s="56"/>
      <c r="J909" s="136"/>
      <c r="K909" s="136"/>
      <c r="L909" s="136"/>
      <c r="M909" s="183"/>
      <c r="N909" s="136"/>
      <c r="O909" s="56"/>
      <c r="P909" s="56"/>
      <c r="Q909" s="56"/>
      <c r="R909" s="56"/>
      <c r="S909" s="56"/>
      <c r="T909" s="56"/>
      <c r="U909" s="56"/>
      <c r="V909" s="56"/>
      <c r="W909" s="56"/>
      <c r="X909" s="56"/>
      <c r="Y909" s="56"/>
      <c r="Z909" s="56"/>
    </row>
    <row r="910" spans="1:26" ht="12.75" customHeight="1">
      <c r="A910" s="181"/>
      <c r="B910" s="127"/>
      <c r="C910" s="56"/>
      <c r="D910" s="56"/>
      <c r="E910" s="128"/>
      <c r="F910" s="129"/>
      <c r="G910" s="222"/>
      <c r="H910" s="56"/>
      <c r="I910" s="56"/>
      <c r="J910" s="136"/>
      <c r="K910" s="136"/>
      <c r="L910" s="136"/>
      <c r="M910" s="183"/>
      <c r="N910" s="136"/>
      <c r="O910" s="56"/>
      <c r="P910" s="56"/>
      <c r="Q910" s="56"/>
      <c r="R910" s="56"/>
      <c r="S910" s="56"/>
      <c r="T910" s="56"/>
      <c r="U910" s="56"/>
      <c r="V910" s="56"/>
      <c r="W910" s="56"/>
      <c r="X910" s="56"/>
      <c r="Y910" s="56"/>
      <c r="Z910" s="56"/>
    </row>
    <row r="911" spans="1:26" ht="12.75" customHeight="1">
      <c r="A911" s="181"/>
      <c r="B911" s="127"/>
      <c r="C911" s="56"/>
      <c r="D911" s="56"/>
      <c r="E911" s="128"/>
      <c r="F911" s="129"/>
      <c r="G911" s="222"/>
      <c r="H911" s="56"/>
      <c r="I911" s="56"/>
      <c r="J911" s="136"/>
      <c r="K911" s="136"/>
      <c r="L911" s="136"/>
      <c r="M911" s="183"/>
      <c r="N911" s="136"/>
      <c r="O911" s="56"/>
      <c r="P911" s="56"/>
      <c r="Q911" s="56"/>
      <c r="R911" s="56"/>
      <c r="S911" s="56"/>
      <c r="T911" s="56"/>
      <c r="U911" s="56"/>
      <c r="V911" s="56"/>
      <c r="W911" s="56"/>
      <c r="X911" s="56"/>
      <c r="Y911" s="56"/>
      <c r="Z911" s="56"/>
    </row>
    <row r="912" spans="1:26" ht="12.75" customHeight="1">
      <c r="A912" s="181"/>
      <c r="B912" s="127"/>
      <c r="C912" s="56"/>
      <c r="D912" s="56"/>
      <c r="E912" s="128"/>
      <c r="F912" s="129"/>
      <c r="G912" s="222"/>
      <c r="H912" s="56"/>
      <c r="I912" s="56"/>
      <c r="J912" s="136"/>
      <c r="K912" s="136"/>
      <c r="L912" s="136"/>
      <c r="M912" s="183"/>
      <c r="N912" s="136"/>
      <c r="O912" s="56"/>
      <c r="P912" s="56"/>
      <c r="Q912" s="56"/>
      <c r="R912" s="56"/>
      <c r="S912" s="56"/>
      <c r="T912" s="56"/>
      <c r="U912" s="56"/>
      <c r="V912" s="56"/>
      <c r="W912" s="56"/>
      <c r="X912" s="56"/>
      <c r="Y912" s="56"/>
      <c r="Z912" s="56"/>
    </row>
    <row r="913" spans="1:26" ht="12.75" customHeight="1">
      <c r="A913" s="181"/>
      <c r="B913" s="127"/>
      <c r="C913" s="56"/>
      <c r="D913" s="56"/>
      <c r="E913" s="128"/>
      <c r="F913" s="129"/>
      <c r="G913" s="222"/>
      <c r="H913" s="56"/>
      <c r="I913" s="56"/>
      <c r="J913" s="136"/>
      <c r="K913" s="136"/>
      <c r="L913" s="136"/>
      <c r="M913" s="183"/>
      <c r="N913" s="136"/>
      <c r="O913" s="56"/>
      <c r="P913" s="56"/>
      <c r="Q913" s="56"/>
      <c r="R913" s="56"/>
      <c r="S913" s="56"/>
      <c r="T913" s="56"/>
      <c r="U913" s="56"/>
      <c r="V913" s="56"/>
      <c r="W913" s="56"/>
      <c r="X913" s="56"/>
      <c r="Y913" s="56"/>
      <c r="Z913" s="56"/>
    </row>
    <row r="914" spans="1:26" ht="12.75" customHeight="1">
      <c r="A914" s="181"/>
      <c r="B914" s="127"/>
      <c r="C914" s="56"/>
      <c r="D914" s="56"/>
      <c r="E914" s="128"/>
      <c r="F914" s="129"/>
      <c r="G914" s="222"/>
      <c r="H914" s="56"/>
      <c r="I914" s="56"/>
      <c r="J914" s="136"/>
      <c r="K914" s="136"/>
      <c r="L914" s="136"/>
      <c r="M914" s="183"/>
      <c r="N914" s="136"/>
      <c r="O914" s="56"/>
      <c r="P914" s="56"/>
      <c r="Q914" s="56"/>
      <c r="R914" s="56"/>
      <c r="S914" s="56"/>
      <c r="T914" s="56"/>
      <c r="U914" s="56"/>
      <c r="V914" s="56"/>
      <c r="W914" s="56"/>
      <c r="X914" s="56"/>
      <c r="Y914" s="56"/>
      <c r="Z914" s="56"/>
    </row>
    <row r="915" spans="1:26" ht="12.75" customHeight="1">
      <c r="A915" s="181"/>
      <c r="B915" s="127"/>
      <c r="C915" s="56"/>
      <c r="D915" s="56"/>
      <c r="E915" s="128"/>
      <c r="F915" s="129"/>
      <c r="G915" s="222"/>
      <c r="H915" s="56"/>
      <c r="I915" s="56"/>
      <c r="J915" s="136"/>
      <c r="K915" s="136"/>
      <c r="L915" s="136"/>
      <c r="M915" s="183"/>
      <c r="N915" s="136"/>
      <c r="O915" s="56"/>
      <c r="P915" s="56"/>
      <c r="Q915" s="56"/>
      <c r="R915" s="56"/>
      <c r="S915" s="56"/>
      <c r="T915" s="56"/>
      <c r="U915" s="56"/>
      <c r="V915" s="56"/>
      <c r="W915" s="56"/>
      <c r="X915" s="56"/>
      <c r="Y915" s="56"/>
      <c r="Z915" s="56"/>
    </row>
    <row r="916" spans="1:26" ht="12.75" customHeight="1">
      <c r="A916" s="181"/>
      <c r="B916" s="127"/>
      <c r="C916" s="56"/>
      <c r="D916" s="56"/>
      <c r="E916" s="128"/>
      <c r="F916" s="129"/>
      <c r="G916" s="222"/>
      <c r="H916" s="56"/>
      <c r="I916" s="56"/>
      <c r="J916" s="136"/>
      <c r="K916" s="136"/>
      <c r="L916" s="136"/>
      <c r="M916" s="183"/>
      <c r="N916" s="136"/>
      <c r="O916" s="56"/>
      <c r="P916" s="56"/>
      <c r="Q916" s="56"/>
      <c r="R916" s="56"/>
      <c r="S916" s="56"/>
      <c r="T916" s="56"/>
      <c r="U916" s="56"/>
      <c r="V916" s="56"/>
      <c r="W916" s="56"/>
      <c r="X916" s="56"/>
      <c r="Y916" s="56"/>
      <c r="Z916" s="56"/>
    </row>
    <row r="917" spans="1:26" ht="12.75" customHeight="1">
      <c r="A917" s="181"/>
      <c r="B917" s="127"/>
      <c r="C917" s="56"/>
      <c r="D917" s="56"/>
      <c r="E917" s="128"/>
      <c r="F917" s="129"/>
      <c r="G917" s="222"/>
      <c r="H917" s="56"/>
      <c r="I917" s="56"/>
      <c r="J917" s="136"/>
      <c r="K917" s="136"/>
      <c r="L917" s="136"/>
      <c r="M917" s="183"/>
      <c r="N917" s="136"/>
      <c r="O917" s="56"/>
      <c r="P917" s="56"/>
      <c r="Q917" s="56"/>
      <c r="R917" s="56"/>
      <c r="S917" s="56"/>
      <c r="T917" s="56"/>
      <c r="U917" s="56"/>
      <c r="V917" s="56"/>
      <c r="W917" s="56"/>
      <c r="X917" s="56"/>
      <c r="Y917" s="56"/>
      <c r="Z917" s="56"/>
    </row>
    <row r="918" spans="1:26" ht="12.75" customHeight="1">
      <c r="A918" s="181"/>
      <c r="B918" s="127"/>
      <c r="C918" s="56"/>
      <c r="D918" s="56"/>
      <c r="E918" s="128"/>
      <c r="F918" s="129"/>
      <c r="G918" s="222"/>
      <c r="H918" s="56"/>
      <c r="I918" s="56"/>
      <c r="J918" s="136"/>
      <c r="K918" s="136"/>
      <c r="L918" s="136"/>
      <c r="M918" s="183"/>
      <c r="N918" s="136"/>
      <c r="O918" s="56"/>
      <c r="P918" s="56"/>
      <c r="Q918" s="56"/>
      <c r="R918" s="56"/>
      <c r="S918" s="56"/>
      <c r="T918" s="56"/>
      <c r="U918" s="56"/>
      <c r="V918" s="56"/>
      <c r="W918" s="56"/>
      <c r="X918" s="56"/>
      <c r="Y918" s="56"/>
      <c r="Z918" s="56"/>
    </row>
    <row r="919" spans="1:26" ht="12.75" customHeight="1">
      <c r="A919" s="181"/>
      <c r="B919" s="127"/>
      <c r="C919" s="56"/>
      <c r="D919" s="56"/>
      <c r="E919" s="128"/>
      <c r="F919" s="129"/>
      <c r="G919" s="222"/>
      <c r="H919" s="56"/>
      <c r="I919" s="56"/>
      <c r="J919" s="136"/>
      <c r="K919" s="136"/>
      <c r="L919" s="136"/>
      <c r="M919" s="183"/>
      <c r="N919" s="136"/>
      <c r="O919" s="56"/>
      <c r="P919" s="56"/>
      <c r="Q919" s="56"/>
      <c r="R919" s="56"/>
      <c r="S919" s="56"/>
      <c r="T919" s="56"/>
      <c r="U919" s="56"/>
      <c r="V919" s="56"/>
      <c r="W919" s="56"/>
      <c r="X919" s="56"/>
      <c r="Y919" s="56"/>
      <c r="Z919" s="56"/>
    </row>
    <row r="920" spans="1:26" ht="12.75" customHeight="1">
      <c r="A920" s="181"/>
      <c r="B920" s="127"/>
      <c r="C920" s="56"/>
      <c r="D920" s="56"/>
      <c r="E920" s="128"/>
      <c r="F920" s="129"/>
      <c r="G920" s="222"/>
      <c r="H920" s="56"/>
      <c r="I920" s="56"/>
      <c r="J920" s="136"/>
      <c r="K920" s="136"/>
      <c r="L920" s="136"/>
      <c r="M920" s="183"/>
      <c r="N920" s="136"/>
      <c r="O920" s="56"/>
      <c r="P920" s="56"/>
      <c r="Q920" s="56"/>
      <c r="R920" s="56"/>
      <c r="S920" s="56"/>
      <c r="T920" s="56"/>
      <c r="U920" s="56"/>
      <c r="V920" s="56"/>
      <c r="W920" s="56"/>
      <c r="X920" s="56"/>
      <c r="Y920" s="56"/>
      <c r="Z920" s="56"/>
    </row>
    <row r="921" spans="1:26" ht="12.75" customHeight="1">
      <c r="A921" s="181"/>
      <c r="B921" s="127"/>
      <c r="C921" s="56"/>
      <c r="D921" s="56"/>
      <c r="E921" s="128"/>
      <c r="F921" s="129"/>
      <c r="G921" s="222"/>
      <c r="H921" s="56"/>
      <c r="I921" s="56"/>
      <c r="J921" s="136"/>
      <c r="K921" s="136"/>
      <c r="L921" s="136"/>
      <c r="M921" s="183"/>
      <c r="N921" s="136"/>
      <c r="O921" s="56"/>
      <c r="P921" s="56"/>
      <c r="Q921" s="56"/>
      <c r="R921" s="56"/>
      <c r="S921" s="56"/>
      <c r="T921" s="56"/>
      <c r="U921" s="56"/>
      <c r="V921" s="56"/>
      <c r="W921" s="56"/>
      <c r="X921" s="56"/>
      <c r="Y921" s="56"/>
      <c r="Z921" s="56"/>
    </row>
    <row r="922" spans="1:26" ht="12.75" customHeight="1">
      <c r="A922" s="181"/>
      <c r="B922" s="127"/>
      <c r="C922" s="56"/>
      <c r="D922" s="56"/>
      <c r="E922" s="128"/>
      <c r="F922" s="129"/>
      <c r="G922" s="222"/>
      <c r="H922" s="56"/>
      <c r="I922" s="56"/>
      <c r="J922" s="136"/>
      <c r="K922" s="136"/>
      <c r="L922" s="136"/>
      <c r="M922" s="183"/>
      <c r="N922" s="136"/>
      <c r="O922" s="56"/>
      <c r="P922" s="56"/>
      <c r="Q922" s="56"/>
      <c r="R922" s="56"/>
      <c r="S922" s="56"/>
      <c r="T922" s="56"/>
      <c r="U922" s="56"/>
      <c r="V922" s="56"/>
      <c r="W922" s="56"/>
      <c r="X922" s="56"/>
      <c r="Y922" s="56"/>
      <c r="Z922" s="56"/>
    </row>
    <row r="923" spans="1:26" ht="12.75" customHeight="1">
      <c r="A923" s="181"/>
      <c r="B923" s="127"/>
      <c r="C923" s="56"/>
      <c r="D923" s="56"/>
      <c r="E923" s="128"/>
      <c r="F923" s="129"/>
      <c r="G923" s="222"/>
      <c r="H923" s="56"/>
      <c r="I923" s="56"/>
      <c r="J923" s="136"/>
      <c r="K923" s="136"/>
      <c r="L923" s="136"/>
      <c r="M923" s="183"/>
      <c r="N923" s="136"/>
      <c r="O923" s="56"/>
      <c r="P923" s="56"/>
      <c r="Q923" s="56"/>
      <c r="R923" s="56"/>
      <c r="S923" s="56"/>
      <c r="T923" s="56"/>
      <c r="U923" s="56"/>
      <c r="V923" s="56"/>
      <c r="W923" s="56"/>
      <c r="X923" s="56"/>
      <c r="Y923" s="56"/>
      <c r="Z923" s="56"/>
    </row>
    <row r="924" spans="1:26" ht="12.75" customHeight="1">
      <c r="A924" s="181"/>
      <c r="B924" s="127"/>
      <c r="C924" s="56"/>
      <c r="D924" s="56"/>
      <c r="E924" s="128"/>
      <c r="F924" s="129"/>
      <c r="G924" s="222"/>
      <c r="H924" s="56"/>
      <c r="I924" s="56"/>
      <c r="J924" s="136"/>
      <c r="K924" s="136"/>
      <c r="L924" s="136"/>
      <c r="M924" s="183"/>
      <c r="N924" s="136"/>
      <c r="O924" s="56"/>
      <c r="P924" s="56"/>
      <c r="Q924" s="56"/>
      <c r="R924" s="56"/>
      <c r="S924" s="56"/>
      <c r="T924" s="56"/>
      <c r="U924" s="56"/>
      <c r="V924" s="56"/>
      <c r="W924" s="56"/>
      <c r="X924" s="56"/>
      <c r="Y924" s="56"/>
      <c r="Z924" s="56"/>
    </row>
    <row r="925" spans="1:26" ht="12.75" customHeight="1">
      <c r="A925" s="181"/>
      <c r="B925" s="127"/>
      <c r="C925" s="56"/>
      <c r="D925" s="56"/>
      <c r="E925" s="128"/>
      <c r="F925" s="129"/>
      <c r="G925" s="222"/>
      <c r="H925" s="56"/>
      <c r="I925" s="56"/>
      <c r="J925" s="136"/>
      <c r="K925" s="136"/>
      <c r="L925" s="136"/>
      <c r="M925" s="183"/>
      <c r="N925" s="136"/>
      <c r="O925" s="56"/>
      <c r="P925" s="56"/>
      <c r="Q925" s="56"/>
      <c r="R925" s="56"/>
      <c r="S925" s="56"/>
      <c r="T925" s="56"/>
      <c r="U925" s="56"/>
      <c r="V925" s="56"/>
      <c r="W925" s="56"/>
      <c r="X925" s="56"/>
      <c r="Y925" s="56"/>
      <c r="Z925" s="56"/>
    </row>
    <row r="926" spans="1:26" ht="12.75" customHeight="1">
      <c r="A926" s="181"/>
      <c r="B926" s="127"/>
      <c r="C926" s="56"/>
      <c r="D926" s="56"/>
      <c r="E926" s="128"/>
      <c r="F926" s="129"/>
      <c r="G926" s="222"/>
      <c r="H926" s="56"/>
      <c r="I926" s="56"/>
      <c r="J926" s="136"/>
      <c r="K926" s="136"/>
      <c r="L926" s="136"/>
      <c r="M926" s="183"/>
      <c r="N926" s="136"/>
      <c r="O926" s="56"/>
      <c r="P926" s="56"/>
      <c r="Q926" s="56"/>
      <c r="R926" s="56"/>
      <c r="S926" s="56"/>
      <c r="T926" s="56"/>
      <c r="U926" s="56"/>
      <c r="V926" s="56"/>
      <c r="W926" s="56"/>
      <c r="X926" s="56"/>
      <c r="Y926" s="56"/>
      <c r="Z926" s="56"/>
    </row>
    <row r="927" spans="1:26" ht="12.75" customHeight="1">
      <c r="A927" s="181"/>
      <c r="B927" s="127"/>
      <c r="C927" s="56"/>
      <c r="D927" s="56"/>
      <c r="E927" s="128"/>
      <c r="F927" s="129"/>
      <c r="G927" s="222"/>
      <c r="H927" s="56"/>
      <c r="I927" s="56"/>
      <c r="J927" s="136"/>
      <c r="K927" s="136"/>
      <c r="L927" s="136"/>
      <c r="M927" s="183"/>
      <c r="N927" s="136"/>
      <c r="O927" s="56"/>
      <c r="P927" s="56"/>
      <c r="Q927" s="56"/>
      <c r="R927" s="56"/>
      <c r="S927" s="56"/>
      <c r="T927" s="56"/>
      <c r="U927" s="56"/>
      <c r="V927" s="56"/>
      <c r="W927" s="56"/>
      <c r="X927" s="56"/>
      <c r="Y927" s="56"/>
      <c r="Z927" s="56"/>
    </row>
    <row r="928" spans="1:26" ht="12.75" customHeight="1">
      <c r="A928" s="181"/>
      <c r="B928" s="127"/>
      <c r="C928" s="56"/>
      <c r="D928" s="56"/>
      <c r="E928" s="128"/>
      <c r="F928" s="129"/>
      <c r="G928" s="222"/>
      <c r="H928" s="56"/>
      <c r="I928" s="56"/>
      <c r="J928" s="136"/>
      <c r="K928" s="136"/>
      <c r="L928" s="136"/>
      <c r="M928" s="183"/>
      <c r="N928" s="136"/>
      <c r="O928" s="56"/>
      <c r="P928" s="56"/>
      <c r="Q928" s="56"/>
      <c r="R928" s="56"/>
      <c r="S928" s="56"/>
      <c r="T928" s="56"/>
      <c r="U928" s="56"/>
      <c r="V928" s="56"/>
      <c r="W928" s="56"/>
      <c r="X928" s="56"/>
      <c r="Y928" s="56"/>
      <c r="Z928" s="56"/>
    </row>
    <row r="929" spans="1:26" ht="12.75" customHeight="1">
      <c r="A929" s="181"/>
      <c r="B929" s="127"/>
      <c r="C929" s="56"/>
      <c r="D929" s="56"/>
      <c r="E929" s="128"/>
      <c r="F929" s="129"/>
      <c r="G929" s="222"/>
      <c r="H929" s="56"/>
      <c r="I929" s="56"/>
      <c r="J929" s="136"/>
      <c r="K929" s="136"/>
      <c r="L929" s="136"/>
      <c r="M929" s="183"/>
      <c r="N929" s="136"/>
      <c r="O929" s="56"/>
      <c r="P929" s="56"/>
      <c r="Q929" s="56"/>
      <c r="R929" s="56"/>
      <c r="S929" s="56"/>
      <c r="T929" s="56"/>
      <c r="U929" s="56"/>
      <c r="V929" s="56"/>
      <c r="W929" s="56"/>
      <c r="X929" s="56"/>
      <c r="Y929" s="56"/>
      <c r="Z929" s="56"/>
    </row>
    <row r="930" spans="1:26" ht="12.75" customHeight="1">
      <c r="A930" s="181"/>
      <c r="B930" s="127"/>
      <c r="C930" s="56"/>
      <c r="D930" s="56"/>
      <c r="E930" s="128"/>
      <c r="F930" s="129"/>
      <c r="G930" s="222"/>
      <c r="H930" s="56"/>
      <c r="I930" s="56"/>
      <c r="J930" s="136"/>
      <c r="K930" s="136"/>
      <c r="L930" s="136"/>
      <c r="M930" s="183"/>
      <c r="N930" s="136"/>
      <c r="O930" s="56"/>
      <c r="P930" s="56"/>
      <c r="Q930" s="56"/>
      <c r="R930" s="56"/>
      <c r="S930" s="56"/>
      <c r="T930" s="56"/>
      <c r="U930" s="56"/>
      <c r="V930" s="56"/>
      <c r="W930" s="56"/>
      <c r="X930" s="56"/>
      <c r="Y930" s="56"/>
      <c r="Z930" s="56"/>
    </row>
    <row r="931" spans="1:26" ht="12.75" customHeight="1">
      <c r="A931" s="181"/>
      <c r="B931" s="127"/>
      <c r="C931" s="56"/>
      <c r="D931" s="56"/>
      <c r="E931" s="128"/>
      <c r="F931" s="129"/>
      <c r="G931" s="222"/>
      <c r="H931" s="56"/>
      <c r="I931" s="56"/>
      <c r="J931" s="136"/>
      <c r="K931" s="136"/>
      <c r="L931" s="136"/>
      <c r="M931" s="183"/>
      <c r="N931" s="136"/>
      <c r="O931" s="56"/>
      <c r="P931" s="56"/>
      <c r="Q931" s="56"/>
      <c r="R931" s="56"/>
      <c r="S931" s="56"/>
      <c r="T931" s="56"/>
      <c r="U931" s="56"/>
      <c r="V931" s="56"/>
      <c r="W931" s="56"/>
      <c r="X931" s="56"/>
      <c r="Y931" s="56"/>
      <c r="Z931" s="56"/>
    </row>
    <row r="932" spans="1:26" ht="12.75" customHeight="1">
      <c r="A932" s="181"/>
      <c r="B932" s="127"/>
      <c r="C932" s="56"/>
      <c r="D932" s="56"/>
      <c r="E932" s="128"/>
      <c r="F932" s="129"/>
      <c r="G932" s="222"/>
      <c r="H932" s="56"/>
      <c r="I932" s="56"/>
      <c r="J932" s="136"/>
      <c r="K932" s="136"/>
      <c r="L932" s="136"/>
      <c r="M932" s="183"/>
      <c r="N932" s="136"/>
      <c r="O932" s="56"/>
      <c r="P932" s="56"/>
      <c r="Q932" s="56"/>
      <c r="R932" s="56"/>
      <c r="S932" s="56"/>
      <c r="T932" s="56"/>
      <c r="U932" s="56"/>
      <c r="V932" s="56"/>
      <c r="W932" s="56"/>
      <c r="X932" s="56"/>
      <c r="Y932" s="56"/>
      <c r="Z932" s="56"/>
    </row>
    <row r="933" spans="1:26" ht="12.75" customHeight="1">
      <c r="A933" s="181"/>
      <c r="B933" s="127"/>
      <c r="C933" s="56"/>
      <c r="D933" s="56"/>
      <c r="E933" s="128"/>
      <c r="F933" s="129"/>
      <c r="G933" s="222"/>
      <c r="H933" s="56"/>
      <c r="I933" s="56"/>
      <c r="J933" s="136"/>
      <c r="K933" s="136"/>
      <c r="L933" s="136"/>
      <c r="M933" s="183"/>
      <c r="N933" s="136"/>
      <c r="O933" s="56"/>
      <c r="P933" s="56"/>
      <c r="Q933" s="56"/>
      <c r="R933" s="56"/>
      <c r="S933" s="56"/>
      <c r="T933" s="56"/>
      <c r="U933" s="56"/>
      <c r="V933" s="56"/>
      <c r="W933" s="56"/>
      <c r="X933" s="56"/>
      <c r="Y933" s="56"/>
      <c r="Z933" s="56"/>
    </row>
    <row r="934" spans="1:26" ht="12.75" customHeight="1">
      <c r="A934" s="181"/>
      <c r="B934" s="127"/>
      <c r="C934" s="56"/>
      <c r="D934" s="56"/>
      <c r="E934" s="128"/>
      <c r="F934" s="129"/>
      <c r="G934" s="222"/>
      <c r="H934" s="56"/>
      <c r="I934" s="56"/>
      <c r="J934" s="136"/>
      <c r="K934" s="136"/>
      <c r="L934" s="136"/>
      <c r="M934" s="183"/>
      <c r="N934" s="136"/>
      <c r="O934" s="56"/>
      <c r="P934" s="56"/>
      <c r="Q934" s="56"/>
      <c r="R934" s="56"/>
      <c r="S934" s="56"/>
      <c r="T934" s="56"/>
      <c r="U934" s="56"/>
      <c r="V934" s="56"/>
      <c r="W934" s="56"/>
      <c r="X934" s="56"/>
      <c r="Y934" s="56"/>
      <c r="Z934" s="56"/>
    </row>
    <row r="935" spans="1:26" ht="12.75" customHeight="1">
      <c r="A935" s="181"/>
      <c r="B935" s="127"/>
      <c r="C935" s="56"/>
      <c r="D935" s="56"/>
      <c r="E935" s="128"/>
      <c r="F935" s="129"/>
      <c r="G935" s="222"/>
      <c r="H935" s="56"/>
      <c r="I935" s="56"/>
      <c r="J935" s="136"/>
      <c r="K935" s="136"/>
      <c r="L935" s="136"/>
      <c r="M935" s="183"/>
      <c r="N935" s="136"/>
      <c r="O935" s="56"/>
      <c r="P935" s="56"/>
      <c r="Q935" s="56"/>
      <c r="R935" s="56"/>
      <c r="S935" s="56"/>
      <c r="T935" s="56"/>
      <c r="U935" s="56"/>
      <c r="V935" s="56"/>
      <c r="W935" s="56"/>
      <c r="X935" s="56"/>
      <c r="Y935" s="56"/>
      <c r="Z935" s="56"/>
    </row>
    <row r="936" spans="1:26" ht="12.75" customHeight="1">
      <c r="A936" s="181"/>
      <c r="B936" s="127"/>
      <c r="C936" s="56"/>
      <c r="D936" s="56"/>
      <c r="E936" s="128"/>
      <c r="F936" s="129"/>
      <c r="G936" s="222"/>
      <c r="H936" s="56"/>
      <c r="I936" s="56"/>
      <c r="J936" s="136"/>
      <c r="K936" s="136"/>
      <c r="L936" s="136"/>
      <c r="M936" s="183"/>
      <c r="N936" s="136"/>
      <c r="O936" s="56"/>
      <c r="P936" s="56"/>
      <c r="Q936" s="56"/>
      <c r="R936" s="56"/>
      <c r="S936" s="56"/>
      <c r="T936" s="56"/>
      <c r="U936" s="56"/>
      <c r="V936" s="56"/>
      <c r="W936" s="56"/>
      <c r="X936" s="56"/>
      <c r="Y936" s="56"/>
      <c r="Z936" s="56"/>
    </row>
    <row r="937" spans="1:26" ht="12.75" customHeight="1">
      <c r="A937" s="181"/>
      <c r="B937" s="127"/>
      <c r="C937" s="56"/>
      <c r="D937" s="56"/>
      <c r="E937" s="128"/>
      <c r="F937" s="129"/>
      <c r="G937" s="222"/>
      <c r="H937" s="56"/>
      <c r="I937" s="56"/>
      <c r="J937" s="136"/>
      <c r="K937" s="136"/>
      <c r="L937" s="136"/>
      <c r="M937" s="183"/>
      <c r="N937" s="136"/>
      <c r="O937" s="56"/>
      <c r="P937" s="56"/>
      <c r="Q937" s="56"/>
      <c r="R937" s="56"/>
      <c r="S937" s="56"/>
      <c r="T937" s="56"/>
      <c r="U937" s="56"/>
      <c r="V937" s="56"/>
      <c r="W937" s="56"/>
      <c r="X937" s="56"/>
      <c r="Y937" s="56"/>
      <c r="Z937" s="56"/>
    </row>
    <row r="938" spans="1:26" ht="12.75" customHeight="1">
      <c r="A938" s="181"/>
      <c r="B938" s="127"/>
      <c r="C938" s="56"/>
      <c r="D938" s="56"/>
      <c r="E938" s="128"/>
      <c r="F938" s="129"/>
      <c r="G938" s="222"/>
      <c r="H938" s="56"/>
      <c r="I938" s="56"/>
      <c r="J938" s="136"/>
      <c r="K938" s="136"/>
      <c r="L938" s="136"/>
      <c r="M938" s="183"/>
      <c r="N938" s="136"/>
      <c r="O938" s="56"/>
      <c r="P938" s="56"/>
      <c r="Q938" s="56"/>
      <c r="R938" s="56"/>
      <c r="S938" s="56"/>
      <c r="T938" s="56"/>
      <c r="U938" s="56"/>
      <c r="V938" s="56"/>
      <c r="W938" s="56"/>
      <c r="X938" s="56"/>
      <c r="Y938" s="56"/>
      <c r="Z938" s="56"/>
    </row>
    <row r="939" spans="1:26" ht="12.75" customHeight="1">
      <c r="A939" s="181"/>
      <c r="B939" s="127"/>
      <c r="C939" s="56"/>
      <c r="D939" s="56"/>
      <c r="E939" s="128"/>
      <c r="F939" s="129"/>
      <c r="G939" s="222"/>
      <c r="H939" s="56"/>
      <c r="I939" s="56"/>
      <c r="J939" s="136"/>
      <c r="K939" s="136"/>
      <c r="L939" s="136"/>
      <c r="M939" s="183"/>
      <c r="N939" s="136"/>
      <c r="O939" s="56"/>
      <c r="P939" s="56"/>
      <c r="Q939" s="56"/>
      <c r="R939" s="56"/>
      <c r="S939" s="56"/>
      <c r="T939" s="56"/>
      <c r="U939" s="56"/>
      <c r="V939" s="56"/>
      <c r="W939" s="56"/>
      <c r="X939" s="56"/>
      <c r="Y939" s="56"/>
      <c r="Z939" s="56"/>
    </row>
    <row r="940" spans="1:26" ht="12.75" customHeight="1">
      <c r="A940" s="181"/>
      <c r="B940" s="127"/>
      <c r="C940" s="56"/>
      <c r="D940" s="56"/>
      <c r="E940" s="128"/>
      <c r="F940" s="129"/>
      <c r="G940" s="222"/>
      <c r="H940" s="56"/>
      <c r="I940" s="56"/>
      <c r="J940" s="136"/>
      <c r="K940" s="136"/>
      <c r="L940" s="136"/>
      <c r="M940" s="183"/>
      <c r="N940" s="136"/>
      <c r="O940" s="56"/>
      <c r="P940" s="56"/>
      <c r="Q940" s="56"/>
      <c r="R940" s="56"/>
      <c r="S940" s="56"/>
      <c r="T940" s="56"/>
      <c r="U940" s="56"/>
      <c r="V940" s="56"/>
      <c r="W940" s="56"/>
      <c r="X940" s="56"/>
      <c r="Y940" s="56"/>
      <c r="Z940" s="56"/>
    </row>
    <row r="941" spans="1:26" ht="12.75" customHeight="1">
      <c r="A941" s="181"/>
      <c r="B941" s="127"/>
      <c r="C941" s="56"/>
      <c r="D941" s="56"/>
      <c r="E941" s="128"/>
      <c r="F941" s="129"/>
      <c r="G941" s="222"/>
      <c r="H941" s="56"/>
      <c r="I941" s="56"/>
      <c r="J941" s="136"/>
      <c r="K941" s="136"/>
      <c r="L941" s="136"/>
      <c r="M941" s="183"/>
      <c r="N941" s="136"/>
      <c r="O941" s="56"/>
      <c r="P941" s="56"/>
      <c r="Q941" s="56"/>
      <c r="R941" s="56"/>
      <c r="S941" s="56"/>
      <c r="T941" s="56"/>
      <c r="U941" s="56"/>
      <c r="V941" s="56"/>
      <c r="W941" s="56"/>
      <c r="X941" s="56"/>
      <c r="Y941" s="56"/>
      <c r="Z941" s="56"/>
    </row>
    <row r="942" spans="1:26" ht="12.75" customHeight="1">
      <c r="A942" s="181"/>
      <c r="B942" s="127"/>
      <c r="C942" s="56"/>
      <c r="D942" s="56"/>
      <c r="E942" s="128"/>
      <c r="F942" s="129"/>
      <c r="G942" s="222"/>
      <c r="H942" s="56"/>
      <c r="I942" s="56"/>
      <c r="J942" s="136"/>
      <c r="K942" s="136"/>
      <c r="L942" s="136"/>
      <c r="M942" s="183"/>
      <c r="N942" s="136"/>
      <c r="O942" s="56"/>
      <c r="P942" s="56"/>
      <c r="Q942" s="56"/>
      <c r="R942" s="56"/>
      <c r="S942" s="56"/>
      <c r="T942" s="56"/>
      <c r="U942" s="56"/>
      <c r="V942" s="56"/>
      <c r="W942" s="56"/>
      <c r="X942" s="56"/>
      <c r="Y942" s="56"/>
      <c r="Z942" s="56"/>
    </row>
    <row r="943" spans="1:26" ht="12.75" customHeight="1">
      <c r="A943" s="181"/>
      <c r="B943" s="127"/>
      <c r="C943" s="56"/>
      <c r="D943" s="56"/>
      <c r="E943" s="128"/>
      <c r="F943" s="129"/>
      <c r="G943" s="222"/>
      <c r="H943" s="56"/>
      <c r="I943" s="56"/>
      <c r="J943" s="136"/>
      <c r="K943" s="136"/>
      <c r="L943" s="136"/>
      <c r="M943" s="183"/>
      <c r="N943" s="136"/>
      <c r="O943" s="56"/>
      <c r="P943" s="56"/>
      <c r="Q943" s="56"/>
      <c r="R943" s="56"/>
      <c r="S943" s="56"/>
      <c r="T943" s="56"/>
      <c r="U943" s="56"/>
      <c r="V943" s="56"/>
      <c r="W943" s="56"/>
      <c r="X943" s="56"/>
      <c r="Y943" s="56"/>
      <c r="Z943" s="56"/>
    </row>
    <row r="944" spans="1:26" ht="12.75" customHeight="1">
      <c r="A944" s="181"/>
      <c r="B944" s="127"/>
      <c r="C944" s="56"/>
      <c r="D944" s="56"/>
      <c r="E944" s="128"/>
      <c r="F944" s="129"/>
      <c r="G944" s="222"/>
      <c r="H944" s="56"/>
      <c r="I944" s="56"/>
      <c r="J944" s="136"/>
      <c r="K944" s="136"/>
      <c r="L944" s="136"/>
      <c r="M944" s="183"/>
      <c r="N944" s="136"/>
      <c r="O944" s="56"/>
      <c r="P944" s="56"/>
      <c r="Q944" s="56"/>
      <c r="R944" s="56"/>
      <c r="S944" s="56"/>
      <c r="T944" s="56"/>
      <c r="U944" s="56"/>
      <c r="V944" s="56"/>
      <c r="W944" s="56"/>
      <c r="X944" s="56"/>
      <c r="Y944" s="56"/>
      <c r="Z944" s="56"/>
    </row>
    <row r="945" spans="1:26" ht="12.75" customHeight="1">
      <c r="A945" s="181"/>
      <c r="B945" s="127"/>
      <c r="C945" s="56"/>
      <c r="D945" s="56"/>
      <c r="E945" s="128"/>
      <c r="F945" s="129"/>
      <c r="G945" s="222"/>
      <c r="H945" s="56"/>
      <c r="I945" s="56"/>
      <c r="J945" s="136"/>
      <c r="K945" s="136"/>
      <c r="L945" s="136"/>
      <c r="M945" s="183"/>
      <c r="N945" s="136"/>
      <c r="O945" s="56"/>
      <c r="P945" s="56"/>
      <c r="Q945" s="56"/>
      <c r="R945" s="56"/>
      <c r="S945" s="56"/>
      <c r="T945" s="56"/>
      <c r="U945" s="56"/>
      <c r="V945" s="56"/>
      <c r="W945" s="56"/>
      <c r="X945" s="56"/>
      <c r="Y945" s="56"/>
      <c r="Z945" s="56"/>
    </row>
    <row r="946" spans="1:26" ht="12.75" customHeight="1">
      <c r="A946" s="181"/>
      <c r="B946" s="127"/>
      <c r="C946" s="56"/>
      <c r="D946" s="56"/>
      <c r="E946" s="128"/>
      <c r="F946" s="129"/>
      <c r="G946" s="222"/>
      <c r="H946" s="56"/>
      <c r="I946" s="56"/>
      <c r="J946" s="136"/>
      <c r="K946" s="136"/>
      <c r="L946" s="136"/>
      <c r="M946" s="183"/>
      <c r="N946" s="136"/>
      <c r="O946" s="56"/>
      <c r="P946" s="56"/>
      <c r="Q946" s="56"/>
      <c r="R946" s="56"/>
      <c r="S946" s="56"/>
      <c r="T946" s="56"/>
      <c r="U946" s="56"/>
      <c r="V946" s="56"/>
      <c r="W946" s="56"/>
      <c r="X946" s="56"/>
      <c r="Y946" s="56"/>
      <c r="Z946" s="56"/>
    </row>
    <row r="947" spans="1:26" ht="12.75" customHeight="1">
      <c r="A947" s="181"/>
      <c r="B947" s="127"/>
      <c r="C947" s="56"/>
      <c r="D947" s="56"/>
      <c r="E947" s="128"/>
      <c r="F947" s="129"/>
      <c r="G947" s="222"/>
      <c r="H947" s="56"/>
      <c r="I947" s="56"/>
      <c r="J947" s="136"/>
      <c r="K947" s="136"/>
      <c r="L947" s="136"/>
      <c r="M947" s="183"/>
      <c r="N947" s="136"/>
      <c r="O947" s="56"/>
      <c r="P947" s="56"/>
      <c r="Q947" s="56"/>
      <c r="R947" s="56"/>
      <c r="S947" s="56"/>
      <c r="T947" s="56"/>
      <c r="U947" s="56"/>
      <c r="V947" s="56"/>
      <c r="W947" s="56"/>
      <c r="X947" s="56"/>
      <c r="Y947" s="56"/>
      <c r="Z947" s="56"/>
    </row>
    <row r="948" spans="1:26" ht="12.75" customHeight="1">
      <c r="A948" s="181"/>
      <c r="B948" s="127"/>
      <c r="C948" s="56"/>
      <c r="D948" s="56"/>
      <c r="E948" s="128"/>
      <c r="F948" s="129"/>
      <c r="G948" s="222"/>
      <c r="H948" s="56"/>
      <c r="I948" s="56"/>
      <c r="J948" s="136"/>
      <c r="K948" s="136"/>
      <c r="L948" s="136"/>
      <c r="M948" s="183"/>
      <c r="N948" s="136"/>
      <c r="O948" s="56"/>
      <c r="P948" s="56"/>
      <c r="Q948" s="56"/>
      <c r="R948" s="56"/>
      <c r="S948" s="56"/>
      <c r="T948" s="56"/>
      <c r="U948" s="56"/>
      <c r="V948" s="56"/>
      <c r="W948" s="56"/>
      <c r="X948" s="56"/>
      <c r="Y948" s="56"/>
      <c r="Z948" s="56"/>
    </row>
    <row r="949" spans="1:26" ht="12.75" customHeight="1">
      <c r="A949" s="181"/>
      <c r="B949" s="127"/>
      <c r="C949" s="56"/>
      <c r="D949" s="56"/>
      <c r="E949" s="128"/>
      <c r="F949" s="129"/>
      <c r="G949" s="222"/>
      <c r="H949" s="56"/>
      <c r="I949" s="56"/>
      <c r="J949" s="136"/>
      <c r="K949" s="136"/>
      <c r="L949" s="136"/>
      <c r="M949" s="183"/>
      <c r="N949" s="136"/>
      <c r="O949" s="56"/>
      <c r="P949" s="56"/>
      <c r="Q949" s="56"/>
      <c r="R949" s="56"/>
      <c r="S949" s="56"/>
      <c r="T949" s="56"/>
      <c r="U949" s="56"/>
      <c r="V949" s="56"/>
      <c r="W949" s="56"/>
      <c r="X949" s="56"/>
      <c r="Y949" s="56"/>
      <c r="Z949" s="56"/>
    </row>
    <row r="950" spans="1:26" ht="12.75" customHeight="1">
      <c r="A950" s="181"/>
      <c r="B950" s="127"/>
      <c r="C950" s="56"/>
      <c r="D950" s="56"/>
      <c r="E950" s="128"/>
      <c r="F950" s="129"/>
      <c r="G950" s="222"/>
      <c r="H950" s="56"/>
      <c r="I950" s="56"/>
      <c r="J950" s="136"/>
      <c r="K950" s="136"/>
      <c r="L950" s="136"/>
      <c r="M950" s="183"/>
      <c r="N950" s="136"/>
      <c r="O950" s="56"/>
      <c r="P950" s="56"/>
      <c r="Q950" s="56"/>
      <c r="R950" s="56"/>
      <c r="S950" s="56"/>
      <c r="T950" s="56"/>
      <c r="U950" s="56"/>
      <c r="V950" s="56"/>
      <c r="W950" s="56"/>
      <c r="X950" s="56"/>
      <c r="Y950" s="56"/>
      <c r="Z950" s="56"/>
    </row>
    <row r="951" spans="1:26" ht="12.75" customHeight="1">
      <c r="A951" s="181"/>
      <c r="B951" s="127"/>
      <c r="C951" s="56"/>
      <c r="D951" s="56"/>
      <c r="E951" s="128"/>
      <c r="F951" s="129"/>
      <c r="G951" s="222"/>
      <c r="H951" s="56"/>
      <c r="I951" s="56"/>
      <c r="J951" s="136"/>
      <c r="K951" s="136"/>
      <c r="L951" s="136"/>
      <c r="M951" s="183"/>
      <c r="N951" s="136"/>
      <c r="O951" s="56"/>
      <c r="P951" s="56"/>
      <c r="Q951" s="56"/>
      <c r="R951" s="56"/>
      <c r="S951" s="56"/>
      <c r="T951" s="56"/>
      <c r="U951" s="56"/>
      <c r="V951" s="56"/>
      <c r="W951" s="56"/>
      <c r="X951" s="56"/>
      <c r="Y951" s="56"/>
      <c r="Z951" s="56"/>
    </row>
    <row r="952" spans="1:26" ht="12.75" customHeight="1">
      <c r="A952" s="181"/>
      <c r="B952" s="127"/>
      <c r="C952" s="56"/>
      <c r="D952" s="56"/>
      <c r="E952" s="128"/>
      <c r="F952" s="129"/>
      <c r="G952" s="222"/>
      <c r="H952" s="56"/>
      <c r="I952" s="56"/>
      <c r="J952" s="136"/>
      <c r="K952" s="136"/>
      <c r="L952" s="136"/>
      <c r="M952" s="183"/>
      <c r="N952" s="136"/>
      <c r="O952" s="56"/>
      <c r="P952" s="56"/>
      <c r="Q952" s="56"/>
      <c r="R952" s="56"/>
      <c r="S952" s="56"/>
      <c r="T952" s="56"/>
      <c r="U952" s="56"/>
      <c r="V952" s="56"/>
      <c r="W952" s="56"/>
      <c r="X952" s="56"/>
      <c r="Y952" s="56"/>
      <c r="Z952" s="56"/>
    </row>
    <row r="953" spans="1:26" ht="12.75" customHeight="1">
      <c r="A953" s="181"/>
      <c r="B953" s="127"/>
      <c r="C953" s="56"/>
      <c r="D953" s="56"/>
      <c r="E953" s="128"/>
      <c r="F953" s="129"/>
      <c r="G953" s="222"/>
      <c r="H953" s="56"/>
      <c r="I953" s="56"/>
      <c r="J953" s="136"/>
      <c r="K953" s="136"/>
      <c r="L953" s="136"/>
      <c r="M953" s="183"/>
      <c r="N953" s="136"/>
      <c r="O953" s="56"/>
      <c r="P953" s="56"/>
      <c r="Q953" s="56"/>
      <c r="R953" s="56"/>
      <c r="S953" s="56"/>
      <c r="T953" s="56"/>
      <c r="U953" s="56"/>
      <c r="V953" s="56"/>
      <c r="W953" s="56"/>
      <c r="X953" s="56"/>
      <c r="Y953" s="56"/>
      <c r="Z953" s="56"/>
    </row>
    <row r="954" spans="1:26" ht="12.75" customHeight="1">
      <c r="A954" s="181"/>
      <c r="B954" s="127"/>
      <c r="C954" s="56"/>
      <c r="D954" s="56"/>
      <c r="E954" s="128"/>
      <c r="F954" s="129"/>
      <c r="G954" s="222"/>
      <c r="H954" s="56"/>
      <c r="I954" s="56"/>
      <c r="J954" s="136"/>
      <c r="K954" s="136"/>
      <c r="L954" s="136"/>
      <c r="M954" s="183"/>
      <c r="N954" s="136"/>
      <c r="O954" s="56"/>
      <c r="P954" s="56"/>
      <c r="Q954" s="56"/>
      <c r="R954" s="56"/>
      <c r="S954" s="56"/>
      <c r="T954" s="56"/>
      <c r="U954" s="56"/>
      <c r="V954" s="56"/>
      <c r="W954" s="56"/>
      <c r="X954" s="56"/>
      <c r="Y954" s="56"/>
      <c r="Z954" s="56"/>
    </row>
    <row r="955" spans="1:26" ht="12.75" customHeight="1">
      <c r="A955" s="181"/>
      <c r="B955" s="127"/>
      <c r="C955" s="56"/>
      <c r="D955" s="56"/>
      <c r="E955" s="128"/>
      <c r="F955" s="129"/>
      <c r="G955" s="222"/>
      <c r="H955" s="56"/>
      <c r="I955" s="56"/>
      <c r="J955" s="136"/>
      <c r="K955" s="136"/>
      <c r="L955" s="136"/>
      <c r="M955" s="183"/>
      <c r="N955" s="136"/>
      <c r="O955" s="56"/>
      <c r="P955" s="56"/>
      <c r="Q955" s="56"/>
      <c r="R955" s="56"/>
      <c r="S955" s="56"/>
      <c r="T955" s="56"/>
      <c r="U955" s="56"/>
      <c r="V955" s="56"/>
      <c r="W955" s="56"/>
      <c r="X955" s="56"/>
      <c r="Y955" s="56"/>
      <c r="Z955" s="56"/>
    </row>
    <row r="956" spans="1:26" ht="12.75" customHeight="1">
      <c r="A956" s="181"/>
      <c r="B956" s="127"/>
      <c r="C956" s="56"/>
      <c r="D956" s="56"/>
      <c r="E956" s="128"/>
      <c r="F956" s="129"/>
      <c r="G956" s="222"/>
      <c r="H956" s="56"/>
      <c r="I956" s="56"/>
      <c r="J956" s="136"/>
      <c r="K956" s="136"/>
      <c r="L956" s="136"/>
      <c r="M956" s="183"/>
      <c r="N956" s="136"/>
      <c r="O956" s="56"/>
      <c r="P956" s="56"/>
      <c r="Q956" s="56"/>
      <c r="R956" s="56"/>
      <c r="S956" s="56"/>
      <c r="T956" s="56"/>
      <c r="U956" s="56"/>
      <c r="V956" s="56"/>
      <c r="W956" s="56"/>
      <c r="X956" s="56"/>
      <c r="Y956" s="56"/>
      <c r="Z956" s="56"/>
    </row>
    <row r="957" spans="1:26" ht="12.75" customHeight="1">
      <c r="A957" s="181"/>
      <c r="B957" s="127"/>
      <c r="C957" s="56"/>
      <c r="D957" s="56"/>
      <c r="E957" s="128"/>
      <c r="F957" s="129"/>
      <c r="G957" s="222"/>
      <c r="H957" s="56"/>
      <c r="I957" s="56"/>
      <c r="J957" s="136"/>
      <c r="K957" s="136"/>
      <c r="L957" s="136"/>
      <c r="M957" s="183"/>
      <c r="N957" s="136"/>
      <c r="O957" s="56"/>
      <c r="P957" s="56"/>
      <c r="Q957" s="56"/>
      <c r="R957" s="56"/>
      <c r="S957" s="56"/>
      <c r="T957" s="56"/>
      <c r="U957" s="56"/>
      <c r="V957" s="56"/>
      <c r="W957" s="56"/>
      <c r="X957" s="56"/>
      <c r="Y957" s="56"/>
      <c r="Z957" s="56"/>
    </row>
    <row r="958" spans="1:26" ht="12.75" customHeight="1">
      <c r="A958" s="181"/>
      <c r="B958" s="127"/>
      <c r="C958" s="56"/>
      <c r="D958" s="56"/>
      <c r="E958" s="128"/>
      <c r="F958" s="129"/>
      <c r="G958" s="222"/>
      <c r="H958" s="56"/>
      <c r="I958" s="56"/>
      <c r="J958" s="136"/>
      <c r="K958" s="136"/>
      <c r="L958" s="136"/>
      <c r="M958" s="183"/>
      <c r="N958" s="136"/>
      <c r="O958" s="56"/>
      <c r="P958" s="56"/>
      <c r="Q958" s="56"/>
      <c r="R958" s="56"/>
      <c r="S958" s="56"/>
      <c r="T958" s="56"/>
      <c r="U958" s="56"/>
      <c r="V958" s="56"/>
      <c r="W958" s="56"/>
      <c r="X958" s="56"/>
      <c r="Y958" s="56"/>
      <c r="Z958" s="56"/>
    </row>
    <row r="959" spans="1:26" ht="12.75" customHeight="1">
      <c r="A959" s="181"/>
      <c r="B959" s="127"/>
      <c r="C959" s="56"/>
      <c r="D959" s="56"/>
      <c r="E959" s="128"/>
      <c r="F959" s="129"/>
      <c r="G959" s="222"/>
      <c r="H959" s="56"/>
      <c r="I959" s="56"/>
      <c r="J959" s="136"/>
      <c r="K959" s="136"/>
      <c r="L959" s="136"/>
      <c r="M959" s="183"/>
      <c r="N959" s="136"/>
      <c r="O959" s="56"/>
      <c r="P959" s="56"/>
      <c r="Q959" s="56"/>
      <c r="R959" s="56"/>
      <c r="S959" s="56"/>
      <c r="T959" s="56"/>
      <c r="U959" s="56"/>
      <c r="V959" s="56"/>
      <c r="W959" s="56"/>
      <c r="X959" s="56"/>
      <c r="Y959" s="56"/>
      <c r="Z959" s="56"/>
    </row>
    <row r="960" spans="1:26" ht="12.75" customHeight="1">
      <c r="A960" s="181"/>
      <c r="B960" s="127"/>
      <c r="C960" s="56"/>
      <c r="D960" s="56"/>
      <c r="E960" s="128"/>
      <c r="F960" s="129"/>
      <c r="G960" s="222"/>
      <c r="H960" s="56"/>
      <c r="I960" s="56"/>
      <c r="J960" s="136"/>
      <c r="K960" s="136"/>
      <c r="L960" s="136"/>
      <c r="M960" s="183"/>
      <c r="N960" s="136"/>
      <c r="O960" s="56"/>
      <c r="P960" s="56"/>
      <c r="Q960" s="56"/>
      <c r="R960" s="56"/>
      <c r="S960" s="56"/>
      <c r="T960" s="56"/>
      <c r="U960" s="56"/>
      <c r="V960" s="56"/>
      <c r="W960" s="56"/>
      <c r="X960" s="56"/>
      <c r="Y960" s="56"/>
      <c r="Z960" s="56"/>
    </row>
    <row r="961" spans="1:26" ht="12.75" customHeight="1">
      <c r="A961" s="181"/>
      <c r="B961" s="127"/>
      <c r="C961" s="56"/>
      <c r="D961" s="56"/>
      <c r="E961" s="128"/>
      <c r="F961" s="129"/>
      <c r="G961" s="222"/>
      <c r="H961" s="56"/>
      <c r="I961" s="56"/>
      <c r="J961" s="136"/>
      <c r="K961" s="136"/>
      <c r="L961" s="136"/>
      <c r="M961" s="183"/>
      <c r="N961" s="136"/>
      <c r="O961" s="56"/>
      <c r="P961" s="56"/>
      <c r="Q961" s="56"/>
      <c r="R961" s="56"/>
      <c r="S961" s="56"/>
      <c r="T961" s="56"/>
      <c r="U961" s="56"/>
      <c r="V961" s="56"/>
      <c r="W961" s="56"/>
      <c r="X961" s="56"/>
      <c r="Y961" s="56"/>
      <c r="Z961" s="56"/>
    </row>
    <row r="962" spans="1:26" ht="12.75" customHeight="1">
      <c r="A962" s="181"/>
      <c r="B962" s="127"/>
      <c r="C962" s="56"/>
      <c r="D962" s="56"/>
      <c r="E962" s="128"/>
      <c r="F962" s="129"/>
      <c r="G962" s="222"/>
      <c r="H962" s="56"/>
      <c r="I962" s="56"/>
      <c r="J962" s="136"/>
      <c r="K962" s="136"/>
      <c r="L962" s="136"/>
      <c r="M962" s="183"/>
      <c r="N962" s="136"/>
      <c r="O962" s="56"/>
      <c r="P962" s="56"/>
      <c r="Q962" s="56"/>
      <c r="R962" s="56"/>
      <c r="S962" s="56"/>
      <c r="T962" s="56"/>
      <c r="U962" s="56"/>
      <c r="V962" s="56"/>
      <c r="W962" s="56"/>
      <c r="X962" s="56"/>
      <c r="Y962" s="56"/>
      <c r="Z962" s="56"/>
    </row>
    <row r="963" spans="1:26" ht="12.75" customHeight="1">
      <c r="A963" s="181"/>
      <c r="B963" s="127"/>
      <c r="C963" s="56"/>
      <c r="D963" s="56"/>
      <c r="E963" s="128"/>
      <c r="F963" s="129"/>
      <c r="G963" s="222"/>
      <c r="H963" s="56"/>
      <c r="I963" s="56"/>
      <c r="J963" s="136"/>
      <c r="K963" s="136"/>
      <c r="L963" s="136"/>
      <c r="M963" s="183"/>
      <c r="N963" s="136"/>
      <c r="O963" s="56"/>
      <c r="P963" s="56"/>
      <c r="Q963" s="56"/>
      <c r="R963" s="56"/>
      <c r="S963" s="56"/>
      <c r="T963" s="56"/>
      <c r="U963" s="56"/>
      <c r="V963" s="56"/>
      <c r="W963" s="56"/>
      <c r="X963" s="56"/>
      <c r="Y963" s="56"/>
      <c r="Z963" s="56"/>
    </row>
    <row r="964" spans="1:26" ht="12.75" customHeight="1">
      <c r="A964" s="181"/>
      <c r="B964" s="127"/>
      <c r="C964" s="56"/>
      <c r="D964" s="56"/>
      <c r="E964" s="128"/>
      <c r="F964" s="129"/>
      <c r="G964" s="222"/>
      <c r="H964" s="56"/>
      <c r="I964" s="56"/>
      <c r="J964" s="136"/>
      <c r="K964" s="136"/>
      <c r="L964" s="136"/>
      <c r="M964" s="183"/>
      <c r="N964" s="136"/>
      <c r="O964" s="56"/>
      <c r="P964" s="56"/>
      <c r="Q964" s="56"/>
      <c r="R964" s="56"/>
      <c r="S964" s="56"/>
      <c r="T964" s="56"/>
      <c r="U964" s="56"/>
      <c r="V964" s="56"/>
      <c r="W964" s="56"/>
      <c r="X964" s="56"/>
      <c r="Y964" s="56"/>
      <c r="Z964" s="56"/>
    </row>
    <row r="965" spans="1:26" ht="12.75" customHeight="1">
      <c r="A965" s="181"/>
      <c r="B965" s="127"/>
      <c r="C965" s="56"/>
      <c r="D965" s="56"/>
      <c r="E965" s="128"/>
      <c r="F965" s="129"/>
      <c r="G965" s="222"/>
      <c r="H965" s="56"/>
      <c r="I965" s="56"/>
      <c r="J965" s="136"/>
      <c r="K965" s="136"/>
      <c r="L965" s="136"/>
      <c r="M965" s="183"/>
      <c r="N965" s="136"/>
      <c r="O965" s="56"/>
      <c r="P965" s="56"/>
      <c r="Q965" s="56"/>
      <c r="R965" s="56"/>
      <c r="S965" s="56"/>
      <c r="T965" s="56"/>
      <c r="U965" s="56"/>
      <c r="V965" s="56"/>
      <c r="W965" s="56"/>
      <c r="X965" s="56"/>
      <c r="Y965" s="56"/>
      <c r="Z965" s="56"/>
    </row>
    <row r="966" spans="1:26" ht="12.75" customHeight="1">
      <c r="A966" s="181"/>
      <c r="B966" s="127"/>
      <c r="C966" s="56"/>
      <c r="D966" s="56"/>
      <c r="E966" s="128"/>
      <c r="F966" s="129"/>
      <c r="G966" s="222"/>
      <c r="H966" s="56"/>
      <c r="I966" s="56"/>
      <c r="J966" s="136"/>
      <c r="K966" s="136"/>
      <c r="L966" s="136"/>
      <c r="M966" s="183"/>
      <c r="N966" s="136"/>
      <c r="O966" s="56"/>
      <c r="P966" s="56"/>
      <c r="Q966" s="56"/>
      <c r="R966" s="56"/>
      <c r="S966" s="56"/>
      <c r="T966" s="56"/>
      <c r="U966" s="56"/>
      <c r="V966" s="56"/>
      <c r="W966" s="56"/>
      <c r="X966" s="56"/>
      <c r="Y966" s="56"/>
      <c r="Z966" s="56"/>
    </row>
    <row r="967" spans="1:26" ht="12.75" customHeight="1">
      <c r="A967" s="181"/>
      <c r="B967" s="127"/>
      <c r="C967" s="56"/>
      <c r="D967" s="56"/>
      <c r="E967" s="128"/>
      <c r="F967" s="129"/>
      <c r="G967" s="222"/>
      <c r="H967" s="56"/>
      <c r="I967" s="56"/>
      <c r="J967" s="136"/>
      <c r="K967" s="136"/>
      <c r="L967" s="136"/>
      <c r="M967" s="183"/>
      <c r="N967" s="136"/>
      <c r="O967" s="56"/>
      <c r="P967" s="56"/>
      <c r="Q967" s="56"/>
      <c r="R967" s="56"/>
      <c r="S967" s="56"/>
      <c r="T967" s="56"/>
      <c r="U967" s="56"/>
      <c r="V967" s="56"/>
      <c r="W967" s="56"/>
      <c r="X967" s="56"/>
      <c r="Y967" s="56"/>
      <c r="Z967" s="56"/>
    </row>
    <row r="968" spans="1:26" ht="12.75" customHeight="1">
      <c r="A968" s="181"/>
      <c r="B968" s="127"/>
      <c r="C968" s="56"/>
      <c r="D968" s="56"/>
      <c r="E968" s="128"/>
      <c r="F968" s="129"/>
      <c r="G968" s="222"/>
      <c r="H968" s="56"/>
      <c r="I968" s="56"/>
      <c r="J968" s="136"/>
      <c r="K968" s="136"/>
      <c r="L968" s="136"/>
      <c r="M968" s="183"/>
      <c r="N968" s="136"/>
      <c r="O968" s="56"/>
      <c r="P968" s="56"/>
      <c r="Q968" s="56"/>
      <c r="R968" s="56"/>
      <c r="S968" s="56"/>
      <c r="T968" s="56"/>
      <c r="U968" s="56"/>
      <c r="V968" s="56"/>
      <c r="W968" s="56"/>
      <c r="X968" s="56"/>
      <c r="Y968" s="56"/>
      <c r="Z968" s="56"/>
    </row>
    <row r="969" spans="1:26" ht="12.75" customHeight="1">
      <c r="A969" s="181"/>
      <c r="B969" s="127"/>
      <c r="C969" s="56"/>
      <c r="D969" s="56"/>
      <c r="E969" s="128"/>
      <c r="F969" s="129"/>
      <c r="G969" s="222"/>
      <c r="H969" s="56"/>
      <c r="I969" s="56"/>
      <c r="J969" s="136"/>
      <c r="K969" s="136"/>
      <c r="L969" s="136"/>
      <c r="M969" s="183"/>
      <c r="N969" s="136"/>
      <c r="O969" s="56"/>
      <c r="P969" s="56"/>
      <c r="Q969" s="56"/>
      <c r="R969" s="56"/>
      <c r="S969" s="56"/>
      <c r="T969" s="56"/>
      <c r="U969" s="56"/>
      <c r="V969" s="56"/>
      <c r="W969" s="56"/>
      <c r="X969" s="56"/>
      <c r="Y969" s="56"/>
      <c r="Z969" s="56"/>
    </row>
    <row r="970" spans="1:26" ht="12.75" customHeight="1">
      <c r="A970" s="181"/>
      <c r="B970" s="127"/>
      <c r="C970" s="56"/>
      <c r="D970" s="56"/>
      <c r="E970" s="128"/>
      <c r="F970" s="129"/>
      <c r="G970" s="222"/>
      <c r="H970" s="56"/>
      <c r="I970" s="56"/>
      <c r="J970" s="136"/>
      <c r="K970" s="136"/>
      <c r="L970" s="136"/>
      <c r="M970" s="183"/>
      <c r="N970" s="136"/>
      <c r="O970" s="56"/>
      <c r="P970" s="56"/>
      <c r="Q970" s="56"/>
      <c r="R970" s="56"/>
      <c r="S970" s="56"/>
      <c r="T970" s="56"/>
      <c r="U970" s="56"/>
      <c r="V970" s="56"/>
      <c r="W970" s="56"/>
      <c r="X970" s="56"/>
      <c r="Y970" s="56"/>
      <c r="Z970" s="56"/>
    </row>
    <row r="971" spans="1:26" ht="12.75" customHeight="1">
      <c r="A971" s="181"/>
      <c r="B971" s="127"/>
      <c r="C971" s="56"/>
      <c r="D971" s="56"/>
      <c r="E971" s="128"/>
      <c r="F971" s="129"/>
      <c r="G971" s="222"/>
      <c r="H971" s="56"/>
      <c r="I971" s="56"/>
      <c r="J971" s="136"/>
      <c r="K971" s="136"/>
      <c r="L971" s="136"/>
      <c r="M971" s="183"/>
      <c r="N971" s="136"/>
      <c r="O971" s="56"/>
      <c r="P971" s="56"/>
      <c r="Q971" s="56"/>
      <c r="R971" s="56"/>
      <c r="S971" s="56"/>
      <c r="T971" s="56"/>
      <c r="U971" s="56"/>
      <c r="V971" s="56"/>
      <c r="W971" s="56"/>
      <c r="X971" s="56"/>
      <c r="Y971" s="56"/>
      <c r="Z971" s="56"/>
    </row>
    <row r="972" spans="1:26" ht="12.75" customHeight="1">
      <c r="A972" s="181"/>
      <c r="B972" s="127"/>
      <c r="C972" s="56"/>
      <c r="D972" s="56"/>
      <c r="E972" s="128"/>
      <c r="F972" s="129"/>
      <c r="G972" s="222"/>
      <c r="H972" s="56"/>
      <c r="I972" s="56"/>
      <c r="J972" s="136"/>
      <c r="K972" s="136"/>
      <c r="L972" s="136"/>
      <c r="M972" s="183"/>
      <c r="N972" s="136"/>
      <c r="O972" s="56"/>
      <c r="P972" s="56"/>
      <c r="Q972" s="56"/>
      <c r="R972" s="56"/>
      <c r="S972" s="56"/>
      <c r="T972" s="56"/>
      <c r="U972" s="56"/>
      <c r="V972" s="56"/>
      <c r="W972" s="56"/>
      <c r="X972" s="56"/>
      <c r="Y972" s="56"/>
      <c r="Z972" s="56"/>
    </row>
    <row r="973" spans="1:26" ht="12.75" customHeight="1">
      <c r="A973" s="181"/>
      <c r="B973" s="127"/>
      <c r="C973" s="56"/>
      <c r="D973" s="56"/>
      <c r="E973" s="128"/>
      <c r="F973" s="129"/>
      <c r="G973" s="222"/>
      <c r="H973" s="56"/>
      <c r="I973" s="56"/>
      <c r="J973" s="136"/>
      <c r="K973" s="136"/>
      <c r="L973" s="136"/>
      <c r="M973" s="183"/>
      <c r="N973" s="136"/>
      <c r="O973" s="56"/>
      <c r="P973" s="56"/>
      <c r="Q973" s="56"/>
      <c r="R973" s="56"/>
      <c r="S973" s="56"/>
      <c r="T973" s="56"/>
      <c r="U973" s="56"/>
      <c r="V973" s="56"/>
      <c r="W973" s="56"/>
      <c r="X973" s="56"/>
      <c r="Y973" s="56"/>
      <c r="Z973" s="56"/>
    </row>
    <row r="974" spans="1:26" ht="12.75" customHeight="1">
      <c r="A974" s="181"/>
      <c r="B974" s="127"/>
      <c r="C974" s="56"/>
      <c r="D974" s="56"/>
      <c r="E974" s="128"/>
      <c r="F974" s="129"/>
      <c r="G974" s="222"/>
      <c r="H974" s="56"/>
      <c r="I974" s="56"/>
      <c r="J974" s="136"/>
      <c r="K974" s="136"/>
      <c r="L974" s="136"/>
      <c r="M974" s="183"/>
      <c r="N974" s="136"/>
      <c r="O974" s="56"/>
      <c r="P974" s="56"/>
      <c r="Q974" s="56"/>
      <c r="R974" s="56"/>
      <c r="S974" s="56"/>
      <c r="T974" s="56"/>
      <c r="U974" s="56"/>
      <c r="V974" s="56"/>
      <c r="W974" s="56"/>
      <c r="X974" s="56"/>
      <c r="Y974" s="56"/>
      <c r="Z974" s="56"/>
    </row>
    <row r="975" spans="1:26" ht="12.75" customHeight="1">
      <c r="A975" s="181"/>
      <c r="B975" s="127"/>
      <c r="C975" s="56"/>
      <c r="D975" s="56"/>
      <c r="E975" s="128"/>
      <c r="F975" s="129"/>
      <c r="G975" s="222"/>
      <c r="H975" s="56"/>
      <c r="I975" s="56"/>
      <c r="J975" s="136"/>
      <c r="K975" s="136"/>
      <c r="L975" s="136"/>
      <c r="M975" s="183"/>
      <c r="N975" s="136"/>
      <c r="O975" s="56"/>
      <c r="P975" s="56"/>
      <c r="Q975" s="56"/>
      <c r="R975" s="56"/>
      <c r="S975" s="56"/>
      <c r="T975" s="56"/>
      <c r="U975" s="56"/>
      <c r="V975" s="56"/>
      <c r="W975" s="56"/>
      <c r="X975" s="56"/>
      <c r="Y975" s="56"/>
      <c r="Z975" s="56"/>
    </row>
    <row r="976" spans="1:26" ht="12.75" customHeight="1">
      <c r="A976" s="181"/>
      <c r="B976" s="127"/>
      <c r="C976" s="56"/>
      <c r="D976" s="56"/>
      <c r="E976" s="128"/>
      <c r="F976" s="129"/>
      <c r="G976" s="222"/>
      <c r="H976" s="56"/>
      <c r="I976" s="56"/>
      <c r="J976" s="136"/>
      <c r="K976" s="136"/>
      <c r="L976" s="136"/>
      <c r="M976" s="183"/>
      <c r="N976" s="136"/>
      <c r="O976" s="56"/>
      <c r="P976" s="56"/>
      <c r="Q976" s="56"/>
      <c r="R976" s="56"/>
      <c r="S976" s="56"/>
      <c r="T976" s="56"/>
      <c r="U976" s="56"/>
      <c r="V976" s="56"/>
      <c r="W976" s="56"/>
      <c r="X976" s="56"/>
      <c r="Y976" s="56"/>
      <c r="Z976" s="56"/>
    </row>
    <row r="977" spans="1:26" ht="12.75" customHeight="1">
      <c r="A977" s="181"/>
      <c r="B977" s="127"/>
      <c r="C977" s="56"/>
      <c r="D977" s="56"/>
      <c r="E977" s="128"/>
      <c r="F977" s="129"/>
      <c r="G977" s="222"/>
      <c r="H977" s="56"/>
      <c r="I977" s="56"/>
      <c r="J977" s="136"/>
      <c r="K977" s="136"/>
      <c r="L977" s="136"/>
      <c r="M977" s="183"/>
      <c r="N977" s="136"/>
      <c r="O977" s="56"/>
      <c r="P977" s="56"/>
      <c r="Q977" s="56"/>
      <c r="R977" s="56"/>
      <c r="S977" s="56"/>
      <c r="T977" s="56"/>
      <c r="U977" s="56"/>
      <c r="V977" s="56"/>
      <c r="W977" s="56"/>
      <c r="X977" s="56"/>
      <c r="Y977" s="56"/>
      <c r="Z977" s="56"/>
    </row>
    <row r="978" spans="1:26" ht="12.75" customHeight="1">
      <c r="A978" s="181"/>
      <c r="B978" s="127"/>
      <c r="C978" s="56"/>
      <c r="D978" s="56"/>
      <c r="E978" s="128"/>
      <c r="F978" s="129"/>
      <c r="G978" s="222"/>
      <c r="H978" s="56"/>
      <c r="I978" s="56"/>
      <c r="J978" s="136"/>
      <c r="K978" s="136"/>
      <c r="L978" s="136"/>
      <c r="M978" s="183"/>
      <c r="N978" s="136"/>
      <c r="O978" s="56"/>
      <c r="P978" s="56"/>
      <c r="Q978" s="56"/>
      <c r="R978" s="56"/>
      <c r="S978" s="56"/>
      <c r="T978" s="56"/>
      <c r="U978" s="56"/>
      <c r="V978" s="56"/>
      <c r="W978" s="56"/>
      <c r="X978" s="56"/>
      <c r="Y978" s="56"/>
      <c r="Z978" s="56"/>
    </row>
    <row r="979" spans="1:26" ht="12.75" customHeight="1">
      <c r="A979" s="181"/>
      <c r="B979" s="127"/>
      <c r="C979" s="56"/>
      <c r="D979" s="56"/>
      <c r="E979" s="128"/>
      <c r="F979" s="129"/>
      <c r="G979" s="222"/>
      <c r="H979" s="56"/>
      <c r="I979" s="56"/>
      <c r="J979" s="136"/>
      <c r="K979" s="136"/>
      <c r="L979" s="136"/>
      <c r="M979" s="183"/>
      <c r="N979" s="136"/>
      <c r="O979" s="56"/>
      <c r="P979" s="56"/>
      <c r="Q979" s="56"/>
      <c r="R979" s="56"/>
      <c r="S979" s="56"/>
      <c r="T979" s="56"/>
      <c r="U979" s="56"/>
      <c r="V979" s="56"/>
      <c r="W979" s="56"/>
      <c r="X979" s="56"/>
      <c r="Y979" s="56"/>
      <c r="Z979" s="56"/>
    </row>
    <row r="980" spans="1:26" ht="12.75" customHeight="1">
      <c r="A980" s="181"/>
      <c r="B980" s="127"/>
      <c r="C980" s="56"/>
      <c r="D980" s="56"/>
      <c r="E980" s="128"/>
      <c r="F980" s="129"/>
      <c r="G980" s="222"/>
      <c r="H980" s="56"/>
      <c r="I980" s="56"/>
      <c r="J980" s="136"/>
      <c r="K980" s="136"/>
      <c r="L980" s="136"/>
      <c r="M980" s="183"/>
      <c r="N980" s="136"/>
      <c r="O980" s="56"/>
      <c r="P980" s="56"/>
      <c r="Q980" s="56"/>
      <c r="R980" s="56"/>
      <c r="S980" s="56"/>
      <c r="T980" s="56"/>
      <c r="U980" s="56"/>
      <c r="V980" s="56"/>
      <c r="W980" s="56"/>
      <c r="X980" s="56"/>
      <c r="Y980" s="56"/>
      <c r="Z980" s="56"/>
    </row>
    <row r="981" spans="1:26" ht="12.75" customHeight="1">
      <c r="A981" s="181"/>
      <c r="B981" s="127"/>
      <c r="C981" s="56"/>
      <c r="D981" s="56"/>
      <c r="E981" s="128"/>
      <c r="F981" s="129"/>
      <c r="G981" s="222"/>
      <c r="H981" s="56"/>
      <c r="I981" s="56"/>
      <c r="J981" s="136"/>
      <c r="K981" s="136"/>
      <c r="L981" s="136"/>
      <c r="M981" s="183"/>
      <c r="N981" s="136"/>
      <c r="O981" s="56"/>
      <c r="P981" s="56"/>
      <c r="Q981" s="56"/>
      <c r="R981" s="56"/>
      <c r="S981" s="56"/>
      <c r="T981" s="56"/>
      <c r="U981" s="56"/>
      <c r="V981" s="56"/>
      <c r="W981" s="56"/>
      <c r="X981" s="56"/>
      <c r="Y981" s="56"/>
      <c r="Z981" s="56"/>
    </row>
    <row r="982" spans="1:26" ht="12.75" customHeight="1">
      <c r="A982" s="181"/>
      <c r="B982" s="127"/>
      <c r="C982" s="56"/>
      <c r="D982" s="56"/>
      <c r="E982" s="128"/>
      <c r="F982" s="129"/>
      <c r="G982" s="222"/>
      <c r="H982" s="56"/>
      <c r="I982" s="56"/>
      <c r="J982" s="136"/>
      <c r="K982" s="136"/>
      <c r="L982" s="136"/>
      <c r="M982" s="183"/>
      <c r="N982" s="136"/>
      <c r="O982" s="56"/>
      <c r="P982" s="56"/>
      <c r="Q982" s="56"/>
      <c r="R982" s="56"/>
      <c r="S982" s="56"/>
      <c r="T982" s="56"/>
      <c r="U982" s="56"/>
      <c r="V982" s="56"/>
      <c r="W982" s="56"/>
      <c r="X982" s="56"/>
      <c r="Y982" s="56"/>
      <c r="Z982" s="56"/>
    </row>
    <row r="983" spans="1:26" ht="12.75" customHeight="1">
      <c r="A983" s="181"/>
      <c r="B983" s="127"/>
      <c r="C983" s="56"/>
      <c r="D983" s="56"/>
      <c r="E983" s="128"/>
      <c r="F983" s="129"/>
      <c r="G983" s="222"/>
      <c r="H983" s="56"/>
      <c r="I983" s="56"/>
      <c r="J983" s="136"/>
      <c r="K983" s="136"/>
      <c r="L983" s="136"/>
      <c r="M983" s="183"/>
      <c r="N983" s="136"/>
      <c r="O983" s="56"/>
      <c r="P983" s="56"/>
      <c r="Q983" s="56"/>
      <c r="R983" s="56"/>
      <c r="S983" s="56"/>
      <c r="T983" s="56"/>
      <c r="U983" s="56"/>
      <c r="V983" s="56"/>
      <c r="W983" s="56"/>
      <c r="X983" s="56"/>
      <c r="Y983" s="56"/>
      <c r="Z983" s="56"/>
    </row>
    <row r="984" spans="1:26" ht="12.75" customHeight="1">
      <c r="A984" s="181"/>
      <c r="B984" s="127"/>
      <c r="C984" s="56"/>
      <c r="D984" s="56"/>
      <c r="E984" s="128"/>
      <c r="F984" s="129"/>
      <c r="G984" s="222"/>
      <c r="H984" s="56"/>
      <c r="I984" s="56"/>
      <c r="J984" s="136"/>
      <c r="K984" s="136"/>
      <c r="L984" s="136"/>
      <c r="M984" s="183"/>
      <c r="N984" s="136"/>
      <c r="O984" s="56"/>
      <c r="P984" s="56"/>
      <c r="Q984" s="56"/>
      <c r="R984" s="56"/>
      <c r="S984" s="56"/>
      <c r="T984" s="56"/>
      <c r="U984" s="56"/>
      <c r="V984" s="56"/>
      <c r="W984" s="56"/>
      <c r="X984" s="56"/>
      <c r="Y984" s="56"/>
      <c r="Z984" s="56"/>
    </row>
    <row r="985" spans="1:26" ht="12.75" customHeight="1">
      <c r="A985" s="181"/>
      <c r="B985" s="127"/>
      <c r="C985" s="56"/>
      <c r="D985" s="56"/>
      <c r="E985" s="128"/>
      <c r="F985" s="129"/>
      <c r="G985" s="222"/>
      <c r="H985" s="56"/>
      <c r="I985" s="56"/>
      <c r="J985" s="136"/>
      <c r="K985" s="136"/>
      <c r="L985" s="136"/>
      <c r="M985" s="183"/>
      <c r="N985" s="136"/>
      <c r="O985" s="56"/>
      <c r="P985" s="56"/>
      <c r="Q985" s="56"/>
      <c r="R985" s="56"/>
      <c r="S985" s="56"/>
      <c r="T985" s="56"/>
      <c r="U985" s="56"/>
      <c r="V985" s="56"/>
      <c r="W985" s="56"/>
      <c r="X985" s="56"/>
      <c r="Y985" s="56"/>
      <c r="Z985" s="56"/>
    </row>
    <row r="986" spans="1:26" ht="12.75" customHeight="1">
      <c r="A986" s="181"/>
      <c r="B986" s="127"/>
      <c r="C986" s="56"/>
      <c r="D986" s="56"/>
      <c r="E986" s="128"/>
      <c r="F986" s="129"/>
      <c r="G986" s="222"/>
      <c r="H986" s="56"/>
      <c r="I986" s="56"/>
      <c r="J986" s="136"/>
      <c r="K986" s="136"/>
      <c r="L986" s="136"/>
      <c r="M986" s="183"/>
      <c r="N986" s="136"/>
      <c r="O986" s="56"/>
      <c r="P986" s="56"/>
      <c r="Q986" s="56"/>
      <c r="R986" s="56"/>
      <c r="S986" s="56"/>
      <c r="T986" s="56"/>
      <c r="U986" s="56"/>
      <c r="V986" s="56"/>
      <c r="W986" s="56"/>
      <c r="X986" s="56"/>
      <c r="Y986" s="56"/>
      <c r="Z986" s="56"/>
    </row>
    <row r="987" spans="1:26" ht="12.75" customHeight="1">
      <c r="A987" s="181"/>
      <c r="B987" s="127"/>
      <c r="C987" s="56"/>
      <c r="D987" s="56"/>
      <c r="E987" s="128"/>
      <c r="F987" s="129"/>
      <c r="G987" s="222"/>
      <c r="H987" s="56"/>
      <c r="I987" s="56"/>
      <c r="J987" s="136"/>
      <c r="K987" s="136"/>
      <c r="L987" s="136"/>
      <c r="M987" s="183"/>
      <c r="N987" s="136"/>
      <c r="O987" s="56"/>
      <c r="P987" s="56"/>
      <c r="Q987" s="56"/>
      <c r="R987" s="56"/>
      <c r="S987" s="56"/>
      <c r="T987" s="56"/>
      <c r="U987" s="56"/>
      <c r="V987" s="56"/>
      <c r="W987" s="56"/>
      <c r="X987" s="56"/>
      <c r="Y987" s="56"/>
      <c r="Z987" s="56"/>
    </row>
    <row r="988" spans="1:26" ht="12.75" customHeight="1">
      <c r="A988" s="181"/>
      <c r="B988" s="127"/>
      <c r="C988" s="56"/>
      <c r="D988" s="56"/>
      <c r="E988" s="128"/>
      <c r="F988" s="129"/>
      <c r="G988" s="222"/>
      <c r="H988" s="56"/>
      <c r="I988" s="56"/>
      <c r="J988" s="136"/>
      <c r="K988" s="136"/>
      <c r="L988" s="136"/>
      <c r="M988" s="183"/>
      <c r="N988" s="136"/>
      <c r="O988" s="56"/>
      <c r="P988" s="56"/>
      <c r="Q988" s="56"/>
      <c r="R988" s="56"/>
      <c r="S988" s="56"/>
      <c r="T988" s="56"/>
      <c r="U988" s="56"/>
      <c r="V988" s="56"/>
      <c r="W988" s="56"/>
      <c r="X988" s="56"/>
      <c r="Y988" s="56"/>
      <c r="Z988" s="56"/>
    </row>
    <row r="989" spans="1:26" ht="12.75" customHeight="1">
      <c r="A989" s="181"/>
      <c r="B989" s="127"/>
      <c r="C989" s="56"/>
      <c r="D989" s="56"/>
      <c r="E989" s="128"/>
      <c r="F989" s="129"/>
      <c r="G989" s="222"/>
      <c r="H989" s="56"/>
      <c r="I989" s="56"/>
      <c r="J989" s="136"/>
      <c r="K989" s="136"/>
      <c r="L989" s="136"/>
      <c r="M989" s="183"/>
      <c r="N989" s="136"/>
      <c r="O989" s="56"/>
      <c r="P989" s="56"/>
      <c r="Q989" s="56"/>
      <c r="R989" s="56"/>
      <c r="S989" s="56"/>
      <c r="T989" s="56"/>
      <c r="U989" s="56"/>
      <c r="V989" s="56"/>
      <c r="W989" s="56"/>
      <c r="X989" s="56"/>
      <c r="Y989" s="56"/>
      <c r="Z989" s="56"/>
    </row>
    <row r="990" spans="1:26" ht="12.75" customHeight="1">
      <c r="A990" s="181"/>
      <c r="B990" s="127"/>
      <c r="C990" s="56"/>
      <c r="D990" s="56"/>
      <c r="E990" s="128"/>
      <c r="F990" s="129"/>
      <c r="G990" s="222"/>
      <c r="H990" s="56"/>
      <c r="I990" s="56"/>
      <c r="J990" s="136"/>
      <c r="K990" s="136"/>
      <c r="L990" s="136"/>
      <c r="M990" s="183"/>
      <c r="N990" s="136"/>
      <c r="O990" s="56"/>
      <c r="P990" s="56"/>
      <c r="Q990" s="56"/>
      <c r="R990" s="56"/>
      <c r="S990" s="56"/>
      <c r="T990" s="56"/>
      <c r="U990" s="56"/>
      <c r="V990" s="56"/>
      <c r="W990" s="56"/>
      <c r="X990" s="56"/>
      <c r="Y990" s="56"/>
      <c r="Z990" s="56"/>
    </row>
    <row r="991" spans="1:26" ht="12.75" customHeight="1">
      <c r="A991" s="181"/>
      <c r="B991" s="127"/>
      <c r="C991" s="56"/>
      <c r="D991" s="56"/>
      <c r="E991" s="128"/>
      <c r="F991" s="129"/>
      <c r="G991" s="222"/>
      <c r="H991" s="56"/>
      <c r="I991" s="56"/>
      <c r="J991" s="136"/>
      <c r="K991" s="136"/>
      <c r="L991" s="136"/>
      <c r="M991" s="183"/>
      <c r="N991" s="136"/>
      <c r="O991" s="56"/>
      <c r="P991" s="56"/>
      <c r="Q991" s="56"/>
      <c r="R991" s="56"/>
      <c r="S991" s="56"/>
      <c r="T991" s="56"/>
      <c r="U991" s="56"/>
      <c r="V991" s="56"/>
      <c r="W991" s="56"/>
      <c r="X991" s="56"/>
      <c r="Y991" s="56"/>
      <c r="Z991" s="56"/>
    </row>
    <row r="992" spans="1:26" ht="12.75" customHeight="1">
      <c r="A992" s="181"/>
      <c r="B992" s="127"/>
      <c r="C992" s="56"/>
      <c r="D992" s="56"/>
      <c r="E992" s="128"/>
      <c r="F992" s="129"/>
      <c r="G992" s="222"/>
      <c r="H992" s="56"/>
      <c r="I992" s="56"/>
      <c r="J992" s="136"/>
      <c r="K992" s="136"/>
      <c r="L992" s="136"/>
      <c r="M992" s="183"/>
      <c r="N992" s="136"/>
      <c r="O992" s="56"/>
      <c r="P992" s="56"/>
      <c r="Q992" s="56"/>
      <c r="R992" s="56"/>
      <c r="S992" s="56"/>
      <c r="T992" s="56"/>
      <c r="U992" s="56"/>
      <c r="V992" s="56"/>
      <c r="W992" s="56"/>
      <c r="X992" s="56"/>
      <c r="Y992" s="56"/>
      <c r="Z992" s="56"/>
    </row>
    <row r="993" spans="1:26" ht="12.75" customHeight="1">
      <c r="A993" s="181"/>
      <c r="B993" s="127"/>
      <c r="C993" s="56"/>
      <c r="D993" s="56"/>
      <c r="E993" s="128"/>
      <c r="F993" s="129"/>
      <c r="G993" s="222"/>
      <c r="H993" s="56"/>
      <c r="I993" s="56"/>
      <c r="J993" s="136"/>
      <c r="K993" s="136"/>
      <c r="L993" s="136"/>
      <c r="M993" s="183"/>
      <c r="N993" s="136"/>
      <c r="O993" s="56"/>
      <c r="P993" s="56"/>
      <c r="Q993" s="56"/>
      <c r="R993" s="56"/>
      <c r="S993" s="56"/>
      <c r="T993" s="56"/>
      <c r="U993" s="56"/>
      <c r="V993" s="56"/>
      <c r="W993" s="56"/>
      <c r="X993" s="56"/>
      <c r="Y993" s="56"/>
      <c r="Z993" s="56"/>
    </row>
    <row r="994" spans="1:26" ht="12.75" customHeight="1">
      <c r="A994" s="181"/>
      <c r="B994" s="127"/>
      <c r="C994" s="56"/>
      <c r="D994" s="56"/>
      <c r="E994" s="128"/>
      <c r="F994" s="129"/>
      <c r="G994" s="222"/>
      <c r="H994" s="56"/>
      <c r="I994" s="56"/>
      <c r="J994" s="136"/>
      <c r="K994" s="136"/>
      <c r="L994" s="136"/>
      <c r="M994" s="183"/>
      <c r="N994" s="136"/>
      <c r="O994" s="56"/>
      <c r="P994" s="56"/>
      <c r="Q994" s="56"/>
      <c r="R994" s="56"/>
      <c r="S994" s="56"/>
      <c r="T994" s="56"/>
      <c r="U994" s="56"/>
      <c r="V994" s="56"/>
      <c r="W994" s="56"/>
      <c r="X994" s="56"/>
      <c r="Y994" s="56"/>
      <c r="Z994" s="56"/>
    </row>
    <row r="995" spans="1:26" ht="12.75" customHeight="1">
      <c r="A995" s="181"/>
      <c r="B995" s="127"/>
      <c r="C995" s="56"/>
      <c r="D995" s="56"/>
      <c r="E995" s="128"/>
      <c r="F995" s="129"/>
      <c r="G995" s="222"/>
      <c r="H995" s="56"/>
      <c r="I995" s="56"/>
      <c r="J995" s="136"/>
      <c r="K995" s="136"/>
      <c r="L995" s="136"/>
      <c r="M995" s="183"/>
      <c r="N995" s="136"/>
      <c r="O995" s="56"/>
      <c r="P995" s="56"/>
      <c r="Q995" s="56"/>
      <c r="R995" s="56"/>
      <c r="S995" s="56"/>
      <c r="T995" s="56"/>
      <c r="U995" s="56"/>
      <c r="V995" s="56"/>
      <c r="W995" s="56"/>
      <c r="X995" s="56"/>
      <c r="Y995" s="56"/>
      <c r="Z995" s="56"/>
    </row>
    <row r="996" spans="1:26" ht="12.75" customHeight="1">
      <c r="A996" s="181"/>
      <c r="B996" s="127"/>
      <c r="C996" s="56"/>
      <c r="D996" s="56"/>
      <c r="E996" s="128"/>
      <c r="F996" s="129"/>
      <c r="G996" s="222"/>
      <c r="H996" s="56"/>
      <c r="I996" s="56"/>
      <c r="J996" s="136"/>
      <c r="K996" s="136"/>
      <c r="L996" s="136"/>
      <c r="M996" s="183"/>
      <c r="N996" s="136"/>
      <c r="O996" s="56"/>
      <c r="P996" s="56"/>
      <c r="Q996" s="56"/>
      <c r="R996" s="56"/>
      <c r="S996" s="56"/>
      <c r="T996" s="56"/>
      <c r="U996" s="56"/>
      <c r="V996" s="56"/>
      <c r="W996" s="56"/>
      <c r="X996" s="56"/>
      <c r="Y996" s="56"/>
      <c r="Z996" s="56"/>
    </row>
    <row r="997" spans="1:26" ht="12.75" customHeight="1">
      <c r="A997" s="181"/>
      <c r="B997" s="127"/>
      <c r="C997" s="56"/>
      <c r="D997" s="56"/>
      <c r="E997" s="128"/>
      <c r="F997" s="129"/>
      <c r="G997" s="222"/>
      <c r="H997" s="56"/>
      <c r="I997" s="56"/>
      <c r="J997" s="136"/>
      <c r="K997" s="136"/>
      <c r="L997" s="136"/>
      <c r="M997" s="183"/>
      <c r="N997" s="136"/>
      <c r="O997" s="56"/>
      <c r="P997" s="56"/>
      <c r="Q997" s="56"/>
      <c r="R997" s="56"/>
      <c r="S997" s="56"/>
      <c r="T997" s="56"/>
      <c r="U997" s="56"/>
      <c r="V997" s="56"/>
      <c r="W997" s="56"/>
      <c r="X997" s="56"/>
      <c r="Y997" s="56"/>
      <c r="Z997" s="56"/>
    </row>
    <row r="998" spans="1:26" ht="12.75" customHeight="1">
      <c r="A998" s="181"/>
      <c r="B998" s="127"/>
      <c r="C998" s="56"/>
      <c r="D998" s="56"/>
      <c r="E998" s="128"/>
      <c r="F998" s="129"/>
      <c r="G998" s="222"/>
      <c r="H998" s="56"/>
      <c r="I998" s="56"/>
      <c r="J998" s="136"/>
      <c r="K998" s="136"/>
      <c r="L998" s="136"/>
      <c r="M998" s="183"/>
      <c r="N998" s="136"/>
      <c r="O998" s="56"/>
      <c r="P998" s="56"/>
      <c r="Q998" s="56"/>
      <c r="R998" s="56"/>
      <c r="S998" s="56"/>
      <c r="T998" s="56"/>
      <c r="U998" s="56"/>
      <c r="V998" s="56"/>
      <c r="W998" s="56"/>
      <c r="X998" s="56"/>
      <c r="Y998" s="56"/>
      <c r="Z998" s="56"/>
    </row>
  </sheetData>
  <mergeCells count="2">
    <mergeCell ref="E2:N2"/>
    <mergeCell ref="A3:N3"/>
  </mergeCells>
  <conditionalFormatting sqref="G9 G11 G15 G19 G23">
    <cfRule type="cellIs" dxfId="69" priority="1" stopIfTrue="1" operator="equal">
      <formula>0</formula>
    </cfRule>
  </conditionalFormatting>
  <conditionalFormatting sqref="G9 G11 G15 G19 G23">
    <cfRule type="cellIs" dxfId="68"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FFD965"/>
    <pageSetUpPr fitToPage="1"/>
  </sheetPr>
  <dimension ref="A1:Z1000"/>
  <sheetViews>
    <sheetView workbookViewId="0"/>
  </sheetViews>
  <sheetFormatPr defaultColWidth="14.42578125" defaultRowHeight="15" customHeight="1"/>
  <cols>
    <col min="1" max="1" width="5.140625" customWidth="1"/>
    <col min="2" max="2" width="49.5703125" customWidth="1"/>
    <col min="3" max="3" width="29.5703125" customWidth="1"/>
    <col min="4" max="4" width="7.5703125" customWidth="1"/>
    <col min="5" max="5" width="6.42578125" customWidth="1"/>
    <col min="6" max="6" width="5.5703125" customWidth="1"/>
    <col min="7" max="8" width="6.42578125" customWidth="1"/>
    <col min="9" max="9" width="3.42578125" customWidth="1"/>
    <col min="10" max="10" width="6" customWidth="1"/>
    <col min="11" max="11" width="7.42578125" customWidth="1"/>
    <col min="12" max="12" width="9.5703125" customWidth="1"/>
    <col min="13" max="13" width="6.140625" customWidth="1"/>
    <col min="14" max="14" width="5" customWidth="1"/>
    <col min="15" max="15" width="5.42578125" customWidth="1"/>
    <col min="16" max="16" width="6" customWidth="1"/>
    <col min="17" max="17" width="3.5703125" customWidth="1"/>
    <col min="18" max="26" width="11.42578125" customWidth="1"/>
  </cols>
  <sheetData>
    <row r="1" spans="1:26" ht="18" customHeight="1">
      <c r="A1" s="271"/>
      <c r="B1" s="272" t="str">
        <f>'Recap Sheet'!A1</f>
        <v>School Food Authority:</v>
      </c>
      <c r="C1" s="56"/>
      <c r="D1" s="56"/>
      <c r="E1" s="711" t="str">
        <f>'Recap Sheet'!A2</f>
        <v>Offeror Name:</v>
      </c>
      <c r="F1" s="693"/>
      <c r="G1" s="693"/>
      <c r="H1" s="693"/>
      <c r="I1" s="693"/>
      <c r="J1" s="693"/>
      <c r="K1" s="693"/>
      <c r="L1" s="693"/>
      <c r="M1" s="693"/>
      <c r="N1" s="273"/>
      <c r="O1" s="56"/>
      <c r="P1" s="56"/>
      <c r="Q1" s="56"/>
      <c r="R1" s="56"/>
      <c r="S1" s="56"/>
      <c r="T1" s="56"/>
      <c r="U1" s="56"/>
      <c r="V1" s="56"/>
      <c r="W1" s="56"/>
      <c r="X1" s="56"/>
      <c r="Y1" s="56"/>
      <c r="Z1" s="56"/>
    </row>
    <row r="2" spans="1:26" ht="18.75" customHeight="1">
      <c r="A2" s="274"/>
      <c r="B2" s="275">
        <f>'Recap Sheet'!B1</f>
        <v>0</v>
      </c>
      <c r="C2" s="276" t="s">
        <v>64</v>
      </c>
      <c r="D2" s="277"/>
      <c r="E2" s="712">
        <f>'Recap Sheet'!B2</f>
        <v>0</v>
      </c>
      <c r="F2" s="695"/>
      <c r="G2" s="695"/>
      <c r="H2" s="695"/>
      <c r="I2" s="695"/>
      <c r="J2" s="695"/>
      <c r="K2" s="695"/>
      <c r="L2" s="695"/>
      <c r="M2" s="696"/>
      <c r="N2" s="278"/>
      <c r="O2" s="61"/>
      <c r="P2" s="279"/>
      <c r="Q2" s="279"/>
      <c r="R2" s="61"/>
      <c r="S2" s="61"/>
      <c r="T2" s="61"/>
      <c r="U2" s="61"/>
      <c r="V2" s="61"/>
      <c r="W2" s="61"/>
      <c r="X2" s="61"/>
      <c r="Y2" s="61"/>
      <c r="Z2" s="61"/>
    </row>
    <row r="3" spans="1:26" ht="15" customHeight="1">
      <c r="A3" s="280" t="s">
        <v>425</v>
      </c>
      <c r="B3" s="281" t="s">
        <v>6</v>
      </c>
      <c r="C3" s="91" t="s">
        <v>7</v>
      </c>
      <c r="D3" s="282"/>
      <c r="E3" s="283"/>
      <c r="F3" s="713" t="s">
        <v>426</v>
      </c>
      <c r="G3" s="714"/>
      <c r="H3" s="714"/>
      <c r="I3" s="714"/>
      <c r="J3" s="714"/>
      <c r="K3" s="284" t="e">
        <f>'Recap Sheet'!#REF!</f>
        <v>#REF!</v>
      </c>
      <c r="L3" s="285"/>
      <c r="M3" s="286"/>
      <c r="N3" s="273"/>
      <c r="O3" s="61"/>
      <c r="P3" s="279"/>
      <c r="Q3" s="279"/>
      <c r="R3" s="61"/>
      <c r="S3" s="61"/>
      <c r="T3" s="61"/>
      <c r="U3" s="61"/>
      <c r="V3" s="61"/>
      <c r="W3" s="61"/>
      <c r="X3" s="61"/>
      <c r="Y3" s="61"/>
      <c r="Z3" s="61"/>
    </row>
    <row r="4" spans="1:26" ht="15" customHeight="1">
      <c r="A4" s="287" t="s">
        <v>427</v>
      </c>
      <c r="B4" s="92"/>
      <c r="C4" s="92"/>
      <c r="D4" s="288" t="s">
        <v>9</v>
      </c>
      <c r="E4" s="289" t="s">
        <v>10</v>
      </c>
      <c r="F4" s="290" t="s">
        <v>11</v>
      </c>
      <c r="G4" s="290" t="s">
        <v>12</v>
      </c>
      <c r="H4" s="290" t="s">
        <v>13</v>
      </c>
      <c r="I4" s="290" t="s">
        <v>14</v>
      </c>
      <c r="J4" s="290" t="s">
        <v>15</v>
      </c>
      <c r="K4" s="290" t="s">
        <v>17</v>
      </c>
      <c r="L4" s="291" t="s">
        <v>18</v>
      </c>
      <c r="M4" s="292" t="s">
        <v>19</v>
      </c>
      <c r="N4" s="273"/>
      <c r="O4" s="279"/>
      <c r="P4" s="279"/>
      <c r="Q4" s="279"/>
      <c r="R4" s="56"/>
      <c r="S4" s="56"/>
      <c r="T4" s="56"/>
      <c r="U4" s="56"/>
      <c r="V4" s="56"/>
      <c r="W4" s="56"/>
      <c r="X4" s="56"/>
      <c r="Y4" s="56"/>
      <c r="Z4" s="56"/>
    </row>
    <row r="5" spans="1:26" ht="15" customHeight="1">
      <c r="A5" s="293"/>
      <c r="B5" s="294"/>
      <c r="C5" s="295"/>
      <c r="D5" s="296" t="s">
        <v>20</v>
      </c>
      <c r="E5" s="297" t="s">
        <v>21</v>
      </c>
      <c r="F5" s="298" t="s">
        <v>22</v>
      </c>
      <c r="G5" s="298" t="s">
        <v>23</v>
      </c>
      <c r="H5" s="298" t="s">
        <v>24</v>
      </c>
      <c r="I5" s="298" t="s">
        <v>15</v>
      </c>
      <c r="J5" s="298" t="s">
        <v>25</v>
      </c>
      <c r="K5" s="298" t="s">
        <v>27</v>
      </c>
      <c r="L5" s="298" t="s">
        <v>25</v>
      </c>
      <c r="M5" s="299" t="s">
        <v>15</v>
      </c>
      <c r="N5" s="273"/>
      <c r="O5" s="56"/>
      <c r="P5" s="279"/>
      <c r="Q5" s="279"/>
      <c r="R5" s="56"/>
      <c r="S5" s="56"/>
      <c r="T5" s="56"/>
      <c r="U5" s="56"/>
      <c r="V5" s="56"/>
      <c r="W5" s="56"/>
      <c r="X5" s="56"/>
      <c r="Y5" s="56"/>
      <c r="Z5" s="56"/>
    </row>
    <row r="6" spans="1:26" ht="15" customHeight="1">
      <c r="A6" s="300"/>
      <c r="B6" s="301" t="s">
        <v>428</v>
      </c>
      <c r="C6" s="301"/>
      <c r="D6" s="302"/>
      <c r="E6" s="303"/>
      <c r="F6" s="304"/>
      <c r="G6" s="301"/>
      <c r="H6" s="301"/>
      <c r="I6" s="301"/>
      <c r="J6" s="305"/>
      <c r="K6" s="305"/>
      <c r="L6" s="306"/>
      <c r="M6" s="307"/>
      <c r="N6" s="308"/>
      <c r="O6" s="309"/>
      <c r="P6" s="309"/>
      <c r="Q6" s="309"/>
      <c r="R6" s="309"/>
      <c r="S6" s="309"/>
      <c r="T6" s="309"/>
      <c r="U6" s="309"/>
      <c r="V6" s="309"/>
      <c r="W6" s="309"/>
      <c r="X6" s="309"/>
      <c r="Y6" s="309"/>
      <c r="Z6" s="309"/>
    </row>
    <row r="7" spans="1:26" ht="15" customHeight="1">
      <c r="A7" s="287">
        <v>1</v>
      </c>
      <c r="B7" s="310" t="s">
        <v>429</v>
      </c>
      <c r="C7" s="310" t="s">
        <v>430</v>
      </c>
      <c r="D7" s="311"/>
      <c r="E7" s="312" t="s">
        <v>431</v>
      </c>
      <c r="F7" s="313">
        <v>192</v>
      </c>
      <c r="G7" s="314">
        <v>4500</v>
      </c>
      <c r="H7" s="315">
        <f t="shared" ref="H7:H8" si="0">ROUND($G$7*$F$7/F7,2)</f>
        <v>4500</v>
      </c>
      <c r="I7" s="310" t="s">
        <v>432</v>
      </c>
      <c r="J7" s="316"/>
      <c r="K7" s="317">
        <f>IF(OR(ISBLANK(J7),G7=0,ISBLANK(G7)),,ROUND(J7+$K$3,2))</f>
        <v>0</v>
      </c>
      <c r="L7" s="318">
        <f t="shared" ref="L7:L8" si="1">ROUND(H7*K7,2)</f>
        <v>0</v>
      </c>
      <c r="M7" s="319">
        <f t="shared" ref="M7:M8" si="2">ROUND(K7/F7,2)</f>
        <v>0</v>
      </c>
      <c r="N7" s="273"/>
      <c r="O7" s="56"/>
      <c r="P7" s="56"/>
      <c r="Q7" s="56"/>
      <c r="R7" s="56"/>
      <c r="S7" s="56"/>
      <c r="T7" s="56"/>
      <c r="U7" s="56"/>
      <c r="V7" s="56"/>
      <c r="W7" s="56"/>
      <c r="X7" s="56"/>
      <c r="Y7" s="56"/>
      <c r="Z7" s="56"/>
    </row>
    <row r="8" spans="1:26" ht="15" customHeight="1">
      <c r="A8" s="287"/>
      <c r="B8" s="92" t="s">
        <v>433</v>
      </c>
      <c r="C8" s="92" t="s">
        <v>434</v>
      </c>
      <c r="D8" s="311"/>
      <c r="E8" s="107" t="s">
        <v>435</v>
      </c>
      <c r="F8" s="93">
        <v>144</v>
      </c>
      <c r="G8" s="320"/>
      <c r="H8" s="315">
        <f t="shared" si="0"/>
        <v>6000</v>
      </c>
      <c r="I8" s="321" t="s">
        <v>432</v>
      </c>
      <c r="J8" s="83"/>
      <c r="K8" s="322">
        <f>IF(OR(ISBLANK(J8),G7=0,ISBLANK(G7)),,ROUND(J8+$K$3,2))</f>
        <v>0</v>
      </c>
      <c r="L8" s="318">
        <f t="shared" si="1"/>
        <v>0</v>
      </c>
      <c r="M8" s="319">
        <f t="shared" si="2"/>
        <v>0</v>
      </c>
      <c r="N8" s="273"/>
      <c r="O8" s="56"/>
      <c r="P8" s="56"/>
      <c r="Q8" s="56"/>
      <c r="R8" s="56"/>
      <c r="S8" s="56"/>
      <c r="T8" s="56"/>
      <c r="U8" s="56"/>
      <c r="V8" s="56"/>
      <c r="W8" s="56"/>
      <c r="X8" s="56"/>
      <c r="Y8" s="56"/>
      <c r="Z8" s="56"/>
    </row>
    <row r="9" spans="1:26" ht="15" customHeight="1">
      <c r="A9" s="287"/>
      <c r="B9" s="92" t="s">
        <v>436</v>
      </c>
      <c r="C9" s="93"/>
      <c r="D9" s="90"/>
      <c r="E9" s="107"/>
      <c r="F9" s="93"/>
      <c r="G9" s="320"/>
      <c r="H9" s="323"/>
      <c r="I9" s="92"/>
      <c r="J9" s="96"/>
      <c r="K9" s="322"/>
      <c r="L9" s="324"/>
      <c r="M9" s="325"/>
      <c r="N9" s="273"/>
      <c r="O9" s="56"/>
      <c r="P9" s="56"/>
      <c r="Q9" s="56"/>
      <c r="R9" s="56"/>
      <c r="S9" s="56"/>
      <c r="T9" s="56"/>
      <c r="U9" s="56"/>
      <c r="V9" s="56"/>
      <c r="W9" s="56"/>
      <c r="X9" s="56"/>
      <c r="Y9" s="56"/>
      <c r="Z9" s="56"/>
    </row>
    <row r="10" spans="1:26" ht="15" customHeight="1">
      <c r="A10" s="326"/>
      <c r="B10" s="295" t="s">
        <v>437</v>
      </c>
      <c r="C10" s="295"/>
      <c r="D10" s="327"/>
      <c r="E10" s="328"/>
      <c r="F10" s="329"/>
      <c r="G10" s="320"/>
      <c r="H10" s="330"/>
      <c r="I10" s="295"/>
      <c r="J10" s="331"/>
      <c r="K10" s="332"/>
      <c r="L10" s="333"/>
      <c r="M10" s="334"/>
      <c r="N10" s="273"/>
      <c r="O10" s="56"/>
      <c r="P10" s="56"/>
      <c r="Q10" s="56"/>
      <c r="R10" s="56"/>
      <c r="S10" s="56"/>
      <c r="T10" s="56"/>
      <c r="U10" s="56"/>
      <c r="V10" s="56"/>
      <c r="W10" s="56"/>
      <c r="X10" s="56"/>
      <c r="Y10" s="56"/>
      <c r="Z10" s="56"/>
    </row>
    <row r="11" spans="1:26" ht="15" customHeight="1">
      <c r="A11" s="287">
        <v>2</v>
      </c>
      <c r="B11" s="310" t="s">
        <v>438</v>
      </c>
      <c r="C11" s="310" t="s">
        <v>439</v>
      </c>
      <c r="D11" s="311"/>
      <c r="E11" s="312" t="s">
        <v>440</v>
      </c>
      <c r="F11" s="313">
        <v>48</v>
      </c>
      <c r="G11" s="335">
        <v>6000</v>
      </c>
      <c r="H11" s="315">
        <f>ROUND(G11*F11/F11,2)</f>
        <v>6000</v>
      </c>
      <c r="I11" s="310" t="s">
        <v>432</v>
      </c>
      <c r="J11" s="336"/>
      <c r="K11" s="317">
        <f>IF(OR(ISBLANK(J11),G11=0,ISBLANK(G11)),,ROUND(J11+$K$3,2))</f>
        <v>0</v>
      </c>
      <c r="L11" s="318">
        <f>ROUND(H11*K11,2)</f>
        <v>0</v>
      </c>
      <c r="M11" s="319">
        <f>ROUND(K11/F11,2)</f>
        <v>0</v>
      </c>
      <c r="N11" s="273"/>
      <c r="O11" s="56"/>
      <c r="P11" s="56"/>
      <c r="Q11" s="56"/>
      <c r="R11" s="56"/>
      <c r="S11" s="56"/>
      <c r="T11" s="56"/>
      <c r="U11" s="56"/>
      <c r="V11" s="56"/>
      <c r="W11" s="56"/>
      <c r="X11" s="56"/>
      <c r="Y11" s="56"/>
      <c r="Z11" s="56"/>
    </row>
    <row r="12" spans="1:26" ht="15" customHeight="1">
      <c r="A12" s="287"/>
      <c r="B12" s="92" t="s">
        <v>441</v>
      </c>
      <c r="C12" s="92"/>
      <c r="D12" s="90"/>
      <c r="E12" s="107"/>
      <c r="F12" s="93"/>
      <c r="G12" s="320"/>
      <c r="H12" s="323"/>
      <c r="I12" s="92"/>
      <c r="J12" s="96"/>
      <c r="K12" s="322"/>
      <c r="L12" s="324"/>
      <c r="M12" s="325"/>
      <c r="N12" s="273"/>
      <c r="O12" s="56"/>
      <c r="P12" s="56"/>
      <c r="Q12" s="56"/>
      <c r="R12" s="56"/>
      <c r="S12" s="56"/>
      <c r="T12" s="56"/>
      <c r="U12" s="56"/>
      <c r="V12" s="56"/>
      <c r="W12" s="56"/>
      <c r="X12" s="56"/>
      <c r="Y12" s="56"/>
      <c r="Z12" s="56"/>
    </row>
    <row r="13" spans="1:26" ht="15" customHeight="1">
      <c r="A13" s="326"/>
      <c r="B13" s="295" t="s">
        <v>442</v>
      </c>
      <c r="C13" s="295"/>
      <c r="D13" s="327"/>
      <c r="E13" s="328"/>
      <c r="F13" s="329"/>
      <c r="G13" s="320"/>
      <c r="H13" s="330"/>
      <c r="I13" s="295"/>
      <c r="J13" s="331"/>
      <c r="K13" s="332"/>
      <c r="L13" s="333"/>
      <c r="M13" s="334"/>
      <c r="N13" s="273"/>
      <c r="O13" s="56"/>
      <c r="P13" s="56"/>
      <c r="Q13" s="56"/>
      <c r="R13" s="56"/>
      <c r="S13" s="56"/>
      <c r="T13" s="56"/>
      <c r="U13" s="56"/>
      <c r="V13" s="56"/>
      <c r="W13" s="56"/>
      <c r="X13" s="56"/>
      <c r="Y13" s="56"/>
      <c r="Z13" s="56"/>
    </row>
    <row r="14" spans="1:26" ht="15" customHeight="1">
      <c r="A14" s="337">
        <v>3</v>
      </c>
      <c r="B14" s="310" t="s">
        <v>443</v>
      </c>
      <c r="C14" s="338" t="s">
        <v>444</v>
      </c>
      <c r="D14" s="311"/>
      <c r="E14" s="312" t="s">
        <v>445</v>
      </c>
      <c r="F14" s="313">
        <v>80</v>
      </c>
      <c r="G14" s="335">
        <v>3500</v>
      </c>
      <c r="H14" s="315">
        <f>ROUND(G14*F14/F14,2)</f>
        <v>3500</v>
      </c>
      <c r="I14" s="310" t="s">
        <v>432</v>
      </c>
      <c r="J14" s="316"/>
      <c r="K14" s="317">
        <f>IF(OR(ISBLANK(J14),G14=0,ISBLANK(G14)),,ROUND(J14+$K$3,2))</f>
        <v>0</v>
      </c>
      <c r="L14" s="318">
        <f>ROUND(H14*K14,2)</f>
        <v>0</v>
      </c>
      <c r="M14" s="319">
        <f>ROUND(K14/F14,2)</f>
        <v>0</v>
      </c>
      <c r="N14" s="273"/>
      <c r="O14" s="56"/>
      <c r="P14" s="56"/>
      <c r="Q14" s="56"/>
      <c r="R14" s="56"/>
      <c r="S14" s="56"/>
      <c r="T14" s="56"/>
      <c r="U14" s="56"/>
      <c r="V14" s="56"/>
      <c r="W14" s="56"/>
      <c r="X14" s="56"/>
      <c r="Y14" s="56"/>
      <c r="Z14" s="56"/>
    </row>
    <row r="15" spans="1:26" ht="15" customHeight="1">
      <c r="A15" s="287"/>
      <c r="B15" s="92" t="s">
        <v>446</v>
      </c>
      <c r="C15" s="92"/>
      <c r="D15" s="90"/>
      <c r="E15" s="107"/>
      <c r="F15" s="93"/>
      <c r="G15" s="320"/>
      <c r="H15" s="323"/>
      <c r="I15" s="92"/>
      <c r="J15" s="175"/>
      <c r="K15" s="322"/>
      <c r="L15" s="153"/>
      <c r="M15" s="325"/>
      <c r="N15" s="273"/>
      <c r="O15" s="56"/>
      <c r="P15" s="56"/>
      <c r="Q15" s="56"/>
      <c r="R15" s="56"/>
      <c r="S15" s="56"/>
      <c r="T15" s="56"/>
      <c r="U15" s="56"/>
      <c r="V15" s="56"/>
      <c r="W15" s="56"/>
      <c r="X15" s="56"/>
      <c r="Y15" s="56"/>
      <c r="Z15" s="56"/>
    </row>
    <row r="16" spans="1:26" ht="15" customHeight="1">
      <c r="A16" s="287"/>
      <c r="B16" s="92" t="s">
        <v>447</v>
      </c>
      <c r="C16" s="92"/>
      <c r="D16" s="90"/>
      <c r="E16" s="107"/>
      <c r="F16" s="93"/>
      <c r="G16" s="320"/>
      <c r="H16" s="323"/>
      <c r="I16" s="92"/>
      <c r="J16" s="175"/>
      <c r="K16" s="322"/>
      <c r="L16" s="153"/>
      <c r="M16" s="325"/>
      <c r="N16" s="273"/>
      <c r="O16" s="56"/>
      <c r="P16" s="56"/>
      <c r="Q16" s="56"/>
      <c r="R16" s="56"/>
      <c r="S16" s="56"/>
      <c r="T16" s="56"/>
      <c r="U16" s="56"/>
      <c r="V16" s="56"/>
      <c r="W16" s="56"/>
      <c r="X16" s="56"/>
      <c r="Y16" s="56"/>
      <c r="Z16" s="56"/>
    </row>
    <row r="17" spans="1:26" ht="15" customHeight="1">
      <c r="A17" s="326"/>
      <c r="B17" s="339" t="s">
        <v>448</v>
      </c>
      <c r="C17" s="340"/>
      <c r="D17" s="341"/>
      <c r="E17" s="342"/>
      <c r="F17" s="343"/>
      <c r="G17" s="320"/>
      <c r="H17" s="330"/>
      <c r="I17" s="340"/>
      <c r="J17" s="344"/>
      <c r="K17" s="345"/>
      <c r="L17" s="346"/>
      <c r="M17" s="180"/>
      <c r="N17" s="273"/>
      <c r="O17" s="56"/>
      <c r="P17" s="56"/>
      <c r="Q17" s="56"/>
      <c r="R17" s="56"/>
      <c r="S17" s="56"/>
      <c r="T17" s="56"/>
      <c r="U17" s="56"/>
      <c r="V17" s="56"/>
      <c r="W17" s="56"/>
      <c r="X17" s="56"/>
      <c r="Y17" s="56"/>
      <c r="Z17" s="56"/>
    </row>
    <row r="18" spans="1:26" ht="15" customHeight="1">
      <c r="A18" s="287">
        <v>4</v>
      </c>
      <c r="B18" s="310" t="s">
        <v>449</v>
      </c>
      <c r="C18" s="310" t="s">
        <v>450</v>
      </c>
      <c r="D18" s="311"/>
      <c r="E18" s="312" t="s">
        <v>451</v>
      </c>
      <c r="F18" s="313">
        <v>192</v>
      </c>
      <c r="G18" s="335">
        <v>14000</v>
      </c>
      <c r="H18" s="315">
        <f t="shared" ref="H18:H20" si="3">ROUND($G$18*$F$18/F18,2)</f>
        <v>14000</v>
      </c>
      <c r="I18" s="310" t="s">
        <v>432</v>
      </c>
      <c r="J18" s="316"/>
      <c r="K18" s="317">
        <f>IF(OR(ISBLANK(J18),G18=0,ISBLANK(G18)),,ROUND(J18+$K$3,2))</f>
        <v>0</v>
      </c>
      <c r="L18" s="318">
        <f t="shared" ref="L18:L20" si="4">ROUND(H18*K18,2)</f>
        <v>0</v>
      </c>
      <c r="M18" s="319">
        <f t="shared" ref="M18:M20" si="5">ROUND(K18/F18,2)</f>
        <v>0</v>
      </c>
      <c r="N18" s="273"/>
      <c r="O18" s="56"/>
      <c r="P18" s="56"/>
      <c r="Q18" s="56"/>
      <c r="R18" s="56"/>
      <c r="S18" s="56"/>
      <c r="T18" s="56"/>
      <c r="U18" s="56"/>
      <c r="V18" s="56"/>
      <c r="W18" s="56"/>
      <c r="X18" s="56"/>
      <c r="Y18" s="56"/>
      <c r="Z18" s="56"/>
    </row>
    <row r="19" spans="1:26" ht="15" customHeight="1">
      <c r="A19" s="287"/>
      <c r="B19" s="92" t="s">
        <v>452</v>
      </c>
      <c r="C19" s="310" t="s">
        <v>453</v>
      </c>
      <c r="D19" s="311"/>
      <c r="E19" s="107" t="s">
        <v>454</v>
      </c>
      <c r="F19" s="93">
        <v>128</v>
      </c>
      <c r="G19" s="320"/>
      <c r="H19" s="315">
        <f t="shared" si="3"/>
        <v>21000</v>
      </c>
      <c r="I19" s="92" t="s">
        <v>432</v>
      </c>
      <c r="J19" s="83"/>
      <c r="K19" s="322">
        <f>IF(OR(ISBLANK(J19),G18=0,ISBLANK(G18)),,ROUND(J19+$K$3,2))</f>
        <v>0</v>
      </c>
      <c r="L19" s="318">
        <f t="shared" si="4"/>
        <v>0</v>
      </c>
      <c r="M19" s="319">
        <f t="shared" si="5"/>
        <v>0</v>
      </c>
      <c r="N19" s="273"/>
      <c r="O19" s="56"/>
      <c r="P19" s="56"/>
      <c r="Q19" s="56"/>
      <c r="R19" s="56"/>
      <c r="S19" s="56"/>
      <c r="T19" s="56"/>
      <c r="U19" s="56"/>
      <c r="V19" s="56"/>
      <c r="W19" s="56"/>
      <c r="X19" s="56"/>
      <c r="Y19" s="56"/>
      <c r="Z19" s="56"/>
    </row>
    <row r="20" spans="1:26" ht="15" customHeight="1">
      <c r="A20" s="287"/>
      <c r="B20" s="92" t="s">
        <v>455</v>
      </c>
      <c r="C20" s="92" t="s">
        <v>456</v>
      </c>
      <c r="D20" s="311"/>
      <c r="E20" s="107" t="s">
        <v>457</v>
      </c>
      <c r="F20" s="93">
        <v>80</v>
      </c>
      <c r="G20" s="320"/>
      <c r="H20" s="315">
        <f t="shared" si="3"/>
        <v>33600</v>
      </c>
      <c r="I20" s="92" t="s">
        <v>432</v>
      </c>
      <c r="J20" s="83"/>
      <c r="K20" s="322">
        <f>IF(OR(ISBLANK(J20),G18=0,ISBLANK(G18)),,ROUND(J20+$K$3,2))</f>
        <v>0</v>
      </c>
      <c r="L20" s="318">
        <f t="shared" si="4"/>
        <v>0</v>
      </c>
      <c r="M20" s="319">
        <f t="shared" si="5"/>
        <v>0</v>
      </c>
      <c r="N20" s="273"/>
      <c r="O20" s="56"/>
      <c r="P20" s="56"/>
      <c r="Q20" s="56"/>
      <c r="R20" s="56"/>
      <c r="S20" s="56"/>
      <c r="T20" s="56"/>
      <c r="U20" s="56"/>
      <c r="V20" s="56"/>
      <c r="W20" s="56"/>
      <c r="X20" s="56"/>
      <c r="Y20" s="56"/>
      <c r="Z20" s="56"/>
    </row>
    <row r="21" spans="1:26" ht="15" customHeight="1">
      <c r="A21" s="326"/>
      <c r="B21" s="295"/>
      <c r="C21" s="347"/>
      <c r="D21" s="341"/>
      <c r="E21" s="342"/>
      <c r="F21" s="343"/>
      <c r="G21" s="320"/>
      <c r="H21" s="330"/>
      <c r="I21" s="340"/>
      <c r="J21" s="344"/>
      <c r="K21" s="332"/>
      <c r="L21" s="346"/>
      <c r="M21" s="180"/>
      <c r="N21" s="273"/>
      <c r="O21" s="56"/>
      <c r="P21" s="56"/>
      <c r="Q21" s="56"/>
      <c r="R21" s="56"/>
      <c r="S21" s="56"/>
      <c r="T21" s="56"/>
      <c r="U21" s="56"/>
      <c r="V21" s="56"/>
      <c r="W21" s="56"/>
      <c r="X21" s="56"/>
      <c r="Y21" s="56"/>
      <c r="Z21" s="56"/>
    </row>
    <row r="22" spans="1:26" ht="15" customHeight="1">
      <c r="A22" s="287">
        <v>5</v>
      </c>
      <c r="B22" s="348" t="s">
        <v>458</v>
      </c>
      <c r="C22" s="92" t="s">
        <v>459</v>
      </c>
      <c r="D22" s="311"/>
      <c r="E22" s="107" t="s">
        <v>460</v>
      </c>
      <c r="F22" s="349">
        <v>96</v>
      </c>
      <c r="G22" s="335">
        <v>6000</v>
      </c>
      <c r="H22" s="315">
        <f>ROUND(G22*F22/F22,2)</f>
        <v>6000</v>
      </c>
      <c r="I22" s="348" t="s">
        <v>432</v>
      </c>
      <c r="J22" s="350"/>
      <c r="K22" s="317">
        <f>IF(OR(ISBLANK(J22),G22=0,ISBLANK(G22)),,ROUND(J22+$K$3,2))</f>
        <v>0</v>
      </c>
      <c r="L22" s="318">
        <f>ROUND(H22*K22,2)</f>
        <v>0</v>
      </c>
      <c r="M22" s="319">
        <f>ROUND(K22/F22,2)</f>
        <v>0</v>
      </c>
      <c r="N22" s="273"/>
      <c r="O22" s="56"/>
      <c r="P22" s="56"/>
      <c r="Q22" s="56"/>
      <c r="R22" s="56"/>
      <c r="S22" s="56"/>
      <c r="T22" s="56"/>
      <c r="U22" s="56"/>
      <c r="V22" s="56"/>
      <c r="W22" s="56"/>
      <c r="X22" s="56"/>
      <c r="Y22" s="56"/>
      <c r="Z22" s="56"/>
    </row>
    <row r="23" spans="1:26" ht="15" customHeight="1">
      <c r="A23" s="287"/>
      <c r="B23" s="92" t="s">
        <v>461</v>
      </c>
      <c r="C23" s="56"/>
      <c r="D23" s="311"/>
      <c r="E23" s="128"/>
      <c r="F23" s="93"/>
      <c r="G23" s="351"/>
      <c r="H23" s="315"/>
      <c r="I23" s="310"/>
      <c r="J23" s="352"/>
      <c r="K23" s="317"/>
      <c r="L23" s="318"/>
      <c r="M23" s="319"/>
      <c r="N23" s="273"/>
      <c r="O23" s="56"/>
      <c r="P23" s="56"/>
      <c r="Q23" s="56"/>
      <c r="R23" s="56"/>
      <c r="S23" s="56"/>
      <c r="T23" s="56"/>
      <c r="U23" s="56"/>
      <c r="V23" s="56"/>
      <c r="W23" s="56"/>
      <c r="X23" s="56"/>
      <c r="Y23" s="56"/>
      <c r="Z23" s="56"/>
    </row>
    <row r="24" spans="1:26" ht="15" customHeight="1">
      <c r="A24" s="326"/>
      <c r="B24" s="295" t="s">
        <v>462</v>
      </c>
      <c r="C24" s="295"/>
      <c r="D24" s="327"/>
      <c r="E24" s="328"/>
      <c r="F24" s="329"/>
      <c r="G24" s="320"/>
      <c r="H24" s="330"/>
      <c r="I24" s="295"/>
      <c r="J24" s="331"/>
      <c r="K24" s="332"/>
      <c r="L24" s="333"/>
      <c r="M24" s="334"/>
      <c r="N24" s="273"/>
      <c r="O24" s="56"/>
      <c r="P24" s="56"/>
      <c r="Q24" s="56"/>
      <c r="R24" s="56"/>
      <c r="S24" s="56"/>
      <c r="T24" s="56"/>
      <c r="U24" s="56"/>
      <c r="V24" s="56"/>
      <c r="W24" s="56"/>
      <c r="X24" s="56"/>
      <c r="Y24" s="56"/>
      <c r="Z24" s="56"/>
    </row>
    <row r="25" spans="1:26" ht="15" customHeight="1">
      <c r="A25" s="287">
        <v>6</v>
      </c>
      <c r="B25" s="310" t="s">
        <v>463</v>
      </c>
      <c r="C25" s="310" t="s">
        <v>464</v>
      </c>
      <c r="D25" s="311"/>
      <c r="E25" s="312" t="s">
        <v>465</v>
      </c>
      <c r="F25" s="313">
        <v>96</v>
      </c>
      <c r="G25" s="335">
        <v>15000</v>
      </c>
      <c r="H25" s="315">
        <f>ROUND(G25*F25/F25,2)</f>
        <v>15000</v>
      </c>
      <c r="I25" s="310" t="s">
        <v>432</v>
      </c>
      <c r="J25" s="316"/>
      <c r="K25" s="317">
        <f>IF(OR(ISBLANK(J25),G25=0,ISBLANK(G25)),,ROUND(J25+$K$3,2))</f>
        <v>0</v>
      </c>
      <c r="L25" s="318">
        <f t="shared" ref="L25:L26" si="6">ROUND(H25*K25,2)</f>
        <v>0</v>
      </c>
      <c r="M25" s="319">
        <f t="shared" ref="M25:M26" si="7">ROUND(K25/F25,2)</f>
        <v>0</v>
      </c>
      <c r="N25" s="273"/>
      <c r="O25" s="56"/>
      <c r="P25" s="56"/>
      <c r="Q25" s="56"/>
      <c r="R25" s="56"/>
      <c r="S25" s="56"/>
      <c r="T25" s="56"/>
      <c r="U25" s="56"/>
      <c r="V25" s="56"/>
      <c r="W25" s="56"/>
      <c r="X25" s="56"/>
      <c r="Y25" s="56"/>
      <c r="Z25" s="56"/>
    </row>
    <row r="26" spans="1:26" ht="15" customHeight="1">
      <c r="A26" s="287"/>
      <c r="B26" s="92" t="s">
        <v>466</v>
      </c>
      <c r="C26" s="92" t="s">
        <v>467</v>
      </c>
      <c r="D26" s="311"/>
      <c r="E26" s="107" t="s">
        <v>468</v>
      </c>
      <c r="F26" s="93">
        <v>96</v>
      </c>
      <c r="G26" s="351"/>
      <c r="H26" s="323">
        <f>ROUND(G25*F25/F26,2)</f>
        <v>15000</v>
      </c>
      <c r="I26" s="310" t="s">
        <v>432</v>
      </c>
      <c r="J26" s="336"/>
      <c r="K26" s="322">
        <f>IF(OR(ISBLANK(J26),G25=0,ISBLANK(G25)),,ROUND(J26+$K$3,2))</f>
        <v>0</v>
      </c>
      <c r="L26" s="324">
        <f t="shared" si="6"/>
        <v>0</v>
      </c>
      <c r="M26" s="325">
        <f t="shared" si="7"/>
        <v>0</v>
      </c>
      <c r="N26" s="273"/>
      <c r="O26" s="56"/>
      <c r="P26" s="56"/>
      <c r="Q26" s="56"/>
      <c r="R26" s="56"/>
      <c r="S26" s="56"/>
      <c r="T26" s="56"/>
      <c r="U26" s="56"/>
      <c r="V26" s="56"/>
      <c r="W26" s="56"/>
      <c r="X26" s="56"/>
      <c r="Y26" s="56"/>
      <c r="Z26" s="56"/>
    </row>
    <row r="27" spans="1:26" ht="15" customHeight="1">
      <c r="A27" s="287"/>
      <c r="B27" s="124" t="s">
        <v>469</v>
      </c>
      <c r="C27" s="124"/>
      <c r="D27" s="327"/>
      <c r="E27" s="353"/>
      <c r="F27" s="354"/>
      <c r="G27" s="351"/>
      <c r="H27" s="355"/>
      <c r="I27" s="338"/>
      <c r="J27" s="124"/>
      <c r="K27" s="356"/>
      <c r="L27" s="357"/>
      <c r="M27" s="358"/>
      <c r="N27" s="273"/>
      <c r="O27" s="56"/>
      <c r="P27" s="56"/>
      <c r="Q27" s="56"/>
      <c r="R27" s="56"/>
      <c r="S27" s="56"/>
      <c r="T27" s="56"/>
      <c r="U27" s="56"/>
      <c r="V27" s="56"/>
      <c r="W27" s="56"/>
      <c r="X27" s="56"/>
      <c r="Y27" s="56"/>
      <c r="Z27" s="56"/>
    </row>
    <row r="28" spans="1:26" ht="15" customHeight="1">
      <c r="A28" s="337">
        <v>7</v>
      </c>
      <c r="B28" s="348" t="s">
        <v>470</v>
      </c>
      <c r="C28" s="348" t="s">
        <v>471</v>
      </c>
      <c r="D28" s="311"/>
      <c r="E28" s="359" t="s">
        <v>472</v>
      </c>
      <c r="F28" s="349">
        <v>96</v>
      </c>
      <c r="G28" s="335">
        <v>2500</v>
      </c>
      <c r="H28" s="360">
        <f>ROUND(G28*F28/F28,2)</f>
        <v>2500</v>
      </c>
      <c r="I28" s="348" t="s">
        <v>432</v>
      </c>
      <c r="J28" s="350"/>
      <c r="K28" s="361">
        <f>IF(OR(ISBLANK(J28),G28=0,ISBLANK(G28)),,ROUND(J28+$K$3,2))</f>
        <v>0</v>
      </c>
      <c r="L28" s="362">
        <f>ROUND(H28*K28,2)</f>
        <v>0</v>
      </c>
      <c r="M28" s="363">
        <f>ROUND(K28/F28,2)</f>
        <v>0</v>
      </c>
      <c r="N28" s="273"/>
      <c r="O28" s="56"/>
      <c r="P28" s="56"/>
      <c r="Q28" s="56"/>
      <c r="R28" s="56"/>
      <c r="S28" s="56"/>
      <c r="T28" s="56"/>
      <c r="U28" s="56"/>
      <c r="V28" s="56"/>
      <c r="W28" s="56"/>
      <c r="X28" s="56"/>
      <c r="Y28" s="56"/>
      <c r="Z28" s="56"/>
    </row>
    <row r="29" spans="1:26" ht="15" customHeight="1">
      <c r="A29" s="287"/>
      <c r="B29" s="92" t="s">
        <v>466</v>
      </c>
      <c r="C29" s="364"/>
      <c r="D29" s="365"/>
      <c r="E29" s="312"/>
      <c r="F29" s="313"/>
      <c r="G29" s="351"/>
      <c r="H29" s="323"/>
      <c r="I29" s="310"/>
      <c r="J29" s="366"/>
      <c r="K29" s="322"/>
      <c r="L29" s="367"/>
      <c r="M29" s="319"/>
      <c r="N29" s="273"/>
      <c r="O29" s="56"/>
      <c r="P29" s="56"/>
      <c r="Q29" s="56"/>
      <c r="R29" s="56"/>
      <c r="S29" s="56"/>
      <c r="T29" s="56"/>
      <c r="U29" s="56"/>
      <c r="V29" s="56"/>
      <c r="W29" s="56"/>
      <c r="X29" s="56"/>
      <c r="Y29" s="56"/>
      <c r="Z29" s="56"/>
    </row>
    <row r="30" spans="1:26" ht="15" customHeight="1">
      <c r="A30" s="287"/>
      <c r="B30" s="92" t="s">
        <v>473</v>
      </c>
      <c r="C30" s="364"/>
      <c r="D30" s="365"/>
      <c r="E30" s="312"/>
      <c r="F30" s="313"/>
      <c r="G30" s="351"/>
      <c r="H30" s="368"/>
      <c r="I30" s="310"/>
      <c r="J30" s="366"/>
      <c r="K30" s="369"/>
      <c r="L30" s="367"/>
      <c r="M30" s="319"/>
      <c r="N30" s="273"/>
      <c r="O30" s="56"/>
      <c r="P30" s="56"/>
      <c r="Q30" s="56"/>
      <c r="R30" s="56"/>
      <c r="S30" s="56"/>
      <c r="T30" s="56"/>
      <c r="U30" s="56"/>
      <c r="V30" s="56"/>
      <c r="W30" s="56"/>
      <c r="X30" s="56"/>
      <c r="Y30" s="56"/>
      <c r="Z30" s="56"/>
    </row>
    <row r="31" spans="1:26" ht="15" customHeight="1">
      <c r="A31" s="326"/>
      <c r="B31" s="340" t="s">
        <v>118</v>
      </c>
      <c r="C31" s="370"/>
      <c r="D31" s="371"/>
      <c r="E31" s="372"/>
      <c r="F31" s="343"/>
      <c r="G31" s="373"/>
      <c r="H31" s="330"/>
      <c r="I31" s="340"/>
      <c r="J31" s="179"/>
      <c r="K31" s="332"/>
      <c r="L31" s="346"/>
      <c r="M31" s="180"/>
      <c r="N31" s="273"/>
      <c r="O31" s="56"/>
      <c r="P31" s="56"/>
      <c r="Q31" s="56"/>
      <c r="R31" s="56"/>
      <c r="S31" s="56"/>
      <c r="T31" s="56"/>
      <c r="U31" s="56"/>
      <c r="V31" s="56"/>
      <c r="W31" s="56"/>
      <c r="X31" s="56"/>
      <c r="Y31" s="56"/>
      <c r="Z31" s="56"/>
    </row>
    <row r="32" spans="1:26" ht="15" customHeight="1">
      <c r="A32" s="287">
        <v>8</v>
      </c>
      <c r="B32" s="374" t="s">
        <v>474</v>
      </c>
      <c r="C32" s="310" t="s">
        <v>475</v>
      </c>
      <c r="D32" s="311"/>
      <c r="E32" s="312" t="s">
        <v>476</v>
      </c>
      <c r="F32" s="313">
        <v>72</v>
      </c>
      <c r="G32" s="335">
        <v>1000</v>
      </c>
      <c r="H32" s="315">
        <f>ROUND(G32*F32/F32,2)</f>
        <v>1000</v>
      </c>
      <c r="I32" s="338" t="s">
        <v>432</v>
      </c>
      <c r="J32" s="316"/>
      <c r="K32" s="322">
        <f>IF(OR(ISBLANK(J32),G32=0,ISBLANK(G32)),,ROUND(J32+$K$3,2))</f>
        <v>0</v>
      </c>
      <c r="L32" s="318">
        <f>ROUND(H32*K32,2)</f>
        <v>0</v>
      </c>
      <c r="M32" s="319">
        <f>ROUND(K32/F32,2)</f>
        <v>0</v>
      </c>
      <c r="N32" s="278"/>
      <c r="O32" s="56"/>
      <c r="P32" s="56"/>
      <c r="Q32" s="56"/>
      <c r="R32" s="56"/>
      <c r="S32" s="56"/>
      <c r="T32" s="56"/>
      <c r="U32" s="56"/>
      <c r="V32" s="56"/>
      <c r="W32" s="56"/>
      <c r="X32" s="56"/>
      <c r="Y32" s="56"/>
      <c r="Z32" s="56"/>
    </row>
    <row r="33" spans="1:26" ht="15" customHeight="1">
      <c r="A33" s="287"/>
      <c r="B33" s="92" t="s">
        <v>477</v>
      </c>
      <c r="C33" s="124"/>
      <c r="D33" s="375"/>
      <c r="E33" s="353"/>
      <c r="F33" s="354"/>
      <c r="G33" s="320"/>
      <c r="H33" s="338"/>
      <c r="I33" s="92"/>
      <c r="J33" s="96"/>
      <c r="K33" s="96"/>
      <c r="L33" s="376"/>
      <c r="M33" s="377"/>
      <c r="N33" s="278"/>
      <c r="O33" s="56"/>
      <c r="P33" s="56"/>
      <c r="Q33" s="56"/>
      <c r="R33" s="56"/>
      <c r="S33" s="56"/>
      <c r="T33" s="56"/>
      <c r="U33" s="56"/>
      <c r="V33" s="56"/>
      <c r="W33" s="56"/>
      <c r="X33" s="56"/>
      <c r="Y33" s="56"/>
      <c r="Z33" s="56"/>
    </row>
    <row r="34" spans="1:26" ht="15" customHeight="1">
      <c r="A34" s="326"/>
      <c r="B34" s="295" t="s">
        <v>478</v>
      </c>
      <c r="C34" s="295"/>
      <c r="D34" s="327"/>
      <c r="E34" s="328"/>
      <c r="F34" s="329"/>
      <c r="G34" s="378"/>
      <c r="H34" s="295"/>
      <c r="I34" s="340"/>
      <c r="J34" s="179"/>
      <c r="K34" s="179"/>
      <c r="L34" s="333"/>
      <c r="M34" s="334"/>
      <c r="N34" s="273"/>
      <c r="O34" s="56"/>
      <c r="P34" s="56"/>
      <c r="Q34" s="56"/>
      <c r="R34" s="56"/>
      <c r="S34" s="56"/>
      <c r="T34" s="56"/>
      <c r="U34" s="56"/>
      <c r="V34" s="56"/>
      <c r="W34" s="56"/>
      <c r="X34" s="56"/>
      <c r="Y34" s="56"/>
      <c r="Z34" s="56"/>
    </row>
    <row r="35" spans="1:26" ht="15" customHeight="1">
      <c r="A35" s="337">
        <v>9</v>
      </c>
      <c r="B35" s="348" t="s">
        <v>479</v>
      </c>
      <c r="C35" s="348" t="s">
        <v>480</v>
      </c>
      <c r="D35" s="311"/>
      <c r="E35" s="359" t="s">
        <v>481</v>
      </c>
      <c r="F35" s="349">
        <v>96</v>
      </c>
      <c r="G35" s="335">
        <v>7000</v>
      </c>
      <c r="H35" s="360">
        <f t="shared" ref="H35:H36" si="8">ROUND($G$35*$F$35/F35,2)</f>
        <v>7000</v>
      </c>
      <c r="I35" s="348" t="s">
        <v>432</v>
      </c>
      <c r="J35" s="350"/>
      <c r="K35" s="361">
        <f>IF(OR(ISBLANK(J35),G35=0,ISBLANK(G35)),,ROUND(J35+$K$3,2))</f>
        <v>0</v>
      </c>
      <c r="L35" s="362">
        <f t="shared" ref="L35:L36" si="9">ROUND(H35*K35,2)</f>
        <v>0</v>
      </c>
      <c r="M35" s="363">
        <f t="shared" ref="M35:M36" si="10">ROUND(K35/F35,2)</f>
        <v>0</v>
      </c>
      <c r="N35" s="273"/>
      <c r="O35" s="56"/>
      <c r="P35" s="56"/>
      <c r="Q35" s="56"/>
      <c r="R35" s="56"/>
      <c r="S35" s="56"/>
      <c r="T35" s="56"/>
      <c r="U35" s="56"/>
      <c r="V35" s="56"/>
      <c r="W35" s="56"/>
      <c r="X35" s="56"/>
      <c r="Y35" s="56"/>
      <c r="Z35" s="56"/>
    </row>
    <row r="36" spans="1:26" ht="15" customHeight="1">
      <c r="A36" s="287"/>
      <c r="B36" s="92" t="s">
        <v>482</v>
      </c>
      <c r="C36" s="92" t="s">
        <v>483</v>
      </c>
      <c r="D36" s="311"/>
      <c r="E36" s="107" t="s">
        <v>484</v>
      </c>
      <c r="F36" s="93">
        <v>96</v>
      </c>
      <c r="G36" s="320"/>
      <c r="H36" s="323">
        <f t="shared" si="8"/>
        <v>7000</v>
      </c>
      <c r="I36" s="92" t="s">
        <v>432</v>
      </c>
      <c r="J36" s="316"/>
      <c r="K36" s="96">
        <f>IF(OR(ISBLANK(J36),G35=0,ISBLANK(G35)),,ROUND(J36+$K$3,2))</f>
        <v>0</v>
      </c>
      <c r="L36" s="376">
        <f t="shared" si="9"/>
        <v>0</v>
      </c>
      <c r="M36" s="377">
        <f t="shared" si="10"/>
        <v>0</v>
      </c>
      <c r="N36" s="273"/>
      <c r="O36" s="56"/>
      <c r="P36" s="56"/>
      <c r="Q36" s="56"/>
      <c r="R36" s="56"/>
      <c r="S36" s="56"/>
      <c r="T36" s="56"/>
      <c r="U36" s="56"/>
      <c r="V36" s="56"/>
      <c r="W36" s="56"/>
      <c r="X36" s="56"/>
      <c r="Y36" s="56"/>
      <c r="Z36" s="56"/>
    </row>
    <row r="37" spans="1:26" ht="15" customHeight="1">
      <c r="A37" s="287"/>
      <c r="B37" s="92" t="s">
        <v>485</v>
      </c>
      <c r="C37" s="92"/>
      <c r="D37" s="90"/>
      <c r="E37" s="107"/>
      <c r="F37" s="93"/>
      <c r="G37" s="320"/>
      <c r="H37" s="323"/>
      <c r="I37" s="92"/>
      <c r="J37" s="96"/>
      <c r="K37" s="96"/>
      <c r="L37" s="376"/>
      <c r="M37" s="377"/>
      <c r="N37" s="273"/>
      <c r="O37" s="56"/>
      <c r="P37" s="56"/>
      <c r="Q37" s="56"/>
      <c r="R37" s="56"/>
      <c r="S37" s="56"/>
      <c r="T37" s="56"/>
      <c r="U37" s="56"/>
      <c r="V37" s="56"/>
      <c r="W37" s="56"/>
      <c r="X37" s="56"/>
      <c r="Y37" s="56"/>
      <c r="Z37" s="56"/>
    </row>
    <row r="38" spans="1:26" ht="15" customHeight="1">
      <c r="A38" s="326"/>
      <c r="B38" s="347" t="s">
        <v>486</v>
      </c>
      <c r="C38" s="347"/>
      <c r="D38" s="341"/>
      <c r="E38" s="372"/>
      <c r="F38" s="343"/>
      <c r="G38" s="379"/>
      <c r="H38" s="330"/>
      <c r="I38" s="340"/>
      <c r="J38" s="179"/>
      <c r="K38" s="331"/>
      <c r="L38" s="333"/>
      <c r="M38" s="334"/>
      <c r="N38" s="273"/>
      <c r="O38" s="56"/>
      <c r="P38" s="56"/>
      <c r="Q38" s="56"/>
      <c r="R38" s="56"/>
      <c r="S38" s="56"/>
      <c r="T38" s="56"/>
      <c r="U38" s="56"/>
      <c r="V38" s="56"/>
      <c r="W38" s="56"/>
      <c r="X38" s="56"/>
      <c r="Y38" s="56"/>
      <c r="Z38" s="56"/>
    </row>
    <row r="39" spans="1:26" ht="15" customHeight="1">
      <c r="A39" s="287">
        <v>10</v>
      </c>
      <c r="B39" s="310" t="s">
        <v>487</v>
      </c>
      <c r="C39" s="310" t="s">
        <v>488</v>
      </c>
      <c r="D39" s="311"/>
      <c r="E39" s="312" t="s">
        <v>489</v>
      </c>
      <c r="F39" s="313">
        <v>96</v>
      </c>
      <c r="G39" s="314">
        <v>11000</v>
      </c>
      <c r="H39" s="315">
        <f t="shared" ref="H39:H41" si="11">ROUND($G$39*$F$39/F39,2)</f>
        <v>11000</v>
      </c>
      <c r="I39" s="310" t="s">
        <v>432</v>
      </c>
      <c r="J39" s="316"/>
      <c r="K39" s="317">
        <f>IF(OR(ISBLANK(J39),G39=0,ISBLANK(G39)),,ROUND(J39+$K$3,2))</f>
        <v>0</v>
      </c>
      <c r="L39" s="318">
        <f t="shared" ref="L39:L42" si="12">ROUND(H39*K39,2)</f>
        <v>0</v>
      </c>
      <c r="M39" s="319">
        <f t="shared" ref="M39:M42" si="13">ROUND(K39/F39,2)</f>
        <v>0</v>
      </c>
      <c r="N39" s="273"/>
      <c r="O39" s="56"/>
      <c r="P39" s="56"/>
      <c r="Q39" s="56"/>
      <c r="R39" s="56"/>
      <c r="S39" s="56"/>
      <c r="T39" s="56"/>
      <c r="U39" s="56"/>
      <c r="V39" s="56"/>
      <c r="W39" s="56"/>
      <c r="X39" s="56"/>
      <c r="Y39" s="56"/>
      <c r="Z39" s="56"/>
    </row>
    <row r="40" spans="1:26" ht="15" customHeight="1">
      <c r="A40" s="287"/>
      <c r="B40" s="92" t="s">
        <v>490</v>
      </c>
      <c r="C40" s="56" t="s">
        <v>491</v>
      </c>
      <c r="D40" s="311"/>
      <c r="E40" s="107" t="s">
        <v>492</v>
      </c>
      <c r="F40" s="93">
        <v>96</v>
      </c>
      <c r="G40" s="351"/>
      <c r="H40" s="315">
        <f t="shared" si="11"/>
        <v>11000</v>
      </c>
      <c r="I40" s="310" t="s">
        <v>432</v>
      </c>
      <c r="J40" s="316"/>
      <c r="K40" s="317">
        <f>IF(OR(ISBLANK(J40),G39=0,ISBLANK(G39)),,ROUND(J40+$K$3,2))</f>
        <v>0</v>
      </c>
      <c r="L40" s="318">
        <f t="shared" si="12"/>
        <v>0</v>
      </c>
      <c r="M40" s="319">
        <f t="shared" si="13"/>
        <v>0</v>
      </c>
      <c r="N40" s="273"/>
      <c r="O40" s="56"/>
      <c r="P40" s="56"/>
      <c r="Q40" s="56"/>
      <c r="R40" s="56"/>
      <c r="S40" s="56"/>
      <c r="T40" s="56"/>
      <c r="U40" s="56"/>
      <c r="V40" s="56"/>
      <c r="W40" s="56"/>
      <c r="X40" s="56"/>
      <c r="Y40" s="56"/>
      <c r="Z40" s="56"/>
    </row>
    <row r="41" spans="1:26" ht="15" customHeight="1">
      <c r="A41" s="326"/>
      <c r="B41" s="295" t="s">
        <v>493</v>
      </c>
      <c r="C41" s="380" t="s">
        <v>494</v>
      </c>
      <c r="D41" s="311"/>
      <c r="E41" s="328" t="s">
        <v>495</v>
      </c>
      <c r="F41" s="329">
        <v>96</v>
      </c>
      <c r="G41" s="320"/>
      <c r="H41" s="295">
        <f t="shared" si="11"/>
        <v>11000</v>
      </c>
      <c r="I41" s="295" t="s">
        <v>432</v>
      </c>
      <c r="J41" s="381"/>
      <c r="K41" s="332">
        <f>IF(OR(ISBLANK(J41),G39=0,ISBLANK(G39)),,ROUND(J41+$K$3,2))</f>
        <v>0</v>
      </c>
      <c r="L41" s="382">
        <f t="shared" si="12"/>
        <v>0</v>
      </c>
      <c r="M41" s="334">
        <f t="shared" si="13"/>
        <v>0</v>
      </c>
      <c r="N41" s="273"/>
      <c r="O41" s="56"/>
      <c r="P41" s="56"/>
      <c r="Q41" s="56"/>
      <c r="R41" s="56"/>
      <c r="S41" s="56"/>
      <c r="T41" s="56"/>
      <c r="U41" s="56"/>
      <c r="V41" s="56"/>
      <c r="W41" s="56"/>
      <c r="X41" s="56"/>
      <c r="Y41" s="56"/>
      <c r="Z41" s="56"/>
    </row>
    <row r="42" spans="1:26" ht="15" customHeight="1">
      <c r="A42" s="287">
        <v>11</v>
      </c>
      <c r="B42" s="348" t="s">
        <v>496</v>
      </c>
      <c r="C42" s="338" t="s">
        <v>497</v>
      </c>
      <c r="D42" s="311"/>
      <c r="E42" s="383" t="s">
        <v>472</v>
      </c>
      <c r="F42" s="384">
        <v>96</v>
      </c>
      <c r="G42" s="335">
        <v>4500</v>
      </c>
      <c r="H42" s="315">
        <f>ROUND(G42*F42/F42,2)</f>
        <v>4500</v>
      </c>
      <c r="I42" s="338" t="s">
        <v>432</v>
      </c>
      <c r="J42" s="316"/>
      <c r="K42" s="317">
        <f>IF(OR(ISBLANK(J42),G42=0,ISBLANK(G42)),,ROUND(J42+$K$3,2))</f>
        <v>0</v>
      </c>
      <c r="L42" s="318">
        <f t="shared" si="12"/>
        <v>0</v>
      </c>
      <c r="M42" s="319">
        <f t="shared" si="13"/>
        <v>0</v>
      </c>
      <c r="N42" s="273"/>
      <c r="O42" s="56"/>
      <c r="P42" s="56"/>
      <c r="Q42" s="56"/>
      <c r="R42" s="56"/>
      <c r="S42" s="56"/>
      <c r="T42" s="56"/>
      <c r="U42" s="56"/>
      <c r="V42" s="56"/>
      <c r="W42" s="56"/>
      <c r="X42" s="56"/>
      <c r="Y42" s="56"/>
      <c r="Z42" s="56"/>
    </row>
    <row r="43" spans="1:26" ht="15" customHeight="1">
      <c r="A43" s="287"/>
      <c r="B43" s="92" t="s">
        <v>490</v>
      </c>
      <c r="C43" s="173"/>
      <c r="D43" s="385"/>
      <c r="E43" s="107"/>
      <c r="F43" s="93"/>
      <c r="G43" s="320"/>
      <c r="H43" s="323"/>
      <c r="I43" s="92"/>
      <c r="J43" s="175"/>
      <c r="K43" s="322"/>
      <c r="L43" s="153"/>
      <c r="M43" s="325"/>
      <c r="N43" s="273"/>
      <c r="O43" s="56"/>
      <c r="P43" s="56"/>
      <c r="Q43" s="56"/>
      <c r="R43" s="56"/>
      <c r="S43" s="56"/>
      <c r="T43" s="56"/>
      <c r="U43" s="56"/>
      <c r="V43" s="56"/>
      <c r="W43" s="56"/>
      <c r="X43" s="56"/>
      <c r="Y43" s="56"/>
      <c r="Z43" s="56"/>
    </row>
    <row r="44" spans="1:26" ht="15" customHeight="1">
      <c r="A44" s="326"/>
      <c r="B44" s="295" t="s">
        <v>493</v>
      </c>
      <c r="C44" s="92"/>
      <c r="D44" s="327"/>
      <c r="E44" s="107"/>
      <c r="F44" s="93"/>
      <c r="G44" s="320"/>
      <c r="H44" s="330"/>
      <c r="I44" s="92"/>
      <c r="J44" s="175"/>
      <c r="K44" s="332"/>
      <c r="L44" s="382"/>
      <c r="M44" s="334"/>
      <c r="N44" s="273"/>
      <c r="O44" s="56"/>
      <c r="P44" s="56"/>
      <c r="Q44" s="56"/>
      <c r="R44" s="56"/>
      <c r="S44" s="56"/>
      <c r="T44" s="56"/>
      <c r="U44" s="56"/>
      <c r="V44" s="56"/>
      <c r="W44" s="56"/>
      <c r="X44" s="56"/>
      <c r="Y44" s="56"/>
      <c r="Z44" s="56"/>
    </row>
    <row r="45" spans="1:26" ht="15" customHeight="1">
      <c r="A45" s="287">
        <v>12</v>
      </c>
      <c r="B45" s="348" t="s">
        <v>498</v>
      </c>
      <c r="C45" s="348" t="s">
        <v>499</v>
      </c>
      <c r="D45" s="311"/>
      <c r="E45" s="359" t="s">
        <v>481</v>
      </c>
      <c r="F45" s="349">
        <v>96</v>
      </c>
      <c r="G45" s="335">
        <v>14000</v>
      </c>
      <c r="H45" s="315">
        <f>ROUND(G45*F45/F45,2)</f>
        <v>14000</v>
      </c>
      <c r="I45" s="386" t="s">
        <v>432</v>
      </c>
      <c r="J45" s="387"/>
      <c r="K45" s="317">
        <f>IF(OR(ISBLANK(J45),G45=0,ISBLANK(G45)),,ROUND(J45+$K$3,2))</f>
        <v>0</v>
      </c>
      <c r="L45" s="318">
        <f t="shared" ref="L45:L46" si="14">ROUND(H45*K45,2)</f>
        <v>0</v>
      </c>
      <c r="M45" s="319">
        <f t="shared" ref="M45:M46" si="15">ROUND(K45/F45,2)</f>
        <v>0</v>
      </c>
      <c r="N45" s="273"/>
      <c r="O45" s="56"/>
      <c r="P45" s="56"/>
      <c r="Q45" s="56"/>
      <c r="R45" s="56"/>
      <c r="S45" s="56"/>
      <c r="T45" s="56"/>
      <c r="U45" s="56"/>
      <c r="V45" s="56"/>
      <c r="W45" s="56"/>
      <c r="X45" s="56"/>
      <c r="Y45" s="56"/>
      <c r="Z45" s="56"/>
    </row>
    <row r="46" spans="1:26" ht="15" customHeight="1">
      <c r="A46" s="287"/>
      <c r="B46" s="92" t="s">
        <v>500</v>
      </c>
      <c r="C46" s="92" t="s">
        <v>501</v>
      </c>
      <c r="D46" s="311"/>
      <c r="E46" s="107" t="s">
        <v>492</v>
      </c>
      <c r="F46" s="93">
        <v>96</v>
      </c>
      <c r="G46" s="320"/>
      <c r="H46" s="315">
        <f>ROUND(G45*F45/F46,2)</f>
        <v>14000</v>
      </c>
      <c r="I46" s="92" t="s">
        <v>432</v>
      </c>
      <c r="J46" s="83"/>
      <c r="K46" s="317">
        <f>IF(OR(ISBLANK(J46),G45=0,ISBLANK(G45)),,ROUND(J46+$K$3,2))</f>
        <v>0</v>
      </c>
      <c r="L46" s="318">
        <f t="shared" si="14"/>
        <v>0</v>
      </c>
      <c r="M46" s="319">
        <f t="shared" si="15"/>
        <v>0</v>
      </c>
      <c r="N46" s="273"/>
      <c r="O46" s="56"/>
      <c r="P46" s="56"/>
      <c r="Q46" s="56"/>
      <c r="R46" s="56"/>
      <c r="S46" s="56"/>
      <c r="T46" s="56"/>
      <c r="U46" s="56"/>
      <c r="V46" s="56"/>
      <c r="W46" s="56"/>
      <c r="X46" s="56"/>
      <c r="Y46" s="56"/>
      <c r="Z46" s="56"/>
    </row>
    <row r="47" spans="1:26" ht="15" customHeight="1">
      <c r="A47" s="287"/>
      <c r="B47" s="92" t="s">
        <v>502</v>
      </c>
      <c r="C47" s="92"/>
      <c r="D47" s="90"/>
      <c r="E47" s="107"/>
      <c r="F47" s="93"/>
      <c r="G47" s="320"/>
      <c r="H47" s="323"/>
      <c r="I47" s="92"/>
      <c r="J47" s="175"/>
      <c r="K47" s="322"/>
      <c r="L47" s="367"/>
      <c r="M47" s="319"/>
      <c r="N47" s="273"/>
      <c r="O47" s="56"/>
      <c r="P47" s="56"/>
      <c r="Q47" s="56"/>
      <c r="R47" s="56"/>
      <c r="S47" s="56"/>
      <c r="T47" s="56"/>
      <c r="U47" s="56"/>
      <c r="V47" s="56"/>
      <c r="W47" s="56"/>
      <c r="X47" s="56"/>
      <c r="Y47" s="56"/>
      <c r="Z47" s="56"/>
    </row>
    <row r="48" spans="1:26" ht="15" customHeight="1">
      <c r="A48" s="326"/>
      <c r="B48" s="295" t="s">
        <v>503</v>
      </c>
      <c r="C48" s="295"/>
      <c r="D48" s="327"/>
      <c r="E48" s="328"/>
      <c r="F48" s="329"/>
      <c r="G48" s="379"/>
      <c r="H48" s="330"/>
      <c r="I48" s="295"/>
      <c r="J48" s="388"/>
      <c r="K48" s="332"/>
      <c r="L48" s="346"/>
      <c r="M48" s="180"/>
      <c r="N48" s="273"/>
      <c r="O48" s="56"/>
      <c r="P48" s="56"/>
      <c r="Q48" s="56"/>
      <c r="R48" s="56"/>
      <c r="S48" s="56"/>
      <c r="T48" s="56"/>
      <c r="U48" s="56"/>
      <c r="V48" s="56"/>
      <c r="W48" s="56"/>
      <c r="X48" s="56"/>
      <c r="Y48" s="56"/>
      <c r="Z48" s="56"/>
    </row>
    <row r="49" spans="1:26" ht="15" customHeight="1">
      <c r="A49" s="287">
        <v>13</v>
      </c>
      <c r="B49" s="315" t="s">
        <v>504</v>
      </c>
      <c r="C49" s="310" t="s">
        <v>505</v>
      </c>
      <c r="D49" s="389"/>
      <c r="E49" s="312"/>
      <c r="F49" s="390"/>
      <c r="G49" s="391"/>
      <c r="H49" s="315"/>
      <c r="I49" s="310"/>
      <c r="J49" s="204"/>
      <c r="K49" s="96"/>
      <c r="L49" s="318"/>
      <c r="M49" s="319"/>
      <c r="N49" s="273"/>
      <c r="O49" s="56"/>
      <c r="P49" s="56"/>
      <c r="Q49" s="56"/>
      <c r="R49" s="56"/>
      <c r="S49" s="56"/>
      <c r="T49" s="56"/>
      <c r="U49" s="56"/>
      <c r="V49" s="56"/>
      <c r="W49" s="56"/>
      <c r="X49" s="56"/>
      <c r="Y49" s="56"/>
      <c r="Z49" s="56"/>
    </row>
    <row r="50" spans="1:26" ht="15" customHeight="1">
      <c r="A50" s="287"/>
      <c r="B50" s="323" t="s">
        <v>506</v>
      </c>
      <c r="C50" s="92" t="s">
        <v>507</v>
      </c>
      <c r="D50" s="311"/>
      <c r="E50" s="107" t="s">
        <v>508</v>
      </c>
      <c r="F50" s="93">
        <v>96</v>
      </c>
      <c r="G50" s="335">
        <v>2500</v>
      </c>
      <c r="H50" s="315">
        <f>ROUND($G$50*$F$50/F50,2)</f>
        <v>2500</v>
      </c>
      <c r="I50" s="310" t="s">
        <v>432</v>
      </c>
      <c r="J50" s="316"/>
      <c r="K50" s="317">
        <f t="shared" ref="K50:K51" si="16">IF(OR(ISBLANK(J50),G50=0,ISBLANK(G50)),,ROUND(J50+$K$3,2))</f>
        <v>0</v>
      </c>
      <c r="L50" s="318">
        <f t="shared" ref="L50:L51" si="17">ROUND(H50*K50,2)</f>
        <v>0</v>
      </c>
      <c r="M50" s="319">
        <f t="shared" ref="M50:M51" si="18">ROUND(K50/F50,2)</f>
        <v>0</v>
      </c>
      <c r="N50" s="273"/>
      <c r="O50" s="56"/>
      <c r="P50" s="56"/>
      <c r="Q50" s="56"/>
      <c r="R50" s="56"/>
      <c r="S50" s="56"/>
      <c r="T50" s="56"/>
      <c r="U50" s="56"/>
      <c r="V50" s="56"/>
      <c r="W50" s="56"/>
      <c r="X50" s="56"/>
      <c r="Y50" s="56"/>
      <c r="Z50" s="56"/>
    </row>
    <row r="51" spans="1:26" ht="15" customHeight="1">
      <c r="A51" s="287"/>
      <c r="B51" s="92" t="s">
        <v>509</v>
      </c>
      <c r="C51" s="92" t="s">
        <v>510</v>
      </c>
      <c r="D51" s="311"/>
      <c r="E51" s="107" t="s">
        <v>508</v>
      </c>
      <c r="F51" s="93">
        <v>96</v>
      </c>
      <c r="G51" s="335">
        <v>2500</v>
      </c>
      <c r="H51" s="315">
        <f>ROUND($G$51*$F$51/F51,2)</f>
        <v>2500</v>
      </c>
      <c r="I51" s="310" t="s">
        <v>432</v>
      </c>
      <c r="J51" s="83"/>
      <c r="K51" s="322">
        <f t="shared" si="16"/>
        <v>0</v>
      </c>
      <c r="L51" s="153">
        <f t="shared" si="17"/>
        <v>0</v>
      </c>
      <c r="M51" s="325">
        <f t="shared" si="18"/>
        <v>0</v>
      </c>
      <c r="N51" s="273"/>
      <c r="O51" s="56"/>
      <c r="P51" s="56"/>
      <c r="Q51" s="56"/>
      <c r="R51" s="56"/>
      <c r="S51" s="56"/>
      <c r="T51" s="56"/>
      <c r="U51" s="56"/>
      <c r="V51" s="56"/>
      <c r="W51" s="56"/>
      <c r="X51" s="56"/>
      <c r="Y51" s="56"/>
      <c r="Z51" s="56"/>
    </row>
    <row r="52" spans="1:26" ht="15" customHeight="1">
      <c r="A52" s="326"/>
      <c r="B52" s="340"/>
      <c r="C52" s="340"/>
      <c r="D52" s="392"/>
      <c r="E52" s="372"/>
      <c r="F52" s="343"/>
      <c r="G52" s="393"/>
      <c r="H52" s="347"/>
      <c r="I52" s="340"/>
      <c r="J52" s="179"/>
      <c r="K52" s="345"/>
      <c r="L52" s="346"/>
      <c r="M52" s="180"/>
      <c r="N52" s="273"/>
      <c r="O52" s="56"/>
      <c r="P52" s="56"/>
      <c r="Q52" s="56"/>
      <c r="R52" s="56"/>
      <c r="S52" s="56"/>
      <c r="T52" s="56"/>
      <c r="U52" s="56"/>
      <c r="V52" s="56"/>
      <c r="W52" s="56"/>
      <c r="X52" s="56"/>
      <c r="Y52" s="56"/>
      <c r="Z52" s="56"/>
    </row>
    <row r="53" spans="1:26" ht="15" customHeight="1">
      <c r="A53" s="287">
        <v>14</v>
      </c>
      <c r="B53" s="348" t="s">
        <v>511</v>
      </c>
      <c r="C53" s="348" t="s">
        <v>512</v>
      </c>
      <c r="D53" s="311"/>
      <c r="E53" s="359" t="s">
        <v>513</v>
      </c>
      <c r="F53" s="349">
        <v>96</v>
      </c>
      <c r="G53" s="335">
        <v>5000</v>
      </c>
      <c r="H53" s="315">
        <f>ROUND(G53*F53/F53,2)</f>
        <v>5000</v>
      </c>
      <c r="I53" s="348" t="s">
        <v>432</v>
      </c>
      <c r="J53" s="350"/>
      <c r="K53" s="317">
        <f>IF(OR(ISBLANK(J53),G53=0,ISBLANK(G53)),,ROUND(J53+$K$3,2))</f>
        <v>0</v>
      </c>
      <c r="L53" s="318">
        <f>ROUND(H53*K53,2)</f>
        <v>0</v>
      </c>
      <c r="M53" s="319">
        <f>ROUND(K53/F53,2)</f>
        <v>0</v>
      </c>
      <c r="N53" s="273"/>
      <c r="O53" s="56"/>
      <c r="P53" s="56"/>
      <c r="Q53" s="56"/>
      <c r="R53" s="56"/>
      <c r="S53" s="56"/>
      <c r="T53" s="56"/>
      <c r="U53" s="56"/>
      <c r="V53" s="56"/>
      <c r="W53" s="56"/>
      <c r="X53" s="56"/>
      <c r="Y53" s="56"/>
      <c r="Z53" s="56"/>
    </row>
    <row r="54" spans="1:26" ht="15" customHeight="1">
      <c r="A54" s="287"/>
      <c r="B54" s="92" t="s">
        <v>514</v>
      </c>
      <c r="C54" s="92"/>
      <c r="D54" s="90"/>
      <c r="E54" s="107"/>
      <c r="F54" s="93"/>
      <c r="G54" s="320"/>
      <c r="H54" s="323"/>
      <c r="I54" s="92"/>
      <c r="J54" s="96"/>
      <c r="K54" s="322"/>
      <c r="L54" s="324"/>
      <c r="M54" s="325"/>
      <c r="N54" s="273"/>
      <c r="O54" s="56"/>
      <c r="P54" s="56"/>
      <c r="Q54" s="56"/>
      <c r="R54" s="56"/>
      <c r="S54" s="56"/>
      <c r="T54" s="56"/>
      <c r="U54" s="56"/>
      <c r="V54" s="56"/>
      <c r="W54" s="56"/>
      <c r="X54" s="56"/>
      <c r="Y54" s="56"/>
      <c r="Z54" s="56"/>
    </row>
    <row r="55" spans="1:26" ht="15" customHeight="1">
      <c r="A55" s="287"/>
      <c r="B55" s="92" t="s">
        <v>515</v>
      </c>
      <c r="C55" s="92"/>
      <c r="D55" s="90"/>
      <c r="E55" s="107"/>
      <c r="F55" s="93"/>
      <c r="G55" s="320"/>
      <c r="H55" s="323"/>
      <c r="I55" s="92"/>
      <c r="J55" s="96"/>
      <c r="K55" s="322"/>
      <c r="L55" s="324"/>
      <c r="M55" s="325"/>
      <c r="N55" s="273"/>
      <c r="O55" s="56"/>
      <c r="P55" s="56"/>
      <c r="Q55" s="56"/>
      <c r="R55" s="56"/>
      <c r="S55" s="56"/>
      <c r="T55" s="56"/>
      <c r="U55" s="56"/>
      <c r="V55" s="56"/>
      <c r="W55" s="56"/>
      <c r="X55" s="56"/>
      <c r="Y55" s="56"/>
      <c r="Z55" s="56"/>
    </row>
    <row r="56" spans="1:26" ht="15" customHeight="1">
      <c r="A56" s="326"/>
      <c r="B56" s="340" t="s">
        <v>516</v>
      </c>
      <c r="C56" s="295"/>
      <c r="D56" s="392"/>
      <c r="E56" s="372"/>
      <c r="F56" s="343"/>
      <c r="G56" s="320"/>
      <c r="H56" s="330"/>
      <c r="I56" s="295"/>
      <c r="J56" s="331"/>
      <c r="K56" s="332"/>
      <c r="L56" s="333"/>
      <c r="M56" s="334"/>
      <c r="N56" s="273"/>
      <c r="O56" s="56"/>
      <c r="P56" s="56"/>
      <c r="Q56" s="56"/>
      <c r="R56" s="56"/>
      <c r="S56" s="56"/>
      <c r="T56" s="56"/>
      <c r="U56" s="56"/>
      <c r="V56" s="56"/>
      <c r="W56" s="56"/>
      <c r="X56" s="56"/>
      <c r="Y56" s="56"/>
      <c r="Z56" s="56"/>
    </row>
    <row r="57" spans="1:26" ht="15" customHeight="1">
      <c r="A57" s="287">
        <v>15</v>
      </c>
      <c r="B57" s="310" t="s">
        <v>517</v>
      </c>
      <c r="C57" s="310" t="s">
        <v>518</v>
      </c>
      <c r="D57" s="311"/>
      <c r="E57" s="312" t="s">
        <v>519</v>
      </c>
      <c r="F57" s="313">
        <v>70</v>
      </c>
      <c r="G57" s="335">
        <v>1500</v>
      </c>
      <c r="H57" s="315">
        <f>ROUND(G57*F57/F57,2)</f>
        <v>1500</v>
      </c>
      <c r="I57" s="310" t="s">
        <v>432</v>
      </c>
      <c r="J57" s="316"/>
      <c r="K57" s="317">
        <f>IF(OR(ISBLANK(J57),G57=0,ISBLANK(G57)),,ROUND(J57+$K$3,2))</f>
        <v>0</v>
      </c>
      <c r="L57" s="318">
        <f>ROUND(H57*K57,2)</f>
        <v>0</v>
      </c>
      <c r="M57" s="319">
        <f>ROUND(K57/F57,2)</f>
        <v>0</v>
      </c>
      <c r="N57" s="273"/>
      <c r="O57" s="56"/>
      <c r="P57" s="56"/>
      <c r="Q57" s="56"/>
      <c r="R57" s="56"/>
      <c r="S57" s="56"/>
      <c r="T57" s="56"/>
      <c r="U57" s="56"/>
      <c r="V57" s="56"/>
      <c r="W57" s="56"/>
      <c r="X57" s="56"/>
      <c r="Y57" s="56"/>
      <c r="Z57" s="56"/>
    </row>
    <row r="58" spans="1:26" ht="15" customHeight="1">
      <c r="A58" s="287"/>
      <c r="B58" s="92" t="s">
        <v>520</v>
      </c>
      <c r="C58" s="92"/>
      <c r="D58" s="90"/>
      <c r="E58" s="107"/>
      <c r="F58" s="93"/>
      <c r="G58" s="320"/>
      <c r="H58" s="323"/>
      <c r="I58" s="92"/>
      <c r="J58" s="125"/>
      <c r="K58" s="322"/>
      <c r="L58" s="153"/>
      <c r="M58" s="325"/>
      <c r="N58" s="273"/>
      <c r="O58" s="56"/>
      <c r="P58" s="56"/>
      <c r="Q58" s="56"/>
      <c r="R58" s="56"/>
      <c r="S58" s="56"/>
      <c r="T58" s="56"/>
      <c r="U58" s="56"/>
      <c r="V58" s="56"/>
      <c r="W58" s="56"/>
      <c r="X58" s="56"/>
      <c r="Y58" s="56"/>
      <c r="Z58" s="56"/>
    </row>
    <row r="59" spans="1:26" ht="15" customHeight="1">
      <c r="A59" s="326"/>
      <c r="B59" s="340" t="s">
        <v>521</v>
      </c>
      <c r="C59" s="340"/>
      <c r="D59" s="392"/>
      <c r="E59" s="372"/>
      <c r="F59" s="343"/>
      <c r="G59" s="320"/>
      <c r="H59" s="330"/>
      <c r="I59" s="340"/>
      <c r="J59" s="331"/>
      <c r="K59" s="332"/>
      <c r="L59" s="346"/>
      <c r="M59" s="180"/>
      <c r="N59" s="273"/>
      <c r="O59" s="56"/>
      <c r="P59" s="56"/>
      <c r="Q59" s="56"/>
      <c r="R59" s="56"/>
      <c r="S59" s="56"/>
      <c r="T59" s="56"/>
      <c r="U59" s="56"/>
      <c r="V59" s="56"/>
      <c r="W59" s="56"/>
      <c r="X59" s="56"/>
      <c r="Y59" s="56"/>
      <c r="Z59" s="56"/>
    </row>
    <row r="60" spans="1:26" ht="15" customHeight="1">
      <c r="A60" s="287">
        <v>16</v>
      </c>
      <c r="B60" s="348" t="s">
        <v>522</v>
      </c>
      <c r="C60" s="348" t="s">
        <v>523</v>
      </c>
      <c r="D60" s="311"/>
      <c r="E60" s="359" t="s">
        <v>524</v>
      </c>
      <c r="F60" s="349">
        <v>70</v>
      </c>
      <c r="G60" s="335">
        <v>2500</v>
      </c>
      <c r="H60" s="315">
        <f>ROUND($G$60*$F$60/F60,2)</f>
        <v>2500</v>
      </c>
      <c r="I60" s="348" t="s">
        <v>432</v>
      </c>
      <c r="J60" s="316"/>
      <c r="K60" s="317">
        <f>IF(OR(ISBLANK(J60),G60=0,ISBLANK(G60)),,ROUND(J60+$K$3,2))</f>
        <v>0</v>
      </c>
      <c r="L60" s="318">
        <f>ROUND(H60*K60,2)</f>
        <v>0</v>
      </c>
      <c r="M60" s="319">
        <f>ROUND(K60/F60,2)</f>
        <v>0</v>
      </c>
      <c r="N60" s="273"/>
      <c r="O60" s="56"/>
      <c r="P60" s="56"/>
      <c r="Q60" s="56"/>
      <c r="R60" s="56"/>
      <c r="S60" s="56"/>
      <c r="T60" s="56"/>
      <c r="U60" s="56"/>
      <c r="V60" s="56"/>
      <c r="W60" s="56"/>
      <c r="X60" s="56"/>
      <c r="Y60" s="56"/>
      <c r="Z60" s="56"/>
    </row>
    <row r="61" spans="1:26" ht="15" customHeight="1">
      <c r="A61" s="287"/>
      <c r="B61" s="310" t="s">
        <v>525</v>
      </c>
      <c r="C61" s="92" t="s">
        <v>8</v>
      </c>
      <c r="D61" s="90"/>
      <c r="E61" s="107"/>
      <c r="F61" s="93"/>
      <c r="G61" s="320"/>
      <c r="H61" s="323"/>
      <c r="I61" s="321"/>
      <c r="J61" s="175"/>
      <c r="K61" s="175"/>
      <c r="L61" s="153"/>
      <c r="M61" s="319"/>
      <c r="N61" s="273"/>
      <c r="O61" s="56"/>
      <c r="P61" s="56"/>
      <c r="Q61" s="56"/>
      <c r="R61" s="56"/>
      <c r="S61" s="56"/>
      <c r="T61" s="56"/>
      <c r="U61" s="56"/>
      <c r="V61" s="56"/>
      <c r="W61" s="56"/>
      <c r="X61" s="56"/>
      <c r="Y61" s="56"/>
      <c r="Z61" s="56"/>
    </row>
    <row r="62" spans="1:26" ht="15" customHeight="1">
      <c r="A62" s="326"/>
      <c r="B62" s="295" t="s">
        <v>526</v>
      </c>
      <c r="C62" s="340"/>
      <c r="D62" s="392"/>
      <c r="E62" s="372"/>
      <c r="F62" s="343"/>
      <c r="G62" s="320"/>
      <c r="H62" s="330"/>
      <c r="I62" s="394"/>
      <c r="J62" s="388"/>
      <c r="K62" s="332"/>
      <c r="L62" s="333"/>
      <c r="M62" s="334"/>
      <c r="N62" s="273"/>
      <c r="O62" s="56"/>
      <c r="P62" s="56"/>
      <c r="Q62" s="56"/>
      <c r="R62" s="56"/>
      <c r="S62" s="56"/>
      <c r="T62" s="56"/>
      <c r="U62" s="56"/>
      <c r="V62" s="56"/>
      <c r="W62" s="56"/>
      <c r="X62" s="56"/>
      <c r="Y62" s="56"/>
      <c r="Z62" s="56"/>
    </row>
    <row r="63" spans="1:26" ht="15" customHeight="1">
      <c r="A63" s="287">
        <v>17</v>
      </c>
      <c r="B63" s="338" t="s">
        <v>527</v>
      </c>
      <c r="C63" s="338" t="s">
        <v>528</v>
      </c>
      <c r="D63" s="311"/>
      <c r="E63" s="383" t="s">
        <v>529</v>
      </c>
      <c r="F63" s="384">
        <v>96</v>
      </c>
      <c r="G63" s="335">
        <v>1000</v>
      </c>
      <c r="H63" s="315">
        <f t="shared" ref="H63:H65" si="19">ROUND($G$63*$F$63/F63,2)</f>
        <v>1000</v>
      </c>
      <c r="I63" s="395" t="s">
        <v>432</v>
      </c>
      <c r="J63" s="316"/>
      <c r="K63" s="317">
        <f>IF(OR(ISBLANK(J63),G63=0,ISBLANK(G63)),,ROUND(J63+$K$3,2))</f>
        <v>0</v>
      </c>
      <c r="L63" s="318">
        <f t="shared" ref="L63:L66" si="20">ROUND(H63*K63,2)</f>
        <v>0</v>
      </c>
      <c r="M63" s="319">
        <f t="shared" ref="M63:M66" si="21">ROUND(K63/F63,2)</f>
        <v>0</v>
      </c>
      <c r="N63" s="273"/>
      <c r="O63" s="56"/>
      <c r="P63" s="56"/>
      <c r="Q63" s="56"/>
      <c r="R63" s="56"/>
      <c r="S63" s="56"/>
      <c r="T63" s="56"/>
      <c r="U63" s="56"/>
      <c r="V63" s="56"/>
      <c r="W63" s="56"/>
      <c r="X63" s="56"/>
      <c r="Y63" s="56"/>
      <c r="Z63" s="56"/>
    </row>
    <row r="64" spans="1:26" ht="15" customHeight="1">
      <c r="A64" s="287"/>
      <c r="B64" s="323" t="s">
        <v>530</v>
      </c>
      <c r="C64" s="92" t="s">
        <v>531</v>
      </c>
      <c r="D64" s="311"/>
      <c r="E64" s="107" t="s">
        <v>532</v>
      </c>
      <c r="F64" s="93">
        <v>72</v>
      </c>
      <c r="G64" s="320"/>
      <c r="H64" s="315">
        <f t="shared" si="19"/>
        <v>1333.33</v>
      </c>
      <c r="I64" s="173" t="s">
        <v>432</v>
      </c>
      <c r="J64" s="316"/>
      <c r="K64" s="317">
        <f>IF(OR(ISBLANK(J64),G63=0,ISBLANK(G63)),,ROUND(J64+$K$3,2))</f>
        <v>0</v>
      </c>
      <c r="L64" s="318">
        <f t="shared" si="20"/>
        <v>0</v>
      </c>
      <c r="M64" s="319">
        <f t="shared" si="21"/>
        <v>0</v>
      </c>
      <c r="N64" s="273"/>
      <c r="O64" s="56"/>
      <c r="P64" s="56"/>
      <c r="Q64" s="56"/>
      <c r="R64" s="56"/>
      <c r="S64" s="56"/>
      <c r="T64" s="56"/>
      <c r="U64" s="56"/>
      <c r="V64" s="56"/>
      <c r="W64" s="56"/>
      <c r="X64" s="56"/>
      <c r="Y64" s="56"/>
      <c r="Z64" s="56"/>
    </row>
    <row r="65" spans="1:26" ht="15" customHeight="1">
      <c r="A65" s="326"/>
      <c r="B65" s="340" t="s">
        <v>533</v>
      </c>
      <c r="C65" s="340" t="s">
        <v>534</v>
      </c>
      <c r="D65" s="311"/>
      <c r="E65" s="372" t="s">
        <v>524</v>
      </c>
      <c r="F65" s="343">
        <v>70</v>
      </c>
      <c r="G65" s="320"/>
      <c r="H65" s="340">
        <f t="shared" si="19"/>
        <v>1371.43</v>
      </c>
      <c r="I65" s="396" t="s">
        <v>432</v>
      </c>
      <c r="J65" s="397"/>
      <c r="K65" s="345">
        <f>IF(OR(ISBLANK(J65),G63=0,ISBLANK(G63)),,ROUND(J65+$K$3,2))</f>
        <v>0</v>
      </c>
      <c r="L65" s="398">
        <f t="shared" si="20"/>
        <v>0</v>
      </c>
      <c r="M65" s="180">
        <f t="shared" si="21"/>
        <v>0</v>
      </c>
      <c r="N65" s="273"/>
      <c r="O65" s="56"/>
      <c r="P65" s="56"/>
      <c r="Q65" s="56"/>
      <c r="R65" s="56"/>
      <c r="S65" s="56"/>
      <c r="T65" s="56"/>
      <c r="U65" s="56"/>
      <c r="V65" s="56"/>
      <c r="W65" s="56"/>
      <c r="X65" s="56"/>
      <c r="Y65" s="56"/>
      <c r="Z65" s="56"/>
    </row>
    <row r="66" spans="1:26" ht="15" customHeight="1">
      <c r="A66" s="287">
        <v>18</v>
      </c>
      <c r="B66" s="338" t="s">
        <v>535</v>
      </c>
      <c r="C66" s="338" t="s">
        <v>536</v>
      </c>
      <c r="D66" s="311"/>
      <c r="E66" s="383" t="s">
        <v>537</v>
      </c>
      <c r="F66" s="384">
        <v>64</v>
      </c>
      <c r="G66" s="335">
        <v>1000</v>
      </c>
      <c r="H66" s="315">
        <f>ROUND(G66*F66/F66,2)</f>
        <v>1000</v>
      </c>
      <c r="I66" s="399" t="s">
        <v>432</v>
      </c>
      <c r="J66" s="316"/>
      <c r="K66" s="317">
        <f>IF(OR(ISBLANK(J66),G66=0,ISBLANK(G66)),,ROUND(J66+$K$3,2))</f>
        <v>0</v>
      </c>
      <c r="L66" s="318">
        <f t="shared" si="20"/>
        <v>0</v>
      </c>
      <c r="M66" s="319">
        <f t="shared" si="21"/>
        <v>0</v>
      </c>
      <c r="N66" s="273"/>
      <c r="O66" s="56"/>
      <c r="P66" s="56"/>
      <c r="Q66" s="56"/>
      <c r="R66" s="56"/>
      <c r="S66" s="56"/>
      <c r="T66" s="56"/>
      <c r="U66" s="56"/>
      <c r="V66" s="56"/>
      <c r="W66" s="56"/>
      <c r="X66" s="56"/>
      <c r="Y66" s="56"/>
      <c r="Z66" s="56"/>
    </row>
    <row r="67" spans="1:26" ht="15" customHeight="1">
      <c r="A67" s="287"/>
      <c r="B67" s="92" t="s">
        <v>538</v>
      </c>
      <c r="C67" s="92"/>
      <c r="D67" s="90"/>
      <c r="E67" s="107"/>
      <c r="F67" s="93"/>
      <c r="G67" s="320"/>
      <c r="H67" s="323"/>
      <c r="I67" s="173"/>
      <c r="J67" s="175"/>
      <c r="K67" s="322"/>
      <c r="L67" s="153"/>
      <c r="M67" s="325"/>
      <c r="N67" s="273"/>
      <c r="O67" s="56"/>
      <c r="P67" s="56"/>
      <c r="Q67" s="56"/>
      <c r="R67" s="56"/>
      <c r="S67" s="56"/>
      <c r="T67" s="56"/>
      <c r="U67" s="56"/>
      <c r="V67" s="56"/>
      <c r="W67" s="56"/>
      <c r="X67" s="56"/>
      <c r="Y67" s="56"/>
      <c r="Z67" s="56"/>
    </row>
    <row r="68" spans="1:26" ht="15" customHeight="1">
      <c r="A68" s="326"/>
      <c r="B68" s="340" t="s">
        <v>539</v>
      </c>
      <c r="C68" s="340"/>
      <c r="D68" s="392"/>
      <c r="E68" s="372"/>
      <c r="F68" s="343"/>
      <c r="G68" s="379"/>
      <c r="H68" s="347"/>
      <c r="I68" s="396"/>
      <c r="J68" s="344"/>
      <c r="K68" s="345"/>
      <c r="L68" s="346"/>
      <c r="M68" s="180"/>
      <c r="N68" s="273"/>
      <c r="O68" s="56"/>
      <c r="P68" s="56"/>
      <c r="Q68" s="56"/>
      <c r="R68" s="56"/>
      <c r="S68" s="56"/>
      <c r="T68" s="56"/>
      <c r="U68" s="56"/>
      <c r="V68" s="56"/>
      <c r="W68" s="56"/>
      <c r="X68" s="56"/>
      <c r="Y68" s="56"/>
      <c r="Z68" s="56"/>
    </row>
    <row r="69" spans="1:26" ht="15" customHeight="1">
      <c r="A69" s="400">
        <v>19</v>
      </c>
      <c r="B69" s="348" t="s">
        <v>540</v>
      </c>
      <c r="C69" s="348" t="s">
        <v>541</v>
      </c>
      <c r="D69" s="311"/>
      <c r="E69" s="359" t="s">
        <v>542</v>
      </c>
      <c r="F69" s="401">
        <v>60</v>
      </c>
      <c r="G69" s="402">
        <v>500</v>
      </c>
      <c r="H69" s="360">
        <f>ROUND($G$69*$F$69/F69,2)</f>
        <v>500</v>
      </c>
      <c r="I69" s="348" t="s">
        <v>432</v>
      </c>
      <c r="J69" s="350"/>
      <c r="K69" s="361">
        <f>IF(OR(ISBLANK(J69),G69=0,ISBLANK(G69)),,ROUND(J69+$K$3,2))</f>
        <v>0</v>
      </c>
      <c r="L69" s="362">
        <f>ROUND(H69*K69,2)</f>
        <v>0</v>
      </c>
      <c r="M69" s="363">
        <f>ROUND(K69/F69,2)</f>
        <v>0</v>
      </c>
      <c r="N69" s="273"/>
      <c r="O69" s="56"/>
      <c r="P69" s="56"/>
      <c r="Q69" s="56"/>
      <c r="R69" s="56"/>
      <c r="S69" s="56"/>
      <c r="T69" s="56"/>
      <c r="U69" s="56"/>
      <c r="V69" s="56"/>
      <c r="W69" s="56"/>
      <c r="X69" s="56"/>
      <c r="Y69" s="56"/>
      <c r="Z69" s="56"/>
    </row>
    <row r="70" spans="1:26" ht="15" customHeight="1">
      <c r="A70" s="403"/>
      <c r="B70" s="92" t="s">
        <v>543</v>
      </c>
      <c r="C70" s="92" t="s">
        <v>544</v>
      </c>
      <c r="D70" s="92"/>
      <c r="E70" s="107"/>
      <c r="F70" s="93"/>
      <c r="G70" s="320"/>
      <c r="H70" s="92"/>
      <c r="I70" s="92"/>
      <c r="J70" s="175"/>
      <c r="K70" s="404"/>
      <c r="L70" s="405"/>
      <c r="M70" s="406"/>
      <c r="N70" s="273"/>
      <c r="O70" s="56"/>
      <c r="P70" s="56"/>
      <c r="Q70" s="56"/>
      <c r="R70" s="56"/>
      <c r="S70" s="56"/>
      <c r="T70" s="56"/>
      <c r="U70" s="56"/>
      <c r="V70" s="56"/>
      <c r="W70" s="56"/>
      <c r="X70" s="56"/>
      <c r="Y70" s="56"/>
      <c r="Z70" s="56"/>
    </row>
    <row r="71" spans="1:26" ht="15" customHeight="1">
      <c r="A71" s="403"/>
      <c r="B71" s="92" t="s">
        <v>545</v>
      </c>
      <c r="C71" s="92" t="s">
        <v>546</v>
      </c>
      <c r="D71" s="311"/>
      <c r="E71" s="107" t="s">
        <v>547</v>
      </c>
      <c r="F71" s="93">
        <v>60</v>
      </c>
      <c r="G71" s="320"/>
      <c r="H71" s="92">
        <f>ROUND($G$69*$F$71/F71,2)</f>
        <v>500</v>
      </c>
      <c r="I71" s="92" t="s">
        <v>432</v>
      </c>
      <c r="J71" s="316"/>
      <c r="K71" s="96">
        <f>IF(OR(ISBLANK(J71),G69=0,ISBLANK(G69)),,ROUND(J71+$K$3,2))</f>
        <v>0</v>
      </c>
      <c r="L71" s="153">
        <f>ROUND(H71*K71,2)</f>
        <v>0</v>
      </c>
      <c r="M71" s="325">
        <f>ROUND(K71/F71,2)</f>
        <v>0</v>
      </c>
      <c r="N71" s="273"/>
      <c r="O71" s="56"/>
      <c r="P71" s="56"/>
      <c r="Q71" s="56"/>
      <c r="R71" s="56"/>
      <c r="S71" s="56"/>
      <c r="T71" s="56"/>
      <c r="U71" s="56"/>
      <c r="V71" s="56"/>
      <c r="W71" s="56"/>
      <c r="X71" s="56"/>
      <c r="Y71" s="56"/>
      <c r="Z71" s="56"/>
    </row>
    <row r="72" spans="1:26" ht="15" customHeight="1">
      <c r="A72" s="287"/>
      <c r="B72" s="407" t="s">
        <v>548</v>
      </c>
      <c r="C72" s="92" t="s">
        <v>549</v>
      </c>
      <c r="D72" s="92"/>
      <c r="E72" s="107"/>
      <c r="F72" s="93"/>
      <c r="G72" s="320"/>
      <c r="H72" s="92"/>
      <c r="I72" s="92"/>
      <c r="J72" s="175"/>
      <c r="K72" s="404"/>
      <c r="L72" s="405"/>
      <c r="M72" s="406"/>
      <c r="N72" s="273"/>
      <c r="O72" s="56"/>
      <c r="P72" s="56"/>
      <c r="Q72" s="56"/>
      <c r="R72" s="56"/>
      <c r="S72" s="56"/>
      <c r="T72" s="56"/>
      <c r="U72" s="56"/>
      <c r="V72" s="56"/>
      <c r="W72" s="56"/>
      <c r="X72" s="56"/>
      <c r="Y72" s="56"/>
      <c r="Z72" s="56"/>
    </row>
    <row r="73" spans="1:26" ht="15" customHeight="1">
      <c r="A73" s="403"/>
      <c r="B73" s="408" t="s">
        <v>550</v>
      </c>
      <c r="C73" s="338"/>
      <c r="D73" s="295"/>
      <c r="E73" s="383"/>
      <c r="F73" s="409"/>
      <c r="G73" s="379"/>
      <c r="H73" s="295"/>
      <c r="I73" s="295"/>
      <c r="J73" s="388"/>
      <c r="K73" s="410"/>
      <c r="L73" s="411"/>
      <c r="M73" s="412"/>
      <c r="N73" s="273"/>
      <c r="O73" s="56"/>
      <c r="P73" s="56"/>
      <c r="Q73" s="56"/>
      <c r="R73" s="56"/>
      <c r="S73" s="56"/>
      <c r="T73" s="56"/>
      <c r="U73" s="56"/>
      <c r="V73" s="56"/>
      <c r="W73" s="56"/>
      <c r="X73" s="56"/>
      <c r="Y73" s="56"/>
      <c r="Z73" s="56"/>
    </row>
    <row r="74" spans="1:26" ht="15" customHeight="1">
      <c r="A74" s="400">
        <v>20</v>
      </c>
      <c r="B74" s="348" t="s">
        <v>551</v>
      </c>
      <c r="C74" s="348" t="s">
        <v>552</v>
      </c>
      <c r="D74" s="311"/>
      <c r="E74" s="359" t="s">
        <v>553</v>
      </c>
      <c r="F74" s="401">
        <v>60</v>
      </c>
      <c r="G74" s="413">
        <v>500</v>
      </c>
      <c r="H74" s="315">
        <f>ROUND(G74*F74/F74,2)</f>
        <v>500</v>
      </c>
      <c r="I74" s="310" t="s">
        <v>432</v>
      </c>
      <c r="J74" s="316"/>
      <c r="K74" s="317">
        <f>IF(OR(ISBLANK(J74),G74=0,ISBLANK(G74)),,ROUND(J74+$K$3,2))</f>
        <v>0</v>
      </c>
      <c r="L74" s="318">
        <f>ROUND(H74*K74,2)</f>
        <v>0</v>
      </c>
      <c r="M74" s="319">
        <f>ROUND(K74/F74,2)</f>
        <v>0</v>
      </c>
      <c r="N74" s="273"/>
      <c r="O74" s="56"/>
      <c r="P74" s="56"/>
      <c r="Q74" s="56"/>
      <c r="R74" s="56"/>
      <c r="S74" s="56"/>
      <c r="T74" s="56"/>
      <c r="U74" s="56"/>
      <c r="V74" s="56"/>
      <c r="W74" s="56"/>
      <c r="X74" s="56"/>
      <c r="Y74" s="56"/>
      <c r="Z74" s="56"/>
    </row>
    <row r="75" spans="1:26" ht="15" customHeight="1">
      <c r="A75" s="403"/>
      <c r="B75" s="92" t="s">
        <v>554</v>
      </c>
      <c r="C75" s="92" t="s">
        <v>555</v>
      </c>
      <c r="D75" s="92"/>
      <c r="E75" s="107"/>
      <c r="F75" s="93"/>
      <c r="G75" s="414"/>
      <c r="H75" s="92"/>
      <c r="I75" s="92"/>
      <c r="J75" s="175"/>
      <c r="K75" s="404"/>
      <c r="L75" s="405"/>
      <c r="M75" s="406"/>
      <c r="N75" s="273"/>
      <c r="O75" s="56"/>
      <c r="P75" s="56"/>
      <c r="Q75" s="56"/>
      <c r="R75" s="56"/>
      <c r="S75" s="56"/>
      <c r="T75" s="56"/>
      <c r="U75" s="56"/>
      <c r="V75" s="56"/>
      <c r="W75" s="56"/>
      <c r="X75" s="56"/>
      <c r="Y75" s="56"/>
      <c r="Z75" s="56"/>
    </row>
    <row r="76" spans="1:26" ht="15" customHeight="1">
      <c r="A76" s="403"/>
      <c r="B76" s="92" t="s">
        <v>556</v>
      </c>
      <c r="C76" s="92"/>
      <c r="D76" s="92"/>
      <c r="E76" s="107"/>
      <c r="F76" s="93"/>
      <c r="G76" s="414"/>
      <c r="H76" s="92"/>
      <c r="I76" s="92"/>
      <c r="J76" s="175"/>
      <c r="K76" s="404"/>
      <c r="L76" s="405"/>
      <c r="M76" s="406"/>
      <c r="N76" s="273"/>
      <c r="O76" s="56"/>
      <c r="P76" s="56"/>
      <c r="Q76" s="56"/>
      <c r="R76" s="56"/>
      <c r="S76" s="56"/>
      <c r="T76" s="56"/>
      <c r="U76" s="56"/>
      <c r="V76" s="56"/>
      <c r="W76" s="56"/>
      <c r="X76" s="56"/>
      <c r="Y76" s="56"/>
      <c r="Z76" s="56"/>
    </row>
    <row r="77" spans="1:26" ht="15" customHeight="1">
      <c r="A77" s="403"/>
      <c r="B77" s="415" t="s">
        <v>557</v>
      </c>
      <c r="C77" s="92"/>
      <c r="D77" s="92"/>
      <c r="E77" s="107"/>
      <c r="F77" s="93"/>
      <c r="G77" s="414"/>
      <c r="H77" s="92"/>
      <c r="I77" s="92"/>
      <c r="J77" s="175"/>
      <c r="K77" s="404"/>
      <c r="L77" s="405"/>
      <c r="M77" s="406"/>
      <c r="N77" s="273"/>
      <c r="O77" s="56"/>
      <c r="P77" s="56"/>
      <c r="Q77" s="56"/>
      <c r="R77" s="56"/>
      <c r="S77" s="56"/>
      <c r="T77" s="56"/>
      <c r="U77" s="56"/>
      <c r="V77" s="56"/>
      <c r="W77" s="56"/>
      <c r="X77" s="56"/>
      <c r="Y77" s="56"/>
      <c r="Z77" s="56"/>
    </row>
    <row r="78" spans="1:26" ht="15" customHeight="1">
      <c r="A78" s="416"/>
      <c r="B78" s="295" t="s">
        <v>550</v>
      </c>
      <c r="C78" s="295"/>
      <c r="D78" s="295"/>
      <c r="E78" s="328"/>
      <c r="F78" s="329"/>
      <c r="G78" s="417"/>
      <c r="H78" s="295"/>
      <c r="I78" s="295"/>
      <c r="J78" s="388"/>
      <c r="K78" s="418"/>
      <c r="L78" s="411"/>
      <c r="M78" s="412"/>
      <c r="N78" s="273"/>
      <c r="O78" s="56"/>
      <c r="P78" s="56"/>
      <c r="Q78" s="56"/>
      <c r="R78" s="56"/>
      <c r="S78" s="56"/>
      <c r="T78" s="56"/>
      <c r="U78" s="56"/>
      <c r="V78" s="56"/>
      <c r="W78" s="56"/>
      <c r="X78" s="56"/>
      <c r="Y78" s="56"/>
      <c r="Z78" s="56"/>
    </row>
    <row r="79" spans="1:26" ht="15" customHeight="1">
      <c r="A79" s="400">
        <v>21</v>
      </c>
      <c r="B79" s="348" t="s">
        <v>558</v>
      </c>
      <c r="C79" s="348" t="s">
        <v>559</v>
      </c>
      <c r="D79" s="311"/>
      <c r="E79" s="359" t="s">
        <v>560</v>
      </c>
      <c r="F79" s="401">
        <v>72</v>
      </c>
      <c r="G79" s="402">
        <v>500</v>
      </c>
      <c r="H79" s="315">
        <f>ROUND(G79*F79/F79,2)</f>
        <v>500</v>
      </c>
      <c r="I79" s="92" t="s">
        <v>432</v>
      </c>
      <c r="J79" s="316"/>
      <c r="K79" s="317">
        <f>IF(OR(ISBLANK(J79),G79=0,ISBLANK(G79)),,ROUND(J79+$K$3,2))</f>
        <v>0</v>
      </c>
      <c r="L79" s="318">
        <f>ROUND(H79*K79,2)</f>
        <v>0</v>
      </c>
      <c r="M79" s="319">
        <f>ROUND(K79/F79,2)</f>
        <v>0</v>
      </c>
      <c r="N79" s="273"/>
      <c r="O79" s="56"/>
      <c r="P79" s="56"/>
      <c r="Q79" s="56"/>
      <c r="R79" s="56"/>
      <c r="S79" s="56"/>
      <c r="T79" s="56"/>
      <c r="U79" s="56"/>
      <c r="V79" s="56"/>
      <c r="W79" s="56"/>
      <c r="X79" s="56"/>
      <c r="Y79" s="56"/>
      <c r="Z79" s="56"/>
    </row>
    <row r="80" spans="1:26" ht="15" customHeight="1">
      <c r="A80" s="403"/>
      <c r="B80" s="92" t="s">
        <v>561</v>
      </c>
      <c r="C80" s="92" t="s">
        <v>562</v>
      </c>
      <c r="D80" s="92"/>
      <c r="E80" s="107"/>
      <c r="F80" s="93"/>
      <c r="G80" s="320"/>
      <c r="H80" s="92"/>
      <c r="I80" s="92"/>
      <c r="J80" s="175"/>
      <c r="K80" s="404"/>
      <c r="L80" s="405"/>
      <c r="M80" s="406"/>
      <c r="N80" s="273"/>
      <c r="O80" s="56"/>
      <c r="P80" s="56"/>
      <c r="Q80" s="56"/>
      <c r="R80" s="56"/>
      <c r="S80" s="56"/>
      <c r="T80" s="56"/>
      <c r="U80" s="56"/>
      <c r="V80" s="56"/>
      <c r="W80" s="56"/>
      <c r="X80" s="56"/>
      <c r="Y80" s="56"/>
      <c r="Z80" s="56"/>
    </row>
    <row r="81" spans="1:26" ht="15" customHeight="1">
      <c r="A81" s="403"/>
      <c r="B81" s="407" t="s">
        <v>563</v>
      </c>
      <c r="C81" s="92"/>
      <c r="D81" s="92"/>
      <c r="E81" s="107"/>
      <c r="F81" s="93"/>
      <c r="G81" s="320"/>
      <c r="H81" s="92"/>
      <c r="I81" s="92"/>
      <c r="J81" s="175"/>
      <c r="K81" s="404"/>
      <c r="L81" s="405"/>
      <c r="M81" s="406"/>
      <c r="N81" s="273"/>
      <c r="O81" s="56"/>
      <c r="P81" s="56"/>
      <c r="Q81" s="56"/>
      <c r="R81" s="56"/>
      <c r="S81" s="56"/>
      <c r="T81" s="56"/>
      <c r="U81" s="56"/>
      <c r="V81" s="56"/>
      <c r="W81" s="56"/>
      <c r="X81" s="56"/>
      <c r="Y81" s="56"/>
      <c r="Z81" s="56"/>
    </row>
    <row r="82" spans="1:26" ht="15" customHeight="1">
      <c r="A82" s="287"/>
      <c r="B82" s="407" t="s">
        <v>564</v>
      </c>
      <c r="C82" s="92"/>
      <c r="D82" s="92"/>
      <c r="E82" s="107"/>
      <c r="F82" s="419"/>
      <c r="G82" s="320"/>
      <c r="H82" s="323"/>
      <c r="I82" s="92"/>
      <c r="J82" s="175"/>
      <c r="K82" s="404"/>
      <c r="L82" s="405"/>
      <c r="M82" s="406"/>
      <c r="N82" s="273"/>
      <c r="O82" s="56"/>
      <c r="P82" s="56"/>
      <c r="Q82" s="56"/>
      <c r="R82" s="56"/>
      <c r="S82" s="56"/>
      <c r="T82" s="56"/>
      <c r="U82" s="56"/>
      <c r="V82" s="56"/>
      <c r="W82" s="56"/>
      <c r="X82" s="56"/>
      <c r="Y82" s="56"/>
      <c r="Z82" s="56"/>
    </row>
    <row r="83" spans="1:26" ht="15" customHeight="1">
      <c r="A83" s="403"/>
      <c r="B83" s="408" t="s">
        <v>550</v>
      </c>
      <c r="C83" s="338"/>
      <c r="D83" s="295"/>
      <c r="E83" s="372"/>
      <c r="F83" s="329"/>
      <c r="G83" s="379"/>
      <c r="H83" s="295"/>
      <c r="I83" s="295"/>
      <c r="J83" s="388"/>
      <c r="K83" s="418"/>
      <c r="L83" s="411"/>
      <c r="M83" s="412"/>
      <c r="N83" s="273"/>
      <c r="O83" s="56"/>
      <c r="P83" s="56"/>
      <c r="Q83" s="56"/>
      <c r="R83" s="56"/>
      <c r="S83" s="56"/>
      <c r="T83" s="56"/>
      <c r="U83" s="56"/>
      <c r="V83" s="56"/>
      <c r="W83" s="56"/>
      <c r="X83" s="56"/>
      <c r="Y83" s="56"/>
      <c r="Z83" s="56"/>
    </row>
    <row r="84" spans="1:26" ht="15" customHeight="1">
      <c r="A84" s="400">
        <v>22</v>
      </c>
      <c r="B84" s="348" t="s">
        <v>565</v>
      </c>
      <c r="C84" s="348" t="s">
        <v>559</v>
      </c>
      <c r="D84" s="311"/>
      <c r="E84" s="312" t="s">
        <v>566</v>
      </c>
      <c r="F84" s="390">
        <v>96</v>
      </c>
      <c r="G84" s="413">
        <v>500</v>
      </c>
      <c r="H84" s="315">
        <f>ROUND(G84*F84/F84,2)</f>
        <v>500</v>
      </c>
      <c r="I84" s="310" t="s">
        <v>432</v>
      </c>
      <c r="J84" s="316"/>
      <c r="K84" s="317">
        <f>IF(OR(ISBLANK(J84),G84=0,ISBLANK(G84)),,ROUND(J84+$K$3,2))</f>
        <v>0</v>
      </c>
      <c r="L84" s="318">
        <f>ROUND(H84*K84,2)</f>
        <v>0</v>
      </c>
      <c r="M84" s="319">
        <f>ROUND(K84/F84,2)</f>
        <v>0</v>
      </c>
      <c r="N84" s="273"/>
      <c r="O84" s="56"/>
      <c r="P84" s="56"/>
      <c r="Q84" s="56"/>
      <c r="R84" s="56"/>
      <c r="S84" s="56"/>
      <c r="T84" s="56"/>
      <c r="U84" s="56"/>
      <c r="V84" s="56"/>
      <c r="W84" s="56"/>
      <c r="X84" s="56"/>
      <c r="Y84" s="56"/>
      <c r="Z84" s="56"/>
    </row>
    <row r="85" spans="1:26" ht="15" customHeight="1">
      <c r="A85" s="403"/>
      <c r="B85" s="92" t="s">
        <v>567</v>
      </c>
      <c r="C85" s="92" t="s">
        <v>568</v>
      </c>
      <c r="D85" s="92"/>
      <c r="E85" s="107"/>
      <c r="F85" s="93"/>
      <c r="G85" s="320"/>
      <c r="H85" s="92"/>
      <c r="I85" s="92"/>
      <c r="J85" s="175"/>
      <c r="K85" s="404"/>
      <c r="L85" s="405"/>
      <c r="M85" s="406"/>
      <c r="N85" s="273"/>
      <c r="O85" s="56"/>
      <c r="P85" s="56"/>
      <c r="Q85" s="56"/>
      <c r="R85" s="56"/>
      <c r="S85" s="56"/>
      <c r="T85" s="56"/>
      <c r="U85" s="56"/>
      <c r="V85" s="56"/>
      <c r="W85" s="56"/>
      <c r="X85" s="56"/>
      <c r="Y85" s="56"/>
      <c r="Z85" s="56"/>
    </row>
    <row r="86" spans="1:26" ht="15" customHeight="1">
      <c r="A86" s="403"/>
      <c r="B86" s="92" t="s">
        <v>569</v>
      </c>
      <c r="C86" s="92"/>
      <c r="D86" s="92"/>
      <c r="E86" s="107"/>
      <c r="F86" s="93"/>
      <c r="G86" s="320"/>
      <c r="H86" s="92"/>
      <c r="I86" s="92"/>
      <c r="J86" s="175"/>
      <c r="K86" s="404"/>
      <c r="L86" s="405"/>
      <c r="M86" s="406"/>
      <c r="N86" s="273"/>
      <c r="O86" s="56"/>
      <c r="P86" s="56"/>
      <c r="Q86" s="56"/>
      <c r="R86" s="56"/>
      <c r="S86" s="56"/>
      <c r="T86" s="56"/>
      <c r="U86" s="56"/>
      <c r="V86" s="56"/>
      <c r="W86" s="56"/>
      <c r="X86" s="56"/>
      <c r="Y86" s="56"/>
      <c r="Z86" s="56"/>
    </row>
    <row r="87" spans="1:26" ht="15" customHeight="1">
      <c r="A87" s="403"/>
      <c r="B87" s="92" t="s">
        <v>570</v>
      </c>
      <c r="C87" s="92"/>
      <c r="D87" s="92"/>
      <c r="E87" s="107"/>
      <c r="F87" s="93"/>
      <c r="G87" s="320"/>
      <c r="H87" s="92"/>
      <c r="I87" s="92"/>
      <c r="J87" s="175"/>
      <c r="K87" s="404"/>
      <c r="L87" s="405"/>
      <c r="M87" s="406"/>
      <c r="N87" s="273"/>
      <c r="O87" s="56"/>
      <c r="P87" s="56"/>
      <c r="Q87" s="56"/>
      <c r="R87" s="56"/>
      <c r="S87" s="56"/>
      <c r="T87" s="56"/>
      <c r="U87" s="56"/>
      <c r="V87" s="56"/>
      <c r="W87" s="56"/>
      <c r="X87" s="56"/>
      <c r="Y87" s="56"/>
      <c r="Z87" s="56"/>
    </row>
    <row r="88" spans="1:26" ht="15" customHeight="1">
      <c r="A88" s="403"/>
      <c r="B88" s="407" t="s">
        <v>564</v>
      </c>
      <c r="C88" s="124"/>
      <c r="D88" s="124"/>
      <c r="E88" s="353"/>
      <c r="F88" s="354"/>
      <c r="G88" s="320"/>
      <c r="H88" s="124"/>
      <c r="I88" s="124"/>
      <c r="J88" s="420"/>
      <c r="K88" s="421"/>
      <c r="L88" s="422"/>
      <c r="M88" s="423"/>
      <c r="N88" s="273"/>
      <c r="O88" s="56"/>
      <c r="P88" s="56"/>
      <c r="Q88" s="56"/>
      <c r="R88" s="56"/>
      <c r="S88" s="56"/>
      <c r="T88" s="56"/>
      <c r="U88" s="56"/>
      <c r="V88" s="56"/>
      <c r="W88" s="56"/>
      <c r="X88" s="56"/>
      <c r="Y88" s="56"/>
      <c r="Z88" s="56"/>
    </row>
    <row r="89" spans="1:26" ht="15" customHeight="1">
      <c r="A89" s="416"/>
      <c r="B89" s="124" t="s">
        <v>550</v>
      </c>
      <c r="C89" s="124"/>
      <c r="D89" s="295"/>
      <c r="E89" s="353"/>
      <c r="F89" s="354"/>
      <c r="G89" s="320"/>
      <c r="H89" s="124"/>
      <c r="I89" s="124"/>
      <c r="J89" s="420"/>
      <c r="K89" s="421"/>
      <c r="L89" s="422"/>
      <c r="M89" s="423"/>
      <c r="N89" s="273"/>
      <c r="O89" s="56"/>
      <c r="P89" s="56"/>
      <c r="Q89" s="56"/>
      <c r="R89" s="56"/>
      <c r="S89" s="56"/>
      <c r="T89" s="56"/>
      <c r="U89" s="56"/>
      <c r="V89" s="56"/>
      <c r="W89" s="56"/>
      <c r="X89" s="56"/>
      <c r="Y89" s="56"/>
      <c r="Z89" s="56"/>
    </row>
    <row r="90" spans="1:26" ht="15" customHeight="1">
      <c r="A90" s="400">
        <v>23</v>
      </c>
      <c r="B90" s="348" t="s">
        <v>571</v>
      </c>
      <c r="C90" s="348" t="s">
        <v>541</v>
      </c>
      <c r="D90" s="424"/>
      <c r="E90" s="359" t="s">
        <v>572</v>
      </c>
      <c r="F90" s="401">
        <v>60</v>
      </c>
      <c r="G90" s="425"/>
      <c r="H90" s="360">
        <f>ROUND(G90*F90/F90,2)</f>
        <v>0</v>
      </c>
      <c r="I90" s="348" t="s">
        <v>432</v>
      </c>
      <c r="J90" s="350"/>
      <c r="K90" s="361">
        <f>IF(OR(ISBLANK(J90),G90=0,ISBLANK(G90)),,ROUND(J90+$K$3,2))</f>
        <v>0</v>
      </c>
      <c r="L90" s="362">
        <f>ROUND(H90*K90,2)</f>
        <v>0</v>
      </c>
      <c r="M90" s="363">
        <f>ROUND(K90/F90,2)</f>
        <v>0</v>
      </c>
      <c r="N90" s="273"/>
      <c r="O90" s="56"/>
      <c r="P90" s="56"/>
      <c r="Q90" s="56"/>
      <c r="R90" s="56"/>
      <c r="S90" s="56"/>
      <c r="T90" s="56"/>
      <c r="U90" s="56"/>
      <c r="V90" s="56"/>
      <c r="W90" s="56"/>
      <c r="X90" s="56"/>
      <c r="Y90" s="56"/>
      <c r="Z90" s="56"/>
    </row>
    <row r="91" spans="1:26" ht="15" customHeight="1">
      <c r="A91" s="403"/>
      <c r="B91" s="92" t="s">
        <v>573</v>
      </c>
      <c r="C91" s="310" t="s">
        <v>574</v>
      </c>
      <c r="D91" s="310"/>
      <c r="E91" s="312"/>
      <c r="F91" s="313"/>
      <c r="G91" s="320"/>
      <c r="H91" s="310"/>
      <c r="I91" s="310"/>
      <c r="J91" s="426"/>
      <c r="K91" s="427"/>
      <c r="L91" s="428"/>
      <c r="M91" s="429"/>
      <c r="N91" s="273"/>
      <c r="O91" s="56"/>
      <c r="P91" s="56"/>
      <c r="Q91" s="56"/>
      <c r="R91" s="56"/>
      <c r="S91" s="56"/>
      <c r="T91" s="56"/>
      <c r="U91" s="56"/>
      <c r="V91" s="56"/>
      <c r="W91" s="56"/>
      <c r="X91" s="56"/>
      <c r="Y91" s="56"/>
      <c r="Z91" s="56"/>
    </row>
    <row r="92" spans="1:26" ht="15" customHeight="1">
      <c r="A92" s="403"/>
      <c r="B92" s="92" t="s">
        <v>575</v>
      </c>
      <c r="C92" s="430" t="s">
        <v>576</v>
      </c>
      <c r="D92" s="310"/>
      <c r="E92" s="312"/>
      <c r="F92" s="313"/>
      <c r="G92" s="320"/>
      <c r="H92" s="310"/>
      <c r="I92" s="310"/>
      <c r="J92" s="426"/>
      <c r="K92" s="427"/>
      <c r="L92" s="428"/>
      <c r="M92" s="429"/>
      <c r="N92" s="273"/>
      <c r="O92" s="56"/>
      <c r="P92" s="56"/>
      <c r="Q92" s="56"/>
      <c r="R92" s="56"/>
      <c r="S92" s="56"/>
      <c r="T92" s="56"/>
      <c r="U92" s="56"/>
      <c r="V92" s="56"/>
      <c r="W92" s="56"/>
      <c r="X92" s="56"/>
      <c r="Y92" s="56"/>
      <c r="Z92" s="56"/>
    </row>
    <row r="93" spans="1:26" ht="15" customHeight="1">
      <c r="A93" s="403"/>
      <c r="B93" s="407" t="s">
        <v>548</v>
      </c>
      <c r="C93" s="92"/>
      <c r="D93" s="92"/>
      <c r="E93" s="107"/>
      <c r="F93" s="93"/>
      <c r="G93" s="414"/>
      <c r="H93" s="92"/>
      <c r="I93" s="92"/>
      <c r="J93" s="175"/>
      <c r="K93" s="404"/>
      <c r="L93" s="405"/>
      <c r="M93" s="406"/>
      <c r="N93" s="273"/>
      <c r="O93" s="56"/>
      <c r="P93" s="56"/>
      <c r="Q93" s="56"/>
      <c r="R93" s="56"/>
      <c r="S93" s="56"/>
      <c r="T93" s="56"/>
      <c r="U93" s="56"/>
      <c r="V93" s="56"/>
      <c r="W93" s="56"/>
      <c r="X93" s="56"/>
      <c r="Y93" s="56"/>
      <c r="Z93" s="56"/>
    </row>
    <row r="94" spans="1:26" ht="15" customHeight="1">
      <c r="A94" s="416"/>
      <c r="B94" s="431" t="s">
        <v>550</v>
      </c>
      <c r="C94" s="295"/>
      <c r="D94" s="295"/>
      <c r="E94" s="328"/>
      <c r="F94" s="329"/>
      <c r="G94" s="417"/>
      <c r="H94" s="295"/>
      <c r="I94" s="295"/>
      <c r="J94" s="388"/>
      <c r="K94" s="418"/>
      <c r="L94" s="411"/>
      <c r="M94" s="412"/>
      <c r="N94" s="273"/>
      <c r="O94" s="56"/>
      <c r="P94" s="56"/>
      <c r="Q94" s="56"/>
      <c r="R94" s="56"/>
      <c r="S94" s="56"/>
      <c r="T94" s="56"/>
      <c r="U94" s="56"/>
      <c r="V94" s="56"/>
      <c r="W94" s="56"/>
      <c r="X94" s="56"/>
      <c r="Y94" s="56"/>
      <c r="Z94" s="56"/>
    </row>
    <row r="95" spans="1:26" ht="15" customHeight="1">
      <c r="A95" s="400">
        <v>24</v>
      </c>
      <c r="B95" s="386" t="s">
        <v>577</v>
      </c>
      <c r="C95" s="348" t="s">
        <v>559</v>
      </c>
      <c r="D95" s="311"/>
      <c r="E95" s="359" t="s">
        <v>484</v>
      </c>
      <c r="F95" s="401">
        <v>96</v>
      </c>
      <c r="G95" s="402">
        <v>500</v>
      </c>
      <c r="H95" s="360">
        <f>ROUND(G95*F95/F95,2)</f>
        <v>500</v>
      </c>
      <c r="I95" s="348" t="s">
        <v>432</v>
      </c>
      <c r="J95" s="350"/>
      <c r="K95" s="361">
        <f>IF(OR(ISBLANK(J95),G95=0,ISBLANK(G95)),,ROUND(J95+$K$3,2))</f>
        <v>0</v>
      </c>
      <c r="L95" s="362">
        <f>ROUND(H95*K95,2)</f>
        <v>0</v>
      </c>
      <c r="M95" s="363">
        <f>ROUND(K95/F95,2)</f>
        <v>0</v>
      </c>
      <c r="N95" s="273"/>
      <c r="O95" s="56"/>
      <c r="P95" s="56"/>
      <c r="Q95" s="56"/>
      <c r="R95" s="56"/>
      <c r="S95" s="56"/>
      <c r="T95" s="56"/>
      <c r="U95" s="56"/>
      <c r="V95" s="56"/>
      <c r="W95" s="56"/>
      <c r="X95" s="56"/>
      <c r="Y95" s="56"/>
      <c r="Z95" s="56"/>
    </row>
    <row r="96" spans="1:26" ht="15" customHeight="1">
      <c r="A96" s="403"/>
      <c r="B96" s="92" t="s">
        <v>578</v>
      </c>
      <c r="C96" s="310" t="s">
        <v>579</v>
      </c>
      <c r="D96" s="310"/>
      <c r="E96" s="312"/>
      <c r="F96" s="313"/>
      <c r="G96" s="320"/>
      <c r="H96" s="310"/>
      <c r="I96" s="310"/>
      <c r="J96" s="426"/>
      <c r="K96" s="427"/>
      <c r="L96" s="428"/>
      <c r="M96" s="429"/>
      <c r="N96" s="273"/>
      <c r="O96" s="56"/>
      <c r="P96" s="56"/>
      <c r="Q96" s="56"/>
      <c r="R96" s="56"/>
      <c r="S96" s="56"/>
      <c r="T96" s="56"/>
      <c r="U96" s="56"/>
      <c r="V96" s="56"/>
      <c r="W96" s="56"/>
      <c r="X96" s="56"/>
      <c r="Y96" s="56"/>
      <c r="Z96" s="56"/>
    </row>
    <row r="97" spans="1:26" ht="15" customHeight="1">
      <c r="A97" s="403"/>
      <c r="B97" s="92" t="s">
        <v>580</v>
      </c>
      <c r="C97" s="310"/>
      <c r="D97" s="310"/>
      <c r="E97" s="312"/>
      <c r="F97" s="313"/>
      <c r="G97" s="320"/>
      <c r="H97" s="310"/>
      <c r="I97" s="310"/>
      <c r="J97" s="426"/>
      <c r="K97" s="427"/>
      <c r="L97" s="428"/>
      <c r="M97" s="429"/>
      <c r="N97" s="273"/>
      <c r="O97" s="56"/>
      <c r="P97" s="56"/>
      <c r="Q97" s="56"/>
      <c r="R97" s="56"/>
      <c r="S97" s="56"/>
      <c r="T97" s="56"/>
      <c r="U97" s="56"/>
      <c r="V97" s="56"/>
      <c r="W97" s="56"/>
      <c r="X97" s="56"/>
      <c r="Y97" s="56"/>
      <c r="Z97" s="56"/>
    </row>
    <row r="98" spans="1:26" ht="15" customHeight="1">
      <c r="A98" s="403"/>
      <c r="B98" s="407" t="s">
        <v>548</v>
      </c>
      <c r="C98" s="92"/>
      <c r="D98" s="92"/>
      <c r="E98" s="107"/>
      <c r="F98" s="419"/>
      <c r="G98" s="320"/>
      <c r="H98" s="323"/>
      <c r="I98" s="92"/>
      <c r="J98" s="175"/>
      <c r="K98" s="404"/>
      <c r="L98" s="405"/>
      <c r="M98" s="406"/>
      <c r="N98" s="273"/>
      <c r="O98" s="56"/>
      <c r="P98" s="56"/>
      <c r="Q98" s="56"/>
      <c r="R98" s="56"/>
      <c r="S98" s="56"/>
      <c r="T98" s="56"/>
      <c r="U98" s="56"/>
      <c r="V98" s="56"/>
      <c r="W98" s="56"/>
      <c r="X98" s="56"/>
      <c r="Y98" s="56"/>
      <c r="Z98" s="56"/>
    </row>
    <row r="99" spans="1:26" ht="15" customHeight="1">
      <c r="A99" s="416"/>
      <c r="B99" s="431" t="s">
        <v>550</v>
      </c>
      <c r="C99" s="295"/>
      <c r="D99" s="295"/>
      <c r="E99" s="328"/>
      <c r="F99" s="329"/>
      <c r="G99" s="417"/>
      <c r="H99" s="295"/>
      <c r="I99" s="295"/>
      <c r="J99" s="388"/>
      <c r="K99" s="418"/>
      <c r="L99" s="411"/>
      <c r="M99" s="412"/>
      <c r="N99" s="273"/>
      <c r="O99" s="56"/>
      <c r="P99" s="56"/>
      <c r="Q99" s="56"/>
      <c r="R99" s="56"/>
      <c r="S99" s="56"/>
      <c r="T99" s="56"/>
      <c r="U99" s="56"/>
      <c r="V99" s="56"/>
      <c r="W99" s="56"/>
      <c r="X99" s="56"/>
      <c r="Y99" s="56"/>
      <c r="Z99" s="56"/>
    </row>
    <row r="100" spans="1:26" ht="15" customHeight="1">
      <c r="A100" s="403">
        <v>25</v>
      </c>
      <c r="B100" s="310" t="s">
        <v>581</v>
      </c>
      <c r="C100" s="310" t="s">
        <v>582</v>
      </c>
      <c r="D100" s="311"/>
      <c r="E100" s="312" t="s">
        <v>484</v>
      </c>
      <c r="F100" s="390">
        <v>96</v>
      </c>
      <c r="G100" s="413">
        <v>500</v>
      </c>
      <c r="H100" s="315">
        <f>ROUND(G100*F100/F100,2)</f>
        <v>500</v>
      </c>
      <c r="I100" s="310" t="s">
        <v>432</v>
      </c>
      <c r="J100" s="316"/>
      <c r="K100" s="317">
        <f>IF(OR(ISBLANK(J100),G100=0,ISBLANK(G100)),,ROUND(J100+$K$3,2))</f>
        <v>0</v>
      </c>
      <c r="L100" s="318">
        <f>ROUND(H100*K100,2)</f>
        <v>0</v>
      </c>
      <c r="M100" s="319">
        <f>ROUND(K100/F100,2)</f>
        <v>0</v>
      </c>
      <c r="N100" s="273"/>
      <c r="O100" s="56"/>
      <c r="P100" s="56"/>
      <c r="Q100" s="56"/>
      <c r="R100" s="56"/>
      <c r="S100" s="56"/>
      <c r="T100" s="56"/>
      <c r="U100" s="56"/>
      <c r="V100" s="56"/>
      <c r="W100" s="56"/>
      <c r="X100" s="56"/>
      <c r="Y100" s="56"/>
      <c r="Z100" s="56"/>
    </row>
    <row r="101" spans="1:26" ht="15" customHeight="1">
      <c r="A101" s="403"/>
      <c r="B101" s="92" t="s">
        <v>578</v>
      </c>
      <c r="C101" s="310" t="s">
        <v>583</v>
      </c>
      <c r="D101" s="310"/>
      <c r="E101" s="312"/>
      <c r="F101" s="313"/>
      <c r="G101" s="320"/>
      <c r="H101" s="310"/>
      <c r="I101" s="310"/>
      <c r="J101" s="426"/>
      <c r="K101" s="427"/>
      <c r="L101" s="428"/>
      <c r="M101" s="429"/>
      <c r="N101" s="273"/>
      <c r="O101" s="56"/>
      <c r="P101" s="56"/>
      <c r="Q101" s="56"/>
      <c r="R101" s="56"/>
      <c r="S101" s="56"/>
      <c r="T101" s="56"/>
      <c r="U101" s="56"/>
      <c r="V101" s="56"/>
      <c r="W101" s="56"/>
      <c r="X101" s="56"/>
      <c r="Y101" s="56"/>
      <c r="Z101" s="56"/>
    </row>
    <row r="102" spans="1:26" ht="15" customHeight="1">
      <c r="A102" s="403"/>
      <c r="B102" s="92" t="s">
        <v>584</v>
      </c>
      <c r="C102" s="310"/>
      <c r="D102" s="310"/>
      <c r="E102" s="312"/>
      <c r="F102" s="313"/>
      <c r="G102" s="320"/>
      <c r="H102" s="310"/>
      <c r="I102" s="310"/>
      <c r="J102" s="426"/>
      <c r="K102" s="427"/>
      <c r="L102" s="428"/>
      <c r="M102" s="429"/>
      <c r="N102" s="273"/>
      <c r="O102" s="56"/>
      <c r="P102" s="56"/>
      <c r="Q102" s="56"/>
      <c r="R102" s="56"/>
      <c r="S102" s="56"/>
      <c r="T102" s="56"/>
      <c r="U102" s="56"/>
      <c r="V102" s="56"/>
      <c r="W102" s="56"/>
      <c r="X102" s="56"/>
      <c r="Y102" s="56"/>
      <c r="Z102" s="56"/>
    </row>
    <row r="103" spans="1:26" ht="15" customHeight="1">
      <c r="A103" s="403"/>
      <c r="B103" s="407" t="s">
        <v>548</v>
      </c>
      <c r="C103" s="310"/>
      <c r="D103" s="310"/>
      <c r="E103" s="312"/>
      <c r="F103" s="313"/>
      <c r="G103" s="320"/>
      <c r="H103" s="310"/>
      <c r="I103" s="310"/>
      <c r="J103" s="426"/>
      <c r="K103" s="427"/>
      <c r="L103" s="428"/>
      <c r="M103" s="429"/>
      <c r="N103" s="273"/>
      <c r="O103" s="56"/>
      <c r="P103" s="56"/>
      <c r="Q103" s="56"/>
      <c r="R103" s="56"/>
      <c r="S103" s="56"/>
      <c r="T103" s="56"/>
      <c r="U103" s="56"/>
      <c r="V103" s="56"/>
      <c r="W103" s="56"/>
      <c r="X103" s="56"/>
      <c r="Y103" s="56"/>
      <c r="Z103" s="56"/>
    </row>
    <row r="104" spans="1:26" ht="15" customHeight="1">
      <c r="A104" s="416"/>
      <c r="B104" s="431" t="s">
        <v>550</v>
      </c>
      <c r="C104" s="340"/>
      <c r="D104" s="340"/>
      <c r="E104" s="372"/>
      <c r="F104" s="343"/>
      <c r="G104" s="379"/>
      <c r="H104" s="340"/>
      <c r="I104" s="340"/>
      <c r="J104" s="344"/>
      <c r="K104" s="432"/>
      <c r="L104" s="433"/>
      <c r="M104" s="434"/>
      <c r="N104" s="273"/>
      <c r="O104" s="56"/>
      <c r="P104" s="56"/>
      <c r="Q104" s="56"/>
      <c r="R104" s="56"/>
      <c r="S104" s="56"/>
      <c r="T104" s="56"/>
      <c r="U104" s="56"/>
      <c r="V104" s="56"/>
      <c r="W104" s="56"/>
      <c r="X104" s="56"/>
      <c r="Y104" s="56"/>
      <c r="Z104" s="56"/>
    </row>
    <row r="105" spans="1:26" ht="15" customHeight="1">
      <c r="A105" s="400">
        <v>26</v>
      </c>
      <c r="B105" s="348" t="s">
        <v>585</v>
      </c>
      <c r="C105" s="348" t="s">
        <v>586</v>
      </c>
      <c r="D105" s="311"/>
      <c r="E105" s="359" t="s">
        <v>587</v>
      </c>
      <c r="F105" s="401">
        <v>60</v>
      </c>
      <c r="G105" s="402">
        <v>500</v>
      </c>
      <c r="H105" s="360">
        <f>ROUND(G105*F105/F105,2)</f>
        <v>500</v>
      </c>
      <c r="I105" s="348" t="s">
        <v>432</v>
      </c>
      <c r="J105" s="350"/>
      <c r="K105" s="435">
        <f>IF(OR(ISBLANK(J105),G105=0,ISBLANK(G105)),,ROUND(J105+$K$3,2))</f>
        <v>0</v>
      </c>
      <c r="L105" s="362">
        <f>ROUND(H105*K105,2)</f>
        <v>0</v>
      </c>
      <c r="M105" s="363">
        <f>ROUND(K105/F105,2)</f>
        <v>0</v>
      </c>
      <c r="N105" s="273"/>
      <c r="O105" s="56"/>
      <c r="P105" s="56"/>
      <c r="Q105" s="56"/>
      <c r="R105" s="56"/>
      <c r="S105" s="56"/>
      <c r="T105" s="56"/>
      <c r="U105" s="56"/>
      <c r="V105" s="56"/>
      <c r="W105" s="56"/>
      <c r="X105" s="56"/>
      <c r="Y105" s="56"/>
      <c r="Z105" s="56"/>
    </row>
    <row r="106" spans="1:26" ht="15" customHeight="1">
      <c r="A106" s="403"/>
      <c r="B106" s="92" t="s">
        <v>588</v>
      </c>
      <c r="C106" s="90" t="s">
        <v>589</v>
      </c>
      <c r="D106" s="90"/>
      <c r="E106" s="107"/>
      <c r="F106" s="93"/>
      <c r="G106" s="414"/>
      <c r="H106" s="92"/>
      <c r="I106" s="92"/>
      <c r="J106" s="175"/>
      <c r="K106" s="404"/>
      <c r="L106" s="405"/>
      <c r="M106" s="406"/>
      <c r="N106" s="273"/>
      <c r="O106" s="56"/>
      <c r="P106" s="56"/>
      <c r="Q106" s="56"/>
      <c r="R106" s="56"/>
      <c r="S106" s="56"/>
      <c r="T106" s="56"/>
      <c r="U106" s="56"/>
      <c r="V106" s="56"/>
      <c r="W106" s="56"/>
      <c r="X106" s="56"/>
      <c r="Y106" s="56"/>
      <c r="Z106" s="56"/>
    </row>
    <row r="107" spans="1:26" ht="15" customHeight="1">
      <c r="A107" s="403"/>
      <c r="B107" s="407" t="s">
        <v>550</v>
      </c>
      <c r="C107" s="92"/>
      <c r="D107" s="92"/>
      <c r="E107" s="107"/>
      <c r="F107" s="93"/>
      <c r="G107" s="414"/>
      <c r="H107" s="92"/>
      <c r="I107" s="92"/>
      <c r="J107" s="175"/>
      <c r="K107" s="404"/>
      <c r="L107" s="405"/>
      <c r="M107" s="406"/>
      <c r="N107" s="273"/>
      <c r="O107" s="56"/>
      <c r="P107" s="56"/>
      <c r="Q107" s="56"/>
      <c r="R107" s="56"/>
      <c r="S107" s="56"/>
      <c r="T107" s="56"/>
      <c r="U107" s="56"/>
      <c r="V107" s="56"/>
      <c r="W107" s="56"/>
      <c r="X107" s="56"/>
      <c r="Y107" s="56"/>
      <c r="Z107" s="56"/>
    </row>
    <row r="108" spans="1:26" ht="15" customHeight="1">
      <c r="A108" s="436"/>
      <c r="B108" s="437"/>
      <c r="C108" s="437"/>
      <c r="D108" s="438"/>
      <c r="E108" s="439"/>
      <c r="F108" s="440"/>
      <c r="G108" s="441"/>
      <c r="H108" s="442"/>
      <c r="I108" s="443"/>
      <c r="J108" s="444"/>
      <c r="K108" s="444"/>
      <c r="L108" s="445"/>
      <c r="M108" s="446"/>
      <c r="N108" s="273"/>
      <c r="O108" s="56"/>
      <c r="P108" s="56"/>
      <c r="Q108" s="56"/>
      <c r="R108" s="56"/>
      <c r="S108" s="56"/>
      <c r="T108" s="56"/>
      <c r="U108" s="56"/>
      <c r="V108" s="56"/>
      <c r="W108" s="56"/>
      <c r="X108" s="56"/>
      <c r="Y108" s="56"/>
      <c r="Z108" s="56"/>
    </row>
    <row r="109" spans="1:26" ht="15" customHeight="1">
      <c r="A109" s="447"/>
      <c r="B109" s="310"/>
      <c r="C109" s="310"/>
      <c r="D109" s="389"/>
      <c r="E109" s="312"/>
      <c r="F109" s="313"/>
      <c r="G109" s="448"/>
      <c r="H109" s="315"/>
      <c r="I109" s="317" t="s">
        <v>120</v>
      </c>
      <c r="J109" s="449"/>
      <c r="K109" s="449"/>
      <c r="L109" s="318">
        <f>SUMIF(L6:L107,"&gt;0")</f>
        <v>0</v>
      </c>
      <c r="M109" s="319"/>
      <c r="N109" s="273"/>
      <c r="O109" s="56"/>
      <c r="P109" s="56"/>
      <c r="Q109" s="56"/>
      <c r="R109" s="56"/>
      <c r="S109" s="56"/>
      <c r="T109" s="56"/>
      <c r="U109" s="56"/>
      <c r="V109" s="56"/>
      <c r="W109" s="56"/>
      <c r="X109" s="56"/>
      <c r="Y109" s="56"/>
      <c r="Z109" s="56"/>
    </row>
    <row r="110" spans="1:26" ht="15.75" customHeight="1">
      <c r="A110" s="271"/>
      <c r="B110" s="56"/>
      <c r="C110" s="56"/>
      <c r="D110" s="181"/>
      <c r="E110" s="128"/>
      <c r="F110" s="129"/>
      <c r="G110" s="450"/>
      <c r="H110" s="56"/>
      <c r="I110" s="56"/>
      <c r="J110" s="136"/>
      <c r="K110" s="136"/>
      <c r="L110" s="183"/>
      <c r="M110" s="136"/>
      <c r="N110" s="273"/>
      <c r="O110" s="56"/>
      <c r="P110" s="56"/>
      <c r="Q110" s="56"/>
      <c r="R110" s="56"/>
      <c r="S110" s="56"/>
      <c r="T110" s="56"/>
      <c r="U110" s="56"/>
      <c r="V110" s="56"/>
      <c r="W110" s="56"/>
      <c r="X110" s="56"/>
      <c r="Y110" s="56"/>
      <c r="Z110" s="56"/>
    </row>
    <row r="111" spans="1:26" ht="15.75" customHeight="1">
      <c r="A111" s="271"/>
      <c r="B111" s="56"/>
      <c r="C111" s="56"/>
      <c r="D111" s="181"/>
      <c r="E111" s="128"/>
      <c r="F111" s="129"/>
      <c r="G111" s="450"/>
      <c r="H111" s="56"/>
      <c r="I111" s="56"/>
      <c r="J111" s="136"/>
      <c r="K111" s="136"/>
      <c r="L111" s="183"/>
      <c r="M111" s="136"/>
      <c r="N111" s="273"/>
      <c r="O111" s="56"/>
      <c r="P111" s="56"/>
      <c r="Q111" s="56"/>
      <c r="R111" s="56"/>
      <c r="S111" s="56"/>
      <c r="T111" s="56"/>
      <c r="U111" s="56"/>
      <c r="V111" s="56"/>
      <c r="W111" s="56"/>
      <c r="X111" s="56"/>
      <c r="Y111" s="56"/>
      <c r="Z111" s="56"/>
    </row>
    <row r="112" spans="1:26" ht="15.75" customHeight="1">
      <c r="A112" s="271"/>
      <c r="B112" s="56"/>
      <c r="C112" s="56"/>
      <c r="D112" s="181"/>
      <c r="E112" s="128"/>
      <c r="F112" s="129"/>
      <c r="G112" s="450"/>
      <c r="H112" s="56"/>
      <c r="I112" s="56"/>
      <c r="J112" s="136"/>
      <c r="K112" s="136"/>
      <c r="L112" s="183"/>
      <c r="M112" s="136"/>
      <c r="N112" s="273"/>
      <c r="O112" s="56"/>
      <c r="P112" s="56"/>
      <c r="Q112" s="56"/>
      <c r="R112" s="56"/>
      <c r="S112" s="56"/>
      <c r="T112" s="56"/>
      <c r="U112" s="56"/>
      <c r="V112" s="56"/>
      <c r="W112" s="56"/>
      <c r="X112" s="56"/>
      <c r="Y112" s="56"/>
      <c r="Z112" s="56"/>
    </row>
    <row r="113" spans="1:26" ht="15.75" customHeight="1">
      <c r="A113" s="271"/>
      <c r="B113" s="56"/>
      <c r="C113" s="56"/>
      <c r="D113" s="181"/>
      <c r="E113" s="128"/>
      <c r="F113" s="129"/>
      <c r="G113" s="450"/>
      <c r="H113" s="56"/>
      <c r="I113" s="56"/>
      <c r="J113" s="136"/>
      <c r="K113" s="136"/>
      <c r="L113" s="183"/>
      <c r="M113" s="136"/>
      <c r="N113" s="273"/>
      <c r="O113" s="56"/>
      <c r="P113" s="56"/>
      <c r="Q113" s="56"/>
      <c r="R113" s="56"/>
      <c r="S113" s="56"/>
      <c r="T113" s="56"/>
      <c r="U113" s="56"/>
      <c r="V113" s="56"/>
      <c r="W113" s="56"/>
      <c r="X113" s="56"/>
      <c r="Y113" s="56"/>
      <c r="Z113" s="56"/>
    </row>
    <row r="114" spans="1:26" ht="15.75" customHeight="1">
      <c r="A114" s="271"/>
      <c r="B114" s="56"/>
      <c r="C114" s="56"/>
      <c r="D114" s="181"/>
      <c r="E114" s="128"/>
      <c r="F114" s="129"/>
      <c r="G114" s="450"/>
      <c r="H114" s="56"/>
      <c r="I114" s="56"/>
      <c r="J114" s="136"/>
      <c r="K114" s="136"/>
      <c r="L114" s="183"/>
      <c r="M114" s="136"/>
      <c r="N114" s="273"/>
      <c r="O114" s="56"/>
      <c r="P114" s="56"/>
      <c r="Q114" s="56"/>
      <c r="R114" s="56"/>
      <c r="S114" s="56"/>
      <c r="T114" s="56"/>
      <c r="U114" s="56"/>
      <c r="V114" s="56"/>
      <c r="W114" s="56"/>
      <c r="X114" s="56"/>
      <c r="Y114" s="56"/>
      <c r="Z114" s="56"/>
    </row>
    <row r="115" spans="1:26" ht="15.75" customHeight="1">
      <c r="A115" s="271"/>
      <c r="B115" s="56"/>
      <c r="C115" s="56"/>
      <c r="D115" s="181"/>
      <c r="E115" s="128"/>
      <c r="F115" s="129"/>
      <c r="G115" s="450"/>
      <c r="H115" s="56"/>
      <c r="I115" s="56"/>
      <c r="J115" s="136"/>
      <c r="K115" s="136"/>
      <c r="L115" s="183"/>
      <c r="M115" s="136"/>
      <c r="N115" s="273"/>
      <c r="O115" s="56"/>
      <c r="P115" s="56"/>
      <c r="Q115" s="56"/>
      <c r="R115" s="56"/>
      <c r="S115" s="56"/>
      <c r="T115" s="56"/>
      <c r="U115" s="56"/>
      <c r="V115" s="56"/>
      <c r="W115" s="56"/>
      <c r="X115" s="56"/>
      <c r="Y115" s="56"/>
      <c r="Z115" s="56"/>
    </row>
    <row r="116" spans="1:26" ht="15.75" customHeight="1">
      <c r="A116" s="271"/>
      <c r="B116" s="56"/>
      <c r="C116" s="56"/>
      <c r="D116" s="181"/>
      <c r="E116" s="128"/>
      <c r="F116" s="129"/>
      <c r="G116" s="450"/>
      <c r="H116" s="56"/>
      <c r="I116" s="56"/>
      <c r="J116" s="136"/>
      <c r="K116" s="136"/>
      <c r="L116" s="183"/>
      <c r="M116" s="136"/>
      <c r="N116" s="273"/>
      <c r="O116" s="56"/>
      <c r="P116" s="56"/>
      <c r="Q116" s="56"/>
      <c r="R116" s="56"/>
      <c r="S116" s="56"/>
      <c r="T116" s="56"/>
      <c r="U116" s="56"/>
      <c r="V116" s="56"/>
      <c r="W116" s="56"/>
      <c r="X116" s="56"/>
      <c r="Y116" s="56"/>
      <c r="Z116" s="56"/>
    </row>
    <row r="117" spans="1:26" ht="15.75" customHeight="1">
      <c r="A117" s="271"/>
      <c r="B117" s="56"/>
      <c r="C117" s="56"/>
      <c r="D117" s="181"/>
      <c r="E117" s="128"/>
      <c r="F117" s="129"/>
      <c r="G117" s="450"/>
      <c r="H117" s="56"/>
      <c r="I117" s="56"/>
      <c r="J117" s="136"/>
      <c r="K117" s="136"/>
      <c r="L117" s="183"/>
      <c r="M117" s="136"/>
      <c r="N117" s="273"/>
      <c r="O117" s="56"/>
      <c r="P117" s="56"/>
      <c r="Q117" s="56"/>
      <c r="R117" s="56"/>
      <c r="S117" s="56"/>
      <c r="T117" s="56"/>
      <c r="U117" s="56"/>
      <c r="V117" s="56"/>
      <c r="W117" s="56"/>
      <c r="X117" s="56"/>
      <c r="Y117" s="56"/>
      <c r="Z117" s="56"/>
    </row>
    <row r="118" spans="1:26" ht="15.75" customHeight="1">
      <c r="A118" s="271"/>
      <c r="B118" s="56"/>
      <c r="C118" s="56"/>
      <c r="D118" s="181"/>
      <c r="E118" s="128"/>
      <c r="F118" s="129"/>
      <c r="G118" s="450"/>
      <c r="H118" s="56"/>
      <c r="I118" s="56"/>
      <c r="J118" s="136"/>
      <c r="K118" s="136"/>
      <c r="L118" s="183"/>
      <c r="M118" s="136"/>
      <c r="N118" s="273"/>
      <c r="O118" s="56"/>
      <c r="P118" s="56"/>
      <c r="Q118" s="56"/>
      <c r="R118" s="56"/>
      <c r="S118" s="56"/>
      <c r="T118" s="56"/>
      <c r="U118" s="56"/>
      <c r="V118" s="56"/>
      <c r="W118" s="56"/>
      <c r="X118" s="56"/>
      <c r="Y118" s="56"/>
      <c r="Z118" s="56"/>
    </row>
    <row r="119" spans="1:26" ht="15.75" customHeight="1">
      <c r="A119" s="271"/>
      <c r="B119" s="56"/>
      <c r="C119" s="56"/>
      <c r="D119" s="181"/>
      <c r="E119" s="128"/>
      <c r="F119" s="129"/>
      <c r="G119" s="450"/>
      <c r="H119" s="56"/>
      <c r="I119" s="56"/>
      <c r="J119" s="136"/>
      <c r="K119" s="136"/>
      <c r="L119" s="183"/>
      <c r="M119" s="136"/>
      <c r="N119" s="273"/>
      <c r="O119" s="56"/>
      <c r="P119" s="56"/>
      <c r="Q119" s="56"/>
      <c r="R119" s="56"/>
      <c r="S119" s="56"/>
      <c r="T119" s="56"/>
      <c r="U119" s="56"/>
      <c r="V119" s="56"/>
      <c r="W119" s="56"/>
      <c r="X119" s="56"/>
      <c r="Y119" s="56"/>
      <c r="Z119" s="56"/>
    </row>
    <row r="120" spans="1:26" ht="15.75" customHeight="1">
      <c r="A120" s="271"/>
      <c r="B120" s="56"/>
      <c r="C120" s="56"/>
      <c r="D120" s="181"/>
      <c r="E120" s="128"/>
      <c r="F120" s="129"/>
      <c r="G120" s="450"/>
      <c r="H120" s="56"/>
      <c r="I120" s="56"/>
      <c r="J120" s="136"/>
      <c r="K120" s="136"/>
      <c r="L120" s="183"/>
      <c r="M120" s="136"/>
      <c r="N120" s="273"/>
      <c r="O120" s="56"/>
      <c r="P120" s="56"/>
      <c r="Q120" s="56"/>
      <c r="R120" s="56"/>
      <c r="S120" s="56"/>
      <c r="T120" s="56"/>
      <c r="U120" s="56"/>
      <c r="V120" s="56"/>
      <c r="W120" s="56"/>
      <c r="X120" s="56"/>
      <c r="Y120" s="56"/>
      <c r="Z120" s="56"/>
    </row>
    <row r="121" spans="1:26" ht="15.75" customHeight="1">
      <c r="A121" s="271"/>
      <c r="B121" s="56"/>
      <c r="C121" s="56"/>
      <c r="D121" s="181"/>
      <c r="E121" s="128"/>
      <c r="F121" s="129"/>
      <c r="G121" s="450"/>
      <c r="H121" s="56"/>
      <c r="I121" s="56"/>
      <c r="J121" s="136"/>
      <c r="K121" s="136"/>
      <c r="L121" s="183"/>
      <c r="M121" s="136"/>
      <c r="N121" s="273"/>
      <c r="O121" s="56"/>
      <c r="P121" s="56"/>
      <c r="Q121" s="56"/>
      <c r="R121" s="56"/>
      <c r="S121" s="56"/>
      <c r="T121" s="56"/>
      <c r="U121" s="56"/>
      <c r="V121" s="56"/>
      <c r="W121" s="56"/>
      <c r="X121" s="56"/>
      <c r="Y121" s="56"/>
      <c r="Z121" s="56"/>
    </row>
    <row r="122" spans="1:26" ht="15.75" customHeight="1">
      <c r="A122" s="271"/>
      <c r="B122" s="56"/>
      <c r="C122" s="56"/>
      <c r="D122" s="181"/>
      <c r="E122" s="128"/>
      <c r="F122" s="129"/>
      <c r="G122" s="450"/>
      <c r="H122" s="56"/>
      <c r="I122" s="56"/>
      <c r="J122" s="136"/>
      <c r="K122" s="136"/>
      <c r="L122" s="183"/>
      <c r="M122" s="136"/>
      <c r="N122" s="273"/>
      <c r="O122" s="56"/>
      <c r="P122" s="56"/>
      <c r="Q122" s="56"/>
      <c r="R122" s="56"/>
      <c r="S122" s="56"/>
      <c r="T122" s="56"/>
      <c r="U122" s="56"/>
      <c r="V122" s="56"/>
      <c r="W122" s="56"/>
      <c r="X122" s="56"/>
      <c r="Y122" s="56"/>
      <c r="Z122" s="56"/>
    </row>
    <row r="123" spans="1:26" ht="15.75" customHeight="1">
      <c r="A123" s="271"/>
      <c r="B123" s="56"/>
      <c r="C123" s="56"/>
      <c r="D123" s="181"/>
      <c r="E123" s="128"/>
      <c r="F123" s="129"/>
      <c r="G123" s="450"/>
      <c r="H123" s="56"/>
      <c r="I123" s="56"/>
      <c r="J123" s="136"/>
      <c r="K123" s="136"/>
      <c r="L123" s="183"/>
      <c r="M123" s="136"/>
      <c r="N123" s="273"/>
      <c r="O123" s="56"/>
      <c r="P123" s="56"/>
      <c r="Q123" s="56"/>
      <c r="R123" s="56"/>
      <c r="S123" s="56"/>
      <c r="T123" s="56"/>
      <c r="U123" s="56"/>
      <c r="V123" s="56"/>
      <c r="W123" s="56"/>
      <c r="X123" s="56"/>
      <c r="Y123" s="56"/>
      <c r="Z123" s="56"/>
    </row>
    <row r="124" spans="1:26" ht="15.75" customHeight="1">
      <c r="A124" s="271"/>
      <c r="B124" s="56"/>
      <c r="C124" s="56"/>
      <c r="D124" s="181"/>
      <c r="E124" s="128"/>
      <c r="F124" s="129"/>
      <c r="G124" s="450"/>
      <c r="H124" s="56"/>
      <c r="I124" s="56"/>
      <c r="J124" s="136"/>
      <c r="K124" s="136"/>
      <c r="L124" s="183"/>
      <c r="M124" s="136"/>
      <c r="N124" s="273"/>
      <c r="O124" s="56"/>
      <c r="P124" s="56"/>
      <c r="Q124" s="56"/>
      <c r="R124" s="56"/>
      <c r="S124" s="56"/>
      <c r="T124" s="56"/>
      <c r="U124" s="56"/>
      <c r="V124" s="56"/>
      <c r="W124" s="56"/>
      <c r="X124" s="56"/>
      <c r="Y124" s="56"/>
      <c r="Z124" s="56"/>
    </row>
    <row r="125" spans="1:26" ht="15.75" customHeight="1">
      <c r="A125" s="271"/>
      <c r="B125" s="56"/>
      <c r="C125" s="56"/>
      <c r="D125" s="181"/>
      <c r="E125" s="128"/>
      <c r="F125" s="129"/>
      <c r="G125" s="450"/>
      <c r="H125" s="56"/>
      <c r="I125" s="56"/>
      <c r="J125" s="136"/>
      <c r="K125" s="136"/>
      <c r="L125" s="183"/>
      <c r="M125" s="136"/>
      <c r="N125" s="273"/>
      <c r="O125" s="56"/>
      <c r="P125" s="56"/>
      <c r="Q125" s="56"/>
      <c r="R125" s="56"/>
      <c r="S125" s="56"/>
      <c r="T125" s="56"/>
      <c r="U125" s="56"/>
      <c r="V125" s="56"/>
      <c r="W125" s="56"/>
      <c r="X125" s="56"/>
      <c r="Y125" s="56"/>
      <c r="Z125" s="56"/>
    </row>
    <row r="126" spans="1:26" ht="15.75" customHeight="1">
      <c r="A126" s="271"/>
      <c r="B126" s="56"/>
      <c r="C126" s="56"/>
      <c r="D126" s="181"/>
      <c r="E126" s="128"/>
      <c r="F126" s="129"/>
      <c r="G126" s="450"/>
      <c r="H126" s="56"/>
      <c r="I126" s="56"/>
      <c r="J126" s="136"/>
      <c r="K126" s="136"/>
      <c r="L126" s="183"/>
      <c r="M126" s="136"/>
      <c r="N126" s="273"/>
      <c r="O126" s="56"/>
      <c r="P126" s="56"/>
      <c r="Q126" s="56"/>
      <c r="R126" s="56"/>
      <c r="S126" s="56"/>
      <c r="T126" s="56"/>
      <c r="U126" s="56"/>
      <c r="V126" s="56"/>
      <c r="W126" s="56"/>
      <c r="X126" s="56"/>
      <c r="Y126" s="56"/>
      <c r="Z126" s="56"/>
    </row>
    <row r="127" spans="1:26" ht="15.75" customHeight="1">
      <c r="A127" s="271"/>
      <c r="B127" s="56"/>
      <c r="C127" s="56"/>
      <c r="D127" s="181"/>
      <c r="E127" s="128"/>
      <c r="F127" s="129"/>
      <c r="G127" s="450"/>
      <c r="H127" s="56"/>
      <c r="I127" s="56"/>
      <c r="J127" s="136"/>
      <c r="K127" s="136"/>
      <c r="L127" s="183"/>
      <c r="M127" s="136"/>
      <c r="N127" s="273"/>
      <c r="O127" s="56"/>
      <c r="P127" s="56"/>
      <c r="Q127" s="56"/>
      <c r="R127" s="56"/>
      <c r="S127" s="56"/>
      <c r="T127" s="56"/>
      <c r="U127" s="56"/>
      <c r="V127" s="56"/>
      <c r="W127" s="56"/>
      <c r="X127" s="56"/>
      <c r="Y127" s="56"/>
      <c r="Z127" s="56"/>
    </row>
    <row r="128" spans="1:26" ht="15.75" customHeight="1">
      <c r="A128" s="271"/>
      <c r="B128" s="56"/>
      <c r="C128" s="56"/>
      <c r="D128" s="181"/>
      <c r="E128" s="128"/>
      <c r="F128" s="129"/>
      <c r="G128" s="450"/>
      <c r="H128" s="56"/>
      <c r="I128" s="56"/>
      <c r="J128" s="136"/>
      <c r="K128" s="136"/>
      <c r="L128" s="183"/>
      <c r="M128" s="136"/>
      <c r="N128" s="273"/>
      <c r="O128" s="56"/>
      <c r="P128" s="56"/>
      <c r="Q128" s="56"/>
      <c r="R128" s="56"/>
      <c r="S128" s="56"/>
      <c r="T128" s="56"/>
      <c r="U128" s="56"/>
      <c r="V128" s="56"/>
      <c r="W128" s="56"/>
      <c r="X128" s="56"/>
      <c r="Y128" s="56"/>
      <c r="Z128" s="56"/>
    </row>
    <row r="129" spans="1:26" ht="15.75" customHeight="1">
      <c r="A129" s="271"/>
      <c r="B129" s="56"/>
      <c r="C129" s="56"/>
      <c r="D129" s="181"/>
      <c r="E129" s="128"/>
      <c r="F129" s="129"/>
      <c r="G129" s="450"/>
      <c r="H129" s="56"/>
      <c r="I129" s="56"/>
      <c r="J129" s="136"/>
      <c r="K129" s="136"/>
      <c r="L129" s="183"/>
      <c r="M129" s="136"/>
      <c r="N129" s="273"/>
      <c r="O129" s="56"/>
      <c r="P129" s="56"/>
      <c r="Q129" s="56"/>
      <c r="R129" s="56"/>
      <c r="S129" s="56"/>
      <c r="T129" s="56"/>
      <c r="U129" s="56"/>
      <c r="V129" s="56"/>
      <c r="W129" s="56"/>
      <c r="X129" s="56"/>
      <c r="Y129" s="56"/>
      <c r="Z129" s="56"/>
    </row>
    <row r="130" spans="1:26" ht="15.75" customHeight="1">
      <c r="A130" s="271"/>
      <c r="B130" s="56"/>
      <c r="C130" s="56"/>
      <c r="D130" s="181"/>
      <c r="E130" s="128"/>
      <c r="F130" s="129"/>
      <c r="G130" s="450"/>
      <c r="H130" s="56"/>
      <c r="I130" s="56"/>
      <c r="J130" s="136"/>
      <c r="K130" s="136"/>
      <c r="L130" s="183"/>
      <c r="M130" s="136"/>
      <c r="N130" s="273"/>
      <c r="O130" s="56"/>
      <c r="P130" s="56"/>
      <c r="Q130" s="56"/>
      <c r="R130" s="56"/>
      <c r="S130" s="56"/>
      <c r="T130" s="56"/>
      <c r="U130" s="56"/>
      <c r="V130" s="56"/>
      <c r="W130" s="56"/>
      <c r="X130" s="56"/>
      <c r="Y130" s="56"/>
      <c r="Z130" s="56"/>
    </row>
    <row r="131" spans="1:26" ht="15.75" customHeight="1">
      <c r="A131" s="271"/>
      <c r="B131" s="56"/>
      <c r="C131" s="56"/>
      <c r="D131" s="181"/>
      <c r="E131" s="128"/>
      <c r="F131" s="129"/>
      <c r="G131" s="450"/>
      <c r="H131" s="56"/>
      <c r="I131" s="56"/>
      <c r="J131" s="136"/>
      <c r="K131" s="136"/>
      <c r="L131" s="183"/>
      <c r="M131" s="136"/>
      <c r="N131" s="273"/>
      <c r="O131" s="56"/>
      <c r="P131" s="56"/>
      <c r="Q131" s="56"/>
      <c r="R131" s="56"/>
      <c r="S131" s="56"/>
      <c r="T131" s="56"/>
      <c r="U131" s="56"/>
      <c r="V131" s="56"/>
      <c r="W131" s="56"/>
      <c r="X131" s="56"/>
      <c r="Y131" s="56"/>
      <c r="Z131" s="56"/>
    </row>
    <row r="132" spans="1:26" ht="15.75" customHeight="1">
      <c r="A132" s="271"/>
      <c r="B132" s="56"/>
      <c r="C132" s="56"/>
      <c r="D132" s="181"/>
      <c r="E132" s="128"/>
      <c r="F132" s="129"/>
      <c r="G132" s="450"/>
      <c r="H132" s="56"/>
      <c r="I132" s="56"/>
      <c r="J132" s="136"/>
      <c r="K132" s="136"/>
      <c r="L132" s="183"/>
      <c r="M132" s="136"/>
      <c r="N132" s="273"/>
      <c r="O132" s="56"/>
      <c r="P132" s="56"/>
      <c r="Q132" s="56"/>
      <c r="R132" s="56"/>
      <c r="S132" s="56"/>
      <c r="T132" s="56"/>
      <c r="U132" s="56"/>
      <c r="V132" s="56"/>
      <c r="W132" s="56"/>
      <c r="X132" s="56"/>
      <c r="Y132" s="56"/>
      <c r="Z132" s="56"/>
    </row>
    <row r="133" spans="1:26" ht="15.75" customHeight="1">
      <c r="A133" s="271"/>
      <c r="B133" s="56"/>
      <c r="C133" s="56"/>
      <c r="D133" s="181"/>
      <c r="E133" s="128"/>
      <c r="F133" s="129"/>
      <c r="G133" s="450"/>
      <c r="H133" s="56"/>
      <c r="I133" s="56"/>
      <c r="J133" s="136"/>
      <c r="K133" s="136"/>
      <c r="L133" s="183"/>
      <c r="M133" s="136"/>
      <c r="N133" s="273"/>
      <c r="O133" s="56"/>
      <c r="P133" s="56"/>
      <c r="Q133" s="56"/>
      <c r="R133" s="56"/>
      <c r="S133" s="56"/>
      <c r="T133" s="56"/>
      <c r="U133" s="56"/>
      <c r="V133" s="56"/>
      <c r="W133" s="56"/>
      <c r="X133" s="56"/>
      <c r="Y133" s="56"/>
      <c r="Z133" s="56"/>
    </row>
    <row r="134" spans="1:26" ht="15.75" customHeight="1">
      <c r="A134" s="271"/>
      <c r="B134" s="56"/>
      <c r="C134" s="56"/>
      <c r="D134" s="181"/>
      <c r="E134" s="128"/>
      <c r="F134" s="129"/>
      <c r="G134" s="450"/>
      <c r="H134" s="56"/>
      <c r="I134" s="56"/>
      <c r="J134" s="136"/>
      <c r="K134" s="136"/>
      <c r="L134" s="183"/>
      <c r="M134" s="136"/>
      <c r="N134" s="273"/>
      <c r="O134" s="56"/>
      <c r="P134" s="56"/>
      <c r="Q134" s="56"/>
      <c r="R134" s="56"/>
      <c r="S134" s="56"/>
      <c r="T134" s="56"/>
      <c r="U134" s="56"/>
      <c r="V134" s="56"/>
      <c r="W134" s="56"/>
      <c r="X134" s="56"/>
      <c r="Y134" s="56"/>
      <c r="Z134" s="56"/>
    </row>
    <row r="135" spans="1:26" ht="15.75" customHeight="1">
      <c r="A135" s="271"/>
      <c r="B135" s="56"/>
      <c r="C135" s="56"/>
      <c r="D135" s="181"/>
      <c r="E135" s="128"/>
      <c r="F135" s="129"/>
      <c r="G135" s="450"/>
      <c r="H135" s="56"/>
      <c r="I135" s="56"/>
      <c r="J135" s="136"/>
      <c r="K135" s="136"/>
      <c r="L135" s="183"/>
      <c r="M135" s="136"/>
      <c r="N135" s="273"/>
      <c r="O135" s="56"/>
      <c r="P135" s="56"/>
      <c r="Q135" s="56"/>
      <c r="R135" s="56"/>
      <c r="S135" s="56"/>
      <c r="T135" s="56"/>
      <c r="U135" s="56"/>
      <c r="V135" s="56"/>
      <c r="W135" s="56"/>
      <c r="X135" s="56"/>
      <c r="Y135" s="56"/>
      <c r="Z135" s="56"/>
    </row>
    <row r="136" spans="1:26" ht="15.75" customHeight="1">
      <c r="A136" s="271"/>
      <c r="B136" s="56"/>
      <c r="C136" s="56"/>
      <c r="D136" s="181"/>
      <c r="E136" s="128"/>
      <c r="F136" s="129"/>
      <c r="G136" s="450"/>
      <c r="H136" s="56"/>
      <c r="I136" s="56"/>
      <c r="J136" s="136"/>
      <c r="K136" s="136"/>
      <c r="L136" s="183"/>
      <c r="M136" s="136"/>
      <c r="N136" s="273"/>
      <c r="O136" s="56"/>
      <c r="P136" s="56"/>
      <c r="Q136" s="56"/>
      <c r="R136" s="56"/>
      <c r="S136" s="56"/>
      <c r="T136" s="56"/>
      <c r="U136" s="56"/>
      <c r="V136" s="56"/>
      <c r="W136" s="56"/>
      <c r="X136" s="56"/>
      <c r="Y136" s="56"/>
      <c r="Z136" s="56"/>
    </row>
    <row r="137" spans="1:26" ht="15.75" customHeight="1">
      <c r="A137" s="271"/>
      <c r="B137" s="56"/>
      <c r="C137" s="56"/>
      <c r="D137" s="181"/>
      <c r="E137" s="128"/>
      <c r="F137" s="129"/>
      <c r="G137" s="450"/>
      <c r="H137" s="56"/>
      <c r="I137" s="56"/>
      <c r="J137" s="136"/>
      <c r="K137" s="136"/>
      <c r="L137" s="183"/>
      <c r="M137" s="136"/>
      <c r="N137" s="273"/>
      <c r="O137" s="56"/>
      <c r="P137" s="56"/>
      <c r="Q137" s="56"/>
      <c r="R137" s="56"/>
      <c r="S137" s="56"/>
      <c r="T137" s="56"/>
      <c r="U137" s="56"/>
      <c r="V137" s="56"/>
      <c r="W137" s="56"/>
      <c r="X137" s="56"/>
      <c r="Y137" s="56"/>
      <c r="Z137" s="56"/>
    </row>
    <row r="138" spans="1:26" ht="15.75" customHeight="1">
      <c r="A138" s="271"/>
      <c r="B138" s="56"/>
      <c r="C138" s="56"/>
      <c r="D138" s="181"/>
      <c r="E138" s="128"/>
      <c r="F138" s="129"/>
      <c r="G138" s="450"/>
      <c r="H138" s="56"/>
      <c r="I138" s="56"/>
      <c r="J138" s="136"/>
      <c r="K138" s="136"/>
      <c r="L138" s="183"/>
      <c r="M138" s="136"/>
      <c r="N138" s="273"/>
      <c r="O138" s="56"/>
      <c r="P138" s="56"/>
      <c r="Q138" s="56"/>
      <c r="R138" s="56"/>
      <c r="S138" s="56"/>
      <c r="T138" s="56"/>
      <c r="U138" s="56"/>
      <c r="V138" s="56"/>
      <c r="W138" s="56"/>
      <c r="X138" s="56"/>
      <c r="Y138" s="56"/>
      <c r="Z138" s="56"/>
    </row>
    <row r="139" spans="1:26" ht="15.75" customHeight="1">
      <c r="A139" s="271"/>
      <c r="B139" s="56"/>
      <c r="C139" s="56"/>
      <c r="D139" s="181"/>
      <c r="E139" s="128"/>
      <c r="F139" s="129"/>
      <c r="G139" s="450"/>
      <c r="H139" s="56"/>
      <c r="I139" s="56"/>
      <c r="J139" s="136"/>
      <c r="K139" s="136"/>
      <c r="L139" s="183"/>
      <c r="M139" s="136"/>
      <c r="N139" s="273"/>
      <c r="O139" s="56"/>
      <c r="P139" s="56"/>
      <c r="Q139" s="56"/>
      <c r="R139" s="56"/>
      <c r="S139" s="56"/>
      <c r="T139" s="56"/>
      <c r="U139" s="56"/>
      <c r="V139" s="56"/>
      <c r="W139" s="56"/>
      <c r="X139" s="56"/>
      <c r="Y139" s="56"/>
      <c r="Z139" s="56"/>
    </row>
    <row r="140" spans="1:26" ht="15.75" customHeight="1">
      <c r="A140" s="271"/>
      <c r="B140" s="56"/>
      <c r="C140" s="56"/>
      <c r="D140" s="181"/>
      <c r="E140" s="128"/>
      <c r="F140" s="129"/>
      <c r="G140" s="450"/>
      <c r="H140" s="56"/>
      <c r="I140" s="56"/>
      <c r="J140" s="136"/>
      <c r="K140" s="136"/>
      <c r="L140" s="183"/>
      <c r="M140" s="136"/>
      <c r="N140" s="273"/>
      <c r="O140" s="56"/>
      <c r="P140" s="56"/>
      <c r="Q140" s="56"/>
      <c r="R140" s="56"/>
      <c r="S140" s="56"/>
      <c r="T140" s="56"/>
      <c r="U140" s="56"/>
      <c r="V140" s="56"/>
      <c r="W140" s="56"/>
      <c r="X140" s="56"/>
      <c r="Y140" s="56"/>
      <c r="Z140" s="56"/>
    </row>
    <row r="141" spans="1:26" ht="15.75" customHeight="1">
      <c r="A141" s="271"/>
      <c r="B141" s="56"/>
      <c r="C141" s="56"/>
      <c r="D141" s="181"/>
      <c r="E141" s="128"/>
      <c r="F141" s="129"/>
      <c r="G141" s="450"/>
      <c r="H141" s="56"/>
      <c r="I141" s="56"/>
      <c r="J141" s="136"/>
      <c r="K141" s="136"/>
      <c r="L141" s="183"/>
      <c r="M141" s="136"/>
      <c r="N141" s="273"/>
      <c r="O141" s="56"/>
      <c r="P141" s="56"/>
      <c r="Q141" s="56"/>
      <c r="R141" s="56"/>
      <c r="S141" s="56"/>
      <c r="T141" s="56"/>
      <c r="U141" s="56"/>
      <c r="V141" s="56"/>
      <c r="W141" s="56"/>
      <c r="X141" s="56"/>
      <c r="Y141" s="56"/>
      <c r="Z141" s="56"/>
    </row>
    <row r="142" spans="1:26" ht="15.75" customHeight="1">
      <c r="A142" s="271"/>
      <c r="B142" s="56"/>
      <c r="C142" s="56"/>
      <c r="D142" s="181"/>
      <c r="E142" s="128"/>
      <c r="F142" s="129"/>
      <c r="G142" s="450"/>
      <c r="H142" s="56"/>
      <c r="I142" s="56"/>
      <c r="J142" s="136"/>
      <c r="K142" s="136"/>
      <c r="L142" s="183"/>
      <c r="M142" s="136"/>
      <c r="N142" s="273"/>
      <c r="O142" s="56"/>
      <c r="P142" s="56"/>
      <c r="Q142" s="56"/>
      <c r="R142" s="56"/>
      <c r="S142" s="56"/>
      <c r="T142" s="56"/>
      <c r="U142" s="56"/>
      <c r="V142" s="56"/>
      <c r="W142" s="56"/>
      <c r="X142" s="56"/>
      <c r="Y142" s="56"/>
      <c r="Z142" s="56"/>
    </row>
    <row r="143" spans="1:26" ht="15.75" customHeight="1">
      <c r="A143" s="271"/>
      <c r="B143" s="56"/>
      <c r="C143" s="56"/>
      <c r="D143" s="181"/>
      <c r="E143" s="128"/>
      <c r="F143" s="129"/>
      <c r="G143" s="450"/>
      <c r="H143" s="56"/>
      <c r="I143" s="56"/>
      <c r="J143" s="136"/>
      <c r="K143" s="136"/>
      <c r="L143" s="183"/>
      <c r="M143" s="136"/>
      <c r="N143" s="273"/>
      <c r="O143" s="56"/>
      <c r="P143" s="56"/>
      <c r="Q143" s="56"/>
      <c r="R143" s="56"/>
      <c r="S143" s="56"/>
      <c r="T143" s="56"/>
      <c r="U143" s="56"/>
      <c r="V143" s="56"/>
      <c r="W143" s="56"/>
      <c r="X143" s="56"/>
      <c r="Y143" s="56"/>
      <c r="Z143" s="56"/>
    </row>
    <row r="144" spans="1:26" ht="15.75" customHeight="1">
      <c r="A144" s="271"/>
      <c r="B144" s="56"/>
      <c r="C144" s="56"/>
      <c r="D144" s="181"/>
      <c r="E144" s="128"/>
      <c r="F144" s="129"/>
      <c r="G144" s="450"/>
      <c r="H144" s="56"/>
      <c r="I144" s="56"/>
      <c r="J144" s="136"/>
      <c r="K144" s="136"/>
      <c r="L144" s="183"/>
      <c r="M144" s="136"/>
      <c r="N144" s="273"/>
      <c r="O144" s="56"/>
      <c r="P144" s="56"/>
      <c r="Q144" s="56"/>
      <c r="R144" s="56"/>
      <c r="S144" s="56"/>
      <c r="T144" s="56"/>
      <c r="U144" s="56"/>
      <c r="V144" s="56"/>
      <c r="W144" s="56"/>
      <c r="X144" s="56"/>
      <c r="Y144" s="56"/>
      <c r="Z144" s="56"/>
    </row>
    <row r="145" spans="1:26" ht="15.75" customHeight="1">
      <c r="A145" s="271"/>
      <c r="B145" s="56"/>
      <c r="C145" s="56"/>
      <c r="D145" s="181"/>
      <c r="E145" s="128"/>
      <c r="F145" s="129"/>
      <c r="G145" s="450"/>
      <c r="H145" s="56"/>
      <c r="I145" s="56"/>
      <c r="J145" s="136"/>
      <c r="K145" s="136"/>
      <c r="L145" s="183"/>
      <c r="M145" s="136"/>
      <c r="N145" s="273"/>
      <c r="O145" s="56"/>
      <c r="P145" s="56"/>
      <c r="Q145" s="56"/>
      <c r="R145" s="56"/>
      <c r="S145" s="56"/>
      <c r="T145" s="56"/>
      <c r="U145" s="56"/>
      <c r="V145" s="56"/>
      <c r="W145" s="56"/>
      <c r="X145" s="56"/>
      <c r="Y145" s="56"/>
      <c r="Z145" s="56"/>
    </row>
    <row r="146" spans="1:26" ht="15.75" customHeight="1">
      <c r="A146" s="271"/>
      <c r="B146" s="56"/>
      <c r="C146" s="56"/>
      <c r="D146" s="181"/>
      <c r="E146" s="128"/>
      <c r="F146" s="129"/>
      <c r="G146" s="450"/>
      <c r="H146" s="56"/>
      <c r="I146" s="56"/>
      <c r="J146" s="136"/>
      <c r="K146" s="136"/>
      <c r="L146" s="183"/>
      <c r="M146" s="136"/>
      <c r="N146" s="273"/>
      <c r="O146" s="56"/>
      <c r="P146" s="56"/>
      <c r="Q146" s="56"/>
      <c r="R146" s="56"/>
      <c r="S146" s="56"/>
      <c r="T146" s="56"/>
      <c r="U146" s="56"/>
      <c r="V146" s="56"/>
      <c r="W146" s="56"/>
      <c r="X146" s="56"/>
      <c r="Y146" s="56"/>
      <c r="Z146" s="56"/>
    </row>
    <row r="147" spans="1:26" ht="15.75" customHeight="1">
      <c r="A147" s="271"/>
      <c r="B147" s="56"/>
      <c r="C147" s="56"/>
      <c r="D147" s="181"/>
      <c r="E147" s="128"/>
      <c r="F147" s="129"/>
      <c r="G147" s="450"/>
      <c r="H147" s="56"/>
      <c r="I147" s="56"/>
      <c r="J147" s="136"/>
      <c r="K147" s="136"/>
      <c r="L147" s="183"/>
      <c r="M147" s="136"/>
      <c r="N147" s="273"/>
      <c r="O147" s="56"/>
      <c r="P147" s="56"/>
      <c r="Q147" s="56"/>
      <c r="R147" s="56"/>
      <c r="S147" s="56"/>
      <c r="T147" s="56"/>
      <c r="U147" s="56"/>
      <c r="V147" s="56"/>
      <c r="W147" s="56"/>
      <c r="X147" s="56"/>
      <c r="Y147" s="56"/>
      <c r="Z147" s="56"/>
    </row>
    <row r="148" spans="1:26" ht="15.75" customHeight="1">
      <c r="A148" s="271"/>
      <c r="B148" s="56"/>
      <c r="C148" s="56"/>
      <c r="D148" s="181"/>
      <c r="E148" s="128"/>
      <c r="F148" s="129"/>
      <c r="G148" s="450"/>
      <c r="H148" s="56"/>
      <c r="I148" s="56"/>
      <c r="J148" s="136"/>
      <c r="K148" s="136"/>
      <c r="L148" s="183"/>
      <c r="M148" s="136"/>
      <c r="N148" s="273"/>
      <c r="O148" s="56"/>
      <c r="P148" s="56"/>
      <c r="Q148" s="56"/>
      <c r="R148" s="56"/>
      <c r="S148" s="56"/>
      <c r="T148" s="56"/>
      <c r="U148" s="56"/>
      <c r="V148" s="56"/>
      <c r="W148" s="56"/>
      <c r="X148" s="56"/>
      <c r="Y148" s="56"/>
      <c r="Z148" s="56"/>
    </row>
    <row r="149" spans="1:26" ht="15.75" customHeight="1">
      <c r="A149" s="271"/>
      <c r="B149" s="56"/>
      <c r="C149" s="56"/>
      <c r="D149" s="181"/>
      <c r="E149" s="128"/>
      <c r="F149" s="129"/>
      <c r="G149" s="450"/>
      <c r="H149" s="56"/>
      <c r="I149" s="56"/>
      <c r="J149" s="136"/>
      <c r="K149" s="136"/>
      <c r="L149" s="183"/>
      <c r="M149" s="136"/>
      <c r="N149" s="273"/>
      <c r="O149" s="56"/>
      <c r="P149" s="56"/>
      <c r="Q149" s="56"/>
      <c r="R149" s="56"/>
      <c r="S149" s="56"/>
      <c r="T149" s="56"/>
      <c r="U149" s="56"/>
      <c r="V149" s="56"/>
      <c r="W149" s="56"/>
      <c r="X149" s="56"/>
      <c r="Y149" s="56"/>
      <c r="Z149" s="56"/>
    </row>
    <row r="150" spans="1:26" ht="15.75" customHeight="1">
      <c r="A150" s="271"/>
      <c r="B150" s="56"/>
      <c r="C150" s="56"/>
      <c r="D150" s="181"/>
      <c r="E150" s="128"/>
      <c r="F150" s="129"/>
      <c r="G150" s="450"/>
      <c r="H150" s="56"/>
      <c r="I150" s="56"/>
      <c r="J150" s="136"/>
      <c r="K150" s="136"/>
      <c r="L150" s="183"/>
      <c r="M150" s="136"/>
      <c r="N150" s="273"/>
      <c r="O150" s="56"/>
      <c r="P150" s="56"/>
      <c r="Q150" s="56"/>
      <c r="R150" s="56"/>
      <c r="S150" s="56"/>
      <c r="T150" s="56"/>
      <c r="U150" s="56"/>
      <c r="V150" s="56"/>
      <c r="W150" s="56"/>
      <c r="X150" s="56"/>
      <c r="Y150" s="56"/>
      <c r="Z150" s="56"/>
    </row>
    <row r="151" spans="1:26" ht="15.75" customHeight="1">
      <c r="A151" s="271"/>
      <c r="B151" s="56"/>
      <c r="C151" s="56"/>
      <c r="D151" s="181"/>
      <c r="E151" s="128"/>
      <c r="F151" s="129"/>
      <c r="G151" s="450"/>
      <c r="H151" s="56"/>
      <c r="I151" s="56"/>
      <c r="J151" s="136"/>
      <c r="K151" s="136"/>
      <c r="L151" s="183"/>
      <c r="M151" s="136"/>
      <c r="N151" s="273"/>
      <c r="O151" s="56"/>
      <c r="P151" s="56"/>
      <c r="Q151" s="56"/>
      <c r="R151" s="56"/>
      <c r="S151" s="56"/>
      <c r="T151" s="56"/>
      <c r="U151" s="56"/>
      <c r="V151" s="56"/>
      <c r="W151" s="56"/>
      <c r="X151" s="56"/>
      <c r="Y151" s="56"/>
      <c r="Z151" s="56"/>
    </row>
    <row r="152" spans="1:26" ht="15.75" customHeight="1">
      <c r="A152" s="271"/>
      <c r="B152" s="56"/>
      <c r="C152" s="56"/>
      <c r="D152" s="181"/>
      <c r="E152" s="128"/>
      <c r="F152" s="129"/>
      <c r="G152" s="450"/>
      <c r="H152" s="56"/>
      <c r="I152" s="56"/>
      <c r="J152" s="136"/>
      <c r="K152" s="136"/>
      <c r="L152" s="183"/>
      <c r="M152" s="136"/>
      <c r="N152" s="273"/>
      <c r="O152" s="56"/>
      <c r="P152" s="56"/>
      <c r="Q152" s="56"/>
      <c r="R152" s="56"/>
      <c r="S152" s="56"/>
      <c r="T152" s="56"/>
      <c r="U152" s="56"/>
      <c r="V152" s="56"/>
      <c r="W152" s="56"/>
      <c r="X152" s="56"/>
      <c r="Y152" s="56"/>
      <c r="Z152" s="56"/>
    </row>
    <row r="153" spans="1:26" ht="15.75" customHeight="1">
      <c r="A153" s="271"/>
      <c r="B153" s="56"/>
      <c r="C153" s="56"/>
      <c r="D153" s="181"/>
      <c r="E153" s="128"/>
      <c r="F153" s="129"/>
      <c r="G153" s="450"/>
      <c r="H153" s="56"/>
      <c r="I153" s="56"/>
      <c r="J153" s="136"/>
      <c r="K153" s="136"/>
      <c r="L153" s="183"/>
      <c r="M153" s="136"/>
      <c r="N153" s="273"/>
      <c r="O153" s="56"/>
      <c r="P153" s="56"/>
      <c r="Q153" s="56"/>
      <c r="R153" s="56"/>
      <c r="S153" s="56"/>
      <c r="T153" s="56"/>
      <c r="U153" s="56"/>
      <c r="V153" s="56"/>
      <c r="W153" s="56"/>
      <c r="X153" s="56"/>
      <c r="Y153" s="56"/>
      <c r="Z153" s="56"/>
    </row>
    <row r="154" spans="1:26" ht="15.75" customHeight="1">
      <c r="A154" s="271"/>
      <c r="B154" s="56"/>
      <c r="C154" s="56"/>
      <c r="D154" s="181"/>
      <c r="E154" s="128"/>
      <c r="F154" s="129"/>
      <c r="G154" s="450"/>
      <c r="H154" s="56"/>
      <c r="I154" s="56"/>
      <c r="J154" s="136"/>
      <c r="K154" s="136"/>
      <c r="L154" s="183"/>
      <c r="M154" s="136"/>
      <c r="N154" s="273"/>
      <c r="O154" s="56"/>
      <c r="P154" s="56"/>
      <c r="Q154" s="56"/>
      <c r="R154" s="56"/>
      <c r="S154" s="56"/>
      <c r="T154" s="56"/>
      <c r="U154" s="56"/>
      <c r="V154" s="56"/>
      <c r="W154" s="56"/>
      <c r="X154" s="56"/>
      <c r="Y154" s="56"/>
      <c r="Z154" s="56"/>
    </row>
    <row r="155" spans="1:26" ht="15.75" customHeight="1">
      <c r="A155" s="271"/>
      <c r="B155" s="56"/>
      <c r="C155" s="56"/>
      <c r="D155" s="181"/>
      <c r="E155" s="128"/>
      <c r="F155" s="129"/>
      <c r="G155" s="450"/>
      <c r="H155" s="56"/>
      <c r="I155" s="56"/>
      <c r="J155" s="136"/>
      <c r="K155" s="136"/>
      <c r="L155" s="183"/>
      <c r="M155" s="136"/>
      <c r="N155" s="273"/>
      <c r="O155" s="56"/>
      <c r="P155" s="56"/>
      <c r="Q155" s="56"/>
      <c r="R155" s="56"/>
      <c r="S155" s="56"/>
      <c r="T155" s="56"/>
      <c r="U155" s="56"/>
      <c r="V155" s="56"/>
      <c r="W155" s="56"/>
      <c r="X155" s="56"/>
      <c r="Y155" s="56"/>
      <c r="Z155" s="56"/>
    </row>
    <row r="156" spans="1:26" ht="15.75" customHeight="1">
      <c r="A156" s="271"/>
      <c r="B156" s="56"/>
      <c r="C156" s="56"/>
      <c r="D156" s="181"/>
      <c r="E156" s="128"/>
      <c r="F156" s="129"/>
      <c r="G156" s="450"/>
      <c r="H156" s="56"/>
      <c r="I156" s="56"/>
      <c r="J156" s="136"/>
      <c r="K156" s="136"/>
      <c r="L156" s="183"/>
      <c r="M156" s="136"/>
      <c r="N156" s="273"/>
      <c r="O156" s="56"/>
      <c r="P156" s="56"/>
      <c r="Q156" s="56"/>
      <c r="R156" s="56"/>
      <c r="S156" s="56"/>
      <c r="T156" s="56"/>
      <c r="U156" s="56"/>
      <c r="V156" s="56"/>
      <c r="W156" s="56"/>
      <c r="X156" s="56"/>
      <c r="Y156" s="56"/>
      <c r="Z156" s="56"/>
    </row>
    <row r="157" spans="1:26" ht="15.75" customHeight="1">
      <c r="A157" s="271"/>
      <c r="B157" s="56"/>
      <c r="C157" s="56"/>
      <c r="D157" s="181"/>
      <c r="E157" s="128"/>
      <c r="F157" s="129"/>
      <c r="G157" s="450"/>
      <c r="H157" s="56"/>
      <c r="I157" s="56"/>
      <c r="J157" s="136"/>
      <c r="K157" s="136"/>
      <c r="L157" s="183"/>
      <c r="M157" s="136"/>
      <c r="N157" s="273"/>
      <c r="O157" s="56"/>
      <c r="P157" s="56"/>
      <c r="Q157" s="56"/>
      <c r="R157" s="56"/>
      <c r="S157" s="56"/>
      <c r="T157" s="56"/>
      <c r="U157" s="56"/>
      <c r="V157" s="56"/>
      <c r="W157" s="56"/>
      <c r="X157" s="56"/>
      <c r="Y157" s="56"/>
      <c r="Z157" s="56"/>
    </row>
    <row r="158" spans="1:26" ht="15.75" customHeight="1">
      <c r="A158" s="271"/>
      <c r="B158" s="56"/>
      <c r="C158" s="56"/>
      <c r="D158" s="181"/>
      <c r="E158" s="128"/>
      <c r="F158" s="129"/>
      <c r="G158" s="450"/>
      <c r="H158" s="56"/>
      <c r="I158" s="56"/>
      <c r="J158" s="136"/>
      <c r="K158" s="136"/>
      <c r="L158" s="183"/>
      <c r="M158" s="136"/>
      <c r="N158" s="273"/>
      <c r="O158" s="56"/>
      <c r="P158" s="56"/>
      <c r="Q158" s="56"/>
      <c r="R158" s="56"/>
      <c r="S158" s="56"/>
      <c r="T158" s="56"/>
      <c r="U158" s="56"/>
      <c r="V158" s="56"/>
      <c r="W158" s="56"/>
      <c r="X158" s="56"/>
      <c r="Y158" s="56"/>
      <c r="Z158" s="56"/>
    </row>
    <row r="159" spans="1:26" ht="15.75" customHeight="1">
      <c r="A159" s="271"/>
      <c r="B159" s="56"/>
      <c r="C159" s="56"/>
      <c r="D159" s="181"/>
      <c r="E159" s="128"/>
      <c r="F159" s="129"/>
      <c r="G159" s="450"/>
      <c r="H159" s="56"/>
      <c r="I159" s="56"/>
      <c r="J159" s="136"/>
      <c r="K159" s="136"/>
      <c r="L159" s="183"/>
      <c r="M159" s="136"/>
      <c r="N159" s="273"/>
      <c r="O159" s="56"/>
      <c r="P159" s="56"/>
      <c r="Q159" s="56"/>
      <c r="R159" s="56"/>
      <c r="S159" s="56"/>
      <c r="T159" s="56"/>
      <c r="U159" s="56"/>
      <c r="V159" s="56"/>
      <c r="W159" s="56"/>
      <c r="X159" s="56"/>
      <c r="Y159" s="56"/>
      <c r="Z159" s="56"/>
    </row>
    <row r="160" spans="1:26" ht="15.75" customHeight="1">
      <c r="A160" s="271"/>
      <c r="B160" s="56"/>
      <c r="C160" s="56"/>
      <c r="D160" s="181"/>
      <c r="E160" s="128"/>
      <c r="F160" s="129"/>
      <c r="G160" s="450"/>
      <c r="H160" s="56"/>
      <c r="I160" s="56"/>
      <c r="J160" s="136"/>
      <c r="K160" s="136"/>
      <c r="L160" s="183"/>
      <c r="M160" s="136"/>
      <c r="N160" s="273"/>
      <c r="O160" s="56"/>
      <c r="P160" s="56"/>
      <c r="Q160" s="56"/>
      <c r="R160" s="56"/>
      <c r="S160" s="56"/>
      <c r="T160" s="56"/>
      <c r="U160" s="56"/>
      <c r="V160" s="56"/>
      <c r="W160" s="56"/>
      <c r="X160" s="56"/>
      <c r="Y160" s="56"/>
      <c r="Z160" s="56"/>
    </row>
    <row r="161" spans="1:26" ht="15.75" customHeight="1">
      <c r="A161" s="271"/>
      <c r="B161" s="56"/>
      <c r="C161" s="56"/>
      <c r="D161" s="181"/>
      <c r="E161" s="128"/>
      <c r="F161" s="129"/>
      <c r="G161" s="450"/>
      <c r="H161" s="56"/>
      <c r="I161" s="56"/>
      <c r="J161" s="136"/>
      <c r="K161" s="136"/>
      <c r="L161" s="183"/>
      <c r="M161" s="136"/>
      <c r="N161" s="273"/>
      <c r="O161" s="56"/>
      <c r="P161" s="56"/>
      <c r="Q161" s="56"/>
      <c r="R161" s="56"/>
      <c r="S161" s="56"/>
      <c r="T161" s="56"/>
      <c r="U161" s="56"/>
      <c r="V161" s="56"/>
      <c r="W161" s="56"/>
      <c r="X161" s="56"/>
      <c r="Y161" s="56"/>
      <c r="Z161" s="56"/>
    </row>
    <row r="162" spans="1:26" ht="15.75" customHeight="1">
      <c r="A162" s="271"/>
      <c r="B162" s="56"/>
      <c r="C162" s="56"/>
      <c r="D162" s="181"/>
      <c r="E162" s="128"/>
      <c r="F162" s="129"/>
      <c r="G162" s="450"/>
      <c r="H162" s="56"/>
      <c r="I162" s="56"/>
      <c r="J162" s="136"/>
      <c r="K162" s="136"/>
      <c r="L162" s="183"/>
      <c r="M162" s="136"/>
      <c r="N162" s="273"/>
      <c r="O162" s="56"/>
      <c r="P162" s="56"/>
      <c r="Q162" s="56"/>
      <c r="R162" s="56"/>
      <c r="S162" s="56"/>
      <c r="T162" s="56"/>
      <c r="U162" s="56"/>
      <c r="V162" s="56"/>
      <c r="W162" s="56"/>
      <c r="X162" s="56"/>
      <c r="Y162" s="56"/>
      <c r="Z162" s="56"/>
    </row>
    <row r="163" spans="1:26" ht="15.75" customHeight="1">
      <c r="A163" s="271"/>
      <c r="B163" s="56"/>
      <c r="C163" s="56"/>
      <c r="D163" s="181"/>
      <c r="E163" s="128"/>
      <c r="F163" s="129"/>
      <c r="G163" s="450"/>
      <c r="H163" s="56"/>
      <c r="I163" s="56"/>
      <c r="J163" s="136"/>
      <c r="K163" s="136"/>
      <c r="L163" s="183"/>
      <c r="M163" s="136"/>
      <c r="N163" s="273"/>
      <c r="O163" s="56"/>
      <c r="P163" s="56"/>
      <c r="Q163" s="56"/>
      <c r="R163" s="56"/>
      <c r="S163" s="56"/>
      <c r="T163" s="56"/>
      <c r="U163" s="56"/>
      <c r="V163" s="56"/>
      <c r="W163" s="56"/>
      <c r="X163" s="56"/>
      <c r="Y163" s="56"/>
      <c r="Z163" s="56"/>
    </row>
    <row r="164" spans="1:26" ht="15.75" customHeight="1">
      <c r="A164" s="271"/>
      <c r="B164" s="56"/>
      <c r="C164" s="56"/>
      <c r="D164" s="181"/>
      <c r="E164" s="128"/>
      <c r="F164" s="129"/>
      <c r="G164" s="450"/>
      <c r="H164" s="56"/>
      <c r="I164" s="56"/>
      <c r="J164" s="136"/>
      <c r="K164" s="136"/>
      <c r="L164" s="183"/>
      <c r="M164" s="136"/>
      <c r="N164" s="273"/>
      <c r="O164" s="56"/>
      <c r="P164" s="56"/>
      <c r="Q164" s="56"/>
      <c r="R164" s="56"/>
      <c r="S164" s="56"/>
      <c r="T164" s="56"/>
      <c r="U164" s="56"/>
      <c r="V164" s="56"/>
      <c r="W164" s="56"/>
      <c r="X164" s="56"/>
      <c r="Y164" s="56"/>
      <c r="Z164" s="56"/>
    </row>
    <row r="165" spans="1:26" ht="15.75" customHeight="1">
      <c r="A165" s="271"/>
      <c r="B165" s="56"/>
      <c r="C165" s="56"/>
      <c r="D165" s="181"/>
      <c r="E165" s="128"/>
      <c r="F165" s="129"/>
      <c r="G165" s="450"/>
      <c r="H165" s="56"/>
      <c r="I165" s="56"/>
      <c r="J165" s="136"/>
      <c r="K165" s="136"/>
      <c r="L165" s="183"/>
      <c r="M165" s="136"/>
      <c r="N165" s="273"/>
      <c r="O165" s="56"/>
      <c r="P165" s="56"/>
      <c r="Q165" s="56"/>
      <c r="R165" s="56"/>
      <c r="S165" s="56"/>
      <c r="T165" s="56"/>
      <c r="U165" s="56"/>
      <c r="V165" s="56"/>
      <c r="W165" s="56"/>
      <c r="X165" s="56"/>
      <c r="Y165" s="56"/>
      <c r="Z165" s="56"/>
    </row>
    <row r="166" spans="1:26" ht="15.75" customHeight="1">
      <c r="A166" s="271"/>
      <c r="B166" s="56"/>
      <c r="C166" s="56"/>
      <c r="D166" s="181"/>
      <c r="E166" s="128"/>
      <c r="F166" s="129"/>
      <c r="G166" s="450"/>
      <c r="H166" s="56"/>
      <c r="I166" s="56"/>
      <c r="J166" s="136"/>
      <c r="K166" s="136"/>
      <c r="L166" s="183"/>
      <c r="M166" s="136"/>
      <c r="N166" s="273"/>
      <c r="O166" s="56"/>
      <c r="P166" s="56"/>
      <c r="Q166" s="56"/>
      <c r="R166" s="56"/>
      <c r="S166" s="56"/>
      <c r="T166" s="56"/>
      <c r="U166" s="56"/>
      <c r="V166" s="56"/>
      <c r="W166" s="56"/>
      <c r="X166" s="56"/>
      <c r="Y166" s="56"/>
      <c r="Z166" s="56"/>
    </row>
    <row r="167" spans="1:26" ht="15.75" customHeight="1">
      <c r="A167" s="271"/>
      <c r="B167" s="56"/>
      <c r="C167" s="56"/>
      <c r="D167" s="181"/>
      <c r="E167" s="128"/>
      <c r="F167" s="129"/>
      <c r="G167" s="450"/>
      <c r="H167" s="56"/>
      <c r="I167" s="56"/>
      <c r="J167" s="136"/>
      <c r="K167" s="136"/>
      <c r="L167" s="183"/>
      <c r="M167" s="136"/>
      <c r="N167" s="273"/>
      <c r="O167" s="56"/>
      <c r="P167" s="56"/>
      <c r="Q167" s="56"/>
      <c r="R167" s="56"/>
      <c r="S167" s="56"/>
      <c r="T167" s="56"/>
      <c r="U167" s="56"/>
      <c r="V167" s="56"/>
      <c r="W167" s="56"/>
      <c r="X167" s="56"/>
      <c r="Y167" s="56"/>
      <c r="Z167" s="56"/>
    </row>
    <row r="168" spans="1:26" ht="15.75" customHeight="1">
      <c r="A168" s="271"/>
      <c r="B168" s="56"/>
      <c r="C168" s="56"/>
      <c r="D168" s="181"/>
      <c r="E168" s="128"/>
      <c r="F168" s="129"/>
      <c r="G168" s="450"/>
      <c r="H168" s="56"/>
      <c r="I168" s="56"/>
      <c r="J168" s="136"/>
      <c r="K168" s="136"/>
      <c r="L168" s="183"/>
      <c r="M168" s="136"/>
      <c r="N168" s="273"/>
      <c r="O168" s="56"/>
      <c r="P168" s="56"/>
      <c r="Q168" s="56"/>
      <c r="R168" s="56"/>
      <c r="S168" s="56"/>
      <c r="T168" s="56"/>
      <c r="U168" s="56"/>
      <c r="V168" s="56"/>
      <c r="W168" s="56"/>
      <c r="X168" s="56"/>
      <c r="Y168" s="56"/>
      <c r="Z168" s="56"/>
    </row>
    <row r="169" spans="1:26" ht="15.75" customHeight="1">
      <c r="A169" s="271"/>
      <c r="B169" s="56"/>
      <c r="C169" s="56"/>
      <c r="D169" s="181"/>
      <c r="E169" s="128"/>
      <c r="F169" s="129"/>
      <c r="G169" s="450"/>
      <c r="H169" s="56"/>
      <c r="I169" s="56"/>
      <c r="J169" s="136"/>
      <c r="K169" s="136"/>
      <c r="L169" s="183"/>
      <c r="M169" s="136"/>
      <c r="N169" s="273"/>
      <c r="O169" s="56"/>
      <c r="P169" s="56"/>
      <c r="Q169" s="56"/>
      <c r="R169" s="56"/>
      <c r="S169" s="56"/>
      <c r="T169" s="56"/>
      <c r="U169" s="56"/>
      <c r="V169" s="56"/>
      <c r="W169" s="56"/>
      <c r="X169" s="56"/>
      <c r="Y169" s="56"/>
      <c r="Z169" s="56"/>
    </row>
    <row r="170" spans="1:26" ht="15.75" customHeight="1">
      <c r="A170" s="271"/>
      <c r="B170" s="56"/>
      <c r="C170" s="56"/>
      <c r="D170" s="181"/>
      <c r="E170" s="128"/>
      <c r="F170" s="129"/>
      <c r="G170" s="450"/>
      <c r="H170" s="56"/>
      <c r="I170" s="56"/>
      <c r="J170" s="136"/>
      <c r="K170" s="136"/>
      <c r="L170" s="183"/>
      <c r="M170" s="136"/>
      <c r="N170" s="273"/>
      <c r="O170" s="56"/>
      <c r="P170" s="56"/>
      <c r="Q170" s="56"/>
      <c r="R170" s="56"/>
      <c r="S170" s="56"/>
      <c r="T170" s="56"/>
      <c r="U170" s="56"/>
      <c r="V170" s="56"/>
      <c r="W170" s="56"/>
      <c r="X170" s="56"/>
      <c r="Y170" s="56"/>
      <c r="Z170" s="56"/>
    </row>
    <row r="171" spans="1:26" ht="15.75" customHeight="1">
      <c r="A171" s="271"/>
      <c r="B171" s="56"/>
      <c r="C171" s="56"/>
      <c r="D171" s="181"/>
      <c r="E171" s="128"/>
      <c r="F171" s="129"/>
      <c r="G171" s="450"/>
      <c r="H171" s="56"/>
      <c r="I171" s="56"/>
      <c r="J171" s="136"/>
      <c r="K171" s="136"/>
      <c r="L171" s="183"/>
      <c r="M171" s="136"/>
      <c r="N171" s="273"/>
      <c r="O171" s="56"/>
      <c r="P171" s="56"/>
      <c r="Q171" s="56"/>
      <c r="R171" s="56"/>
      <c r="S171" s="56"/>
      <c r="T171" s="56"/>
      <c r="U171" s="56"/>
      <c r="V171" s="56"/>
      <c r="W171" s="56"/>
      <c r="X171" s="56"/>
      <c r="Y171" s="56"/>
      <c r="Z171" s="56"/>
    </row>
    <row r="172" spans="1:26" ht="15.75" customHeight="1">
      <c r="A172" s="271"/>
      <c r="B172" s="56"/>
      <c r="C172" s="56"/>
      <c r="D172" s="181"/>
      <c r="E172" s="128"/>
      <c r="F172" s="129"/>
      <c r="G172" s="450"/>
      <c r="H172" s="56"/>
      <c r="I172" s="56"/>
      <c r="J172" s="136"/>
      <c r="K172" s="136"/>
      <c r="L172" s="183"/>
      <c r="M172" s="136"/>
      <c r="N172" s="273"/>
      <c r="O172" s="56"/>
      <c r="P172" s="56"/>
      <c r="Q172" s="56"/>
      <c r="R172" s="56"/>
      <c r="S172" s="56"/>
      <c r="T172" s="56"/>
      <c r="U172" s="56"/>
      <c r="V172" s="56"/>
      <c r="W172" s="56"/>
      <c r="X172" s="56"/>
      <c r="Y172" s="56"/>
      <c r="Z172" s="56"/>
    </row>
    <row r="173" spans="1:26" ht="15.75" customHeight="1">
      <c r="A173" s="271"/>
      <c r="B173" s="56"/>
      <c r="C173" s="56"/>
      <c r="D173" s="181"/>
      <c r="E173" s="128"/>
      <c r="F173" s="129"/>
      <c r="G173" s="450"/>
      <c r="H173" s="56"/>
      <c r="I173" s="56"/>
      <c r="J173" s="136"/>
      <c r="K173" s="136"/>
      <c r="L173" s="183"/>
      <c r="M173" s="136"/>
      <c r="N173" s="273"/>
      <c r="O173" s="56"/>
      <c r="P173" s="56"/>
      <c r="Q173" s="56"/>
      <c r="R173" s="56"/>
      <c r="S173" s="56"/>
      <c r="T173" s="56"/>
      <c r="U173" s="56"/>
      <c r="V173" s="56"/>
      <c r="W173" s="56"/>
      <c r="X173" s="56"/>
      <c r="Y173" s="56"/>
      <c r="Z173" s="56"/>
    </row>
    <row r="174" spans="1:26" ht="15.75" customHeight="1">
      <c r="A174" s="271"/>
      <c r="B174" s="56"/>
      <c r="C174" s="56"/>
      <c r="D174" s="181"/>
      <c r="E174" s="128"/>
      <c r="F174" s="129"/>
      <c r="G174" s="450"/>
      <c r="H174" s="56"/>
      <c r="I174" s="56"/>
      <c r="J174" s="136"/>
      <c r="K174" s="136"/>
      <c r="L174" s="183"/>
      <c r="M174" s="136"/>
      <c r="N174" s="273"/>
      <c r="O174" s="56"/>
      <c r="P174" s="56"/>
      <c r="Q174" s="56"/>
      <c r="R174" s="56"/>
      <c r="S174" s="56"/>
      <c r="T174" s="56"/>
      <c r="U174" s="56"/>
      <c r="V174" s="56"/>
      <c r="W174" s="56"/>
      <c r="X174" s="56"/>
      <c r="Y174" s="56"/>
      <c r="Z174" s="56"/>
    </row>
    <row r="175" spans="1:26" ht="15.75" customHeight="1">
      <c r="A175" s="271"/>
      <c r="B175" s="56"/>
      <c r="C175" s="56"/>
      <c r="D175" s="181"/>
      <c r="E175" s="128"/>
      <c r="F175" s="129"/>
      <c r="G175" s="450"/>
      <c r="H175" s="56"/>
      <c r="I175" s="56"/>
      <c r="J175" s="136"/>
      <c r="K175" s="136"/>
      <c r="L175" s="183"/>
      <c r="M175" s="136"/>
      <c r="N175" s="273"/>
      <c r="O175" s="56"/>
      <c r="P175" s="56"/>
      <c r="Q175" s="56"/>
      <c r="R175" s="56"/>
      <c r="S175" s="56"/>
      <c r="T175" s="56"/>
      <c r="U175" s="56"/>
      <c r="V175" s="56"/>
      <c r="W175" s="56"/>
      <c r="X175" s="56"/>
      <c r="Y175" s="56"/>
      <c r="Z175" s="56"/>
    </row>
    <row r="176" spans="1:26" ht="15.75" customHeight="1">
      <c r="A176" s="271"/>
      <c r="B176" s="56"/>
      <c r="C176" s="56"/>
      <c r="D176" s="181"/>
      <c r="E176" s="128"/>
      <c r="F176" s="129"/>
      <c r="G176" s="450"/>
      <c r="H176" s="56"/>
      <c r="I176" s="56"/>
      <c r="J176" s="136"/>
      <c r="K176" s="136"/>
      <c r="L176" s="183"/>
      <c r="M176" s="136"/>
      <c r="N176" s="273"/>
      <c r="O176" s="56"/>
      <c r="P176" s="56"/>
      <c r="Q176" s="56"/>
      <c r="R176" s="56"/>
      <c r="S176" s="56"/>
      <c r="T176" s="56"/>
      <c r="U176" s="56"/>
      <c r="V176" s="56"/>
      <c r="W176" s="56"/>
      <c r="X176" s="56"/>
      <c r="Y176" s="56"/>
      <c r="Z176" s="56"/>
    </row>
    <row r="177" spans="1:26" ht="15.75" customHeight="1">
      <c r="A177" s="271"/>
      <c r="B177" s="56"/>
      <c r="C177" s="56"/>
      <c r="D177" s="181"/>
      <c r="E177" s="128"/>
      <c r="F177" s="129"/>
      <c r="G177" s="450"/>
      <c r="H177" s="56"/>
      <c r="I177" s="56"/>
      <c r="J177" s="136"/>
      <c r="K177" s="136"/>
      <c r="L177" s="183"/>
      <c r="M177" s="136"/>
      <c r="N177" s="273"/>
      <c r="O177" s="56"/>
      <c r="P177" s="56"/>
      <c r="Q177" s="56"/>
      <c r="R177" s="56"/>
      <c r="S177" s="56"/>
      <c r="T177" s="56"/>
      <c r="U177" s="56"/>
      <c r="V177" s="56"/>
      <c r="W177" s="56"/>
      <c r="X177" s="56"/>
      <c r="Y177" s="56"/>
      <c r="Z177" s="56"/>
    </row>
    <row r="178" spans="1:26" ht="15.75" customHeight="1">
      <c r="A178" s="271"/>
      <c r="B178" s="56"/>
      <c r="C178" s="56"/>
      <c r="D178" s="181"/>
      <c r="E178" s="128"/>
      <c r="F178" s="129"/>
      <c r="G178" s="450"/>
      <c r="H178" s="56"/>
      <c r="I178" s="56"/>
      <c r="J178" s="136"/>
      <c r="K178" s="136"/>
      <c r="L178" s="183"/>
      <c r="M178" s="136"/>
      <c r="N178" s="273"/>
      <c r="O178" s="56"/>
      <c r="P178" s="56"/>
      <c r="Q178" s="56"/>
      <c r="R178" s="56"/>
      <c r="S178" s="56"/>
      <c r="T178" s="56"/>
      <c r="U178" s="56"/>
      <c r="V178" s="56"/>
      <c r="W178" s="56"/>
      <c r="X178" s="56"/>
      <c r="Y178" s="56"/>
      <c r="Z178" s="56"/>
    </row>
    <row r="179" spans="1:26" ht="15.75" customHeight="1">
      <c r="A179" s="271"/>
      <c r="B179" s="56"/>
      <c r="C179" s="56"/>
      <c r="D179" s="181"/>
      <c r="E179" s="128"/>
      <c r="F179" s="129"/>
      <c r="G179" s="450"/>
      <c r="H179" s="56"/>
      <c r="I179" s="56"/>
      <c r="J179" s="136"/>
      <c r="K179" s="136"/>
      <c r="L179" s="183"/>
      <c r="M179" s="136"/>
      <c r="N179" s="273"/>
      <c r="O179" s="56"/>
      <c r="P179" s="56"/>
      <c r="Q179" s="56"/>
      <c r="R179" s="56"/>
      <c r="S179" s="56"/>
      <c r="T179" s="56"/>
      <c r="U179" s="56"/>
      <c r="V179" s="56"/>
      <c r="W179" s="56"/>
      <c r="X179" s="56"/>
      <c r="Y179" s="56"/>
      <c r="Z179" s="56"/>
    </row>
    <row r="180" spans="1:26" ht="15.75" customHeight="1">
      <c r="A180" s="271"/>
      <c r="B180" s="56"/>
      <c r="C180" s="56"/>
      <c r="D180" s="181"/>
      <c r="E180" s="128"/>
      <c r="F180" s="129"/>
      <c r="G180" s="450"/>
      <c r="H180" s="56"/>
      <c r="I180" s="56"/>
      <c r="J180" s="136"/>
      <c r="K180" s="136"/>
      <c r="L180" s="183"/>
      <c r="M180" s="136"/>
      <c r="N180" s="273"/>
      <c r="O180" s="56"/>
      <c r="P180" s="56"/>
      <c r="Q180" s="56"/>
      <c r="R180" s="56"/>
      <c r="S180" s="56"/>
      <c r="T180" s="56"/>
      <c r="U180" s="56"/>
      <c r="V180" s="56"/>
      <c r="W180" s="56"/>
      <c r="X180" s="56"/>
      <c r="Y180" s="56"/>
      <c r="Z180" s="56"/>
    </row>
    <row r="181" spans="1:26" ht="15.75" customHeight="1">
      <c r="A181" s="271"/>
      <c r="B181" s="56"/>
      <c r="C181" s="56"/>
      <c r="D181" s="181"/>
      <c r="E181" s="128"/>
      <c r="F181" s="129"/>
      <c r="G181" s="450"/>
      <c r="H181" s="56"/>
      <c r="I181" s="56"/>
      <c r="J181" s="136"/>
      <c r="K181" s="136"/>
      <c r="L181" s="183"/>
      <c r="M181" s="136"/>
      <c r="N181" s="273"/>
      <c r="O181" s="56"/>
      <c r="P181" s="56"/>
      <c r="Q181" s="56"/>
      <c r="R181" s="56"/>
      <c r="S181" s="56"/>
      <c r="T181" s="56"/>
      <c r="U181" s="56"/>
      <c r="V181" s="56"/>
      <c r="W181" s="56"/>
      <c r="X181" s="56"/>
      <c r="Y181" s="56"/>
      <c r="Z181" s="56"/>
    </row>
    <row r="182" spans="1:26" ht="15.75" customHeight="1">
      <c r="A182" s="271"/>
      <c r="B182" s="56"/>
      <c r="C182" s="56"/>
      <c r="D182" s="181"/>
      <c r="E182" s="128"/>
      <c r="F182" s="129"/>
      <c r="G182" s="450"/>
      <c r="H182" s="56"/>
      <c r="I182" s="56"/>
      <c r="J182" s="136"/>
      <c r="K182" s="136"/>
      <c r="L182" s="183"/>
      <c r="M182" s="136"/>
      <c r="N182" s="273"/>
      <c r="O182" s="56"/>
      <c r="P182" s="56"/>
      <c r="Q182" s="56"/>
      <c r="R182" s="56"/>
      <c r="S182" s="56"/>
      <c r="T182" s="56"/>
      <c r="U182" s="56"/>
      <c r="V182" s="56"/>
      <c r="W182" s="56"/>
      <c r="X182" s="56"/>
      <c r="Y182" s="56"/>
      <c r="Z182" s="56"/>
    </row>
    <row r="183" spans="1:26" ht="15.75" customHeight="1">
      <c r="A183" s="271"/>
      <c r="B183" s="56"/>
      <c r="C183" s="56"/>
      <c r="D183" s="181"/>
      <c r="E183" s="128"/>
      <c r="F183" s="129"/>
      <c r="G183" s="450"/>
      <c r="H183" s="56"/>
      <c r="I183" s="56"/>
      <c r="J183" s="136"/>
      <c r="K183" s="136"/>
      <c r="L183" s="183"/>
      <c r="M183" s="136"/>
      <c r="N183" s="273"/>
      <c r="O183" s="56"/>
      <c r="P183" s="56"/>
      <c r="Q183" s="56"/>
      <c r="R183" s="56"/>
      <c r="S183" s="56"/>
      <c r="T183" s="56"/>
      <c r="U183" s="56"/>
      <c r="V183" s="56"/>
      <c r="W183" s="56"/>
      <c r="X183" s="56"/>
      <c r="Y183" s="56"/>
      <c r="Z183" s="56"/>
    </row>
    <row r="184" spans="1:26" ht="15.75" customHeight="1">
      <c r="A184" s="271"/>
      <c r="B184" s="56"/>
      <c r="C184" s="56"/>
      <c r="D184" s="181"/>
      <c r="E184" s="128"/>
      <c r="F184" s="129"/>
      <c r="G184" s="450"/>
      <c r="H184" s="56"/>
      <c r="I184" s="56"/>
      <c r="J184" s="136"/>
      <c r="K184" s="136"/>
      <c r="L184" s="183"/>
      <c r="M184" s="136"/>
      <c r="N184" s="273"/>
      <c r="O184" s="56"/>
      <c r="P184" s="56"/>
      <c r="Q184" s="56"/>
      <c r="R184" s="56"/>
      <c r="S184" s="56"/>
      <c r="T184" s="56"/>
      <c r="U184" s="56"/>
      <c r="V184" s="56"/>
      <c r="W184" s="56"/>
      <c r="X184" s="56"/>
      <c r="Y184" s="56"/>
      <c r="Z184" s="56"/>
    </row>
    <row r="185" spans="1:26" ht="15.75" customHeight="1">
      <c r="A185" s="271"/>
      <c r="B185" s="56"/>
      <c r="C185" s="56"/>
      <c r="D185" s="181"/>
      <c r="E185" s="128"/>
      <c r="F185" s="129"/>
      <c r="G185" s="450"/>
      <c r="H185" s="56"/>
      <c r="I185" s="56"/>
      <c r="J185" s="136"/>
      <c r="K185" s="136"/>
      <c r="L185" s="183"/>
      <c r="M185" s="136"/>
      <c r="N185" s="273"/>
      <c r="O185" s="56"/>
      <c r="P185" s="56"/>
      <c r="Q185" s="56"/>
      <c r="R185" s="56"/>
      <c r="S185" s="56"/>
      <c r="T185" s="56"/>
      <c r="U185" s="56"/>
      <c r="V185" s="56"/>
      <c r="W185" s="56"/>
      <c r="X185" s="56"/>
      <c r="Y185" s="56"/>
      <c r="Z185" s="56"/>
    </row>
    <row r="186" spans="1:26" ht="15.75" customHeight="1">
      <c r="A186" s="271"/>
      <c r="B186" s="56"/>
      <c r="C186" s="56"/>
      <c r="D186" s="181"/>
      <c r="E186" s="128"/>
      <c r="F186" s="129"/>
      <c r="G186" s="450"/>
      <c r="H186" s="56"/>
      <c r="I186" s="56"/>
      <c r="J186" s="136"/>
      <c r="K186" s="136"/>
      <c r="L186" s="183"/>
      <c r="M186" s="136"/>
      <c r="N186" s="273"/>
      <c r="O186" s="56"/>
      <c r="P186" s="56"/>
      <c r="Q186" s="56"/>
      <c r="R186" s="56"/>
      <c r="S186" s="56"/>
      <c r="T186" s="56"/>
      <c r="U186" s="56"/>
      <c r="V186" s="56"/>
      <c r="W186" s="56"/>
      <c r="X186" s="56"/>
      <c r="Y186" s="56"/>
      <c r="Z186" s="56"/>
    </row>
    <row r="187" spans="1:26" ht="15.75" customHeight="1">
      <c r="A187" s="271"/>
      <c r="B187" s="56"/>
      <c r="C187" s="56"/>
      <c r="D187" s="181"/>
      <c r="E187" s="128"/>
      <c r="F187" s="129"/>
      <c r="G187" s="450"/>
      <c r="H187" s="56"/>
      <c r="I187" s="56"/>
      <c r="J187" s="136"/>
      <c r="K187" s="136"/>
      <c r="L187" s="183"/>
      <c r="M187" s="136"/>
      <c r="N187" s="273"/>
      <c r="O187" s="56"/>
      <c r="P187" s="56"/>
      <c r="Q187" s="56"/>
      <c r="R187" s="56"/>
      <c r="S187" s="56"/>
      <c r="T187" s="56"/>
      <c r="U187" s="56"/>
      <c r="V187" s="56"/>
      <c r="W187" s="56"/>
      <c r="X187" s="56"/>
      <c r="Y187" s="56"/>
      <c r="Z187" s="56"/>
    </row>
    <row r="188" spans="1:26" ht="15.75" customHeight="1">
      <c r="A188" s="271"/>
      <c r="B188" s="56"/>
      <c r="C188" s="56"/>
      <c r="D188" s="181"/>
      <c r="E188" s="128"/>
      <c r="F188" s="129"/>
      <c r="G188" s="450"/>
      <c r="H188" s="56"/>
      <c r="I188" s="56"/>
      <c r="J188" s="136"/>
      <c r="K188" s="136"/>
      <c r="L188" s="183"/>
      <c r="M188" s="136"/>
      <c r="N188" s="273"/>
      <c r="O188" s="56"/>
      <c r="P188" s="56"/>
      <c r="Q188" s="56"/>
      <c r="R188" s="56"/>
      <c r="S188" s="56"/>
      <c r="T188" s="56"/>
      <c r="U188" s="56"/>
      <c r="V188" s="56"/>
      <c r="W188" s="56"/>
      <c r="X188" s="56"/>
      <c r="Y188" s="56"/>
      <c r="Z188" s="56"/>
    </row>
    <row r="189" spans="1:26" ht="15.75" customHeight="1">
      <c r="A189" s="271"/>
      <c r="B189" s="56"/>
      <c r="C189" s="56"/>
      <c r="D189" s="181"/>
      <c r="E189" s="128"/>
      <c r="F189" s="129"/>
      <c r="G189" s="450"/>
      <c r="H189" s="56"/>
      <c r="I189" s="56"/>
      <c r="J189" s="136"/>
      <c r="K189" s="136"/>
      <c r="L189" s="183"/>
      <c r="M189" s="136"/>
      <c r="N189" s="273"/>
      <c r="O189" s="56"/>
      <c r="P189" s="56"/>
      <c r="Q189" s="56"/>
      <c r="R189" s="56"/>
      <c r="S189" s="56"/>
      <c r="T189" s="56"/>
      <c r="U189" s="56"/>
      <c r="V189" s="56"/>
      <c r="W189" s="56"/>
      <c r="X189" s="56"/>
      <c r="Y189" s="56"/>
      <c r="Z189" s="56"/>
    </row>
    <row r="190" spans="1:26" ht="15.75" customHeight="1">
      <c r="A190" s="271"/>
      <c r="B190" s="56"/>
      <c r="C190" s="56"/>
      <c r="D190" s="181"/>
      <c r="E190" s="128"/>
      <c r="F190" s="129"/>
      <c r="G190" s="450"/>
      <c r="H190" s="56"/>
      <c r="I190" s="56"/>
      <c r="J190" s="136"/>
      <c r="K190" s="136"/>
      <c r="L190" s="183"/>
      <c r="M190" s="136"/>
      <c r="N190" s="273"/>
      <c r="O190" s="56"/>
      <c r="P190" s="56"/>
      <c r="Q190" s="56"/>
      <c r="R190" s="56"/>
      <c r="S190" s="56"/>
      <c r="T190" s="56"/>
      <c r="U190" s="56"/>
      <c r="V190" s="56"/>
      <c r="W190" s="56"/>
      <c r="X190" s="56"/>
      <c r="Y190" s="56"/>
      <c r="Z190" s="56"/>
    </row>
    <row r="191" spans="1:26" ht="15.75" customHeight="1">
      <c r="A191" s="271"/>
      <c r="B191" s="56"/>
      <c r="C191" s="56"/>
      <c r="D191" s="181"/>
      <c r="E191" s="128"/>
      <c r="F191" s="129"/>
      <c r="G191" s="450"/>
      <c r="H191" s="56"/>
      <c r="I191" s="56"/>
      <c r="J191" s="136"/>
      <c r="K191" s="136"/>
      <c r="L191" s="183"/>
      <c r="M191" s="136"/>
      <c r="N191" s="273"/>
      <c r="O191" s="56"/>
      <c r="P191" s="56"/>
      <c r="Q191" s="56"/>
      <c r="R191" s="56"/>
      <c r="S191" s="56"/>
      <c r="T191" s="56"/>
      <c r="U191" s="56"/>
      <c r="V191" s="56"/>
      <c r="W191" s="56"/>
      <c r="X191" s="56"/>
      <c r="Y191" s="56"/>
      <c r="Z191" s="56"/>
    </row>
    <row r="192" spans="1:26" ht="15.75" customHeight="1">
      <c r="A192" s="271"/>
      <c r="B192" s="56"/>
      <c r="C192" s="56"/>
      <c r="D192" s="181"/>
      <c r="E192" s="128"/>
      <c r="F192" s="129"/>
      <c r="G192" s="450"/>
      <c r="H192" s="56"/>
      <c r="I192" s="56"/>
      <c r="J192" s="136"/>
      <c r="K192" s="136"/>
      <c r="L192" s="183"/>
      <c r="M192" s="136"/>
      <c r="N192" s="273"/>
      <c r="O192" s="56"/>
      <c r="P192" s="56"/>
      <c r="Q192" s="56"/>
      <c r="R192" s="56"/>
      <c r="S192" s="56"/>
      <c r="T192" s="56"/>
      <c r="U192" s="56"/>
      <c r="V192" s="56"/>
      <c r="W192" s="56"/>
      <c r="X192" s="56"/>
      <c r="Y192" s="56"/>
      <c r="Z192" s="56"/>
    </row>
    <row r="193" spans="1:26" ht="15.75" customHeight="1">
      <c r="A193" s="271"/>
      <c r="B193" s="56"/>
      <c r="C193" s="56"/>
      <c r="D193" s="181"/>
      <c r="E193" s="128"/>
      <c r="F193" s="129"/>
      <c r="G193" s="450"/>
      <c r="H193" s="56"/>
      <c r="I193" s="56"/>
      <c r="J193" s="136"/>
      <c r="K193" s="136"/>
      <c r="L193" s="183"/>
      <c r="M193" s="136"/>
      <c r="N193" s="273"/>
      <c r="O193" s="56"/>
      <c r="P193" s="56"/>
      <c r="Q193" s="56"/>
      <c r="R193" s="56"/>
      <c r="S193" s="56"/>
      <c r="T193" s="56"/>
      <c r="U193" s="56"/>
      <c r="V193" s="56"/>
      <c r="W193" s="56"/>
      <c r="X193" s="56"/>
      <c r="Y193" s="56"/>
      <c r="Z193" s="56"/>
    </row>
    <row r="194" spans="1:26" ht="15.75" customHeight="1">
      <c r="A194" s="271"/>
      <c r="B194" s="56"/>
      <c r="C194" s="56"/>
      <c r="D194" s="181"/>
      <c r="E194" s="128"/>
      <c r="F194" s="129"/>
      <c r="G194" s="450"/>
      <c r="H194" s="56"/>
      <c r="I194" s="56"/>
      <c r="J194" s="136"/>
      <c r="K194" s="136"/>
      <c r="L194" s="183"/>
      <c r="M194" s="136"/>
      <c r="N194" s="273"/>
      <c r="O194" s="56"/>
      <c r="P194" s="56"/>
      <c r="Q194" s="56"/>
      <c r="R194" s="56"/>
      <c r="S194" s="56"/>
      <c r="T194" s="56"/>
      <c r="U194" s="56"/>
      <c r="V194" s="56"/>
      <c r="W194" s="56"/>
      <c r="X194" s="56"/>
      <c r="Y194" s="56"/>
      <c r="Z194" s="56"/>
    </row>
    <row r="195" spans="1:26" ht="15.75" customHeight="1">
      <c r="A195" s="271"/>
      <c r="B195" s="56"/>
      <c r="C195" s="56"/>
      <c r="D195" s="181"/>
      <c r="E195" s="128"/>
      <c r="F195" s="129"/>
      <c r="G195" s="450"/>
      <c r="H195" s="56"/>
      <c r="I195" s="56"/>
      <c r="J195" s="136"/>
      <c r="K195" s="136"/>
      <c r="L195" s="183"/>
      <c r="M195" s="136"/>
      <c r="N195" s="273"/>
      <c r="O195" s="56"/>
      <c r="P195" s="56"/>
      <c r="Q195" s="56"/>
      <c r="R195" s="56"/>
      <c r="S195" s="56"/>
      <c r="T195" s="56"/>
      <c r="U195" s="56"/>
      <c r="V195" s="56"/>
      <c r="W195" s="56"/>
      <c r="X195" s="56"/>
      <c r="Y195" s="56"/>
      <c r="Z195" s="56"/>
    </row>
    <row r="196" spans="1:26" ht="15.75" customHeight="1">
      <c r="A196" s="271"/>
      <c r="B196" s="56"/>
      <c r="C196" s="56"/>
      <c r="D196" s="181"/>
      <c r="E196" s="128"/>
      <c r="F196" s="129"/>
      <c r="G196" s="450"/>
      <c r="H196" s="56"/>
      <c r="I196" s="56"/>
      <c r="J196" s="136"/>
      <c r="K196" s="136"/>
      <c r="L196" s="183"/>
      <c r="M196" s="136"/>
      <c r="N196" s="273"/>
      <c r="O196" s="56"/>
      <c r="P196" s="56"/>
      <c r="Q196" s="56"/>
      <c r="R196" s="56"/>
      <c r="S196" s="56"/>
      <c r="T196" s="56"/>
      <c r="U196" s="56"/>
      <c r="V196" s="56"/>
      <c r="W196" s="56"/>
      <c r="X196" s="56"/>
      <c r="Y196" s="56"/>
      <c r="Z196" s="56"/>
    </row>
    <row r="197" spans="1:26" ht="15.75" customHeight="1">
      <c r="A197" s="271"/>
      <c r="B197" s="56"/>
      <c r="C197" s="56"/>
      <c r="D197" s="181"/>
      <c r="E197" s="128"/>
      <c r="F197" s="129"/>
      <c r="G197" s="450"/>
      <c r="H197" s="56"/>
      <c r="I197" s="56"/>
      <c r="J197" s="136"/>
      <c r="K197" s="136"/>
      <c r="L197" s="183"/>
      <c r="M197" s="136"/>
      <c r="N197" s="273"/>
      <c r="O197" s="56"/>
      <c r="P197" s="56"/>
      <c r="Q197" s="56"/>
      <c r="R197" s="56"/>
      <c r="S197" s="56"/>
      <c r="T197" s="56"/>
      <c r="U197" s="56"/>
      <c r="V197" s="56"/>
      <c r="W197" s="56"/>
      <c r="X197" s="56"/>
      <c r="Y197" s="56"/>
      <c r="Z197" s="56"/>
    </row>
    <row r="198" spans="1:26" ht="15.75" customHeight="1">
      <c r="A198" s="271"/>
      <c r="B198" s="56"/>
      <c r="C198" s="56"/>
      <c r="D198" s="181"/>
      <c r="E198" s="128"/>
      <c r="F198" s="129"/>
      <c r="G198" s="450"/>
      <c r="H198" s="56"/>
      <c r="I198" s="56"/>
      <c r="J198" s="136"/>
      <c r="K198" s="136"/>
      <c r="L198" s="183"/>
      <c r="M198" s="136"/>
      <c r="N198" s="273"/>
      <c r="O198" s="56"/>
      <c r="P198" s="56"/>
      <c r="Q198" s="56"/>
      <c r="R198" s="56"/>
      <c r="S198" s="56"/>
      <c r="T198" s="56"/>
      <c r="U198" s="56"/>
      <c r="V198" s="56"/>
      <c r="W198" s="56"/>
      <c r="X198" s="56"/>
      <c r="Y198" s="56"/>
      <c r="Z198" s="56"/>
    </row>
    <row r="199" spans="1:26" ht="15.75" customHeight="1">
      <c r="A199" s="271"/>
      <c r="B199" s="56"/>
      <c r="C199" s="56"/>
      <c r="D199" s="181"/>
      <c r="E199" s="128"/>
      <c r="F199" s="129"/>
      <c r="G199" s="450"/>
      <c r="H199" s="56"/>
      <c r="I199" s="56"/>
      <c r="J199" s="136"/>
      <c r="K199" s="136"/>
      <c r="L199" s="183"/>
      <c r="M199" s="136"/>
      <c r="N199" s="273"/>
      <c r="O199" s="56"/>
      <c r="P199" s="56"/>
      <c r="Q199" s="56"/>
      <c r="R199" s="56"/>
      <c r="S199" s="56"/>
      <c r="T199" s="56"/>
      <c r="U199" s="56"/>
      <c r="V199" s="56"/>
      <c r="W199" s="56"/>
      <c r="X199" s="56"/>
      <c r="Y199" s="56"/>
      <c r="Z199" s="56"/>
    </row>
    <row r="200" spans="1:26" ht="15.75" customHeight="1">
      <c r="A200" s="271"/>
      <c r="B200" s="56"/>
      <c r="C200" s="56"/>
      <c r="D200" s="181"/>
      <c r="E200" s="128"/>
      <c r="F200" s="129"/>
      <c r="G200" s="450"/>
      <c r="H200" s="56"/>
      <c r="I200" s="56"/>
      <c r="J200" s="136"/>
      <c r="K200" s="136"/>
      <c r="L200" s="183"/>
      <c r="M200" s="136"/>
      <c r="N200" s="273"/>
      <c r="O200" s="56"/>
      <c r="P200" s="56"/>
      <c r="Q200" s="56"/>
      <c r="R200" s="56"/>
      <c r="S200" s="56"/>
      <c r="T200" s="56"/>
      <c r="U200" s="56"/>
      <c r="V200" s="56"/>
      <c r="W200" s="56"/>
      <c r="X200" s="56"/>
      <c r="Y200" s="56"/>
      <c r="Z200" s="56"/>
    </row>
    <row r="201" spans="1:26" ht="15.75" customHeight="1">
      <c r="A201" s="271"/>
      <c r="B201" s="56"/>
      <c r="C201" s="56"/>
      <c r="D201" s="181"/>
      <c r="E201" s="128"/>
      <c r="F201" s="129"/>
      <c r="G201" s="450"/>
      <c r="H201" s="56"/>
      <c r="I201" s="56"/>
      <c r="J201" s="136"/>
      <c r="K201" s="136"/>
      <c r="L201" s="183"/>
      <c r="M201" s="136"/>
      <c r="N201" s="273"/>
      <c r="O201" s="56"/>
      <c r="P201" s="56"/>
      <c r="Q201" s="56"/>
      <c r="R201" s="56"/>
      <c r="S201" s="56"/>
      <c r="T201" s="56"/>
      <c r="U201" s="56"/>
      <c r="V201" s="56"/>
      <c r="W201" s="56"/>
      <c r="X201" s="56"/>
      <c r="Y201" s="56"/>
      <c r="Z201" s="56"/>
    </row>
    <row r="202" spans="1:26" ht="15.75" customHeight="1">
      <c r="A202" s="271"/>
      <c r="B202" s="56"/>
      <c r="C202" s="56"/>
      <c r="D202" s="181"/>
      <c r="E202" s="128"/>
      <c r="F202" s="129"/>
      <c r="G202" s="450"/>
      <c r="H202" s="56"/>
      <c r="I202" s="56"/>
      <c r="J202" s="136"/>
      <c r="K202" s="136"/>
      <c r="L202" s="183"/>
      <c r="M202" s="136"/>
      <c r="N202" s="273"/>
      <c r="O202" s="56"/>
      <c r="P202" s="56"/>
      <c r="Q202" s="56"/>
      <c r="R202" s="56"/>
      <c r="S202" s="56"/>
      <c r="T202" s="56"/>
      <c r="U202" s="56"/>
      <c r="V202" s="56"/>
      <c r="W202" s="56"/>
      <c r="X202" s="56"/>
      <c r="Y202" s="56"/>
      <c r="Z202" s="56"/>
    </row>
    <row r="203" spans="1:26" ht="15.75" customHeight="1">
      <c r="A203" s="271"/>
      <c r="B203" s="56"/>
      <c r="C203" s="56"/>
      <c r="D203" s="181"/>
      <c r="E203" s="128"/>
      <c r="F203" s="129"/>
      <c r="G203" s="450"/>
      <c r="H203" s="56"/>
      <c r="I203" s="56"/>
      <c r="J203" s="136"/>
      <c r="K203" s="136"/>
      <c r="L203" s="183"/>
      <c r="M203" s="136"/>
      <c r="N203" s="273"/>
      <c r="O203" s="56"/>
      <c r="P203" s="56"/>
      <c r="Q203" s="56"/>
      <c r="R203" s="56"/>
      <c r="S203" s="56"/>
      <c r="T203" s="56"/>
      <c r="U203" s="56"/>
      <c r="V203" s="56"/>
      <c r="W203" s="56"/>
      <c r="X203" s="56"/>
      <c r="Y203" s="56"/>
      <c r="Z203" s="56"/>
    </row>
    <row r="204" spans="1:26" ht="15.75" customHeight="1">
      <c r="A204" s="271"/>
      <c r="B204" s="56"/>
      <c r="C204" s="56"/>
      <c r="D204" s="181"/>
      <c r="E204" s="128"/>
      <c r="F204" s="129"/>
      <c r="G204" s="450"/>
      <c r="H204" s="56"/>
      <c r="I204" s="56"/>
      <c r="J204" s="136"/>
      <c r="K204" s="136"/>
      <c r="L204" s="183"/>
      <c r="M204" s="136"/>
      <c r="N204" s="273"/>
      <c r="O204" s="56"/>
      <c r="P204" s="56"/>
      <c r="Q204" s="56"/>
      <c r="R204" s="56"/>
      <c r="S204" s="56"/>
      <c r="T204" s="56"/>
      <c r="U204" s="56"/>
      <c r="V204" s="56"/>
      <c r="W204" s="56"/>
      <c r="X204" s="56"/>
      <c r="Y204" s="56"/>
      <c r="Z204" s="56"/>
    </row>
    <row r="205" spans="1:26" ht="15.75" customHeight="1">
      <c r="A205" s="271"/>
      <c r="B205" s="56"/>
      <c r="C205" s="56"/>
      <c r="D205" s="181"/>
      <c r="E205" s="128"/>
      <c r="F205" s="129"/>
      <c r="G205" s="450"/>
      <c r="H205" s="56"/>
      <c r="I205" s="56"/>
      <c r="J205" s="136"/>
      <c r="K205" s="136"/>
      <c r="L205" s="183"/>
      <c r="M205" s="136"/>
      <c r="N205" s="273"/>
      <c r="O205" s="56"/>
      <c r="P205" s="56"/>
      <c r="Q205" s="56"/>
      <c r="R205" s="56"/>
      <c r="S205" s="56"/>
      <c r="T205" s="56"/>
      <c r="U205" s="56"/>
      <c r="V205" s="56"/>
      <c r="W205" s="56"/>
      <c r="X205" s="56"/>
      <c r="Y205" s="56"/>
      <c r="Z205" s="56"/>
    </row>
    <row r="206" spans="1:26" ht="15.75" customHeight="1">
      <c r="A206" s="271"/>
      <c r="B206" s="56"/>
      <c r="C206" s="56"/>
      <c r="D206" s="181"/>
      <c r="E206" s="128"/>
      <c r="F206" s="129"/>
      <c r="G206" s="450"/>
      <c r="H206" s="56"/>
      <c r="I206" s="56"/>
      <c r="J206" s="136"/>
      <c r="K206" s="136"/>
      <c r="L206" s="183"/>
      <c r="M206" s="136"/>
      <c r="N206" s="273"/>
      <c r="O206" s="56"/>
      <c r="P206" s="56"/>
      <c r="Q206" s="56"/>
      <c r="R206" s="56"/>
      <c r="S206" s="56"/>
      <c r="T206" s="56"/>
      <c r="U206" s="56"/>
      <c r="V206" s="56"/>
      <c r="W206" s="56"/>
      <c r="X206" s="56"/>
      <c r="Y206" s="56"/>
      <c r="Z206" s="56"/>
    </row>
    <row r="207" spans="1:26" ht="15.75" customHeight="1">
      <c r="A207" s="271"/>
      <c r="B207" s="56"/>
      <c r="C207" s="56"/>
      <c r="D207" s="181"/>
      <c r="E207" s="128"/>
      <c r="F207" s="129"/>
      <c r="G207" s="450"/>
      <c r="H207" s="56"/>
      <c r="I207" s="56"/>
      <c r="J207" s="136"/>
      <c r="K207" s="136"/>
      <c r="L207" s="183"/>
      <c r="M207" s="136"/>
      <c r="N207" s="273"/>
      <c r="O207" s="56"/>
      <c r="P207" s="56"/>
      <c r="Q207" s="56"/>
      <c r="R207" s="56"/>
      <c r="S207" s="56"/>
      <c r="T207" s="56"/>
      <c r="U207" s="56"/>
      <c r="V207" s="56"/>
      <c r="W207" s="56"/>
      <c r="X207" s="56"/>
      <c r="Y207" s="56"/>
      <c r="Z207" s="56"/>
    </row>
    <row r="208" spans="1:26" ht="15.75" customHeight="1">
      <c r="A208" s="271"/>
      <c r="B208" s="56"/>
      <c r="C208" s="56"/>
      <c r="D208" s="181"/>
      <c r="E208" s="128"/>
      <c r="F208" s="129"/>
      <c r="G208" s="450"/>
      <c r="H208" s="56"/>
      <c r="I208" s="56"/>
      <c r="J208" s="136"/>
      <c r="K208" s="136"/>
      <c r="L208" s="183"/>
      <c r="M208" s="136"/>
      <c r="N208" s="273"/>
      <c r="O208" s="56"/>
      <c r="P208" s="56"/>
      <c r="Q208" s="56"/>
      <c r="R208" s="56"/>
      <c r="S208" s="56"/>
      <c r="T208" s="56"/>
      <c r="U208" s="56"/>
      <c r="V208" s="56"/>
      <c r="W208" s="56"/>
      <c r="X208" s="56"/>
      <c r="Y208" s="56"/>
      <c r="Z208" s="56"/>
    </row>
    <row r="209" spans="1:26" ht="15.75" customHeight="1">
      <c r="A209" s="271"/>
      <c r="B209" s="56"/>
      <c r="C209" s="56"/>
      <c r="D209" s="181"/>
      <c r="E209" s="128"/>
      <c r="F209" s="129"/>
      <c r="G209" s="450"/>
      <c r="H209" s="56"/>
      <c r="I209" s="56"/>
      <c r="J209" s="136"/>
      <c r="K209" s="136"/>
      <c r="L209" s="183"/>
      <c r="M209" s="136"/>
      <c r="N209" s="273"/>
      <c r="O209" s="56"/>
      <c r="P209" s="56"/>
      <c r="Q209" s="56"/>
      <c r="R209" s="56"/>
      <c r="S209" s="56"/>
      <c r="T209" s="56"/>
      <c r="U209" s="56"/>
      <c r="V209" s="56"/>
      <c r="W209" s="56"/>
      <c r="X209" s="56"/>
      <c r="Y209" s="56"/>
      <c r="Z209" s="56"/>
    </row>
    <row r="210" spans="1:26" ht="15.75" customHeight="1">
      <c r="A210" s="271"/>
      <c r="B210" s="56"/>
      <c r="C210" s="56"/>
      <c r="D210" s="181"/>
      <c r="E210" s="128"/>
      <c r="F210" s="129"/>
      <c r="G210" s="450"/>
      <c r="H210" s="56"/>
      <c r="I210" s="56"/>
      <c r="J210" s="136"/>
      <c r="K210" s="136"/>
      <c r="L210" s="183"/>
      <c r="M210" s="136"/>
      <c r="N210" s="273"/>
      <c r="O210" s="56"/>
      <c r="P210" s="56"/>
      <c r="Q210" s="56"/>
      <c r="R210" s="56"/>
      <c r="S210" s="56"/>
      <c r="T210" s="56"/>
      <c r="U210" s="56"/>
      <c r="V210" s="56"/>
      <c r="W210" s="56"/>
      <c r="X210" s="56"/>
      <c r="Y210" s="56"/>
      <c r="Z210" s="56"/>
    </row>
    <row r="211" spans="1:26" ht="15.75" customHeight="1">
      <c r="A211" s="271"/>
      <c r="B211" s="56"/>
      <c r="C211" s="56"/>
      <c r="D211" s="181"/>
      <c r="E211" s="128"/>
      <c r="F211" s="129"/>
      <c r="G211" s="450"/>
      <c r="H211" s="56"/>
      <c r="I211" s="56"/>
      <c r="J211" s="136"/>
      <c r="K211" s="136"/>
      <c r="L211" s="183"/>
      <c r="M211" s="136"/>
      <c r="N211" s="273"/>
      <c r="O211" s="56"/>
      <c r="P211" s="56"/>
      <c r="Q211" s="56"/>
      <c r="R211" s="56"/>
      <c r="S211" s="56"/>
      <c r="T211" s="56"/>
      <c r="U211" s="56"/>
      <c r="V211" s="56"/>
      <c r="W211" s="56"/>
      <c r="X211" s="56"/>
      <c r="Y211" s="56"/>
      <c r="Z211" s="56"/>
    </row>
    <row r="212" spans="1:26" ht="15.75" customHeight="1">
      <c r="A212" s="271"/>
      <c r="B212" s="56"/>
      <c r="C212" s="56"/>
      <c r="D212" s="181"/>
      <c r="E212" s="128"/>
      <c r="F212" s="129"/>
      <c r="G212" s="450"/>
      <c r="H212" s="56"/>
      <c r="I212" s="56"/>
      <c r="J212" s="136"/>
      <c r="K212" s="136"/>
      <c r="L212" s="183"/>
      <c r="M212" s="136"/>
      <c r="N212" s="273"/>
      <c r="O212" s="56"/>
      <c r="P212" s="56"/>
      <c r="Q212" s="56"/>
      <c r="R212" s="56"/>
      <c r="S212" s="56"/>
      <c r="T212" s="56"/>
      <c r="U212" s="56"/>
      <c r="V212" s="56"/>
      <c r="W212" s="56"/>
      <c r="X212" s="56"/>
      <c r="Y212" s="56"/>
      <c r="Z212" s="56"/>
    </row>
    <row r="213" spans="1:26" ht="15.75" customHeight="1">
      <c r="A213" s="271"/>
      <c r="B213" s="56"/>
      <c r="C213" s="56"/>
      <c r="D213" s="181"/>
      <c r="E213" s="128"/>
      <c r="F213" s="129"/>
      <c r="G213" s="450"/>
      <c r="H213" s="56"/>
      <c r="I213" s="56"/>
      <c r="J213" s="136"/>
      <c r="K213" s="136"/>
      <c r="L213" s="183"/>
      <c r="M213" s="136"/>
      <c r="N213" s="273"/>
      <c r="O213" s="56"/>
      <c r="P213" s="56"/>
      <c r="Q213" s="56"/>
      <c r="R213" s="56"/>
      <c r="S213" s="56"/>
      <c r="T213" s="56"/>
      <c r="U213" s="56"/>
      <c r="V213" s="56"/>
      <c r="W213" s="56"/>
      <c r="X213" s="56"/>
      <c r="Y213" s="56"/>
      <c r="Z213" s="56"/>
    </row>
    <row r="214" spans="1:26" ht="15.75" customHeight="1">
      <c r="A214" s="271"/>
      <c r="B214" s="56"/>
      <c r="C214" s="56"/>
      <c r="D214" s="181"/>
      <c r="E214" s="128"/>
      <c r="F214" s="129"/>
      <c r="G214" s="450"/>
      <c r="H214" s="56"/>
      <c r="I214" s="56"/>
      <c r="J214" s="136"/>
      <c r="K214" s="136"/>
      <c r="L214" s="183"/>
      <c r="M214" s="136"/>
      <c r="N214" s="273"/>
      <c r="O214" s="56"/>
      <c r="P214" s="56"/>
      <c r="Q214" s="56"/>
      <c r="R214" s="56"/>
      <c r="S214" s="56"/>
      <c r="T214" s="56"/>
      <c r="U214" s="56"/>
      <c r="V214" s="56"/>
      <c r="W214" s="56"/>
      <c r="X214" s="56"/>
      <c r="Y214" s="56"/>
      <c r="Z214" s="56"/>
    </row>
    <row r="215" spans="1:26" ht="15.75" customHeight="1">
      <c r="A215" s="271"/>
      <c r="B215" s="56"/>
      <c r="C215" s="56"/>
      <c r="D215" s="181"/>
      <c r="E215" s="128"/>
      <c r="F215" s="129"/>
      <c r="G215" s="450"/>
      <c r="H215" s="56"/>
      <c r="I215" s="56"/>
      <c r="J215" s="136"/>
      <c r="K215" s="136"/>
      <c r="L215" s="183"/>
      <c r="M215" s="136"/>
      <c r="N215" s="273"/>
      <c r="O215" s="56"/>
      <c r="P215" s="56"/>
      <c r="Q215" s="56"/>
      <c r="R215" s="56"/>
      <c r="S215" s="56"/>
      <c r="T215" s="56"/>
      <c r="U215" s="56"/>
      <c r="V215" s="56"/>
      <c r="W215" s="56"/>
      <c r="X215" s="56"/>
      <c r="Y215" s="56"/>
      <c r="Z215" s="56"/>
    </row>
    <row r="216" spans="1:26" ht="15.75" customHeight="1">
      <c r="A216" s="271"/>
      <c r="B216" s="56"/>
      <c r="C216" s="56"/>
      <c r="D216" s="181"/>
      <c r="E216" s="128"/>
      <c r="F216" s="129"/>
      <c r="G216" s="450"/>
      <c r="H216" s="56"/>
      <c r="I216" s="56"/>
      <c r="J216" s="136"/>
      <c r="K216" s="136"/>
      <c r="L216" s="183"/>
      <c r="M216" s="136"/>
      <c r="N216" s="273"/>
      <c r="O216" s="56"/>
      <c r="P216" s="56"/>
      <c r="Q216" s="56"/>
      <c r="R216" s="56"/>
      <c r="S216" s="56"/>
      <c r="T216" s="56"/>
      <c r="U216" s="56"/>
      <c r="V216" s="56"/>
      <c r="W216" s="56"/>
      <c r="X216" s="56"/>
      <c r="Y216" s="56"/>
      <c r="Z216" s="56"/>
    </row>
    <row r="217" spans="1:26" ht="15.75" customHeight="1">
      <c r="A217" s="271"/>
      <c r="B217" s="56"/>
      <c r="C217" s="56"/>
      <c r="D217" s="181"/>
      <c r="E217" s="128"/>
      <c r="F217" s="129"/>
      <c r="G217" s="450"/>
      <c r="H217" s="56"/>
      <c r="I217" s="56"/>
      <c r="J217" s="136"/>
      <c r="K217" s="136"/>
      <c r="L217" s="183"/>
      <c r="M217" s="136"/>
      <c r="N217" s="273"/>
      <c r="O217" s="56"/>
      <c r="P217" s="56"/>
      <c r="Q217" s="56"/>
      <c r="R217" s="56"/>
      <c r="S217" s="56"/>
      <c r="T217" s="56"/>
      <c r="U217" s="56"/>
      <c r="V217" s="56"/>
      <c r="W217" s="56"/>
      <c r="X217" s="56"/>
      <c r="Y217" s="56"/>
      <c r="Z217" s="56"/>
    </row>
    <row r="218" spans="1:26" ht="15.75" customHeight="1">
      <c r="A218" s="271"/>
      <c r="B218" s="56"/>
      <c r="C218" s="56"/>
      <c r="D218" s="181"/>
      <c r="E218" s="128"/>
      <c r="F218" s="129"/>
      <c r="G218" s="450"/>
      <c r="H218" s="56"/>
      <c r="I218" s="56"/>
      <c r="J218" s="136"/>
      <c r="K218" s="136"/>
      <c r="L218" s="183"/>
      <c r="M218" s="136"/>
      <c r="N218" s="273"/>
      <c r="O218" s="56"/>
      <c r="P218" s="56"/>
      <c r="Q218" s="56"/>
      <c r="R218" s="56"/>
      <c r="S218" s="56"/>
      <c r="T218" s="56"/>
      <c r="U218" s="56"/>
      <c r="V218" s="56"/>
      <c r="W218" s="56"/>
      <c r="X218" s="56"/>
      <c r="Y218" s="56"/>
      <c r="Z218" s="56"/>
    </row>
    <row r="219" spans="1:26" ht="15.75" customHeight="1">
      <c r="A219" s="271"/>
      <c r="B219" s="56"/>
      <c r="C219" s="56"/>
      <c r="D219" s="181"/>
      <c r="E219" s="128"/>
      <c r="F219" s="129"/>
      <c r="G219" s="450"/>
      <c r="H219" s="56"/>
      <c r="I219" s="56"/>
      <c r="J219" s="136"/>
      <c r="K219" s="136"/>
      <c r="L219" s="183"/>
      <c r="M219" s="136"/>
      <c r="N219" s="273"/>
      <c r="O219" s="56"/>
      <c r="P219" s="56"/>
      <c r="Q219" s="56"/>
      <c r="R219" s="56"/>
      <c r="S219" s="56"/>
      <c r="T219" s="56"/>
      <c r="U219" s="56"/>
      <c r="V219" s="56"/>
      <c r="W219" s="56"/>
      <c r="X219" s="56"/>
      <c r="Y219" s="56"/>
      <c r="Z219" s="56"/>
    </row>
    <row r="220" spans="1:26" ht="15.75" customHeight="1">
      <c r="A220" s="271"/>
      <c r="B220" s="56"/>
      <c r="C220" s="56"/>
      <c r="D220" s="181"/>
      <c r="E220" s="128"/>
      <c r="F220" s="129"/>
      <c r="G220" s="450"/>
      <c r="H220" s="56"/>
      <c r="I220" s="56"/>
      <c r="J220" s="136"/>
      <c r="K220" s="136"/>
      <c r="L220" s="183"/>
      <c r="M220" s="136"/>
      <c r="N220" s="273"/>
      <c r="O220" s="56"/>
      <c r="P220" s="56"/>
      <c r="Q220" s="56"/>
      <c r="R220" s="56"/>
      <c r="S220" s="56"/>
      <c r="T220" s="56"/>
      <c r="U220" s="56"/>
      <c r="V220" s="56"/>
      <c r="W220" s="56"/>
      <c r="X220" s="56"/>
      <c r="Y220" s="56"/>
      <c r="Z220" s="56"/>
    </row>
    <row r="221" spans="1:26" ht="15.75" customHeight="1">
      <c r="A221" s="271"/>
      <c r="B221" s="56"/>
      <c r="C221" s="56"/>
      <c r="D221" s="181"/>
      <c r="E221" s="128"/>
      <c r="F221" s="129"/>
      <c r="G221" s="450"/>
      <c r="H221" s="56"/>
      <c r="I221" s="56"/>
      <c r="J221" s="136"/>
      <c r="K221" s="136"/>
      <c r="L221" s="183"/>
      <c r="M221" s="136"/>
      <c r="N221" s="273"/>
      <c r="O221" s="56"/>
      <c r="P221" s="56"/>
      <c r="Q221" s="56"/>
      <c r="R221" s="56"/>
      <c r="S221" s="56"/>
      <c r="T221" s="56"/>
      <c r="U221" s="56"/>
      <c r="V221" s="56"/>
      <c r="W221" s="56"/>
      <c r="X221" s="56"/>
      <c r="Y221" s="56"/>
      <c r="Z221" s="56"/>
    </row>
    <row r="222" spans="1:26" ht="15.75" customHeight="1">
      <c r="A222" s="271"/>
      <c r="B222" s="56"/>
      <c r="C222" s="56"/>
      <c r="D222" s="181"/>
      <c r="E222" s="128"/>
      <c r="F222" s="129"/>
      <c r="G222" s="450"/>
      <c r="H222" s="56"/>
      <c r="I222" s="56"/>
      <c r="J222" s="136"/>
      <c r="K222" s="136"/>
      <c r="L222" s="183"/>
      <c r="M222" s="136"/>
      <c r="N222" s="273"/>
      <c r="O222" s="56"/>
      <c r="P222" s="56"/>
      <c r="Q222" s="56"/>
      <c r="R222" s="56"/>
      <c r="S222" s="56"/>
      <c r="T222" s="56"/>
      <c r="U222" s="56"/>
      <c r="V222" s="56"/>
      <c r="W222" s="56"/>
      <c r="X222" s="56"/>
      <c r="Y222" s="56"/>
      <c r="Z222" s="56"/>
    </row>
    <row r="223" spans="1:26" ht="15.75" customHeight="1">
      <c r="A223" s="271"/>
      <c r="B223" s="56"/>
      <c r="C223" s="56"/>
      <c r="D223" s="181"/>
      <c r="E223" s="128"/>
      <c r="F223" s="129"/>
      <c r="G223" s="450"/>
      <c r="H223" s="56"/>
      <c r="I223" s="56"/>
      <c r="J223" s="136"/>
      <c r="K223" s="136"/>
      <c r="L223" s="183"/>
      <c r="M223" s="136"/>
      <c r="N223" s="273"/>
      <c r="O223" s="56"/>
      <c r="P223" s="56"/>
      <c r="Q223" s="56"/>
      <c r="R223" s="56"/>
      <c r="S223" s="56"/>
      <c r="T223" s="56"/>
      <c r="U223" s="56"/>
      <c r="V223" s="56"/>
      <c r="W223" s="56"/>
      <c r="X223" s="56"/>
      <c r="Y223" s="56"/>
      <c r="Z223" s="56"/>
    </row>
    <row r="224" spans="1:26" ht="15.75" customHeight="1">
      <c r="A224" s="271"/>
      <c r="B224" s="56"/>
      <c r="C224" s="56"/>
      <c r="D224" s="181"/>
      <c r="E224" s="128"/>
      <c r="F224" s="129"/>
      <c r="G224" s="450"/>
      <c r="H224" s="56"/>
      <c r="I224" s="56"/>
      <c r="J224" s="136"/>
      <c r="K224" s="136"/>
      <c r="L224" s="183"/>
      <c r="M224" s="136"/>
      <c r="N224" s="273"/>
      <c r="O224" s="56"/>
      <c r="P224" s="56"/>
      <c r="Q224" s="56"/>
      <c r="R224" s="56"/>
      <c r="S224" s="56"/>
      <c r="T224" s="56"/>
      <c r="U224" s="56"/>
      <c r="V224" s="56"/>
      <c r="W224" s="56"/>
      <c r="X224" s="56"/>
      <c r="Y224" s="56"/>
      <c r="Z224" s="56"/>
    </row>
    <row r="225" spans="1:26" ht="15.75" customHeight="1">
      <c r="A225" s="271"/>
      <c r="B225" s="56"/>
      <c r="C225" s="56"/>
      <c r="D225" s="181"/>
      <c r="E225" s="128"/>
      <c r="F225" s="129"/>
      <c r="G225" s="450"/>
      <c r="H225" s="56"/>
      <c r="I225" s="56"/>
      <c r="J225" s="136"/>
      <c r="K225" s="136"/>
      <c r="L225" s="183"/>
      <c r="M225" s="136"/>
      <c r="N225" s="273"/>
      <c r="O225" s="56"/>
      <c r="P225" s="56"/>
      <c r="Q225" s="56"/>
      <c r="R225" s="56"/>
      <c r="S225" s="56"/>
      <c r="T225" s="56"/>
      <c r="U225" s="56"/>
      <c r="V225" s="56"/>
      <c r="W225" s="56"/>
      <c r="X225" s="56"/>
      <c r="Y225" s="56"/>
      <c r="Z225" s="56"/>
    </row>
    <row r="226" spans="1:26" ht="15.75" customHeight="1">
      <c r="A226" s="271"/>
      <c r="B226" s="56"/>
      <c r="C226" s="56"/>
      <c r="D226" s="181"/>
      <c r="E226" s="128"/>
      <c r="F226" s="129"/>
      <c r="G226" s="450"/>
      <c r="H226" s="56"/>
      <c r="I226" s="56"/>
      <c r="J226" s="136"/>
      <c r="K226" s="136"/>
      <c r="L226" s="183"/>
      <c r="M226" s="136"/>
      <c r="N226" s="273"/>
      <c r="O226" s="56"/>
      <c r="P226" s="56"/>
      <c r="Q226" s="56"/>
      <c r="R226" s="56"/>
      <c r="S226" s="56"/>
      <c r="T226" s="56"/>
      <c r="U226" s="56"/>
      <c r="V226" s="56"/>
      <c r="W226" s="56"/>
      <c r="X226" s="56"/>
      <c r="Y226" s="56"/>
      <c r="Z226" s="56"/>
    </row>
    <row r="227" spans="1:26" ht="15.75" customHeight="1">
      <c r="A227" s="271"/>
      <c r="B227" s="56"/>
      <c r="C227" s="56"/>
      <c r="D227" s="181"/>
      <c r="E227" s="128"/>
      <c r="F227" s="129"/>
      <c r="G227" s="450"/>
      <c r="H227" s="56"/>
      <c r="I227" s="56"/>
      <c r="J227" s="136"/>
      <c r="K227" s="136"/>
      <c r="L227" s="183"/>
      <c r="M227" s="136"/>
      <c r="N227" s="273"/>
      <c r="O227" s="56"/>
      <c r="P227" s="56"/>
      <c r="Q227" s="56"/>
      <c r="R227" s="56"/>
      <c r="S227" s="56"/>
      <c r="T227" s="56"/>
      <c r="U227" s="56"/>
      <c r="V227" s="56"/>
      <c r="W227" s="56"/>
      <c r="X227" s="56"/>
      <c r="Y227" s="56"/>
      <c r="Z227" s="56"/>
    </row>
    <row r="228" spans="1:26" ht="15.75" customHeight="1">
      <c r="A228" s="271"/>
      <c r="B228" s="56"/>
      <c r="C228" s="56"/>
      <c r="D228" s="181"/>
      <c r="E228" s="128"/>
      <c r="F228" s="129"/>
      <c r="G228" s="450"/>
      <c r="H228" s="56"/>
      <c r="I228" s="56"/>
      <c r="J228" s="136"/>
      <c r="K228" s="136"/>
      <c r="L228" s="183"/>
      <c r="M228" s="136"/>
      <c r="N228" s="273"/>
      <c r="O228" s="56"/>
      <c r="P228" s="56"/>
      <c r="Q228" s="56"/>
      <c r="R228" s="56"/>
      <c r="S228" s="56"/>
      <c r="T228" s="56"/>
      <c r="U228" s="56"/>
      <c r="V228" s="56"/>
      <c r="W228" s="56"/>
      <c r="X228" s="56"/>
      <c r="Y228" s="56"/>
      <c r="Z228" s="56"/>
    </row>
    <row r="229" spans="1:26" ht="15.75" customHeight="1">
      <c r="A229" s="271"/>
      <c r="B229" s="56"/>
      <c r="C229" s="56"/>
      <c r="D229" s="181"/>
      <c r="E229" s="128"/>
      <c r="F229" s="129"/>
      <c r="G229" s="450"/>
      <c r="H229" s="56"/>
      <c r="I229" s="56"/>
      <c r="J229" s="136"/>
      <c r="K229" s="136"/>
      <c r="L229" s="183"/>
      <c r="M229" s="136"/>
      <c r="N229" s="273"/>
      <c r="O229" s="56"/>
      <c r="P229" s="56"/>
      <c r="Q229" s="56"/>
      <c r="R229" s="56"/>
      <c r="S229" s="56"/>
      <c r="T229" s="56"/>
      <c r="U229" s="56"/>
      <c r="V229" s="56"/>
      <c r="W229" s="56"/>
      <c r="X229" s="56"/>
      <c r="Y229" s="56"/>
      <c r="Z229" s="56"/>
    </row>
    <row r="230" spans="1:26" ht="15.75" customHeight="1">
      <c r="A230" s="271"/>
      <c r="B230" s="56"/>
      <c r="C230" s="56"/>
      <c r="D230" s="181"/>
      <c r="E230" s="128"/>
      <c r="F230" s="129"/>
      <c r="G230" s="450"/>
      <c r="H230" s="56"/>
      <c r="I230" s="56"/>
      <c r="J230" s="136"/>
      <c r="K230" s="136"/>
      <c r="L230" s="183"/>
      <c r="M230" s="136"/>
      <c r="N230" s="273"/>
      <c r="O230" s="56"/>
      <c r="P230" s="56"/>
      <c r="Q230" s="56"/>
      <c r="R230" s="56"/>
      <c r="S230" s="56"/>
      <c r="T230" s="56"/>
      <c r="U230" s="56"/>
      <c r="V230" s="56"/>
      <c r="W230" s="56"/>
      <c r="X230" s="56"/>
      <c r="Y230" s="56"/>
      <c r="Z230" s="56"/>
    </row>
    <row r="231" spans="1:26" ht="15.75" customHeight="1">
      <c r="A231" s="271"/>
      <c r="B231" s="56"/>
      <c r="C231" s="56"/>
      <c r="D231" s="181"/>
      <c r="E231" s="128"/>
      <c r="F231" s="129"/>
      <c r="G231" s="450"/>
      <c r="H231" s="56"/>
      <c r="I231" s="56"/>
      <c r="J231" s="136"/>
      <c r="K231" s="136"/>
      <c r="L231" s="183"/>
      <c r="M231" s="136"/>
      <c r="N231" s="273"/>
      <c r="O231" s="56"/>
      <c r="P231" s="56"/>
      <c r="Q231" s="56"/>
      <c r="R231" s="56"/>
      <c r="S231" s="56"/>
      <c r="T231" s="56"/>
      <c r="U231" s="56"/>
      <c r="V231" s="56"/>
      <c r="W231" s="56"/>
      <c r="X231" s="56"/>
      <c r="Y231" s="56"/>
      <c r="Z231" s="56"/>
    </row>
    <row r="232" spans="1:26" ht="15.75" customHeight="1">
      <c r="A232" s="271"/>
      <c r="B232" s="56"/>
      <c r="C232" s="56"/>
      <c r="D232" s="181"/>
      <c r="E232" s="128"/>
      <c r="F232" s="129"/>
      <c r="G232" s="450"/>
      <c r="H232" s="56"/>
      <c r="I232" s="56"/>
      <c r="J232" s="136"/>
      <c r="K232" s="136"/>
      <c r="L232" s="183"/>
      <c r="M232" s="136"/>
      <c r="N232" s="273"/>
      <c r="O232" s="56"/>
      <c r="P232" s="56"/>
      <c r="Q232" s="56"/>
      <c r="R232" s="56"/>
      <c r="S232" s="56"/>
      <c r="T232" s="56"/>
      <c r="U232" s="56"/>
      <c r="V232" s="56"/>
      <c r="W232" s="56"/>
      <c r="X232" s="56"/>
      <c r="Y232" s="56"/>
      <c r="Z232" s="56"/>
    </row>
    <row r="233" spans="1:26" ht="15.75" customHeight="1">
      <c r="A233" s="271"/>
      <c r="B233" s="56"/>
      <c r="C233" s="56"/>
      <c r="D233" s="181"/>
      <c r="E233" s="128"/>
      <c r="F233" s="129"/>
      <c r="G233" s="450"/>
      <c r="H233" s="56"/>
      <c r="I233" s="56"/>
      <c r="J233" s="136"/>
      <c r="K233" s="136"/>
      <c r="L233" s="183"/>
      <c r="M233" s="136"/>
      <c r="N233" s="273"/>
      <c r="O233" s="56"/>
      <c r="P233" s="56"/>
      <c r="Q233" s="56"/>
      <c r="R233" s="56"/>
      <c r="S233" s="56"/>
      <c r="T233" s="56"/>
      <c r="U233" s="56"/>
      <c r="V233" s="56"/>
      <c r="W233" s="56"/>
      <c r="X233" s="56"/>
      <c r="Y233" s="56"/>
      <c r="Z233" s="56"/>
    </row>
    <row r="234" spans="1:26" ht="15.75" customHeight="1">
      <c r="A234" s="271"/>
      <c r="B234" s="56"/>
      <c r="C234" s="56"/>
      <c r="D234" s="181"/>
      <c r="E234" s="128"/>
      <c r="F234" s="129"/>
      <c r="G234" s="450"/>
      <c r="H234" s="56"/>
      <c r="I234" s="56"/>
      <c r="J234" s="136"/>
      <c r="K234" s="136"/>
      <c r="L234" s="183"/>
      <c r="M234" s="136"/>
      <c r="N234" s="273"/>
      <c r="O234" s="56"/>
      <c r="P234" s="56"/>
      <c r="Q234" s="56"/>
      <c r="R234" s="56"/>
      <c r="S234" s="56"/>
      <c r="T234" s="56"/>
      <c r="U234" s="56"/>
      <c r="V234" s="56"/>
      <c r="W234" s="56"/>
      <c r="X234" s="56"/>
      <c r="Y234" s="56"/>
      <c r="Z234" s="56"/>
    </row>
    <row r="235" spans="1:26" ht="15.75" customHeight="1">
      <c r="A235" s="271"/>
      <c r="B235" s="56"/>
      <c r="C235" s="56"/>
      <c r="D235" s="181"/>
      <c r="E235" s="128"/>
      <c r="F235" s="129"/>
      <c r="G235" s="450"/>
      <c r="H235" s="56"/>
      <c r="I235" s="56"/>
      <c r="J235" s="136"/>
      <c r="K235" s="136"/>
      <c r="L235" s="183"/>
      <c r="M235" s="136"/>
      <c r="N235" s="273"/>
      <c r="O235" s="56"/>
      <c r="P235" s="56"/>
      <c r="Q235" s="56"/>
      <c r="R235" s="56"/>
      <c r="S235" s="56"/>
      <c r="T235" s="56"/>
      <c r="U235" s="56"/>
      <c r="V235" s="56"/>
      <c r="W235" s="56"/>
      <c r="X235" s="56"/>
      <c r="Y235" s="56"/>
      <c r="Z235" s="56"/>
    </row>
    <row r="236" spans="1:26" ht="15.75" customHeight="1">
      <c r="A236" s="271"/>
      <c r="B236" s="56"/>
      <c r="C236" s="56"/>
      <c r="D236" s="181"/>
      <c r="E236" s="128"/>
      <c r="F236" s="129"/>
      <c r="G236" s="450"/>
      <c r="H236" s="56"/>
      <c r="I236" s="56"/>
      <c r="J236" s="136"/>
      <c r="K236" s="136"/>
      <c r="L236" s="183"/>
      <c r="M236" s="136"/>
      <c r="N236" s="273"/>
      <c r="O236" s="56"/>
      <c r="P236" s="56"/>
      <c r="Q236" s="56"/>
      <c r="R236" s="56"/>
      <c r="S236" s="56"/>
      <c r="T236" s="56"/>
      <c r="U236" s="56"/>
      <c r="V236" s="56"/>
      <c r="W236" s="56"/>
      <c r="X236" s="56"/>
      <c r="Y236" s="56"/>
      <c r="Z236" s="56"/>
    </row>
    <row r="237" spans="1:26" ht="15.75" customHeight="1">
      <c r="A237" s="271"/>
      <c r="B237" s="56"/>
      <c r="C237" s="56"/>
      <c r="D237" s="181"/>
      <c r="E237" s="128"/>
      <c r="F237" s="129"/>
      <c r="G237" s="450"/>
      <c r="H237" s="56"/>
      <c r="I237" s="56"/>
      <c r="J237" s="136"/>
      <c r="K237" s="136"/>
      <c r="L237" s="183"/>
      <c r="M237" s="136"/>
      <c r="N237" s="273"/>
      <c r="O237" s="56"/>
      <c r="P237" s="56"/>
      <c r="Q237" s="56"/>
      <c r="R237" s="56"/>
      <c r="S237" s="56"/>
      <c r="T237" s="56"/>
      <c r="U237" s="56"/>
      <c r="V237" s="56"/>
      <c r="W237" s="56"/>
      <c r="X237" s="56"/>
      <c r="Y237" s="56"/>
      <c r="Z237" s="56"/>
    </row>
    <row r="238" spans="1:26" ht="15.75" customHeight="1">
      <c r="A238" s="271"/>
      <c r="B238" s="56"/>
      <c r="C238" s="56"/>
      <c r="D238" s="181"/>
      <c r="E238" s="128"/>
      <c r="F238" s="129"/>
      <c r="G238" s="450"/>
      <c r="H238" s="56"/>
      <c r="I238" s="56"/>
      <c r="J238" s="136"/>
      <c r="K238" s="136"/>
      <c r="L238" s="183"/>
      <c r="M238" s="136"/>
      <c r="N238" s="273"/>
      <c r="O238" s="56"/>
      <c r="P238" s="56"/>
      <c r="Q238" s="56"/>
      <c r="R238" s="56"/>
      <c r="S238" s="56"/>
      <c r="T238" s="56"/>
      <c r="U238" s="56"/>
      <c r="V238" s="56"/>
      <c r="W238" s="56"/>
      <c r="X238" s="56"/>
      <c r="Y238" s="56"/>
      <c r="Z238" s="56"/>
    </row>
    <row r="239" spans="1:26" ht="15.75" customHeight="1">
      <c r="A239" s="271"/>
      <c r="B239" s="56"/>
      <c r="C239" s="56"/>
      <c r="D239" s="181"/>
      <c r="E239" s="128"/>
      <c r="F239" s="129"/>
      <c r="G239" s="450"/>
      <c r="H239" s="56"/>
      <c r="I239" s="56"/>
      <c r="J239" s="136"/>
      <c r="K239" s="136"/>
      <c r="L239" s="183"/>
      <c r="M239" s="136"/>
      <c r="N239" s="273"/>
      <c r="O239" s="56"/>
      <c r="P239" s="56"/>
      <c r="Q239" s="56"/>
      <c r="R239" s="56"/>
      <c r="S239" s="56"/>
      <c r="T239" s="56"/>
      <c r="U239" s="56"/>
      <c r="V239" s="56"/>
      <c r="W239" s="56"/>
      <c r="X239" s="56"/>
      <c r="Y239" s="56"/>
      <c r="Z239" s="56"/>
    </row>
    <row r="240" spans="1:26" ht="15.75" customHeight="1">
      <c r="A240" s="271"/>
      <c r="B240" s="56"/>
      <c r="C240" s="56"/>
      <c r="D240" s="181"/>
      <c r="E240" s="128"/>
      <c r="F240" s="129"/>
      <c r="G240" s="450"/>
      <c r="H240" s="56"/>
      <c r="I240" s="56"/>
      <c r="J240" s="136"/>
      <c r="K240" s="136"/>
      <c r="L240" s="183"/>
      <c r="M240" s="136"/>
      <c r="N240" s="273"/>
      <c r="O240" s="56"/>
      <c r="P240" s="56"/>
      <c r="Q240" s="56"/>
      <c r="R240" s="56"/>
      <c r="S240" s="56"/>
      <c r="T240" s="56"/>
      <c r="U240" s="56"/>
      <c r="V240" s="56"/>
      <c r="W240" s="56"/>
      <c r="X240" s="56"/>
      <c r="Y240" s="56"/>
      <c r="Z240" s="56"/>
    </row>
    <row r="241" spans="1:26" ht="15.75" customHeight="1">
      <c r="A241" s="271"/>
      <c r="B241" s="56"/>
      <c r="C241" s="56"/>
      <c r="D241" s="181"/>
      <c r="E241" s="128"/>
      <c r="F241" s="129"/>
      <c r="G241" s="450"/>
      <c r="H241" s="56"/>
      <c r="I241" s="56"/>
      <c r="J241" s="136"/>
      <c r="K241" s="136"/>
      <c r="L241" s="183"/>
      <c r="M241" s="136"/>
      <c r="N241" s="273"/>
      <c r="O241" s="56"/>
      <c r="P241" s="56"/>
      <c r="Q241" s="56"/>
      <c r="R241" s="56"/>
      <c r="S241" s="56"/>
      <c r="T241" s="56"/>
      <c r="U241" s="56"/>
      <c r="V241" s="56"/>
      <c r="W241" s="56"/>
      <c r="X241" s="56"/>
      <c r="Y241" s="56"/>
      <c r="Z241" s="56"/>
    </row>
    <row r="242" spans="1:26" ht="15.75" customHeight="1">
      <c r="A242" s="271"/>
      <c r="B242" s="56"/>
      <c r="C242" s="56"/>
      <c r="D242" s="181"/>
      <c r="E242" s="128"/>
      <c r="F242" s="129"/>
      <c r="G242" s="450"/>
      <c r="H242" s="56"/>
      <c r="I242" s="56"/>
      <c r="J242" s="136"/>
      <c r="K242" s="136"/>
      <c r="L242" s="183"/>
      <c r="M242" s="136"/>
      <c r="N242" s="273"/>
      <c r="O242" s="56"/>
      <c r="P242" s="56"/>
      <c r="Q242" s="56"/>
      <c r="R242" s="56"/>
      <c r="S242" s="56"/>
      <c r="T242" s="56"/>
      <c r="U242" s="56"/>
      <c r="V242" s="56"/>
      <c r="W242" s="56"/>
      <c r="X242" s="56"/>
      <c r="Y242" s="56"/>
      <c r="Z242" s="56"/>
    </row>
    <row r="243" spans="1:26" ht="15.75" customHeight="1">
      <c r="A243" s="271"/>
      <c r="B243" s="56"/>
      <c r="C243" s="56"/>
      <c r="D243" s="181"/>
      <c r="E243" s="128"/>
      <c r="F243" s="129"/>
      <c r="G243" s="450"/>
      <c r="H243" s="56"/>
      <c r="I243" s="56"/>
      <c r="J243" s="136"/>
      <c r="K243" s="136"/>
      <c r="L243" s="183"/>
      <c r="M243" s="136"/>
      <c r="N243" s="273"/>
      <c r="O243" s="56"/>
      <c r="P243" s="56"/>
      <c r="Q243" s="56"/>
      <c r="R243" s="56"/>
      <c r="S243" s="56"/>
      <c r="T243" s="56"/>
      <c r="U243" s="56"/>
      <c r="V243" s="56"/>
      <c r="W243" s="56"/>
      <c r="X243" s="56"/>
      <c r="Y243" s="56"/>
      <c r="Z243" s="56"/>
    </row>
    <row r="244" spans="1:26" ht="15.75" customHeight="1">
      <c r="A244" s="271"/>
      <c r="B244" s="56"/>
      <c r="C244" s="56"/>
      <c r="D244" s="181"/>
      <c r="E244" s="128"/>
      <c r="F244" s="129"/>
      <c r="G244" s="450"/>
      <c r="H244" s="56"/>
      <c r="I244" s="56"/>
      <c r="J244" s="136"/>
      <c r="K244" s="136"/>
      <c r="L244" s="183"/>
      <c r="M244" s="136"/>
      <c r="N244" s="273"/>
      <c r="O244" s="56"/>
      <c r="P244" s="56"/>
      <c r="Q244" s="56"/>
      <c r="R244" s="56"/>
      <c r="S244" s="56"/>
      <c r="T244" s="56"/>
      <c r="U244" s="56"/>
      <c r="V244" s="56"/>
      <c r="W244" s="56"/>
      <c r="X244" s="56"/>
      <c r="Y244" s="56"/>
      <c r="Z244" s="56"/>
    </row>
    <row r="245" spans="1:26" ht="15.75" customHeight="1">
      <c r="A245" s="271"/>
      <c r="B245" s="56"/>
      <c r="C245" s="56"/>
      <c r="D245" s="181"/>
      <c r="E245" s="128"/>
      <c r="F245" s="129"/>
      <c r="G245" s="450"/>
      <c r="H245" s="56"/>
      <c r="I245" s="56"/>
      <c r="J245" s="136"/>
      <c r="K245" s="136"/>
      <c r="L245" s="183"/>
      <c r="M245" s="136"/>
      <c r="N245" s="273"/>
      <c r="O245" s="56"/>
      <c r="P245" s="56"/>
      <c r="Q245" s="56"/>
      <c r="R245" s="56"/>
      <c r="S245" s="56"/>
      <c r="T245" s="56"/>
      <c r="U245" s="56"/>
      <c r="V245" s="56"/>
      <c r="W245" s="56"/>
      <c r="X245" s="56"/>
      <c r="Y245" s="56"/>
      <c r="Z245" s="56"/>
    </row>
    <row r="246" spans="1:26" ht="15.75" customHeight="1">
      <c r="A246" s="271"/>
      <c r="B246" s="56"/>
      <c r="C246" s="56"/>
      <c r="D246" s="181"/>
      <c r="E246" s="128"/>
      <c r="F246" s="129"/>
      <c r="G246" s="450"/>
      <c r="H246" s="56"/>
      <c r="I246" s="56"/>
      <c r="J246" s="136"/>
      <c r="K246" s="136"/>
      <c r="L246" s="183"/>
      <c r="M246" s="136"/>
      <c r="N246" s="273"/>
      <c r="O246" s="56"/>
      <c r="P246" s="56"/>
      <c r="Q246" s="56"/>
      <c r="R246" s="56"/>
      <c r="S246" s="56"/>
      <c r="T246" s="56"/>
      <c r="U246" s="56"/>
      <c r="V246" s="56"/>
      <c r="W246" s="56"/>
      <c r="X246" s="56"/>
      <c r="Y246" s="56"/>
      <c r="Z246" s="56"/>
    </row>
    <row r="247" spans="1:26" ht="15.75" customHeight="1">
      <c r="A247" s="271"/>
      <c r="B247" s="56"/>
      <c r="C247" s="56"/>
      <c r="D247" s="181"/>
      <c r="E247" s="128"/>
      <c r="F247" s="129"/>
      <c r="G247" s="450"/>
      <c r="H247" s="56"/>
      <c r="I247" s="56"/>
      <c r="J247" s="136"/>
      <c r="K247" s="136"/>
      <c r="L247" s="183"/>
      <c r="M247" s="136"/>
      <c r="N247" s="273"/>
      <c r="O247" s="56"/>
      <c r="P247" s="56"/>
      <c r="Q247" s="56"/>
      <c r="R247" s="56"/>
      <c r="S247" s="56"/>
      <c r="T247" s="56"/>
      <c r="U247" s="56"/>
      <c r="V247" s="56"/>
      <c r="W247" s="56"/>
      <c r="X247" s="56"/>
      <c r="Y247" s="56"/>
      <c r="Z247" s="56"/>
    </row>
    <row r="248" spans="1:26" ht="15.75" customHeight="1">
      <c r="A248" s="271"/>
      <c r="B248" s="56"/>
      <c r="C248" s="56"/>
      <c r="D248" s="181"/>
      <c r="E248" s="128"/>
      <c r="F248" s="129"/>
      <c r="G248" s="450"/>
      <c r="H248" s="56"/>
      <c r="I248" s="56"/>
      <c r="J248" s="136"/>
      <c r="K248" s="136"/>
      <c r="L248" s="183"/>
      <c r="M248" s="136"/>
      <c r="N248" s="273"/>
      <c r="O248" s="56"/>
      <c r="P248" s="56"/>
      <c r="Q248" s="56"/>
      <c r="R248" s="56"/>
      <c r="S248" s="56"/>
      <c r="T248" s="56"/>
      <c r="U248" s="56"/>
      <c r="V248" s="56"/>
      <c r="W248" s="56"/>
      <c r="X248" s="56"/>
      <c r="Y248" s="56"/>
      <c r="Z248" s="56"/>
    </row>
    <row r="249" spans="1:26" ht="15.75" customHeight="1">
      <c r="A249" s="271"/>
      <c r="B249" s="56"/>
      <c r="C249" s="56"/>
      <c r="D249" s="181"/>
      <c r="E249" s="128"/>
      <c r="F249" s="129"/>
      <c r="G249" s="450"/>
      <c r="H249" s="56"/>
      <c r="I249" s="56"/>
      <c r="J249" s="136"/>
      <c r="K249" s="136"/>
      <c r="L249" s="183"/>
      <c r="M249" s="136"/>
      <c r="N249" s="273"/>
      <c r="O249" s="56"/>
      <c r="P249" s="56"/>
      <c r="Q249" s="56"/>
      <c r="R249" s="56"/>
      <c r="S249" s="56"/>
      <c r="T249" s="56"/>
      <c r="U249" s="56"/>
      <c r="V249" s="56"/>
      <c r="W249" s="56"/>
      <c r="X249" s="56"/>
      <c r="Y249" s="56"/>
      <c r="Z249" s="56"/>
    </row>
    <row r="250" spans="1:26" ht="15.75" customHeight="1">
      <c r="A250" s="271"/>
      <c r="B250" s="56"/>
      <c r="C250" s="56"/>
      <c r="D250" s="181"/>
      <c r="E250" s="128"/>
      <c r="F250" s="129"/>
      <c r="G250" s="450"/>
      <c r="H250" s="56"/>
      <c r="I250" s="56"/>
      <c r="J250" s="136"/>
      <c r="K250" s="136"/>
      <c r="L250" s="183"/>
      <c r="M250" s="136"/>
      <c r="N250" s="273"/>
      <c r="O250" s="56"/>
      <c r="P250" s="56"/>
      <c r="Q250" s="56"/>
      <c r="R250" s="56"/>
      <c r="S250" s="56"/>
      <c r="T250" s="56"/>
      <c r="U250" s="56"/>
      <c r="V250" s="56"/>
      <c r="W250" s="56"/>
      <c r="X250" s="56"/>
      <c r="Y250" s="56"/>
      <c r="Z250" s="56"/>
    </row>
    <row r="251" spans="1:26" ht="15.75" customHeight="1">
      <c r="A251" s="271"/>
      <c r="B251" s="56"/>
      <c r="C251" s="56"/>
      <c r="D251" s="181"/>
      <c r="E251" s="128"/>
      <c r="F251" s="129"/>
      <c r="G251" s="450"/>
      <c r="H251" s="56"/>
      <c r="I251" s="56"/>
      <c r="J251" s="136"/>
      <c r="K251" s="136"/>
      <c r="L251" s="183"/>
      <c r="M251" s="136"/>
      <c r="N251" s="273"/>
      <c r="O251" s="56"/>
      <c r="P251" s="56"/>
      <c r="Q251" s="56"/>
      <c r="R251" s="56"/>
      <c r="S251" s="56"/>
      <c r="T251" s="56"/>
      <c r="U251" s="56"/>
      <c r="V251" s="56"/>
      <c r="W251" s="56"/>
      <c r="X251" s="56"/>
      <c r="Y251" s="56"/>
      <c r="Z251" s="56"/>
    </row>
    <row r="252" spans="1:26" ht="15.75" customHeight="1">
      <c r="A252" s="271"/>
      <c r="B252" s="56"/>
      <c r="C252" s="56"/>
      <c r="D252" s="181"/>
      <c r="E252" s="128"/>
      <c r="F252" s="129"/>
      <c r="G252" s="450"/>
      <c r="H252" s="56"/>
      <c r="I252" s="56"/>
      <c r="J252" s="136"/>
      <c r="K252" s="136"/>
      <c r="L252" s="183"/>
      <c r="M252" s="136"/>
      <c r="N252" s="273"/>
      <c r="O252" s="56"/>
      <c r="P252" s="56"/>
      <c r="Q252" s="56"/>
      <c r="R252" s="56"/>
      <c r="S252" s="56"/>
      <c r="T252" s="56"/>
      <c r="U252" s="56"/>
      <c r="V252" s="56"/>
      <c r="W252" s="56"/>
      <c r="X252" s="56"/>
      <c r="Y252" s="56"/>
      <c r="Z252" s="56"/>
    </row>
    <row r="253" spans="1:26" ht="15.75" customHeight="1">
      <c r="A253" s="271"/>
      <c r="B253" s="56"/>
      <c r="C253" s="56"/>
      <c r="D253" s="181"/>
      <c r="E253" s="128"/>
      <c r="F253" s="129"/>
      <c r="G253" s="450"/>
      <c r="H253" s="56"/>
      <c r="I253" s="56"/>
      <c r="J253" s="136"/>
      <c r="K253" s="136"/>
      <c r="L253" s="183"/>
      <c r="M253" s="136"/>
      <c r="N253" s="273"/>
      <c r="O253" s="56"/>
      <c r="P253" s="56"/>
      <c r="Q253" s="56"/>
      <c r="R253" s="56"/>
      <c r="S253" s="56"/>
      <c r="T253" s="56"/>
      <c r="U253" s="56"/>
      <c r="V253" s="56"/>
      <c r="W253" s="56"/>
      <c r="X253" s="56"/>
      <c r="Y253" s="56"/>
      <c r="Z253" s="56"/>
    </row>
    <row r="254" spans="1:26" ht="15.75" customHeight="1">
      <c r="A254" s="271"/>
      <c r="B254" s="56"/>
      <c r="C254" s="56"/>
      <c r="D254" s="181"/>
      <c r="E254" s="128"/>
      <c r="F254" s="129"/>
      <c r="G254" s="450"/>
      <c r="H254" s="56"/>
      <c r="I254" s="56"/>
      <c r="J254" s="136"/>
      <c r="K254" s="136"/>
      <c r="L254" s="183"/>
      <c r="M254" s="136"/>
      <c r="N254" s="273"/>
      <c r="O254" s="56"/>
      <c r="P254" s="56"/>
      <c r="Q254" s="56"/>
      <c r="R254" s="56"/>
      <c r="S254" s="56"/>
      <c r="T254" s="56"/>
      <c r="U254" s="56"/>
      <c r="V254" s="56"/>
      <c r="W254" s="56"/>
      <c r="X254" s="56"/>
      <c r="Y254" s="56"/>
      <c r="Z254" s="56"/>
    </row>
    <row r="255" spans="1:26" ht="15.75" customHeight="1">
      <c r="A255" s="271"/>
      <c r="B255" s="56"/>
      <c r="C255" s="56"/>
      <c r="D255" s="181"/>
      <c r="E255" s="128"/>
      <c r="F255" s="129"/>
      <c r="G255" s="450"/>
      <c r="H255" s="56"/>
      <c r="I255" s="56"/>
      <c r="J255" s="136"/>
      <c r="K255" s="136"/>
      <c r="L255" s="183"/>
      <c r="M255" s="136"/>
      <c r="N255" s="273"/>
      <c r="O255" s="56"/>
      <c r="P255" s="56"/>
      <c r="Q255" s="56"/>
      <c r="R255" s="56"/>
      <c r="S255" s="56"/>
      <c r="T255" s="56"/>
      <c r="U255" s="56"/>
      <c r="V255" s="56"/>
      <c r="W255" s="56"/>
      <c r="X255" s="56"/>
      <c r="Y255" s="56"/>
      <c r="Z255" s="56"/>
    </row>
    <row r="256" spans="1:26" ht="15.75" customHeight="1">
      <c r="A256" s="271"/>
      <c r="B256" s="56"/>
      <c r="C256" s="56"/>
      <c r="D256" s="181"/>
      <c r="E256" s="128"/>
      <c r="F256" s="129"/>
      <c r="G256" s="450"/>
      <c r="H256" s="56"/>
      <c r="I256" s="56"/>
      <c r="J256" s="136"/>
      <c r="K256" s="136"/>
      <c r="L256" s="183"/>
      <c r="M256" s="136"/>
      <c r="N256" s="273"/>
      <c r="O256" s="56"/>
      <c r="P256" s="56"/>
      <c r="Q256" s="56"/>
      <c r="R256" s="56"/>
      <c r="S256" s="56"/>
      <c r="T256" s="56"/>
      <c r="U256" s="56"/>
      <c r="V256" s="56"/>
      <c r="W256" s="56"/>
      <c r="X256" s="56"/>
      <c r="Y256" s="56"/>
      <c r="Z256" s="56"/>
    </row>
    <row r="257" spans="1:26" ht="15.75" customHeight="1">
      <c r="A257" s="271"/>
      <c r="B257" s="56"/>
      <c r="C257" s="56"/>
      <c r="D257" s="181"/>
      <c r="E257" s="128"/>
      <c r="F257" s="129"/>
      <c r="G257" s="450"/>
      <c r="H257" s="56"/>
      <c r="I257" s="56"/>
      <c r="J257" s="136"/>
      <c r="K257" s="136"/>
      <c r="L257" s="183"/>
      <c r="M257" s="136"/>
      <c r="N257" s="273"/>
      <c r="O257" s="56"/>
      <c r="P257" s="56"/>
      <c r="Q257" s="56"/>
      <c r="R257" s="56"/>
      <c r="S257" s="56"/>
      <c r="T257" s="56"/>
      <c r="U257" s="56"/>
      <c r="V257" s="56"/>
      <c r="W257" s="56"/>
      <c r="X257" s="56"/>
      <c r="Y257" s="56"/>
      <c r="Z257" s="56"/>
    </row>
    <row r="258" spans="1:26" ht="15.75" customHeight="1">
      <c r="A258" s="271"/>
      <c r="B258" s="56"/>
      <c r="C258" s="56"/>
      <c r="D258" s="181"/>
      <c r="E258" s="128"/>
      <c r="F258" s="129"/>
      <c r="G258" s="450"/>
      <c r="H258" s="56"/>
      <c r="I258" s="56"/>
      <c r="J258" s="136"/>
      <c r="K258" s="136"/>
      <c r="L258" s="183"/>
      <c r="M258" s="136"/>
      <c r="N258" s="273"/>
      <c r="O258" s="56"/>
      <c r="P258" s="56"/>
      <c r="Q258" s="56"/>
      <c r="R258" s="56"/>
      <c r="S258" s="56"/>
      <c r="T258" s="56"/>
      <c r="U258" s="56"/>
      <c r="V258" s="56"/>
      <c r="W258" s="56"/>
      <c r="X258" s="56"/>
      <c r="Y258" s="56"/>
      <c r="Z258" s="56"/>
    </row>
    <row r="259" spans="1:26" ht="15.75" customHeight="1">
      <c r="A259" s="271"/>
      <c r="B259" s="56"/>
      <c r="C259" s="56"/>
      <c r="D259" s="181"/>
      <c r="E259" s="128"/>
      <c r="F259" s="129"/>
      <c r="G259" s="450"/>
      <c r="H259" s="56"/>
      <c r="I259" s="56"/>
      <c r="J259" s="136"/>
      <c r="K259" s="136"/>
      <c r="L259" s="183"/>
      <c r="M259" s="136"/>
      <c r="N259" s="273"/>
      <c r="O259" s="56"/>
      <c r="P259" s="56"/>
      <c r="Q259" s="56"/>
      <c r="R259" s="56"/>
      <c r="S259" s="56"/>
      <c r="T259" s="56"/>
      <c r="U259" s="56"/>
      <c r="V259" s="56"/>
      <c r="W259" s="56"/>
      <c r="X259" s="56"/>
      <c r="Y259" s="56"/>
      <c r="Z259" s="56"/>
    </row>
    <row r="260" spans="1:26" ht="15.75" customHeight="1">
      <c r="A260" s="271"/>
      <c r="B260" s="56"/>
      <c r="C260" s="56"/>
      <c r="D260" s="181"/>
      <c r="E260" s="128"/>
      <c r="F260" s="129"/>
      <c r="G260" s="450"/>
      <c r="H260" s="56"/>
      <c r="I260" s="56"/>
      <c r="J260" s="136"/>
      <c r="K260" s="136"/>
      <c r="L260" s="183"/>
      <c r="M260" s="136"/>
      <c r="N260" s="273"/>
      <c r="O260" s="56"/>
      <c r="P260" s="56"/>
      <c r="Q260" s="56"/>
      <c r="R260" s="56"/>
      <c r="S260" s="56"/>
      <c r="T260" s="56"/>
      <c r="U260" s="56"/>
      <c r="V260" s="56"/>
      <c r="W260" s="56"/>
      <c r="X260" s="56"/>
      <c r="Y260" s="56"/>
      <c r="Z260" s="56"/>
    </row>
    <row r="261" spans="1:26" ht="15.75" customHeight="1">
      <c r="A261" s="271"/>
      <c r="B261" s="56"/>
      <c r="C261" s="56"/>
      <c r="D261" s="181"/>
      <c r="E261" s="128"/>
      <c r="F261" s="129"/>
      <c r="G261" s="450"/>
      <c r="H261" s="56"/>
      <c r="I261" s="56"/>
      <c r="J261" s="136"/>
      <c r="K261" s="136"/>
      <c r="L261" s="183"/>
      <c r="M261" s="136"/>
      <c r="N261" s="273"/>
      <c r="O261" s="56"/>
      <c r="P261" s="56"/>
      <c r="Q261" s="56"/>
      <c r="R261" s="56"/>
      <c r="S261" s="56"/>
      <c r="T261" s="56"/>
      <c r="U261" s="56"/>
      <c r="V261" s="56"/>
      <c r="W261" s="56"/>
      <c r="X261" s="56"/>
      <c r="Y261" s="56"/>
      <c r="Z261" s="56"/>
    </row>
    <row r="262" spans="1:26" ht="15.75" customHeight="1">
      <c r="A262" s="271"/>
      <c r="B262" s="56"/>
      <c r="C262" s="56"/>
      <c r="D262" s="181"/>
      <c r="E262" s="128"/>
      <c r="F262" s="129"/>
      <c r="G262" s="450"/>
      <c r="H262" s="56"/>
      <c r="I262" s="56"/>
      <c r="J262" s="136"/>
      <c r="K262" s="136"/>
      <c r="L262" s="183"/>
      <c r="M262" s="136"/>
      <c r="N262" s="273"/>
      <c r="O262" s="56"/>
      <c r="P262" s="56"/>
      <c r="Q262" s="56"/>
      <c r="R262" s="56"/>
      <c r="S262" s="56"/>
      <c r="T262" s="56"/>
      <c r="U262" s="56"/>
      <c r="V262" s="56"/>
      <c r="W262" s="56"/>
      <c r="X262" s="56"/>
      <c r="Y262" s="56"/>
      <c r="Z262" s="56"/>
    </row>
    <row r="263" spans="1:26" ht="15.75" customHeight="1">
      <c r="A263" s="271"/>
      <c r="B263" s="56"/>
      <c r="C263" s="56"/>
      <c r="D263" s="181"/>
      <c r="E263" s="128"/>
      <c r="F263" s="129"/>
      <c r="G263" s="450"/>
      <c r="H263" s="56"/>
      <c r="I263" s="56"/>
      <c r="J263" s="136"/>
      <c r="K263" s="136"/>
      <c r="L263" s="183"/>
      <c r="M263" s="136"/>
      <c r="N263" s="273"/>
      <c r="O263" s="56"/>
      <c r="P263" s="56"/>
      <c r="Q263" s="56"/>
      <c r="R263" s="56"/>
      <c r="S263" s="56"/>
      <c r="T263" s="56"/>
      <c r="U263" s="56"/>
      <c r="V263" s="56"/>
      <c r="W263" s="56"/>
      <c r="X263" s="56"/>
      <c r="Y263" s="56"/>
      <c r="Z263" s="56"/>
    </row>
    <row r="264" spans="1:26" ht="15.75" customHeight="1">
      <c r="A264" s="271"/>
      <c r="B264" s="56"/>
      <c r="C264" s="56"/>
      <c r="D264" s="181"/>
      <c r="E264" s="128"/>
      <c r="F264" s="129"/>
      <c r="G264" s="450"/>
      <c r="H264" s="56"/>
      <c r="I264" s="56"/>
      <c r="J264" s="136"/>
      <c r="K264" s="136"/>
      <c r="L264" s="183"/>
      <c r="M264" s="136"/>
      <c r="N264" s="273"/>
      <c r="O264" s="56"/>
      <c r="P264" s="56"/>
      <c r="Q264" s="56"/>
      <c r="R264" s="56"/>
      <c r="S264" s="56"/>
      <c r="T264" s="56"/>
      <c r="U264" s="56"/>
      <c r="V264" s="56"/>
      <c r="W264" s="56"/>
      <c r="X264" s="56"/>
      <c r="Y264" s="56"/>
      <c r="Z264" s="56"/>
    </row>
    <row r="265" spans="1:26" ht="15.75" customHeight="1">
      <c r="A265" s="271"/>
      <c r="B265" s="56"/>
      <c r="C265" s="56"/>
      <c r="D265" s="181"/>
      <c r="E265" s="128"/>
      <c r="F265" s="129"/>
      <c r="G265" s="450"/>
      <c r="H265" s="56"/>
      <c r="I265" s="56"/>
      <c r="J265" s="136"/>
      <c r="K265" s="136"/>
      <c r="L265" s="183"/>
      <c r="M265" s="136"/>
      <c r="N265" s="273"/>
      <c r="O265" s="56"/>
      <c r="P265" s="56"/>
      <c r="Q265" s="56"/>
      <c r="R265" s="56"/>
      <c r="S265" s="56"/>
      <c r="T265" s="56"/>
      <c r="U265" s="56"/>
      <c r="V265" s="56"/>
      <c r="W265" s="56"/>
      <c r="X265" s="56"/>
      <c r="Y265" s="56"/>
      <c r="Z265" s="56"/>
    </row>
    <row r="266" spans="1:26" ht="15.75" customHeight="1">
      <c r="A266" s="271"/>
      <c r="B266" s="56"/>
      <c r="C266" s="56"/>
      <c r="D266" s="181"/>
      <c r="E266" s="128"/>
      <c r="F266" s="129"/>
      <c r="G266" s="450"/>
      <c r="H266" s="56"/>
      <c r="I266" s="56"/>
      <c r="J266" s="136"/>
      <c r="K266" s="136"/>
      <c r="L266" s="183"/>
      <c r="M266" s="136"/>
      <c r="N266" s="273"/>
      <c r="O266" s="56"/>
      <c r="P266" s="56"/>
      <c r="Q266" s="56"/>
      <c r="R266" s="56"/>
      <c r="S266" s="56"/>
      <c r="T266" s="56"/>
      <c r="U266" s="56"/>
      <c r="V266" s="56"/>
      <c r="W266" s="56"/>
      <c r="X266" s="56"/>
      <c r="Y266" s="56"/>
      <c r="Z266" s="56"/>
    </row>
    <row r="267" spans="1:26" ht="15.75" customHeight="1">
      <c r="A267" s="271"/>
      <c r="B267" s="56"/>
      <c r="C267" s="56"/>
      <c r="D267" s="181"/>
      <c r="E267" s="128"/>
      <c r="F267" s="129"/>
      <c r="G267" s="450"/>
      <c r="H267" s="56"/>
      <c r="I267" s="56"/>
      <c r="J267" s="136"/>
      <c r="K267" s="136"/>
      <c r="L267" s="183"/>
      <c r="M267" s="136"/>
      <c r="N267" s="273"/>
      <c r="O267" s="56"/>
      <c r="P267" s="56"/>
      <c r="Q267" s="56"/>
      <c r="R267" s="56"/>
      <c r="S267" s="56"/>
      <c r="T267" s="56"/>
      <c r="U267" s="56"/>
      <c r="V267" s="56"/>
      <c r="W267" s="56"/>
      <c r="X267" s="56"/>
      <c r="Y267" s="56"/>
      <c r="Z267" s="56"/>
    </row>
    <row r="268" spans="1:26" ht="15.75" customHeight="1">
      <c r="A268" s="271"/>
      <c r="B268" s="56"/>
      <c r="C268" s="56"/>
      <c r="D268" s="181"/>
      <c r="E268" s="128"/>
      <c r="F268" s="129"/>
      <c r="G268" s="450"/>
      <c r="H268" s="56"/>
      <c r="I268" s="56"/>
      <c r="J268" s="136"/>
      <c r="K268" s="136"/>
      <c r="L268" s="183"/>
      <c r="M268" s="136"/>
      <c r="N268" s="273"/>
      <c r="O268" s="56"/>
      <c r="P268" s="56"/>
      <c r="Q268" s="56"/>
      <c r="R268" s="56"/>
      <c r="S268" s="56"/>
      <c r="T268" s="56"/>
      <c r="U268" s="56"/>
      <c r="V268" s="56"/>
      <c r="W268" s="56"/>
      <c r="X268" s="56"/>
      <c r="Y268" s="56"/>
      <c r="Z268" s="56"/>
    </row>
    <row r="269" spans="1:26" ht="15.75" customHeight="1">
      <c r="A269" s="271"/>
      <c r="B269" s="56"/>
      <c r="C269" s="56"/>
      <c r="D269" s="181"/>
      <c r="E269" s="128"/>
      <c r="F269" s="129"/>
      <c r="G269" s="450"/>
      <c r="H269" s="56"/>
      <c r="I269" s="56"/>
      <c r="J269" s="136"/>
      <c r="K269" s="136"/>
      <c r="L269" s="183"/>
      <c r="M269" s="136"/>
      <c r="N269" s="273"/>
      <c r="O269" s="56"/>
      <c r="P269" s="56"/>
      <c r="Q269" s="56"/>
      <c r="R269" s="56"/>
      <c r="S269" s="56"/>
      <c r="T269" s="56"/>
      <c r="U269" s="56"/>
      <c r="V269" s="56"/>
      <c r="W269" s="56"/>
      <c r="X269" s="56"/>
      <c r="Y269" s="56"/>
      <c r="Z269" s="56"/>
    </row>
    <row r="270" spans="1:26" ht="15.75" customHeight="1">
      <c r="A270" s="271"/>
      <c r="B270" s="56"/>
      <c r="C270" s="56"/>
      <c r="D270" s="181"/>
      <c r="E270" s="128"/>
      <c r="F270" s="129"/>
      <c r="G270" s="450"/>
      <c r="H270" s="56"/>
      <c r="I270" s="56"/>
      <c r="J270" s="136"/>
      <c r="K270" s="136"/>
      <c r="L270" s="183"/>
      <c r="M270" s="136"/>
      <c r="N270" s="273"/>
      <c r="O270" s="56"/>
      <c r="P270" s="56"/>
      <c r="Q270" s="56"/>
      <c r="R270" s="56"/>
      <c r="S270" s="56"/>
      <c r="T270" s="56"/>
      <c r="U270" s="56"/>
      <c r="V270" s="56"/>
      <c r="W270" s="56"/>
      <c r="X270" s="56"/>
      <c r="Y270" s="56"/>
      <c r="Z270" s="56"/>
    </row>
    <row r="271" spans="1:26" ht="15.75" customHeight="1">
      <c r="A271" s="271"/>
      <c r="B271" s="56"/>
      <c r="C271" s="56"/>
      <c r="D271" s="181"/>
      <c r="E271" s="128"/>
      <c r="F271" s="129"/>
      <c r="G271" s="450"/>
      <c r="H271" s="56"/>
      <c r="I271" s="56"/>
      <c r="J271" s="136"/>
      <c r="K271" s="136"/>
      <c r="L271" s="183"/>
      <c r="M271" s="136"/>
      <c r="N271" s="273"/>
      <c r="O271" s="56"/>
      <c r="P271" s="56"/>
      <c r="Q271" s="56"/>
      <c r="R271" s="56"/>
      <c r="S271" s="56"/>
      <c r="T271" s="56"/>
      <c r="U271" s="56"/>
      <c r="V271" s="56"/>
      <c r="W271" s="56"/>
      <c r="X271" s="56"/>
      <c r="Y271" s="56"/>
      <c r="Z271" s="56"/>
    </row>
    <row r="272" spans="1:26" ht="15.75" customHeight="1">
      <c r="A272" s="271"/>
      <c r="B272" s="56"/>
      <c r="C272" s="56"/>
      <c r="D272" s="181"/>
      <c r="E272" s="128"/>
      <c r="F272" s="129"/>
      <c r="G272" s="450"/>
      <c r="H272" s="56"/>
      <c r="I272" s="56"/>
      <c r="J272" s="136"/>
      <c r="K272" s="136"/>
      <c r="L272" s="183"/>
      <c r="M272" s="136"/>
      <c r="N272" s="273"/>
      <c r="O272" s="56"/>
      <c r="P272" s="56"/>
      <c r="Q272" s="56"/>
      <c r="R272" s="56"/>
      <c r="S272" s="56"/>
      <c r="T272" s="56"/>
      <c r="U272" s="56"/>
      <c r="V272" s="56"/>
      <c r="W272" s="56"/>
      <c r="X272" s="56"/>
      <c r="Y272" s="56"/>
      <c r="Z272" s="56"/>
    </row>
    <row r="273" spans="1:26" ht="15.75" customHeight="1">
      <c r="A273" s="271"/>
      <c r="B273" s="56"/>
      <c r="C273" s="56"/>
      <c r="D273" s="181"/>
      <c r="E273" s="128"/>
      <c r="F273" s="129"/>
      <c r="G273" s="450"/>
      <c r="H273" s="56"/>
      <c r="I273" s="56"/>
      <c r="J273" s="136"/>
      <c r="K273" s="136"/>
      <c r="L273" s="183"/>
      <c r="M273" s="136"/>
      <c r="N273" s="273"/>
      <c r="O273" s="56"/>
      <c r="P273" s="56"/>
      <c r="Q273" s="56"/>
      <c r="R273" s="56"/>
      <c r="S273" s="56"/>
      <c r="T273" s="56"/>
      <c r="U273" s="56"/>
      <c r="V273" s="56"/>
      <c r="W273" s="56"/>
      <c r="X273" s="56"/>
      <c r="Y273" s="56"/>
      <c r="Z273" s="56"/>
    </row>
    <row r="274" spans="1:26" ht="15.75" customHeight="1">
      <c r="A274" s="271"/>
      <c r="B274" s="56"/>
      <c r="C274" s="56"/>
      <c r="D274" s="181"/>
      <c r="E274" s="128"/>
      <c r="F274" s="129"/>
      <c r="G274" s="450"/>
      <c r="H274" s="56"/>
      <c r="I274" s="56"/>
      <c r="J274" s="136"/>
      <c r="K274" s="136"/>
      <c r="L274" s="183"/>
      <c r="M274" s="136"/>
      <c r="N274" s="273"/>
      <c r="O274" s="56"/>
      <c r="P274" s="56"/>
      <c r="Q274" s="56"/>
      <c r="R274" s="56"/>
      <c r="S274" s="56"/>
      <c r="T274" s="56"/>
      <c r="U274" s="56"/>
      <c r="V274" s="56"/>
      <c r="W274" s="56"/>
      <c r="X274" s="56"/>
      <c r="Y274" s="56"/>
      <c r="Z274" s="56"/>
    </row>
    <row r="275" spans="1:26" ht="15.75" customHeight="1">
      <c r="A275" s="271"/>
      <c r="B275" s="56"/>
      <c r="C275" s="56"/>
      <c r="D275" s="181"/>
      <c r="E275" s="128"/>
      <c r="F275" s="129"/>
      <c r="G275" s="450"/>
      <c r="H275" s="56"/>
      <c r="I275" s="56"/>
      <c r="J275" s="136"/>
      <c r="K275" s="136"/>
      <c r="L275" s="183"/>
      <c r="M275" s="136"/>
      <c r="N275" s="273"/>
      <c r="O275" s="56"/>
      <c r="P275" s="56"/>
      <c r="Q275" s="56"/>
      <c r="R275" s="56"/>
      <c r="S275" s="56"/>
      <c r="T275" s="56"/>
      <c r="U275" s="56"/>
      <c r="V275" s="56"/>
      <c r="W275" s="56"/>
      <c r="X275" s="56"/>
      <c r="Y275" s="56"/>
      <c r="Z275" s="56"/>
    </row>
    <row r="276" spans="1:26" ht="15.75" customHeight="1">
      <c r="A276" s="271"/>
      <c r="B276" s="56"/>
      <c r="C276" s="56"/>
      <c r="D276" s="181"/>
      <c r="E276" s="128"/>
      <c r="F276" s="129"/>
      <c r="G276" s="450"/>
      <c r="H276" s="56"/>
      <c r="I276" s="56"/>
      <c r="J276" s="136"/>
      <c r="K276" s="136"/>
      <c r="L276" s="183"/>
      <c r="M276" s="136"/>
      <c r="N276" s="273"/>
      <c r="O276" s="56"/>
      <c r="P276" s="56"/>
      <c r="Q276" s="56"/>
      <c r="R276" s="56"/>
      <c r="S276" s="56"/>
      <c r="T276" s="56"/>
      <c r="U276" s="56"/>
      <c r="V276" s="56"/>
      <c r="W276" s="56"/>
      <c r="X276" s="56"/>
      <c r="Y276" s="56"/>
      <c r="Z276" s="56"/>
    </row>
    <row r="277" spans="1:26" ht="15.75" customHeight="1">
      <c r="A277" s="271"/>
      <c r="B277" s="56"/>
      <c r="C277" s="56"/>
      <c r="D277" s="181"/>
      <c r="E277" s="128"/>
      <c r="F277" s="129"/>
      <c r="G277" s="450"/>
      <c r="H277" s="56"/>
      <c r="I277" s="56"/>
      <c r="J277" s="136"/>
      <c r="K277" s="136"/>
      <c r="L277" s="183"/>
      <c r="M277" s="136"/>
      <c r="N277" s="273"/>
      <c r="O277" s="56"/>
      <c r="P277" s="56"/>
      <c r="Q277" s="56"/>
      <c r="R277" s="56"/>
      <c r="S277" s="56"/>
      <c r="T277" s="56"/>
      <c r="U277" s="56"/>
      <c r="V277" s="56"/>
      <c r="W277" s="56"/>
      <c r="X277" s="56"/>
      <c r="Y277" s="56"/>
      <c r="Z277" s="56"/>
    </row>
    <row r="278" spans="1:26" ht="15.75" customHeight="1">
      <c r="A278" s="271"/>
      <c r="B278" s="56"/>
      <c r="C278" s="56"/>
      <c r="D278" s="181"/>
      <c r="E278" s="128"/>
      <c r="F278" s="129"/>
      <c r="G278" s="450"/>
      <c r="H278" s="56"/>
      <c r="I278" s="56"/>
      <c r="J278" s="136"/>
      <c r="K278" s="136"/>
      <c r="L278" s="183"/>
      <c r="M278" s="136"/>
      <c r="N278" s="273"/>
      <c r="O278" s="56"/>
      <c r="P278" s="56"/>
      <c r="Q278" s="56"/>
      <c r="R278" s="56"/>
      <c r="S278" s="56"/>
      <c r="T278" s="56"/>
      <c r="U278" s="56"/>
      <c r="V278" s="56"/>
      <c r="W278" s="56"/>
      <c r="X278" s="56"/>
      <c r="Y278" s="56"/>
      <c r="Z278" s="56"/>
    </row>
    <row r="279" spans="1:26" ht="15.75" customHeight="1">
      <c r="A279" s="271"/>
      <c r="B279" s="56"/>
      <c r="C279" s="56"/>
      <c r="D279" s="181"/>
      <c r="E279" s="128"/>
      <c r="F279" s="129"/>
      <c r="G279" s="450"/>
      <c r="H279" s="56"/>
      <c r="I279" s="56"/>
      <c r="J279" s="136"/>
      <c r="K279" s="136"/>
      <c r="L279" s="183"/>
      <c r="M279" s="136"/>
      <c r="N279" s="273"/>
      <c r="O279" s="56"/>
      <c r="P279" s="56"/>
      <c r="Q279" s="56"/>
      <c r="R279" s="56"/>
      <c r="S279" s="56"/>
      <c r="T279" s="56"/>
      <c r="U279" s="56"/>
      <c r="V279" s="56"/>
      <c r="W279" s="56"/>
      <c r="X279" s="56"/>
      <c r="Y279" s="56"/>
      <c r="Z279" s="56"/>
    </row>
    <row r="280" spans="1:26" ht="15.75" customHeight="1">
      <c r="A280" s="271"/>
      <c r="B280" s="56"/>
      <c r="C280" s="56"/>
      <c r="D280" s="181"/>
      <c r="E280" s="128"/>
      <c r="F280" s="129"/>
      <c r="G280" s="450"/>
      <c r="H280" s="56"/>
      <c r="I280" s="56"/>
      <c r="J280" s="136"/>
      <c r="K280" s="136"/>
      <c r="L280" s="183"/>
      <c r="M280" s="136"/>
      <c r="N280" s="273"/>
      <c r="O280" s="56"/>
      <c r="P280" s="56"/>
      <c r="Q280" s="56"/>
      <c r="R280" s="56"/>
      <c r="S280" s="56"/>
      <c r="T280" s="56"/>
      <c r="U280" s="56"/>
      <c r="V280" s="56"/>
      <c r="W280" s="56"/>
      <c r="X280" s="56"/>
      <c r="Y280" s="56"/>
      <c r="Z280" s="56"/>
    </row>
    <row r="281" spans="1:26" ht="15.75" customHeight="1">
      <c r="A281" s="271"/>
      <c r="B281" s="56"/>
      <c r="C281" s="56"/>
      <c r="D281" s="181"/>
      <c r="E281" s="128"/>
      <c r="F281" s="129"/>
      <c r="G281" s="450"/>
      <c r="H281" s="56"/>
      <c r="I281" s="56"/>
      <c r="J281" s="136"/>
      <c r="K281" s="136"/>
      <c r="L281" s="183"/>
      <c r="M281" s="136"/>
      <c r="N281" s="273"/>
      <c r="O281" s="56"/>
      <c r="P281" s="56"/>
      <c r="Q281" s="56"/>
      <c r="R281" s="56"/>
      <c r="S281" s="56"/>
      <c r="T281" s="56"/>
      <c r="U281" s="56"/>
      <c r="V281" s="56"/>
      <c r="W281" s="56"/>
      <c r="X281" s="56"/>
      <c r="Y281" s="56"/>
      <c r="Z281" s="56"/>
    </row>
    <row r="282" spans="1:26" ht="15.75" customHeight="1">
      <c r="A282" s="271"/>
      <c r="B282" s="56"/>
      <c r="C282" s="56"/>
      <c r="D282" s="181"/>
      <c r="E282" s="128"/>
      <c r="F282" s="129"/>
      <c r="G282" s="450"/>
      <c r="H282" s="56"/>
      <c r="I282" s="56"/>
      <c r="J282" s="136"/>
      <c r="K282" s="136"/>
      <c r="L282" s="183"/>
      <c r="M282" s="136"/>
      <c r="N282" s="273"/>
      <c r="O282" s="56"/>
      <c r="P282" s="56"/>
      <c r="Q282" s="56"/>
      <c r="R282" s="56"/>
      <c r="S282" s="56"/>
      <c r="T282" s="56"/>
      <c r="U282" s="56"/>
      <c r="V282" s="56"/>
      <c r="W282" s="56"/>
      <c r="X282" s="56"/>
      <c r="Y282" s="56"/>
      <c r="Z282" s="56"/>
    </row>
    <row r="283" spans="1:26" ht="15.75" customHeight="1">
      <c r="A283" s="271"/>
      <c r="B283" s="56"/>
      <c r="C283" s="56"/>
      <c r="D283" s="181"/>
      <c r="E283" s="128"/>
      <c r="F283" s="129"/>
      <c r="G283" s="450"/>
      <c r="H283" s="56"/>
      <c r="I283" s="56"/>
      <c r="J283" s="136"/>
      <c r="K283" s="136"/>
      <c r="L283" s="183"/>
      <c r="M283" s="136"/>
      <c r="N283" s="273"/>
      <c r="O283" s="56"/>
      <c r="P283" s="56"/>
      <c r="Q283" s="56"/>
      <c r="R283" s="56"/>
      <c r="S283" s="56"/>
      <c r="T283" s="56"/>
      <c r="U283" s="56"/>
      <c r="V283" s="56"/>
      <c r="W283" s="56"/>
      <c r="X283" s="56"/>
      <c r="Y283" s="56"/>
      <c r="Z283" s="56"/>
    </row>
    <row r="284" spans="1:26" ht="15.75" customHeight="1">
      <c r="A284" s="271"/>
      <c r="B284" s="56"/>
      <c r="C284" s="56"/>
      <c r="D284" s="181"/>
      <c r="E284" s="128"/>
      <c r="F284" s="129"/>
      <c r="G284" s="450"/>
      <c r="H284" s="56"/>
      <c r="I284" s="56"/>
      <c r="J284" s="136"/>
      <c r="K284" s="136"/>
      <c r="L284" s="183"/>
      <c r="M284" s="136"/>
      <c r="N284" s="273"/>
      <c r="O284" s="56"/>
      <c r="P284" s="56"/>
      <c r="Q284" s="56"/>
      <c r="R284" s="56"/>
      <c r="S284" s="56"/>
      <c r="T284" s="56"/>
      <c r="U284" s="56"/>
      <c r="V284" s="56"/>
      <c r="W284" s="56"/>
      <c r="X284" s="56"/>
      <c r="Y284" s="56"/>
      <c r="Z284" s="56"/>
    </row>
    <row r="285" spans="1:26" ht="15.75" customHeight="1">
      <c r="A285" s="271"/>
      <c r="B285" s="56"/>
      <c r="C285" s="56"/>
      <c r="D285" s="181"/>
      <c r="E285" s="128"/>
      <c r="F285" s="129"/>
      <c r="G285" s="450"/>
      <c r="H285" s="56"/>
      <c r="I285" s="56"/>
      <c r="J285" s="136"/>
      <c r="K285" s="136"/>
      <c r="L285" s="183"/>
      <c r="M285" s="136"/>
      <c r="N285" s="273"/>
      <c r="O285" s="56"/>
      <c r="P285" s="56"/>
      <c r="Q285" s="56"/>
      <c r="R285" s="56"/>
      <c r="S285" s="56"/>
      <c r="T285" s="56"/>
      <c r="U285" s="56"/>
      <c r="V285" s="56"/>
      <c r="W285" s="56"/>
      <c r="X285" s="56"/>
      <c r="Y285" s="56"/>
      <c r="Z285" s="56"/>
    </row>
    <row r="286" spans="1:26" ht="15.75" customHeight="1">
      <c r="A286" s="271"/>
      <c r="B286" s="56"/>
      <c r="C286" s="56"/>
      <c r="D286" s="181"/>
      <c r="E286" s="128"/>
      <c r="F286" s="129"/>
      <c r="G286" s="450"/>
      <c r="H286" s="56"/>
      <c r="I286" s="56"/>
      <c r="J286" s="136"/>
      <c r="K286" s="136"/>
      <c r="L286" s="183"/>
      <c r="M286" s="136"/>
      <c r="N286" s="273"/>
      <c r="O286" s="56"/>
      <c r="P286" s="56"/>
      <c r="Q286" s="56"/>
      <c r="R286" s="56"/>
      <c r="S286" s="56"/>
      <c r="T286" s="56"/>
      <c r="U286" s="56"/>
      <c r="V286" s="56"/>
      <c r="W286" s="56"/>
      <c r="X286" s="56"/>
      <c r="Y286" s="56"/>
      <c r="Z286" s="56"/>
    </row>
    <row r="287" spans="1:26" ht="15.75" customHeight="1">
      <c r="A287" s="271"/>
      <c r="B287" s="56"/>
      <c r="C287" s="56"/>
      <c r="D287" s="181"/>
      <c r="E287" s="128"/>
      <c r="F287" s="129"/>
      <c r="G287" s="450"/>
      <c r="H287" s="56"/>
      <c r="I287" s="56"/>
      <c r="J287" s="136"/>
      <c r="K287" s="136"/>
      <c r="L287" s="183"/>
      <c r="M287" s="136"/>
      <c r="N287" s="273"/>
      <c r="O287" s="56"/>
      <c r="P287" s="56"/>
      <c r="Q287" s="56"/>
      <c r="R287" s="56"/>
      <c r="S287" s="56"/>
      <c r="T287" s="56"/>
      <c r="U287" s="56"/>
      <c r="V287" s="56"/>
      <c r="W287" s="56"/>
      <c r="X287" s="56"/>
      <c r="Y287" s="56"/>
      <c r="Z287" s="56"/>
    </row>
    <row r="288" spans="1:26" ht="15.75" customHeight="1">
      <c r="A288" s="271"/>
      <c r="B288" s="56"/>
      <c r="C288" s="56"/>
      <c r="D288" s="181"/>
      <c r="E288" s="128"/>
      <c r="F288" s="129"/>
      <c r="G288" s="450"/>
      <c r="H288" s="56"/>
      <c r="I288" s="56"/>
      <c r="J288" s="136"/>
      <c r="K288" s="136"/>
      <c r="L288" s="183"/>
      <c r="M288" s="136"/>
      <c r="N288" s="273"/>
      <c r="O288" s="56"/>
      <c r="P288" s="56"/>
      <c r="Q288" s="56"/>
      <c r="R288" s="56"/>
      <c r="S288" s="56"/>
      <c r="T288" s="56"/>
      <c r="U288" s="56"/>
      <c r="V288" s="56"/>
      <c r="W288" s="56"/>
      <c r="X288" s="56"/>
      <c r="Y288" s="56"/>
      <c r="Z288" s="56"/>
    </row>
    <row r="289" spans="1:26" ht="15.75" customHeight="1">
      <c r="A289" s="271"/>
      <c r="B289" s="56"/>
      <c r="C289" s="56"/>
      <c r="D289" s="181"/>
      <c r="E289" s="128"/>
      <c r="F289" s="129"/>
      <c r="G289" s="450"/>
      <c r="H289" s="56"/>
      <c r="I289" s="56"/>
      <c r="J289" s="136"/>
      <c r="K289" s="136"/>
      <c r="L289" s="183"/>
      <c r="M289" s="136"/>
      <c r="N289" s="273"/>
      <c r="O289" s="56"/>
      <c r="P289" s="56"/>
      <c r="Q289" s="56"/>
      <c r="R289" s="56"/>
      <c r="S289" s="56"/>
      <c r="T289" s="56"/>
      <c r="U289" s="56"/>
      <c r="V289" s="56"/>
      <c r="W289" s="56"/>
      <c r="X289" s="56"/>
      <c r="Y289" s="56"/>
      <c r="Z289" s="56"/>
    </row>
    <row r="290" spans="1:26" ht="15.75" customHeight="1">
      <c r="A290" s="271"/>
      <c r="B290" s="56"/>
      <c r="C290" s="56"/>
      <c r="D290" s="181"/>
      <c r="E290" s="128"/>
      <c r="F290" s="129"/>
      <c r="G290" s="450"/>
      <c r="H290" s="56"/>
      <c r="I290" s="56"/>
      <c r="J290" s="136"/>
      <c r="K290" s="136"/>
      <c r="L290" s="183"/>
      <c r="M290" s="136"/>
      <c r="N290" s="273"/>
      <c r="O290" s="56"/>
      <c r="P290" s="56"/>
      <c r="Q290" s="56"/>
      <c r="R290" s="56"/>
      <c r="S290" s="56"/>
      <c r="T290" s="56"/>
      <c r="U290" s="56"/>
      <c r="V290" s="56"/>
      <c r="W290" s="56"/>
      <c r="X290" s="56"/>
      <c r="Y290" s="56"/>
      <c r="Z290" s="56"/>
    </row>
    <row r="291" spans="1:26" ht="15.75" customHeight="1">
      <c r="A291" s="271"/>
      <c r="B291" s="56"/>
      <c r="C291" s="56"/>
      <c r="D291" s="181"/>
      <c r="E291" s="128"/>
      <c r="F291" s="129"/>
      <c r="G291" s="450"/>
      <c r="H291" s="56"/>
      <c r="I291" s="56"/>
      <c r="J291" s="136"/>
      <c r="K291" s="136"/>
      <c r="L291" s="183"/>
      <c r="M291" s="136"/>
      <c r="N291" s="273"/>
      <c r="O291" s="56"/>
      <c r="P291" s="56"/>
      <c r="Q291" s="56"/>
      <c r="R291" s="56"/>
      <c r="S291" s="56"/>
      <c r="T291" s="56"/>
      <c r="U291" s="56"/>
      <c r="V291" s="56"/>
      <c r="W291" s="56"/>
      <c r="X291" s="56"/>
      <c r="Y291" s="56"/>
      <c r="Z291" s="56"/>
    </row>
    <row r="292" spans="1:26" ht="15.75" customHeight="1">
      <c r="A292" s="271"/>
      <c r="B292" s="56"/>
      <c r="C292" s="56"/>
      <c r="D292" s="181"/>
      <c r="E292" s="128"/>
      <c r="F292" s="129"/>
      <c r="G292" s="450"/>
      <c r="H292" s="56"/>
      <c r="I292" s="56"/>
      <c r="J292" s="136"/>
      <c r="K292" s="136"/>
      <c r="L292" s="183"/>
      <c r="M292" s="136"/>
      <c r="N292" s="273"/>
      <c r="O292" s="56"/>
      <c r="P292" s="56"/>
      <c r="Q292" s="56"/>
      <c r="R292" s="56"/>
      <c r="S292" s="56"/>
      <c r="T292" s="56"/>
      <c r="U292" s="56"/>
      <c r="V292" s="56"/>
      <c r="W292" s="56"/>
      <c r="X292" s="56"/>
      <c r="Y292" s="56"/>
      <c r="Z292" s="56"/>
    </row>
    <row r="293" spans="1:26" ht="15.75" customHeight="1">
      <c r="A293" s="271"/>
      <c r="B293" s="56"/>
      <c r="C293" s="56"/>
      <c r="D293" s="181"/>
      <c r="E293" s="128"/>
      <c r="F293" s="129"/>
      <c r="G293" s="450"/>
      <c r="H293" s="56"/>
      <c r="I293" s="56"/>
      <c r="J293" s="136"/>
      <c r="K293" s="136"/>
      <c r="L293" s="183"/>
      <c r="M293" s="136"/>
      <c r="N293" s="273"/>
      <c r="O293" s="56"/>
      <c r="P293" s="56"/>
      <c r="Q293" s="56"/>
      <c r="R293" s="56"/>
      <c r="S293" s="56"/>
      <c r="T293" s="56"/>
      <c r="U293" s="56"/>
      <c r="V293" s="56"/>
      <c r="W293" s="56"/>
      <c r="X293" s="56"/>
      <c r="Y293" s="56"/>
      <c r="Z293" s="56"/>
    </row>
    <row r="294" spans="1:26" ht="15.75" customHeight="1">
      <c r="A294" s="271"/>
      <c r="B294" s="56"/>
      <c r="C294" s="56"/>
      <c r="D294" s="181"/>
      <c r="E294" s="128"/>
      <c r="F294" s="129"/>
      <c r="G294" s="450"/>
      <c r="H294" s="56"/>
      <c r="I294" s="56"/>
      <c r="J294" s="136"/>
      <c r="K294" s="136"/>
      <c r="L294" s="183"/>
      <c r="M294" s="136"/>
      <c r="N294" s="273"/>
      <c r="O294" s="56"/>
      <c r="P294" s="56"/>
      <c r="Q294" s="56"/>
      <c r="R294" s="56"/>
      <c r="S294" s="56"/>
      <c r="T294" s="56"/>
      <c r="U294" s="56"/>
      <c r="V294" s="56"/>
      <c r="W294" s="56"/>
      <c r="X294" s="56"/>
      <c r="Y294" s="56"/>
      <c r="Z294" s="56"/>
    </row>
    <row r="295" spans="1:26" ht="15.75" customHeight="1">
      <c r="A295" s="271"/>
      <c r="B295" s="56"/>
      <c r="C295" s="56"/>
      <c r="D295" s="181"/>
      <c r="E295" s="128"/>
      <c r="F295" s="129"/>
      <c r="G295" s="450"/>
      <c r="H295" s="56"/>
      <c r="I295" s="56"/>
      <c r="J295" s="136"/>
      <c r="K295" s="136"/>
      <c r="L295" s="183"/>
      <c r="M295" s="136"/>
      <c r="N295" s="273"/>
      <c r="O295" s="56"/>
      <c r="P295" s="56"/>
      <c r="Q295" s="56"/>
      <c r="R295" s="56"/>
      <c r="S295" s="56"/>
      <c r="T295" s="56"/>
      <c r="U295" s="56"/>
      <c r="V295" s="56"/>
      <c r="W295" s="56"/>
      <c r="X295" s="56"/>
      <c r="Y295" s="56"/>
      <c r="Z295" s="56"/>
    </row>
    <row r="296" spans="1:26" ht="15.75" customHeight="1">
      <c r="A296" s="271"/>
      <c r="B296" s="56"/>
      <c r="C296" s="56"/>
      <c r="D296" s="181"/>
      <c r="E296" s="128"/>
      <c r="F296" s="129"/>
      <c r="G296" s="450"/>
      <c r="H296" s="56"/>
      <c r="I296" s="56"/>
      <c r="J296" s="136"/>
      <c r="K296" s="136"/>
      <c r="L296" s="183"/>
      <c r="M296" s="136"/>
      <c r="N296" s="273"/>
      <c r="O296" s="56"/>
      <c r="P296" s="56"/>
      <c r="Q296" s="56"/>
      <c r="R296" s="56"/>
      <c r="S296" s="56"/>
      <c r="T296" s="56"/>
      <c r="U296" s="56"/>
      <c r="V296" s="56"/>
      <c r="W296" s="56"/>
      <c r="X296" s="56"/>
      <c r="Y296" s="56"/>
      <c r="Z296" s="56"/>
    </row>
    <row r="297" spans="1:26" ht="15.75" customHeight="1">
      <c r="A297" s="271"/>
      <c r="B297" s="56"/>
      <c r="C297" s="56"/>
      <c r="D297" s="181"/>
      <c r="E297" s="128"/>
      <c r="F297" s="129"/>
      <c r="G297" s="450"/>
      <c r="H297" s="56"/>
      <c r="I297" s="56"/>
      <c r="J297" s="136"/>
      <c r="K297" s="136"/>
      <c r="L297" s="183"/>
      <c r="M297" s="136"/>
      <c r="N297" s="273"/>
      <c r="O297" s="56"/>
      <c r="P297" s="56"/>
      <c r="Q297" s="56"/>
      <c r="R297" s="56"/>
      <c r="S297" s="56"/>
      <c r="T297" s="56"/>
      <c r="U297" s="56"/>
      <c r="V297" s="56"/>
      <c r="W297" s="56"/>
      <c r="X297" s="56"/>
      <c r="Y297" s="56"/>
      <c r="Z297" s="56"/>
    </row>
    <row r="298" spans="1:26" ht="15.75" customHeight="1">
      <c r="A298" s="271"/>
      <c r="B298" s="56"/>
      <c r="C298" s="56"/>
      <c r="D298" s="181"/>
      <c r="E298" s="128"/>
      <c r="F298" s="129"/>
      <c r="G298" s="450"/>
      <c r="H298" s="56"/>
      <c r="I298" s="56"/>
      <c r="J298" s="136"/>
      <c r="K298" s="136"/>
      <c r="L298" s="183"/>
      <c r="M298" s="136"/>
      <c r="N298" s="273"/>
      <c r="O298" s="56"/>
      <c r="P298" s="56"/>
      <c r="Q298" s="56"/>
      <c r="R298" s="56"/>
      <c r="S298" s="56"/>
      <c r="T298" s="56"/>
      <c r="U298" s="56"/>
      <c r="V298" s="56"/>
      <c r="W298" s="56"/>
      <c r="X298" s="56"/>
      <c r="Y298" s="56"/>
      <c r="Z298" s="56"/>
    </row>
    <row r="299" spans="1:26" ht="15.75" customHeight="1">
      <c r="A299" s="271"/>
      <c r="B299" s="56"/>
      <c r="C299" s="56"/>
      <c r="D299" s="181"/>
      <c r="E299" s="128"/>
      <c r="F299" s="129"/>
      <c r="G299" s="450"/>
      <c r="H299" s="56"/>
      <c r="I299" s="56"/>
      <c r="J299" s="136"/>
      <c r="K299" s="136"/>
      <c r="L299" s="183"/>
      <c r="M299" s="136"/>
      <c r="N299" s="273"/>
      <c r="O299" s="56"/>
      <c r="P299" s="56"/>
      <c r="Q299" s="56"/>
      <c r="R299" s="56"/>
      <c r="S299" s="56"/>
      <c r="T299" s="56"/>
      <c r="U299" s="56"/>
      <c r="V299" s="56"/>
      <c r="W299" s="56"/>
      <c r="X299" s="56"/>
      <c r="Y299" s="56"/>
      <c r="Z299" s="56"/>
    </row>
    <row r="300" spans="1:26" ht="15.75" customHeight="1">
      <c r="A300" s="271"/>
      <c r="B300" s="56"/>
      <c r="C300" s="56"/>
      <c r="D300" s="181"/>
      <c r="E300" s="128"/>
      <c r="F300" s="129"/>
      <c r="G300" s="450"/>
      <c r="H300" s="56"/>
      <c r="I300" s="56"/>
      <c r="J300" s="136"/>
      <c r="K300" s="136"/>
      <c r="L300" s="183"/>
      <c r="M300" s="136"/>
      <c r="N300" s="273"/>
      <c r="O300" s="56"/>
      <c r="P300" s="56"/>
      <c r="Q300" s="56"/>
      <c r="R300" s="56"/>
      <c r="S300" s="56"/>
      <c r="T300" s="56"/>
      <c r="U300" s="56"/>
      <c r="V300" s="56"/>
      <c r="W300" s="56"/>
      <c r="X300" s="56"/>
      <c r="Y300" s="56"/>
      <c r="Z300" s="56"/>
    </row>
    <row r="301" spans="1:26" ht="15.75" customHeight="1">
      <c r="A301" s="271"/>
      <c r="B301" s="56"/>
      <c r="C301" s="56"/>
      <c r="D301" s="181"/>
      <c r="E301" s="128"/>
      <c r="F301" s="129"/>
      <c r="G301" s="450"/>
      <c r="H301" s="56"/>
      <c r="I301" s="56"/>
      <c r="J301" s="136"/>
      <c r="K301" s="136"/>
      <c r="L301" s="183"/>
      <c r="M301" s="136"/>
      <c r="N301" s="273"/>
      <c r="O301" s="56"/>
      <c r="P301" s="56"/>
      <c r="Q301" s="56"/>
      <c r="R301" s="56"/>
      <c r="S301" s="56"/>
      <c r="T301" s="56"/>
      <c r="U301" s="56"/>
      <c r="V301" s="56"/>
      <c r="W301" s="56"/>
      <c r="X301" s="56"/>
      <c r="Y301" s="56"/>
      <c r="Z301" s="56"/>
    </row>
    <row r="302" spans="1:26" ht="15.75" customHeight="1">
      <c r="A302" s="271"/>
      <c r="B302" s="56"/>
      <c r="C302" s="56"/>
      <c r="D302" s="181"/>
      <c r="E302" s="128"/>
      <c r="F302" s="129"/>
      <c r="G302" s="450"/>
      <c r="H302" s="56"/>
      <c r="I302" s="56"/>
      <c r="J302" s="136"/>
      <c r="K302" s="136"/>
      <c r="L302" s="183"/>
      <c r="M302" s="136"/>
      <c r="N302" s="273"/>
      <c r="O302" s="56"/>
      <c r="P302" s="56"/>
      <c r="Q302" s="56"/>
      <c r="R302" s="56"/>
      <c r="S302" s="56"/>
      <c r="T302" s="56"/>
      <c r="U302" s="56"/>
      <c r="V302" s="56"/>
      <c r="W302" s="56"/>
      <c r="X302" s="56"/>
      <c r="Y302" s="56"/>
      <c r="Z302" s="56"/>
    </row>
    <row r="303" spans="1:26" ht="15.75" customHeight="1">
      <c r="A303" s="271"/>
      <c r="B303" s="56"/>
      <c r="C303" s="56"/>
      <c r="D303" s="181"/>
      <c r="E303" s="128"/>
      <c r="F303" s="129"/>
      <c r="G303" s="450"/>
      <c r="H303" s="56"/>
      <c r="I303" s="56"/>
      <c r="J303" s="136"/>
      <c r="K303" s="136"/>
      <c r="L303" s="183"/>
      <c r="M303" s="136"/>
      <c r="N303" s="273"/>
      <c r="O303" s="56"/>
      <c r="P303" s="56"/>
      <c r="Q303" s="56"/>
      <c r="R303" s="56"/>
      <c r="S303" s="56"/>
      <c r="T303" s="56"/>
      <c r="U303" s="56"/>
      <c r="V303" s="56"/>
      <c r="W303" s="56"/>
      <c r="X303" s="56"/>
      <c r="Y303" s="56"/>
      <c r="Z303" s="56"/>
    </row>
    <row r="304" spans="1:26" ht="15.75" customHeight="1">
      <c r="A304" s="271"/>
      <c r="B304" s="56"/>
      <c r="C304" s="56"/>
      <c r="D304" s="181"/>
      <c r="E304" s="128"/>
      <c r="F304" s="129"/>
      <c r="G304" s="450"/>
      <c r="H304" s="56"/>
      <c r="I304" s="56"/>
      <c r="J304" s="136"/>
      <c r="K304" s="136"/>
      <c r="L304" s="183"/>
      <c r="M304" s="136"/>
      <c r="N304" s="273"/>
      <c r="O304" s="56"/>
      <c r="P304" s="56"/>
      <c r="Q304" s="56"/>
      <c r="R304" s="56"/>
      <c r="S304" s="56"/>
      <c r="T304" s="56"/>
      <c r="U304" s="56"/>
      <c r="V304" s="56"/>
      <c r="W304" s="56"/>
      <c r="X304" s="56"/>
      <c r="Y304" s="56"/>
      <c r="Z304" s="56"/>
    </row>
    <row r="305" spans="1:26" ht="15.75" customHeight="1">
      <c r="A305" s="271"/>
      <c r="B305" s="56"/>
      <c r="C305" s="56"/>
      <c r="D305" s="181"/>
      <c r="E305" s="128"/>
      <c r="F305" s="129"/>
      <c r="G305" s="450"/>
      <c r="H305" s="56"/>
      <c r="I305" s="56"/>
      <c r="J305" s="136"/>
      <c r="K305" s="136"/>
      <c r="L305" s="183"/>
      <c r="M305" s="136"/>
      <c r="N305" s="273"/>
      <c r="O305" s="56"/>
      <c r="P305" s="56"/>
      <c r="Q305" s="56"/>
      <c r="R305" s="56"/>
      <c r="S305" s="56"/>
      <c r="T305" s="56"/>
      <c r="U305" s="56"/>
      <c r="V305" s="56"/>
      <c r="W305" s="56"/>
      <c r="X305" s="56"/>
      <c r="Y305" s="56"/>
      <c r="Z305" s="56"/>
    </row>
    <row r="306" spans="1:26" ht="15.75" customHeight="1">
      <c r="A306" s="271"/>
      <c r="B306" s="56"/>
      <c r="C306" s="56"/>
      <c r="D306" s="181"/>
      <c r="E306" s="128"/>
      <c r="F306" s="129"/>
      <c r="G306" s="450"/>
      <c r="H306" s="56"/>
      <c r="I306" s="56"/>
      <c r="J306" s="136"/>
      <c r="K306" s="136"/>
      <c r="L306" s="183"/>
      <c r="M306" s="136"/>
      <c r="N306" s="273"/>
      <c r="O306" s="56"/>
      <c r="P306" s="56"/>
      <c r="Q306" s="56"/>
      <c r="R306" s="56"/>
      <c r="S306" s="56"/>
      <c r="T306" s="56"/>
      <c r="U306" s="56"/>
      <c r="V306" s="56"/>
      <c r="W306" s="56"/>
      <c r="X306" s="56"/>
      <c r="Y306" s="56"/>
      <c r="Z306" s="56"/>
    </row>
    <row r="307" spans="1:26" ht="15.75" customHeight="1">
      <c r="A307" s="271"/>
      <c r="B307" s="56"/>
      <c r="C307" s="56"/>
      <c r="D307" s="181"/>
      <c r="E307" s="128"/>
      <c r="F307" s="129"/>
      <c r="G307" s="450"/>
      <c r="H307" s="56"/>
      <c r="I307" s="56"/>
      <c r="J307" s="136"/>
      <c r="K307" s="136"/>
      <c r="L307" s="183"/>
      <c r="M307" s="136"/>
      <c r="N307" s="273"/>
      <c r="O307" s="56"/>
      <c r="P307" s="56"/>
      <c r="Q307" s="56"/>
      <c r="R307" s="56"/>
      <c r="S307" s="56"/>
      <c r="T307" s="56"/>
      <c r="U307" s="56"/>
      <c r="V307" s="56"/>
      <c r="W307" s="56"/>
      <c r="X307" s="56"/>
      <c r="Y307" s="56"/>
      <c r="Z307" s="56"/>
    </row>
    <row r="308" spans="1:26" ht="15.75" customHeight="1">
      <c r="A308" s="271"/>
      <c r="B308" s="56"/>
      <c r="C308" s="56"/>
      <c r="D308" s="181"/>
      <c r="E308" s="128"/>
      <c r="F308" s="129"/>
      <c r="G308" s="450"/>
      <c r="H308" s="56"/>
      <c r="I308" s="56"/>
      <c r="J308" s="136"/>
      <c r="K308" s="136"/>
      <c r="L308" s="183"/>
      <c r="M308" s="136"/>
      <c r="N308" s="273"/>
      <c r="O308" s="56"/>
      <c r="P308" s="56"/>
      <c r="Q308" s="56"/>
      <c r="R308" s="56"/>
      <c r="S308" s="56"/>
      <c r="T308" s="56"/>
      <c r="U308" s="56"/>
      <c r="V308" s="56"/>
      <c r="W308" s="56"/>
      <c r="X308" s="56"/>
      <c r="Y308" s="56"/>
      <c r="Z308" s="56"/>
    </row>
    <row r="309" spans="1:26" ht="15.75" customHeight="1">
      <c r="A309" s="271"/>
      <c r="B309" s="56"/>
      <c r="C309" s="56"/>
      <c r="D309" s="181"/>
      <c r="E309" s="128"/>
      <c r="F309" s="129"/>
      <c r="G309" s="450"/>
      <c r="H309" s="56"/>
      <c r="I309" s="56"/>
      <c r="J309" s="136"/>
      <c r="K309" s="136"/>
      <c r="L309" s="183"/>
      <c r="M309" s="136"/>
      <c r="N309" s="273"/>
      <c r="O309" s="56"/>
      <c r="P309" s="56"/>
      <c r="Q309" s="56"/>
      <c r="R309" s="56"/>
      <c r="S309" s="56"/>
      <c r="T309" s="56"/>
      <c r="U309" s="56"/>
      <c r="V309" s="56"/>
      <c r="W309" s="56"/>
      <c r="X309" s="56"/>
      <c r="Y309" s="56"/>
      <c r="Z309" s="56"/>
    </row>
    <row r="310" spans="1:26" ht="15.75" customHeight="1">
      <c r="A310" s="271"/>
      <c r="B310" s="56"/>
      <c r="C310" s="56"/>
      <c r="D310" s="181"/>
      <c r="E310" s="128"/>
      <c r="F310" s="129"/>
      <c r="G310" s="450"/>
      <c r="H310" s="56"/>
      <c r="I310" s="56"/>
      <c r="J310" s="136"/>
      <c r="K310" s="136"/>
      <c r="L310" s="183"/>
      <c r="M310" s="136"/>
      <c r="N310" s="273"/>
      <c r="O310" s="56"/>
      <c r="P310" s="56"/>
      <c r="Q310" s="56"/>
      <c r="R310" s="56"/>
      <c r="S310" s="56"/>
      <c r="T310" s="56"/>
      <c r="U310" s="56"/>
      <c r="V310" s="56"/>
      <c r="W310" s="56"/>
      <c r="X310" s="56"/>
      <c r="Y310" s="56"/>
      <c r="Z310" s="56"/>
    </row>
    <row r="311" spans="1:26" ht="15.75" customHeight="1">
      <c r="A311" s="271"/>
      <c r="B311" s="56"/>
      <c r="C311" s="56"/>
      <c r="D311" s="181"/>
      <c r="E311" s="128"/>
      <c r="F311" s="129"/>
      <c r="G311" s="450"/>
      <c r="H311" s="56"/>
      <c r="I311" s="56"/>
      <c r="J311" s="136"/>
      <c r="K311" s="136"/>
      <c r="L311" s="183"/>
      <c r="M311" s="136"/>
      <c r="N311" s="273"/>
      <c r="O311" s="56"/>
      <c r="P311" s="56"/>
      <c r="Q311" s="56"/>
      <c r="R311" s="56"/>
      <c r="S311" s="56"/>
      <c r="T311" s="56"/>
      <c r="U311" s="56"/>
      <c r="V311" s="56"/>
      <c r="W311" s="56"/>
      <c r="X311" s="56"/>
      <c r="Y311" s="56"/>
      <c r="Z311" s="56"/>
    </row>
    <row r="312" spans="1:26" ht="15.75" customHeight="1">
      <c r="A312" s="271"/>
      <c r="B312" s="56"/>
      <c r="C312" s="56"/>
      <c r="D312" s="181"/>
      <c r="E312" s="128"/>
      <c r="F312" s="129"/>
      <c r="G312" s="450"/>
      <c r="H312" s="56"/>
      <c r="I312" s="56"/>
      <c r="J312" s="136"/>
      <c r="K312" s="136"/>
      <c r="L312" s="183"/>
      <c r="M312" s="136"/>
      <c r="N312" s="273"/>
      <c r="O312" s="56"/>
      <c r="P312" s="56"/>
      <c r="Q312" s="56"/>
      <c r="R312" s="56"/>
      <c r="S312" s="56"/>
      <c r="T312" s="56"/>
      <c r="U312" s="56"/>
      <c r="V312" s="56"/>
      <c r="W312" s="56"/>
      <c r="X312" s="56"/>
      <c r="Y312" s="56"/>
      <c r="Z312" s="56"/>
    </row>
    <row r="313" spans="1:26" ht="15.75" customHeight="1">
      <c r="A313" s="271"/>
      <c r="B313" s="56"/>
      <c r="C313" s="56"/>
      <c r="D313" s="181"/>
      <c r="E313" s="128"/>
      <c r="F313" s="129"/>
      <c r="G313" s="450"/>
      <c r="H313" s="56"/>
      <c r="I313" s="56"/>
      <c r="J313" s="136"/>
      <c r="K313" s="136"/>
      <c r="L313" s="183"/>
      <c r="M313" s="136"/>
      <c r="N313" s="273"/>
      <c r="O313" s="56"/>
      <c r="P313" s="56"/>
      <c r="Q313" s="56"/>
      <c r="R313" s="56"/>
      <c r="S313" s="56"/>
      <c r="T313" s="56"/>
      <c r="U313" s="56"/>
      <c r="V313" s="56"/>
      <c r="W313" s="56"/>
      <c r="X313" s="56"/>
      <c r="Y313" s="56"/>
      <c r="Z313" s="56"/>
    </row>
    <row r="314" spans="1:26" ht="15.75" customHeight="1">
      <c r="A314" s="271"/>
      <c r="B314" s="56"/>
      <c r="C314" s="56"/>
      <c r="D314" s="181"/>
      <c r="E314" s="128"/>
      <c r="F314" s="129"/>
      <c r="G314" s="450"/>
      <c r="H314" s="56"/>
      <c r="I314" s="56"/>
      <c r="J314" s="136"/>
      <c r="K314" s="136"/>
      <c r="L314" s="183"/>
      <c r="M314" s="136"/>
      <c r="N314" s="273"/>
      <c r="O314" s="56"/>
      <c r="P314" s="56"/>
      <c r="Q314" s="56"/>
      <c r="R314" s="56"/>
      <c r="S314" s="56"/>
      <c r="T314" s="56"/>
      <c r="U314" s="56"/>
      <c r="V314" s="56"/>
      <c r="W314" s="56"/>
      <c r="X314" s="56"/>
      <c r="Y314" s="56"/>
      <c r="Z314" s="56"/>
    </row>
    <row r="315" spans="1:26" ht="15.75" customHeight="1">
      <c r="A315" s="271"/>
      <c r="B315" s="56"/>
      <c r="C315" s="56"/>
      <c r="D315" s="181"/>
      <c r="E315" s="128"/>
      <c r="F315" s="129"/>
      <c r="G315" s="450"/>
      <c r="H315" s="56"/>
      <c r="I315" s="56"/>
      <c r="J315" s="136"/>
      <c r="K315" s="136"/>
      <c r="L315" s="183"/>
      <c r="M315" s="136"/>
      <c r="N315" s="273"/>
      <c r="O315" s="56"/>
      <c r="P315" s="56"/>
      <c r="Q315" s="56"/>
      <c r="R315" s="56"/>
      <c r="S315" s="56"/>
      <c r="T315" s="56"/>
      <c r="U315" s="56"/>
      <c r="V315" s="56"/>
      <c r="W315" s="56"/>
      <c r="X315" s="56"/>
      <c r="Y315" s="56"/>
      <c r="Z315" s="56"/>
    </row>
    <row r="316" spans="1:26" ht="15.75" customHeight="1">
      <c r="A316" s="271"/>
      <c r="B316" s="56"/>
      <c r="C316" s="56"/>
      <c r="D316" s="181"/>
      <c r="E316" s="128"/>
      <c r="F316" s="129"/>
      <c r="G316" s="450"/>
      <c r="H316" s="56"/>
      <c r="I316" s="56"/>
      <c r="J316" s="136"/>
      <c r="K316" s="136"/>
      <c r="L316" s="183"/>
      <c r="M316" s="136"/>
      <c r="N316" s="273"/>
      <c r="O316" s="56"/>
      <c r="P316" s="56"/>
      <c r="Q316" s="56"/>
      <c r="R316" s="56"/>
      <c r="S316" s="56"/>
      <c r="T316" s="56"/>
      <c r="U316" s="56"/>
      <c r="V316" s="56"/>
      <c r="W316" s="56"/>
      <c r="X316" s="56"/>
      <c r="Y316" s="56"/>
      <c r="Z316" s="56"/>
    </row>
    <row r="317" spans="1:26" ht="15.75" customHeight="1">
      <c r="A317" s="271"/>
      <c r="B317" s="56"/>
      <c r="C317" s="56"/>
      <c r="D317" s="181"/>
      <c r="E317" s="128"/>
      <c r="F317" s="129"/>
      <c r="G317" s="450"/>
      <c r="H317" s="56"/>
      <c r="I317" s="56"/>
      <c r="J317" s="136"/>
      <c r="K317" s="136"/>
      <c r="L317" s="183"/>
      <c r="M317" s="136"/>
      <c r="N317" s="273"/>
      <c r="O317" s="56"/>
      <c r="P317" s="56"/>
      <c r="Q317" s="56"/>
      <c r="R317" s="56"/>
      <c r="S317" s="56"/>
      <c r="T317" s="56"/>
      <c r="U317" s="56"/>
      <c r="V317" s="56"/>
      <c r="W317" s="56"/>
      <c r="X317" s="56"/>
      <c r="Y317" s="56"/>
      <c r="Z317" s="56"/>
    </row>
    <row r="318" spans="1:26" ht="15.75" customHeight="1">
      <c r="A318" s="271"/>
      <c r="B318" s="56"/>
      <c r="C318" s="56"/>
      <c r="D318" s="181"/>
      <c r="E318" s="128"/>
      <c r="F318" s="129"/>
      <c r="G318" s="450"/>
      <c r="H318" s="56"/>
      <c r="I318" s="56"/>
      <c r="J318" s="136"/>
      <c r="K318" s="136"/>
      <c r="L318" s="183"/>
      <c r="M318" s="136"/>
      <c r="N318" s="273"/>
      <c r="O318" s="56"/>
      <c r="P318" s="56"/>
      <c r="Q318" s="56"/>
      <c r="R318" s="56"/>
      <c r="S318" s="56"/>
      <c r="T318" s="56"/>
      <c r="U318" s="56"/>
      <c r="V318" s="56"/>
      <c r="W318" s="56"/>
      <c r="X318" s="56"/>
      <c r="Y318" s="56"/>
      <c r="Z318" s="56"/>
    </row>
    <row r="319" spans="1:26" ht="15.75" customHeight="1">
      <c r="A319" s="271"/>
      <c r="B319" s="56"/>
      <c r="C319" s="56"/>
      <c r="D319" s="181"/>
      <c r="E319" s="128"/>
      <c r="F319" s="129"/>
      <c r="G319" s="450"/>
      <c r="H319" s="56"/>
      <c r="I319" s="56"/>
      <c r="J319" s="136"/>
      <c r="K319" s="136"/>
      <c r="L319" s="183"/>
      <c r="M319" s="136"/>
      <c r="N319" s="273"/>
      <c r="O319" s="56"/>
      <c r="P319" s="56"/>
      <c r="Q319" s="56"/>
      <c r="R319" s="56"/>
      <c r="S319" s="56"/>
      <c r="T319" s="56"/>
      <c r="U319" s="56"/>
      <c r="V319" s="56"/>
      <c r="W319" s="56"/>
      <c r="X319" s="56"/>
      <c r="Y319" s="56"/>
      <c r="Z319" s="56"/>
    </row>
    <row r="320" spans="1:26" ht="15.75" customHeight="1">
      <c r="A320" s="271"/>
      <c r="B320" s="56"/>
      <c r="C320" s="56"/>
      <c r="D320" s="181"/>
      <c r="E320" s="128"/>
      <c r="F320" s="129"/>
      <c r="G320" s="450"/>
      <c r="H320" s="56"/>
      <c r="I320" s="56"/>
      <c r="J320" s="136"/>
      <c r="K320" s="136"/>
      <c r="L320" s="183"/>
      <c r="M320" s="136"/>
      <c r="N320" s="273"/>
      <c r="O320" s="56"/>
      <c r="P320" s="56"/>
      <c r="Q320" s="56"/>
      <c r="R320" s="56"/>
      <c r="S320" s="56"/>
      <c r="T320" s="56"/>
      <c r="U320" s="56"/>
      <c r="V320" s="56"/>
      <c r="W320" s="56"/>
      <c r="X320" s="56"/>
      <c r="Y320" s="56"/>
      <c r="Z320" s="56"/>
    </row>
    <row r="321" spans="1:26" ht="15.75" customHeight="1">
      <c r="A321" s="271"/>
      <c r="B321" s="56"/>
      <c r="C321" s="56"/>
      <c r="D321" s="181"/>
      <c r="E321" s="128"/>
      <c r="F321" s="129"/>
      <c r="G321" s="450"/>
      <c r="H321" s="56"/>
      <c r="I321" s="56"/>
      <c r="J321" s="136"/>
      <c r="K321" s="136"/>
      <c r="L321" s="183"/>
      <c r="M321" s="136"/>
      <c r="N321" s="273"/>
      <c r="O321" s="56"/>
      <c r="P321" s="56"/>
      <c r="Q321" s="56"/>
      <c r="R321" s="56"/>
      <c r="S321" s="56"/>
      <c r="T321" s="56"/>
      <c r="U321" s="56"/>
      <c r="V321" s="56"/>
      <c r="W321" s="56"/>
      <c r="X321" s="56"/>
      <c r="Y321" s="56"/>
      <c r="Z321" s="56"/>
    </row>
    <row r="322" spans="1:26" ht="15.75" customHeight="1">
      <c r="A322" s="271"/>
      <c r="B322" s="56"/>
      <c r="C322" s="56"/>
      <c r="D322" s="181"/>
      <c r="E322" s="128"/>
      <c r="F322" s="129"/>
      <c r="G322" s="450"/>
      <c r="H322" s="56"/>
      <c r="I322" s="56"/>
      <c r="J322" s="136"/>
      <c r="K322" s="136"/>
      <c r="L322" s="183"/>
      <c r="M322" s="136"/>
      <c r="N322" s="273"/>
      <c r="O322" s="56"/>
      <c r="P322" s="56"/>
      <c r="Q322" s="56"/>
      <c r="R322" s="56"/>
      <c r="S322" s="56"/>
      <c r="T322" s="56"/>
      <c r="U322" s="56"/>
      <c r="V322" s="56"/>
      <c r="W322" s="56"/>
      <c r="X322" s="56"/>
      <c r="Y322" s="56"/>
      <c r="Z322" s="56"/>
    </row>
    <row r="323" spans="1:26" ht="15.75" customHeight="1">
      <c r="A323" s="271"/>
      <c r="B323" s="56"/>
      <c r="C323" s="56"/>
      <c r="D323" s="181"/>
      <c r="E323" s="128"/>
      <c r="F323" s="129"/>
      <c r="G323" s="450"/>
      <c r="H323" s="56"/>
      <c r="I323" s="56"/>
      <c r="J323" s="136"/>
      <c r="K323" s="136"/>
      <c r="L323" s="183"/>
      <c r="M323" s="136"/>
      <c r="N323" s="273"/>
      <c r="O323" s="56"/>
      <c r="P323" s="56"/>
      <c r="Q323" s="56"/>
      <c r="R323" s="56"/>
      <c r="S323" s="56"/>
      <c r="T323" s="56"/>
      <c r="U323" s="56"/>
      <c r="V323" s="56"/>
      <c r="W323" s="56"/>
      <c r="X323" s="56"/>
      <c r="Y323" s="56"/>
      <c r="Z323" s="56"/>
    </row>
    <row r="324" spans="1:26" ht="15.75" customHeight="1">
      <c r="A324" s="271"/>
      <c r="B324" s="56"/>
      <c r="C324" s="56"/>
      <c r="D324" s="181"/>
      <c r="E324" s="128"/>
      <c r="F324" s="129"/>
      <c r="G324" s="450"/>
      <c r="H324" s="56"/>
      <c r="I324" s="56"/>
      <c r="J324" s="136"/>
      <c r="K324" s="136"/>
      <c r="L324" s="183"/>
      <c r="M324" s="136"/>
      <c r="N324" s="273"/>
      <c r="O324" s="56"/>
      <c r="P324" s="56"/>
      <c r="Q324" s="56"/>
      <c r="R324" s="56"/>
      <c r="S324" s="56"/>
      <c r="T324" s="56"/>
      <c r="U324" s="56"/>
      <c r="V324" s="56"/>
      <c r="W324" s="56"/>
      <c r="X324" s="56"/>
      <c r="Y324" s="56"/>
      <c r="Z324" s="56"/>
    </row>
    <row r="325" spans="1:26" ht="15.75" customHeight="1">
      <c r="A325" s="271"/>
      <c r="B325" s="56"/>
      <c r="C325" s="56"/>
      <c r="D325" s="181"/>
      <c r="E325" s="128"/>
      <c r="F325" s="129"/>
      <c r="G325" s="450"/>
      <c r="H325" s="56"/>
      <c r="I325" s="56"/>
      <c r="J325" s="136"/>
      <c r="K325" s="136"/>
      <c r="L325" s="183"/>
      <c r="M325" s="136"/>
      <c r="N325" s="273"/>
      <c r="O325" s="56"/>
      <c r="P325" s="56"/>
      <c r="Q325" s="56"/>
      <c r="R325" s="56"/>
      <c r="S325" s="56"/>
      <c r="T325" s="56"/>
      <c r="U325" s="56"/>
      <c r="V325" s="56"/>
      <c r="W325" s="56"/>
      <c r="X325" s="56"/>
      <c r="Y325" s="56"/>
      <c r="Z325" s="56"/>
    </row>
    <row r="326" spans="1:26" ht="15.75" customHeight="1">
      <c r="A326" s="271"/>
      <c r="B326" s="56"/>
      <c r="C326" s="56"/>
      <c r="D326" s="181"/>
      <c r="E326" s="128"/>
      <c r="F326" s="129"/>
      <c r="G326" s="450"/>
      <c r="H326" s="56"/>
      <c r="I326" s="56"/>
      <c r="J326" s="136"/>
      <c r="K326" s="136"/>
      <c r="L326" s="183"/>
      <c r="M326" s="136"/>
      <c r="N326" s="273"/>
      <c r="O326" s="56"/>
      <c r="P326" s="56"/>
      <c r="Q326" s="56"/>
      <c r="R326" s="56"/>
      <c r="S326" s="56"/>
      <c r="T326" s="56"/>
      <c r="U326" s="56"/>
      <c r="V326" s="56"/>
      <c r="W326" s="56"/>
      <c r="X326" s="56"/>
      <c r="Y326" s="56"/>
      <c r="Z326" s="56"/>
    </row>
    <row r="327" spans="1:26" ht="15.75" customHeight="1">
      <c r="A327" s="271"/>
      <c r="B327" s="56"/>
      <c r="C327" s="56"/>
      <c r="D327" s="181"/>
      <c r="E327" s="128"/>
      <c r="F327" s="129"/>
      <c r="G327" s="450"/>
      <c r="H327" s="56"/>
      <c r="I327" s="56"/>
      <c r="J327" s="136"/>
      <c r="K327" s="136"/>
      <c r="L327" s="183"/>
      <c r="M327" s="136"/>
      <c r="N327" s="273"/>
      <c r="O327" s="56"/>
      <c r="P327" s="56"/>
      <c r="Q327" s="56"/>
      <c r="R327" s="56"/>
      <c r="S327" s="56"/>
      <c r="T327" s="56"/>
      <c r="U327" s="56"/>
      <c r="V327" s="56"/>
      <c r="W327" s="56"/>
      <c r="X327" s="56"/>
      <c r="Y327" s="56"/>
      <c r="Z327" s="56"/>
    </row>
    <row r="328" spans="1:26" ht="15.75" customHeight="1">
      <c r="A328" s="271"/>
      <c r="B328" s="56"/>
      <c r="C328" s="56"/>
      <c r="D328" s="181"/>
      <c r="E328" s="128"/>
      <c r="F328" s="129"/>
      <c r="G328" s="450"/>
      <c r="H328" s="56"/>
      <c r="I328" s="56"/>
      <c r="J328" s="136"/>
      <c r="K328" s="136"/>
      <c r="L328" s="183"/>
      <c r="M328" s="136"/>
      <c r="N328" s="273"/>
      <c r="O328" s="56"/>
      <c r="P328" s="56"/>
      <c r="Q328" s="56"/>
      <c r="R328" s="56"/>
      <c r="S328" s="56"/>
      <c r="T328" s="56"/>
      <c r="U328" s="56"/>
      <c r="V328" s="56"/>
      <c r="W328" s="56"/>
      <c r="X328" s="56"/>
      <c r="Y328" s="56"/>
      <c r="Z328" s="56"/>
    </row>
    <row r="329" spans="1:26" ht="15.75" customHeight="1">
      <c r="A329" s="271"/>
      <c r="B329" s="56"/>
      <c r="C329" s="56"/>
      <c r="D329" s="181"/>
      <c r="E329" s="128"/>
      <c r="F329" s="129"/>
      <c r="G329" s="450"/>
      <c r="H329" s="56"/>
      <c r="I329" s="56"/>
      <c r="J329" s="136"/>
      <c r="K329" s="136"/>
      <c r="L329" s="183"/>
      <c r="M329" s="136"/>
      <c r="N329" s="273"/>
      <c r="O329" s="56"/>
      <c r="P329" s="56"/>
      <c r="Q329" s="56"/>
      <c r="R329" s="56"/>
      <c r="S329" s="56"/>
      <c r="T329" s="56"/>
      <c r="U329" s="56"/>
      <c r="V329" s="56"/>
      <c r="W329" s="56"/>
      <c r="X329" s="56"/>
      <c r="Y329" s="56"/>
      <c r="Z329" s="56"/>
    </row>
    <row r="330" spans="1:26" ht="15.75" customHeight="1">
      <c r="A330" s="271"/>
      <c r="B330" s="56"/>
      <c r="C330" s="56"/>
      <c r="D330" s="181"/>
      <c r="E330" s="128"/>
      <c r="F330" s="129"/>
      <c r="G330" s="450"/>
      <c r="H330" s="56"/>
      <c r="I330" s="56"/>
      <c r="J330" s="136"/>
      <c r="K330" s="136"/>
      <c r="L330" s="183"/>
      <c r="M330" s="136"/>
      <c r="N330" s="273"/>
      <c r="O330" s="56"/>
      <c r="P330" s="56"/>
      <c r="Q330" s="56"/>
      <c r="R330" s="56"/>
      <c r="S330" s="56"/>
      <c r="T330" s="56"/>
      <c r="U330" s="56"/>
      <c r="V330" s="56"/>
      <c r="W330" s="56"/>
      <c r="X330" s="56"/>
      <c r="Y330" s="56"/>
      <c r="Z330" s="56"/>
    </row>
    <row r="331" spans="1:26" ht="15.75" customHeight="1">
      <c r="A331" s="271"/>
      <c r="B331" s="56"/>
      <c r="C331" s="56"/>
      <c r="D331" s="181"/>
      <c r="E331" s="128"/>
      <c r="F331" s="129"/>
      <c r="G331" s="450"/>
      <c r="H331" s="56"/>
      <c r="I331" s="56"/>
      <c r="J331" s="136"/>
      <c r="K331" s="136"/>
      <c r="L331" s="183"/>
      <c r="M331" s="136"/>
      <c r="N331" s="273"/>
      <c r="O331" s="56"/>
      <c r="P331" s="56"/>
      <c r="Q331" s="56"/>
      <c r="R331" s="56"/>
      <c r="S331" s="56"/>
      <c r="T331" s="56"/>
      <c r="U331" s="56"/>
      <c r="V331" s="56"/>
      <c r="W331" s="56"/>
      <c r="X331" s="56"/>
      <c r="Y331" s="56"/>
      <c r="Z331" s="56"/>
    </row>
    <row r="332" spans="1:26" ht="15.75" customHeight="1">
      <c r="A332" s="271"/>
      <c r="B332" s="56"/>
      <c r="C332" s="56"/>
      <c r="D332" s="181"/>
      <c r="E332" s="128"/>
      <c r="F332" s="129"/>
      <c r="G332" s="450"/>
      <c r="H332" s="56"/>
      <c r="I332" s="56"/>
      <c r="J332" s="136"/>
      <c r="K332" s="136"/>
      <c r="L332" s="183"/>
      <c r="M332" s="136"/>
      <c r="N332" s="273"/>
      <c r="O332" s="56"/>
      <c r="P332" s="56"/>
      <c r="Q332" s="56"/>
      <c r="R332" s="56"/>
      <c r="S332" s="56"/>
      <c r="T332" s="56"/>
      <c r="U332" s="56"/>
      <c r="V332" s="56"/>
      <c r="W332" s="56"/>
      <c r="X332" s="56"/>
      <c r="Y332" s="56"/>
      <c r="Z332" s="56"/>
    </row>
    <row r="333" spans="1:26" ht="15.75" customHeight="1">
      <c r="A333" s="271"/>
      <c r="B333" s="56"/>
      <c r="C333" s="56"/>
      <c r="D333" s="181"/>
      <c r="E333" s="128"/>
      <c r="F333" s="129"/>
      <c r="G333" s="450"/>
      <c r="H333" s="56"/>
      <c r="I333" s="56"/>
      <c r="J333" s="136"/>
      <c r="K333" s="136"/>
      <c r="L333" s="183"/>
      <c r="M333" s="136"/>
      <c r="N333" s="273"/>
      <c r="O333" s="56"/>
      <c r="P333" s="56"/>
      <c r="Q333" s="56"/>
      <c r="R333" s="56"/>
      <c r="S333" s="56"/>
      <c r="T333" s="56"/>
      <c r="U333" s="56"/>
      <c r="V333" s="56"/>
      <c r="W333" s="56"/>
      <c r="X333" s="56"/>
      <c r="Y333" s="56"/>
      <c r="Z333" s="56"/>
    </row>
    <row r="334" spans="1:26" ht="15.75" customHeight="1">
      <c r="A334" s="271"/>
      <c r="B334" s="56"/>
      <c r="C334" s="56"/>
      <c r="D334" s="181"/>
      <c r="E334" s="128"/>
      <c r="F334" s="129"/>
      <c r="G334" s="450"/>
      <c r="H334" s="56"/>
      <c r="I334" s="56"/>
      <c r="J334" s="136"/>
      <c r="K334" s="136"/>
      <c r="L334" s="183"/>
      <c r="M334" s="136"/>
      <c r="N334" s="273"/>
      <c r="O334" s="56"/>
      <c r="P334" s="56"/>
      <c r="Q334" s="56"/>
      <c r="R334" s="56"/>
      <c r="S334" s="56"/>
      <c r="T334" s="56"/>
      <c r="U334" s="56"/>
      <c r="V334" s="56"/>
      <c r="W334" s="56"/>
      <c r="X334" s="56"/>
      <c r="Y334" s="56"/>
      <c r="Z334" s="56"/>
    </row>
    <row r="335" spans="1:26" ht="15.75" customHeight="1">
      <c r="A335" s="271"/>
      <c r="B335" s="56"/>
      <c r="C335" s="56"/>
      <c r="D335" s="181"/>
      <c r="E335" s="128"/>
      <c r="F335" s="129"/>
      <c r="G335" s="450"/>
      <c r="H335" s="56"/>
      <c r="I335" s="56"/>
      <c r="J335" s="136"/>
      <c r="K335" s="136"/>
      <c r="L335" s="183"/>
      <c r="M335" s="136"/>
      <c r="N335" s="273"/>
      <c r="O335" s="56"/>
      <c r="P335" s="56"/>
      <c r="Q335" s="56"/>
      <c r="R335" s="56"/>
      <c r="S335" s="56"/>
      <c r="T335" s="56"/>
      <c r="U335" s="56"/>
      <c r="V335" s="56"/>
      <c r="W335" s="56"/>
      <c r="X335" s="56"/>
      <c r="Y335" s="56"/>
      <c r="Z335" s="56"/>
    </row>
    <row r="336" spans="1:26" ht="15.75" customHeight="1">
      <c r="A336" s="271"/>
      <c r="B336" s="56"/>
      <c r="C336" s="56"/>
      <c r="D336" s="181"/>
      <c r="E336" s="128"/>
      <c r="F336" s="129"/>
      <c r="G336" s="450"/>
      <c r="H336" s="56"/>
      <c r="I336" s="56"/>
      <c r="J336" s="136"/>
      <c r="K336" s="136"/>
      <c r="L336" s="183"/>
      <c r="M336" s="136"/>
      <c r="N336" s="273"/>
      <c r="O336" s="56"/>
      <c r="P336" s="56"/>
      <c r="Q336" s="56"/>
      <c r="R336" s="56"/>
      <c r="S336" s="56"/>
      <c r="T336" s="56"/>
      <c r="U336" s="56"/>
      <c r="V336" s="56"/>
      <c r="W336" s="56"/>
      <c r="X336" s="56"/>
      <c r="Y336" s="56"/>
      <c r="Z336" s="56"/>
    </row>
    <row r="337" spans="1:26" ht="15.75" customHeight="1">
      <c r="A337" s="271"/>
      <c r="B337" s="56"/>
      <c r="C337" s="56"/>
      <c r="D337" s="181"/>
      <c r="E337" s="128"/>
      <c r="F337" s="129"/>
      <c r="G337" s="450"/>
      <c r="H337" s="56"/>
      <c r="I337" s="56"/>
      <c r="J337" s="136"/>
      <c r="K337" s="136"/>
      <c r="L337" s="183"/>
      <c r="M337" s="136"/>
      <c r="N337" s="273"/>
      <c r="O337" s="56"/>
      <c r="P337" s="56"/>
      <c r="Q337" s="56"/>
      <c r="R337" s="56"/>
      <c r="S337" s="56"/>
      <c r="T337" s="56"/>
      <c r="U337" s="56"/>
      <c r="V337" s="56"/>
      <c r="W337" s="56"/>
      <c r="X337" s="56"/>
      <c r="Y337" s="56"/>
      <c r="Z337" s="56"/>
    </row>
    <row r="338" spans="1:26" ht="15.75" customHeight="1">
      <c r="A338" s="271"/>
      <c r="B338" s="56"/>
      <c r="C338" s="56"/>
      <c r="D338" s="181"/>
      <c r="E338" s="128"/>
      <c r="F338" s="129"/>
      <c r="G338" s="450"/>
      <c r="H338" s="56"/>
      <c r="I338" s="56"/>
      <c r="J338" s="136"/>
      <c r="K338" s="136"/>
      <c r="L338" s="183"/>
      <c r="M338" s="136"/>
      <c r="N338" s="273"/>
      <c r="O338" s="56"/>
      <c r="P338" s="56"/>
      <c r="Q338" s="56"/>
      <c r="R338" s="56"/>
      <c r="S338" s="56"/>
      <c r="T338" s="56"/>
      <c r="U338" s="56"/>
      <c r="V338" s="56"/>
      <c r="W338" s="56"/>
      <c r="X338" s="56"/>
      <c r="Y338" s="56"/>
      <c r="Z338" s="56"/>
    </row>
    <row r="339" spans="1:26" ht="15.75" customHeight="1">
      <c r="A339" s="271"/>
      <c r="B339" s="56"/>
      <c r="C339" s="56"/>
      <c r="D339" s="181"/>
      <c r="E339" s="128"/>
      <c r="F339" s="129"/>
      <c r="G339" s="450"/>
      <c r="H339" s="56"/>
      <c r="I339" s="56"/>
      <c r="J339" s="136"/>
      <c r="K339" s="136"/>
      <c r="L339" s="183"/>
      <c r="M339" s="136"/>
      <c r="N339" s="273"/>
      <c r="O339" s="56"/>
      <c r="P339" s="56"/>
      <c r="Q339" s="56"/>
      <c r="R339" s="56"/>
      <c r="S339" s="56"/>
      <c r="T339" s="56"/>
      <c r="U339" s="56"/>
      <c r="V339" s="56"/>
      <c r="W339" s="56"/>
      <c r="X339" s="56"/>
      <c r="Y339" s="56"/>
      <c r="Z339" s="56"/>
    </row>
    <row r="340" spans="1:26" ht="15.75" customHeight="1">
      <c r="A340" s="271"/>
      <c r="B340" s="56"/>
      <c r="C340" s="56"/>
      <c r="D340" s="181"/>
      <c r="E340" s="128"/>
      <c r="F340" s="129"/>
      <c r="G340" s="450"/>
      <c r="H340" s="56"/>
      <c r="I340" s="56"/>
      <c r="J340" s="136"/>
      <c r="K340" s="136"/>
      <c r="L340" s="183"/>
      <c r="M340" s="136"/>
      <c r="N340" s="273"/>
      <c r="O340" s="56"/>
      <c r="P340" s="56"/>
      <c r="Q340" s="56"/>
      <c r="R340" s="56"/>
      <c r="S340" s="56"/>
      <c r="T340" s="56"/>
      <c r="U340" s="56"/>
      <c r="V340" s="56"/>
      <c r="W340" s="56"/>
      <c r="X340" s="56"/>
      <c r="Y340" s="56"/>
      <c r="Z340" s="56"/>
    </row>
    <row r="341" spans="1:26" ht="15.75" customHeight="1">
      <c r="A341" s="271"/>
      <c r="B341" s="56"/>
      <c r="C341" s="56"/>
      <c r="D341" s="181"/>
      <c r="E341" s="128"/>
      <c r="F341" s="129"/>
      <c r="G341" s="450"/>
      <c r="H341" s="56"/>
      <c r="I341" s="56"/>
      <c r="J341" s="136"/>
      <c r="K341" s="136"/>
      <c r="L341" s="183"/>
      <c r="M341" s="136"/>
      <c r="N341" s="273"/>
      <c r="O341" s="56"/>
      <c r="P341" s="56"/>
      <c r="Q341" s="56"/>
      <c r="R341" s="56"/>
      <c r="S341" s="56"/>
      <c r="T341" s="56"/>
      <c r="U341" s="56"/>
      <c r="V341" s="56"/>
      <c r="W341" s="56"/>
      <c r="X341" s="56"/>
      <c r="Y341" s="56"/>
      <c r="Z341" s="56"/>
    </row>
    <row r="342" spans="1:26" ht="15.75" customHeight="1">
      <c r="A342" s="271"/>
      <c r="B342" s="56"/>
      <c r="C342" s="56"/>
      <c r="D342" s="181"/>
      <c r="E342" s="128"/>
      <c r="F342" s="129"/>
      <c r="G342" s="450"/>
      <c r="H342" s="56"/>
      <c r="I342" s="56"/>
      <c r="J342" s="136"/>
      <c r="K342" s="136"/>
      <c r="L342" s="183"/>
      <c r="M342" s="136"/>
      <c r="N342" s="273"/>
      <c r="O342" s="56"/>
      <c r="P342" s="56"/>
      <c r="Q342" s="56"/>
      <c r="R342" s="56"/>
      <c r="S342" s="56"/>
      <c r="T342" s="56"/>
      <c r="U342" s="56"/>
      <c r="V342" s="56"/>
      <c r="W342" s="56"/>
      <c r="X342" s="56"/>
      <c r="Y342" s="56"/>
      <c r="Z342" s="56"/>
    </row>
    <row r="343" spans="1:26" ht="15.75" customHeight="1">
      <c r="A343" s="271"/>
      <c r="B343" s="56"/>
      <c r="C343" s="56"/>
      <c r="D343" s="181"/>
      <c r="E343" s="128"/>
      <c r="F343" s="129"/>
      <c r="G343" s="450"/>
      <c r="H343" s="56"/>
      <c r="I343" s="56"/>
      <c r="J343" s="136"/>
      <c r="K343" s="136"/>
      <c r="L343" s="183"/>
      <c r="M343" s="136"/>
      <c r="N343" s="273"/>
      <c r="O343" s="56"/>
      <c r="P343" s="56"/>
      <c r="Q343" s="56"/>
      <c r="R343" s="56"/>
      <c r="S343" s="56"/>
      <c r="T343" s="56"/>
      <c r="U343" s="56"/>
      <c r="V343" s="56"/>
      <c r="W343" s="56"/>
      <c r="X343" s="56"/>
      <c r="Y343" s="56"/>
      <c r="Z343" s="56"/>
    </row>
    <row r="344" spans="1:26" ht="15.75" customHeight="1">
      <c r="A344" s="271"/>
      <c r="B344" s="56"/>
      <c r="C344" s="56"/>
      <c r="D344" s="181"/>
      <c r="E344" s="128"/>
      <c r="F344" s="129"/>
      <c r="G344" s="450"/>
      <c r="H344" s="56"/>
      <c r="I344" s="56"/>
      <c r="J344" s="136"/>
      <c r="K344" s="136"/>
      <c r="L344" s="183"/>
      <c r="M344" s="136"/>
      <c r="N344" s="273"/>
      <c r="O344" s="56"/>
      <c r="P344" s="56"/>
      <c r="Q344" s="56"/>
      <c r="R344" s="56"/>
      <c r="S344" s="56"/>
      <c r="T344" s="56"/>
      <c r="U344" s="56"/>
      <c r="V344" s="56"/>
      <c r="W344" s="56"/>
      <c r="X344" s="56"/>
      <c r="Y344" s="56"/>
      <c r="Z344" s="56"/>
    </row>
    <row r="345" spans="1:26" ht="15.75" customHeight="1">
      <c r="A345" s="271"/>
      <c r="B345" s="56"/>
      <c r="C345" s="56"/>
      <c r="D345" s="181"/>
      <c r="E345" s="128"/>
      <c r="F345" s="129"/>
      <c r="G345" s="450"/>
      <c r="H345" s="56"/>
      <c r="I345" s="56"/>
      <c r="J345" s="136"/>
      <c r="K345" s="136"/>
      <c r="L345" s="183"/>
      <c r="M345" s="136"/>
      <c r="N345" s="273"/>
      <c r="O345" s="56"/>
      <c r="P345" s="56"/>
      <c r="Q345" s="56"/>
      <c r="R345" s="56"/>
      <c r="S345" s="56"/>
      <c r="T345" s="56"/>
      <c r="U345" s="56"/>
      <c r="V345" s="56"/>
      <c r="W345" s="56"/>
      <c r="X345" s="56"/>
      <c r="Y345" s="56"/>
      <c r="Z345" s="56"/>
    </row>
    <row r="346" spans="1:26" ht="15.75" customHeight="1">
      <c r="A346" s="271"/>
      <c r="B346" s="56"/>
      <c r="C346" s="56"/>
      <c r="D346" s="181"/>
      <c r="E346" s="128"/>
      <c r="F346" s="129"/>
      <c r="G346" s="450"/>
      <c r="H346" s="56"/>
      <c r="I346" s="56"/>
      <c r="J346" s="136"/>
      <c r="K346" s="136"/>
      <c r="L346" s="183"/>
      <c r="M346" s="136"/>
      <c r="N346" s="273"/>
      <c r="O346" s="56"/>
      <c r="P346" s="56"/>
      <c r="Q346" s="56"/>
      <c r="R346" s="56"/>
      <c r="S346" s="56"/>
      <c r="T346" s="56"/>
      <c r="U346" s="56"/>
      <c r="V346" s="56"/>
      <c r="W346" s="56"/>
      <c r="X346" s="56"/>
      <c r="Y346" s="56"/>
      <c r="Z346" s="56"/>
    </row>
    <row r="347" spans="1:26" ht="15.75" customHeight="1">
      <c r="A347" s="271"/>
      <c r="B347" s="56"/>
      <c r="C347" s="56"/>
      <c r="D347" s="181"/>
      <c r="E347" s="128"/>
      <c r="F347" s="129"/>
      <c r="G347" s="450"/>
      <c r="H347" s="56"/>
      <c r="I347" s="56"/>
      <c r="J347" s="136"/>
      <c r="K347" s="136"/>
      <c r="L347" s="183"/>
      <c r="M347" s="136"/>
      <c r="N347" s="273"/>
      <c r="O347" s="56"/>
      <c r="P347" s="56"/>
      <c r="Q347" s="56"/>
      <c r="R347" s="56"/>
      <c r="S347" s="56"/>
      <c r="T347" s="56"/>
      <c r="U347" s="56"/>
      <c r="V347" s="56"/>
      <c r="W347" s="56"/>
      <c r="X347" s="56"/>
      <c r="Y347" s="56"/>
      <c r="Z347" s="56"/>
    </row>
    <row r="348" spans="1:26" ht="15.75" customHeight="1">
      <c r="A348" s="271"/>
      <c r="B348" s="56"/>
      <c r="C348" s="56"/>
      <c r="D348" s="181"/>
      <c r="E348" s="128"/>
      <c r="F348" s="129"/>
      <c r="G348" s="450"/>
      <c r="H348" s="56"/>
      <c r="I348" s="56"/>
      <c r="J348" s="136"/>
      <c r="K348" s="136"/>
      <c r="L348" s="183"/>
      <c r="M348" s="136"/>
      <c r="N348" s="273"/>
      <c r="O348" s="56"/>
      <c r="P348" s="56"/>
      <c r="Q348" s="56"/>
      <c r="R348" s="56"/>
      <c r="S348" s="56"/>
      <c r="T348" s="56"/>
      <c r="U348" s="56"/>
      <c r="V348" s="56"/>
      <c r="W348" s="56"/>
      <c r="X348" s="56"/>
      <c r="Y348" s="56"/>
      <c r="Z348" s="56"/>
    </row>
    <row r="349" spans="1:26" ht="15.75" customHeight="1">
      <c r="A349" s="271"/>
      <c r="B349" s="56"/>
      <c r="C349" s="56"/>
      <c r="D349" s="181"/>
      <c r="E349" s="128"/>
      <c r="F349" s="129"/>
      <c r="G349" s="450"/>
      <c r="H349" s="56"/>
      <c r="I349" s="56"/>
      <c r="J349" s="136"/>
      <c r="K349" s="136"/>
      <c r="L349" s="183"/>
      <c r="M349" s="136"/>
      <c r="N349" s="273"/>
      <c r="O349" s="56"/>
      <c r="P349" s="56"/>
      <c r="Q349" s="56"/>
      <c r="R349" s="56"/>
      <c r="S349" s="56"/>
      <c r="T349" s="56"/>
      <c r="U349" s="56"/>
      <c r="V349" s="56"/>
      <c r="W349" s="56"/>
      <c r="X349" s="56"/>
      <c r="Y349" s="56"/>
      <c r="Z349" s="56"/>
    </row>
    <row r="350" spans="1:26" ht="15.75" customHeight="1">
      <c r="A350" s="271"/>
      <c r="B350" s="56"/>
      <c r="C350" s="56"/>
      <c r="D350" s="181"/>
      <c r="E350" s="128"/>
      <c r="F350" s="129"/>
      <c r="G350" s="450"/>
      <c r="H350" s="56"/>
      <c r="I350" s="56"/>
      <c r="J350" s="136"/>
      <c r="K350" s="136"/>
      <c r="L350" s="183"/>
      <c r="M350" s="136"/>
      <c r="N350" s="273"/>
      <c r="O350" s="56"/>
      <c r="P350" s="56"/>
      <c r="Q350" s="56"/>
      <c r="R350" s="56"/>
      <c r="S350" s="56"/>
      <c r="T350" s="56"/>
      <c r="U350" s="56"/>
      <c r="V350" s="56"/>
      <c r="W350" s="56"/>
      <c r="X350" s="56"/>
      <c r="Y350" s="56"/>
      <c r="Z350" s="56"/>
    </row>
    <row r="351" spans="1:26" ht="15.75" customHeight="1">
      <c r="A351" s="271"/>
      <c r="B351" s="56"/>
      <c r="C351" s="56"/>
      <c r="D351" s="181"/>
      <c r="E351" s="128"/>
      <c r="F351" s="129"/>
      <c r="G351" s="450"/>
      <c r="H351" s="56"/>
      <c r="I351" s="56"/>
      <c r="J351" s="136"/>
      <c r="K351" s="136"/>
      <c r="L351" s="183"/>
      <c r="M351" s="136"/>
      <c r="N351" s="273"/>
      <c r="O351" s="56"/>
      <c r="P351" s="56"/>
      <c r="Q351" s="56"/>
      <c r="R351" s="56"/>
      <c r="S351" s="56"/>
      <c r="T351" s="56"/>
      <c r="U351" s="56"/>
      <c r="V351" s="56"/>
      <c r="W351" s="56"/>
      <c r="X351" s="56"/>
      <c r="Y351" s="56"/>
      <c r="Z351" s="56"/>
    </row>
    <row r="352" spans="1:26" ht="15.75" customHeight="1">
      <c r="A352" s="271"/>
      <c r="B352" s="56"/>
      <c r="C352" s="56"/>
      <c r="D352" s="181"/>
      <c r="E352" s="128"/>
      <c r="F352" s="129"/>
      <c r="G352" s="450"/>
      <c r="H352" s="56"/>
      <c r="I352" s="56"/>
      <c r="J352" s="136"/>
      <c r="K352" s="136"/>
      <c r="L352" s="183"/>
      <c r="M352" s="136"/>
      <c r="N352" s="273"/>
      <c r="O352" s="56"/>
      <c r="P352" s="56"/>
      <c r="Q352" s="56"/>
      <c r="R352" s="56"/>
      <c r="S352" s="56"/>
      <c r="T352" s="56"/>
      <c r="U352" s="56"/>
      <c r="V352" s="56"/>
      <c r="W352" s="56"/>
      <c r="X352" s="56"/>
      <c r="Y352" s="56"/>
      <c r="Z352" s="56"/>
    </row>
    <row r="353" spans="1:26" ht="15.75" customHeight="1">
      <c r="A353" s="271"/>
      <c r="B353" s="56"/>
      <c r="C353" s="56"/>
      <c r="D353" s="181"/>
      <c r="E353" s="128"/>
      <c r="F353" s="129"/>
      <c r="G353" s="450"/>
      <c r="H353" s="56"/>
      <c r="I353" s="56"/>
      <c r="J353" s="136"/>
      <c r="K353" s="136"/>
      <c r="L353" s="183"/>
      <c r="M353" s="136"/>
      <c r="N353" s="273"/>
      <c r="O353" s="56"/>
      <c r="P353" s="56"/>
      <c r="Q353" s="56"/>
      <c r="R353" s="56"/>
      <c r="S353" s="56"/>
      <c r="T353" s="56"/>
      <c r="U353" s="56"/>
      <c r="V353" s="56"/>
      <c r="W353" s="56"/>
      <c r="X353" s="56"/>
      <c r="Y353" s="56"/>
      <c r="Z353" s="56"/>
    </row>
    <row r="354" spans="1:26" ht="15.75" customHeight="1">
      <c r="A354" s="271"/>
      <c r="B354" s="56"/>
      <c r="C354" s="56"/>
      <c r="D354" s="181"/>
      <c r="E354" s="128"/>
      <c r="F354" s="129"/>
      <c r="G354" s="450"/>
      <c r="H354" s="56"/>
      <c r="I354" s="56"/>
      <c r="J354" s="136"/>
      <c r="K354" s="136"/>
      <c r="L354" s="183"/>
      <c r="M354" s="136"/>
      <c r="N354" s="273"/>
      <c r="O354" s="56"/>
      <c r="P354" s="56"/>
      <c r="Q354" s="56"/>
      <c r="R354" s="56"/>
      <c r="S354" s="56"/>
      <c r="T354" s="56"/>
      <c r="U354" s="56"/>
      <c r="V354" s="56"/>
      <c r="W354" s="56"/>
      <c r="X354" s="56"/>
      <c r="Y354" s="56"/>
      <c r="Z354" s="56"/>
    </row>
    <row r="355" spans="1:26" ht="15.75" customHeight="1">
      <c r="A355" s="271"/>
      <c r="B355" s="56"/>
      <c r="C355" s="56"/>
      <c r="D355" s="181"/>
      <c r="E355" s="128"/>
      <c r="F355" s="129"/>
      <c r="G355" s="450"/>
      <c r="H355" s="56"/>
      <c r="I355" s="56"/>
      <c r="J355" s="136"/>
      <c r="K355" s="136"/>
      <c r="L355" s="183"/>
      <c r="M355" s="136"/>
      <c r="N355" s="273"/>
      <c r="O355" s="56"/>
      <c r="P355" s="56"/>
      <c r="Q355" s="56"/>
      <c r="R355" s="56"/>
      <c r="S355" s="56"/>
      <c r="T355" s="56"/>
      <c r="U355" s="56"/>
      <c r="V355" s="56"/>
      <c r="W355" s="56"/>
      <c r="X355" s="56"/>
      <c r="Y355" s="56"/>
      <c r="Z355" s="56"/>
    </row>
    <row r="356" spans="1:26" ht="15.75" customHeight="1">
      <c r="A356" s="271"/>
      <c r="B356" s="56"/>
      <c r="C356" s="56"/>
      <c r="D356" s="181"/>
      <c r="E356" s="128"/>
      <c r="F356" s="129"/>
      <c r="G356" s="450"/>
      <c r="H356" s="56"/>
      <c r="I356" s="56"/>
      <c r="J356" s="136"/>
      <c r="K356" s="136"/>
      <c r="L356" s="183"/>
      <c r="M356" s="136"/>
      <c r="N356" s="273"/>
      <c r="O356" s="56"/>
      <c r="P356" s="56"/>
      <c r="Q356" s="56"/>
      <c r="R356" s="56"/>
      <c r="S356" s="56"/>
      <c r="T356" s="56"/>
      <c r="U356" s="56"/>
      <c r="V356" s="56"/>
      <c r="W356" s="56"/>
      <c r="X356" s="56"/>
      <c r="Y356" s="56"/>
      <c r="Z356" s="56"/>
    </row>
    <row r="357" spans="1:26" ht="15.75" customHeight="1">
      <c r="A357" s="271"/>
      <c r="B357" s="56"/>
      <c r="C357" s="56"/>
      <c r="D357" s="181"/>
      <c r="E357" s="128"/>
      <c r="F357" s="129"/>
      <c r="G357" s="450"/>
      <c r="H357" s="56"/>
      <c r="I357" s="56"/>
      <c r="J357" s="136"/>
      <c r="K357" s="136"/>
      <c r="L357" s="183"/>
      <c r="M357" s="136"/>
      <c r="N357" s="273"/>
      <c r="O357" s="56"/>
      <c r="P357" s="56"/>
      <c r="Q357" s="56"/>
      <c r="R357" s="56"/>
      <c r="S357" s="56"/>
      <c r="T357" s="56"/>
      <c r="U357" s="56"/>
      <c r="V357" s="56"/>
      <c r="W357" s="56"/>
      <c r="X357" s="56"/>
      <c r="Y357" s="56"/>
      <c r="Z357" s="56"/>
    </row>
    <row r="358" spans="1:26" ht="15.75" customHeight="1">
      <c r="A358" s="271"/>
      <c r="B358" s="56"/>
      <c r="C358" s="56"/>
      <c r="D358" s="181"/>
      <c r="E358" s="128"/>
      <c r="F358" s="129"/>
      <c r="G358" s="450"/>
      <c r="H358" s="56"/>
      <c r="I358" s="56"/>
      <c r="J358" s="136"/>
      <c r="K358" s="136"/>
      <c r="L358" s="183"/>
      <c r="M358" s="136"/>
      <c r="N358" s="273"/>
      <c r="O358" s="56"/>
      <c r="P358" s="56"/>
      <c r="Q358" s="56"/>
      <c r="R358" s="56"/>
      <c r="S358" s="56"/>
      <c r="T358" s="56"/>
      <c r="U358" s="56"/>
      <c r="V358" s="56"/>
      <c r="W358" s="56"/>
      <c r="X358" s="56"/>
      <c r="Y358" s="56"/>
      <c r="Z358" s="56"/>
    </row>
    <row r="359" spans="1:26" ht="15.75" customHeight="1">
      <c r="A359" s="271"/>
      <c r="B359" s="56"/>
      <c r="C359" s="56"/>
      <c r="D359" s="181"/>
      <c r="E359" s="128"/>
      <c r="F359" s="129"/>
      <c r="G359" s="450"/>
      <c r="H359" s="56"/>
      <c r="I359" s="56"/>
      <c r="J359" s="136"/>
      <c r="K359" s="136"/>
      <c r="L359" s="183"/>
      <c r="M359" s="136"/>
      <c r="N359" s="273"/>
      <c r="O359" s="56"/>
      <c r="P359" s="56"/>
      <c r="Q359" s="56"/>
      <c r="R359" s="56"/>
      <c r="S359" s="56"/>
      <c r="T359" s="56"/>
      <c r="U359" s="56"/>
      <c r="V359" s="56"/>
      <c r="W359" s="56"/>
      <c r="X359" s="56"/>
      <c r="Y359" s="56"/>
      <c r="Z359" s="56"/>
    </row>
    <row r="360" spans="1:26" ht="15.75" customHeight="1">
      <c r="A360" s="271"/>
      <c r="B360" s="56"/>
      <c r="C360" s="56"/>
      <c r="D360" s="181"/>
      <c r="E360" s="128"/>
      <c r="F360" s="129"/>
      <c r="G360" s="450"/>
      <c r="H360" s="56"/>
      <c r="I360" s="56"/>
      <c r="J360" s="136"/>
      <c r="K360" s="136"/>
      <c r="L360" s="183"/>
      <c r="M360" s="136"/>
      <c r="N360" s="273"/>
      <c r="O360" s="56"/>
      <c r="P360" s="56"/>
      <c r="Q360" s="56"/>
      <c r="R360" s="56"/>
      <c r="S360" s="56"/>
      <c r="T360" s="56"/>
      <c r="U360" s="56"/>
      <c r="V360" s="56"/>
      <c r="W360" s="56"/>
      <c r="X360" s="56"/>
      <c r="Y360" s="56"/>
      <c r="Z360" s="56"/>
    </row>
    <row r="361" spans="1:26" ht="15.75" customHeight="1">
      <c r="A361" s="271"/>
      <c r="B361" s="56"/>
      <c r="C361" s="56"/>
      <c r="D361" s="181"/>
      <c r="E361" s="128"/>
      <c r="F361" s="129"/>
      <c r="G361" s="450"/>
      <c r="H361" s="56"/>
      <c r="I361" s="56"/>
      <c r="J361" s="136"/>
      <c r="K361" s="136"/>
      <c r="L361" s="183"/>
      <c r="M361" s="136"/>
      <c r="N361" s="273"/>
      <c r="O361" s="56"/>
      <c r="P361" s="56"/>
      <c r="Q361" s="56"/>
      <c r="R361" s="56"/>
      <c r="S361" s="56"/>
      <c r="T361" s="56"/>
      <c r="U361" s="56"/>
      <c r="V361" s="56"/>
      <c r="W361" s="56"/>
      <c r="X361" s="56"/>
      <c r="Y361" s="56"/>
      <c r="Z361" s="56"/>
    </row>
    <row r="362" spans="1:26" ht="15.75" customHeight="1">
      <c r="A362" s="271"/>
      <c r="B362" s="56"/>
      <c r="C362" s="56"/>
      <c r="D362" s="181"/>
      <c r="E362" s="128"/>
      <c r="F362" s="129"/>
      <c r="G362" s="450"/>
      <c r="H362" s="56"/>
      <c r="I362" s="56"/>
      <c r="J362" s="136"/>
      <c r="K362" s="136"/>
      <c r="L362" s="183"/>
      <c r="M362" s="136"/>
      <c r="N362" s="273"/>
      <c r="O362" s="56"/>
      <c r="P362" s="56"/>
      <c r="Q362" s="56"/>
      <c r="R362" s="56"/>
      <c r="S362" s="56"/>
      <c r="T362" s="56"/>
      <c r="U362" s="56"/>
      <c r="V362" s="56"/>
      <c r="W362" s="56"/>
      <c r="X362" s="56"/>
      <c r="Y362" s="56"/>
      <c r="Z362" s="56"/>
    </row>
    <row r="363" spans="1:26" ht="15.75" customHeight="1">
      <c r="A363" s="271"/>
      <c r="B363" s="56"/>
      <c r="C363" s="56"/>
      <c r="D363" s="181"/>
      <c r="E363" s="128"/>
      <c r="F363" s="129"/>
      <c r="G363" s="450"/>
      <c r="H363" s="56"/>
      <c r="I363" s="56"/>
      <c r="J363" s="136"/>
      <c r="K363" s="136"/>
      <c r="L363" s="183"/>
      <c r="M363" s="136"/>
      <c r="N363" s="273"/>
      <c r="O363" s="56"/>
      <c r="P363" s="56"/>
      <c r="Q363" s="56"/>
      <c r="R363" s="56"/>
      <c r="S363" s="56"/>
      <c r="T363" s="56"/>
      <c r="U363" s="56"/>
      <c r="V363" s="56"/>
      <c r="W363" s="56"/>
      <c r="X363" s="56"/>
      <c r="Y363" s="56"/>
      <c r="Z363" s="56"/>
    </row>
    <row r="364" spans="1:26" ht="15.75" customHeight="1">
      <c r="A364" s="271"/>
      <c r="B364" s="56"/>
      <c r="C364" s="56"/>
      <c r="D364" s="181"/>
      <c r="E364" s="128"/>
      <c r="F364" s="129"/>
      <c r="G364" s="450"/>
      <c r="H364" s="56"/>
      <c r="I364" s="56"/>
      <c r="J364" s="136"/>
      <c r="K364" s="136"/>
      <c r="L364" s="183"/>
      <c r="M364" s="136"/>
      <c r="N364" s="273"/>
      <c r="O364" s="56"/>
      <c r="P364" s="56"/>
      <c r="Q364" s="56"/>
      <c r="R364" s="56"/>
      <c r="S364" s="56"/>
      <c r="T364" s="56"/>
      <c r="U364" s="56"/>
      <c r="V364" s="56"/>
      <c r="W364" s="56"/>
      <c r="X364" s="56"/>
      <c r="Y364" s="56"/>
      <c r="Z364" s="56"/>
    </row>
    <row r="365" spans="1:26" ht="15.75" customHeight="1">
      <c r="A365" s="271"/>
      <c r="B365" s="56"/>
      <c r="C365" s="56"/>
      <c r="D365" s="181"/>
      <c r="E365" s="128"/>
      <c r="F365" s="129"/>
      <c r="G365" s="450"/>
      <c r="H365" s="56"/>
      <c r="I365" s="56"/>
      <c r="J365" s="136"/>
      <c r="K365" s="136"/>
      <c r="L365" s="183"/>
      <c r="M365" s="136"/>
      <c r="N365" s="273"/>
      <c r="O365" s="56"/>
      <c r="P365" s="56"/>
      <c r="Q365" s="56"/>
      <c r="R365" s="56"/>
      <c r="S365" s="56"/>
      <c r="T365" s="56"/>
      <c r="U365" s="56"/>
      <c r="V365" s="56"/>
      <c r="W365" s="56"/>
      <c r="X365" s="56"/>
      <c r="Y365" s="56"/>
      <c r="Z365" s="56"/>
    </row>
    <row r="366" spans="1:26" ht="15.75" customHeight="1">
      <c r="A366" s="271"/>
      <c r="B366" s="56"/>
      <c r="C366" s="56"/>
      <c r="D366" s="181"/>
      <c r="E366" s="128"/>
      <c r="F366" s="129"/>
      <c r="G366" s="450"/>
      <c r="H366" s="56"/>
      <c r="I366" s="56"/>
      <c r="J366" s="136"/>
      <c r="K366" s="136"/>
      <c r="L366" s="183"/>
      <c r="M366" s="136"/>
      <c r="N366" s="273"/>
      <c r="O366" s="56"/>
      <c r="P366" s="56"/>
      <c r="Q366" s="56"/>
      <c r="R366" s="56"/>
      <c r="S366" s="56"/>
      <c r="T366" s="56"/>
      <c r="U366" s="56"/>
      <c r="V366" s="56"/>
      <c r="W366" s="56"/>
      <c r="X366" s="56"/>
      <c r="Y366" s="56"/>
      <c r="Z366" s="56"/>
    </row>
    <row r="367" spans="1:26" ht="15.75" customHeight="1">
      <c r="A367" s="271"/>
      <c r="B367" s="56"/>
      <c r="C367" s="56"/>
      <c r="D367" s="181"/>
      <c r="E367" s="128"/>
      <c r="F367" s="129"/>
      <c r="G367" s="450"/>
      <c r="H367" s="56"/>
      <c r="I367" s="56"/>
      <c r="J367" s="136"/>
      <c r="K367" s="136"/>
      <c r="L367" s="183"/>
      <c r="M367" s="136"/>
      <c r="N367" s="273"/>
      <c r="O367" s="56"/>
      <c r="P367" s="56"/>
      <c r="Q367" s="56"/>
      <c r="R367" s="56"/>
      <c r="S367" s="56"/>
      <c r="T367" s="56"/>
      <c r="U367" s="56"/>
      <c r="V367" s="56"/>
      <c r="W367" s="56"/>
      <c r="X367" s="56"/>
      <c r="Y367" s="56"/>
      <c r="Z367" s="56"/>
    </row>
    <row r="368" spans="1:26" ht="15.75" customHeight="1">
      <c r="A368" s="271"/>
      <c r="B368" s="56"/>
      <c r="C368" s="56"/>
      <c r="D368" s="181"/>
      <c r="E368" s="128"/>
      <c r="F368" s="129"/>
      <c r="G368" s="450"/>
      <c r="H368" s="56"/>
      <c r="I368" s="56"/>
      <c r="J368" s="136"/>
      <c r="K368" s="136"/>
      <c r="L368" s="183"/>
      <c r="M368" s="136"/>
      <c r="N368" s="273"/>
      <c r="O368" s="56"/>
      <c r="P368" s="56"/>
      <c r="Q368" s="56"/>
      <c r="R368" s="56"/>
      <c r="S368" s="56"/>
      <c r="T368" s="56"/>
      <c r="U368" s="56"/>
      <c r="V368" s="56"/>
      <c r="W368" s="56"/>
      <c r="X368" s="56"/>
      <c r="Y368" s="56"/>
      <c r="Z368" s="56"/>
    </row>
    <row r="369" spans="1:26" ht="15.75" customHeight="1">
      <c r="A369" s="271"/>
      <c r="B369" s="56"/>
      <c r="C369" s="56"/>
      <c r="D369" s="181"/>
      <c r="E369" s="128"/>
      <c r="F369" s="129"/>
      <c r="G369" s="450"/>
      <c r="H369" s="56"/>
      <c r="I369" s="56"/>
      <c r="J369" s="136"/>
      <c r="K369" s="136"/>
      <c r="L369" s="183"/>
      <c r="M369" s="136"/>
      <c r="N369" s="273"/>
      <c r="O369" s="56"/>
      <c r="P369" s="56"/>
      <c r="Q369" s="56"/>
      <c r="R369" s="56"/>
      <c r="S369" s="56"/>
      <c r="T369" s="56"/>
      <c r="U369" s="56"/>
      <c r="V369" s="56"/>
      <c r="W369" s="56"/>
      <c r="X369" s="56"/>
      <c r="Y369" s="56"/>
      <c r="Z369" s="56"/>
    </row>
    <row r="370" spans="1:26" ht="15.75" customHeight="1">
      <c r="A370" s="271"/>
      <c r="B370" s="56"/>
      <c r="C370" s="56"/>
      <c r="D370" s="181"/>
      <c r="E370" s="128"/>
      <c r="F370" s="129"/>
      <c r="G370" s="450"/>
      <c r="H370" s="56"/>
      <c r="I370" s="56"/>
      <c r="J370" s="136"/>
      <c r="K370" s="136"/>
      <c r="L370" s="183"/>
      <c r="M370" s="136"/>
      <c r="N370" s="273"/>
      <c r="O370" s="56"/>
      <c r="P370" s="56"/>
      <c r="Q370" s="56"/>
      <c r="R370" s="56"/>
      <c r="S370" s="56"/>
      <c r="T370" s="56"/>
      <c r="U370" s="56"/>
      <c r="V370" s="56"/>
      <c r="W370" s="56"/>
      <c r="X370" s="56"/>
      <c r="Y370" s="56"/>
      <c r="Z370" s="56"/>
    </row>
    <row r="371" spans="1:26" ht="15.75" customHeight="1">
      <c r="A371" s="271"/>
      <c r="B371" s="56"/>
      <c r="C371" s="56"/>
      <c r="D371" s="181"/>
      <c r="E371" s="128"/>
      <c r="F371" s="129"/>
      <c r="G371" s="450"/>
      <c r="H371" s="56"/>
      <c r="I371" s="56"/>
      <c r="J371" s="136"/>
      <c r="K371" s="136"/>
      <c r="L371" s="183"/>
      <c r="M371" s="136"/>
      <c r="N371" s="273"/>
      <c r="O371" s="56"/>
      <c r="P371" s="56"/>
      <c r="Q371" s="56"/>
      <c r="R371" s="56"/>
      <c r="S371" s="56"/>
      <c r="T371" s="56"/>
      <c r="U371" s="56"/>
      <c r="V371" s="56"/>
      <c r="W371" s="56"/>
      <c r="X371" s="56"/>
      <c r="Y371" s="56"/>
      <c r="Z371" s="56"/>
    </row>
    <row r="372" spans="1:26" ht="15.75" customHeight="1">
      <c r="A372" s="271"/>
      <c r="B372" s="56"/>
      <c r="C372" s="56"/>
      <c r="D372" s="181"/>
      <c r="E372" s="128"/>
      <c r="F372" s="129"/>
      <c r="G372" s="450"/>
      <c r="H372" s="56"/>
      <c r="I372" s="56"/>
      <c r="J372" s="136"/>
      <c r="K372" s="136"/>
      <c r="L372" s="183"/>
      <c r="M372" s="136"/>
      <c r="N372" s="273"/>
      <c r="O372" s="56"/>
      <c r="P372" s="56"/>
      <c r="Q372" s="56"/>
      <c r="R372" s="56"/>
      <c r="S372" s="56"/>
      <c r="T372" s="56"/>
      <c r="U372" s="56"/>
      <c r="V372" s="56"/>
      <c r="W372" s="56"/>
      <c r="X372" s="56"/>
      <c r="Y372" s="56"/>
      <c r="Z372" s="56"/>
    </row>
    <row r="373" spans="1:26" ht="15.75" customHeight="1">
      <c r="A373" s="271"/>
      <c r="B373" s="56"/>
      <c r="C373" s="56"/>
      <c r="D373" s="181"/>
      <c r="E373" s="128"/>
      <c r="F373" s="129"/>
      <c r="G373" s="450"/>
      <c r="H373" s="56"/>
      <c r="I373" s="56"/>
      <c r="J373" s="136"/>
      <c r="K373" s="136"/>
      <c r="L373" s="183"/>
      <c r="M373" s="136"/>
      <c r="N373" s="273"/>
      <c r="O373" s="56"/>
      <c r="P373" s="56"/>
      <c r="Q373" s="56"/>
      <c r="R373" s="56"/>
      <c r="S373" s="56"/>
      <c r="T373" s="56"/>
      <c r="U373" s="56"/>
      <c r="V373" s="56"/>
      <c r="W373" s="56"/>
      <c r="X373" s="56"/>
      <c r="Y373" s="56"/>
      <c r="Z373" s="56"/>
    </row>
    <row r="374" spans="1:26" ht="15.75" customHeight="1">
      <c r="A374" s="271"/>
      <c r="B374" s="56"/>
      <c r="C374" s="56"/>
      <c r="D374" s="181"/>
      <c r="E374" s="128"/>
      <c r="F374" s="129"/>
      <c r="G374" s="450"/>
      <c r="H374" s="56"/>
      <c r="I374" s="56"/>
      <c r="J374" s="136"/>
      <c r="K374" s="136"/>
      <c r="L374" s="183"/>
      <c r="M374" s="136"/>
      <c r="N374" s="273"/>
      <c r="O374" s="56"/>
      <c r="P374" s="56"/>
      <c r="Q374" s="56"/>
      <c r="R374" s="56"/>
      <c r="S374" s="56"/>
      <c r="T374" s="56"/>
      <c r="U374" s="56"/>
      <c r="V374" s="56"/>
      <c r="W374" s="56"/>
      <c r="X374" s="56"/>
      <c r="Y374" s="56"/>
      <c r="Z374" s="56"/>
    </row>
    <row r="375" spans="1:26" ht="15.75" customHeight="1">
      <c r="A375" s="271"/>
      <c r="B375" s="56"/>
      <c r="C375" s="56"/>
      <c r="D375" s="181"/>
      <c r="E375" s="128"/>
      <c r="F375" s="129"/>
      <c r="G375" s="450"/>
      <c r="H375" s="56"/>
      <c r="I375" s="56"/>
      <c r="J375" s="136"/>
      <c r="K375" s="136"/>
      <c r="L375" s="183"/>
      <c r="M375" s="136"/>
      <c r="N375" s="273"/>
      <c r="O375" s="56"/>
      <c r="P375" s="56"/>
      <c r="Q375" s="56"/>
      <c r="R375" s="56"/>
      <c r="S375" s="56"/>
      <c r="T375" s="56"/>
      <c r="U375" s="56"/>
      <c r="V375" s="56"/>
      <c r="W375" s="56"/>
      <c r="X375" s="56"/>
      <c r="Y375" s="56"/>
      <c r="Z375" s="56"/>
    </row>
    <row r="376" spans="1:26" ht="15.75" customHeight="1">
      <c r="A376" s="271"/>
      <c r="B376" s="56"/>
      <c r="C376" s="56"/>
      <c r="D376" s="181"/>
      <c r="E376" s="128"/>
      <c r="F376" s="129"/>
      <c r="G376" s="450"/>
      <c r="H376" s="56"/>
      <c r="I376" s="56"/>
      <c r="J376" s="136"/>
      <c r="K376" s="136"/>
      <c r="L376" s="183"/>
      <c r="M376" s="136"/>
      <c r="N376" s="273"/>
      <c r="O376" s="56"/>
      <c r="P376" s="56"/>
      <c r="Q376" s="56"/>
      <c r="R376" s="56"/>
      <c r="S376" s="56"/>
      <c r="T376" s="56"/>
      <c r="U376" s="56"/>
      <c r="V376" s="56"/>
      <c r="W376" s="56"/>
      <c r="X376" s="56"/>
      <c r="Y376" s="56"/>
      <c r="Z376" s="56"/>
    </row>
    <row r="377" spans="1:26" ht="15.75" customHeight="1">
      <c r="A377" s="271"/>
      <c r="B377" s="56"/>
      <c r="C377" s="56"/>
      <c r="D377" s="181"/>
      <c r="E377" s="128"/>
      <c r="F377" s="129"/>
      <c r="G377" s="450"/>
      <c r="H377" s="56"/>
      <c r="I377" s="56"/>
      <c r="J377" s="136"/>
      <c r="K377" s="136"/>
      <c r="L377" s="183"/>
      <c r="M377" s="136"/>
      <c r="N377" s="273"/>
      <c r="O377" s="56"/>
      <c r="P377" s="56"/>
      <c r="Q377" s="56"/>
      <c r="R377" s="56"/>
      <c r="S377" s="56"/>
      <c r="T377" s="56"/>
      <c r="U377" s="56"/>
      <c r="V377" s="56"/>
      <c r="W377" s="56"/>
      <c r="X377" s="56"/>
      <c r="Y377" s="56"/>
      <c r="Z377" s="56"/>
    </row>
    <row r="378" spans="1:26" ht="15.75" customHeight="1">
      <c r="A378" s="271"/>
      <c r="B378" s="56"/>
      <c r="C378" s="56"/>
      <c r="D378" s="181"/>
      <c r="E378" s="128"/>
      <c r="F378" s="129"/>
      <c r="G378" s="450"/>
      <c r="H378" s="56"/>
      <c r="I378" s="56"/>
      <c r="J378" s="136"/>
      <c r="K378" s="136"/>
      <c r="L378" s="183"/>
      <c r="M378" s="136"/>
      <c r="N378" s="273"/>
      <c r="O378" s="56"/>
      <c r="P378" s="56"/>
      <c r="Q378" s="56"/>
      <c r="R378" s="56"/>
      <c r="S378" s="56"/>
      <c r="T378" s="56"/>
      <c r="U378" s="56"/>
      <c r="V378" s="56"/>
      <c r="W378" s="56"/>
      <c r="X378" s="56"/>
      <c r="Y378" s="56"/>
      <c r="Z378" s="56"/>
    </row>
    <row r="379" spans="1:26" ht="15.75" customHeight="1">
      <c r="A379" s="271"/>
      <c r="B379" s="56"/>
      <c r="C379" s="56"/>
      <c r="D379" s="181"/>
      <c r="E379" s="128"/>
      <c r="F379" s="129"/>
      <c r="G379" s="450"/>
      <c r="H379" s="56"/>
      <c r="I379" s="56"/>
      <c r="J379" s="136"/>
      <c r="K379" s="136"/>
      <c r="L379" s="183"/>
      <c r="M379" s="136"/>
      <c r="N379" s="273"/>
      <c r="O379" s="56"/>
      <c r="P379" s="56"/>
      <c r="Q379" s="56"/>
      <c r="R379" s="56"/>
      <c r="S379" s="56"/>
      <c r="T379" s="56"/>
      <c r="U379" s="56"/>
      <c r="V379" s="56"/>
      <c r="W379" s="56"/>
      <c r="X379" s="56"/>
      <c r="Y379" s="56"/>
      <c r="Z379" s="56"/>
    </row>
    <row r="380" spans="1:26" ht="15.75" customHeight="1">
      <c r="A380" s="271"/>
      <c r="B380" s="56"/>
      <c r="C380" s="56"/>
      <c r="D380" s="181"/>
      <c r="E380" s="128"/>
      <c r="F380" s="129"/>
      <c r="G380" s="450"/>
      <c r="H380" s="56"/>
      <c r="I380" s="56"/>
      <c r="J380" s="136"/>
      <c r="K380" s="136"/>
      <c r="L380" s="183"/>
      <c r="M380" s="136"/>
      <c r="N380" s="273"/>
      <c r="O380" s="56"/>
      <c r="P380" s="56"/>
      <c r="Q380" s="56"/>
      <c r="R380" s="56"/>
      <c r="S380" s="56"/>
      <c r="T380" s="56"/>
      <c r="U380" s="56"/>
      <c r="V380" s="56"/>
      <c r="W380" s="56"/>
      <c r="X380" s="56"/>
      <c r="Y380" s="56"/>
      <c r="Z380" s="56"/>
    </row>
    <row r="381" spans="1:26" ht="15.75" customHeight="1">
      <c r="A381" s="271"/>
      <c r="B381" s="56"/>
      <c r="C381" s="56"/>
      <c r="D381" s="181"/>
      <c r="E381" s="128"/>
      <c r="F381" s="129"/>
      <c r="G381" s="450"/>
      <c r="H381" s="56"/>
      <c r="I381" s="56"/>
      <c r="J381" s="136"/>
      <c r="K381" s="136"/>
      <c r="L381" s="183"/>
      <c r="M381" s="136"/>
      <c r="N381" s="273"/>
      <c r="O381" s="56"/>
      <c r="P381" s="56"/>
      <c r="Q381" s="56"/>
      <c r="R381" s="56"/>
      <c r="S381" s="56"/>
      <c r="T381" s="56"/>
      <c r="U381" s="56"/>
      <c r="V381" s="56"/>
      <c r="W381" s="56"/>
      <c r="X381" s="56"/>
      <c r="Y381" s="56"/>
      <c r="Z381" s="56"/>
    </row>
    <row r="382" spans="1:26" ht="15.75" customHeight="1">
      <c r="A382" s="271"/>
      <c r="B382" s="56"/>
      <c r="C382" s="56"/>
      <c r="D382" s="181"/>
      <c r="E382" s="128"/>
      <c r="F382" s="129"/>
      <c r="G382" s="450"/>
      <c r="H382" s="56"/>
      <c r="I382" s="56"/>
      <c r="J382" s="136"/>
      <c r="K382" s="136"/>
      <c r="L382" s="183"/>
      <c r="M382" s="136"/>
      <c r="N382" s="273"/>
      <c r="O382" s="56"/>
      <c r="P382" s="56"/>
      <c r="Q382" s="56"/>
      <c r="R382" s="56"/>
      <c r="S382" s="56"/>
      <c r="T382" s="56"/>
      <c r="U382" s="56"/>
      <c r="V382" s="56"/>
      <c r="W382" s="56"/>
      <c r="X382" s="56"/>
      <c r="Y382" s="56"/>
      <c r="Z382" s="56"/>
    </row>
    <row r="383" spans="1:26" ht="15.75" customHeight="1">
      <c r="A383" s="271"/>
      <c r="B383" s="56"/>
      <c r="C383" s="56"/>
      <c r="D383" s="181"/>
      <c r="E383" s="128"/>
      <c r="F383" s="129"/>
      <c r="G383" s="450"/>
      <c r="H383" s="56"/>
      <c r="I383" s="56"/>
      <c r="J383" s="136"/>
      <c r="K383" s="136"/>
      <c r="L383" s="183"/>
      <c r="M383" s="136"/>
      <c r="N383" s="273"/>
      <c r="O383" s="56"/>
      <c r="P383" s="56"/>
      <c r="Q383" s="56"/>
      <c r="R383" s="56"/>
      <c r="S383" s="56"/>
      <c r="T383" s="56"/>
      <c r="U383" s="56"/>
      <c r="V383" s="56"/>
      <c r="W383" s="56"/>
      <c r="X383" s="56"/>
      <c r="Y383" s="56"/>
      <c r="Z383" s="56"/>
    </row>
    <row r="384" spans="1:26" ht="15.75" customHeight="1">
      <c r="A384" s="271"/>
      <c r="B384" s="56"/>
      <c r="C384" s="56"/>
      <c r="D384" s="181"/>
      <c r="E384" s="128"/>
      <c r="F384" s="129"/>
      <c r="G384" s="450"/>
      <c r="H384" s="56"/>
      <c r="I384" s="56"/>
      <c r="J384" s="136"/>
      <c r="K384" s="136"/>
      <c r="L384" s="183"/>
      <c r="M384" s="136"/>
      <c r="N384" s="273"/>
      <c r="O384" s="56"/>
      <c r="P384" s="56"/>
      <c r="Q384" s="56"/>
      <c r="R384" s="56"/>
      <c r="S384" s="56"/>
      <c r="T384" s="56"/>
      <c r="U384" s="56"/>
      <c r="V384" s="56"/>
      <c r="W384" s="56"/>
      <c r="X384" s="56"/>
      <c r="Y384" s="56"/>
      <c r="Z384" s="56"/>
    </row>
    <row r="385" spans="1:26" ht="15.75" customHeight="1">
      <c r="A385" s="271"/>
      <c r="B385" s="56"/>
      <c r="C385" s="56"/>
      <c r="D385" s="181"/>
      <c r="E385" s="128"/>
      <c r="F385" s="129"/>
      <c r="G385" s="450"/>
      <c r="H385" s="56"/>
      <c r="I385" s="56"/>
      <c r="J385" s="136"/>
      <c r="K385" s="136"/>
      <c r="L385" s="183"/>
      <c r="M385" s="136"/>
      <c r="N385" s="273"/>
      <c r="O385" s="56"/>
      <c r="P385" s="56"/>
      <c r="Q385" s="56"/>
      <c r="R385" s="56"/>
      <c r="S385" s="56"/>
      <c r="T385" s="56"/>
      <c r="U385" s="56"/>
      <c r="V385" s="56"/>
      <c r="W385" s="56"/>
      <c r="X385" s="56"/>
      <c r="Y385" s="56"/>
      <c r="Z385" s="56"/>
    </row>
    <row r="386" spans="1:26" ht="15.75" customHeight="1">
      <c r="A386" s="271"/>
      <c r="B386" s="56"/>
      <c r="C386" s="56"/>
      <c r="D386" s="181"/>
      <c r="E386" s="128"/>
      <c r="F386" s="129"/>
      <c r="G386" s="450"/>
      <c r="H386" s="56"/>
      <c r="I386" s="56"/>
      <c r="J386" s="136"/>
      <c r="K386" s="136"/>
      <c r="L386" s="183"/>
      <c r="M386" s="136"/>
      <c r="N386" s="273"/>
      <c r="O386" s="56"/>
      <c r="P386" s="56"/>
      <c r="Q386" s="56"/>
      <c r="R386" s="56"/>
      <c r="S386" s="56"/>
      <c r="T386" s="56"/>
      <c r="U386" s="56"/>
      <c r="V386" s="56"/>
      <c r="W386" s="56"/>
      <c r="X386" s="56"/>
      <c r="Y386" s="56"/>
      <c r="Z386" s="56"/>
    </row>
    <row r="387" spans="1:26" ht="15.75" customHeight="1">
      <c r="A387" s="271"/>
      <c r="B387" s="56"/>
      <c r="C387" s="56"/>
      <c r="D387" s="181"/>
      <c r="E387" s="128"/>
      <c r="F387" s="129"/>
      <c r="G387" s="450"/>
      <c r="H387" s="56"/>
      <c r="I387" s="56"/>
      <c r="J387" s="136"/>
      <c r="K387" s="136"/>
      <c r="L387" s="183"/>
      <c r="M387" s="136"/>
      <c r="N387" s="273"/>
      <c r="O387" s="56"/>
      <c r="P387" s="56"/>
      <c r="Q387" s="56"/>
      <c r="R387" s="56"/>
      <c r="S387" s="56"/>
      <c r="T387" s="56"/>
      <c r="U387" s="56"/>
      <c r="V387" s="56"/>
      <c r="W387" s="56"/>
      <c r="X387" s="56"/>
      <c r="Y387" s="56"/>
      <c r="Z387" s="56"/>
    </row>
    <row r="388" spans="1:26" ht="15.75" customHeight="1">
      <c r="A388" s="271"/>
      <c r="B388" s="56"/>
      <c r="C388" s="56"/>
      <c r="D388" s="181"/>
      <c r="E388" s="128"/>
      <c r="F388" s="129"/>
      <c r="G388" s="450"/>
      <c r="H388" s="56"/>
      <c r="I388" s="56"/>
      <c r="J388" s="136"/>
      <c r="K388" s="136"/>
      <c r="L388" s="183"/>
      <c r="M388" s="136"/>
      <c r="N388" s="273"/>
      <c r="O388" s="56"/>
      <c r="P388" s="56"/>
      <c r="Q388" s="56"/>
      <c r="R388" s="56"/>
      <c r="S388" s="56"/>
      <c r="T388" s="56"/>
      <c r="U388" s="56"/>
      <c r="V388" s="56"/>
      <c r="W388" s="56"/>
      <c r="X388" s="56"/>
      <c r="Y388" s="56"/>
      <c r="Z388" s="56"/>
    </row>
    <row r="389" spans="1:26" ht="15.75" customHeight="1">
      <c r="A389" s="271"/>
      <c r="B389" s="56"/>
      <c r="C389" s="56"/>
      <c r="D389" s="181"/>
      <c r="E389" s="128"/>
      <c r="F389" s="129"/>
      <c r="G389" s="450"/>
      <c r="H389" s="56"/>
      <c r="I389" s="56"/>
      <c r="J389" s="136"/>
      <c r="K389" s="136"/>
      <c r="L389" s="183"/>
      <c r="M389" s="136"/>
      <c r="N389" s="273"/>
      <c r="O389" s="56"/>
      <c r="P389" s="56"/>
      <c r="Q389" s="56"/>
      <c r="R389" s="56"/>
      <c r="S389" s="56"/>
      <c r="T389" s="56"/>
      <c r="U389" s="56"/>
      <c r="V389" s="56"/>
      <c r="W389" s="56"/>
      <c r="X389" s="56"/>
      <c r="Y389" s="56"/>
      <c r="Z389" s="56"/>
    </row>
    <row r="390" spans="1:26" ht="15.75" customHeight="1">
      <c r="A390" s="271"/>
      <c r="B390" s="56"/>
      <c r="C390" s="56"/>
      <c r="D390" s="181"/>
      <c r="E390" s="128"/>
      <c r="F390" s="129"/>
      <c r="G390" s="450"/>
      <c r="H390" s="56"/>
      <c r="I390" s="56"/>
      <c r="J390" s="136"/>
      <c r="K390" s="136"/>
      <c r="L390" s="183"/>
      <c r="M390" s="136"/>
      <c r="N390" s="273"/>
      <c r="O390" s="56"/>
      <c r="P390" s="56"/>
      <c r="Q390" s="56"/>
      <c r="R390" s="56"/>
      <c r="S390" s="56"/>
      <c r="T390" s="56"/>
      <c r="U390" s="56"/>
      <c r="V390" s="56"/>
      <c r="W390" s="56"/>
      <c r="X390" s="56"/>
      <c r="Y390" s="56"/>
      <c r="Z390" s="56"/>
    </row>
    <row r="391" spans="1:26" ht="15.75" customHeight="1">
      <c r="A391" s="271"/>
      <c r="B391" s="56"/>
      <c r="C391" s="56"/>
      <c r="D391" s="181"/>
      <c r="E391" s="128"/>
      <c r="F391" s="129"/>
      <c r="G391" s="450"/>
      <c r="H391" s="56"/>
      <c r="I391" s="56"/>
      <c r="J391" s="136"/>
      <c r="K391" s="136"/>
      <c r="L391" s="183"/>
      <c r="M391" s="136"/>
      <c r="N391" s="273"/>
      <c r="O391" s="56"/>
      <c r="P391" s="56"/>
      <c r="Q391" s="56"/>
      <c r="R391" s="56"/>
      <c r="S391" s="56"/>
      <c r="T391" s="56"/>
      <c r="U391" s="56"/>
      <c r="V391" s="56"/>
      <c r="W391" s="56"/>
      <c r="X391" s="56"/>
      <c r="Y391" s="56"/>
      <c r="Z391" s="56"/>
    </row>
    <row r="392" spans="1:26" ht="15.75" customHeight="1">
      <c r="A392" s="271"/>
      <c r="B392" s="56"/>
      <c r="C392" s="56"/>
      <c r="D392" s="181"/>
      <c r="E392" s="128"/>
      <c r="F392" s="129"/>
      <c r="G392" s="450"/>
      <c r="H392" s="56"/>
      <c r="I392" s="56"/>
      <c r="J392" s="136"/>
      <c r="K392" s="136"/>
      <c r="L392" s="183"/>
      <c r="M392" s="136"/>
      <c r="N392" s="273"/>
      <c r="O392" s="56"/>
      <c r="P392" s="56"/>
      <c r="Q392" s="56"/>
      <c r="R392" s="56"/>
      <c r="S392" s="56"/>
      <c r="T392" s="56"/>
      <c r="U392" s="56"/>
      <c r="V392" s="56"/>
      <c r="W392" s="56"/>
      <c r="X392" s="56"/>
      <c r="Y392" s="56"/>
      <c r="Z392" s="56"/>
    </row>
    <row r="393" spans="1:26" ht="15.75" customHeight="1">
      <c r="A393" s="271"/>
      <c r="B393" s="56"/>
      <c r="C393" s="56"/>
      <c r="D393" s="181"/>
      <c r="E393" s="128"/>
      <c r="F393" s="129"/>
      <c r="G393" s="450"/>
      <c r="H393" s="56"/>
      <c r="I393" s="56"/>
      <c r="J393" s="136"/>
      <c r="K393" s="136"/>
      <c r="L393" s="183"/>
      <c r="M393" s="136"/>
      <c r="N393" s="273"/>
      <c r="O393" s="56"/>
      <c r="P393" s="56"/>
      <c r="Q393" s="56"/>
      <c r="R393" s="56"/>
      <c r="S393" s="56"/>
      <c r="T393" s="56"/>
      <c r="U393" s="56"/>
      <c r="V393" s="56"/>
      <c r="W393" s="56"/>
      <c r="X393" s="56"/>
      <c r="Y393" s="56"/>
      <c r="Z393" s="56"/>
    </row>
    <row r="394" spans="1:26" ht="15.75" customHeight="1">
      <c r="A394" s="271"/>
      <c r="B394" s="56"/>
      <c r="C394" s="56"/>
      <c r="D394" s="181"/>
      <c r="E394" s="128"/>
      <c r="F394" s="129"/>
      <c r="G394" s="450"/>
      <c r="H394" s="56"/>
      <c r="I394" s="56"/>
      <c r="J394" s="136"/>
      <c r="K394" s="136"/>
      <c r="L394" s="183"/>
      <c r="M394" s="136"/>
      <c r="N394" s="273"/>
      <c r="O394" s="56"/>
      <c r="P394" s="56"/>
      <c r="Q394" s="56"/>
      <c r="R394" s="56"/>
      <c r="S394" s="56"/>
      <c r="T394" s="56"/>
      <c r="U394" s="56"/>
      <c r="V394" s="56"/>
      <c r="W394" s="56"/>
      <c r="X394" s="56"/>
      <c r="Y394" s="56"/>
      <c r="Z394" s="56"/>
    </row>
    <row r="395" spans="1:26" ht="15.75" customHeight="1">
      <c r="A395" s="271"/>
      <c r="B395" s="56"/>
      <c r="C395" s="56"/>
      <c r="D395" s="181"/>
      <c r="E395" s="128"/>
      <c r="F395" s="129"/>
      <c r="G395" s="450"/>
      <c r="H395" s="56"/>
      <c r="I395" s="56"/>
      <c r="J395" s="136"/>
      <c r="K395" s="136"/>
      <c r="L395" s="183"/>
      <c r="M395" s="136"/>
      <c r="N395" s="273"/>
      <c r="O395" s="56"/>
      <c r="P395" s="56"/>
      <c r="Q395" s="56"/>
      <c r="R395" s="56"/>
      <c r="S395" s="56"/>
      <c r="T395" s="56"/>
      <c r="U395" s="56"/>
      <c r="V395" s="56"/>
      <c r="W395" s="56"/>
      <c r="X395" s="56"/>
      <c r="Y395" s="56"/>
      <c r="Z395" s="56"/>
    </row>
    <row r="396" spans="1:26" ht="15.75" customHeight="1">
      <c r="A396" s="271"/>
      <c r="B396" s="56"/>
      <c r="C396" s="56"/>
      <c r="D396" s="181"/>
      <c r="E396" s="128"/>
      <c r="F396" s="129"/>
      <c r="G396" s="450"/>
      <c r="H396" s="56"/>
      <c r="I396" s="56"/>
      <c r="J396" s="136"/>
      <c r="K396" s="136"/>
      <c r="L396" s="183"/>
      <c r="M396" s="136"/>
      <c r="N396" s="273"/>
      <c r="O396" s="56"/>
      <c r="P396" s="56"/>
      <c r="Q396" s="56"/>
      <c r="R396" s="56"/>
      <c r="S396" s="56"/>
      <c r="T396" s="56"/>
      <c r="U396" s="56"/>
      <c r="V396" s="56"/>
      <c r="W396" s="56"/>
      <c r="X396" s="56"/>
      <c r="Y396" s="56"/>
      <c r="Z396" s="56"/>
    </row>
    <row r="397" spans="1:26" ht="15.75" customHeight="1">
      <c r="A397" s="271"/>
      <c r="B397" s="56"/>
      <c r="C397" s="56"/>
      <c r="D397" s="181"/>
      <c r="E397" s="128"/>
      <c r="F397" s="129"/>
      <c r="G397" s="450"/>
      <c r="H397" s="56"/>
      <c r="I397" s="56"/>
      <c r="J397" s="136"/>
      <c r="K397" s="136"/>
      <c r="L397" s="183"/>
      <c r="M397" s="136"/>
      <c r="N397" s="273"/>
      <c r="O397" s="56"/>
      <c r="P397" s="56"/>
      <c r="Q397" s="56"/>
      <c r="R397" s="56"/>
      <c r="S397" s="56"/>
      <c r="T397" s="56"/>
      <c r="U397" s="56"/>
      <c r="V397" s="56"/>
      <c r="W397" s="56"/>
      <c r="X397" s="56"/>
      <c r="Y397" s="56"/>
      <c r="Z397" s="56"/>
    </row>
    <row r="398" spans="1:26" ht="15.75" customHeight="1">
      <c r="A398" s="271"/>
      <c r="B398" s="56"/>
      <c r="C398" s="56"/>
      <c r="D398" s="181"/>
      <c r="E398" s="128"/>
      <c r="F398" s="129"/>
      <c r="G398" s="450"/>
      <c r="H398" s="56"/>
      <c r="I398" s="56"/>
      <c r="J398" s="136"/>
      <c r="K398" s="136"/>
      <c r="L398" s="183"/>
      <c r="M398" s="136"/>
      <c r="N398" s="273"/>
      <c r="O398" s="56"/>
      <c r="P398" s="56"/>
      <c r="Q398" s="56"/>
      <c r="R398" s="56"/>
      <c r="S398" s="56"/>
      <c r="T398" s="56"/>
      <c r="U398" s="56"/>
      <c r="V398" s="56"/>
      <c r="W398" s="56"/>
      <c r="X398" s="56"/>
      <c r="Y398" s="56"/>
      <c r="Z398" s="56"/>
    </row>
    <row r="399" spans="1:26" ht="15.75" customHeight="1">
      <c r="A399" s="271"/>
      <c r="B399" s="56"/>
      <c r="C399" s="56"/>
      <c r="D399" s="181"/>
      <c r="E399" s="128"/>
      <c r="F399" s="129"/>
      <c r="G399" s="450"/>
      <c r="H399" s="56"/>
      <c r="I399" s="56"/>
      <c r="J399" s="136"/>
      <c r="K399" s="136"/>
      <c r="L399" s="183"/>
      <c r="M399" s="136"/>
      <c r="N399" s="273"/>
      <c r="O399" s="56"/>
      <c r="P399" s="56"/>
      <c r="Q399" s="56"/>
      <c r="R399" s="56"/>
      <c r="S399" s="56"/>
      <c r="T399" s="56"/>
      <c r="U399" s="56"/>
      <c r="V399" s="56"/>
      <c r="W399" s="56"/>
      <c r="X399" s="56"/>
      <c r="Y399" s="56"/>
      <c r="Z399" s="56"/>
    </row>
    <row r="400" spans="1:26" ht="15.75" customHeight="1">
      <c r="A400" s="271"/>
      <c r="B400" s="56"/>
      <c r="C400" s="56"/>
      <c r="D400" s="181"/>
      <c r="E400" s="128"/>
      <c r="F400" s="129"/>
      <c r="G400" s="450"/>
      <c r="H400" s="56"/>
      <c r="I400" s="56"/>
      <c r="J400" s="136"/>
      <c r="K400" s="136"/>
      <c r="L400" s="183"/>
      <c r="M400" s="136"/>
      <c r="N400" s="273"/>
      <c r="O400" s="56"/>
      <c r="P400" s="56"/>
      <c r="Q400" s="56"/>
      <c r="R400" s="56"/>
      <c r="S400" s="56"/>
      <c r="T400" s="56"/>
      <c r="U400" s="56"/>
      <c r="V400" s="56"/>
      <c r="W400" s="56"/>
      <c r="X400" s="56"/>
      <c r="Y400" s="56"/>
      <c r="Z400" s="56"/>
    </row>
    <row r="401" spans="1:26" ht="15.75" customHeight="1">
      <c r="A401" s="271"/>
      <c r="B401" s="56"/>
      <c r="C401" s="56"/>
      <c r="D401" s="181"/>
      <c r="E401" s="128"/>
      <c r="F401" s="129"/>
      <c r="G401" s="450"/>
      <c r="H401" s="56"/>
      <c r="I401" s="56"/>
      <c r="J401" s="136"/>
      <c r="K401" s="136"/>
      <c r="L401" s="183"/>
      <c r="M401" s="136"/>
      <c r="N401" s="273"/>
      <c r="O401" s="56"/>
      <c r="P401" s="56"/>
      <c r="Q401" s="56"/>
      <c r="R401" s="56"/>
      <c r="S401" s="56"/>
      <c r="T401" s="56"/>
      <c r="U401" s="56"/>
      <c r="V401" s="56"/>
      <c r="W401" s="56"/>
      <c r="X401" s="56"/>
      <c r="Y401" s="56"/>
      <c r="Z401" s="56"/>
    </row>
    <row r="402" spans="1:26" ht="15.75" customHeight="1">
      <c r="A402" s="271"/>
      <c r="B402" s="56"/>
      <c r="C402" s="56"/>
      <c r="D402" s="181"/>
      <c r="E402" s="128"/>
      <c r="F402" s="129"/>
      <c r="G402" s="450"/>
      <c r="H402" s="56"/>
      <c r="I402" s="56"/>
      <c r="J402" s="136"/>
      <c r="K402" s="136"/>
      <c r="L402" s="183"/>
      <c r="M402" s="136"/>
      <c r="N402" s="273"/>
      <c r="O402" s="56"/>
      <c r="P402" s="56"/>
      <c r="Q402" s="56"/>
      <c r="R402" s="56"/>
      <c r="S402" s="56"/>
      <c r="T402" s="56"/>
      <c r="U402" s="56"/>
      <c r="V402" s="56"/>
      <c r="W402" s="56"/>
      <c r="X402" s="56"/>
      <c r="Y402" s="56"/>
      <c r="Z402" s="56"/>
    </row>
    <row r="403" spans="1:26" ht="15.75" customHeight="1">
      <c r="A403" s="271"/>
      <c r="B403" s="56"/>
      <c r="C403" s="56"/>
      <c r="D403" s="181"/>
      <c r="E403" s="128"/>
      <c r="F403" s="129"/>
      <c r="G403" s="450"/>
      <c r="H403" s="56"/>
      <c r="I403" s="56"/>
      <c r="J403" s="136"/>
      <c r="K403" s="136"/>
      <c r="L403" s="183"/>
      <c r="M403" s="136"/>
      <c r="N403" s="273"/>
      <c r="O403" s="56"/>
      <c r="P403" s="56"/>
      <c r="Q403" s="56"/>
      <c r="R403" s="56"/>
      <c r="S403" s="56"/>
      <c r="T403" s="56"/>
      <c r="U403" s="56"/>
      <c r="V403" s="56"/>
      <c r="W403" s="56"/>
      <c r="X403" s="56"/>
      <c r="Y403" s="56"/>
      <c r="Z403" s="56"/>
    </row>
    <row r="404" spans="1:26" ht="15.75" customHeight="1">
      <c r="A404" s="271"/>
      <c r="B404" s="56"/>
      <c r="C404" s="56"/>
      <c r="D404" s="181"/>
      <c r="E404" s="128"/>
      <c r="F404" s="129"/>
      <c r="G404" s="450"/>
      <c r="H404" s="56"/>
      <c r="I404" s="56"/>
      <c r="J404" s="136"/>
      <c r="K404" s="136"/>
      <c r="L404" s="183"/>
      <c r="M404" s="136"/>
      <c r="N404" s="273"/>
      <c r="O404" s="56"/>
      <c r="P404" s="56"/>
      <c r="Q404" s="56"/>
      <c r="R404" s="56"/>
      <c r="S404" s="56"/>
      <c r="T404" s="56"/>
      <c r="U404" s="56"/>
      <c r="V404" s="56"/>
      <c r="W404" s="56"/>
      <c r="X404" s="56"/>
      <c r="Y404" s="56"/>
      <c r="Z404" s="56"/>
    </row>
    <row r="405" spans="1:26" ht="15.75" customHeight="1">
      <c r="A405" s="271"/>
      <c r="B405" s="56"/>
      <c r="C405" s="56"/>
      <c r="D405" s="181"/>
      <c r="E405" s="128"/>
      <c r="F405" s="129"/>
      <c r="G405" s="450"/>
      <c r="H405" s="56"/>
      <c r="I405" s="56"/>
      <c r="J405" s="136"/>
      <c r="K405" s="136"/>
      <c r="L405" s="183"/>
      <c r="M405" s="136"/>
      <c r="N405" s="273"/>
      <c r="O405" s="56"/>
      <c r="P405" s="56"/>
      <c r="Q405" s="56"/>
      <c r="R405" s="56"/>
      <c r="S405" s="56"/>
      <c r="T405" s="56"/>
      <c r="U405" s="56"/>
      <c r="V405" s="56"/>
      <c r="W405" s="56"/>
      <c r="X405" s="56"/>
      <c r="Y405" s="56"/>
      <c r="Z405" s="56"/>
    </row>
    <row r="406" spans="1:26" ht="15.75" customHeight="1">
      <c r="A406" s="271"/>
      <c r="B406" s="56"/>
      <c r="C406" s="56"/>
      <c r="D406" s="181"/>
      <c r="E406" s="128"/>
      <c r="F406" s="129"/>
      <c r="G406" s="450"/>
      <c r="H406" s="56"/>
      <c r="I406" s="56"/>
      <c r="J406" s="136"/>
      <c r="K406" s="136"/>
      <c r="L406" s="183"/>
      <c r="M406" s="136"/>
      <c r="N406" s="273"/>
      <c r="O406" s="56"/>
      <c r="P406" s="56"/>
      <c r="Q406" s="56"/>
      <c r="R406" s="56"/>
      <c r="S406" s="56"/>
      <c r="T406" s="56"/>
      <c r="U406" s="56"/>
      <c r="V406" s="56"/>
      <c r="W406" s="56"/>
      <c r="X406" s="56"/>
      <c r="Y406" s="56"/>
      <c r="Z406" s="56"/>
    </row>
    <row r="407" spans="1:26" ht="15.75" customHeight="1">
      <c r="A407" s="271"/>
      <c r="B407" s="56"/>
      <c r="C407" s="56"/>
      <c r="D407" s="181"/>
      <c r="E407" s="128"/>
      <c r="F407" s="129"/>
      <c r="G407" s="450"/>
      <c r="H407" s="56"/>
      <c r="I407" s="56"/>
      <c r="J407" s="136"/>
      <c r="K407" s="136"/>
      <c r="L407" s="183"/>
      <c r="M407" s="136"/>
      <c r="N407" s="273"/>
      <c r="O407" s="56"/>
      <c r="P407" s="56"/>
      <c r="Q407" s="56"/>
      <c r="R407" s="56"/>
      <c r="S407" s="56"/>
      <c r="T407" s="56"/>
      <c r="U407" s="56"/>
      <c r="V407" s="56"/>
      <c r="W407" s="56"/>
      <c r="X407" s="56"/>
      <c r="Y407" s="56"/>
      <c r="Z407" s="56"/>
    </row>
    <row r="408" spans="1:26" ht="15.75" customHeight="1">
      <c r="A408" s="271"/>
      <c r="B408" s="56"/>
      <c r="C408" s="56"/>
      <c r="D408" s="181"/>
      <c r="E408" s="128"/>
      <c r="F408" s="129"/>
      <c r="G408" s="450"/>
      <c r="H408" s="56"/>
      <c r="I408" s="56"/>
      <c r="J408" s="136"/>
      <c r="K408" s="136"/>
      <c r="L408" s="183"/>
      <c r="M408" s="136"/>
      <c r="N408" s="273"/>
      <c r="O408" s="56"/>
      <c r="P408" s="56"/>
      <c r="Q408" s="56"/>
      <c r="R408" s="56"/>
      <c r="S408" s="56"/>
      <c r="T408" s="56"/>
      <c r="U408" s="56"/>
      <c r="V408" s="56"/>
      <c r="W408" s="56"/>
      <c r="X408" s="56"/>
      <c r="Y408" s="56"/>
      <c r="Z408" s="56"/>
    </row>
    <row r="409" spans="1:26" ht="15.75" customHeight="1">
      <c r="A409" s="271"/>
      <c r="B409" s="56"/>
      <c r="C409" s="56"/>
      <c r="D409" s="181"/>
      <c r="E409" s="128"/>
      <c r="F409" s="129"/>
      <c r="G409" s="450"/>
      <c r="H409" s="56"/>
      <c r="I409" s="56"/>
      <c r="J409" s="136"/>
      <c r="K409" s="136"/>
      <c r="L409" s="183"/>
      <c r="M409" s="136"/>
      <c r="N409" s="273"/>
      <c r="O409" s="56"/>
      <c r="P409" s="56"/>
      <c r="Q409" s="56"/>
      <c r="R409" s="56"/>
      <c r="S409" s="56"/>
      <c r="T409" s="56"/>
      <c r="U409" s="56"/>
      <c r="V409" s="56"/>
      <c r="W409" s="56"/>
      <c r="X409" s="56"/>
      <c r="Y409" s="56"/>
      <c r="Z409" s="56"/>
    </row>
    <row r="410" spans="1:26" ht="15.75" customHeight="1">
      <c r="A410" s="271"/>
      <c r="B410" s="56"/>
      <c r="C410" s="56"/>
      <c r="D410" s="181"/>
      <c r="E410" s="128"/>
      <c r="F410" s="129"/>
      <c r="G410" s="450"/>
      <c r="H410" s="56"/>
      <c r="I410" s="56"/>
      <c r="J410" s="136"/>
      <c r="K410" s="136"/>
      <c r="L410" s="183"/>
      <c r="M410" s="136"/>
      <c r="N410" s="273"/>
      <c r="O410" s="56"/>
      <c r="P410" s="56"/>
      <c r="Q410" s="56"/>
      <c r="R410" s="56"/>
      <c r="S410" s="56"/>
      <c r="T410" s="56"/>
      <c r="U410" s="56"/>
      <c r="V410" s="56"/>
      <c r="W410" s="56"/>
      <c r="X410" s="56"/>
      <c r="Y410" s="56"/>
      <c r="Z410" s="56"/>
    </row>
    <row r="411" spans="1:26" ht="15.75" customHeight="1">
      <c r="A411" s="271"/>
      <c r="B411" s="56"/>
      <c r="C411" s="56"/>
      <c r="D411" s="181"/>
      <c r="E411" s="128"/>
      <c r="F411" s="129"/>
      <c r="G411" s="450"/>
      <c r="H411" s="56"/>
      <c r="I411" s="56"/>
      <c r="J411" s="136"/>
      <c r="K411" s="136"/>
      <c r="L411" s="183"/>
      <c r="M411" s="136"/>
      <c r="N411" s="273"/>
      <c r="O411" s="56"/>
      <c r="P411" s="56"/>
      <c r="Q411" s="56"/>
      <c r="R411" s="56"/>
      <c r="S411" s="56"/>
      <c r="T411" s="56"/>
      <c r="U411" s="56"/>
      <c r="V411" s="56"/>
      <c r="W411" s="56"/>
      <c r="X411" s="56"/>
      <c r="Y411" s="56"/>
      <c r="Z411" s="56"/>
    </row>
    <row r="412" spans="1:26" ht="15.75" customHeight="1">
      <c r="A412" s="271"/>
      <c r="B412" s="56"/>
      <c r="C412" s="56"/>
      <c r="D412" s="181"/>
      <c r="E412" s="128"/>
      <c r="F412" s="129"/>
      <c r="G412" s="450"/>
      <c r="H412" s="56"/>
      <c r="I412" s="56"/>
      <c r="J412" s="136"/>
      <c r="K412" s="136"/>
      <c r="L412" s="183"/>
      <c r="M412" s="136"/>
      <c r="N412" s="273"/>
      <c r="O412" s="56"/>
      <c r="P412" s="56"/>
      <c r="Q412" s="56"/>
      <c r="R412" s="56"/>
      <c r="S412" s="56"/>
      <c r="T412" s="56"/>
      <c r="U412" s="56"/>
      <c r="V412" s="56"/>
      <c r="W412" s="56"/>
      <c r="X412" s="56"/>
      <c r="Y412" s="56"/>
      <c r="Z412" s="56"/>
    </row>
    <row r="413" spans="1:26" ht="15.75" customHeight="1">
      <c r="A413" s="271"/>
      <c r="B413" s="56"/>
      <c r="C413" s="56"/>
      <c r="D413" s="181"/>
      <c r="E413" s="128"/>
      <c r="F413" s="129"/>
      <c r="G413" s="450"/>
      <c r="H413" s="56"/>
      <c r="I413" s="56"/>
      <c r="J413" s="136"/>
      <c r="K413" s="136"/>
      <c r="L413" s="183"/>
      <c r="M413" s="136"/>
      <c r="N413" s="273"/>
      <c r="O413" s="56"/>
      <c r="P413" s="56"/>
      <c r="Q413" s="56"/>
      <c r="R413" s="56"/>
      <c r="S413" s="56"/>
      <c r="T413" s="56"/>
      <c r="U413" s="56"/>
      <c r="V413" s="56"/>
      <c r="W413" s="56"/>
      <c r="X413" s="56"/>
      <c r="Y413" s="56"/>
      <c r="Z413" s="56"/>
    </row>
    <row r="414" spans="1:26" ht="15.75" customHeight="1">
      <c r="A414" s="271"/>
      <c r="B414" s="56"/>
      <c r="C414" s="56"/>
      <c r="D414" s="181"/>
      <c r="E414" s="128"/>
      <c r="F414" s="129"/>
      <c r="G414" s="450"/>
      <c r="H414" s="56"/>
      <c r="I414" s="56"/>
      <c r="J414" s="136"/>
      <c r="K414" s="136"/>
      <c r="L414" s="183"/>
      <c r="M414" s="136"/>
      <c r="N414" s="273"/>
      <c r="O414" s="56"/>
      <c r="P414" s="56"/>
      <c r="Q414" s="56"/>
      <c r="R414" s="56"/>
      <c r="S414" s="56"/>
      <c r="T414" s="56"/>
      <c r="U414" s="56"/>
      <c r="V414" s="56"/>
      <c r="W414" s="56"/>
      <c r="X414" s="56"/>
      <c r="Y414" s="56"/>
      <c r="Z414" s="56"/>
    </row>
    <row r="415" spans="1:26" ht="15.75" customHeight="1">
      <c r="A415" s="271"/>
      <c r="B415" s="56"/>
      <c r="C415" s="56"/>
      <c r="D415" s="181"/>
      <c r="E415" s="128"/>
      <c r="F415" s="129"/>
      <c r="G415" s="450"/>
      <c r="H415" s="56"/>
      <c r="I415" s="56"/>
      <c r="J415" s="136"/>
      <c r="K415" s="136"/>
      <c r="L415" s="183"/>
      <c r="M415" s="136"/>
      <c r="N415" s="273"/>
      <c r="O415" s="56"/>
      <c r="P415" s="56"/>
      <c r="Q415" s="56"/>
      <c r="R415" s="56"/>
      <c r="S415" s="56"/>
      <c r="T415" s="56"/>
      <c r="U415" s="56"/>
      <c r="V415" s="56"/>
      <c r="W415" s="56"/>
      <c r="X415" s="56"/>
      <c r="Y415" s="56"/>
      <c r="Z415" s="56"/>
    </row>
    <row r="416" spans="1:26" ht="15.75" customHeight="1">
      <c r="A416" s="271"/>
      <c r="B416" s="56"/>
      <c r="C416" s="56"/>
      <c r="D416" s="181"/>
      <c r="E416" s="128"/>
      <c r="F416" s="129"/>
      <c r="G416" s="450"/>
      <c r="H416" s="56"/>
      <c r="I416" s="56"/>
      <c r="J416" s="136"/>
      <c r="K416" s="136"/>
      <c r="L416" s="183"/>
      <c r="M416" s="136"/>
      <c r="N416" s="273"/>
      <c r="O416" s="56"/>
      <c r="P416" s="56"/>
      <c r="Q416" s="56"/>
      <c r="R416" s="56"/>
      <c r="S416" s="56"/>
      <c r="T416" s="56"/>
      <c r="U416" s="56"/>
      <c r="V416" s="56"/>
      <c r="W416" s="56"/>
      <c r="X416" s="56"/>
      <c r="Y416" s="56"/>
      <c r="Z416" s="56"/>
    </row>
    <row r="417" spans="1:26" ht="15.75" customHeight="1">
      <c r="A417" s="271"/>
      <c r="B417" s="56"/>
      <c r="C417" s="56"/>
      <c r="D417" s="181"/>
      <c r="E417" s="128"/>
      <c r="F417" s="129"/>
      <c r="G417" s="450"/>
      <c r="H417" s="56"/>
      <c r="I417" s="56"/>
      <c r="J417" s="136"/>
      <c r="K417" s="136"/>
      <c r="L417" s="183"/>
      <c r="M417" s="136"/>
      <c r="N417" s="273"/>
      <c r="O417" s="56"/>
      <c r="P417" s="56"/>
      <c r="Q417" s="56"/>
      <c r="R417" s="56"/>
      <c r="S417" s="56"/>
      <c r="T417" s="56"/>
      <c r="U417" s="56"/>
      <c r="V417" s="56"/>
      <c r="W417" s="56"/>
      <c r="X417" s="56"/>
      <c r="Y417" s="56"/>
      <c r="Z417" s="56"/>
    </row>
    <row r="418" spans="1:26" ht="15.75" customHeight="1">
      <c r="A418" s="271"/>
      <c r="B418" s="56"/>
      <c r="C418" s="56"/>
      <c r="D418" s="181"/>
      <c r="E418" s="128"/>
      <c r="F418" s="129"/>
      <c r="G418" s="450"/>
      <c r="H418" s="56"/>
      <c r="I418" s="56"/>
      <c r="J418" s="136"/>
      <c r="K418" s="136"/>
      <c r="L418" s="183"/>
      <c r="M418" s="136"/>
      <c r="N418" s="273"/>
      <c r="O418" s="56"/>
      <c r="P418" s="56"/>
      <c r="Q418" s="56"/>
      <c r="R418" s="56"/>
      <c r="S418" s="56"/>
      <c r="T418" s="56"/>
      <c r="U418" s="56"/>
      <c r="V418" s="56"/>
      <c r="W418" s="56"/>
      <c r="X418" s="56"/>
      <c r="Y418" s="56"/>
      <c r="Z418" s="56"/>
    </row>
    <row r="419" spans="1:26" ht="15.75" customHeight="1">
      <c r="A419" s="271"/>
      <c r="B419" s="56"/>
      <c r="C419" s="56"/>
      <c r="D419" s="181"/>
      <c r="E419" s="128"/>
      <c r="F419" s="129"/>
      <c r="G419" s="450"/>
      <c r="H419" s="56"/>
      <c r="I419" s="56"/>
      <c r="J419" s="136"/>
      <c r="K419" s="136"/>
      <c r="L419" s="183"/>
      <c r="M419" s="136"/>
      <c r="N419" s="273"/>
      <c r="O419" s="56"/>
      <c r="P419" s="56"/>
      <c r="Q419" s="56"/>
      <c r="R419" s="56"/>
      <c r="S419" s="56"/>
      <c r="T419" s="56"/>
      <c r="U419" s="56"/>
      <c r="V419" s="56"/>
      <c r="W419" s="56"/>
      <c r="X419" s="56"/>
      <c r="Y419" s="56"/>
      <c r="Z419" s="56"/>
    </row>
    <row r="420" spans="1:26" ht="15.75" customHeight="1">
      <c r="A420" s="271"/>
      <c r="B420" s="56"/>
      <c r="C420" s="56"/>
      <c r="D420" s="181"/>
      <c r="E420" s="128"/>
      <c r="F420" s="129"/>
      <c r="G420" s="450"/>
      <c r="H420" s="56"/>
      <c r="I420" s="56"/>
      <c r="J420" s="136"/>
      <c r="K420" s="136"/>
      <c r="L420" s="183"/>
      <c r="M420" s="136"/>
      <c r="N420" s="273"/>
      <c r="O420" s="56"/>
      <c r="P420" s="56"/>
      <c r="Q420" s="56"/>
      <c r="R420" s="56"/>
      <c r="S420" s="56"/>
      <c r="T420" s="56"/>
      <c r="U420" s="56"/>
      <c r="V420" s="56"/>
      <c r="W420" s="56"/>
      <c r="X420" s="56"/>
      <c r="Y420" s="56"/>
      <c r="Z420" s="56"/>
    </row>
    <row r="421" spans="1:26" ht="15.75" customHeight="1">
      <c r="A421" s="271"/>
      <c r="B421" s="56"/>
      <c r="C421" s="56"/>
      <c r="D421" s="181"/>
      <c r="E421" s="128"/>
      <c r="F421" s="129"/>
      <c r="G421" s="450"/>
      <c r="H421" s="56"/>
      <c r="I421" s="56"/>
      <c r="J421" s="136"/>
      <c r="K421" s="136"/>
      <c r="L421" s="183"/>
      <c r="M421" s="136"/>
      <c r="N421" s="273"/>
      <c r="O421" s="56"/>
      <c r="P421" s="56"/>
      <c r="Q421" s="56"/>
      <c r="R421" s="56"/>
      <c r="S421" s="56"/>
      <c r="T421" s="56"/>
      <c r="U421" s="56"/>
      <c r="V421" s="56"/>
      <c r="W421" s="56"/>
      <c r="X421" s="56"/>
      <c r="Y421" s="56"/>
      <c r="Z421" s="56"/>
    </row>
    <row r="422" spans="1:26" ht="15.75" customHeight="1">
      <c r="A422" s="271"/>
      <c r="B422" s="56"/>
      <c r="C422" s="56"/>
      <c r="D422" s="181"/>
      <c r="E422" s="128"/>
      <c r="F422" s="129"/>
      <c r="G422" s="450"/>
      <c r="H422" s="56"/>
      <c r="I422" s="56"/>
      <c r="J422" s="136"/>
      <c r="K422" s="136"/>
      <c r="L422" s="183"/>
      <c r="M422" s="136"/>
      <c r="N422" s="273"/>
      <c r="O422" s="56"/>
      <c r="P422" s="56"/>
      <c r="Q422" s="56"/>
      <c r="R422" s="56"/>
      <c r="S422" s="56"/>
      <c r="T422" s="56"/>
      <c r="U422" s="56"/>
      <c r="V422" s="56"/>
      <c r="W422" s="56"/>
      <c r="X422" s="56"/>
      <c r="Y422" s="56"/>
      <c r="Z422" s="56"/>
    </row>
    <row r="423" spans="1:26" ht="15.75" customHeight="1">
      <c r="A423" s="271"/>
      <c r="B423" s="56"/>
      <c r="C423" s="56"/>
      <c r="D423" s="181"/>
      <c r="E423" s="128"/>
      <c r="F423" s="129"/>
      <c r="G423" s="450"/>
      <c r="H423" s="56"/>
      <c r="I423" s="56"/>
      <c r="J423" s="136"/>
      <c r="K423" s="136"/>
      <c r="L423" s="183"/>
      <c r="M423" s="136"/>
      <c r="N423" s="273"/>
      <c r="O423" s="56"/>
      <c r="P423" s="56"/>
      <c r="Q423" s="56"/>
      <c r="R423" s="56"/>
      <c r="S423" s="56"/>
      <c r="T423" s="56"/>
      <c r="U423" s="56"/>
      <c r="V423" s="56"/>
      <c r="W423" s="56"/>
      <c r="X423" s="56"/>
      <c r="Y423" s="56"/>
      <c r="Z423" s="56"/>
    </row>
    <row r="424" spans="1:26" ht="15.75" customHeight="1">
      <c r="A424" s="271"/>
      <c r="B424" s="56"/>
      <c r="C424" s="56"/>
      <c r="D424" s="181"/>
      <c r="E424" s="128"/>
      <c r="F424" s="129"/>
      <c r="G424" s="450"/>
      <c r="H424" s="56"/>
      <c r="I424" s="56"/>
      <c r="J424" s="136"/>
      <c r="K424" s="136"/>
      <c r="L424" s="183"/>
      <c r="M424" s="136"/>
      <c r="N424" s="273"/>
      <c r="O424" s="56"/>
      <c r="P424" s="56"/>
      <c r="Q424" s="56"/>
      <c r="R424" s="56"/>
      <c r="S424" s="56"/>
      <c r="T424" s="56"/>
      <c r="U424" s="56"/>
      <c r="V424" s="56"/>
      <c r="W424" s="56"/>
      <c r="X424" s="56"/>
      <c r="Y424" s="56"/>
      <c r="Z424" s="56"/>
    </row>
    <row r="425" spans="1:26" ht="15.75" customHeight="1">
      <c r="A425" s="271"/>
      <c r="B425" s="56"/>
      <c r="C425" s="56"/>
      <c r="D425" s="181"/>
      <c r="E425" s="128"/>
      <c r="F425" s="129"/>
      <c r="G425" s="450"/>
      <c r="H425" s="56"/>
      <c r="I425" s="56"/>
      <c r="J425" s="136"/>
      <c r="K425" s="136"/>
      <c r="L425" s="183"/>
      <c r="M425" s="136"/>
      <c r="N425" s="273"/>
      <c r="O425" s="56"/>
      <c r="P425" s="56"/>
      <c r="Q425" s="56"/>
      <c r="R425" s="56"/>
      <c r="S425" s="56"/>
      <c r="T425" s="56"/>
      <c r="U425" s="56"/>
      <c r="V425" s="56"/>
      <c r="W425" s="56"/>
      <c r="X425" s="56"/>
      <c r="Y425" s="56"/>
      <c r="Z425" s="56"/>
    </row>
    <row r="426" spans="1:26" ht="15.75" customHeight="1">
      <c r="A426" s="271"/>
      <c r="B426" s="56"/>
      <c r="C426" s="56"/>
      <c r="D426" s="181"/>
      <c r="E426" s="128"/>
      <c r="F426" s="129"/>
      <c r="G426" s="450"/>
      <c r="H426" s="56"/>
      <c r="I426" s="56"/>
      <c r="J426" s="136"/>
      <c r="K426" s="136"/>
      <c r="L426" s="183"/>
      <c r="M426" s="136"/>
      <c r="N426" s="273"/>
      <c r="O426" s="56"/>
      <c r="P426" s="56"/>
      <c r="Q426" s="56"/>
      <c r="R426" s="56"/>
      <c r="S426" s="56"/>
      <c r="T426" s="56"/>
      <c r="U426" s="56"/>
      <c r="V426" s="56"/>
      <c r="W426" s="56"/>
      <c r="X426" s="56"/>
      <c r="Y426" s="56"/>
      <c r="Z426" s="56"/>
    </row>
    <row r="427" spans="1:26" ht="15.75" customHeight="1">
      <c r="A427" s="271"/>
      <c r="B427" s="56"/>
      <c r="C427" s="56"/>
      <c r="D427" s="181"/>
      <c r="E427" s="128"/>
      <c r="F427" s="129"/>
      <c r="G427" s="450"/>
      <c r="H427" s="56"/>
      <c r="I427" s="56"/>
      <c r="J427" s="136"/>
      <c r="K427" s="136"/>
      <c r="L427" s="183"/>
      <c r="M427" s="136"/>
      <c r="N427" s="273"/>
      <c r="O427" s="56"/>
      <c r="P427" s="56"/>
      <c r="Q427" s="56"/>
      <c r="R427" s="56"/>
      <c r="S427" s="56"/>
      <c r="T427" s="56"/>
      <c r="U427" s="56"/>
      <c r="V427" s="56"/>
      <c r="W427" s="56"/>
      <c r="X427" s="56"/>
      <c r="Y427" s="56"/>
      <c r="Z427" s="56"/>
    </row>
    <row r="428" spans="1:26" ht="15.75" customHeight="1">
      <c r="A428" s="271"/>
      <c r="B428" s="56"/>
      <c r="C428" s="56"/>
      <c r="D428" s="181"/>
      <c r="E428" s="128"/>
      <c r="F428" s="129"/>
      <c r="G428" s="450"/>
      <c r="H428" s="56"/>
      <c r="I428" s="56"/>
      <c r="J428" s="136"/>
      <c r="K428" s="136"/>
      <c r="L428" s="183"/>
      <c r="M428" s="136"/>
      <c r="N428" s="273"/>
      <c r="O428" s="56"/>
      <c r="P428" s="56"/>
      <c r="Q428" s="56"/>
      <c r="R428" s="56"/>
      <c r="S428" s="56"/>
      <c r="T428" s="56"/>
      <c r="U428" s="56"/>
      <c r="V428" s="56"/>
      <c r="W428" s="56"/>
      <c r="X428" s="56"/>
      <c r="Y428" s="56"/>
      <c r="Z428" s="56"/>
    </row>
    <row r="429" spans="1:26" ht="15.75" customHeight="1">
      <c r="A429" s="271"/>
      <c r="B429" s="56"/>
      <c r="C429" s="56"/>
      <c r="D429" s="181"/>
      <c r="E429" s="128"/>
      <c r="F429" s="129"/>
      <c r="G429" s="450"/>
      <c r="H429" s="56"/>
      <c r="I429" s="56"/>
      <c r="J429" s="136"/>
      <c r="K429" s="136"/>
      <c r="L429" s="183"/>
      <c r="M429" s="136"/>
      <c r="N429" s="273"/>
      <c r="O429" s="56"/>
      <c r="P429" s="56"/>
      <c r="Q429" s="56"/>
      <c r="R429" s="56"/>
      <c r="S429" s="56"/>
      <c r="T429" s="56"/>
      <c r="U429" s="56"/>
      <c r="V429" s="56"/>
      <c r="W429" s="56"/>
      <c r="X429" s="56"/>
      <c r="Y429" s="56"/>
      <c r="Z429" s="56"/>
    </row>
    <row r="430" spans="1:26" ht="15.75" customHeight="1">
      <c r="A430" s="271"/>
      <c r="B430" s="56"/>
      <c r="C430" s="56"/>
      <c r="D430" s="181"/>
      <c r="E430" s="128"/>
      <c r="F430" s="129"/>
      <c r="G430" s="450"/>
      <c r="H430" s="56"/>
      <c r="I430" s="56"/>
      <c r="J430" s="136"/>
      <c r="K430" s="136"/>
      <c r="L430" s="183"/>
      <c r="M430" s="136"/>
      <c r="N430" s="273"/>
      <c r="O430" s="56"/>
      <c r="P430" s="56"/>
      <c r="Q430" s="56"/>
      <c r="R430" s="56"/>
      <c r="S430" s="56"/>
      <c r="T430" s="56"/>
      <c r="U430" s="56"/>
      <c r="V430" s="56"/>
      <c r="W430" s="56"/>
      <c r="X430" s="56"/>
      <c r="Y430" s="56"/>
      <c r="Z430" s="56"/>
    </row>
    <row r="431" spans="1:26" ht="15.75" customHeight="1">
      <c r="A431" s="271"/>
      <c r="B431" s="56"/>
      <c r="C431" s="56"/>
      <c r="D431" s="181"/>
      <c r="E431" s="128"/>
      <c r="F431" s="129"/>
      <c r="G431" s="450"/>
      <c r="H431" s="56"/>
      <c r="I431" s="56"/>
      <c r="J431" s="136"/>
      <c r="K431" s="136"/>
      <c r="L431" s="183"/>
      <c r="M431" s="136"/>
      <c r="N431" s="273"/>
      <c r="O431" s="56"/>
      <c r="P431" s="56"/>
      <c r="Q431" s="56"/>
      <c r="R431" s="56"/>
      <c r="S431" s="56"/>
      <c r="T431" s="56"/>
      <c r="U431" s="56"/>
      <c r="V431" s="56"/>
      <c r="W431" s="56"/>
      <c r="X431" s="56"/>
      <c r="Y431" s="56"/>
      <c r="Z431" s="56"/>
    </row>
    <row r="432" spans="1:26" ht="15.75" customHeight="1">
      <c r="A432" s="271"/>
      <c r="B432" s="56"/>
      <c r="C432" s="56"/>
      <c r="D432" s="181"/>
      <c r="E432" s="128"/>
      <c r="F432" s="129"/>
      <c r="G432" s="450"/>
      <c r="H432" s="56"/>
      <c r="I432" s="56"/>
      <c r="J432" s="136"/>
      <c r="K432" s="136"/>
      <c r="L432" s="183"/>
      <c r="M432" s="136"/>
      <c r="N432" s="273"/>
      <c r="O432" s="56"/>
      <c r="P432" s="56"/>
      <c r="Q432" s="56"/>
      <c r="R432" s="56"/>
      <c r="S432" s="56"/>
      <c r="T432" s="56"/>
      <c r="U432" s="56"/>
      <c r="V432" s="56"/>
      <c r="W432" s="56"/>
      <c r="X432" s="56"/>
      <c r="Y432" s="56"/>
      <c r="Z432" s="56"/>
    </row>
    <row r="433" spans="1:26" ht="15.75" customHeight="1">
      <c r="A433" s="271"/>
      <c r="B433" s="56"/>
      <c r="C433" s="56"/>
      <c r="D433" s="181"/>
      <c r="E433" s="128"/>
      <c r="F433" s="129"/>
      <c r="G433" s="450"/>
      <c r="H433" s="56"/>
      <c r="I433" s="56"/>
      <c r="J433" s="136"/>
      <c r="K433" s="136"/>
      <c r="L433" s="183"/>
      <c r="M433" s="136"/>
      <c r="N433" s="273"/>
      <c r="O433" s="56"/>
      <c r="P433" s="56"/>
      <c r="Q433" s="56"/>
      <c r="R433" s="56"/>
      <c r="S433" s="56"/>
      <c r="T433" s="56"/>
      <c r="U433" s="56"/>
      <c r="V433" s="56"/>
      <c r="W433" s="56"/>
      <c r="X433" s="56"/>
      <c r="Y433" s="56"/>
      <c r="Z433" s="56"/>
    </row>
    <row r="434" spans="1:26" ht="15.75" customHeight="1">
      <c r="A434" s="271"/>
      <c r="B434" s="56"/>
      <c r="C434" s="56"/>
      <c r="D434" s="181"/>
      <c r="E434" s="128"/>
      <c r="F434" s="129"/>
      <c r="G434" s="450"/>
      <c r="H434" s="56"/>
      <c r="I434" s="56"/>
      <c r="J434" s="136"/>
      <c r="K434" s="136"/>
      <c r="L434" s="183"/>
      <c r="M434" s="136"/>
      <c r="N434" s="273"/>
      <c r="O434" s="56"/>
      <c r="P434" s="56"/>
      <c r="Q434" s="56"/>
      <c r="R434" s="56"/>
      <c r="S434" s="56"/>
      <c r="T434" s="56"/>
      <c r="U434" s="56"/>
      <c r="V434" s="56"/>
      <c r="W434" s="56"/>
      <c r="X434" s="56"/>
      <c r="Y434" s="56"/>
      <c r="Z434" s="56"/>
    </row>
    <row r="435" spans="1:26" ht="15.75" customHeight="1">
      <c r="A435" s="271"/>
      <c r="B435" s="56"/>
      <c r="C435" s="56"/>
      <c r="D435" s="181"/>
      <c r="E435" s="128"/>
      <c r="F435" s="129"/>
      <c r="G435" s="450"/>
      <c r="H435" s="56"/>
      <c r="I435" s="56"/>
      <c r="J435" s="136"/>
      <c r="K435" s="136"/>
      <c r="L435" s="183"/>
      <c r="M435" s="136"/>
      <c r="N435" s="273"/>
      <c r="O435" s="56"/>
      <c r="P435" s="56"/>
      <c r="Q435" s="56"/>
      <c r="R435" s="56"/>
      <c r="S435" s="56"/>
      <c r="T435" s="56"/>
      <c r="U435" s="56"/>
      <c r="V435" s="56"/>
      <c r="W435" s="56"/>
      <c r="X435" s="56"/>
      <c r="Y435" s="56"/>
      <c r="Z435" s="56"/>
    </row>
    <row r="436" spans="1:26" ht="15.75" customHeight="1">
      <c r="A436" s="271"/>
      <c r="B436" s="56"/>
      <c r="C436" s="56"/>
      <c r="D436" s="181"/>
      <c r="E436" s="128"/>
      <c r="F436" s="129"/>
      <c r="G436" s="450"/>
      <c r="H436" s="56"/>
      <c r="I436" s="56"/>
      <c r="J436" s="136"/>
      <c r="K436" s="136"/>
      <c r="L436" s="183"/>
      <c r="M436" s="136"/>
      <c r="N436" s="273"/>
      <c r="O436" s="56"/>
      <c r="P436" s="56"/>
      <c r="Q436" s="56"/>
      <c r="R436" s="56"/>
      <c r="S436" s="56"/>
      <c r="T436" s="56"/>
      <c r="U436" s="56"/>
      <c r="V436" s="56"/>
      <c r="W436" s="56"/>
      <c r="X436" s="56"/>
      <c r="Y436" s="56"/>
      <c r="Z436" s="56"/>
    </row>
    <row r="437" spans="1:26" ht="15.75" customHeight="1">
      <c r="A437" s="271"/>
      <c r="B437" s="56"/>
      <c r="C437" s="56"/>
      <c r="D437" s="181"/>
      <c r="E437" s="128"/>
      <c r="F437" s="129"/>
      <c r="G437" s="450"/>
      <c r="H437" s="56"/>
      <c r="I437" s="56"/>
      <c r="J437" s="136"/>
      <c r="K437" s="136"/>
      <c r="L437" s="183"/>
      <c r="M437" s="136"/>
      <c r="N437" s="273"/>
      <c r="O437" s="56"/>
      <c r="P437" s="56"/>
      <c r="Q437" s="56"/>
      <c r="R437" s="56"/>
      <c r="S437" s="56"/>
      <c r="T437" s="56"/>
      <c r="U437" s="56"/>
      <c r="V437" s="56"/>
      <c r="W437" s="56"/>
      <c r="X437" s="56"/>
      <c r="Y437" s="56"/>
      <c r="Z437" s="56"/>
    </row>
    <row r="438" spans="1:26" ht="15.75" customHeight="1">
      <c r="A438" s="271"/>
      <c r="B438" s="56"/>
      <c r="C438" s="56"/>
      <c r="D438" s="181"/>
      <c r="E438" s="128"/>
      <c r="F438" s="129"/>
      <c r="G438" s="450"/>
      <c r="H438" s="56"/>
      <c r="I438" s="56"/>
      <c r="J438" s="136"/>
      <c r="K438" s="136"/>
      <c r="L438" s="183"/>
      <c r="M438" s="136"/>
      <c r="N438" s="273"/>
      <c r="O438" s="56"/>
      <c r="P438" s="56"/>
      <c r="Q438" s="56"/>
      <c r="R438" s="56"/>
      <c r="S438" s="56"/>
      <c r="T438" s="56"/>
      <c r="U438" s="56"/>
      <c r="V438" s="56"/>
      <c r="W438" s="56"/>
      <c r="X438" s="56"/>
      <c r="Y438" s="56"/>
      <c r="Z438" s="56"/>
    </row>
    <row r="439" spans="1:26" ht="15.75" customHeight="1">
      <c r="A439" s="271"/>
      <c r="B439" s="56"/>
      <c r="C439" s="56"/>
      <c r="D439" s="181"/>
      <c r="E439" s="128"/>
      <c r="F439" s="129"/>
      <c r="G439" s="450"/>
      <c r="H439" s="56"/>
      <c r="I439" s="56"/>
      <c r="J439" s="136"/>
      <c r="K439" s="136"/>
      <c r="L439" s="183"/>
      <c r="M439" s="136"/>
      <c r="N439" s="273"/>
      <c r="O439" s="56"/>
      <c r="P439" s="56"/>
      <c r="Q439" s="56"/>
      <c r="R439" s="56"/>
      <c r="S439" s="56"/>
      <c r="T439" s="56"/>
      <c r="U439" s="56"/>
      <c r="V439" s="56"/>
      <c r="W439" s="56"/>
      <c r="X439" s="56"/>
      <c r="Y439" s="56"/>
      <c r="Z439" s="56"/>
    </row>
    <row r="440" spans="1:26" ht="15.75" customHeight="1">
      <c r="A440" s="271"/>
      <c r="B440" s="56"/>
      <c r="C440" s="56"/>
      <c r="D440" s="181"/>
      <c r="E440" s="128"/>
      <c r="F440" s="129"/>
      <c r="G440" s="450"/>
      <c r="H440" s="56"/>
      <c r="I440" s="56"/>
      <c r="J440" s="136"/>
      <c r="K440" s="136"/>
      <c r="L440" s="183"/>
      <c r="M440" s="136"/>
      <c r="N440" s="273"/>
      <c r="O440" s="56"/>
      <c r="P440" s="56"/>
      <c r="Q440" s="56"/>
      <c r="R440" s="56"/>
      <c r="S440" s="56"/>
      <c r="T440" s="56"/>
      <c r="U440" s="56"/>
      <c r="V440" s="56"/>
      <c r="W440" s="56"/>
      <c r="X440" s="56"/>
      <c r="Y440" s="56"/>
      <c r="Z440" s="56"/>
    </row>
    <row r="441" spans="1:26" ht="15.75" customHeight="1">
      <c r="A441" s="271"/>
      <c r="B441" s="56"/>
      <c r="C441" s="56"/>
      <c r="D441" s="181"/>
      <c r="E441" s="128"/>
      <c r="F441" s="129"/>
      <c r="G441" s="450"/>
      <c r="H441" s="56"/>
      <c r="I441" s="56"/>
      <c r="J441" s="136"/>
      <c r="K441" s="136"/>
      <c r="L441" s="183"/>
      <c r="M441" s="136"/>
      <c r="N441" s="273"/>
      <c r="O441" s="56"/>
      <c r="P441" s="56"/>
      <c r="Q441" s="56"/>
      <c r="R441" s="56"/>
      <c r="S441" s="56"/>
      <c r="T441" s="56"/>
      <c r="U441" s="56"/>
      <c r="V441" s="56"/>
      <c r="W441" s="56"/>
      <c r="X441" s="56"/>
      <c r="Y441" s="56"/>
      <c r="Z441" s="56"/>
    </row>
    <row r="442" spans="1:26" ht="15.75" customHeight="1">
      <c r="A442" s="271"/>
      <c r="B442" s="56"/>
      <c r="C442" s="56"/>
      <c r="D442" s="181"/>
      <c r="E442" s="128"/>
      <c r="F442" s="129"/>
      <c r="G442" s="450"/>
      <c r="H442" s="56"/>
      <c r="I442" s="56"/>
      <c r="J442" s="136"/>
      <c r="K442" s="136"/>
      <c r="L442" s="183"/>
      <c r="M442" s="136"/>
      <c r="N442" s="273"/>
      <c r="O442" s="56"/>
      <c r="P442" s="56"/>
      <c r="Q442" s="56"/>
      <c r="R442" s="56"/>
      <c r="S442" s="56"/>
      <c r="T442" s="56"/>
      <c r="U442" s="56"/>
      <c r="V442" s="56"/>
      <c r="W442" s="56"/>
      <c r="X442" s="56"/>
      <c r="Y442" s="56"/>
      <c r="Z442" s="56"/>
    </row>
    <row r="443" spans="1:26" ht="15.75" customHeight="1">
      <c r="A443" s="271"/>
      <c r="B443" s="56"/>
      <c r="C443" s="56"/>
      <c r="D443" s="181"/>
      <c r="E443" s="128"/>
      <c r="F443" s="129"/>
      <c r="G443" s="450"/>
      <c r="H443" s="56"/>
      <c r="I443" s="56"/>
      <c r="J443" s="136"/>
      <c r="K443" s="136"/>
      <c r="L443" s="183"/>
      <c r="M443" s="136"/>
      <c r="N443" s="273"/>
      <c r="O443" s="56"/>
      <c r="P443" s="56"/>
      <c r="Q443" s="56"/>
      <c r="R443" s="56"/>
      <c r="S443" s="56"/>
      <c r="T443" s="56"/>
      <c r="U443" s="56"/>
      <c r="V443" s="56"/>
      <c r="W443" s="56"/>
      <c r="X443" s="56"/>
      <c r="Y443" s="56"/>
      <c r="Z443" s="56"/>
    </row>
    <row r="444" spans="1:26" ht="15.75" customHeight="1">
      <c r="A444" s="271"/>
      <c r="B444" s="56"/>
      <c r="C444" s="56"/>
      <c r="D444" s="181"/>
      <c r="E444" s="128"/>
      <c r="F444" s="129"/>
      <c r="G444" s="450"/>
      <c r="H444" s="56"/>
      <c r="I444" s="56"/>
      <c r="J444" s="136"/>
      <c r="K444" s="136"/>
      <c r="L444" s="183"/>
      <c r="M444" s="136"/>
      <c r="N444" s="273"/>
      <c r="O444" s="56"/>
      <c r="P444" s="56"/>
      <c r="Q444" s="56"/>
      <c r="R444" s="56"/>
      <c r="S444" s="56"/>
      <c r="T444" s="56"/>
      <c r="U444" s="56"/>
      <c r="V444" s="56"/>
      <c r="W444" s="56"/>
      <c r="X444" s="56"/>
      <c r="Y444" s="56"/>
      <c r="Z444" s="56"/>
    </row>
    <row r="445" spans="1:26" ht="15.75" customHeight="1">
      <c r="A445" s="271"/>
      <c r="B445" s="56"/>
      <c r="C445" s="56"/>
      <c r="D445" s="181"/>
      <c r="E445" s="128"/>
      <c r="F445" s="129"/>
      <c r="G445" s="450"/>
      <c r="H445" s="56"/>
      <c r="I445" s="56"/>
      <c r="J445" s="136"/>
      <c r="K445" s="136"/>
      <c r="L445" s="183"/>
      <c r="M445" s="136"/>
      <c r="N445" s="273"/>
      <c r="O445" s="56"/>
      <c r="P445" s="56"/>
      <c r="Q445" s="56"/>
      <c r="R445" s="56"/>
      <c r="S445" s="56"/>
      <c r="T445" s="56"/>
      <c r="U445" s="56"/>
      <c r="V445" s="56"/>
      <c r="W445" s="56"/>
      <c r="X445" s="56"/>
      <c r="Y445" s="56"/>
      <c r="Z445" s="56"/>
    </row>
    <row r="446" spans="1:26" ht="15.75" customHeight="1">
      <c r="A446" s="271"/>
      <c r="B446" s="56"/>
      <c r="C446" s="56"/>
      <c r="D446" s="181"/>
      <c r="E446" s="128"/>
      <c r="F446" s="129"/>
      <c r="G446" s="450"/>
      <c r="H446" s="56"/>
      <c r="I446" s="56"/>
      <c r="J446" s="136"/>
      <c r="K446" s="136"/>
      <c r="L446" s="183"/>
      <c r="M446" s="136"/>
      <c r="N446" s="273"/>
      <c r="O446" s="56"/>
      <c r="P446" s="56"/>
      <c r="Q446" s="56"/>
      <c r="R446" s="56"/>
      <c r="S446" s="56"/>
      <c r="T446" s="56"/>
      <c r="U446" s="56"/>
      <c r="V446" s="56"/>
      <c r="W446" s="56"/>
      <c r="X446" s="56"/>
      <c r="Y446" s="56"/>
      <c r="Z446" s="56"/>
    </row>
    <row r="447" spans="1:26" ht="15.75" customHeight="1">
      <c r="A447" s="271"/>
      <c r="B447" s="56"/>
      <c r="C447" s="56"/>
      <c r="D447" s="181"/>
      <c r="E447" s="128"/>
      <c r="F447" s="129"/>
      <c r="G447" s="450"/>
      <c r="H447" s="56"/>
      <c r="I447" s="56"/>
      <c r="J447" s="136"/>
      <c r="K447" s="136"/>
      <c r="L447" s="183"/>
      <c r="M447" s="136"/>
      <c r="N447" s="273"/>
      <c r="O447" s="56"/>
      <c r="P447" s="56"/>
      <c r="Q447" s="56"/>
      <c r="R447" s="56"/>
      <c r="S447" s="56"/>
      <c r="T447" s="56"/>
      <c r="U447" s="56"/>
      <c r="V447" s="56"/>
      <c r="W447" s="56"/>
      <c r="X447" s="56"/>
      <c r="Y447" s="56"/>
      <c r="Z447" s="56"/>
    </row>
    <row r="448" spans="1:26" ht="15.75" customHeight="1">
      <c r="A448" s="271"/>
      <c r="B448" s="56"/>
      <c r="C448" s="56"/>
      <c r="D448" s="181"/>
      <c r="E448" s="128"/>
      <c r="F448" s="129"/>
      <c r="G448" s="450"/>
      <c r="H448" s="56"/>
      <c r="I448" s="56"/>
      <c r="J448" s="136"/>
      <c r="K448" s="136"/>
      <c r="L448" s="183"/>
      <c r="M448" s="136"/>
      <c r="N448" s="273"/>
      <c r="O448" s="56"/>
      <c r="P448" s="56"/>
      <c r="Q448" s="56"/>
      <c r="R448" s="56"/>
      <c r="S448" s="56"/>
      <c r="T448" s="56"/>
      <c r="U448" s="56"/>
      <c r="V448" s="56"/>
      <c r="W448" s="56"/>
      <c r="X448" s="56"/>
      <c r="Y448" s="56"/>
      <c r="Z448" s="56"/>
    </row>
    <row r="449" spans="1:26" ht="15.75" customHeight="1">
      <c r="A449" s="271"/>
      <c r="B449" s="56"/>
      <c r="C449" s="56"/>
      <c r="D449" s="181"/>
      <c r="E449" s="128"/>
      <c r="F449" s="129"/>
      <c r="G449" s="450"/>
      <c r="H449" s="56"/>
      <c r="I449" s="56"/>
      <c r="J449" s="136"/>
      <c r="K449" s="136"/>
      <c r="L449" s="183"/>
      <c r="M449" s="136"/>
      <c r="N449" s="273"/>
      <c r="O449" s="56"/>
      <c r="P449" s="56"/>
      <c r="Q449" s="56"/>
      <c r="R449" s="56"/>
      <c r="S449" s="56"/>
      <c r="T449" s="56"/>
      <c r="U449" s="56"/>
      <c r="V449" s="56"/>
      <c r="W449" s="56"/>
      <c r="X449" s="56"/>
      <c r="Y449" s="56"/>
      <c r="Z449" s="56"/>
    </row>
    <row r="450" spans="1:26" ht="15.75" customHeight="1">
      <c r="A450" s="271"/>
      <c r="B450" s="56"/>
      <c r="C450" s="56"/>
      <c r="D450" s="181"/>
      <c r="E450" s="128"/>
      <c r="F450" s="129"/>
      <c r="G450" s="450"/>
      <c r="H450" s="56"/>
      <c r="I450" s="56"/>
      <c r="J450" s="136"/>
      <c r="K450" s="136"/>
      <c r="L450" s="183"/>
      <c r="M450" s="136"/>
      <c r="N450" s="273"/>
      <c r="O450" s="56"/>
      <c r="P450" s="56"/>
      <c r="Q450" s="56"/>
      <c r="R450" s="56"/>
      <c r="S450" s="56"/>
      <c r="T450" s="56"/>
      <c r="U450" s="56"/>
      <c r="V450" s="56"/>
      <c r="W450" s="56"/>
      <c r="X450" s="56"/>
      <c r="Y450" s="56"/>
      <c r="Z450" s="56"/>
    </row>
    <row r="451" spans="1:26" ht="15.75" customHeight="1">
      <c r="A451" s="271"/>
      <c r="B451" s="56"/>
      <c r="C451" s="56"/>
      <c r="D451" s="181"/>
      <c r="E451" s="128"/>
      <c r="F451" s="129"/>
      <c r="G451" s="450"/>
      <c r="H451" s="56"/>
      <c r="I451" s="56"/>
      <c r="J451" s="136"/>
      <c r="K451" s="136"/>
      <c r="L451" s="183"/>
      <c r="M451" s="136"/>
      <c r="N451" s="273"/>
      <c r="O451" s="56"/>
      <c r="P451" s="56"/>
      <c r="Q451" s="56"/>
      <c r="R451" s="56"/>
      <c r="S451" s="56"/>
      <c r="T451" s="56"/>
      <c r="U451" s="56"/>
      <c r="V451" s="56"/>
      <c r="W451" s="56"/>
      <c r="X451" s="56"/>
      <c r="Y451" s="56"/>
      <c r="Z451" s="56"/>
    </row>
    <row r="452" spans="1:26" ht="15.75" customHeight="1">
      <c r="A452" s="271"/>
      <c r="B452" s="56"/>
      <c r="C452" s="56"/>
      <c r="D452" s="181"/>
      <c r="E452" s="128"/>
      <c r="F452" s="129"/>
      <c r="G452" s="450"/>
      <c r="H452" s="56"/>
      <c r="I452" s="56"/>
      <c r="J452" s="136"/>
      <c r="K452" s="136"/>
      <c r="L452" s="183"/>
      <c r="M452" s="136"/>
      <c r="N452" s="273"/>
      <c r="O452" s="56"/>
      <c r="P452" s="56"/>
      <c r="Q452" s="56"/>
      <c r="R452" s="56"/>
      <c r="S452" s="56"/>
      <c r="T452" s="56"/>
      <c r="U452" s="56"/>
      <c r="V452" s="56"/>
      <c r="W452" s="56"/>
      <c r="X452" s="56"/>
      <c r="Y452" s="56"/>
      <c r="Z452" s="56"/>
    </row>
    <row r="453" spans="1:26" ht="15.75" customHeight="1">
      <c r="A453" s="271"/>
      <c r="B453" s="56"/>
      <c r="C453" s="56"/>
      <c r="D453" s="181"/>
      <c r="E453" s="128"/>
      <c r="F453" s="129"/>
      <c r="G453" s="450"/>
      <c r="H453" s="56"/>
      <c r="I453" s="56"/>
      <c r="J453" s="136"/>
      <c r="K453" s="136"/>
      <c r="L453" s="183"/>
      <c r="M453" s="136"/>
      <c r="N453" s="273"/>
      <c r="O453" s="56"/>
      <c r="P453" s="56"/>
      <c r="Q453" s="56"/>
      <c r="R453" s="56"/>
      <c r="S453" s="56"/>
      <c r="T453" s="56"/>
      <c r="U453" s="56"/>
      <c r="V453" s="56"/>
      <c r="W453" s="56"/>
      <c r="X453" s="56"/>
      <c r="Y453" s="56"/>
      <c r="Z453" s="56"/>
    </row>
    <row r="454" spans="1:26" ht="15.75" customHeight="1">
      <c r="A454" s="271"/>
      <c r="B454" s="56"/>
      <c r="C454" s="56"/>
      <c r="D454" s="181"/>
      <c r="E454" s="128"/>
      <c r="F454" s="129"/>
      <c r="G454" s="450"/>
      <c r="H454" s="56"/>
      <c r="I454" s="56"/>
      <c r="J454" s="136"/>
      <c r="K454" s="136"/>
      <c r="L454" s="183"/>
      <c r="M454" s="136"/>
      <c r="N454" s="273"/>
      <c r="O454" s="56"/>
      <c r="P454" s="56"/>
      <c r="Q454" s="56"/>
      <c r="R454" s="56"/>
      <c r="S454" s="56"/>
      <c r="T454" s="56"/>
      <c r="U454" s="56"/>
      <c r="V454" s="56"/>
      <c r="W454" s="56"/>
      <c r="X454" s="56"/>
      <c r="Y454" s="56"/>
      <c r="Z454" s="56"/>
    </row>
    <row r="455" spans="1:26" ht="15.75" customHeight="1">
      <c r="A455" s="271"/>
      <c r="B455" s="56"/>
      <c r="C455" s="56"/>
      <c r="D455" s="181"/>
      <c r="E455" s="128"/>
      <c r="F455" s="129"/>
      <c r="G455" s="450"/>
      <c r="H455" s="56"/>
      <c r="I455" s="56"/>
      <c r="J455" s="136"/>
      <c r="K455" s="136"/>
      <c r="L455" s="183"/>
      <c r="M455" s="136"/>
      <c r="N455" s="273"/>
      <c r="O455" s="56"/>
      <c r="P455" s="56"/>
      <c r="Q455" s="56"/>
      <c r="R455" s="56"/>
      <c r="S455" s="56"/>
      <c r="T455" s="56"/>
      <c r="U455" s="56"/>
      <c r="V455" s="56"/>
      <c r="W455" s="56"/>
      <c r="X455" s="56"/>
      <c r="Y455" s="56"/>
      <c r="Z455" s="56"/>
    </row>
    <row r="456" spans="1:26" ht="15.75" customHeight="1">
      <c r="A456" s="271"/>
      <c r="B456" s="56"/>
      <c r="C456" s="56"/>
      <c r="D456" s="181"/>
      <c r="E456" s="128"/>
      <c r="F456" s="129"/>
      <c r="G456" s="450"/>
      <c r="H456" s="56"/>
      <c r="I456" s="56"/>
      <c r="J456" s="136"/>
      <c r="K456" s="136"/>
      <c r="L456" s="183"/>
      <c r="M456" s="136"/>
      <c r="N456" s="273"/>
      <c r="O456" s="56"/>
      <c r="P456" s="56"/>
      <c r="Q456" s="56"/>
      <c r="R456" s="56"/>
      <c r="S456" s="56"/>
      <c r="T456" s="56"/>
      <c r="U456" s="56"/>
      <c r="V456" s="56"/>
      <c r="W456" s="56"/>
      <c r="X456" s="56"/>
      <c r="Y456" s="56"/>
      <c r="Z456" s="56"/>
    </row>
    <row r="457" spans="1:26" ht="15.75" customHeight="1">
      <c r="A457" s="271"/>
      <c r="B457" s="56"/>
      <c r="C457" s="56"/>
      <c r="D457" s="181"/>
      <c r="E457" s="128"/>
      <c r="F457" s="129"/>
      <c r="G457" s="450"/>
      <c r="H457" s="56"/>
      <c r="I457" s="56"/>
      <c r="J457" s="136"/>
      <c r="K457" s="136"/>
      <c r="L457" s="183"/>
      <c r="M457" s="136"/>
      <c r="N457" s="273"/>
      <c r="O457" s="56"/>
      <c r="P457" s="56"/>
      <c r="Q457" s="56"/>
      <c r="R457" s="56"/>
      <c r="S457" s="56"/>
      <c r="T457" s="56"/>
      <c r="U457" s="56"/>
      <c r="V457" s="56"/>
      <c r="W457" s="56"/>
      <c r="X457" s="56"/>
      <c r="Y457" s="56"/>
      <c r="Z457" s="56"/>
    </row>
    <row r="458" spans="1:26" ht="15.75" customHeight="1">
      <c r="A458" s="271"/>
      <c r="B458" s="56"/>
      <c r="C458" s="56"/>
      <c r="D458" s="181"/>
      <c r="E458" s="128"/>
      <c r="F458" s="129"/>
      <c r="G458" s="450"/>
      <c r="H458" s="56"/>
      <c r="I458" s="56"/>
      <c r="J458" s="136"/>
      <c r="K458" s="136"/>
      <c r="L458" s="183"/>
      <c r="M458" s="136"/>
      <c r="N458" s="273"/>
      <c r="O458" s="56"/>
      <c r="P458" s="56"/>
      <c r="Q458" s="56"/>
      <c r="R458" s="56"/>
      <c r="S458" s="56"/>
      <c r="T458" s="56"/>
      <c r="U458" s="56"/>
      <c r="V458" s="56"/>
      <c r="W458" s="56"/>
      <c r="X458" s="56"/>
      <c r="Y458" s="56"/>
      <c r="Z458" s="56"/>
    </row>
    <row r="459" spans="1:26" ht="15.75" customHeight="1">
      <c r="A459" s="271"/>
      <c r="B459" s="56"/>
      <c r="C459" s="56"/>
      <c r="D459" s="181"/>
      <c r="E459" s="128"/>
      <c r="F459" s="129"/>
      <c r="G459" s="450"/>
      <c r="H459" s="56"/>
      <c r="I459" s="56"/>
      <c r="J459" s="136"/>
      <c r="K459" s="136"/>
      <c r="L459" s="183"/>
      <c r="M459" s="136"/>
      <c r="N459" s="273"/>
      <c r="O459" s="56"/>
      <c r="P459" s="56"/>
      <c r="Q459" s="56"/>
      <c r="R459" s="56"/>
      <c r="S459" s="56"/>
      <c r="T459" s="56"/>
      <c r="U459" s="56"/>
      <c r="V459" s="56"/>
      <c r="W459" s="56"/>
      <c r="X459" s="56"/>
      <c r="Y459" s="56"/>
      <c r="Z459" s="56"/>
    </row>
    <row r="460" spans="1:26" ht="15.75" customHeight="1">
      <c r="A460" s="271"/>
      <c r="B460" s="56"/>
      <c r="C460" s="56"/>
      <c r="D460" s="181"/>
      <c r="E460" s="128"/>
      <c r="F460" s="129"/>
      <c r="G460" s="450"/>
      <c r="H460" s="56"/>
      <c r="I460" s="56"/>
      <c r="J460" s="136"/>
      <c r="K460" s="136"/>
      <c r="L460" s="183"/>
      <c r="M460" s="136"/>
      <c r="N460" s="273"/>
      <c r="O460" s="56"/>
      <c r="P460" s="56"/>
      <c r="Q460" s="56"/>
      <c r="R460" s="56"/>
      <c r="S460" s="56"/>
      <c r="T460" s="56"/>
      <c r="U460" s="56"/>
      <c r="V460" s="56"/>
      <c r="W460" s="56"/>
      <c r="X460" s="56"/>
      <c r="Y460" s="56"/>
      <c r="Z460" s="56"/>
    </row>
    <row r="461" spans="1:26" ht="15.75" customHeight="1">
      <c r="A461" s="271"/>
      <c r="B461" s="56"/>
      <c r="C461" s="56"/>
      <c r="D461" s="181"/>
      <c r="E461" s="128"/>
      <c r="F461" s="129"/>
      <c r="G461" s="450"/>
      <c r="H461" s="56"/>
      <c r="I461" s="56"/>
      <c r="J461" s="136"/>
      <c r="K461" s="136"/>
      <c r="L461" s="183"/>
      <c r="M461" s="136"/>
      <c r="N461" s="273"/>
      <c r="O461" s="56"/>
      <c r="P461" s="56"/>
      <c r="Q461" s="56"/>
      <c r="R461" s="56"/>
      <c r="S461" s="56"/>
      <c r="T461" s="56"/>
      <c r="U461" s="56"/>
      <c r="V461" s="56"/>
      <c r="W461" s="56"/>
      <c r="X461" s="56"/>
      <c r="Y461" s="56"/>
      <c r="Z461" s="56"/>
    </row>
    <row r="462" spans="1:26" ht="15.75" customHeight="1">
      <c r="A462" s="271"/>
      <c r="B462" s="56"/>
      <c r="C462" s="56"/>
      <c r="D462" s="181"/>
      <c r="E462" s="128"/>
      <c r="F462" s="129"/>
      <c r="G462" s="450"/>
      <c r="H462" s="56"/>
      <c r="I462" s="56"/>
      <c r="J462" s="136"/>
      <c r="K462" s="136"/>
      <c r="L462" s="183"/>
      <c r="M462" s="136"/>
      <c r="N462" s="273"/>
      <c r="O462" s="56"/>
      <c r="P462" s="56"/>
      <c r="Q462" s="56"/>
      <c r="R462" s="56"/>
      <c r="S462" s="56"/>
      <c r="T462" s="56"/>
      <c r="U462" s="56"/>
      <c r="V462" s="56"/>
      <c r="W462" s="56"/>
      <c r="X462" s="56"/>
      <c r="Y462" s="56"/>
      <c r="Z462" s="56"/>
    </row>
    <row r="463" spans="1:26" ht="15.75" customHeight="1">
      <c r="A463" s="271"/>
      <c r="B463" s="56"/>
      <c r="C463" s="56"/>
      <c r="D463" s="181"/>
      <c r="E463" s="128"/>
      <c r="F463" s="129"/>
      <c r="G463" s="450"/>
      <c r="H463" s="56"/>
      <c r="I463" s="56"/>
      <c r="J463" s="136"/>
      <c r="K463" s="136"/>
      <c r="L463" s="183"/>
      <c r="M463" s="136"/>
      <c r="N463" s="273"/>
      <c r="O463" s="56"/>
      <c r="P463" s="56"/>
      <c r="Q463" s="56"/>
      <c r="R463" s="56"/>
      <c r="S463" s="56"/>
      <c r="T463" s="56"/>
      <c r="U463" s="56"/>
      <c r="V463" s="56"/>
      <c r="W463" s="56"/>
      <c r="X463" s="56"/>
      <c r="Y463" s="56"/>
      <c r="Z463" s="56"/>
    </row>
    <row r="464" spans="1:26" ht="15.75" customHeight="1">
      <c r="A464" s="271"/>
      <c r="B464" s="56"/>
      <c r="C464" s="56"/>
      <c r="D464" s="181"/>
      <c r="E464" s="128"/>
      <c r="F464" s="129"/>
      <c r="G464" s="450"/>
      <c r="H464" s="56"/>
      <c r="I464" s="56"/>
      <c r="J464" s="136"/>
      <c r="K464" s="136"/>
      <c r="L464" s="183"/>
      <c r="M464" s="136"/>
      <c r="N464" s="273"/>
      <c r="O464" s="56"/>
      <c r="P464" s="56"/>
      <c r="Q464" s="56"/>
      <c r="R464" s="56"/>
      <c r="S464" s="56"/>
      <c r="T464" s="56"/>
      <c r="U464" s="56"/>
      <c r="V464" s="56"/>
      <c r="W464" s="56"/>
      <c r="X464" s="56"/>
      <c r="Y464" s="56"/>
      <c r="Z464" s="56"/>
    </row>
    <row r="465" spans="1:26" ht="15.75" customHeight="1">
      <c r="A465" s="271"/>
      <c r="B465" s="56"/>
      <c r="C465" s="56"/>
      <c r="D465" s="181"/>
      <c r="E465" s="128"/>
      <c r="F465" s="129"/>
      <c r="G465" s="450"/>
      <c r="H465" s="56"/>
      <c r="I465" s="56"/>
      <c r="J465" s="136"/>
      <c r="K465" s="136"/>
      <c r="L465" s="183"/>
      <c r="M465" s="136"/>
      <c r="N465" s="273"/>
      <c r="O465" s="56"/>
      <c r="P465" s="56"/>
      <c r="Q465" s="56"/>
      <c r="R465" s="56"/>
      <c r="S465" s="56"/>
      <c r="T465" s="56"/>
      <c r="U465" s="56"/>
      <c r="V465" s="56"/>
      <c r="W465" s="56"/>
      <c r="X465" s="56"/>
      <c r="Y465" s="56"/>
      <c r="Z465" s="56"/>
    </row>
    <row r="466" spans="1:26" ht="15.75" customHeight="1">
      <c r="A466" s="271"/>
      <c r="B466" s="56"/>
      <c r="C466" s="56"/>
      <c r="D466" s="181"/>
      <c r="E466" s="128"/>
      <c r="F466" s="129"/>
      <c r="G466" s="450"/>
      <c r="H466" s="56"/>
      <c r="I466" s="56"/>
      <c r="J466" s="136"/>
      <c r="K466" s="136"/>
      <c r="L466" s="183"/>
      <c r="M466" s="136"/>
      <c r="N466" s="273"/>
      <c r="O466" s="56"/>
      <c r="P466" s="56"/>
      <c r="Q466" s="56"/>
      <c r="R466" s="56"/>
      <c r="S466" s="56"/>
      <c r="T466" s="56"/>
      <c r="U466" s="56"/>
      <c r="V466" s="56"/>
      <c r="W466" s="56"/>
      <c r="X466" s="56"/>
      <c r="Y466" s="56"/>
      <c r="Z466" s="56"/>
    </row>
    <row r="467" spans="1:26" ht="15.75" customHeight="1">
      <c r="A467" s="271"/>
      <c r="B467" s="56"/>
      <c r="C467" s="56"/>
      <c r="D467" s="181"/>
      <c r="E467" s="128"/>
      <c r="F467" s="129"/>
      <c r="G467" s="450"/>
      <c r="H467" s="56"/>
      <c r="I467" s="56"/>
      <c r="J467" s="136"/>
      <c r="K467" s="136"/>
      <c r="L467" s="183"/>
      <c r="M467" s="136"/>
      <c r="N467" s="273"/>
      <c r="O467" s="56"/>
      <c r="P467" s="56"/>
      <c r="Q467" s="56"/>
      <c r="R467" s="56"/>
      <c r="S467" s="56"/>
      <c r="T467" s="56"/>
      <c r="U467" s="56"/>
      <c r="V467" s="56"/>
      <c r="W467" s="56"/>
      <c r="X467" s="56"/>
      <c r="Y467" s="56"/>
      <c r="Z467" s="56"/>
    </row>
    <row r="468" spans="1:26" ht="15.75" customHeight="1">
      <c r="A468" s="271"/>
      <c r="B468" s="56"/>
      <c r="C468" s="56"/>
      <c r="D468" s="181"/>
      <c r="E468" s="128"/>
      <c r="F468" s="129"/>
      <c r="G468" s="450"/>
      <c r="H468" s="56"/>
      <c r="I468" s="56"/>
      <c r="J468" s="136"/>
      <c r="K468" s="136"/>
      <c r="L468" s="183"/>
      <c r="M468" s="136"/>
      <c r="N468" s="273"/>
      <c r="O468" s="56"/>
      <c r="P468" s="56"/>
      <c r="Q468" s="56"/>
      <c r="R468" s="56"/>
      <c r="S468" s="56"/>
      <c r="T468" s="56"/>
      <c r="U468" s="56"/>
      <c r="V468" s="56"/>
      <c r="W468" s="56"/>
      <c r="X468" s="56"/>
      <c r="Y468" s="56"/>
      <c r="Z468" s="56"/>
    </row>
    <row r="469" spans="1:26" ht="15.75" customHeight="1">
      <c r="A469" s="271"/>
      <c r="B469" s="56"/>
      <c r="C469" s="56"/>
      <c r="D469" s="181"/>
      <c r="E469" s="128"/>
      <c r="F469" s="129"/>
      <c r="G469" s="450"/>
      <c r="H469" s="56"/>
      <c r="I469" s="56"/>
      <c r="J469" s="136"/>
      <c r="K469" s="136"/>
      <c r="L469" s="183"/>
      <c r="M469" s="136"/>
      <c r="N469" s="273"/>
      <c r="O469" s="56"/>
      <c r="P469" s="56"/>
      <c r="Q469" s="56"/>
      <c r="R469" s="56"/>
      <c r="S469" s="56"/>
      <c r="T469" s="56"/>
      <c r="U469" s="56"/>
      <c r="V469" s="56"/>
      <c r="W469" s="56"/>
      <c r="X469" s="56"/>
      <c r="Y469" s="56"/>
      <c r="Z469" s="56"/>
    </row>
    <row r="470" spans="1:26" ht="15.75" customHeight="1">
      <c r="A470" s="271"/>
      <c r="B470" s="56"/>
      <c r="C470" s="56"/>
      <c r="D470" s="181"/>
      <c r="E470" s="128"/>
      <c r="F470" s="129"/>
      <c r="G470" s="450"/>
      <c r="H470" s="56"/>
      <c r="I470" s="56"/>
      <c r="J470" s="136"/>
      <c r="K470" s="136"/>
      <c r="L470" s="183"/>
      <c r="M470" s="136"/>
      <c r="N470" s="273"/>
      <c r="O470" s="56"/>
      <c r="P470" s="56"/>
      <c r="Q470" s="56"/>
      <c r="R470" s="56"/>
      <c r="S470" s="56"/>
      <c r="T470" s="56"/>
      <c r="U470" s="56"/>
      <c r="V470" s="56"/>
      <c r="W470" s="56"/>
      <c r="X470" s="56"/>
      <c r="Y470" s="56"/>
      <c r="Z470" s="56"/>
    </row>
    <row r="471" spans="1:26" ht="15.75" customHeight="1">
      <c r="A471" s="271"/>
      <c r="B471" s="56"/>
      <c r="C471" s="56"/>
      <c r="D471" s="181"/>
      <c r="E471" s="128"/>
      <c r="F471" s="129"/>
      <c r="G471" s="450"/>
      <c r="H471" s="56"/>
      <c r="I471" s="56"/>
      <c r="J471" s="136"/>
      <c r="K471" s="136"/>
      <c r="L471" s="183"/>
      <c r="M471" s="136"/>
      <c r="N471" s="273"/>
      <c r="O471" s="56"/>
      <c r="P471" s="56"/>
      <c r="Q471" s="56"/>
      <c r="R471" s="56"/>
      <c r="S471" s="56"/>
      <c r="T471" s="56"/>
      <c r="U471" s="56"/>
      <c r="V471" s="56"/>
      <c r="W471" s="56"/>
      <c r="X471" s="56"/>
      <c r="Y471" s="56"/>
      <c r="Z471" s="56"/>
    </row>
    <row r="472" spans="1:26" ht="15.75" customHeight="1">
      <c r="A472" s="271"/>
      <c r="B472" s="56"/>
      <c r="C472" s="56"/>
      <c r="D472" s="181"/>
      <c r="E472" s="128"/>
      <c r="F472" s="129"/>
      <c r="G472" s="450"/>
      <c r="H472" s="56"/>
      <c r="I472" s="56"/>
      <c r="J472" s="136"/>
      <c r="K472" s="136"/>
      <c r="L472" s="183"/>
      <c r="M472" s="136"/>
      <c r="N472" s="273"/>
      <c r="O472" s="56"/>
      <c r="P472" s="56"/>
      <c r="Q472" s="56"/>
      <c r="R472" s="56"/>
      <c r="S472" s="56"/>
      <c r="T472" s="56"/>
      <c r="U472" s="56"/>
      <c r="V472" s="56"/>
      <c r="W472" s="56"/>
      <c r="X472" s="56"/>
      <c r="Y472" s="56"/>
      <c r="Z472" s="56"/>
    </row>
    <row r="473" spans="1:26" ht="15.75" customHeight="1">
      <c r="A473" s="271"/>
      <c r="B473" s="56"/>
      <c r="C473" s="56"/>
      <c r="D473" s="181"/>
      <c r="E473" s="128"/>
      <c r="F473" s="129"/>
      <c r="G473" s="450"/>
      <c r="H473" s="56"/>
      <c r="I473" s="56"/>
      <c r="J473" s="136"/>
      <c r="K473" s="136"/>
      <c r="L473" s="183"/>
      <c r="M473" s="136"/>
      <c r="N473" s="273"/>
      <c r="O473" s="56"/>
      <c r="P473" s="56"/>
      <c r="Q473" s="56"/>
      <c r="R473" s="56"/>
      <c r="S473" s="56"/>
      <c r="T473" s="56"/>
      <c r="U473" s="56"/>
      <c r="V473" s="56"/>
      <c r="W473" s="56"/>
      <c r="X473" s="56"/>
      <c r="Y473" s="56"/>
      <c r="Z473" s="56"/>
    </row>
    <row r="474" spans="1:26" ht="15.75" customHeight="1">
      <c r="A474" s="271"/>
      <c r="B474" s="56"/>
      <c r="C474" s="56"/>
      <c r="D474" s="181"/>
      <c r="E474" s="128"/>
      <c r="F474" s="129"/>
      <c r="G474" s="450"/>
      <c r="H474" s="56"/>
      <c r="I474" s="56"/>
      <c r="J474" s="136"/>
      <c r="K474" s="136"/>
      <c r="L474" s="183"/>
      <c r="M474" s="136"/>
      <c r="N474" s="273"/>
      <c r="O474" s="56"/>
      <c r="P474" s="56"/>
      <c r="Q474" s="56"/>
      <c r="R474" s="56"/>
      <c r="S474" s="56"/>
      <c r="T474" s="56"/>
      <c r="U474" s="56"/>
      <c r="V474" s="56"/>
      <c r="W474" s="56"/>
      <c r="X474" s="56"/>
      <c r="Y474" s="56"/>
      <c r="Z474" s="56"/>
    </row>
    <row r="475" spans="1:26" ht="15.75" customHeight="1">
      <c r="A475" s="271"/>
      <c r="B475" s="56"/>
      <c r="C475" s="56"/>
      <c r="D475" s="181"/>
      <c r="E475" s="128"/>
      <c r="F475" s="129"/>
      <c r="G475" s="450"/>
      <c r="H475" s="56"/>
      <c r="I475" s="56"/>
      <c r="J475" s="136"/>
      <c r="K475" s="136"/>
      <c r="L475" s="183"/>
      <c r="M475" s="136"/>
      <c r="N475" s="273"/>
      <c r="O475" s="56"/>
      <c r="P475" s="56"/>
      <c r="Q475" s="56"/>
      <c r="R475" s="56"/>
      <c r="S475" s="56"/>
      <c r="T475" s="56"/>
      <c r="U475" s="56"/>
      <c r="V475" s="56"/>
      <c r="W475" s="56"/>
      <c r="X475" s="56"/>
      <c r="Y475" s="56"/>
      <c r="Z475" s="56"/>
    </row>
    <row r="476" spans="1:26" ht="15.75" customHeight="1">
      <c r="A476" s="271"/>
      <c r="B476" s="56"/>
      <c r="C476" s="56"/>
      <c r="D476" s="181"/>
      <c r="E476" s="128"/>
      <c r="F476" s="129"/>
      <c r="G476" s="450"/>
      <c r="H476" s="56"/>
      <c r="I476" s="56"/>
      <c r="J476" s="136"/>
      <c r="K476" s="136"/>
      <c r="L476" s="183"/>
      <c r="M476" s="136"/>
      <c r="N476" s="273"/>
      <c r="O476" s="56"/>
      <c r="P476" s="56"/>
      <c r="Q476" s="56"/>
      <c r="R476" s="56"/>
      <c r="S476" s="56"/>
      <c r="T476" s="56"/>
      <c r="U476" s="56"/>
      <c r="V476" s="56"/>
      <c r="W476" s="56"/>
      <c r="X476" s="56"/>
      <c r="Y476" s="56"/>
      <c r="Z476" s="56"/>
    </row>
    <row r="477" spans="1:26" ht="15.75" customHeight="1">
      <c r="A477" s="271"/>
      <c r="B477" s="56"/>
      <c r="C477" s="56"/>
      <c r="D477" s="181"/>
      <c r="E477" s="128"/>
      <c r="F477" s="129"/>
      <c r="G477" s="450"/>
      <c r="H477" s="56"/>
      <c r="I477" s="56"/>
      <c r="J477" s="136"/>
      <c r="K477" s="136"/>
      <c r="L477" s="183"/>
      <c r="M477" s="136"/>
      <c r="N477" s="273"/>
      <c r="O477" s="56"/>
      <c r="P477" s="56"/>
      <c r="Q477" s="56"/>
      <c r="R477" s="56"/>
      <c r="S477" s="56"/>
      <c r="T477" s="56"/>
      <c r="U477" s="56"/>
      <c r="V477" s="56"/>
      <c r="W477" s="56"/>
      <c r="X477" s="56"/>
      <c r="Y477" s="56"/>
      <c r="Z477" s="56"/>
    </row>
    <row r="478" spans="1:26" ht="15.75" customHeight="1">
      <c r="A478" s="271"/>
      <c r="B478" s="56"/>
      <c r="C478" s="56"/>
      <c r="D478" s="181"/>
      <c r="E478" s="128"/>
      <c r="F478" s="129"/>
      <c r="G478" s="450"/>
      <c r="H478" s="56"/>
      <c r="I478" s="56"/>
      <c r="J478" s="136"/>
      <c r="K478" s="136"/>
      <c r="L478" s="183"/>
      <c r="M478" s="136"/>
      <c r="N478" s="273"/>
      <c r="O478" s="56"/>
      <c r="P478" s="56"/>
      <c r="Q478" s="56"/>
      <c r="R478" s="56"/>
      <c r="S478" s="56"/>
      <c r="T478" s="56"/>
      <c r="U478" s="56"/>
      <c r="V478" s="56"/>
      <c r="W478" s="56"/>
      <c r="X478" s="56"/>
      <c r="Y478" s="56"/>
      <c r="Z478" s="56"/>
    </row>
    <row r="479" spans="1:26" ht="15.75" customHeight="1">
      <c r="A479" s="271"/>
      <c r="B479" s="56"/>
      <c r="C479" s="56"/>
      <c r="D479" s="181"/>
      <c r="E479" s="128"/>
      <c r="F479" s="129"/>
      <c r="G479" s="450"/>
      <c r="H479" s="56"/>
      <c r="I479" s="56"/>
      <c r="J479" s="136"/>
      <c r="K479" s="136"/>
      <c r="L479" s="183"/>
      <c r="M479" s="136"/>
      <c r="N479" s="273"/>
      <c r="O479" s="56"/>
      <c r="P479" s="56"/>
      <c r="Q479" s="56"/>
      <c r="R479" s="56"/>
      <c r="S479" s="56"/>
      <c r="T479" s="56"/>
      <c r="U479" s="56"/>
      <c r="V479" s="56"/>
      <c r="W479" s="56"/>
      <c r="X479" s="56"/>
      <c r="Y479" s="56"/>
      <c r="Z479" s="56"/>
    </row>
    <row r="480" spans="1:26" ht="15.75" customHeight="1">
      <c r="A480" s="271"/>
      <c r="B480" s="56"/>
      <c r="C480" s="56"/>
      <c r="D480" s="181"/>
      <c r="E480" s="128"/>
      <c r="F480" s="129"/>
      <c r="G480" s="450"/>
      <c r="H480" s="56"/>
      <c r="I480" s="56"/>
      <c r="J480" s="136"/>
      <c r="K480" s="136"/>
      <c r="L480" s="183"/>
      <c r="M480" s="136"/>
      <c r="N480" s="273"/>
      <c r="O480" s="56"/>
      <c r="P480" s="56"/>
      <c r="Q480" s="56"/>
      <c r="R480" s="56"/>
      <c r="S480" s="56"/>
      <c r="T480" s="56"/>
      <c r="U480" s="56"/>
      <c r="V480" s="56"/>
      <c r="W480" s="56"/>
      <c r="X480" s="56"/>
      <c r="Y480" s="56"/>
      <c r="Z480" s="56"/>
    </row>
    <row r="481" spans="1:26" ht="15.75" customHeight="1">
      <c r="A481" s="271"/>
      <c r="B481" s="56"/>
      <c r="C481" s="56"/>
      <c r="D481" s="181"/>
      <c r="E481" s="128"/>
      <c r="F481" s="129"/>
      <c r="G481" s="450"/>
      <c r="H481" s="56"/>
      <c r="I481" s="56"/>
      <c r="J481" s="136"/>
      <c r="K481" s="136"/>
      <c r="L481" s="183"/>
      <c r="M481" s="136"/>
      <c r="N481" s="273"/>
      <c r="O481" s="56"/>
      <c r="P481" s="56"/>
      <c r="Q481" s="56"/>
      <c r="R481" s="56"/>
      <c r="S481" s="56"/>
      <c r="T481" s="56"/>
      <c r="U481" s="56"/>
      <c r="V481" s="56"/>
      <c r="W481" s="56"/>
      <c r="X481" s="56"/>
      <c r="Y481" s="56"/>
      <c r="Z481" s="56"/>
    </row>
    <row r="482" spans="1:26" ht="15.75" customHeight="1">
      <c r="A482" s="271"/>
      <c r="B482" s="56"/>
      <c r="C482" s="56"/>
      <c r="D482" s="181"/>
      <c r="E482" s="128"/>
      <c r="F482" s="129"/>
      <c r="G482" s="450"/>
      <c r="H482" s="56"/>
      <c r="I482" s="56"/>
      <c r="J482" s="136"/>
      <c r="K482" s="136"/>
      <c r="L482" s="183"/>
      <c r="M482" s="136"/>
      <c r="N482" s="273"/>
      <c r="O482" s="56"/>
      <c r="P482" s="56"/>
      <c r="Q482" s="56"/>
      <c r="R482" s="56"/>
      <c r="S482" s="56"/>
      <c r="T482" s="56"/>
      <c r="U482" s="56"/>
      <c r="V482" s="56"/>
      <c r="W482" s="56"/>
      <c r="X482" s="56"/>
      <c r="Y482" s="56"/>
      <c r="Z482" s="56"/>
    </row>
    <row r="483" spans="1:26" ht="15.75" customHeight="1">
      <c r="A483" s="271"/>
      <c r="B483" s="56"/>
      <c r="C483" s="56"/>
      <c r="D483" s="181"/>
      <c r="E483" s="128"/>
      <c r="F483" s="129"/>
      <c r="G483" s="450"/>
      <c r="H483" s="56"/>
      <c r="I483" s="56"/>
      <c r="J483" s="136"/>
      <c r="K483" s="136"/>
      <c r="L483" s="183"/>
      <c r="M483" s="136"/>
      <c r="N483" s="273"/>
      <c r="O483" s="56"/>
      <c r="P483" s="56"/>
      <c r="Q483" s="56"/>
      <c r="R483" s="56"/>
      <c r="S483" s="56"/>
      <c r="T483" s="56"/>
      <c r="U483" s="56"/>
      <c r="V483" s="56"/>
      <c r="W483" s="56"/>
      <c r="X483" s="56"/>
      <c r="Y483" s="56"/>
      <c r="Z483" s="56"/>
    </row>
    <row r="484" spans="1:26" ht="15.75" customHeight="1">
      <c r="A484" s="271"/>
      <c r="B484" s="56"/>
      <c r="C484" s="56"/>
      <c r="D484" s="181"/>
      <c r="E484" s="128"/>
      <c r="F484" s="129"/>
      <c r="G484" s="450"/>
      <c r="H484" s="56"/>
      <c r="I484" s="56"/>
      <c r="J484" s="136"/>
      <c r="K484" s="136"/>
      <c r="L484" s="183"/>
      <c r="M484" s="136"/>
      <c r="N484" s="273"/>
      <c r="O484" s="56"/>
      <c r="P484" s="56"/>
      <c r="Q484" s="56"/>
      <c r="R484" s="56"/>
      <c r="S484" s="56"/>
      <c r="T484" s="56"/>
      <c r="U484" s="56"/>
      <c r="V484" s="56"/>
      <c r="W484" s="56"/>
      <c r="X484" s="56"/>
      <c r="Y484" s="56"/>
      <c r="Z484" s="56"/>
    </row>
    <row r="485" spans="1:26" ht="15.75" customHeight="1">
      <c r="A485" s="271"/>
      <c r="B485" s="56"/>
      <c r="C485" s="56"/>
      <c r="D485" s="181"/>
      <c r="E485" s="128"/>
      <c r="F485" s="129"/>
      <c r="G485" s="450"/>
      <c r="H485" s="56"/>
      <c r="I485" s="56"/>
      <c r="J485" s="136"/>
      <c r="K485" s="136"/>
      <c r="L485" s="183"/>
      <c r="M485" s="136"/>
      <c r="N485" s="273"/>
      <c r="O485" s="56"/>
      <c r="P485" s="56"/>
      <c r="Q485" s="56"/>
      <c r="R485" s="56"/>
      <c r="S485" s="56"/>
      <c r="T485" s="56"/>
      <c r="U485" s="56"/>
      <c r="V485" s="56"/>
      <c r="W485" s="56"/>
      <c r="X485" s="56"/>
      <c r="Y485" s="56"/>
      <c r="Z485" s="56"/>
    </row>
    <row r="486" spans="1:26" ht="15.75" customHeight="1">
      <c r="A486" s="271"/>
      <c r="B486" s="56"/>
      <c r="C486" s="56"/>
      <c r="D486" s="181"/>
      <c r="E486" s="128"/>
      <c r="F486" s="129"/>
      <c r="G486" s="450"/>
      <c r="H486" s="56"/>
      <c r="I486" s="56"/>
      <c r="J486" s="136"/>
      <c r="K486" s="136"/>
      <c r="L486" s="183"/>
      <c r="M486" s="136"/>
      <c r="N486" s="273"/>
      <c r="O486" s="56"/>
      <c r="P486" s="56"/>
      <c r="Q486" s="56"/>
      <c r="R486" s="56"/>
      <c r="S486" s="56"/>
      <c r="T486" s="56"/>
      <c r="U486" s="56"/>
      <c r="V486" s="56"/>
      <c r="W486" s="56"/>
      <c r="X486" s="56"/>
      <c r="Y486" s="56"/>
      <c r="Z486" s="56"/>
    </row>
    <row r="487" spans="1:26" ht="15.75" customHeight="1">
      <c r="A487" s="271"/>
      <c r="B487" s="56"/>
      <c r="C487" s="56"/>
      <c r="D487" s="181"/>
      <c r="E487" s="128"/>
      <c r="F487" s="129"/>
      <c r="G487" s="450"/>
      <c r="H487" s="56"/>
      <c r="I487" s="56"/>
      <c r="J487" s="136"/>
      <c r="K487" s="136"/>
      <c r="L487" s="183"/>
      <c r="M487" s="136"/>
      <c r="N487" s="273"/>
      <c r="O487" s="56"/>
      <c r="P487" s="56"/>
      <c r="Q487" s="56"/>
      <c r="R487" s="56"/>
      <c r="S487" s="56"/>
      <c r="T487" s="56"/>
      <c r="U487" s="56"/>
      <c r="V487" s="56"/>
      <c r="W487" s="56"/>
      <c r="X487" s="56"/>
      <c r="Y487" s="56"/>
      <c r="Z487" s="56"/>
    </row>
    <row r="488" spans="1:26" ht="15.75" customHeight="1">
      <c r="A488" s="271"/>
      <c r="B488" s="56"/>
      <c r="C488" s="56"/>
      <c r="D488" s="181"/>
      <c r="E488" s="128"/>
      <c r="F488" s="129"/>
      <c r="G488" s="450"/>
      <c r="H488" s="56"/>
      <c r="I488" s="56"/>
      <c r="J488" s="136"/>
      <c r="K488" s="136"/>
      <c r="L488" s="183"/>
      <c r="M488" s="136"/>
      <c r="N488" s="273"/>
      <c r="O488" s="56"/>
      <c r="P488" s="56"/>
      <c r="Q488" s="56"/>
      <c r="R488" s="56"/>
      <c r="S488" s="56"/>
      <c r="T488" s="56"/>
      <c r="U488" s="56"/>
      <c r="V488" s="56"/>
      <c r="W488" s="56"/>
      <c r="X488" s="56"/>
      <c r="Y488" s="56"/>
      <c r="Z488" s="56"/>
    </row>
    <row r="489" spans="1:26" ht="15.75" customHeight="1">
      <c r="A489" s="271"/>
      <c r="B489" s="56"/>
      <c r="C489" s="56"/>
      <c r="D489" s="181"/>
      <c r="E489" s="128"/>
      <c r="F489" s="129"/>
      <c r="G489" s="450"/>
      <c r="H489" s="56"/>
      <c r="I489" s="56"/>
      <c r="J489" s="136"/>
      <c r="K489" s="136"/>
      <c r="L489" s="183"/>
      <c r="M489" s="136"/>
      <c r="N489" s="273"/>
      <c r="O489" s="56"/>
      <c r="P489" s="56"/>
      <c r="Q489" s="56"/>
      <c r="R489" s="56"/>
      <c r="S489" s="56"/>
      <c r="T489" s="56"/>
      <c r="U489" s="56"/>
      <c r="V489" s="56"/>
      <c r="W489" s="56"/>
      <c r="X489" s="56"/>
      <c r="Y489" s="56"/>
      <c r="Z489" s="56"/>
    </row>
    <row r="490" spans="1:26" ht="15.75" customHeight="1">
      <c r="A490" s="271"/>
      <c r="B490" s="56"/>
      <c r="C490" s="56"/>
      <c r="D490" s="181"/>
      <c r="E490" s="128"/>
      <c r="F490" s="129"/>
      <c r="G490" s="450"/>
      <c r="H490" s="56"/>
      <c r="I490" s="56"/>
      <c r="J490" s="136"/>
      <c r="K490" s="136"/>
      <c r="L490" s="183"/>
      <c r="M490" s="136"/>
      <c r="N490" s="273"/>
      <c r="O490" s="56"/>
      <c r="P490" s="56"/>
      <c r="Q490" s="56"/>
      <c r="R490" s="56"/>
      <c r="S490" s="56"/>
      <c r="T490" s="56"/>
      <c r="U490" s="56"/>
      <c r="V490" s="56"/>
      <c r="W490" s="56"/>
      <c r="X490" s="56"/>
      <c r="Y490" s="56"/>
      <c r="Z490" s="56"/>
    </row>
    <row r="491" spans="1:26" ht="15.75" customHeight="1">
      <c r="A491" s="271"/>
      <c r="B491" s="56"/>
      <c r="C491" s="56"/>
      <c r="D491" s="181"/>
      <c r="E491" s="128"/>
      <c r="F491" s="129"/>
      <c r="G491" s="450"/>
      <c r="H491" s="56"/>
      <c r="I491" s="56"/>
      <c r="J491" s="136"/>
      <c r="K491" s="136"/>
      <c r="L491" s="183"/>
      <c r="M491" s="136"/>
      <c r="N491" s="273"/>
      <c r="O491" s="56"/>
      <c r="P491" s="56"/>
      <c r="Q491" s="56"/>
      <c r="R491" s="56"/>
      <c r="S491" s="56"/>
      <c r="T491" s="56"/>
      <c r="U491" s="56"/>
      <c r="V491" s="56"/>
      <c r="W491" s="56"/>
      <c r="X491" s="56"/>
      <c r="Y491" s="56"/>
      <c r="Z491" s="56"/>
    </row>
    <row r="492" spans="1:26" ht="15.75" customHeight="1">
      <c r="A492" s="271"/>
      <c r="B492" s="56"/>
      <c r="C492" s="56"/>
      <c r="D492" s="181"/>
      <c r="E492" s="128"/>
      <c r="F492" s="129"/>
      <c r="G492" s="450"/>
      <c r="H492" s="56"/>
      <c r="I492" s="56"/>
      <c r="J492" s="136"/>
      <c r="K492" s="136"/>
      <c r="L492" s="183"/>
      <c r="M492" s="136"/>
      <c r="N492" s="273"/>
      <c r="O492" s="56"/>
      <c r="P492" s="56"/>
      <c r="Q492" s="56"/>
      <c r="R492" s="56"/>
      <c r="S492" s="56"/>
      <c r="T492" s="56"/>
      <c r="U492" s="56"/>
      <c r="V492" s="56"/>
      <c r="W492" s="56"/>
      <c r="X492" s="56"/>
      <c r="Y492" s="56"/>
      <c r="Z492" s="56"/>
    </row>
    <row r="493" spans="1:26" ht="15.75" customHeight="1">
      <c r="A493" s="271"/>
      <c r="B493" s="56"/>
      <c r="C493" s="56"/>
      <c r="D493" s="181"/>
      <c r="E493" s="128"/>
      <c r="F493" s="129"/>
      <c r="G493" s="450"/>
      <c r="H493" s="56"/>
      <c r="I493" s="56"/>
      <c r="J493" s="136"/>
      <c r="K493" s="136"/>
      <c r="L493" s="183"/>
      <c r="M493" s="136"/>
      <c r="N493" s="273"/>
      <c r="O493" s="56"/>
      <c r="P493" s="56"/>
      <c r="Q493" s="56"/>
      <c r="R493" s="56"/>
      <c r="S493" s="56"/>
      <c r="T493" s="56"/>
      <c r="U493" s="56"/>
      <c r="V493" s="56"/>
      <c r="W493" s="56"/>
      <c r="X493" s="56"/>
      <c r="Y493" s="56"/>
      <c r="Z493" s="56"/>
    </row>
    <row r="494" spans="1:26" ht="15.75" customHeight="1">
      <c r="A494" s="271"/>
      <c r="B494" s="56"/>
      <c r="C494" s="56"/>
      <c r="D494" s="181"/>
      <c r="E494" s="128"/>
      <c r="F494" s="129"/>
      <c r="G494" s="450"/>
      <c r="H494" s="56"/>
      <c r="I494" s="56"/>
      <c r="J494" s="136"/>
      <c r="K494" s="136"/>
      <c r="L494" s="183"/>
      <c r="M494" s="136"/>
      <c r="N494" s="273"/>
      <c r="O494" s="56"/>
      <c r="P494" s="56"/>
      <c r="Q494" s="56"/>
      <c r="R494" s="56"/>
      <c r="S494" s="56"/>
      <c r="T494" s="56"/>
      <c r="U494" s="56"/>
      <c r="V494" s="56"/>
      <c r="W494" s="56"/>
      <c r="X494" s="56"/>
      <c r="Y494" s="56"/>
      <c r="Z494" s="56"/>
    </row>
    <row r="495" spans="1:26" ht="15.75" customHeight="1">
      <c r="A495" s="271"/>
      <c r="B495" s="56"/>
      <c r="C495" s="56"/>
      <c r="D495" s="181"/>
      <c r="E495" s="128"/>
      <c r="F495" s="129"/>
      <c r="G495" s="450"/>
      <c r="H495" s="56"/>
      <c r="I495" s="56"/>
      <c r="J495" s="136"/>
      <c r="K495" s="136"/>
      <c r="L495" s="183"/>
      <c r="M495" s="136"/>
      <c r="N495" s="273"/>
      <c r="O495" s="56"/>
      <c r="P495" s="56"/>
      <c r="Q495" s="56"/>
      <c r="R495" s="56"/>
      <c r="S495" s="56"/>
      <c r="T495" s="56"/>
      <c r="U495" s="56"/>
      <c r="V495" s="56"/>
      <c r="W495" s="56"/>
      <c r="X495" s="56"/>
      <c r="Y495" s="56"/>
      <c r="Z495" s="56"/>
    </row>
    <row r="496" spans="1:26" ht="15.75" customHeight="1">
      <c r="A496" s="271"/>
      <c r="B496" s="56"/>
      <c r="C496" s="56"/>
      <c r="D496" s="181"/>
      <c r="E496" s="128"/>
      <c r="F496" s="129"/>
      <c r="G496" s="450"/>
      <c r="H496" s="56"/>
      <c r="I496" s="56"/>
      <c r="J496" s="136"/>
      <c r="K496" s="136"/>
      <c r="L496" s="183"/>
      <c r="M496" s="136"/>
      <c r="N496" s="273"/>
      <c r="O496" s="56"/>
      <c r="P496" s="56"/>
      <c r="Q496" s="56"/>
      <c r="R496" s="56"/>
      <c r="S496" s="56"/>
      <c r="T496" s="56"/>
      <c r="U496" s="56"/>
      <c r="V496" s="56"/>
      <c r="W496" s="56"/>
      <c r="X496" s="56"/>
      <c r="Y496" s="56"/>
      <c r="Z496" s="56"/>
    </row>
    <row r="497" spans="1:26" ht="15.75" customHeight="1">
      <c r="A497" s="271"/>
      <c r="B497" s="56"/>
      <c r="C497" s="56"/>
      <c r="D497" s="181"/>
      <c r="E497" s="128"/>
      <c r="F497" s="129"/>
      <c r="G497" s="450"/>
      <c r="H497" s="56"/>
      <c r="I497" s="56"/>
      <c r="J497" s="136"/>
      <c r="K497" s="136"/>
      <c r="L497" s="183"/>
      <c r="M497" s="136"/>
      <c r="N497" s="273"/>
      <c r="O497" s="56"/>
      <c r="P497" s="56"/>
      <c r="Q497" s="56"/>
      <c r="R497" s="56"/>
      <c r="S497" s="56"/>
      <c r="T497" s="56"/>
      <c r="U497" s="56"/>
      <c r="V497" s="56"/>
      <c r="W497" s="56"/>
      <c r="X497" s="56"/>
      <c r="Y497" s="56"/>
      <c r="Z497" s="56"/>
    </row>
    <row r="498" spans="1:26" ht="15.75" customHeight="1">
      <c r="A498" s="271"/>
      <c r="B498" s="56"/>
      <c r="C498" s="56"/>
      <c r="D498" s="181"/>
      <c r="E498" s="128"/>
      <c r="F498" s="129"/>
      <c r="G498" s="450"/>
      <c r="H498" s="56"/>
      <c r="I498" s="56"/>
      <c r="J498" s="136"/>
      <c r="K498" s="136"/>
      <c r="L498" s="183"/>
      <c r="M498" s="136"/>
      <c r="N498" s="273"/>
      <c r="O498" s="56"/>
      <c r="P498" s="56"/>
      <c r="Q498" s="56"/>
      <c r="R498" s="56"/>
      <c r="S498" s="56"/>
      <c r="T498" s="56"/>
      <c r="U498" s="56"/>
      <c r="V498" s="56"/>
      <c r="W498" s="56"/>
      <c r="X498" s="56"/>
      <c r="Y498" s="56"/>
      <c r="Z498" s="56"/>
    </row>
    <row r="499" spans="1:26" ht="15.75" customHeight="1">
      <c r="A499" s="271"/>
      <c r="B499" s="56"/>
      <c r="C499" s="56"/>
      <c r="D499" s="181"/>
      <c r="E499" s="128"/>
      <c r="F499" s="129"/>
      <c r="G499" s="450"/>
      <c r="H499" s="56"/>
      <c r="I499" s="56"/>
      <c r="J499" s="136"/>
      <c r="K499" s="136"/>
      <c r="L499" s="183"/>
      <c r="M499" s="136"/>
      <c r="N499" s="273"/>
      <c r="O499" s="56"/>
      <c r="P499" s="56"/>
      <c r="Q499" s="56"/>
      <c r="R499" s="56"/>
      <c r="S499" s="56"/>
      <c r="T499" s="56"/>
      <c r="U499" s="56"/>
      <c r="V499" s="56"/>
      <c r="W499" s="56"/>
      <c r="X499" s="56"/>
      <c r="Y499" s="56"/>
      <c r="Z499" s="56"/>
    </row>
    <row r="500" spans="1:26" ht="15.75" customHeight="1">
      <c r="A500" s="271"/>
      <c r="B500" s="56"/>
      <c r="C500" s="56"/>
      <c r="D500" s="181"/>
      <c r="E500" s="128"/>
      <c r="F500" s="129"/>
      <c r="G500" s="450"/>
      <c r="H500" s="56"/>
      <c r="I500" s="56"/>
      <c r="J500" s="136"/>
      <c r="K500" s="136"/>
      <c r="L500" s="183"/>
      <c r="M500" s="136"/>
      <c r="N500" s="273"/>
      <c r="O500" s="56"/>
      <c r="P500" s="56"/>
      <c r="Q500" s="56"/>
      <c r="R500" s="56"/>
      <c r="S500" s="56"/>
      <c r="T500" s="56"/>
      <c r="U500" s="56"/>
      <c r="V500" s="56"/>
      <c r="W500" s="56"/>
      <c r="X500" s="56"/>
      <c r="Y500" s="56"/>
      <c r="Z500" s="56"/>
    </row>
    <row r="501" spans="1:26" ht="15.75" customHeight="1">
      <c r="A501" s="271"/>
      <c r="B501" s="56"/>
      <c r="C501" s="56"/>
      <c r="D501" s="181"/>
      <c r="E501" s="128"/>
      <c r="F501" s="129"/>
      <c r="G501" s="450"/>
      <c r="H501" s="56"/>
      <c r="I501" s="56"/>
      <c r="J501" s="136"/>
      <c r="K501" s="136"/>
      <c r="L501" s="183"/>
      <c r="M501" s="136"/>
      <c r="N501" s="273"/>
      <c r="O501" s="56"/>
      <c r="P501" s="56"/>
      <c r="Q501" s="56"/>
      <c r="R501" s="56"/>
      <c r="S501" s="56"/>
      <c r="T501" s="56"/>
      <c r="U501" s="56"/>
      <c r="V501" s="56"/>
      <c r="W501" s="56"/>
      <c r="X501" s="56"/>
      <c r="Y501" s="56"/>
      <c r="Z501" s="56"/>
    </row>
    <row r="502" spans="1:26" ht="15.75" customHeight="1">
      <c r="A502" s="271"/>
      <c r="B502" s="56"/>
      <c r="C502" s="56"/>
      <c r="D502" s="181"/>
      <c r="E502" s="128"/>
      <c r="F502" s="129"/>
      <c r="G502" s="450"/>
      <c r="H502" s="56"/>
      <c r="I502" s="56"/>
      <c r="J502" s="136"/>
      <c r="K502" s="136"/>
      <c r="L502" s="183"/>
      <c r="M502" s="136"/>
      <c r="N502" s="273"/>
      <c r="O502" s="56"/>
      <c r="P502" s="56"/>
      <c r="Q502" s="56"/>
      <c r="R502" s="56"/>
      <c r="S502" s="56"/>
      <c r="T502" s="56"/>
      <c r="U502" s="56"/>
      <c r="V502" s="56"/>
      <c r="W502" s="56"/>
      <c r="X502" s="56"/>
      <c r="Y502" s="56"/>
      <c r="Z502" s="56"/>
    </row>
    <row r="503" spans="1:26" ht="15.75" customHeight="1">
      <c r="A503" s="271"/>
      <c r="B503" s="56"/>
      <c r="C503" s="56"/>
      <c r="D503" s="181"/>
      <c r="E503" s="128"/>
      <c r="F503" s="129"/>
      <c r="G503" s="450"/>
      <c r="H503" s="56"/>
      <c r="I503" s="56"/>
      <c r="J503" s="136"/>
      <c r="K503" s="136"/>
      <c r="L503" s="183"/>
      <c r="M503" s="136"/>
      <c r="N503" s="273"/>
      <c r="O503" s="56"/>
      <c r="P503" s="56"/>
      <c r="Q503" s="56"/>
      <c r="R503" s="56"/>
      <c r="S503" s="56"/>
      <c r="T503" s="56"/>
      <c r="U503" s="56"/>
      <c r="V503" s="56"/>
      <c r="W503" s="56"/>
      <c r="X503" s="56"/>
      <c r="Y503" s="56"/>
      <c r="Z503" s="56"/>
    </row>
    <row r="504" spans="1:26" ht="15.75" customHeight="1">
      <c r="A504" s="271"/>
      <c r="B504" s="56"/>
      <c r="C504" s="56"/>
      <c r="D504" s="181"/>
      <c r="E504" s="128"/>
      <c r="F504" s="129"/>
      <c r="G504" s="450"/>
      <c r="H504" s="56"/>
      <c r="I504" s="56"/>
      <c r="J504" s="136"/>
      <c r="K504" s="136"/>
      <c r="L504" s="183"/>
      <c r="M504" s="136"/>
      <c r="N504" s="273"/>
      <c r="O504" s="56"/>
      <c r="P504" s="56"/>
      <c r="Q504" s="56"/>
      <c r="R504" s="56"/>
      <c r="S504" s="56"/>
      <c r="T504" s="56"/>
      <c r="U504" s="56"/>
      <c r="V504" s="56"/>
      <c r="W504" s="56"/>
      <c r="X504" s="56"/>
      <c r="Y504" s="56"/>
      <c r="Z504" s="56"/>
    </row>
    <row r="505" spans="1:26" ht="15.75" customHeight="1">
      <c r="A505" s="271"/>
      <c r="B505" s="56"/>
      <c r="C505" s="56"/>
      <c r="D505" s="181"/>
      <c r="E505" s="128"/>
      <c r="F505" s="129"/>
      <c r="G505" s="450"/>
      <c r="H505" s="56"/>
      <c r="I505" s="56"/>
      <c r="J505" s="136"/>
      <c r="K505" s="136"/>
      <c r="L505" s="183"/>
      <c r="M505" s="136"/>
      <c r="N505" s="273"/>
      <c r="O505" s="56"/>
      <c r="P505" s="56"/>
      <c r="Q505" s="56"/>
      <c r="R505" s="56"/>
      <c r="S505" s="56"/>
      <c r="T505" s="56"/>
      <c r="U505" s="56"/>
      <c r="V505" s="56"/>
      <c r="W505" s="56"/>
      <c r="X505" s="56"/>
      <c r="Y505" s="56"/>
      <c r="Z505" s="56"/>
    </row>
    <row r="506" spans="1:26" ht="15.75" customHeight="1">
      <c r="A506" s="271"/>
      <c r="B506" s="56"/>
      <c r="C506" s="56"/>
      <c r="D506" s="181"/>
      <c r="E506" s="128"/>
      <c r="F506" s="129"/>
      <c r="G506" s="450"/>
      <c r="H506" s="56"/>
      <c r="I506" s="56"/>
      <c r="J506" s="136"/>
      <c r="K506" s="136"/>
      <c r="L506" s="183"/>
      <c r="M506" s="136"/>
      <c r="N506" s="273"/>
      <c r="O506" s="56"/>
      <c r="P506" s="56"/>
      <c r="Q506" s="56"/>
      <c r="R506" s="56"/>
      <c r="S506" s="56"/>
      <c r="T506" s="56"/>
      <c r="U506" s="56"/>
      <c r="V506" s="56"/>
      <c r="W506" s="56"/>
      <c r="X506" s="56"/>
      <c r="Y506" s="56"/>
      <c r="Z506" s="56"/>
    </row>
    <row r="507" spans="1:26" ht="15.75" customHeight="1">
      <c r="A507" s="271"/>
      <c r="B507" s="56"/>
      <c r="C507" s="56"/>
      <c r="D507" s="181"/>
      <c r="E507" s="128"/>
      <c r="F507" s="129"/>
      <c r="G507" s="450"/>
      <c r="H507" s="56"/>
      <c r="I507" s="56"/>
      <c r="J507" s="136"/>
      <c r="K507" s="136"/>
      <c r="L507" s="183"/>
      <c r="M507" s="136"/>
      <c r="N507" s="273"/>
      <c r="O507" s="56"/>
      <c r="P507" s="56"/>
      <c r="Q507" s="56"/>
      <c r="R507" s="56"/>
      <c r="S507" s="56"/>
      <c r="T507" s="56"/>
      <c r="U507" s="56"/>
      <c r="V507" s="56"/>
      <c r="W507" s="56"/>
      <c r="X507" s="56"/>
      <c r="Y507" s="56"/>
      <c r="Z507" s="56"/>
    </row>
    <row r="508" spans="1:26" ht="15.75" customHeight="1">
      <c r="A508" s="271"/>
      <c r="B508" s="56"/>
      <c r="C508" s="56"/>
      <c r="D508" s="181"/>
      <c r="E508" s="128"/>
      <c r="F508" s="129"/>
      <c r="G508" s="450"/>
      <c r="H508" s="56"/>
      <c r="I508" s="56"/>
      <c r="J508" s="136"/>
      <c r="K508" s="136"/>
      <c r="L508" s="183"/>
      <c r="M508" s="136"/>
      <c r="N508" s="273"/>
      <c r="O508" s="56"/>
      <c r="P508" s="56"/>
      <c r="Q508" s="56"/>
      <c r="R508" s="56"/>
      <c r="S508" s="56"/>
      <c r="T508" s="56"/>
      <c r="U508" s="56"/>
      <c r="V508" s="56"/>
      <c r="W508" s="56"/>
      <c r="X508" s="56"/>
      <c r="Y508" s="56"/>
      <c r="Z508" s="56"/>
    </row>
    <row r="509" spans="1:26" ht="15.75" customHeight="1">
      <c r="A509" s="271"/>
      <c r="B509" s="56"/>
      <c r="C509" s="56"/>
      <c r="D509" s="181"/>
      <c r="E509" s="128"/>
      <c r="F509" s="129"/>
      <c r="G509" s="450"/>
      <c r="H509" s="56"/>
      <c r="I509" s="56"/>
      <c r="J509" s="136"/>
      <c r="K509" s="136"/>
      <c r="L509" s="183"/>
      <c r="M509" s="136"/>
      <c r="N509" s="273"/>
      <c r="O509" s="56"/>
      <c r="P509" s="56"/>
      <c r="Q509" s="56"/>
      <c r="R509" s="56"/>
      <c r="S509" s="56"/>
      <c r="T509" s="56"/>
      <c r="U509" s="56"/>
      <c r="V509" s="56"/>
      <c r="W509" s="56"/>
      <c r="X509" s="56"/>
      <c r="Y509" s="56"/>
      <c r="Z509" s="56"/>
    </row>
    <row r="510" spans="1:26" ht="15.75" customHeight="1">
      <c r="A510" s="271"/>
      <c r="B510" s="56"/>
      <c r="C510" s="56"/>
      <c r="D510" s="181"/>
      <c r="E510" s="128"/>
      <c r="F510" s="129"/>
      <c r="G510" s="450"/>
      <c r="H510" s="56"/>
      <c r="I510" s="56"/>
      <c r="J510" s="136"/>
      <c r="K510" s="136"/>
      <c r="L510" s="183"/>
      <c r="M510" s="136"/>
      <c r="N510" s="273"/>
      <c r="O510" s="56"/>
      <c r="P510" s="56"/>
      <c r="Q510" s="56"/>
      <c r="R510" s="56"/>
      <c r="S510" s="56"/>
      <c r="T510" s="56"/>
      <c r="U510" s="56"/>
      <c r="V510" s="56"/>
      <c r="W510" s="56"/>
      <c r="X510" s="56"/>
      <c r="Y510" s="56"/>
      <c r="Z510" s="56"/>
    </row>
    <row r="511" spans="1:26" ht="15.75" customHeight="1">
      <c r="A511" s="271"/>
      <c r="B511" s="56"/>
      <c r="C511" s="56"/>
      <c r="D511" s="181"/>
      <c r="E511" s="128"/>
      <c r="F511" s="129"/>
      <c r="G511" s="450"/>
      <c r="H511" s="56"/>
      <c r="I511" s="56"/>
      <c r="J511" s="136"/>
      <c r="K511" s="136"/>
      <c r="L511" s="183"/>
      <c r="M511" s="136"/>
      <c r="N511" s="273"/>
      <c r="O511" s="56"/>
      <c r="P511" s="56"/>
      <c r="Q511" s="56"/>
      <c r="R511" s="56"/>
      <c r="S511" s="56"/>
      <c r="T511" s="56"/>
      <c r="U511" s="56"/>
      <c r="V511" s="56"/>
      <c r="W511" s="56"/>
      <c r="X511" s="56"/>
      <c r="Y511" s="56"/>
      <c r="Z511" s="56"/>
    </row>
    <row r="512" spans="1:26" ht="15.75" customHeight="1">
      <c r="A512" s="271"/>
      <c r="B512" s="56"/>
      <c r="C512" s="56"/>
      <c r="D512" s="181"/>
      <c r="E512" s="128"/>
      <c r="F512" s="129"/>
      <c r="G512" s="450"/>
      <c r="H512" s="56"/>
      <c r="I512" s="56"/>
      <c r="J512" s="136"/>
      <c r="K512" s="136"/>
      <c r="L512" s="183"/>
      <c r="M512" s="136"/>
      <c r="N512" s="273"/>
      <c r="O512" s="56"/>
      <c r="P512" s="56"/>
      <c r="Q512" s="56"/>
      <c r="R512" s="56"/>
      <c r="S512" s="56"/>
      <c r="T512" s="56"/>
      <c r="U512" s="56"/>
      <c r="V512" s="56"/>
      <c r="W512" s="56"/>
      <c r="X512" s="56"/>
      <c r="Y512" s="56"/>
      <c r="Z512" s="56"/>
    </row>
    <row r="513" spans="1:26" ht="15.75" customHeight="1">
      <c r="A513" s="271"/>
      <c r="B513" s="56"/>
      <c r="C513" s="56"/>
      <c r="D513" s="181"/>
      <c r="E513" s="128"/>
      <c r="F513" s="129"/>
      <c r="G513" s="450"/>
      <c r="H513" s="56"/>
      <c r="I513" s="56"/>
      <c r="J513" s="136"/>
      <c r="K513" s="136"/>
      <c r="L513" s="183"/>
      <c r="M513" s="136"/>
      <c r="N513" s="273"/>
      <c r="O513" s="56"/>
      <c r="P513" s="56"/>
      <c r="Q513" s="56"/>
      <c r="R513" s="56"/>
      <c r="S513" s="56"/>
      <c r="T513" s="56"/>
      <c r="U513" s="56"/>
      <c r="V513" s="56"/>
      <c r="W513" s="56"/>
      <c r="X513" s="56"/>
      <c r="Y513" s="56"/>
      <c r="Z513" s="56"/>
    </row>
    <row r="514" spans="1:26" ht="15.75" customHeight="1">
      <c r="A514" s="271"/>
      <c r="B514" s="56"/>
      <c r="C514" s="56"/>
      <c r="D514" s="181"/>
      <c r="E514" s="128"/>
      <c r="F514" s="129"/>
      <c r="G514" s="450"/>
      <c r="H514" s="56"/>
      <c r="I514" s="56"/>
      <c r="J514" s="136"/>
      <c r="K514" s="136"/>
      <c r="L514" s="183"/>
      <c r="M514" s="136"/>
      <c r="N514" s="273"/>
      <c r="O514" s="56"/>
      <c r="P514" s="56"/>
      <c r="Q514" s="56"/>
      <c r="R514" s="56"/>
      <c r="S514" s="56"/>
      <c r="T514" s="56"/>
      <c r="U514" s="56"/>
      <c r="V514" s="56"/>
      <c r="W514" s="56"/>
      <c r="X514" s="56"/>
      <c r="Y514" s="56"/>
      <c r="Z514" s="56"/>
    </row>
    <row r="515" spans="1:26" ht="15.75" customHeight="1">
      <c r="A515" s="271"/>
      <c r="B515" s="56"/>
      <c r="C515" s="56"/>
      <c r="D515" s="181"/>
      <c r="E515" s="128"/>
      <c r="F515" s="129"/>
      <c r="G515" s="450"/>
      <c r="H515" s="56"/>
      <c r="I515" s="56"/>
      <c r="J515" s="136"/>
      <c r="K515" s="136"/>
      <c r="L515" s="183"/>
      <c r="M515" s="136"/>
      <c r="N515" s="273"/>
      <c r="O515" s="56"/>
      <c r="P515" s="56"/>
      <c r="Q515" s="56"/>
      <c r="R515" s="56"/>
      <c r="S515" s="56"/>
      <c r="T515" s="56"/>
      <c r="U515" s="56"/>
      <c r="V515" s="56"/>
      <c r="W515" s="56"/>
      <c r="X515" s="56"/>
      <c r="Y515" s="56"/>
      <c r="Z515" s="56"/>
    </row>
    <row r="516" spans="1:26" ht="15.75" customHeight="1">
      <c r="A516" s="271"/>
      <c r="B516" s="56"/>
      <c r="C516" s="56"/>
      <c r="D516" s="181"/>
      <c r="E516" s="128"/>
      <c r="F516" s="129"/>
      <c r="G516" s="450"/>
      <c r="H516" s="56"/>
      <c r="I516" s="56"/>
      <c r="J516" s="136"/>
      <c r="K516" s="136"/>
      <c r="L516" s="183"/>
      <c r="M516" s="136"/>
      <c r="N516" s="273"/>
      <c r="O516" s="56"/>
      <c r="P516" s="56"/>
      <c r="Q516" s="56"/>
      <c r="R516" s="56"/>
      <c r="S516" s="56"/>
      <c r="T516" s="56"/>
      <c r="U516" s="56"/>
      <c r="V516" s="56"/>
      <c r="W516" s="56"/>
      <c r="X516" s="56"/>
      <c r="Y516" s="56"/>
      <c r="Z516" s="56"/>
    </row>
    <row r="517" spans="1:26" ht="15.75" customHeight="1">
      <c r="A517" s="271"/>
      <c r="B517" s="56"/>
      <c r="C517" s="56"/>
      <c r="D517" s="181"/>
      <c r="E517" s="128"/>
      <c r="F517" s="129"/>
      <c r="G517" s="450"/>
      <c r="H517" s="56"/>
      <c r="I517" s="56"/>
      <c r="J517" s="136"/>
      <c r="K517" s="136"/>
      <c r="L517" s="183"/>
      <c r="M517" s="136"/>
      <c r="N517" s="273"/>
      <c r="O517" s="56"/>
      <c r="P517" s="56"/>
      <c r="Q517" s="56"/>
      <c r="R517" s="56"/>
      <c r="S517" s="56"/>
      <c r="T517" s="56"/>
      <c r="U517" s="56"/>
      <c r="V517" s="56"/>
      <c r="W517" s="56"/>
      <c r="X517" s="56"/>
      <c r="Y517" s="56"/>
      <c r="Z517" s="56"/>
    </row>
    <row r="518" spans="1:26" ht="15.75" customHeight="1">
      <c r="A518" s="271"/>
      <c r="B518" s="56"/>
      <c r="C518" s="56"/>
      <c r="D518" s="181"/>
      <c r="E518" s="128"/>
      <c r="F518" s="129"/>
      <c r="G518" s="450"/>
      <c r="H518" s="56"/>
      <c r="I518" s="56"/>
      <c r="J518" s="136"/>
      <c r="K518" s="136"/>
      <c r="L518" s="183"/>
      <c r="M518" s="136"/>
      <c r="N518" s="273"/>
      <c r="O518" s="56"/>
      <c r="P518" s="56"/>
      <c r="Q518" s="56"/>
      <c r="R518" s="56"/>
      <c r="S518" s="56"/>
      <c r="T518" s="56"/>
      <c r="U518" s="56"/>
      <c r="V518" s="56"/>
      <c r="W518" s="56"/>
      <c r="X518" s="56"/>
      <c r="Y518" s="56"/>
      <c r="Z518" s="56"/>
    </row>
    <row r="519" spans="1:26" ht="15.75" customHeight="1">
      <c r="A519" s="271"/>
      <c r="B519" s="56"/>
      <c r="C519" s="56"/>
      <c r="D519" s="181"/>
      <c r="E519" s="128"/>
      <c r="F519" s="129"/>
      <c r="G519" s="450"/>
      <c r="H519" s="56"/>
      <c r="I519" s="56"/>
      <c r="J519" s="136"/>
      <c r="K519" s="136"/>
      <c r="L519" s="183"/>
      <c r="M519" s="136"/>
      <c r="N519" s="273"/>
      <c r="O519" s="56"/>
      <c r="P519" s="56"/>
      <c r="Q519" s="56"/>
      <c r="R519" s="56"/>
      <c r="S519" s="56"/>
      <c r="T519" s="56"/>
      <c r="U519" s="56"/>
      <c r="V519" s="56"/>
      <c r="W519" s="56"/>
      <c r="X519" s="56"/>
      <c r="Y519" s="56"/>
      <c r="Z519" s="56"/>
    </row>
    <row r="520" spans="1:26" ht="15.75" customHeight="1">
      <c r="A520" s="271"/>
      <c r="B520" s="56"/>
      <c r="C520" s="56"/>
      <c r="D520" s="181"/>
      <c r="E520" s="128"/>
      <c r="F520" s="129"/>
      <c r="G520" s="450"/>
      <c r="H520" s="56"/>
      <c r="I520" s="56"/>
      <c r="J520" s="136"/>
      <c r="K520" s="136"/>
      <c r="L520" s="183"/>
      <c r="M520" s="136"/>
      <c r="N520" s="273"/>
      <c r="O520" s="56"/>
      <c r="P520" s="56"/>
      <c r="Q520" s="56"/>
      <c r="R520" s="56"/>
      <c r="S520" s="56"/>
      <c r="T520" s="56"/>
      <c r="U520" s="56"/>
      <c r="V520" s="56"/>
      <c r="W520" s="56"/>
      <c r="X520" s="56"/>
      <c r="Y520" s="56"/>
      <c r="Z520" s="56"/>
    </row>
    <row r="521" spans="1:26" ht="15.75" customHeight="1">
      <c r="A521" s="271"/>
      <c r="B521" s="56"/>
      <c r="C521" s="56"/>
      <c r="D521" s="181"/>
      <c r="E521" s="128"/>
      <c r="F521" s="129"/>
      <c r="G521" s="450"/>
      <c r="H521" s="56"/>
      <c r="I521" s="56"/>
      <c r="J521" s="136"/>
      <c r="K521" s="136"/>
      <c r="L521" s="183"/>
      <c r="M521" s="136"/>
      <c r="N521" s="273"/>
      <c r="O521" s="56"/>
      <c r="P521" s="56"/>
      <c r="Q521" s="56"/>
      <c r="R521" s="56"/>
      <c r="S521" s="56"/>
      <c r="T521" s="56"/>
      <c r="U521" s="56"/>
      <c r="V521" s="56"/>
      <c r="W521" s="56"/>
      <c r="X521" s="56"/>
      <c r="Y521" s="56"/>
      <c r="Z521" s="56"/>
    </row>
    <row r="522" spans="1:26" ht="15.75" customHeight="1">
      <c r="A522" s="271"/>
      <c r="B522" s="56"/>
      <c r="C522" s="56"/>
      <c r="D522" s="181"/>
      <c r="E522" s="128"/>
      <c r="F522" s="129"/>
      <c r="G522" s="450"/>
      <c r="H522" s="56"/>
      <c r="I522" s="56"/>
      <c r="J522" s="136"/>
      <c r="K522" s="136"/>
      <c r="L522" s="183"/>
      <c r="M522" s="136"/>
      <c r="N522" s="273"/>
      <c r="O522" s="56"/>
      <c r="P522" s="56"/>
      <c r="Q522" s="56"/>
      <c r="R522" s="56"/>
      <c r="S522" s="56"/>
      <c r="T522" s="56"/>
      <c r="U522" s="56"/>
      <c r="V522" s="56"/>
      <c r="W522" s="56"/>
      <c r="X522" s="56"/>
      <c r="Y522" s="56"/>
      <c r="Z522" s="56"/>
    </row>
    <row r="523" spans="1:26" ht="15.75" customHeight="1">
      <c r="A523" s="271"/>
      <c r="B523" s="56"/>
      <c r="C523" s="56"/>
      <c r="D523" s="181"/>
      <c r="E523" s="128"/>
      <c r="F523" s="129"/>
      <c r="G523" s="450"/>
      <c r="H523" s="56"/>
      <c r="I523" s="56"/>
      <c r="J523" s="136"/>
      <c r="K523" s="136"/>
      <c r="L523" s="183"/>
      <c r="M523" s="136"/>
      <c r="N523" s="273"/>
      <c r="O523" s="56"/>
      <c r="P523" s="56"/>
      <c r="Q523" s="56"/>
      <c r="R523" s="56"/>
      <c r="S523" s="56"/>
      <c r="T523" s="56"/>
      <c r="U523" s="56"/>
      <c r="V523" s="56"/>
      <c r="W523" s="56"/>
      <c r="X523" s="56"/>
      <c r="Y523" s="56"/>
      <c r="Z523" s="56"/>
    </row>
    <row r="524" spans="1:26" ht="15.75" customHeight="1">
      <c r="A524" s="271"/>
      <c r="B524" s="56"/>
      <c r="C524" s="56"/>
      <c r="D524" s="181"/>
      <c r="E524" s="128"/>
      <c r="F524" s="129"/>
      <c r="G524" s="450"/>
      <c r="H524" s="56"/>
      <c r="I524" s="56"/>
      <c r="J524" s="136"/>
      <c r="K524" s="136"/>
      <c r="L524" s="183"/>
      <c r="M524" s="136"/>
      <c r="N524" s="273"/>
      <c r="O524" s="56"/>
      <c r="P524" s="56"/>
      <c r="Q524" s="56"/>
      <c r="R524" s="56"/>
      <c r="S524" s="56"/>
      <c r="T524" s="56"/>
      <c r="U524" s="56"/>
      <c r="V524" s="56"/>
      <c r="W524" s="56"/>
      <c r="X524" s="56"/>
      <c r="Y524" s="56"/>
      <c r="Z524" s="56"/>
    </row>
    <row r="525" spans="1:26" ht="15.75" customHeight="1">
      <c r="A525" s="271"/>
      <c r="B525" s="56"/>
      <c r="C525" s="56"/>
      <c r="D525" s="181"/>
      <c r="E525" s="128"/>
      <c r="F525" s="129"/>
      <c r="G525" s="450"/>
      <c r="H525" s="56"/>
      <c r="I525" s="56"/>
      <c r="J525" s="136"/>
      <c r="K525" s="136"/>
      <c r="L525" s="183"/>
      <c r="M525" s="136"/>
      <c r="N525" s="273"/>
      <c r="O525" s="56"/>
      <c r="P525" s="56"/>
      <c r="Q525" s="56"/>
      <c r="R525" s="56"/>
      <c r="S525" s="56"/>
      <c r="T525" s="56"/>
      <c r="U525" s="56"/>
      <c r="V525" s="56"/>
      <c r="W525" s="56"/>
      <c r="X525" s="56"/>
      <c r="Y525" s="56"/>
      <c r="Z525" s="56"/>
    </row>
    <row r="526" spans="1:26" ht="15.75" customHeight="1">
      <c r="A526" s="271"/>
      <c r="B526" s="56"/>
      <c r="C526" s="56"/>
      <c r="D526" s="181"/>
      <c r="E526" s="128"/>
      <c r="F526" s="129"/>
      <c r="G526" s="450"/>
      <c r="H526" s="56"/>
      <c r="I526" s="56"/>
      <c r="J526" s="136"/>
      <c r="K526" s="136"/>
      <c r="L526" s="183"/>
      <c r="M526" s="136"/>
      <c r="N526" s="273"/>
      <c r="O526" s="56"/>
      <c r="P526" s="56"/>
      <c r="Q526" s="56"/>
      <c r="R526" s="56"/>
      <c r="S526" s="56"/>
      <c r="T526" s="56"/>
      <c r="U526" s="56"/>
      <c r="V526" s="56"/>
      <c r="W526" s="56"/>
      <c r="X526" s="56"/>
      <c r="Y526" s="56"/>
      <c r="Z526" s="56"/>
    </row>
    <row r="527" spans="1:26" ht="15.75" customHeight="1">
      <c r="A527" s="271"/>
      <c r="B527" s="56"/>
      <c r="C527" s="56"/>
      <c r="D527" s="181"/>
      <c r="E527" s="128"/>
      <c r="F527" s="129"/>
      <c r="G527" s="450"/>
      <c r="H527" s="56"/>
      <c r="I527" s="56"/>
      <c r="J527" s="136"/>
      <c r="K527" s="136"/>
      <c r="L527" s="183"/>
      <c r="M527" s="136"/>
      <c r="N527" s="273"/>
      <c r="O527" s="56"/>
      <c r="P527" s="56"/>
      <c r="Q527" s="56"/>
      <c r="R527" s="56"/>
      <c r="S527" s="56"/>
      <c r="T527" s="56"/>
      <c r="U527" s="56"/>
      <c r="V527" s="56"/>
      <c r="W527" s="56"/>
      <c r="X527" s="56"/>
      <c r="Y527" s="56"/>
      <c r="Z527" s="56"/>
    </row>
    <row r="528" spans="1:26" ht="15.75" customHeight="1">
      <c r="A528" s="271"/>
      <c r="B528" s="56"/>
      <c r="C528" s="56"/>
      <c r="D528" s="181"/>
      <c r="E528" s="128"/>
      <c r="F528" s="129"/>
      <c r="G528" s="450"/>
      <c r="H528" s="56"/>
      <c r="I528" s="56"/>
      <c r="J528" s="136"/>
      <c r="K528" s="136"/>
      <c r="L528" s="183"/>
      <c r="M528" s="136"/>
      <c r="N528" s="273"/>
      <c r="O528" s="56"/>
      <c r="P528" s="56"/>
      <c r="Q528" s="56"/>
      <c r="R528" s="56"/>
      <c r="S528" s="56"/>
      <c r="T528" s="56"/>
      <c r="U528" s="56"/>
      <c r="V528" s="56"/>
      <c r="W528" s="56"/>
      <c r="X528" s="56"/>
      <c r="Y528" s="56"/>
      <c r="Z528" s="56"/>
    </row>
    <row r="529" spans="1:26" ht="15.75" customHeight="1">
      <c r="A529" s="271"/>
      <c r="B529" s="56"/>
      <c r="C529" s="56"/>
      <c r="D529" s="181"/>
      <c r="E529" s="128"/>
      <c r="F529" s="129"/>
      <c r="G529" s="450"/>
      <c r="H529" s="56"/>
      <c r="I529" s="56"/>
      <c r="J529" s="136"/>
      <c r="K529" s="136"/>
      <c r="L529" s="183"/>
      <c r="M529" s="136"/>
      <c r="N529" s="273"/>
      <c r="O529" s="56"/>
      <c r="P529" s="56"/>
      <c r="Q529" s="56"/>
      <c r="R529" s="56"/>
      <c r="S529" s="56"/>
      <c r="T529" s="56"/>
      <c r="U529" s="56"/>
      <c r="V529" s="56"/>
      <c r="W529" s="56"/>
      <c r="X529" s="56"/>
      <c r="Y529" s="56"/>
      <c r="Z529" s="56"/>
    </row>
    <row r="530" spans="1:26" ht="15.75" customHeight="1">
      <c r="A530" s="271"/>
      <c r="B530" s="56"/>
      <c r="C530" s="56"/>
      <c r="D530" s="181"/>
      <c r="E530" s="128"/>
      <c r="F530" s="129"/>
      <c r="G530" s="450"/>
      <c r="H530" s="56"/>
      <c r="I530" s="56"/>
      <c r="J530" s="136"/>
      <c r="K530" s="136"/>
      <c r="L530" s="183"/>
      <c r="M530" s="136"/>
      <c r="N530" s="273"/>
      <c r="O530" s="56"/>
      <c r="P530" s="56"/>
      <c r="Q530" s="56"/>
      <c r="R530" s="56"/>
      <c r="S530" s="56"/>
      <c r="T530" s="56"/>
      <c r="U530" s="56"/>
      <c r="V530" s="56"/>
      <c r="W530" s="56"/>
      <c r="X530" s="56"/>
      <c r="Y530" s="56"/>
      <c r="Z530" s="56"/>
    </row>
    <row r="531" spans="1:26" ht="15.75" customHeight="1">
      <c r="A531" s="271"/>
      <c r="B531" s="56"/>
      <c r="C531" s="56"/>
      <c r="D531" s="181"/>
      <c r="E531" s="128"/>
      <c r="F531" s="129"/>
      <c r="G531" s="450"/>
      <c r="H531" s="56"/>
      <c r="I531" s="56"/>
      <c r="J531" s="136"/>
      <c r="K531" s="136"/>
      <c r="L531" s="183"/>
      <c r="M531" s="136"/>
      <c r="N531" s="273"/>
      <c r="O531" s="56"/>
      <c r="P531" s="56"/>
      <c r="Q531" s="56"/>
      <c r="R531" s="56"/>
      <c r="S531" s="56"/>
      <c r="T531" s="56"/>
      <c r="U531" s="56"/>
      <c r="V531" s="56"/>
      <c r="W531" s="56"/>
      <c r="X531" s="56"/>
      <c r="Y531" s="56"/>
      <c r="Z531" s="56"/>
    </row>
    <row r="532" spans="1:26" ht="15.75" customHeight="1">
      <c r="A532" s="271"/>
      <c r="B532" s="56"/>
      <c r="C532" s="56"/>
      <c r="D532" s="181"/>
      <c r="E532" s="128"/>
      <c r="F532" s="129"/>
      <c r="G532" s="450"/>
      <c r="H532" s="56"/>
      <c r="I532" s="56"/>
      <c r="J532" s="136"/>
      <c r="K532" s="136"/>
      <c r="L532" s="183"/>
      <c r="M532" s="136"/>
      <c r="N532" s="273"/>
      <c r="O532" s="56"/>
      <c r="P532" s="56"/>
      <c r="Q532" s="56"/>
      <c r="R532" s="56"/>
      <c r="S532" s="56"/>
      <c r="T532" s="56"/>
      <c r="U532" s="56"/>
      <c r="V532" s="56"/>
      <c r="W532" s="56"/>
      <c r="X532" s="56"/>
      <c r="Y532" s="56"/>
      <c r="Z532" s="56"/>
    </row>
    <row r="533" spans="1:26" ht="15.75" customHeight="1">
      <c r="A533" s="271"/>
      <c r="B533" s="56"/>
      <c r="C533" s="56"/>
      <c r="D533" s="181"/>
      <c r="E533" s="128"/>
      <c r="F533" s="129"/>
      <c r="G533" s="450"/>
      <c r="H533" s="56"/>
      <c r="I533" s="56"/>
      <c r="J533" s="136"/>
      <c r="K533" s="136"/>
      <c r="L533" s="183"/>
      <c r="M533" s="136"/>
      <c r="N533" s="273"/>
      <c r="O533" s="56"/>
      <c r="P533" s="56"/>
      <c r="Q533" s="56"/>
      <c r="R533" s="56"/>
      <c r="S533" s="56"/>
      <c r="T533" s="56"/>
      <c r="U533" s="56"/>
      <c r="V533" s="56"/>
      <c r="W533" s="56"/>
      <c r="X533" s="56"/>
      <c r="Y533" s="56"/>
      <c r="Z533" s="56"/>
    </row>
    <row r="534" spans="1:26" ht="15.75" customHeight="1">
      <c r="A534" s="271"/>
      <c r="B534" s="56"/>
      <c r="C534" s="56"/>
      <c r="D534" s="181"/>
      <c r="E534" s="128"/>
      <c r="F534" s="129"/>
      <c r="G534" s="450"/>
      <c r="H534" s="56"/>
      <c r="I534" s="56"/>
      <c r="J534" s="136"/>
      <c r="K534" s="136"/>
      <c r="L534" s="183"/>
      <c r="M534" s="136"/>
      <c r="N534" s="273"/>
      <c r="O534" s="56"/>
      <c r="P534" s="56"/>
      <c r="Q534" s="56"/>
      <c r="R534" s="56"/>
      <c r="S534" s="56"/>
      <c r="T534" s="56"/>
      <c r="U534" s="56"/>
      <c r="V534" s="56"/>
      <c r="W534" s="56"/>
      <c r="X534" s="56"/>
      <c r="Y534" s="56"/>
      <c r="Z534" s="56"/>
    </row>
    <row r="535" spans="1:26" ht="15.75" customHeight="1">
      <c r="A535" s="271"/>
      <c r="B535" s="56"/>
      <c r="C535" s="56"/>
      <c r="D535" s="181"/>
      <c r="E535" s="128"/>
      <c r="F535" s="129"/>
      <c r="G535" s="450"/>
      <c r="H535" s="56"/>
      <c r="I535" s="56"/>
      <c r="J535" s="136"/>
      <c r="K535" s="136"/>
      <c r="L535" s="183"/>
      <c r="M535" s="136"/>
      <c r="N535" s="273"/>
      <c r="O535" s="56"/>
      <c r="P535" s="56"/>
      <c r="Q535" s="56"/>
      <c r="R535" s="56"/>
      <c r="S535" s="56"/>
      <c r="T535" s="56"/>
      <c r="U535" s="56"/>
      <c r="V535" s="56"/>
      <c r="W535" s="56"/>
      <c r="X535" s="56"/>
      <c r="Y535" s="56"/>
      <c r="Z535" s="56"/>
    </row>
    <row r="536" spans="1:26" ht="15.75" customHeight="1">
      <c r="A536" s="271"/>
      <c r="B536" s="56"/>
      <c r="C536" s="56"/>
      <c r="D536" s="181"/>
      <c r="E536" s="128"/>
      <c r="F536" s="129"/>
      <c r="G536" s="450"/>
      <c r="H536" s="56"/>
      <c r="I536" s="56"/>
      <c r="J536" s="136"/>
      <c r="K536" s="136"/>
      <c r="L536" s="183"/>
      <c r="M536" s="136"/>
      <c r="N536" s="273"/>
      <c r="O536" s="56"/>
      <c r="P536" s="56"/>
      <c r="Q536" s="56"/>
      <c r="R536" s="56"/>
      <c r="S536" s="56"/>
      <c r="T536" s="56"/>
      <c r="U536" s="56"/>
      <c r="V536" s="56"/>
      <c r="W536" s="56"/>
      <c r="X536" s="56"/>
      <c r="Y536" s="56"/>
      <c r="Z536" s="56"/>
    </row>
    <row r="537" spans="1:26" ht="15.75" customHeight="1">
      <c r="A537" s="271"/>
      <c r="B537" s="56"/>
      <c r="C537" s="56"/>
      <c r="D537" s="181"/>
      <c r="E537" s="128"/>
      <c r="F537" s="129"/>
      <c r="G537" s="450"/>
      <c r="H537" s="56"/>
      <c r="I537" s="56"/>
      <c r="J537" s="136"/>
      <c r="K537" s="136"/>
      <c r="L537" s="183"/>
      <c r="M537" s="136"/>
      <c r="N537" s="273"/>
      <c r="O537" s="56"/>
      <c r="P537" s="56"/>
      <c r="Q537" s="56"/>
      <c r="R537" s="56"/>
      <c r="S537" s="56"/>
      <c r="T537" s="56"/>
      <c r="U537" s="56"/>
      <c r="V537" s="56"/>
      <c r="W537" s="56"/>
      <c r="X537" s="56"/>
      <c r="Y537" s="56"/>
      <c r="Z537" s="56"/>
    </row>
    <row r="538" spans="1:26" ht="15.75" customHeight="1">
      <c r="A538" s="271"/>
      <c r="B538" s="56"/>
      <c r="C538" s="56"/>
      <c r="D538" s="181"/>
      <c r="E538" s="128"/>
      <c r="F538" s="129"/>
      <c r="G538" s="450"/>
      <c r="H538" s="56"/>
      <c r="I538" s="56"/>
      <c r="J538" s="136"/>
      <c r="K538" s="136"/>
      <c r="L538" s="183"/>
      <c r="M538" s="136"/>
      <c r="N538" s="273"/>
      <c r="O538" s="56"/>
      <c r="P538" s="56"/>
      <c r="Q538" s="56"/>
      <c r="R538" s="56"/>
      <c r="S538" s="56"/>
      <c r="T538" s="56"/>
      <c r="U538" s="56"/>
      <c r="V538" s="56"/>
      <c r="W538" s="56"/>
      <c r="X538" s="56"/>
      <c r="Y538" s="56"/>
      <c r="Z538" s="56"/>
    </row>
    <row r="539" spans="1:26" ht="15.75" customHeight="1">
      <c r="A539" s="271"/>
      <c r="B539" s="56"/>
      <c r="C539" s="56"/>
      <c r="D539" s="181"/>
      <c r="E539" s="128"/>
      <c r="F539" s="129"/>
      <c r="G539" s="450"/>
      <c r="H539" s="56"/>
      <c r="I539" s="56"/>
      <c r="J539" s="136"/>
      <c r="K539" s="136"/>
      <c r="L539" s="183"/>
      <c r="M539" s="136"/>
      <c r="N539" s="273"/>
      <c r="O539" s="56"/>
      <c r="P539" s="56"/>
      <c r="Q539" s="56"/>
      <c r="R539" s="56"/>
      <c r="S539" s="56"/>
      <c r="T539" s="56"/>
      <c r="U539" s="56"/>
      <c r="V539" s="56"/>
      <c r="W539" s="56"/>
      <c r="X539" s="56"/>
      <c r="Y539" s="56"/>
      <c r="Z539" s="56"/>
    </row>
    <row r="540" spans="1:26" ht="15.75" customHeight="1">
      <c r="A540" s="271"/>
      <c r="B540" s="56"/>
      <c r="C540" s="56"/>
      <c r="D540" s="181"/>
      <c r="E540" s="128"/>
      <c r="F540" s="129"/>
      <c r="G540" s="450"/>
      <c r="H540" s="56"/>
      <c r="I540" s="56"/>
      <c r="J540" s="136"/>
      <c r="K540" s="136"/>
      <c r="L540" s="183"/>
      <c r="M540" s="136"/>
      <c r="N540" s="273"/>
      <c r="O540" s="56"/>
      <c r="P540" s="56"/>
      <c r="Q540" s="56"/>
      <c r="R540" s="56"/>
      <c r="S540" s="56"/>
      <c r="T540" s="56"/>
      <c r="U540" s="56"/>
      <c r="V540" s="56"/>
      <c r="W540" s="56"/>
      <c r="X540" s="56"/>
      <c r="Y540" s="56"/>
      <c r="Z540" s="56"/>
    </row>
    <row r="541" spans="1:26" ht="15.75" customHeight="1">
      <c r="A541" s="271"/>
      <c r="B541" s="56"/>
      <c r="C541" s="56"/>
      <c r="D541" s="181"/>
      <c r="E541" s="128"/>
      <c r="F541" s="129"/>
      <c r="G541" s="450"/>
      <c r="H541" s="56"/>
      <c r="I541" s="56"/>
      <c r="J541" s="136"/>
      <c r="K541" s="136"/>
      <c r="L541" s="183"/>
      <c r="M541" s="136"/>
      <c r="N541" s="273"/>
      <c r="O541" s="56"/>
      <c r="P541" s="56"/>
      <c r="Q541" s="56"/>
      <c r="R541" s="56"/>
      <c r="S541" s="56"/>
      <c r="T541" s="56"/>
      <c r="U541" s="56"/>
      <c r="V541" s="56"/>
      <c r="W541" s="56"/>
      <c r="X541" s="56"/>
      <c r="Y541" s="56"/>
      <c r="Z541" s="56"/>
    </row>
    <row r="542" spans="1:26" ht="15.75" customHeight="1">
      <c r="A542" s="271"/>
      <c r="B542" s="56"/>
      <c r="C542" s="56"/>
      <c r="D542" s="181"/>
      <c r="E542" s="128"/>
      <c r="F542" s="129"/>
      <c r="G542" s="450"/>
      <c r="H542" s="56"/>
      <c r="I542" s="56"/>
      <c r="J542" s="136"/>
      <c r="K542" s="136"/>
      <c r="L542" s="183"/>
      <c r="M542" s="136"/>
      <c r="N542" s="273"/>
      <c r="O542" s="56"/>
      <c r="P542" s="56"/>
      <c r="Q542" s="56"/>
      <c r="R542" s="56"/>
      <c r="S542" s="56"/>
      <c r="T542" s="56"/>
      <c r="U542" s="56"/>
      <c r="V542" s="56"/>
      <c r="W542" s="56"/>
      <c r="X542" s="56"/>
      <c r="Y542" s="56"/>
      <c r="Z542" s="56"/>
    </row>
    <row r="543" spans="1:26" ht="15.75" customHeight="1">
      <c r="A543" s="271"/>
      <c r="B543" s="56"/>
      <c r="C543" s="56"/>
      <c r="D543" s="181"/>
      <c r="E543" s="128"/>
      <c r="F543" s="129"/>
      <c r="G543" s="450"/>
      <c r="H543" s="56"/>
      <c r="I543" s="56"/>
      <c r="J543" s="136"/>
      <c r="K543" s="136"/>
      <c r="L543" s="183"/>
      <c r="M543" s="136"/>
      <c r="N543" s="273"/>
      <c r="O543" s="56"/>
      <c r="P543" s="56"/>
      <c r="Q543" s="56"/>
      <c r="R543" s="56"/>
      <c r="S543" s="56"/>
      <c r="T543" s="56"/>
      <c r="U543" s="56"/>
      <c r="V543" s="56"/>
      <c r="W543" s="56"/>
      <c r="X543" s="56"/>
      <c r="Y543" s="56"/>
      <c r="Z543" s="56"/>
    </row>
    <row r="544" spans="1:26" ht="15.75" customHeight="1">
      <c r="A544" s="271"/>
      <c r="B544" s="56"/>
      <c r="C544" s="56"/>
      <c r="D544" s="181"/>
      <c r="E544" s="128"/>
      <c r="F544" s="129"/>
      <c r="G544" s="450"/>
      <c r="H544" s="56"/>
      <c r="I544" s="56"/>
      <c r="J544" s="136"/>
      <c r="K544" s="136"/>
      <c r="L544" s="183"/>
      <c r="M544" s="136"/>
      <c r="N544" s="273"/>
      <c r="O544" s="56"/>
      <c r="P544" s="56"/>
      <c r="Q544" s="56"/>
      <c r="R544" s="56"/>
      <c r="S544" s="56"/>
      <c r="T544" s="56"/>
      <c r="U544" s="56"/>
      <c r="V544" s="56"/>
      <c r="W544" s="56"/>
      <c r="X544" s="56"/>
      <c r="Y544" s="56"/>
      <c r="Z544" s="56"/>
    </row>
    <row r="545" spans="1:26" ht="15.75" customHeight="1">
      <c r="A545" s="271"/>
      <c r="B545" s="56"/>
      <c r="C545" s="56"/>
      <c r="D545" s="181"/>
      <c r="E545" s="128"/>
      <c r="F545" s="129"/>
      <c r="G545" s="450"/>
      <c r="H545" s="56"/>
      <c r="I545" s="56"/>
      <c r="J545" s="136"/>
      <c r="K545" s="136"/>
      <c r="L545" s="183"/>
      <c r="M545" s="136"/>
      <c r="N545" s="273"/>
      <c r="O545" s="56"/>
      <c r="P545" s="56"/>
      <c r="Q545" s="56"/>
      <c r="R545" s="56"/>
      <c r="S545" s="56"/>
      <c r="T545" s="56"/>
      <c r="U545" s="56"/>
      <c r="V545" s="56"/>
      <c r="W545" s="56"/>
      <c r="X545" s="56"/>
      <c r="Y545" s="56"/>
      <c r="Z545" s="56"/>
    </row>
    <row r="546" spans="1:26" ht="15.75" customHeight="1">
      <c r="A546" s="271"/>
      <c r="B546" s="56"/>
      <c r="C546" s="56"/>
      <c r="D546" s="181"/>
      <c r="E546" s="128"/>
      <c r="F546" s="129"/>
      <c r="G546" s="450"/>
      <c r="H546" s="56"/>
      <c r="I546" s="56"/>
      <c r="J546" s="136"/>
      <c r="K546" s="136"/>
      <c r="L546" s="183"/>
      <c r="M546" s="136"/>
      <c r="N546" s="273"/>
      <c r="O546" s="56"/>
      <c r="P546" s="56"/>
      <c r="Q546" s="56"/>
      <c r="R546" s="56"/>
      <c r="S546" s="56"/>
      <c r="T546" s="56"/>
      <c r="U546" s="56"/>
      <c r="V546" s="56"/>
      <c r="W546" s="56"/>
      <c r="X546" s="56"/>
      <c r="Y546" s="56"/>
      <c r="Z546" s="56"/>
    </row>
    <row r="547" spans="1:26" ht="15.75" customHeight="1">
      <c r="A547" s="271"/>
      <c r="B547" s="56"/>
      <c r="C547" s="56"/>
      <c r="D547" s="181"/>
      <c r="E547" s="128"/>
      <c r="F547" s="129"/>
      <c r="G547" s="450"/>
      <c r="H547" s="56"/>
      <c r="I547" s="56"/>
      <c r="J547" s="136"/>
      <c r="K547" s="136"/>
      <c r="L547" s="183"/>
      <c r="M547" s="136"/>
      <c r="N547" s="273"/>
      <c r="O547" s="56"/>
      <c r="P547" s="56"/>
      <c r="Q547" s="56"/>
      <c r="R547" s="56"/>
      <c r="S547" s="56"/>
      <c r="T547" s="56"/>
      <c r="U547" s="56"/>
      <c r="V547" s="56"/>
      <c r="W547" s="56"/>
      <c r="X547" s="56"/>
      <c r="Y547" s="56"/>
      <c r="Z547" s="56"/>
    </row>
    <row r="548" spans="1:26" ht="15.75" customHeight="1">
      <c r="A548" s="271"/>
      <c r="B548" s="56"/>
      <c r="C548" s="56"/>
      <c r="D548" s="181"/>
      <c r="E548" s="128"/>
      <c r="F548" s="129"/>
      <c r="G548" s="450"/>
      <c r="H548" s="56"/>
      <c r="I548" s="56"/>
      <c r="J548" s="136"/>
      <c r="K548" s="136"/>
      <c r="L548" s="183"/>
      <c r="M548" s="136"/>
      <c r="N548" s="273"/>
      <c r="O548" s="56"/>
      <c r="P548" s="56"/>
      <c r="Q548" s="56"/>
      <c r="R548" s="56"/>
      <c r="S548" s="56"/>
      <c r="T548" s="56"/>
      <c r="U548" s="56"/>
      <c r="V548" s="56"/>
      <c r="W548" s="56"/>
      <c r="X548" s="56"/>
      <c r="Y548" s="56"/>
      <c r="Z548" s="56"/>
    </row>
    <row r="549" spans="1:26" ht="15.75" customHeight="1">
      <c r="A549" s="271"/>
      <c r="B549" s="56"/>
      <c r="C549" s="56"/>
      <c r="D549" s="181"/>
      <c r="E549" s="128"/>
      <c r="F549" s="129"/>
      <c r="G549" s="450"/>
      <c r="H549" s="56"/>
      <c r="I549" s="56"/>
      <c r="J549" s="136"/>
      <c r="K549" s="136"/>
      <c r="L549" s="183"/>
      <c r="M549" s="136"/>
      <c r="N549" s="273"/>
      <c r="O549" s="56"/>
      <c r="P549" s="56"/>
      <c r="Q549" s="56"/>
      <c r="R549" s="56"/>
      <c r="S549" s="56"/>
      <c r="T549" s="56"/>
      <c r="U549" s="56"/>
      <c r="V549" s="56"/>
      <c r="W549" s="56"/>
      <c r="X549" s="56"/>
      <c r="Y549" s="56"/>
      <c r="Z549" s="56"/>
    </row>
    <row r="550" spans="1:26" ht="15.75" customHeight="1">
      <c r="A550" s="271"/>
      <c r="B550" s="56"/>
      <c r="C550" s="56"/>
      <c r="D550" s="181"/>
      <c r="E550" s="128"/>
      <c r="F550" s="129"/>
      <c r="G550" s="450"/>
      <c r="H550" s="56"/>
      <c r="I550" s="56"/>
      <c r="J550" s="136"/>
      <c r="K550" s="136"/>
      <c r="L550" s="183"/>
      <c r="M550" s="136"/>
      <c r="N550" s="273"/>
      <c r="O550" s="56"/>
      <c r="P550" s="56"/>
      <c r="Q550" s="56"/>
      <c r="R550" s="56"/>
      <c r="S550" s="56"/>
      <c r="T550" s="56"/>
      <c r="U550" s="56"/>
      <c r="V550" s="56"/>
      <c r="W550" s="56"/>
      <c r="X550" s="56"/>
      <c r="Y550" s="56"/>
      <c r="Z550" s="56"/>
    </row>
    <row r="551" spans="1:26" ht="15.75" customHeight="1">
      <c r="A551" s="271"/>
      <c r="B551" s="56"/>
      <c r="C551" s="56"/>
      <c r="D551" s="181"/>
      <c r="E551" s="128"/>
      <c r="F551" s="129"/>
      <c r="G551" s="450"/>
      <c r="H551" s="56"/>
      <c r="I551" s="56"/>
      <c r="J551" s="136"/>
      <c r="K551" s="136"/>
      <c r="L551" s="183"/>
      <c r="M551" s="136"/>
      <c r="N551" s="273"/>
      <c r="O551" s="56"/>
      <c r="P551" s="56"/>
      <c r="Q551" s="56"/>
      <c r="R551" s="56"/>
      <c r="S551" s="56"/>
      <c r="T551" s="56"/>
      <c r="U551" s="56"/>
      <c r="V551" s="56"/>
      <c r="W551" s="56"/>
      <c r="X551" s="56"/>
      <c r="Y551" s="56"/>
      <c r="Z551" s="56"/>
    </row>
    <row r="552" spans="1:26" ht="15.75" customHeight="1">
      <c r="A552" s="271"/>
      <c r="B552" s="56"/>
      <c r="C552" s="56"/>
      <c r="D552" s="181"/>
      <c r="E552" s="128"/>
      <c r="F552" s="129"/>
      <c r="G552" s="450"/>
      <c r="H552" s="56"/>
      <c r="I552" s="56"/>
      <c r="J552" s="136"/>
      <c r="K552" s="136"/>
      <c r="L552" s="183"/>
      <c r="M552" s="136"/>
      <c r="N552" s="273"/>
      <c r="O552" s="56"/>
      <c r="P552" s="56"/>
      <c r="Q552" s="56"/>
      <c r="R552" s="56"/>
      <c r="S552" s="56"/>
      <c r="T552" s="56"/>
      <c r="U552" s="56"/>
      <c r="V552" s="56"/>
      <c r="W552" s="56"/>
      <c r="X552" s="56"/>
      <c r="Y552" s="56"/>
      <c r="Z552" s="56"/>
    </row>
    <row r="553" spans="1:26" ht="15.75" customHeight="1">
      <c r="A553" s="271"/>
      <c r="B553" s="56"/>
      <c r="C553" s="56"/>
      <c r="D553" s="181"/>
      <c r="E553" s="128"/>
      <c r="F553" s="129"/>
      <c r="G553" s="450"/>
      <c r="H553" s="56"/>
      <c r="I553" s="56"/>
      <c r="J553" s="136"/>
      <c r="K553" s="136"/>
      <c r="L553" s="183"/>
      <c r="M553" s="136"/>
      <c r="N553" s="273"/>
      <c r="O553" s="56"/>
      <c r="P553" s="56"/>
      <c r="Q553" s="56"/>
      <c r="R553" s="56"/>
      <c r="S553" s="56"/>
      <c r="T553" s="56"/>
      <c r="U553" s="56"/>
      <c r="V553" s="56"/>
      <c r="W553" s="56"/>
      <c r="X553" s="56"/>
      <c r="Y553" s="56"/>
      <c r="Z553" s="56"/>
    </row>
    <row r="554" spans="1:26" ht="15.75" customHeight="1">
      <c r="A554" s="271"/>
      <c r="B554" s="56"/>
      <c r="C554" s="56"/>
      <c r="D554" s="181"/>
      <c r="E554" s="128"/>
      <c r="F554" s="129"/>
      <c r="G554" s="450"/>
      <c r="H554" s="56"/>
      <c r="I554" s="56"/>
      <c r="J554" s="136"/>
      <c r="K554" s="136"/>
      <c r="L554" s="183"/>
      <c r="M554" s="136"/>
      <c r="N554" s="273"/>
      <c r="O554" s="56"/>
      <c r="P554" s="56"/>
      <c r="Q554" s="56"/>
      <c r="R554" s="56"/>
      <c r="S554" s="56"/>
      <c r="T554" s="56"/>
      <c r="U554" s="56"/>
      <c r="V554" s="56"/>
      <c r="W554" s="56"/>
      <c r="X554" s="56"/>
      <c r="Y554" s="56"/>
      <c r="Z554" s="56"/>
    </row>
    <row r="555" spans="1:26" ht="15.75" customHeight="1">
      <c r="A555" s="271"/>
      <c r="B555" s="56"/>
      <c r="C555" s="56"/>
      <c r="D555" s="181"/>
      <c r="E555" s="128"/>
      <c r="F555" s="129"/>
      <c r="G555" s="450"/>
      <c r="H555" s="56"/>
      <c r="I555" s="56"/>
      <c r="J555" s="136"/>
      <c r="K555" s="136"/>
      <c r="L555" s="183"/>
      <c r="M555" s="136"/>
      <c r="N555" s="273"/>
      <c r="O555" s="56"/>
      <c r="P555" s="56"/>
      <c r="Q555" s="56"/>
      <c r="R555" s="56"/>
      <c r="S555" s="56"/>
      <c r="T555" s="56"/>
      <c r="U555" s="56"/>
      <c r="V555" s="56"/>
      <c r="W555" s="56"/>
      <c r="X555" s="56"/>
      <c r="Y555" s="56"/>
      <c r="Z555" s="56"/>
    </row>
    <row r="556" spans="1:26" ht="15.75" customHeight="1">
      <c r="A556" s="271"/>
      <c r="B556" s="56"/>
      <c r="C556" s="56"/>
      <c r="D556" s="181"/>
      <c r="E556" s="128"/>
      <c r="F556" s="129"/>
      <c r="G556" s="450"/>
      <c r="H556" s="56"/>
      <c r="I556" s="56"/>
      <c r="J556" s="136"/>
      <c r="K556" s="136"/>
      <c r="L556" s="183"/>
      <c r="M556" s="136"/>
      <c r="N556" s="273"/>
      <c r="O556" s="56"/>
      <c r="P556" s="56"/>
      <c r="Q556" s="56"/>
      <c r="R556" s="56"/>
      <c r="S556" s="56"/>
      <c r="T556" s="56"/>
      <c r="U556" s="56"/>
      <c r="V556" s="56"/>
      <c r="W556" s="56"/>
      <c r="X556" s="56"/>
      <c r="Y556" s="56"/>
      <c r="Z556" s="56"/>
    </row>
    <row r="557" spans="1:26" ht="15.75" customHeight="1">
      <c r="A557" s="271"/>
      <c r="B557" s="56"/>
      <c r="C557" s="56"/>
      <c r="D557" s="181"/>
      <c r="E557" s="128"/>
      <c r="F557" s="129"/>
      <c r="G557" s="450"/>
      <c r="H557" s="56"/>
      <c r="I557" s="56"/>
      <c r="J557" s="136"/>
      <c r="K557" s="136"/>
      <c r="L557" s="183"/>
      <c r="M557" s="136"/>
      <c r="N557" s="273"/>
      <c r="O557" s="56"/>
      <c r="P557" s="56"/>
      <c r="Q557" s="56"/>
      <c r="R557" s="56"/>
      <c r="S557" s="56"/>
      <c r="T557" s="56"/>
      <c r="U557" s="56"/>
      <c r="V557" s="56"/>
      <c r="W557" s="56"/>
      <c r="X557" s="56"/>
      <c r="Y557" s="56"/>
      <c r="Z557" s="56"/>
    </row>
    <row r="558" spans="1:26" ht="15.75" customHeight="1">
      <c r="A558" s="271"/>
      <c r="B558" s="56"/>
      <c r="C558" s="56"/>
      <c r="D558" s="181"/>
      <c r="E558" s="128"/>
      <c r="F558" s="129"/>
      <c r="G558" s="450"/>
      <c r="H558" s="56"/>
      <c r="I558" s="56"/>
      <c r="J558" s="136"/>
      <c r="K558" s="136"/>
      <c r="L558" s="183"/>
      <c r="M558" s="136"/>
      <c r="N558" s="273"/>
      <c r="O558" s="56"/>
      <c r="P558" s="56"/>
      <c r="Q558" s="56"/>
      <c r="R558" s="56"/>
      <c r="S558" s="56"/>
      <c r="T558" s="56"/>
      <c r="U558" s="56"/>
      <c r="V558" s="56"/>
      <c r="W558" s="56"/>
      <c r="X558" s="56"/>
      <c r="Y558" s="56"/>
      <c r="Z558" s="56"/>
    </row>
    <row r="559" spans="1:26" ht="15.75" customHeight="1">
      <c r="A559" s="271"/>
      <c r="B559" s="56"/>
      <c r="C559" s="56"/>
      <c r="D559" s="181"/>
      <c r="E559" s="128"/>
      <c r="F559" s="129"/>
      <c r="G559" s="450"/>
      <c r="H559" s="56"/>
      <c r="I559" s="56"/>
      <c r="J559" s="136"/>
      <c r="K559" s="136"/>
      <c r="L559" s="183"/>
      <c r="M559" s="136"/>
      <c r="N559" s="273"/>
      <c r="O559" s="56"/>
      <c r="P559" s="56"/>
      <c r="Q559" s="56"/>
      <c r="R559" s="56"/>
      <c r="S559" s="56"/>
      <c r="T559" s="56"/>
      <c r="U559" s="56"/>
      <c r="V559" s="56"/>
      <c r="W559" s="56"/>
      <c r="X559" s="56"/>
      <c r="Y559" s="56"/>
      <c r="Z559" s="56"/>
    </row>
    <row r="560" spans="1:26" ht="15.75" customHeight="1">
      <c r="A560" s="271"/>
      <c r="B560" s="56"/>
      <c r="C560" s="56"/>
      <c r="D560" s="181"/>
      <c r="E560" s="128"/>
      <c r="F560" s="129"/>
      <c r="G560" s="450"/>
      <c r="H560" s="56"/>
      <c r="I560" s="56"/>
      <c r="J560" s="136"/>
      <c r="K560" s="136"/>
      <c r="L560" s="183"/>
      <c r="M560" s="136"/>
      <c r="N560" s="273"/>
      <c r="O560" s="56"/>
      <c r="P560" s="56"/>
      <c r="Q560" s="56"/>
      <c r="R560" s="56"/>
      <c r="S560" s="56"/>
      <c r="T560" s="56"/>
      <c r="U560" s="56"/>
      <c r="V560" s="56"/>
      <c r="W560" s="56"/>
      <c r="X560" s="56"/>
      <c r="Y560" s="56"/>
      <c r="Z560" s="56"/>
    </row>
    <row r="561" spans="1:26" ht="15.75" customHeight="1">
      <c r="A561" s="271"/>
      <c r="B561" s="56"/>
      <c r="C561" s="56"/>
      <c r="D561" s="181"/>
      <c r="E561" s="128"/>
      <c r="F561" s="129"/>
      <c r="G561" s="450"/>
      <c r="H561" s="56"/>
      <c r="I561" s="56"/>
      <c r="J561" s="136"/>
      <c r="K561" s="136"/>
      <c r="L561" s="183"/>
      <c r="M561" s="136"/>
      <c r="N561" s="273"/>
      <c r="O561" s="56"/>
      <c r="P561" s="56"/>
      <c r="Q561" s="56"/>
      <c r="R561" s="56"/>
      <c r="S561" s="56"/>
      <c r="T561" s="56"/>
      <c r="U561" s="56"/>
      <c r="V561" s="56"/>
      <c r="W561" s="56"/>
      <c r="X561" s="56"/>
      <c r="Y561" s="56"/>
      <c r="Z561" s="56"/>
    </row>
    <row r="562" spans="1:26" ht="15.75" customHeight="1">
      <c r="A562" s="271"/>
      <c r="B562" s="56"/>
      <c r="C562" s="56"/>
      <c r="D562" s="181"/>
      <c r="E562" s="128"/>
      <c r="F562" s="129"/>
      <c r="G562" s="450"/>
      <c r="H562" s="56"/>
      <c r="I562" s="56"/>
      <c r="J562" s="136"/>
      <c r="K562" s="136"/>
      <c r="L562" s="183"/>
      <c r="M562" s="136"/>
      <c r="N562" s="273"/>
      <c r="O562" s="56"/>
      <c r="P562" s="56"/>
      <c r="Q562" s="56"/>
      <c r="R562" s="56"/>
      <c r="S562" s="56"/>
      <c r="T562" s="56"/>
      <c r="U562" s="56"/>
      <c r="V562" s="56"/>
      <c r="W562" s="56"/>
      <c r="X562" s="56"/>
      <c r="Y562" s="56"/>
      <c r="Z562" s="56"/>
    </row>
    <row r="563" spans="1:26" ht="15.75" customHeight="1">
      <c r="A563" s="271"/>
      <c r="B563" s="56"/>
      <c r="C563" s="56"/>
      <c r="D563" s="181"/>
      <c r="E563" s="128"/>
      <c r="F563" s="129"/>
      <c r="G563" s="450"/>
      <c r="H563" s="56"/>
      <c r="I563" s="56"/>
      <c r="J563" s="136"/>
      <c r="K563" s="136"/>
      <c r="L563" s="183"/>
      <c r="M563" s="136"/>
      <c r="N563" s="273"/>
      <c r="O563" s="56"/>
      <c r="P563" s="56"/>
      <c r="Q563" s="56"/>
      <c r="R563" s="56"/>
      <c r="S563" s="56"/>
      <c r="T563" s="56"/>
      <c r="U563" s="56"/>
      <c r="V563" s="56"/>
      <c r="W563" s="56"/>
      <c r="X563" s="56"/>
      <c r="Y563" s="56"/>
      <c r="Z563" s="56"/>
    </row>
    <row r="564" spans="1:26" ht="15.75" customHeight="1">
      <c r="A564" s="271"/>
      <c r="B564" s="56"/>
      <c r="C564" s="56"/>
      <c r="D564" s="181"/>
      <c r="E564" s="128"/>
      <c r="F564" s="129"/>
      <c r="G564" s="450"/>
      <c r="H564" s="56"/>
      <c r="I564" s="56"/>
      <c r="J564" s="136"/>
      <c r="K564" s="136"/>
      <c r="L564" s="183"/>
      <c r="M564" s="136"/>
      <c r="N564" s="273"/>
      <c r="O564" s="56"/>
      <c r="P564" s="56"/>
      <c r="Q564" s="56"/>
      <c r="R564" s="56"/>
      <c r="S564" s="56"/>
      <c r="T564" s="56"/>
      <c r="U564" s="56"/>
      <c r="V564" s="56"/>
      <c r="W564" s="56"/>
      <c r="X564" s="56"/>
      <c r="Y564" s="56"/>
      <c r="Z564" s="56"/>
    </row>
    <row r="565" spans="1:26" ht="15.75" customHeight="1">
      <c r="A565" s="271"/>
      <c r="B565" s="56"/>
      <c r="C565" s="56"/>
      <c r="D565" s="181"/>
      <c r="E565" s="128"/>
      <c r="F565" s="129"/>
      <c r="G565" s="450"/>
      <c r="H565" s="56"/>
      <c r="I565" s="56"/>
      <c r="J565" s="136"/>
      <c r="K565" s="136"/>
      <c r="L565" s="183"/>
      <c r="M565" s="136"/>
      <c r="N565" s="273"/>
      <c r="O565" s="56"/>
      <c r="P565" s="56"/>
      <c r="Q565" s="56"/>
      <c r="R565" s="56"/>
      <c r="S565" s="56"/>
      <c r="T565" s="56"/>
      <c r="U565" s="56"/>
      <c r="V565" s="56"/>
      <c r="W565" s="56"/>
      <c r="X565" s="56"/>
      <c r="Y565" s="56"/>
      <c r="Z565" s="56"/>
    </row>
    <row r="566" spans="1:26" ht="15.75" customHeight="1">
      <c r="A566" s="271"/>
      <c r="B566" s="56"/>
      <c r="C566" s="56"/>
      <c r="D566" s="181"/>
      <c r="E566" s="128"/>
      <c r="F566" s="129"/>
      <c r="G566" s="450"/>
      <c r="H566" s="56"/>
      <c r="I566" s="56"/>
      <c r="J566" s="136"/>
      <c r="K566" s="136"/>
      <c r="L566" s="183"/>
      <c r="M566" s="136"/>
      <c r="N566" s="273"/>
      <c r="O566" s="56"/>
      <c r="P566" s="56"/>
      <c r="Q566" s="56"/>
      <c r="R566" s="56"/>
      <c r="S566" s="56"/>
      <c r="T566" s="56"/>
      <c r="U566" s="56"/>
      <c r="V566" s="56"/>
      <c r="W566" s="56"/>
      <c r="X566" s="56"/>
      <c r="Y566" s="56"/>
      <c r="Z566" s="56"/>
    </row>
    <row r="567" spans="1:26" ht="15.75" customHeight="1">
      <c r="A567" s="271"/>
      <c r="B567" s="56"/>
      <c r="C567" s="56"/>
      <c r="D567" s="181"/>
      <c r="E567" s="128"/>
      <c r="F567" s="129"/>
      <c r="G567" s="450"/>
      <c r="H567" s="56"/>
      <c r="I567" s="56"/>
      <c r="J567" s="136"/>
      <c r="K567" s="136"/>
      <c r="L567" s="183"/>
      <c r="M567" s="136"/>
      <c r="N567" s="273"/>
      <c r="O567" s="56"/>
      <c r="P567" s="56"/>
      <c r="Q567" s="56"/>
      <c r="R567" s="56"/>
      <c r="S567" s="56"/>
      <c r="T567" s="56"/>
      <c r="U567" s="56"/>
      <c r="V567" s="56"/>
      <c r="W567" s="56"/>
      <c r="X567" s="56"/>
      <c r="Y567" s="56"/>
      <c r="Z567" s="56"/>
    </row>
    <row r="568" spans="1:26" ht="15.75" customHeight="1">
      <c r="A568" s="271"/>
      <c r="B568" s="56"/>
      <c r="C568" s="56"/>
      <c r="D568" s="181"/>
      <c r="E568" s="128"/>
      <c r="F568" s="129"/>
      <c r="G568" s="450"/>
      <c r="H568" s="56"/>
      <c r="I568" s="56"/>
      <c r="J568" s="136"/>
      <c r="K568" s="136"/>
      <c r="L568" s="183"/>
      <c r="M568" s="136"/>
      <c r="N568" s="273"/>
      <c r="O568" s="56"/>
      <c r="P568" s="56"/>
      <c r="Q568" s="56"/>
      <c r="R568" s="56"/>
      <c r="S568" s="56"/>
      <c r="T568" s="56"/>
      <c r="U568" s="56"/>
      <c r="V568" s="56"/>
      <c r="W568" s="56"/>
      <c r="X568" s="56"/>
      <c r="Y568" s="56"/>
      <c r="Z568" s="56"/>
    </row>
    <row r="569" spans="1:26" ht="15.75" customHeight="1">
      <c r="A569" s="271"/>
      <c r="B569" s="56"/>
      <c r="C569" s="56"/>
      <c r="D569" s="181"/>
      <c r="E569" s="128"/>
      <c r="F569" s="129"/>
      <c r="G569" s="450"/>
      <c r="H569" s="56"/>
      <c r="I569" s="56"/>
      <c r="J569" s="136"/>
      <c r="K569" s="136"/>
      <c r="L569" s="183"/>
      <c r="M569" s="136"/>
      <c r="N569" s="273"/>
      <c r="O569" s="56"/>
      <c r="P569" s="56"/>
      <c r="Q569" s="56"/>
      <c r="R569" s="56"/>
      <c r="S569" s="56"/>
      <c r="T569" s="56"/>
      <c r="U569" s="56"/>
      <c r="V569" s="56"/>
      <c r="W569" s="56"/>
      <c r="X569" s="56"/>
      <c r="Y569" s="56"/>
      <c r="Z569" s="56"/>
    </row>
    <row r="570" spans="1:26" ht="15.75" customHeight="1">
      <c r="A570" s="271"/>
      <c r="B570" s="56"/>
      <c r="C570" s="56"/>
      <c r="D570" s="181"/>
      <c r="E570" s="128"/>
      <c r="F570" s="129"/>
      <c r="G570" s="450"/>
      <c r="H570" s="56"/>
      <c r="I570" s="56"/>
      <c r="J570" s="136"/>
      <c r="K570" s="136"/>
      <c r="L570" s="183"/>
      <c r="M570" s="136"/>
      <c r="N570" s="273"/>
      <c r="O570" s="56"/>
      <c r="P570" s="56"/>
      <c r="Q570" s="56"/>
      <c r="R570" s="56"/>
      <c r="S570" s="56"/>
      <c r="T570" s="56"/>
      <c r="U570" s="56"/>
      <c r="V570" s="56"/>
      <c r="W570" s="56"/>
      <c r="X570" s="56"/>
      <c r="Y570" s="56"/>
      <c r="Z570" s="56"/>
    </row>
    <row r="571" spans="1:26" ht="15.75" customHeight="1">
      <c r="A571" s="271"/>
      <c r="B571" s="56"/>
      <c r="C571" s="56"/>
      <c r="D571" s="181"/>
      <c r="E571" s="128"/>
      <c r="F571" s="129"/>
      <c r="G571" s="450"/>
      <c r="H571" s="56"/>
      <c r="I571" s="56"/>
      <c r="J571" s="136"/>
      <c r="K571" s="136"/>
      <c r="L571" s="183"/>
      <c r="M571" s="136"/>
      <c r="N571" s="273"/>
      <c r="O571" s="56"/>
      <c r="P571" s="56"/>
      <c r="Q571" s="56"/>
      <c r="R571" s="56"/>
      <c r="S571" s="56"/>
      <c r="T571" s="56"/>
      <c r="U571" s="56"/>
      <c r="V571" s="56"/>
      <c r="W571" s="56"/>
      <c r="X571" s="56"/>
      <c r="Y571" s="56"/>
      <c r="Z571" s="56"/>
    </row>
    <row r="572" spans="1:26" ht="15.75" customHeight="1">
      <c r="A572" s="271"/>
      <c r="B572" s="56"/>
      <c r="C572" s="56"/>
      <c r="D572" s="181"/>
      <c r="E572" s="128"/>
      <c r="F572" s="129"/>
      <c r="G572" s="450"/>
      <c r="H572" s="56"/>
      <c r="I572" s="56"/>
      <c r="J572" s="136"/>
      <c r="K572" s="136"/>
      <c r="L572" s="183"/>
      <c r="M572" s="136"/>
      <c r="N572" s="273"/>
      <c r="O572" s="56"/>
      <c r="P572" s="56"/>
      <c r="Q572" s="56"/>
      <c r="R572" s="56"/>
      <c r="S572" s="56"/>
      <c r="T572" s="56"/>
      <c r="U572" s="56"/>
      <c r="V572" s="56"/>
      <c r="W572" s="56"/>
      <c r="X572" s="56"/>
      <c r="Y572" s="56"/>
      <c r="Z572" s="56"/>
    </row>
    <row r="573" spans="1:26" ht="15.75" customHeight="1">
      <c r="A573" s="271"/>
      <c r="B573" s="56"/>
      <c r="C573" s="56"/>
      <c r="D573" s="181"/>
      <c r="E573" s="128"/>
      <c r="F573" s="129"/>
      <c r="G573" s="450"/>
      <c r="H573" s="56"/>
      <c r="I573" s="56"/>
      <c r="J573" s="136"/>
      <c r="K573" s="136"/>
      <c r="L573" s="183"/>
      <c r="M573" s="136"/>
      <c r="N573" s="273"/>
      <c r="O573" s="56"/>
      <c r="P573" s="56"/>
      <c r="Q573" s="56"/>
      <c r="R573" s="56"/>
      <c r="S573" s="56"/>
      <c r="T573" s="56"/>
      <c r="U573" s="56"/>
      <c r="V573" s="56"/>
      <c r="W573" s="56"/>
      <c r="X573" s="56"/>
      <c r="Y573" s="56"/>
      <c r="Z573" s="56"/>
    </row>
    <row r="574" spans="1:26" ht="15.75" customHeight="1">
      <c r="A574" s="271"/>
      <c r="B574" s="56"/>
      <c r="C574" s="56"/>
      <c r="D574" s="181"/>
      <c r="E574" s="128"/>
      <c r="F574" s="129"/>
      <c r="G574" s="450"/>
      <c r="H574" s="56"/>
      <c r="I574" s="56"/>
      <c r="J574" s="136"/>
      <c r="K574" s="136"/>
      <c r="L574" s="183"/>
      <c r="M574" s="136"/>
      <c r="N574" s="273"/>
      <c r="O574" s="56"/>
      <c r="P574" s="56"/>
      <c r="Q574" s="56"/>
      <c r="R574" s="56"/>
      <c r="S574" s="56"/>
      <c r="T574" s="56"/>
      <c r="U574" s="56"/>
      <c r="V574" s="56"/>
      <c r="W574" s="56"/>
      <c r="X574" s="56"/>
      <c r="Y574" s="56"/>
      <c r="Z574" s="56"/>
    </row>
    <row r="575" spans="1:26" ht="15.75" customHeight="1">
      <c r="A575" s="271"/>
      <c r="B575" s="56"/>
      <c r="C575" s="56"/>
      <c r="D575" s="181"/>
      <c r="E575" s="128"/>
      <c r="F575" s="129"/>
      <c r="G575" s="450"/>
      <c r="H575" s="56"/>
      <c r="I575" s="56"/>
      <c r="J575" s="136"/>
      <c r="K575" s="136"/>
      <c r="L575" s="183"/>
      <c r="M575" s="136"/>
      <c r="N575" s="273"/>
      <c r="O575" s="56"/>
      <c r="P575" s="56"/>
      <c r="Q575" s="56"/>
      <c r="R575" s="56"/>
      <c r="S575" s="56"/>
      <c r="T575" s="56"/>
      <c r="U575" s="56"/>
      <c r="V575" s="56"/>
      <c r="W575" s="56"/>
      <c r="X575" s="56"/>
      <c r="Y575" s="56"/>
      <c r="Z575" s="56"/>
    </row>
    <row r="576" spans="1:26" ht="15.75" customHeight="1">
      <c r="A576" s="271"/>
      <c r="B576" s="56"/>
      <c r="C576" s="56"/>
      <c r="D576" s="181"/>
      <c r="E576" s="128"/>
      <c r="F576" s="129"/>
      <c r="G576" s="450"/>
      <c r="H576" s="56"/>
      <c r="I576" s="56"/>
      <c r="J576" s="136"/>
      <c r="K576" s="136"/>
      <c r="L576" s="183"/>
      <c r="M576" s="136"/>
      <c r="N576" s="273"/>
      <c r="O576" s="56"/>
      <c r="P576" s="56"/>
      <c r="Q576" s="56"/>
      <c r="R576" s="56"/>
      <c r="S576" s="56"/>
      <c r="T576" s="56"/>
      <c r="U576" s="56"/>
      <c r="V576" s="56"/>
      <c r="W576" s="56"/>
      <c r="X576" s="56"/>
      <c r="Y576" s="56"/>
      <c r="Z576" s="56"/>
    </row>
    <row r="577" spans="1:26" ht="15.75" customHeight="1">
      <c r="A577" s="271"/>
      <c r="B577" s="56"/>
      <c r="C577" s="56"/>
      <c r="D577" s="181"/>
      <c r="E577" s="128"/>
      <c r="F577" s="129"/>
      <c r="G577" s="450"/>
      <c r="H577" s="56"/>
      <c r="I577" s="56"/>
      <c r="J577" s="136"/>
      <c r="K577" s="136"/>
      <c r="L577" s="183"/>
      <c r="M577" s="136"/>
      <c r="N577" s="273"/>
      <c r="O577" s="56"/>
      <c r="P577" s="56"/>
      <c r="Q577" s="56"/>
      <c r="R577" s="56"/>
      <c r="S577" s="56"/>
      <c r="T577" s="56"/>
      <c r="U577" s="56"/>
      <c r="V577" s="56"/>
      <c r="W577" s="56"/>
      <c r="X577" s="56"/>
      <c r="Y577" s="56"/>
      <c r="Z577" s="56"/>
    </row>
    <row r="578" spans="1:26" ht="15.75" customHeight="1">
      <c r="A578" s="271"/>
      <c r="B578" s="56"/>
      <c r="C578" s="56"/>
      <c r="D578" s="181"/>
      <c r="E578" s="128"/>
      <c r="F578" s="129"/>
      <c r="G578" s="450"/>
      <c r="H578" s="56"/>
      <c r="I578" s="56"/>
      <c r="J578" s="136"/>
      <c r="K578" s="136"/>
      <c r="L578" s="183"/>
      <c r="M578" s="136"/>
      <c r="N578" s="273"/>
      <c r="O578" s="56"/>
      <c r="P578" s="56"/>
      <c r="Q578" s="56"/>
      <c r="R578" s="56"/>
      <c r="S578" s="56"/>
      <c r="T578" s="56"/>
      <c r="U578" s="56"/>
      <c r="V578" s="56"/>
      <c r="W578" s="56"/>
      <c r="X578" s="56"/>
      <c r="Y578" s="56"/>
      <c r="Z578" s="56"/>
    </row>
    <row r="579" spans="1:26" ht="15.75" customHeight="1">
      <c r="A579" s="271"/>
      <c r="B579" s="56"/>
      <c r="C579" s="56"/>
      <c r="D579" s="181"/>
      <c r="E579" s="128"/>
      <c r="F579" s="129"/>
      <c r="G579" s="450"/>
      <c r="H579" s="56"/>
      <c r="I579" s="56"/>
      <c r="J579" s="136"/>
      <c r="K579" s="136"/>
      <c r="L579" s="183"/>
      <c r="M579" s="136"/>
      <c r="N579" s="273"/>
      <c r="O579" s="56"/>
      <c r="P579" s="56"/>
      <c r="Q579" s="56"/>
      <c r="R579" s="56"/>
      <c r="S579" s="56"/>
      <c r="T579" s="56"/>
      <c r="U579" s="56"/>
      <c r="V579" s="56"/>
      <c r="W579" s="56"/>
      <c r="X579" s="56"/>
      <c r="Y579" s="56"/>
      <c r="Z579" s="56"/>
    </row>
    <row r="580" spans="1:26" ht="15.75" customHeight="1">
      <c r="A580" s="271"/>
      <c r="B580" s="56"/>
      <c r="C580" s="56"/>
      <c r="D580" s="181"/>
      <c r="E580" s="128"/>
      <c r="F580" s="129"/>
      <c r="G580" s="450"/>
      <c r="H580" s="56"/>
      <c r="I580" s="56"/>
      <c r="J580" s="136"/>
      <c r="K580" s="136"/>
      <c r="L580" s="183"/>
      <c r="M580" s="136"/>
      <c r="N580" s="273"/>
      <c r="O580" s="56"/>
      <c r="P580" s="56"/>
      <c r="Q580" s="56"/>
      <c r="R580" s="56"/>
      <c r="S580" s="56"/>
      <c r="T580" s="56"/>
      <c r="U580" s="56"/>
      <c r="V580" s="56"/>
      <c r="W580" s="56"/>
      <c r="X580" s="56"/>
      <c r="Y580" s="56"/>
      <c r="Z580" s="56"/>
    </row>
    <row r="581" spans="1:26" ht="15.75" customHeight="1">
      <c r="A581" s="271"/>
      <c r="B581" s="56"/>
      <c r="C581" s="56"/>
      <c r="D581" s="181"/>
      <c r="E581" s="128"/>
      <c r="F581" s="129"/>
      <c r="G581" s="450"/>
      <c r="H581" s="56"/>
      <c r="I581" s="56"/>
      <c r="J581" s="136"/>
      <c r="K581" s="136"/>
      <c r="L581" s="183"/>
      <c r="M581" s="136"/>
      <c r="N581" s="273"/>
      <c r="O581" s="56"/>
      <c r="P581" s="56"/>
      <c r="Q581" s="56"/>
      <c r="R581" s="56"/>
      <c r="S581" s="56"/>
      <c r="T581" s="56"/>
      <c r="U581" s="56"/>
      <c r="V581" s="56"/>
      <c r="W581" s="56"/>
      <c r="X581" s="56"/>
      <c r="Y581" s="56"/>
      <c r="Z581" s="56"/>
    </row>
    <row r="582" spans="1:26" ht="15.75" customHeight="1">
      <c r="A582" s="271"/>
      <c r="B582" s="56"/>
      <c r="C582" s="56"/>
      <c r="D582" s="181"/>
      <c r="E582" s="128"/>
      <c r="F582" s="129"/>
      <c r="G582" s="450"/>
      <c r="H582" s="56"/>
      <c r="I582" s="56"/>
      <c r="J582" s="136"/>
      <c r="K582" s="136"/>
      <c r="L582" s="183"/>
      <c r="M582" s="136"/>
      <c r="N582" s="273"/>
      <c r="O582" s="56"/>
      <c r="P582" s="56"/>
      <c r="Q582" s="56"/>
      <c r="R582" s="56"/>
      <c r="S582" s="56"/>
      <c r="T582" s="56"/>
      <c r="U582" s="56"/>
      <c r="V582" s="56"/>
      <c r="W582" s="56"/>
      <c r="X582" s="56"/>
      <c r="Y582" s="56"/>
      <c r="Z582" s="56"/>
    </row>
    <row r="583" spans="1:26" ht="15.75" customHeight="1">
      <c r="A583" s="271"/>
      <c r="B583" s="56"/>
      <c r="C583" s="56"/>
      <c r="D583" s="181"/>
      <c r="E583" s="128"/>
      <c r="F583" s="129"/>
      <c r="G583" s="450"/>
      <c r="H583" s="56"/>
      <c r="I583" s="56"/>
      <c r="J583" s="136"/>
      <c r="K583" s="136"/>
      <c r="L583" s="183"/>
      <c r="M583" s="136"/>
      <c r="N583" s="273"/>
      <c r="O583" s="56"/>
      <c r="P583" s="56"/>
      <c r="Q583" s="56"/>
      <c r="R583" s="56"/>
      <c r="S583" s="56"/>
      <c r="T583" s="56"/>
      <c r="U583" s="56"/>
      <c r="V583" s="56"/>
      <c r="W583" s="56"/>
      <c r="X583" s="56"/>
      <c r="Y583" s="56"/>
      <c r="Z583" s="56"/>
    </row>
    <row r="584" spans="1:26" ht="15.75" customHeight="1">
      <c r="A584" s="271"/>
      <c r="B584" s="56"/>
      <c r="C584" s="56"/>
      <c r="D584" s="181"/>
      <c r="E584" s="128"/>
      <c r="F584" s="129"/>
      <c r="G584" s="450"/>
      <c r="H584" s="56"/>
      <c r="I584" s="56"/>
      <c r="J584" s="136"/>
      <c r="K584" s="136"/>
      <c r="L584" s="183"/>
      <c r="M584" s="136"/>
      <c r="N584" s="273"/>
      <c r="O584" s="56"/>
      <c r="P584" s="56"/>
      <c r="Q584" s="56"/>
      <c r="R584" s="56"/>
      <c r="S584" s="56"/>
      <c r="T584" s="56"/>
      <c r="U584" s="56"/>
      <c r="V584" s="56"/>
      <c r="W584" s="56"/>
      <c r="X584" s="56"/>
      <c r="Y584" s="56"/>
      <c r="Z584" s="56"/>
    </row>
    <row r="585" spans="1:26" ht="15.75" customHeight="1">
      <c r="A585" s="271"/>
      <c r="B585" s="56"/>
      <c r="C585" s="56"/>
      <c r="D585" s="181"/>
      <c r="E585" s="128"/>
      <c r="F585" s="129"/>
      <c r="G585" s="450"/>
      <c r="H585" s="56"/>
      <c r="I585" s="56"/>
      <c r="J585" s="136"/>
      <c r="K585" s="136"/>
      <c r="L585" s="183"/>
      <c r="M585" s="136"/>
      <c r="N585" s="273"/>
      <c r="O585" s="56"/>
      <c r="P585" s="56"/>
      <c r="Q585" s="56"/>
      <c r="R585" s="56"/>
      <c r="S585" s="56"/>
      <c r="T585" s="56"/>
      <c r="U585" s="56"/>
      <c r="V585" s="56"/>
      <c r="W585" s="56"/>
      <c r="X585" s="56"/>
      <c r="Y585" s="56"/>
      <c r="Z585" s="56"/>
    </row>
    <row r="586" spans="1:26" ht="15.75" customHeight="1">
      <c r="A586" s="271"/>
      <c r="B586" s="56"/>
      <c r="C586" s="56"/>
      <c r="D586" s="181"/>
      <c r="E586" s="128"/>
      <c r="F586" s="129"/>
      <c r="G586" s="450"/>
      <c r="H586" s="56"/>
      <c r="I586" s="56"/>
      <c r="J586" s="136"/>
      <c r="K586" s="136"/>
      <c r="L586" s="183"/>
      <c r="M586" s="136"/>
      <c r="N586" s="273"/>
      <c r="O586" s="56"/>
      <c r="P586" s="56"/>
      <c r="Q586" s="56"/>
      <c r="R586" s="56"/>
      <c r="S586" s="56"/>
      <c r="T586" s="56"/>
      <c r="U586" s="56"/>
      <c r="V586" s="56"/>
      <c r="W586" s="56"/>
      <c r="X586" s="56"/>
      <c r="Y586" s="56"/>
      <c r="Z586" s="56"/>
    </row>
    <row r="587" spans="1:26" ht="15.75" customHeight="1">
      <c r="A587" s="271"/>
      <c r="B587" s="56"/>
      <c r="C587" s="56"/>
      <c r="D587" s="181"/>
      <c r="E587" s="128"/>
      <c r="F587" s="129"/>
      <c r="G587" s="450"/>
      <c r="H587" s="56"/>
      <c r="I587" s="56"/>
      <c r="J587" s="136"/>
      <c r="K587" s="136"/>
      <c r="L587" s="183"/>
      <c r="M587" s="136"/>
      <c r="N587" s="273"/>
      <c r="O587" s="56"/>
      <c r="P587" s="56"/>
      <c r="Q587" s="56"/>
      <c r="R587" s="56"/>
      <c r="S587" s="56"/>
      <c r="T587" s="56"/>
      <c r="U587" s="56"/>
      <c r="V587" s="56"/>
      <c r="W587" s="56"/>
      <c r="X587" s="56"/>
      <c r="Y587" s="56"/>
      <c r="Z587" s="56"/>
    </row>
    <row r="588" spans="1:26" ht="15.75" customHeight="1">
      <c r="A588" s="271"/>
      <c r="B588" s="56"/>
      <c r="C588" s="56"/>
      <c r="D588" s="181"/>
      <c r="E588" s="128"/>
      <c r="F588" s="129"/>
      <c r="G588" s="450"/>
      <c r="H588" s="56"/>
      <c r="I588" s="56"/>
      <c r="J588" s="136"/>
      <c r="K588" s="136"/>
      <c r="L588" s="183"/>
      <c r="M588" s="136"/>
      <c r="N588" s="273"/>
      <c r="O588" s="56"/>
      <c r="P588" s="56"/>
      <c r="Q588" s="56"/>
      <c r="R588" s="56"/>
      <c r="S588" s="56"/>
      <c r="T588" s="56"/>
      <c r="U588" s="56"/>
      <c r="V588" s="56"/>
      <c r="W588" s="56"/>
      <c r="X588" s="56"/>
      <c r="Y588" s="56"/>
      <c r="Z588" s="56"/>
    </row>
    <row r="589" spans="1:26" ht="15.75" customHeight="1">
      <c r="A589" s="271"/>
      <c r="B589" s="56"/>
      <c r="C589" s="56"/>
      <c r="D589" s="181"/>
      <c r="E589" s="128"/>
      <c r="F589" s="129"/>
      <c r="G589" s="450"/>
      <c r="H589" s="56"/>
      <c r="I589" s="56"/>
      <c r="J589" s="136"/>
      <c r="K589" s="136"/>
      <c r="L589" s="183"/>
      <c r="M589" s="136"/>
      <c r="N589" s="273"/>
      <c r="O589" s="56"/>
      <c r="P589" s="56"/>
      <c r="Q589" s="56"/>
      <c r="R589" s="56"/>
      <c r="S589" s="56"/>
      <c r="T589" s="56"/>
      <c r="U589" s="56"/>
      <c r="V589" s="56"/>
      <c r="W589" s="56"/>
      <c r="X589" s="56"/>
      <c r="Y589" s="56"/>
      <c r="Z589" s="56"/>
    </row>
    <row r="590" spans="1:26" ht="15.75" customHeight="1">
      <c r="A590" s="271"/>
      <c r="B590" s="56"/>
      <c r="C590" s="56"/>
      <c r="D590" s="181"/>
      <c r="E590" s="128"/>
      <c r="F590" s="129"/>
      <c r="G590" s="450"/>
      <c r="H590" s="56"/>
      <c r="I590" s="56"/>
      <c r="J590" s="136"/>
      <c r="K590" s="136"/>
      <c r="L590" s="183"/>
      <c r="M590" s="136"/>
      <c r="N590" s="273"/>
      <c r="O590" s="56"/>
      <c r="P590" s="56"/>
      <c r="Q590" s="56"/>
      <c r="R590" s="56"/>
      <c r="S590" s="56"/>
      <c r="T590" s="56"/>
      <c r="U590" s="56"/>
      <c r="V590" s="56"/>
      <c r="W590" s="56"/>
      <c r="X590" s="56"/>
      <c r="Y590" s="56"/>
      <c r="Z590" s="56"/>
    </row>
    <row r="591" spans="1:26" ht="15.75" customHeight="1">
      <c r="A591" s="271"/>
      <c r="B591" s="56"/>
      <c r="C591" s="56"/>
      <c r="D591" s="181"/>
      <c r="E591" s="128"/>
      <c r="F591" s="129"/>
      <c r="G591" s="450"/>
      <c r="H591" s="56"/>
      <c r="I591" s="56"/>
      <c r="J591" s="136"/>
      <c r="K591" s="136"/>
      <c r="L591" s="183"/>
      <c r="M591" s="136"/>
      <c r="N591" s="273"/>
      <c r="O591" s="56"/>
      <c r="P591" s="56"/>
      <c r="Q591" s="56"/>
      <c r="R591" s="56"/>
      <c r="S591" s="56"/>
      <c r="T591" s="56"/>
      <c r="U591" s="56"/>
      <c r="V591" s="56"/>
      <c r="W591" s="56"/>
      <c r="X591" s="56"/>
      <c r="Y591" s="56"/>
      <c r="Z591" s="56"/>
    </row>
    <row r="592" spans="1:26" ht="15.75" customHeight="1">
      <c r="A592" s="271"/>
      <c r="B592" s="56"/>
      <c r="C592" s="56"/>
      <c r="D592" s="181"/>
      <c r="E592" s="128"/>
      <c r="F592" s="129"/>
      <c r="G592" s="450"/>
      <c r="H592" s="56"/>
      <c r="I592" s="56"/>
      <c r="J592" s="136"/>
      <c r="K592" s="136"/>
      <c r="L592" s="183"/>
      <c r="M592" s="136"/>
      <c r="N592" s="273"/>
      <c r="O592" s="56"/>
      <c r="P592" s="56"/>
      <c r="Q592" s="56"/>
      <c r="R592" s="56"/>
      <c r="S592" s="56"/>
      <c r="T592" s="56"/>
      <c r="U592" s="56"/>
      <c r="V592" s="56"/>
      <c r="W592" s="56"/>
      <c r="X592" s="56"/>
      <c r="Y592" s="56"/>
      <c r="Z592" s="56"/>
    </row>
    <row r="593" spans="1:26" ht="15.75" customHeight="1">
      <c r="A593" s="271"/>
      <c r="B593" s="56"/>
      <c r="C593" s="56"/>
      <c r="D593" s="181"/>
      <c r="E593" s="128"/>
      <c r="F593" s="129"/>
      <c r="G593" s="450"/>
      <c r="H593" s="56"/>
      <c r="I593" s="56"/>
      <c r="J593" s="136"/>
      <c r="K593" s="136"/>
      <c r="L593" s="183"/>
      <c r="M593" s="136"/>
      <c r="N593" s="273"/>
      <c r="O593" s="56"/>
      <c r="P593" s="56"/>
      <c r="Q593" s="56"/>
      <c r="R593" s="56"/>
      <c r="S593" s="56"/>
      <c r="T593" s="56"/>
      <c r="U593" s="56"/>
      <c r="V593" s="56"/>
      <c r="W593" s="56"/>
      <c r="X593" s="56"/>
      <c r="Y593" s="56"/>
      <c r="Z593" s="56"/>
    </row>
    <row r="594" spans="1:26" ht="15.75" customHeight="1">
      <c r="A594" s="271"/>
      <c r="B594" s="56"/>
      <c r="C594" s="56"/>
      <c r="D594" s="181"/>
      <c r="E594" s="128"/>
      <c r="F594" s="129"/>
      <c r="G594" s="450"/>
      <c r="H594" s="56"/>
      <c r="I594" s="56"/>
      <c r="J594" s="136"/>
      <c r="K594" s="136"/>
      <c r="L594" s="183"/>
      <c r="M594" s="136"/>
      <c r="N594" s="273"/>
      <c r="O594" s="56"/>
      <c r="P594" s="56"/>
      <c r="Q594" s="56"/>
      <c r="R594" s="56"/>
      <c r="S594" s="56"/>
      <c r="T594" s="56"/>
      <c r="U594" s="56"/>
      <c r="V594" s="56"/>
      <c r="W594" s="56"/>
      <c r="X594" s="56"/>
      <c r="Y594" s="56"/>
      <c r="Z594" s="56"/>
    </row>
    <row r="595" spans="1:26" ht="15.75" customHeight="1">
      <c r="A595" s="271"/>
      <c r="B595" s="56"/>
      <c r="C595" s="56"/>
      <c r="D595" s="181"/>
      <c r="E595" s="128"/>
      <c r="F595" s="129"/>
      <c r="G595" s="450"/>
      <c r="H595" s="56"/>
      <c r="I595" s="56"/>
      <c r="J595" s="136"/>
      <c r="K595" s="136"/>
      <c r="L595" s="183"/>
      <c r="M595" s="136"/>
      <c r="N595" s="273"/>
      <c r="O595" s="56"/>
      <c r="P595" s="56"/>
      <c r="Q595" s="56"/>
      <c r="R595" s="56"/>
      <c r="S595" s="56"/>
      <c r="T595" s="56"/>
      <c r="U595" s="56"/>
      <c r="V595" s="56"/>
      <c r="W595" s="56"/>
      <c r="X595" s="56"/>
      <c r="Y595" s="56"/>
      <c r="Z595" s="56"/>
    </row>
    <row r="596" spans="1:26" ht="15.75" customHeight="1">
      <c r="A596" s="271"/>
      <c r="B596" s="56"/>
      <c r="C596" s="56"/>
      <c r="D596" s="181"/>
      <c r="E596" s="128"/>
      <c r="F596" s="129"/>
      <c r="G596" s="450"/>
      <c r="H596" s="56"/>
      <c r="I596" s="56"/>
      <c r="J596" s="136"/>
      <c r="K596" s="136"/>
      <c r="L596" s="183"/>
      <c r="M596" s="136"/>
      <c r="N596" s="273"/>
      <c r="O596" s="56"/>
      <c r="P596" s="56"/>
      <c r="Q596" s="56"/>
      <c r="R596" s="56"/>
      <c r="S596" s="56"/>
      <c r="T596" s="56"/>
      <c r="U596" s="56"/>
      <c r="V596" s="56"/>
      <c r="W596" s="56"/>
      <c r="X596" s="56"/>
      <c r="Y596" s="56"/>
      <c r="Z596" s="56"/>
    </row>
    <row r="597" spans="1:26" ht="15.75" customHeight="1">
      <c r="A597" s="271"/>
      <c r="B597" s="56"/>
      <c r="C597" s="56"/>
      <c r="D597" s="181"/>
      <c r="E597" s="128"/>
      <c r="F597" s="129"/>
      <c r="G597" s="450"/>
      <c r="H597" s="56"/>
      <c r="I597" s="56"/>
      <c r="J597" s="136"/>
      <c r="K597" s="136"/>
      <c r="L597" s="183"/>
      <c r="M597" s="136"/>
      <c r="N597" s="273"/>
      <c r="O597" s="56"/>
      <c r="P597" s="56"/>
      <c r="Q597" s="56"/>
      <c r="R597" s="56"/>
      <c r="S597" s="56"/>
      <c r="T597" s="56"/>
      <c r="U597" s="56"/>
      <c r="V597" s="56"/>
      <c r="W597" s="56"/>
      <c r="X597" s="56"/>
      <c r="Y597" s="56"/>
      <c r="Z597" s="56"/>
    </row>
    <row r="598" spans="1:26" ht="15.75" customHeight="1">
      <c r="A598" s="271"/>
      <c r="B598" s="56"/>
      <c r="C598" s="56"/>
      <c r="D598" s="181"/>
      <c r="E598" s="128"/>
      <c r="F598" s="129"/>
      <c r="G598" s="450"/>
      <c r="H598" s="56"/>
      <c r="I598" s="56"/>
      <c r="J598" s="136"/>
      <c r="K598" s="136"/>
      <c r="L598" s="183"/>
      <c r="M598" s="136"/>
      <c r="N598" s="273"/>
      <c r="O598" s="56"/>
      <c r="P598" s="56"/>
      <c r="Q598" s="56"/>
      <c r="R598" s="56"/>
      <c r="S598" s="56"/>
      <c r="T598" s="56"/>
      <c r="U598" s="56"/>
      <c r="V598" s="56"/>
      <c r="W598" s="56"/>
      <c r="X598" s="56"/>
      <c r="Y598" s="56"/>
      <c r="Z598" s="56"/>
    </row>
    <row r="599" spans="1:26" ht="15.75" customHeight="1">
      <c r="A599" s="271"/>
      <c r="B599" s="56"/>
      <c r="C599" s="56"/>
      <c r="D599" s="181"/>
      <c r="E599" s="128"/>
      <c r="F599" s="129"/>
      <c r="G599" s="450"/>
      <c r="H599" s="56"/>
      <c r="I599" s="56"/>
      <c r="J599" s="136"/>
      <c r="K599" s="136"/>
      <c r="L599" s="183"/>
      <c r="M599" s="136"/>
      <c r="N599" s="273"/>
      <c r="O599" s="56"/>
      <c r="P599" s="56"/>
      <c r="Q599" s="56"/>
      <c r="R599" s="56"/>
      <c r="S599" s="56"/>
      <c r="T599" s="56"/>
      <c r="U599" s="56"/>
      <c r="V599" s="56"/>
      <c r="W599" s="56"/>
      <c r="X599" s="56"/>
      <c r="Y599" s="56"/>
      <c r="Z599" s="56"/>
    </row>
    <row r="600" spans="1:26" ht="15.75" customHeight="1">
      <c r="A600" s="271"/>
      <c r="B600" s="56"/>
      <c r="C600" s="56"/>
      <c r="D600" s="181"/>
      <c r="E600" s="128"/>
      <c r="F600" s="129"/>
      <c r="G600" s="450"/>
      <c r="H600" s="56"/>
      <c r="I600" s="56"/>
      <c r="J600" s="136"/>
      <c r="K600" s="136"/>
      <c r="L600" s="183"/>
      <c r="M600" s="136"/>
      <c r="N600" s="273"/>
      <c r="O600" s="56"/>
      <c r="P600" s="56"/>
      <c r="Q600" s="56"/>
      <c r="R600" s="56"/>
      <c r="S600" s="56"/>
      <c r="T600" s="56"/>
      <c r="U600" s="56"/>
      <c r="V600" s="56"/>
      <c r="W600" s="56"/>
      <c r="X600" s="56"/>
      <c r="Y600" s="56"/>
      <c r="Z600" s="56"/>
    </row>
    <row r="601" spans="1:26" ht="15.75" customHeight="1">
      <c r="A601" s="271"/>
      <c r="B601" s="56"/>
      <c r="C601" s="56"/>
      <c r="D601" s="181"/>
      <c r="E601" s="128"/>
      <c r="F601" s="129"/>
      <c r="G601" s="450"/>
      <c r="H601" s="56"/>
      <c r="I601" s="56"/>
      <c r="J601" s="136"/>
      <c r="K601" s="136"/>
      <c r="L601" s="183"/>
      <c r="M601" s="136"/>
      <c r="N601" s="273"/>
      <c r="O601" s="56"/>
      <c r="P601" s="56"/>
      <c r="Q601" s="56"/>
      <c r="R601" s="56"/>
      <c r="S601" s="56"/>
      <c r="T601" s="56"/>
      <c r="U601" s="56"/>
      <c r="V601" s="56"/>
      <c r="W601" s="56"/>
      <c r="X601" s="56"/>
      <c r="Y601" s="56"/>
      <c r="Z601" s="56"/>
    </row>
    <row r="602" spans="1:26" ht="15.75" customHeight="1">
      <c r="A602" s="271"/>
      <c r="B602" s="56"/>
      <c r="C602" s="56"/>
      <c r="D602" s="181"/>
      <c r="E602" s="128"/>
      <c r="F602" s="129"/>
      <c r="G602" s="450"/>
      <c r="H602" s="56"/>
      <c r="I602" s="56"/>
      <c r="J602" s="136"/>
      <c r="K602" s="136"/>
      <c r="L602" s="183"/>
      <c r="M602" s="136"/>
      <c r="N602" s="273"/>
      <c r="O602" s="56"/>
      <c r="P602" s="56"/>
      <c r="Q602" s="56"/>
      <c r="R602" s="56"/>
      <c r="S602" s="56"/>
      <c r="T602" s="56"/>
      <c r="U602" s="56"/>
      <c r="V602" s="56"/>
      <c r="W602" s="56"/>
      <c r="X602" s="56"/>
      <c r="Y602" s="56"/>
      <c r="Z602" s="56"/>
    </row>
    <row r="603" spans="1:26" ht="15.75" customHeight="1">
      <c r="A603" s="271"/>
      <c r="B603" s="56"/>
      <c r="C603" s="56"/>
      <c r="D603" s="181"/>
      <c r="E603" s="128"/>
      <c r="F603" s="129"/>
      <c r="G603" s="450"/>
      <c r="H603" s="56"/>
      <c r="I603" s="56"/>
      <c r="J603" s="136"/>
      <c r="K603" s="136"/>
      <c r="L603" s="183"/>
      <c r="M603" s="136"/>
      <c r="N603" s="273"/>
      <c r="O603" s="56"/>
      <c r="P603" s="56"/>
      <c r="Q603" s="56"/>
      <c r="R603" s="56"/>
      <c r="S603" s="56"/>
      <c r="T603" s="56"/>
      <c r="U603" s="56"/>
      <c r="V603" s="56"/>
      <c r="W603" s="56"/>
      <c r="X603" s="56"/>
      <c r="Y603" s="56"/>
      <c r="Z603" s="56"/>
    </row>
    <row r="604" spans="1:26" ht="15.75" customHeight="1">
      <c r="A604" s="271"/>
      <c r="B604" s="56"/>
      <c r="C604" s="56"/>
      <c r="D604" s="181"/>
      <c r="E604" s="128"/>
      <c r="F604" s="129"/>
      <c r="G604" s="450"/>
      <c r="H604" s="56"/>
      <c r="I604" s="56"/>
      <c r="J604" s="136"/>
      <c r="K604" s="136"/>
      <c r="L604" s="183"/>
      <c r="M604" s="136"/>
      <c r="N604" s="273"/>
      <c r="O604" s="56"/>
      <c r="P604" s="56"/>
      <c r="Q604" s="56"/>
      <c r="R604" s="56"/>
      <c r="S604" s="56"/>
      <c r="T604" s="56"/>
      <c r="U604" s="56"/>
      <c r="V604" s="56"/>
      <c r="W604" s="56"/>
      <c r="X604" s="56"/>
      <c r="Y604" s="56"/>
      <c r="Z604" s="56"/>
    </row>
    <row r="605" spans="1:26" ht="15.75" customHeight="1">
      <c r="A605" s="271"/>
      <c r="B605" s="56"/>
      <c r="C605" s="56"/>
      <c r="D605" s="181"/>
      <c r="E605" s="128"/>
      <c r="F605" s="129"/>
      <c r="G605" s="450"/>
      <c r="H605" s="56"/>
      <c r="I605" s="56"/>
      <c r="J605" s="136"/>
      <c r="K605" s="136"/>
      <c r="L605" s="183"/>
      <c r="M605" s="136"/>
      <c r="N605" s="273"/>
      <c r="O605" s="56"/>
      <c r="P605" s="56"/>
      <c r="Q605" s="56"/>
      <c r="R605" s="56"/>
      <c r="S605" s="56"/>
      <c r="T605" s="56"/>
      <c r="U605" s="56"/>
      <c r="V605" s="56"/>
      <c r="W605" s="56"/>
      <c r="X605" s="56"/>
      <c r="Y605" s="56"/>
      <c r="Z605" s="56"/>
    </row>
    <row r="606" spans="1:26" ht="15.75" customHeight="1">
      <c r="A606" s="271"/>
      <c r="B606" s="56"/>
      <c r="C606" s="56"/>
      <c r="D606" s="181"/>
      <c r="E606" s="128"/>
      <c r="F606" s="129"/>
      <c r="G606" s="450"/>
      <c r="H606" s="56"/>
      <c r="I606" s="56"/>
      <c r="J606" s="136"/>
      <c r="K606" s="136"/>
      <c r="L606" s="183"/>
      <c r="M606" s="136"/>
      <c r="N606" s="273"/>
      <c r="O606" s="56"/>
      <c r="P606" s="56"/>
      <c r="Q606" s="56"/>
      <c r="R606" s="56"/>
      <c r="S606" s="56"/>
      <c r="T606" s="56"/>
      <c r="U606" s="56"/>
      <c r="V606" s="56"/>
      <c r="W606" s="56"/>
      <c r="X606" s="56"/>
      <c r="Y606" s="56"/>
      <c r="Z606" s="56"/>
    </row>
    <row r="607" spans="1:26" ht="15.75" customHeight="1">
      <c r="A607" s="271"/>
      <c r="B607" s="56"/>
      <c r="C607" s="56"/>
      <c r="D607" s="181"/>
      <c r="E607" s="128"/>
      <c r="F607" s="129"/>
      <c r="G607" s="450"/>
      <c r="H607" s="56"/>
      <c r="I607" s="56"/>
      <c r="J607" s="136"/>
      <c r="K607" s="136"/>
      <c r="L607" s="183"/>
      <c r="M607" s="136"/>
      <c r="N607" s="273"/>
      <c r="O607" s="56"/>
      <c r="P607" s="56"/>
      <c r="Q607" s="56"/>
      <c r="R607" s="56"/>
      <c r="S607" s="56"/>
      <c r="T607" s="56"/>
      <c r="U607" s="56"/>
      <c r="V607" s="56"/>
      <c r="W607" s="56"/>
      <c r="X607" s="56"/>
      <c r="Y607" s="56"/>
      <c r="Z607" s="56"/>
    </row>
    <row r="608" spans="1:26" ht="15.75" customHeight="1">
      <c r="A608" s="271"/>
      <c r="B608" s="56"/>
      <c r="C608" s="56"/>
      <c r="D608" s="181"/>
      <c r="E608" s="128"/>
      <c r="F608" s="129"/>
      <c r="G608" s="450"/>
      <c r="H608" s="56"/>
      <c r="I608" s="56"/>
      <c r="J608" s="136"/>
      <c r="K608" s="136"/>
      <c r="L608" s="183"/>
      <c r="M608" s="136"/>
      <c r="N608" s="273"/>
      <c r="O608" s="56"/>
      <c r="P608" s="56"/>
      <c r="Q608" s="56"/>
      <c r="R608" s="56"/>
      <c r="S608" s="56"/>
      <c r="T608" s="56"/>
      <c r="U608" s="56"/>
      <c r="V608" s="56"/>
      <c r="W608" s="56"/>
      <c r="X608" s="56"/>
      <c r="Y608" s="56"/>
      <c r="Z608" s="56"/>
    </row>
    <row r="609" spans="1:26" ht="15.75" customHeight="1">
      <c r="A609" s="271"/>
      <c r="B609" s="56"/>
      <c r="C609" s="56"/>
      <c r="D609" s="181"/>
      <c r="E609" s="128"/>
      <c r="F609" s="129"/>
      <c r="G609" s="450"/>
      <c r="H609" s="56"/>
      <c r="I609" s="56"/>
      <c r="J609" s="136"/>
      <c r="K609" s="136"/>
      <c r="L609" s="183"/>
      <c r="M609" s="136"/>
      <c r="N609" s="273"/>
      <c r="O609" s="56"/>
      <c r="P609" s="56"/>
      <c r="Q609" s="56"/>
      <c r="R609" s="56"/>
      <c r="S609" s="56"/>
      <c r="T609" s="56"/>
      <c r="U609" s="56"/>
      <c r="V609" s="56"/>
      <c r="W609" s="56"/>
      <c r="X609" s="56"/>
      <c r="Y609" s="56"/>
      <c r="Z609" s="56"/>
    </row>
    <row r="610" spans="1:26" ht="15.75" customHeight="1">
      <c r="A610" s="271"/>
      <c r="B610" s="56"/>
      <c r="C610" s="56"/>
      <c r="D610" s="181"/>
      <c r="E610" s="128"/>
      <c r="F610" s="129"/>
      <c r="G610" s="450"/>
      <c r="H610" s="56"/>
      <c r="I610" s="56"/>
      <c r="J610" s="136"/>
      <c r="K610" s="136"/>
      <c r="L610" s="183"/>
      <c r="M610" s="136"/>
      <c r="N610" s="273"/>
      <c r="O610" s="56"/>
      <c r="P610" s="56"/>
      <c r="Q610" s="56"/>
      <c r="R610" s="56"/>
      <c r="S610" s="56"/>
      <c r="T610" s="56"/>
      <c r="U610" s="56"/>
      <c r="V610" s="56"/>
      <c r="W610" s="56"/>
      <c r="X610" s="56"/>
      <c r="Y610" s="56"/>
      <c r="Z610" s="56"/>
    </row>
    <row r="611" spans="1:26" ht="15.75" customHeight="1">
      <c r="A611" s="271"/>
      <c r="B611" s="56"/>
      <c r="C611" s="56"/>
      <c r="D611" s="181"/>
      <c r="E611" s="128"/>
      <c r="F611" s="129"/>
      <c r="G611" s="450"/>
      <c r="H611" s="56"/>
      <c r="I611" s="56"/>
      <c r="J611" s="136"/>
      <c r="K611" s="136"/>
      <c r="L611" s="183"/>
      <c r="M611" s="136"/>
      <c r="N611" s="273"/>
      <c r="O611" s="56"/>
      <c r="P611" s="56"/>
      <c r="Q611" s="56"/>
      <c r="R611" s="56"/>
      <c r="S611" s="56"/>
      <c r="T611" s="56"/>
      <c r="U611" s="56"/>
      <c r="V611" s="56"/>
      <c r="W611" s="56"/>
      <c r="X611" s="56"/>
      <c r="Y611" s="56"/>
      <c r="Z611" s="56"/>
    </row>
    <row r="612" spans="1:26" ht="15.75" customHeight="1">
      <c r="A612" s="271"/>
      <c r="B612" s="56"/>
      <c r="C612" s="56"/>
      <c r="D612" s="181"/>
      <c r="E612" s="128"/>
      <c r="F612" s="129"/>
      <c r="G612" s="450"/>
      <c r="H612" s="56"/>
      <c r="I612" s="56"/>
      <c r="J612" s="136"/>
      <c r="K612" s="136"/>
      <c r="L612" s="183"/>
      <c r="M612" s="136"/>
      <c r="N612" s="273"/>
      <c r="O612" s="56"/>
      <c r="P612" s="56"/>
      <c r="Q612" s="56"/>
      <c r="R612" s="56"/>
      <c r="S612" s="56"/>
      <c r="T612" s="56"/>
      <c r="U612" s="56"/>
      <c r="V612" s="56"/>
      <c r="W612" s="56"/>
      <c r="X612" s="56"/>
      <c r="Y612" s="56"/>
      <c r="Z612" s="56"/>
    </row>
    <row r="613" spans="1:26" ht="15.75" customHeight="1">
      <c r="A613" s="271"/>
      <c r="B613" s="56"/>
      <c r="C613" s="56"/>
      <c r="D613" s="181"/>
      <c r="E613" s="128"/>
      <c r="F613" s="129"/>
      <c r="G613" s="450"/>
      <c r="H613" s="56"/>
      <c r="I613" s="56"/>
      <c r="J613" s="136"/>
      <c r="K613" s="136"/>
      <c r="L613" s="183"/>
      <c r="M613" s="136"/>
      <c r="N613" s="273"/>
      <c r="O613" s="56"/>
      <c r="P613" s="56"/>
      <c r="Q613" s="56"/>
      <c r="R613" s="56"/>
      <c r="S613" s="56"/>
      <c r="T613" s="56"/>
      <c r="U613" s="56"/>
      <c r="V613" s="56"/>
      <c r="W613" s="56"/>
      <c r="X613" s="56"/>
      <c r="Y613" s="56"/>
      <c r="Z613" s="56"/>
    </row>
    <row r="614" spans="1:26" ht="15.75" customHeight="1">
      <c r="A614" s="271"/>
      <c r="B614" s="56"/>
      <c r="C614" s="56"/>
      <c r="D614" s="181"/>
      <c r="E614" s="128"/>
      <c r="F614" s="129"/>
      <c r="G614" s="450"/>
      <c r="H614" s="56"/>
      <c r="I614" s="56"/>
      <c r="J614" s="136"/>
      <c r="K614" s="136"/>
      <c r="L614" s="183"/>
      <c r="M614" s="136"/>
      <c r="N614" s="273"/>
      <c r="O614" s="56"/>
      <c r="P614" s="56"/>
      <c r="Q614" s="56"/>
      <c r="R614" s="56"/>
      <c r="S614" s="56"/>
      <c r="T614" s="56"/>
      <c r="U614" s="56"/>
      <c r="V614" s="56"/>
      <c r="W614" s="56"/>
      <c r="X614" s="56"/>
      <c r="Y614" s="56"/>
      <c r="Z614" s="56"/>
    </row>
    <row r="615" spans="1:26" ht="15.75" customHeight="1">
      <c r="A615" s="271"/>
      <c r="B615" s="56"/>
      <c r="C615" s="56"/>
      <c r="D615" s="181"/>
      <c r="E615" s="128"/>
      <c r="F615" s="129"/>
      <c r="G615" s="450"/>
      <c r="H615" s="56"/>
      <c r="I615" s="56"/>
      <c r="J615" s="136"/>
      <c r="K615" s="136"/>
      <c r="L615" s="183"/>
      <c r="M615" s="136"/>
      <c r="N615" s="273"/>
      <c r="O615" s="56"/>
      <c r="P615" s="56"/>
      <c r="Q615" s="56"/>
      <c r="R615" s="56"/>
      <c r="S615" s="56"/>
      <c r="T615" s="56"/>
      <c r="U615" s="56"/>
      <c r="V615" s="56"/>
      <c r="W615" s="56"/>
      <c r="X615" s="56"/>
      <c r="Y615" s="56"/>
      <c r="Z615" s="56"/>
    </row>
    <row r="616" spans="1:26" ht="15.75" customHeight="1">
      <c r="A616" s="271"/>
      <c r="B616" s="56"/>
      <c r="C616" s="56"/>
      <c r="D616" s="181"/>
      <c r="E616" s="128"/>
      <c r="F616" s="129"/>
      <c r="G616" s="450"/>
      <c r="H616" s="56"/>
      <c r="I616" s="56"/>
      <c r="J616" s="136"/>
      <c r="K616" s="136"/>
      <c r="L616" s="183"/>
      <c r="M616" s="136"/>
      <c r="N616" s="273"/>
      <c r="O616" s="56"/>
      <c r="P616" s="56"/>
      <c r="Q616" s="56"/>
      <c r="R616" s="56"/>
      <c r="S616" s="56"/>
      <c r="T616" s="56"/>
      <c r="U616" s="56"/>
      <c r="V616" s="56"/>
      <c r="W616" s="56"/>
      <c r="X616" s="56"/>
      <c r="Y616" s="56"/>
      <c r="Z616" s="56"/>
    </row>
    <row r="617" spans="1:26" ht="15.75" customHeight="1">
      <c r="A617" s="271"/>
      <c r="B617" s="56"/>
      <c r="C617" s="56"/>
      <c r="D617" s="181"/>
      <c r="E617" s="128"/>
      <c r="F617" s="129"/>
      <c r="G617" s="450"/>
      <c r="H617" s="56"/>
      <c r="I617" s="56"/>
      <c r="J617" s="136"/>
      <c r="K617" s="136"/>
      <c r="L617" s="183"/>
      <c r="M617" s="136"/>
      <c r="N617" s="273"/>
      <c r="O617" s="56"/>
      <c r="P617" s="56"/>
      <c r="Q617" s="56"/>
      <c r="R617" s="56"/>
      <c r="S617" s="56"/>
      <c r="T617" s="56"/>
      <c r="U617" s="56"/>
      <c r="V617" s="56"/>
      <c r="W617" s="56"/>
      <c r="X617" s="56"/>
      <c r="Y617" s="56"/>
      <c r="Z617" s="56"/>
    </row>
    <row r="618" spans="1:26" ht="15.75" customHeight="1">
      <c r="A618" s="271"/>
      <c r="B618" s="56"/>
      <c r="C618" s="56"/>
      <c r="D618" s="181"/>
      <c r="E618" s="128"/>
      <c r="F618" s="129"/>
      <c r="G618" s="450"/>
      <c r="H618" s="56"/>
      <c r="I618" s="56"/>
      <c r="J618" s="136"/>
      <c r="K618" s="136"/>
      <c r="L618" s="183"/>
      <c r="M618" s="136"/>
      <c r="N618" s="273"/>
      <c r="O618" s="56"/>
      <c r="P618" s="56"/>
      <c r="Q618" s="56"/>
      <c r="R618" s="56"/>
      <c r="S618" s="56"/>
      <c r="T618" s="56"/>
      <c r="U618" s="56"/>
      <c r="V618" s="56"/>
      <c r="W618" s="56"/>
      <c r="X618" s="56"/>
      <c r="Y618" s="56"/>
      <c r="Z618" s="56"/>
    </row>
    <row r="619" spans="1:26" ht="15.75" customHeight="1">
      <c r="A619" s="271"/>
      <c r="B619" s="56"/>
      <c r="C619" s="56"/>
      <c r="D619" s="181"/>
      <c r="E619" s="128"/>
      <c r="F619" s="129"/>
      <c r="G619" s="450"/>
      <c r="H619" s="56"/>
      <c r="I619" s="56"/>
      <c r="J619" s="136"/>
      <c r="K619" s="136"/>
      <c r="L619" s="183"/>
      <c r="M619" s="136"/>
      <c r="N619" s="273"/>
      <c r="O619" s="56"/>
      <c r="P619" s="56"/>
      <c r="Q619" s="56"/>
      <c r="R619" s="56"/>
      <c r="S619" s="56"/>
      <c r="T619" s="56"/>
      <c r="U619" s="56"/>
      <c r="V619" s="56"/>
      <c r="W619" s="56"/>
      <c r="X619" s="56"/>
      <c r="Y619" s="56"/>
      <c r="Z619" s="56"/>
    </row>
    <row r="620" spans="1:26" ht="15.75" customHeight="1">
      <c r="A620" s="271"/>
      <c r="B620" s="56"/>
      <c r="C620" s="56"/>
      <c r="D620" s="181"/>
      <c r="E620" s="128"/>
      <c r="F620" s="129"/>
      <c r="G620" s="450"/>
      <c r="H620" s="56"/>
      <c r="I620" s="56"/>
      <c r="J620" s="136"/>
      <c r="K620" s="136"/>
      <c r="L620" s="183"/>
      <c r="M620" s="136"/>
      <c r="N620" s="273"/>
      <c r="O620" s="56"/>
      <c r="P620" s="56"/>
      <c r="Q620" s="56"/>
      <c r="R620" s="56"/>
      <c r="S620" s="56"/>
      <c r="T620" s="56"/>
      <c r="U620" s="56"/>
      <c r="V620" s="56"/>
      <c r="W620" s="56"/>
      <c r="X620" s="56"/>
      <c r="Y620" s="56"/>
      <c r="Z620" s="56"/>
    </row>
    <row r="621" spans="1:26" ht="15.75" customHeight="1">
      <c r="A621" s="271"/>
      <c r="B621" s="56"/>
      <c r="C621" s="56"/>
      <c r="D621" s="181"/>
      <c r="E621" s="128"/>
      <c r="F621" s="129"/>
      <c r="G621" s="450"/>
      <c r="H621" s="56"/>
      <c r="I621" s="56"/>
      <c r="J621" s="136"/>
      <c r="K621" s="136"/>
      <c r="L621" s="183"/>
      <c r="M621" s="136"/>
      <c r="N621" s="273"/>
      <c r="O621" s="56"/>
      <c r="P621" s="56"/>
      <c r="Q621" s="56"/>
      <c r="R621" s="56"/>
      <c r="S621" s="56"/>
      <c r="T621" s="56"/>
      <c r="U621" s="56"/>
      <c r="V621" s="56"/>
      <c r="W621" s="56"/>
      <c r="X621" s="56"/>
      <c r="Y621" s="56"/>
      <c r="Z621" s="56"/>
    </row>
    <row r="622" spans="1:26" ht="15.75" customHeight="1">
      <c r="A622" s="271"/>
      <c r="B622" s="56"/>
      <c r="C622" s="56"/>
      <c r="D622" s="181"/>
      <c r="E622" s="128"/>
      <c r="F622" s="129"/>
      <c r="G622" s="450"/>
      <c r="H622" s="56"/>
      <c r="I622" s="56"/>
      <c r="J622" s="136"/>
      <c r="K622" s="136"/>
      <c r="L622" s="183"/>
      <c r="M622" s="136"/>
      <c r="N622" s="273"/>
      <c r="O622" s="56"/>
      <c r="P622" s="56"/>
      <c r="Q622" s="56"/>
      <c r="R622" s="56"/>
      <c r="S622" s="56"/>
      <c r="T622" s="56"/>
      <c r="U622" s="56"/>
      <c r="V622" s="56"/>
      <c r="W622" s="56"/>
      <c r="X622" s="56"/>
      <c r="Y622" s="56"/>
      <c r="Z622" s="56"/>
    </row>
    <row r="623" spans="1:26" ht="15.75" customHeight="1">
      <c r="A623" s="271"/>
      <c r="B623" s="56"/>
      <c r="C623" s="56"/>
      <c r="D623" s="181"/>
      <c r="E623" s="128"/>
      <c r="F623" s="129"/>
      <c r="G623" s="450"/>
      <c r="H623" s="56"/>
      <c r="I623" s="56"/>
      <c r="J623" s="136"/>
      <c r="K623" s="136"/>
      <c r="L623" s="183"/>
      <c r="M623" s="136"/>
      <c r="N623" s="273"/>
      <c r="O623" s="56"/>
      <c r="P623" s="56"/>
      <c r="Q623" s="56"/>
      <c r="R623" s="56"/>
      <c r="S623" s="56"/>
      <c r="T623" s="56"/>
      <c r="U623" s="56"/>
      <c r="V623" s="56"/>
      <c r="W623" s="56"/>
      <c r="X623" s="56"/>
      <c r="Y623" s="56"/>
      <c r="Z623" s="56"/>
    </row>
    <row r="624" spans="1:26" ht="15.75" customHeight="1">
      <c r="A624" s="271"/>
      <c r="B624" s="56"/>
      <c r="C624" s="56"/>
      <c r="D624" s="181"/>
      <c r="E624" s="128"/>
      <c r="F624" s="129"/>
      <c r="G624" s="450"/>
      <c r="H624" s="56"/>
      <c r="I624" s="56"/>
      <c r="J624" s="136"/>
      <c r="K624" s="136"/>
      <c r="L624" s="183"/>
      <c r="M624" s="136"/>
      <c r="N624" s="273"/>
      <c r="O624" s="56"/>
      <c r="P624" s="56"/>
      <c r="Q624" s="56"/>
      <c r="R624" s="56"/>
      <c r="S624" s="56"/>
      <c r="T624" s="56"/>
      <c r="U624" s="56"/>
      <c r="V624" s="56"/>
      <c r="W624" s="56"/>
      <c r="X624" s="56"/>
      <c r="Y624" s="56"/>
      <c r="Z624" s="56"/>
    </row>
    <row r="625" spans="1:26" ht="15.75" customHeight="1">
      <c r="A625" s="271"/>
      <c r="B625" s="56"/>
      <c r="C625" s="56"/>
      <c r="D625" s="181"/>
      <c r="E625" s="128"/>
      <c r="F625" s="129"/>
      <c r="G625" s="450"/>
      <c r="H625" s="56"/>
      <c r="I625" s="56"/>
      <c r="J625" s="136"/>
      <c r="K625" s="136"/>
      <c r="L625" s="183"/>
      <c r="M625" s="136"/>
      <c r="N625" s="273"/>
      <c r="O625" s="56"/>
      <c r="P625" s="56"/>
      <c r="Q625" s="56"/>
      <c r="R625" s="56"/>
      <c r="S625" s="56"/>
      <c r="T625" s="56"/>
      <c r="U625" s="56"/>
      <c r="V625" s="56"/>
      <c r="W625" s="56"/>
      <c r="X625" s="56"/>
      <c r="Y625" s="56"/>
      <c r="Z625" s="56"/>
    </row>
    <row r="626" spans="1:26" ht="15.75" customHeight="1">
      <c r="A626" s="271"/>
      <c r="B626" s="56"/>
      <c r="C626" s="56"/>
      <c r="D626" s="181"/>
      <c r="E626" s="128"/>
      <c r="F626" s="129"/>
      <c r="G626" s="450"/>
      <c r="H626" s="56"/>
      <c r="I626" s="56"/>
      <c r="J626" s="136"/>
      <c r="K626" s="136"/>
      <c r="L626" s="183"/>
      <c r="M626" s="136"/>
      <c r="N626" s="273"/>
      <c r="O626" s="56"/>
      <c r="P626" s="56"/>
      <c r="Q626" s="56"/>
      <c r="R626" s="56"/>
      <c r="S626" s="56"/>
      <c r="T626" s="56"/>
      <c r="U626" s="56"/>
      <c r="V626" s="56"/>
      <c r="W626" s="56"/>
      <c r="X626" s="56"/>
      <c r="Y626" s="56"/>
      <c r="Z626" s="56"/>
    </row>
    <row r="627" spans="1:26" ht="15.75" customHeight="1">
      <c r="A627" s="271"/>
      <c r="B627" s="56"/>
      <c r="C627" s="56"/>
      <c r="D627" s="181"/>
      <c r="E627" s="128"/>
      <c r="F627" s="129"/>
      <c r="G627" s="450"/>
      <c r="H627" s="56"/>
      <c r="I627" s="56"/>
      <c r="J627" s="136"/>
      <c r="K627" s="136"/>
      <c r="L627" s="183"/>
      <c r="M627" s="136"/>
      <c r="N627" s="273"/>
      <c r="O627" s="56"/>
      <c r="P627" s="56"/>
      <c r="Q627" s="56"/>
      <c r="R627" s="56"/>
      <c r="S627" s="56"/>
      <c r="T627" s="56"/>
      <c r="U627" s="56"/>
      <c r="V627" s="56"/>
      <c r="W627" s="56"/>
      <c r="X627" s="56"/>
      <c r="Y627" s="56"/>
      <c r="Z627" s="56"/>
    </row>
    <row r="628" spans="1:26" ht="15.75" customHeight="1">
      <c r="A628" s="271"/>
      <c r="B628" s="56"/>
      <c r="C628" s="56"/>
      <c r="D628" s="181"/>
      <c r="E628" s="128"/>
      <c r="F628" s="129"/>
      <c r="G628" s="450"/>
      <c r="H628" s="56"/>
      <c r="I628" s="56"/>
      <c r="J628" s="136"/>
      <c r="K628" s="136"/>
      <c r="L628" s="183"/>
      <c r="M628" s="136"/>
      <c r="N628" s="273"/>
      <c r="O628" s="56"/>
      <c r="P628" s="56"/>
      <c r="Q628" s="56"/>
      <c r="R628" s="56"/>
      <c r="S628" s="56"/>
      <c r="T628" s="56"/>
      <c r="U628" s="56"/>
      <c r="V628" s="56"/>
      <c r="W628" s="56"/>
      <c r="X628" s="56"/>
      <c r="Y628" s="56"/>
      <c r="Z628" s="56"/>
    </row>
    <row r="629" spans="1:26" ht="15.75" customHeight="1">
      <c r="A629" s="271"/>
      <c r="B629" s="56"/>
      <c r="C629" s="56"/>
      <c r="D629" s="181"/>
      <c r="E629" s="128"/>
      <c r="F629" s="129"/>
      <c r="G629" s="450"/>
      <c r="H629" s="56"/>
      <c r="I629" s="56"/>
      <c r="J629" s="136"/>
      <c r="K629" s="136"/>
      <c r="L629" s="183"/>
      <c r="M629" s="136"/>
      <c r="N629" s="273"/>
      <c r="O629" s="56"/>
      <c r="P629" s="56"/>
      <c r="Q629" s="56"/>
      <c r="R629" s="56"/>
      <c r="S629" s="56"/>
      <c r="T629" s="56"/>
      <c r="U629" s="56"/>
      <c r="V629" s="56"/>
      <c r="W629" s="56"/>
      <c r="X629" s="56"/>
      <c r="Y629" s="56"/>
      <c r="Z629" s="56"/>
    </row>
    <row r="630" spans="1:26" ht="15.75" customHeight="1">
      <c r="A630" s="271"/>
      <c r="B630" s="56"/>
      <c r="C630" s="56"/>
      <c r="D630" s="181"/>
      <c r="E630" s="128"/>
      <c r="F630" s="129"/>
      <c r="G630" s="450"/>
      <c r="H630" s="56"/>
      <c r="I630" s="56"/>
      <c r="J630" s="136"/>
      <c r="K630" s="136"/>
      <c r="L630" s="183"/>
      <c r="M630" s="136"/>
      <c r="N630" s="273"/>
      <c r="O630" s="56"/>
      <c r="P630" s="56"/>
      <c r="Q630" s="56"/>
      <c r="R630" s="56"/>
      <c r="S630" s="56"/>
      <c r="T630" s="56"/>
      <c r="U630" s="56"/>
      <c r="V630" s="56"/>
      <c r="W630" s="56"/>
      <c r="X630" s="56"/>
      <c r="Y630" s="56"/>
      <c r="Z630" s="56"/>
    </row>
    <row r="631" spans="1:26" ht="15.75" customHeight="1">
      <c r="A631" s="271"/>
      <c r="B631" s="56"/>
      <c r="C631" s="56"/>
      <c r="D631" s="181"/>
      <c r="E631" s="128"/>
      <c r="F631" s="129"/>
      <c r="G631" s="450"/>
      <c r="H631" s="56"/>
      <c r="I631" s="56"/>
      <c r="J631" s="136"/>
      <c r="K631" s="136"/>
      <c r="L631" s="183"/>
      <c r="M631" s="136"/>
      <c r="N631" s="273"/>
      <c r="O631" s="56"/>
      <c r="P631" s="56"/>
      <c r="Q631" s="56"/>
      <c r="R631" s="56"/>
      <c r="S631" s="56"/>
      <c r="T631" s="56"/>
      <c r="U631" s="56"/>
      <c r="V631" s="56"/>
      <c r="W631" s="56"/>
      <c r="X631" s="56"/>
      <c r="Y631" s="56"/>
      <c r="Z631" s="56"/>
    </row>
    <row r="632" spans="1:26" ht="15.75" customHeight="1">
      <c r="A632" s="271"/>
      <c r="B632" s="56"/>
      <c r="C632" s="56"/>
      <c r="D632" s="181"/>
      <c r="E632" s="128"/>
      <c r="F632" s="129"/>
      <c r="G632" s="450"/>
      <c r="H632" s="56"/>
      <c r="I632" s="56"/>
      <c r="J632" s="136"/>
      <c r="K632" s="136"/>
      <c r="L632" s="183"/>
      <c r="M632" s="136"/>
      <c r="N632" s="273"/>
      <c r="O632" s="56"/>
      <c r="P632" s="56"/>
      <c r="Q632" s="56"/>
      <c r="R632" s="56"/>
      <c r="S632" s="56"/>
      <c r="T632" s="56"/>
      <c r="U632" s="56"/>
      <c r="V632" s="56"/>
      <c r="W632" s="56"/>
      <c r="X632" s="56"/>
      <c r="Y632" s="56"/>
      <c r="Z632" s="56"/>
    </row>
    <row r="633" spans="1:26" ht="15.75" customHeight="1">
      <c r="A633" s="271"/>
      <c r="B633" s="56"/>
      <c r="C633" s="56"/>
      <c r="D633" s="181"/>
      <c r="E633" s="128"/>
      <c r="F633" s="129"/>
      <c r="G633" s="450"/>
      <c r="H633" s="56"/>
      <c r="I633" s="56"/>
      <c r="J633" s="136"/>
      <c r="K633" s="136"/>
      <c r="L633" s="183"/>
      <c r="M633" s="136"/>
      <c r="N633" s="273"/>
      <c r="O633" s="56"/>
      <c r="P633" s="56"/>
      <c r="Q633" s="56"/>
      <c r="R633" s="56"/>
      <c r="S633" s="56"/>
      <c r="T633" s="56"/>
      <c r="U633" s="56"/>
      <c r="V633" s="56"/>
      <c r="W633" s="56"/>
      <c r="X633" s="56"/>
      <c r="Y633" s="56"/>
      <c r="Z633" s="56"/>
    </row>
    <row r="634" spans="1:26" ht="15.75" customHeight="1">
      <c r="A634" s="271"/>
      <c r="B634" s="56"/>
      <c r="C634" s="56"/>
      <c r="D634" s="181"/>
      <c r="E634" s="128"/>
      <c r="F634" s="129"/>
      <c r="G634" s="450"/>
      <c r="H634" s="56"/>
      <c r="I634" s="56"/>
      <c r="J634" s="136"/>
      <c r="K634" s="136"/>
      <c r="L634" s="183"/>
      <c r="M634" s="136"/>
      <c r="N634" s="273"/>
      <c r="O634" s="56"/>
      <c r="P634" s="56"/>
      <c r="Q634" s="56"/>
      <c r="R634" s="56"/>
      <c r="S634" s="56"/>
      <c r="T634" s="56"/>
      <c r="U634" s="56"/>
      <c r="V634" s="56"/>
      <c r="W634" s="56"/>
      <c r="X634" s="56"/>
      <c r="Y634" s="56"/>
      <c r="Z634" s="56"/>
    </row>
    <row r="635" spans="1:26" ht="15.75" customHeight="1">
      <c r="A635" s="271"/>
      <c r="B635" s="56"/>
      <c r="C635" s="56"/>
      <c r="D635" s="181"/>
      <c r="E635" s="128"/>
      <c r="F635" s="129"/>
      <c r="G635" s="450"/>
      <c r="H635" s="56"/>
      <c r="I635" s="56"/>
      <c r="J635" s="136"/>
      <c r="K635" s="136"/>
      <c r="L635" s="183"/>
      <c r="M635" s="136"/>
      <c r="N635" s="273"/>
      <c r="O635" s="56"/>
      <c r="P635" s="56"/>
      <c r="Q635" s="56"/>
      <c r="R635" s="56"/>
      <c r="S635" s="56"/>
      <c r="T635" s="56"/>
      <c r="U635" s="56"/>
      <c r="V635" s="56"/>
      <c r="W635" s="56"/>
      <c r="X635" s="56"/>
      <c r="Y635" s="56"/>
      <c r="Z635" s="56"/>
    </row>
    <row r="636" spans="1:26" ht="15.75" customHeight="1">
      <c r="A636" s="271"/>
      <c r="B636" s="56"/>
      <c r="C636" s="56"/>
      <c r="D636" s="181"/>
      <c r="E636" s="128"/>
      <c r="F636" s="129"/>
      <c r="G636" s="450"/>
      <c r="H636" s="56"/>
      <c r="I636" s="56"/>
      <c r="J636" s="136"/>
      <c r="K636" s="136"/>
      <c r="L636" s="183"/>
      <c r="M636" s="136"/>
      <c r="N636" s="273"/>
      <c r="O636" s="56"/>
      <c r="P636" s="56"/>
      <c r="Q636" s="56"/>
      <c r="R636" s="56"/>
      <c r="S636" s="56"/>
      <c r="T636" s="56"/>
      <c r="U636" s="56"/>
      <c r="V636" s="56"/>
      <c r="W636" s="56"/>
      <c r="X636" s="56"/>
      <c r="Y636" s="56"/>
      <c r="Z636" s="56"/>
    </row>
    <row r="637" spans="1:26" ht="15.75" customHeight="1">
      <c r="A637" s="271"/>
      <c r="B637" s="56"/>
      <c r="C637" s="56"/>
      <c r="D637" s="181"/>
      <c r="E637" s="128"/>
      <c r="F637" s="129"/>
      <c r="G637" s="450"/>
      <c r="H637" s="56"/>
      <c r="I637" s="56"/>
      <c r="J637" s="136"/>
      <c r="K637" s="136"/>
      <c r="L637" s="183"/>
      <c r="M637" s="136"/>
      <c r="N637" s="273"/>
      <c r="O637" s="56"/>
      <c r="P637" s="56"/>
      <c r="Q637" s="56"/>
      <c r="R637" s="56"/>
      <c r="S637" s="56"/>
      <c r="T637" s="56"/>
      <c r="U637" s="56"/>
      <c r="V637" s="56"/>
      <c r="W637" s="56"/>
      <c r="X637" s="56"/>
      <c r="Y637" s="56"/>
      <c r="Z637" s="56"/>
    </row>
    <row r="638" spans="1:26" ht="15.75" customHeight="1">
      <c r="A638" s="271"/>
      <c r="B638" s="56"/>
      <c r="C638" s="56"/>
      <c r="D638" s="181"/>
      <c r="E638" s="128"/>
      <c r="F638" s="129"/>
      <c r="G638" s="450"/>
      <c r="H638" s="56"/>
      <c r="I638" s="56"/>
      <c r="J638" s="136"/>
      <c r="K638" s="136"/>
      <c r="L638" s="183"/>
      <c r="M638" s="136"/>
      <c r="N638" s="273"/>
      <c r="O638" s="56"/>
      <c r="P638" s="56"/>
      <c r="Q638" s="56"/>
      <c r="R638" s="56"/>
      <c r="S638" s="56"/>
      <c r="T638" s="56"/>
      <c r="U638" s="56"/>
      <c r="V638" s="56"/>
      <c r="W638" s="56"/>
      <c r="X638" s="56"/>
      <c r="Y638" s="56"/>
      <c r="Z638" s="56"/>
    </row>
    <row r="639" spans="1:26" ht="15.75" customHeight="1">
      <c r="A639" s="271"/>
      <c r="B639" s="56"/>
      <c r="C639" s="56"/>
      <c r="D639" s="181"/>
      <c r="E639" s="128"/>
      <c r="F639" s="129"/>
      <c r="G639" s="450"/>
      <c r="H639" s="56"/>
      <c r="I639" s="56"/>
      <c r="J639" s="136"/>
      <c r="K639" s="136"/>
      <c r="L639" s="183"/>
      <c r="M639" s="136"/>
      <c r="N639" s="273"/>
      <c r="O639" s="56"/>
      <c r="P639" s="56"/>
      <c r="Q639" s="56"/>
      <c r="R639" s="56"/>
      <c r="S639" s="56"/>
      <c r="T639" s="56"/>
      <c r="U639" s="56"/>
      <c r="V639" s="56"/>
      <c r="W639" s="56"/>
      <c r="X639" s="56"/>
      <c r="Y639" s="56"/>
      <c r="Z639" s="56"/>
    </row>
    <row r="640" spans="1:26" ht="15.75" customHeight="1">
      <c r="A640" s="271"/>
      <c r="B640" s="56"/>
      <c r="C640" s="56"/>
      <c r="D640" s="181"/>
      <c r="E640" s="128"/>
      <c r="F640" s="129"/>
      <c r="G640" s="450"/>
      <c r="H640" s="56"/>
      <c r="I640" s="56"/>
      <c r="J640" s="136"/>
      <c r="K640" s="136"/>
      <c r="L640" s="183"/>
      <c r="M640" s="136"/>
      <c r="N640" s="273"/>
      <c r="O640" s="56"/>
      <c r="P640" s="56"/>
      <c r="Q640" s="56"/>
      <c r="R640" s="56"/>
      <c r="S640" s="56"/>
      <c r="T640" s="56"/>
      <c r="U640" s="56"/>
      <c r="V640" s="56"/>
      <c r="W640" s="56"/>
      <c r="X640" s="56"/>
      <c r="Y640" s="56"/>
      <c r="Z640" s="56"/>
    </row>
    <row r="641" spans="1:26" ht="15.75" customHeight="1">
      <c r="A641" s="271"/>
      <c r="B641" s="56"/>
      <c r="C641" s="56"/>
      <c r="D641" s="181"/>
      <c r="E641" s="128"/>
      <c r="F641" s="129"/>
      <c r="G641" s="450"/>
      <c r="H641" s="56"/>
      <c r="I641" s="56"/>
      <c r="J641" s="136"/>
      <c r="K641" s="136"/>
      <c r="L641" s="183"/>
      <c r="M641" s="136"/>
      <c r="N641" s="273"/>
      <c r="O641" s="56"/>
      <c r="P641" s="56"/>
      <c r="Q641" s="56"/>
      <c r="R641" s="56"/>
      <c r="S641" s="56"/>
      <c r="T641" s="56"/>
      <c r="U641" s="56"/>
      <c r="V641" s="56"/>
      <c r="W641" s="56"/>
      <c r="X641" s="56"/>
      <c r="Y641" s="56"/>
      <c r="Z641" s="56"/>
    </row>
    <row r="642" spans="1:26" ht="15.75" customHeight="1">
      <c r="A642" s="271"/>
      <c r="B642" s="56"/>
      <c r="C642" s="56"/>
      <c r="D642" s="181"/>
      <c r="E642" s="128"/>
      <c r="F642" s="129"/>
      <c r="G642" s="450"/>
      <c r="H642" s="56"/>
      <c r="I642" s="56"/>
      <c r="J642" s="136"/>
      <c r="K642" s="136"/>
      <c r="L642" s="183"/>
      <c r="M642" s="136"/>
      <c r="N642" s="273"/>
      <c r="O642" s="56"/>
      <c r="P642" s="56"/>
      <c r="Q642" s="56"/>
      <c r="R642" s="56"/>
      <c r="S642" s="56"/>
      <c r="T642" s="56"/>
      <c r="U642" s="56"/>
      <c r="V642" s="56"/>
      <c r="W642" s="56"/>
      <c r="X642" s="56"/>
      <c r="Y642" s="56"/>
      <c r="Z642" s="56"/>
    </row>
    <row r="643" spans="1:26" ht="15.75" customHeight="1">
      <c r="A643" s="271"/>
      <c r="B643" s="56"/>
      <c r="C643" s="56"/>
      <c r="D643" s="181"/>
      <c r="E643" s="128"/>
      <c r="F643" s="129"/>
      <c r="G643" s="450"/>
      <c r="H643" s="56"/>
      <c r="I643" s="56"/>
      <c r="J643" s="136"/>
      <c r="K643" s="136"/>
      <c r="L643" s="183"/>
      <c r="M643" s="136"/>
      <c r="N643" s="273"/>
      <c r="O643" s="56"/>
      <c r="P643" s="56"/>
      <c r="Q643" s="56"/>
      <c r="R643" s="56"/>
      <c r="S643" s="56"/>
      <c r="T643" s="56"/>
      <c r="U643" s="56"/>
      <c r="V643" s="56"/>
      <c r="W643" s="56"/>
      <c r="X643" s="56"/>
      <c r="Y643" s="56"/>
      <c r="Z643" s="56"/>
    </row>
    <row r="644" spans="1:26" ht="15.75" customHeight="1">
      <c r="A644" s="271"/>
      <c r="B644" s="56"/>
      <c r="C644" s="56"/>
      <c r="D644" s="181"/>
      <c r="E644" s="128"/>
      <c r="F644" s="129"/>
      <c r="G644" s="450"/>
      <c r="H644" s="56"/>
      <c r="I644" s="56"/>
      <c r="J644" s="136"/>
      <c r="K644" s="136"/>
      <c r="L644" s="183"/>
      <c r="M644" s="136"/>
      <c r="N644" s="273"/>
      <c r="O644" s="56"/>
      <c r="P644" s="56"/>
      <c r="Q644" s="56"/>
      <c r="R644" s="56"/>
      <c r="S644" s="56"/>
      <c r="T644" s="56"/>
      <c r="U644" s="56"/>
      <c r="V644" s="56"/>
      <c r="W644" s="56"/>
      <c r="X644" s="56"/>
      <c r="Y644" s="56"/>
      <c r="Z644" s="56"/>
    </row>
    <row r="645" spans="1:26" ht="15.75" customHeight="1">
      <c r="A645" s="271"/>
      <c r="B645" s="56"/>
      <c r="C645" s="56"/>
      <c r="D645" s="181"/>
      <c r="E645" s="128"/>
      <c r="F645" s="129"/>
      <c r="G645" s="450"/>
      <c r="H645" s="56"/>
      <c r="I645" s="56"/>
      <c r="J645" s="136"/>
      <c r="K645" s="136"/>
      <c r="L645" s="183"/>
      <c r="M645" s="136"/>
      <c r="N645" s="273"/>
      <c r="O645" s="56"/>
      <c r="P645" s="56"/>
      <c r="Q645" s="56"/>
      <c r="R645" s="56"/>
      <c r="S645" s="56"/>
      <c r="T645" s="56"/>
      <c r="U645" s="56"/>
      <c r="V645" s="56"/>
      <c r="W645" s="56"/>
      <c r="X645" s="56"/>
      <c r="Y645" s="56"/>
      <c r="Z645" s="56"/>
    </row>
    <row r="646" spans="1:26" ht="15.75" customHeight="1">
      <c r="A646" s="271"/>
      <c r="B646" s="56"/>
      <c r="C646" s="56"/>
      <c r="D646" s="181"/>
      <c r="E646" s="128"/>
      <c r="F646" s="129"/>
      <c r="G646" s="450"/>
      <c r="H646" s="56"/>
      <c r="I646" s="56"/>
      <c r="J646" s="136"/>
      <c r="K646" s="136"/>
      <c r="L646" s="183"/>
      <c r="M646" s="136"/>
      <c r="N646" s="273"/>
      <c r="O646" s="56"/>
      <c r="P646" s="56"/>
      <c r="Q646" s="56"/>
      <c r="R646" s="56"/>
      <c r="S646" s="56"/>
      <c r="T646" s="56"/>
      <c r="U646" s="56"/>
      <c r="V646" s="56"/>
      <c r="W646" s="56"/>
      <c r="X646" s="56"/>
      <c r="Y646" s="56"/>
      <c r="Z646" s="56"/>
    </row>
    <row r="647" spans="1:26" ht="15.75" customHeight="1">
      <c r="A647" s="271"/>
      <c r="B647" s="56"/>
      <c r="C647" s="56"/>
      <c r="D647" s="181"/>
      <c r="E647" s="128"/>
      <c r="F647" s="129"/>
      <c r="G647" s="450"/>
      <c r="H647" s="56"/>
      <c r="I647" s="56"/>
      <c r="J647" s="136"/>
      <c r="K647" s="136"/>
      <c r="L647" s="183"/>
      <c r="M647" s="136"/>
      <c r="N647" s="273"/>
      <c r="O647" s="56"/>
      <c r="P647" s="56"/>
      <c r="Q647" s="56"/>
      <c r="R647" s="56"/>
      <c r="S647" s="56"/>
      <c r="T647" s="56"/>
      <c r="U647" s="56"/>
      <c r="V647" s="56"/>
      <c r="W647" s="56"/>
      <c r="X647" s="56"/>
      <c r="Y647" s="56"/>
      <c r="Z647" s="56"/>
    </row>
    <row r="648" spans="1:26" ht="15.75" customHeight="1">
      <c r="A648" s="271"/>
      <c r="B648" s="56"/>
      <c r="C648" s="56"/>
      <c r="D648" s="181"/>
      <c r="E648" s="128"/>
      <c r="F648" s="129"/>
      <c r="G648" s="450"/>
      <c r="H648" s="56"/>
      <c r="I648" s="56"/>
      <c r="J648" s="136"/>
      <c r="K648" s="136"/>
      <c r="L648" s="183"/>
      <c r="M648" s="136"/>
      <c r="N648" s="273"/>
      <c r="O648" s="56"/>
      <c r="P648" s="56"/>
      <c r="Q648" s="56"/>
      <c r="R648" s="56"/>
      <c r="S648" s="56"/>
      <c r="T648" s="56"/>
      <c r="U648" s="56"/>
      <c r="V648" s="56"/>
      <c r="W648" s="56"/>
      <c r="X648" s="56"/>
      <c r="Y648" s="56"/>
      <c r="Z648" s="56"/>
    </row>
    <row r="649" spans="1:26" ht="15.75" customHeight="1">
      <c r="A649" s="271"/>
      <c r="B649" s="56"/>
      <c r="C649" s="56"/>
      <c r="D649" s="181"/>
      <c r="E649" s="128"/>
      <c r="F649" s="129"/>
      <c r="G649" s="450"/>
      <c r="H649" s="56"/>
      <c r="I649" s="56"/>
      <c r="J649" s="136"/>
      <c r="K649" s="136"/>
      <c r="L649" s="183"/>
      <c r="M649" s="136"/>
      <c r="N649" s="273"/>
      <c r="O649" s="56"/>
      <c r="P649" s="56"/>
      <c r="Q649" s="56"/>
      <c r="R649" s="56"/>
      <c r="S649" s="56"/>
      <c r="T649" s="56"/>
      <c r="U649" s="56"/>
      <c r="V649" s="56"/>
      <c r="W649" s="56"/>
      <c r="X649" s="56"/>
      <c r="Y649" s="56"/>
      <c r="Z649" s="56"/>
    </row>
    <row r="650" spans="1:26" ht="15.75" customHeight="1">
      <c r="A650" s="271"/>
      <c r="B650" s="56"/>
      <c r="C650" s="56"/>
      <c r="D650" s="181"/>
      <c r="E650" s="128"/>
      <c r="F650" s="129"/>
      <c r="G650" s="450"/>
      <c r="H650" s="56"/>
      <c r="I650" s="56"/>
      <c r="J650" s="136"/>
      <c r="K650" s="136"/>
      <c r="L650" s="183"/>
      <c r="M650" s="136"/>
      <c r="N650" s="273"/>
      <c r="O650" s="56"/>
      <c r="P650" s="56"/>
      <c r="Q650" s="56"/>
      <c r="R650" s="56"/>
      <c r="S650" s="56"/>
      <c r="T650" s="56"/>
      <c r="U650" s="56"/>
      <c r="V650" s="56"/>
      <c r="W650" s="56"/>
      <c r="X650" s="56"/>
      <c r="Y650" s="56"/>
      <c r="Z650" s="56"/>
    </row>
    <row r="651" spans="1:26" ht="15.75" customHeight="1">
      <c r="A651" s="271"/>
      <c r="B651" s="56"/>
      <c r="C651" s="56"/>
      <c r="D651" s="181"/>
      <c r="E651" s="128"/>
      <c r="F651" s="129"/>
      <c r="G651" s="450"/>
      <c r="H651" s="56"/>
      <c r="I651" s="56"/>
      <c r="J651" s="136"/>
      <c r="K651" s="136"/>
      <c r="L651" s="183"/>
      <c r="M651" s="136"/>
      <c r="N651" s="273"/>
      <c r="O651" s="56"/>
      <c r="P651" s="56"/>
      <c r="Q651" s="56"/>
      <c r="R651" s="56"/>
      <c r="S651" s="56"/>
      <c r="T651" s="56"/>
      <c r="U651" s="56"/>
      <c r="V651" s="56"/>
      <c r="W651" s="56"/>
      <c r="X651" s="56"/>
      <c r="Y651" s="56"/>
      <c r="Z651" s="56"/>
    </row>
    <row r="652" spans="1:26" ht="15.75" customHeight="1">
      <c r="A652" s="271"/>
      <c r="B652" s="56"/>
      <c r="C652" s="56"/>
      <c r="D652" s="181"/>
      <c r="E652" s="128"/>
      <c r="F652" s="129"/>
      <c r="G652" s="450"/>
      <c r="H652" s="56"/>
      <c r="I652" s="56"/>
      <c r="J652" s="136"/>
      <c r="K652" s="136"/>
      <c r="L652" s="183"/>
      <c r="M652" s="136"/>
      <c r="N652" s="273"/>
      <c r="O652" s="56"/>
      <c r="P652" s="56"/>
      <c r="Q652" s="56"/>
      <c r="R652" s="56"/>
      <c r="S652" s="56"/>
      <c r="T652" s="56"/>
      <c r="U652" s="56"/>
      <c r="V652" s="56"/>
      <c r="W652" s="56"/>
      <c r="X652" s="56"/>
      <c r="Y652" s="56"/>
      <c r="Z652" s="56"/>
    </row>
    <row r="653" spans="1:26" ht="15.75" customHeight="1">
      <c r="A653" s="271"/>
      <c r="B653" s="56"/>
      <c r="C653" s="56"/>
      <c r="D653" s="181"/>
      <c r="E653" s="128"/>
      <c r="F653" s="129"/>
      <c r="G653" s="450"/>
      <c r="H653" s="56"/>
      <c r="I653" s="56"/>
      <c r="J653" s="136"/>
      <c r="K653" s="136"/>
      <c r="L653" s="183"/>
      <c r="M653" s="136"/>
      <c r="N653" s="273"/>
      <c r="O653" s="56"/>
      <c r="P653" s="56"/>
      <c r="Q653" s="56"/>
      <c r="R653" s="56"/>
      <c r="S653" s="56"/>
      <c r="T653" s="56"/>
      <c r="U653" s="56"/>
      <c r="V653" s="56"/>
      <c r="W653" s="56"/>
      <c r="X653" s="56"/>
      <c r="Y653" s="56"/>
      <c r="Z653" s="56"/>
    </row>
    <row r="654" spans="1:26" ht="15.75" customHeight="1">
      <c r="A654" s="271"/>
      <c r="B654" s="56"/>
      <c r="C654" s="56"/>
      <c r="D654" s="181"/>
      <c r="E654" s="128"/>
      <c r="F654" s="129"/>
      <c r="G654" s="450"/>
      <c r="H654" s="56"/>
      <c r="I654" s="56"/>
      <c r="J654" s="136"/>
      <c r="K654" s="136"/>
      <c r="L654" s="183"/>
      <c r="M654" s="136"/>
      <c r="N654" s="273"/>
      <c r="O654" s="56"/>
      <c r="P654" s="56"/>
      <c r="Q654" s="56"/>
      <c r="R654" s="56"/>
      <c r="S654" s="56"/>
      <c r="T654" s="56"/>
      <c r="U654" s="56"/>
      <c r="V654" s="56"/>
      <c r="W654" s="56"/>
      <c r="X654" s="56"/>
      <c r="Y654" s="56"/>
      <c r="Z654" s="56"/>
    </row>
    <row r="655" spans="1:26" ht="15.75" customHeight="1">
      <c r="A655" s="271"/>
      <c r="B655" s="56"/>
      <c r="C655" s="56"/>
      <c r="D655" s="181"/>
      <c r="E655" s="128"/>
      <c r="F655" s="129"/>
      <c r="G655" s="450"/>
      <c r="H655" s="56"/>
      <c r="I655" s="56"/>
      <c r="J655" s="136"/>
      <c r="K655" s="136"/>
      <c r="L655" s="183"/>
      <c r="M655" s="136"/>
      <c r="N655" s="273"/>
      <c r="O655" s="56"/>
      <c r="P655" s="56"/>
      <c r="Q655" s="56"/>
      <c r="R655" s="56"/>
      <c r="S655" s="56"/>
      <c r="T655" s="56"/>
      <c r="U655" s="56"/>
      <c r="V655" s="56"/>
      <c r="W655" s="56"/>
      <c r="X655" s="56"/>
      <c r="Y655" s="56"/>
      <c r="Z655" s="56"/>
    </row>
    <row r="656" spans="1:26" ht="15.75" customHeight="1">
      <c r="A656" s="271"/>
      <c r="B656" s="56"/>
      <c r="C656" s="56"/>
      <c r="D656" s="181"/>
      <c r="E656" s="128"/>
      <c r="F656" s="129"/>
      <c r="G656" s="450"/>
      <c r="H656" s="56"/>
      <c r="I656" s="56"/>
      <c r="J656" s="136"/>
      <c r="K656" s="136"/>
      <c r="L656" s="183"/>
      <c r="M656" s="136"/>
      <c r="N656" s="273"/>
      <c r="O656" s="56"/>
      <c r="P656" s="56"/>
      <c r="Q656" s="56"/>
      <c r="R656" s="56"/>
      <c r="S656" s="56"/>
      <c r="T656" s="56"/>
      <c r="U656" s="56"/>
      <c r="V656" s="56"/>
      <c r="W656" s="56"/>
      <c r="X656" s="56"/>
      <c r="Y656" s="56"/>
      <c r="Z656" s="56"/>
    </row>
    <row r="657" spans="1:26" ht="15.75" customHeight="1">
      <c r="A657" s="271"/>
      <c r="B657" s="56"/>
      <c r="C657" s="56"/>
      <c r="D657" s="181"/>
      <c r="E657" s="128"/>
      <c r="F657" s="129"/>
      <c r="G657" s="450"/>
      <c r="H657" s="56"/>
      <c r="I657" s="56"/>
      <c r="J657" s="136"/>
      <c r="K657" s="136"/>
      <c r="L657" s="183"/>
      <c r="M657" s="136"/>
      <c r="N657" s="273"/>
      <c r="O657" s="56"/>
      <c r="P657" s="56"/>
      <c r="Q657" s="56"/>
      <c r="R657" s="56"/>
      <c r="S657" s="56"/>
      <c r="T657" s="56"/>
      <c r="U657" s="56"/>
      <c r="V657" s="56"/>
      <c r="W657" s="56"/>
      <c r="X657" s="56"/>
      <c r="Y657" s="56"/>
      <c r="Z657" s="56"/>
    </row>
    <row r="658" spans="1:26" ht="15.75" customHeight="1">
      <c r="A658" s="271"/>
      <c r="B658" s="56"/>
      <c r="C658" s="56"/>
      <c r="D658" s="181"/>
      <c r="E658" s="128"/>
      <c r="F658" s="129"/>
      <c r="G658" s="450"/>
      <c r="H658" s="56"/>
      <c r="I658" s="56"/>
      <c r="J658" s="136"/>
      <c r="K658" s="136"/>
      <c r="L658" s="183"/>
      <c r="M658" s="136"/>
      <c r="N658" s="273"/>
      <c r="O658" s="56"/>
      <c r="P658" s="56"/>
      <c r="Q658" s="56"/>
      <c r="R658" s="56"/>
      <c r="S658" s="56"/>
      <c r="T658" s="56"/>
      <c r="U658" s="56"/>
      <c r="V658" s="56"/>
      <c r="W658" s="56"/>
      <c r="X658" s="56"/>
      <c r="Y658" s="56"/>
      <c r="Z658" s="56"/>
    </row>
    <row r="659" spans="1:26" ht="15.75" customHeight="1">
      <c r="A659" s="271"/>
      <c r="B659" s="56"/>
      <c r="C659" s="56"/>
      <c r="D659" s="181"/>
      <c r="E659" s="128"/>
      <c r="F659" s="129"/>
      <c r="G659" s="450"/>
      <c r="H659" s="56"/>
      <c r="I659" s="56"/>
      <c r="J659" s="136"/>
      <c r="K659" s="136"/>
      <c r="L659" s="183"/>
      <c r="M659" s="136"/>
      <c r="N659" s="273"/>
      <c r="O659" s="56"/>
      <c r="P659" s="56"/>
      <c r="Q659" s="56"/>
      <c r="R659" s="56"/>
      <c r="S659" s="56"/>
      <c r="T659" s="56"/>
      <c r="U659" s="56"/>
      <c r="V659" s="56"/>
      <c r="W659" s="56"/>
      <c r="X659" s="56"/>
      <c r="Y659" s="56"/>
      <c r="Z659" s="56"/>
    </row>
    <row r="660" spans="1:26" ht="15.75" customHeight="1">
      <c r="A660" s="271"/>
      <c r="B660" s="56"/>
      <c r="C660" s="56"/>
      <c r="D660" s="181"/>
      <c r="E660" s="128"/>
      <c r="F660" s="129"/>
      <c r="G660" s="450"/>
      <c r="H660" s="56"/>
      <c r="I660" s="56"/>
      <c r="J660" s="136"/>
      <c r="K660" s="136"/>
      <c r="L660" s="183"/>
      <c r="M660" s="136"/>
      <c r="N660" s="273"/>
      <c r="O660" s="56"/>
      <c r="P660" s="56"/>
      <c r="Q660" s="56"/>
      <c r="R660" s="56"/>
      <c r="S660" s="56"/>
      <c r="T660" s="56"/>
      <c r="U660" s="56"/>
      <c r="V660" s="56"/>
      <c r="W660" s="56"/>
      <c r="X660" s="56"/>
      <c r="Y660" s="56"/>
      <c r="Z660" s="56"/>
    </row>
    <row r="661" spans="1:26" ht="15.75" customHeight="1">
      <c r="A661" s="271"/>
      <c r="B661" s="56"/>
      <c r="C661" s="56"/>
      <c r="D661" s="181"/>
      <c r="E661" s="128"/>
      <c r="F661" s="129"/>
      <c r="G661" s="450"/>
      <c r="H661" s="56"/>
      <c r="I661" s="56"/>
      <c r="J661" s="136"/>
      <c r="K661" s="136"/>
      <c r="L661" s="183"/>
      <c r="M661" s="136"/>
      <c r="N661" s="273"/>
      <c r="O661" s="56"/>
      <c r="P661" s="56"/>
      <c r="Q661" s="56"/>
      <c r="R661" s="56"/>
      <c r="S661" s="56"/>
      <c r="T661" s="56"/>
      <c r="U661" s="56"/>
      <c r="V661" s="56"/>
      <c r="W661" s="56"/>
      <c r="X661" s="56"/>
      <c r="Y661" s="56"/>
      <c r="Z661" s="56"/>
    </row>
    <row r="662" spans="1:26" ht="15.75" customHeight="1">
      <c r="A662" s="271"/>
      <c r="B662" s="56"/>
      <c r="C662" s="56"/>
      <c r="D662" s="181"/>
      <c r="E662" s="128"/>
      <c r="F662" s="129"/>
      <c r="G662" s="450"/>
      <c r="H662" s="56"/>
      <c r="I662" s="56"/>
      <c r="J662" s="136"/>
      <c r="K662" s="136"/>
      <c r="L662" s="183"/>
      <c r="M662" s="136"/>
      <c r="N662" s="273"/>
      <c r="O662" s="56"/>
      <c r="P662" s="56"/>
      <c r="Q662" s="56"/>
      <c r="R662" s="56"/>
      <c r="S662" s="56"/>
      <c r="T662" s="56"/>
      <c r="U662" s="56"/>
      <c r="V662" s="56"/>
      <c r="W662" s="56"/>
      <c r="X662" s="56"/>
      <c r="Y662" s="56"/>
      <c r="Z662" s="56"/>
    </row>
    <row r="663" spans="1:26" ht="15.75" customHeight="1">
      <c r="A663" s="271"/>
      <c r="B663" s="56"/>
      <c r="C663" s="56"/>
      <c r="D663" s="181"/>
      <c r="E663" s="128"/>
      <c r="F663" s="129"/>
      <c r="G663" s="450"/>
      <c r="H663" s="56"/>
      <c r="I663" s="56"/>
      <c r="J663" s="136"/>
      <c r="K663" s="136"/>
      <c r="L663" s="183"/>
      <c r="M663" s="136"/>
      <c r="N663" s="273"/>
      <c r="O663" s="56"/>
      <c r="P663" s="56"/>
      <c r="Q663" s="56"/>
      <c r="R663" s="56"/>
      <c r="S663" s="56"/>
      <c r="T663" s="56"/>
      <c r="U663" s="56"/>
      <c r="V663" s="56"/>
      <c r="W663" s="56"/>
      <c r="X663" s="56"/>
      <c r="Y663" s="56"/>
      <c r="Z663" s="56"/>
    </row>
    <row r="664" spans="1:26" ht="15.75" customHeight="1">
      <c r="A664" s="271"/>
      <c r="B664" s="56"/>
      <c r="C664" s="56"/>
      <c r="D664" s="181"/>
      <c r="E664" s="128"/>
      <c r="F664" s="129"/>
      <c r="G664" s="450"/>
      <c r="H664" s="56"/>
      <c r="I664" s="56"/>
      <c r="J664" s="136"/>
      <c r="K664" s="136"/>
      <c r="L664" s="183"/>
      <c r="M664" s="136"/>
      <c r="N664" s="273"/>
      <c r="O664" s="56"/>
      <c r="P664" s="56"/>
      <c r="Q664" s="56"/>
      <c r="R664" s="56"/>
      <c r="S664" s="56"/>
      <c r="T664" s="56"/>
      <c r="U664" s="56"/>
      <c r="V664" s="56"/>
      <c r="W664" s="56"/>
      <c r="X664" s="56"/>
      <c r="Y664" s="56"/>
      <c r="Z664" s="56"/>
    </row>
    <row r="665" spans="1:26" ht="15.75" customHeight="1">
      <c r="A665" s="271"/>
      <c r="B665" s="56"/>
      <c r="C665" s="56"/>
      <c r="D665" s="181"/>
      <c r="E665" s="128"/>
      <c r="F665" s="129"/>
      <c r="G665" s="450"/>
      <c r="H665" s="56"/>
      <c r="I665" s="56"/>
      <c r="J665" s="136"/>
      <c r="K665" s="136"/>
      <c r="L665" s="183"/>
      <c r="M665" s="136"/>
      <c r="N665" s="273"/>
      <c r="O665" s="56"/>
      <c r="P665" s="56"/>
      <c r="Q665" s="56"/>
      <c r="R665" s="56"/>
      <c r="S665" s="56"/>
      <c r="T665" s="56"/>
      <c r="U665" s="56"/>
      <c r="V665" s="56"/>
      <c r="W665" s="56"/>
      <c r="X665" s="56"/>
      <c r="Y665" s="56"/>
      <c r="Z665" s="56"/>
    </row>
    <row r="666" spans="1:26" ht="15.75" customHeight="1">
      <c r="A666" s="271"/>
      <c r="B666" s="56"/>
      <c r="C666" s="56"/>
      <c r="D666" s="181"/>
      <c r="E666" s="128"/>
      <c r="F666" s="129"/>
      <c r="G666" s="450"/>
      <c r="H666" s="56"/>
      <c r="I666" s="56"/>
      <c r="J666" s="136"/>
      <c r="K666" s="136"/>
      <c r="L666" s="183"/>
      <c r="M666" s="136"/>
      <c r="N666" s="273"/>
      <c r="O666" s="56"/>
      <c r="P666" s="56"/>
      <c r="Q666" s="56"/>
      <c r="R666" s="56"/>
      <c r="S666" s="56"/>
      <c r="T666" s="56"/>
      <c r="U666" s="56"/>
      <c r="V666" s="56"/>
      <c r="W666" s="56"/>
      <c r="X666" s="56"/>
      <c r="Y666" s="56"/>
      <c r="Z666" s="56"/>
    </row>
    <row r="667" spans="1:26" ht="15.75" customHeight="1">
      <c r="A667" s="271"/>
      <c r="B667" s="56"/>
      <c r="C667" s="56"/>
      <c r="D667" s="181"/>
      <c r="E667" s="128"/>
      <c r="F667" s="129"/>
      <c r="G667" s="450"/>
      <c r="H667" s="56"/>
      <c r="I667" s="56"/>
      <c r="J667" s="136"/>
      <c r="K667" s="136"/>
      <c r="L667" s="183"/>
      <c r="M667" s="136"/>
      <c r="N667" s="273"/>
      <c r="O667" s="56"/>
      <c r="P667" s="56"/>
      <c r="Q667" s="56"/>
      <c r="R667" s="56"/>
      <c r="S667" s="56"/>
      <c r="T667" s="56"/>
      <c r="U667" s="56"/>
      <c r="V667" s="56"/>
      <c r="W667" s="56"/>
      <c r="X667" s="56"/>
      <c r="Y667" s="56"/>
      <c r="Z667" s="56"/>
    </row>
    <row r="668" spans="1:26" ht="15.75" customHeight="1">
      <c r="A668" s="271"/>
      <c r="B668" s="56"/>
      <c r="C668" s="56"/>
      <c r="D668" s="181"/>
      <c r="E668" s="128"/>
      <c r="F668" s="129"/>
      <c r="G668" s="450"/>
      <c r="H668" s="56"/>
      <c r="I668" s="56"/>
      <c r="J668" s="136"/>
      <c r="K668" s="136"/>
      <c r="L668" s="183"/>
      <c r="M668" s="136"/>
      <c r="N668" s="273"/>
      <c r="O668" s="56"/>
      <c r="P668" s="56"/>
      <c r="Q668" s="56"/>
      <c r="R668" s="56"/>
      <c r="S668" s="56"/>
      <c r="T668" s="56"/>
      <c r="U668" s="56"/>
      <c r="V668" s="56"/>
      <c r="W668" s="56"/>
      <c r="X668" s="56"/>
      <c r="Y668" s="56"/>
      <c r="Z668" s="56"/>
    </row>
    <row r="669" spans="1:26" ht="15.75" customHeight="1">
      <c r="A669" s="271"/>
      <c r="B669" s="56"/>
      <c r="C669" s="56"/>
      <c r="D669" s="181"/>
      <c r="E669" s="128"/>
      <c r="F669" s="129"/>
      <c r="G669" s="450"/>
      <c r="H669" s="56"/>
      <c r="I669" s="56"/>
      <c r="J669" s="136"/>
      <c r="K669" s="136"/>
      <c r="L669" s="183"/>
      <c r="M669" s="136"/>
      <c r="N669" s="273"/>
      <c r="O669" s="56"/>
      <c r="P669" s="56"/>
      <c r="Q669" s="56"/>
      <c r="R669" s="56"/>
      <c r="S669" s="56"/>
      <c r="T669" s="56"/>
      <c r="U669" s="56"/>
      <c r="V669" s="56"/>
      <c r="W669" s="56"/>
      <c r="X669" s="56"/>
      <c r="Y669" s="56"/>
      <c r="Z669" s="56"/>
    </row>
    <row r="670" spans="1:26" ht="15.75" customHeight="1">
      <c r="A670" s="271"/>
      <c r="B670" s="56"/>
      <c r="C670" s="56"/>
      <c r="D670" s="181"/>
      <c r="E670" s="128"/>
      <c r="F670" s="129"/>
      <c r="G670" s="450"/>
      <c r="H670" s="56"/>
      <c r="I670" s="56"/>
      <c r="J670" s="136"/>
      <c r="K670" s="136"/>
      <c r="L670" s="183"/>
      <c r="M670" s="136"/>
      <c r="N670" s="273"/>
      <c r="O670" s="56"/>
      <c r="P670" s="56"/>
      <c r="Q670" s="56"/>
      <c r="R670" s="56"/>
      <c r="S670" s="56"/>
      <c r="T670" s="56"/>
      <c r="U670" s="56"/>
      <c r="V670" s="56"/>
      <c r="W670" s="56"/>
      <c r="X670" s="56"/>
      <c r="Y670" s="56"/>
      <c r="Z670" s="56"/>
    </row>
    <row r="671" spans="1:26" ht="15.75" customHeight="1">
      <c r="A671" s="271"/>
      <c r="B671" s="56"/>
      <c r="C671" s="56"/>
      <c r="D671" s="181"/>
      <c r="E671" s="128"/>
      <c r="F671" s="129"/>
      <c r="G671" s="450"/>
      <c r="H671" s="56"/>
      <c r="I671" s="56"/>
      <c r="J671" s="136"/>
      <c r="K671" s="136"/>
      <c r="L671" s="183"/>
      <c r="M671" s="136"/>
      <c r="N671" s="273"/>
      <c r="O671" s="56"/>
      <c r="P671" s="56"/>
      <c r="Q671" s="56"/>
      <c r="R671" s="56"/>
      <c r="S671" s="56"/>
      <c r="T671" s="56"/>
      <c r="U671" s="56"/>
      <c r="V671" s="56"/>
      <c r="W671" s="56"/>
      <c r="X671" s="56"/>
      <c r="Y671" s="56"/>
      <c r="Z671" s="56"/>
    </row>
    <row r="672" spans="1:26" ht="15.75" customHeight="1">
      <c r="A672" s="271"/>
      <c r="B672" s="56"/>
      <c r="C672" s="56"/>
      <c r="D672" s="181"/>
      <c r="E672" s="128"/>
      <c r="F672" s="129"/>
      <c r="G672" s="450"/>
      <c r="H672" s="56"/>
      <c r="I672" s="56"/>
      <c r="J672" s="136"/>
      <c r="K672" s="136"/>
      <c r="L672" s="183"/>
      <c r="M672" s="136"/>
      <c r="N672" s="273"/>
      <c r="O672" s="56"/>
      <c r="P672" s="56"/>
      <c r="Q672" s="56"/>
      <c r="R672" s="56"/>
      <c r="S672" s="56"/>
      <c r="T672" s="56"/>
      <c r="U672" s="56"/>
      <c r="V672" s="56"/>
      <c r="W672" s="56"/>
      <c r="X672" s="56"/>
      <c r="Y672" s="56"/>
      <c r="Z672" s="56"/>
    </row>
    <row r="673" spans="1:26" ht="15.75" customHeight="1">
      <c r="A673" s="271"/>
      <c r="B673" s="56"/>
      <c r="C673" s="56"/>
      <c r="D673" s="181"/>
      <c r="E673" s="128"/>
      <c r="F673" s="129"/>
      <c r="G673" s="450"/>
      <c r="H673" s="56"/>
      <c r="I673" s="56"/>
      <c r="J673" s="136"/>
      <c r="K673" s="136"/>
      <c r="L673" s="183"/>
      <c r="M673" s="136"/>
      <c r="N673" s="273"/>
      <c r="O673" s="56"/>
      <c r="P673" s="56"/>
      <c r="Q673" s="56"/>
      <c r="R673" s="56"/>
      <c r="S673" s="56"/>
      <c r="T673" s="56"/>
      <c r="U673" s="56"/>
      <c r="V673" s="56"/>
      <c r="W673" s="56"/>
      <c r="X673" s="56"/>
      <c r="Y673" s="56"/>
      <c r="Z673" s="56"/>
    </row>
    <row r="674" spans="1:26" ht="15.75" customHeight="1">
      <c r="A674" s="271"/>
      <c r="B674" s="56"/>
      <c r="C674" s="56"/>
      <c r="D674" s="181"/>
      <c r="E674" s="128"/>
      <c r="F674" s="129"/>
      <c r="G674" s="450"/>
      <c r="H674" s="56"/>
      <c r="I674" s="56"/>
      <c r="J674" s="136"/>
      <c r="K674" s="136"/>
      <c r="L674" s="183"/>
      <c r="M674" s="136"/>
      <c r="N674" s="273"/>
      <c r="O674" s="56"/>
      <c r="P674" s="56"/>
      <c r="Q674" s="56"/>
      <c r="R674" s="56"/>
      <c r="S674" s="56"/>
      <c r="T674" s="56"/>
      <c r="U674" s="56"/>
      <c r="V674" s="56"/>
      <c r="W674" s="56"/>
      <c r="X674" s="56"/>
      <c r="Y674" s="56"/>
      <c r="Z674" s="56"/>
    </row>
    <row r="675" spans="1:26" ht="15.75" customHeight="1">
      <c r="A675" s="271"/>
      <c r="B675" s="56"/>
      <c r="C675" s="56"/>
      <c r="D675" s="181"/>
      <c r="E675" s="128"/>
      <c r="F675" s="129"/>
      <c r="G675" s="450"/>
      <c r="H675" s="56"/>
      <c r="I675" s="56"/>
      <c r="J675" s="136"/>
      <c r="K675" s="136"/>
      <c r="L675" s="183"/>
      <c r="M675" s="136"/>
      <c r="N675" s="273"/>
      <c r="O675" s="56"/>
      <c r="P675" s="56"/>
      <c r="Q675" s="56"/>
      <c r="R675" s="56"/>
      <c r="S675" s="56"/>
      <c r="T675" s="56"/>
      <c r="U675" s="56"/>
      <c r="V675" s="56"/>
      <c r="W675" s="56"/>
      <c r="X675" s="56"/>
      <c r="Y675" s="56"/>
      <c r="Z675" s="56"/>
    </row>
    <row r="676" spans="1:26" ht="15.75" customHeight="1">
      <c r="A676" s="271"/>
      <c r="B676" s="56"/>
      <c r="C676" s="56"/>
      <c r="D676" s="181"/>
      <c r="E676" s="128"/>
      <c r="F676" s="129"/>
      <c r="G676" s="450"/>
      <c r="H676" s="56"/>
      <c r="I676" s="56"/>
      <c r="J676" s="136"/>
      <c r="K676" s="136"/>
      <c r="L676" s="183"/>
      <c r="M676" s="136"/>
      <c r="N676" s="273"/>
      <c r="O676" s="56"/>
      <c r="P676" s="56"/>
      <c r="Q676" s="56"/>
      <c r="R676" s="56"/>
      <c r="S676" s="56"/>
      <c r="T676" s="56"/>
      <c r="U676" s="56"/>
      <c r="V676" s="56"/>
      <c r="W676" s="56"/>
      <c r="X676" s="56"/>
      <c r="Y676" s="56"/>
      <c r="Z676" s="56"/>
    </row>
    <row r="677" spans="1:26" ht="15.75" customHeight="1">
      <c r="A677" s="271"/>
      <c r="B677" s="56"/>
      <c r="C677" s="56"/>
      <c r="D677" s="181"/>
      <c r="E677" s="128"/>
      <c r="F677" s="129"/>
      <c r="G677" s="450"/>
      <c r="H677" s="56"/>
      <c r="I677" s="56"/>
      <c r="J677" s="136"/>
      <c r="K677" s="136"/>
      <c r="L677" s="183"/>
      <c r="M677" s="136"/>
      <c r="N677" s="273"/>
      <c r="O677" s="56"/>
      <c r="P677" s="56"/>
      <c r="Q677" s="56"/>
      <c r="R677" s="56"/>
      <c r="S677" s="56"/>
      <c r="T677" s="56"/>
      <c r="U677" s="56"/>
      <c r="V677" s="56"/>
      <c r="W677" s="56"/>
      <c r="X677" s="56"/>
      <c r="Y677" s="56"/>
      <c r="Z677" s="56"/>
    </row>
    <row r="678" spans="1:26" ht="15.75" customHeight="1">
      <c r="A678" s="271"/>
      <c r="B678" s="56"/>
      <c r="C678" s="56"/>
      <c r="D678" s="181"/>
      <c r="E678" s="128"/>
      <c r="F678" s="129"/>
      <c r="G678" s="450"/>
      <c r="H678" s="56"/>
      <c r="I678" s="56"/>
      <c r="J678" s="136"/>
      <c r="K678" s="136"/>
      <c r="L678" s="183"/>
      <c r="M678" s="136"/>
      <c r="N678" s="273"/>
      <c r="O678" s="56"/>
      <c r="P678" s="56"/>
      <c r="Q678" s="56"/>
      <c r="R678" s="56"/>
      <c r="S678" s="56"/>
      <c r="T678" s="56"/>
      <c r="U678" s="56"/>
      <c r="V678" s="56"/>
      <c r="W678" s="56"/>
      <c r="X678" s="56"/>
      <c r="Y678" s="56"/>
      <c r="Z678" s="56"/>
    </row>
    <row r="679" spans="1:26" ht="15.75" customHeight="1">
      <c r="A679" s="271"/>
      <c r="B679" s="56"/>
      <c r="C679" s="56"/>
      <c r="D679" s="181"/>
      <c r="E679" s="128"/>
      <c r="F679" s="129"/>
      <c r="G679" s="450"/>
      <c r="H679" s="56"/>
      <c r="I679" s="56"/>
      <c r="J679" s="136"/>
      <c r="K679" s="136"/>
      <c r="L679" s="183"/>
      <c r="M679" s="136"/>
      <c r="N679" s="273"/>
      <c r="O679" s="56"/>
      <c r="P679" s="56"/>
      <c r="Q679" s="56"/>
      <c r="R679" s="56"/>
      <c r="S679" s="56"/>
      <c r="T679" s="56"/>
      <c r="U679" s="56"/>
      <c r="V679" s="56"/>
      <c r="W679" s="56"/>
      <c r="X679" s="56"/>
      <c r="Y679" s="56"/>
      <c r="Z679" s="56"/>
    </row>
    <row r="680" spans="1:26" ht="15.75" customHeight="1">
      <c r="A680" s="271"/>
      <c r="B680" s="56"/>
      <c r="C680" s="56"/>
      <c r="D680" s="181"/>
      <c r="E680" s="128"/>
      <c r="F680" s="129"/>
      <c r="G680" s="450"/>
      <c r="H680" s="56"/>
      <c r="I680" s="56"/>
      <c r="J680" s="136"/>
      <c r="K680" s="136"/>
      <c r="L680" s="183"/>
      <c r="M680" s="136"/>
      <c r="N680" s="273"/>
      <c r="O680" s="56"/>
      <c r="P680" s="56"/>
      <c r="Q680" s="56"/>
      <c r="R680" s="56"/>
      <c r="S680" s="56"/>
      <c r="T680" s="56"/>
      <c r="U680" s="56"/>
      <c r="V680" s="56"/>
      <c r="W680" s="56"/>
      <c r="X680" s="56"/>
      <c r="Y680" s="56"/>
      <c r="Z680" s="56"/>
    </row>
    <row r="681" spans="1:26" ht="15.75" customHeight="1">
      <c r="A681" s="271"/>
      <c r="B681" s="56"/>
      <c r="C681" s="56"/>
      <c r="D681" s="181"/>
      <c r="E681" s="128"/>
      <c r="F681" s="129"/>
      <c r="G681" s="450"/>
      <c r="H681" s="56"/>
      <c r="I681" s="56"/>
      <c r="J681" s="136"/>
      <c r="K681" s="136"/>
      <c r="L681" s="183"/>
      <c r="M681" s="136"/>
      <c r="N681" s="273"/>
      <c r="O681" s="56"/>
      <c r="P681" s="56"/>
      <c r="Q681" s="56"/>
      <c r="R681" s="56"/>
      <c r="S681" s="56"/>
      <c r="T681" s="56"/>
      <c r="U681" s="56"/>
      <c r="V681" s="56"/>
      <c r="W681" s="56"/>
      <c r="X681" s="56"/>
      <c r="Y681" s="56"/>
      <c r="Z681" s="56"/>
    </row>
    <row r="682" spans="1:26" ht="15.75" customHeight="1">
      <c r="A682" s="271"/>
      <c r="B682" s="56"/>
      <c r="C682" s="56"/>
      <c r="D682" s="181"/>
      <c r="E682" s="128"/>
      <c r="F682" s="129"/>
      <c r="G682" s="450"/>
      <c r="H682" s="56"/>
      <c r="I682" s="56"/>
      <c r="J682" s="136"/>
      <c r="K682" s="136"/>
      <c r="L682" s="183"/>
      <c r="M682" s="136"/>
      <c r="N682" s="273"/>
      <c r="O682" s="56"/>
      <c r="P682" s="56"/>
      <c r="Q682" s="56"/>
      <c r="R682" s="56"/>
      <c r="S682" s="56"/>
      <c r="T682" s="56"/>
      <c r="U682" s="56"/>
      <c r="V682" s="56"/>
      <c r="W682" s="56"/>
      <c r="X682" s="56"/>
      <c r="Y682" s="56"/>
      <c r="Z682" s="56"/>
    </row>
    <row r="683" spans="1:26" ht="15.75" customHeight="1">
      <c r="A683" s="271"/>
      <c r="B683" s="56"/>
      <c r="C683" s="56"/>
      <c r="D683" s="181"/>
      <c r="E683" s="128"/>
      <c r="F683" s="129"/>
      <c r="G683" s="450"/>
      <c r="H683" s="56"/>
      <c r="I683" s="56"/>
      <c r="J683" s="136"/>
      <c r="K683" s="136"/>
      <c r="L683" s="183"/>
      <c r="M683" s="136"/>
      <c r="N683" s="273"/>
      <c r="O683" s="56"/>
      <c r="P683" s="56"/>
      <c r="Q683" s="56"/>
      <c r="R683" s="56"/>
      <c r="S683" s="56"/>
      <c r="T683" s="56"/>
      <c r="U683" s="56"/>
      <c r="V683" s="56"/>
      <c r="W683" s="56"/>
      <c r="X683" s="56"/>
      <c r="Y683" s="56"/>
      <c r="Z683" s="56"/>
    </row>
    <row r="684" spans="1:26" ht="15.75" customHeight="1">
      <c r="A684" s="271"/>
      <c r="B684" s="56"/>
      <c r="C684" s="56"/>
      <c r="D684" s="181"/>
      <c r="E684" s="128"/>
      <c r="F684" s="129"/>
      <c r="G684" s="450"/>
      <c r="H684" s="56"/>
      <c r="I684" s="56"/>
      <c r="J684" s="136"/>
      <c r="K684" s="136"/>
      <c r="L684" s="183"/>
      <c r="M684" s="136"/>
      <c r="N684" s="273"/>
      <c r="O684" s="56"/>
      <c r="P684" s="56"/>
      <c r="Q684" s="56"/>
      <c r="R684" s="56"/>
      <c r="S684" s="56"/>
      <c r="T684" s="56"/>
      <c r="U684" s="56"/>
      <c r="V684" s="56"/>
      <c r="W684" s="56"/>
      <c r="X684" s="56"/>
      <c r="Y684" s="56"/>
      <c r="Z684" s="56"/>
    </row>
    <row r="685" spans="1:26" ht="15.75" customHeight="1">
      <c r="A685" s="271"/>
      <c r="B685" s="56"/>
      <c r="C685" s="56"/>
      <c r="D685" s="181"/>
      <c r="E685" s="128"/>
      <c r="F685" s="129"/>
      <c r="G685" s="450"/>
      <c r="H685" s="56"/>
      <c r="I685" s="56"/>
      <c r="J685" s="136"/>
      <c r="K685" s="136"/>
      <c r="L685" s="183"/>
      <c r="M685" s="136"/>
      <c r="N685" s="273"/>
      <c r="O685" s="56"/>
      <c r="P685" s="56"/>
      <c r="Q685" s="56"/>
      <c r="R685" s="56"/>
      <c r="S685" s="56"/>
      <c r="T685" s="56"/>
      <c r="U685" s="56"/>
      <c r="V685" s="56"/>
      <c r="W685" s="56"/>
      <c r="X685" s="56"/>
      <c r="Y685" s="56"/>
      <c r="Z685" s="56"/>
    </row>
    <row r="686" spans="1:26" ht="15.75" customHeight="1">
      <c r="A686" s="271"/>
      <c r="B686" s="56"/>
      <c r="C686" s="56"/>
      <c r="D686" s="181"/>
      <c r="E686" s="128"/>
      <c r="F686" s="129"/>
      <c r="G686" s="450"/>
      <c r="H686" s="56"/>
      <c r="I686" s="56"/>
      <c r="J686" s="136"/>
      <c r="K686" s="136"/>
      <c r="L686" s="183"/>
      <c r="M686" s="136"/>
      <c r="N686" s="273"/>
      <c r="O686" s="56"/>
      <c r="P686" s="56"/>
      <c r="Q686" s="56"/>
      <c r="R686" s="56"/>
      <c r="S686" s="56"/>
      <c r="T686" s="56"/>
      <c r="U686" s="56"/>
      <c r="V686" s="56"/>
      <c r="W686" s="56"/>
      <c r="X686" s="56"/>
      <c r="Y686" s="56"/>
      <c r="Z686" s="56"/>
    </row>
    <row r="687" spans="1:26" ht="15.75" customHeight="1">
      <c r="A687" s="271"/>
      <c r="B687" s="56"/>
      <c r="C687" s="56"/>
      <c r="D687" s="181"/>
      <c r="E687" s="128"/>
      <c r="F687" s="129"/>
      <c r="G687" s="450"/>
      <c r="H687" s="56"/>
      <c r="I687" s="56"/>
      <c r="J687" s="136"/>
      <c r="K687" s="136"/>
      <c r="L687" s="183"/>
      <c r="M687" s="136"/>
      <c r="N687" s="273"/>
      <c r="O687" s="56"/>
      <c r="P687" s="56"/>
      <c r="Q687" s="56"/>
      <c r="R687" s="56"/>
      <c r="S687" s="56"/>
      <c r="T687" s="56"/>
      <c r="U687" s="56"/>
      <c r="V687" s="56"/>
      <c r="W687" s="56"/>
      <c r="X687" s="56"/>
      <c r="Y687" s="56"/>
      <c r="Z687" s="56"/>
    </row>
    <row r="688" spans="1:26" ht="15.75" customHeight="1">
      <c r="A688" s="271"/>
      <c r="B688" s="56"/>
      <c r="C688" s="56"/>
      <c r="D688" s="181"/>
      <c r="E688" s="128"/>
      <c r="F688" s="129"/>
      <c r="G688" s="450"/>
      <c r="H688" s="56"/>
      <c r="I688" s="56"/>
      <c r="J688" s="136"/>
      <c r="K688" s="136"/>
      <c r="L688" s="183"/>
      <c r="M688" s="136"/>
      <c r="N688" s="273"/>
      <c r="O688" s="56"/>
      <c r="P688" s="56"/>
      <c r="Q688" s="56"/>
      <c r="R688" s="56"/>
      <c r="S688" s="56"/>
      <c r="T688" s="56"/>
      <c r="U688" s="56"/>
      <c r="V688" s="56"/>
      <c r="W688" s="56"/>
      <c r="X688" s="56"/>
      <c r="Y688" s="56"/>
      <c r="Z688" s="56"/>
    </row>
    <row r="689" spans="1:26" ht="15.75" customHeight="1">
      <c r="A689" s="271"/>
      <c r="B689" s="56"/>
      <c r="C689" s="56"/>
      <c r="D689" s="181"/>
      <c r="E689" s="128"/>
      <c r="F689" s="129"/>
      <c r="G689" s="450"/>
      <c r="H689" s="56"/>
      <c r="I689" s="56"/>
      <c r="J689" s="136"/>
      <c r="K689" s="136"/>
      <c r="L689" s="183"/>
      <c r="M689" s="136"/>
      <c r="N689" s="273"/>
      <c r="O689" s="56"/>
      <c r="P689" s="56"/>
      <c r="Q689" s="56"/>
      <c r="R689" s="56"/>
      <c r="S689" s="56"/>
      <c r="T689" s="56"/>
      <c r="U689" s="56"/>
      <c r="V689" s="56"/>
      <c r="W689" s="56"/>
      <c r="X689" s="56"/>
      <c r="Y689" s="56"/>
      <c r="Z689" s="56"/>
    </row>
    <row r="690" spans="1:26" ht="15.75" customHeight="1">
      <c r="A690" s="271"/>
      <c r="B690" s="56"/>
      <c r="C690" s="56"/>
      <c r="D690" s="181"/>
      <c r="E690" s="128"/>
      <c r="F690" s="129"/>
      <c r="G690" s="450"/>
      <c r="H690" s="56"/>
      <c r="I690" s="56"/>
      <c r="J690" s="136"/>
      <c r="K690" s="136"/>
      <c r="L690" s="183"/>
      <c r="M690" s="136"/>
      <c r="N690" s="273"/>
      <c r="O690" s="56"/>
      <c r="P690" s="56"/>
      <c r="Q690" s="56"/>
      <c r="R690" s="56"/>
      <c r="S690" s="56"/>
      <c r="T690" s="56"/>
      <c r="U690" s="56"/>
      <c r="V690" s="56"/>
      <c r="W690" s="56"/>
      <c r="X690" s="56"/>
      <c r="Y690" s="56"/>
      <c r="Z690" s="56"/>
    </row>
    <row r="691" spans="1:26" ht="15.75" customHeight="1">
      <c r="A691" s="271"/>
      <c r="B691" s="56"/>
      <c r="C691" s="56"/>
      <c r="D691" s="181"/>
      <c r="E691" s="128"/>
      <c r="F691" s="129"/>
      <c r="G691" s="450"/>
      <c r="H691" s="56"/>
      <c r="I691" s="56"/>
      <c r="J691" s="136"/>
      <c r="K691" s="136"/>
      <c r="L691" s="183"/>
      <c r="M691" s="136"/>
      <c r="N691" s="273"/>
      <c r="O691" s="56"/>
      <c r="P691" s="56"/>
      <c r="Q691" s="56"/>
      <c r="R691" s="56"/>
      <c r="S691" s="56"/>
      <c r="T691" s="56"/>
      <c r="U691" s="56"/>
      <c r="V691" s="56"/>
      <c r="W691" s="56"/>
      <c r="X691" s="56"/>
      <c r="Y691" s="56"/>
      <c r="Z691" s="56"/>
    </row>
    <row r="692" spans="1:26" ht="15.75" customHeight="1">
      <c r="A692" s="271"/>
      <c r="B692" s="56"/>
      <c r="C692" s="56"/>
      <c r="D692" s="181"/>
      <c r="E692" s="128"/>
      <c r="F692" s="129"/>
      <c r="G692" s="450"/>
      <c r="H692" s="56"/>
      <c r="I692" s="56"/>
      <c r="J692" s="136"/>
      <c r="K692" s="136"/>
      <c r="L692" s="183"/>
      <c r="M692" s="136"/>
      <c r="N692" s="273"/>
      <c r="O692" s="56"/>
      <c r="P692" s="56"/>
      <c r="Q692" s="56"/>
      <c r="R692" s="56"/>
      <c r="S692" s="56"/>
      <c r="T692" s="56"/>
      <c r="U692" s="56"/>
      <c r="V692" s="56"/>
      <c r="W692" s="56"/>
      <c r="X692" s="56"/>
      <c r="Y692" s="56"/>
      <c r="Z692" s="56"/>
    </row>
    <row r="693" spans="1:26" ht="15.75" customHeight="1">
      <c r="A693" s="271"/>
      <c r="B693" s="56"/>
      <c r="C693" s="56"/>
      <c r="D693" s="181"/>
      <c r="E693" s="128"/>
      <c r="F693" s="129"/>
      <c r="G693" s="450"/>
      <c r="H693" s="56"/>
      <c r="I693" s="56"/>
      <c r="J693" s="136"/>
      <c r="K693" s="136"/>
      <c r="L693" s="183"/>
      <c r="M693" s="136"/>
      <c r="N693" s="273"/>
      <c r="O693" s="56"/>
      <c r="P693" s="56"/>
      <c r="Q693" s="56"/>
      <c r="R693" s="56"/>
      <c r="S693" s="56"/>
      <c r="T693" s="56"/>
      <c r="U693" s="56"/>
      <c r="V693" s="56"/>
      <c r="W693" s="56"/>
      <c r="X693" s="56"/>
      <c r="Y693" s="56"/>
      <c r="Z693" s="56"/>
    </row>
    <row r="694" spans="1:26" ht="15.75" customHeight="1">
      <c r="A694" s="271"/>
      <c r="B694" s="56"/>
      <c r="C694" s="56"/>
      <c r="D694" s="181"/>
      <c r="E694" s="128"/>
      <c r="F694" s="129"/>
      <c r="G694" s="450"/>
      <c r="H694" s="56"/>
      <c r="I694" s="56"/>
      <c r="J694" s="136"/>
      <c r="K694" s="136"/>
      <c r="L694" s="183"/>
      <c r="M694" s="136"/>
      <c r="N694" s="273"/>
      <c r="O694" s="56"/>
      <c r="P694" s="56"/>
      <c r="Q694" s="56"/>
      <c r="R694" s="56"/>
      <c r="S694" s="56"/>
      <c r="T694" s="56"/>
      <c r="U694" s="56"/>
      <c r="V694" s="56"/>
      <c r="W694" s="56"/>
      <c r="X694" s="56"/>
      <c r="Y694" s="56"/>
      <c r="Z694" s="56"/>
    </row>
    <row r="695" spans="1:26" ht="15.75" customHeight="1">
      <c r="A695" s="271"/>
      <c r="B695" s="56"/>
      <c r="C695" s="56"/>
      <c r="D695" s="181"/>
      <c r="E695" s="128"/>
      <c r="F695" s="129"/>
      <c r="G695" s="450"/>
      <c r="H695" s="56"/>
      <c r="I695" s="56"/>
      <c r="J695" s="136"/>
      <c r="K695" s="136"/>
      <c r="L695" s="183"/>
      <c r="M695" s="136"/>
      <c r="N695" s="273"/>
      <c r="O695" s="56"/>
      <c r="P695" s="56"/>
      <c r="Q695" s="56"/>
      <c r="R695" s="56"/>
      <c r="S695" s="56"/>
      <c r="T695" s="56"/>
      <c r="U695" s="56"/>
      <c r="V695" s="56"/>
      <c r="W695" s="56"/>
      <c r="X695" s="56"/>
      <c r="Y695" s="56"/>
      <c r="Z695" s="56"/>
    </row>
    <row r="696" spans="1:26" ht="15.75" customHeight="1">
      <c r="A696" s="271"/>
      <c r="B696" s="56"/>
      <c r="C696" s="56"/>
      <c r="D696" s="181"/>
      <c r="E696" s="128"/>
      <c r="F696" s="129"/>
      <c r="G696" s="450"/>
      <c r="H696" s="56"/>
      <c r="I696" s="56"/>
      <c r="J696" s="136"/>
      <c r="K696" s="136"/>
      <c r="L696" s="183"/>
      <c r="M696" s="136"/>
      <c r="N696" s="273"/>
      <c r="O696" s="56"/>
      <c r="P696" s="56"/>
      <c r="Q696" s="56"/>
      <c r="R696" s="56"/>
      <c r="S696" s="56"/>
      <c r="T696" s="56"/>
      <c r="U696" s="56"/>
      <c r="V696" s="56"/>
      <c r="W696" s="56"/>
      <c r="X696" s="56"/>
      <c r="Y696" s="56"/>
      <c r="Z696" s="56"/>
    </row>
    <row r="697" spans="1:26" ht="15.75" customHeight="1">
      <c r="A697" s="271"/>
      <c r="B697" s="56"/>
      <c r="C697" s="56"/>
      <c r="D697" s="181"/>
      <c r="E697" s="128"/>
      <c r="F697" s="129"/>
      <c r="G697" s="450"/>
      <c r="H697" s="56"/>
      <c r="I697" s="56"/>
      <c r="J697" s="136"/>
      <c r="K697" s="136"/>
      <c r="L697" s="183"/>
      <c r="M697" s="136"/>
      <c r="N697" s="273"/>
      <c r="O697" s="56"/>
      <c r="P697" s="56"/>
      <c r="Q697" s="56"/>
      <c r="R697" s="56"/>
      <c r="S697" s="56"/>
      <c r="T697" s="56"/>
      <c r="U697" s="56"/>
      <c r="V697" s="56"/>
      <c r="W697" s="56"/>
      <c r="X697" s="56"/>
      <c r="Y697" s="56"/>
      <c r="Z697" s="56"/>
    </row>
    <row r="698" spans="1:26" ht="15.75" customHeight="1">
      <c r="A698" s="271"/>
      <c r="B698" s="56"/>
      <c r="C698" s="56"/>
      <c r="D698" s="181"/>
      <c r="E698" s="128"/>
      <c r="F698" s="129"/>
      <c r="G698" s="450"/>
      <c r="H698" s="56"/>
      <c r="I698" s="56"/>
      <c r="J698" s="136"/>
      <c r="K698" s="136"/>
      <c r="L698" s="183"/>
      <c r="M698" s="136"/>
      <c r="N698" s="273"/>
      <c r="O698" s="56"/>
      <c r="P698" s="56"/>
      <c r="Q698" s="56"/>
      <c r="R698" s="56"/>
      <c r="S698" s="56"/>
      <c r="T698" s="56"/>
      <c r="U698" s="56"/>
      <c r="V698" s="56"/>
      <c r="W698" s="56"/>
      <c r="X698" s="56"/>
      <c r="Y698" s="56"/>
      <c r="Z698" s="56"/>
    </row>
    <row r="699" spans="1:26" ht="15.75" customHeight="1">
      <c r="A699" s="271"/>
      <c r="B699" s="56"/>
      <c r="C699" s="56"/>
      <c r="D699" s="181"/>
      <c r="E699" s="128"/>
      <c r="F699" s="129"/>
      <c r="G699" s="450"/>
      <c r="H699" s="56"/>
      <c r="I699" s="56"/>
      <c r="J699" s="136"/>
      <c r="K699" s="136"/>
      <c r="L699" s="183"/>
      <c r="M699" s="136"/>
      <c r="N699" s="273"/>
      <c r="O699" s="56"/>
      <c r="P699" s="56"/>
      <c r="Q699" s="56"/>
      <c r="R699" s="56"/>
      <c r="S699" s="56"/>
      <c r="T699" s="56"/>
      <c r="U699" s="56"/>
      <c r="V699" s="56"/>
      <c r="W699" s="56"/>
      <c r="X699" s="56"/>
      <c r="Y699" s="56"/>
      <c r="Z699" s="56"/>
    </row>
    <row r="700" spans="1:26" ht="15.75" customHeight="1">
      <c r="A700" s="271"/>
      <c r="B700" s="56"/>
      <c r="C700" s="56"/>
      <c r="D700" s="181"/>
      <c r="E700" s="128"/>
      <c r="F700" s="129"/>
      <c r="G700" s="450"/>
      <c r="H700" s="56"/>
      <c r="I700" s="56"/>
      <c r="J700" s="136"/>
      <c r="K700" s="136"/>
      <c r="L700" s="183"/>
      <c r="M700" s="136"/>
      <c r="N700" s="273"/>
      <c r="O700" s="56"/>
      <c r="P700" s="56"/>
      <c r="Q700" s="56"/>
      <c r="R700" s="56"/>
      <c r="S700" s="56"/>
      <c r="T700" s="56"/>
      <c r="U700" s="56"/>
      <c r="V700" s="56"/>
      <c r="W700" s="56"/>
      <c r="X700" s="56"/>
      <c r="Y700" s="56"/>
      <c r="Z700" s="56"/>
    </row>
    <row r="701" spans="1:26" ht="15.75" customHeight="1">
      <c r="A701" s="271"/>
      <c r="B701" s="56"/>
      <c r="C701" s="56"/>
      <c r="D701" s="181"/>
      <c r="E701" s="128"/>
      <c r="F701" s="129"/>
      <c r="G701" s="450"/>
      <c r="H701" s="56"/>
      <c r="I701" s="56"/>
      <c r="J701" s="136"/>
      <c r="K701" s="136"/>
      <c r="L701" s="183"/>
      <c r="M701" s="136"/>
      <c r="N701" s="273"/>
      <c r="O701" s="56"/>
      <c r="P701" s="56"/>
      <c r="Q701" s="56"/>
      <c r="R701" s="56"/>
      <c r="S701" s="56"/>
      <c r="T701" s="56"/>
      <c r="U701" s="56"/>
      <c r="V701" s="56"/>
      <c r="W701" s="56"/>
      <c r="X701" s="56"/>
      <c r="Y701" s="56"/>
      <c r="Z701" s="56"/>
    </row>
    <row r="702" spans="1:26" ht="15.75" customHeight="1">
      <c r="A702" s="271"/>
      <c r="B702" s="56"/>
      <c r="C702" s="56"/>
      <c r="D702" s="181"/>
      <c r="E702" s="128"/>
      <c r="F702" s="129"/>
      <c r="G702" s="450"/>
      <c r="H702" s="56"/>
      <c r="I702" s="56"/>
      <c r="J702" s="136"/>
      <c r="K702" s="136"/>
      <c r="L702" s="183"/>
      <c r="M702" s="136"/>
      <c r="N702" s="273"/>
      <c r="O702" s="56"/>
      <c r="P702" s="56"/>
      <c r="Q702" s="56"/>
      <c r="R702" s="56"/>
      <c r="S702" s="56"/>
      <c r="T702" s="56"/>
      <c r="U702" s="56"/>
      <c r="V702" s="56"/>
      <c r="W702" s="56"/>
      <c r="X702" s="56"/>
      <c r="Y702" s="56"/>
      <c r="Z702" s="56"/>
    </row>
    <row r="703" spans="1:26" ht="15.75" customHeight="1">
      <c r="A703" s="271"/>
      <c r="B703" s="56"/>
      <c r="C703" s="56"/>
      <c r="D703" s="181"/>
      <c r="E703" s="128"/>
      <c r="F703" s="129"/>
      <c r="G703" s="450"/>
      <c r="H703" s="56"/>
      <c r="I703" s="56"/>
      <c r="J703" s="136"/>
      <c r="K703" s="136"/>
      <c r="L703" s="183"/>
      <c r="M703" s="136"/>
      <c r="N703" s="273"/>
      <c r="O703" s="56"/>
      <c r="P703" s="56"/>
      <c r="Q703" s="56"/>
      <c r="R703" s="56"/>
      <c r="S703" s="56"/>
      <c r="T703" s="56"/>
      <c r="U703" s="56"/>
      <c r="V703" s="56"/>
      <c r="W703" s="56"/>
      <c r="X703" s="56"/>
      <c r="Y703" s="56"/>
      <c r="Z703" s="56"/>
    </row>
    <row r="704" spans="1:26" ht="15.75" customHeight="1">
      <c r="A704" s="271"/>
      <c r="B704" s="56"/>
      <c r="C704" s="56"/>
      <c r="D704" s="181"/>
      <c r="E704" s="128"/>
      <c r="F704" s="129"/>
      <c r="G704" s="450"/>
      <c r="H704" s="56"/>
      <c r="I704" s="56"/>
      <c r="J704" s="136"/>
      <c r="K704" s="136"/>
      <c r="L704" s="183"/>
      <c r="M704" s="136"/>
      <c r="N704" s="273"/>
      <c r="O704" s="56"/>
      <c r="P704" s="56"/>
      <c r="Q704" s="56"/>
      <c r="R704" s="56"/>
      <c r="S704" s="56"/>
      <c r="T704" s="56"/>
      <c r="U704" s="56"/>
      <c r="V704" s="56"/>
      <c r="W704" s="56"/>
      <c r="X704" s="56"/>
      <c r="Y704" s="56"/>
      <c r="Z704" s="56"/>
    </row>
    <row r="705" spans="1:26" ht="15.75" customHeight="1">
      <c r="A705" s="271"/>
      <c r="B705" s="56"/>
      <c r="C705" s="56"/>
      <c r="D705" s="181"/>
      <c r="E705" s="128"/>
      <c r="F705" s="129"/>
      <c r="G705" s="450"/>
      <c r="H705" s="56"/>
      <c r="I705" s="56"/>
      <c r="J705" s="136"/>
      <c r="K705" s="136"/>
      <c r="L705" s="183"/>
      <c r="M705" s="136"/>
      <c r="N705" s="273"/>
      <c r="O705" s="56"/>
      <c r="P705" s="56"/>
      <c r="Q705" s="56"/>
      <c r="R705" s="56"/>
      <c r="S705" s="56"/>
      <c r="T705" s="56"/>
      <c r="U705" s="56"/>
      <c r="V705" s="56"/>
      <c r="W705" s="56"/>
      <c r="X705" s="56"/>
      <c r="Y705" s="56"/>
      <c r="Z705" s="56"/>
    </row>
    <row r="706" spans="1:26" ht="15.75" customHeight="1">
      <c r="A706" s="271"/>
      <c r="B706" s="56"/>
      <c r="C706" s="56"/>
      <c r="D706" s="181"/>
      <c r="E706" s="128"/>
      <c r="F706" s="129"/>
      <c r="G706" s="450"/>
      <c r="H706" s="56"/>
      <c r="I706" s="56"/>
      <c r="J706" s="136"/>
      <c r="K706" s="136"/>
      <c r="L706" s="183"/>
      <c r="M706" s="136"/>
      <c r="N706" s="273"/>
      <c r="O706" s="56"/>
      <c r="P706" s="56"/>
      <c r="Q706" s="56"/>
      <c r="R706" s="56"/>
      <c r="S706" s="56"/>
      <c r="T706" s="56"/>
      <c r="U706" s="56"/>
      <c r="V706" s="56"/>
      <c r="W706" s="56"/>
      <c r="X706" s="56"/>
      <c r="Y706" s="56"/>
      <c r="Z706" s="56"/>
    </row>
    <row r="707" spans="1:26" ht="15.75" customHeight="1">
      <c r="A707" s="271"/>
      <c r="B707" s="56"/>
      <c r="C707" s="56"/>
      <c r="D707" s="181"/>
      <c r="E707" s="128"/>
      <c r="F707" s="129"/>
      <c r="G707" s="450"/>
      <c r="H707" s="56"/>
      <c r="I707" s="56"/>
      <c r="J707" s="136"/>
      <c r="K707" s="136"/>
      <c r="L707" s="183"/>
      <c r="M707" s="136"/>
      <c r="N707" s="273"/>
      <c r="O707" s="56"/>
      <c r="P707" s="56"/>
      <c r="Q707" s="56"/>
      <c r="R707" s="56"/>
      <c r="S707" s="56"/>
      <c r="T707" s="56"/>
      <c r="U707" s="56"/>
      <c r="V707" s="56"/>
      <c r="W707" s="56"/>
      <c r="X707" s="56"/>
      <c r="Y707" s="56"/>
      <c r="Z707" s="56"/>
    </row>
    <row r="708" spans="1:26" ht="15.75" customHeight="1">
      <c r="A708" s="271"/>
      <c r="B708" s="56"/>
      <c r="C708" s="56"/>
      <c r="D708" s="181"/>
      <c r="E708" s="128"/>
      <c r="F708" s="129"/>
      <c r="G708" s="450"/>
      <c r="H708" s="56"/>
      <c r="I708" s="56"/>
      <c r="J708" s="136"/>
      <c r="K708" s="136"/>
      <c r="L708" s="183"/>
      <c r="M708" s="136"/>
      <c r="N708" s="273"/>
      <c r="O708" s="56"/>
      <c r="P708" s="56"/>
      <c r="Q708" s="56"/>
      <c r="R708" s="56"/>
      <c r="S708" s="56"/>
      <c r="T708" s="56"/>
      <c r="U708" s="56"/>
      <c r="V708" s="56"/>
      <c r="W708" s="56"/>
      <c r="X708" s="56"/>
      <c r="Y708" s="56"/>
      <c r="Z708" s="56"/>
    </row>
    <row r="709" spans="1:26" ht="15.75" customHeight="1">
      <c r="A709" s="271"/>
      <c r="B709" s="56"/>
      <c r="C709" s="56"/>
      <c r="D709" s="181"/>
      <c r="E709" s="128"/>
      <c r="F709" s="129"/>
      <c r="G709" s="450"/>
      <c r="H709" s="56"/>
      <c r="I709" s="56"/>
      <c r="J709" s="136"/>
      <c r="K709" s="136"/>
      <c r="L709" s="183"/>
      <c r="M709" s="136"/>
      <c r="N709" s="273"/>
      <c r="O709" s="56"/>
      <c r="P709" s="56"/>
      <c r="Q709" s="56"/>
      <c r="R709" s="56"/>
      <c r="S709" s="56"/>
      <c r="T709" s="56"/>
      <c r="U709" s="56"/>
      <c r="V709" s="56"/>
      <c r="W709" s="56"/>
      <c r="X709" s="56"/>
      <c r="Y709" s="56"/>
      <c r="Z709" s="56"/>
    </row>
    <row r="710" spans="1:26" ht="15.75" customHeight="1">
      <c r="A710" s="271"/>
      <c r="B710" s="56"/>
      <c r="C710" s="56"/>
      <c r="D710" s="181"/>
      <c r="E710" s="128"/>
      <c r="F710" s="129"/>
      <c r="G710" s="450"/>
      <c r="H710" s="56"/>
      <c r="I710" s="56"/>
      <c r="J710" s="136"/>
      <c r="K710" s="136"/>
      <c r="L710" s="183"/>
      <c r="M710" s="136"/>
      <c r="N710" s="273"/>
      <c r="O710" s="56"/>
      <c r="P710" s="56"/>
      <c r="Q710" s="56"/>
      <c r="R710" s="56"/>
      <c r="S710" s="56"/>
      <c r="T710" s="56"/>
      <c r="U710" s="56"/>
      <c r="V710" s="56"/>
      <c r="W710" s="56"/>
      <c r="X710" s="56"/>
      <c r="Y710" s="56"/>
      <c r="Z710" s="56"/>
    </row>
    <row r="711" spans="1:26" ht="15.75" customHeight="1">
      <c r="A711" s="271"/>
      <c r="B711" s="56"/>
      <c r="C711" s="56"/>
      <c r="D711" s="181"/>
      <c r="E711" s="128"/>
      <c r="F711" s="129"/>
      <c r="G711" s="450"/>
      <c r="H711" s="56"/>
      <c r="I711" s="56"/>
      <c r="J711" s="136"/>
      <c r="K711" s="136"/>
      <c r="L711" s="183"/>
      <c r="M711" s="136"/>
      <c r="N711" s="273"/>
      <c r="O711" s="56"/>
      <c r="P711" s="56"/>
      <c r="Q711" s="56"/>
      <c r="R711" s="56"/>
      <c r="S711" s="56"/>
      <c r="T711" s="56"/>
      <c r="U711" s="56"/>
      <c r="V711" s="56"/>
      <c r="W711" s="56"/>
      <c r="X711" s="56"/>
      <c r="Y711" s="56"/>
      <c r="Z711" s="56"/>
    </row>
    <row r="712" spans="1:26" ht="15.75" customHeight="1">
      <c r="A712" s="271"/>
      <c r="B712" s="56"/>
      <c r="C712" s="56"/>
      <c r="D712" s="181"/>
      <c r="E712" s="128"/>
      <c r="F712" s="129"/>
      <c r="G712" s="450"/>
      <c r="H712" s="56"/>
      <c r="I712" s="56"/>
      <c r="J712" s="136"/>
      <c r="K712" s="136"/>
      <c r="L712" s="183"/>
      <c r="M712" s="136"/>
      <c r="N712" s="273"/>
      <c r="O712" s="56"/>
      <c r="P712" s="56"/>
      <c r="Q712" s="56"/>
      <c r="R712" s="56"/>
      <c r="S712" s="56"/>
      <c r="T712" s="56"/>
      <c r="U712" s="56"/>
      <c r="V712" s="56"/>
      <c r="W712" s="56"/>
      <c r="X712" s="56"/>
      <c r="Y712" s="56"/>
      <c r="Z712" s="56"/>
    </row>
    <row r="713" spans="1:26" ht="15.75" customHeight="1">
      <c r="A713" s="271"/>
      <c r="B713" s="56"/>
      <c r="C713" s="56"/>
      <c r="D713" s="181"/>
      <c r="E713" s="128"/>
      <c r="F713" s="129"/>
      <c r="G713" s="450"/>
      <c r="H713" s="56"/>
      <c r="I713" s="56"/>
      <c r="J713" s="136"/>
      <c r="K713" s="136"/>
      <c r="L713" s="183"/>
      <c r="M713" s="136"/>
      <c r="N713" s="273"/>
      <c r="O713" s="56"/>
      <c r="P713" s="56"/>
      <c r="Q713" s="56"/>
      <c r="R713" s="56"/>
      <c r="S713" s="56"/>
      <c r="T713" s="56"/>
      <c r="U713" s="56"/>
      <c r="V713" s="56"/>
      <c r="W713" s="56"/>
      <c r="X713" s="56"/>
      <c r="Y713" s="56"/>
      <c r="Z713" s="56"/>
    </row>
    <row r="714" spans="1:26" ht="15.75" customHeight="1">
      <c r="A714" s="271"/>
      <c r="B714" s="56"/>
      <c r="C714" s="56"/>
      <c r="D714" s="181"/>
      <c r="E714" s="128"/>
      <c r="F714" s="129"/>
      <c r="G714" s="450"/>
      <c r="H714" s="56"/>
      <c r="I714" s="56"/>
      <c r="J714" s="136"/>
      <c r="K714" s="136"/>
      <c r="L714" s="183"/>
      <c r="M714" s="136"/>
      <c r="N714" s="273"/>
      <c r="O714" s="56"/>
      <c r="P714" s="56"/>
      <c r="Q714" s="56"/>
      <c r="R714" s="56"/>
      <c r="S714" s="56"/>
      <c r="T714" s="56"/>
      <c r="U714" s="56"/>
      <c r="V714" s="56"/>
      <c r="W714" s="56"/>
      <c r="X714" s="56"/>
      <c r="Y714" s="56"/>
      <c r="Z714" s="56"/>
    </row>
    <row r="715" spans="1:26" ht="15.75" customHeight="1">
      <c r="A715" s="271"/>
      <c r="B715" s="56"/>
      <c r="C715" s="56"/>
      <c r="D715" s="181"/>
      <c r="E715" s="128"/>
      <c r="F715" s="129"/>
      <c r="G715" s="450"/>
      <c r="H715" s="56"/>
      <c r="I715" s="56"/>
      <c r="J715" s="136"/>
      <c r="K715" s="136"/>
      <c r="L715" s="183"/>
      <c r="M715" s="136"/>
      <c r="N715" s="273"/>
      <c r="O715" s="56"/>
      <c r="P715" s="56"/>
      <c r="Q715" s="56"/>
      <c r="R715" s="56"/>
      <c r="S715" s="56"/>
      <c r="T715" s="56"/>
      <c r="U715" s="56"/>
      <c r="V715" s="56"/>
      <c r="W715" s="56"/>
      <c r="X715" s="56"/>
      <c r="Y715" s="56"/>
      <c r="Z715" s="56"/>
    </row>
    <row r="716" spans="1:26" ht="15.75" customHeight="1">
      <c r="A716" s="271"/>
      <c r="B716" s="56"/>
      <c r="C716" s="56"/>
      <c r="D716" s="181"/>
      <c r="E716" s="128"/>
      <c r="F716" s="129"/>
      <c r="G716" s="450"/>
      <c r="H716" s="56"/>
      <c r="I716" s="56"/>
      <c r="J716" s="136"/>
      <c r="K716" s="136"/>
      <c r="L716" s="183"/>
      <c r="M716" s="136"/>
      <c r="N716" s="273"/>
      <c r="O716" s="56"/>
      <c r="P716" s="56"/>
      <c r="Q716" s="56"/>
      <c r="R716" s="56"/>
      <c r="S716" s="56"/>
      <c r="T716" s="56"/>
      <c r="U716" s="56"/>
      <c r="V716" s="56"/>
      <c r="W716" s="56"/>
      <c r="X716" s="56"/>
      <c r="Y716" s="56"/>
      <c r="Z716" s="56"/>
    </row>
    <row r="717" spans="1:26" ht="15.75" customHeight="1">
      <c r="A717" s="271"/>
      <c r="B717" s="56"/>
      <c r="C717" s="56"/>
      <c r="D717" s="181"/>
      <c r="E717" s="128"/>
      <c r="F717" s="129"/>
      <c r="G717" s="450"/>
      <c r="H717" s="56"/>
      <c r="I717" s="56"/>
      <c r="J717" s="136"/>
      <c r="K717" s="136"/>
      <c r="L717" s="183"/>
      <c r="M717" s="136"/>
      <c r="N717" s="273"/>
      <c r="O717" s="56"/>
      <c r="P717" s="56"/>
      <c r="Q717" s="56"/>
      <c r="R717" s="56"/>
      <c r="S717" s="56"/>
      <c r="T717" s="56"/>
      <c r="U717" s="56"/>
      <c r="V717" s="56"/>
      <c r="W717" s="56"/>
      <c r="X717" s="56"/>
      <c r="Y717" s="56"/>
      <c r="Z717" s="56"/>
    </row>
    <row r="718" spans="1:26" ht="15.75" customHeight="1">
      <c r="A718" s="271"/>
      <c r="B718" s="56"/>
      <c r="C718" s="56"/>
      <c r="D718" s="181"/>
      <c r="E718" s="128"/>
      <c r="F718" s="129"/>
      <c r="G718" s="450"/>
      <c r="H718" s="56"/>
      <c r="I718" s="56"/>
      <c r="J718" s="136"/>
      <c r="K718" s="136"/>
      <c r="L718" s="183"/>
      <c r="M718" s="136"/>
      <c r="N718" s="273"/>
      <c r="O718" s="56"/>
      <c r="P718" s="56"/>
      <c r="Q718" s="56"/>
      <c r="R718" s="56"/>
      <c r="S718" s="56"/>
      <c r="T718" s="56"/>
      <c r="U718" s="56"/>
      <c r="V718" s="56"/>
      <c r="W718" s="56"/>
      <c r="X718" s="56"/>
      <c r="Y718" s="56"/>
      <c r="Z718" s="56"/>
    </row>
    <row r="719" spans="1:26" ht="15.75" customHeight="1">
      <c r="A719" s="271"/>
      <c r="B719" s="56"/>
      <c r="C719" s="56"/>
      <c r="D719" s="181"/>
      <c r="E719" s="128"/>
      <c r="F719" s="129"/>
      <c r="G719" s="450"/>
      <c r="H719" s="56"/>
      <c r="I719" s="56"/>
      <c r="J719" s="136"/>
      <c r="K719" s="136"/>
      <c r="L719" s="183"/>
      <c r="M719" s="136"/>
      <c r="N719" s="273"/>
      <c r="O719" s="56"/>
      <c r="P719" s="56"/>
      <c r="Q719" s="56"/>
      <c r="R719" s="56"/>
      <c r="S719" s="56"/>
      <c r="T719" s="56"/>
      <c r="U719" s="56"/>
      <c r="V719" s="56"/>
      <c r="W719" s="56"/>
      <c r="X719" s="56"/>
      <c r="Y719" s="56"/>
      <c r="Z719" s="56"/>
    </row>
    <row r="720" spans="1:26" ht="15.75" customHeight="1">
      <c r="A720" s="271"/>
      <c r="B720" s="56"/>
      <c r="C720" s="56"/>
      <c r="D720" s="181"/>
      <c r="E720" s="128"/>
      <c r="F720" s="129"/>
      <c r="G720" s="450"/>
      <c r="H720" s="56"/>
      <c r="I720" s="56"/>
      <c r="J720" s="136"/>
      <c r="K720" s="136"/>
      <c r="L720" s="183"/>
      <c r="M720" s="136"/>
      <c r="N720" s="273"/>
      <c r="O720" s="56"/>
      <c r="P720" s="56"/>
      <c r="Q720" s="56"/>
      <c r="R720" s="56"/>
      <c r="S720" s="56"/>
      <c r="T720" s="56"/>
      <c r="U720" s="56"/>
      <c r="V720" s="56"/>
      <c r="W720" s="56"/>
      <c r="X720" s="56"/>
      <c r="Y720" s="56"/>
      <c r="Z720" s="56"/>
    </row>
    <row r="721" spans="1:26" ht="15.75" customHeight="1">
      <c r="A721" s="271"/>
      <c r="B721" s="56"/>
      <c r="C721" s="56"/>
      <c r="D721" s="181"/>
      <c r="E721" s="128"/>
      <c r="F721" s="129"/>
      <c r="G721" s="450"/>
      <c r="H721" s="56"/>
      <c r="I721" s="56"/>
      <c r="J721" s="136"/>
      <c r="K721" s="136"/>
      <c r="L721" s="183"/>
      <c r="M721" s="136"/>
      <c r="N721" s="273"/>
      <c r="O721" s="56"/>
      <c r="P721" s="56"/>
      <c r="Q721" s="56"/>
      <c r="R721" s="56"/>
      <c r="S721" s="56"/>
      <c r="T721" s="56"/>
      <c r="U721" s="56"/>
      <c r="V721" s="56"/>
      <c r="W721" s="56"/>
      <c r="X721" s="56"/>
      <c r="Y721" s="56"/>
      <c r="Z721" s="56"/>
    </row>
    <row r="722" spans="1:26" ht="15.75" customHeight="1">
      <c r="A722" s="271"/>
      <c r="B722" s="56"/>
      <c r="C722" s="56"/>
      <c r="D722" s="181"/>
      <c r="E722" s="128"/>
      <c r="F722" s="129"/>
      <c r="G722" s="450"/>
      <c r="H722" s="56"/>
      <c r="I722" s="56"/>
      <c r="J722" s="136"/>
      <c r="K722" s="136"/>
      <c r="L722" s="183"/>
      <c r="M722" s="136"/>
      <c r="N722" s="273"/>
      <c r="O722" s="56"/>
      <c r="P722" s="56"/>
      <c r="Q722" s="56"/>
      <c r="R722" s="56"/>
      <c r="S722" s="56"/>
      <c r="T722" s="56"/>
      <c r="U722" s="56"/>
      <c r="V722" s="56"/>
      <c r="W722" s="56"/>
      <c r="X722" s="56"/>
      <c r="Y722" s="56"/>
      <c r="Z722" s="56"/>
    </row>
    <row r="723" spans="1:26" ht="15.75" customHeight="1">
      <c r="A723" s="271"/>
      <c r="B723" s="56"/>
      <c r="C723" s="56"/>
      <c r="D723" s="181"/>
      <c r="E723" s="128"/>
      <c r="F723" s="129"/>
      <c r="G723" s="450"/>
      <c r="H723" s="56"/>
      <c r="I723" s="56"/>
      <c r="J723" s="136"/>
      <c r="K723" s="136"/>
      <c r="L723" s="183"/>
      <c r="M723" s="136"/>
      <c r="N723" s="273"/>
      <c r="O723" s="56"/>
      <c r="P723" s="56"/>
      <c r="Q723" s="56"/>
      <c r="R723" s="56"/>
      <c r="S723" s="56"/>
      <c r="T723" s="56"/>
      <c r="U723" s="56"/>
      <c r="V723" s="56"/>
      <c r="W723" s="56"/>
      <c r="X723" s="56"/>
      <c r="Y723" s="56"/>
      <c r="Z723" s="56"/>
    </row>
    <row r="724" spans="1:26" ht="15.75" customHeight="1">
      <c r="A724" s="271"/>
      <c r="B724" s="56"/>
      <c r="C724" s="56"/>
      <c r="D724" s="181"/>
      <c r="E724" s="128"/>
      <c r="F724" s="129"/>
      <c r="G724" s="450"/>
      <c r="H724" s="56"/>
      <c r="I724" s="56"/>
      <c r="J724" s="136"/>
      <c r="K724" s="136"/>
      <c r="L724" s="183"/>
      <c r="M724" s="136"/>
      <c r="N724" s="273"/>
      <c r="O724" s="56"/>
      <c r="P724" s="56"/>
      <c r="Q724" s="56"/>
      <c r="R724" s="56"/>
      <c r="S724" s="56"/>
      <c r="T724" s="56"/>
      <c r="U724" s="56"/>
      <c r="V724" s="56"/>
      <c r="W724" s="56"/>
      <c r="X724" s="56"/>
      <c r="Y724" s="56"/>
      <c r="Z724" s="56"/>
    </row>
    <row r="725" spans="1:26" ht="15.75" customHeight="1">
      <c r="A725" s="271"/>
      <c r="B725" s="56"/>
      <c r="C725" s="56"/>
      <c r="D725" s="181"/>
      <c r="E725" s="128"/>
      <c r="F725" s="129"/>
      <c r="G725" s="450"/>
      <c r="H725" s="56"/>
      <c r="I725" s="56"/>
      <c r="J725" s="136"/>
      <c r="K725" s="136"/>
      <c r="L725" s="183"/>
      <c r="M725" s="136"/>
      <c r="N725" s="273"/>
      <c r="O725" s="56"/>
      <c r="P725" s="56"/>
      <c r="Q725" s="56"/>
      <c r="R725" s="56"/>
      <c r="S725" s="56"/>
      <c r="T725" s="56"/>
      <c r="U725" s="56"/>
      <c r="V725" s="56"/>
      <c r="W725" s="56"/>
      <c r="X725" s="56"/>
      <c r="Y725" s="56"/>
      <c r="Z725" s="56"/>
    </row>
    <row r="726" spans="1:26" ht="15.75" customHeight="1">
      <c r="A726" s="271"/>
      <c r="B726" s="56"/>
      <c r="C726" s="56"/>
      <c r="D726" s="181"/>
      <c r="E726" s="128"/>
      <c r="F726" s="129"/>
      <c r="G726" s="450"/>
      <c r="H726" s="56"/>
      <c r="I726" s="56"/>
      <c r="J726" s="136"/>
      <c r="K726" s="136"/>
      <c r="L726" s="183"/>
      <c r="M726" s="136"/>
      <c r="N726" s="273"/>
      <c r="O726" s="56"/>
      <c r="P726" s="56"/>
      <c r="Q726" s="56"/>
      <c r="R726" s="56"/>
      <c r="S726" s="56"/>
      <c r="T726" s="56"/>
      <c r="U726" s="56"/>
      <c r="V726" s="56"/>
      <c r="W726" s="56"/>
      <c r="X726" s="56"/>
      <c r="Y726" s="56"/>
      <c r="Z726" s="56"/>
    </row>
    <row r="727" spans="1:26" ht="15.75" customHeight="1">
      <c r="A727" s="271"/>
      <c r="B727" s="56"/>
      <c r="C727" s="56"/>
      <c r="D727" s="181"/>
      <c r="E727" s="128"/>
      <c r="F727" s="129"/>
      <c r="G727" s="450"/>
      <c r="H727" s="56"/>
      <c r="I727" s="56"/>
      <c r="J727" s="136"/>
      <c r="K727" s="136"/>
      <c r="L727" s="183"/>
      <c r="M727" s="136"/>
      <c r="N727" s="273"/>
      <c r="O727" s="56"/>
      <c r="P727" s="56"/>
      <c r="Q727" s="56"/>
      <c r="R727" s="56"/>
      <c r="S727" s="56"/>
      <c r="T727" s="56"/>
      <c r="U727" s="56"/>
      <c r="V727" s="56"/>
      <c r="W727" s="56"/>
      <c r="X727" s="56"/>
      <c r="Y727" s="56"/>
      <c r="Z727" s="56"/>
    </row>
    <row r="728" spans="1:26" ht="15.75" customHeight="1">
      <c r="A728" s="271"/>
      <c r="B728" s="56"/>
      <c r="C728" s="56"/>
      <c r="D728" s="181"/>
      <c r="E728" s="128"/>
      <c r="F728" s="129"/>
      <c r="G728" s="450"/>
      <c r="H728" s="56"/>
      <c r="I728" s="56"/>
      <c r="J728" s="136"/>
      <c r="K728" s="136"/>
      <c r="L728" s="183"/>
      <c r="M728" s="136"/>
      <c r="N728" s="273"/>
      <c r="O728" s="56"/>
      <c r="P728" s="56"/>
      <c r="Q728" s="56"/>
      <c r="R728" s="56"/>
      <c r="S728" s="56"/>
      <c r="T728" s="56"/>
      <c r="U728" s="56"/>
      <c r="V728" s="56"/>
      <c r="W728" s="56"/>
      <c r="X728" s="56"/>
      <c r="Y728" s="56"/>
      <c r="Z728" s="56"/>
    </row>
    <row r="729" spans="1:26" ht="15.75" customHeight="1">
      <c r="A729" s="271"/>
      <c r="B729" s="56"/>
      <c r="C729" s="56"/>
      <c r="D729" s="181"/>
      <c r="E729" s="128"/>
      <c r="F729" s="129"/>
      <c r="G729" s="450"/>
      <c r="H729" s="56"/>
      <c r="I729" s="56"/>
      <c r="J729" s="136"/>
      <c r="K729" s="136"/>
      <c r="L729" s="183"/>
      <c r="M729" s="136"/>
      <c r="N729" s="273"/>
      <c r="O729" s="56"/>
      <c r="P729" s="56"/>
      <c r="Q729" s="56"/>
      <c r="R729" s="56"/>
      <c r="S729" s="56"/>
      <c r="T729" s="56"/>
      <c r="U729" s="56"/>
      <c r="V729" s="56"/>
      <c r="W729" s="56"/>
      <c r="X729" s="56"/>
      <c r="Y729" s="56"/>
      <c r="Z729" s="56"/>
    </row>
    <row r="730" spans="1:26" ht="15.75" customHeight="1">
      <c r="A730" s="271"/>
      <c r="B730" s="56"/>
      <c r="C730" s="56"/>
      <c r="D730" s="181"/>
      <c r="E730" s="128"/>
      <c r="F730" s="129"/>
      <c r="G730" s="450"/>
      <c r="H730" s="56"/>
      <c r="I730" s="56"/>
      <c r="J730" s="136"/>
      <c r="K730" s="136"/>
      <c r="L730" s="183"/>
      <c r="M730" s="136"/>
      <c r="N730" s="273"/>
      <c r="O730" s="56"/>
      <c r="P730" s="56"/>
      <c r="Q730" s="56"/>
      <c r="R730" s="56"/>
      <c r="S730" s="56"/>
      <c r="T730" s="56"/>
      <c r="U730" s="56"/>
      <c r="V730" s="56"/>
      <c r="W730" s="56"/>
      <c r="X730" s="56"/>
      <c r="Y730" s="56"/>
      <c r="Z730" s="56"/>
    </row>
    <row r="731" spans="1:26" ht="15.75" customHeight="1">
      <c r="A731" s="271"/>
      <c r="B731" s="56"/>
      <c r="C731" s="56"/>
      <c r="D731" s="181"/>
      <c r="E731" s="128"/>
      <c r="F731" s="129"/>
      <c r="G731" s="450"/>
      <c r="H731" s="56"/>
      <c r="I731" s="56"/>
      <c r="J731" s="136"/>
      <c r="K731" s="136"/>
      <c r="L731" s="183"/>
      <c r="M731" s="136"/>
      <c r="N731" s="273"/>
      <c r="O731" s="56"/>
      <c r="P731" s="56"/>
      <c r="Q731" s="56"/>
      <c r="R731" s="56"/>
      <c r="S731" s="56"/>
      <c r="T731" s="56"/>
      <c r="U731" s="56"/>
      <c r="V731" s="56"/>
      <c r="W731" s="56"/>
      <c r="X731" s="56"/>
      <c r="Y731" s="56"/>
      <c r="Z731" s="56"/>
    </row>
    <row r="732" spans="1:26" ht="15.75" customHeight="1">
      <c r="A732" s="271"/>
      <c r="B732" s="56"/>
      <c r="C732" s="56"/>
      <c r="D732" s="181"/>
      <c r="E732" s="128"/>
      <c r="F732" s="129"/>
      <c r="G732" s="450"/>
      <c r="H732" s="56"/>
      <c r="I732" s="56"/>
      <c r="J732" s="136"/>
      <c r="K732" s="136"/>
      <c r="L732" s="183"/>
      <c r="M732" s="136"/>
      <c r="N732" s="273"/>
      <c r="O732" s="56"/>
      <c r="P732" s="56"/>
      <c r="Q732" s="56"/>
      <c r="R732" s="56"/>
      <c r="S732" s="56"/>
      <c r="T732" s="56"/>
      <c r="U732" s="56"/>
      <c r="V732" s="56"/>
      <c r="W732" s="56"/>
      <c r="X732" s="56"/>
      <c r="Y732" s="56"/>
      <c r="Z732" s="56"/>
    </row>
    <row r="733" spans="1:26" ht="15.75" customHeight="1">
      <c r="A733" s="271"/>
      <c r="B733" s="56"/>
      <c r="C733" s="56"/>
      <c r="D733" s="181"/>
      <c r="E733" s="128"/>
      <c r="F733" s="129"/>
      <c r="G733" s="450"/>
      <c r="H733" s="56"/>
      <c r="I733" s="56"/>
      <c r="J733" s="136"/>
      <c r="K733" s="136"/>
      <c r="L733" s="183"/>
      <c r="M733" s="136"/>
      <c r="N733" s="273"/>
      <c r="O733" s="56"/>
      <c r="P733" s="56"/>
      <c r="Q733" s="56"/>
      <c r="R733" s="56"/>
      <c r="S733" s="56"/>
      <c r="T733" s="56"/>
      <c r="U733" s="56"/>
      <c r="V733" s="56"/>
      <c r="W733" s="56"/>
      <c r="X733" s="56"/>
      <c r="Y733" s="56"/>
      <c r="Z733" s="56"/>
    </row>
    <row r="734" spans="1:26" ht="15.75" customHeight="1">
      <c r="A734" s="271"/>
      <c r="B734" s="56"/>
      <c r="C734" s="56"/>
      <c r="D734" s="181"/>
      <c r="E734" s="128"/>
      <c r="F734" s="129"/>
      <c r="G734" s="450"/>
      <c r="H734" s="56"/>
      <c r="I734" s="56"/>
      <c r="J734" s="136"/>
      <c r="K734" s="136"/>
      <c r="L734" s="183"/>
      <c r="M734" s="136"/>
      <c r="N734" s="273"/>
      <c r="O734" s="56"/>
      <c r="P734" s="56"/>
      <c r="Q734" s="56"/>
      <c r="R734" s="56"/>
      <c r="S734" s="56"/>
      <c r="T734" s="56"/>
      <c r="U734" s="56"/>
      <c r="V734" s="56"/>
      <c r="W734" s="56"/>
      <c r="X734" s="56"/>
      <c r="Y734" s="56"/>
      <c r="Z734" s="56"/>
    </row>
    <row r="735" spans="1:26" ht="15.75" customHeight="1">
      <c r="A735" s="271"/>
      <c r="B735" s="56"/>
      <c r="C735" s="56"/>
      <c r="D735" s="181"/>
      <c r="E735" s="128"/>
      <c r="F735" s="129"/>
      <c r="G735" s="450"/>
      <c r="H735" s="56"/>
      <c r="I735" s="56"/>
      <c r="J735" s="136"/>
      <c r="K735" s="136"/>
      <c r="L735" s="183"/>
      <c r="M735" s="136"/>
      <c r="N735" s="273"/>
      <c r="O735" s="56"/>
      <c r="P735" s="56"/>
      <c r="Q735" s="56"/>
      <c r="R735" s="56"/>
      <c r="S735" s="56"/>
      <c r="T735" s="56"/>
      <c r="U735" s="56"/>
      <c r="V735" s="56"/>
      <c r="W735" s="56"/>
      <c r="X735" s="56"/>
      <c r="Y735" s="56"/>
      <c r="Z735" s="56"/>
    </row>
    <row r="736" spans="1:26" ht="15.75" customHeight="1">
      <c r="A736" s="271"/>
      <c r="B736" s="56"/>
      <c r="C736" s="56"/>
      <c r="D736" s="181"/>
      <c r="E736" s="128"/>
      <c r="F736" s="129"/>
      <c r="G736" s="450"/>
      <c r="H736" s="56"/>
      <c r="I736" s="56"/>
      <c r="J736" s="136"/>
      <c r="K736" s="136"/>
      <c r="L736" s="183"/>
      <c r="M736" s="136"/>
      <c r="N736" s="273"/>
      <c r="O736" s="56"/>
      <c r="P736" s="56"/>
      <c r="Q736" s="56"/>
      <c r="R736" s="56"/>
      <c r="S736" s="56"/>
      <c r="T736" s="56"/>
      <c r="U736" s="56"/>
      <c r="V736" s="56"/>
      <c r="W736" s="56"/>
      <c r="X736" s="56"/>
      <c r="Y736" s="56"/>
      <c r="Z736" s="56"/>
    </row>
    <row r="737" spans="1:26" ht="15.75" customHeight="1">
      <c r="A737" s="271"/>
      <c r="B737" s="56"/>
      <c r="C737" s="56"/>
      <c r="D737" s="181"/>
      <c r="E737" s="128"/>
      <c r="F737" s="129"/>
      <c r="G737" s="450"/>
      <c r="H737" s="56"/>
      <c r="I737" s="56"/>
      <c r="J737" s="136"/>
      <c r="K737" s="136"/>
      <c r="L737" s="183"/>
      <c r="M737" s="136"/>
      <c r="N737" s="273"/>
      <c r="O737" s="56"/>
      <c r="P737" s="56"/>
      <c r="Q737" s="56"/>
      <c r="R737" s="56"/>
      <c r="S737" s="56"/>
      <c r="T737" s="56"/>
      <c r="U737" s="56"/>
      <c r="V737" s="56"/>
      <c r="W737" s="56"/>
      <c r="X737" s="56"/>
      <c r="Y737" s="56"/>
      <c r="Z737" s="56"/>
    </row>
    <row r="738" spans="1:26" ht="15.75" customHeight="1">
      <c r="A738" s="271"/>
      <c r="B738" s="56"/>
      <c r="C738" s="56"/>
      <c r="D738" s="181"/>
      <c r="E738" s="128"/>
      <c r="F738" s="129"/>
      <c r="G738" s="450"/>
      <c r="H738" s="56"/>
      <c r="I738" s="56"/>
      <c r="J738" s="136"/>
      <c r="K738" s="136"/>
      <c r="L738" s="183"/>
      <c r="M738" s="136"/>
      <c r="N738" s="273"/>
      <c r="O738" s="56"/>
      <c r="P738" s="56"/>
      <c r="Q738" s="56"/>
      <c r="R738" s="56"/>
      <c r="S738" s="56"/>
      <c r="T738" s="56"/>
      <c r="U738" s="56"/>
      <c r="V738" s="56"/>
      <c r="W738" s="56"/>
      <c r="X738" s="56"/>
      <c r="Y738" s="56"/>
      <c r="Z738" s="56"/>
    </row>
    <row r="739" spans="1:26" ht="15.75" customHeight="1">
      <c r="A739" s="271"/>
      <c r="B739" s="56"/>
      <c r="C739" s="56"/>
      <c r="D739" s="181"/>
      <c r="E739" s="128"/>
      <c r="F739" s="129"/>
      <c r="G739" s="450"/>
      <c r="H739" s="56"/>
      <c r="I739" s="56"/>
      <c r="J739" s="136"/>
      <c r="K739" s="136"/>
      <c r="L739" s="183"/>
      <c r="M739" s="136"/>
      <c r="N739" s="273"/>
      <c r="O739" s="56"/>
      <c r="P739" s="56"/>
      <c r="Q739" s="56"/>
      <c r="R739" s="56"/>
      <c r="S739" s="56"/>
      <c r="T739" s="56"/>
      <c r="U739" s="56"/>
      <c r="V739" s="56"/>
      <c r="W739" s="56"/>
      <c r="X739" s="56"/>
      <c r="Y739" s="56"/>
      <c r="Z739" s="56"/>
    </row>
    <row r="740" spans="1:26" ht="15.75" customHeight="1">
      <c r="A740" s="271"/>
      <c r="B740" s="56"/>
      <c r="C740" s="56"/>
      <c r="D740" s="181"/>
      <c r="E740" s="128"/>
      <c r="F740" s="129"/>
      <c r="G740" s="450"/>
      <c r="H740" s="56"/>
      <c r="I740" s="56"/>
      <c r="J740" s="136"/>
      <c r="K740" s="136"/>
      <c r="L740" s="183"/>
      <c r="M740" s="136"/>
      <c r="N740" s="273"/>
      <c r="O740" s="56"/>
      <c r="P740" s="56"/>
      <c r="Q740" s="56"/>
      <c r="R740" s="56"/>
      <c r="S740" s="56"/>
      <c r="T740" s="56"/>
      <c r="U740" s="56"/>
      <c r="V740" s="56"/>
      <c r="W740" s="56"/>
      <c r="X740" s="56"/>
      <c r="Y740" s="56"/>
      <c r="Z740" s="56"/>
    </row>
    <row r="741" spans="1:26" ht="15.75" customHeight="1">
      <c r="A741" s="271"/>
      <c r="B741" s="56"/>
      <c r="C741" s="56"/>
      <c r="D741" s="181"/>
      <c r="E741" s="128"/>
      <c r="F741" s="129"/>
      <c r="G741" s="450"/>
      <c r="H741" s="56"/>
      <c r="I741" s="56"/>
      <c r="J741" s="136"/>
      <c r="K741" s="136"/>
      <c r="L741" s="183"/>
      <c r="M741" s="136"/>
      <c r="N741" s="273"/>
      <c r="O741" s="56"/>
      <c r="P741" s="56"/>
      <c r="Q741" s="56"/>
      <c r="R741" s="56"/>
      <c r="S741" s="56"/>
      <c r="T741" s="56"/>
      <c r="U741" s="56"/>
      <c r="V741" s="56"/>
      <c r="W741" s="56"/>
      <c r="X741" s="56"/>
      <c r="Y741" s="56"/>
      <c r="Z741" s="56"/>
    </row>
    <row r="742" spans="1:26" ht="15.75" customHeight="1">
      <c r="A742" s="271"/>
      <c r="B742" s="56"/>
      <c r="C742" s="56"/>
      <c r="D742" s="181"/>
      <c r="E742" s="128"/>
      <c r="F742" s="129"/>
      <c r="G742" s="450"/>
      <c r="H742" s="56"/>
      <c r="I742" s="56"/>
      <c r="J742" s="136"/>
      <c r="K742" s="136"/>
      <c r="L742" s="183"/>
      <c r="M742" s="136"/>
      <c r="N742" s="273"/>
      <c r="O742" s="56"/>
      <c r="P742" s="56"/>
      <c r="Q742" s="56"/>
      <c r="R742" s="56"/>
      <c r="S742" s="56"/>
      <c r="T742" s="56"/>
      <c r="U742" s="56"/>
      <c r="V742" s="56"/>
      <c r="W742" s="56"/>
      <c r="X742" s="56"/>
      <c r="Y742" s="56"/>
      <c r="Z742" s="56"/>
    </row>
    <row r="743" spans="1:26" ht="15.75" customHeight="1">
      <c r="A743" s="271"/>
      <c r="B743" s="56"/>
      <c r="C743" s="56"/>
      <c r="D743" s="181"/>
      <c r="E743" s="128"/>
      <c r="F743" s="129"/>
      <c r="G743" s="450"/>
      <c r="H743" s="56"/>
      <c r="I743" s="56"/>
      <c r="J743" s="136"/>
      <c r="K743" s="136"/>
      <c r="L743" s="183"/>
      <c r="M743" s="136"/>
      <c r="N743" s="273"/>
      <c r="O743" s="56"/>
      <c r="P743" s="56"/>
      <c r="Q743" s="56"/>
      <c r="R743" s="56"/>
      <c r="S743" s="56"/>
      <c r="T743" s="56"/>
      <c r="U743" s="56"/>
      <c r="V743" s="56"/>
      <c r="W743" s="56"/>
      <c r="X743" s="56"/>
      <c r="Y743" s="56"/>
      <c r="Z743" s="56"/>
    </row>
    <row r="744" spans="1:26" ht="15.75" customHeight="1">
      <c r="A744" s="271"/>
      <c r="B744" s="56"/>
      <c r="C744" s="56"/>
      <c r="D744" s="181"/>
      <c r="E744" s="128"/>
      <c r="F744" s="129"/>
      <c r="G744" s="450"/>
      <c r="H744" s="56"/>
      <c r="I744" s="56"/>
      <c r="J744" s="136"/>
      <c r="K744" s="136"/>
      <c r="L744" s="183"/>
      <c r="M744" s="136"/>
      <c r="N744" s="273"/>
      <c r="O744" s="56"/>
      <c r="P744" s="56"/>
      <c r="Q744" s="56"/>
      <c r="R744" s="56"/>
      <c r="S744" s="56"/>
      <c r="T744" s="56"/>
      <c r="U744" s="56"/>
      <c r="V744" s="56"/>
      <c r="W744" s="56"/>
      <c r="X744" s="56"/>
      <c r="Y744" s="56"/>
      <c r="Z744" s="56"/>
    </row>
    <row r="745" spans="1:26" ht="15.75" customHeight="1">
      <c r="A745" s="271"/>
      <c r="B745" s="56"/>
      <c r="C745" s="56"/>
      <c r="D745" s="181"/>
      <c r="E745" s="128"/>
      <c r="F745" s="129"/>
      <c r="G745" s="450"/>
      <c r="H745" s="56"/>
      <c r="I745" s="56"/>
      <c r="J745" s="136"/>
      <c r="K745" s="136"/>
      <c r="L745" s="183"/>
      <c r="M745" s="136"/>
      <c r="N745" s="273"/>
      <c r="O745" s="56"/>
      <c r="P745" s="56"/>
      <c r="Q745" s="56"/>
      <c r="R745" s="56"/>
      <c r="S745" s="56"/>
      <c r="T745" s="56"/>
      <c r="U745" s="56"/>
      <c r="V745" s="56"/>
      <c r="W745" s="56"/>
      <c r="X745" s="56"/>
      <c r="Y745" s="56"/>
      <c r="Z745" s="56"/>
    </row>
    <row r="746" spans="1:26" ht="15.75" customHeight="1">
      <c r="A746" s="271"/>
      <c r="B746" s="56"/>
      <c r="C746" s="56"/>
      <c r="D746" s="181"/>
      <c r="E746" s="128"/>
      <c r="F746" s="129"/>
      <c r="G746" s="450"/>
      <c r="H746" s="56"/>
      <c r="I746" s="56"/>
      <c r="J746" s="136"/>
      <c r="K746" s="136"/>
      <c r="L746" s="183"/>
      <c r="M746" s="136"/>
      <c r="N746" s="273"/>
      <c r="O746" s="56"/>
      <c r="P746" s="56"/>
      <c r="Q746" s="56"/>
      <c r="R746" s="56"/>
      <c r="S746" s="56"/>
      <c r="T746" s="56"/>
      <c r="U746" s="56"/>
      <c r="V746" s="56"/>
      <c r="W746" s="56"/>
      <c r="X746" s="56"/>
      <c r="Y746" s="56"/>
      <c r="Z746" s="56"/>
    </row>
    <row r="747" spans="1:26" ht="15.75" customHeight="1">
      <c r="A747" s="271"/>
      <c r="B747" s="56"/>
      <c r="C747" s="56"/>
      <c r="D747" s="181"/>
      <c r="E747" s="128"/>
      <c r="F747" s="129"/>
      <c r="G747" s="450"/>
      <c r="H747" s="56"/>
      <c r="I747" s="56"/>
      <c r="J747" s="136"/>
      <c r="K747" s="136"/>
      <c r="L747" s="183"/>
      <c r="M747" s="136"/>
      <c r="N747" s="273"/>
      <c r="O747" s="56"/>
      <c r="P747" s="56"/>
      <c r="Q747" s="56"/>
      <c r="R747" s="56"/>
      <c r="S747" s="56"/>
      <c r="T747" s="56"/>
      <c r="U747" s="56"/>
      <c r="V747" s="56"/>
      <c r="W747" s="56"/>
      <c r="X747" s="56"/>
      <c r="Y747" s="56"/>
      <c r="Z747" s="56"/>
    </row>
    <row r="748" spans="1:26" ht="15.75" customHeight="1">
      <c r="A748" s="271"/>
      <c r="B748" s="56"/>
      <c r="C748" s="56"/>
      <c r="D748" s="181"/>
      <c r="E748" s="128"/>
      <c r="F748" s="129"/>
      <c r="G748" s="450"/>
      <c r="H748" s="56"/>
      <c r="I748" s="56"/>
      <c r="J748" s="136"/>
      <c r="K748" s="136"/>
      <c r="L748" s="183"/>
      <c r="M748" s="136"/>
      <c r="N748" s="273"/>
      <c r="O748" s="56"/>
      <c r="P748" s="56"/>
      <c r="Q748" s="56"/>
      <c r="R748" s="56"/>
      <c r="S748" s="56"/>
      <c r="T748" s="56"/>
      <c r="U748" s="56"/>
      <c r="V748" s="56"/>
      <c r="W748" s="56"/>
      <c r="X748" s="56"/>
      <c r="Y748" s="56"/>
      <c r="Z748" s="56"/>
    </row>
    <row r="749" spans="1:26" ht="15.75" customHeight="1">
      <c r="A749" s="271"/>
      <c r="B749" s="56"/>
      <c r="C749" s="56"/>
      <c r="D749" s="181"/>
      <c r="E749" s="128"/>
      <c r="F749" s="129"/>
      <c r="G749" s="450"/>
      <c r="H749" s="56"/>
      <c r="I749" s="56"/>
      <c r="J749" s="136"/>
      <c r="K749" s="136"/>
      <c r="L749" s="183"/>
      <c r="M749" s="136"/>
      <c r="N749" s="273"/>
      <c r="O749" s="56"/>
      <c r="P749" s="56"/>
      <c r="Q749" s="56"/>
      <c r="R749" s="56"/>
      <c r="S749" s="56"/>
      <c r="T749" s="56"/>
      <c r="U749" s="56"/>
      <c r="V749" s="56"/>
      <c r="W749" s="56"/>
      <c r="X749" s="56"/>
      <c r="Y749" s="56"/>
      <c r="Z749" s="56"/>
    </row>
    <row r="750" spans="1:26" ht="15.75" customHeight="1">
      <c r="A750" s="271"/>
      <c r="B750" s="56"/>
      <c r="C750" s="56"/>
      <c r="D750" s="181"/>
      <c r="E750" s="128"/>
      <c r="F750" s="129"/>
      <c r="G750" s="450"/>
      <c r="H750" s="56"/>
      <c r="I750" s="56"/>
      <c r="J750" s="136"/>
      <c r="K750" s="136"/>
      <c r="L750" s="183"/>
      <c r="M750" s="136"/>
      <c r="N750" s="273"/>
      <c r="O750" s="56"/>
      <c r="P750" s="56"/>
      <c r="Q750" s="56"/>
      <c r="R750" s="56"/>
      <c r="S750" s="56"/>
      <c r="T750" s="56"/>
      <c r="U750" s="56"/>
      <c r="V750" s="56"/>
      <c r="W750" s="56"/>
      <c r="X750" s="56"/>
      <c r="Y750" s="56"/>
      <c r="Z750" s="56"/>
    </row>
    <row r="751" spans="1:26" ht="15.75" customHeight="1">
      <c r="A751" s="271"/>
      <c r="B751" s="56"/>
      <c r="C751" s="56"/>
      <c r="D751" s="181"/>
      <c r="E751" s="128"/>
      <c r="F751" s="129"/>
      <c r="G751" s="450"/>
      <c r="H751" s="56"/>
      <c r="I751" s="56"/>
      <c r="J751" s="136"/>
      <c r="K751" s="136"/>
      <c r="L751" s="183"/>
      <c r="M751" s="136"/>
      <c r="N751" s="273"/>
      <c r="O751" s="56"/>
      <c r="P751" s="56"/>
      <c r="Q751" s="56"/>
      <c r="R751" s="56"/>
      <c r="S751" s="56"/>
      <c r="T751" s="56"/>
      <c r="U751" s="56"/>
      <c r="V751" s="56"/>
      <c r="W751" s="56"/>
      <c r="X751" s="56"/>
      <c r="Y751" s="56"/>
      <c r="Z751" s="56"/>
    </row>
    <row r="752" spans="1:26" ht="15.75" customHeight="1">
      <c r="A752" s="271"/>
      <c r="B752" s="56"/>
      <c r="C752" s="56"/>
      <c r="D752" s="181"/>
      <c r="E752" s="128"/>
      <c r="F752" s="129"/>
      <c r="G752" s="450"/>
      <c r="H752" s="56"/>
      <c r="I752" s="56"/>
      <c r="J752" s="136"/>
      <c r="K752" s="136"/>
      <c r="L752" s="183"/>
      <c r="M752" s="136"/>
      <c r="N752" s="273"/>
      <c r="O752" s="56"/>
      <c r="P752" s="56"/>
      <c r="Q752" s="56"/>
      <c r="R752" s="56"/>
      <c r="S752" s="56"/>
      <c r="T752" s="56"/>
      <c r="U752" s="56"/>
      <c r="V752" s="56"/>
      <c r="W752" s="56"/>
      <c r="X752" s="56"/>
      <c r="Y752" s="56"/>
      <c r="Z752" s="56"/>
    </row>
    <row r="753" spans="1:26" ht="15.75" customHeight="1">
      <c r="A753" s="271"/>
      <c r="B753" s="56"/>
      <c r="C753" s="56"/>
      <c r="D753" s="181"/>
      <c r="E753" s="128"/>
      <c r="F753" s="129"/>
      <c r="G753" s="450"/>
      <c r="H753" s="56"/>
      <c r="I753" s="56"/>
      <c r="J753" s="136"/>
      <c r="K753" s="136"/>
      <c r="L753" s="183"/>
      <c r="M753" s="136"/>
      <c r="N753" s="273"/>
      <c r="O753" s="56"/>
      <c r="P753" s="56"/>
      <c r="Q753" s="56"/>
      <c r="R753" s="56"/>
      <c r="S753" s="56"/>
      <c r="T753" s="56"/>
      <c r="U753" s="56"/>
      <c r="V753" s="56"/>
      <c r="W753" s="56"/>
      <c r="X753" s="56"/>
      <c r="Y753" s="56"/>
      <c r="Z753" s="56"/>
    </row>
    <row r="754" spans="1:26" ht="15.75" customHeight="1">
      <c r="A754" s="271"/>
      <c r="B754" s="56"/>
      <c r="C754" s="56"/>
      <c r="D754" s="181"/>
      <c r="E754" s="128"/>
      <c r="F754" s="129"/>
      <c r="G754" s="450"/>
      <c r="H754" s="56"/>
      <c r="I754" s="56"/>
      <c r="J754" s="136"/>
      <c r="K754" s="136"/>
      <c r="L754" s="183"/>
      <c r="M754" s="136"/>
      <c r="N754" s="273"/>
      <c r="O754" s="56"/>
      <c r="P754" s="56"/>
      <c r="Q754" s="56"/>
      <c r="R754" s="56"/>
      <c r="S754" s="56"/>
      <c r="T754" s="56"/>
      <c r="U754" s="56"/>
      <c r="V754" s="56"/>
      <c r="W754" s="56"/>
      <c r="X754" s="56"/>
      <c r="Y754" s="56"/>
      <c r="Z754" s="56"/>
    </row>
    <row r="755" spans="1:26" ht="15.75" customHeight="1">
      <c r="A755" s="271"/>
      <c r="B755" s="56"/>
      <c r="C755" s="56"/>
      <c r="D755" s="181"/>
      <c r="E755" s="128"/>
      <c r="F755" s="129"/>
      <c r="G755" s="450"/>
      <c r="H755" s="56"/>
      <c r="I755" s="56"/>
      <c r="J755" s="136"/>
      <c r="K755" s="136"/>
      <c r="L755" s="183"/>
      <c r="M755" s="136"/>
      <c r="N755" s="273"/>
      <c r="O755" s="56"/>
      <c r="P755" s="56"/>
      <c r="Q755" s="56"/>
      <c r="R755" s="56"/>
      <c r="S755" s="56"/>
      <c r="T755" s="56"/>
      <c r="U755" s="56"/>
      <c r="V755" s="56"/>
      <c r="W755" s="56"/>
      <c r="X755" s="56"/>
      <c r="Y755" s="56"/>
      <c r="Z755" s="56"/>
    </row>
    <row r="756" spans="1:26" ht="15.75" customHeight="1">
      <c r="A756" s="271"/>
      <c r="B756" s="56"/>
      <c r="C756" s="56"/>
      <c r="D756" s="181"/>
      <c r="E756" s="128"/>
      <c r="F756" s="129"/>
      <c r="G756" s="450"/>
      <c r="H756" s="56"/>
      <c r="I756" s="56"/>
      <c r="J756" s="136"/>
      <c r="K756" s="136"/>
      <c r="L756" s="183"/>
      <c r="M756" s="136"/>
      <c r="N756" s="273"/>
      <c r="O756" s="56"/>
      <c r="P756" s="56"/>
      <c r="Q756" s="56"/>
      <c r="R756" s="56"/>
      <c r="S756" s="56"/>
      <c r="T756" s="56"/>
      <c r="U756" s="56"/>
      <c r="V756" s="56"/>
      <c r="W756" s="56"/>
      <c r="X756" s="56"/>
      <c r="Y756" s="56"/>
      <c r="Z756" s="56"/>
    </row>
    <row r="757" spans="1:26" ht="15.75" customHeight="1">
      <c r="A757" s="271"/>
      <c r="B757" s="56"/>
      <c r="C757" s="56"/>
      <c r="D757" s="181"/>
      <c r="E757" s="128"/>
      <c r="F757" s="129"/>
      <c r="G757" s="450"/>
      <c r="H757" s="56"/>
      <c r="I757" s="56"/>
      <c r="J757" s="136"/>
      <c r="K757" s="136"/>
      <c r="L757" s="183"/>
      <c r="M757" s="136"/>
      <c r="N757" s="273"/>
      <c r="O757" s="56"/>
      <c r="P757" s="56"/>
      <c r="Q757" s="56"/>
      <c r="R757" s="56"/>
      <c r="S757" s="56"/>
      <c r="T757" s="56"/>
      <c r="U757" s="56"/>
      <c r="V757" s="56"/>
      <c r="W757" s="56"/>
      <c r="X757" s="56"/>
      <c r="Y757" s="56"/>
      <c r="Z757" s="56"/>
    </row>
    <row r="758" spans="1:26" ht="15.75" customHeight="1">
      <c r="A758" s="271"/>
      <c r="B758" s="56"/>
      <c r="C758" s="56"/>
      <c r="D758" s="181"/>
      <c r="E758" s="128"/>
      <c r="F758" s="129"/>
      <c r="G758" s="450"/>
      <c r="H758" s="56"/>
      <c r="I758" s="56"/>
      <c r="J758" s="136"/>
      <c r="K758" s="136"/>
      <c r="L758" s="183"/>
      <c r="M758" s="136"/>
      <c r="N758" s="273"/>
      <c r="O758" s="56"/>
      <c r="P758" s="56"/>
      <c r="Q758" s="56"/>
      <c r="R758" s="56"/>
      <c r="S758" s="56"/>
      <c r="T758" s="56"/>
      <c r="U758" s="56"/>
      <c r="V758" s="56"/>
      <c r="W758" s="56"/>
      <c r="X758" s="56"/>
      <c r="Y758" s="56"/>
      <c r="Z758" s="56"/>
    </row>
    <row r="759" spans="1:26" ht="15.75" customHeight="1">
      <c r="A759" s="271"/>
      <c r="B759" s="56"/>
      <c r="C759" s="56"/>
      <c r="D759" s="181"/>
      <c r="E759" s="128"/>
      <c r="F759" s="129"/>
      <c r="G759" s="450"/>
      <c r="H759" s="56"/>
      <c r="I759" s="56"/>
      <c r="J759" s="136"/>
      <c r="K759" s="136"/>
      <c r="L759" s="183"/>
      <c r="M759" s="136"/>
      <c r="N759" s="273"/>
      <c r="O759" s="56"/>
      <c r="P759" s="56"/>
      <c r="Q759" s="56"/>
      <c r="R759" s="56"/>
      <c r="S759" s="56"/>
      <c r="T759" s="56"/>
      <c r="U759" s="56"/>
      <c r="V759" s="56"/>
      <c r="W759" s="56"/>
      <c r="X759" s="56"/>
      <c r="Y759" s="56"/>
      <c r="Z759" s="56"/>
    </row>
    <row r="760" spans="1:26" ht="15.75" customHeight="1">
      <c r="A760" s="271"/>
      <c r="B760" s="56"/>
      <c r="C760" s="56"/>
      <c r="D760" s="181"/>
      <c r="E760" s="128"/>
      <c r="F760" s="129"/>
      <c r="G760" s="450"/>
      <c r="H760" s="56"/>
      <c r="I760" s="56"/>
      <c r="J760" s="136"/>
      <c r="K760" s="136"/>
      <c r="L760" s="183"/>
      <c r="M760" s="136"/>
      <c r="N760" s="273"/>
      <c r="O760" s="56"/>
      <c r="P760" s="56"/>
      <c r="Q760" s="56"/>
      <c r="R760" s="56"/>
      <c r="S760" s="56"/>
      <c r="T760" s="56"/>
      <c r="U760" s="56"/>
      <c r="V760" s="56"/>
      <c r="W760" s="56"/>
      <c r="X760" s="56"/>
      <c r="Y760" s="56"/>
      <c r="Z760" s="56"/>
    </row>
    <row r="761" spans="1:26" ht="15.75" customHeight="1">
      <c r="A761" s="271"/>
      <c r="B761" s="56"/>
      <c r="C761" s="56"/>
      <c r="D761" s="181"/>
      <c r="E761" s="128"/>
      <c r="F761" s="129"/>
      <c r="G761" s="450"/>
      <c r="H761" s="56"/>
      <c r="I761" s="56"/>
      <c r="J761" s="136"/>
      <c r="K761" s="136"/>
      <c r="L761" s="183"/>
      <c r="M761" s="136"/>
      <c r="N761" s="273"/>
      <c r="O761" s="56"/>
      <c r="P761" s="56"/>
      <c r="Q761" s="56"/>
      <c r="R761" s="56"/>
      <c r="S761" s="56"/>
      <c r="T761" s="56"/>
      <c r="U761" s="56"/>
      <c r="V761" s="56"/>
      <c r="W761" s="56"/>
      <c r="X761" s="56"/>
      <c r="Y761" s="56"/>
      <c r="Z761" s="56"/>
    </row>
    <row r="762" spans="1:26" ht="15.75" customHeight="1">
      <c r="A762" s="271"/>
      <c r="B762" s="56"/>
      <c r="C762" s="56"/>
      <c r="D762" s="181"/>
      <c r="E762" s="128"/>
      <c r="F762" s="129"/>
      <c r="G762" s="450"/>
      <c r="H762" s="56"/>
      <c r="I762" s="56"/>
      <c r="J762" s="136"/>
      <c r="K762" s="136"/>
      <c r="L762" s="183"/>
      <c r="M762" s="136"/>
      <c r="N762" s="273"/>
      <c r="O762" s="56"/>
      <c r="P762" s="56"/>
      <c r="Q762" s="56"/>
      <c r="R762" s="56"/>
      <c r="S762" s="56"/>
      <c r="T762" s="56"/>
      <c r="U762" s="56"/>
      <c r="V762" s="56"/>
      <c r="W762" s="56"/>
      <c r="X762" s="56"/>
      <c r="Y762" s="56"/>
      <c r="Z762" s="56"/>
    </row>
    <row r="763" spans="1:26" ht="15.75" customHeight="1">
      <c r="A763" s="271"/>
      <c r="B763" s="56"/>
      <c r="C763" s="56"/>
      <c r="D763" s="181"/>
      <c r="E763" s="128"/>
      <c r="F763" s="129"/>
      <c r="G763" s="450"/>
      <c r="H763" s="56"/>
      <c r="I763" s="56"/>
      <c r="J763" s="136"/>
      <c r="K763" s="136"/>
      <c r="L763" s="183"/>
      <c r="M763" s="136"/>
      <c r="N763" s="273"/>
      <c r="O763" s="56"/>
      <c r="P763" s="56"/>
      <c r="Q763" s="56"/>
      <c r="R763" s="56"/>
      <c r="S763" s="56"/>
      <c r="T763" s="56"/>
      <c r="U763" s="56"/>
      <c r="V763" s="56"/>
      <c r="W763" s="56"/>
      <c r="X763" s="56"/>
      <c r="Y763" s="56"/>
      <c r="Z763" s="56"/>
    </row>
    <row r="764" spans="1:26" ht="15.75" customHeight="1">
      <c r="A764" s="271"/>
      <c r="B764" s="56"/>
      <c r="C764" s="56"/>
      <c r="D764" s="181"/>
      <c r="E764" s="128"/>
      <c r="F764" s="129"/>
      <c r="G764" s="450"/>
      <c r="H764" s="56"/>
      <c r="I764" s="56"/>
      <c r="J764" s="136"/>
      <c r="K764" s="136"/>
      <c r="L764" s="183"/>
      <c r="M764" s="136"/>
      <c r="N764" s="273"/>
      <c r="O764" s="56"/>
      <c r="P764" s="56"/>
      <c r="Q764" s="56"/>
      <c r="R764" s="56"/>
      <c r="S764" s="56"/>
      <c r="T764" s="56"/>
      <c r="U764" s="56"/>
      <c r="V764" s="56"/>
      <c r="W764" s="56"/>
      <c r="X764" s="56"/>
      <c r="Y764" s="56"/>
      <c r="Z764" s="56"/>
    </row>
    <row r="765" spans="1:26" ht="15.75" customHeight="1">
      <c r="A765" s="271"/>
      <c r="B765" s="56"/>
      <c r="C765" s="56"/>
      <c r="D765" s="181"/>
      <c r="E765" s="128"/>
      <c r="F765" s="129"/>
      <c r="G765" s="450"/>
      <c r="H765" s="56"/>
      <c r="I765" s="56"/>
      <c r="J765" s="136"/>
      <c r="K765" s="136"/>
      <c r="L765" s="183"/>
      <c r="M765" s="136"/>
      <c r="N765" s="273"/>
      <c r="O765" s="56"/>
      <c r="P765" s="56"/>
      <c r="Q765" s="56"/>
      <c r="R765" s="56"/>
      <c r="S765" s="56"/>
      <c r="T765" s="56"/>
      <c r="U765" s="56"/>
      <c r="V765" s="56"/>
      <c r="W765" s="56"/>
      <c r="X765" s="56"/>
      <c r="Y765" s="56"/>
      <c r="Z765" s="56"/>
    </row>
    <row r="766" spans="1:26" ht="15.75" customHeight="1">
      <c r="A766" s="271"/>
      <c r="B766" s="56"/>
      <c r="C766" s="56"/>
      <c r="D766" s="181"/>
      <c r="E766" s="128"/>
      <c r="F766" s="129"/>
      <c r="G766" s="450"/>
      <c r="H766" s="56"/>
      <c r="I766" s="56"/>
      <c r="J766" s="136"/>
      <c r="K766" s="136"/>
      <c r="L766" s="183"/>
      <c r="M766" s="136"/>
      <c r="N766" s="273"/>
      <c r="O766" s="56"/>
      <c r="P766" s="56"/>
      <c r="Q766" s="56"/>
      <c r="R766" s="56"/>
      <c r="S766" s="56"/>
      <c r="T766" s="56"/>
      <c r="U766" s="56"/>
      <c r="V766" s="56"/>
      <c r="W766" s="56"/>
      <c r="X766" s="56"/>
      <c r="Y766" s="56"/>
      <c r="Z766" s="56"/>
    </row>
    <row r="767" spans="1:26" ht="15.75" customHeight="1">
      <c r="A767" s="271"/>
      <c r="B767" s="56"/>
      <c r="C767" s="56"/>
      <c r="D767" s="181"/>
      <c r="E767" s="128"/>
      <c r="F767" s="129"/>
      <c r="G767" s="450"/>
      <c r="H767" s="56"/>
      <c r="I767" s="56"/>
      <c r="J767" s="136"/>
      <c r="K767" s="136"/>
      <c r="L767" s="183"/>
      <c r="M767" s="136"/>
      <c r="N767" s="273"/>
      <c r="O767" s="56"/>
      <c r="P767" s="56"/>
      <c r="Q767" s="56"/>
      <c r="R767" s="56"/>
      <c r="S767" s="56"/>
      <c r="T767" s="56"/>
      <c r="U767" s="56"/>
      <c r="V767" s="56"/>
      <c r="W767" s="56"/>
      <c r="X767" s="56"/>
      <c r="Y767" s="56"/>
      <c r="Z767" s="56"/>
    </row>
    <row r="768" spans="1:26" ht="15.75" customHeight="1">
      <c r="A768" s="271"/>
      <c r="B768" s="56"/>
      <c r="C768" s="56"/>
      <c r="D768" s="181"/>
      <c r="E768" s="128"/>
      <c r="F768" s="129"/>
      <c r="G768" s="450"/>
      <c r="H768" s="56"/>
      <c r="I768" s="56"/>
      <c r="J768" s="136"/>
      <c r="K768" s="136"/>
      <c r="L768" s="183"/>
      <c r="M768" s="136"/>
      <c r="N768" s="273"/>
      <c r="O768" s="56"/>
      <c r="P768" s="56"/>
      <c r="Q768" s="56"/>
      <c r="R768" s="56"/>
      <c r="S768" s="56"/>
      <c r="T768" s="56"/>
      <c r="U768" s="56"/>
      <c r="V768" s="56"/>
      <c r="W768" s="56"/>
      <c r="X768" s="56"/>
      <c r="Y768" s="56"/>
      <c r="Z768" s="56"/>
    </row>
    <row r="769" spans="1:26" ht="15.75" customHeight="1">
      <c r="A769" s="271"/>
      <c r="B769" s="56"/>
      <c r="C769" s="56"/>
      <c r="D769" s="181"/>
      <c r="E769" s="128"/>
      <c r="F769" s="129"/>
      <c r="G769" s="450"/>
      <c r="H769" s="56"/>
      <c r="I769" s="56"/>
      <c r="J769" s="136"/>
      <c r="K769" s="136"/>
      <c r="L769" s="183"/>
      <c r="M769" s="136"/>
      <c r="N769" s="273"/>
      <c r="O769" s="56"/>
      <c r="P769" s="56"/>
      <c r="Q769" s="56"/>
      <c r="R769" s="56"/>
      <c r="S769" s="56"/>
      <c r="T769" s="56"/>
      <c r="U769" s="56"/>
      <c r="V769" s="56"/>
      <c r="W769" s="56"/>
      <c r="X769" s="56"/>
      <c r="Y769" s="56"/>
      <c r="Z769" s="56"/>
    </row>
    <row r="770" spans="1:26" ht="15.75" customHeight="1">
      <c r="A770" s="271"/>
      <c r="B770" s="56"/>
      <c r="C770" s="56"/>
      <c r="D770" s="181"/>
      <c r="E770" s="128"/>
      <c r="F770" s="129"/>
      <c r="G770" s="450"/>
      <c r="H770" s="56"/>
      <c r="I770" s="56"/>
      <c r="J770" s="136"/>
      <c r="K770" s="136"/>
      <c r="L770" s="183"/>
      <c r="M770" s="136"/>
      <c r="N770" s="273"/>
      <c r="O770" s="56"/>
      <c r="P770" s="56"/>
      <c r="Q770" s="56"/>
      <c r="R770" s="56"/>
      <c r="S770" s="56"/>
      <c r="T770" s="56"/>
      <c r="U770" s="56"/>
      <c r="V770" s="56"/>
      <c r="W770" s="56"/>
      <c r="X770" s="56"/>
      <c r="Y770" s="56"/>
      <c r="Z770" s="56"/>
    </row>
    <row r="771" spans="1:26" ht="15.75" customHeight="1">
      <c r="A771" s="271"/>
      <c r="B771" s="56"/>
      <c r="C771" s="56"/>
      <c r="D771" s="181"/>
      <c r="E771" s="128"/>
      <c r="F771" s="129"/>
      <c r="G771" s="450"/>
      <c r="H771" s="56"/>
      <c r="I771" s="56"/>
      <c r="J771" s="136"/>
      <c r="K771" s="136"/>
      <c r="L771" s="183"/>
      <c r="M771" s="136"/>
      <c r="N771" s="273"/>
      <c r="O771" s="56"/>
      <c r="P771" s="56"/>
      <c r="Q771" s="56"/>
      <c r="R771" s="56"/>
      <c r="S771" s="56"/>
      <c r="T771" s="56"/>
      <c r="U771" s="56"/>
      <c r="V771" s="56"/>
      <c r="W771" s="56"/>
      <c r="X771" s="56"/>
      <c r="Y771" s="56"/>
      <c r="Z771" s="56"/>
    </row>
    <row r="772" spans="1:26" ht="15.75" customHeight="1">
      <c r="A772" s="271"/>
      <c r="B772" s="56"/>
      <c r="C772" s="56"/>
      <c r="D772" s="181"/>
      <c r="E772" s="128"/>
      <c r="F772" s="129"/>
      <c r="G772" s="450"/>
      <c r="H772" s="56"/>
      <c r="I772" s="56"/>
      <c r="J772" s="136"/>
      <c r="K772" s="136"/>
      <c r="L772" s="183"/>
      <c r="M772" s="136"/>
      <c r="N772" s="273"/>
      <c r="O772" s="56"/>
      <c r="P772" s="56"/>
      <c r="Q772" s="56"/>
      <c r="R772" s="56"/>
      <c r="S772" s="56"/>
      <c r="T772" s="56"/>
      <c r="U772" s="56"/>
      <c r="V772" s="56"/>
      <c r="W772" s="56"/>
      <c r="X772" s="56"/>
      <c r="Y772" s="56"/>
      <c r="Z772" s="56"/>
    </row>
    <row r="773" spans="1:26" ht="15.75" customHeight="1">
      <c r="A773" s="271"/>
      <c r="B773" s="56"/>
      <c r="C773" s="56"/>
      <c r="D773" s="181"/>
      <c r="E773" s="128"/>
      <c r="F773" s="129"/>
      <c r="G773" s="450"/>
      <c r="H773" s="56"/>
      <c r="I773" s="56"/>
      <c r="J773" s="136"/>
      <c r="K773" s="136"/>
      <c r="L773" s="183"/>
      <c r="M773" s="136"/>
      <c r="N773" s="273"/>
      <c r="O773" s="56"/>
      <c r="P773" s="56"/>
      <c r="Q773" s="56"/>
      <c r="R773" s="56"/>
      <c r="S773" s="56"/>
      <c r="T773" s="56"/>
      <c r="U773" s="56"/>
      <c r="V773" s="56"/>
      <c r="W773" s="56"/>
      <c r="X773" s="56"/>
      <c r="Y773" s="56"/>
      <c r="Z773" s="56"/>
    </row>
    <row r="774" spans="1:26" ht="15.75" customHeight="1">
      <c r="A774" s="271"/>
      <c r="B774" s="56"/>
      <c r="C774" s="56"/>
      <c r="D774" s="181"/>
      <c r="E774" s="128"/>
      <c r="F774" s="129"/>
      <c r="G774" s="450"/>
      <c r="H774" s="56"/>
      <c r="I774" s="56"/>
      <c r="J774" s="136"/>
      <c r="K774" s="136"/>
      <c r="L774" s="183"/>
      <c r="M774" s="136"/>
      <c r="N774" s="273"/>
      <c r="O774" s="56"/>
      <c r="P774" s="56"/>
      <c r="Q774" s="56"/>
      <c r="R774" s="56"/>
      <c r="S774" s="56"/>
      <c r="T774" s="56"/>
      <c r="U774" s="56"/>
      <c r="V774" s="56"/>
      <c r="W774" s="56"/>
      <c r="X774" s="56"/>
      <c r="Y774" s="56"/>
      <c r="Z774" s="56"/>
    </row>
    <row r="775" spans="1:26" ht="15.75" customHeight="1">
      <c r="A775" s="271"/>
      <c r="B775" s="56"/>
      <c r="C775" s="56"/>
      <c r="D775" s="181"/>
      <c r="E775" s="128"/>
      <c r="F775" s="129"/>
      <c r="G775" s="450"/>
      <c r="H775" s="56"/>
      <c r="I775" s="56"/>
      <c r="J775" s="136"/>
      <c r="K775" s="136"/>
      <c r="L775" s="183"/>
      <c r="M775" s="136"/>
      <c r="N775" s="273"/>
      <c r="O775" s="56"/>
      <c r="P775" s="56"/>
      <c r="Q775" s="56"/>
      <c r="R775" s="56"/>
      <c r="S775" s="56"/>
      <c r="T775" s="56"/>
      <c r="U775" s="56"/>
      <c r="V775" s="56"/>
      <c r="W775" s="56"/>
      <c r="X775" s="56"/>
      <c r="Y775" s="56"/>
      <c r="Z775" s="56"/>
    </row>
    <row r="776" spans="1:26" ht="15.75" customHeight="1">
      <c r="A776" s="271"/>
      <c r="B776" s="56"/>
      <c r="C776" s="56"/>
      <c r="D776" s="181"/>
      <c r="E776" s="128"/>
      <c r="F776" s="129"/>
      <c r="G776" s="450"/>
      <c r="H776" s="56"/>
      <c r="I776" s="56"/>
      <c r="J776" s="136"/>
      <c r="K776" s="136"/>
      <c r="L776" s="183"/>
      <c r="M776" s="136"/>
      <c r="N776" s="273"/>
      <c r="O776" s="56"/>
      <c r="P776" s="56"/>
      <c r="Q776" s="56"/>
      <c r="R776" s="56"/>
      <c r="S776" s="56"/>
      <c r="T776" s="56"/>
      <c r="U776" s="56"/>
      <c r="V776" s="56"/>
      <c r="W776" s="56"/>
      <c r="X776" s="56"/>
      <c r="Y776" s="56"/>
      <c r="Z776" s="56"/>
    </row>
    <row r="777" spans="1:26" ht="15.75" customHeight="1">
      <c r="A777" s="271"/>
      <c r="B777" s="56"/>
      <c r="C777" s="56"/>
      <c r="D777" s="181"/>
      <c r="E777" s="128"/>
      <c r="F777" s="129"/>
      <c r="G777" s="450"/>
      <c r="H777" s="56"/>
      <c r="I777" s="56"/>
      <c r="J777" s="136"/>
      <c r="K777" s="136"/>
      <c r="L777" s="183"/>
      <c r="M777" s="136"/>
      <c r="N777" s="273"/>
      <c r="O777" s="56"/>
      <c r="P777" s="56"/>
      <c r="Q777" s="56"/>
      <c r="R777" s="56"/>
      <c r="S777" s="56"/>
      <c r="T777" s="56"/>
      <c r="U777" s="56"/>
      <c r="V777" s="56"/>
      <c r="W777" s="56"/>
      <c r="X777" s="56"/>
      <c r="Y777" s="56"/>
      <c r="Z777" s="56"/>
    </row>
    <row r="778" spans="1:26" ht="15.75" customHeight="1">
      <c r="A778" s="271"/>
      <c r="B778" s="56"/>
      <c r="C778" s="56"/>
      <c r="D778" s="181"/>
      <c r="E778" s="128"/>
      <c r="F778" s="129"/>
      <c r="G778" s="450"/>
      <c r="H778" s="56"/>
      <c r="I778" s="56"/>
      <c r="J778" s="136"/>
      <c r="K778" s="136"/>
      <c r="L778" s="183"/>
      <c r="M778" s="136"/>
      <c r="N778" s="273"/>
      <c r="O778" s="56"/>
      <c r="P778" s="56"/>
      <c r="Q778" s="56"/>
      <c r="R778" s="56"/>
      <c r="S778" s="56"/>
      <c r="T778" s="56"/>
      <c r="U778" s="56"/>
      <c r="V778" s="56"/>
      <c r="W778" s="56"/>
      <c r="X778" s="56"/>
      <c r="Y778" s="56"/>
      <c r="Z778" s="56"/>
    </row>
    <row r="779" spans="1:26" ht="15.75" customHeight="1">
      <c r="A779" s="271"/>
      <c r="B779" s="56"/>
      <c r="C779" s="56"/>
      <c r="D779" s="181"/>
      <c r="E779" s="128"/>
      <c r="F779" s="129"/>
      <c r="G779" s="450"/>
      <c r="H779" s="56"/>
      <c r="I779" s="56"/>
      <c r="J779" s="136"/>
      <c r="K779" s="136"/>
      <c r="L779" s="183"/>
      <c r="M779" s="136"/>
      <c r="N779" s="273"/>
      <c r="O779" s="56"/>
      <c r="P779" s="56"/>
      <c r="Q779" s="56"/>
      <c r="R779" s="56"/>
      <c r="S779" s="56"/>
      <c r="T779" s="56"/>
      <c r="U779" s="56"/>
      <c r="V779" s="56"/>
      <c r="W779" s="56"/>
      <c r="X779" s="56"/>
      <c r="Y779" s="56"/>
      <c r="Z779" s="56"/>
    </row>
    <row r="780" spans="1:26" ht="15.75" customHeight="1">
      <c r="A780" s="271"/>
      <c r="B780" s="56"/>
      <c r="C780" s="56"/>
      <c r="D780" s="181"/>
      <c r="E780" s="128"/>
      <c r="F780" s="129"/>
      <c r="G780" s="450"/>
      <c r="H780" s="56"/>
      <c r="I780" s="56"/>
      <c r="J780" s="136"/>
      <c r="K780" s="136"/>
      <c r="L780" s="183"/>
      <c r="M780" s="136"/>
      <c r="N780" s="273"/>
      <c r="O780" s="56"/>
      <c r="P780" s="56"/>
      <c r="Q780" s="56"/>
      <c r="R780" s="56"/>
      <c r="S780" s="56"/>
      <c r="T780" s="56"/>
      <c r="U780" s="56"/>
      <c r="V780" s="56"/>
      <c r="W780" s="56"/>
      <c r="X780" s="56"/>
      <c r="Y780" s="56"/>
      <c r="Z780" s="56"/>
    </row>
    <row r="781" spans="1:26" ht="15.75" customHeight="1">
      <c r="A781" s="271"/>
      <c r="B781" s="56"/>
      <c r="C781" s="56"/>
      <c r="D781" s="181"/>
      <c r="E781" s="128"/>
      <c r="F781" s="129"/>
      <c r="G781" s="450"/>
      <c r="H781" s="56"/>
      <c r="I781" s="56"/>
      <c r="J781" s="136"/>
      <c r="K781" s="136"/>
      <c r="L781" s="183"/>
      <c r="M781" s="136"/>
      <c r="N781" s="273"/>
      <c r="O781" s="56"/>
      <c r="P781" s="56"/>
      <c r="Q781" s="56"/>
      <c r="R781" s="56"/>
      <c r="S781" s="56"/>
      <c r="T781" s="56"/>
      <c r="U781" s="56"/>
      <c r="V781" s="56"/>
      <c r="W781" s="56"/>
      <c r="X781" s="56"/>
      <c r="Y781" s="56"/>
      <c r="Z781" s="56"/>
    </row>
    <row r="782" spans="1:26" ht="15.75" customHeight="1">
      <c r="A782" s="271"/>
      <c r="B782" s="56"/>
      <c r="C782" s="56"/>
      <c r="D782" s="181"/>
      <c r="E782" s="128"/>
      <c r="F782" s="129"/>
      <c r="G782" s="450"/>
      <c r="H782" s="56"/>
      <c r="I782" s="56"/>
      <c r="J782" s="136"/>
      <c r="K782" s="136"/>
      <c r="L782" s="183"/>
      <c r="M782" s="136"/>
      <c r="N782" s="273"/>
      <c r="O782" s="56"/>
      <c r="P782" s="56"/>
      <c r="Q782" s="56"/>
      <c r="R782" s="56"/>
      <c r="S782" s="56"/>
      <c r="T782" s="56"/>
      <c r="U782" s="56"/>
      <c r="V782" s="56"/>
      <c r="W782" s="56"/>
      <c r="X782" s="56"/>
      <c r="Y782" s="56"/>
      <c r="Z782" s="56"/>
    </row>
    <row r="783" spans="1:26" ht="15.75" customHeight="1">
      <c r="A783" s="271"/>
      <c r="B783" s="56"/>
      <c r="C783" s="56"/>
      <c r="D783" s="181"/>
      <c r="E783" s="128"/>
      <c r="F783" s="129"/>
      <c r="G783" s="450"/>
      <c r="H783" s="56"/>
      <c r="I783" s="56"/>
      <c r="J783" s="136"/>
      <c r="K783" s="136"/>
      <c r="L783" s="183"/>
      <c r="M783" s="136"/>
      <c r="N783" s="273"/>
      <c r="O783" s="56"/>
      <c r="P783" s="56"/>
      <c r="Q783" s="56"/>
      <c r="R783" s="56"/>
      <c r="S783" s="56"/>
      <c r="T783" s="56"/>
      <c r="U783" s="56"/>
      <c r="V783" s="56"/>
      <c r="W783" s="56"/>
      <c r="X783" s="56"/>
      <c r="Y783" s="56"/>
      <c r="Z783" s="56"/>
    </row>
    <row r="784" spans="1:26" ht="15.75" customHeight="1">
      <c r="A784" s="271"/>
      <c r="B784" s="56"/>
      <c r="C784" s="56"/>
      <c r="D784" s="181"/>
      <c r="E784" s="128"/>
      <c r="F784" s="129"/>
      <c r="G784" s="450"/>
      <c r="H784" s="56"/>
      <c r="I784" s="56"/>
      <c r="J784" s="136"/>
      <c r="K784" s="136"/>
      <c r="L784" s="183"/>
      <c r="M784" s="136"/>
      <c r="N784" s="273"/>
      <c r="O784" s="56"/>
      <c r="P784" s="56"/>
      <c r="Q784" s="56"/>
      <c r="R784" s="56"/>
      <c r="S784" s="56"/>
      <c r="T784" s="56"/>
      <c r="U784" s="56"/>
      <c r="V784" s="56"/>
      <c r="W784" s="56"/>
      <c r="X784" s="56"/>
      <c r="Y784" s="56"/>
      <c r="Z784" s="56"/>
    </row>
    <row r="785" spans="1:26" ht="15.75" customHeight="1">
      <c r="A785" s="271"/>
      <c r="B785" s="56"/>
      <c r="C785" s="56"/>
      <c r="D785" s="181"/>
      <c r="E785" s="128"/>
      <c r="F785" s="129"/>
      <c r="G785" s="450"/>
      <c r="H785" s="56"/>
      <c r="I785" s="56"/>
      <c r="J785" s="136"/>
      <c r="K785" s="136"/>
      <c r="L785" s="183"/>
      <c r="M785" s="136"/>
      <c r="N785" s="273"/>
      <c r="O785" s="56"/>
      <c r="P785" s="56"/>
      <c r="Q785" s="56"/>
      <c r="R785" s="56"/>
      <c r="S785" s="56"/>
      <c r="T785" s="56"/>
      <c r="U785" s="56"/>
      <c r="V785" s="56"/>
      <c r="W785" s="56"/>
      <c r="X785" s="56"/>
      <c r="Y785" s="56"/>
      <c r="Z785" s="56"/>
    </row>
    <row r="786" spans="1:26" ht="15.75" customHeight="1">
      <c r="A786" s="271"/>
      <c r="B786" s="56"/>
      <c r="C786" s="56"/>
      <c r="D786" s="181"/>
      <c r="E786" s="128"/>
      <c r="F786" s="129"/>
      <c r="G786" s="450"/>
      <c r="H786" s="56"/>
      <c r="I786" s="56"/>
      <c r="J786" s="136"/>
      <c r="K786" s="136"/>
      <c r="L786" s="183"/>
      <c r="M786" s="136"/>
      <c r="N786" s="273"/>
      <c r="O786" s="56"/>
      <c r="P786" s="56"/>
      <c r="Q786" s="56"/>
      <c r="R786" s="56"/>
      <c r="S786" s="56"/>
      <c r="T786" s="56"/>
      <c r="U786" s="56"/>
      <c r="V786" s="56"/>
      <c r="W786" s="56"/>
      <c r="X786" s="56"/>
      <c r="Y786" s="56"/>
      <c r="Z786" s="56"/>
    </row>
    <row r="787" spans="1:26" ht="15.75" customHeight="1">
      <c r="A787" s="271"/>
      <c r="B787" s="56"/>
      <c r="C787" s="56"/>
      <c r="D787" s="181"/>
      <c r="E787" s="128"/>
      <c r="F787" s="129"/>
      <c r="G787" s="450"/>
      <c r="H787" s="56"/>
      <c r="I787" s="56"/>
      <c r="J787" s="136"/>
      <c r="K787" s="136"/>
      <c r="L787" s="183"/>
      <c r="M787" s="136"/>
      <c r="N787" s="273"/>
      <c r="O787" s="56"/>
      <c r="P787" s="56"/>
      <c r="Q787" s="56"/>
      <c r="R787" s="56"/>
      <c r="S787" s="56"/>
      <c r="T787" s="56"/>
      <c r="U787" s="56"/>
      <c r="V787" s="56"/>
      <c r="W787" s="56"/>
      <c r="X787" s="56"/>
      <c r="Y787" s="56"/>
      <c r="Z787" s="56"/>
    </row>
    <row r="788" spans="1:26" ht="15.75" customHeight="1">
      <c r="A788" s="271"/>
      <c r="B788" s="56"/>
      <c r="C788" s="56"/>
      <c r="D788" s="181"/>
      <c r="E788" s="128"/>
      <c r="F788" s="129"/>
      <c r="G788" s="450"/>
      <c r="H788" s="56"/>
      <c r="I788" s="56"/>
      <c r="J788" s="136"/>
      <c r="K788" s="136"/>
      <c r="L788" s="183"/>
      <c r="M788" s="136"/>
      <c r="N788" s="273"/>
      <c r="O788" s="56"/>
      <c r="P788" s="56"/>
      <c r="Q788" s="56"/>
      <c r="R788" s="56"/>
      <c r="S788" s="56"/>
      <c r="T788" s="56"/>
      <c r="U788" s="56"/>
      <c r="V788" s="56"/>
      <c r="W788" s="56"/>
      <c r="X788" s="56"/>
      <c r="Y788" s="56"/>
      <c r="Z788" s="56"/>
    </row>
    <row r="789" spans="1:26" ht="15.75" customHeight="1">
      <c r="A789" s="271"/>
      <c r="B789" s="56"/>
      <c r="C789" s="56"/>
      <c r="D789" s="181"/>
      <c r="E789" s="128"/>
      <c r="F789" s="129"/>
      <c r="G789" s="450"/>
      <c r="H789" s="56"/>
      <c r="I789" s="56"/>
      <c r="J789" s="136"/>
      <c r="K789" s="136"/>
      <c r="L789" s="183"/>
      <c r="M789" s="136"/>
      <c r="N789" s="273"/>
      <c r="O789" s="56"/>
      <c r="P789" s="56"/>
      <c r="Q789" s="56"/>
      <c r="R789" s="56"/>
      <c r="S789" s="56"/>
      <c r="T789" s="56"/>
      <c r="U789" s="56"/>
      <c r="V789" s="56"/>
      <c r="W789" s="56"/>
      <c r="X789" s="56"/>
      <c r="Y789" s="56"/>
      <c r="Z789" s="56"/>
    </row>
    <row r="790" spans="1:26" ht="15.75" customHeight="1">
      <c r="A790" s="271"/>
      <c r="B790" s="56"/>
      <c r="C790" s="56"/>
      <c r="D790" s="181"/>
      <c r="E790" s="128"/>
      <c r="F790" s="129"/>
      <c r="G790" s="450"/>
      <c r="H790" s="56"/>
      <c r="I790" s="56"/>
      <c r="J790" s="136"/>
      <c r="K790" s="136"/>
      <c r="L790" s="183"/>
      <c r="M790" s="136"/>
      <c r="N790" s="273"/>
      <c r="O790" s="56"/>
      <c r="P790" s="56"/>
      <c r="Q790" s="56"/>
      <c r="R790" s="56"/>
      <c r="S790" s="56"/>
      <c r="T790" s="56"/>
      <c r="U790" s="56"/>
      <c r="V790" s="56"/>
      <c r="W790" s="56"/>
      <c r="X790" s="56"/>
      <c r="Y790" s="56"/>
      <c r="Z790" s="56"/>
    </row>
    <row r="791" spans="1:26" ht="15.75" customHeight="1">
      <c r="A791" s="271"/>
      <c r="B791" s="56"/>
      <c r="C791" s="56"/>
      <c r="D791" s="181"/>
      <c r="E791" s="128"/>
      <c r="F791" s="129"/>
      <c r="G791" s="450"/>
      <c r="H791" s="56"/>
      <c r="I791" s="56"/>
      <c r="J791" s="136"/>
      <c r="K791" s="136"/>
      <c r="L791" s="183"/>
      <c r="M791" s="136"/>
      <c r="N791" s="273"/>
      <c r="O791" s="56"/>
      <c r="P791" s="56"/>
      <c r="Q791" s="56"/>
      <c r="R791" s="56"/>
      <c r="S791" s="56"/>
      <c r="T791" s="56"/>
      <c r="U791" s="56"/>
      <c r="V791" s="56"/>
      <c r="W791" s="56"/>
      <c r="X791" s="56"/>
      <c r="Y791" s="56"/>
      <c r="Z791" s="56"/>
    </row>
    <row r="792" spans="1:26" ht="15.75" customHeight="1">
      <c r="A792" s="271"/>
      <c r="B792" s="56"/>
      <c r="C792" s="56"/>
      <c r="D792" s="181"/>
      <c r="E792" s="128"/>
      <c r="F792" s="129"/>
      <c r="G792" s="450"/>
      <c r="H792" s="56"/>
      <c r="I792" s="56"/>
      <c r="J792" s="136"/>
      <c r="K792" s="136"/>
      <c r="L792" s="183"/>
      <c r="M792" s="136"/>
      <c r="N792" s="273"/>
      <c r="O792" s="56"/>
      <c r="P792" s="56"/>
      <c r="Q792" s="56"/>
      <c r="R792" s="56"/>
      <c r="S792" s="56"/>
      <c r="T792" s="56"/>
      <c r="U792" s="56"/>
      <c r="V792" s="56"/>
      <c r="W792" s="56"/>
      <c r="X792" s="56"/>
      <c r="Y792" s="56"/>
      <c r="Z792" s="56"/>
    </row>
    <row r="793" spans="1:26" ht="15.75" customHeight="1">
      <c r="A793" s="271"/>
      <c r="B793" s="56"/>
      <c r="C793" s="56"/>
      <c r="D793" s="181"/>
      <c r="E793" s="128"/>
      <c r="F793" s="129"/>
      <c r="G793" s="450"/>
      <c r="H793" s="56"/>
      <c r="I793" s="56"/>
      <c r="J793" s="136"/>
      <c r="K793" s="136"/>
      <c r="L793" s="183"/>
      <c r="M793" s="136"/>
      <c r="N793" s="273"/>
      <c r="O793" s="56"/>
      <c r="P793" s="56"/>
      <c r="Q793" s="56"/>
      <c r="R793" s="56"/>
      <c r="S793" s="56"/>
      <c r="T793" s="56"/>
      <c r="U793" s="56"/>
      <c r="V793" s="56"/>
      <c r="W793" s="56"/>
      <c r="X793" s="56"/>
      <c r="Y793" s="56"/>
      <c r="Z793" s="56"/>
    </row>
    <row r="794" spans="1:26" ht="15.75" customHeight="1">
      <c r="A794" s="271"/>
      <c r="B794" s="56"/>
      <c r="C794" s="56"/>
      <c r="D794" s="181"/>
      <c r="E794" s="128"/>
      <c r="F794" s="129"/>
      <c r="G794" s="450"/>
      <c r="H794" s="56"/>
      <c r="I794" s="56"/>
      <c r="J794" s="136"/>
      <c r="K794" s="136"/>
      <c r="L794" s="183"/>
      <c r="M794" s="136"/>
      <c r="N794" s="273"/>
      <c r="O794" s="56"/>
      <c r="P794" s="56"/>
      <c r="Q794" s="56"/>
      <c r="R794" s="56"/>
      <c r="S794" s="56"/>
      <c r="T794" s="56"/>
      <c r="U794" s="56"/>
      <c r="V794" s="56"/>
      <c r="W794" s="56"/>
      <c r="X794" s="56"/>
      <c r="Y794" s="56"/>
      <c r="Z794" s="56"/>
    </row>
    <row r="795" spans="1:26" ht="15.75" customHeight="1">
      <c r="A795" s="271"/>
      <c r="B795" s="56"/>
      <c r="C795" s="56"/>
      <c r="D795" s="181"/>
      <c r="E795" s="128"/>
      <c r="F795" s="129"/>
      <c r="G795" s="450"/>
      <c r="H795" s="56"/>
      <c r="I795" s="56"/>
      <c r="J795" s="136"/>
      <c r="K795" s="136"/>
      <c r="L795" s="183"/>
      <c r="M795" s="136"/>
      <c r="N795" s="273"/>
      <c r="O795" s="56"/>
      <c r="P795" s="56"/>
      <c r="Q795" s="56"/>
      <c r="R795" s="56"/>
      <c r="S795" s="56"/>
      <c r="T795" s="56"/>
      <c r="U795" s="56"/>
      <c r="V795" s="56"/>
      <c r="W795" s="56"/>
      <c r="X795" s="56"/>
      <c r="Y795" s="56"/>
      <c r="Z795" s="56"/>
    </row>
    <row r="796" spans="1:26" ht="15.75" customHeight="1">
      <c r="A796" s="271"/>
      <c r="B796" s="56"/>
      <c r="C796" s="56"/>
      <c r="D796" s="181"/>
      <c r="E796" s="128"/>
      <c r="F796" s="129"/>
      <c r="G796" s="450"/>
      <c r="H796" s="56"/>
      <c r="I796" s="56"/>
      <c r="J796" s="136"/>
      <c r="K796" s="136"/>
      <c r="L796" s="183"/>
      <c r="M796" s="136"/>
      <c r="N796" s="273"/>
      <c r="O796" s="56"/>
      <c r="P796" s="56"/>
      <c r="Q796" s="56"/>
      <c r="R796" s="56"/>
      <c r="S796" s="56"/>
      <c r="T796" s="56"/>
      <c r="U796" s="56"/>
      <c r="V796" s="56"/>
      <c r="W796" s="56"/>
      <c r="X796" s="56"/>
      <c r="Y796" s="56"/>
      <c r="Z796" s="56"/>
    </row>
    <row r="797" spans="1:26" ht="15.75" customHeight="1">
      <c r="A797" s="271"/>
      <c r="B797" s="56"/>
      <c r="C797" s="56"/>
      <c r="D797" s="181"/>
      <c r="E797" s="128"/>
      <c r="F797" s="129"/>
      <c r="G797" s="450"/>
      <c r="H797" s="56"/>
      <c r="I797" s="56"/>
      <c r="J797" s="136"/>
      <c r="K797" s="136"/>
      <c r="L797" s="183"/>
      <c r="M797" s="136"/>
      <c r="N797" s="273"/>
      <c r="O797" s="56"/>
      <c r="P797" s="56"/>
      <c r="Q797" s="56"/>
      <c r="R797" s="56"/>
      <c r="S797" s="56"/>
      <c r="T797" s="56"/>
      <c r="U797" s="56"/>
      <c r="V797" s="56"/>
      <c r="W797" s="56"/>
      <c r="X797" s="56"/>
      <c r="Y797" s="56"/>
      <c r="Z797" s="56"/>
    </row>
    <row r="798" spans="1:26" ht="15.75" customHeight="1">
      <c r="A798" s="271"/>
      <c r="B798" s="56"/>
      <c r="C798" s="56"/>
      <c r="D798" s="181"/>
      <c r="E798" s="128"/>
      <c r="F798" s="129"/>
      <c r="G798" s="450"/>
      <c r="H798" s="56"/>
      <c r="I798" s="56"/>
      <c r="J798" s="136"/>
      <c r="K798" s="136"/>
      <c r="L798" s="183"/>
      <c r="M798" s="136"/>
      <c r="N798" s="273"/>
      <c r="O798" s="56"/>
      <c r="P798" s="56"/>
      <c r="Q798" s="56"/>
      <c r="R798" s="56"/>
      <c r="S798" s="56"/>
      <c r="T798" s="56"/>
      <c r="U798" s="56"/>
      <c r="V798" s="56"/>
      <c r="W798" s="56"/>
      <c r="X798" s="56"/>
      <c r="Y798" s="56"/>
      <c r="Z798" s="56"/>
    </row>
    <row r="799" spans="1:26" ht="15.75" customHeight="1">
      <c r="A799" s="271"/>
      <c r="B799" s="56"/>
      <c r="C799" s="56"/>
      <c r="D799" s="181"/>
      <c r="E799" s="128"/>
      <c r="F799" s="129"/>
      <c r="G799" s="450"/>
      <c r="H799" s="56"/>
      <c r="I799" s="56"/>
      <c r="J799" s="136"/>
      <c r="K799" s="136"/>
      <c r="L799" s="183"/>
      <c r="M799" s="136"/>
      <c r="N799" s="273"/>
      <c r="O799" s="56"/>
      <c r="P799" s="56"/>
      <c r="Q799" s="56"/>
      <c r="R799" s="56"/>
      <c r="S799" s="56"/>
      <c r="T799" s="56"/>
      <c r="U799" s="56"/>
      <c r="V799" s="56"/>
      <c r="W799" s="56"/>
      <c r="X799" s="56"/>
      <c r="Y799" s="56"/>
      <c r="Z799" s="56"/>
    </row>
    <row r="800" spans="1:26" ht="15.75" customHeight="1">
      <c r="A800" s="271"/>
      <c r="B800" s="56"/>
      <c r="C800" s="56"/>
      <c r="D800" s="181"/>
      <c r="E800" s="128"/>
      <c r="F800" s="129"/>
      <c r="G800" s="450"/>
      <c r="H800" s="56"/>
      <c r="I800" s="56"/>
      <c r="J800" s="136"/>
      <c r="K800" s="136"/>
      <c r="L800" s="183"/>
      <c r="M800" s="136"/>
      <c r="N800" s="273"/>
      <c r="O800" s="56"/>
      <c r="P800" s="56"/>
      <c r="Q800" s="56"/>
      <c r="R800" s="56"/>
      <c r="S800" s="56"/>
      <c r="T800" s="56"/>
      <c r="U800" s="56"/>
      <c r="V800" s="56"/>
      <c r="W800" s="56"/>
      <c r="X800" s="56"/>
      <c r="Y800" s="56"/>
      <c r="Z800" s="56"/>
    </row>
    <row r="801" spans="1:26" ht="15.75" customHeight="1">
      <c r="A801" s="271"/>
      <c r="B801" s="56"/>
      <c r="C801" s="56"/>
      <c r="D801" s="181"/>
      <c r="E801" s="128"/>
      <c r="F801" s="129"/>
      <c r="G801" s="450"/>
      <c r="H801" s="56"/>
      <c r="I801" s="56"/>
      <c r="J801" s="136"/>
      <c r="K801" s="136"/>
      <c r="L801" s="183"/>
      <c r="M801" s="136"/>
      <c r="N801" s="273"/>
      <c r="O801" s="56"/>
      <c r="P801" s="56"/>
      <c r="Q801" s="56"/>
      <c r="R801" s="56"/>
      <c r="S801" s="56"/>
      <c r="T801" s="56"/>
      <c r="U801" s="56"/>
      <c r="V801" s="56"/>
      <c r="W801" s="56"/>
      <c r="X801" s="56"/>
      <c r="Y801" s="56"/>
      <c r="Z801" s="56"/>
    </row>
    <row r="802" spans="1:26" ht="15.75" customHeight="1">
      <c r="A802" s="271"/>
      <c r="B802" s="56"/>
      <c r="C802" s="56"/>
      <c r="D802" s="181"/>
      <c r="E802" s="128"/>
      <c r="F802" s="129"/>
      <c r="G802" s="450"/>
      <c r="H802" s="56"/>
      <c r="I802" s="56"/>
      <c r="J802" s="136"/>
      <c r="K802" s="136"/>
      <c r="L802" s="183"/>
      <c r="M802" s="136"/>
      <c r="N802" s="273"/>
      <c r="O802" s="56"/>
      <c r="P802" s="56"/>
      <c r="Q802" s="56"/>
      <c r="R802" s="56"/>
      <c r="S802" s="56"/>
      <c r="T802" s="56"/>
      <c r="U802" s="56"/>
      <c r="V802" s="56"/>
      <c r="W802" s="56"/>
      <c r="X802" s="56"/>
      <c r="Y802" s="56"/>
      <c r="Z802" s="56"/>
    </row>
    <row r="803" spans="1:26" ht="15.75" customHeight="1">
      <c r="A803" s="271"/>
      <c r="B803" s="56"/>
      <c r="C803" s="56"/>
      <c r="D803" s="181"/>
      <c r="E803" s="128"/>
      <c r="F803" s="129"/>
      <c r="G803" s="450"/>
      <c r="H803" s="56"/>
      <c r="I803" s="56"/>
      <c r="J803" s="136"/>
      <c r="K803" s="136"/>
      <c r="L803" s="183"/>
      <c r="M803" s="136"/>
      <c r="N803" s="273"/>
      <c r="O803" s="56"/>
      <c r="P803" s="56"/>
      <c r="Q803" s="56"/>
      <c r="R803" s="56"/>
      <c r="S803" s="56"/>
      <c r="T803" s="56"/>
      <c r="U803" s="56"/>
      <c r="V803" s="56"/>
      <c r="W803" s="56"/>
      <c r="X803" s="56"/>
      <c r="Y803" s="56"/>
      <c r="Z803" s="56"/>
    </row>
    <row r="804" spans="1:26" ht="15.75" customHeight="1">
      <c r="A804" s="271"/>
      <c r="B804" s="56"/>
      <c r="C804" s="56"/>
      <c r="D804" s="181"/>
      <c r="E804" s="128"/>
      <c r="F804" s="129"/>
      <c r="G804" s="450"/>
      <c r="H804" s="56"/>
      <c r="I804" s="56"/>
      <c r="J804" s="136"/>
      <c r="K804" s="136"/>
      <c r="L804" s="183"/>
      <c r="M804" s="136"/>
      <c r="N804" s="273"/>
      <c r="O804" s="56"/>
      <c r="P804" s="56"/>
      <c r="Q804" s="56"/>
      <c r="R804" s="56"/>
      <c r="S804" s="56"/>
      <c r="T804" s="56"/>
      <c r="U804" s="56"/>
      <c r="V804" s="56"/>
      <c r="W804" s="56"/>
      <c r="X804" s="56"/>
      <c r="Y804" s="56"/>
      <c r="Z804" s="56"/>
    </row>
    <row r="805" spans="1:26" ht="15.75" customHeight="1">
      <c r="A805" s="271"/>
      <c r="B805" s="56"/>
      <c r="C805" s="56"/>
      <c r="D805" s="181"/>
      <c r="E805" s="128"/>
      <c r="F805" s="129"/>
      <c r="G805" s="450"/>
      <c r="H805" s="56"/>
      <c r="I805" s="56"/>
      <c r="J805" s="136"/>
      <c r="K805" s="136"/>
      <c r="L805" s="183"/>
      <c r="M805" s="136"/>
      <c r="N805" s="273"/>
      <c r="O805" s="56"/>
      <c r="P805" s="56"/>
      <c r="Q805" s="56"/>
      <c r="R805" s="56"/>
      <c r="S805" s="56"/>
      <c r="T805" s="56"/>
      <c r="U805" s="56"/>
      <c r="V805" s="56"/>
      <c r="W805" s="56"/>
      <c r="X805" s="56"/>
      <c r="Y805" s="56"/>
      <c r="Z805" s="56"/>
    </row>
    <row r="806" spans="1:26" ht="15.75" customHeight="1">
      <c r="A806" s="271"/>
      <c r="B806" s="56"/>
      <c r="C806" s="56"/>
      <c r="D806" s="181"/>
      <c r="E806" s="128"/>
      <c r="F806" s="129"/>
      <c r="G806" s="450"/>
      <c r="H806" s="56"/>
      <c r="I806" s="56"/>
      <c r="J806" s="136"/>
      <c r="K806" s="136"/>
      <c r="L806" s="183"/>
      <c r="M806" s="136"/>
      <c r="N806" s="273"/>
      <c r="O806" s="56"/>
      <c r="P806" s="56"/>
      <c r="Q806" s="56"/>
      <c r="R806" s="56"/>
      <c r="S806" s="56"/>
      <c r="T806" s="56"/>
      <c r="U806" s="56"/>
      <c r="V806" s="56"/>
      <c r="W806" s="56"/>
      <c r="X806" s="56"/>
      <c r="Y806" s="56"/>
      <c r="Z806" s="56"/>
    </row>
    <row r="807" spans="1:26" ht="15.75" customHeight="1">
      <c r="A807" s="271"/>
      <c r="B807" s="56"/>
      <c r="C807" s="56"/>
      <c r="D807" s="181"/>
      <c r="E807" s="128"/>
      <c r="F807" s="129"/>
      <c r="G807" s="450"/>
      <c r="H807" s="56"/>
      <c r="I807" s="56"/>
      <c r="J807" s="136"/>
      <c r="K807" s="136"/>
      <c r="L807" s="183"/>
      <c r="M807" s="136"/>
      <c r="N807" s="273"/>
      <c r="O807" s="56"/>
      <c r="P807" s="56"/>
      <c r="Q807" s="56"/>
      <c r="R807" s="56"/>
      <c r="S807" s="56"/>
      <c r="T807" s="56"/>
      <c r="U807" s="56"/>
      <c r="V807" s="56"/>
      <c r="W807" s="56"/>
      <c r="X807" s="56"/>
      <c r="Y807" s="56"/>
      <c r="Z807" s="56"/>
    </row>
    <row r="808" spans="1:26" ht="15.75" customHeight="1">
      <c r="A808" s="271"/>
      <c r="B808" s="56"/>
      <c r="C808" s="56"/>
      <c r="D808" s="181"/>
      <c r="E808" s="128"/>
      <c r="F808" s="129"/>
      <c r="G808" s="450"/>
      <c r="H808" s="56"/>
      <c r="I808" s="56"/>
      <c r="J808" s="136"/>
      <c r="K808" s="136"/>
      <c r="L808" s="183"/>
      <c r="M808" s="136"/>
      <c r="N808" s="273"/>
      <c r="O808" s="56"/>
      <c r="P808" s="56"/>
      <c r="Q808" s="56"/>
      <c r="R808" s="56"/>
      <c r="S808" s="56"/>
      <c r="T808" s="56"/>
      <c r="U808" s="56"/>
      <c r="V808" s="56"/>
      <c r="W808" s="56"/>
      <c r="X808" s="56"/>
      <c r="Y808" s="56"/>
      <c r="Z808" s="56"/>
    </row>
    <row r="809" spans="1:26" ht="15.75" customHeight="1">
      <c r="A809" s="271"/>
      <c r="B809" s="56"/>
      <c r="C809" s="56"/>
      <c r="D809" s="181"/>
      <c r="E809" s="128"/>
      <c r="F809" s="129"/>
      <c r="G809" s="450"/>
      <c r="H809" s="56"/>
      <c r="I809" s="56"/>
      <c r="J809" s="136"/>
      <c r="K809" s="136"/>
      <c r="L809" s="183"/>
      <c r="M809" s="136"/>
      <c r="N809" s="273"/>
      <c r="O809" s="56"/>
      <c r="P809" s="56"/>
      <c r="Q809" s="56"/>
      <c r="R809" s="56"/>
      <c r="S809" s="56"/>
      <c r="T809" s="56"/>
      <c r="U809" s="56"/>
      <c r="V809" s="56"/>
      <c r="W809" s="56"/>
      <c r="X809" s="56"/>
      <c r="Y809" s="56"/>
      <c r="Z809" s="56"/>
    </row>
    <row r="810" spans="1:26" ht="15.75" customHeight="1">
      <c r="A810" s="271"/>
      <c r="B810" s="56"/>
      <c r="C810" s="56"/>
      <c r="D810" s="181"/>
      <c r="E810" s="128"/>
      <c r="F810" s="129"/>
      <c r="G810" s="450"/>
      <c r="H810" s="56"/>
      <c r="I810" s="56"/>
      <c r="J810" s="136"/>
      <c r="K810" s="136"/>
      <c r="L810" s="183"/>
      <c r="M810" s="136"/>
      <c r="N810" s="273"/>
      <c r="O810" s="56"/>
      <c r="P810" s="56"/>
      <c r="Q810" s="56"/>
      <c r="R810" s="56"/>
      <c r="S810" s="56"/>
      <c r="T810" s="56"/>
      <c r="U810" s="56"/>
      <c r="V810" s="56"/>
      <c r="W810" s="56"/>
      <c r="X810" s="56"/>
      <c r="Y810" s="56"/>
      <c r="Z810" s="56"/>
    </row>
    <row r="811" spans="1:26" ht="15.75" customHeight="1">
      <c r="A811" s="271"/>
      <c r="B811" s="56"/>
      <c r="C811" s="56"/>
      <c r="D811" s="181"/>
      <c r="E811" s="128"/>
      <c r="F811" s="129"/>
      <c r="G811" s="450"/>
      <c r="H811" s="56"/>
      <c r="I811" s="56"/>
      <c r="J811" s="136"/>
      <c r="K811" s="136"/>
      <c r="L811" s="183"/>
      <c r="M811" s="136"/>
      <c r="N811" s="273"/>
      <c r="O811" s="56"/>
      <c r="P811" s="56"/>
      <c r="Q811" s="56"/>
      <c r="R811" s="56"/>
      <c r="S811" s="56"/>
      <c r="T811" s="56"/>
      <c r="U811" s="56"/>
      <c r="V811" s="56"/>
      <c r="W811" s="56"/>
      <c r="X811" s="56"/>
      <c r="Y811" s="56"/>
      <c r="Z811" s="56"/>
    </row>
    <row r="812" spans="1:26" ht="15.75" customHeight="1">
      <c r="A812" s="271"/>
      <c r="B812" s="56"/>
      <c r="C812" s="56"/>
      <c r="D812" s="181"/>
      <c r="E812" s="128"/>
      <c r="F812" s="129"/>
      <c r="G812" s="450"/>
      <c r="H812" s="56"/>
      <c r="I812" s="56"/>
      <c r="J812" s="136"/>
      <c r="K812" s="136"/>
      <c r="L812" s="183"/>
      <c r="M812" s="136"/>
      <c r="N812" s="273"/>
      <c r="O812" s="56"/>
      <c r="P812" s="56"/>
      <c r="Q812" s="56"/>
      <c r="R812" s="56"/>
      <c r="S812" s="56"/>
      <c r="T812" s="56"/>
      <c r="U812" s="56"/>
      <c r="V812" s="56"/>
      <c r="W812" s="56"/>
      <c r="X812" s="56"/>
      <c r="Y812" s="56"/>
      <c r="Z812" s="56"/>
    </row>
    <row r="813" spans="1:26" ht="15.75" customHeight="1">
      <c r="A813" s="271"/>
      <c r="B813" s="56"/>
      <c r="C813" s="56"/>
      <c r="D813" s="181"/>
      <c r="E813" s="128"/>
      <c r="F813" s="129"/>
      <c r="G813" s="450"/>
      <c r="H813" s="56"/>
      <c r="I813" s="56"/>
      <c r="J813" s="136"/>
      <c r="K813" s="136"/>
      <c r="L813" s="183"/>
      <c r="M813" s="136"/>
      <c r="N813" s="273"/>
      <c r="O813" s="56"/>
      <c r="P813" s="56"/>
      <c r="Q813" s="56"/>
      <c r="R813" s="56"/>
      <c r="S813" s="56"/>
      <c r="T813" s="56"/>
      <c r="U813" s="56"/>
      <c r="V813" s="56"/>
      <c r="W813" s="56"/>
      <c r="X813" s="56"/>
      <c r="Y813" s="56"/>
      <c r="Z813" s="56"/>
    </row>
    <row r="814" spans="1:26" ht="15.75" customHeight="1">
      <c r="A814" s="271"/>
      <c r="B814" s="56"/>
      <c r="C814" s="56"/>
      <c r="D814" s="181"/>
      <c r="E814" s="128"/>
      <c r="F814" s="129"/>
      <c r="G814" s="450"/>
      <c r="H814" s="56"/>
      <c r="I814" s="56"/>
      <c r="J814" s="136"/>
      <c r="K814" s="136"/>
      <c r="L814" s="183"/>
      <c r="M814" s="136"/>
      <c r="N814" s="273"/>
      <c r="O814" s="56"/>
      <c r="P814" s="56"/>
      <c r="Q814" s="56"/>
      <c r="R814" s="56"/>
      <c r="S814" s="56"/>
      <c r="T814" s="56"/>
      <c r="U814" s="56"/>
      <c r="V814" s="56"/>
      <c r="W814" s="56"/>
      <c r="X814" s="56"/>
      <c r="Y814" s="56"/>
      <c r="Z814" s="56"/>
    </row>
    <row r="815" spans="1:26" ht="15.75" customHeight="1">
      <c r="A815" s="271"/>
      <c r="B815" s="56"/>
      <c r="C815" s="56"/>
      <c r="D815" s="181"/>
      <c r="E815" s="128"/>
      <c r="F815" s="129"/>
      <c r="G815" s="450"/>
      <c r="H815" s="56"/>
      <c r="I815" s="56"/>
      <c r="J815" s="136"/>
      <c r="K815" s="136"/>
      <c r="L815" s="183"/>
      <c r="M815" s="136"/>
      <c r="N815" s="273"/>
      <c r="O815" s="56"/>
      <c r="P815" s="56"/>
      <c r="Q815" s="56"/>
      <c r="R815" s="56"/>
      <c r="S815" s="56"/>
      <c r="T815" s="56"/>
      <c r="U815" s="56"/>
      <c r="V815" s="56"/>
      <c r="W815" s="56"/>
      <c r="X815" s="56"/>
      <c r="Y815" s="56"/>
      <c r="Z815" s="56"/>
    </row>
    <row r="816" spans="1:26" ht="15.75" customHeight="1">
      <c r="A816" s="271"/>
      <c r="B816" s="56"/>
      <c r="C816" s="56"/>
      <c r="D816" s="181"/>
      <c r="E816" s="128"/>
      <c r="F816" s="129"/>
      <c r="G816" s="450"/>
      <c r="H816" s="56"/>
      <c r="I816" s="56"/>
      <c r="J816" s="136"/>
      <c r="K816" s="136"/>
      <c r="L816" s="183"/>
      <c r="M816" s="136"/>
      <c r="N816" s="273"/>
      <c r="O816" s="56"/>
      <c r="P816" s="56"/>
      <c r="Q816" s="56"/>
      <c r="R816" s="56"/>
      <c r="S816" s="56"/>
      <c r="T816" s="56"/>
      <c r="U816" s="56"/>
      <c r="V816" s="56"/>
      <c r="W816" s="56"/>
      <c r="X816" s="56"/>
      <c r="Y816" s="56"/>
      <c r="Z816" s="56"/>
    </row>
    <row r="817" spans="1:26" ht="15.75" customHeight="1">
      <c r="A817" s="271"/>
      <c r="B817" s="56"/>
      <c r="C817" s="56"/>
      <c r="D817" s="181"/>
      <c r="E817" s="128"/>
      <c r="F817" s="129"/>
      <c r="G817" s="450"/>
      <c r="H817" s="56"/>
      <c r="I817" s="56"/>
      <c r="J817" s="136"/>
      <c r="K817" s="136"/>
      <c r="L817" s="183"/>
      <c r="M817" s="136"/>
      <c r="N817" s="273"/>
      <c r="O817" s="56"/>
      <c r="P817" s="56"/>
      <c r="Q817" s="56"/>
      <c r="R817" s="56"/>
      <c r="S817" s="56"/>
      <c r="T817" s="56"/>
      <c r="U817" s="56"/>
      <c r="V817" s="56"/>
      <c r="W817" s="56"/>
      <c r="X817" s="56"/>
      <c r="Y817" s="56"/>
      <c r="Z817" s="56"/>
    </row>
    <row r="818" spans="1:26" ht="15.75" customHeight="1">
      <c r="A818" s="271"/>
      <c r="B818" s="56"/>
      <c r="C818" s="56"/>
      <c r="D818" s="181"/>
      <c r="E818" s="128"/>
      <c r="F818" s="129"/>
      <c r="G818" s="450"/>
      <c r="H818" s="56"/>
      <c r="I818" s="56"/>
      <c r="J818" s="136"/>
      <c r="K818" s="136"/>
      <c r="L818" s="183"/>
      <c r="M818" s="136"/>
      <c r="N818" s="273"/>
      <c r="O818" s="56"/>
      <c r="P818" s="56"/>
      <c r="Q818" s="56"/>
      <c r="R818" s="56"/>
      <c r="S818" s="56"/>
      <c r="T818" s="56"/>
      <c r="U818" s="56"/>
      <c r="V818" s="56"/>
      <c r="W818" s="56"/>
      <c r="X818" s="56"/>
      <c r="Y818" s="56"/>
      <c r="Z818" s="56"/>
    </row>
    <row r="819" spans="1:26" ht="15.75" customHeight="1">
      <c r="A819" s="271"/>
      <c r="B819" s="56"/>
      <c r="C819" s="56"/>
      <c r="D819" s="181"/>
      <c r="E819" s="128"/>
      <c r="F819" s="129"/>
      <c r="G819" s="450"/>
      <c r="H819" s="56"/>
      <c r="I819" s="56"/>
      <c r="J819" s="136"/>
      <c r="K819" s="136"/>
      <c r="L819" s="183"/>
      <c r="M819" s="136"/>
      <c r="N819" s="273"/>
      <c r="O819" s="56"/>
      <c r="P819" s="56"/>
      <c r="Q819" s="56"/>
      <c r="R819" s="56"/>
      <c r="S819" s="56"/>
      <c r="T819" s="56"/>
      <c r="U819" s="56"/>
      <c r="V819" s="56"/>
      <c r="W819" s="56"/>
      <c r="X819" s="56"/>
      <c r="Y819" s="56"/>
      <c r="Z819" s="56"/>
    </row>
    <row r="820" spans="1:26" ht="15.75" customHeight="1">
      <c r="A820" s="271"/>
      <c r="B820" s="56"/>
      <c r="C820" s="56"/>
      <c r="D820" s="181"/>
      <c r="E820" s="128"/>
      <c r="F820" s="129"/>
      <c r="G820" s="450"/>
      <c r="H820" s="56"/>
      <c r="I820" s="56"/>
      <c r="J820" s="136"/>
      <c r="K820" s="136"/>
      <c r="L820" s="183"/>
      <c r="M820" s="136"/>
      <c r="N820" s="273"/>
      <c r="O820" s="56"/>
      <c r="P820" s="56"/>
      <c r="Q820" s="56"/>
      <c r="R820" s="56"/>
      <c r="S820" s="56"/>
      <c r="T820" s="56"/>
      <c r="U820" s="56"/>
      <c r="V820" s="56"/>
      <c r="W820" s="56"/>
      <c r="X820" s="56"/>
      <c r="Y820" s="56"/>
      <c r="Z820" s="56"/>
    </row>
    <row r="821" spans="1:26" ht="15.75" customHeight="1">
      <c r="A821" s="271"/>
      <c r="B821" s="56"/>
      <c r="C821" s="56"/>
      <c r="D821" s="181"/>
      <c r="E821" s="128"/>
      <c r="F821" s="129"/>
      <c r="G821" s="450"/>
      <c r="H821" s="56"/>
      <c r="I821" s="56"/>
      <c r="J821" s="136"/>
      <c r="K821" s="136"/>
      <c r="L821" s="183"/>
      <c r="M821" s="136"/>
      <c r="N821" s="273"/>
      <c r="O821" s="56"/>
      <c r="P821" s="56"/>
      <c r="Q821" s="56"/>
      <c r="R821" s="56"/>
      <c r="S821" s="56"/>
      <c r="T821" s="56"/>
      <c r="U821" s="56"/>
      <c r="V821" s="56"/>
      <c r="W821" s="56"/>
      <c r="X821" s="56"/>
      <c r="Y821" s="56"/>
      <c r="Z821" s="56"/>
    </row>
    <row r="822" spans="1:26" ht="15.75" customHeight="1">
      <c r="A822" s="271"/>
      <c r="B822" s="56"/>
      <c r="C822" s="56"/>
      <c r="D822" s="181"/>
      <c r="E822" s="128"/>
      <c r="F822" s="129"/>
      <c r="G822" s="450"/>
      <c r="H822" s="56"/>
      <c r="I822" s="56"/>
      <c r="J822" s="136"/>
      <c r="K822" s="136"/>
      <c r="L822" s="183"/>
      <c r="M822" s="136"/>
      <c r="N822" s="273"/>
      <c r="O822" s="56"/>
      <c r="P822" s="56"/>
      <c r="Q822" s="56"/>
      <c r="R822" s="56"/>
      <c r="S822" s="56"/>
      <c r="T822" s="56"/>
      <c r="U822" s="56"/>
      <c r="V822" s="56"/>
      <c r="W822" s="56"/>
      <c r="X822" s="56"/>
      <c r="Y822" s="56"/>
      <c r="Z822" s="56"/>
    </row>
    <row r="823" spans="1:26" ht="15.75" customHeight="1">
      <c r="A823" s="271"/>
      <c r="B823" s="56"/>
      <c r="C823" s="56"/>
      <c r="D823" s="181"/>
      <c r="E823" s="128"/>
      <c r="F823" s="129"/>
      <c r="G823" s="450"/>
      <c r="H823" s="56"/>
      <c r="I823" s="56"/>
      <c r="J823" s="136"/>
      <c r="K823" s="136"/>
      <c r="L823" s="183"/>
      <c r="M823" s="136"/>
      <c r="N823" s="273"/>
      <c r="O823" s="56"/>
      <c r="P823" s="56"/>
      <c r="Q823" s="56"/>
      <c r="R823" s="56"/>
      <c r="S823" s="56"/>
      <c r="T823" s="56"/>
      <c r="U823" s="56"/>
      <c r="V823" s="56"/>
      <c r="W823" s="56"/>
      <c r="X823" s="56"/>
      <c r="Y823" s="56"/>
      <c r="Z823" s="56"/>
    </row>
    <row r="824" spans="1:26" ht="15.75" customHeight="1">
      <c r="A824" s="271"/>
      <c r="B824" s="56"/>
      <c r="C824" s="56"/>
      <c r="D824" s="181"/>
      <c r="E824" s="128"/>
      <c r="F824" s="129"/>
      <c r="G824" s="450"/>
      <c r="H824" s="56"/>
      <c r="I824" s="56"/>
      <c r="J824" s="136"/>
      <c r="K824" s="136"/>
      <c r="L824" s="183"/>
      <c r="M824" s="136"/>
      <c r="N824" s="273"/>
      <c r="O824" s="56"/>
      <c r="P824" s="56"/>
      <c r="Q824" s="56"/>
      <c r="R824" s="56"/>
      <c r="S824" s="56"/>
      <c r="T824" s="56"/>
      <c r="U824" s="56"/>
      <c r="V824" s="56"/>
      <c r="W824" s="56"/>
      <c r="X824" s="56"/>
      <c r="Y824" s="56"/>
      <c r="Z824" s="56"/>
    </row>
    <row r="825" spans="1:26" ht="15.75" customHeight="1">
      <c r="A825" s="271"/>
      <c r="B825" s="56"/>
      <c r="C825" s="56"/>
      <c r="D825" s="181"/>
      <c r="E825" s="128"/>
      <c r="F825" s="129"/>
      <c r="G825" s="450"/>
      <c r="H825" s="56"/>
      <c r="I825" s="56"/>
      <c r="J825" s="136"/>
      <c r="K825" s="136"/>
      <c r="L825" s="183"/>
      <c r="M825" s="136"/>
      <c r="N825" s="273"/>
      <c r="O825" s="56"/>
      <c r="P825" s="56"/>
      <c r="Q825" s="56"/>
      <c r="R825" s="56"/>
      <c r="S825" s="56"/>
      <c r="T825" s="56"/>
      <c r="U825" s="56"/>
      <c r="V825" s="56"/>
      <c r="W825" s="56"/>
      <c r="X825" s="56"/>
      <c r="Y825" s="56"/>
      <c r="Z825" s="56"/>
    </row>
    <row r="826" spans="1:26" ht="15.75" customHeight="1">
      <c r="A826" s="271"/>
      <c r="B826" s="56"/>
      <c r="C826" s="56"/>
      <c r="D826" s="181"/>
      <c r="E826" s="128"/>
      <c r="F826" s="129"/>
      <c r="G826" s="450"/>
      <c r="H826" s="56"/>
      <c r="I826" s="56"/>
      <c r="J826" s="136"/>
      <c r="K826" s="136"/>
      <c r="L826" s="183"/>
      <c r="M826" s="136"/>
      <c r="N826" s="273"/>
      <c r="O826" s="56"/>
      <c r="P826" s="56"/>
      <c r="Q826" s="56"/>
      <c r="R826" s="56"/>
      <c r="S826" s="56"/>
      <c r="T826" s="56"/>
      <c r="U826" s="56"/>
      <c r="V826" s="56"/>
      <c r="W826" s="56"/>
      <c r="X826" s="56"/>
      <c r="Y826" s="56"/>
      <c r="Z826" s="56"/>
    </row>
    <row r="827" spans="1:26" ht="15.75" customHeight="1">
      <c r="A827" s="271"/>
      <c r="B827" s="56"/>
      <c r="C827" s="56"/>
      <c r="D827" s="181"/>
      <c r="E827" s="128"/>
      <c r="F827" s="129"/>
      <c r="G827" s="450"/>
      <c r="H827" s="56"/>
      <c r="I827" s="56"/>
      <c r="J827" s="136"/>
      <c r="K827" s="136"/>
      <c r="L827" s="183"/>
      <c r="M827" s="136"/>
      <c r="N827" s="273"/>
      <c r="O827" s="56"/>
      <c r="P827" s="56"/>
      <c r="Q827" s="56"/>
      <c r="R827" s="56"/>
      <c r="S827" s="56"/>
      <c r="T827" s="56"/>
      <c r="U827" s="56"/>
      <c r="V827" s="56"/>
      <c r="W827" s="56"/>
      <c r="X827" s="56"/>
      <c r="Y827" s="56"/>
      <c r="Z827" s="56"/>
    </row>
    <row r="828" spans="1:26" ht="15.75" customHeight="1">
      <c r="A828" s="271"/>
      <c r="B828" s="56"/>
      <c r="C828" s="56"/>
      <c r="D828" s="181"/>
      <c r="E828" s="128"/>
      <c r="F828" s="129"/>
      <c r="G828" s="450"/>
      <c r="H828" s="56"/>
      <c r="I828" s="56"/>
      <c r="J828" s="136"/>
      <c r="K828" s="136"/>
      <c r="L828" s="183"/>
      <c r="M828" s="136"/>
      <c r="N828" s="273"/>
      <c r="O828" s="56"/>
      <c r="P828" s="56"/>
      <c r="Q828" s="56"/>
      <c r="R828" s="56"/>
      <c r="S828" s="56"/>
      <c r="T828" s="56"/>
      <c r="U828" s="56"/>
      <c r="V828" s="56"/>
      <c r="W828" s="56"/>
      <c r="X828" s="56"/>
      <c r="Y828" s="56"/>
      <c r="Z828" s="56"/>
    </row>
    <row r="829" spans="1:26" ht="15.75" customHeight="1">
      <c r="A829" s="271"/>
      <c r="B829" s="56"/>
      <c r="C829" s="56"/>
      <c r="D829" s="181"/>
      <c r="E829" s="128"/>
      <c r="F829" s="129"/>
      <c r="G829" s="450"/>
      <c r="H829" s="56"/>
      <c r="I829" s="56"/>
      <c r="J829" s="136"/>
      <c r="K829" s="136"/>
      <c r="L829" s="183"/>
      <c r="M829" s="136"/>
      <c r="N829" s="273"/>
      <c r="O829" s="56"/>
      <c r="P829" s="56"/>
      <c r="Q829" s="56"/>
      <c r="R829" s="56"/>
      <c r="S829" s="56"/>
      <c r="T829" s="56"/>
      <c r="U829" s="56"/>
      <c r="V829" s="56"/>
      <c r="W829" s="56"/>
      <c r="X829" s="56"/>
      <c r="Y829" s="56"/>
      <c r="Z829" s="56"/>
    </row>
    <row r="830" spans="1:26" ht="15.75" customHeight="1">
      <c r="A830" s="271"/>
      <c r="B830" s="56"/>
      <c r="C830" s="56"/>
      <c r="D830" s="181"/>
      <c r="E830" s="128"/>
      <c r="F830" s="129"/>
      <c r="G830" s="450"/>
      <c r="H830" s="56"/>
      <c r="I830" s="56"/>
      <c r="J830" s="136"/>
      <c r="K830" s="136"/>
      <c r="L830" s="183"/>
      <c r="M830" s="136"/>
      <c r="N830" s="273"/>
      <c r="O830" s="56"/>
      <c r="P830" s="56"/>
      <c r="Q830" s="56"/>
      <c r="R830" s="56"/>
      <c r="S830" s="56"/>
      <c r="T830" s="56"/>
      <c r="U830" s="56"/>
      <c r="V830" s="56"/>
      <c r="W830" s="56"/>
      <c r="X830" s="56"/>
      <c r="Y830" s="56"/>
      <c r="Z830" s="56"/>
    </row>
    <row r="831" spans="1:26" ht="15.75" customHeight="1">
      <c r="A831" s="271"/>
      <c r="B831" s="56"/>
      <c r="C831" s="56"/>
      <c r="D831" s="181"/>
      <c r="E831" s="128"/>
      <c r="F831" s="129"/>
      <c r="G831" s="450"/>
      <c r="H831" s="56"/>
      <c r="I831" s="56"/>
      <c r="J831" s="136"/>
      <c r="K831" s="136"/>
      <c r="L831" s="183"/>
      <c r="M831" s="136"/>
      <c r="N831" s="273"/>
      <c r="O831" s="56"/>
      <c r="P831" s="56"/>
      <c r="Q831" s="56"/>
      <c r="R831" s="56"/>
      <c r="S831" s="56"/>
      <c r="T831" s="56"/>
      <c r="U831" s="56"/>
      <c r="V831" s="56"/>
      <c r="W831" s="56"/>
      <c r="X831" s="56"/>
      <c r="Y831" s="56"/>
      <c r="Z831" s="56"/>
    </row>
    <row r="832" spans="1:26" ht="15.75" customHeight="1">
      <c r="A832" s="271"/>
      <c r="B832" s="56"/>
      <c r="C832" s="56"/>
      <c r="D832" s="181"/>
      <c r="E832" s="128"/>
      <c r="F832" s="129"/>
      <c r="G832" s="450"/>
      <c r="H832" s="56"/>
      <c r="I832" s="56"/>
      <c r="J832" s="136"/>
      <c r="K832" s="136"/>
      <c r="L832" s="183"/>
      <c r="M832" s="136"/>
      <c r="N832" s="273"/>
      <c r="O832" s="56"/>
      <c r="P832" s="56"/>
      <c r="Q832" s="56"/>
      <c r="R832" s="56"/>
      <c r="S832" s="56"/>
      <c r="T832" s="56"/>
      <c r="U832" s="56"/>
      <c r="V832" s="56"/>
      <c r="W832" s="56"/>
      <c r="X832" s="56"/>
      <c r="Y832" s="56"/>
      <c r="Z832" s="56"/>
    </row>
    <row r="833" spans="1:26" ht="15.75" customHeight="1">
      <c r="A833" s="271"/>
      <c r="B833" s="56"/>
      <c r="C833" s="56"/>
      <c r="D833" s="181"/>
      <c r="E833" s="128"/>
      <c r="F833" s="129"/>
      <c r="G833" s="450"/>
      <c r="H833" s="56"/>
      <c r="I833" s="56"/>
      <c r="J833" s="136"/>
      <c r="K833" s="136"/>
      <c r="L833" s="183"/>
      <c r="M833" s="136"/>
      <c r="N833" s="273"/>
      <c r="O833" s="56"/>
      <c r="P833" s="56"/>
      <c r="Q833" s="56"/>
      <c r="R833" s="56"/>
      <c r="S833" s="56"/>
      <c r="T833" s="56"/>
      <c r="U833" s="56"/>
      <c r="V833" s="56"/>
      <c r="W833" s="56"/>
      <c r="X833" s="56"/>
      <c r="Y833" s="56"/>
      <c r="Z833" s="56"/>
    </row>
    <row r="834" spans="1:26" ht="15.75" customHeight="1">
      <c r="A834" s="271"/>
      <c r="B834" s="56"/>
      <c r="C834" s="56"/>
      <c r="D834" s="181"/>
      <c r="E834" s="128"/>
      <c r="F834" s="129"/>
      <c r="G834" s="450"/>
      <c r="H834" s="56"/>
      <c r="I834" s="56"/>
      <c r="J834" s="136"/>
      <c r="K834" s="136"/>
      <c r="L834" s="183"/>
      <c r="M834" s="136"/>
      <c r="N834" s="273"/>
      <c r="O834" s="56"/>
      <c r="P834" s="56"/>
      <c r="Q834" s="56"/>
      <c r="R834" s="56"/>
      <c r="S834" s="56"/>
      <c r="T834" s="56"/>
      <c r="U834" s="56"/>
      <c r="V834" s="56"/>
      <c r="W834" s="56"/>
      <c r="X834" s="56"/>
      <c r="Y834" s="56"/>
      <c r="Z834" s="56"/>
    </row>
    <row r="835" spans="1:26" ht="15.75" customHeight="1">
      <c r="A835" s="271"/>
      <c r="B835" s="56"/>
      <c r="C835" s="56"/>
      <c r="D835" s="181"/>
      <c r="E835" s="128"/>
      <c r="F835" s="129"/>
      <c r="G835" s="450"/>
      <c r="H835" s="56"/>
      <c r="I835" s="56"/>
      <c r="J835" s="136"/>
      <c r="K835" s="136"/>
      <c r="L835" s="183"/>
      <c r="M835" s="136"/>
      <c r="N835" s="273"/>
      <c r="O835" s="56"/>
      <c r="P835" s="56"/>
      <c r="Q835" s="56"/>
      <c r="R835" s="56"/>
      <c r="S835" s="56"/>
      <c r="T835" s="56"/>
      <c r="U835" s="56"/>
      <c r="V835" s="56"/>
      <c r="W835" s="56"/>
      <c r="X835" s="56"/>
      <c r="Y835" s="56"/>
      <c r="Z835" s="56"/>
    </row>
    <row r="836" spans="1:26" ht="15.75" customHeight="1">
      <c r="A836" s="271"/>
      <c r="B836" s="56"/>
      <c r="C836" s="56"/>
      <c r="D836" s="181"/>
      <c r="E836" s="128"/>
      <c r="F836" s="129"/>
      <c r="G836" s="450"/>
      <c r="H836" s="56"/>
      <c r="I836" s="56"/>
      <c r="J836" s="136"/>
      <c r="K836" s="136"/>
      <c r="L836" s="183"/>
      <c r="M836" s="136"/>
      <c r="N836" s="273"/>
      <c r="O836" s="56"/>
      <c r="P836" s="56"/>
      <c r="Q836" s="56"/>
      <c r="R836" s="56"/>
      <c r="S836" s="56"/>
      <c r="T836" s="56"/>
      <c r="U836" s="56"/>
      <c r="V836" s="56"/>
      <c r="W836" s="56"/>
      <c r="X836" s="56"/>
      <c r="Y836" s="56"/>
      <c r="Z836" s="56"/>
    </row>
    <row r="837" spans="1:26" ht="15.75" customHeight="1">
      <c r="A837" s="271"/>
      <c r="B837" s="56"/>
      <c r="C837" s="56"/>
      <c r="D837" s="181"/>
      <c r="E837" s="128"/>
      <c r="F837" s="129"/>
      <c r="G837" s="450"/>
      <c r="H837" s="56"/>
      <c r="I837" s="56"/>
      <c r="J837" s="136"/>
      <c r="K837" s="136"/>
      <c r="L837" s="183"/>
      <c r="M837" s="136"/>
      <c r="N837" s="273"/>
      <c r="O837" s="56"/>
      <c r="P837" s="56"/>
      <c r="Q837" s="56"/>
      <c r="R837" s="56"/>
      <c r="S837" s="56"/>
      <c r="T837" s="56"/>
      <c r="U837" s="56"/>
      <c r="V837" s="56"/>
      <c r="W837" s="56"/>
      <c r="X837" s="56"/>
      <c r="Y837" s="56"/>
      <c r="Z837" s="56"/>
    </row>
    <row r="838" spans="1:26" ht="15.75" customHeight="1">
      <c r="A838" s="271"/>
      <c r="B838" s="56"/>
      <c r="C838" s="56"/>
      <c r="D838" s="181"/>
      <c r="E838" s="128"/>
      <c r="F838" s="129"/>
      <c r="G838" s="450"/>
      <c r="H838" s="56"/>
      <c r="I838" s="56"/>
      <c r="J838" s="136"/>
      <c r="K838" s="136"/>
      <c r="L838" s="183"/>
      <c r="M838" s="136"/>
      <c r="N838" s="273"/>
      <c r="O838" s="56"/>
      <c r="P838" s="56"/>
      <c r="Q838" s="56"/>
      <c r="R838" s="56"/>
      <c r="S838" s="56"/>
      <c r="T838" s="56"/>
      <c r="U838" s="56"/>
      <c r="V838" s="56"/>
      <c r="W838" s="56"/>
      <c r="X838" s="56"/>
      <c r="Y838" s="56"/>
      <c r="Z838" s="56"/>
    </row>
    <row r="839" spans="1:26" ht="15.75" customHeight="1">
      <c r="A839" s="271"/>
      <c r="B839" s="56"/>
      <c r="C839" s="56"/>
      <c r="D839" s="181"/>
      <c r="E839" s="128"/>
      <c r="F839" s="129"/>
      <c r="G839" s="450"/>
      <c r="H839" s="56"/>
      <c r="I839" s="56"/>
      <c r="J839" s="136"/>
      <c r="K839" s="136"/>
      <c r="L839" s="183"/>
      <c r="M839" s="136"/>
      <c r="N839" s="273"/>
      <c r="O839" s="56"/>
      <c r="P839" s="56"/>
      <c r="Q839" s="56"/>
      <c r="R839" s="56"/>
      <c r="S839" s="56"/>
      <c r="T839" s="56"/>
      <c r="U839" s="56"/>
      <c r="V839" s="56"/>
      <c r="W839" s="56"/>
      <c r="X839" s="56"/>
      <c r="Y839" s="56"/>
      <c r="Z839" s="56"/>
    </row>
    <row r="840" spans="1:26" ht="15.75" customHeight="1">
      <c r="A840" s="271"/>
      <c r="B840" s="56"/>
      <c r="C840" s="56"/>
      <c r="D840" s="181"/>
      <c r="E840" s="128"/>
      <c r="F840" s="129"/>
      <c r="G840" s="450"/>
      <c r="H840" s="56"/>
      <c r="I840" s="56"/>
      <c r="J840" s="136"/>
      <c r="K840" s="136"/>
      <c r="L840" s="183"/>
      <c r="M840" s="136"/>
      <c r="N840" s="273"/>
      <c r="O840" s="56"/>
      <c r="P840" s="56"/>
      <c r="Q840" s="56"/>
      <c r="R840" s="56"/>
      <c r="S840" s="56"/>
      <c r="T840" s="56"/>
      <c r="U840" s="56"/>
      <c r="V840" s="56"/>
      <c r="W840" s="56"/>
      <c r="X840" s="56"/>
      <c r="Y840" s="56"/>
      <c r="Z840" s="56"/>
    </row>
    <row r="841" spans="1:26" ht="15.75" customHeight="1">
      <c r="A841" s="271"/>
      <c r="B841" s="56"/>
      <c r="C841" s="56"/>
      <c r="D841" s="181"/>
      <c r="E841" s="128"/>
      <c r="F841" s="129"/>
      <c r="G841" s="450"/>
      <c r="H841" s="56"/>
      <c r="I841" s="56"/>
      <c r="J841" s="136"/>
      <c r="K841" s="136"/>
      <c r="L841" s="183"/>
      <c r="M841" s="136"/>
      <c r="N841" s="273"/>
      <c r="O841" s="56"/>
      <c r="P841" s="56"/>
      <c r="Q841" s="56"/>
      <c r="R841" s="56"/>
      <c r="S841" s="56"/>
      <c r="T841" s="56"/>
      <c r="U841" s="56"/>
      <c r="V841" s="56"/>
      <c r="W841" s="56"/>
      <c r="X841" s="56"/>
      <c r="Y841" s="56"/>
      <c r="Z841" s="56"/>
    </row>
    <row r="842" spans="1:26" ht="15.75" customHeight="1">
      <c r="A842" s="271"/>
      <c r="B842" s="56"/>
      <c r="C842" s="56"/>
      <c r="D842" s="181"/>
      <c r="E842" s="128"/>
      <c r="F842" s="129"/>
      <c r="G842" s="450"/>
      <c r="H842" s="56"/>
      <c r="I842" s="56"/>
      <c r="J842" s="136"/>
      <c r="K842" s="136"/>
      <c r="L842" s="183"/>
      <c r="M842" s="136"/>
      <c r="N842" s="273"/>
      <c r="O842" s="56"/>
      <c r="P842" s="56"/>
      <c r="Q842" s="56"/>
      <c r="R842" s="56"/>
      <c r="S842" s="56"/>
      <c r="T842" s="56"/>
      <c r="U842" s="56"/>
      <c r="V842" s="56"/>
      <c r="W842" s="56"/>
      <c r="X842" s="56"/>
      <c r="Y842" s="56"/>
      <c r="Z842" s="56"/>
    </row>
    <row r="843" spans="1:26" ht="15.75" customHeight="1">
      <c r="A843" s="271"/>
      <c r="B843" s="56"/>
      <c r="C843" s="56"/>
      <c r="D843" s="181"/>
      <c r="E843" s="128"/>
      <c r="F843" s="129"/>
      <c r="G843" s="450"/>
      <c r="H843" s="56"/>
      <c r="I843" s="56"/>
      <c r="J843" s="136"/>
      <c r="K843" s="136"/>
      <c r="L843" s="183"/>
      <c r="M843" s="136"/>
      <c r="N843" s="273"/>
      <c r="O843" s="56"/>
      <c r="P843" s="56"/>
      <c r="Q843" s="56"/>
      <c r="R843" s="56"/>
      <c r="S843" s="56"/>
      <c r="T843" s="56"/>
      <c r="U843" s="56"/>
      <c r="V843" s="56"/>
      <c r="W843" s="56"/>
      <c r="X843" s="56"/>
      <c r="Y843" s="56"/>
      <c r="Z843" s="56"/>
    </row>
    <row r="844" spans="1:26" ht="15.75" customHeight="1">
      <c r="A844" s="271"/>
      <c r="B844" s="56"/>
      <c r="C844" s="56"/>
      <c r="D844" s="181"/>
      <c r="E844" s="128"/>
      <c r="F844" s="129"/>
      <c r="G844" s="450"/>
      <c r="H844" s="56"/>
      <c r="I844" s="56"/>
      <c r="J844" s="136"/>
      <c r="K844" s="136"/>
      <c r="L844" s="183"/>
      <c r="M844" s="136"/>
      <c r="N844" s="273"/>
      <c r="O844" s="56"/>
      <c r="P844" s="56"/>
      <c r="Q844" s="56"/>
      <c r="R844" s="56"/>
      <c r="S844" s="56"/>
      <c r="T844" s="56"/>
      <c r="U844" s="56"/>
      <c r="V844" s="56"/>
      <c r="W844" s="56"/>
      <c r="X844" s="56"/>
      <c r="Y844" s="56"/>
      <c r="Z844" s="56"/>
    </row>
    <row r="845" spans="1:26" ht="15.75" customHeight="1">
      <c r="A845" s="271"/>
      <c r="B845" s="56"/>
      <c r="C845" s="56"/>
      <c r="D845" s="181"/>
      <c r="E845" s="128"/>
      <c r="F845" s="129"/>
      <c r="G845" s="450"/>
      <c r="H845" s="56"/>
      <c r="I845" s="56"/>
      <c r="J845" s="136"/>
      <c r="K845" s="136"/>
      <c r="L845" s="183"/>
      <c r="M845" s="136"/>
      <c r="N845" s="273"/>
      <c r="O845" s="56"/>
      <c r="P845" s="56"/>
      <c r="Q845" s="56"/>
      <c r="R845" s="56"/>
      <c r="S845" s="56"/>
      <c r="T845" s="56"/>
      <c r="U845" s="56"/>
      <c r="V845" s="56"/>
      <c r="W845" s="56"/>
      <c r="X845" s="56"/>
      <c r="Y845" s="56"/>
      <c r="Z845" s="56"/>
    </row>
    <row r="846" spans="1:26" ht="15.75" customHeight="1">
      <c r="A846" s="271"/>
      <c r="B846" s="56"/>
      <c r="C846" s="56"/>
      <c r="D846" s="181"/>
      <c r="E846" s="128"/>
      <c r="F846" s="129"/>
      <c r="G846" s="450"/>
      <c r="H846" s="56"/>
      <c r="I846" s="56"/>
      <c r="J846" s="136"/>
      <c r="K846" s="136"/>
      <c r="L846" s="183"/>
      <c r="M846" s="136"/>
      <c r="N846" s="273"/>
      <c r="O846" s="56"/>
      <c r="P846" s="56"/>
      <c r="Q846" s="56"/>
      <c r="R846" s="56"/>
      <c r="S846" s="56"/>
      <c r="T846" s="56"/>
      <c r="U846" s="56"/>
      <c r="V846" s="56"/>
      <c r="W846" s="56"/>
      <c r="X846" s="56"/>
      <c r="Y846" s="56"/>
      <c r="Z846" s="56"/>
    </row>
    <row r="847" spans="1:26" ht="15.75" customHeight="1">
      <c r="A847" s="271"/>
      <c r="B847" s="56"/>
      <c r="C847" s="56"/>
      <c r="D847" s="181"/>
      <c r="E847" s="128"/>
      <c r="F847" s="129"/>
      <c r="G847" s="450"/>
      <c r="H847" s="56"/>
      <c r="I847" s="56"/>
      <c r="J847" s="136"/>
      <c r="K847" s="136"/>
      <c r="L847" s="183"/>
      <c r="M847" s="136"/>
      <c r="N847" s="273"/>
      <c r="O847" s="56"/>
      <c r="P847" s="56"/>
      <c r="Q847" s="56"/>
      <c r="R847" s="56"/>
      <c r="S847" s="56"/>
      <c r="T847" s="56"/>
      <c r="U847" s="56"/>
      <c r="V847" s="56"/>
      <c r="W847" s="56"/>
      <c r="X847" s="56"/>
      <c r="Y847" s="56"/>
      <c r="Z847" s="56"/>
    </row>
    <row r="848" spans="1:26" ht="15.75" customHeight="1">
      <c r="A848" s="271"/>
      <c r="B848" s="56"/>
      <c r="C848" s="56"/>
      <c r="D848" s="181"/>
      <c r="E848" s="128"/>
      <c r="F848" s="129"/>
      <c r="G848" s="450"/>
      <c r="H848" s="56"/>
      <c r="I848" s="56"/>
      <c r="J848" s="136"/>
      <c r="K848" s="136"/>
      <c r="L848" s="183"/>
      <c r="M848" s="136"/>
      <c r="N848" s="273"/>
      <c r="O848" s="56"/>
      <c r="P848" s="56"/>
      <c r="Q848" s="56"/>
      <c r="R848" s="56"/>
      <c r="S848" s="56"/>
      <c r="T848" s="56"/>
      <c r="U848" s="56"/>
      <c r="V848" s="56"/>
      <c r="W848" s="56"/>
      <c r="X848" s="56"/>
      <c r="Y848" s="56"/>
      <c r="Z848" s="56"/>
    </row>
    <row r="849" spans="1:26" ht="15.75" customHeight="1">
      <c r="A849" s="271"/>
      <c r="B849" s="56"/>
      <c r="C849" s="56"/>
      <c r="D849" s="181"/>
      <c r="E849" s="128"/>
      <c r="F849" s="129"/>
      <c r="G849" s="450"/>
      <c r="H849" s="56"/>
      <c r="I849" s="56"/>
      <c r="J849" s="136"/>
      <c r="K849" s="136"/>
      <c r="L849" s="183"/>
      <c r="M849" s="136"/>
      <c r="N849" s="273"/>
      <c r="O849" s="56"/>
      <c r="P849" s="56"/>
      <c r="Q849" s="56"/>
      <c r="R849" s="56"/>
      <c r="S849" s="56"/>
      <c r="T849" s="56"/>
      <c r="U849" s="56"/>
      <c r="V849" s="56"/>
      <c r="W849" s="56"/>
      <c r="X849" s="56"/>
      <c r="Y849" s="56"/>
      <c r="Z849" s="56"/>
    </row>
    <row r="850" spans="1:26" ht="15.75" customHeight="1">
      <c r="A850" s="271"/>
      <c r="B850" s="56"/>
      <c r="C850" s="56"/>
      <c r="D850" s="181"/>
      <c r="E850" s="128"/>
      <c r="F850" s="129"/>
      <c r="G850" s="450"/>
      <c r="H850" s="56"/>
      <c r="I850" s="56"/>
      <c r="J850" s="136"/>
      <c r="K850" s="136"/>
      <c r="L850" s="183"/>
      <c r="M850" s="136"/>
      <c r="N850" s="273"/>
      <c r="O850" s="56"/>
      <c r="P850" s="56"/>
      <c r="Q850" s="56"/>
      <c r="R850" s="56"/>
      <c r="S850" s="56"/>
      <c r="T850" s="56"/>
      <c r="U850" s="56"/>
      <c r="V850" s="56"/>
      <c r="W850" s="56"/>
      <c r="X850" s="56"/>
      <c r="Y850" s="56"/>
      <c r="Z850" s="56"/>
    </row>
    <row r="851" spans="1:26" ht="15.75" customHeight="1">
      <c r="A851" s="271"/>
      <c r="B851" s="56"/>
      <c r="C851" s="56"/>
      <c r="D851" s="181"/>
      <c r="E851" s="128"/>
      <c r="F851" s="129"/>
      <c r="G851" s="450"/>
      <c r="H851" s="56"/>
      <c r="I851" s="56"/>
      <c r="J851" s="136"/>
      <c r="K851" s="136"/>
      <c r="L851" s="183"/>
      <c r="M851" s="136"/>
      <c r="N851" s="273"/>
      <c r="O851" s="56"/>
      <c r="P851" s="56"/>
      <c r="Q851" s="56"/>
      <c r="R851" s="56"/>
      <c r="S851" s="56"/>
      <c r="T851" s="56"/>
      <c r="U851" s="56"/>
      <c r="V851" s="56"/>
      <c r="W851" s="56"/>
      <c r="X851" s="56"/>
      <c r="Y851" s="56"/>
      <c r="Z851" s="56"/>
    </row>
    <row r="852" spans="1:26" ht="15.75" customHeight="1">
      <c r="A852" s="271"/>
      <c r="B852" s="56"/>
      <c r="C852" s="56"/>
      <c r="D852" s="181"/>
      <c r="E852" s="128"/>
      <c r="F852" s="129"/>
      <c r="G852" s="450"/>
      <c r="H852" s="56"/>
      <c r="I852" s="56"/>
      <c r="J852" s="136"/>
      <c r="K852" s="136"/>
      <c r="L852" s="183"/>
      <c r="M852" s="136"/>
      <c r="N852" s="273"/>
      <c r="O852" s="56"/>
      <c r="P852" s="56"/>
      <c r="Q852" s="56"/>
      <c r="R852" s="56"/>
      <c r="S852" s="56"/>
      <c r="T852" s="56"/>
      <c r="U852" s="56"/>
      <c r="V852" s="56"/>
      <c r="W852" s="56"/>
      <c r="X852" s="56"/>
      <c r="Y852" s="56"/>
      <c r="Z852" s="56"/>
    </row>
    <row r="853" spans="1:26" ht="15.75" customHeight="1">
      <c r="A853" s="271"/>
      <c r="B853" s="56"/>
      <c r="C853" s="56"/>
      <c r="D853" s="181"/>
      <c r="E853" s="128"/>
      <c r="F853" s="129"/>
      <c r="G853" s="450"/>
      <c r="H853" s="56"/>
      <c r="I853" s="56"/>
      <c r="J853" s="136"/>
      <c r="K853" s="136"/>
      <c r="L853" s="183"/>
      <c r="M853" s="136"/>
      <c r="N853" s="273"/>
      <c r="O853" s="56"/>
      <c r="P853" s="56"/>
      <c r="Q853" s="56"/>
      <c r="R853" s="56"/>
      <c r="S853" s="56"/>
      <c r="T853" s="56"/>
      <c r="U853" s="56"/>
      <c r="V853" s="56"/>
      <c r="W853" s="56"/>
      <c r="X853" s="56"/>
      <c r="Y853" s="56"/>
      <c r="Z853" s="56"/>
    </row>
    <row r="854" spans="1:26" ht="15.75" customHeight="1">
      <c r="A854" s="271"/>
      <c r="B854" s="56"/>
      <c r="C854" s="56"/>
      <c r="D854" s="181"/>
      <c r="E854" s="128"/>
      <c r="F854" s="129"/>
      <c r="G854" s="450"/>
      <c r="H854" s="56"/>
      <c r="I854" s="56"/>
      <c r="J854" s="136"/>
      <c r="K854" s="136"/>
      <c r="L854" s="183"/>
      <c r="M854" s="136"/>
      <c r="N854" s="273"/>
      <c r="O854" s="56"/>
      <c r="P854" s="56"/>
      <c r="Q854" s="56"/>
      <c r="R854" s="56"/>
      <c r="S854" s="56"/>
      <c r="T854" s="56"/>
      <c r="U854" s="56"/>
      <c r="V854" s="56"/>
      <c r="W854" s="56"/>
      <c r="X854" s="56"/>
      <c r="Y854" s="56"/>
      <c r="Z854" s="56"/>
    </row>
    <row r="855" spans="1:26" ht="15.75" customHeight="1">
      <c r="A855" s="271"/>
      <c r="B855" s="56"/>
      <c r="C855" s="56"/>
      <c r="D855" s="181"/>
      <c r="E855" s="128"/>
      <c r="F855" s="129"/>
      <c r="G855" s="450"/>
      <c r="H855" s="56"/>
      <c r="I855" s="56"/>
      <c r="J855" s="136"/>
      <c r="K855" s="136"/>
      <c r="L855" s="183"/>
      <c r="M855" s="136"/>
      <c r="N855" s="273"/>
      <c r="O855" s="56"/>
      <c r="P855" s="56"/>
      <c r="Q855" s="56"/>
      <c r="R855" s="56"/>
      <c r="S855" s="56"/>
      <c r="T855" s="56"/>
      <c r="U855" s="56"/>
      <c r="V855" s="56"/>
      <c r="W855" s="56"/>
      <c r="X855" s="56"/>
      <c r="Y855" s="56"/>
      <c r="Z855" s="56"/>
    </row>
    <row r="856" spans="1:26" ht="15.75" customHeight="1">
      <c r="A856" s="271"/>
      <c r="B856" s="56"/>
      <c r="C856" s="56"/>
      <c r="D856" s="181"/>
      <c r="E856" s="128"/>
      <c r="F856" s="129"/>
      <c r="G856" s="450"/>
      <c r="H856" s="56"/>
      <c r="I856" s="56"/>
      <c r="J856" s="136"/>
      <c r="K856" s="136"/>
      <c r="L856" s="183"/>
      <c r="M856" s="136"/>
      <c r="N856" s="273"/>
      <c r="O856" s="56"/>
      <c r="P856" s="56"/>
      <c r="Q856" s="56"/>
      <c r="R856" s="56"/>
      <c r="S856" s="56"/>
      <c r="T856" s="56"/>
      <c r="U856" s="56"/>
      <c r="V856" s="56"/>
      <c r="W856" s="56"/>
      <c r="X856" s="56"/>
      <c r="Y856" s="56"/>
      <c r="Z856" s="56"/>
    </row>
    <row r="857" spans="1:26" ht="15.75" customHeight="1">
      <c r="A857" s="271"/>
      <c r="B857" s="56"/>
      <c r="C857" s="56"/>
      <c r="D857" s="181"/>
      <c r="E857" s="128"/>
      <c r="F857" s="129"/>
      <c r="G857" s="450"/>
      <c r="H857" s="56"/>
      <c r="I857" s="56"/>
      <c r="J857" s="136"/>
      <c r="K857" s="136"/>
      <c r="L857" s="183"/>
      <c r="M857" s="136"/>
      <c r="N857" s="273"/>
      <c r="O857" s="56"/>
      <c r="P857" s="56"/>
      <c r="Q857" s="56"/>
      <c r="R857" s="56"/>
      <c r="S857" s="56"/>
      <c r="T857" s="56"/>
      <c r="U857" s="56"/>
      <c r="V857" s="56"/>
      <c r="W857" s="56"/>
      <c r="X857" s="56"/>
      <c r="Y857" s="56"/>
      <c r="Z857" s="56"/>
    </row>
    <row r="858" spans="1:26" ht="15.75" customHeight="1">
      <c r="A858" s="271"/>
      <c r="B858" s="56"/>
      <c r="C858" s="56"/>
      <c r="D858" s="181"/>
      <c r="E858" s="128"/>
      <c r="F858" s="129"/>
      <c r="G858" s="450"/>
      <c r="H858" s="56"/>
      <c r="I858" s="56"/>
      <c r="J858" s="136"/>
      <c r="K858" s="136"/>
      <c r="L858" s="183"/>
      <c r="M858" s="136"/>
      <c r="N858" s="273"/>
      <c r="O858" s="56"/>
      <c r="P858" s="56"/>
      <c r="Q858" s="56"/>
      <c r="R858" s="56"/>
      <c r="S858" s="56"/>
      <c r="T858" s="56"/>
      <c r="U858" s="56"/>
      <c r="V858" s="56"/>
      <c r="W858" s="56"/>
      <c r="X858" s="56"/>
      <c r="Y858" s="56"/>
      <c r="Z858" s="56"/>
    </row>
    <row r="859" spans="1:26" ht="15.75" customHeight="1">
      <c r="A859" s="271"/>
      <c r="B859" s="56"/>
      <c r="C859" s="56"/>
      <c r="D859" s="181"/>
      <c r="E859" s="128"/>
      <c r="F859" s="129"/>
      <c r="G859" s="450"/>
      <c r="H859" s="56"/>
      <c r="I859" s="56"/>
      <c r="J859" s="136"/>
      <c r="K859" s="136"/>
      <c r="L859" s="183"/>
      <c r="M859" s="136"/>
      <c r="N859" s="273"/>
      <c r="O859" s="56"/>
      <c r="P859" s="56"/>
      <c r="Q859" s="56"/>
      <c r="R859" s="56"/>
      <c r="S859" s="56"/>
      <c r="T859" s="56"/>
      <c r="U859" s="56"/>
      <c r="V859" s="56"/>
      <c r="W859" s="56"/>
      <c r="X859" s="56"/>
      <c r="Y859" s="56"/>
      <c r="Z859" s="56"/>
    </row>
    <row r="860" spans="1:26" ht="15.75" customHeight="1">
      <c r="A860" s="271"/>
      <c r="B860" s="56"/>
      <c r="C860" s="56"/>
      <c r="D860" s="181"/>
      <c r="E860" s="128"/>
      <c r="F860" s="129"/>
      <c r="G860" s="450"/>
      <c r="H860" s="56"/>
      <c r="I860" s="56"/>
      <c r="J860" s="136"/>
      <c r="K860" s="136"/>
      <c r="L860" s="183"/>
      <c r="M860" s="136"/>
      <c r="N860" s="273"/>
      <c r="O860" s="56"/>
      <c r="P860" s="56"/>
      <c r="Q860" s="56"/>
      <c r="R860" s="56"/>
      <c r="S860" s="56"/>
      <c r="T860" s="56"/>
      <c r="U860" s="56"/>
      <c r="V860" s="56"/>
      <c r="W860" s="56"/>
      <c r="X860" s="56"/>
      <c r="Y860" s="56"/>
      <c r="Z860" s="56"/>
    </row>
    <row r="861" spans="1:26" ht="15.75" customHeight="1">
      <c r="A861" s="271"/>
      <c r="B861" s="56"/>
      <c r="C861" s="56"/>
      <c r="D861" s="181"/>
      <c r="E861" s="128"/>
      <c r="F861" s="129"/>
      <c r="G861" s="450"/>
      <c r="H861" s="56"/>
      <c r="I861" s="56"/>
      <c r="J861" s="136"/>
      <c r="K861" s="136"/>
      <c r="L861" s="183"/>
      <c r="M861" s="136"/>
      <c r="N861" s="273"/>
      <c r="O861" s="56"/>
      <c r="P861" s="56"/>
      <c r="Q861" s="56"/>
      <c r="R861" s="56"/>
      <c r="S861" s="56"/>
      <c r="T861" s="56"/>
      <c r="U861" s="56"/>
      <c r="V861" s="56"/>
      <c r="W861" s="56"/>
      <c r="X861" s="56"/>
      <c r="Y861" s="56"/>
      <c r="Z861" s="56"/>
    </row>
    <row r="862" spans="1:26" ht="15.75" customHeight="1">
      <c r="A862" s="271"/>
      <c r="B862" s="56"/>
      <c r="C862" s="56"/>
      <c r="D862" s="181"/>
      <c r="E862" s="128"/>
      <c r="F862" s="129"/>
      <c r="G862" s="450"/>
      <c r="H862" s="56"/>
      <c r="I862" s="56"/>
      <c r="J862" s="136"/>
      <c r="K862" s="136"/>
      <c r="L862" s="183"/>
      <c r="M862" s="136"/>
      <c r="N862" s="273"/>
      <c r="O862" s="56"/>
      <c r="P862" s="56"/>
      <c r="Q862" s="56"/>
      <c r="R862" s="56"/>
      <c r="S862" s="56"/>
      <c r="T862" s="56"/>
      <c r="U862" s="56"/>
      <c r="V862" s="56"/>
      <c r="W862" s="56"/>
      <c r="X862" s="56"/>
      <c r="Y862" s="56"/>
      <c r="Z862" s="56"/>
    </row>
    <row r="863" spans="1:26" ht="15.75" customHeight="1">
      <c r="A863" s="271"/>
      <c r="B863" s="56"/>
      <c r="C863" s="56"/>
      <c r="D863" s="181"/>
      <c r="E863" s="128"/>
      <c r="F863" s="129"/>
      <c r="G863" s="450"/>
      <c r="H863" s="56"/>
      <c r="I863" s="56"/>
      <c r="J863" s="136"/>
      <c r="K863" s="136"/>
      <c r="L863" s="183"/>
      <c r="M863" s="136"/>
      <c r="N863" s="273"/>
      <c r="O863" s="56"/>
      <c r="P863" s="56"/>
      <c r="Q863" s="56"/>
      <c r="R863" s="56"/>
      <c r="S863" s="56"/>
      <c r="T863" s="56"/>
      <c r="U863" s="56"/>
      <c r="V863" s="56"/>
      <c r="W863" s="56"/>
      <c r="X863" s="56"/>
      <c r="Y863" s="56"/>
      <c r="Z863" s="56"/>
    </row>
    <row r="864" spans="1:26" ht="15.75" customHeight="1">
      <c r="A864" s="271"/>
      <c r="B864" s="56"/>
      <c r="C864" s="56"/>
      <c r="D864" s="181"/>
      <c r="E864" s="128"/>
      <c r="F864" s="129"/>
      <c r="G864" s="450"/>
      <c r="H864" s="56"/>
      <c r="I864" s="56"/>
      <c r="J864" s="136"/>
      <c r="K864" s="136"/>
      <c r="L864" s="183"/>
      <c r="M864" s="136"/>
      <c r="N864" s="273"/>
      <c r="O864" s="56"/>
      <c r="P864" s="56"/>
      <c r="Q864" s="56"/>
      <c r="R864" s="56"/>
      <c r="S864" s="56"/>
      <c r="T864" s="56"/>
      <c r="U864" s="56"/>
      <c r="V864" s="56"/>
      <c r="W864" s="56"/>
      <c r="X864" s="56"/>
      <c r="Y864" s="56"/>
      <c r="Z864" s="56"/>
    </row>
    <row r="865" spans="1:26" ht="15.75" customHeight="1">
      <c r="A865" s="271"/>
      <c r="B865" s="56"/>
      <c r="C865" s="56"/>
      <c r="D865" s="181"/>
      <c r="E865" s="128"/>
      <c r="F865" s="129"/>
      <c r="G865" s="450"/>
      <c r="H865" s="56"/>
      <c r="I865" s="56"/>
      <c r="J865" s="136"/>
      <c r="K865" s="136"/>
      <c r="L865" s="183"/>
      <c r="M865" s="136"/>
      <c r="N865" s="273"/>
      <c r="O865" s="56"/>
      <c r="P865" s="56"/>
      <c r="Q865" s="56"/>
      <c r="R865" s="56"/>
      <c r="S865" s="56"/>
      <c r="T865" s="56"/>
      <c r="U865" s="56"/>
      <c r="V865" s="56"/>
      <c r="W865" s="56"/>
      <c r="X865" s="56"/>
      <c r="Y865" s="56"/>
      <c r="Z865" s="56"/>
    </row>
    <row r="866" spans="1:26" ht="15.75" customHeight="1">
      <c r="A866" s="271"/>
      <c r="B866" s="56"/>
      <c r="C866" s="56"/>
      <c r="D866" s="181"/>
      <c r="E866" s="128"/>
      <c r="F866" s="129"/>
      <c r="G866" s="450"/>
      <c r="H866" s="56"/>
      <c r="I866" s="56"/>
      <c r="J866" s="136"/>
      <c r="K866" s="136"/>
      <c r="L866" s="183"/>
      <c r="M866" s="136"/>
      <c r="N866" s="273"/>
      <c r="O866" s="56"/>
      <c r="P866" s="56"/>
      <c r="Q866" s="56"/>
      <c r="R866" s="56"/>
      <c r="S866" s="56"/>
      <c r="T866" s="56"/>
      <c r="U866" s="56"/>
      <c r="V866" s="56"/>
      <c r="W866" s="56"/>
      <c r="X866" s="56"/>
      <c r="Y866" s="56"/>
      <c r="Z866" s="56"/>
    </row>
    <row r="867" spans="1:26" ht="15.75" customHeight="1">
      <c r="A867" s="271"/>
      <c r="B867" s="56"/>
      <c r="C867" s="56"/>
      <c r="D867" s="181"/>
      <c r="E867" s="128"/>
      <c r="F867" s="129"/>
      <c r="G867" s="450"/>
      <c r="H867" s="56"/>
      <c r="I867" s="56"/>
      <c r="J867" s="136"/>
      <c r="K867" s="136"/>
      <c r="L867" s="183"/>
      <c r="M867" s="136"/>
      <c r="N867" s="273"/>
      <c r="O867" s="56"/>
      <c r="P867" s="56"/>
      <c r="Q867" s="56"/>
      <c r="R867" s="56"/>
      <c r="S867" s="56"/>
      <c r="T867" s="56"/>
      <c r="U867" s="56"/>
      <c r="V867" s="56"/>
      <c r="W867" s="56"/>
      <c r="X867" s="56"/>
      <c r="Y867" s="56"/>
      <c r="Z867" s="56"/>
    </row>
    <row r="868" spans="1:26" ht="15.75" customHeight="1">
      <c r="A868" s="271"/>
      <c r="B868" s="56"/>
      <c r="C868" s="56"/>
      <c r="D868" s="181"/>
      <c r="E868" s="128"/>
      <c r="F868" s="129"/>
      <c r="G868" s="450"/>
      <c r="H868" s="56"/>
      <c r="I868" s="56"/>
      <c r="J868" s="136"/>
      <c r="K868" s="136"/>
      <c r="L868" s="183"/>
      <c r="M868" s="136"/>
      <c r="N868" s="273"/>
      <c r="O868" s="56"/>
      <c r="P868" s="56"/>
      <c r="Q868" s="56"/>
      <c r="R868" s="56"/>
      <c r="S868" s="56"/>
      <c r="T868" s="56"/>
      <c r="U868" s="56"/>
      <c r="V868" s="56"/>
      <c r="W868" s="56"/>
      <c r="X868" s="56"/>
      <c r="Y868" s="56"/>
      <c r="Z868" s="56"/>
    </row>
    <row r="869" spans="1:26" ht="15.75" customHeight="1">
      <c r="A869" s="271"/>
      <c r="B869" s="56"/>
      <c r="C869" s="56"/>
      <c r="D869" s="181"/>
      <c r="E869" s="128"/>
      <c r="F869" s="129"/>
      <c r="G869" s="450"/>
      <c r="H869" s="56"/>
      <c r="I869" s="56"/>
      <c r="J869" s="136"/>
      <c r="K869" s="136"/>
      <c r="L869" s="183"/>
      <c r="M869" s="136"/>
      <c r="N869" s="273"/>
      <c r="O869" s="56"/>
      <c r="P869" s="56"/>
      <c r="Q869" s="56"/>
      <c r="R869" s="56"/>
      <c r="S869" s="56"/>
      <c r="T869" s="56"/>
      <c r="U869" s="56"/>
      <c r="V869" s="56"/>
      <c r="W869" s="56"/>
      <c r="X869" s="56"/>
      <c r="Y869" s="56"/>
      <c r="Z869" s="56"/>
    </row>
    <row r="870" spans="1:26" ht="15.75" customHeight="1">
      <c r="A870" s="271"/>
      <c r="B870" s="56"/>
      <c r="C870" s="56"/>
      <c r="D870" s="181"/>
      <c r="E870" s="128"/>
      <c r="F870" s="129"/>
      <c r="G870" s="450"/>
      <c r="H870" s="56"/>
      <c r="I870" s="56"/>
      <c r="J870" s="136"/>
      <c r="K870" s="136"/>
      <c r="L870" s="183"/>
      <c r="M870" s="136"/>
      <c r="N870" s="273"/>
      <c r="O870" s="56"/>
      <c r="P870" s="56"/>
      <c r="Q870" s="56"/>
      <c r="R870" s="56"/>
      <c r="S870" s="56"/>
      <c r="T870" s="56"/>
      <c r="U870" s="56"/>
      <c r="V870" s="56"/>
      <c r="W870" s="56"/>
      <c r="X870" s="56"/>
      <c r="Y870" s="56"/>
      <c r="Z870" s="56"/>
    </row>
    <row r="871" spans="1:26" ht="15.75" customHeight="1">
      <c r="A871" s="271"/>
      <c r="B871" s="56"/>
      <c r="C871" s="56"/>
      <c r="D871" s="181"/>
      <c r="E871" s="128"/>
      <c r="F871" s="129"/>
      <c r="G871" s="450"/>
      <c r="H871" s="56"/>
      <c r="I871" s="56"/>
      <c r="J871" s="136"/>
      <c r="K871" s="136"/>
      <c r="L871" s="183"/>
      <c r="M871" s="136"/>
      <c r="N871" s="273"/>
      <c r="O871" s="56"/>
      <c r="P871" s="56"/>
      <c r="Q871" s="56"/>
      <c r="R871" s="56"/>
      <c r="S871" s="56"/>
      <c r="T871" s="56"/>
      <c r="U871" s="56"/>
      <c r="V871" s="56"/>
      <c r="W871" s="56"/>
      <c r="X871" s="56"/>
      <c r="Y871" s="56"/>
      <c r="Z871" s="56"/>
    </row>
    <row r="872" spans="1:26" ht="15.75" customHeight="1">
      <c r="A872" s="271"/>
      <c r="B872" s="56"/>
      <c r="C872" s="56"/>
      <c r="D872" s="181"/>
      <c r="E872" s="128"/>
      <c r="F872" s="129"/>
      <c r="G872" s="450"/>
      <c r="H872" s="56"/>
      <c r="I872" s="56"/>
      <c r="J872" s="136"/>
      <c r="K872" s="136"/>
      <c r="L872" s="183"/>
      <c r="M872" s="136"/>
      <c r="N872" s="273"/>
      <c r="O872" s="56"/>
      <c r="P872" s="56"/>
      <c r="Q872" s="56"/>
      <c r="R872" s="56"/>
      <c r="S872" s="56"/>
      <c r="T872" s="56"/>
      <c r="U872" s="56"/>
      <c r="V872" s="56"/>
      <c r="W872" s="56"/>
      <c r="X872" s="56"/>
      <c r="Y872" s="56"/>
      <c r="Z872" s="56"/>
    </row>
    <row r="873" spans="1:26" ht="15.75" customHeight="1">
      <c r="A873" s="271"/>
      <c r="B873" s="56"/>
      <c r="C873" s="56"/>
      <c r="D873" s="181"/>
      <c r="E873" s="128"/>
      <c r="F873" s="129"/>
      <c r="G873" s="450"/>
      <c r="H873" s="56"/>
      <c r="I873" s="56"/>
      <c r="J873" s="136"/>
      <c r="K873" s="136"/>
      <c r="L873" s="183"/>
      <c r="M873" s="136"/>
      <c r="N873" s="273"/>
      <c r="O873" s="56"/>
      <c r="P873" s="56"/>
      <c r="Q873" s="56"/>
      <c r="R873" s="56"/>
      <c r="S873" s="56"/>
      <c r="T873" s="56"/>
      <c r="U873" s="56"/>
      <c r="V873" s="56"/>
      <c r="W873" s="56"/>
      <c r="X873" s="56"/>
      <c r="Y873" s="56"/>
      <c r="Z873" s="56"/>
    </row>
    <row r="874" spans="1:26" ht="15.75" customHeight="1">
      <c r="A874" s="271"/>
      <c r="B874" s="56"/>
      <c r="C874" s="56"/>
      <c r="D874" s="181"/>
      <c r="E874" s="128"/>
      <c r="F874" s="129"/>
      <c r="G874" s="450"/>
      <c r="H874" s="56"/>
      <c r="I874" s="56"/>
      <c r="J874" s="136"/>
      <c r="K874" s="136"/>
      <c r="L874" s="183"/>
      <c r="M874" s="136"/>
      <c r="N874" s="273"/>
      <c r="O874" s="56"/>
      <c r="P874" s="56"/>
      <c r="Q874" s="56"/>
      <c r="R874" s="56"/>
      <c r="S874" s="56"/>
      <c r="T874" s="56"/>
      <c r="U874" s="56"/>
      <c r="V874" s="56"/>
      <c r="W874" s="56"/>
      <c r="X874" s="56"/>
      <c r="Y874" s="56"/>
      <c r="Z874" s="56"/>
    </row>
    <row r="875" spans="1:26" ht="15.75" customHeight="1">
      <c r="A875" s="271"/>
      <c r="B875" s="56"/>
      <c r="C875" s="56"/>
      <c r="D875" s="181"/>
      <c r="E875" s="128"/>
      <c r="F875" s="129"/>
      <c r="G875" s="450"/>
      <c r="H875" s="56"/>
      <c r="I875" s="56"/>
      <c r="J875" s="136"/>
      <c r="K875" s="136"/>
      <c r="L875" s="183"/>
      <c r="M875" s="136"/>
      <c r="N875" s="273"/>
      <c r="O875" s="56"/>
      <c r="P875" s="56"/>
      <c r="Q875" s="56"/>
      <c r="R875" s="56"/>
      <c r="S875" s="56"/>
      <c r="T875" s="56"/>
      <c r="U875" s="56"/>
      <c r="V875" s="56"/>
      <c r="W875" s="56"/>
      <c r="X875" s="56"/>
      <c r="Y875" s="56"/>
      <c r="Z875" s="56"/>
    </row>
    <row r="876" spans="1:26" ht="15.75" customHeight="1">
      <c r="A876" s="271"/>
      <c r="B876" s="56"/>
      <c r="C876" s="56"/>
      <c r="D876" s="181"/>
      <c r="E876" s="128"/>
      <c r="F876" s="129"/>
      <c r="G876" s="450"/>
      <c r="H876" s="56"/>
      <c r="I876" s="56"/>
      <c r="J876" s="136"/>
      <c r="K876" s="136"/>
      <c r="L876" s="183"/>
      <c r="M876" s="136"/>
      <c r="N876" s="273"/>
      <c r="O876" s="56"/>
      <c r="P876" s="56"/>
      <c r="Q876" s="56"/>
      <c r="R876" s="56"/>
      <c r="S876" s="56"/>
      <c r="T876" s="56"/>
      <c r="U876" s="56"/>
      <c r="V876" s="56"/>
      <c r="W876" s="56"/>
      <c r="X876" s="56"/>
      <c r="Y876" s="56"/>
      <c r="Z876" s="56"/>
    </row>
    <row r="877" spans="1:26" ht="15.75" customHeight="1">
      <c r="A877" s="271"/>
      <c r="B877" s="56"/>
      <c r="C877" s="56"/>
      <c r="D877" s="181"/>
      <c r="E877" s="128"/>
      <c r="F877" s="129"/>
      <c r="G877" s="450"/>
      <c r="H877" s="56"/>
      <c r="I877" s="56"/>
      <c r="J877" s="136"/>
      <c r="K877" s="136"/>
      <c r="L877" s="183"/>
      <c r="M877" s="136"/>
      <c r="N877" s="273"/>
      <c r="O877" s="56"/>
      <c r="P877" s="56"/>
      <c r="Q877" s="56"/>
      <c r="R877" s="56"/>
      <c r="S877" s="56"/>
      <c r="T877" s="56"/>
      <c r="U877" s="56"/>
      <c r="V877" s="56"/>
      <c r="W877" s="56"/>
      <c r="X877" s="56"/>
      <c r="Y877" s="56"/>
      <c r="Z877" s="56"/>
    </row>
    <row r="878" spans="1:26" ht="15.75" customHeight="1">
      <c r="A878" s="271"/>
      <c r="B878" s="56"/>
      <c r="C878" s="56"/>
      <c r="D878" s="181"/>
      <c r="E878" s="128"/>
      <c r="F878" s="129"/>
      <c r="G878" s="450"/>
      <c r="H878" s="56"/>
      <c r="I878" s="56"/>
      <c r="J878" s="136"/>
      <c r="K878" s="136"/>
      <c r="L878" s="183"/>
      <c r="M878" s="136"/>
      <c r="N878" s="273"/>
      <c r="O878" s="56"/>
      <c r="P878" s="56"/>
      <c r="Q878" s="56"/>
      <c r="R878" s="56"/>
      <c r="S878" s="56"/>
      <c r="T878" s="56"/>
      <c r="U878" s="56"/>
      <c r="V878" s="56"/>
      <c r="W878" s="56"/>
      <c r="X878" s="56"/>
      <c r="Y878" s="56"/>
      <c r="Z878" s="56"/>
    </row>
    <row r="879" spans="1:26" ht="15.75" customHeight="1">
      <c r="A879" s="271"/>
      <c r="B879" s="56"/>
      <c r="C879" s="56"/>
      <c r="D879" s="181"/>
      <c r="E879" s="128"/>
      <c r="F879" s="129"/>
      <c r="G879" s="450"/>
      <c r="H879" s="56"/>
      <c r="I879" s="56"/>
      <c r="J879" s="136"/>
      <c r="K879" s="136"/>
      <c r="L879" s="183"/>
      <c r="M879" s="136"/>
      <c r="N879" s="273"/>
      <c r="O879" s="56"/>
      <c r="P879" s="56"/>
      <c r="Q879" s="56"/>
      <c r="R879" s="56"/>
      <c r="S879" s="56"/>
      <c r="T879" s="56"/>
      <c r="U879" s="56"/>
      <c r="V879" s="56"/>
      <c r="W879" s="56"/>
      <c r="X879" s="56"/>
      <c r="Y879" s="56"/>
      <c r="Z879" s="56"/>
    </row>
    <row r="880" spans="1:26" ht="15.75" customHeight="1">
      <c r="A880" s="271"/>
      <c r="B880" s="56"/>
      <c r="C880" s="56"/>
      <c r="D880" s="181"/>
      <c r="E880" s="128"/>
      <c r="F880" s="129"/>
      <c r="G880" s="450"/>
      <c r="H880" s="56"/>
      <c r="I880" s="56"/>
      <c r="J880" s="136"/>
      <c r="K880" s="136"/>
      <c r="L880" s="183"/>
      <c r="M880" s="136"/>
      <c r="N880" s="273"/>
      <c r="O880" s="56"/>
      <c r="P880" s="56"/>
      <c r="Q880" s="56"/>
      <c r="R880" s="56"/>
      <c r="S880" s="56"/>
      <c r="T880" s="56"/>
      <c r="U880" s="56"/>
      <c r="V880" s="56"/>
      <c r="W880" s="56"/>
      <c r="X880" s="56"/>
      <c r="Y880" s="56"/>
      <c r="Z880" s="56"/>
    </row>
    <row r="881" spans="1:26" ht="15.75" customHeight="1">
      <c r="A881" s="271"/>
      <c r="B881" s="56"/>
      <c r="C881" s="56"/>
      <c r="D881" s="181"/>
      <c r="E881" s="128"/>
      <c r="F881" s="129"/>
      <c r="G881" s="450"/>
      <c r="H881" s="56"/>
      <c r="I881" s="56"/>
      <c r="J881" s="136"/>
      <c r="K881" s="136"/>
      <c r="L881" s="183"/>
      <c r="M881" s="136"/>
      <c r="N881" s="273"/>
      <c r="O881" s="56"/>
      <c r="P881" s="56"/>
      <c r="Q881" s="56"/>
      <c r="R881" s="56"/>
      <c r="S881" s="56"/>
      <c r="T881" s="56"/>
      <c r="U881" s="56"/>
      <c r="V881" s="56"/>
      <c r="W881" s="56"/>
      <c r="X881" s="56"/>
      <c r="Y881" s="56"/>
      <c r="Z881" s="56"/>
    </row>
    <row r="882" spans="1:26" ht="15.75" customHeight="1">
      <c r="A882" s="271"/>
      <c r="B882" s="56"/>
      <c r="C882" s="56"/>
      <c r="D882" s="181"/>
      <c r="E882" s="128"/>
      <c r="F882" s="129"/>
      <c r="G882" s="450"/>
      <c r="H882" s="56"/>
      <c r="I882" s="56"/>
      <c r="J882" s="136"/>
      <c r="K882" s="136"/>
      <c r="L882" s="183"/>
      <c r="M882" s="136"/>
      <c r="N882" s="273"/>
      <c r="O882" s="56"/>
      <c r="P882" s="56"/>
      <c r="Q882" s="56"/>
      <c r="R882" s="56"/>
      <c r="S882" s="56"/>
      <c r="T882" s="56"/>
      <c r="U882" s="56"/>
      <c r="V882" s="56"/>
      <c r="W882" s="56"/>
      <c r="X882" s="56"/>
      <c r="Y882" s="56"/>
      <c r="Z882" s="56"/>
    </row>
    <row r="883" spans="1:26" ht="15.75" customHeight="1">
      <c r="A883" s="271"/>
      <c r="B883" s="56"/>
      <c r="C883" s="56"/>
      <c r="D883" s="181"/>
      <c r="E883" s="128"/>
      <c r="F883" s="129"/>
      <c r="G883" s="450"/>
      <c r="H883" s="56"/>
      <c r="I883" s="56"/>
      <c r="J883" s="136"/>
      <c r="K883" s="136"/>
      <c r="L883" s="183"/>
      <c r="M883" s="136"/>
      <c r="N883" s="273"/>
      <c r="O883" s="56"/>
      <c r="P883" s="56"/>
      <c r="Q883" s="56"/>
      <c r="R883" s="56"/>
      <c r="S883" s="56"/>
      <c r="T883" s="56"/>
      <c r="U883" s="56"/>
      <c r="V883" s="56"/>
      <c r="W883" s="56"/>
      <c r="X883" s="56"/>
      <c r="Y883" s="56"/>
      <c r="Z883" s="56"/>
    </row>
    <row r="884" spans="1:26" ht="15.75" customHeight="1">
      <c r="A884" s="271"/>
      <c r="B884" s="56"/>
      <c r="C884" s="56"/>
      <c r="D884" s="181"/>
      <c r="E884" s="128"/>
      <c r="F884" s="129"/>
      <c r="G884" s="450"/>
      <c r="H884" s="56"/>
      <c r="I884" s="56"/>
      <c r="J884" s="136"/>
      <c r="K884" s="136"/>
      <c r="L884" s="183"/>
      <c r="M884" s="136"/>
      <c r="N884" s="273"/>
      <c r="O884" s="56"/>
      <c r="P884" s="56"/>
      <c r="Q884" s="56"/>
      <c r="R884" s="56"/>
      <c r="S884" s="56"/>
      <c r="T884" s="56"/>
      <c r="U884" s="56"/>
      <c r="V884" s="56"/>
      <c r="W884" s="56"/>
      <c r="X884" s="56"/>
      <c r="Y884" s="56"/>
      <c r="Z884" s="56"/>
    </row>
    <row r="885" spans="1:26" ht="15.75" customHeight="1">
      <c r="A885" s="271"/>
      <c r="B885" s="56"/>
      <c r="C885" s="56"/>
      <c r="D885" s="181"/>
      <c r="E885" s="128"/>
      <c r="F885" s="129"/>
      <c r="G885" s="450"/>
      <c r="H885" s="56"/>
      <c r="I885" s="56"/>
      <c r="J885" s="136"/>
      <c r="K885" s="136"/>
      <c r="L885" s="183"/>
      <c r="M885" s="136"/>
      <c r="N885" s="273"/>
      <c r="O885" s="56"/>
      <c r="P885" s="56"/>
      <c r="Q885" s="56"/>
      <c r="R885" s="56"/>
      <c r="S885" s="56"/>
      <c r="T885" s="56"/>
      <c r="U885" s="56"/>
      <c r="V885" s="56"/>
      <c r="W885" s="56"/>
      <c r="X885" s="56"/>
      <c r="Y885" s="56"/>
      <c r="Z885" s="56"/>
    </row>
    <row r="886" spans="1:26" ht="15.75" customHeight="1">
      <c r="A886" s="271"/>
      <c r="B886" s="56"/>
      <c r="C886" s="56"/>
      <c r="D886" s="181"/>
      <c r="E886" s="128"/>
      <c r="F886" s="129"/>
      <c r="G886" s="450"/>
      <c r="H886" s="56"/>
      <c r="I886" s="56"/>
      <c r="J886" s="136"/>
      <c r="K886" s="136"/>
      <c r="L886" s="183"/>
      <c r="M886" s="136"/>
      <c r="N886" s="273"/>
      <c r="O886" s="56"/>
      <c r="P886" s="56"/>
      <c r="Q886" s="56"/>
      <c r="R886" s="56"/>
      <c r="S886" s="56"/>
      <c r="T886" s="56"/>
      <c r="U886" s="56"/>
      <c r="V886" s="56"/>
      <c r="W886" s="56"/>
      <c r="X886" s="56"/>
      <c r="Y886" s="56"/>
      <c r="Z886" s="56"/>
    </row>
    <row r="887" spans="1:26" ht="15.75" customHeight="1">
      <c r="A887" s="271"/>
      <c r="B887" s="56"/>
      <c r="C887" s="56"/>
      <c r="D887" s="181"/>
      <c r="E887" s="128"/>
      <c r="F887" s="129"/>
      <c r="G887" s="450"/>
      <c r="H887" s="56"/>
      <c r="I887" s="56"/>
      <c r="J887" s="136"/>
      <c r="K887" s="136"/>
      <c r="L887" s="183"/>
      <c r="M887" s="136"/>
      <c r="N887" s="273"/>
      <c r="O887" s="56"/>
      <c r="P887" s="56"/>
      <c r="Q887" s="56"/>
      <c r="R887" s="56"/>
      <c r="S887" s="56"/>
      <c r="T887" s="56"/>
      <c r="U887" s="56"/>
      <c r="V887" s="56"/>
      <c r="W887" s="56"/>
      <c r="X887" s="56"/>
      <c r="Y887" s="56"/>
      <c r="Z887" s="56"/>
    </row>
    <row r="888" spans="1:26" ht="15.75" customHeight="1">
      <c r="A888" s="271"/>
      <c r="B888" s="56"/>
      <c r="C888" s="56"/>
      <c r="D888" s="181"/>
      <c r="E888" s="128"/>
      <c r="F888" s="129"/>
      <c r="G888" s="450"/>
      <c r="H888" s="56"/>
      <c r="I888" s="56"/>
      <c r="J888" s="136"/>
      <c r="K888" s="136"/>
      <c r="L888" s="183"/>
      <c r="M888" s="136"/>
      <c r="N888" s="273"/>
      <c r="O888" s="56"/>
      <c r="P888" s="56"/>
      <c r="Q888" s="56"/>
      <c r="R888" s="56"/>
      <c r="S888" s="56"/>
      <c r="T888" s="56"/>
      <c r="U888" s="56"/>
      <c r="V888" s="56"/>
      <c r="W888" s="56"/>
      <c r="X888" s="56"/>
      <c r="Y888" s="56"/>
      <c r="Z888" s="56"/>
    </row>
    <row r="889" spans="1:26" ht="15.75" customHeight="1">
      <c r="A889" s="271"/>
      <c r="B889" s="56"/>
      <c r="C889" s="56"/>
      <c r="D889" s="181"/>
      <c r="E889" s="128"/>
      <c r="F889" s="129"/>
      <c r="G889" s="450"/>
      <c r="H889" s="56"/>
      <c r="I889" s="56"/>
      <c r="J889" s="136"/>
      <c r="K889" s="136"/>
      <c r="L889" s="183"/>
      <c r="M889" s="136"/>
      <c r="N889" s="273"/>
      <c r="O889" s="56"/>
      <c r="P889" s="56"/>
      <c r="Q889" s="56"/>
      <c r="R889" s="56"/>
      <c r="S889" s="56"/>
      <c r="T889" s="56"/>
      <c r="U889" s="56"/>
      <c r="V889" s="56"/>
      <c r="W889" s="56"/>
      <c r="X889" s="56"/>
      <c r="Y889" s="56"/>
      <c r="Z889" s="56"/>
    </row>
    <row r="890" spans="1:26" ht="15.75" customHeight="1">
      <c r="A890" s="271"/>
      <c r="B890" s="56"/>
      <c r="C890" s="56"/>
      <c r="D890" s="181"/>
      <c r="E890" s="128"/>
      <c r="F890" s="129"/>
      <c r="G890" s="450"/>
      <c r="H890" s="56"/>
      <c r="I890" s="56"/>
      <c r="J890" s="136"/>
      <c r="K890" s="136"/>
      <c r="L890" s="183"/>
      <c r="M890" s="136"/>
      <c r="N890" s="273"/>
      <c r="O890" s="56"/>
      <c r="P890" s="56"/>
      <c r="Q890" s="56"/>
      <c r="R890" s="56"/>
      <c r="S890" s="56"/>
      <c r="T890" s="56"/>
      <c r="U890" s="56"/>
      <c r="V890" s="56"/>
      <c r="W890" s="56"/>
      <c r="X890" s="56"/>
      <c r="Y890" s="56"/>
      <c r="Z890" s="56"/>
    </row>
    <row r="891" spans="1:26" ht="15.75" customHeight="1">
      <c r="A891" s="271"/>
      <c r="B891" s="56"/>
      <c r="C891" s="56"/>
      <c r="D891" s="181"/>
      <c r="E891" s="128"/>
      <c r="F891" s="129"/>
      <c r="G891" s="450"/>
      <c r="H891" s="56"/>
      <c r="I891" s="56"/>
      <c r="J891" s="136"/>
      <c r="K891" s="136"/>
      <c r="L891" s="183"/>
      <c r="M891" s="136"/>
      <c r="N891" s="273"/>
      <c r="O891" s="56"/>
      <c r="P891" s="56"/>
      <c r="Q891" s="56"/>
      <c r="R891" s="56"/>
      <c r="S891" s="56"/>
      <c r="T891" s="56"/>
      <c r="U891" s="56"/>
      <c r="V891" s="56"/>
      <c r="W891" s="56"/>
      <c r="X891" s="56"/>
      <c r="Y891" s="56"/>
      <c r="Z891" s="56"/>
    </row>
    <row r="892" spans="1:26" ht="15.75" customHeight="1">
      <c r="A892" s="271"/>
      <c r="B892" s="56"/>
      <c r="C892" s="56"/>
      <c r="D892" s="181"/>
      <c r="E892" s="128"/>
      <c r="F892" s="129"/>
      <c r="G892" s="450"/>
      <c r="H892" s="56"/>
      <c r="I892" s="56"/>
      <c r="J892" s="136"/>
      <c r="K892" s="136"/>
      <c r="L892" s="183"/>
      <c r="M892" s="136"/>
      <c r="N892" s="273"/>
      <c r="O892" s="56"/>
      <c r="P892" s="56"/>
      <c r="Q892" s="56"/>
      <c r="R892" s="56"/>
      <c r="S892" s="56"/>
      <c r="T892" s="56"/>
      <c r="U892" s="56"/>
      <c r="V892" s="56"/>
      <c r="W892" s="56"/>
      <c r="X892" s="56"/>
      <c r="Y892" s="56"/>
      <c r="Z892" s="56"/>
    </row>
    <row r="893" spans="1:26" ht="15.75" customHeight="1">
      <c r="A893" s="271"/>
      <c r="B893" s="56"/>
      <c r="C893" s="56"/>
      <c r="D893" s="181"/>
      <c r="E893" s="128"/>
      <c r="F893" s="129"/>
      <c r="G893" s="450"/>
      <c r="H893" s="56"/>
      <c r="I893" s="56"/>
      <c r="J893" s="136"/>
      <c r="K893" s="136"/>
      <c r="L893" s="183"/>
      <c r="M893" s="136"/>
      <c r="N893" s="273"/>
      <c r="O893" s="56"/>
      <c r="P893" s="56"/>
      <c r="Q893" s="56"/>
      <c r="R893" s="56"/>
      <c r="S893" s="56"/>
      <c r="T893" s="56"/>
      <c r="U893" s="56"/>
      <c r="V893" s="56"/>
      <c r="W893" s="56"/>
      <c r="X893" s="56"/>
      <c r="Y893" s="56"/>
      <c r="Z893" s="56"/>
    </row>
    <row r="894" spans="1:26" ht="15.75" customHeight="1">
      <c r="A894" s="271"/>
      <c r="B894" s="56"/>
      <c r="C894" s="56"/>
      <c r="D894" s="181"/>
      <c r="E894" s="128"/>
      <c r="F894" s="129"/>
      <c r="G894" s="450"/>
      <c r="H894" s="56"/>
      <c r="I894" s="56"/>
      <c r="J894" s="136"/>
      <c r="K894" s="136"/>
      <c r="L894" s="183"/>
      <c r="M894" s="136"/>
      <c r="N894" s="273"/>
      <c r="O894" s="56"/>
      <c r="P894" s="56"/>
      <c r="Q894" s="56"/>
      <c r="R894" s="56"/>
      <c r="S894" s="56"/>
      <c r="T894" s="56"/>
      <c r="U894" s="56"/>
      <c r="V894" s="56"/>
      <c r="W894" s="56"/>
      <c r="X894" s="56"/>
      <c r="Y894" s="56"/>
      <c r="Z894" s="56"/>
    </row>
    <row r="895" spans="1:26" ht="15.75" customHeight="1">
      <c r="A895" s="271"/>
      <c r="B895" s="56"/>
      <c r="C895" s="56"/>
      <c r="D895" s="181"/>
      <c r="E895" s="128"/>
      <c r="F895" s="129"/>
      <c r="G895" s="450"/>
      <c r="H895" s="56"/>
      <c r="I895" s="56"/>
      <c r="J895" s="136"/>
      <c r="K895" s="136"/>
      <c r="L895" s="183"/>
      <c r="M895" s="136"/>
      <c r="N895" s="273"/>
      <c r="O895" s="56"/>
      <c r="P895" s="56"/>
      <c r="Q895" s="56"/>
      <c r="R895" s="56"/>
      <c r="S895" s="56"/>
      <c r="T895" s="56"/>
      <c r="U895" s="56"/>
      <c r="V895" s="56"/>
      <c r="W895" s="56"/>
      <c r="X895" s="56"/>
      <c r="Y895" s="56"/>
      <c r="Z895" s="56"/>
    </row>
    <row r="896" spans="1:26" ht="15.75" customHeight="1">
      <c r="A896" s="271"/>
      <c r="B896" s="56"/>
      <c r="C896" s="56"/>
      <c r="D896" s="181"/>
      <c r="E896" s="128"/>
      <c r="F896" s="129"/>
      <c r="G896" s="450"/>
      <c r="H896" s="56"/>
      <c r="I896" s="56"/>
      <c r="J896" s="136"/>
      <c r="K896" s="136"/>
      <c r="L896" s="183"/>
      <c r="M896" s="136"/>
      <c r="N896" s="273"/>
      <c r="O896" s="56"/>
      <c r="P896" s="56"/>
      <c r="Q896" s="56"/>
      <c r="R896" s="56"/>
      <c r="S896" s="56"/>
      <c r="T896" s="56"/>
      <c r="U896" s="56"/>
      <c r="V896" s="56"/>
      <c r="W896" s="56"/>
      <c r="X896" s="56"/>
      <c r="Y896" s="56"/>
      <c r="Z896" s="56"/>
    </row>
    <row r="897" spans="1:26" ht="15.75" customHeight="1">
      <c r="A897" s="271"/>
      <c r="B897" s="56"/>
      <c r="C897" s="56"/>
      <c r="D897" s="181"/>
      <c r="E897" s="128"/>
      <c r="F897" s="129"/>
      <c r="G897" s="450"/>
      <c r="H897" s="56"/>
      <c r="I897" s="56"/>
      <c r="J897" s="136"/>
      <c r="K897" s="136"/>
      <c r="L897" s="183"/>
      <c r="M897" s="136"/>
      <c r="N897" s="273"/>
      <c r="O897" s="56"/>
      <c r="P897" s="56"/>
      <c r="Q897" s="56"/>
      <c r="R897" s="56"/>
      <c r="S897" s="56"/>
      <c r="T897" s="56"/>
      <c r="U897" s="56"/>
      <c r="V897" s="56"/>
      <c r="W897" s="56"/>
      <c r="X897" s="56"/>
      <c r="Y897" s="56"/>
      <c r="Z897" s="56"/>
    </row>
    <row r="898" spans="1:26" ht="15.75" customHeight="1">
      <c r="A898" s="271"/>
      <c r="B898" s="56"/>
      <c r="C898" s="56"/>
      <c r="D898" s="181"/>
      <c r="E898" s="128"/>
      <c r="F898" s="129"/>
      <c r="G898" s="450"/>
      <c r="H898" s="56"/>
      <c r="I898" s="56"/>
      <c r="J898" s="136"/>
      <c r="K898" s="136"/>
      <c r="L898" s="183"/>
      <c r="M898" s="136"/>
      <c r="N898" s="273"/>
      <c r="O898" s="56"/>
      <c r="P898" s="56"/>
      <c r="Q898" s="56"/>
      <c r="R898" s="56"/>
      <c r="S898" s="56"/>
      <c r="T898" s="56"/>
      <c r="U898" s="56"/>
      <c r="V898" s="56"/>
      <c r="W898" s="56"/>
      <c r="X898" s="56"/>
      <c r="Y898" s="56"/>
      <c r="Z898" s="56"/>
    </row>
    <row r="899" spans="1:26" ht="15.75" customHeight="1">
      <c r="A899" s="271"/>
      <c r="B899" s="56"/>
      <c r="C899" s="56"/>
      <c r="D899" s="181"/>
      <c r="E899" s="128"/>
      <c r="F899" s="129"/>
      <c r="G899" s="450"/>
      <c r="H899" s="56"/>
      <c r="I899" s="56"/>
      <c r="J899" s="136"/>
      <c r="K899" s="136"/>
      <c r="L899" s="183"/>
      <c r="M899" s="136"/>
      <c r="N899" s="273"/>
      <c r="O899" s="56"/>
      <c r="P899" s="56"/>
      <c r="Q899" s="56"/>
      <c r="R899" s="56"/>
      <c r="S899" s="56"/>
      <c r="T899" s="56"/>
      <c r="U899" s="56"/>
      <c r="V899" s="56"/>
      <c r="W899" s="56"/>
      <c r="X899" s="56"/>
      <c r="Y899" s="56"/>
      <c r="Z899" s="56"/>
    </row>
    <row r="900" spans="1:26" ht="15.75" customHeight="1">
      <c r="A900" s="271"/>
      <c r="B900" s="56"/>
      <c r="C900" s="56"/>
      <c r="D900" s="181"/>
      <c r="E900" s="128"/>
      <c r="F900" s="129"/>
      <c r="G900" s="450"/>
      <c r="H900" s="56"/>
      <c r="I900" s="56"/>
      <c r="J900" s="136"/>
      <c r="K900" s="136"/>
      <c r="L900" s="183"/>
      <c r="M900" s="136"/>
      <c r="N900" s="273"/>
      <c r="O900" s="56"/>
      <c r="P900" s="56"/>
      <c r="Q900" s="56"/>
      <c r="R900" s="56"/>
      <c r="S900" s="56"/>
      <c r="T900" s="56"/>
      <c r="U900" s="56"/>
      <c r="V900" s="56"/>
      <c r="W900" s="56"/>
      <c r="X900" s="56"/>
      <c r="Y900" s="56"/>
      <c r="Z900" s="56"/>
    </row>
    <row r="901" spans="1:26" ht="15.75" customHeight="1">
      <c r="A901" s="271"/>
      <c r="B901" s="56"/>
      <c r="C901" s="56"/>
      <c r="D901" s="181"/>
      <c r="E901" s="128"/>
      <c r="F901" s="129"/>
      <c r="G901" s="450"/>
      <c r="H901" s="56"/>
      <c r="I901" s="56"/>
      <c r="J901" s="136"/>
      <c r="K901" s="136"/>
      <c r="L901" s="183"/>
      <c r="M901" s="136"/>
      <c r="N901" s="273"/>
      <c r="O901" s="56"/>
      <c r="P901" s="56"/>
      <c r="Q901" s="56"/>
      <c r="R901" s="56"/>
      <c r="S901" s="56"/>
      <c r="T901" s="56"/>
      <c r="U901" s="56"/>
      <c r="V901" s="56"/>
      <c r="W901" s="56"/>
      <c r="X901" s="56"/>
      <c r="Y901" s="56"/>
      <c r="Z901" s="56"/>
    </row>
    <row r="902" spans="1:26" ht="15.75" customHeight="1">
      <c r="A902" s="271"/>
      <c r="B902" s="56"/>
      <c r="C902" s="56"/>
      <c r="D902" s="181"/>
      <c r="E902" s="128"/>
      <c r="F902" s="129"/>
      <c r="G902" s="450"/>
      <c r="H902" s="56"/>
      <c r="I902" s="56"/>
      <c r="J902" s="136"/>
      <c r="K902" s="136"/>
      <c r="L902" s="183"/>
      <c r="M902" s="136"/>
      <c r="N902" s="273"/>
      <c r="O902" s="56"/>
      <c r="P902" s="56"/>
      <c r="Q902" s="56"/>
      <c r="R902" s="56"/>
      <c r="S902" s="56"/>
      <c r="T902" s="56"/>
      <c r="U902" s="56"/>
      <c r="V902" s="56"/>
      <c r="W902" s="56"/>
      <c r="X902" s="56"/>
      <c r="Y902" s="56"/>
      <c r="Z902" s="56"/>
    </row>
    <row r="903" spans="1:26" ht="15.75" customHeight="1">
      <c r="A903" s="271"/>
      <c r="B903" s="56"/>
      <c r="C903" s="56"/>
      <c r="D903" s="181"/>
      <c r="E903" s="128"/>
      <c r="F903" s="129"/>
      <c r="G903" s="450"/>
      <c r="H903" s="56"/>
      <c r="I903" s="56"/>
      <c r="J903" s="136"/>
      <c r="K903" s="136"/>
      <c r="L903" s="183"/>
      <c r="M903" s="136"/>
      <c r="N903" s="273"/>
      <c r="O903" s="56"/>
      <c r="P903" s="56"/>
      <c r="Q903" s="56"/>
      <c r="R903" s="56"/>
      <c r="S903" s="56"/>
      <c r="T903" s="56"/>
      <c r="U903" s="56"/>
      <c r="V903" s="56"/>
      <c r="W903" s="56"/>
      <c r="X903" s="56"/>
      <c r="Y903" s="56"/>
      <c r="Z903" s="56"/>
    </row>
    <row r="904" spans="1:26" ht="15.75" customHeight="1">
      <c r="A904" s="271"/>
      <c r="B904" s="56"/>
      <c r="C904" s="56"/>
      <c r="D904" s="181"/>
      <c r="E904" s="128"/>
      <c r="F904" s="129"/>
      <c r="G904" s="450"/>
      <c r="H904" s="56"/>
      <c r="I904" s="56"/>
      <c r="J904" s="136"/>
      <c r="K904" s="136"/>
      <c r="L904" s="183"/>
      <c r="M904" s="136"/>
      <c r="N904" s="273"/>
      <c r="O904" s="56"/>
      <c r="P904" s="56"/>
      <c r="Q904" s="56"/>
      <c r="R904" s="56"/>
      <c r="S904" s="56"/>
      <c r="T904" s="56"/>
      <c r="U904" s="56"/>
      <c r="V904" s="56"/>
      <c r="W904" s="56"/>
      <c r="X904" s="56"/>
      <c r="Y904" s="56"/>
      <c r="Z904" s="56"/>
    </row>
    <row r="905" spans="1:26" ht="15.75" customHeight="1">
      <c r="A905" s="271"/>
      <c r="B905" s="56"/>
      <c r="C905" s="56"/>
      <c r="D905" s="181"/>
      <c r="E905" s="128"/>
      <c r="F905" s="129"/>
      <c r="G905" s="450"/>
      <c r="H905" s="56"/>
      <c r="I905" s="56"/>
      <c r="J905" s="136"/>
      <c r="K905" s="136"/>
      <c r="L905" s="183"/>
      <c r="M905" s="136"/>
      <c r="N905" s="273"/>
      <c r="O905" s="56"/>
      <c r="P905" s="56"/>
      <c r="Q905" s="56"/>
      <c r="R905" s="56"/>
      <c r="S905" s="56"/>
      <c r="T905" s="56"/>
      <c r="U905" s="56"/>
      <c r="V905" s="56"/>
      <c r="W905" s="56"/>
      <c r="X905" s="56"/>
      <c r="Y905" s="56"/>
      <c r="Z905" s="56"/>
    </row>
    <row r="906" spans="1:26" ht="15.75" customHeight="1">
      <c r="A906" s="271"/>
      <c r="B906" s="56"/>
      <c r="C906" s="56"/>
      <c r="D906" s="181"/>
      <c r="E906" s="128"/>
      <c r="F906" s="129"/>
      <c r="G906" s="450"/>
      <c r="H906" s="56"/>
      <c r="I906" s="56"/>
      <c r="J906" s="136"/>
      <c r="K906" s="136"/>
      <c r="L906" s="183"/>
      <c r="M906" s="136"/>
      <c r="N906" s="273"/>
      <c r="O906" s="56"/>
      <c r="P906" s="56"/>
      <c r="Q906" s="56"/>
      <c r="R906" s="56"/>
      <c r="S906" s="56"/>
      <c r="T906" s="56"/>
      <c r="U906" s="56"/>
      <c r="V906" s="56"/>
      <c r="W906" s="56"/>
      <c r="X906" s="56"/>
      <c r="Y906" s="56"/>
      <c r="Z906" s="56"/>
    </row>
    <row r="907" spans="1:26" ht="15.75" customHeight="1">
      <c r="A907" s="271"/>
      <c r="B907" s="56"/>
      <c r="C907" s="56"/>
      <c r="D907" s="181"/>
      <c r="E907" s="128"/>
      <c r="F907" s="129"/>
      <c r="G907" s="450"/>
      <c r="H907" s="56"/>
      <c r="I907" s="56"/>
      <c r="J907" s="136"/>
      <c r="K907" s="136"/>
      <c r="L907" s="183"/>
      <c r="M907" s="136"/>
      <c r="N907" s="273"/>
      <c r="O907" s="56"/>
      <c r="P907" s="56"/>
      <c r="Q907" s="56"/>
      <c r="R907" s="56"/>
      <c r="S907" s="56"/>
      <c r="T907" s="56"/>
      <c r="U907" s="56"/>
      <c r="V907" s="56"/>
      <c r="W907" s="56"/>
      <c r="X907" s="56"/>
      <c r="Y907" s="56"/>
      <c r="Z907" s="56"/>
    </row>
    <row r="908" spans="1:26" ht="15.75" customHeight="1">
      <c r="A908" s="271"/>
      <c r="B908" s="56"/>
      <c r="C908" s="56"/>
      <c r="D908" s="181"/>
      <c r="E908" s="128"/>
      <c r="F908" s="129"/>
      <c r="G908" s="450"/>
      <c r="H908" s="56"/>
      <c r="I908" s="56"/>
      <c r="J908" s="136"/>
      <c r="K908" s="136"/>
      <c r="L908" s="183"/>
      <c r="M908" s="136"/>
      <c r="N908" s="273"/>
      <c r="O908" s="56"/>
      <c r="P908" s="56"/>
      <c r="Q908" s="56"/>
      <c r="R908" s="56"/>
      <c r="S908" s="56"/>
      <c r="T908" s="56"/>
      <c r="U908" s="56"/>
      <c r="V908" s="56"/>
      <c r="W908" s="56"/>
      <c r="X908" s="56"/>
      <c r="Y908" s="56"/>
      <c r="Z908" s="56"/>
    </row>
    <row r="909" spans="1:26" ht="15.75" customHeight="1">
      <c r="A909" s="271"/>
      <c r="B909" s="56"/>
      <c r="C909" s="56"/>
      <c r="D909" s="181"/>
      <c r="E909" s="128"/>
      <c r="F909" s="129"/>
      <c r="G909" s="450"/>
      <c r="H909" s="56"/>
      <c r="I909" s="56"/>
      <c r="J909" s="136"/>
      <c r="K909" s="136"/>
      <c r="L909" s="183"/>
      <c r="M909" s="136"/>
      <c r="N909" s="273"/>
      <c r="O909" s="56"/>
      <c r="P909" s="56"/>
      <c r="Q909" s="56"/>
      <c r="R909" s="56"/>
      <c r="S909" s="56"/>
      <c r="T909" s="56"/>
      <c r="U909" s="56"/>
      <c r="V909" s="56"/>
      <c r="W909" s="56"/>
      <c r="X909" s="56"/>
      <c r="Y909" s="56"/>
      <c r="Z909" s="56"/>
    </row>
    <row r="910" spans="1:26" ht="15.75" customHeight="1">
      <c r="A910" s="271"/>
      <c r="B910" s="56"/>
      <c r="C910" s="56"/>
      <c r="D910" s="181"/>
      <c r="E910" s="128"/>
      <c r="F910" s="129"/>
      <c r="G910" s="450"/>
      <c r="H910" s="56"/>
      <c r="I910" s="56"/>
      <c r="J910" s="136"/>
      <c r="K910" s="136"/>
      <c r="L910" s="183"/>
      <c r="M910" s="136"/>
      <c r="N910" s="273"/>
      <c r="O910" s="56"/>
      <c r="P910" s="56"/>
      <c r="Q910" s="56"/>
      <c r="R910" s="56"/>
      <c r="S910" s="56"/>
      <c r="T910" s="56"/>
      <c r="U910" s="56"/>
      <c r="V910" s="56"/>
      <c r="W910" s="56"/>
      <c r="X910" s="56"/>
      <c r="Y910" s="56"/>
      <c r="Z910" s="56"/>
    </row>
    <row r="911" spans="1:26" ht="15.75" customHeight="1">
      <c r="A911" s="271"/>
      <c r="B911" s="56"/>
      <c r="C911" s="56"/>
      <c r="D911" s="181"/>
      <c r="E911" s="128"/>
      <c r="F911" s="129"/>
      <c r="G911" s="450"/>
      <c r="H911" s="56"/>
      <c r="I911" s="56"/>
      <c r="J911" s="136"/>
      <c r="K911" s="136"/>
      <c r="L911" s="183"/>
      <c r="M911" s="136"/>
      <c r="N911" s="273"/>
      <c r="O911" s="56"/>
      <c r="P911" s="56"/>
      <c r="Q911" s="56"/>
      <c r="R911" s="56"/>
      <c r="S911" s="56"/>
      <c r="T911" s="56"/>
      <c r="U911" s="56"/>
      <c r="V911" s="56"/>
      <c r="W911" s="56"/>
      <c r="X911" s="56"/>
      <c r="Y911" s="56"/>
      <c r="Z911" s="56"/>
    </row>
    <row r="912" spans="1:26" ht="15.75" customHeight="1">
      <c r="A912" s="271"/>
      <c r="B912" s="56"/>
      <c r="C912" s="56"/>
      <c r="D912" s="181"/>
      <c r="E912" s="128"/>
      <c r="F912" s="129"/>
      <c r="G912" s="450"/>
      <c r="H912" s="56"/>
      <c r="I912" s="56"/>
      <c r="J912" s="136"/>
      <c r="K912" s="136"/>
      <c r="L912" s="183"/>
      <c r="M912" s="136"/>
      <c r="N912" s="273"/>
      <c r="O912" s="56"/>
      <c r="P912" s="56"/>
      <c r="Q912" s="56"/>
      <c r="R912" s="56"/>
      <c r="S912" s="56"/>
      <c r="T912" s="56"/>
      <c r="U912" s="56"/>
      <c r="V912" s="56"/>
      <c r="W912" s="56"/>
      <c r="X912" s="56"/>
      <c r="Y912" s="56"/>
      <c r="Z912" s="56"/>
    </row>
    <row r="913" spans="1:26" ht="15.75" customHeight="1">
      <c r="A913" s="271"/>
      <c r="B913" s="56"/>
      <c r="C913" s="56"/>
      <c r="D913" s="181"/>
      <c r="E913" s="128"/>
      <c r="F913" s="129"/>
      <c r="G913" s="450"/>
      <c r="H913" s="56"/>
      <c r="I913" s="56"/>
      <c r="J913" s="136"/>
      <c r="K913" s="136"/>
      <c r="L913" s="183"/>
      <c r="M913" s="136"/>
      <c r="N913" s="273"/>
      <c r="O913" s="56"/>
      <c r="P913" s="56"/>
      <c r="Q913" s="56"/>
      <c r="R913" s="56"/>
      <c r="S913" s="56"/>
      <c r="T913" s="56"/>
      <c r="U913" s="56"/>
      <c r="V913" s="56"/>
      <c r="W913" s="56"/>
      <c r="X913" s="56"/>
      <c r="Y913" s="56"/>
      <c r="Z913" s="56"/>
    </row>
    <row r="914" spans="1:26" ht="15.75" customHeight="1">
      <c r="A914" s="271"/>
      <c r="B914" s="56"/>
      <c r="C914" s="56"/>
      <c r="D914" s="181"/>
      <c r="E914" s="128"/>
      <c r="F914" s="129"/>
      <c r="G914" s="450"/>
      <c r="H914" s="56"/>
      <c r="I914" s="56"/>
      <c r="J914" s="136"/>
      <c r="K914" s="136"/>
      <c r="L914" s="183"/>
      <c r="M914" s="136"/>
      <c r="N914" s="273"/>
      <c r="O914" s="56"/>
      <c r="P914" s="56"/>
      <c r="Q914" s="56"/>
      <c r="R914" s="56"/>
      <c r="S914" s="56"/>
      <c r="T914" s="56"/>
      <c r="U914" s="56"/>
      <c r="V914" s="56"/>
      <c r="W914" s="56"/>
      <c r="X914" s="56"/>
      <c r="Y914" s="56"/>
      <c r="Z914" s="56"/>
    </row>
    <row r="915" spans="1:26" ht="15.75" customHeight="1">
      <c r="A915" s="271"/>
      <c r="B915" s="56"/>
      <c r="C915" s="56"/>
      <c r="D915" s="181"/>
      <c r="E915" s="128"/>
      <c r="F915" s="129"/>
      <c r="G915" s="450"/>
      <c r="H915" s="56"/>
      <c r="I915" s="56"/>
      <c r="J915" s="136"/>
      <c r="K915" s="136"/>
      <c r="L915" s="183"/>
      <c r="M915" s="136"/>
      <c r="N915" s="273"/>
      <c r="O915" s="56"/>
      <c r="P915" s="56"/>
      <c r="Q915" s="56"/>
      <c r="R915" s="56"/>
      <c r="S915" s="56"/>
      <c r="T915" s="56"/>
      <c r="U915" s="56"/>
      <c r="V915" s="56"/>
      <c r="W915" s="56"/>
      <c r="X915" s="56"/>
      <c r="Y915" s="56"/>
      <c r="Z915" s="56"/>
    </row>
    <row r="916" spans="1:26" ht="15.75" customHeight="1">
      <c r="A916" s="271"/>
      <c r="B916" s="56"/>
      <c r="C916" s="56"/>
      <c r="D916" s="181"/>
      <c r="E916" s="128"/>
      <c r="F916" s="129"/>
      <c r="G916" s="450"/>
      <c r="H916" s="56"/>
      <c r="I916" s="56"/>
      <c r="J916" s="136"/>
      <c r="K916" s="136"/>
      <c r="L916" s="183"/>
      <c r="M916" s="136"/>
      <c r="N916" s="273"/>
      <c r="O916" s="56"/>
      <c r="P916" s="56"/>
      <c r="Q916" s="56"/>
      <c r="R916" s="56"/>
      <c r="S916" s="56"/>
      <c r="T916" s="56"/>
      <c r="U916" s="56"/>
      <c r="V916" s="56"/>
      <c r="W916" s="56"/>
      <c r="X916" s="56"/>
      <c r="Y916" s="56"/>
      <c r="Z916" s="56"/>
    </row>
    <row r="917" spans="1:26" ht="15.75" customHeight="1">
      <c r="A917" s="271"/>
      <c r="B917" s="56"/>
      <c r="C917" s="56"/>
      <c r="D917" s="181"/>
      <c r="E917" s="128"/>
      <c r="F917" s="129"/>
      <c r="G917" s="450"/>
      <c r="H917" s="56"/>
      <c r="I917" s="56"/>
      <c r="J917" s="136"/>
      <c r="K917" s="136"/>
      <c r="L917" s="183"/>
      <c r="M917" s="136"/>
      <c r="N917" s="273"/>
      <c r="O917" s="56"/>
      <c r="P917" s="56"/>
      <c r="Q917" s="56"/>
      <c r="R917" s="56"/>
      <c r="S917" s="56"/>
      <c r="T917" s="56"/>
      <c r="U917" s="56"/>
      <c r="V917" s="56"/>
      <c r="W917" s="56"/>
      <c r="X917" s="56"/>
      <c r="Y917" s="56"/>
      <c r="Z917" s="56"/>
    </row>
    <row r="918" spans="1:26" ht="15.75" customHeight="1">
      <c r="A918" s="271"/>
      <c r="B918" s="56"/>
      <c r="C918" s="56"/>
      <c r="D918" s="181"/>
      <c r="E918" s="128"/>
      <c r="F918" s="129"/>
      <c r="G918" s="450"/>
      <c r="H918" s="56"/>
      <c r="I918" s="56"/>
      <c r="J918" s="136"/>
      <c r="K918" s="136"/>
      <c r="L918" s="183"/>
      <c r="M918" s="136"/>
      <c r="N918" s="273"/>
      <c r="O918" s="56"/>
      <c r="P918" s="56"/>
      <c r="Q918" s="56"/>
      <c r="R918" s="56"/>
      <c r="S918" s="56"/>
      <c r="T918" s="56"/>
      <c r="U918" s="56"/>
      <c r="V918" s="56"/>
      <c r="W918" s="56"/>
      <c r="X918" s="56"/>
      <c r="Y918" s="56"/>
      <c r="Z918" s="56"/>
    </row>
    <row r="919" spans="1:26" ht="15.75" customHeight="1">
      <c r="A919" s="271"/>
      <c r="B919" s="56"/>
      <c r="C919" s="56"/>
      <c r="D919" s="181"/>
      <c r="E919" s="128"/>
      <c r="F919" s="129"/>
      <c r="G919" s="450"/>
      <c r="H919" s="56"/>
      <c r="I919" s="56"/>
      <c r="J919" s="136"/>
      <c r="K919" s="136"/>
      <c r="L919" s="183"/>
      <c r="M919" s="136"/>
      <c r="N919" s="273"/>
      <c r="O919" s="56"/>
      <c r="P919" s="56"/>
      <c r="Q919" s="56"/>
      <c r="R919" s="56"/>
      <c r="S919" s="56"/>
      <c r="T919" s="56"/>
      <c r="U919" s="56"/>
      <c r="V919" s="56"/>
      <c r="W919" s="56"/>
      <c r="X919" s="56"/>
      <c r="Y919" s="56"/>
      <c r="Z919" s="56"/>
    </row>
    <row r="920" spans="1:26" ht="15.75" customHeight="1">
      <c r="A920" s="271"/>
      <c r="B920" s="56"/>
      <c r="C920" s="56"/>
      <c r="D920" s="181"/>
      <c r="E920" s="128"/>
      <c r="F920" s="129"/>
      <c r="G920" s="450"/>
      <c r="H920" s="56"/>
      <c r="I920" s="56"/>
      <c r="J920" s="136"/>
      <c r="K920" s="136"/>
      <c r="L920" s="183"/>
      <c r="M920" s="136"/>
      <c r="N920" s="273"/>
      <c r="O920" s="56"/>
      <c r="P920" s="56"/>
      <c r="Q920" s="56"/>
      <c r="R920" s="56"/>
      <c r="S920" s="56"/>
      <c r="T920" s="56"/>
      <c r="U920" s="56"/>
      <c r="V920" s="56"/>
      <c r="W920" s="56"/>
      <c r="X920" s="56"/>
      <c r="Y920" s="56"/>
      <c r="Z920" s="56"/>
    </row>
    <row r="921" spans="1:26" ht="15.75" customHeight="1">
      <c r="A921" s="271"/>
      <c r="B921" s="56"/>
      <c r="C921" s="56"/>
      <c r="D921" s="181"/>
      <c r="E921" s="128"/>
      <c r="F921" s="129"/>
      <c r="G921" s="450"/>
      <c r="H921" s="56"/>
      <c r="I921" s="56"/>
      <c r="J921" s="136"/>
      <c r="K921" s="136"/>
      <c r="L921" s="183"/>
      <c r="M921" s="136"/>
      <c r="N921" s="273"/>
      <c r="O921" s="56"/>
      <c r="P921" s="56"/>
      <c r="Q921" s="56"/>
      <c r="R921" s="56"/>
      <c r="S921" s="56"/>
      <c r="T921" s="56"/>
      <c r="U921" s="56"/>
      <c r="V921" s="56"/>
      <c r="W921" s="56"/>
      <c r="X921" s="56"/>
      <c r="Y921" s="56"/>
      <c r="Z921" s="56"/>
    </row>
    <row r="922" spans="1:26" ht="15.75" customHeight="1">
      <c r="A922" s="271"/>
      <c r="B922" s="56"/>
      <c r="C922" s="56"/>
      <c r="D922" s="181"/>
      <c r="E922" s="128"/>
      <c r="F922" s="129"/>
      <c r="G922" s="450"/>
      <c r="H922" s="56"/>
      <c r="I922" s="56"/>
      <c r="J922" s="136"/>
      <c r="K922" s="136"/>
      <c r="L922" s="183"/>
      <c r="M922" s="136"/>
      <c r="N922" s="273"/>
      <c r="O922" s="56"/>
      <c r="P922" s="56"/>
      <c r="Q922" s="56"/>
      <c r="R922" s="56"/>
      <c r="S922" s="56"/>
      <c r="T922" s="56"/>
      <c r="U922" s="56"/>
      <c r="V922" s="56"/>
      <c r="W922" s="56"/>
      <c r="X922" s="56"/>
      <c r="Y922" s="56"/>
      <c r="Z922" s="56"/>
    </row>
    <row r="923" spans="1:26" ht="15.75" customHeight="1">
      <c r="A923" s="271"/>
      <c r="B923" s="56"/>
      <c r="C923" s="56"/>
      <c r="D923" s="181"/>
      <c r="E923" s="128"/>
      <c r="F923" s="129"/>
      <c r="G923" s="450"/>
      <c r="H923" s="56"/>
      <c r="I923" s="56"/>
      <c r="J923" s="136"/>
      <c r="K923" s="136"/>
      <c r="L923" s="183"/>
      <c r="M923" s="136"/>
      <c r="N923" s="273"/>
      <c r="O923" s="56"/>
      <c r="P923" s="56"/>
      <c r="Q923" s="56"/>
      <c r="R923" s="56"/>
      <c r="S923" s="56"/>
      <c r="T923" s="56"/>
      <c r="U923" s="56"/>
      <c r="V923" s="56"/>
      <c r="W923" s="56"/>
      <c r="X923" s="56"/>
      <c r="Y923" s="56"/>
      <c r="Z923" s="56"/>
    </row>
    <row r="924" spans="1:26" ht="15.75" customHeight="1">
      <c r="A924" s="271"/>
      <c r="B924" s="56"/>
      <c r="C924" s="56"/>
      <c r="D924" s="181"/>
      <c r="E924" s="128"/>
      <c r="F924" s="129"/>
      <c r="G924" s="450"/>
      <c r="H924" s="56"/>
      <c r="I924" s="56"/>
      <c r="J924" s="136"/>
      <c r="K924" s="136"/>
      <c r="L924" s="183"/>
      <c r="M924" s="136"/>
      <c r="N924" s="273"/>
      <c r="O924" s="56"/>
      <c r="P924" s="56"/>
      <c r="Q924" s="56"/>
      <c r="R924" s="56"/>
      <c r="S924" s="56"/>
      <c r="T924" s="56"/>
      <c r="U924" s="56"/>
      <c r="V924" s="56"/>
      <c r="W924" s="56"/>
      <c r="X924" s="56"/>
      <c r="Y924" s="56"/>
      <c r="Z924" s="56"/>
    </row>
    <row r="925" spans="1:26" ht="15.75" customHeight="1">
      <c r="A925" s="271"/>
      <c r="B925" s="56"/>
      <c r="C925" s="56"/>
      <c r="D925" s="181"/>
      <c r="E925" s="128"/>
      <c r="F925" s="129"/>
      <c r="G925" s="450"/>
      <c r="H925" s="56"/>
      <c r="I925" s="56"/>
      <c r="J925" s="136"/>
      <c r="K925" s="136"/>
      <c r="L925" s="183"/>
      <c r="M925" s="136"/>
      <c r="N925" s="273"/>
      <c r="O925" s="56"/>
      <c r="P925" s="56"/>
      <c r="Q925" s="56"/>
      <c r="R925" s="56"/>
      <c r="S925" s="56"/>
      <c r="T925" s="56"/>
      <c r="U925" s="56"/>
      <c r="V925" s="56"/>
      <c r="W925" s="56"/>
      <c r="X925" s="56"/>
      <c r="Y925" s="56"/>
      <c r="Z925" s="56"/>
    </row>
    <row r="926" spans="1:26" ht="15.75" customHeight="1">
      <c r="A926" s="271"/>
      <c r="B926" s="56"/>
      <c r="C926" s="56"/>
      <c r="D926" s="181"/>
      <c r="E926" s="128"/>
      <c r="F926" s="129"/>
      <c r="G926" s="450"/>
      <c r="H926" s="56"/>
      <c r="I926" s="56"/>
      <c r="J926" s="136"/>
      <c r="K926" s="136"/>
      <c r="L926" s="183"/>
      <c r="M926" s="136"/>
      <c r="N926" s="273"/>
      <c r="O926" s="56"/>
      <c r="P926" s="56"/>
      <c r="Q926" s="56"/>
      <c r="R926" s="56"/>
      <c r="S926" s="56"/>
      <c r="T926" s="56"/>
      <c r="U926" s="56"/>
      <c r="V926" s="56"/>
      <c r="W926" s="56"/>
      <c r="X926" s="56"/>
      <c r="Y926" s="56"/>
      <c r="Z926" s="56"/>
    </row>
    <row r="927" spans="1:26" ht="15.75" customHeight="1">
      <c r="A927" s="271"/>
      <c r="B927" s="56"/>
      <c r="C927" s="56"/>
      <c r="D927" s="181"/>
      <c r="E927" s="128"/>
      <c r="F927" s="129"/>
      <c r="G927" s="450"/>
      <c r="H927" s="56"/>
      <c r="I927" s="56"/>
      <c r="J927" s="136"/>
      <c r="K927" s="136"/>
      <c r="L927" s="183"/>
      <c r="M927" s="136"/>
      <c r="N927" s="273"/>
      <c r="O927" s="56"/>
      <c r="P927" s="56"/>
      <c r="Q927" s="56"/>
      <c r="R927" s="56"/>
      <c r="S927" s="56"/>
      <c r="T927" s="56"/>
      <c r="U927" s="56"/>
      <c r="V927" s="56"/>
      <c r="W927" s="56"/>
      <c r="X927" s="56"/>
      <c r="Y927" s="56"/>
      <c r="Z927" s="56"/>
    </row>
    <row r="928" spans="1:26" ht="15.75" customHeight="1">
      <c r="A928" s="271"/>
      <c r="B928" s="56"/>
      <c r="C928" s="56"/>
      <c r="D928" s="181"/>
      <c r="E928" s="128"/>
      <c r="F928" s="129"/>
      <c r="G928" s="450"/>
      <c r="H928" s="56"/>
      <c r="I928" s="56"/>
      <c r="J928" s="136"/>
      <c r="K928" s="136"/>
      <c r="L928" s="183"/>
      <c r="M928" s="136"/>
      <c r="N928" s="273"/>
      <c r="O928" s="56"/>
      <c r="P928" s="56"/>
      <c r="Q928" s="56"/>
      <c r="R928" s="56"/>
      <c r="S928" s="56"/>
      <c r="T928" s="56"/>
      <c r="U928" s="56"/>
      <c r="V928" s="56"/>
      <c r="W928" s="56"/>
      <c r="X928" s="56"/>
      <c r="Y928" s="56"/>
      <c r="Z928" s="56"/>
    </row>
    <row r="929" spans="1:26" ht="15.75" customHeight="1">
      <c r="A929" s="271"/>
      <c r="B929" s="56"/>
      <c r="C929" s="56"/>
      <c r="D929" s="181"/>
      <c r="E929" s="128"/>
      <c r="F929" s="129"/>
      <c r="G929" s="450"/>
      <c r="H929" s="56"/>
      <c r="I929" s="56"/>
      <c r="J929" s="136"/>
      <c r="K929" s="136"/>
      <c r="L929" s="183"/>
      <c r="M929" s="136"/>
      <c r="N929" s="273"/>
      <c r="O929" s="56"/>
      <c r="P929" s="56"/>
      <c r="Q929" s="56"/>
      <c r="R929" s="56"/>
      <c r="S929" s="56"/>
      <c r="T929" s="56"/>
      <c r="U929" s="56"/>
      <c r="V929" s="56"/>
      <c r="W929" s="56"/>
      <c r="X929" s="56"/>
      <c r="Y929" s="56"/>
      <c r="Z929" s="56"/>
    </row>
    <row r="930" spans="1:26" ht="15.75" customHeight="1">
      <c r="A930" s="271"/>
      <c r="B930" s="56"/>
      <c r="C930" s="56"/>
      <c r="D930" s="181"/>
      <c r="E930" s="128"/>
      <c r="F930" s="129"/>
      <c r="G930" s="450"/>
      <c r="H930" s="56"/>
      <c r="I930" s="56"/>
      <c r="J930" s="136"/>
      <c r="K930" s="136"/>
      <c r="L930" s="183"/>
      <c r="M930" s="136"/>
      <c r="N930" s="273"/>
      <c r="O930" s="56"/>
      <c r="P930" s="56"/>
      <c r="Q930" s="56"/>
      <c r="R930" s="56"/>
      <c r="S930" s="56"/>
      <c r="T930" s="56"/>
      <c r="U930" s="56"/>
      <c r="V930" s="56"/>
      <c r="W930" s="56"/>
      <c r="X930" s="56"/>
      <c r="Y930" s="56"/>
      <c r="Z930" s="56"/>
    </row>
    <row r="931" spans="1:26" ht="15.75" customHeight="1">
      <c r="A931" s="271"/>
      <c r="B931" s="56"/>
      <c r="C931" s="56"/>
      <c r="D931" s="181"/>
      <c r="E931" s="128"/>
      <c r="F931" s="129"/>
      <c r="G931" s="450"/>
      <c r="H931" s="56"/>
      <c r="I931" s="56"/>
      <c r="J931" s="136"/>
      <c r="K931" s="136"/>
      <c r="L931" s="183"/>
      <c r="M931" s="136"/>
      <c r="N931" s="273"/>
      <c r="O931" s="56"/>
      <c r="P931" s="56"/>
      <c r="Q931" s="56"/>
      <c r="R931" s="56"/>
      <c r="S931" s="56"/>
      <c r="T931" s="56"/>
      <c r="U931" s="56"/>
      <c r="V931" s="56"/>
      <c r="W931" s="56"/>
      <c r="X931" s="56"/>
      <c r="Y931" s="56"/>
      <c r="Z931" s="56"/>
    </row>
    <row r="932" spans="1:26" ht="15.75" customHeight="1">
      <c r="A932" s="271"/>
      <c r="B932" s="56"/>
      <c r="C932" s="56"/>
      <c r="D932" s="181"/>
      <c r="E932" s="128"/>
      <c r="F932" s="129"/>
      <c r="G932" s="450"/>
      <c r="H932" s="56"/>
      <c r="I932" s="56"/>
      <c r="J932" s="136"/>
      <c r="K932" s="136"/>
      <c r="L932" s="183"/>
      <c r="M932" s="136"/>
      <c r="N932" s="273"/>
      <c r="O932" s="56"/>
      <c r="P932" s="56"/>
      <c r="Q932" s="56"/>
      <c r="R932" s="56"/>
      <c r="S932" s="56"/>
      <c r="T932" s="56"/>
      <c r="U932" s="56"/>
      <c r="V932" s="56"/>
      <c r="W932" s="56"/>
      <c r="X932" s="56"/>
      <c r="Y932" s="56"/>
      <c r="Z932" s="56"/>
    </row>
    <row r="933" spans="1:26" ht="15.75" customHeight="1">
      <c r="A933" s="271"/>
      <c r="B933" s="56"/>
      <c r="C933" s="56"/>
      <c r="D933" s="181"/>
      <c r="E933" s="128"/>
      <c r="F933" s="129"/>
      <c r="G933" s="450"/>
      <c r="H933" s="56"/>
      <c r="I933" s="56"/>
      <c r="J933" s="136"/>
      <c r="K933" s="136"/>
      <c r="L933" s="183"/>
      <c r="M933" s="136"/>
      <c r="N933" s="273"/>
      <c r="O933" s="56"/>
      <c r="P933" s="56"/>
      <c r="Q933" s="56"/>
      <c r="R933" s="56"/>
      <c r="S933" s="56"/>
      <c r="T933" s="56"/>
      <c r="U933" s="56"/>
      <c r="V933" s="56"/>
      <c r="W933" s="56"/>
      <c r="X933" s="56"/>
      <c r="Y933" s="56"/>
      <c r="Z933" s="56"/>
    </row>
    <row r="934" spans="1:26" ht="15.75" customHeight="1">
      <c r="A934" s="271"/>
      <c r="B934" s="56"/>
      <c r="C934" s="56"/>
      <c r="D934" s="181"/>
      <c r="E934" s="128"/>
      <c r="F934" s="129"/>
      <c r="G934" s="450"/>
      <c r="H934" s="56"/>
      <c r="I934" s="56"/>
      <c r="J934" s="136"/>
      <c r="K934" s="136"/>
      <c r="L934" s="183"/>
      <c r="M934" s="136"/>
      <c r="N934" s="273"/>
      <c r="O934" s="56"/>
      <c r="P934" s="56"/>
      <c r="Q934" s="56"/>
      <c r="R934" s="56"/>
      <c r="S934" s="56"/>
      <c r="T934" s="56"/>
      <c r="U934" s="56"/>
      <c r="V934" s="56"/>
      <c r="W934" s="56"/>
      <c r="X934" s="56"/>
      <c r="Y934" s="56"/>
      <c r="Z934" s="56"/>
    </row>
    <row r="935" spans="1:26" ht="15.75" customHeight="1">
      <c r="A935" s="271"/>
      <c r="B935" s="56"/>
      <c r="C935" s="56"/>
      <c r="D935" s="181"/>
      <c r="E935" s="128"/>
      <c r="F935" s="129"/>
      <c r="G935" s="450"/>
      <c r="H935" s="56"/>
      <c r="I935" s="56"/>
      <c r="J935" s="136"/>
      <c r="K935" s="136"/>
      <c r="L935" s="183"/>
      <c r="M935" s="136"/>
      <c r="N935" s="273"/>
      <c r="O935" s="56"/>
      <c r="P935" s="56"/>
      <c r="Q935" s="56"/>
      <c r="R935" s="56"/>
      <c r="S935" s="56"/>
      <c r="T935" s="56"/>
      <c r="U935" s="56"/>
      <c r="V935" s="56"/>
      <c r="W935" s="56"/>
      <c r="X935" s="56"/>
      <c r="Y935" s="56"/>
      <c r="Z935" s="56"/>
    </row>
    <row r="936" spans="1:26" ht="15.75" customHeight="1">
      <c r="A936" s="271"/>
      <c r="B936" s="56"/>
      <c r="C936" s="56"/>
      <c r="D936" s="181"/>
      <c r="E936" s="128"/>
      <c r="F936" s="129"/>
      <c r="G936" s="450"/>
      <c r="H936" s="56"/>
      <c r="I936" s="56"/>
      <c r="J936" s="136"/>
      <c r="K936" s="136"/>
      <c r="L936" s="183"/>
      <c r="M936" s="136"/>
      <c r="N936" s="273"/>
      <c r="O936" s="56"/>
      <c r="P936" s="56"/>
      <c r="Q936" s="56"/>
      <c r="R936" s="56"/>
      <c r="S936" s="56"/>
      <c r="T936" s="56"/>
      <c r="U936" s="56"/>
      <c r="V936" s="56"/>
      <c r="W936" s="56"/>
      <c r="X936" s="56"/>
      <c r="Y936" s="56"/>
      <c r="Z936" s="56"/>
    </row>
    <row r="937" spans="1:26" ht="15.75" customHeight="1">
      <c r="A937" s="271"/>
      <c r="B937" s="56"/>
      <c r="C937" s="56"/>
      <c r="D937" s="181"/>
      <c r="E937" s="128"/>
      <c r="F937" s="129"/>
      <c r="G937" s="450"/>
      <c r="H937" s="56"/>
      <c r="I937" s="56"/>
      <c r="J937" s="136"/>
      <c r="K937" s="136"/>
      <c r="L937" s="183"/>
      <c r="M937" s="136"/>
      <c r="N937" s="273"/>
      <c r="O937" s="56"/>
      <c r="P937" s="56"/>
      <c r="Q937" s="56"/>
      <c r="R937" s="56"/>
      <c r="S937" s="56"/>
      <c r="T937" s="56"/>
      <c r="U937" s="56"/>
      <c r="V937" s="56"/>
      <c r="W937" s="56"/>
      <c r="X937" s="56"/>
      <c r="Y937" s="56"/>
      <c r="Z937" s="56"/>
    </row>
    <row r="938" spans="1:26" ht="15.75" customHeight="1">
      <c r="A938" s="271"/>
      <c r="B938" s="56"/>
      <c r="C938" s="56"/>
      <c r="D938" s="181"/>
      <c r="E938" s="128"/>
      <c r="F938" s="129"/>
      <c r="G938" s="450"/>
      <c r="H938" s="56"/>
      <c r="I938" s="56"/>
      <c r="J938" s="136"/>
      <c r="K938" s="136"/>
      <c r="L938" s="183"/>
      <c r="M938" s="136"/>
      <c r="N938" s="273"/>
      <c r="O938" s="56"/>
      <c r="P938" s="56"/>
      <c r="Q938" s="56"/>
      <c r="R938" s="56"/>
      <c r="S938" s="56"/>
      <c r="T938" s="56"/>
      <c r="U938" s="56"/>
      <c r="V938" s="56"/>
      <c r="W938" s="56"/>
      <c r="X938" s="56"/>
      <c r="Y938" s="56"/>
      <c r="Z938" s="56"/>
    </row>
    <row r="939" spans="1:26" ht="15.75" customHeight="1">
      <c r="A939" s="271"/>
      <c r="B939" s="56"/>
      <c r="C939" s="56"/>
      <c r="D939" s="181"/>
      <c r="E939" s="128"/>
      <c r="F939" s="129"/>
      <c r="G939" s="450"/>
      <c r="H939" s="56"/>
      <c r="I939" s="56"/>
      <c r="J939" s="136"/>
      <c r="K939" s="136"/>
      <c r="L939" s="183"/>
      <c r="M939" s="136"/>
      <c r="N939" s="273"/>
      <c r="O939" s="56"/>
      <c r="P939" s="56"/>
      <c r="Q939" s="56"/>
      <c r="R939" s="56"/>
      <c r="S939" s="56"/>
      <c r="T939" s="56"/>
      <c r="U939" s="56"/>
      <c r="V939" s="56"/>
      <c r="W939" s="56"/>
      <c r="X939" s="56"/>
      <c r="Y939" s="56"/>
      <c r="Z939" s="56"/>
    </row>
    <row r="940" spans="1:26" ht="15.75" customHeight="1">
      <c r="A940" s="271"/>
      <c r="B940" s="56"/>
      <c r="C940" s="56"/>
      <c r="D940" s="181"/>
      <c r="E940" s="128"/>
      <c r="F940" s="129"/>
      <c r="G940" s="450"/>
      <c r="H940" s="56"/>
      <c r="I940" s="56"/>
      <c r="J940" s="136"/>
      <c r="K940" s="136"/>
      <c r="L940" s="183"/>
      <c r="M940" s="136"/>
      <c r="N940" s="273"/>
      <c r="O940" s="56"/>
      <c r="P940" s="56"/>
      <c r="Q940" s="56"/>
      <c r="R940" s="56"/>
      <c r="S940" s="56"/>
      <c r="T940" s="56"/>
      <c r="U940" s="56"/>
      <c r="V940" s="56"/>
      <c r="W940" s="56"/>
      <c r="X940" s="56"/>
      <c r="Y940" s="56"/>
      <c r="Z940" s="56"/>
    </row>
    <row r="941" spans="1:26" ht="15.75" customHeight="1">
      <c r="A941" s="271"/>
      <c r="B941" s="56"/>
      <c r="C941" s="56"/>
      <c r="D941" s="181"/>
      <c r="E941" s="128"/>
      <c r="F941" s="129"/>
      <c r="G941" s="450"/>
      <c r="H941" s="56"/>
      <c r="I941" s="56"/>
      <c r="J941" s="136"/>
      <c r="K941" s="136"/>
      <c r="L941" s="183"/>
      <c r="M941" s="136"/>
      <c r="N941" s="273"/>
      <c r="O941" s="56"/>
      <c r="P941" s="56"/>
      <c r="Q941" s="56"/>
      <c r="R941" s="56"/>
      <c r="S941" s="56"/>
      <c r="T941" s="56"/>
      <c r="U941" s="56"/>
      <c r="V941" s="56"/>
      <c r="W941" s="56"/>
      <c r="X941" s="56"/>
      <c r="Y941" s="56"/>
      <c r="Z941" s="56"/>
    </row>
    <row r="942" spans="1:26" ht="15.75" customHeight="1">
      <c r="A942" s="271"/>
      <c r="B942" s="56"/>
      <c r="C942" s="56"/>
      <c r="D942" s="181"/>
      <c r="E942" s="128"/>
      <c r="F942" s="129"/>
      <c r="G942" s="450"/>
      <c r="H942" s="56"/>
      <c r="I942" s="56"/>
      <c r="J942" s="136"/>
      <c r="K942" s="136"/>
      <c r="L942" s="183"/>
      <c r="M942" s="136"/>
      <c r="N942" s="273"/>
      <c r="O942" s="56"/>
      <c r="P942" s="56"/>
      <c r="Q942" s="56"/>
      <c r="R942" s="56"/>
      <c r="S942" s="56"/>
      <c r="T942" s="56"/>
      <c r="U942" s="56"/>
      <c r="V942" s="56"/>
      <c r="W942" s="56"/>
      <c r="X942" s="56"/>
      <c r="Y942" s="56"/>
      <c r="Z942" s="56"/>
    </row>
    <row r="943" spans="1:26" ht="15.75" customHeight="1">
      <c r="A943" s="271"/>
      <c r="B943" s="56"/>
      <c r="C943" s="56"/>
      <c r="D943" s="181"/>
      <c r="E943" s="128"/>
      <c r="F943" s="129"/>
      <c r="G943" s="450"/>
      <c r="H943" s="56"/>
      <c r="I943" s="56"/>
      <c r="J943" s="136"/>
      <c r="K943" s="136"/>
      <c r="L943" s="183"/>
      <c r="M943" s="136"/>
      <c r="N943" s="273"/>
      <c r="O943" s="56"/>
      <c r="P943" s="56"/>
      <c r="Q943" s="56"/>
      <c r="R943" s="56"/>
      <c r="S943" s="56"/>
      <c r="T943" s="56"/>
      <c r="U943" s="56"/>
      <c r="V943" s="56"/>
      <c r="W943" s="56"/>
      <c r="X943" s="56"/>
      <c r="Y943" s="56"/>
      <c r="Z943" s="56"/>
    </row>
    <row r="944" spans="1:26" ht="15.75" customHeight="1">
      <c r="A944" s="271"/>
      <c r="B944" s="56"/>
      <c r="C944" s="56"/>
      <c r="D944" s="181"/>
      <c r="E944" s="128"/>
      <c r="F944" s="129"/>
      <c r="G944" s="450"/>
      <c r="H944" s="56"/>
      <c r="I944" s="56"/>
      <c r="J944" s="136"/>
      <c r="K944" s="136"/>
      <c r="L944" s="183"/>
      <c r="M944" s="136"/>
      <c r="N944" s="273"/>
      <c r="O944" s="56"/>
      <c r="P944" s="56"/>
      <c r="Q944" s="56"/>
      <c r="R944" s="56"/>
      <c r="S944" s="56"/>
      <c r="T944" s="56"/>
      <c r="U944" s="56"/>
      <c r="V944" s="56"/>
      <c r="W944" s="56"/>
      <c r="X944" s="56"/>
      <c r="Y944" s="56"/>
      <c r="Z944" s="56"/>
    </row>
    <row r="945" spans="1:26" ht="15.75" customHeight="1">
      <c r="A945" s="271"/>
      <c r="B945" s="56"/>
      <c r="C945" s="56"/>
      <c r="D945" s="181"/>
      <c r="E945" s="128"/>
      <c r="F945" s="129"/>
      <c r="G945" s="450"/>
      <c r="H945" s="56"/>
      <c r="I945" s="56"/>
      <c r="J945" s="136"/>
      <c r="K945" s="136"/>
      <c r="L945" s="183"/>
      <c r="M945" s="136"/>
      <c r="N945" s="273"/>
      <c r="O945" s="56"/>
      <c r="P945" s="56"/>
      <c r="Q945" s="56"/>
      <c r="R945" s="56"/>
      <c r="S945" s="56"/>
      <c r="T945" s="56"/>
      <c r="U945" s="56"/>
      <c r="V945" s="56"/>
      <c r="W945" s="56"/>
      <c r="X945" s="56"/>
      <c r="Y945" s="56"/>
      <c r="Z945" s="56"/>
    </row>
    <row r="946" spans="1:26" ht="15.75" customHeight="1">
      <c r="A946" s="271"/>
      <c r="B946" s="56"/>
      <c r="C946" s="56"/>
      <c r="D946" s="181"/>
      <c r="E946" s="128"/>
      <c r="F946" s="129"/>
      <c r="G946" s="450"/>
      <c r="H946" s="56"/>
      <c r="I946" s="56"/>
      <c r="J946" s="136"/>
      <c r="K946" s="136"/>
      <c r="L946" s="183"/>
      <c r="M946" s="136"/>
      <c r="N946" s="273"/>
      <c r="O946" s="56"/>
      <c r="P946" s="56"/>
      <c r="Q946" s="56"/>
      <c r="R946" s="56"/>
      <c r="S946" s="56"/>
      <c r="T946" s="56"/>
      <c r="U946" s="56"/>
      <c r="V946" s="56"/>
      <c r="W946" s="56"/>
      <c r="X946" s="56"/>
      <c r="Y946" s="56"/>
      <c r="Z946" s="56"/>
    </row>
    <row r="947" spans="1:26" ht="15.75" customHeight="1">
      <c r="A947" s="271"/>
      <c r="B947" s="56"/>
      <c r="C947" s="56"/>
      <c r="D947" s="181"/>
      <c r="E947" s="128"/>
      <c r="F947" s="129"/>
      <c r="G947" s="450"/>
      <c r="H947" s="56"/>
      <c r="I947" s="56"/>
      <c r="J947" s="136"/>
      <c r="K947" s="136"/>
      <c r="L947" s="183"/>
      <c r="M947" s="136"/>
      <c r="N947" s="273"/>
      <c r="O947" s="56"/>
      <c r="P947" s="56"/>
      <c r="Q947" s="56"/>
      <c r="R947" s="56"/>
      <c r="S947" s="56"/>
      <c r="T947" s="56"/>
      <c r="U947" s="56"/>
      <c r="V947" s="56"/>
      <c r="W947" s="56"/>
      <c r="X947" s="56"/>
      <c r="Y947" s="56"/>
      <c r="Z947" s="56"/>
    </row>
    <row r="948" spans="1:26" ht="15.75" customHeight="1">
      <c r="A948" s="271"/>
      <c r="B948" s="56"/>
      <c r="C948" s="56"/>
      <c r="D948" s="181"/>
      <c r="E948" s="128"/>
      <c r="F948" s="129"/>
      <c r="G948" s="450"/>
      <c r="H948" s="56"/>
      <c r="I948" s="56"/>
      <c r="J948" s="136"/>
      <c r="K948" s="136"/>
      <c r="L948" s="183"/>
      <c r="M948" s="136"/>
      <c r="N948" s="273"/>
      <c r="O948" s="56"/>
      <c r="P948" s="56"/>
      <c r="Q948" s="56"/>
      <c r="R948" s="56"/>
      <c r="S948" s="56"/>
      <c r="T948" s="56"/>
      <c r="U948" s="56"/>
      <c r="V948" s="56"/>
      <c r="W948" s="56"/>
      <c r="X948" s="56"/>
      <c r="Y948" s="56"/>
      <c r="Z948" s="56"/>
    </row>
    <row r="949" spans="1:26" ht="15.75" customHeight="1">
      <c r="A949" s="271"/>
      <c r="B949" s="56"/>
      <c r="C949" s="56"/>
      <c r="D949" s="181"/>
      <c r="E949" s="128"/>
      <c r="F949" s="129"/>
      <c r="G949" s="450"/>
      <c r="H949" s="56"/>
      <c r="I949" s="56"/>
      <c r="J949" s="136"/>
      <c r="K949" s="136"/>
      <c r="L949" s="183"/>
      <c r="M949" s="136"/>
      <c r="N949" s="273"/>
      <c r="O949" s="56"/>
      <c r="P949" s="56"/>
      <c r="Q949" s="56"/>
      <c r="R949" s="56"/>
      <c r="S949" s="56"/>
      <c r="T949" s="56"/>
      <c r="U949" s="56"/>
      <c r="V949" s="56"/>
      <c r="W949" s="56"/>
      <c r="X949" s="56"/>
      <c r="Y949" s="56"/>
      <c r="Z949" s="56"/>
    </row>
    <row r="950" spans="1:26" ht="15.75" customHeight="1">
      <c r="A950" s="271"/>
      <c r="B950" s="56"/>
      <c r="C950" s="56"/>
      <c r="D950" s="181"/>
      <c r="E950" s="128"/>
      <c r="F950" s="129"/>
      <c r="G950" s="450"/>
      <c r="H950" s="56"/>
      <c r="I950" s="56"/>
      <c r="J950" s="136"/>
      <c r="K950" s="136"/>
      <c r="L950" s="183"/>
      <c r="M950" s="136"/>
      <c r="N950" s="273"/>
      <c r="O950" s="56"/>
      <c r="P950" s="56"/>
      <c r="Q950" s="56"/>
      <c r="R950" s="56"/>
      <c r="S950" s="56"/>
      <c r="T950" s="56"/>
      <c r="U950" s="56"/>
      <c r="V950" s="56"/>
      <c r="W950" s="56"/>
      <c r="X950" s="56"/>
      <c r="Y950" s="56"/>
      <c r="Z950" s="56"/>
    </row>
    <row r="951" spans="1:26" ht="15.75" customHeight="1">
      <c r="A951" s="271"/>
      <c r="B951" s="56"/>
      <c r="C951" s="56"/>
      <c r="D951" s="181"/>
      <c r="E951" s="128"/>
      <c r="F951" s="129"/>
      <c r="G951" s="450"/>
      <c r="H951" s="56"/>
      <c r="I951" s="56"/>
      <c r="J951" s="136"/>
      <c r="K951" s="136"/>
      <c r="L951" s="183"/>
      <c r="M951" s="136"/>
      <c r="N951" s="273"/>
      <c r="O951" s="56"/>
      <c r="P951" s="56"/>
      <c r="Q951" s="56"/>
      <c r="R951" s="56"/>
      <c r="S951" s="56"/>
      <c r="T951" s="56"/>
      <c r="U951" s="56"/>
      <c r="V951" s="56"/>
      <c r="W951" s="56"/>
      <c r="X951" s="56"/>
      <c r="Y951" s="56"/>
      <c r="Z951" s="56"/>
    </row>
    <row r="952" spans="1:26" ht="15.75" customHeight="1">
      <c r="A952" s="271"/>
      <c r="B952" s="56"/>
      <c r="C952" s="56"/>
      <c r="D952" s="181"/>
      <c r="E952" s="128"/>
      <c r="F952" s="129"/>
      <c r="G952" s="450"/>
      <c r="H952" s="56"/>
      <c r="I952" s="56"/>
      <c r="J952" s="136"/>
      <c r="K952" s="136"/>
      <c r="L952" s="183"/>
      <c r="M952" s="136"/>
      <c r="N952" s="273"/>
      <c r="O952" s="56"/>
      <c r="P952" s="56"/>
      <c r="Q952" s="56"/>
      <c r="R952" s="56"/>
      <c r="S952" s="56"/>
      <c r="T952" s="56"/>
      <c r="U952" s="56"/>
      <c r="V952" s="56"/>
      <c r="W952" s="56"/>
      <c r="X952" s="56"/>
      <c r="Y952" s="56"/>
      <c r="Z952" s="56"/>
    </row>
    <row r="953" spans="1:26" ht="15.75" customHeight="1">
      <c r="A953" s="271"/>
      <c r="B953" s="56"/>
      <c r="C953" s="56"/>
      <c r="D953" s="181"/>
      <c r="E953" s="128"/>
      <c r="F953" s="129"/>
      <c r="G953" s="450"/>
      <c r="H953" s="56"/>
      <c r="I953" s="56"/>
      <c r="J953" s="136"/>
      <c r="K953" s="136"/>
      <c r="L953" s="183"/>
      <c r="M953" s="136"/>
      <c r="N953" s="273"/>
      <c r="O953" s="56"/>
      <c r="P953" s="56"/>
      <c r="Q953" s="56"/>
      <c r="R953" s="56"/>
      <c r="S953" s="56"/>
      <c r="T953" s="56"/>
      <c r="U953" s="56"/>
      <c r="V953" s="56"/>
      <c r="W953" s="56"/>
      <c r="X953" s="56"/>
      <c r="Y953" s="56"/>
      <c r="Z953" s="56"/>
    </row>
    <row r="954" spans="1:26" ht="15.75" customHeight="1">
      <c r="A954" s="271"/>
      <c r="B954" s="56"/>
      <c r="C954" s="56"/>
      <c r="D954" s="181"/>
      <c r="E954" s="128"/>
      <c r="F954" s="129"/>
      <c r="G954" s="450"/>
      <c r="H954" s="56"/>
      <c r="I954" s="56"/>
      <c r="J954" s="136"/>
      <c r="K954" s="136"/>
      <c r="L954" s="183"/>
      <c r="M954" s="136"/>
      <c r="N954" s="273"/>
      <c r="O954" s="56"/>
      <c r="P954" s="56"/>
      <c r="Q954" s="56"/>
      <c r="R954" s="56"/>
      <c r="S954" s="56"/>
      <c r="T954" s="56"/>
      <c r="U954" s="56"/>
      <c r="V954" s="56"/>
      <c r="W954" s="56"/>
      <c r="X954" s="56"/>
      <c r="Y954" s="56"/>
      <c r="Z954" s="56"/>
    </row>
    <row r="955" spans="1:26" ht="15.75" customHeight="1">
      <c r="A955" s="271"/>
      <c r="B955" s="56"/>
      <c r="C955" s="56"/>
      <c r="D955" s="181"/>
      <c r="E955" s="128"/>
      <c r="F955" s="129"/>
      <c r="G955" s="450"/>
      <c r="H955" s="56"/>
      <c r="I955" s="56"/>
      <c r="J955" s="136"/>
      <c r="K955" s="136"/>
      <c r="L955" s="183"/>
      <c r="M955" s="136"/>
      <c r="N955" s="273"/>
      <c r="O955" s="56"/>
      <c r="P955" s="56"/>
      <c r="Q955" s="56"/>
      <c r="R955" s="56"/>
      <c r="S955" s="56"/>
      <c r="T955" s="56"/>
      <c r="U955" s="56"/>
      <c r="V955" s="56"/>
      <c r="W955" s="56"/>
      <c r="X955" s="56"/>
      <c r="Y955" s="56"/>
      <c r="Z955" s="56"/>
    </row>
    <row r="956" spans="1:26" ht="15.75" customHeight="1">
      <c r="A956" s="271"/>
      <c r="B956" s="56"/>
      <c r="C956" s="56"/>
      <c r="D956" s="181"/>
      <c r="E956" s="128"/>
      <c r="F956" s="129"/>
      <c r="G956" s="450"/>
      <c r="H956" s="56"/>
      <c r="I956" s="56"/>
      <c r="J956" s="136"/>
      <c r="K956" s="136"/>
      <c r="L956" s="183"/>
      <c r="M956" s="136"/>
      <c r="N956" s="273"/>
      <c r="O956" s="56"/>
      <c r="P956" s="56"/>
      <c r="Q956" s="56"/>
      <c r="R956" s="56"/>
      <c r="S956" s="56"/>
      <c r="T956" s="56"/>
      <c r="U956" s="56"/>
      <c r="V956" s="56"/>
      <c r="W956" s="56"/>
      <c r="X956" s="56"/>
      <c r="Y956" s="56"/>
      <c r="Z956" s="56"/>
    </row>
    <row r="957" spans="1:26" ht="15.75" customHeight="1">
      <c r="A957" s="271"/>
      <c r="B957" s="56"/>
      <c r="C957" s="56"/>
      <c r="D957" s="181"/>
      <c r="E957" s="128"/>
      <c r="F957" s="129"/>
      <c r="G957" s="450"/>
      <c r="H957" s="56"/>
      <c r="I957" s="56"/>
      <c r="J957" s="136"/>
      <c r="K957" s="136"/>
      <c r="L957" s="183"/>
      <c r="M957" s="136"/>
      <c r="N957" s="273"/>
      <c r="O957" s="56"/>
      <c r="P957" s="56"/>
      <c r="Q957" s="56"/>
      <c r="R957" s="56"/>
      <c r="S957" s="56"/>
      <c r="T957" s="56"/>
      <c r="U957" s="56"/>
      <c r="V957" s="56"/>
      <c r="W957" s="56"/>
      <c r="X957" s="56"/>
      <c r="Y957" s="56"/>
      <c r="Z957" s="56"/>
    </row>
    <row r="958" spans="1:26" ht="15.75" customHeight="1">
      <c r="A958" s="271"/>
      <c r="B958" s="56"/>
      <c r="C958" s="56"/>
      <c r="D958" s="181"/>
      <c r="E958" s="128"/>
      <c r="F958" s="129"/>
      <c r="G958" s="450"/>
      <c r="H958" s="56"/>
      <c r="I958" s="56"/>
      <c r="J958" s="136"/>
      <c r="K958" s="136"/>
      <c r="L958" s="183"/>
      <c r="M958" s="136"/>
      <c r="N958" s="273"/>
      <c r="O958" s="56"/>
      <c r="P958" s="56"/>
      <c r="Q958" s="56"/>
      <c r="R958" s="56"/>
      <c r="S958" s="56"/>
      <c r="T958" s="56"/>
      <c r="U958" s="56"/>
      <c r="V958" s="56"/>
      <c r="W958" s="56"/>
      <c r="X958" s="56"/>
      <c r="Y958" s="56"/>
      <c r="Z958" s="56"/>
    </row>
    <row r="959" spans="1:26" ht="15.75" customHeight="1">
      <c r="A959" s="271"/>
      <c r="B959" s="56"/>
      <c r="C959" s="56"/>
      <c r="D959" s="181"/>
      <c r="E959" s="128"/>
      <c r="F959" s="129"/>
      <c r="G959" s="450"/>
      <c r="H959" s="56"/>
      <c r="I959" s="56"/>
      <c r="J959" s="136"/>
      <c r="K959" s="136"/>
      <c r="L959" s="183"/>
      <c r="M959" s="136"/>
      <c r="N959" s="273"/>
      <c r="O959" s="56"/>
      <c r="P959" s="56"/>
      <c r="Q959" s="56"/>
      <c r="R959" s="56"/>
      <c r="S959" s="56"/>
      <c r="T959" s="56"/>
      <c r="U959" s="56"/>
      <c r="V959" s="56"/>
      <c r="W959" s="56"/>
      <c r="X959" s="56"/>
      <c r="Y959" s="56"/>
      <c r="Z959" s="56"/>
    </row>
    <row r="960" spans="1:26" ht="15.75" customHeight="1">
      <c r="A960" s="271"/>
      <c r="B960" s="56"/>
      <c r="C960" s="56"/>
      <c r="D960" s="181"/>
      <c r="E960" s="128"/>
      <c r="F960" s="129"/>
      <c r="G960" s="450"/>
      <c r="H960" s="56"/>
      <c r="I960" s="56"/>
      <c r="J960" s="136"/>
      <c r="K960" s="136"/>
      <c r="L960" s="183"/>
      <c r="M960" s="136"/>
      <c r="N960" s="273"/>
      <c r="O960" s="56"/>
      <c r="P960" s="56"/>
      <c r="Q960" s="56"/>
      <c r="R960" s="56"/>
      <c r="S960" s="56"/>
      <c r="T960" s="56"/>
      <c r="U960" s="56"/>
      <c r="V960" s="56"/>
      <c r="W960" s="56"/>
      <c r="X960" s="56"/>
      <c r="Y960" s="56"/>
      <c r="Z960" s="56"/>
    </row>
    <row r="961" spans="1:26" ht="15.75" customHeight="1">
      <c r="A961" s="271"/>
      <c r="B961" s="56"/>
      <c r="C961" s="56"/>
      <c r="D961" s="181"/>
      <c r="E961" s="128"/>
      <c r="F961" s="129"/>
      <c r="G961" s="450"/>
      <c r="H961" s="56"/>
      <c r="I961" s="56"/>
      <c r="J961" s="136"/>
      <c r="K961" s="136"/>
      <c r="L961" s="183"/>
      <c r="M961" s="136"/>
      <c r="N961" s="273"/>
      <c r="O961" s="56"/>
      <c r="P961" s="56"/>
      <c r="Q961" s="56"/>
      <c r="R961" s="56"/>
      <c r="S961" s="56"/>
      <c r="T961" s="56"/>
      <c r="U961" s="56"/>
      <c r="V961" s="56"/>
      <c r="W961" s="56"/>
      <c r="X961" s="56"/>
      <c r="Y961" s="56"/>
      <c r="Z961" s="56"/>
    </row>
    <row r="962" spans="1:26" ht="15.75" customHeight="1">
      <c r="A962" s="271"/>
      <c r="B962" s="56"/>
      <c r="C962" s="56"/>
      <c r="D962" s="181"/>
      <c r="E962" s="128"/>
      <c r="F962" s="129"/>
      <c r="G962" s="450"/>
      <c r="H962" s="56"/>
      <c r="I962" s="56"/>
      <c r="J962" s="136"/>
      <c r="K962" s="136"/>
      <c r="L962" s="183"/>
      <c r="M962" s="136"/>
      <c r="N962" s="273"/>
      <c r="O962" s="56"/>
      <c r="P962" s="56"/>
      <c r="Q962" s="56"/>
      <c r="R962" s="56"/>
      <c r="S962" s="56"/>
      <c r="T962" s="56"/>
      <c r="U962" s="56"/>
      <c r="V962" s="56"/>
      <c r="W962" s="56"/>
      <c r="X962" s="56"/>
      <c r="Y962" s="56"/>
      <c r="Z962" s="56"/>
    </row>
    <row r="963" spans="1:26" ht="15.75" customHeight="1">
      <c r="A963" s="271"/>
      <c r="B963" s="56"/>
      <c r="C963" s="56"/>
      <c r="D963" s="181"/>
      <c r="E963" s="128"/>
      <c r="F963" s="129"/>
      <c r="G963" s="450"/>
      <c r="H963" s="56"/>
      <c r="I963" s="56"/>
      <c r="J963" s="136"/>
      <c r="K963" s="136"/>
      <c r="L963" s="183"/>
      <c r="M963" s="136"/>
      <c r="N963" s="273"/>
      <c r="O963" s="56"/>
      <c r="P963" s="56"/>
      <c r="Q963" s="56"/>
      <c r="R963" s="56"/>
      <c r="S963" s="56"/>
      <c r="T963" s="56"/>
      <c r="U963" s="56"/>
      <c r="V963" s="56"/>
      <c r="W963" s="56"/>
      <c r="X963" s="56"/>
      <c r="Y963" s="56"/>
      <c r="Z963" s="56"/>
    </row>
    <row r="964" spans="1:26" ht="15.75" customHeight="1">
      <c r="A964" s="271"/>
      <c r="B964" s="56"/>
      <c r="C964" s="56"/>
      <c r="D964" s="181"/>
      <c r="E964" s="128"/>
      <c r="F964" s="129"/>
      <c r="G964" s="450"/>
      <c r="H964" s="56"/>
      <c r="I964" s="56"/>
      <c r="J964" s="136"/>
      <c r="K964" s="136"/>
      <c r="L964" s="183"/>
      <c r="M964" s="136"/>
      <c r="N964" s="273"/>
      <c r="O964" s="56"/>
      <c r="P964" s="56"/>
      <c r="Q964" s="56"/>
      <c r="R964" s="56"/>
      <c r="S964" s="56"/>
      <c r="T964" s="56"/>
      <c r="U964" s="56"/>
      <c r="V964" s="56"/>
      <c r="W964" s="56"/>
      <c r="X964" s="56"/>
      <c r="Y964" s="56"/>
      <c r="Z964" s="56"/>
    </row>
    <row r="965" spans="1:26" ht="15.75" customHeight="1">
      <c r="A965" s="271"/>
      <c r="B965" s="56"/>
      <c r="C965" s="56"/>
      <c r="D965" s="181"/>
      <c r="E965" s="128"/>
      <c r="F965" s="129"/>
      <c r="G965" s="450"/>
      <c r="H965" s="56"/>
      <c r="I965" s="56"/>
      <c r="J965" s="136"/>
      <c r="K965" s="136"/>
      <c r="L965" s="183"/>
      <c r="M965" s="136"/>
      <c r="N965" s="273"/>
      <c r="O965" s="56"/>
      <c r="P965" s="56"/>
      <c r="Q965" s="56"/>
      <c r="R965" s="56"/>
      <c r="S965" s="56"/>
      <c r="T965" s="56"/>
      <c r="U965" s="56"/>
      <c r="V965" s="56"/>
      <c r="W965" s="56"/>
      <c r="X965" s="56"/>
      <c r="Y965" s="56"/>
      <c r="Z965" s="56"/>
    </row>
    <row r="966" spans="1:26" ht="15.75" customHeight="1">
      <c r="A966" s="271"/>
      <c r="B966" s="56"/>
      <c r="C966" s="56"/>
      <c r="D966" s="181"/>
      <c r="E966" s="128"/>
      <c r="F966" s="129"/>
      <c r="G966" s="450"/>
      <c r="H966" s="56"/>
      <c r="I966" s="56"/>
      <c r="J966" s="136"/>
      <c r="K966" s="136"/>
      <c r="L966" s="183"/>
      <c r="M966" s="136"/>
      <c r="N966" s="273"/>
      <c r="O966" s="56"/>
      <c r="P966" s="56"/>
      <c r="Q966" s="56"/>
      <c r="R966" s="56"/>
      <c r="S966" s="56"/>
      <c r="T966" s="56"/>
      <c r="U966" s="56"/>
      <c r="V966" s="56"/>
      <c r="W966" s="56"/>
      <c r="X966" s="56"/>
      <c r="Y966" s="56"/>
      <c r="Z966" s="56"/>
    </row>
    <row r="967" spans="1:26" ht="15.75" customHeight="1">
      <c r="A967" s="271"/>
      <c r="B967" s="56"/>
      <c r="C967" s="56"/>
      <c r="D967" s="181"/>
      <c r="E967" s="128"/>
      <c r="F967" s="129"/>
      <c r="G967" s="450"/>
      <c r="H967" s="56"/>
      <c r="I967" s="56"/>
      <c r="J967" s="136"/>
      <c r="K967" s="136"/>
      <c r="L967" s="183"/>
      <c r="M967" s="136"/>
      <c r="N967" s="273"/>
      <c r="O967" s="56"/>
      <c r="P967" s="56"/>
      <c r="Q967" s="56"/>
      <c r="R967" s="56"/>
      <c r="S967" s="56"/>
      <c r="T967" s="56"/>
      <c r="U967" s="56"/>
      <c r="V967" s="56"/>
      <c r="W967" s="56"/>
      <c r="X967" s="56"/>
      <c r="Y967" s="56"/>
      <c r="Z967" s="56"/>
    </row>
    <row r="968" spans="1:26" ht="15.75" customHeight="1">
      <c r="A968" s="271"/>
      <c r="B968" s="56"/>
      <c r="C968" s="56"/>
      <c r="D968" s="181"/>
      <c r="E968" s="128"/>
      <c r="F968" s="129"/>
      <c r="G968" s="450"/>
      <c r="H968" s="56"/>
      <c r="I968" s="56"/>
      <c r="J968" s="136"/>
      <c r="K968" s="136"/>
      <c r="L968" s="183"/>
      <c r="M968" s="136"/>
      <c r="N968" s="273"/>
      <c r="O968" s="56"/>
      <c r="P968" s="56"/>
      <c r="Q968" s="56"/>
      <c r="R968" s="56"/>
      <c r="S968" s="56"/>
      <c r="T968" s="56"/>
      <c r="U968" s="56"/>
      <c r="V968" s="56"/>
      <c r="W968" s="56"/>
      <c r="X968" s="56"/>
      <c r="Y968" s="56"/>
      <c r="Z968" s="56"/>
    </row>
    <row r="969" spans="1:26" ht="15.75" customHeight="1">
      <c r="A969" s="271"/>
      <c r="B969" s="56"/>
      <c r="C969" s="56"/>
      <c r="D969" s="181"/>
      <c r="E969" s="128"/>
      <c r="F969" s="129"/>
      <c r="G969" s="450"/>
      <c r="H969" s="56"/>
      <c r="I969" s="56"/>
      <c r="J969" s="136"/>
      <c r="K969" s="136"/>
      <c r="L969" s="183"/>
      <c r="M969" s="136"/>
      <c r="N969" s="273"/>
      <c r="O969" s="56"/>
      <c r="P969" s="56"/>
      <c r="Q969" s="56"/>
      <c r="R969" s="56"/>
      <c r="S969" s="56"/>
      <c r="T969" s="56"/>
      <c r="U969" s="56"/>
      <c r="V969" s="56"/>
      <c r="W969" s="56"/>
      <c r="X969" s="56"/>
      <c r="Y969" s="56"/>
      <c r="Z969" s="56"/>
    </row>
    <row r="970" spans="1:26" ht="15.75" customHeight="1">
      <c r="A970" s="271"/>
      <c r="B970" s="56"/>
      <c r="C970" s="56"/>
      <c r="D970" s="181"/>
      <c r="E970" s="128"/>
      <c r="F970" s="129"/>
      <c r="G970" s="450"/>
      <c r="H970" s="56"/>
      <c r="I970" s="56"/>
      <c r="J970" s="136"/>
      <c r="K970" s="136"/>
      <c r="L970" s="183"/>
      <c r="M970" s="136"/>
      <c r="N970" s="273"/>
      <c r="O970" s="56"/>
      <c r="P970" s="56"/>
      <c r="Q970" s="56"/>
      <c r="R970" s="56"/>
      <c r="S970" s="56"/>
      <c r="T970" s="56"/>
      <c r="U970" s="56"/>
      <c r="V970" s="56"/>
      <c r="W970" s="56"/>
      <c r="X970" s="56"/>
      <c r="Y970" s="56"/>
      <c r="Z970" s="56"/>
    </row>
    <row r="971" spans="1:26" ht="15.75" customHeight="1">
      <c r="A971" s="271"/>
      <c r="B971" s="56"/>
      <c r="C971" s="56"/>
      <c r="D971" s="181"/>
      <c r="E971" s="128"/>
      <c r="F971" s="129"/>
      <c r="G971" s="450"/>
      <c r="H971" s="56"/>
      <c r="I971" s="56"/>
      <c r="J971" s="136"/>
      <c r="K971" s="136"/>
      <c r="L971" s="183"/>
      <c r="M971" s="136"/>
      <c r="N971" s="273"/>
      <c r="O971" s="56"/>
      <c r="P971" s="56"/>
      <c r="Q971" s="56"/>
      <c r="R971" s="56"/>
      <c r="S971" s="56"/>
      <c r="T971" s="56"/>
      <c r="U971" s="56"/>
      <c r="V971" s="56"/>
      <c r="W971" s="56"/>
      <c r="X971" s="56"/>
      <c r="Y971" s="56"/>
      <c r="Z971" s="56"/>
    </row>
    <row r="972" spans="1:26" ht="15.75" customHeight="1">
      <c r="A972" s="271"/>
      <c r="B972" s="56"/>
      <c r="C972" s="56"/>
      <c r="D972" s="181"/>
      <c r="E972" s="128"/>
      <c r="F972" s="129"/>
      <c r="G972" s="450"/>
      <c r="H972" s="56"/>
      <c r="I972" s="56"/>
      <c r="J972" s="136"/>
      <c r="K972" s="136"/>
      <c r="L972" s="183"/>
      <c r="M972" s="136"/>
      <c r="N972" s="273"/>
      <c r="O972" s="56"/>
      <c r="P972" s="56"/>
      <c r="Q972" s="56"/>
      <c r="R972" s="56"/>
      <c r="S972" s="56"/>
      <c r="T972" s="56"/>
      <c r="U972" s="56"/>
      <c r="V972" s="56"/>
      <c r="W972" s="56"/>
      <c r="X972" s="56"/>
      <c r="Y972" s="56"/>
      <c r="Z972" s="56"/>
    </row>
    <row r="973" spans="1:26" ht="15.75" customHeight="1">
      <c r="A973" s="271"/>
      <c r="B973" s="56"/>
      <c r="C973" s="56"/>
      <c r="D973" s="181"/>
      <c r="E973" s="128"/>
      <c r="F973" s="129"/>
      <c r="G973" s="450"/>
      <c r="H973" s="56"/>
      <c r="I973" s="56"/>
      <c r="J973" s="136"/>
      <c r="K973" s="136"/>
      <c r="L973" s="183"/>
      <c r="M973" s="136"/>
      <c r="N973" s="273"/>
      <c r="O973" s="56"/>
      <c r="P973" s="56"/>
      <c r="Q973" s="56"/>
      <c r="R973" s="56"/>
      <c r="S973" s="56"/>
      <c r="T973" s="56"/>
      <c r="U973" s="56"/>
      <c r="V973" s="56"/>
      <c r="W973" s="56"/>
      <c r="X973" s="56"/>
      <c r="Y973" s="56"/>
      <c r="Z973" s="56"/>
    </row>
    <row r="974" spans="1:26" ht="15.75" customHeight="1">
      <c r="A974" s="271"/>
      <c r="B974" s="56"/>
      <c r="C974" s="56"/>
      <c r="D974" s="181"/>
      <c r="E974" s="128"/>
      <c r="F974" s="129"/>
      <c r="G974" s="450"/>
      <c r="H974" s="56"/>
      <c r="I974" s="56"/>
      <c r="J974" s="136"/>
      <c r="K974" s="136"/>
      <c r="L974" s="183"/>
      <c r="M974" s="136"/>
      <c r="N974" s="273"/>
      <c r="O974" s="56"/>
      <c r="P974" s="56"/>
      <c r="Q974" s="56"/>
      <c r="R974" s="56"/>
      <c r="S974" s="56"/>
      <c r="T974" s="56"/>
      <c r="U974" s="56"/>
      <c r="V974" s="56"/>
      <c r="W974" s="56"/>
      <c r="X974" s="56"/>
      <c r="Y974" s="56"/>
      <c r="Z974" s="56"/>
    </row>
    <row r="975" spans="1:26" ht="15.75" customHeight="1">
      <c r="A975" s="271"/>
      <c r="B975" s="56"/>
      <c r="C975" s="56"/>
      <c r="D975" s="181"/>
      <c r="E975" s="128"/>
      <c r="F975" s="129"/>
      <c r="G975" s="450"/>
      <c r="H975" s="56"/>
      <c r="I975" s="56"/>
      <c r="J975" s="136"/>
      <c r="K975" s="136"/>
      <c r="L975" s="183"/>
      <c r="M975" s="136"/>
      <c r="N975" s="273"/>
      <c r="O975" s="56"/>
      <c r="P975" s="56"/>
      <c r="Q975" s="56"/>
      <c r="R975" s="56"/>
      <c r="S975" s="56"/>
      <c r="T975" s="56"/>
      <c r="U975" s="56"/>
      <c r="V975" s="56"/>
      <c r="W975" s="56"/>
      <c r="X975" s="56"/>
      <c r="Y975" s="56"/>
      <c r="Z975" s="56"/>
    </row>
    <row r="976" spans="1:26" ht="15.75" customHeight="1">
      <c r="A976" s="271"/>
      <c r="B976" s="56"/>
      <c r="C976" s="56"/>
      <c r="D976" s="181"/>
      <c r="E976" s="128"/>
      <c r="F976" s="129"/>
      <c r="G976" s="450"/>
      <c r="H976" s="56"/>
      <c r="I976" s="56"/>
      <c r="J976" s="136"/>
      <c r="K976" s="136"/>
      <c r="L976" s="183"/>
      <c r="M976" s="136"/>
      <c r="N976" s="273"/>
      <c r="O976" s="56"/>
      <c r="P976" s="56"/>
      <c r="Q976" s="56"/>
      <c r="R976" s="56"/>
      <c r="S976" s="56"/>
      <c r="T976" s="56"/>
      <c r="U976" s="56"/>
      <c r="V976" s="56"/>
      <c r="W976" s="56"/>
      <c r="X976" s="56"/>
      <c r="Y976" s="56"/>
      <c r="Z976" s="56"/>
    </row>
    <row r="977" spans="1:26" ht="15.75" customHeight="1">
      <c r="A977" s="271"/>
      <c r="B977" s="56"/>
      <c r="C977" s="56"/>
      <c r="D977" s="181"/>
      <c r="E977" s="128"/>
      <c r="F977" s="129"/>
      <c r="G977" s="450"/>
      <c r="H977" s="56"/>
      <c r="I977" s="56"/>
      <c r="J977" s="136"/>
      <c r="K977" s="136"/>
      <c r="L977" s="183"/>
      <c r="M977" s="136"/>
      <c r="N977" s="273"/>
      <c r="O977" s="56"/>
      <c r="P977" s="56"/>
      <c r="Q977" s="56"/>
      <c r="R977" s="56"/>
      <c r="S977" s="56"/>
      <c r="T977" s="56"/>
      <c r="U977" s="56"/>
      <c r="V977" s="56"/>
      <c r="W977" s="56"/>
      <c r="X977" s="56"/>
      <c r="Y977" s="56"/>
      <c r="Z977" s="56"/>
    </row>
    <row r="978" spans="1:26" ht="15.75" customHeight="1">
      <c r="A978" s="271"/>
      <c r="B978" s="56"/>
      <c r="C978" s="56"/>
      <c r="D978" s="181"/>
      <c r="E978" s="128"/>
      <c r="F978" s="129"/>
      <c r="G978" s="450"/>
      <c r="H978" s="56"/>
      <c r="I978" s="56"/>
      <c r="J978" s="136"/>
      <c r="K978" s="136"/>
      <c r="L978" s="183"/>
      <c r="M978" s="136"/>
      <c r="N978" s="273"/>
      <c r="O978" s="56"/>
      <c r="P978" s="56"/>
      <c r="Q978" s="56"/>
      <c r="R978" s="56"/>
      <c r="S978" s="56"/>
      <c r="T978" s="56"/>
      <c r="U978" s="56"/>
      <c r="V978" s="56"/>
      <c r="W978" s="56"/>
      <c r="X978" s="56"/>
      <c r="Y978" s="56"/>
      <c r="Z978" s="56"/>
    </row>
    <row r="979" spans="1:26" ht="15.75" customHeight="1">
      <c r="A979" s="271"/>
      <c r="B979" s="56"/>
      <c r="C979" s="56"/>
      <c r="D979" s="181"/>
      <c r="E979" s="128"/>
      <c r="F979" s="129"/>
      <c r="G979" s="450"/>
      <c r="H979" s="56"/>
      <c r="I979" s="56"/>
      <c r="J979" s="136"/>
      <c r="K979" s="136"/>
      <c r="L979" s="183"/>
      <c r="M979" s="136"/>
      <c r="N979" s="273"/>
      <c r="O979" s="56"/>
      <c r="P979" s="56"/>
      <c r="Q979" s="56"/>
      <c r="R979" s="56"/>
      <c r="S979" s="56"/>
      <c r="T979" s="56"/>
      <c r="U979" s="56"/>
      <c r="V979" s="56"/>
      <c r="W979" s="56"/>
      <c r="X979" s="56"/>
      <c r="Y979" s="56"/>
      <c r="Z979" s="56"/>
    </row>
    <row r="980" spans="1:26" ht="15.75" customHeight="1">
      <c r="A980" s="271"/>
      <c r="B980" s="56"/>
      <c r="C980" s="56"/>
      <c r="D980" s="181"/>
      <c r="E980" s="128"/>
      <c r="F980" s="129"/>
      <c r="G980" s="450"/>
      <c r="H980" s="56"/>
      <c r="I980" s="56"/>
      <c r="J980" s="136"/>
      <c r="K980" s="136"/>
      <c r="L980" s="183"/>
      <c r="M980" s="136"/>
      <c r="N980" s="273"/>
      <c r="O980" s="56"/>
      <c r="P980" s="56"/>
      <c r="Q980" s="56"/>
      <c r="R980" s="56"/>
      <c r="S980" s="56"/>
      <c r="T980" s="56"/>
      <c r="U980" s="56"/>
      <c r="V980" s="56"/>
      <c r="W980" s="56"/>
      <c r="X980" s="56"/>
      <c r="Y980" s="56"/>
      <c r="Z980" s="56"/>
    </row>
    <row r="981" spans="1:26" ht="15.75" customHeight="1">
      <c r="A981" s="271"/>
      <c r="B981" s="56"/>
      <c r="C981" s="56"/>
      <c r="D981" s="181"/>
      <c r="E981" s="128"/>
      <c r="F981" s="129"/>
      <c r="G981" s="450"/>
      <c r="H981" s="56"/>
      <c r="I981" s="56"/>
      <c r="J981" s="136"/>
      <c r="K981" s="136"/>
      <c r="L981" s="183"/>
      <c r="M981" s="136"/>
      <c r="N981" s="273"/>
      <c r="O981" s="56"/>
      <c r="P981" s="56"/>
      <c r="Q981" s="56"/>
      <c r="R981" s="56"/>
      <c r="S981" s="56"/>
      <c r="T981" s="56"/>
      <c r="U981" s="56"/>
      <c r="V981" s="56"/>
      <c r="W981" s="56"/>
      <c r="X981" s="56"/>
      <c r="Y981" s="56"/>
      <c r="Z981" s="56"/>
    </row>
    <row r="982" spans="1:26" ht="15.75" customHeight="1">
      <c r="A982" s="271"/>
      <c r="B982" s="56"/>
      <c r="C982" s="56"/>
      <c r="D982" s="181"/>
      <c r="E982" s="128"/>
      <c r="F982" s="129"/>
      <c r="G982" s="450"/>
      <c r="H982" s="56"/>
      <c r="I982" s="56"/>
      <c r="J982" s="136"/>
      <c r="K982" s="136"/>
      <c r="L982" s="183"/>
      <c r="M982" s="136"/>
      <c r="N982" s="273"/>
      <c r="O982" s="56"/>
      <c r="P982" s="56"/>
      <c r="Q982" s="56"/>
      <c r="R982" s="56"/>
      <c r="S982" s="56"/>
      <c r="T982" s="56"/>
      <c r="U982" s="56"/>
      <c r="V982" s="56"/>
      <c r="W982" s="56"/>
      <c r="X982" s="56"/>
      <c r="Y982" s="56"/>
      <c r="Z982" s="56"/>
    </row>
    <row r="983" spans="1:26" ht="15.75" customHeight="1">
      <c r="A983" s="271"/>
      <c r="B983" s="56"/>
      <c r="C983" s="56"/>
      <c r="D983" s="181"/>
      <c r="E983" s="128"/>
      <c r="F983" s="129"/>
      <c r="G983" s="450"/>
      <c r="H983" s="56"/>
      <c r="I983" s="56"/>
      <c r="J983" s="136"/>
      <c r="K983" s="136"/>
      <c r="L983" s="183"/>
      <c r="M983" s="136"/>
      <c r="N983" s="273"/>
      <c r="O983" s="56"/>
      <c r="P983" s="56"/>
      <c r="Q983" s="56"/>
      <c r="R983" s="56"/>
      <c r="S983" s="56"/>
      <c r="T983" s="56"/>
      <c r="U983" s="56"/>
      <c r="V983" s="56"/>
      <c r="W983" s="56"/>
      <c r="X983" s="56"/>
      <c r="Y983" s="56"/>
      <c r="Z983" s="56"/>
    </row>
    <row r="984" spans="1:26" ht="15.75" customHeight="1">
      <c r="A984" s="271"/>
      <c r="B984" s="56"/>
      <c r="C984" s="56"/>
      <c r="D984" s="181"/>
      <c r="E984" s="128"/>
      <c r="F984" s="129"/>
      <c r="G984" s="450"/>
      <c r="H984" s="56"/>
      <c r="I984" s="56"/>
      <c r="J984" s="136"/>
      <c r="K984" s="136"/>
      <c r="L984" s="183"/>
      <c r="M984" s="136"/>
      <c r="N984" s="273"/>
      <c r="O984" s="56"/>
      <c r="P984" s="56"/>
      <c r="Q984" s="56"/>
      <c r="R984" s="56"/>
      <c r="S984" s="56"/>
      <c r="T984" s="56"/>
      <c r="U984" s="56"/>
      <c r="V984" s="56"/>
      <c r="W984" s="56"/>
      <c r="X984" s="56"/>
      <c r="Y984" s="56"/>
      <c r="Z984" s="56"/>
    </row>
    <row r="985" spans="1:26" ht="15.75" customHeight="1">
      <c r="A985" s="271"/>
      <c r="B985" s="56"/>
      <c r="C985" s="56"/>
      <c r="D985" s="181"/>
      <c r="E985" s="128"/>
      <c r="F985" s="129"/>
      <c r="G985" s="450"/>
      <c r="H985" s="56"/>
      <c r="I985" s="56"/>
      <c r="J985" s="136"/>
      <c r="K985" s="136"/>
      <c r="L985" s="183"/>
      <c r="M985" s="136"/>
      <c r="N985" s="273"/>
      <c r="O985" s="56"/>
      <c r="P985" s="56"/>
      <c r="Q985" s="56"/>
      <c r="R985" s="56"/>
      <c r="S985" s="56"/>
      <c r="T985" s="56"/>
      <c r="U985" s="56"/>
      <c r="V985" s="56"/>
      <c r="W985" s="56"/>
      <c r="X985" s="56"/>
      <c r="Y985" s="56"/>
      <c r="Z985" s="56"/>
    </row>
    <row r="986" spans="1:26" ht="15.75" customHeight="1">
      <c r="A986" s="271"/>
      <c r="B986" s="56"/>
      <c r="C986" s="56"/>
      <c r="D986" s="181"/>
      <c r="E986" s="128"/>
      <c r="F986" s="129"/>
      <c r="G986" s="450"/>
      <c r="H986" s="56"/>
      <c r="I986" s="56"/>
      <c r="J986" s="136"/>
      <c r="K986" s="136"/>
      <c r="L986" s="183"/>
      <c r="M986" s="136"/>
      <c r="N986" s="273"/>
      <c r="O986" s="56"/>
      <c r="P986" s="56"/>
      <c r="Q986" s="56"/>
      <c r="R986" s="56"/>
      <c r="S986" s="56"/>
      <c r="T986" s="56"/>
      <c r="U986" s="56"/>
      <c r="V986" s="56"/>
      <c r="W986" s="56"/>
      <c r="X986" s="56"/>
      <c r="Y986" s="56"/>
      <c r="Z986" s="56"/>
    </row>
    <row r="987" spans="1:26" ht="15.75" customHeight="1">
      <c r="A987" s="271"/>
      <c r="B987" s="56"/>
      <c r="C987" s="56"/>
      <c r="D987" s="181"/>
      <c r="E987" s="128"/>
      <c r="F987" s="129"/>
      <c r="G987" s="450"/>
      <c r="H987" s="56"/>
      <c r="I987" s="56"/>
      <c r="J987" s="136"/>
      <c r="K987" s="136"/>
      <c r="L987" s="183"/>
      <c r="M987" s="136"/>
      <c r="N987" s="273"/>
      <c r="O987" s="56"/>
      <c r="P987" s="56"/>
      <c r="Q987" s="56"/>
      <c r="R987" s="56"/>
      <c r="S987" s="56"/>
      <c r="T987" s="56"/>
      <c r="U987" s="56"/>
      <c r="V987" s="56"/>
      <c r="W987" s="56"/>
      <c r="X987" s="56"/>
      <c r="Y987" s="56"/>
      <c r="Z987" s="56"/>
    </row>
    <row r="988" spans="1:26" ht="15.75" customHeight="1">
      <c r="A988" s="271"/>
      <c r="B988" s="56"/>
      <c r="C988" s="56"/>
      <c r="D988" s="181"/>
      <c r="E988" s="128"/>
      <c r="F988" s="129"/>
      <c r="G988" s="450"/>
      <c r="H988" s="56"/>
      <c r="I988" s="56"/>
      <c r="J988" s="136"/>
      <c r="K988" s="136"/>
      <c r="L988" s="183"/>
      <c r="M988" s="136"/>
      <c r="N988" s="273"/>
      <c r="O988" s="56"/>
      <c r="P988" s="56"/>
      <c r="Q988" s="56"/>
      <c r="R988" s="56"/>
      <c r="S988" s="56"/>
      <c r="T988" s="56"/>
      <c r="U988" s="56"/>
      <c r="V988" s="56"/>
      <c r="W988" s="56"/>
      <c r="X988" s="56"/>
      <c r="Y988" s="56"/>
      <c r="Z988" s="56"/>
    </row>
    <row r="989" spans="1:26" ht="15.75" customHeight="1">
      <c r="A989" s="271"/>
      <c r="B989" s="56"/>
      <c r="C989" s="56"/>
      <c r="D989" s="181"/>
      <c r="E989" s="128"/>
      <c r="F989" s="129"/>
      <c r="G989" s="450"/>
      <c r="H989" s="56"/>
      <c r="I989" s="56"/>
      <c r="J989" s="136"/>
      <c r="K989" s="136"/>
      <c r="L989" s="183"/>
      <c r="M989" s="136"/>
      <c r="N989" s="273"/>
      <c r="O989" s="56"/>
      <c r="P989" s="56"/>
      <c r="Q989" s="56"/>
      <c r="R989" s="56"/>
      <c r="S989" s="56"/>
      <c r="T989" s="56"/>
      <c r="U989" s="56"/>
      <c r="V989" s="56"/>
      <c r="W989" s="56"/>
      <c r="X989" s="56"/>
      <c r="Y989" s="56"/>
      <c r="Z989" s="56"/>
    </row>
    <row r="990" spans="1:26" ht="15.75" customHeight="1">
      <c r="A990" s="271"/>
      <c r="B990" s="56"/>
      <c r="C990" s="56"/>
      <c r="D990" s="181"/>
      <c r="E990" s="128"/>
      <c r="F990" s="129"/>
      <c r="G990" s="450"/>
      <c r="H990" s="56"/>
      <c r="I990" s="56"/>
      <c r="J990" s="136"/>
      <c r="K990" s="136"/>
      <c r="L990" s="183"/>
      <c r="M990" s="136"/>
      <c r="N990" s="273"/>
      <c r="O990" s="56"/>
      <c r="P990" s="56"/>
      <c r="Q990" s="56"/>
      <c r="R990" s="56"/>
      <c r="S990" s="56"/>
      <c r="T990" s="56"/>
      <c r="U990" s="56"/>
      <c r="V990" s="56"/>
      <c r="W990" s="56"/>
      <c r="X990" s="56"/>
      <c r="Y990" s="56"/>
      <c r="Z990" s="56"/>
    </row>
    <row r="991" spans="1:26" ht="15.75" customHeight="1">
      <c r="A991" s="271"/>
      <c r="B991" s="56"/>
      <c r="C991" s="56"/>
      <c r="D991" s="181"/>
      <c r="E991" s="128"/>
      <c r="F991" s="129"/>
      <c r="G991" s="450"/>
      <c r="H991" s="56"/>
      <c r="I991" s="56"/>
      <c r="J991" s="136"/>
      <c r="K991" s="136"/>
      <c r="L991" s="183"/>
      <c r="M991" s="136"/>
      <c r="N991" s="273"/>
      <c r="O991" s="56"/>
      <c r="P991" s="56"/>
      <c r="Q991" s="56"/>
      <c r="R991" s="56"/>
      <c r="S991" s="56"/>
      <c r="T991" s="56"/>
      <c r="U991" s="56"/>
      <c r="V991" s="56"/>
      <c r="W991" s="56"/>
      <c r="X991" s="56"/>
      <c r="Y991" s="56"/>
      <c r="Z991" s="56"/>
    </row>
    <row r="992" spans="1:26" ht="15.75" customHeight="1">
      <c r="A992" s="271"/>
      <c r="B992" s="56"/>
      <c r="C992" s="56"/>
      <c r="D992" s="181"/>
      <c r="E992" s="128"/>
      <c r="F992" s="129"/>
      <c r="G992" s="450"/>
      <c r="H992" s="56"/>
      <c r="I992" s="56"/>
      <c r="J992" s="136"/>
      <c r="K992" s="136"/>
      <c r="L992" s="183"/>
      <c r="M992" s="136"/>
      <c r="N992" s="273"/>
      <c r="O992" s="56"/>
      <c r="P992" s="56"/>
      <c r="Q992" s="56"/>
      <c r="R992" s="56"/>
      <c r="S992" s="56"/>
      <c r="T992" s="56"/>
      <c r="U992" s="56"/>
      <c r="V992" s="56"/>
      <c r="W992" s="56"/>
      <c r="X992" s="56"/>
      <c r="Y992" s="56"/>
      <c r="Z992" s="56"/>
    </row>
    <row r="993" spans="1:26" ht="15.75" customHeight="1">
      <c r="A993" s="271"/>
      <c r="B993" s="56"/>
      <c r="C993" s="56"/>
      <c r="D993" s="181"/>
      <c r="E993" s="128"/>
      <c r="F993" s="129"/>
      <c r="G993" s="450"/>
      <c r="H993" s="56"/>
      <c r="I993" s="56"/>
      <c r="J993" s="136"/>
      <c r="K993" s="136"/>
      <c r="L993" s="183"/>
      <c r="M993" s="136"/>
      <c r="N993" s="273"/>
      <c r="O993" s="56"/>
      <c r="P993" s="56"/>
      <c r="Q993" s="56"/>
      <c r="R993" s="56"/>
      <c r="S993" s="56"/>
      <c r="T993" s="56"/>
      <c r="U993" s="56"/>
      <c r="V993" s="56"/>
      <c r="W993" s="56"/>
      <c r="X993" s="56"/>
      <c r="Y993" s="56"/>
      <c r="Z993" s="56"/>
    </row>
    <row r="994" spans="1:26" ht="15.75" customHeight="1">
      <c r="A994" s="271"/>
      <c r="B994" s="56"/>
      <c r="C994" s="56"/>
      <c r="D994" s="181"/>
      <c r="E994" s="128"/>
      <c r="F994" s="129"/>
      <c r="G994" s="450"/>
      <c r="H994" s="56"/>
      <c r="I994" s="56"/>
      <c r="J994" s="136"/>
      <c r="K994" s="136"/>
      <c r="L994" s="183"/>
      <c r="M994" s="136"/>
      <c r="N994" s="273"/>
      <c r="O994" s="56"/>
      <c r="P994" s="56"/>
      <c r="Q994" s="56"/>
      <c r="R994" s="56"/>
      <c r="S994" s="56"/>
      <c r="T994" s="56"/>
      <c r="U994" s="56"/>
      <c r="V994" s="56"/>
      <c r="W994" s="56"/>
      <c r="X994" s="56"/>
      <c r="Y994" s="56"/>
      <c r="Z994" s="56"/>
    </row>
    <row r="995" spans="1:26" ht="15.75" customHeight="1">
      <c r="A995" s="271"/>
      <c r="B995" s="56"/>
      <c r="C995" s="56"/>
      <c r="D995" s="181"/>
      <c r="E995" s="128"/>
      <c r="F995" s="129"/>
      <c r="G995" s="450"/>
      <c r="H995" s="56"/>
      <c r="I995" s="56"/>
      <c r="J995" s="136"/>
      <c r="K995" s="136"/>
      <c r="L995" s="183"/>
      <c r="M995" s="136"/>
      <c r="N995" s="273"/>
      <c r="O995" s="56"/>
      <c r="P995" s="56"/>
      <c r="Q995" s="56"/>
      <c r="R995" s="56"/>
      <c r="S995" s="56"/>
      <c r="T995" s="56"/>
      <c r="U995" s="56"/>
      <c r="V995" s="56"/>
      <c r="W995" s="56"/>
      <c r="X995" s="56"/>
      <c r="Y995" s="56"/>
      <c r="Z995" s="56"/>
    </row>
    <row r="996" spans="1:26" ht="15.75" customHeight="1">
      <c r="A996" s="271"/>
      <c r="B996" s="56"/>
      <c r="C996" s="56"/>
      <c r="D996" s="181"/>
      <c r="E996" s="128"/>
      <c r="F996" s="129"/>
      <c r="G996" s="450"/>
      <c r="H996" s="56"/>
      <c r="I996" s="56"/>
      <c r="J996" s="136"/>
      <c r="K996" s="136"/>
      <c r="L996" s="183"/>
      <c r="M996" s="136"/>
      <c r="N996" s="273"/>
      <c r="O996" s="56"/>
      <c r="P996" s="56"/>
      <c r="Q996" s="56"/>
      <c r="R996" s="56"/>
      <c r="S996" s="56"/>
      <c r="T996" s="56"/>
      <c r="U996" s="56"/>
      <c r="V996" s="56"/>
      <c r="W996" s="56"/>
      <c r="X996" s="56"/>
      <c r="Y996" s="56"/>
      <c r="Z996" s="56"/>
    </row>
    <row r="997" spans="1:26" ht="15.75" customHeight="1">
      <c r="A997" s="271"/>
      <c r="B997" s="56"/>
      <c r="C997" s="56"/>
      <c r="D997" s="181"/>
      <c r="E997" s="128"/>
      <c r="F997" s="129"/>
      <c r="G997" s="450"/>
      <c r="H997" s="56"/>
      <c r="I997" s="56"/>
      <c r="J997" s="136"/>
      <c r="K997" s="136"/>
      <c r="L997" s="183"/>
      <c r="M997" s="136"/>
      <c r="N997" s="273"/>
      <c r="O997" s="56"/>
      <c r="P997" s="56"/>
      <c r="Q997" s="56"/>
      <c r="R997" s="56"/>
      <c r="S997" s="56"/>
      <c r="T997" s="56"/>
      <c r="U997" s="56"/>
      <c r="V997" s="56"/>
      <c r="W997" s="56"/>
      <c r="X997" s="56"/>
      <c r="Y997" s="56"/>
      <c r="Z997" s="56"/>
    </row>
    <row r="998" spans="1:26" ht="15.75" customHeight="1">
      <c r="A998" s="271"/>
      <c r="B998" s="56"/>
      <c r="C998" s="56"/>
      <c r="D998" s="181"/>
      <c r="E998" s="128"/>
      <c r="F998" s="129"/>
      <c r="G998" s="450"/>
      <c r="H998" s="56"/>
      <c r="I998" s="56"/>
      <c r="J998" s="136"/>
      <c r="K998" s="136"/>
      <c r="L998" s="183"/>
      <c r="M998" s="136"/>
      <c r="N998" s="273"/>
      <c r="O998" s="56"/>
      <c r="P998" s="56"/>
      <c r="Q998" s="56"/>
      <c r="R998" s="56"/>
      <c r="S998" s="56"/>
      <c r="T998" s="56"/>
      <c r="U998" s="56"/>
      <c r="V998" s="56"/>
      <c r="W998" s="56"/>
      <c r="X998" s="56"/>
      <c r="Y998" s="56"/>
      <c r="Z998" s="56"/>
    </row>
    <row r="999" spans="1:26" ht="15.75" customHeight="1">
      <c r="A999" s="271"/>
      <c r="B999" s="56"/>
      <c r="C999" s="56"/>
      <c r="D999" s="181"/>
      <c r="E999" s="128"/>
      <c r="F999" s="129"/>
      <c r="G999" s="450"/>
      <c r="H999" s="56"/>
      <c r="I999" s="56"/>
      <c r="J999" s="136"/>
      <c r="K999" s="136"/>
      <c r="L999" s="183"/>
      <c r="M999" s="136"/>
      <c r="N999" s="273"/>
      <c r="O999" s="56"/>
      <c r="P999" s="56"/>
      <c r="Q999" s="56"/>
      <c r="R999" s="56"/>
      <c r="S999" s="56"/>
      <c r="T999" s="56"/>
      <c r="U999" s="56"/>
      <c r="V999" s="56"/>
      <c r="W999" s="56"/>
      <c r="X999" s="56"/>
      <c r="Y999" s="56"/>
      <c r="Z999" s="56"/>
    </row>
    <row r="1000" spans="1:26" ht="15.75" customHeight="1">
      <c r="A1000" s="271"/>
      <c r="B1000" s="56"/>
      <c r="C1000" s="56"/>
      <c r="D1000" s="181"/>
      <c r="E1000" s="128"/>
      <c r="F1000" s="129"/>
      <c r="G1000" s="450"/>
      <c r="H1000" s="56"/>
      <c r="I1000" s="56"/>
      <c r="J1000" s="136"/>
      <c r="K1000" s="136"/>
      <c r="L1000" s="183"/>
      <c r="M1000" s="136"/>
      <c r="N1000" s="273"/>
      <c r="O1000" s="56"/>
      <c r="P1000" s="56"/>
      <c r="Q1000" s="56"/>
      <c r="R1000" s="56"/>
      <c r="S1000" s="56"/>
      <c r="T1000" s="56"/>
      <c r="U1000" s="56"/>
      <c r="V1000" s="56"/>
      <c r="W1000" s="56"/>
      <c r="X1000" s="56"/>
      <c r="Y1000" s="56"/>
      <c r="Z1000" s="56"/>
    </row>
  </sheetData>
  <mergeCells count="3">
    <mergeCell ref="E1:M1"/>
    <mergeCell ref="E2:M2"/>
    <mergeCell ref="F3:J3"/>
  </mergeCells>
  <conditionalFormatting sqref="G9:G10 G12:G13 G15:G17 G20:G21 G23:G24 G26:G27 G29:G31 G33:G34 G36:G38 G40:G41 G43:G44 G46:G48 G54:G56 G58:G59 G61:G62 G64:G65 G67:G68 G96:G99 G108:G109">
    <cfRule type="cellIs" dxfId="67" priority="1" stopIfTrue="1" operator="equal">
      <formula>0</formula>
    </cfRule>
  </conditionalFormatting>
  <conditionalFormatting sqref="G9:G10 G12:G13 G15:G17 G20:G21 G23:G24 G26:G27 G29:G31 G33:G34 G36:G38 G40:G41 G43:G44 G46:G48 G54:G56 G58:G59 G61:G62 G64:G65 G67:G68 G96:G99 G108:G109">
    <cfRule type="cellIs" dxfId="66" priority="2" stopIfTrue="1" operator="equal">
      <formula>0</formula>
    </cfRule>
  </conditionalFormatting>
  <conditionalFormatting sqref="G19">
    <cfRule type="cellIs" dxfId="65" priority="3" stopIfTrue="1" operator="equal">
      <formula>0</formula>
    </cfRule>
  </conditionalFormatting>
  <conditionalFormatting sqref="G19">
    <cfRule type="cellIs" dxfId="64" priority="4" stopIfTrue="1" operator="equal">
      <formula>0</formula>
    </cfRule>
  </conditionalFormatting>
  <conditionalFormatting sqref="G8">
    <cfRule type="cellIs" dxfId="63" priority="5" stopIfTrue="1" operator="equal">
      <formula>0</formula>
    </cfRule>
  </conditionalFormatting>
  <conditionalFormatting sqref="G8">
    <cfRule type="cellIs" dxfId="62" priority="6" stopIfTrue="1" operator="equal">
      <formula>0</formula>
    </cfRule>
  </conditionalFormatting>
  <conditionalFormatting sqref="G70:G73 G75:G78 G80:G83 G85:G89 G91:G94">
    <cfRule type="cellIs" dxfId="61" priority="7" stopIfTrue="1" operator="equal">
      <formula>0</formula>
    </cfRule>
  </conditionalFormatting>
  <conditionalFormatting sqref="G70:G73 G75:G78 G80:G83 G85:G89 G91:G94">
    <cfRule type="cellIs" dxfId="60" priority="8" stopIfTrue="1" operator="equal">
      <formula>0</formula>
    </cfRule>
  </conditionalFormatting>
  <conditionalFormatting sqref="G101:G104 G106:G107">
    <cfRule type="cellIs" dxfId="59" priority="9" stopIfTrue="1" operator="equal">
      <formula>0</formula>
    </cfRule>
  </conditionalFormatting>
  <conditionalFormatting sqref="G101:G104 G106:G107">
    <cfRule type="cellIs" dxfId="58" priority="10"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&amp;CSouth Carolina Purchasing Alliance Lot A &amp;R&amp;A 2016</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rgb="FF00FF00"/>
    <pageSetUpPr fitToPage="1"/>
  </sheetPr>
  <dimension ref="A1:Z1014"/>
  <sheetViews>
    <sheetView workbookViewId="0">
      <pane ySplit="5" topLeftCell="A6" activePane="bottomLeft" state="frozen"/>
      <selection pane="bottomLeft" activeCell="B7" sqref="B7"/>
    </sheetView>
  </sheetViews>
  <sheetFormatPr defaultColWidth="14.42578125" defaultRowHeight="15" customHeight="1"/>
  <cols>
    <col min="1" max="1" width="7.28515625" customWidth="1"/>
    <col min="2" max="2" width="64.42578125" customWidth="1"/>
    <col min="3" max="3" width="27.85546875" customWidth="1"/>
    <col min="4" max="4" width="7.5703125" customWidth="1"/>
    <col min="5" max="5" width="7.140625" customWidth="1"/>
    <col min="6" max="6" width="5.5703125" customWidth="1"/>
    <col min="7" max="8" width="6.42578125" customWidth="1"/>
    <col min="9" max="9" width="3.42578125" customWidth="1"/>
    <col min="10" max="11" width="6.5703125" customWidth="1"/>
    <col min="12" max="12" width="7.42578125" customWidth="1"/>
    <col min="13" max="13" width="9.5703125" customWidth="1"/>
    <col min="14" max="14" width="6.140625" customWidth="1"/>
    <col min="15" max="15" width="7.42578125" customWidth="1"/>
    <col min="16" max="26" width="11.42578125" customWidth="1"/>
  </cols>
  <sheetData>
    <row r="1" spans="1:26" ht="18" customHeight="1">
      <c r="A1" s="181"/>
      <c r="B1" s="137"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226">
        <f>'Recap Sheet'!B1</f>
        <v>0</v>
      </c>
      <c r="C2" s="186" t="s">
        <v>64</v>
      </c>
      <c r="D2" s="187"/>
      <c r="E2" s="708">
        <f>'Recap Sheet'!B2</f>
        <v>0</v>
      </c>
      <c r="F2" s="695"/>
      <c r="G2" s="695"/>
      <c r="H2" s="695"/>
      <c r="I2" s="695"/>
      <c r="J2" s="695"/>
      <c r="K2" s="695"/>
      <c r="L2" s="695"/>
      <c r="M2" s="695"/>
      <c r="N2" s="696"/>
      <c r="O2" s="126"/>
      <c r="P2" s="61"/>
      <c r="Q2" s="61"/>
      <c r="R2" s="61"/>
      <c r="S2" s="61"/>
      <c r="T2" s="61"/>
      <c r="U2" s="61"/>
      <c r="V2" s="61"/>
      <c r="W2" s="61"/>
      <c r="X2" s="61"/>
      <c r="Y2" s="61"/>
      <c r="Z2" s="61"/>
    </row>
    <row r="3" spans="1:26" ht="15" customHeight="1">
      <c r="A3" s="715" t="s">
        <v>590</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63"/>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72"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76" t="s">
        <v>591</v>
      </c>
      <c r="C6" s="77" t="s">
        <v>592</v>
      </c>
      <c r="D6" s="78"/>
      <c r="E6" s="77" t="s">
        <v>593</v>
      </c>
      <c r="F6" s="80">
        <v>60</v>
      </c>
      <c r="G6" s="451">
        <v>500</v>
      </c>
      <c r="H6" s="82">
        <f t="shared" ref="H6:H31" si="0">G6</f>
        <v>500</v>
      </c>
      <c r="I6" s="77" t="s">
        <v>32</v>
      </c>
      <c r="J6" s="83">
        <v>0</v>
      </c>
      <c r="K6" s="83">
        <v>0</v>
      </c>
      <c r="L6" s="452">
        <f t="shared" ref="L6:L89" si="1">K6+J6</f>
        <v>0</v>
      </c>
      <c r="M6" s="149">
        <f t="shared" ref="M6:M89" si="2">L6*H6</f>
        <v>0</v>
      </c>
      <c r="N6" s="83">
        <f t="shared" ref="N6:N89" si="3">M6/H6/F6</f>
        <v>0</v>
      </c>
      <c r="O6" s="56"/>
      <c r="P6" s="56"/>
      <c r="Q6" s="56"/>
      <c r="R6" s="56"/>
      <c r="S6" s="56"/>
      <c r="T6" s="56"/>
      <c r="U6" s="56"/>
      <c r="V6" s="56"/>
      <c r="W6" s="56"/>
      <c r="X6" s="56"/>
      <c r="Y6" s="56"/>
      <c r="Z6" s="56"/>
    </row>
    <row r="7" spans="1:26" ht="15" customHeight="1">
      <c r="A7" s="158"/>
      <c r="B7" s="109"/>
      <c r="C7" s="77" t="s">
        <v>308</v>
      </c>
      <c r="D7" s="78"/>
      <c r="E7" s="77"/>
      <c r="F7" s="80"/>
      <c r="G7" s="451"/>
      <c r="H7" s="82">
        <f t="shared" si="0"/>
        <v>0</v>
      </c>
      <c r="I7" s="77" t="s">
        <v>32</v>
      </c>
      <c r="J7" s="83">
        <v>0</v>
      </c>
      <c r="K7" s="83">
        <v>0</v>
      </c>
      <c r="L7" s="452">
        <f t="shared" si="1"/>
        <v>0</v>
      </c>
      <c r="M7" s="149">
        <f t="shared" si="2"/>
        <v>0</v>
      </c>
      <c r="N7" s="83" t="e">
        <f t="shared" si="3"/>
        <v>#DIV/0!</v>
      </c>
      <c r="O7" s="56"/>
      <c r="P7" s="56"/>
      <c r="Q7" s="56"/>
      <c r="R7" s="56"/>
      <c r="S7" s="56"/>
      <c r="T7" s="56"/>
      <c r="U7" s="56"/>
      <c r="V7" s="56"/>
      <c r="W7" s="56"/>
      <c r="X7" s="56"/>
      <c r="Y7" s="56"/>
      <c r="Z7" s="56"/>
    </row>
    <row r="8" spans="1:26" ht="15" customHeight="1">
      <c r="A8" s="90">
        <v>2</v>
      </c>
      <c r="B8" s="89" t="s">
        <v>594</v>
      </c>
      <c r="C8" s="92" t="s">
        <v>595</v>
      </c>
      <c r="D8" s="91"/>
      <c r="E8" s="92" t="s">
        <v>596</v>
      </c>
      <c r="F8" s="111">
        <v>72</v>
      </c>
      <c r="G8" s="453">
        <v>1200</v>
      </c>
      <c r="H8" s="454">
        <f t="shared" si="0"/>
        <v>1200</v>
      </c>
      <c r="I8" s="200" t="s">
        <v>32</v>
      </c>
      <c r="J8" s="204">
        <v>0</v>
      </c>
      <c r="K8" s="204">
        <v>0</v>
      </c>
      <c r="L8" s="455">
        <f t="shared" si="1"/>
        <v>0</v>
      </c>
      <c r="M8" s="205">
        <f t="shared" si="2"/>
        <v>0</v>
      </c>
      <c r="N8" s="204">
        <f t="shared" si="3"/>
        <v>0</v>
      </c>
      <c r="O8" s="56"/>
      <c r="P8" s="56"/>
      <c r="Q8" s="56"/>
      <c r="R8" s="56"/>
      <c r="S8" s="56"/>
      <c r="T8" s="56"/>
      <c r="U8" s="56"/>
      <c r="V8" s="56"/>
      <c r="W8" s="56"/>
      <c r="X8" s="56"/>
      <c r="Y8" s="56"/>
      <c r="Z8" s="56"/>
    </row>
    <row r="9" spans="1:26" ht="15" customHeight="1">
      <c r="A9" s="90"/>
      <c r="B9" s="112"/>
      <c r="C9" s="92" t="s">
        <v>308</v>
      </c>
      <c r="D9" s="91"/>
      <c r="E9" s="92"/>
      <c r="F9" s="93"/>
      <c r="G9" s="453"/>
      <c r="H9" s="454">
        <f t="shared" si="0"/>
        <v>0</v>
      </c>
      <c r="I9" s="200" t="s">
        <v>32</v>
      </c>
      <c r="J9" s="204">
        <v>0</v>
      </c>
      <c r="K9" s="204">
        <v>0</v>
      </c>
      <c r="L9" s="455">
        <f t="shared" si="1"/>
        <v>0</v>
      </c>
      <c r="M9" s="205">
        <f t="shared" si="2"/>
        <v>0</v>
      </c>
      <c r="N9" s="204" t="e">
        <f t="shared" si="3"/>
        <v>#DIV/0!</v>
      </c>
      <c r="O9" s="56"/>
      <c r="P9" s="56"/>
      <c r="Q9" s="56"/>
      <c r="R9" s="56"/>
      <c r="S9" s="56"/>
      <c r="T9" s="56"/>
      <c r="U9" s="56"/>
      <c r="V9" s="56"/>
      <c r="W9" s="56"/>
      <c r="X9" s="56"/>
      <c r="Y9" s="56"/>
      <c r="Z9" s="56"/>
    </row>
    <row r="10" spans="1:26" ht="15" customHeight="1">
      <c r="A10" s="105">
        <v>3</v>
      </c>
      <c r="B10" s="76" t="s">
        <v>597</v>
      </c>
      <c r="C10" s="77" t="s">
        <v>598</v>
      </c>
      <c r="D10" s="78" t="s">
        <v>118</v>
      </c>
      <c r="E10" s="77" t="s">
        <v>599</v>
      </c>
      <c r="F10" s="80">
        <v>72</v>
      </c>
      <c r="G10" s="456">
        <v>900</v>
      </c>
      <c r="H10" s="82">
        <f t="shared" si="0"/>
        <v>900</v>
      </c>
      <c r="I10" s="77" t="s">
        <v>32</v>
      </c>
      <c r="J10" s="83">
        <v>0</v>
      </c>
      <c r="K10" s="83">
        <v>0</v>
      </c>
      <c r="L10" s="452">
        <f t="shared" si="1"/>
        <v>0</v>
      </c>
      <c r="M10" s="149">
        <f t="shared" si="2"/>
        <v>0</v>
      </c>
      <c r="N10" s="83">
        <f t="shared" si="3"/>
        <v>0</v>
      </c>
      <c r="O10" s="56"/>
      <c r="P10" s="56"/>
      <c r="Q10" s="56"/>
      <c r="R10" s="56"/>
      <c r="S10" s="56"/>
      <c r="T10" s="56"/>
      <c r="U10" s="56"/>
      <c r="V10" s="56"/>
      <c r="W10" s="56"/>
      <c r="X10" s="56"/>
      <c r="Y10" s="56"/>
      <c r="Z10" s="56"/>
    </row>
    <row r="11" spans="1:26" ht="15" customHeight="1">
      <c r="A11" s="158"/>
      <c r="B11" s="109" t="s">
        <v>8</v>
      </c>
      <c r="C11" s="77" t="s">
        <v>308</v>
      </c>
      <c r="D11" s="78"/>
      <c r="E11" s="77" t="s">
        <v>8</v>
      </c>
      <c r="F11" s="80" t="s">
        <v>8</v>
      </c>
      <c r="G11" s="451"/>
      <c r="H11" s="82">
        <f t="shared" si="0"/>
        <v>0</v>
      </c>
      <c r="I11" s="77" t="s">
        <v>32</v>
      </c>
      <c r="J11" s="83">
        <v>0</v>
      </c>
      <c r="K11" s="83">
        <v>0</v>
      </c>
      <c r="L11" s="452">
        <f t="shared" si="1"/>
        <v>0</v>
      </c>
      <c r="M11" s="149">
        <f t="shared" si="2"/>
        <v>0</v>
      </c>
      <c r="N11" s="83" t="e">
        <f t="shared" si="3"/>
        <v>#DIV/0!</v>
      </c>
      <c r="O11" s="56"/>
      <c r="P11" s="56"/>
      <c r="Q11" s="56"/>
      <c r="R11" s="56"/>
      <c r="S11" s="56"/>
      <c r="T11" s="56"/>
      <c r="U11" s="56"/>
      <c r="V11" s="56"/>
      <c r="W11" s="56"/>
      <c r="X11" s="56"/>
      <c r="Y11" s="56"/>
      <c r="Z11" s="56"/>
    </row>
    <row r="12" spans="1:26" ht="15" customHeight="1">
      <c r="A12" s="457">
        <v>4</v>
      </c>
      <c r="B12" s="199" t="s">
        <v>600</v>
      </c>
      <c r="C12" s="200" t="s">
        <v>601</v>
      </c>
      <c r="D12" s="201"/>
      <c r="E12" s="200" t="s">
        <v>602</v>
      </c>
      <c r="F12" s="202">
        <v>64</v>
      </c>
      <c r="G12" s="458">
        <v>1200</v>
      </c>
      <c r="H12" s="454">
        <f t="shared" si="0"/>
        <v>1200</v>
      </c>
      <c r="I12" s="200" t="s">
        <v>32</v>
      </c>
      <c r="J12" s="204">
        <v>0</v>
      </c>
      <c r="K12" s="204">
        <v>0</v>
      </c>
      <c r="L12" s="455">
        <f t="shared" si="1"/>
        <v>0</v>
      </c>
      <c r="M12" s="205">
        <f t="shared" si="2"/>
        <v>0</v>
      </c>
      <c r="N12" s="204">
        <f t="shared" si="3"/>
        <v>0</v>
      </c>
      <c r="O12" s="56"/>
      <c r="P12" s="56"/>
      <c r="Q12" s="56"/>
      <c r="R12" s="56"/>
      <c r="S12" s="56"/>
      <c r="T12" s="56"/>
      <c r="U12" s="56"/>
      <c r="V12" s="56"/>
      <c r="W12" s="56"/>
      <c r="X12" s="56"/>
      <c r="Y12" s="56"/>
      <c r="Z12" s="56"/>
    </row>
    <row r="13" spans="1:26" ht="15" customHeight="1">
      <c r="A13" s="198"/>
      <c r="B13" s="209" t="s">
        <v>8</v>
      </c>
      <c r="C13" s="200" t="s">
        <v>308</v>
      </c>
      <c r="D13" s="201"/>
      <c r="E13" s="200" t="s">
        <v>8</v>
      </c>
      <c r="F13" s="202"/>
      <c r="G13" s="459"/>
      <c r="H13" s="454">
        <f t="shared" si="0"/>
        <v>0</v>
      </c>
      <c r="I13" s="200" t="s">
        <v>32</v>
      </c>
      <c r="J13" s="204">
        <v>0</v>
      </c>
      <c r="K13" s="204">
        <v>0</v>
      </c>
      <c r="L13" s="455">
        <f t="shared" si="1"/>
        <v>0</v>
      </c>
      <c r="M13" s="205">
        <f t="shared" si="2"/>
        <v>0</v>
      </c>
      <c r="N13" s="204" t="e">
        <f t="shared" si="3"/>
        <v>#DIV/0!</v>
      </c>
      <c r="O13" s="56"/>
      <c r="P13" s="56"/>
      <c r="Q13" s="56"/>
      <c r="R13" s="56"/>
      <c r="S13" s="56"/>
      <c r="T13" s="56"/>
      <c r="U13" s="56"/>
      <c r="V13" s="56"/>
      <c r="W13" s="56"/>
      <c r="X13" s="56"/>
      <c r="Y13" s="56"/>
      <c r="Z13" s="56"/>
    </row>
    <row r="14" spans="1:26" ht="15" customHeight="1">
      <c r="A14" s="105">
        <v>5</v>
      </c>
      <c r="B14" s="116" t="s">
        <v>603</v>
      </c>
      <c r="C14" s="77" t="s">
        <v>604</v>
      </c>
      <c r="D14" s="78" t="s">
        <v>8</v>
      </c>
      <c r="E14" s="77" t="s">
        <v>605</v>
      </c>
      <c r="F14" s="80">
        <v>60</v>
      </c>
      <c r="G14" s="456">
        <v>400</v>
      </c>
      <c r="H14" s="82">
        <f t="shared" si="0"/>
        <v>400</v>
      </c>
      <c r="I14" s="77" t="s">
        <v>32</v>
      </c>
      <c r="J14" s="83">
        <v>0</v>
      </c>
      <c r="K14" s="83">
        <v>0</v>
      </c>
      <c r="L14" s="452">
        <f t="shared" si="1"/>
        <v>0</v>
      </c>
      <c r="M14" s="149">
        <f t="shared" si="2"/>
        <v>0</v>
      </c>
      <c r="N14" s="83">
        <f t="shared" si="3"/>
        <v>0</v>
      </c>
      <c r="O14" s="56"/>
      <c r="P14" s="56"/>
      <c r="Q14" s="56"/>
      <c r="R14" s="56"/>
      <c r="S14" s="56"/>
      <c r="T14" s="56"/>
      <c r="U14" s="56"/>
      <c r="V14" s="56"/>
      <c r="W14" s="56"/>
      <c r="X14" s="56"/>
      <c r="Y14" s="56"/>
      <c r="Z14" s="56"/>
    </row>
    <row r="15" spans="1:26" ht="15" customHeight="1">
      <c r="A15" s="158"/>
      <c r="B15" s="109" t="s">
        <v>8</v>
      </c>
      <c r="C15" s="77" t="s">
        <v>308</v>
      </c>
      <c r="D15" s="78"/>
      <c r="E15" s="77" t="s">
        <v>8</v>
      </c>
      <c r="F15" s="80"/>
      <c r="G15" s="451"/>
      <c r="H15" s="82">
        <f t="shared" si="0"/>
        <v>0</v>
      </c>
      <c r="I15" s="77" t="s">
        <v>32</v>
      </c>
      <c r="J15" s="83">
        <v>0</v>
      </c>
      <c r="K15" s="83">
        <v>0</v>
      </c>
      <c r="L15" s="452">
        <f t="shared" si="1"/>
        <v>0</v>
      </c>
      <c r="M15" s="149">
        <f t="shared" si="2"/>
        <v>0</v>
      </c>
      <c r="N15" s="83" t="e">
        <f t="shared" si="3"/>
        <v>#DIV/0!</v>
      </c>
      <c r="O15" s="56"/>
      <c r="P15" s="56"/>
      <c r="Q15" s="56"/>
      <c r="R15" s="56"/>
      <c r="S15" s="56"/>
      <c r="T15" s="56"/>
      <c r="U15" s="56"/>
      <c r="V15" s="56"/>
      <c r="W15" s="56"/>
      <c r="X15" s="56"/>
      <c r="Y15" s="56"/>
      <c r="Z15" s="56"/>
    </row>
    <row r="16" spans="1:26" ht="15" customHeight="1">
      <c r="A16" s="457">
        <v>6</v>
      </c>
      <c r="B16" s="199" t="s">
        <v>606</v>
      </c>
      <c r="C16" s="200" t="s">
        <v>607</v>
      </c>
      <c r="D16" s="201" t="s">
        <v>8</v>
      </c>
      <c r="E16" s="200" t="s">
        <v>608</v>
      </c>
      <c r="F16" s="202">
        <v>96</v>
      </c>
      <c r="G16" s="459">
        <v>4200</v>
      </c>
      <c r="H16" s="454">
        <f t="shared" si="0"/>
        <v>4200</v>
      </c>
      <c r="I16" s="200" t="s">
        <v>32</v>
      </c>
      <c r="J16" s="204">
        <v>0</v>
      </c>
      <c r="K16" s="204">
        <v>0</v>
      </c>
      <c r="L16" s="455">
        <f t="shared" si="1"/>
        <v>0</v>
      </c>
      <c r="M16" s="205">
        <f t="shared" si="2"/>
        <v>0</v>
      </c>
      <c r="N16" s="204">
        <f t="shared" si="3"/>
        <v>0</v>
      </c>
      <c r="O16" s="56"/>
      <c r="P16" s="56"/>
      <c r="Q16" s="56"/>
      <c r="R16" s="56"/>
      <c r="S16" s="56"/>
      <c r="T16" s="56"/>
      <c r="U16" s="56"/>
      <c r="V16" s="56"/>
      <c r="W16" s="56"/>
      <c r="X16" s="56"/>
      <c r="Y16" s="56"/>
      <c r="Z16" s="56"/>
    </row>
    <row r="17" spans="1:26" ht="15" customHeight="1">
      <c r="A17" s="198"/>
      <c r="B17" s="209" t="s">
        <v>8</v>
      </c>
      <c r="C17" s="200" t="s">
        <v>308</v>
      </c>
      <c r="D17" s="201"/>
      <c r="E17" s="200"/>
      <c r="F17" s="202"/>
      <c r="G17" s="459"/>
      <c r="H17" s="454">
        <f t="shared" si="0"/>
        <v>0</v>
      </c>
      <c r="I17" s="200" t="s">
        <v>32</v>
      </c>
      <c r="J17" s="204">
        <v>0</v>
      </c>
      <c r="K17" s="204">
        <v>0</v>
      </c>
      <c r="L17" s="455">
        <f t="shared" si="1"/>
        <v>0</v>
      </c>
      <c r="M17" s="205">
        <f t="shared" si="2"/>
        <v>0</v>
      </c>
      <c r="N17" s="204" t="e">
        <f t="shared" si="3"/>
        <v>#DIV/0!</v>
      </c>
      <c r="O17" s="56"/>
      <c r="P17" s="56"/>
      <c r="Q17" s="56"/>
      <c r="R17" s="56"/>
      <c r="S17" s="56"/>
      <c r="T17" s="56"/>
      <c r="U17" s="56"/>
      <c r="V17" s="56"/>
      <c r="W17" s="56"/>
      <c r="X17" s="56"/>
      <c r="Y17" s="56"/>
      <c r="Z17" s="56"/>
    </row>
    <row r="18" spans="1:26" ht="15" customHeight="1">
      <c r="A18" s="105">
        <v>7</v>
      </c>
      <c r="B18" s="76" t="s">
        <v>609</v>
      </c>
      <c r="C18" s="77" t="s">
        <v>610</v>
      </c>
      <c r="D18" s="78"/>
      <c r="E18" s="77" t="s">
        <v>611</v>
      </c>
      <c r="F18" s="113">
        <v>96</v>
      </c>
      <c r="G18" s="451">
        <v>200</v>
      </c>
      <c r="H18" s="82">
        <f t="shared" si="0"/>
        <v>200</v>
      </c>
      <c r="I18" s="77" t="s">
        <v>32</v>
      </c>
      <c r="J18" s="83">
        <v>0</v>
      </c>
      <c r="K18" s="83">
        <v>0</v>
      </c>
      <c r="L18" s="452">
        <f t="shared" si="1"/>
        <v>0</v>
      </c>
      <c r="M18" s="149">
        <f t="shared" si="2"/>
        <v>0</v>
      </c>
      <c r="N18" s="83">
        <f t="shared" si="3"/>
        <v>0</v>
      </c>
      <c r="O18" s="56"/>
      <c r="P18" s="56"/>
      <c r="Q18" s="56"/>
      <c r="R18" s="56"/>
      <c r="S18" s="56"/>
      <c r="T18" s="56"/>
      <c r="U18" s="56"/>
      <c r="V18" s="56"/>
      <c r="W18" s="56"/>
      <c r="X18" s="56"/>
      <c r="Y18" s="56"/>
      <c r="Z18" s="56"/>
    </row>
    <row r="19" spans="1:26" ht="15" customHeight="1">
      <c r="A19" s="158"/>
      <c r="B19" s="109" t="s">
        <v>8</v>
      </c>
      <c r="C19" s="77" t="s">
        <v>308</v>
      </c>
      <c r="D19" s="78"/>
      <c r="E19" s="77" t="s">
        <v>8</v>
      </c>
      <c r="F19" s="80"/>
      <c r="G19" s="451"/>
      <c r="H19" s="82">
        <f t="shared" si="0"/>
        <v>0</v>
      </c>
      <c r="I19" s="77" t="s">
        <v>32</v>
      </c>
      <c r="J19" s="83">
        <v>0</v>
      </c>
      <c r="K19" s="83">
        <v>0</v>
      </c>
      <c r="L19" s="452">
        <f t="shared" si="1"/>
        <v>0</v>
      </c>
      <c r="M19" s="149">
        <f t="shared" si="2"/>
        <v>0</v>
      </c>
      <c r="N19" s="83" t="e">
        <f t="shared" si="3"/>
        <v>#DIV/0!</v>
      </c>
      <c r="O19" s="56"/>
      <c r="P19" s="56"/>
      <c r="Q19" s="56"/>
      <c r="R19" s="56"/>
      <c r="S19" s="56"/>
      <c r="T19" s="56"/>
      <c r="U19" s="56"/>
      <c r="V19" s="56"/>
      <c r="W19" s="56"/>
      <c r="X19" s="56"/>
      <c r="Y19" s="56"/>
      <c r="Z19" s="56"/>
    </row>
    <row r="20" spans="1:26" ht="15" customHeight="1">
      <c r="A20" s="220">
        <v>8</v>
      </c>
      <c r="B20" s="89" t="s">
        <v>612</v>
      </c>
      <c r="C20" s="92" t="s">
        <v>613</v>
      </c>
      <c r="D20" s="91" t="s">
        <v>8</v>
      </c>
      <c r="E20" s="92" t="s">
        <v>608</v>
      </c>
      <c r="F20" s="93">
        <v>96</v>
      </c>
      <c r="G20" s="460">
        <v>750</v>
      </c>
      <c r="H20" s="454">
        <f t="shared" si="0"/>
        <v>750</v>
      </c>
      <c r="I20" s="200" t="s">
        <v>32</v>
      </c>
      <c r="J20" s="204">
        <v>0</v>
      </c>
      <c r="K20" s="204">
        <v>0</v>
      </c>
      <c r="L20" s="455">
        <f t="shared" si="1"/>
        <v>0</v>
      </c>
      <c r="M20" s="205">
        <f t="shared" si="2"/>
        <v>0</v>
      </c>
      <c r="N20" s="204">
        <f t="shared" si="3"/>
        <v>0</v>
      </c>
      <c r="O20" s="56"/>
      <c r="P20" s="56"/>
      <c r="Q20" s="56"/>
      <c r="R20" s="56"/>
      <c r="S20" s="56"/>
      <c r="T20" s="56"/>
      <c r="U20" s="56"/>
      <c r="V20" s="56"/>
      <c r="W20" s="56"/>
      <c r="X20" s="56"/>
      <c r="Y20" s="56"/>
      <c r="Z20" s="56"/>
    </row>
    <row r="21" spans="1:26" ht="15" customHeight="1">
      <c r="A21" s="90"/>
      <c r="B21" s="112" t="s">
        <v>8</v>
      </c>
      <c r="C21" s="92" t="s">
        <v>308</v>
      </c>
      <c r="D21" s="91"/>
      <c r="E21" s="92" t="s">
        <v>8</v>
      </c>
      <c r="F21" s="93" t="s">
        <v>8</v>
      </c>
      <c r="G21" s="453"/>
      <c r="H21" s="454">
        <f t="shared" si="0"/>
        <v>0</v>
      </c>
      <c r="I21" s="200" t="s">
        <v>32</v>
      </c>
      <c r="J21" s="204">
        <v>0</v>
      </c>
      <c r="K21" s="204">
        <v>0</v>
      </c>
      <c r="L21" s="455">
        <f t="shared" si="1"/>
        <v>0</v>
      </c>
      <c r="M21" s="205">
        <f t="shared" si="2"/>
        <v>0</v>
      </c>
      <c r="N21" s="204" t="e">
        <f t="shared" si="3"/>
        <v>#DIV/0!</v>
      </c>
      <c r="O21" s="56" t="s">
        <v>8</v>
      </c>
      <c r="P21" s="56"/>
      <c r="Q21" s="56"/>
      <c r="R21" s="56"/>
      <c r="S21" s="56"/>
      <c r="T21" s="56"/>
      <c r="U21" s="56"/>
      <c r="V21" s="56"/>
      <c r="W21" s="56"/>
      <c r="X21" s="56"/>
      <c r="Y21" s="56"/>
      <c r="Z21" s="56"/>
    </row>
    <row r="22" spans="1:26" ht="15" customHeight="1">
      <c r="A22" s="457">
        <v>9</v>
      </c>
      <c r="B22" s="116" t="s">
        <v>614</v>
      </c>
      <c r="C22" s="77" t="s">
        <v>615</v>
      </c>
      <c r="D22" s="78" t="s">
        <v>8</v>
      </c>
      <c r="E22" s="77" t="s">
        <v>616</v>
      </c>
      <c r="F22" s="80">
        <v>60</v>
      </c>
      <c r="G22" s="456">
        <v>500</v>
      </c>
      <c r="H22" s="82">
        <f t="shared" si="0"/>
        <v>500</v>
      </c>
      <c r="I22" s="77" t="s">
        <v>32</v>
      </c>
      <c r="J22" s="83">
        <v>0</v>
      </c>
      <c r="K22" s="83">
        <v>0</v>
      </c>
      <c r="L22" s="452">
        <f t="shared" si="1"/>
        <v>0</v>
      </c>
      <c r="M22" s="149">
        <f t="shared" si="2"/>
        <v>0</v>
      </c>
      <c r="N22" s="83">
        <f t="shared" si="3"/>
        <v>0</v>
      </c>
      <c r="O22" s="56"/>
      <c r="P22" s="56"/>
      <c r="Q22" s="56"/>
      <c r="R22" s="56"/>
      <c r="S22" s="56"/>
      <c r="T22" s="56"/>
      <c r="U22" s="56"/>
      <c r="V22" s="56"/>
      <c r="W22" s="56"/>
      <c r="X22" s="56"/>
      <c r="Y22" s="56"/>
      <c r="Z22" s="56"/>
    </row>
    <row r="23" spans="1:26" ht="15" customHeight="1">
      <c r="A23" s="158"/>
      <c r="B23" s="109" t="s">
        <v>8</v>
      </c>
      <c r="C23" s="77" t="s">
        <v>308</v>
      </c>
      <c r="D23" s="78"/>
      <c r="E23" s="77" t="s">
        <v>8</v>
      </c>
      <c r="F23" s="80" t="s">
        <v>8</v>
      </c>
      <c r="G23" s="451"/>
      <c r="H23" s="82">
        <f t="shared" si="0"/>
        <v>0</v>
      </c>
      <c r="I23" s="77" t="s">
        <v>32</v>
      </c>
      <c r="J23" s="83">
        <v>0</v>
      </c>
      <c r="K23" s="83">
        <v>0</v>
      </c>
      <c r="L23" s="452">
        <f t="shared" si="1"/>
        <v>0</v>
      </c>
      <c r="M23" s="149">
        <f t="shared" si="2"/>
        <v>0</v>
      </c>
      <c r="N23" s="83" t="e">
        <f t="shared" si="3"/>
        <v>#DIV/0!</v>
      </c>
      <c r="O23" s="56"/>
      <c r="P23" s="56"/>
      <c r="Q23" s="56"/>
      <c r="R23" s="56"/>
      <c r="S23" s="56"/>
      <c r="T23" s="56"/>
      <c r="U23" s="56"/>
      <c r="V23" s="56"/>
      <c r="W23" s="56"/>
      <c r="X23" s="56"/>
      <c r="Y23" s="56"/>
      <c r="Z23" s="56"/>
    </row>
    <row r="24" spans="1:26" ht="15" customHeight="1">
      <c r="A24" s="220">
        <v>10</v>
      </c>
      <c r="B24" s="89" t="s">
        <v>617</v>
      </c>
      <c r="C24" s="92" t="s">
        <v>618</v>
      </c>
      <c r="D24" s="91" t="s">
        <v>8</v>
      </c>
      <c r="E24" s="92" t="s">
        <v>599</v>
      </c>
      <c r="F24" s="93">
        <v>72</v>
      </c>
      <c r="G24" s="460">
        <v>1500</v>
      </c>
      <c r="H24" s="454">
        <f t="shared" si="0"/>
        <v>1500</v>
      </c>
      <c r="I24" s="200" t="s">
        <v>32</v>
      </c>
      <c r="J24" s="204">
        <v>0</v>
      </c>
      <c r="K24" s="204">
        <v>0</v>
      </c>
      <c r="L24" s="455">
        <f t="shared" si="1"/>
        <v>0</v>
      </c>
      <c r="M24" s="205">
        <f t="shared" si="2"/>
        <v>0</v>
      </c>
      <c r="N24" s="204">
        <f t="shared" si="3"/>
        <v>0</v>
      </c>
      <c r="O24" s="56"/>
      <c r="P24" s="56"/>
      <c r="Q24" s="56"/>
      <c r="R24" s="56"/>
      <c r="S24" s="56"/>
      <c r="T24" s="56"/>
      <c r="U24" s="56"/>
      <c r="V24" s="56"/>
      <c r="W24" s="56"/>
      <c r="X24" s="56"/>
      <c r="Y24" s="56"/>
      <c r="Z24" s="56"/>
    </row>
    <row r="25" spans="1:26" ht="15" customHeight="1">
      <c r="A25" s="90"/>
      <c r="B25" s="112" t="s">
        <v>8</v>
      </c>
      <c r="C25" s="92" t="s">
        <v>308</v>
      </c>
      <c r="D25" s="91"/>
      <c r="E25" s="92" t="s">
        <v>8</v>
      </c>
      <c r="F25" s="93" t="s">
        <v>8</v>
      </c>
      <c r="G25" s="453"/>
      <c r="H25" s="454">
        <f t="shared" si="0"/>
        <v>0</v>
      </c>
      <c r="I25" s="200" t="s">
        <v>32</v>
      </c>
      <c r="J25" s="204">
        <v>0</v>
      </c>
      <c r="K25" s="204">
        <v>0</v>
      </c>
      <c r="L25" s="455">
        <f t="shared" si="1"/>
        <v>0</v>
      </c>
      <c r="M25" s="205">
        <f t="shared" si="2"/>
        <v>0</v>
      </c>
      <c r="N25" s="204" t="e">
        <f t="shared" si="3"/>
        <v>#DIV/0!</v>
      </c>
      <c r="O25" s="56"/>
      <c r="P25" s="56"/>
      <c r="Q25" s="56"/>
      <c r="R25" s="56"/>
      <c r="S25" s="56"/>
      <c r="T25" s="56"/>
      <c r="U25" s="56"/>
      <c r="V25" s="56"/>
      <c r="W25" s="56"/>
      <c r="X25" s="56"/>
      <c r="Y25" s="56"/>
      <c r="Z25" s="56"/>
    </row>
    <row r="26" spans="1:26" ht="15" customHeight="1">
      <c r="A26" s="105">
        <v>11</v>
      </c>
      <c r="B26" s="76" t="s">
        <v>619</v>
      </c>
      <c r="C26" s="77" t="s">
        <v>620</v>
      </c>
      <c r="D26" s="78" t="s">
        <v>8</v>
      </c>
      <c r="E26" s="77" t="s">
        <v>621</v>
      </c>
      <c r="F26" s="80">
        <v>72</v>
      </c>
      <c r="G26" s="456">
        <v>2000</v>
      </c>
      <c r="H26" s="82">
        <f t="shared" si="0"/>
        <v>2000</v>
      </c>
      <c r="I26" s="77" t="s">
        <v>32</v>
      </c>
      <c r="J26" s="83">
        <v>0</v>
      </c>
      <c r="K26" s="83">
        <v>0</v>
      </c>
      <c r="L26" s="452">
        <f t="shared" si="1"/>
        <v>0</v>
      </c>
      <c r="M26" s="149">
        <f t="shared" si="2"/>
        <v>0</v>
      </c>
      <c r="N26" s="83">
        <f t="shared" si="3"/>
        <v>0</v>
      </c>
      <c r="O26" s="56"/>
      <c r="P26" s="56"/>
      <c r="Q26" s="56"/>
      <c r="R26" s="56"/>
      <c r="S26" s="56"/>
      <c r="T26" s="56"/>
      <c r="U26" s="56"/>
      <c r="V26" s="56"/>
      <c r="W26" s="56"/>
      <c r="X26" s="56"/>
      <c r="Y26" s="56"/>
      <c r="Z26" s="56"/>
    </row>
    <row r="27" spans="1:26" ht="15" customHeight="1">
      <c r="A27" s="158"/>
      <c r="B27" s="109" t="s">
        <v>8</v>
      </c>
      <c r="C27" s="77" t="s">
        <v>308</v>
      </c>
      <c r="D27" s="78"/>
      <c r="E27" s="77" t="s">
        <v>8</v>
      </c>
      <c r="F27" s="80" t="s">
        <v>8</v>
      </c>
      <c r="G27" s="451"/>
      <c r="H27" s="82">
        <f t="shared" si="0"/>
        <v>0</v>
      </c>
      <c r="I27" s="77" t="s">
        <v>32</v>
      </c>
      <c r="J27" s="83">
        <v>0</v>
      </c>
      <c r="K27" s="83">
        <v>0</v>
      </c>
      <c r="L27" s="452">
        <f t="shared" si="1"/>
        <v>0</v>
      </c>
      <c r="M27" s="149">
        <f t="shared" si="2"/>
        <v>0</v>
      </c>
      <c r="N27" s="83" t="e">
        <f t="shared" si="3"/>
        <v>#DIV/0!</v>
      </c>
      <c r="O27" s="56"/>
      <c r="P27" s="56"/>
      <c r="Q27" s="56"/>
      <c r="R27" s="56"/>
      <c r="S27" s="56"/>
      <c r="T27" s="56"/>
      <c r="U27" s="56"/>
      <c r="V27" s="56"/>
      <c r="W27" s="56"/>
      <c r="X27" s="56"/>
      <c r="Y27" s="56"/>
      <c r="Z27" s="56"/>
    </row>
    <row r="28" spans="1:26" ht="15" customHeight="1">
      <c r="A28" s="457">
        <v>12</v>
      </c>
      <c r="B28" s="151" t="s">
        <v>622</v>
      </c>
      <c r="C28" s="92" t="s">
        <v>623</v>
      </c>
      <c r="D28" s="91" t="s">
        <v>8</v>
      </c>
      <c r="E28" s="92" t="s">
        <v>624</v>
      </c>
      <c r="F28" s="93">
        <v>80</v>
      </c>
      <c r="G28" s="460">
        <v>200</v>
      </c>
      <c r="H28" s="454">
        <f t="shared" si="0"/>
        <v>200</v>
      </c>
      <c r="I28" s="200" t="s">
        <v>32</v>
      </c>
      <c r="J28" s="204">
        <v>0</v>
      </c>
      <c r="K28" s="204">
        <v>0</v>
      </c>
      <c r="L28" s="455">
        <f t="shared" si="1"/>
        <v>0</v>
      </c>
      <c r="M28" s="205">
        <f t="shared" si="2"/>
        <v>0</v>
      </c>
      <c r="N28" s="204">
        <f t="shared" si="3"/>
        <v>0</v>
      </c>
      <c r="O28" s="56"/>
      <c r="P28" s="56"/>
      <c r="Q28" s="56"/>
      <c r="R28" s="56"/>
      <c r="S28" s="56"/>
      <c r="T28" s="56"/>
      <c r="U28" s="56"/>
      <c r="V28" s="56"/>
      <c r="W28" s="56"/>
      <c r="X28" s="56"/>
      <c r="Y28" s="56"/>
      <c r="Z28" s="56"/>
    </row>
    <row r="29" spans="1:26" ht="15" customHeight="1">
      <c r="A29" s="90"/>
      <c r="B29" s="112" t="s">
        <v>8</v>
      </c>
      <c r="C29" s="92" t="s">
        <v>308</v>
      </c>
      <c r="D29" s="91"/>
      <c r="E29" s="92" t="s">
        <v>8</v>
      </c>
      <c r="F29" s="93" t="s">
        <v>8</v>
      </c>
      <c r="G29" s="453"/>
      <c r="H29" s="454">
        <f t="shared" si="0"/>
        <v>0</v>
      </c>
      <c r="I29" s="200" t="s">
        <v>32</v>
      </c>
      <c r="J29" s="204">
        <v>0</v>
      </c>
      <c r="K29" s="204">
        <v>0</v>
      </c>
      <c r="L29" s="455">
        <f t="shared" si="1"/>
        <v>0</v>
      </c>
      <c r="M29" s="205">
        <f t="shared" si="2"/>
        <v>0</v>
      </c>
      <c r="N29" s="204" t="e">
        <f t="shared" si="3"/>
        <v>#DIV/0!</v>
      </c>
      <c r="O29" s="56"/>
      <c r="P29" s="56"/>
      <c r="Q29" s="56"/>
      <c r="R29" s="56"/>
      <c r="S29" s="56"/>
      <c r="T29" s="56"/>
      <c r="U29" s="56"/>
      <c r="V29" s="56"/>
      <c r="W29" s="56"/>
      <c r="X29" s="56"/>
      <c r="Y29" s="56"/>
      <c r="Z29" s="56"/>
    </row>
    <row r="30" spans="1:26" ht="15" customHeight="1">
      <c r="A30" s="105">
        <v>13</v>
      </c>
      <c r="B30" s="76" t="s">
        <v>625</v>
      </c>
      <c r="C30" s="77" t="s">
        <v>626</v>
      </c>
      <c r="D30" s="78"/>
      <c r="E30" s="77" t="s">
        <v>627</v>
      </c>
      <c r="F30" s="80">
        <v>80</v>
      </c>
      <c r="G30" s="456">
        <v>1000</v>
      </c>
      <c r="H30" s="82">
        <f t="shared" si="0"/>
        <v>1000</v>
      </c>
      <c r="I30" s="77" t="s">
        <v>32</v>
      </c>
      <c r="J30" s="83">
        <v>0</v>
      </c>
      <c r="K30" s="83">
        <v>0</v>
      </c>
      <c r="L30" s="452">
        <f t="shared" si="1"/>
        <v>0</v>
      </c>
      <c r="M30" s="149">
        <f t="shared" si="2"/>
        <v>0</v>
      </c>
      <c r="N30" s="83">
        <f t="shared" si="3"/>
        <v>0</v>
      </c>
      <c r="O30" s="56"/>
      <c r="P30" s="56"/>
      <c r="Q30" s="56"/>
      <c r="R30" s="56"/>
      <c r="S30" s="56"/>
      <c r="T30" s="56"/>
      <c r="U30" s="56"/>
      <c r="V30" s="56"/>
      <c r="W30" s="56"/>
      <c r="X30" s="56"/>
      <c r="Y30" s="56"/>
      <c r="Z30" s="56"/>
    </row>
    <row r="31" spans="1:26" ht="15" customHeight="1">
      <c r="A31" s="158"/>
      <c r="B31" s="109" t="s">
        <v>8</v>
      </c>
      <c r="C31" s="77" t="s">
        <v>308</v>
      </c>
      <c r="D31" s="78" t="s">
        <v>8</v>
      </c>
      <c r="E31" s="77" t="s">
        <v>8</v>
      </c>
      <c r="F31" s="80" t="s">
        <v>8</v>
      </c>
      <c r="G31" s="451"/>
      <c r="H31" s="82">
        <f t="shared" si="0"/>
        <v>0</v>
      </c>
      <c r="I31" s="77" t="s">
        <v>32</v>
      </c>
      <c r="J31" s="83">
        <v>0</v>
      </c>
      <c r="K31" s="83">
        <v>0</v>
      </c>
      <c r="L31" s="452">
        <f t="shared" si="1"/>
        <v>0</v>
      </c>
      <c r="M31" s="149">
        <f t="shared" si="2"/>
        <v>0</v>
      </c>
      <c r="N31" s="83" t="e">
        <f t="shared" si="3"/>
        <v>#DIV/0!</v>
      </c>
      <c r="O31" s="56"/>
      <c r="P31" s="56"/>
      <c r="Q31" s="56"/>
      <c r="R31" s="56"/>
      <c r="S31" s="56"/>
      <c r="T31" s="56"/>
      <c r="U31" s="56"/>
      <c r="V31" s="56"/>
      <c r="W31" s="56"/>
      <c r="X31" s="56"/>
      <c r="Y31" s="56"/>
      <c r="Z31" s="56"/>
    </row>
    <row r="32" spans="1:26" ht="15" customHeight="1">
      <c r="A32" s="457">
        <v>14</v>
      </c>
      <c r="B32" s="151" t="s">
        <v>628</v>
      </c>
      <c r="C32" s="101" t="s">
        <v>629</v>
      </c>
      <c r="D32" s="91"/>
      <c r="E32" s="101" t="s">
        <v>630</v>
      </c>
      <c r="F32" s="111">
        <v>80</v>
      </c>
      <c r="G32" s="460">
        <v>1000</v>
      </c>
      <c r="H32" s="118">
        <v>1000</v>
      </c>
      <c r="I32" s="118" t="s">
        <v>32</v>
      </c>
      <c r="J32" s="204">
        <v>0</v>
      </c>
      <c r="K32" s="204">
        <v>0</v>
      </c>
      <c r="L32" s="455">
        <f t="shared" si="1"/>
        <v>0</v>
      </c>
      <c r="M32" s="205">
        <f t="shared" si="2"/>
        <v>0</v>
      </c>
      <c r="N32" s="204">
        <f t="shared" si="3"/>
        <v>0</v>
      </c>
      <c r="O32" s="56"/>
      <c r="P32" s="56"/>
      <c r="Q32" s="56"/>
      <c r="R32" s="56"/>
      <c r="S32" s="56"/>
      <c r="T32" s="56"/>
      <c r="U32" s="56"/>
      <c r="V32" s="56"/>
      <c r="W32" s="56"/>
      <c r="X32" s="56"/>
      <c r="Y32" s="56"/>
      <c r="Z32" s="56"/>
    </row>
    <row r="33" spans="1:26" ht="15" customHeight="1">
      <c r="A33" s="198"/>
      <c r="B33" s="151"/>
      <c r="C33" s="92"/>
      <c r="D33" s="91"/>
      <c r="E33" s="92"/>
      <c r="F33" s="93"/>
      <c r="G33" s="460"/>
      <c r="H33" s="200"/>
      <c r="I33" s="118" t="s">
        <v>32</v>
      </c>
      <c r="J33" s="204">
        <v>0</v>
      </c>
      <c r="K33" s="204">
        <v>0</v>
      </c>
      <c r="L33" s="455">
        <f t="shared" si="1"/>
        <v>0</v>
      </c>
      <c r="M33" s="205">
        <f t="shared" si="2"/>
        <v>0</v>
      </c>
      <c r="N33" s="204" t="e">
        <f t="shared" si="3"/>
        <v>#DIV/0!</v>
      </c>
      <c r="O33" s="56"/>
      <c r="P33" s="56"/>
      <c r="Q33" s="56"/>
      <c r="R33" s="56"/>
      <c r="S33" s="56"/>
      <c r="T33" s="56"/>
      <c r="U33" s="56"/>
      <c r="V33" s="56"/>
      <c r="W33" s="56"/>
      <c r="X33" s="56"/>
      <c r="Y33" s="56"/>
      <c r="Z33" s="56"/>
    </row>
    <row r="34" spans="1:26" ht="15" customHeight="1">
      <c r="A34" s="105">
        <v>15</v>
      </c>
      <c r="B34" s="116" t="s">
        <v>631</v>
      </c>
      <c r="C34" s="77" t="s">
        <v>632</v>
      </c>
      <c r="D34" s="78"/>
      <c r="E34" s="77" t="s">
        <v>627</v>
      </c>
      <c r="F34" s="80">
        <v>80</v>
      </c>
      <c r="G34" s="456">
        <v>200</v>
      </c>
      <c r="H34" s="82">
        <f t="shared" ref="H34:H77" si="4">G34</f>
        <v>200</v>
      </c>
      <c r="I34" s="77" t="s">
        <v>32</v>
      </c>
      <c r="J34" s="83">
        <v>0</v>
      </c>
      <c r="K34" s="83">
        <v>0</v>
      </c>
      <c r="L34" s="452">
        <f t="shared" si="1"/>
        <v>0</v>
      </c>
      <c r="M34" s="149">
        <f t="shared" si="2"/>
        <v>0</v>
      </c>
      <c r="N34" s="83">
        <f t="shared" si="3"/>
        <v>0</v>
      </c>
      <c r="O34" s="56"/>
      <c r="P34" s="56"/>
      <c r="Q34" s="56"/>
      <c r="R34" s="56"/>
      <c r="S34" s="56"/>
      <c r="T34" s="56"/>
      <c r="U34" s="56"/>
      <c r="V34" s="56"/>
      <c r="W34" s="56"/>
      <c r="X34" s="56"/>
      <c r="Y34" s="56"/>
      <c r="Z34" s="56"/>
    </row>
    <row r="35" spans="1:26" ht="15" customHeight="1">
      <c r="A35" s="158"/>
      <c r="B35" s="109" t="s">
        <v>8</v>
      </c>
      <c r="C35" s="77" t="s">
        <v>308</v>
      </c>
      <c r="D35" s="78" t="s">
        <v>8</v>
      </c>
      <c r="E35" s="77" t="s">
        <v>8</v>
      </c>
      <c r="F35" s="80" t="s">
        <v>8</v>
      </c>
      <c r="G35" s="451"/>
      <c r="H35" s="82">
        <f t="shared" si="4"/>
        <v>0</v>
      </c>
      <c r="I35" s="77" t="s">
        <v>32</v>
      </c>
      <c r="J35" s="83">
        <v>0</v>
      </c>
      <c r="K35" s="83">
        <v>0</v>
      </c>
      <c r="L35" s="452">
        <f t="shared" si="1"/>
        <v>0</v>
      </c>
      <c r="M35" s="149">
        <f t="shared" si="2"/>
        <v>0</v>
      </c>
      <c r="N35" s="83" t="e">
        <f t="shared" si="3"/>
        <v>#DIV/0!</v>
      </c>
      <c r="O35" s="56"/>
      <c r="P35" s="56"/>
      <c r="Q35" s="56"/>
      <c r="R35" s="56"/>
      <c r="S35" s="56"/>
      <c r="T35" s="56"/>
      <c r="U35" s="56"/>
      <c r="V35" s="56"/>
      <c r="W35" s="56"/>
      <c r="X35" s="56"/>
      <c r="Y35" s="56"/>
      <c r="Z35" s="56"/>
    </row>
    <row r="36" spans="1:26" ht="15" customHeight="1">
      <c r="A36" s="457">
        <v>16</v>
      </c>
      <c r="B36" s="199" t="s">
        <v>633</v>
      </c>
      <c r="C36" s="200" t="s">
        <v>634</v>
      </c>
      <c r="D36" s="201" t="s">
        <v>8</v>
      </c>
      <c r="E36" s="200" t="s">
        <v>635</v>
      </c>
      <c r="F36" s="202">
        <v>72</v>
      </c>
      <c r="G36" s="458">
        <v>750</v>
      </c>
      <c r="H36" s="454">
        <f t="shared" si="4"/>
        <v>750</v>
      </c>
      <c r="I36" s="200" t="s">
        <v>32</v>
      </c>
      <c r="J36" s="204">
        <v>0</v>
      </c>
      <c r="K36" s="204">
        <v>0</v>
      </c>
      <c r="L36" s="455">
        <f t="shared" si="1"/>
        <v>0</v>
      </c>
      <c r="M36" s="205">
        <f t="shared" si="2"/>
        <v>0</v>
      </c>
      <c r="N36" s="204">
        <f t="shared" si="3"/>
        <v>0</v>
      </c>
      <c r="O36" s="56"/>
      <c r="P36" s="56"/>
      <c r="Q36" s="56"/>
      <c r="R36" s="56"/>
      <c r="S36" s="56"/>
      <c r="T36" s="56"/>
      <c r="U36" s="56"/>
      <c r="V36" s="56"/>
      <c r="W36" s="56"/>
      <c r="X36" s="56"/>
      <c r="Y36" s="56"/>
      <c r="Z36" s="56"/>
    </row>
    <row r="37" spans="1:26" ht="15" customHeight="1">
      <c r="A37" s="198"/>
      <c r="B37" s="209" t="s">
        <v>8</v>
      </c>
      <c r="C37" s="200" t="s">
        <v>308</v>
      </c>
      <c r="D37" s="201"/>
      <c r="E37" s="200" t="s">
        <v>8</v>
      </c>
      <c r="F37" s="202" t="s">
        <v>8</v>
      </c>
      <c r="G37" s="459"/>
      <c r="H37" s="454">
        <f t="shared" si="4"/>
        <v>0</v>
      </c>
      <c r="I37" s="200" t="s">
        <v>32</v>
      </c>
      <c r="J37" s="204">
        <v>0</v>
      </c>
      <c r="K37" s="204">
        <v>0</v>
      </c>
      <c r="L37" s="455">
        <f t="shared" si="1"/>
        <v>0</v>
      </c>
      <c r="M37" s="205">
        <f t="shared" si="2"/>
        <v>0</v>
      </c>
      <c r="N37" s="204" t="e">
        <f t="shared" si="3"/>
        <v>#DIV/0!</v>
      </c>
      <c r="O37" s="56"/>
      <c r="P37" s="56"/>
      <c r="Q37" s="56"/>
      <c r="R37" s="56"/>
      <c r="S37" s="56"/>
      <c r="T37" s="56"/>
      <c r="U37" s="56"/>
      <c r="V37" s="56"/>
      <c r="W37" s="56"/>
      <c r="X37" s="56"/>
      <c r="Y37" s="56"/>
      <c r="Z37" s="56"/>
    </row>
    <row r="38" spans="1:26" ht="15" customHeight="1">
      <c r="A38" s="105">
        <v>17</v>
      </c>
      <c r="B38" s="76" t="s">
        <v>636</v>
      </c>
      <c r="C38" s="77" t="s">
        <v>637</v>
      </c>
      <c r="D38" s="78"/>
      <c r="E38" s="77" t="s">
        <v>638</v>
      </c>
      <c r="F38" s="80">
        <v>128</v>
      </c>
      <c r="G38" s="456">
        <v>150</v>
      </c>
      <c r="H38" s="82">
        <f t="shared" si="4"/>
        <v>150</v>
      </c>
      <c r="I38" s="77" t="s">
        <v>32</v>
      </c>
      <c r="J38" s="83">
        <v>0</v>
      </c>
      <c r="K38" s="83">
        <v>0</v>
      </c>
      <c r="L38" s="452">
        <f t="shared" si="1"/>
        <v>0</v>
      </c>
      <c r="M38" s="149">
        <f t="shared" si="2"/>
        <v>0</v>
      </c>
      <c r="N38" s="83">
        <f t="shared" si="3"/>
        <v>0</v>
      </c>
      <c r="O38" s="56"/>
      <c r="P38" s="56"/>
      <c r="Q38" s="56"/>
      <c r="R38" s="56"/>
      <c r="S38" s="56"/>
      <c r="T38" s="56"/>
      <c r="U38" s="56"/>
      <c r="V38" s="56"/>
      <c r="W38" s="56"/>
      <c r="X38" s="56"/>
      <c r="Y38" s="56"/>
      <c r="Z38" s="56"/>
    </row>
    <row r="39" spans="1:26" ht="15" customHeight="1">
      <c r="A39" s="158"/>
      <c r="B39" s="109" t="s">
        <v>8</v>
      </c>
      <c r="C39" s="77" t="s">
        <v>308</v>
      </c>
      <c r="D39" s="78" t="s">
        <v>8</v>
      </c>
      <c r="E39" s="77" t="s">
        <v>8</v>
      </c>
      <c r="F39" s="80" t="s">
        <v>8</v>
      </c>
      <c r="G39" s="451"/>
      <c r="H39" s="82">
        <f t="shared" si="4"/>
        <v>0</v>
      </c>
      <c r="I39" s="77" t="s">
        <v>32</v>
      </c>
      <c r="J39" s="83">
        <v>0</v>
      </c>
      <c r="K39" s="83">
        <v>0</v>
      </c>
      <c r="L39" s="452">
        <f t="shared" si="1"/>
        <v>0</v>
      </c>
      <c r="M39" s="149">
        <f t="shared" si="2"/>
        <v>0</v>
      </c>
      <c r="N39" s="83" t="e">
        <f t="shared" si="3"/>
        <v>#DIV/0!</v>
      </c>
      <c r="O39" s="56"/>
      <c r="P39" s="56"/>
      <c r="Q39" s="56"/>
      <c r="R39" s="56"/>
      <c r="S39" s="56"/>
      <c r="T39" s="56"/>
      <c r="U39" s="56"/>
      <c r="V39" s="56"/>
      <c r="W39" s="56"/>
      <c r="X39" s="56"/>
      <c r="Y39" s="56"/>
      <c r="Z39" s="56"/>
    </row>
    <row r="40" spans="1:26" ht="15" customHeight="1">
      <c r="A40" s="457">
        <v>18</v>
      </c>
      <c r="B40" s="199" t="s">
        <v>639</v>
      </c>
      <c r="C40" s="200" t="s">
        <v>640</v>
      </c>
      <c r="D40" s="201" t="s">
        <v>8</v>
      </c>
      <c r="E40" s="200" t="s">
        <v>641</v>
      </c>
      <c r="F40" s="202">
        <v>100</v>
      </c>
      <c r="G40" s="458">
        <v>150</v>
      </c>
      <c r="H40" s="454">
        <f t="shared" si="4"/>
        <v>150</v>
      </c>
      <c r="I40" s="200" t="s">
        <v>32</v>
      </c>
      <c r="J40" s="204">
        <v>0</v>
      </c>
      <c r="K40" s="204">
        <v>0</v>
      </c>
      <c r="L40" s="455">
        <f t="shared" si="1"/>
        <v>0</v>
      </c>
      <c r="M40" s="205">
        <f t="shared" si="2"/>
        <v>0</v>
      </c>
      <c r="N40" s="204">
        <f t="shared" si="3"/>
        <v>0</v>
      </c>
      <c r="O40" s="56"/>
      <c r="P40" s="56"/>
      <c r="Q40" s="56"/>
      <c r="R40" s="56"/>
      <c r="S40" s="56"/>
      <c r="T40" s="56"/>
      <c r="U40" s="56"/>
      <c r="V40" s="56"/>
      <c r="W40" s="56"/>
      <c r="X40" s="56"/>
      <c r="Y40" s="56"/>
      <c r="Z40" s="56"/>
    </row>
    <row r="41" spans="1:26" ht="15" customHeight="1">
      <c r="A41" s="198"/>
      <c r="B41" s="209" t="s">
        <v>8</v>
      </c>
      <c r="C41" s="200" t="s">
        <v>308</v>
      </c>
      <c r="D41" s="201"/>
      <c r="E41" s="200" t="s">
        <v>8</v>
      </c>
      <c r="F41" s="202" t="s">
        <v>8</v>
      </c>
      <c r="G41" s="459"/>
      <c r="H41" s="454">
        <f t="shared" si="4"/>
        <v>0</v>
      </c>
      <c r="I41" s="200" t="s">
        <v>32</v>
      </c>
      <c r="J41" s="204">
        <v>0</v>
      </c>
      <c r="K41" s="204">
        <v>0</v>
      </c>
      <c r="L41" s="455">
        <f t="shared" si="1"/>
        <v>0</v>
      </c>
      <c r="M41" s="205">
        <f t="shared" si="2"/>
        <v>0</v>
      </c>
      <c r="N41" s="204" t="e">
        <f t="shared" si="3"/>
        <v>#DIV/0!</v>
      </c>
      <c r="O41" s="56"/>
      <c r="P41" s="56"/>
      <c r="Q41" s="56"/>
      <c r="R41" s="56"/>
      <c r="S41" s="56"/>
      <c r="T41" s="56"/>
      <c r="U41" s="56"/>
      <c r="V41" s="56"/>
      <c r="W41" s="56"/>
      <c r="X41" s="56"/>
      <c r="Y41" s="56"/>
      <c r="Z41" s="56"/>
    </row>
    <row r="42" spans="1:26" ht="15" customHeight="1">
      <c r="A42" s="105">
        <v>19</v>
      </c>
      <c r="B42" s="76" t="s">
        <v>642</v>
      </c>
      <c r="C42" s="77" t="s">
        <v>643</v>
      </c>
      <c r="D42" s="78" t="s">
        <v>8</v>
      </c>
      <c r="E42" s="77" t="s">
        <v>644</v>
      </c>
      <c r="F42" s="80">
        <v>128</v>
      </c>
      <c r="G42" s="456">
        <v>950</v>
      </c>
      <c r="H42" s="82">
        <f t="shared" si="4"/>
        <v>950</v>
      </c>
      <c r="I42" s="77" t="s">
        <v>32</v>
      </c>
      <c r="J42" s="83">
        <v>0</v>
      </c>
      <c r="K42" s="83">
        <v>0</v>
      </c>
      <c r="L42" s="452">
        <f t="shared" si="1"/>
        <v>0</v>
      </c>
      <c r="M42" s="149">
        <f t="shared" si="2"/>
        <v>0</v>
      </c>
      <c r="N42" s="83">
        <f t="shared" si="3"/>
        <v>0</v>
      </c>
      <c r="O42" s="56"/>
      <c r="P42" s="56"/>
      <c r="Q42" s="56"/>
      <c r="R42" s="56"/>
      <c r="S42" s="56"/>
      <c r="T42" s="56"/>
      <c r="U42" s="56"/>
      <c r="V42" s="56"/>
      <c r="W42" s="56"/>
      <c r="X42" s="56"/>
      <c r="Y42" s="56"/>
      <c r="Z42" s="56"/>
    </row>
    <row r="43" spans="1:26" ht="15" customHeight="1">
      <c r="A43" s="158"/>
      <c r="B43" s="109" t="s">
        <v>8</v>
      </c>
      <c r="C43" s="77" t="s">
        <v>308</v>
      </c>
      <c r="D43" s="78"/>
      <c r="E43" s="77" t="s">
        <v>8</v>
      </c>
      <c r="F43" s="80" t="s">
        <v>8</v>
      </c>
      <c r="G43" s="451"/>
      <c r="H43" s="82">
        <f t="shared" si="4"/>
        <v>0</v>
      </c>
      <c r="I43" s="77" t="s">
        <v>32</v>
      </c>
      <c r="J43" s="83">
        <v>0</v>
      </c>
      <c r="K43" s="83">
        <v>0</v>
      </c>
      <c r="L43" s="452">
        <f t="shared" si="1"/>
        <v>0</v>
      </c>
      <c r="M43" s="149">
        <f t="shared" si="2"/>
        <v>0</v>
      </c>
      <c r="N43" s="83" t="e">
        <f t="shared" si="3"/>
        <v>#DIV/0!</v>
      </c>
      <c r="O43" s="56"/>
      <c r="P43" s="56"/>
      <c r="Q43" s="56"/>
      <c r="R43" s="56"/>
      <c r="S43" s="56"/>
      <c r="T43" s="56"/>
      <c r="U43" s="56"/>
      <c r="V43" s="56"/>
      <c r="W43" s="56"/>
      <c r="X43" s="56"/>
      <c r="Y43" s="56"/>
      <c r="Z43" s="56"/>
    </row>
    <row r="44" spans="1:26" ht="15" customHeight="1">
      <c r="A44" s="457">
        <v>20</v>
      </c>
      <c r="B44" s="199" t="s">
        <v>645</v>
      </c>
      <c r="C44" s="200" t="s">
        <v>646</v>
      </c>
      <c r="D44" s="201" t="s">
        <v>8</v>
      </c>
      <c r="E44" s="200" t="s">
        <v>647</v>
      </c>
      <c r="F44" s="202">
        <v>96</v>
      </c>
      <c r="G44" s="459">
        <v>1225</v>
      </c>
      <c r="H44" s="454">
        <f t="shared" si="4"/>
        <v>1225</v>
      </c>
      <c r="I44" s="200" t="s">
        <v>32</v>
      </c>
      <c r="J44" s="204">
        <v>0</v>
      </c>
      <c r="K44" s="204">
        <v>0</v>
      </c>
      <c r="L44" s="455">
        <f t="shared" si="1"/>
        <v>0</v>
      </c>
      <c r="M44" s="205">
        <f t="shared" si="2"/>
        <v>0</v>
      </c>
      <c r="N44" s="204">
        <f t="shared" si="3"/>
        <v>0</v>
      </c>
      <c r="O44" s="56"/>
      <c r="P44" s="56"/>
      <c r="Q44" s="56"/>
      <c r="R44" s="56"/>
      <c r="S44" s="56"/>
      <c r="T44" s="56"/>
      <c r="U44" s="56"/>
      <c r="V44" s="56"/>
      <c r="W44" s="56"/>
      <c r="X44" s="56"/>
      <c r="Y44" s="56"/>
      <c r="Z44" s="56"/>
    </row>
    <row r="45" spans="1:26" ht="15" customHeight="1">
      <c r="A45" s="198"/>
      <c r="B45" s="209" t="s">
        <v>8</v>
      </c>
      <c r="C45" s="200" t="s">
        <v>308</v>
      </c>
      <c r="D45" s="201"/>
      <c r="E45" s="200" t="s">
        <v>8</v>
      </c>
      <c r="F45" s="202" t="s">
        <v>8</v>
      </c>
      <c r="G45" s="459"/>
      <c r="H45" s="454">
        <f t="shared" si="4"/>
        <v>0</v>
      </c>
      <c r="I45" s="200" t="s">
        <v>32</v>
      </c>
      <c r="J45" s="204">
        <v>0</v>
      </c>
      <c r="K45" s="204">
        <v>0</v>
      </c>
      <c r="L45" s="455">
        <f t="shared" si="1"/>
        <v>0</v>
      </c>
      <c r="M45" s="205">
        <f t="shared" si="2"/>
        <v>0</v>
      </c>
      <c r="N45" s="204" t="e">
        <f t="shared" si="3"/>
        <v>#DIV/0!</v>
      </c>
      <c r="O45" s="56"/>
      <c r="P45" s="56"/>
      <c r="Q45" s="56"/>
      <c r="R45" s="56"/>
      <c r="S45" s="56"/>
      <c r="T45" s="56"/>
      <c r="U45" s="56"/>
      <c r="V45" s="56"/>
      <c r="W45" s="56"/>
      <c r="X45" s="56"/>
      <c r="Y45" s="56"/>
      <c r="Z45" s="56"/>
    </row>
    <row r="46" spans="1:26" ht="15" customHeight="1">
      <c r="A46" s="105">
        <v>21</v>
      </c>
      <c r="B46" s="76" t="s">
        <v>648</v>
      </c>
      <c r="C46" s="77" t="s">
        <v>649</v>
      </c>
      <c r="D46" s="78"/>
      <c r="E46" s="77" t="s">
        <v>182</v>
      </c>
      <c r="F46" s="80">
        <v>96</v>
      </c>
      <c r="G46" s="456">
        <v>150</v>
      </c>
      <c r="H46" s="82">
        <f t="shared" si="4"/>
        <v>150</v>
      </c>
      <c r="I46" s="77" t="s">
        <v>32</v>
      </c>
      <c r="J46" s="83">
        <v>0</v>
      </c>
      <c r="K46" s="83">
        <v>0</v>
      </c>
      <c r="L46" s="452">
        <f t="shared" si="1"/>
        <v>0</v>
      </c>
      <c r="M46" s="149">
        <f t="shared" si="2"/>
        <v>0</v>
      </c>
      <c r="N46" s="83">
        <f t="shared" si="3"/>
        <v>0</v>
      </c>
      <c r="O46" s="56"/>
      <c r="P46" s="56"/>
      <c r="Q46" s="56"/>
      <c r="R46" s="56"/>
      <c r="S46" s="56"/>
      <c r="T46" s="56"/>
      <c r="U46" s="56"/>
      <c r="V46" s="56"/>
      <c r="W46" s="56"/>
      <c r="X46" s="56"/>
      <c r="Y46" s="56"/>
      <c r="Z46" s="56"/>
    </row>
    <row r="47" spans="1:26" ht="15" customHeight="1">
      <c r="A47" s="158"/>
      <c r="B47" s="109"/>
      <c r="C47" s="77" t="s">
        <v>308</v>
      </c>
      <c r="D47" s="78"/>
      <c r="E47" s="77"/>
      <c r="F47" s="80"/>
      <c r="G47" s="451"/>
      <c r="H47" s="82">
        <f t="shared" si="4"/>
        <v>0</v>
      </c>
      <c r="I47" s="77" t="s">
        <v>32</v>
      </c>
      <c r="J47" s="83">
        <v>0</v>
      </c>
      <c r="K47" s="83">
        <v>0</v>
      </c>
      <c r="L47" s="452">
        <f t="shared" si="1"/>
        <v>0</v>
      </c>
      <c r="M47" s="149">
        <f t="shared" si="2"/>
        <v>0</v>
      </c>
      <c r="N47" s="83" t="e">
        <f t="shared" si="3"/>
        <v>#DIV/0!</v>
      </c>
      <c r="O47" s="56"/>
      <c r="P47" s="56"/>
      <c r="Q47" s="56"/>
      <c r="R47" s="56"/>
      <c r="S47" s="56"/>
      <c r="T47" s="56"/>
      <c r="U47" s="56"/>
      <c r="V47" s="56"/>
      <c r="W47" s="56"/>
      <c r="X47" s="56"/>
      <c r="Y47" s="56"/>
      <c r="Z47" s="56"/>
    </row>
    <row r="48" spans="1:26" ht="15" customHeight="1">
      <c r="A48" s="457">
        <v>22</v>
      </c>
      <c r="B48" s="199" t="s">
        <v>650</v>
      </c>
      <c r="C48" s="200" t="s">
        <v>651</v>
      </c>
      <c r="D48" s="201"/>
      <c r="E48" s="200" t="s">
        <v>652</v>
      </c>
      <c r="F48" s="202">
        <v>80</v>
      </c>
      <c r="G48" s="458">
        <v>600</v>
      </c>
      <c r="H48" s="454">
        <f t="shared" si="4"/>
        <v>600</v>
      </c>
      <c r="I48" s="200" t="s">
        <v>32</v>
      </c>
      <c r="J48" s="204">
        <v>0</v>
      </c>
      <c r="K48" s="204">
        <v>0</v>
      </c>
      <c r="L48" s="455">
        <f t="shared" si="1"/>
        <v>0</v>
      </c>
      <c r="M48" s="205">
        <f t="shared" si="2"/>
        <v>0</v>
      </c>
      <c r="N48" s="204">
        <f t="shared" si="3"/>
        <v>0</v>
      </c>
      <c r="O48" s="56"/>
      <c r="P48" s="56"/>
      <c r="Q48" s="56"/>
      <c r="R48" s="56"/>
      <c r="S48" s="56"/>
      <c r="T48" s="56"/>
      <c r="U48" s="56"/>
      <c r="V48" s="56"/>
      <c r="W48" s="56"/>
      <c r="X48" s="56"/>
      <c r="Y48" s="56"/>
      <c r="Z48" s="56"/>
    </row>
    <row r="49" spans="1:26" ht="15" customHeight="1">
      <c r="A49" s="198"/>
      <c r="B49" s="209"/>
      <c r="C49" s="200" t="s">
        <v>308</v>
      </c>
      <c r="D49" s="201"/>
      <c r="E49" s="200"/>
      <c r="F49" s="202"/>
      <c r="G49" s="459"/>
      <c r="H49" s="454">
        <f t="shared" si="4"/>
        <v>0</v>
      </c>
      <c r="I49" s="200" t="s">
        <v>32</v>
      </c>
      <c r="J49" s="204">
        <v>0</v>
      </c>
      <c r="K49" s="204">
        <v>0</v>
      </c>
      <c r="L49" s="455">
        <f t="shared" si="1"/>
        <v>0</v>
      </c>
      <c r="M49" s="205">
        <f t="shared" si="2"/>
        <v>0</v>
      </c>
      <c r="N49" s="204" t="e">
        <f t="shared" si="3"/>
        <v>#DIV/0!</v>
      </c>
      <c r="O49" s="56"/>
      <c r="P49" s="56"/>
      <c r="Q49" s="56"/>
      <c r="R49" s="56"/>
      <c r="S49" s="56"/>
      <c r="T49" s="56"/>
      <c r="U49" s="56"/>
      <c r="V49" s="56"/>
      <c r="W49" s="56"/>
      <c r="X49" s="56"/>
      <c r="Y49" s="56"/>
      <c r="Z49" s="56"/>
    </row>
    <row r="50" spans="1:26" ht="15" customHeight="1">
      <c r="A50" s="105">
        <v>23</v>
      </c>
      <c r="B50" s="76" t="s">
        <v>653</v>
      </c>
      <c r="C50" s="77" t="s">
        <v>654</v>
      </c>
      <c r="D50" s="78"/>
      <c r="E50" s="77" t="s">
        <v>655</v>
      </c>
      <c r="F50" s="80">
        <v>90</v>
      </c>
      <c r="G50" s="451">
        <v>200</v>
      </c>
      <c r="H50" s="82">
        <f t="shared" si="4"/>
        <v>200</v>
      </c>
      <c r="I50" s="77" t="s">
        <v>32</v>
      </c>
      <c r="J50" s="83">
        <v>0</v>
      </c>
      <c r="K50" s="83">
        <v>0</v>
      </c>
      <c r="L50" s="452">
        <f t="shared" si="1"/>
        <v>0</v>
      </c>
      <c r="M50" s="149">
        <f t="shared" si="2"/>
        <v>0</v>
      </c>
      <c r="N50" s="83">
        <f t="shared" si="3"/>
        <v>0</v>
      </c>
      <c r="O50" s="56"/>
      <c r="P50" s="56"/>
      <c r="Q50" s="56"/>
      <c r="R50" s="56"/>
      <c r="S50" s="56"/>
      <c r="T50" s="56"/>
      <c r="U50" s="56"/>
      <c r="V50" s="56"/>
      <c r="W50" s="56"/>
      <c r="X50" s="56"/>
      <c r="Y50" s="56"/>
      <c r="Z50" s="56"/>
    </row>
    <row r="51" spans="1:26" ht="15" customHeight="1">
      <c r="A51" s="158"/>
      <c r="B51" s="109"/>
      <c r="C51" s="77" t="s">
        <v>308</v>
      </c>
      <c r="D51" s="78"/>
      <c r="E51" s="77"/>
      <c r="F51" s="80"/>
      <c r="G51" s="451"/>
      <c r="H51" s="82">
        <f t="shared" si="4"/>
        <v>0</v>
      </c>
      <c r="I51" s="77" t="s">
        <v>32</v>
      </c>
      <c r="J51" s="83">
        <v>0</v>
      </c>
      <c r="K51" s="83">
        <v>0</v>
      </c>
      <c r="L51" s="452">
        <f t="shared" si="1"/>
        <v>0</v>
      </c>
      <c r="M51" s="149">
        <f t="shared" si="2"/>
        <v>0</v>
      </c>
      <c r="N51" s="83" t="e">
        <f t="shared" si="3"/>
        <v>#DIV/0!</v>
      </c>
      <c r="O51" s="56"/>
      <c r="P51" s="56"/>
      <c r="Q51" s="56"/>
      <c r="R51" s="56"/>
      <c r="S51" s="56"/>
      <c r="T51" s="56"/>
      <c r="U51" s="56"/>
      <c r="V51" s="56"/>
      <c r="W51" s="56"/>
      <c r="X51" s="56"/>
      <c r="Y51" s="56"/>
      <c r="Z51" s="56"/>
    </row>
    <row r="52" spans="1:26" ht="15" customHeight="1">
      <c r="A52" s="457">
        <v>24</v>
      </c>
      <c r="B52" s="199" t="s">
        <v>656</v>
      </c>
      <c r="C52" s="200" t="s">
        <v>657</v>
      </c>
      <c r="D52" s="201"/>
      <c r="E52" s="200" t="s">
        <v>658</v>
      </c>
      <c r="F52" s="202">
        <v>80</v>
      </c>
      <c r="G52" s="459">
        <v>200</v>
      </c>
      <c r="H52" s="454">
        <f t="shared" si="4"/>
        <v>200</v>
      </c>
      <c r="I52" s="200" t="s">
        <v>32</v>
      </c>
      <c r="J52" s="204">
        <v>0</v>
      </c>
      <c r="K52" s="204">
        <v>0</v>
      </c>
      <c r="L52" s="455">
        <f t="shared" si="1"/>
        <v>0</v>
      </c>
      <c r="M52" s="205">
        <f t="shared" si="2"/>
        <v>0</v>
      </c>
      <c r="N52" s="204">
        <f t="shared" si="3"/>
        <v>0</v>
      </c>
      <c r="O52" s="56"/>
      <c r="P52" s="56"/>
      <c r="Q52" s="56"/>
      <c r="R52" s="56"/>
      <c r="S52" s="56"/>
      <c r="T52" s="56"/>
      <c r="U52" s="56"/>
      <c r="V52" s="56"/>
      <c r="W52" s="56"/>
      <c r="X52" s="56"/>
      <c r="Y52" s="56"/>
      <c r="Z52" s="56"/>
    </row>
    <row r="53" spans="1:26" ht="15" customHeight="1">
      <c r="A53" s="198"/>
      <c r="B53" s="209"/>
      <c r="C53" s="200" t="s">
        <v>308</v>
      </c>
      <c r="D53" s="201"/>
      <c r="E53" s="200"/>
      <c r="F53" s="202"/>
      <c r="G53" s="459"/>
      <c r="H53" s="454">
        <f t="shared" si="4"/>
        <v>0</v>
      </c>
      <c r="I53" s="200" t="s">
        <v>32</v>
      </c>
      <c r="J53" s="204">
        <v>0</v>
      </c>
      <c r="K53" s="204">
        <v>0</v>
      </c>
      <c r="L53" s="455">
        <f t="shared" si="1"/>
        <v>0</v>
      </c>
      <c r="M53" s="205">
        <f t="shared" si="2"/>
        <v>0</v>
      </c>
      <c r="N53" s="204" t="e">
        <f t="shared" si="3"/>
        <v>#DIV/0!</v>
      </c>
      <c r="O53" s="56"/>
      <c r="P53" s="56"/>
      <c r="Q53" s="56"/>
      <c r="R53" s="56"/>
      <c r="S53" s="56"/>
      <c r="T53" s="56"/>
      <c r="U53" s="56"/>
      <c r="V53" s="56"/>
      <c r="W53" s="56"/>
      <c r="X53" s="56"/>
      <c r="Y53" s="56"/>
      <c r="Z53" s="56"/>
    </row>
    <row r="54" spans="1:26" ht="15" customHeight="1">
      <c r="A54" s="105">
        <v>25</v>
      </c>
      <c r="B54" s="76" t="s">
        <v>659</v>
      </c>
      <c r="C54" s="77" t="s">
        <v>660</v>
      </c>
      <c r="D54" s="78"/>
      <c r="E54" s="77" t="s">
        <v>608</v>
      </c>
      <c r="F54" s="80">
        <v>96</v>
      </c>
      <c r="G54" s="456">
        <v>2500</v>
      </c>
      <c r="H54" s="82">
        <f t="shared" si="4"/>
        <v>2500</v>
      </c>
      <c r="I54" s="77" t="s">
        <v>32</v>
      </c>
      <c r="J54" s="83">
        <v>0</v>
      </c>
      <c r="K54" s="83">
        <v>0</v>
      </c>
      <c r="L54" s="452">
        <f t="shared" si="1"/>
        <v>0</v>
      </c>
      <c r="M54" s="149">
        <f t="shared" si="2"/>
        <v>0</v>
      </c>
      <c r="N54" s="83">
        <f t="shared" si="3"/>
        <v>0</v>
      </c>
      <c r="O54" s="56"/>
      <c r="P54" s="56"/>
      <c r="Q54" s="56"/>
      <c r="R54" s="56"/>
      <c r="S54" s="56"/>
      <c r="T54" s="56"/>
      <c r="U54" s="56"/>
      <c r="V54" s="56"/>
      <c r="W54" s="56"/>
      <c r="X54" s="56"/>
      <c r="Y54" s="56"/>
      <c r="Z54" s="56"/>
    </row>
    <row r="55" spans="1:26" ht="15" customHeight="1">
      <c r="A55" s="158"/>
      <c r="B55" s="109"/>
      <c r="C55" s="77" t="s">
        <v>308</v>
      </c>
      <c r="D55" s="78"/>
      <c r="E55" s="77"/>
      <c r="F55" s="80"/>
      <c r="G55" s="451"/>
      <c r="H55" s="82">
        <f t="shared" si="4"/>
        <v>0</v>
      </c>
      <c r="I55" s="77" t="s">
        <v>32</v>
      </c>
      <c r="J55" s="83">
        <v>0</v>
      </c>
      <c r="K55" s="83">
        <v>0</v>
      </c>
      <c r="L55" s="452">
        <f t="shared" si="1"/>
        <v>0</v>
      </c>
      <c r="M55" s="149">
        <f t="shared" si="2"/>
        <v>0</v>
      </c>
      <c r="N55" s="83" t="e">
        <f t="shared" si="3"/>
        <v>#DIV/0!</v>
      </c>
      <c r="O55" s="56"/>
      <c r="P55" s="56"/>
      <c r="Q55" s="56"/>
      <c r="R55" s="56"/>
      <c r="S55" s="56"/>
      <c r="T55" s="56"/>
      <c r="U55" s="56"/>
      <c r="V55" s="56"/>
      <c r="W55" s="56"/>
      <c r="X55" s="56"/>
      <c r="Y55" s="56"/>
      <c r="Z55" s="56"/>
    </row>
    <row r="56" spans="1:26" ht="15" customHeight="1">
      <c r="A56" s="457">
        <v>26</v>
      </c>
      <c r="B56" s="199" t="s">
        <v>661</v>
      </c>
      <c r="C56" s="200" t="s">
        <v>662</v>
      </c>
      <c r="D56" s="201"/>
      <c r="E56" s="200" t="s">
        <v>663</v>
      </c>
      <c r="F56" s="202">
        <v>96</v>
      </c>
      <c r="G56" s="458">
        <v>100</v>
      </c>
      <c r="H56" s="454">
        <f t="shared" si="4"/>
        <v>100</v>
      </c>
      <c r="I56" s="200" t="s">
        <v>32</v>
      </c>
      <c r="J56" s="204">
        <v>0</v>
      </c>
      <c r="K56" s="204">
        <v>0</v>
      </c>
      <c r="L56" s="455">
        <f t="shared" si="1"/>
        <v>0</v>
      </c>
      <c r="M56" s="205">
        <f t="shared" si="2"/>
        <v>0</v>
      </c>
      <c r="N56" s="204">
        <f t="shared" si="3"/>
        <v>0</v>
      </c>
      <c r="O56" s="56"/>
      <c r="P56" s="56"/>
      <c r="Q56" s="56"/>
      <c r="R56" s="56"/>
      <c r="S56" s="56"/>
      <c r="T56" s="56"/>
      <c r="U56" s="56"/>
      <c r="V56" s="56"/>
      <c r="W56" s="56"/>
      <c r="X56" s="56"/>
      <c r="Y56" s="56"/>
      <c r="Z56" s="56"/>
    </row>
    <row r="57" spans="1:26" ht="15" customHeight="1">
      <c r="A57" s="198"/>
      <c r="B57" s="209"/>
      <c r="C57" s="200" t="s">
        <v>308</v>
      </c>
      <c r="D57" s="201"/>
      <c r="E57" s="200"/>
      <c r="F57" s="202"/>
      <c r="G57" s="459"/>
      <c r="H57" s="454">
        <f t="shared" si="4"/>
        <v>0</v>
      </c>
      <c r="I57" s="200" t="s">
        <v>32</v>
      </c>
      <c r="J57" s="204">
        <v>0</v>
      </c>
      <c r="K57" s="204">
        <v>0</v>
      </c>
      <c r="L57" s="455">
        <f t="shared" si="1"/>
        <v>0</v>
      </c>
      <c r="M57" s="205">
        <f t="shared" si="2"/>
        <v>0</v>
      </c>
      <c r="N57" s="204" t="e">
        <f t="shared" si="3"/>
        <v>#DIV/0!</v>
      </c>
      <c r="O57" s="56"/>
      <c r="P57" s="56"/>
      <c r="Q57" s="56"/>
      <c r="R57" s="56"/>
      <c r="S57" s="56"/>
      <c r="T57" s="56"/>
      <c r="U57" s="56"/>
      <c r="V57" s="56"/>
      <c r="W57" s="56"/>
      <c r="X57" s="56"/>
      <c r="Y57" s="56"/>
      <c r="Z57" s="56"/>
    </row>
    <row r="58" spans="1:26" ht="15" customHeight="1">
      <c r="A58" s="105">
        <v>27</v>
      </c>
      <c r="B58" s="76" t="s">
        <v>664</v>
      </c>
      <c r="C58" s="77" t="s">
        <v>665</v>
      </c>
      <c r="D58" s="78"/>
      <c r="E58" s="77" t="s">
        <v>666</v>
      </c>
      <c r="F58" s="80">
        <v>64</v>
      </c>
      <c r="G58" s="456">
        <v>3000</v>
      </c>
      <c r="H58" s="82">
        <f t="shared" si="4"/>
        <v>3000</v>
      </c>
      <c r="I58" s="77" t="s">
        <v>32</v>
      </c>
      <c r="J58" s="83">
        <v>0</v>
      </c>
      <c r="K58" s="83">
        <v>0</v>
      </c>
      <c r="L58" s="452">
        <f t="shared" si="1"/>
        <v>0</v>
      </c>
      <c r="M58" s="149">
        <f t="shared" si="2"/>
        <v>0</v>
      </c>
      <c r="N58" s="83">
        <f t="shared" si="3"/>
        <v>0</v>
      </c>
      <c r="O58" s="56"/>
      <c r="P58" s="56"/>
      <c r="Q58" s="56"/>
      <c r="R58" s="56"/>
      <c r="S58" s="56"/>
      <c r="T58" s="56"/>
      <c r="U58" s="56"/>
      <c r="V58" s="56"/>
      <c r="W58" s="56"/>
      <c r="X58" s="56"/>
      <c r="Y58" s="56"/>
      <c r="Z58" s="56"/>
    </row>
    <row r="59" spans="1:26" ht="15" customHeight="1">
      <c r="A59" s="158"/>
      <c r="B59" s="109"/>
      <c r="C59" s="77" t="s">
        <v>308</v>
      </c>
      <c r="D59" s="78"/>
      <c r="E59" s="77"/>
      <c r="F59" s="80"/>
      <c r="G59" s="451"/>
      <c r="H59" s="82">
        <f t="shared" si="4"/>
        <v>0</v>
      </c>
      <c r="I59" s="77" t="s">
        <v>32</v>
      </c>
      <c r="J59" s="83">
        <v>0</v>
      </c>
      <c r="K59" s="83">
        <v>0</v>
      </c>
      <c r="L59" s="452">
        <f t="shared" si="1"/>
        <v>0</v>
      </c>
      <c r="M59" s="149">
        <f t="shared" si="2"/>
        <v>0</v>
      </c>
      <c r="N59" s="83" t="e">
        <f t="shared" si="3"/>
        <v>#DIV/0!</v>
      </c>
      <c r="O59" s="56"/>
      <c r="P59" s="56"/>
      <c r="Q59" s="56"/>
      <c r="R59" s="56"/>
      <c r="S59" s="56"/>
      <c r="T59" s="56"/>
      <c r="U59" s="56"/>
      <c r="V59" s="56"/>
      <c r="W59" s="56"/>
      <c r="X59" s="56"/>
      <c r="Y59" s="56"/>
      <c r="Z59" s="56"/>
    </row>
    <row r="60" spans="1:26" ht="15" customHeight="1">
      <c r="A60" s="457">
        <v>28</v>
      </c>
      <c r="B60" s="199" t="s">
        <v>667</v>
      </c>
      <c r="C60" s="200" t="s">
        <v>668</v>
      </c>
      <c r="D60" s="201"/>
      <c r="E60" s="200" t="s">
        <v>669</v>
      </c>
      <c r="F60" s="202">
        <v>80</v>
      </c>
      <c r="G60" s="458">
        <v>150</v>
      </c>
      <c r="H60" s="454">
        <f t="shared" si="4"/>
        <v>150</v>
      </c>
      <c r="I60" s="200" t="s">
        <v>32</v>
      </c>
      <c r="J60" s="204">
        <v>0</v>
      </c>
      <c r="K60" s="204">
        <v>0</v>
      </c>
      <c r="L60" s="455">
        <f t="shared" si="1"/>
        <v>0</v>
      </c>
      <c r="M60" s="205">
        <f t="shared" si="2"/>
        <v>0</v>
      </c>
      <c r="N60" s="204">
        <f t="shared" si="3"/>
        <v>0</v>
      </c>
      <c r="O60" s="56"/>
      <c r="P60" s="56"/>
      <c r="Q60" s="56"/>
      <c r="R60" s="56"/>
      <c r="S60" s="56"/>
      <c r="T60" s="56"/>
      <c r="U60" s="56"/>
      <c r="V60" s="56"/>
      <c r="W60" s="56"/>
      <c r="X60" s="56"/>
      <c r="Y60" s="56"/>
      <c r="Z60" s="56"/>
    </row>
    <row r="61" spans="1:26" ht="15" customHeight="1">
      <c r="A61" s="198"/>
      <c r="B61" s="209"/>
      <c r="C61" s="200" t="s">
        <v>308</v>
      </c>
      <c r="D61" s="201"/>
      <c r="E61" s="200"/>
      <c r="F61" s="202"/>
      <c r="G61" s="459"/>
      <c r="H61" s="454">
        <f t="shared" si="4"/>
        <v>0</v>
      </c>
      <c r="I61" s="200" t="s">
        <v>32</v>
      </c>
      <c r="J61" s="204">
        <v>0</v>
      </c>
      <c r="K61" s="204">
        <v>0</v>
      </c>
      <c r="L61" s="455">
        <f t="shared" si="1"/>
        <v>0</v>
      </c>
      <c r="M61" s="205">
        <f t="shared" si="2"/>
        <v>0</v>
      </c>
      <c r="N61" s="204" t="e">
        <f t="shared" si="3"/>
        <v>#DIV/0!</v>
      </c>
      <c r="O61" s="56"/>
      <c r="P61" s="56"/>
      <c r="Q61" s="56"/>
      <c r="R61" s="56"/>
      <c r="S61" s="56"/>
      <c r="T61" s="56"/>
      <c r="U61" s="56"/>
      <c r="V61" s="56"/>
      <c r="W61" s="56"/>
      <c r="X61" s="56"/>
      <c r="Y61" s="56"/>
      <c r="Z61" s="56"/>
    </row>
    <row r="62" spans="1:26" ht="15" customHeight="1">
      <c r="A62" s="105">
        <v>29</v>
      </c>
      <c r="B62" s="76" t="s">
        <v>670</v>
      </c>
      <c r="C62" s="77" t="s">
        <v>657</v>
      </c>
      <c r="D62" s="78"/>
      <c r="E62" s="77" t="s">
        <v>671</v>
      </c>
      <c r="F62" s="80">
        <v>160</v>
      </c>
      <c r="G62" s="456">
        <v>185</v>
      </c>
      <c r="H62" s="82">
        <f t="shared" si="4"/>
        <v>185</v>
      </c>
      <c r="I62" s="77" t="s">
        <v>32</v>
      </c>
      <c r="J62" s="83">
        <v>0</v>
      </c>
      <c r="K62" s="83">
        <v>0</v>
      </c>
      <c r="L62" s="452">
        <f t="shared" si="1"/>
        <v>0</v>
      </c>
      <c r="M62" s="149">
        <f t="shared" si="2"/>
        <v>0</v>
      </c>
      <c r="N62" s="83">
        <f t="shared" si="3"/>
        <v>0</v>
      </c>
      <c r="O62" s="56"/>
      <c r="P62" s="56"/>
      <c r="Q62" s="56"/>
      <c r="R62" s="56"/>
      <c r="S62" s="56"/>
      <c r="T62" s="56"/>
      <c r="U62" s="56"/>
      <c r="V62" s="56"/>
      <c r="W62" s="56"/>
      <c r="X62" s="56"/>
      <c r="Y62" s="56"/>
      <c r="Z62" s="56"/>
    </row>
    <row r="63" spans="1:26" ht="15" customHeight="1">
      <c r="A63" s="158"/>
      <c r="B63" s="109"/>
      <c r="C63" s="77" t="s">
        <v>308</v>
      </c>
      <c r="D63" s="77"/>
      <c r="E63" s="77"/>
      <c r="F63" s="80"/>
      <c r="G63" s="451"/>
      <c r="H63" s="82">
        <f t="shared" si="4"/>
        <v>0</v>
      </c>
      <c r="I63" s="77" t="s">
        <v>32</v>
      </c>
      <c r="J63" s="83">
        <v>0</v>
      </c>
      <c r="K63" s="83">
        <v>0</v>
      </c>
      <c r="L63" s="452">
        <f t="shared" si="1"/>
        <v>0</v>
      </c>
      <c r="M63" s="149">
        <f t="shared" si="2"/>
        <v>0</v>
      </c>
      <c r="N63" s="83" t="e">
        <f t="shared" si="3"/>
        <v>#DIV/0!</v>
      </c>
      <c r="O63" s="56"/>
      <c r="P63" s="56"/>
      <c r="Q63" s="56"/>
      <c r="R63" s="56"/>
      <c r="S63" s="56"/>
      <c r="T63" s="56"/>
      <c r="U63" s="56"/>
      <c r="V63" s="56"/>
      <c r="W63" s="56"/>
      <c r="X63" s="56"/>
      <c r="Y63" s="56"/>
      <c r="Z63" s="56"/>
    </row>
    <row r="64" spans="1:26" ht="15" customHeight="1">
      <c r="A64" s="457">
        <v>30</v>
      </c>
      <c r="B64" s="212" t="s">
        <v>672</v>
      </c>
      <c r="C64" s="118" t="s">
        <v>673</v>
      </c>
      <c r="D64" s="200"/>
      <c r="E64" s="118" t="s">
        <v>674</v>
      </c>
      <c r="F64" s="461">
        <v>96</v>
      </c>
      <c r="G64" s="462">
        <v>750</v>
      </c>
      <c r="H64" s="454">
        <f t="shared" si="4"/>
        <v>750</v>
      </c>
      <c r="I64" s="200" t="s">
        <v>32</v>
      </c>
      <c r="J64" s="204">
        <v>0</v>
      </c>
      <c r="K64" s="204">
        <v>0</v>
      </c>
      <c r="L64" s="455">
        <f t="shared" si="1"/>
        <v>0</v>
      </c>
      <c r="M64" s="205">
        <f t="shared" si="2"/>
        <v>0</v>
      </c>
      <c r="N64" s="204">
        <f t="shared" si="3"/>
        <v>0</v>
      </c>
      <c r="O64" s="56"/>
      <c r="P64" s="56"/>
      <c r="Q64" s="56"/>
      <c r="R64" s="56"/>
      <c r="S64" s="56"/>
      <c r="T64" s="56"/>
      <c r="U64" s="56"/>
      <c r="V64" s="56"/>
      <c r="W64" s="56"/>
      <c r="X64" s="56"/>
      <c r="Y64" s="56"/>
      <c r="Z64" s="56"/>
    </row>
    <row r="65" spans="1:26" ht="15" customHeight="1">
      <c r="A65" s="198"/>
      <c r="B65" s="212"/>
      <c r="C65" s="118" t="s">
        <v>308</v>
      </c>
      <c r="D65" s="200"/>
      <c r="E65" s="200"/>
      <c r="F65" s="202"/>
      <c r="G65" s="463"/>
      <c r="H65" s="454">
        <f t="shared" si="4"/>
        <v>0</v>
      </c>
      <c r="I65" s="200" t="s">
        <v>32</v>
      </c>
      <c r="J65" s="204">
        <v>0</v>
      </c>
      <c r="K65" s="204">
        <v>0</v>
      </c>
      <c r="L65" s="455">
        <f t="shared" si="1"/>
        <v>0</v>
      </c>
      <c r="M65" s="205">
        <f t="shared" si="2"/>
        <v>0</v>
      </c>
      <c r="N65" s="204" t="e">
        <f t="shared" si="3"/>
        <v>#DIV/0!</v>
      </c>
      <c r="O65" s="206"/>
      <c r="P65" s="206"/>
      <c r="Q65" s="206"/>
      <c r="R65" s="206"/>
      <c r="S65" s="206"/>
      <c r="T65" s="206"/>
      <c r="U65" s="206"/>
      <c r="V65" s="206"/>
      <c r="W65" s="206"/>
      <c r="X65" s="206"/>
      <c r="Y65" s="206"/>
      <c r="Z65" s="206"/>
    </row>
    <row r="66" spans="1:26" ht="15" customHeight="1">
      <c r="A66" s="105">
        <v>31</v>
      </c>
      <c r="B66" s="116" t="s">
        <v>675</v>
      </c>
      <c r="C66" s="98" t="s">
        <v>676</v>
      </c>
      <c r="D66" s="77"/>
      <c r="E66" s="98" t="s">
        <v>677</v>
      </c>
      <c r="F66" s="113">
        <v>64</v>
      </c>
      <c r="G66" s="464">
        <v>500</v>
      </c>
      <c r="H66" s="82">
        <f t="shared" si="4"/>
        <v>500</v>
      </c>
      <c r="I66" s="77" t="s">
        <v>32</v>
      </c>
      <c r="J66" s="83">
        <v>0</v>
      </c>
      <c r="K66" s="83">
        <v>0</v>
      </c>
      <c r="L66" s="452">
        <f t="shared" si="1"/>
        <v>0</v>
      </c>
      <c r="M66" s="149">
        <f t="shared" si="2"/>
        <v>0</v>
      </c>
      <c r="N66" s="83">
        <f t="shared" si="3"/>
        <v>0</v>
      </c>
      <c r="O66" s="56"/>
      <c r="P66" s="56"/>
      <c r="Q66" s="56"/>
      <c r="R66" s="56"/>
      <c r="S66" s="56"/>
      <c r="T66" s="56"/>
      <c r="U66" s="56"/>
      <c r="V66" s="56"/>
      <c r="W66" s="56"/>
      <c r="X66" s="56"/>
      <c r="Y66" s="56"/>
      <c r="Z66" s="56"/>
    </row>
    <row r="67" spans="1:26" ht="15" customHeight="1">
      <c r="A67" s="158"/>
      <c r="B67" s="76"/>
      <c r="C67" s="98" t="s">
        <v>308</v>
      </c>
      <c r="D67" s="77"/>
      <c r="E67" s="77"/>
      <c r="F67" s="80"/>
      <c r="G67" s="465"/>
      <c r="H67" s="82">
        <f t="shared" si="4"/>
        <v>0</v>
      </c>
      <c r="I67" s="77" t="s">
        <v>32</v>
      </c>
      <c r="J67" s="83">
        <v>0</v>
      </c>
      <c r="K67" s="83">
        <v>0</v>
      </c>
      <c r="L67" s="452">
        <f t="shared" si="1"/>
        <v>0</v>
      </c>
      <c r="M67" s="149">
        <f t="shared" si="2"/>
        <v>0</v>
      </c>
      <c r="N67" s="83" t="e">
        <f t="shared" si="3"/>
        <v>#DIV/0!</v>
      </c>
      <c r="O67" s="56"/>
      <c r="P67" s="56"/>
      <c r="Q67" s="56"/>
      <c r="R67" s="56"/>
      <c r="S67" s="56"/>
      <c r="T67" s="56"/>
      <c r="U67" s="56"/>
      <c r="V67" s="56"/>
      <c r="W67" s="56"/>
      <c r="X67" s="56"/>
      <c r="Y67" s="56"/>
      <c r="Z67" s="56"/>
    </row>
    <row r="68" spans="1:26" ht="15" customHeight="1">
      <c r="A68" s="457">
        <v>32</v>
      </c>
      <c r="B68" s="212" t="s">
        <v>678</v>
      </c>
      <c r="C68" s="118" t="s">
        <v>679</v>
      </c>
      <c r="D68" s="200"/>
      <c r="E68" s="118" t="s">
        <v>680</v>
      </c>
      <c r="F68" s="461">
        <v>96</v>
      </c>
      <c r="G68" s="466">
        <v>800</v>
      </c>
      <c r="H68" s="454">
        <f t="shared" si="4"/>
        <v>800</v>
      </c>
      <c r="I68" s="200" t="s">
        <v>32</v>
      </c>
      <c r="J68" s="204">
        <v>0</v>
      </c>
      <c r="K68" s="204">
        <v>0</v>
      </c>
      <c r="L68" s="455">
        <f t="shared" si="1"/>
        <v>0</v>
      </c>
      <c r="M68" s="205">
        <f t="shared" si="2"/>
        <v>0</v>
      </c>
      <c r="N68" s="204">
        <f t="shared" si="3"/>
        <v>0</v>
      </c>
      <c r="O68" s="206"/>
      <c r="P68" s="206"/>
      <c r="Q68" s="206"/>
      <c r="R68" s="206"/>
      <c r="S68" s="206"/>
      <c r="T68" s="206"/>
      <c r="U68" s="206"/>
      <c r="V68" s="206"/>
      <c r="W68" s="206"/>
      <c r="X68" s="206"/>
      <c r="Y68" s="206"/>
      <c r="Z68" s="206"/>
    </row>
    <row r="69" spans="1:26" ht="15" customHeight="1">
      <c r="A69" s="198"/>
      <c r="B69" s="199"/>
      <c r="C69" s="118" t="s">
        <v>308</v>
      </c>
      <c r="D69" s="200"/>
      <c r="E69" s="200"/>
      <c r="F69" s="202"/>
      <c r="G69" s="463"/>
      <c r="H69" s="454">
        <f t="shared" si="4"/>
        <v>0</v>
      </c>
      <c r="I69" s="200" t="s">
        <v>32</v>
      </c>
      <c r="J69" s="204">
        <v>0</v>
      </c>
      <c r="K69" s="204">
        <v>0</v>
      </c>
      <c r="L69" s="455">
        <f t="shared" si="1"/>
        <v>0</v>
      </c>
      <c r="M69" s="205">
        <f t="shared" si="2"/>
        <v>0</v>
      </c>
      <c r="N69" s="204" t="e">
        <f t="shared" si="3"/>
        <v>#DIV/0!</v>
      </c>
      <c r="O69" s="206"/>
      <c r="P69" s="206"/>
      <c r="Q69" s="206"/>
      <c r="R69" s="206"/>
      <c r="S69" s="206"/>
      <c r="T69" s="206"/>
      <c r="U69" s="206"/>
      <c r="V69" s="206"/>
      <c r="W69" s="206"/>
      <c r="X69" s="206"/>
      <c r="Y69" s="206"/>
      <c r="Z69" s="206"/>
    </row>
    <row r="70" spans="1:26" ht="15" customHeight="1">
      <c r="A70" s="105">
        <v>33</v>
      </c>
      <c r="B70" s="116" t="s">
        <v>681</v>
      </c>
      <c r="C70" s="98" t="s">
        <v>682</v>
      </c>
      <c r="D70" s="77"/>
      <c r="E70" s="98" t="s">
        <v>683</v>
      </c>
      <c r="F70" s="113">
        <v>40</v>
      </c>
      <c r="G70" s="464">
        <v>3500</v>
      </c>
      <c r="H70" s="82">
        <f t="shared" si="4"/>
        <v>3500</v>
      </c>
      <c r="I70" s="77" t="s">
        <v>32</v>
      </c>
      <c r="J70" s="83">
        <v>0</v>
      </c>
      <c r="K70" s="83">
        <v>0</v>
      </c>
      <c r="L70" s="452">
        <f t="shared" si="1"/>
        <v>0</v>
      </c>
      <c r="M70" s="149">
        <f t="shared" si="2"/>
        <v>0</v>
      </c>
      <c r="N70" s="83">
        <f t="shared" si="3"/>
        <v>0</v>
      </c>
      <c r="O70" s="56"/>
      <c r="P70" s="56"/>
      <c r="Q70" s="56"/>
      <c r="R70" s="56"/>
      <c r="S70" s="56"/>
      <c r="T70" s="56"/>
      <c r="U70" s="56"/>
      <c r="V70" s="56"/>
      <c r="W70" s="56"/>
      <c r="X70" s="56"/>
      <c r="Y70" s="56"/>
      <c r="Z70" s="56"/>
    </row>
    <row r="71" spans="1:26" ht="15" customHeight="1">
      <c r="A71" s="158"/>
      <c r="B71" s="76"/>
      <c r="C71" s="98" t="s">
        <v>308</v>
      </c>
      <c r="D71" s="77"/>
      <c r="E71" s="77"/>
      <c r="F71" s="80"/>
      <c r="G71" s="465"/>
      <c r="H71" s="82">
        <f t="shared" si="4"/>
        <v>0</v>
      </c>
      <c r="I71" s="77" t="s">
        <v>32</v>
      </c>
      <c r="J71" s="83">
        <v>0</v>
      </c>
      <c r="K71" s="83">
        <v>0</v>
      </c>
      <c r="L71" s="452">
        <f t="shared" si="1"/>
        <v>0</v>
      </c>
      <c r="M71" s="149">
        <f t="shared" si="2"/>
        <v>0</v>
      </c>
      <c r="N71" s="83" t="e">
        <f t="shared" si="3"/>
        <v>#DIV/0!</v>
      </c>
      <c r="O71" s="56"/>
      <c r="P71" s="56"/>
      <c r="Q71" s="56"/>
      <c r="R71" s="56"/>
      <c r="S71" s="56"/>
      <c r="T71" s="56"/>
      <c r="U71" s="56"/>
      <c r="V71" s="56"/>
      <c r="W71" s="56"/>
      <c r="X71" s="56"/>
      <c r="Y71" s="56"/>
      <c r="Z71" s="56"/>
    </row>
    <row r="72" spans="1:26" ht="15" customHeight="1">
      <c r="A72" s="457">
        <v>34</v>
      </c>
      <c r="B72" s="212" t="s">
        <v>684</v>
      </c>
      <c r="C72" s="118" t="s">
        <v>685</v>
      </c>
      <c r="D72" s="200"/>
      <c r="E72" s="118" t="s">
        <v>683</v>
      </c>
      <c r="F72" s="461">
        <v>40</v>
      </c>
      <c r="G72" s="466">
        <v>4000</v>
      </c>
      <c r="H72" s="454">
        <f t="shared" si="4"/>
        <v>4000</v>
      </c>
      <c r="I72" s="118" t="s">
        <v>32</v>
      </c>
      <c r="J72" s="204">
        <v>0</v>
      </c>
      <c r="K72" s="204">
        <v>0</v>
      </c>
      <c r="L72" s="455">
        <f t="shared" si="1"/>
        <v>0</v>
      </c>
      <c r="M72" s="205">
        <f t="shared" si="2"/>
        <v>0</v>
      </c>
      <c r="N72" s="204">
        <f t="shared" si="3"/>
        <v>0</v>
      </c>
      <c r="O72" s="206"/>
      <c r="P72" s="206"/>
      <c r="Q72" s="206"/>
      <c r="R72" s="206"/>
      <c r="S72" s="206"/>
      <c r="T72" s="206"/>
      <c r="U72" s="206"/>
      <c r="V72" s="206"/>
      <c r="W72" s="206"/>
      <c r="X72" s="206"/>
      <c r="Y72" s="206"/>
      <c r="Z72" s="206"/>
    </row>
    <row r="73" spans="1:26" ht="15" customHeight="1">
      <c r="A73" s="198"/>
      <c r="B73" s="199"/>
      <c r="C73" s="118" t="s">
        <v>308</v>
      </c>
      <c r="D73" s="200"/>
      <c r="E73" s="200"/>
      <c r="F73" s="202"/>
      <c r="G73" s="463"/>
      <c r="H73" s="454">
        <f t="shared" si="4"/>
        <v>0</v>
      </c>
      <c r="I73" s="118" t="s">
        <v>32</v>
      </c>
      <c r="J73" s="204">
        <v>0</v>
      </c>
      <c r="K73" s="204">
        <v>0</v>
      </c>
      <c r="L73" s="455">
        <f t="shared" si="1"/>
        <v>0</v>
      </c>
      <c r="M73" s="205">
        <f t="shared" si="2"/>
        <v>0</v>
      </c>
      <c r="N73" s="204" t="e">
        <f t="shared" si="3"/>
        <v>#DIV/0!</v>
      </c>
      <c r="O73" s="206"/>
      <c r="P73" s="206"/>
      <c r="Q73" s="206"/>
      <c r="R73" s="206"/>
      <c r="S73" s="206"/>
      <c r="T73" s="206"/>
      <c r="U73" s="206"/>
      <c r="V73" s="206"/>
      <c r="W73" s="206"/>
      <c r="X73" s="206"/>
      <c r="Y73" s="206"/>
      <c r="Z73" s="206"/>
    </row>
    <row r="74" spans="1:26" ht="15" customHeight="1">
      <c r="A74" s="105">
        <v>35</v>
      </c>
      <c r="B74" s="116" t="s">
        <v>686</v>
      </c>
      <c r="C74" s="98" t="s">
        <v>687</v>
      </c>
      <c r="D74" s="77"/>
      <c r="E74" s="98" t="s">
        <v>688</v>
      </c>
      <c r="F74" s="113">
        <v>16</v>
      </c>
      <c r="G74" s="464">
        <v>500</v>
      </c>
      <c r="H74" s="82">
        <f t="shared" si="4"/>
        <v>500</v>
      </c>
      <c r="I74" s="98" t="s">
        <v>32</v>
      </c>
      <c r="J74" s="83">
        <v>0</v>
      </c>
      <c r="K74" s="83">
        <v>0</v>
      </c>
      <c r="L74" s="452">
        <f t="shared" si="1"/>
        <v>0</v>
      </c>
      <c r="M74" s="149">
        <f t="shared" si="2"/>
        <v>0</v>
      </c>
      <c r="N74" s="83">
        <f t="shared" si="3"/>
        <v>0</v>
      </c>
      <c r="O74" s="206"/>
      <c r="P74" s="206"/>
      <c r="Q74" s="206"/>
      <c r="R74" s="206"/>
      <c r="S74" s="206"/>
      <c r="T74" s="206"/>
      <c r="U74" s="206"/>
      <c r="V74" s="206"/>
      <c r="W74" s="206"/>
      <c r="X74" s="206"/>
      <c r="Y74" s="206"/>
      <c r="Z74" s="206"/>
    </row>
    <row r="75" spans="1:26" ht="15" customHeight="1">
      <c r="A75" s="158"/>
      <c r="B75" s="76"/>
      <c r="C75" s="98" t="s">
        <v>308</v>
      </c>
      <c r="D75" s="77"/>
      <c r="E75" s="77"/>
      <c r="F75" s="80"/>
      <c r="G75" s="465"/>
      <c r="H75" s="82">
        <f t="shared" si="4"/>
        <v>0</v>
      </c>
      <c r="I75" s="98" t="s">
        <v>32</v>
      </c>
      <c r="J75" s="83">
        <v>0</v>
      </c>
      <c r="K75" s="83">
        <v>0</v>
      </c>
      <c r="L75" s="452">
        <f t="shared" si="1"/>
        <v>0</v>
      </c>
      <c r="M75" s="149">
        <f t="shared" si="2"/>
        <v>0</v>
      </c>
      <c r="N75" s="83" t="e">
        <f t="shared" si="3"/>
        <v>#DIV/0!</v>
      </c>
      <c r="O75" s="206"/>
      <c r="P75" s="206"/>
      <c r="Q75" s="206"/>
      <c r="R75" s="206"/>
      <c r="S75" s="206"/>
      <c r="T75" s="206"/>
      <c r="U75" s="206"/>
      <c r="V75" s="206"/>
      <c r="W75" s="206"/>
      <c r="X75" s="206"/>
      <c r="Y75" s="206"/>
      <c r="Z75" s="206"/>
    </row>
    <row r="76" spans="1:26" ht="15" customHeight="1">
      <c r="A76" s="457">
        <v>36</v>
      </c>
      <c r="B76" s="212" t="s">
        <v>689</v>
      </c>
      <c r="C76" s="118" t="s">
        <v>690</v>
      </c>
      <c r="D76" s="200"/>
      <c r="E76" s="118" t="s">
        <v>691</v>
      </c>
      <c r="F76" s="461">
        <v>96</v>
      </c>
      <c r="G76" s="466">
        <v>500</v>
      </c>
      <c r="H76" s="454">
        <f t="shared" si="4"/>
        <v>500</v>
      </c>
      <c r="I76" s="118" t="s">
        <v>32</v>
      </c>
      <c r="J76" s="204">
        <v>0</v>
      </c>
      <c r="K76" s="204">
        <v>0</v>
      </c>
      <c r="L76" s="455">
        <f t="shared" si="1"/>
        <v>0</v>
      </c>
      <c r="M76" s="205">
        <f t="shared" si="2"/>
        <v>0</v>
      </c>
      <c r="N76" s="204">
        <f t="shared" si="3"/>
        <v>0</v>
      </c>
      <c r="O76" s="206"/>
      <c r="P76" s="206"/>
      <c r="Q76" s="206"/>
      <c r="R76" s="206"/>
      <c r="S76" s="206"/>
      <c r="T76" s="206"/>
      <c r="U76" s="206"/>
      <c r="V76" s="206"/>
      <c r="W76" s="206"/>
      <c r="X76" s="206"/>
      <c r="Y76" s="206"/>
      <c r="Z76" s="206"/>
    </row>
    <row r="77" spans="1:26" ht="15" customHeight="1">
      <c r="A77" s="198"/>
      <c r="B77" s="199"/>
      <c r="C77" s="118" t="s">
        <v>308</v>
      </c>
      <c r="D77" s="200"/>
      <c r="E77" s="200"/>
      <c r="F77" s="202"/>
      <c r="G77" s="463"/>
      <c r="H77" s="454">
        <f t="shared" si="4"/>
        <v>0</v>
      </c>
      <c r="I77" s="118" t="s">
        <v>32</v>
      </c>
      <c r="J77" s="204">
        <v>0</v>
      </c>
      <c r="K77" s="204">
        <v>0</v>
      </c>
      <c r="L77" s="455">
        <f t="shared" si="1"/>
        <v>0</v>
      </c>
      <c r="M77" s="205">
        <f t="shared" si="2"/>
        <v>0</v>
      </c>
      <c r="N77" s="204" t="e">
        <f t="shared" si="3"/>
        <v>#DIV/0!</v>
      </c>
      <c r="O77" s="206"/>
      <c r="P77" s="206"/>
      <c r="Q77" s="206"/>
      <c r="R77" s="206"/>
      <c r="S77" s="206"/>
      <c r="T77" s="206"/>
      <c r="U77" s="206"/>
      <c r="V77" s="206"/>
      <c r="W77" s="206"/>
      <c r="X77" s="206"/>
      <c r="Y77" s="206"/>
      <c r="Z77" s="206"/>
    </row>
    <row r="78" spans="1:26" ht="15" customHeight="1">
      <c r="A78" s="105">
        <v>37</v>
      </c>
      <c r="B78" s="116" t="s">
        <v>692</v>
      </c>
      <c r="C78" s="98" t="s">
        <v>693</v>
      </c>
      <c r="D78" s="77"/>
      <c r="E78" s="98" t="s">
        <v>694</v>
      </c>
      <c r="F78" s="113">
        <v>96</v>
      </c>
      <c r="G78" s="464">
        <v>650</v>
      </c>
      <c r="H78" s="98">
        <v>650</v>
      </c>
      <c r="I78" s="98" t="s">
        <v>32</v>
      </c>
      <c r="J78" s="83">
        <v>0</v>
      </c>
      <c r="K78" s="83">
        <v>0</v>
      </c>
      <c r="L78" s="452">
        <f t="shared" si="1"/>
        <v>0</v>
      </c>
      <c r="M78" s="149">
        <f t="shared" si="2"/>
        <v>0</v>
      </c>
      <c r="N78" s="83">
        <f t="shared" si="3"/>
        <v>0</v>
      </c>
      <c r="O78" s="206"/>
      <c r="P78" s="206"/>
      <c r="Q78" s="206"/>
      <c r="R78" s="206"/>
      <c r="S78" s="206"/>
      <c r="T78" s="206"/>
      <c r="U78" s="206"/>
      <c r="V78" s="206"/>
      <c r="W78" s="206"/>
      <c r="X78" s="206"/>
      <c r="Y78" s="206"/>
      <c r="Z78" s="206"/>
    </row>
    <row r="79" spans="1:26" ht="15" customHeight="1">
      <c r="A79" s="158"/>
      <c r="B79" s="76"/>
      <c r="C79" s="98" t="s">
        <v>308</v>
      </c>
      <c r="D79" s="77"/>
      <c r="E79" s="77"/>
      <c r="F79" s="80"/>
      <c r="G79" s="465"/>
      <c r="H79" s="82">
        <f t="shared" ref="H79:H81" si="5">G79</f>
        <v>0</v>
      </c>
      <c r="I79" s="98" t="s">
        <v>32</v>
      </c>
      <c r="J79" s="83">
        <v>0</v>
      </c>
      <c r="K79" s="83">
        <v>0</v>
      </c>
      <c r="L79" s="452">
        <f t="shared" si="1"/>
        <v>0</v>
      </c>
      <c r="M79" s="149">
        <f t="shared" si="2"/>
        <v>0</v>
      </c>
      <c r="N79" s="83" t="e">
        <f t="shared" si="3"/>
        <v>#DIV/0!</v>
      </c>
      <c r="O79" s="206"/>
      <c r="P79" s="206"/>
      <c r="Q79" s="206"/>
      <c r="R79" s="206"/>
      <c r="S79" s="206"/>
      <c r="T79" s="206"/>
      <c r="U79" s="206"/>
      <c r="V79" s="206"/>
      <c r="W79" s="206"/>
      <c r="X79" s="206"/>
      <c r="Y79" s="206"/>
      <c r="Z79" s="206"/>
    </row>
    <row r="80" spans="1:26" ht="15" customHeight="1">
      <c r="A80" s="457">
        <v>38</v>
      </c>
      <c r="B80" s="212" t="s">
        <v>695</v>
      </c>
      <c r="C80" s="118" t="s">
        <v>696</v>
      </c>
      <c r="D80" s="200"/>
      <c r="E80" s="118" t="s">
        <v>697</v>
      </c>
      <c r="F80" s="461">
        <v>96</v>
      </c>
      <c r="G80" s="466">
        <v>500</v>
      </c>
      <c r="H80" s="454">
        <f t="shared" si="5"/>
        <v>500</v>
      </c>
      <c r="I80" s="118" t="s">
        <v>32</v>
      </c>
      <c r="J80" s="204">
        <v>0</v>
      </c>
      <c r="K80" s="204">
        <v>0</v>
      </c>
      <c r="L80" s="455">
        <f t="shared" si="1"/>
        <v>0</v>
      </c>
      <c r="M80" s="205">
        <f t="shared" si="2"/>
        <v>0</v>
      </c>
      <c r="N80" s="204">
        <f t="shared" si="3"/>
        <v>0</v>
      </c>
      <c r="O80" s="206"/>
      <c r="P80" s="206"/>
      <c r="Q80" s="206"/>
      <c r="R80" s="206"/>
      <c r="S80" s="206"/>
      <c r="T80" s="206"/>
      <c r="U80" s="206"/>
      <c r="V80" s="206"/>
      <c r="W80" s="206"/>
      <c r="X80" s="206"/>
      <c r="Y80" s="206"/>
      <c r="Z80" s="206"/>
    </row>
    <row r="81" spans="1:26" ht="15" customHeight="1">
      <c r="A81" s="198"/>
      <c r="B81" s="199"/>
      <c r="C81" s="118" t="s">
        <v>308</v>
      </c>
      <c r="D81" s="200"/>
      <c r="E81" s="200"/>
      <c r="F81" s="202"/>
      <c r="G81" s="463"/>
      <c r="H81" s="454">
        <f t="shared" si="5"/>
        <v>0</v>
      </c>
      <c r="I81" s="118" t="s">
        <v>32</v>
      </c>
      <c r="J81" s="204">
        <v>0</v>
      </c>
      <c r="K81" s="204">
        <v>0</v>
      </c>
      <c r="L81" s="455">
        <f t="shared" si="1"/>
        <v>0</v>
      </c>
      <c r="M81" s="205">
        <f t="shared" si="2"/>
        <v>0</v>
      </c>
      <c r="N81" s="204" t="e">
        <f t="shared" si="3"/>
        <v>#DIV/0!</v>
      </c>
      <c r="O81" s="206"/>
      <c r="P81" s="206"/>
      <c r="Q81" s="206"/>
      <c r="R81" s="206"/>
      <c r="S81" s="206"/>
      <c r="T81" s="206"/>
      <c r="U81" s="206"/>
      <c r="V81" s="206"/>
      <c r="W81" s="206"/>
      <c r="X81" s="206"/>
      <c r="Y81" s="206"/>
      <c r="Z81" s="206"/>
    </row>
    <row r="82" spans="1:26" ht="15" customHeight="1">
      <c r="A82" s="105">
        <v>39</v>
      </c>
      <c r="B82" s="116" t="s">
        <v>698</v>
      </c>
      <c r="C82" s="98" t="s">
        <v>699</v>
      </c>
      <c r="D82" s="77"/>
      <c r="E82" s="98" t="s">
        <v>691</v>
      </c>
      <c r="F82" s="113">
        <v>96</v>
      </c>
      <c r="G82" s="464">
        <v>500</v>
      </c>
      <c r="H82" s="98">
        <v>500</v>
      </c>
      <c r="I82" s="98" t="s">
        <v>32</v>
      </c>
      <c r="J82" s="83">
        <v>0</v>
      </c>
      <c r="K82" s="83">
        <v>0</v>
      </c>
      <c r="L82" s="452">
        <f t="shared" si="1"/>
        <v>0</v>
      </c>
      <c r="M82" s="149">
        <f t="shared" si="2"/>
        <v>0</v>
      </c>
      <c r="N82" s="83">
        <f t="shared" si="3"/>
        <v>0</v>
      </c>
      <c r="O82" s="206"/>
      <c r="P82" s="206"/>
      <c r="Q82" s="206"/>
      <c r="R82" s="206"/>
      <c r="S82" s="206"/>
      <c r="T82" s="206"/>
      <c r="U82" s="206"/>
      <c r="V82" s="206"/>
      <c r="W82" s="206"/>
      <c r="X82" s="206"/>
      <c r="Y82" s="206"/>
      <c r="Z82" s="206"/>
    </row>
    <row r="83" spans="1:26" ht="15" customHeight="1">
      <c r="A83" s="158"/>
      <c r="B83" s="116"/>
      <c r="C83" s="98"/>
      <c r="D83" s="77"/>
      <c r="E83" s="98"/>
      <c r="F83" s="113"/>
      <c r="G83" s="464"/>
      <c r="H83" s="77"/>
      <c r="I83" s="98" t="s">
        <v>32</v>
      </c>
      <c r="J83" s="83">
        <v>0</v>
      </c>
      <c r="K83" s="83">
        <v>0</v>
      </c>
      <c r="L83" s="452">
        <f t="shared" si="1"/>
        <v>0</v>
      </c>
      <c r="M83" s="149">
        <f t="shared" si="2"/>
        <v>0</v>
      </c>
      <c r="N83" s="83" t="e">
        <f t="shared" si="3"/>
        <v>#DIV/0!</v>
      </c>
      <c r="O83" s="206"/>
      <c r="P83" s="206"/>
      <c r="Q83" s="206"/>
      <c r="R83" s="206"/>
      <c r="S83" s="206"/>
      <c r="T83" s="206"/>
      <c r="U83" s="206"/>
      <c r="V83" s="206"/>
      <c r="W83" s="206"/>
      <c r="X83" s="206"/>
      <c r="Y83" s="206"/>
      <c r="Z83" s="206"/>
    </row>
    <row r="84" spans="1:26" ht="15" customHeight="1">
      <c r="A84" s="457">
        <v>40</v>
      </c>
      <c r="B84" s="212" t="s">
        <v>700</v>
      </c>
      <c r="C84" s="118" t="s">
        <v>699</v>
      </c>
      <c r="D84" s="200"/>
      <c r="E84" s="118" t="s">
        <v>701</v>
      </c>
      <c r="F84" s="461">
        <v>64</v>
      </c>
      <c r="G84" s="466">
        <v>850</v>
      </c>
      <c r="H84" s="118">
        <v>850</v>
      </c>
      <c r="I84" s="118" t="s">
        <v>32</v>
      </c>
      <c r="J84" s="204">
        <v>0</v>
      </c>
      <c r="K84" s="204">
        <v>0</v>
      </c>
      <c r="L84" s="455">
        <f t="shared" si="1"/>
        <v>0</v>
      </c>
      <c r="M84" s="205">
        <f t="shared" si="2"/>
        <v>0</v>
      </c>
      <c r="N84" s="204">
        <f t="shared" si="3"/>
        <v>0</v>
      </c>
      <c r="O84" s="206"/>
      <c r="P84" s="206"/>
      <c r="Q84" s="206"/>
      <c r="R84" s="206"/>
      <c r="S84" s="206"/>
      <c r="T84" s="206"/>
      <c r="U84" s="206"/>
      <c r="V84" s="206"/>
      <c r="W84" s="206"/>
      <c r="X84" s="206"/>
      <c r="Y84" s="206"/>
      <c r="Z84" s="206"/>
    </row>
    <row r="85" spans="1:26" ht="15" customHeight="1">
      <c r="A85" s="198"/>
      <c r="B85" s="212"/>
      <c r="C85" s="118"/>
      <c r="D85" s="200"/>
      <c r="E85" s="118"/>
      <c r="F85" s="461"/>
      <c r="G85" s="466"/>
      <c r="H85" s="200"/>
      <c r="I85" s="118" t="s">
        <v>32</v>
      </c>
      <c r="J85" s="204">
        <v>0</v>
      </c>
      <c r="K85" s="204">
        <v>0</v>
      </c>
      <c r="L85" s="455">
        <f t="shared" si="1"/>
        <v>0</v>
      </c>
      <c r="M85" s="205">
        <f t="shared" si="2"/>
        <v>0</v>
      </c>
      <c r="N85" s="204" t="e">
        <f t="shared" si="3"/>
        <v>#DIV/0!</v>
      </c>
      <c r="O85" s="206"/>
      <c r="P85" s="206"/>
      <c r="Q85" s="206"/>
      <c r="R85" s="206"/>
      <c r="S85" s="206"/>
      <c r="T85" s="206"/>
      <c r="U85" s="206"/>
      <c r="V85" s="206"/>
      <c r="W85" s="206"/>
      <c r="X85" s="206"/>
      <c r="Y85" s="206"/>
      <c r="Z85" s="206"/>
    </row>
    <row r="86" spans="1:26" ht="15" customHeight="1">
      <c r="A86" s="105">
        <v>41</v>
      </c>
      <c r="B86" s="116" t="s">
        <v>702</v>
      </c>
      <c r="C86" s="98" t="s">
        <v>703</v>
      </c>
      <c r="D86" s="77"/>
      <c r="E86" s="98" t="s">
        <v>704</v>
      </c>
      <c r="F86" s="113">
        <v>64</v>
      </c>
      <c r="G86" s="464">
        <v>500</v>
      </c>
      <c r="H86" s="82">
        <f t="shared" ref="H86:H87" si="6">G86</f>
        <v>500</v>
      </c>
      <c r="I86" s="98" t="s">
        <v>32</v>
      </c>
      <c r="J86" s="83">
        <v>0</v>
      </c>
      <c r="K86" s="83">
        <v>0</v>
      </c>
      <c r="L86" s="452">
        <f t="shared" si="1"/>
        <v>0</v>
      </c>
      <c r="M86" s="149">
        <f t="shared" si="2"/>
        <v>0</v>
      </c>
      <c r="N86" s="83">
        <f t="shared" si="3"/>
        <v>0</v>
      </c>
      <c r="O86" s="206"/>
      <c r="P86" s="206"/>
      <c r="Q86" s="206"/>
      <c r="R86" s="206"/>
      <c r="S86" s="206"/>
      <c r="T86" s="206"/>
      <c r="U86" s="206"/>
      <c r="V86" s="206"/>
      <c r="W86" s="206"/>
      <c r="X86" s="206"/>
      <c r="Y86" s="206"/>
      <c r="Z86" s="206"/>
    </row>
    <row r="87" spans="1:26" ht="15" customHeight="1">
      <c r="A87" s="158"/>
      <c r="B87" s="76"/>
      <c r="C87" s="98" t="s">
        <v>308</v>
      </c>
      <c r="D87" s="77"/>
      <c r="E87" s="77"/>
      <c r="F87" s="80"/>
      <c r="G87" s="465"/>
      <c r="H87" s="82">
        <f t="shared" si="6"/>
        <v>0</v>
      </c>
      <c r="I87" s="164" t="s">
        <v>32</v>
      </c>
      <c r="J87" s="218">
        <v>0</v>
      </c>
      <c r="K87" s="218">
        <v>0</v>
      </c>
      <c r="L87" s="467">
        <f t="shared" si="1"/>
        <v>0</v>
      </c>
      <c r="M87" s="219">
        <f t="shared" si="2"/>
        <v>0</v>
      </c>
      <c r="N87" s="218" t="e">
        <f t="shared" si="3"/>
        <v>#DIV/0!</v>
      </c>
      <c r="O87" s="206"/>
      <c r="P87" s="206"/>
      <c r="Q87" s="206"/>
      <c r="R87" s="206"/>
      <c r="S87" s="206"/>
      <c r="T87" s="206"/>
      <c r="U87" s="206"/>
      <c r="V87" s="206"/>
      <c r="W87" s="206"/>
      <c r="X87" s="206"/>
      <c r="Y87" s="206"/>
      <c r="Z87" s="206"/>
    </row>
    <row r="88" spans="1:26" ht="15" customHeight="1">
      <c r="A88" s="468">
        <v>42</v>
      </c>
      <c r="B88" s="469" t="s">
        <v>705</v>
      </c>
      <c r="C88" s="168" t="s">
        <v>706</v>
      </c>
      <c r="D88" s="173"/>
      <c r="E88" s="168" t="s">
        <v>707</v>
      </c>
      <c r="F88" s="170"/>
      <c r="G88" s="470">
        <v>1600</v>
      </c>
      <c r="H88" s="168">
        <v>1600</v>
      </c>
      <c r="I88" s="168" t="s">
        <v>32</v>
      </c>
      <c r="J88" s="125">
        <v>0</v>
      </c>
      <c r="K88" s="125">
        <v>0</v>
      </c>
      <c r="L88" s="471">
        <f t="shared" si="1"/>
        <v>0</v>
      </c>
      <c r="M88" s="217">
        <f t="shared" si="2"/>
        <v>0</v>
      </c>
      <c r="N88" s="125" t="e">
        <f t="shared" si="3"/>
        <v>#DIV/0!</v>
      </c>
      <c r="O88" s="206"/>
      <c r="P88" s="206"/>
      <c r="Q88" s="206"/>
      <c r="R88" s="206"/>
      <c r="S88" s="206"/>
      <c r="T88" s="206"/>
      <c r="U88" s="206"/>
      <c r="V88" s="206"/>
      <c r="W88" s="206"/>
      <c r="X88" s="206"/>
      <c r="Y88" s="206"/>
      <c r="Z88" s="206"/>
    </row>
    <row r="89" spans="1:26" ht="15" customHeight="1">
      <c r="A89" s="385"/>
      <c r="B89" s="472"/>
      <c r="C89" s="168" t="s">
        <v>308</v>
      </c>
      <c r="D89" s="173"/>
      <c r="E89" s="173"/>
      <c r="F89" s="170"/>
      <c r="G89" s="473"/>
      <c r="H89" s="173"/>
      <c r="I89" s="168" t="s">
        <v>32</v>
      </c>
      <c r="J89" s="125">
        <v>0</v>
      </c>
      <c r="K89" s="125">
        <v>0</v>
      </c>
      <c r="L89" s="471">
        <f t="shared" si="1"/>
        <v>0</v>
      </c>
      <c r="M89" s="217">
        <f t="shared" si="2"/>
        <v>0</v>
      </c>
      <c r="N89" s="125" t="e">
        <f t="shared" si="3"/>
        <v>#DIV/0!</v>
      </c>
      <c r="O89" s="206"/>
      <c r="P89" s="206"/>
      <c r="Q89" s="206"/>
      <c r="R89" s="206"/>
      <c r="S89" s="206"/>
      <c r="T89" s="206"/>
      <c r="U89" s="206"/>
      <c r="V89" s="206"/>
      <c r="W89" s="206"/>
      <c r="X89" s="206"/>
      <c r="Y89" s="206"/>
      <c r="Z89" s="206"/>
    </row>
    <row r="90" spans="1:26" ht="15.75" customHeight="1">
      <c r="A90" s="126"/>
      <c r="B90" s="127" t="s">
        <v>8</v>
      </c>
      <c r="C90" s="56"/>
      <c r="D90" s="56"/>
      <c r="E90" s="128"/>
      <c r="F90" s="129"/>
      <c r="G90" s="177" t="s">
        <v>120</v>
      </c>
      <c r="H90" s="178"/>
      <c r="I90" s="55"/>
      <c r="J90" s="179">
        <f t="shared" ref="J90:N90" si="7">SUM(J6:J87)</f>
        <v>0</v>
      </c>
      <c r="K90" s="179">
        <f t="shared" si="7"/>
        <v>0</v>
      </c>
      <c r="L90" s="179">
        <f t="shared" si="7"/>
        <v>0</v>
      </c>
      <c r="M90" s="179">
        <f t="shared" si="7"/>
        <v>0</v>
      </c>
      <c r="N90" s="180" t="e">
        <f t="shared" si="7"/>
        <v>#DIV/0!</v>
      </c>
      <c r="O90" s="56"/>
      <c r="P90" s="56"/>
      <c r="Q90" s="56"/>
      <c r="R90" s="56"/>
      <c r="S90" s="56"/>
      <c r="T90" s="56"/>
      <c r="U90" s="56"/>
      <c r="V90" s="56"/>
      <c r="W90" s="56"/>
      <c r="X90" s="56"/>
      <c r="Y90" s="56"/>
      <c r="Z90" s="56"/>
    </row>
    <row r="91" spans="1:26" ht="15.75" customHeight="1">
      <c r="A91" s="181"/>
      <c r="B91" s="127"/>
      <c r="C91" s="56"/>
      <c r="D91" s="56"/>
      <c r="E91" s="56"/>
      <c r="F91" s="129"/>
      <c r="G91" s="182"/>
      <c r="H91" s="56"/>
      <c r="I91" s="56"/>
      <c r="J91" s="136"/>
      <c r="K91" s="136"/>
      <c r="L91" s="136"/>
      <c r="M91" s="183"/>
      <c r="N91" s="136"/>
      <c r="O91" s="56"/>
      <c r="P91" s="56"/>
      <c r="Q91" s="56"/>
      <c r="R91" s="56"/>
      <c r="S91" s="56"/>
      <c r="T91" s="56"/>
      <c r="U91" s="56"/>
      <c r="V91" s="56"/>
      <c r="W91" s="56"/>
      <c r="X91" s="56"/>
      <c r="Y91" s="56"/>
      <c r="Z91" s="56"/>
    </row>
    <row r="92" spans="1:26" ht="15.75" customHeight="1">
      <c r="A92" s="181"/>
      <c r="B92" s="127"/>
      <c r="C92" s="56"/>
      <c r="D92" s="56"/>
      <c r="E92" s="56"/>
      <c r="F92" s="129"/>
      <c r="G92" s="182"/>
      <c r="H92" s="56"/>
      <c r="I92" s="56"/>
      <c r="J92" s="136"/>
      <c r="K92" s="136"/>
      <c r="L92" s="136"/>
      <c r="M92" s="183"/>
      <c r="N92" s="136"/>
      <c r="O92" s="56"/>
      <c r="P92" s="56"/>
      <c r="Q92" s="56"/>
      <c r="R92" s="56"/>
      <c r="S92" s="56"/>
      <c r="T92" s="56"/>
      <c r="U92" s="56"/>
      <c r="V92" s="56"/>
      <c r="W92" s="56"/>
      <c r="X92" s="56"/>
      <c r="Y92" s="56"/>
      <c r="Z92" s="56"/>
    </row>
    <row r="93" spans="1:26" ht="15.75" customHeight="1">
      <c r="A93" s="181"/>
      <c r="B93" s="127"/>
      <c r="C93" s="56"/>
      <c r="D93" s="56"/>
      <c r="E93" s="56"/>
      <c r="F93" s="129"/>
      <c r="G93" s="182"/>
      <c r="H93" s="56"/>
      <c r="I93" s="56"/>
      <c r="J93" s="136"/>
      <c r="K93" s="136"/>
      <c r="L93" s="136"/>
      <c r="M93" s="183"/>
      <c r="N93" s="136"/>
      <c r="O93" s="56"/>
      <c r="P93" s="56"/>
      <c r="Q93" s="56"/>
      <c r="R93" s="56"/>
      <c r="S93" s="56"/>
      <c r="T93" s="56"/>
      <c r="U93" s="56"/>
      <c r="V93" s="56"/>
      <c r="W93" s="56"/>
      <c r="X93" s="56"/>
      <c r="Y93" s="56"/>
      <c r="Z93" s="56"/>
    </row>
    <row r="94" spans="1:26" ht="15.75" customHeight="1">
      <c r="A94" s="181"/>
      <c r="B94" s="127"/>
      <c r="C94" s="56"/>
      <c r="D94" s="56"/>
      <c r="E94" s="56"/>
      <c r="F94" s="129"/>
      <c r="G94" s="182"/>
      <c r="H94" s="56"/>
      <c r="I94" s="56"/>
      <c r="J94" s="136"/>
      <c r="K94" s="136"/>
      <c r="L94" s="136"/>
      <c r="M94" s="183"/>
      <c r="N94" s="136"/>
      <c r="O94" s="56"/>
      <c r="P94" s="56"/>
      <c r="Q94" s="56"/>
      <c r="R94" s="56"/>
      <c r="S94" s="56"/>
      <c r="T94" s="56"/>
      <c r="U94" s="56"/>
      <c r="V94" s="56"/>
      <c r="W94" s="56"/>
      <c r="X94" s="56"/>
      <c r="Y94" s="56"/>
      <c r="Z94" s="56"/>
    </row>
    <row r="95" spans="1:26" ht="15.75" customHeight="1">
      <c r="A95" s="181"/>
      <c r="B95" s="127"/>
      <c r="C95" s="56"/>
      <c r="D95" s="56"/>
      <c r="E95" s="56"/>
      <c r="F95" s="129"/>
      <c r="G95" s="182"/>
      <c r="H95" s="56"/>
      <c r="I95" s="56"/>
      <c r="J95" s="136"/>
      <c r="K95" s="136"/>
      <c r="L95" s="136"/>
      <c r="M95" s="183"/>
      <c r="N95" s="136"/>
      <c r="O95" s="56"/>
      <c r="P95" s="56"/>
      <c r="Q95" s="56"/>
      <c r="R95" s="56"/>
      <c r="S95" s="56"/>
      <c r="T95" s="56"/>
      <c r="U95" s="56"/>
      <c r="V95" s="56"/>
      <c r="W95" s="56"/>
      <c r="X95" s="56"/>
      <c r="Y95" s="56"/>
      <c r="Z95" s="56"/>
    </row>
    <row r="96" spans="1:26" ht="15.75" customHeight="1">
      <c r="A96" s="181"/>
      <c r="B96" s="127"/>
      <c r="C96" s="56"/>
      <c r="D96" s="56"/>
      <c r="E96" s="56"/>
      <c r="F96" s="129"/>
      <c r="G96" s="182"/>
      <c r="H96" s="56"/>
      <c r="I96" s="56"/>
      <c r="J96" s="136"/>
      <c r="K96" s="136"/>
      <c r="L96" s="136"/>
      <c r="M96" s="183"/>
      <c r="N96" s="136"/>
      <c r="O96" s="56"/>
      <c r="P96" s="56"/>
      <c r="Q96" s="56"/>
      <c r="R96" s="56"/>
      <c r="S96" s="56"/>
      <c r="T96" s="56"/>
      <c r="U96" s="56"/>
      <c r="V96" s="56"/>
      <c r="W96" s="56"/>
      <c r="X96" s="56"/>
      <c r="Y96" s="56"/>
      <c r="Z96" s="56"/>
    </row>
    <row r="97" spans="1:26" ht="15.75" customHeight="1">
      <c r="A97" s="181"/>
      <c r="B97" s="127"/>
      <c r="C97" s="56"/>
      <c r="D97" s="56"/>
      <c r="E97" s="56"/>
      <c r="F97" s="129"/>
      <c r="G97" s="182"/>
      <c r="H97" s="56"/>
      <c r="I97" s="56"/>
      <c r="J97" s="136"/>
      <c r="K97" s="136"/>
      <c r="L97" s="136"/>
      <c r="M97" s="183"/>
      <c r="N97" s="136"/>
      <c r="O97" s="56"/>
      <c r="P97" s="56"/>
      <c r="Q97" s="56"/>
      <c r="R97" s="56"/>
      <c r="S97" s="56"/>
      <c r="T97" s="56"/>
      <c r="U97" s="56"/>
      <c r="V97" s="56"/>
      <c r="W97" s="56"/>
      <c r="X97" s="56"/>
      <c r="Y97" s="56"/>
      <c r="Z97" s="56"/>
    </row>
    <row r="98" spans="1:26" ht="15.75" customHeight="1">
      <c r="A98" s="181"/>
      <c r="B98" s="127"/>
      <c r="C98" s="56"/>
      <c r="D98" s="56"/>
      <c r="E98" s="56"/>
      <c r="F98" s="129"/>
      <c r="G98" s="182"/>
      <c r="H98" s="56"/>
      <c r="I98" s="56"/>
      <c r="J98" s="136"/>
      <c r="K98" s="136"/>
      <c r="L98" s="136"/>
      <c r="M98" s="183"/>
      <c r="N98" s="136"/>
      <c r="O98" s="56"/>
      <c r="P98" s="56"/>
      <c r="Q98" s="56"/>
      <c r="R98" s="56"/>
      <c r="S98" s="56"/>
      <c r="T98" s="56"/>
      <c r="U98" s="56"/>
      <c r="V98" s="56"/>
      <c r="W98" s="56"/>
      <c r="X98" s="56"/>
      <c r="Y98" s="56"/>
      <c r="Z98" s="56"/>
    </row>
    <row r="99" spans="1:26" ht="15.75" customHeight="1">
      <c r="A99" s="181"/>
      <c r="B99" s="127"/>
      <c r="C99" s="56"/>
      <c r="D99" s="56"/>
      <c r="E99" s="56"/>
      <c r="F99" s="129"/>
      <c r="G99" s="182"/>
      <c r="H99" s="56"/>
      <c r="I99" s="56"/>
      <c r="J99" s="136"/>
      <c r="K99" s="136"/>
      <c r="L99" s="136"/>
      <c r="M99" s="183"/>
      <c r="N99" s="136"/>
      <c r="O99" s="56"/>
      <c r="P99" s="56"/>
      <c r="Q99" s="56"/>
      <c r="R99" s="56"/>
      <c r="S99" s="56"/>
      <c r="T99" s="56"/>
      <c r="U99" s="56"/>
      <c r="V99" s="56"/>
      <c r="W99" s="56"/>
      <c r="X99" s="56"/>
      <c r="Y99" s="56"/>
      <c r="Z99" s="56"/>
    </row>
    <row r="100" spans="1:26" ht="15.75" customHeight="1">
      <c r="A100" s="181"/>
      <c r="B100" s="127"/>
      <c r="C100" s="56"/>
      <c r="D100" s="56"/>
      <c r="E100" s="56"/>
      <c r="F100" s="129"/>
      <c r="G100" s="182"/>
      <c r="H100" s="56"/>
      <c r="I100" s="56"/>
      <c r="J100" s="136"/>
      <c r="K100" s="136"/>
      <c r="L100" s="136"/>
      <c r="M100" s="183"/>
      <c r="N100" s="136"/>
      <c r="O100" s="56"/>
      <c r="P100" s="56"/>
      <c r="Q100" s="56"/>
      <c r="R100" s="56"/>
      <c r="S100" s="56"/>
      <c r="T100" s="56"/>
      <c r="U100" s="56"/>
      <c r="V100" s="56"/>
      <c r="W100" s="56"/>
      <c r="X100" s="56"/>
      <c r="Y100" s="56"/>
      <c r="Z100" s="56"/>
    </row>
    <row r="101" spans="1:26" ht="15.75" customHeight="1">
      <c r="A101" s="181"/>
      <c r="B101" s="127"/>
      <c r="C101" s="56"/>
      <c r="D101" s="56"/>
      <c r="E101" s="56"/>
      <c r="F101" s="129"/>
      <c r="G101" s="182"/>
      <c r="H101" s="56"/>
      <c r="I101" s="56"/>
      <c r="J101" s="136"/>
      <c r="K101" s="136"/>
      <c r="L101" s="136"/>
      <c r="M101" s="183"/>
      <c r="N101" s="136"/>
      <c r="O101" s="56"/>
      <c r="P101" s="56"/>
      <c r="Q101" s="56"/>
      <c r="R101" s="56"/>
      <c r="S101" s="56"/>
      <c r="T101" s="56"/>
      <c r="U101" s="56"/>
      <c r="V101" s="56"/>
      <c r="W101" s="56"/>
      <c r="X101" s="56"/>
      <c r="Y101" s="56"/>
      <c r="Z101" s="56"/>
    </row>
    <row r="102" spans="1:26" ht="15.75" customHeight="1">
      <c r="A102" s="181"/>
      <c r="B102" s="127"/>
      <c r="C102" s="56"/>
      <c r="D102" s="56"/>
      <c r="E102" s="56"/>
      <c r="F102" s="129"/>
      <c r="G102" s="182"/>
      <c r="H102" s="56"/>
      <c r="I102" s="56"/>
      <c r="J102" s="136"/>
      <c r="K102" s="136"/>
      <c r="L102" s="136"/>
      <c r="M102" s="183"/>
      <c r="N102" s="136"/>
      <c r="O102" s="56"/>
      <c r="P102" s="56"/>
      <c r="Q102" s="56"/>
      <c r="R102" s="56"/>
      <c r="S102" s="56"/>
      <c r="T102" s="56"/>
      <c r="U102" s="56"/>
      <c r="V102" s="56"/>
      <c r="W102" s="56"/>
      <c r="X102" s="56"/>
      <c r="Y102" s="56"/>
      <c r="Z102" s="56"/>
    </row>
    <row r="103" spans="1:26" ht="15.75" customHeight="1">
      <c r="A103" s="181"/>
      <c r="B103" s="127"/>
      <c r="C103" s="56"/>
      <c r="D103" s="56"/>
      <c r="E103" s="56"/>
      <c r="F103" s="129"/>
      <c r="G103" s="182"/>
      <c r="H103" s="56"/>
      <c r="I103" s="56"/>
      <c r="J103" s="136"/>
      <c r="K103" s="136"/>
      <c r="L103" s="136"/>
      <c r="M103" s="183"/>
      <c r="N103" s="136"/>
      <c r="O103" s="56"/>
      <c r="P103" s="56"/>
      <c r="Q103" s="56"/>
      <c r="R103" s="56"/>
      <c r="S103" s="56"/>
      <c r="T103" s="56"/>
      <c r="U103" s="56"/>
      <c r="V103" s="56"/>
      <c r="W103" s="56"/>
      <c r="X103" s="56"/>
      <c r="Y103" s="56"/>
      <c r="Z103" s="56"/>
    </row>
    <row r="104" spans="1:26" ht="15.75" customHeight="1">
      <c r="A104" s="181"/>
      <c r="B104" s="127"/>
      <c r="C104" s="56"/>
      <c r="D104" s="56"/>
      <c r="E104" s="56"/>
      <c r="F104" s="129"/>
      <c r="G104" s="182"/>
      <c r="H104" s="56"/>
      <c r="I104" s="56"/>
      <c r="J104" s="136"/>
      <c r="K104" s="136"/>
      <c r="L104" s="136"/>
      <c r="M104" s="183"/>
      <c r="N104" s="136"/>
      <c r="O104" s="56"/>
      <c r="P104" s="56"/>
      <c r="Q104" s="56"/>
      <c r="R104" s="56"/>
      <c r="S104" s="56"/>
      <c r="T104" s="56"/>
      <c r="U104" s="56"/>
      <c r="V104" s="56"/>
      <c r="W104" s="56"/>
      <c r="X104" s="56"/>
      <c r="Y104" s="56"/>
      <c r="Z104" s="56"/>
    </row>
    <row r="105" spans="1:26" ht="15.75" customHeight="1">
      <c r="A105" s="181"/>
      <c r="B105" s="127"/>
      <c r="C105" s="56"/>
      <c r="D105" s="56"/>
      <c r="E105" s="56"/>
      <c r="F105" s="129"/>
      <c r="G105" s="182"/>
      <c r="H105" s="56"/>
      <c r="I105" s="56"/>
      <c r="J105" s="136"/>
      <c r="K105" s="136"/>
      <c r="L105" s="136"/>
      <c r="M105" s="183"/>
      <c r="N105" s="136"/>
      <c r="O105" s="56"/>
      <c r="P105" s="56"/>
      <c r="Q105" s="56"/>
      <c r="R105" s="56"/>
      <c r="S105" s="56"/>
      <c r="T105" s="56"/>
      <c r="U105" s="56"/>
      <c r="V105" s="56"/>
      <c r="W105" s="56"/>
      <c r="X105" s="56"/>
      <c r="Y105" s="56"/>
      <c r="Z105" s="56"/>
    </row>
    <row r="106" spans="1:26" ht="15.75" customHeight="1">
      <c r="A106" s="181"/>
      <c r="B106" s="127"/>
      <c r="C106" s="56"/>
      <c r="D106" s="56"/>
      <c r="E106" s="56"/>
      <c r="F106" s="129"/>
      <c r="G106" s="182"/>
      <c r="H106" s="56"/>
      <c r="I106" s="56"/>
      <c r="J106" s="136"/>
      <c r="K106" s="136"/>
      <c r="L106" s="136"/>
      <c r="M106" s="183"/>
      <c r="N106" s="136"/>
      <c r="O106" s="56"/>
      <c r="P106" s="56"/>
      <c r="Q106" s="56"/>
      <c r="R106" s="56"/>
      <c r="S106" s="56"/>
      <c r="T106" s="56"/>
      <c r="U106" s="56"/>
      <c r="V106" s="56"/>
      <c r="W106" s="56"/>
      <c r="X106" s="56"/>
      <c r="Y106" s="56"/>
      <c r="Z106" s="56"/>
    </row>
    <row r="107" spans="1:26" ht="15.75" customHeight="1">
      <c r="A107" s="181"/>
      <c r="B107" s="127"/>
      <c r="C107" s="56"/>
      <c r="D107" s="56"/>
      <c r="E107" s="56"/>
      <c r="F107" s="129"/>
      <c r="G107" s="182"/>
      <c r="H107" s="56"/>
      <c r="I107" s="56"/>
      <c r="J107" s="136"/>
      <c r="K107" s="136"/>
      <c r="L107" s="136"/>
      <c r="M107" s="183"/>
      <c r="N107" s="136"/>
      <c r="O107" s="56"/>
      <c r="P107" s="56"/>
      <c r="Q107" s="56"/>
      <c r="R107" s="56"/>
      <c r="S107" s="56"/>
      <c r="T107" s="56"/>
      <c r="U107" s="56"/>
      <c r="V107" s="56"/>
      <c r="W107" s="56"/>
      <c r="X107" s="56"/>
      <c r="Y107" s="56"/>
      <c r="Z107" s="56"/>
    </row>
    <row r="108" spans="1:26" ht="15.75" customHeight="1">
      <c r="A108" s="181"/>
      <c r="B108" s="127"/>
      <c r="C108" s="56"/>
      <c r="D108" s="56"/>
      <c r="E108" s="56"/>
      <c r="F108" s="129"/>
      <c r="G108" s="182"/>
      <c r="H108" s="56"/>
      <c r="I108" s="56"/>
      <c r="J108" s="136"/>
      <c r="K108" s="136"/>
      <c r="L108" s="136"/>
      <c r="M108" s="183"/>
      <c r="N108" s="136"/>
      <c r="O108" s="56"/>
      <c r="P108" s="56"/>
      <c r="Q108" s="56"/>
      <c r="R108" s="56"/>
      <c r="S108" s="56"/>
      <c r="T108" s="56"/>
      <c r="U108" s="56"/>
      <c r="V108" s="56"/>
      <c r="W108" s="56"/>
      <c r="X108" s="56"/>
      <c r="Y108" s="56"/>
      <c r="Z108" s="56"/>
    </row>
    <row r="109" spans="1:26" ht="15.75" customHeight="1">
      <c r="A109" s="181"/>
      <c r="B109" s="127"/>
      <c r="C109" s="56"/>
      <c r="D109" s="56"/>
      <c r="E109" s="56"/>
      <c r="F109" s="129"/>
      <c r="G109" s="182"/>
      <c r="H109" s="56"/>
      <c r="I109" s="56"/>
      <c r="J109" s="136"/>
      <c r="K109" s="136"/>
      <c r="L109" s="136"/>
      <c r="M109" s="183"/>
      <c r="N109" s="136"/>
      <c r="O109" s="56"/>
      <c r="P109" s="56"/>
      <c r="Q109" s="56"/>
      <c r="R109" s="56"/>
      <c r="S109" s="56"/>
      <c r="T109" s="56"/>
      <c r="U109" s="56"/>
      <c r="V109" s="56"/>
      <c r="W109" s="56"/>
      <c r="X109" s="56"/>
      <c r="Y109" s="56"/>
      <c r="Z109" s="56"/>
    </row>
    <row r="110" spans="1:26" ht="15.75" customHeight="1">
      <c r="A110" s="181"/>
      <c r="B110" s="127"/>
      <c r="C110" s="56"/>
      <c r="D110" s="56"/>
      <c r="E110" s="56"/>
      <c r="F110" s="129"/>
      <c r="G110" s="182"/>
      <c r="H110" s="56"/>
      <c r="I110" s="56"/>
      <c r="J110" s="136"/>
      <c r="K110" s="136"/>
      <c r="L110" s="136"/>
      <c r="M110" s="183"/>
      <c r="N110" s="136"/>
      <c r="O110" s="56"/>
      <c r="P110" s="56"/>
      <c r="Q110" s="56"/>
      <c r="R110" s="56"/>
      <c r="S110" s="56"/>
      <c r="T110" s="56"/>
      <c r="U110" s="56"/>
      <c r="V110" s="56"/>
      <c r="W110" s="56"/>
      <c r="X110" s="56"/>
      <c r="Y110" s="56"/>
      <c r="Z110" s="56"/>
    </row>
    <row r="111" spans="1:26" ht="15.75" customHeight="1">
      <c r="A111" s="181"/>
      <c r="B111" s="127"/>
      <c r="C111" s="56"/>
      <c r="D111" s="56"/>
      <c r="E111" s="56"/>
      <c r="F111" s="129"/>
      <c r="G111" s="182"/>
      <c r="H111" s="56"/>
      <c r="I111" s="56"/>
      <c r="J111" s="136"/>
      <c r="K111" s="136"/>
      <c r="L111" s="136"/>
      <c r="M111" s="183"/>
      <c r="N111" s="136"/>
      <c r="O111" s="56"/>
      <c r="P111" s="56"/>
      <c r="Q111" s="56"/>
      <c r="R111" s="56"/>
      <c r="S111" s="56"/>
      <c r="T111" s="56"/>
      <c r="U111" s="56"/>
      <c r="V111" s="56"/>
      <c r="W111" s="56"/>
      <c r="X111" s="56"/>
      <c r="Y111" s="56"/>
      <c r="Z111" s="56"/>
    </row>
    <row r="112" spans="1:26" ht="15.75" customHeight="1">
      <c r="A112" s="181"/>
      <c r="B112" s="127"/>
      <c r="C112" s="56"/>
      <c r="D112" s="56"/>
      <c r="E112" s="56"/>
      <c r="F112" s="129"/>
      <c r="G112" s="182"/>
      <c r="H112" s="56"/>
      <c r="I112" s="56"/>
      <c r="J112" s="136"/>
      <c r="K112" s="136"/>
      <c r="L112" s="136"/>
      <c r="M112" s="183"/>
      <c r="N112" s="136"/>
      <c r="O112" s="56"/>
      <c r="P112" s="56"/>
      <c r="Q112" s="56"/>
      <c r="R112" s="56"/>
      <c r="S112" s="56"/>
      <c r="T112" s="56"/>
      <c r="U112" s="56"/>
      <c r="V112" s="56"/>
      <c r="W112" s="56"/>
      <c r="X112" s="56"/>
      <c r="Y112" s="56"/>
      <c r="Z112" s="56"/>
    </row>
    <row r="113" spans="1:26" ht="15.75" customHeight="1">
      <c r="A113" s="181"/>
      <c r="B113" s="127"/>
      <c r="C113" s="56"/>
      <c r="D113" s="56"/>
      <c r="E113" s="56"/>
      <c r="F113" s="129"/>
      <c r="G113" s="182"/>
      <c r="H113" s="56"/>
      <c r="I113" s="56"/>
      <c r="J113" s="136"/>
      <c r="K113" s="136"/>
      <c r="L113" s="136"/>
      <c r="M113" s="183"/>
      <c r="N113" s="136"/>
      <c r="O113" s="56"/>
      <c r="P113" s="56"/>
      <c r="Q113" s="56"/>
      <c r="R113" s="56"/>
      <c r="S113" s="56"/>
      <c r="T113" s="56"/>
      <c r="U113" s="56"/>
      <c r="V113" s="56"/>
      <c r="W113" s="56"/>
      <c r="X113" s="56"/>
      <c r="Y113" s="56"/>
      <c r="Z113" s="56"/>
    </row>
    <row r="114" spans="1:26" ht="15.75" customHeight="1">
      <c r="A114" s="181"/>
      <c r="B114" s="127"/>
      <c r="C114" s="56"/>
      <c r="D114" s="56"/>
      <c r="E114" s="56"/>
      <c r="F114" s="129"/>
      <c r="G114" s="182"/>
      <c r="H114" s="56"/>
      <c r="I114" s="56"/>
      <c r="J114" s="136"/>
      <c r="K114" s="136"/>
      <c r="L114" s="136"/>
      <c r="M114" s="183"/>
      <c r="N114" s="136"/>
      <c r="O114" s="56"/>
      <c r="P114" s="56"/>
      <c r="Q114" s="56"/>
      <c r="R114" s="56"/>
      <c r="S114" s="56"/>
      <c r="T114" s="56"/>
      <c r="U114" s="56"/>
      <c r="V114" s="56"/>
      <c r="W114" s="56"/>
      <c r="X114" s="56"/>
      <c r="Y114" s="56"/>
      <c r="Z114" s="56"/>
    </row>
    <row r="115" spans="1:26" ht="15.75" customHeight="1">
      <c r="A115" s="181"/>
      <c r="B115" s="127"/>
      <c r="C115" s="56"/>
      <c r="D115" s="56"/>
      <c r="E115" s="56"/>
      <c r="F115" s="129"/>
      <c r="G115" s="182"/>
      <c r="H115" s="56"/>
      <c r="I115" s="56"/>
      <c r="J115" s="136"/>
      <c r="K115" s="136"/>
      <c r="L115" s="136"/>
      <c r="M115" s="183"/>
      <c r="N115" s="136"/>
      <c r="O115" s="56"/>
      <c r="P115" s="56"/>
      <c r="Q115" s="56"/>
      <c r="R115" s="56"/>
      <c r="S115" s="56"/>
      <c r="T115" s="56"/>
      <c r="U115" s="56"/>
      <c r="V115" s="56"/>
      <c r="W115" s="56"/>
      <c r="X115" s="56"/>
      <c r="Y115" s="56"/>
      <c r="Z115" s="56"/>
    </row>
    <row r="116" spans="1:26" ht="15.75" customHeight="1">
      <c r="A116" s="181"/>
      <c r="B116" s="127"/>
      <c r="C116" s="56"/>
      <c r="D116" s="56"/>
      <c r="E116" s="56"/>
      <c r="F116" s="129"/>
      <c r="G116" s="182"/>
      <c r="H116" s="56"/>
      <c r="I116" s="56"/>
      <c r="J116" s="136"/>
      <c r="K116" s="136"/>
      <c r="L116" s="136"/>
      <c r="M116" s="183"/>
      <c r="N116" s="136"/>
      <c r="O116" s="56"/>
      <c r="P116" s="56"/>
      <c r="Q116" s="56"/>
      <c r="R116" s="56"/>
      <c r="S116" s="56"/>
      <c r="T116" s="56"/>
      <c r="U116" s="56"/>
      <c r="V116" s="56"/>
      <c r="W116" s="56"/>
      <c r="X116" s="56"/>
      <c r="Y116" s="56"/>
      <c r="Z116" s="56"/>
    </row>
    <row r="117" spans="1:26" ht="15.75" customHeight="1">
      <c r="A117" s="181"/>
      <c r="B117" s="127"/>
      <c r="C117" s="56"/>
      <c r="D117" s="56"/>
      <c r="E117" s="56"/>
      <c r="F117" s="129"/>
      <c r="G117" s="182"/>
      <c r="H117" s="56"/>
      <c r="I117" s="56"/>
      <c r="J117" s="136"/>
      <c r="K117" s="136"/>
      <c r="L117" s="136"/>
      <c r="M117" s="183"/>
      <c r="N117" s="136"/>
      <c r="O117" s="56"/>
      <c r="P117" s="56"/>
      <c r="Q117" s="56"/>
      <c r="R117" s="56"/>
      <c r="S117" s="56"/>
      <c r="T117" s="56"/>
      <c r="U117" s="56"/>
      <c r="V117" s="56"/>
      <c r="W117" s="56"/>
      <c r="X117" s="56"/>
      <c r="Y117" s="56"/>
      <c r="Z117" s="56"/>
    </row>
    <row r="118" spans="1:26" ht="15.75" customHeight="1">
      <c r="A118" s="181"/>
      <c r="B118" s="127"/>
      <c r="C118" s="56"/>
      <c r="D118" s="56"/>
      <c r="E118" s="56"/>
      <c r="F118" s="129"/>
      <c r="G118" s="182"/>
      <c r="H118" s="56"/>
      <c r="I118" s="56"/>
      <c r="J118" s="136"/>
      <c r="K118" s="136"/>
      <c r="L118" s="136"/>
      <c r="M118" s="183"/>
      <c r="N118" s="136"/>
      <c r="O118" s="56"/>
      <c r="P118" s="56"/>
      <c r="Q118" s="56"/>
      <c r="R118" s="56"/>
      <c r="S118" s="56"/>
      <c r="T118" s="56"/>
      <c r="U118" s="56"/>
      <c r="V118" s="56"/>
      <c r="W118" s="56"/>
      <c r="X118" s="56"/>
      <c r="Y118" s="56"/>
      <c r="Z118" s="56"/>
    </row>
    <row r="119" spans="1:26" ht="15.75" customHeight="1">
      <c r="A119" s="181"/>
      <c r="B119" s="127"/>
      <c r="C119" s="56"/>
      <c r="D119" s="56"/>
      <c r="E119" s="56"/>
      <c r="F119" s="129"/>
      <c r="G119" s="182"/>
      <c r="H119" s="56"/>
      <c r="I119" s="56"/>
      <c r="J119" s="136"/>
      <c r="K119" s="136"/>
      <c r="L119" s="136"/>
      <c r="M119" s="183"/>
      <c r="N119" s="136"/>
      <c r="O119" s="56"/>
      <c r="P119" s="56"/>
      <c r="Q119" s="56"/>
      <c r="R119" s="56"/>
      <c r="S119" s="56"/>
      <c r="T119" s="56"/>
      <c r="U119" s="56"/>
      <c r="V119" s="56"/>
      <c r="W119" s="56"/>
      <c r="X119" s="56"/>
      <c r="Y119" s="56"/>
      <c r="Z119" s="56"/>
    </row>
    <row r="120" spans="1:26" ht="15.75" customHeight="1">
      <c r="A120" s="181"/>
      <c r="B120" s="127"/>
      <c r="C120" s="56"/>
      <c r="D120" s="56"/>
      <c r="E120" s="56"/>
      <c r="F120" s="129"/>
      <c r="G120" s="182"/>
      <c r="H120" s="56"/>
      <c r="I120" s="56"/>
      <c r="J120" s="136"/>
      <c r="K120" s="136"/>
      <c r="L120" s="136"/>
      <c r="M120" s="183"/>
      <c r="N120" s="136"/>
      <c r="O120" s="56"/>
      <c r="P120" s="56"/>
      <c r="Q120" s="56"/>
      <c r="R120" s="56"/>
      <c r="S120" s="56"/>
      <c r="T120" s="56"/>
      <c r="U120" s="56"/>
      <c r="V120" s="56"/>
      <c r="W120" s="56"/>
      <c r="X120" s="56"/>
      <c r="Y120" s="56"/>
      <c r="Z120" s="56"/>
    </row>
    <row r="121" spans="1:26" ht="15.75" customHeight="1">
      <c r="A121" s="181"/>
      <c r="B121" s="127"/>
      <c r="C121" s="56"/>
      <c r="D121" s="56"/>
      <c r="E121" s="56"/>
      <c r="F121" s="129"/>
      <c r="G121" s="182"/>
      <c r="H121" s="56"/>
      <c r="I121" s="56"/>
      <c r="J121" s="136"/>
      <c r="K121" s="136"/>
      <c r="L121" s="136"/>
      <c r="M121" s="183"/>
      <c r="N121" s="136"/>
      <c r="O121" s="56"/>
      <c r="P121" s="56"/>
      <c r="Q121" s="56"/>
      <c r="R121" s="56"/>
      <c r="S121" s="56"/>
      <c r="T121" s="56"/>
      <c r="U121" s="56"/>
      <c r="V121" s="56"/>
      <c r="W121" s="56"/>
      <c r="X121" s="56"/>
      <c r="Y121" s="56"/>
      <c r="Z121" s="56"/>
    </row>
    <row r="122" spans="1:26" ht="15.75" customHeight="1">
      <c r="A122" s="181"/>
      <c r="B122" s="127"/>
      <c r="C122" s="56"/>
      <c r="D122" s="56"/>
      <c r="E122" s="56"/>
      <c r="F122" s="129"/>
      <c r="G122" s="182"/>
      <c r="H122" s="56"/>
      <c r="I122" s="56"/>
      <c r="J122" s="136"/>
      <c r="K122" s="136"/>
      <c r="L122" s="136"/>
      <c r="M122" s="183"/>
      <c r="N122" s="136"/>
      <c r="O122" s="56"/>
      <c r="P122" s="56"/>
      <c r="Q122" s="56"/>
      <c r="R122" s="56"/>
      <c r="S122" s="56"/>
      <c r="T122" s="56"/>
      <c r="U122" s="56"/>
      <c r="V122" s="56"/>
      <c r="W122" s="56"/>
      <c r="X122" s="56"/>
      <c r="Y122" s="56"/>
      <c r="Z122" s="56"/>
    </row>
    <row r="123" spans="1:26" ht="15.75" customHeight="1">
      <c r="A123" s="181"/>
      <c r="B123" s="127"/>
      <c r="C123" s="56"/>
      <c r="D123" s="56"/>
      <c r="E123" s="56"/>
      <c r="F123" s="129"/>
      <c r="G123" s="182"/>
      <c r="H123" s="56"/>
      <c r="I123" s="56"/>
      <c r="J123" s="136"/>
      <c r="K123" s="136"/>
      <c r="L123" s="136"/>
      <c r="M123" s="183"/>
      <c r="N123" s="136"/>
      <c r="O123" s="56"/>
      <c r="P123" s="56"/>
      <c r="Q123" s="56"/>
      <c r="R123" s="56"/>
      <c r="S123" s="56"/>
      <c r="T123" s="56"/>
      <c r="U123" s="56"/>
      <c r="V123" s="56"/>
      <c r="W123" s="56"/>
      <c r="X123" s="56"/>
      <c r="Y123" s="56"/>
      <c r="Z123" s="56"/>
    </row>
    <row r="124" spans="1:26" ht="15.75" customHeight="1">
      <c r="A124" s="181"/>
      <c r="B124" s="127"/>
      <c r="C124" s="56"/>
      <c r="D124" s="56"/>
      <c r="E124" s="56"/>
      <c r="F124" s="129"/>
      <c r="G124" s="182"/>
      <c r="H124" s="56"/>
      <c r="I124" s="56"/>
      <c r="J124" s="136"/>
      <c r="K124" s="136"/>
      <c r="L124" s="136"/>
      <c r="M124" s="183"/>
      <c r="N124" s="136"/>
      <c r="O124" s="56"/>
      <c r="P124" s="56"/>
      <c r="Q124" s="56"/>
      <c r="R124" s="56"/>
      <c r="S124" s="56"/>
      <c r="T124" s="56"/>
      <c r="U124" s="56"/>
      <c r="V124" s="56"/>
      <c r="W124" s="56"/>
      <c r="X124" s="56"/>
      <c r="Y124" s="56"/>
      <c r="Z124" s="56"/>
    </row>
    <row r="125" spans="1:26" ht="15.75" customHeight="1">
      <c r="A125" s="181"/>
      <c r="B125" s="127"/>
      <c r="C125" s="56"/>
      <c r="D125" s="56"/>
      <c r="E125" s="56"/>
      <c r="F125" s="129"/>
      <c r="G125" s="182"/>
      <c r="H125" s="56"/>
      <c r="I125" s="56"/>
      <c r="J125" s="136"/>
      <c r="K125" s="136"/>
      <c r="L125" s="136"/>
      <c r="M125" s="183"/>
      <c r="N125" s="136"/>
      <c r="O125" s="56"/>
      <c r="P125" s="56"/>
      <c r="Q125" s="56"/>
      <c r="R125" s="56"/>
      <c r="S125" s="56"/>
      <c r="T125" s="56"/>
      <c r="U125" s="56"/>
      <c r="V125" s="56"/>
      <c r="W125" s="56"/>
      <c r="X125" s="56"/>
      <c r="Y125" s="56"/>
      <c r="Z125" s="56"/>
    </row>
    <row r="126" spans="1:26" ht="15.75" customHeight="1">
      <c r="A126" s="181"/>
      <c r="B126" s="127"/>
      <c r="C126" s="56"/>
      <c r="D126" s="56"/>
      <c r="E126" s="56"/>
      <c r="F126" s="129"/>
      <c r="G126" s="182"/>
      <c r="H126" s="56"/>
      <c r="I126" s="56"/>
      <c r="J126" s="136"/>
      <c r="K126" s="136"/>
      <c r="L126" s="136"/>
      <c r="M126" s="183"/>
      <c r="N126" s="136"/>
      <c r="O126" s="56"/>
      <c r="P126" s="56"/>
      <c r="Q126" s="56"/>
      <c r="R126" s="56"/>
      <c r="S126" s="56"/>
      <c r="T126" s="56"/>
      <c r="U126" s="56"/>
      <c r="V126" s="56"/>
      <c r="W126" s="56"/>
      <c r="X126" s="56"/>
      <c r="Y126" s="56"/>
      <c r="Z126" s="56"/>
    </row>
    <row r="127" spans="1:26" ht="15.75" customHeight="1">
      <c r="A127" s="181"/>
      <c r="B127" s="127"/>
      <c r="C127" s="56"/>
      <c r="D127" s="56"/>
      <c r="E127" s="56"/>
      <c r="F127" s="129"/>
      <c r="G127" s="182"/>
      <c r="H127" s="56"/>
      <c r="I127" s="56"/>
      <c r="J127" s="136"/>
      <c r="K127" s="136"/>
      <c r="L127" s="136"/>
      <c r="M127" s="183"/>
      <c r="N127" s="136"/>
      <c r="O127" s="56"/>
      <c r="P127" s="56"/>
      <c r="Q127" s="56"/>
      <c r="R127" s="56"/>
      <c r="S127" s="56"/>
      <c r="T127" s="56"/>
      <c r="U127" s="56"/>
      <c r="V127" s="56"/>
      <c r="W127" s="56"/>
      <c r="X127" s="56"/>
      <c r="Y127" s="56"/>
      <c r="Z127" s="56"/>
    </row>
    <row r="128" spans="1:26" ht="15.75" customHeight="1">
      <c r="A128" s="181"/>
      <c r="B128" s="127"/>
      <c r="C128" s="56"/>
      <c r="D128" s="56"/>
      <c r="E128" s="56"/>
      <c r="F128" s="129"/>
      <c r="G128" s="182"/>
      <c r="H128" s="56"/>
      <c r="I128" s="56"/>
      <c r="J128" s="136"/>
      <c r="K128" s="136"/>
      <c r="L128" s="136"/>
      <c r="M128" s="183"/>
      <c r="N128" s="136"/>
      <c r="O128" s="56"/>
      <c r="P128" s="56"/>
      <c r="Q128" s="56"/>
      <c r="R128" s="56"/>
      <c r="S128" s="56"/>
      <c r="T128" s="56"/>
      <c r="U128" s="56"/>
      <c r="V128" s="56"/>
      <c r="W128" s="56"/>
      <c r="X128" s="56"/>
      <c r="Y128" s="56"/>
      <c r="Z128" s="56"/>
    </row>
    <row r="129" spans="1:26" ht="15.75" customHeight="1">
      <c r="A129" s="181"/>
      <c r="B129" s="127"/>
      <c r="C129" s="56"/>
      <c r="D129" s="56"/>
      <c r="E129" s="56"/>
      <c r="F129" s="129"/>
      <c r="G129" s="182"/>
      <c r="H129" s="56"/>
      <c r="I129" s="56"/>
      <c r="J129" s="136"/>
      <c r="K129" s="136"/>
      <c r="L129" s="136"/>
      <c r="M129" s="183"/>
      <c r="N129" s="136"/>
      <c r="O129" s="56"/>
      <c r="P129" s="56"/>
      <c r="Q129" s="56"/>
      <c r="R129" s="56"/>
      <c r="S129" s="56"/>
      <c r="T129" s="56"/>
      <c r="U129" s="56"/>
      <c r="V129" s="56"/>
      <c r="W129" s="56"/>
      <c r="X129" s="56"/>
      <c r="Y129" s="56"/>
      <c r="Z129" s="56"/>
    </row>
    <row r="130" spans="1:26" ht="15.75" customHeight="1">
      <c r="A130" s="181"/>
      <c r="B130" s="127"/>
      <c r="C130" s="56"/>
      <c r="D130" s="56"/>
      <c r="E130" s="56"/>
      <c r="F130" s="129"/>
      <c r="G130" s="182"/>
      <c r="H130" s="56"/>
      <c r="I130" s="56"/>
      <c r="J130" s="136"/>
      <c r="K130" s="136"/>
      <c r="L130" s="136"/>
      <c r="M130" s="183"/>
      <c r="N130" s="136"/>
      <c r="O130" s="56"/>
      <c r="P130" s="56"/>
      <c r="Q130" s="56"/>
      <c r="R130" s="56"/>
      <c r="S130" s="56"/>
      <c r="T130" s="56"/>
      <c r="U130" s="56"/>
      <c r="V130" s="56"/>
      <c r="W130" s="56"/>
      <c r="X130" s="56"/>
      <c r="Y130" s="56"/>
      <c r="Z130" s="56"/>
    </row>
    <row r="131" spans="1:26" ht="15.75" customHeight="1">
      <c r="A131" s="181"/>
      <c r="B131" s="127"/>
      <c r="C131" s="56"/>
      <c r="D131" s="56"/>
      <c r="E131" s="56"/>
      <c r="F131" s="129"/>
      <c r="G131" s="182"/>
      <c r="H131" s="56"/>
      <c r="I131" s="56"/>
      <c r="J131" s="136"/>
      <c r="K131" s="136"/>
      <c r="L131" s="136"/>
      <c r="M131" s="183"/>
      <c r="N131" s="136"/>
      <c r="O131" s="56"/>
      <c r="P131" s="56"/>
      <c r="Q131" s="56"/>
      <c r="R131" s="56"/>
      <c r="S131" s="56"/>
      <c r="T131" s="56"/>
      <c r="U131" s="56"/>
      <c r="V131" s="56"/>
      <c r="W131" s="56"/>
      <c r="X131" s="56"/>
      <c r="Y131" s="56"/>
      <c r="Z131" s="56"/>
    </row>
    <row r="132" spans="1:26" ht="15.75" customHeight="1">
      <c r="A132" s="181"/>
      <c r="B132" s="127"/>
      <c r="C132" s="56"/>
      <c r="D132" s="56"/>
      <c r="E132" s="56"/>
      <c r="F132" s="129"/>
      <c r="G132" s="182"/>
      <c r="H132" s="56"/>
      <c r="I132" s="56"/>
      <c r="J132" s="136"/>
      <c r="K132" s="136"/>
      <c r="L132" s="136"/>
      <c r="M132" s="183"/>
      <c r="N132" s="136"/>
      <c r="O132" s="56"/>
      <c r="P132" s="56"/>
      <c r="Q132" s="56"/>
      <c r="R132" s="56"/>
      <c r="S132" s="56"/>
      <c r="T132" s="56"/>
      <c r="U132" s="56"/>
      <c r="V132" s="56"/>
      <c r="W132" s="56"/>
      <c r="X132" s="56"/>
      <c r="Y132" s="56"/>
      <c r="Z132" s="56"/>
    </row>
    <row r="133" spans="1:26" ht="15.75" customHeight="1">
      <c r="A133" s="181"/>
      <c r="B133" s="127"/>
      <c r="C133" s="56"/>
      <c r="D133" s="56"/>
      <c r="E133" s="56"/>
      <c r="F133" s="129"/>
      <c r="G133" s="182"/>
      <c r="H133" s="56"/>
      <c r="I133" s="56"/>
      <c r="J133" s="136"/>
      <c r="K133" s="136"/>
      <c r="L133" s="136"/>
      <c r="M133" s="183"/>
      <c r="N133" s="136"/>
      <c r="O133" s="56"/>
      <c r="P133" s="56"/>
      <c r="Q133" s="56"/>
      <c r="R133" s="56"/>
      <c r="S133" s="56"/>
      <c r="T133" s="56"/>
      <c r="U133" s="56"/>
      <c r="V133" s="56"/>
      <c r="W133" s="56"/>
      <c r="X133" s="56"/>
      <c r="Y133" s="56"/>
      <c r="Z133" s="56"/>
    </row>
    <row r="134" spans="1:26" ht="15.75" customHeight="1">
      <c r="A134" s="181"/>
      <c r="B134" s="127"/>
      <c r="C134" s="56"/>
      <c r="D134" s="56"/>
      <c r="E134" s="56"/>
      <c r="F134" s="129"/>
      <c r="G134" s="182"/>
      <c r="H134" s="56"/>
      <c r="I134" s="56"/>
      <c r="J134" s="136"/>
      <c r="K134" s="136"/>
      <c r="L134" s="136"/>
      <c r="M134" s="183"/>
      <c r="N134" s="136"/>
      <c r="O134" s="56"/>
      <c r="P134" s="56"/>
      <c r="Q134" s="56"/>
      <c r="R134" s="56"/>
      <c r="S134" s="56"/>
      <c r="T134" s="56"/>
      <c r="U134" s="56"/>
      <c r="V134" s="56"/>
      <c r="W134" s="56"/>
      <c r="X134" s="56"/>
      <c r="Y134" s="56"/>
      <c r="Z134" s="56"/>
    </row>
    <row r="135" spans="1:26" ht="15.75" customHeight="1">
      <c r="A135" s="181"/>
      <c r="B135" s="127"/>
      <c r="C135" s="56"/>
      <c r="D135" s="56"/>
      <c r="E135" s="56"/>
      <c r="F135" s="129"/>
      <c r="G135" s="182"/>
      <c r="H135" s="56"/>
      <c r="I135" s="56"/>
      <c r="J135" s="136"/>
      <c r="K135" s="136"/>
      <c r="L135" s="136"/>
      <c r="M135" s="183"/>
      <c r="N135" s="136"/>
      <c r="O135" s="56"/>
      <c r="P135" s="56"/>
      <c r="Q135" s="56"/>
      <c r="R135" s="56"/>
      <c r="S135" s="56"/>
      <c r="T135" s="56"/>
      <c r="U135" s="56"/>
      <c r="V135" s="56"/>
      <c r="W135" s="56"/>
      <c r="X135" s="56"/>
      <c r="Y135" s="56"/>
      <c r="Z135" s="56"/>
    </row>
    <row r="136" spans="1:26" ht="15.75" customHeight="1">
      <c r="A136" s="181"/>
      <c r="B136" s="127"/>
      <c r="C136" s="56"/>
      <c r="D136" s="56"/>
      <c r="E136" s="56"/>
      <c r="F136" s="129"/>
      <c r="G136" s="182"/>
      <c r="H136" s="56"/>
      <c r="I136" s="56"/>
      <c r="J136" s="136"/>
      <c r="K136" s="136"/>
      <c r="L136" s="136"/>
      <c r="M136" s="183"/>
      <c r="N136" s="136"/>
      <c r="O136" s="56"/>
      <c r="P136" s="56"/>
      <c r="Q136" s="56"/>
      <c r="R136" s="56"/>
      <c r="S136" s="56"/>
      <c r="T136" s="56"/>
      <c r="U136" s="56"/>
      <c r="V136" s="56"/>
      <c r="W136" s="56"/>
      <c r="X136" s="56"/>
      <c r="Y136" s="56"/>
      <c r="Z136" s="56"/>
    </row>
    <row r="137" spans="1:26" ht="15.75" customHeight="1">
      <c r="A137" s="181"/>
      <c r="B137" s="127"/>
      <c r="C137" s="56"/>
      <c r="D137" s="56"/>
      <c r="E137" s="56"/>
      <c r="F137" s="129"/>
      <c r="G137" s="182"/>
      <c r="H137" s="56"/>
      <c r="I137" s="56"/>
      <c r="J137" s="136"/>
      <c r="K137" s="136"/>
      <c r="L137" s="136"/>
      <c r="M137" s="183"/>
      <c r="N137" s="136"/>
      <c r="O137" s="56"/>
      <c r="P137" s="56"/>
      <c r="Q137" s="56"/>
      <c r="R137" s="56"/>
      <c r="S137" s="56"/>
      <c r="T137" s="56"/>
      <c r="U137" s="56"/>
      <c r="V137" s="56"/>
      <c r="W137" s="56"/>
      <c r="X137" s="56"/>
      <c r="Y137" s="56"/>
      <c r="Z137" s="56"/>
    </row>
    <row r="138" spans="1:26" ht="15.75" customHeight="1">
      <c r="A138" s="181"/>
      <c r="B138" s="127"/>
      <c r="C138" s="56"/>
      <c r="D138" s="56"/>
      <c r="E138" s="56"/>
      <c r="F138" s="129"/>
      <c r="G138" s="182"/>
      <c r="H138" s="56"/>
      <c r="I138" s="56"/>
      <c r="J138" s="136"/>
      <c r="K138" s="136"/>
      <c r="L138" s="136"/>
      <c r="M138" s="183"/>
      <c r="N138" s="136"/>
      <c r="O138" s="56"/>
      <c r="P138" s="56"/>
      <c r="Q138" s="56"/>
      <c r="R138" s="56"/>
      <c r="S138" s="56"/>
      <c r="T138" s="56"/>
      <c r="U138" s="56"/>
      <c r="V138" s="56"/>
      <c r="W138" s="56"/>
      <c r="X138" s="56"/>
      <c r="Y138" s="56"/>
      <c r="Z138" s="56"/>
    </row>
    <row r="139" spans="1:26" ht="15.75" customHeight="1">
      <c r="A139" s="181"/>
      <c r="B139" s="127"/>
      <c r="C139" s="56"/>
      <c r="D139" s="56"/>
      <c r="E139" s="56"/>
      <c r="F139" s="129"/>
      <c r="G139" s="182"/>
      <c r="H139" s="56"/>
      <c r="I139" s="56"/>
      <c r="J139" s="136"/>
      <c r="K139" s="136"/>
      <c r="L139" s="136"/>
      <c r="M139" s="183"/>
      <c r="N139" s="136"/>
      <c r="O139" s="56"/>
      <c r="P139" s="56"/>
      <c r="Q139" s="56"/>
      <c r="R139" s="56"/>
      <c r="S139" s="56"/>
      <c r="T139" s="56"/>
      <c r="U139" s="56"/>
      <c r="V139" s="56"/>
      <c r="W139" s="56"/>
      <c r="X139" s="56"/>
      <c r="Y139" s="56"/>
      <c r="Z139" s="56"/>
    </row>
    <row r="140" spans="1:26" ht="15.75" customHeight="1">
      <c r="A140" s="181"/>
      <c r="B140" s="127"/>
      <c r="C140" s="56"/>
      <c r="D140" s="56"/>
      <c r="E140" s="56"/>
      <c r="F140" s="129"/>
      <c r="G140" s="182"/>
      <c r="H140" s="56"/>
      <c r="I140" s="56"/>
      <c r="J140" s="136"/>
      <c r="K140" s="136"/>
      <c r="L140" s="136"/>
      <c r="M140" s="183"/>
      <c r="N140" s="136"/>
      <c r="O140" s="56"/>
      <c r="P140" s="56"/>
      <c r="Q140" s="56"/>
      <c r="R140" s="56"/>
      <c r="S140" s="56"/>
      <c r="T140" s="56"/>
      <c r="U140" s="56"/>
      <c r="V140" s="56"/>
      <c r="W140" s="56"/>
      <c r="X140" s="56"/>
      <c r="Y140" s="56"/>
      <c r="Z140" s="56"/>
    </row>
    <row r="141" spans="1:26" ht="15.75" customHeight="1">
      <c r="A141" s="181"/>
      <c r="B141" s="127"/>
      <c r="C141" s="56"/>
      <c r="D141" s="56"/>
      <c r="E141" s="56"/>
      <c r="F141" s="129"/>
      <c r="G141" s="182"/>
      <c r="H141" s="56"/>
      <c r="I141" s="56"/>
      <c r="J141" s="136"/>
      <c r="K141" s="136"/>
      <c r="L141" s="136"/>
      <c r="M141" s="183"/>
      <c r="N141" s="136"/>
      <c r="O141" s="56"/>
      <c r="P141" s="56"/>
      <c r="Q141" s="56"/>
      <c r="R141" s="56"/>
      <c r="S141" s="56"/>
      <c r="T141" s="56"/>
      <c r="U141" s="56"/>
      <c r="V141" s="56"/>
      <c r="W141" s="56"/>
      <c r="X141" s="56"/>
      <c r="Y141" s="56"/>
      <c r="Z141" s="56"/>
    </row>
    <row r="142" spans="1:26" ht="15.75" customHeight="1">
      <c r="A142" s="181"/>
      <c r="B142" s="127"/>
      <c r="C142" s="56"/>
      <c r="D142" s="56"/>
      <c r="E142" s="56"/>
      <c r="F142" s="129"/>
      <c r="G142" s="182"/>
      <c r="H142" s="56"/>
      <c r="I142" s="56"/>
      <c r="J142" s="136"/>
      <c r="K142" s="136"/>
      <c r="L142" s="136"/>
      <c r="M142" s="183"/>
      <c r="N142" s="136"/>
      <c r="O142" s="56"/>
      <c r="P142" s="56"/>
      <c r="Q142" s="56"/>
      <c r="R142" s="56"/>
      <c r="S142" s="56"/>
      <c r="T142" s="56"/>
      <c r="U142" s="56"/>
      <c r="V142" s="56"/>
      <c r="W142" s="56"/>
      <c r="X142" s="56"/>
      <c r="Y142" s="56"/>
      <c r="Z142" s="56"/>
    </row>
    <row r="143" spans="1:26" ht="15.75" customHeight="1">
      <c r="A143" s="181"/>
      <c r="B143" s="127"/>
      <c r="C143" s="56"/>
      <c r="D143" s="56"/>
      <c r="E143" s="56"/>
      <c r="F143" s="129"/>
      <c r="G143" s="182"/>
      <c r="H143" s="56"/>
      <c r="I143" s="56"/>
      <c r="J143" s="136"/>
      <c r="K143" s="136"/>
      <c r="L143" s="136"/>
      <c r="M143" s="183"/>
      <c r="N143" s="136"/>
      <c r="O143" s="56"/>
      <c r="P143" s="56"/>
      <c r="Q143" s="56"/>
      <c r="R143" s="56"/>
      <c r="S143" s="56"/>
      <c r="T143" s="56"/>
      <c r="U143" s="56"/>
      <c r="V143" s="56"/>
      <c r="W143" s="56"/>
      <c r="X143" s="56"/>
      <c r="Y143" s="56"/>
      <c r="Z143" s="56"/>
    </row>
    <row r="144" spans="1:26" ht="15.75" customHeight="1">
      <c r="A144" s="181"/>
      <c r="B144" s="127"/>
      <c r="C144" s="56"/>
      <c r="D144" s="56"/>
      <c r="E144" s="56"/>
      <c r="F144" s="129"/>
      <c r="G144" s="182"/>
      <c r="H144" s="56"/>
      <c r="I144" s="56"/>
      <c r="J144" s="136"/>
      <c r="K144" s="136"/>
      <c r="L144" s="136"/>
      <c r="M144" s="183"/>
      <c r="N144" s="136"/>
      <c r="O144" s="56"/>
      <c r="P144" s="56"/>
      <c r="Q144" s="56"/>
      <c r="R144" s="56"/>
      <c r="S144" s="56"/>
      <c r="T144" s="56"/>
      <c r="U144" s="56"/>
      <c r="V144" s="56"/>
      <c r="W144" s="56"/>
      <c r="X144" s="56"/>
      <c r="Y144" s="56"/>
      <c r="Z144" s="56"/>
    </row>
    <row r="145" spans="1:26" ht="15.75" customHeight="1">
      <c r="A145" s="181"/>
      <c r="B145" s="127"/>
      <c r="C145" s="56"/>
      <c r="D145" s="56"/>
      <c r="E145" s="56"/>
      <c r="F145" s="129"/>
      <c r="G145" s="182"/>
      <c r="H145" s="56"/>
      <c r="I145" s="56"/>
      <c r="J145" s="136"/>
      <c r="K145" s="136"/>
      <c r="L145" s="136"/>
      <c r="M145" s="183"/>
      <c r="N145" s="136"/>
      <c r="O145" s="56"/>
      <c r="P145" s="56"/>
      <c r="Q145" s="56"/>
      <c r="R145" s="56"/>
      <c r="S145" s="56"/>
      <c r="T145" s="56"/>
      <c r="U145" s="56"/>
      <c r="V145" s="56"/>
      <c r="W145" s="56"/>
      <c r="X145" s="56"/>
      <c r="Y145" s="56"/>
      <c r="Z145" s="56"/>
    </row>
    <row r="146" spans="1:26" ht="15.75" customHeight="1">
      <c r="A146" s="181"/>
      <c r="B146" s="127"/>
      <c r="C146" s="56"/>
      <c r="D146" s="56"/>
      <c r="E146" s="56"/>
      <c r="F146" s="129"/>
      <c r="G146" s="182"/>
      <c r="H146" s="56"/>
      <c r="I146" s="56"/>
      <c r="J146" s="136"/>
      <c r="K146" s="136"/>
      <c r="L146" s="136"/>
      <c r="M146" s="183"/>
      <c r="N146" s="136"/>
      <c r="O146" s="56"/>
      <c r="P146" s="56"/>
      <c r="Q146" s="56"/>
      <c r="R146" s="56"/>
      <c r="S146" s="56"/>
      <c r="T146" s="56"/>
      <c r="U146" s="56"/>
      <c r="V146" s="56"/>
      <c r="W146" s="56"/>
      <c r="X146" s="56"/>
      <c r="Y146" s="56"/>
      <c r="Z146" s="56"/>
    </row>
    <row r="147" spans="1:26" ht="15.75" customHeight="1">
      <c r="A147" s="181"/>
      <c r="B147" s="127"/>
      <c r="C147" s="56"/>
      <c r="D147" s="56"/>
      <c r="E147" s="56"/>
      <c r="F147" s="129"/>
      <c r="G147" s="182"/>
      <c r="H147" s="56"/>
      <c r="I147" s="56"/>
      <c r="J147" s="136"/>
      <c r="K147" s="136"/>
      <c r="L147" s="136"/>
      <c r="M147" s="183"/>
      <c r="N147" s="136"/>
      <c r="O147" s="56"/>
      <c r="P147" s="56"/>
      <c r="Q147" s="56"/>
      <c r="R147" s="56"/>
      <c r="S147" s="56"/>
      <c r="T147" s="56"/>
      <c r="U147" s="56"/>
      <c r="V147" s="56"/>
      <c r="W147" s="56"/>
      <c r="X147" s="56"/>
      <c r="Y147" s="56"/>
      <c r="Z147" s="56"/>
    </row>
    <row r="148" spans="1:26" ht="15.75" customHeight="1">
      <c r="A148" s="181"/>
      <c r="B148" s="127"/>
      <c r="C148" s="56"/>
      <c r="D148" s="56"/>
      <c r="E148" s="56"/>
      <c r="F148" s="129"/>
      <c r="G148" s="182"/>
      <c r="H148" s="56"/>
      <c r="I148" s="56"/>
      <c r="J148" s="136"/>
      <c r="K148" s="136"/>
      <c r="L148" s="136"/>
      <c r="M148" s="183"/>
      <c r="N148" s="136"/>
      <c r="O148" s="56"/>
      <c r="P148" s="56"/>
      <c r="Q148" s="56"/>
      <c r="R148" s="56"/>
      <c r="S148" s="56"/>
      <c r="T148" s="56"/>
      <c r="U148" s="56"/>
      <c r="V148" s="56"/>
      <c r="W148" s="56"/>
      <c r="X148" s="56"/>
      <c r="Y148" s="56"/>
      <c r="Z148" s="56"/>
    </row>
    <row r="149" spans="1:26" ht="15.75" customHeight="1">
      <c r="A149" s="181"/>
      <c r="B149" s="127"/>
      <c r="C149" s="56"/>
      <c r="D149" s="56"/>
      <c r="E149" s="56"/>
      <c r="F149" s="129"/>
      <c r="G149" s="182"/>
      <c r="H149" s="56"/>
      <c r="I149" s="56"/>
      <c r="J149" s="136"/>
      <c r="K149" s="136"/>
      <c r="L149" s="136"/>
      <c r="M149" s="183"/>
      <c r="N149" s="136"/>
      <c r="O149" s="56"/>
      <c r="P149" s="56"/>
      <c r="Q149" s="56"/>
      <c r="R149" s="56"/>
      <c r="S149" s="56"/>
      <c r="T149" s="56"/>
      <c r="U149" s="56"/>
      <c r="V149" s="56"/>
      <c r="W149" s="56"/>
      <c r="X149" s="56"/>
      <c r="Y149" s="56"/>
      <c r="Z149" s="56"/>
    </row>
    <row r="150" spans="1:26" ht="15.75" customHeight="1">
      <c r="A150" s="181"/>
      <c r="B150" s="127"/>
      <c r="C150" s="56"/>
      <c r="D150" s="56"/>
      <c r="E150" s="56"/>
      <c r="F150" s="129"/>
      <c r="G150" s="182"/>
      <c r="H150" s="56"/>
      <c r="I150" s="56"/>
      <c r="J150" s="136"/>
      <c r="K150" s="136"/>
      <c r="L150" s="136"/>
      <c r="M150" s="183"/>
      <c r="N150" s="136"/>
      <c r="O150" s="56"/>
      <c r="P150" s="56"/>
      <c r="Q150" s="56"/>
      <c r="R150" s="56"/>
      <c r="S150" s="56"/>
      <c r="T150" s="56"/>
      <c r="U150" s="56"/>
      <c r="V150" s="56"/>
      <c r="W150" s="56"/>
      <c r="X150" s="56"/>
      <c r="Y150" s="56"/>
      <c r="Z150" s="56"/>
    </row>
    <row r="151" spans="1:26" ht="15.75" customHeight="1">
      <c r="A151" s="181"/>
      <c r="B151" s="127"/>
      <c r="C151" s="56"/>
      <c r="D151" s="56"/>
      <c r="E151" s="56"/>
      <c r="F151" s="129"/>
      <c r="G151" s="182"/>
      <c r="H151" s="56"/>
      <c r="I151" s="56"/>
      <c r="J151" s="136"/>
      <c r="K151" s="136"/>
      <c r="L151" s="136"/>
      <c r="M151" s="183"/>
      <c r="N151" s="136"/>
      <c r="O151" s="56"/>
      <c r="P151" s="56"/>
      <c r="Q151" s="56"/>
      <c r="R151" s="56"/>
      <c r="S151" s="56"/>
      <c r="T151" s="56"/>
      <c r="U151" s="56"/>
      <c r="V151" s="56"/>
      <c r="W151" s="56"/>
      <c r="X151" s="56"/>
      <c r="Y151" s="56"/>
      <c r="Z151" s="56"/>
    </row>
    <row r="152" spans="1:26" ht="15.75" customHeight="1">
      <c r="A152" s="181"/>
      <c r="B152" s="127"/>
      <c r="C152" s="56"/>
      <c r="D152" s="56"/>
      <c r="E152" s="56"/>
      <c r="F152" s="129"/>
      <c r="G152" s="182"/>
      <c r="H152" s="56"/>
      <c r="I152" s="56"/>
      <c r="J152" s="136"/>
      <c r="K152" s="136"/>
      <c r="L152" s="136"/>
      <c r="M152" s="183"/>
      <c r="N152" s="136"/>
      <c r="O152" s="56"/>
      <c r="P152" s="56"/>
      <c r="Q152" s="56"/>
      <c r="R152" s="56"/>
      <c r="S152" s="56"/>
      <c r="T152" s="56"/>
      <c r="U152" s="56"/>
      <c r="V152" s="56"/>
      <c r="W152" s="56"/>
      <c r="X152" s="56"/>
      <c r="Y152" s="56"/>
      <c r="Z152" s="56"/>
    </row>
    <row r="153" spans="1:26" ht="15.75" customHeight="1">
      <c r="A153" s="181"/>
      <c r="B153" s="127"/>
      <c r="C153" s="56"/>
      <c r="D153" s="56"/>
      <c r="E153" s="56"/>
      <c r="F153" s="129"/>
      <c r="G153" s="182"/>
      <c r="H153" s="56"/>
      <c r="I153" s="56"/>
      <c r="J153" s="136"/>
      <c r="K153" s="136"/>
      <c r="L153" s="136"/>
      <c r="M153" s="183"/>
      <c r="N153" s="136"/>
      <c r="O153" s="56"/>
      <c r="P153" s="56"/>
      <c r="Q153" s="56"/>
      <c r="R153" s="56"/>
      <c r="S153" s="56"/>
      <c r="T153" s="56"/>
      <c r="U153" s="56"/>
      <c r="V153" s="56"/>
      <c r="W153" s="56"/>
      <c r="X153" s="56"/>
      <c r="Y153" s="56"/>
      <c r="Z153" s="56"/>
    </row>
    <row r="154" spans="1:26" ht="15.75" customHeight="1">
      <c r="A154" s="181"/>
      <c r="B154" s="127"/>
      <c r="C154" s="56"/>
      <c r="D154" s="56"/>
      <c r="E154" s="56"/>
      <c r="F154" s="129"/>
      <c r="G154" s="182"/>
      <c r="H154" s="56"/>
      <c r="I154" s="56"/>
      <c r="J154" s="136"/>
      <c r="K154" s="136"/>
      <c r="L154" s="136"/>
      <c r="M154" s="183"/>
      <c r="N154" s="136"/>
      <c r="O154" s="56"/>
      <c r="P154" s="56"/>
      <c r="Q154" s="56"/>
      <c r="R154" s="56"/>
      <c r="S154" s="56"/>
      <c r="T154" s="56"/>
      <c r="U154" s="56"/>
      <c r="V154" s="56"/>
      <c r="W154" s="56"/>
      <c r="X154" s="56"/>
      <c r="Y154" s="56"/>
      <c r="Z154" s="56"/>
    </row>
    <row r="155" spans="1:26" ht="15.75" customHeight="1">
      <c r="A155" s="181"/>
      <c r="B155" s="127"/>
      <c r="C155" s="56"/>
      <c r="D155" s="56"/>
      <c r="E155" s="56"/>
      <c r="F155" s="129"/>
      <c r="G155" s="182"/>
      <c r="H155" s="56"/>
      <c r="I155" s="56"/>
      <c r="J155" s="136"/>
      <c r="K155" s="136"/>
      <c r="L155" s="136"/>
      <c r="M155" s="183"/>
      <c r="N155" s="136"/>
      <c r="O155" s="56"/>
      <c r="P155" s="56"/>
      <c r="Q155" s="56"/>
      <c r="R155" s="56"/>
      <c r="S155" s="56"/>
      <c r="T155" s="56"/>
      <c r="U155" s="56"/>
      <c r="V155" s="56"/>
      <c r="W155" s="56"/>
      <c r="X155" s="56"/>
      <c r="Y155" s="56"/>
      <c r="Z155" s="56"/>
    </row>
    <row r="156" spans="1:26" ht="15.75" customHeight="1">
      <c r="A156" s="181"/>
      <c r="B156" s="127"/>
      <c r="C156" s="56"/>
      <c r="D156" s="56"/>
      <c r="E156" s="56"/>
      <c r="F156" s="129"/>
      <c r="G156" s="182"/>
      <c r="H156" s="56"/>
      <c r="I156" s="56"/>
      <c r="J156" s="136"/>
      <c r="K156" s="136"/>
      <c r="L156" s="136"/>
      <c r="M156" s="183"/>
      <c r="N156" s="136"/>
      <c r="O156" s="56"/>
      <c r="P156" s="56"/>
      <c r="Q156" s="56"/>
      <c r="R156" s="56"/>
      <c r="S156" s="56"/>
      <c r="T156" s="56"/>
      <c r="U156" s="56"/>
      <c r="V156" s="56"/>
      <c r="W156" s="56"/>
      <c r="X156" s="56"/>
      <c r="Y156" s="56"/>
      <c r="Z156" s="56"/>
    </row>
    <row r="157" spans="1:26" ht="15.75" customHeight="1">
      <c r="A157" s="181"/>
      <c r="B157" s="127"/>
      <c r="C157" s="56"/>
      <c r="D157" s="56"/>
      <c r="E157" s="56"/>
      <c r="F157" s="129"/>
      <c r="G157" s="182"/>
      <c r="H157" s="56"/>
      <c r="I157" s="56"/>
      <c r="J157" s="136"/>
      <c r="K157" s="136"/>
      <c r="L157" s="136"/>
      <c r="M157" s="183"/>
      <c r="N157" s="136"/>
      <c r="O157" s="56"/>
      <c r="P157" s="56"/>
      <c r="Q157" s="56"/>
      <c r="R157" s="56"/>
      <c r="S157" s="56"/>
      <c r="T157" s="56"/>
      <c r="U157" s="56"/>
      <c r="V157" s="56"/>
      <c r="W157" s="56"/>
      <c r="X157" s="56"/>
      <c r="Y157" s="56"/>
      <c r="Z157" s="56"/>
    </row>
    <row r="158" spans="1:26" ht="15.75" customHeight="1">
      <c r="A158" s="181"/>
      <c r="B158" s="127"/>
      <c r="C158" s="56"/>
      <c r="D158" s="56"/>
      <c r="E158" s="56"/>
      <c r="F158" s="129"/>
      <c r="G158" s="182"/>
      <c r="H158" s="56"/>
      <c r="I158" s="56"/>
      <c r="J158" s="136"/>
      <c r="K158" s="136"/>
      <c r="L158" s="136"/>
      <c r="M158" s="183"/>
      <c r="N158" s="136"/>
      <c r="O158" s="56"/>
      <c r="P158" s="56"/>
      <c r="Q158" s="56"/>
      <c r="R158" s="56"/>
      <c r="S158" s="56"/>
      <c r="T158" s="56"/>
      <c r="U158" s="56"/>
      <c r="V158" s="56"/>
      <c r="W158" s="56"/>
      <c r="X158" s="56"/>
      <c r="Y158" s="56"/>
      <c r="Z158" s="56"/>
    </row>
    <row r="159" spans="1:26" ht="15.75" customHeight="1">
      <c r="A159" s="181"/>
      <c r="B159" s="127"/>
      <c r="C159" s="56"/>
      <c r="D159" s="56"/>
      <c r="E159" s="56"/>
      <c r="F159" s="129"/>
      <c r="G159" s="182"/>
      <c r="H159" s="56"/>
      <c r="I159" s="56"/>
      <c r="J159" s="136"/>
      <c r="K159" s="136"/>
      <c r="L159" s="136"/>
      <c r="M159" s="183"/>
      <c r="N159" s="136"/>
      <c r="O159" s="56"/>
      <c r="P159" s="56"/>
      <c r="Q159" s="56"/>
      <c r="R159" s="56"/>
      <c r="S159" s="56"/>
      <c r="T159" s="56"/>
      <c r="U159" s="56"/>
      <c r="V159" s="56"/>
      <c r="W159" s="56"/>
      <c r="X159" s="56"/>
      <c r="Y159" s="56"/>
      <c r="Z159" s="56"/>
    </row>
    <row r="160" spans="1:26" ht="15.75" customHeight="1">
      <c r="A160" s="181"/>
      <c r="B160" s="127"/>
      <c r="C160" s="56"/>
      <c r="D160" s="56"/>
      <c r="E160" s="56"/>
      <c r="F160" s="129"/>
      <c r="G160" s="182"/>
      <c r="H160" s="56"/>
      <c r="I160" s="56"/>
      <c r="J160" s="136"/>
      <c r="K160" s="136"/>
      <c r="L160" s="136"/>
      <c r="M160" s="183"/>
      <c r="N160" s="136"/>
      <c r="O160" s="56"/>
      <c r="P160" s="56"/>
      <c r="Q160" s="56"/>
      <c r="R160" s="56"/>
      <c r="S160" s="56"/>
      <c r="T160" s="56"/>
      <c r="U160" s="56"/>
      <c r="V160" s="56"/>
      <c r="W160" s="56"/>
      <c r="X160" s="56"/>
      <c r="Y160" s="56"/>
      <c r="Z160" s="56"/>
    </row>
    <row r="161" spans="1:26" ht="15.75" customHeight="1">
      <c r="A161" s="181"/>
      <c r="B161" s="127"/>
      <c r="C161" s="56"/>
      <c r="D161" s="56"/>
      <c r="E161" s="56"/>
      <c r="F161" s="129"/>
      <c r="G161" s="182"/>
      <c r="H161" s="56"/>
      <c r="I161" s="56"/>
      <c r="J161" s="136"/>
      <c r="K161" s="136"/>
      <c r="L161" s="136"/>
      <c r="M161" s="183"/>
      <c r="N161" s="136"/>
      <c r="O161" s="56"/>
      <c r="P161" s="56"/>
      <c r="Q161" s="56"/>
      <c r="R161" s="56"/>
      <c r="S161" s="56"/>
      <c r="T161" s="56"/>
      <c r="U161" s="56"/>
      <c r="V161" s="56"/>
      <c r="W161" s="56"/>
      <c r="X161" s="56"/>
      <c r="Y161" s="56"/>
      <c r="Z161" s="56"/>
    </row>
    <row r="162" spans="1:26" ht="15.75" customHeight="1">
      <c r="A162" s="181"/>
      <c r="B162" s="127"/>
      <c r="C162" s="56"/>
      <c r="D162" s="56"/>
      <c r="E162" s="56"/>
      <c r="F162" s="129"/>
      <c r="G162" s="182"/>
      <c r="H162" s="56"/>
      <c r="I162" s="56"/>
      <c r="J162" s="136"/>
      <c r="K162" s="136"/>
      <c r="L162" s="136"/>
      <c r="M162" s="183"/>
      <c r="N162" s="136"/>
      <c r="O162" s="56"/>
      <c r="P162" s="56"/>
      <c r="Q162" s="56"/>
      <c r="R162" s="56"/>
      <c r="S162" s="56"/>
      <c r="T162" s="56"/>
      <c r="U162" s="56"/>
      <c r="V162" s="56"/>
      <c r="W162" s="56"/>
      <c r="X162" s="56"/>
      <c r="Y162" s="56"/>
      <c r="Z162" s="56"/>
    </row>
    <row r="163" spans="1:26" ht="15.75" customHeight="1">
      <c r="A163" s="181"/>
      <c r="B163" s="127"/>
      <c r="C163" s="56"/>
      <c r="D163" s="56"/>
      <c r="E163" s="56"/>
      <c r="F163" s="129"/>
      <c r="G163" s="182"/>
      <c r="H163" s="56"/>
      <c r="I163" s="56"/>
      <c r="J163" s="136"/>
      <c r="K163" s="136"/>
      <c r="L163" s="136"/>
      <c r="M163" s="183"/>
      <c r="N163" s="136"/>
      <c r="O163" s="56"/>
      <c r="P163" s="56"/>
      <c r="Q163" s="56"/>
      <c r="R163" s="56"/>
      <c r="S163" s="56"/>
      <c r="T163" s="56"/>
      <c r="U163" s="56"/>
      <c r="V163" s="56"/>
      <c r="W163" s="56"/>
      <c r="X163" s="56"/>
      <c r="Y163" s="56"/>
      <c r="Z163" s="56"/>
    </row>
    <row r="164" spans="1:26" ht="15.75" customHeight="1">
      <c r="A164" s="181"/>
      <c r="B164" s="127"/>
      <c r="C164" s="56"/>
      <c r="D164" s="56"/>
      <c r="E164" s="56"/>
      <c r="F164" s="129"/>
      <c r="G164" s="182"/>
      <c r="H164" s="56"/>
      <c r="I164" s="56"/>
      <c r="J164" s="136"/>
      <c r="K164" s="136"/>
      <c r="L164" s="136"/>
      <c r="M164" s="183"/>
      <c r="N164" s="136"/>
      <c r="O164" s="56"/>
      <c r="P164" s="56"/>
      <c r="Q164" s="56"/>
      <c r="R164" s="56"/>
      <c r="S164" s="56"/>
      <c r="T164" s="56"/>
      <c r="U164" s="56"/>
      <c r="V164" s="56"/>
      <c r="W164" s="56"/>
      <c r="X164" s="56"/>
      <c r="Y164" s="56"/>
      <c r="Z164" s="56"/>
    </row>
    <row r="165" spans="1:26" ht="15.75" customHeight="1">
      <c r="A165" s="181"/>
      <c r="B165" s="127"/>
      <c r="C165" s="56"/>
      <c r="D165" s="56"/>
      <c r="E165" s="56"/>
      <c r="F165" s="129"/>
      <c r="G165" s="182"/>
      <c r="H165" s="56"/>
      <c r="I165" s="56"/>
      <c r="J165" s="136"/>
      <c r="K165" s="136"/>
      <c r="L165" s="136"/>
      <c r="M165" s="183"/>
      <c r="N165" s="136"/>
      <c r="O165" s="56"/>
      <c r="P165" s="56"/>
      <c r="Q165" s="56"/>
      <c r="R165" s="56"/>
      <c r="S165" s="56"/>
      <c r="T165" s="56"/>
      <c r="U165" s="56"/>
      <c r="V165" s="56"/>
      <c r="W165" s="56"/>
      <c r="X165" s="56"/>
      <c r="Y165" s="56"/>
      <c r="Z165" s="56"/>
    </row>
    <row r="166" spans="1:26" ht="15.75" customHeight="1">
      <c r="A166" s="181"/>
      <c r="B166" s="127"/>
      <c r="C166" s="56"/>
      <c r="D166" s="56"/>
      <c r="E166" s="56"/>
      <c r="F166" s="129"/>
      <c r="G166" s="182"/>
      <c r="H166" s="56"/>
      <c r="I166" s="56"/>
      <c r="J166" s="136"/>
      <c r="K166" s="136"/>
      <c r="L166" s="136"/>
      <c r="M166" s="183"/>
      <c r="N166" s="136"/>
      <c r="O166" s="56"/>
      <c r="P166" s="56"/>
      <c r="Q166" s="56"/>
      <c r="R166" s="56"/>
      <c r="S166" s="56"/>
      <c r="T166" s="56"/>
      <c r="U166" s="56"/>
      <c r="V166" s="56"/>
      <c r="W166" s="56"/>
      <c r="X166" s="56"/>
      <c r="Y166" s="56"/>
      <c r="Z166" s="56"/>
    </row>
    <row r="167" spans="1:26" ht="15.75" customHeight="1">
      <c r="A167" s="181"/>
      <c r="B167" s="127"/>
      <c r="C167" s="56"/>
      <c r="D167" s="56"/>
      <c r="E167" s="56"/>
      <c r="F167" s="129"/>
      <c r="G167" s="182"/>
      <c r="H167" s="56"/>
      <c r="I167" s="56"/>
      <c r="J167" s="136"/>
      <c r="K167" s="136"/>
      <c r="L167" s="136"/>
      <c r="M167" s="183"/>
      <c r="N167" s="136"/>
      <c r="O167" s="56"/>
      <c r="P167" s="56"/>
      <c r="Q167" s="56"/>
      <c r="R167" s="56"/>
      <c r="S167" s="56"/>
      <c r="T167" s="56"/>
      <c r="U167" s="56"/>
      <c r="V167" s="56"/>
      <c r="W167" s="56"/>
      <c r="X167" s="56"/>
      <c r="Y167" s="56"/>
      <c r="Z167" s="56"/>
    </row>
    <row r="168" spans="1:26" ht="15.75" customHeight="1">
      <c r="A168" s="181"/>
      <c r="B168" s="127"/>
      <c r="C168" s="56"/>
      <c r="D168" s="56"/>
      <c r="E168" s="56"/>
      <c r="F168" s="129"/>
      <c r="G168" s="182"/>
      <c r="H168" s="56"/>
      <c r="I168" s="56"/>
      <c r="J168" s="136"/>
      <c r="K168" s="136"/>
      <c r="L168" s="136"/>
      <c r="M168" s="183"/>
      <c r="N168" s="136"/>
      <c r="O168" s="56"/>
      <c r="P168" s="56"/>
      <c r="Q168" s="56"/>
      <c r="R168" s="56"/>
      <c r="S168" s="56"/>
      <c r="T168" s="56"/>
      <c r="U168" s="56"/>
      <c r="V168" s="56"/>
      <c r="W168" s="56"/>
      <c r="X168" s="56"/>
      <c r="Y168" s="56"/>
      <c r="Z168" s="56"/>
    </row>
    <row r="169" spans="1:26" ht="15.75" customHeight="1">
      <c r="A169" s="181"/>
      <c r="B169" s="127"/>
      <c r="C169" s="56"/>
      <c r="D169" s="56"/>
      <c r="E169" s="56"/>
      <c r="F169" s="129"/>
      <c r="G169" s="182"/>
      <c r="H169" s="56"/>
      <c r="I169" s="56"/>
      <c r="J169" s="136"/>
      <c r="K169" s="136"/>
      <c r="L169" s="136"/>
      <c r="M169" s="183"/>
      <c r="N169" s="136"/>
      <c r="O169" s="56"/>
      <c r="P169" s="56"/>
      <c r="Q169" s="56"/>
      <c r="R169" s="56"/>
      <c r="S169" s="56"/>
      <c r="T169" s="56"/>
      <c r="U169" s="56"/>
      <c r="V169" s="56"/>
      <c r="W169" s="56"/>
      <c r="X169" s="56"/>
      <c r="Y169" s="56"/>
      <c r="Z169" s="56"/>
    </row>
    <row r="170" spans="1:26" ht="15.75" customHeight="1">
      <c r="A170" s="181"/>
      <c r="B170" s="127"/>
      <c r="C170" s="56"/>
      <c r="D170" s="56"/>
      <c r="E170" s="56"/>
      <c r="F170" s="129"/>
      <c r="G170" s="182"/>
      <c r="H170" s="56"/>
      <c r="I170" s="56"/>
      <c r="J170" s="136"/>
      <c r="K170" s="136"/>
      <c r="L170" s="136"/>
      <c r="M170" s="183"/>
      <c r="N170" s="136"/>
      <c r="O170" s="56"/>
      <c r="P170" s="56"/>
      <c r="Q170" s="56"/>
      <c r="R170" s="56"/>
      <c r="S170" s="56"/>
      <c r="T170" s="56"/>
      <c r="U170" s="56"/>
      <c r="V170" s="56"/>
      <c r="W170" s="56"/>
      <c r="X170" s="56"/>
      <c r="Y170" s="56"/>
      <c r="Z170" s="56"/>
    </row>
    <row r="171" spans="1:26" ht="15.75" customHeight="1">
      <c r="A171" s="181"/>
      <c r="B171" s="127"/>
      <c r="C171" s="56"/>
      <c r="D171" s="56"/>
      <c r="E171" s="56"/>
      <c r="F171" s="129"/>
      <c r="G171" s="182"/>
      <c r="H171" s="56"/>
      <c r="I171" s="56"/>
      <c r="J171" s="136"/>
      <c r="K171" s="136"/>
      <c r="L171" s="136"/>
      <c r="M171" s="183"/>
      <c r="N171" s="136"/>
      <c r="O171" s="56"/>
      <c r="P171" s="56"/>
      <c r="Q171" s="56"/>
      <c r="R171" s="56"/>
      <c r="S171" s="56"/>
      <c r="T171" s="56"/>
      <c r="U171" s="56"/>
      <c r="V171" s="56"/>
      <c r="W171" s="56"/>
      <c r="X171" s="56"/>
      <c r="Y171" s="56"/>
      <c r="Z171" s="56"/>
    </row>
    <row r="172" spans="1:26" ht="15.75" customHeight="1">
      <c r="A172" s="181"/>
      <c r="B172" s="127"/>
      <c r="C172" s="56"/>
      <c r="D172" s="56"/>
      <c r="E172" s="56"/>
      <c r="F172" s="129"/>
      <c r="G172" s="182"/>
      <c r="H172" s="56"/>
      <c r="I172" s="56"/>
      <c r="J172" s="136"/>
      <c r="K172" s="136"/>
      <c r="L172" s="136"/>
      <c r="M172" s="183"/>
      <c r="N172" s="136"/>
      <c r="O172" s="56"/>
      <c r="P172" s="56"/>
      <c r="Q172" s="56"/>
      <c r="R172" s="56"/>
      <c r="S172" s="56"/>
      <c r="T172" s="56"/>
      <c r="U172" s="56"/>
      <c r="V172" s="56"/>
      <c r="W172" s="56"/>
      <c r="X172" s="56"/>
      <c r="Y172" s="56"/>
      <c r="Z172" s="56"/>
    </row>
    <row r="173" spans="1:26" ht="15.75" customHeight="1">
      <c r="A173" s="181"/>
      <c r="B173" s="127"/>
      <c r="C173" s="56"/>
      <c r="D173" s="56"/>
      <c r="E173" s="56"/>
      <c r="F173" s="129"/>
      <c r="G173" s="182"/>
      <c r="H173" s="56"/>
      <c r="I173" s="56"/>
      <c r="J173" s="136"/>
      <c r="K173" s="136"/>
      <c r="L173" s="136"/>
      <c r="M173" s="183"/>
      <c r="N173" s="136"/>
      <c r="O173" s="56"/>
      <c r="P173" s="56"/>
      <c r="Q173" s="56"/>
      <c r="R173" s="56"/>
      <c r="S173" s="56"/>
      <c r="T173" s="56"/>
      <c r="U173" s="56"/>
      <c r="V173" s="56"/>
      <c r="W173" s="56"/>
      <c r="X173" s="56"/>
      <c r="Y173" s="56"/>
      <c r="Z173" s="56"/>
    </row>
    <row r="174" spans="1:26" ht="15.75" customHeight="1">
      <c r="A174" s="181"/>
      <c r="B174" s="127"/>
      <c r="C174" s="56"/>
      <c r="D174" s="56"/>
      <c r="E174" s="56"/>
      <c r="F174" s="129"/>
      <c r="G174" s="182"/>
      <c r="H174" s="56"/>
      <c r="I174" s="56"/>
      <c r="J174" s="136"/>
      <c r="K174" s="136"/>
      <c r="L174" s="136"/>
      <c r="M174" s="183"/>
      <c r="N174" s="136"/>
      <c r="O174" s="56"/>
      <c r="P174" s="56"/>
      <c r="Q174" s="56"/>
      <c r="R174" s="56"/>
      <c r="S174" s="56"/>
      <c r="T174" s="56"/>
      <c r="U174" s="56"/>
      <c r="V174" s="56"/>
      <c r="W174" s="56"/>
      <c r="X174" s="56"/>
      <c r="Y174" s="56"/>
      <c r="Z174" s="56"/>
    </row>
    <row r="175" spans="1:26" ht="15.75" customHeight="1">
      <c r="A175" s="181"/>
      <c r="B175" s="127"/>
      <c r="C175" s="56"/>
      <c r="D175" s="56"/>
      <c r="E175" s="56"/>
      <c r="F175" s="129"/>
      <c r="G175" s="182"/>
      <c r="H175" s="56"/>
      <c r="I175" s="56"/>
      <c r="J175" s="136"/>
      <c r="K175" s="136"/>
      <c r="L175" s="136"/>
      <c r="M175" s="183"/>
      <c r="N175" s="136"/>
      <c r="O175" s="56"/>
      <c r="P175" s="56"/>
      <c r="Q175" s="56"/>
      <c r="R175" s="56"/>
      <c r="S175" s="56"/>
      <c r="T175" s="56"/>
      <c r="U175" s="56"/>
      <c r="V175" s="56"/>
      <c r="W175" s="56"/>
      <c r="X175" s="56"/>
      <c r="Y175" s="56"/>
      <c r="Z175" s="56"/>
    </row>
    <row r="176" spans="1:26" ht="15.75" customHeight="1">
      <c r="A176" s="181"/>
      <c r="B176" s="127"/>
      <c r="C176" s="56"/>
      <c r="D176" s="56"/>
      <c r="E176" s="56"/>
      <c r="F176" s="129"/>
      <c r="G176" s="182"/>
      <c r="H176" s="56"/>
      <c r="I176" s="56"/>
      <c r="J176" s="136"/>
      <c r="K176" s="136"/>
      <c r="L176" s="136"/>
      <c r="M176" s="183"/>
      <c r="N176" s="136"/>
      <c r="O176" s="56"/>
      <c r="P176" s="56"/>
      <c r="Q176" s="56"/>
      <c r="R176" s="56"/>
      <c r="S176" s="56"/>
      <c r="T176" s="56"/>
      <c r="U176" s="56"/>
      <c r="V176" s="56"/>
      <c r="W176" s="56"/>
      <c r="X176" s="56"/>
      <c r="Y176" s="56"/>
      <c r="Z176" s="56"/>
    </row>
    <row r="177" spans="1:26" ht="15.75" customHeight="1">
      <c r="A177" s="181"/>
      <c r="B177" s="127"/>
      <c r="C177" s="56"/>
      <c r="D177" s="56"/>
      <c r="E177" s="56"/>
      <c r="F177" s="129"/>
      <c r="G177" s="182"/>
      <c r="H177" s="56"/>
      <c r="I177" s="56"/>
      <c r="J177" s="136"/>
      <c r="K177" s="136"/>
      <c r="L177" s="136"/>
      <c r="M177" s="183"/>
      <c r="N177" s="136"/>
      <c r="O177" s="56"/>
      <c r="P177" s="56"/>
      <c r="Q177" s="56"/>
      <c r="R177" s="56"/>
      <c r="S177" s="56"/>
      <c r="T177" s="56"/>
      <c r="U177" s="56"/>
      <c r="V177" s="56"/>
      <c r="W177" s="56"/>
      <c r="X177" s="56"/>
      <c r="Y177" s="56"/>
      <c r="Z177" s="56"/>
    </row>
    <row r="178" spans="1:26" ht="15.75" customHeight="1">
      <c r="A178" s="181"/>
      <c r="B178" s="127"/>
      <c r="C178" s="56"/>
      <c r="D178" s="56"/>
      <c r="E178" s="56"/>
      <c r="F178" s="129"/>
      <c r="G178" s="182"/>
      <c r="H178" s="56"/>
      <c r="I178" s="56"/>
      <c r="J178" s="136"/>
      <c r="K178" s="136"/>
      <c r="L178" s="136"/>
      <c r="M178" s="183"/>
      <c r="N178" s="136"/>
      <c r="O178" s="56"/>
      <c r="P178" s="56"/>
      <c r="Q178" s="56"/>
      <c r="R178" s="56"/>
      <c r="S178" s="56"/>
      <c r="T178" s="56"/>
      <c r="U178" s="56"/>
      <c r="V178" s="56"/>
      <c r="W178" s="56"/>
      <c r="X178" s="56"/>
      <c r="Y178" s="56"/>
      <c r="Z178" s="56"/>
    </row>
    <row r="179" spans="1:26" ht="15.75" customHeight="1">
      <c r="A179" s="181"/>
      <c r="B179" s="127"/>
      <c r="C179" s="56"/>
      <c r="D179" s="56"/>
      <c r="E179" s="56"/>
      <c r="F179" s="129"/>
      <c r="G179" s="182"/>
      <c r="H179" s="56"/>
      <c r="I179" s="56"/>
      <c r="J179" s="136"/>
      <c r="K179" s="136"/>
      <c r="L179" s="136"/>
      <c r="M179" s="183"/>
      <c r="N179" s="136"/>
      <c r="O179" s="56"/>
      <c r="P179" s="56"/>
      <c r="Q179" s="56"/>
      <c r="R179" s="56"/>
      <c r="S179" s="56"/>
      <c r="T179" s="56"/>
      <c r="U179" s="56"/>
      <c r="V179" s="56"/>
      <c r="W179" s="56"/>
      <c r="X179" s="56"/>
      <c r="Y179" s="56"/>
      <c r="Z179" s="56"/>
    </row>
    <row r="180" spans="1:26" ht="15.75" customHeight="1">
      <c r="A180" s="181"/>
      <c r="B180" s="127"/>
      <c r="C180" s="56"/>
      <c r="D180" s="56"/>
      <c r="E180" s="56"/>
      <c r="F180" s="129"/>
      <c r="G180" s="182"/>
      <c r="H180" s="56"/>
      <c r="I180" s="56"/>
      <c r="J180" s="136"/>
      <c r="K180" s="136"/>
      <c r="L180" s="136"/>
      <c r="M180" s="183"/>
      <c r="N180" s="136"/>
      <c r="O180" s="56"/>
      <c r="P180" s="56"/>
      <c r="Q180" s="56"/>
      <c r="R180" s="56"/>
      <c r="S180" s="56"/>
      <c r="T180" s="56"/>
      <c r="U180" s="56"/>
      <c r="V180" s="56"/>
      <c r="W180" s="56"/>
      <c r="X180" s="56"/>
      <c r="Y180" s="56"/>
      <c r="Z180" s="56"/>
    </row>
    <row r="181" spans="1:26" ht="15.75" customHeight="1">
      <c r="A181" s="181"/>
      <c r="B181" s="127"/>
      <c r="C181" s="56"/>
      <c r="D181" s="56"/>
      <c r="E181" s="56"/>
      <c r="F181" s="129"/>
      <c r="G181" s="182"/>
      <c r="H181" s="56"/>
      <c r="I181" s="56"/>
      <c r="J181" s="136"/>
      <c r="K181" s="136"/>
      <c r="L181" s="136"/>
      <c r="M181" s="183"/>
      <c r="N181" s="136"/>
      <c r="O181" s="56"/>
      <c r="P181" s="56"/>
      <c r="Q181" s="56"/>
      <c r="R181" s="56"/>
      <c r="S181" s="56"/>
      <c r="T181" s="56"/>
      <c r="U181" s="56"/>
      <c r="V181" s="56"/>
      <c r="W181" s="56"/>
      <c r="X181" s="56"/>
      <c r="Y181" s="56"/>
      <c r="Z181" s="56"/>
    </row>
    <row r="182" spans="1:26" ht="15.75" customHeight="1">
      <c r="A182" s="181"/>
      <c r="B182" s="127"/>
      <c r="C182" s="56"/>
      <c r="D182" s="56"/>
      <c r="E182" s="56"/>
      <c r="F182" s="129"/>
      <c r="G182" s="182"/>
      <c r="H182" s="56"/>
      <c r="I182" s="56"/>
      <c r="J182" s="136"/>
      <c r="K182" s="136"/>
      <c r="L182" s="136"/>
      <c r="M182" s="183"/>
      <c r="N182" s="136"/>
      <c r="O182" s="56"/>
      <c r="P182" s="56"/>
      <c r="Q182" s="56"/>
      <c r="R182" s="56"/>
      <c r="S182" s="56"/>
      <c r="T182" s="56"/>
      <c r="U182" s="56"/>
      <c r="V182" s="56"/>
      <c r="W182" s="56"/>
      <c r="X182" s="56"/>
      <c r="Y182" s="56"/>
      <c r="Z182" s="56"/>
    </row>
    <row r="183" spans="1:26" ht="15.75" customHeight="1">
      <c r="A183" s="181"/>
      <c r="B183" s="127"/>
      <c r="C183" s="56"/>
      <c r="D183" s="56"/>
      <c r="E183" s="56"/>
      <c r="F183" s="129"/>
      <c r="G183" s="182"/>
      <c r="H183" s="56"/>
      <c r="I183" s="56"/>
      <c r="J183" s="136"/>
      <c r="K183" s="136"/>
      <c r="L183" s="136"/>
      <c r="M183" s="183"/>
      <c r="N183" s="136"/>
      <c r="O183" s="56"/>
      <c r="P183" s="56"/>
      <c r="Q183" s="56"/>
      <c r="R183" s="56"/>
      <c r="S183" s="56"/>
      <c r="T183" s="56"/>
      <c r="U183" s="56"/>
      <c r="V183" s="56"/>
      <c r="W183" s="56"/>
      <c r="X183" s="56"/>
      <c r="Y183" s="56"/>
      <c r="Z183" s="56"/>
    </row>
    <row r="184" spans="1:26" ht="15.75" customHeight="1">
      <c r="A184" s="181"/>
      <c r="B184" s="127"/>
      <c r="C184" s="56"/>
      <c r="D184" s="56"/>
      <c r="E184" s="56"/>
      <c r="F184" s="129"/>
      <c r="G184" s="182"/>
      <c r="H184" s="56"/>
      <c r="I184" s="56"/>
      <c r="J184" s="136"/>
      <c r="K184" s="136"/>
      <c r="L184" s="136"/>
      <c r="M184" s="183"/>
      <c r="N184" s="136"/>
      <c r="O184" s="56"/>
      <c r="P184" s="56"/>
      <c r="Q184" s="56"/>
      <c r="R184" s="56"/>
      <c r="S184" s="56"/>
      <c r="T184" s="56"/>
      <c r="U184" s="56"/>
      <c r="V184" s="56"/>
      <c r="W184" s="56"/>
      <c r="X184" s="56"/>
      <c r="Y184" s="56"/>
      <c r="Z184" s="56"/>
    </row>
    <row r="185" spans="1:26" ht="15.75" customHeight="1">
      <c r="A185" s="181"/>
      <c r="B185" s="127"/>
      <c r="C185" s="56"/>
      <c r="D185" s="56"/>
      <c r="E185" s="56"/>
      <c r="F185" s="129"/>
      <c r="G185" s="182"/>
      <c r="H185" s="56"/>
      <c r="I185" s="56"/>
      <c r="J185" s="136"/>
      <c r="K185" s="136"/>
      <c r="L185" s="136"/>
      <c r="M185" s="183"/>
      <c r="N185" s="136"/>
      <c r="O185" s="56"/>
      <c r="P185" s="56"/>
      <c r="Q185" s="56"/>
      <c r="R185" s="56"/>
      <c r="S185" s="56"/>
      <c r="T185" s="56"/>
      <c r="U185" s="56"/>
      <c r="V185" s="56"/>
      <c r="W185" s="56"/>
      <c r="X185" s="56"/>
      <c r="Y185" s="56"/>
      <c r="Z185" s="56"/>
    </row>
    <row r="186" spans="1:26" ht="15.75" customHeight="1">
      <c r="A186" s="181"/>
      <c r="B186" s="127"/>
      <c r="C186" s="56"/>
      <c r="D186" s="56"/>
      <c r="E186" s="56"/>
      <c r="F186" s="129"/>
      <c r="G186" s="182"/>
      <c r="H186" s="56"/>
      <c r="I186" s="56"/>
      <c r="J186" s="136"/>
      <c r="K186" s="136"/>
      <c r="L186" s="136"/>
      <c r="M186" s="183"/>
      <c r="N186" s="136"/>
      <c r="O186" s="56"/>
      <c r="P186" s="56"/>
      <c r="Q186" s="56"/>
      <c r="R186" s="56"/>
      <c r="S186" s="56"/>
      <c r="T186" s="56"/>
      <c r="U186" s="56"/>
      <c r="V186" s="56"/>
      <c r="W186" s="56"/>
      <c r="X186" s="56"/>
      <c r="Y186" s="56"/>
      <c r="Z186" s="56"/>
    </row>
    <row r="187" spans="1:26" ht="15.75" customHeight="1">
      <c r="A187" s="181"/>
      <c r="B187" s="127"/>
      <c r="C187" s="56"/>
      <c r="D187" s="56"/>
      <c r="E187" s="56"/>
      <c r="F187" s="129"/>
      <c r="G187" s="182"/>
      <c r="H187" s="56"/>
      <c r="I187" s="56"/>
      <c r="J187" s="136"/>
      <c r="K187" s="136"/>
      <c r="L187" s="136"/>
      <c r="M187" s="183"/>
      <c r="N187" s="136"/>
      <c r="O187" s="56"/>
      <c r="P187" s="56"/>
      <c r="Q187" s="56"/>
      <c r="R187" s="56"/>
      <c r="S187" s="56"/>
      <c r="T187" s="56"/>
      <c r="U187" s="56"/>
      <c r="V187" s="56"/>
      <c r="W187" s="56"/>
      <c r="X187" s="56"/>
      <c r="Y187" s="56"/>
      <c r="Z187" s="56"/>
    </row>
    <row r="188" spans="1:26" ht="15.75" customHeight="1">
      <c r="A188" s="181"/>
      <c r="B188" s="127"/>
      <c r="C188" s="56"/>
      <c r="D188" s="56"/>
      <c r="E188" s="56"/>
      <c r="F188" s="129"/>
      <c r="G188" s="182"/>
      <c r="H188" s="56"/>
      <c r="I188" s="56"/>
      <c r="J188" s="136"/>
      <c r="K188" s="136"/>
      <c r="L188" s="136"/>
      <c r="M188" s="183"/>
      <c r="N188" s="136"/>
      <c r="O188" s="56"/>
      <c r="P188" s="56"/>
      <c r="Q188" s="56"/>
      <c r="R188" s="56"/>
      <c r="S188" s="56"/>
      <c r="T188" s="56"/>
      <c r="U188" s="56"/>
      <c r="V188" s="56"/>
      <c r="W188" s="56"/>
      <c r="X188" s="56"/>
      <c r="Y188" s="56"/>
      <c r="Z188" s="56"/>
    </row>
    <row r="189" spans="1:26" ht="15.75" customHeight="1">
      <c r="A189" s="181"/>
      <c r="B189" s="127"/>
      <c r="C189" s="56"/>
      <c r="D189" s="56"/>
      <c r="E189" s="56"/>
      <c r="F189" s="129"/>
      <c r="G189" s="182"/>
      <c r="H189" s="56"/>
      <c r="I189" s="56"/>
      <c r="J189" s="136"/>
      <c r="K189" s="136"/>
      <c r="L189" s="136"/>
      <c r="M189" s="183"/>
      <c r="N189" s="136"/>
      <c r="O189" s="56"/>
      <c r="P189" s="56"/>
      <c r="Q189" s="56"/>
      <c r="R189" s="56"/>
      <c r="S189" s="56"/>
      <c r="T189" s="56"/>
      <c r="U189" s="56"/>
      <c r="V189" s="56"/>
      <c r="W189" s="56"/>
      <c r="X189" s="56"/>
      <c r="Y189" s="56"/>
      <c r="Z189" s="56"/>
    </row>
    <row r="190" spans="1:26" ht="15.75" customHeight="1">
      <c r="A190" s="181"/>
      <c r="B190" s="127"/>
      <c r="C190" s="56"/>
      <c r="D190" s="56"/>
      <c r="E190" s="56"/>
      <c r="F190" s="129"/>
      <c r="G190" s="182"/>
      <c r="H190" s="56"/>
      <c r="I190" s="56"/>
      <c r="J190" s="136"/>
      <c r="K190" s="136"/>
      <c r="L190" s="136"/>
      <c r="M190" s="183"/>
      <c r="N190" s="136"/>
      <c r="O190" s="56"/>
      <c r="P190" s="56"/>
      <c r="Q190" s="56"/>
      <c r="R190" s="56"/>
      <c r="S190" s="56"/>
      <c r="T190" s="56"/>
      <c r="U190" s="56"/>
      <c r="V190" s="56"/>
      <c r="W190" s="56"/>
      <c r="X190" s="56"/>
      <c r="Y190" s="56"/>
      <c r="Z190" s="56"/>
    </row>
    <row r="191" spans="1:26" ht="15.75" customHeight="1">
      <c r="A191" s="181"/>
      <c r="B191" s="127"/>
      <c r="C191" s="56"/>
      <c r="D191" s="56"/>
      <c r="E191" s="56"/>
      <c r="F191" s="129"/>
      <c r="G191" s="182"/>
      <c r="H191" s="56"/>
      <c r="I191" s="56"/>
      <c r="J191" s="136"/>
      <c r="K191" s="136"/>
      <c r="L191" s="136"/>
      <c r="M191" s="183"/>
      <c r="N191" s="136"/>
      <c r="O191" s="56"/>
      <c r="P191" s="56"/>
      <c r="Q191" s="56"/>
      <c r="R191" s="56"/>
      <c r="S191" s="56"/>
      <c r="T191" s="56"/>
      <c r="U191" s="56"/>
      <c r="V191" s="56"/>
      <c r="W191" s="56"/>
      <c r="X191" s="56"/>
      <c r="Y191" s="56"/>
      <c r="Z191" s="56"/>
    </row>
    <row r="192" spans="1:26" ht="15.75" customHeight="1">
      <c r="A192" s="181"/>
      <c r="B192" s="127"/>
      <c r="C192" s="56"/>
      <c r="D192" s="56"/>
      <c r="E192" s="56"/>
      <c r="F192" s="129"/>
      <c r="G192" s="182"/>
      <c r="H192" s="56"/>
      <c r="I192" s="56"/>
      <c r="J192" s="136"/>
      <c r="K192" s="136"/>
      <c r="L192" s="136"/>
      <c r="M192" s="183"/>
      <c r="N192" s="136"/>
      <c r="O192" s="56"/>
      <c r="P192" s="56"/>
      <c r="Q192" s="56"/>
      <c r="R192" s="56"/>
      <c r="S192" s="56"/>
      <c r="T192" s="56"/>
      <c r="U192" s="56"/>
      <c r="V192" s="56"/>
      <c r="W192" s="56"/>
      <c r="X192" s="56"/>
      <c r="Y192" s="56"/>
      <c r="Z192" s="56"/>
    </row>
    <row r="193" spans="1:26" ht="15.75" customHeight="1">
      <c r="A193" s="181"/>
      <c r="B193" s="127"/>
      <c r="C193" s="56"/>
      <c r="D193" s="56"/>
      <c r="E193" s="56"/>
      <c r="F193" s="129"/>
      <c r="G193" s="182"/>
      <c r="H193" s="56"/>
      <c r="I193" s="56"/>
      <c r="J193" s="136"/>
      <c r="K193" s="136"/>
      <c r="L193" s="136"/>
      <c r="M193" s="183"/>
      <c r="N193" s="136"/>
      <c r="O193" s="56"/>
      <c r="P193" s="56"/>
      <c r="Q193" s="56"/>
      <c r="R193" s="56"/>
      <c r="S193" s="56"/>
      <c r="T193" s="56"/>
      <c r="U193" s="56"/>
      <c r="V193" s="56"/>
      <c r="W193" s="56"/>
      <c r="X193" s="56"/>
      <c r="Y193" s="56"/>
      <c r="Z193" s="56"/>
    </row>
    <row r="194" spans="1:26" ht="15.75" customHeight="1">
      <c r="A194" s="181"/>
      <c r="B194" s="127"/>
      <c r="C194" s="56"/>
      <c r="D194" s="56"/>
      <c r="E194" s="56"/>
      <c r="F194" s="129"/>
      <c r="G194" s="182"/>
      <c r="H194" s="56"/>
      <c r="I194" s="56"/>
      <c r="J194" s="136"/>
      <c r="K194" s="136"/>
      <c r="L194" s="136"/>
      <c r="M194" s="183"/>
      <c r="N194" s="136"/>
      <c r="O194" s="56"/>
      <c r="P194" s="56"/>
      <c r="Q194" s="56"/>
      <c r="R194" s="56"/>
      <c r="S194" s="56"/>
      <c r="T194" s="56"/>
      <c r="U194" s="56"/>
      <c r="V194" s="56"/>
      <c r="W194" s="56"/>
      <c r="X194" s="56"/>
      <c r="Y194" s="56"/>
      <c r="Z194" s="56"/>
    </row>
    <row r="195" spans="1:26" ht="15.75" customHeight="1">
      <c r="A195" s="181"/>
      <c r="B195" s="127"/>
      <c r="C195" s="56"/>
      <c r="D195" s="56"/>
      <c r="E195" s="56"/>
      <c r="F195" s="129"/>
      <c r="G195" s="182"/>
      <c r="H195" s="56"/>
      <c r="I195" s="56"/>
      <c r="J195" s="136"/>
      <c r="K195" s="136"/>
      <c r="L195" s="136"/>
      <c r="M195" s="183"/>
      <c r="N195" s="136"/>
      <c r="O195" s="56"/>
      <c r="P195" s="56"/>
      <c r="Q195" s="56"/>
      <c r="R195" s="56"/>
      <c r="S195" s="56"/>
      <c r="T195" s="56"/>
      <c r="U195" s="56"/>
      <c r="V195" s="56"/>
      <c r="W195" s="56"/>
      <c r="X195" s="56"/>
      <c r="Y195" s="56"/>
      <c r="Z195" s="56"/>
    </row>
    <row r="196" spans="1:26" ht="15.75" customHeight="1">
      <c r="A196" s="181"/>
      <c r="B196" s="127"/>
      <c r="C196" s="56"/>
      <c r="D196" s="56"/>
      <c r="E196" s="56"/>
      <c r="F196" s="129"/>
      <c r="G196" s="182"/>
      <c r="H196" s="56"/>
      <c r="I196" s="56"/>
      <c r="J196" s="136"/>
      <c r="K196" s="136"/>
      <c r="L196" s="136"/>
      <c r="M196" s="183"/>
      <c r="N196" s="136"/>
      <c r="O196" s="56"/>
      <c r="P196" s="56"/>
      <c r="Q196" s="56"/>
      <c r="R196" s="56"/>
      <c r="S196" s="56"/>
      <c r="T196" s="56"/>
      <c r="U196" s="56"/>
      <c r="V196" s="56"/>
      <c r="W196" s="56"/>
      <c r="X196" s="56"/>
      <c r="Y196" s="56"/>
      <c r="Z196" s="56"/>
    </row>
    <row r="197" spans="1:26" ht="15.75" customHeight="1">
      <c r="A197" s="181"/>
      <c r="B197" s="127"/>
      <c r="C197" s="56"/>
      <c r="D197" s="56"/>
      <c r="E197" s="56"/>
      <c r="F197" s="129"/>
      <c r="G197" s="182"/>
      <c r="H197" s="56"/>
      <c r="I197" s="56"/>
      <c r="J197" s="136"/>
      <c r="K197" s="136"/>
      <c r="L197" s="136"/>
      <c r="M197" s="183"/>
      <c r="N197" s="136"/>
      <c r="O197" s="56"/>
      <c r="P197" s="56"/>
      <c r="Q197" s="56"/>
      <c r="R197" s="56"/>
      <c r="S197" s="56"/>
      <c r="T197" s="56"/>
      <c r="U197" s="56"/>
      <c r="V197" s="56"/>
      <c r="W197" s="56"/>
      <c r="X197" s="56"/>
      <c r="Y197" s="56"/>
      <c r="Z197" s="56"/>
    </row>
    <row r="198" spans="1:26" ht="15.75" customHeight="1">
      <c r="A198" s="181"/>
      <c r="B198" s="127"/>
      <c r="C198" s="56"/>
      <c r="D198" s="56"/>
      <c r="E198" s="56"/>
      <c r="F198" s="129"/>
      <c r="G198" s="182"/>
      <c r="H198" s="56"/>
      <c r="I198" s="56"/>
      <c r="J198" s="136"/>
      <c r="K198" s="136"/>
      <c r="L198" s="136"/>
      <c r="M198" s="183"/>
      <c r="N198" s="136"/>
      <c r="O198" s="56"/>
      <c r="P198" s="56"/>
      <c r="Q198" s="56"/>
      <c r="R198" s="56"/>
      <c r="S198" s="56"/>
      <c r="T198" s="56"/>
      <c r="U198" s="56"/>
      <c r="V198" s="56"/>
      <c r="W198" s="56"/>
      <c r="X198" s="56"/>
      <c r="Y198" s="56"/>
      <c r="Z198" s="56"/>
    </row>
    <row r="199" spans="1:26" ht="15.75" customHeight="1">
      <c r="A199" s="181"/>
      <c r="B199" s="127"/>
      <c r="C199" s="56"/>
      <c r="D199" s="56"/>
      <c r="E199" s="56"/>
      <c r="F199" s="129"/>
      <c r="G199" s="182"/>
      <c r="H199" s="56"/>
      <c r="I199" s="56"/>
      <c r="J199" s="136"/>
      <c r="K199" s="136"/>
      <c r="L199" s="136"/>
      <c r="M199" s="183"/>
      <c r="N199" s="136"/>
      <c r="O199" s="56"/>
      <c r="P199" s="56"/>
      <c r="Q199" s="56"/>
      <c r="R199" s="56"/>
      <c r="S199" s="56"/>
      <c r="T199" s="56"/>
      <c r="U199" s="56"/>
      <c r="V199" s="56"/>
      <c r="W199" s="56"/>
      <c r="X199" s="56"/>
      <c r="Y199" s="56"/>
      <c r="Z199" s="56"/>
    </row>
    <row r="200" spans="1:26" ht="15.75" customHeight="1">
      <c r="A200" s="181"/>
      <c r="B200" s="127"/>
      <c r="C200" s="56"/>
      <c r="D200" s="56"/>
      <c r="E200" s="56"/>
      <c r="F200" s="129"/>
      <c r="G200" s="182"/>
      <c r="H200" s="56"/>
      <c r="I200" s="56"/>
      <c r="J200" s="136"/>
      <c r="K200" s="136"/>
      <c r="L200" s="136"/>
      <c r="M200" s="183"/>
      <c r="N200" s="136"/>
      <c r="O200" s="56"/>
      <c r="P200" s="56"/>
      <c r="Q200" s="56"/>
      <c r="R200" s="56"/>
      <c r="S200" s="56"/>
      <c r="T200" s="56"/>
      <c r="U200" s="56"/>
      <c r="V200" s="56"/>
      <c r="W200" s="56"/>
      <c r="X200" s="56"/>
      <c r="Y200" s="56"/>
      <c r="Z200" s="56"/>
    </row>
    <row r="201" spans="1:26" ht="15.75" customHeight="1">
      <c r="A201" s="181"/>
      <c r="B201" s="127"/>
      <c r="C201" s="56"/>
      <c r="D201" s="56"/>
      <c r="E201" s="56"/>
      <c r="F201" s="129"/>
      <c r="G201" s="182"/>
      <c r="H201" s="56"/>
      <c r="I201" s="56"/>
      <c r="J201" s="136"/>
      <c r="K201" s="136"/>
      <c r="L201" s="136"/>
      <c r="M201" s="183"/>
      <c r="N201" s="136"/>
      <c r="O201" s="56"/>
      <c r="P201" s="56"/>
      <c r="Q201" s="56"/>
      <c r="R201" s="56"/>
      <c r="S201" s="56"/>
      <c r="T201" s="56"/>
      <c r="U201" s="56"/>
      <c r="V201" s="56"/>
      <c r="W201" s="56"/>
      <c r="X201" s="56"/>
      <c r="Y201" s="56"/>
      <c r="Z201" s="56"/>
    </row>
    <row r="202" spans="1:26" ht="15.75" customHeight="1">
      <c r="A202" s="181"/>
      <c r="B202" s="127"/>
      <c r="C202" s="56"/>
      <c r="D202" s="56"/>
      <c r="E202" s="56"/>
      <c r="F202" s="129"/>
      <c r="G202" s="182"/>
      <c r="H202" s="56"/>
      <c r="I202" s="56"/>
      <c r="J202" s="136"/>
      <c r="K202" s="136"/>
      <c r="L202" s="136"/>
      <c r="M202" s="183"/>
      <c r="N202" s="136"/>
      <c r="O202" s="56"/>
      <c r="P202" s="56"/>
      <c r="Q202" s="56"/>
      <c r="R202" s="56"/>
      <c r="S202" s="56"/>
      <c r="T202" s="56"/>
      <c r="U202" s="56"/>
      <c r="V202" s="56"/>
      <c r="W202" s="56"/>
      <c r="X202" s="56"/>
      <c r="Y202" s="56"/>
      <c r="Z202" s="56"/>
    </row>
    <row r="203" spans="1:26" ht="15.75" customHeight="1">
      <c r="A203" s="181"/>
      <c r="B203" s="127"/>
      <c r="C203" s="56"/>
      <c r="D203" s="56"/>
      <c r="E203" s="56"/>
      <c r="F203" s="129"/>
      <c r="G203" s="182"/>
      <c r="H203" s="56"/>
      <c r="I203" s="56"/>
      <c r="J203" s="136"/>
      <c r="K203" s="136"/>
      <c r="L203" s="136"/>
      <c r="M203" s="183"/>
      <c r="N203" s="136"/>
      <c r="O203" s="56"/>
      <c r="P203" s="56"/>
      <c r="Q203" s="56"/>
      <c r="R203" s="56"/>
      <c r="S203" s="56"/>
      <c r="T203" s="56"/>
      <c r="U203" s="56"/>
      <c r="V203" s="56"/>
      <c r="W203" s="56"/>
      <c r="X203" s="56"/>
      <c r="Y203" s="56"/>
      <c r="Z203" s="56"/>
    </row>
    <row r="204" spans="1:26" ht="15.75" customHeight="1">
      <c r="A204" s="181"/>
      <c r="B204" s="127"/>
      <c r="C204" s="56"/>
      <c r="D204" s="56"/>
      <c r="E204" s="56"/>
      <c r="F204" s="129"/>
      <c r="G204" s="182"/>
      <c r="H204" s="56"/>
      <c r="I204" s="56"/>
      <c r="J204" s="136"/>
      <c r="K204" s="136"/>
      <c r="L204" s="136"/>
      <c r="M204" s="183"/>
      <c r="N204" s="136"/>
      <c r="O204" s="56"/>
      <c r="P204" s="56"/>
      <c r="Q204" s="56"/>
      <c r="R204" s="56"/>
      <c r="S204" s="56"/>
      <c r="T204" s="56"/>
      <c r="U204" s="56"/>
      <c r="V204" s="56"/>
      <c r="W204" s="56"/>
      <c r="X204" s="56"/>
      <c r="Y204" s="56"/>
      <c r="Z204" s="56"/>
    </row>
    <row r="205" spans="1:26" ht="15.75" customHeight="1">
      <c r="A205" s="181"/>
      <c r="B205" s="127"/>
      <c r="C205" s="56"/>
      <c r="D205" s="56"/>
      <c r="E205" s="56"/>
      <c r="F205" s="129"/>
      <c r="G205" s="182"/>
      <c r="H205" s="56"/>
      <c r="I205" s="56"/>
      <c r="J205" s="136"/>
      <c r="K205" s="136"/>
      <c r="L205" s="136"/>
      <c r="M205" s="183"/>
      <c r="N205" s="136"/>
      <c r="O205" s="56"/>
      <c r="P205" s="56"/>
      <c r="Q205" s="56"/>
      <c r="R205" s="56"/>
      <c r="S205" s="56"/>
      <c r="T205" s="56"/>
      <c r="U205" s="56"/>
      <c r="V205" s="56"/>
      <c r="W205" s="56"/>
      <c r="X205" s="56"/>
      <c r="Y205" s="56"/>
      <c r="Z205" s="56"/>
    </row>
    <row r="206" spans="1:26" ht="15.75" customHeight="1">
      <c r="A206" s="181"/>
      <c r="B206" s="127"/>
      <c r="C206" s="56"/>
      <c r="D206" s="56"/>
      <c r="E206" s="56"/>
      <c r="F206" s="129"/>
      <c r="G206" s="182"/>
      <c r="H206" s="56"/>
      <c r="I206" s="56"/>
      <c r="J206" s="136"/>
      <c r="K206" s="136"/>
      <c r="L206" s="136"/>
      <c r="M206" s="183"/>
      <c r="N206" s="136"/>
      <c r="O206" s="56"/>
      <c r="P206" s="56"/>
      <c r="Q206" s="56"/>
      <c r="R206" s="56"/>
      <c r="S206" s="56"/>
      <c r="T206" s="56"/>
      <c r="U206" s="56"/>
      <c r="V206" s="56"/>
      <c r="W206" s="56"/>
      <c r="X206" s="56"/>
      <c r="Y206" s="56"/>
      <c r="Z206" s="56"/>
    </row>
    <row r="207" spans="1:26" ht="15.75" customHeight="1">
      <c r="A207" s="181"/>
      <c r="B207" s="127"/>
      <c r="C207" s="56"/>
      <c r="D207" s="56"/>
      <c r="E207" s="56"/>
      <c r="F207" s="129"/>
      <c r="G207" s="182"/>
      <c r="H207" s="56"/>
      <c r="I207" s="56"/>
      <c r="J207" s="136"/>
      <c r="K207" s="136"/>
      <c r="L207" s="136"/>
      <c r="M207" s="183"/>
      <c r="N207" s="136"/>
      <c r="O207" s="56"/>
      <c r="P207" s="56"/>
      <c r="Q207" s="56"/>
      <c r="R207" s="56"/>
      <c r="S207" s="56"/>
      <c r="T207" s="56"/>
      <c r="U207" s="56"/>
      <c r="V207" s="56"/>
      <c r="W207" s="56"/>
      <c r="X207" s="56"/>
      <c r="Y207" s="56"/>
      <c r="Z207" s="56"/>
    </row>
    <row r="208" spans="1:26" ht="15.75" customHeight="1">
      <c r="A208" s="181"/>
      <c r="B208" s="127"/>
      <c r="C208" s="56"/>
      <c r="D208" s="56"/>
      <c r="E208" s="56"/>
      <c r="F208" s="129"/>
      <c r="G208" s="182"/>
      <c r="H208" s="56"/>
      <c r="I208" s="56"/>
      <c r="J208" s="136"/>
      <c r="K208" s="136"/>
      <c r="L208" s="136"/>
      <c r="M208" s="183"/>
      <c r="N208" s="136"/>
      <c r="O208" s="56"/>
      <c r="P208" s="56"/>
      <c r="Q208" s="56"/>
      <c r="R208" s="56"/>
      <c r="S208" s="56"/>
      <c r="T208" s="56"/>
      <c r="U208" s="56"/>
      <c r="V208" s="56"/>
      <c r="W208" s="56"/>
      <c r="X208" s="56"/>
      <c r="Y208" s="56"/>
      <c r="Z208" s="56"/>
    </row>
    <row r="209" spans="1:26" ht="15.75" customHeight="1">
      <c r="A209" s="181"/>
      <c r="B209" s="127"/>
      <c r="C209" s="56"/>
      <c r="D209" s="56"/>
      <c r="E209" s="56"/>
      <c r="F209" s="129"/>
      <c r="G209" s="182"/>
      <c r="H209" s="56"/>
      <c r="I209" s="56"/>
      <c r="J209" s="136"/>
      <c r="K209" s="136"/>
      <c r="L209" s="136"/>
      <c r="M209" s="183"/>
      <c r="N209" s="136"/>
      <c r="O209" s="56"/>
      <c r="P209" s="56"/>
      <c r="Q209" s="56"/>
      <c r="R209" s="56"/>
      <c r="S209" s="56"/>
      <c r="T209" s="56"/>
      <c r="U209" s="56"/>
      <c r="V209" s="56"/>
      <c r="W209" s="56"/>
      <c r="X209" s="56"/>
      <c r="Y209" s="56"/>
      <c r="Z209" s="56"/>
    </row>
    <row r="210" spans="1:26" ht="15.75" customHeight="1">
      <c r="A210" s="181"/>
      <c r="B210" s="127"/>
      <c r="C210" s="56"/>
      <c r="D210" s="56"/>
      <c r="E210" s="56"/>
      <c r="F210" s="129"/>
      <c r="G210" s="182"/>
      <c r="H210" s="56"/>
      <c r="I210" s="56"/>
      <c r="J210" s="136"/>
      <c r="K210" s="136"/>
      <c r="L210" s="136"/>
      <c r="M210" s="183"/>
      <c r="N210" s="136"/>
      <c r="O210" s="56"/>
      <c r="P210" s="56"/>
      <c r="Q210" s="56"/>
      <c r="R210" s="56"/>
      <c r="S210" s="56"/>
      <c r="T210" s="56"/>
      <c r="U210" s="56"/>
      <c r="V210" s="56"/>
      <c r="W210" s="56"/>
      <c r="X210" s="56"/>
      <c r="Y210" s="56"/>
      <c r="Z210" s="56"/>
    </row>
    <row r="211" spans="1:26" ht="15.75" customHeight="1">
      <c r="A211" s="181"/>
      <c r="B211" s="127"/>
      <c r="C211" s="56"/>
      <c r="D211" s="56"/>
      <c r="E211" s="56"/>
      <c r="F211" s="129"/>
      <c r="G211" s="182"/>
      <c r="H211" s="56"/>
      <c r="I211" s="56"/>
      <c r="J211" s="136"/>
      <c r="K211" s="136"/>
      <c r="L211" s="136"/>
      <c r="M211" s="183"/>
      <c r="N211" s="136"/>
      <c r="O211" s="56"/>
      <c r="P211" s="56"/>
      <c r="Q211" s="56"/>
      <c r="R211" s="56"/>
      <c r="S211" s="56"/>
      <c r="T211" s="56"/>
      <c r="U211" s="56"/>
      <c r="V211" s="56"/>
      <c r="W211" s="56"/>
      <c r="X211" s="56"/>
      <c r="Y211" s="56"/>
      <c r="Z211" s="56"/>
    </row>
    <row r="212" spans="1:26" ht="15.75" customHeight="1">
      <c r="A212" s="181"/>
      <c r="B212" s="127"/>
      <c r="C212" s="56"/>
      <c r="D212" s="56"/>
      <c r="E212" s="56"/>
      <c r="F212" s="129"/>
      <c r="G212" s="182"/>
      <c r="H212" s="56"/>
      <c r="I212" s="56"/>
      <c r="J212" s="136"/>
      <c r="K212" s="136"/>
      <c r="L212" s="136"/>
      <c r="M212" s="183"/>
      <c r="N212" s="136"/>
      <c r="O212" s="56"/>
      <c r="P212" s="56"/>
      <c r="Q212" s="56"/>
      <c r="R212" s="56"/>
      <c r="S212" s="56"/>
      <c r="T212" s="56"/>
      <c r="U212" s="56"/>
      <c r="V212" s="56"/>
      <c r="W212" s="56"/>
      <c r="X212" s="56"/>
      <c r="Y212" s="56"/>
      <c r="Z212" s="56"/>
    </row>
    <row r="213" spans="1:26" ht="15.75" customHeight="1">
      <c r="A213" s="181"/>
      <c r="B213" s="127"/>
      <c r="C213" s="56"/>
      <c r="D213" s="56"/>
      <c r="E213" s="56"/>
      <c r="F213" s="129"/>
      <c r="G213" s="182"/>
      <c r="H213" s="56"/>
      <c r="I213" s="56"/>
      <c r="J213" s="136"/>
      <c r="K213" s="136"/>
      <c r="L213" s="136"/>
      <c r="M213" s="183"/>
      <c r="N213" s="136"/>
      <c r="O213" s="56"/>
      <c r="P213" s="56"/>
      <c r="Q213" s="56"/>
      <c r="R213" s="56"/>
      <c r="S213" s="56"/>
      <c r="T213" s="56"/>
      <c r="U213" s="56"/>
      <c r="V213" s="56"/>
      <c r="W213" s="56"/>
      <c r="X213" s="56"/>
      <c r="Y213" s="56"/>
      <c r="Z213" s="56"/>
    </row>
    <row r="214" spans="1:26" ht="15.75" customHeight="1">
      <c r="A214" s="181"/>
      <c r="B214" s="127"/>
      <c r="C214" s="56"/>
      <c r="D214" s="56"/>
      <c r="E214" s="56"/>
      <c r="F214" s="129"/>
      <c r="G214" s="182"/>
      <c r="H214" s="56"/>
      <c r="I214" s="56"/>
      <c r="J214" s="136"/>
      <c r="K214" s="136"/>
      <c r="L214" s="136"/>
      <c r="M214" s="183"/>
      <c r="N214" s="136"/>
      <c r="O214" s="56"/>
      <c r="P214" s="56"/>
      <c r="Q214" s="56"/>
      <c r="R214" s="56"/>
      <c r="S214" s="56"/>
      <c r="T214" s="56"/>
      <c r="U214" s="56"/>
      <c r="V214" s="56"/>
      <c r="W214" s="56"/>
      <c r="X214" s="56"/>
      <c r="Y214" s="56"/>
      <c r="Z214" s="56"/>
    </row>
    <row r="215" spans="1:26" ht="15.75" customHeight="1">
      <c r="A215" s="181"/>
      <c r="B215" s="127"/>
      <c r="C215" s="56"/>
      <c r="D215" s="56"/>
      <c r="E215" s="56"/>
      <c r="F215" s="129"/>
      <c r="G215" s="182"/>
      <c r="H215" s="56"/>
      <c r="I215" s="56"/>
      <c r="J215" s="136"/>
      <c r="K215" s="136"/>
      <c r="L215" s="136"/>
      <c r="M215" s="183"/>
      <c r="N215" s="136"/>
      <c r="O215" s="56"/>
      <c r="P215" s="56"/>
      <c r="Q215" s="56"/>
      <c r="R215" s="56"/>
      <c r="S215" s="56"/>
      <c r="T215" s="56"/>
      <c r="U215" s="56"/>
      <c r="V215" s="56"/>
      <c r="W215" s="56"/>
      <c r="X215" s="56"/>
      <c r="Y215" s="56"/>
      <c r="Z215" s="56"/>
    </row>
    <row r="216" spans="1:26" ht="15.75" customHeight="1">
      <c r="A216" s="181"/>
      <c r="B216" s="127"/>
      <c r="C216" s="56"/>
      <c r="D216" s="56"/>
      <c r="E216" s="56"/>
      <c r="F216" s="129"/>
      <c r="G216" s="182"/>
      <c r="H216" s="56"/>
      <c r="I216" s="56"/>
      <c r="J216" s="136"/>
      <c r="K216" s="136"/>
      <c r="L216" s="136"/>
      <c r="M216" s="183"/>
      <c r="N216" s="136"/>
      <c r="O216" s="56"/>
      <c r="P216" s="56"/>
      <c r="Q216" s="56"/>
      <c r="R216" s="56"/>
      <c r="S216" s="56"/>
      <c r="T216" s="56"/>
      <c r="U216" s="56"/>
      <c r="V216" s="56"/>
      <c r="W216" s="56"/>
      <c r="X216" s="56"/>
      <c r="Y216" s="56"/>
      <c r="Z216" s="56"/>
    </row>
    <row r="217" spans="1:26" ht="15.75" customHeight="1">
      <c r="A217" s="181"/>
      <c r="B217" s="127"/>
      <c r="C217" s="56"/>
      <c r="D217" s="56"/>
      <c r="E217" s="56"/>
      <c r="F217" s="129"/>
      <c r="G217" s="182"/>
      <c r="H217" s="56"/>
      <c r="I217" s="56"/>
      <c r="J217" s="136"/>
      <c r="K217" s="136"/>
      <c r="L217" s="136"/>
      <c r="M217" s="183"/>
      <c r="N217" s="136"/>
      <c r="O217" s="56"/>
      <c r="P217" s="56"/>
      <c r="Q217" s="56"/>
      <c r="R217" s="56"/>
      <c r="S217" s="56"/>
      <c r="T217" s="56"/>
      <c r="U217" s="56"/>
      <c r="V217" s="56"/>
      <c r="W217" s="56"/>
      <c r="X217" s="56"/>
      <c r="Y217" s="56"/>
      <c r="Z217" s="56"/>
    </row>
    <row r="218" spans="1:26" ht="15.75" customHeight="1">
      <c r="A218" s="181"/>
      <c r="B218" s="127"/>
      <c r="C218" s="56"/>
      <c r="D218" s="56"/>
      <c r="E218" s="56"/>
      <c r="F218" s="129"/>
      <c r="G218" s="182"/>
      <c r="H218" s="56"/>
      <c r="I218" s="56"/>
      <c r="J218" s="136"/>
      <c r="K218" s="136"/>
      <c r="L218" s="136"/>
      <c r="M218" s="183"/>
      <c r="N218" s="136"/>
      <c r="O218" s="56"/>
      <c r="P218" s="56"/>
      <c r="Q218" s="56"/>
      <c r="R218" s="56"/>
      <c r="S218" s="56"/>
      <c r="T218" s="56"/>
      <c r="U218" s="56"/>
      <c r="V218" s="56"/>
      <c r="W218" s="56"/>
      <c r="X218" s="56"/>
      <c r="Y218" s="56"/>
      <c r="Z218" s="56"/>
    </row>
    <row r="219" spans="1:26" ht="15.75" customHeight="1">
      <c r="A219" s="181"/>
      <c r="B219" s="127"/>
      <c r="C219" s="56"/>
      <c r="D219" s="56"/>
      <c r="E219" s="56"/>
      <c r="F219" s="129"/>
      <c r="G219" s="182"/>
      <c r="H219" s="56"/>
      <c r="I219" s="56"/>
      <c r="J219" s="136"/>
      <c r="K219" s="136"/>
      <c r="L219" s="136"/>
      <c r="M219" s="183"/>
      <c r="N219" s="136"/>
      <c r="O219" s="56"/>
      <c r="P219" s="56"/>
      <c r="Q219" s="56"/>
      <c r="R219" s="56"/>
      <c r="S219" s="56"/>
      <c r="T219" s="56"/>
      <c r="U219" s="56"/>
      <c r="V219" s="56"/>
      <c r="W219" s="56"/>
      <c r="X219" s="56"/>
      <c r="Y219" s="56"/>
      <c r="Z219" s="56"/>
    </row>
    <row r="220" spans="1:26" ht="15.75" customHeight="1">
      <c r="A220" s="181"/>
      <c r="B220" s="127"/>
      <c r="C220" s="56"/>
      <c r="D220" s="56"/>
      <c r="E220" s="56"/>
      <c r="F220" s="129"/>
      <c r="G220" s="182"/>
      <c r="H220" s="56"/>
      <c r="I220" s="56"/>
      <c r="J220" s="136"/>
      <c r="K220" s="136"/>
      <c r="L220" s="136"/>
      <c r="M220" s="183"/>
      <c r="N220" s="136"/>
      <c r="O220" s="56"/>
      <c r="P220" s="56"/>
      <c r="Q220" s="56"/>
      <c r="R220" s="56"/>
      <c r="S220" s="56"/>
      <c r="T220" s="56"/>
      <c r="U220" s="56"/>
      <c r="V220" s="56"/>
      <c r="W220" s="56"/>
      <c r="X220" s="56"/>
      <c r="Y220" s="56"/>
      <c r="Z220" s="56"/>
    </row>
    <row r="221" spans="1:26" ht="15.75" customHeight="1">
      <c r="A221" s="181"/>
      <c r="B221" s="127"/>
      <c r="C221" s="56"/>
      <c r="D221" s="56"/>
      <c r="E221" s="56"/>
      <c r="F221" s="129"/>
      <c r="G221" s="182"/>
      <c r="H221" s="56"/>
      <c r="I221" s="56"/>
      <c r="J221" s="136"/>
      <c r="K221" s="136"/>
      <c r="L221" s="136"/>
      <c r="M221" s="183"/>
      <c r="N221" s="136"/>
      <c r="O221" s="56"/>
      <c r="P221" s="56"/>
      <c r="Q221" s="56"/>
      <c r="R221" s="56"/>
      <c r="S221" s="56"/>
      <c r="T221" s="56"/>
      <c r="U221" s="56"/>
      <c r="V221" s="56"/>
      <c r="W221" s="56"/>
      <c r="X221" s="56"/>
      <c r="Y221" s="56"/>
      <c r="Z221" s="56"/>
    </row>
    <row r="222" spans="1:26" ht="15.75" customHeight="1">
      <c r="A222" s="181"/>
      <c r="B222" s="127"/>
      <c r="C222" s="56"/>
      <c r="D222" s="56"/>
      <c r="E222" s="56"/>
      <c r="F222" s="129"/>
      <c r="G222" s="182"/>
      <c r="H222" s="56"/>
      <c r="I222" s="56"/>
      <c r="J222" s="136"/>
      <c r="K222" s="136"/>
      <c r="L222" s="136"/>
      <c r="M222" s="183"/>
      <c r="N222" s="136"/>
      <c r="O222" s="56"/>
      <c r="P222" s="56"/>
      <c r="Q222" s="56"/>
      <c r="R222" s="56"/>
      <c r="S222" s="56"/>
      <c r="T222" s="56"/>
      <c r="U222" s="56"/>
      <c r="V222" s="56"/>
      <c r="W222" s="56"/>
      <c r="X222" s="56"/>
      <c r="Y222" s="56"/>
      <c r="Z222" s="56"/>
    </row>
    <row r="223" spans="1:26" ht="15.75" customHeight="1">
      <c r="A223" s="181"/>
      <c r="B223" s="127"/>
      <c r="C223" s="56"/>
      <c r="D223" s="56"/>
      <c r="E223" s="56"/>
      <c r="F223" s="129"/>
      <c r="G223" s="182"/>
      <c r="H223" s="56"/>
      <c r="I223" s="56"/>
      <c r="J223" s="136"/>
      <c r="K223" s="136"/>
      <c r="L223" s="136"/>
      <c r="M223" s="183"/>
      <c r="N223" s="136"/>
      <c r="O223" s="56"/>
      <c r="P223" s="56"/>
      <c r="Q223" s="56"/>
      <c r="R223" s="56"/>
      <c r="S223" s="56"/>
      <c r="T223" s="56"/>
      <c r="U223" s="56"/>
      <c r="V223" s="56"/>
      <c r="W223" s="56"/>
      <c r="X223" s="56"/>
      <c r="Y223" s="56"/>
      <c r="Z223" s="56"/>
    </row>
    <row r="224" spans="1:26" ht="15.75" customHeight="1">
      <c r="A224" s="181"/>
      <c r="B224" s="127"/>
      <c r="C224" s="56"/>
      <c r="D224" s="56"/>
      <c r="E224" s="56"/>
      <c r="F224" s="129"/>
      <c r="G224" s="182"/>
      <c r="H224" s="56"/>
      <c r="I224" s="56"/>
      <c r="J224" s="136"/>
      <c r="K224" s="136"/>
      <c r="L224" s="136"/>
      <c r="M224" s="183"/>
      <c r="N224" s="136"/>
      <c r="O224" s="56"/>
      <c r="P224" s="56"/>
      <c r="Q224" s="56"/>
      <c r="R224" s="56"/>
      <c r="S224" s="56"/>
      <c r="T224" s="56"/>
      <c r="U224" s="56"/>
      <c r="V224" s="56"/>
      <c r="W224" s="56"/>
      <c r="X224" s="56"/>
      <c r="Y224" s="56"/>
      <c r="Z224" s="56"/>
    </row>
    <row r="225" spans="1:26" ht="15.75" customHeight="1">
      <c r="A225" s="181"/>
      <c r="B225" s="127"/>
      <c r="C225" s="56"/>
      <c r="D225" s="56"/>
      <c r="E225" s="56"/>
      <c r="F225" s="129"/>
      <c r="G225" s="182"/>
      <c r="H225" s="56"/>
      <c r="I225" s="56"/>
      <c r="J225" s="136"/>
      <c r="K225" s="136"/>
      <c r="L225" s="136"/>
      <c r="M225" s="183"/>
      <c r="N225" s="136"/>
      <c r="O225" s="56"/>
      <c r="P225" s="56"/>
      <c r="Q225" s="56"/>
      <c r="R225" s="56"/>
      <c r="S225" s="56"/>
      <c r="T225" s="56"/>
      <c r="U225" s="56"/>
      <c r="V225" s="56"/>
      <c r="W225" s="56"/>
      <c r="X225" s="56"/>
      <c r="Y225" s="56"/>
      <c r="Z225" s="56"/>
    </row>
    <row r="226" spans="1:26" ht="15.75" customHeight="1">
      <c r="A226" s="181"/>
      <c r="B226" s="127"/>
      <c r="C226" s="56"/>
      <c r="D226" s="56"/>
      <c r="E226" s="56"/>
      <c r="F226" s="129"/>
      <c r="G226" s="182"/>
      <c r="H226" s="56"/>
      <c r="I226" s="56"/>
      <c r="J226" s="136"/>
      <c r="K226" s="136"/>
      <c r="L226" s="136"/>
      <c r="M226" s="183"/>
      <c r="N226" s="136"/>
      <c r="O226" s="56"/>
      <c r="P226" s="56"/>
      <c r="Q226" s="56"/>
      <c r="R226" s="56"/>
      <c r="S226" s="56"/>
      <c r="T226" s="56"/>
      <c r="U226" s="56"/>
      <c r="V226" s="56"/>
      <c r="W226" s="56"/>
      <c r="X226" s="56"/>
      <c r="Y226" s="56"/>
      <c r="Z226" s="56"/>
    </row>
    <row r="227" spans="1:26" ht="15.75" customHeight="1">
      <c r="A227" s="181"/>
      <c r="B227" s="127"/>
      <c r="C227" s="56"/>
      <c r="D227" s="56"/>
      <c r="E227" s="56"/>
      <c r="F227" s="129"/>
      <c r="G227" s="182"/>
      <c r="H227" s="56"/>
      <c r="I227" s="56"/>
      <c r="J227" s="136"/>
      <c r="K227" s="136"/>
      <c r="L227" s="136"/>
      <c r="M227" s="183"/>
      <c r="N227" s="136"/>
      <c r="O227" s="56"/>
      <c r="P227" s="56"/>
      <c r="Q227" s="56"/>
      <c r="R227" s="56"/>
      <c r="S227" s="56"/>
      <c r="T227" s="56"/>
      <c r="U227" s="56"/>
      <c r="V227" s="56"/>
      <c r="W227" s="56"/>
      <c r="X227" s="56"/>
      <c r="Y227" s="56"/>
      <c r="Z227" s="56"/>
    </row>
    <row r="228" spans="1:26" ht="15.75" customHeight="1">
      <c r="A228" s="181"/>
      <c r="B228" s="127"/>
      <c r="C228" s="56"/>
      <c r="D228" s="56"/>
      <c r="E228" s="56"/>
      <c r="F228" s="129"/>
      <c r="G228" s="182"/>
      <c r="H228" s="56"/>
      <c r="I228" s="56"/>
      <c r="J228" s="136"/>
      <c r="K228" s="136"/>
      <c r="L228" s="136"/>
      <c r="M228" s="183"/>
      <c r="N228" s="136"/>
      <c r="O228" s="56"/>
      <c r="P228" s="56"/>
      <c r="Q228" s="56"/>
      <c r="R228" s="56"/>
      <c r="S228" s="56"/>
      <c r="T228" s="56"/>
      <c r="U228" s="56"/>
      <c r="V228" s="56"/>
      <c r="W228" s="56"/>
      <c r="X228" s="56"/>
      <c r="Y228" s="56"/>
      <c r="Z228" s="56"/>
    </row>
    <row r="229" spans="1:26" ht="15.75" customHeight="1">
      <c r="A229" s="181"/>
      <c r="B229" s="127"/>
      <c r="C229" s="56"/>
      <c r="D229" s="56"/>
      <c r="E229" s="56"/>
      <c r="F229" s="129"/>
      <c r="G229" s="182"/>
      <c r="H229" s="56"/>
      <c r="I229" s="56"/>
      <c r="J229" s="136"/>
      <c r="K229" s="136"/>
      <c r="L229" s="136"/>
      <c r="M229" s="183"/>
      <c r="N229" s="136"/>
      <c r="O229" s="56"/>
      <c r="P229" s="56"/>
      <c r="Q229" s="56"/>
      <c r="R229" s="56"/>
      <c r="S229" s="56"/>
      <c r="T229" s="56"/>
      <c r="U229" s="56"/>
      <c r="V229" s="56"/>
      <c r="W229" s="56"/>
      <c r="X229" s="56"/>
      <c r="Y229" s="56"/>
      <c r="Z229" s="56"/>
    </row>
    <row r="230" spans="1:26" ht="15.75" customHeight="1">
      <c r="A230" s="181"/>
      <c r="B230" s="127"/>
      <c r="C230" s="56"/>
      <c r="D230" s="56"/>
      <c r="E230" s="56"/>
      <c r="F230" s="129"/>
      <c r="G230" s="182"/>
      <c r="H230" s="56"/>
      <c r="I230" s="56"/>
      <c r="J230" s="136"/>
      <c r="K230" s="136"/>
      <c r="L230" s="136"/>
      <c r="M230" s="183"/>
      <c r="N230" s="136"/>
      <c r="O230" s="56"/>
      <c r="P230" s="56"/>
      <c r="Q230" s="56"/>
      <c r="R230" s="56"/>
      <c r="S230" s="56"/>
      <c r="T230" s="56"/>
      <c r="U230" s="56"/>
      <c r="V230" s="56"/>
      <c r="W230" s="56"/>
      <c r="X230" s="56"/>
      <c r="Y230" s="56"/>
      <c r="Z230" s="56"/>
    </row>
    <row r="231" spans="1:26" ht="15.75" customHeight="1">
      <c r="A231" s="181"/>
      <c r="B231" s="127"/>
      <c r="C231" s="56"/>
      <c r="D231" s="56"/>
      <c r="E231" s="56"/>
      <c r="F231" s="129"/>
      <c r="G231" s="182"/>
      <c r="H231" s="56"/>
      <c r="I231" s="56"/>
      <c r="J231" s="136"/>
      <c r="K231" s="136"/>
      <c r="L231" s="136"/>
      <c r="M231" s="183"/>
      <c r="N231" s="136"/>
      <c r="O231" s="56"/>
      <c r="P231" s="56"/>
      <c r="Q231" s="56"/>
      <c r="R231" s="56"/>
      <c r="S231" s="56"/>
      <c r="T231" s="56"/>
      <c r="U231" s="56"/>
      <c r="V231" s="56"/>
      <c r="W231" s="56"/>
      <c r="X231" s="56"/>
      <c r="Y231" s="56"/>
      <c r="Z231" s="56"/>
    </row>
    <row r="232" spans="1:26" ht="15.75" customHeight="1">
      <c r="A232" s="181"/>
      <c r="B232" s="127"/>
      <c r="C232" s="56"/>
      <c r="D232" s="56"/>
      <c r="E232" s="56"/>
      <c r="F232" s="129"/>
      <c r="G232" s="182"/>
      <c r="H232" s="56"/>
      <c r="I232" s="56"/>
      <c r="J232" s="136"/>
      <c r="K232" s="136"/>
      <c r="L232" s="136"/>
      <c r="M232" s="183"/>
      <c r="N232" s="136"/>
      <c r="O232" s="56"/>
      <c r="P232" s="56"/>
      <c r="Q232" s="56"/>
      <c r="R232" s="56"/>
      <c r="S232" s="56"/>
      <c r="T232" s="56"/>
      <c r="U232" s="56"/>
      <c r="V232" s="56"/>
      <c r="W232" s="56"/>
      <c r="X232" s="56"/>
      <c r="Y232" s="56"/>
      <c r="Z232" s="56"/>
    </row>
    <row r="233" spans="1:26" ht="15.75" customHeight="1">
      <c r="A233" s="181"/>
      <c r="B233" s="127"/>
      <c r="C233" s="56"/>
      <c r="D233" s="56"/>
      <c r="E233" s="56"/>
      <c r="F233" s="129"/>
      <c r="G233" s="182"/>
      <c r="H233" s="56"/>
      <c r="I233" s="56"/>
      <c r="J233" s="136"/>
      <c r="K233" s="136"/>
      <c r="L233" s="136"/>
      <c r="M233" s="183"/>
      <c r="N233" s="136"/>
      <c r="O233" s="56"/>
      <c r="P233" s="56"/>
      <c r="Q233" s="56"/>
      <c r="R233" s="56"/>
      <c r="S233" s="56"/>
      <c r="T233" s="56"/>
      <c r="U233" s="56"/>
      <c r="V233" s="56"/>
      <c r="W233" s="56"/>
      <c r="X233" s="56"/>
      <c r="Y233" s="56"/>
      <c r="Z233" s="56"/>
    </row>
    <row r="234" spans="1:26" ht="15.75" customHeight="1">
      <c r="A234" s="181"/>
      <c r="B234" s="127"/>
      <c r="C234" s="56"/>
      <c r="D234" s="56"/>
      <c r="E234" s="56"/>
      <c r="F234" s="129"/>
      <c r="G234" s="182"/>
      <c r="H234" s="56"/>
      <c r="I234" s="56"/>
      <c r="J234" s="136"/>
      <c r="K234" s="136"/>
      <c r="L234" s="136"/>
      <c r="M234" s="183"/>
      <c r="N234" s="136"/>
      <c r="O234" s="56"/>
      <c r="P234" s="56"/>
      <c r="Q234" s="56"/>
      <c r="R234" s="56"/>
      <c r="S234" s="56"/>
      <c r="T234" s="56"/>
      <c r="U234" s="56"/>
      <c r="V234" s="56"/>
      <c r="W234" s="56"/>
      <c r="X234" s="56"/>
      <c r="Y234" s="56"/>
      <c r="Z234" s="56"/>
    </row>
    <row r="235" spans="1:26" ht="15.75" customHeight="1">
      <c r="A235" s="181"/>
      <c r="B235" s="127"/>
      <c r="C235" s="56"/>
      <c r="D235" s="56"/>
      <c r="E235" s="56"/>
      <c r="F235" s="129"/>
      <c r="G235" s="182"/>
      <c r="H235" s="56"/>
      <c r="I235" s="56"/>
      <c r="J235" s="136"/>
      <c r="K235" s="136"/>
      <c r="L235" s="136"/>
      <c r="M235" s="183"/>
      <c r="N235" s="136"/>
      <c r="O235" s="56"/>
      <c r="P235" s="56"/>
      <c r="Q235" s="56"/>
      <c r="R235" s="56"/>
      <c r="S235" s="56"/>
      <c r="T235" s="56"/>
      <c r="U235" s="56"/>
      <c r="V235" s="56"/>
      <c r="W235" s="56"/>
      <c r="X235" s="56"/>
      <c r="Y235" s="56"/>
      <c r="Z235" s="56"/>
    </row>
    <row r="236" spans="1:26" ht="15.75" customHeight="1">
      <c r="A236" s="181"/>
      <c r="B236" s="127"/>
      <c r="C236" s="56"/>
      <c r="D236" s="56"/>
      <c r="E236" s="56"/>
      <c r="F236" s="129"/>
      <c r="G236" s="182"/>
      <c r="H236" s="56"/>
      <c r="I236" s="56"/>
      <c r="J236" s="136"/>
      <c r="K236" s="136"/>
      <c r="L236" s="136"/>
      <c r="M236" s="183"/>
      <c r="N236" s="136"/>
      <c r="O236" s="56"/>
      <c r="P236" s="56"/>
      <c r="Q236" s="56"/>
      <c r="R236" s="56"/>
      <c r="S236" s="56"/>
      <c r="T236" s="56"/>
      <c r="U236" s="56"/>
      <c r="V236" s="56"/>
      <c r="W236" s="56"/>
      <c r="X236" s="56"/>
      <c r="Y236" s="56"/>
      <c r="Z236" s="56"/>
    </row>
    <row r="237" spans="1:26" ht="15.75" customHeight="1">
      <c r="A237" s="181"/>
      <c r="B237" s="127"/>
      <c r="C237" s="56"/>
      <c r="D237" s="56"/>
      <c r="E237" s="56"/>
      <c r="F237" s="129"/>
      <c r="G237" s="182"/>
      <c r="H237" s="56"/>
      <c r="I237" s="56"/>
      <c r="J237" s="136"/>
      <c r="K237" s="136"/>
      <c r="L237" s="136"/>
      <c r="M237" s="183"/>
      <c r="N237" s="136"/>
      <c r="O237" s="56"/>
      <c r="P237" s="56"/>
      <c r="Q237" s="56"/>
      <c r="R237" s="56"/>
      <c r="S237" s="56"/>
      <c r="T237" s="56"/>
      <c r="U237" s="56"/>
      <c r="V237" s="56"/>
      <c r="W237" s="56"/>
      <c r="X237" s="56"/>
      <c r="Y237" s="56"/>
      <c r="Z237" s="56"/>
    </row>
    <row r="238" spans="1:26" ht="15.75" customHeight="1">
      <c r="A238" s="181"/>
      <c r="B238" s="127"/>
      <c r="C238" s="56"/>
      <c r="D238" s="56"/>
      <c r="E238" s="56"/>
      <c r="F238" s="129"/>
      <c r="G238" s="182"/>
      <c r="H238" s="56"/>
      <c r="I238" s="56"/>
      <c r="J238" s="136"/>
      <c r="K238" s="136"/>
      <c r="L238" s="136"/>
      <c r="M238" s="183"/>
      <c r="N238" s="136"/>
      <c r="O238" s="56"/>
      <c r="P238" s="56"/>
      <c r="Q238" s="56"/>
      <c r="R238" s="56"/>
      <c r="S238" s="56"/>
      <c r="T238" s="56"/>
      <c r="U238" s="56"/>
      <c r="V238" s="56"/>
      <c r="W238" s="56"/>
      <c r="X238" s="56"/>
      <c r="Y238" s="56"/>
      <c r="Z238" s="56"/>
    </row>
    <row r="239" spans="1:26" ht="15.75" customHeight="1">
      <c r="A239" s="181"/>
      <c r="B239" s="127"/>
      <c r="C239" s="56"/>
      <c r="D239" s="56"/>
      <c r="E239" s="56"/>
      <c r="F239" s="129"/>
      <c r="G239" s="182"/>
      <c r="H239" s="56"/>
      <c r="I239" s="56"/>
      <c r="J239" s="136"/>
      <c r="K239" s="136"/>
      <c r="L239" s="136"/>
      <c r="M239" s="183"/>
      <c r="N239" s="136"/>
      <c r="O239" s="56"/>
      <c r="P239" s="56"/>
      <c r="Q239" s="56"/>
      <c r="R239" s="56"/>
      <c r="S239" s="56"/>
      <c r="T239" s="56"/>
      <c r="U239" s="56"/>
      <c r="V239" s="56"/>
      <c r="W239" s="56"/>
      <c r="X239" s="56"/>
      <c r="Y239" s="56"/>
      <c r="Z239" s="56"/>
    </row>
    <row r="240" spans="1:26" ht="15.75" customHeight="1">
      <c r="A240" s="181"/>
      <c r="B240" s="127"/>
      <c r="C240" s="56"/>
      <c r="D240" s="56"/>
      <c r="E240" s="56"/>
      <c r="F240" s="129"/>
      <c r="G240" s="182"/>
      <c r="H240" s="56"/>
      <c r="I240" s="56"/>
      <c r="J240" s="136"/>
      <c r="K240" s="136"/>
      <c r="L240" s="136"/>
      <c r="M240" s="183"/>
      <c r="N240" s="136"/>
      <c r="O240" s="56"/>
      <c r="P240" s="56"/>
      <c r="Q240" s="56"/>
      <c r="R240" s="56"/>
      <c r="S240" s="56"/>
      <c r="T240" s="56"/>
      <c r="U240" s="56"/>
      <c r="V240" s="56"/>
      <c r="W240" s="56"/>
      <c r="X240" s="56"/>
      <c r="Y240" s="56"/>
      <c r="Z240" s="56"/>
    </row>
    <row r="241" spans="1:26" ht="15.75" customHeight="1">
      <c r="A241" s="181"/>
      <c r="B241" s="127"/>
      <c r="C241" s="56"/>
      <c r="D241" s="56"/>
      <c r="E241" s="56"/>
      <c r="F241" s="129"/>
      <c r="G241" s="182"/>
      <c r="H241" s="56"/>
      <c r="I241" s="56"/>
      <c r="J241" s="136"/>
      <c r="K241" s="136"/>
      <c r="L241" s="136"/>
      <c r="M241" s="183"/>
      <c r="N241" s="136"/>
      <c r="O241" s="56"/>
      <c r="P241" s="56"/>
      <c r="Q241" s="56"/>
      <c r="R241" s="56"/>
      <c r="S241" s="56"/>
      <c r="T241" s="56"/>
      <c r="U241" s="56"/>
      <c r="V241" s="56"/>
      <c r="W241" s="56"/>
      <c r="X241" s="56"/>
      <c r="Y241" s="56"/>
      <c r="Z241" s="56"/>
    </row>
    <row r="242" spans="1:26" ht="15.75" customHeight="1">
      <c r="A242" s="181"/>
      <c r="B242" s="127"/>
      <c r="C242" s="56"/>
      <c r="D242" s="56"/>
      <c r="E242" s="56"/>
      <c r="F242" s="129"/>
      <c r="G242" s="182"/>
      <c r="H242" s="56"/>
      <c r="I242" s="56"/>
      <c r="J242" s="136"/>
      <c r="K242" s="136"/>
      <c r="L242" s="136"/>
      <c r="M242" s="183"/>
      <c r="N242" s="136"/>
      <c r="O242" s="56"/>
      <c r="P242" s="56"/>
      <c r="Q242" s="56"/>
      <c r="R242" s="56"/>
      <c r="S242" s="56"/>
      <c r="T242" s="56"/>
      <c r="U242" s="56"/>
      <c r="V242" s="56"/>
      <c r="W242" s="56"/>
      <c r="X242" s="56"/>
      <c r="Y242" s="56"/>
      <c r="Z242" s="56"/>
    </row>
    <row r="243" spans="1:26" ht="15.75" customHeight="1">
      <c r="A243" s="181"/>
      <c r="B243" s="127"/>
      <c r="C243" s="56"/>
      <c r="D243" s="56"/>
      <c r="E243" s="56"/>
      <c r="F243" s="129"/>
      <c r="G243" s="182"/>
      <c r="H243" s="56"/>
      <c r="I243" s="56"/>
      <c r="J243" s="136"/>
      <c r="K243" s="136"/>
      <c r="L243" s="136"/>
      <c r="M243" s="183"/>
      <c r="N243" s="136"/>
      <c r="O243" s="56"/>
      <c r="P243" s="56"/>
      <c r="Q243" s="56"/>
      <c r="R243" s="56"/>
      <c r="S243" s="56"/>
      <c r="T243" s="56"/>
      <c r="U243" s="56"/>
      <c r="V243" s="56"/>
      <c r="W243" s="56"/>
      <c r="X243" s="56"/>
      <c r="Y243" s="56"/>
      <c r="Z243" s="56"/>
    </row>
    <row r="244" spans="1:26" ht="15.75" customHeight="1">
      <c r="A244" s="181"/>
      <c r="B244" s="127"/>
      <c r="C244" s="56"/>
      <c r="D244" s="56"/>
      <c r="E244" s="56"/>
      <c r="F244" s="129"/>
      <c r="G244" s="182"/>
      <c r="H244" s="56"/>
      <c r="I244" s="56"/>
      <c r="J244" s="136"/>
      <c r="K244" s="136"/>
      <c r="L244" s="136"/>
      <c r="M244" s="183"/>
      <c r="N244" s="136"/>
      <c r="O244" s="56"/>
      <c r="P244" s="56"/>
      <c r="Q244" s="56"/>
      <c r="R244" s="56"/>
      <c r="S244" s="56"/>
      <c r="T244" s="56"/>
      <c r="U244" s="56"/>
      <c r="V244" s="56"/>
      <c r="W244" s="56"/>
      <c r="X244" s="56"/>
      <c r="Y244" s="56"/>
      <c r="Z244" s="56"/>
    </row>
    <row r="245" spans="1:26" ht="15.75" customHeight="1">
      <c r="A245" s="181"/>
      <c r="B245" s="127"/>
      <c r="C245" s="56"/>
      <c r="D245" s="56"/>
      <c r="E245" s="56"/>
      <c r="F245" s="129"/>
      <c r="G245" s="182"/>
      <c r="H245" s="56"/>
      <c r="I245" s="56"/>
      <c r="J245" s="136"/>
      <c r="K245" s="136"/>
      <c r="L245" s="136"/>
      <c r="M245" s="183"/>
      <c r="N245" s="136"/>
      <c r="O245" s="56"/>
      <c r="P245" s="56"/>
      <c r="Q245" s="56"/>
      <c r="R245" s="56"/>
      <c r="S245" s="56"/>
      <c r="T245" s="56"/>
      <c r="U245" s="56"/>
      <c r="V245" s="56"/>
      <c r="W245" s="56"/>
      <c r="X245" s="56"/>
      <c r="Y245" s="56"/>
      <c r="Z245" s="56"/>
    </row>
    <row r="246" spans="1:26" ht="15.75" customHeight="1">
      <c r="A246" s="181"/>
      <c r="B246" s="127"/>
      <c r="C246" s="56"/>
      <c r="D246" s="56"/>
      <c r="E246" s="56"/>
      <c r="F246" s="129"/>
      <c r="G246" s="182"/>
      <c r="H246" s="56"/>
      <c r="I246" s="56"/>
      <c r="J246" s="136"/>
      <c r="K246" s="136"/>
      <c r="L246" s="136"/>
      <c r="M246" s="183"/>
      <c r="N246" s="136"/>
      <c r="O246" s="56"/>
      <c r="P246" s="56"/>
      <c r="Q246" s="56"/>
      <c r="R246" s="56"/>
      <c r="S246" s="56"/>
      <c r="T246" s="56"/>
      <c r="U246" s="56"/>
      <c r="V246" s="56"/>
      <c r="W246" s="56"/>
      <c r="X246" s="56"/>
      <c r="Y246" s="56"/>
      <c r="Z246" s="56"/>
    </row>
    <row r="247" spans="1:26" ht="15.75" customHeight="1">
      <c r="A247" s="181"/>
      <c r="B247" s="127"/>
      <c r="C247" s="56"/>
      <c r="D247" s="56"/>
      <c r="E247" s="56"/>
      <c r="F247" s="129"/>
      <c r="G247" s="182"/>
      <c r="H247" s="56"/>
      <c r="I247" s="56"/>
      <c r="J247" s="136"/>
      <c r="K247" s="136"/>
      <c r="L247" s="136"/>
      <c r="M247" s="183"/>
      <c r="N247" s="136"/>
      <c r="O247" s="56"/>
      <c r="P247" s="56"/>
      <c r="Q247" s="56"/>
      <c r="R247" s="56"/>
      <c r="S247" s="56"/>
      <c r="T247" s="56"/>
      <c r="U247" s="56"/>
      <c r="V247" s="56"/>
      <c r="W247" s="56"/>
      <c r="X247" s="56"/>
      <c r="Y247" s="56"/>
      <c r="Z247" s="56"/>
    </row>
    <row r="248" spans="1:26" ht="15.75" customHeight="1">
      <c r="A248" s="181"/>
      <c r="B248" s="127"/>
      <c r="C248" s="56"/>
      <c r="D248" s="56"/>
      <c r="E248" s="56"/>
      <c r="F248" s="129"/>
      <c r="G248" s="182"/>
      <c r="H248" s="56"/>
      <c r="I248" s="56"/>
      <c r="J248" s="136"/>
      <c r="K248" s="136"/>
      <c r="L248" s="136"/>
      <c r="M248" s="183"/>
      <c r="N248" s="136"/>
      <c r="O248" s="56"/>
      <c r="P248" s="56"/>
      <c r="Q248" s="56"/>
      <c r="R248" s="56"/>
      <c r="S248" s="56"/>
      <c r="T248" s="56"/>
      <c r="U248" s="56"/>
      <c r="V248" s="56"/>
      <c r="W248" s="56"/>
      <c r="X248" s="56"/>
      <c r="Y248" s="56"/>
      <c r="Z248" s="56"/>
    </row>
    <row r="249" spans="1:26" ht="15.75" customHeight="1">
      <c r="A249" s="181"/>
      <c r="B249" s="127"/>
      <c r="C249" s="56"/>
      <c r="D249" s="56"/>
      <c r="E249" s="56"/>
      <c r="F249" s="129"/>
      <c r="G249" s="182"/>
      <c r="H249" s="56"/>
      <c r="I249" s="56"/>
      <c r="J249" s="136"/>
      <c r="K249" s="136"/>
      <c r="L249" s="136"/>
      <c r="M249" s="183"/>
      <c r="N249" s="136"/>
      <c r="O249" s="56"/>
      <c r="P249" s="56"/>
      <c r="Q249" s="56"/>
      <c r="R249" s="56"/>
      <c r="S249" s="56"/>
      <c r="T249" s="56"/>
      <c r="U249" s="56"/>
      <c r="V249" s="56"/>
      <c r="W249" s="56"/>
      <c r="X249" s="56"/>
      <c r="Y249" s="56"/>
      <c r="Z249" s="56"/>
    </row>
    <row r="250" spans="1:26" ht="15.75" customHeight="1">
      <c r="A250" s="181"/>
      <c r="B250" s="127"/>
      <c r="C250" s="56"/>
      <c r="D250" s="56"/>
      <c r="E250" s="56"/>
      <c r="F250" s="129"/>
      <c r="G250" s="182"/>
      <c r="H250" s="56"/>
      <c r="I250" s="56"/>
      <c r="J250" s="136"/>
      <c r="K250" s="136"/>
      <c r="L250" s="136"/>
      <c r="M250" s="183"/>
      <c r="N250" s="136"/>
      <c r="O250" s="56"/>
      <c r="P250" s="56"/>
      <c r="Q250" s="56"/>
      <c r="R250" s="56"/>
      <c r="S250" s="56"/>
      <c r="T250" s="56"/>
      <c r="U250" s="56"/>
      <c r="V250" s="56"/>
      <c r="W250" s="56"/>
      <c r="X250" s="56"/>
      <c r="Y250" s="56"/>
      <c r="Z250" s="56"/>
    </row>
    <row r="251" spans="1:26" ht="15.75" customHeight="1">
      <c r="A251" s="181"/>
      <c r="B251" s="127"/>
      <c r="C251" s="56"/>
      <c r="D251" s="56"/>
      <c r="E251" s="56"/>
      <c r="F251" s="129"/>
      <c r="G251" s="182"/>
      <c r="H251" s="56"/>
      <c r="I251" s="56"/>
      <c r="J251" s="136"/>
      <c r="K251" s="136"/>
      <c r="L251" s="136"/>
      <c r="M251" s="183"/>
      <c r="N251" s="136"/>
      <c r="O251" s="56"/>
      <c r="P251" s="56"/>
      <c r="Q251" s="56"/>
      <c r="R251" s="56"/>
      <c r="S251" s="56"/>
      <c r="T251" s="56"/>
      <c r="U251" s="56"/>
      <c r="V251" s="56"/>
      <c r="W251" s="56"/>
      <c r="X251" s="56"/>
      <c r="Y251" s="56"/>
      <c r="Z251" s="56"/>
    </row>
    <row r="252" spans="1:26" ht="15.75" customHeight="1">
      <c r="A252" s="181"/>
      <c r="B252" s="127"/>
      <c r="C252" s="56"/>
      <c r="D252" s="56"/>
      <c r="E252" s="56"/>
      <c r="F252" s="129"/>
      <c r="G252" s="182"/>
      <c r="H252" s="56"/>
      <c r="I252" s="56"/>
      <c r="J252" s="136"/>
      <c r="K252" s="136"/>
      <c r="L252" s="136"/>
      <c r="M252" s="183"/>
      <c r="N252" s="136"/>
      <c r="O252" s="56"/>
      <c r="P252" s="56"/>
      <c r="Q252" s="56"/>
      <c r="R252" s="56"/>
      <c r="S252" s="56"/>
      <c r="T252" s="56"/>
      <c r="U252" s="56"/>
      <c r="V252" s="56"/>
      <c r="W252" s="56"/>
      <c r="X252" s="56"/>
      <c r="Y252" s="56"/>
      <c r="Z252" s="56"/>
    </row>
    <row r="253" spans="1:26" ht="15.75" customHeight="1">
      <c r="A253" s="181"/>
      <c r="B253" s="127"/>
      <c r="C253" s="56"/>
      <c r="D253" s="56"/>
      <c r="E253" s="56"/>
      <c r="F253" s="129"/>
      <c r="G253" s="182"/>
      <c r="H253" s="56"/>
      <c r="I253" s="56"/>
      <c r="J253" s="136"/>
      <c r="K253" s="136"/>
      <c r="L253" s="136"/>
      <c r="M253" s="183"/>
      <c r="N253" s="136"/>
      <c r="O253" s="56"/>
      <c r="P253" s="56"/>
      <c r="Q253" s="56"/>
      <c r="R253" s="56"/>
      <c r="S253" s="56"/>
      <c r="T253" s="56"/>
      <c r="U253" s="56"/>
      <c r="V253" s="56"/>
      <c r="W253" s="56"/>
      <c r="X253" s="56"/>
      <c r="Y253" s="56"/>
      <c r="Z253" s="56"/>
    </row>
    <row r="254" spans="1:26" ht="15.75" customHeight="1">
      <c r="A254" s="181"/>
      <c r="B254" s="127"/>
      <c r="C254" s="56"/>
      <c r="D254" s="56"/>
      <c r="E254" s="56"/>
      <c r="F254" s="129"/>
      <c r="G254" s="182"/>
      <c r="H254" s="56"/>
      <c r="I254" s="56"/>
      <c r="J254" s="136"/>
      <c r="K254" s="136"/>
      <c r="L254" s="136"/>
      <c r="M254" s="183"/>
      <c r="N254" s="136"/>
      <c r="O254" s="56"/>
      <c r="P254" s="56"/>
      <c r="Q254" s="56"/>
      <c r="R254" s="56"/>
      <c r="S254" s="56"/>
      <c r="T254" s="56"/>
      <c r="U254" s="56"/>
      <c r="V254" s="56"/>
      <c r="W254" s="56"/>
      <c r="X254" s="56"/>
      <c r="Y254" s="56"/>
      <c r="Z254" s="56"/>
    </row>
    <row r="255" spans="1:26" ht="15.75" customHeight="1">
      <c r="A255" s="181"/>
      <c r="B255" s="127"/>
      <c r="C255" s="56"/>
      <c r="D255" s="56"/>
      <c r="E255" s="56"/>
      <c r="F255" s="129"/>
      <c r="G255" s="182"/>
      <c r="H255" s="56"/>
      <c r="I255" s="56"/>
      <c r="J255" s="136"/>
      <c r="K255" s="136"/>
      <c r="L255" s="136"/>
      <c r="M255" s="183"/>
      <c r="N255" s="136"/>
      <c r="O255" s="56"/>
      <c r="P255" s="56"/>
      <c r="Q255" s="56"/>
      <c r="R255" s="56"/>
      <c r="S255" s="56"/>
      <c r="T255" s="56"/>
      <c r="U255" s="56"/>
      <c r="V255" s="56"/>
      <c r="W255" s="56"/>
      <c r="X255" s="56"/>
      <c r="Y255" s="56"/>
      <c r="Z255" s="56"/>
    </row>
    <row r="256" spans="1:26" ht="15.75" customHeight="1">
      <c r="A256" s="181"/>
      <c r="B256" s="127"/>
      <c r="C256" s="56"/>
      <c r="D256" s="56"/>
      <c r="E256" s="56"/>
      <c r="F256" s="129"/>
      <c r="G256" s="182"/>
      <c r="H256" s="56"/>
      <c r="I256" s="56"/>
      <c r="J256" s="136"/>
      <c r="K256" s="136"/>
      <c r="L256" s="136"/>
      <c r="M256" s="183"/>
      <c r="N256" s="136"/>
      <c r="O256" s="56"/>
      <c r="P256" s="56"/>
      <c r="Q256" s="56"/>
      <c r="R256" s="56"/>
      <c r="S256" s="56"/>
      <c r="T256" s="56"/>
      <c r="U256" s="56"/>
      <c r="V256" s="56"/>
      <c r="W256" s="56"/>
      <c r="X256" s="56"/>
      <c r="Y256" s="56"/>
      <c r="Z256" s="56"/>
    </row>
    <row r="257" spans="1:26" ht="15.75" customHeight="1">
      <c r="A257" s="181"/>
      <c r="B257" s="127"/>
      <c r="C257" s="56"/>
      <c r="D257" s="56"/>
      <c r="E257" s="56"/>
      <c r="F257" s="129"/>
      <c r="G257" s="182"/>
      <c r="H257" s="56"/>
      <c r="I257" s="56"/>
      <c r="J257" s="136"/>
      <c r="K257" s="136"/>
      <c r="L257" s="136"/>
      <c r="M257" s="183"/>
      <c r="N257" s="136"/>
      <c r="O257" s="56"/>
      <c r="P257" s="56"/>
      <c r="Q257" s="56"/>
      <c r="R257" s="56"/>
      <c r="S257" s="56"/>
      <c r="T257" s="56"/>
      <c r="U257" s="56"/>
      <c r="V257" s="56"/>
      <c r="W257" s="56"/>
      <c r="X257" s="56"/>
      <c r="Y257" s="56"/>
      <c r="Z257" s="56"/>
    </row>
    <row r="258" spans="1:26" ht="15.75" customHeight="1">
      <c r="A258" s="181"/>
      <c r="B258" s="127"/>
      <c r="C258" s="56"/>
      <c r="D258" s="56"/>
      <c r="E258" s="56"/>
      <c r="F258" s="129"/>
      <c r="G258" s="182"/>
      <c r="H258" s="56"/>
      <c r="I258" s="56"/>
      <c r="J258" s="136"/>
      <c r="K258" s="136"/>
      <c r="L258" s="136"/>
      <c r="M258" s="183"/>
      <c r="N258" s="136"/>
      <c r="O258" s="56"/>
      <c r="P258" s="56"/>
      <c r="Q258" s="56"/>
      <c r="R258" s="56"/>
      <c r="S258" s="56"/>
      <c r="T258" s="56"/>
      <c r="U258" s="56"/>
      <c r="V258" s="56"/>
      <c r="W258" s="56"/>
      <c r="X258" s="56"/>
      <c r="Y258" s="56"/>
      <c r="Z258" s="56"/>
    </row>
    <row r="259" spans="1:26" ht="15.75" customHeight="1">
      <c r="A259" s="181"/>
      <c r="B259" s="127"/>
      <c r="C259" s="56"/>
      <c r="D259" s="56"/>
      <c r="E259" s="56"/>
      <c r="F259" s="129"/>
      <c r="G259" s="182"/>
      <c r="H259" s="56"/>
      <c r="I259" s="56"/>
      <c r="J259" s="136"/>
      <c r="K259" s="136"/>
      <c r="L259" s="136"/>
      <c r="M259" s="183"/>
      <c r="N259" s="136"/>
      <c r="O259" s="56"/>
      <c r="P259" s="56"/>
      <c r="Q259" s="56"/>
      <c r="R259" s="56"/>
      <c r="S259" s="56"/>
      <c r="T259" s="56"/>
      <c r="U259" s="56"/>
      <c r="V259" s="56"/>
      <c r="W259" s="56"/>
      <c r="X259" s="56"/>
      <c r="Y259" s="56"/>
      <c r="Z259" s="56"/>
    </row>
    <row r="260" spans="1:26" ht="15.75" customHeight="1">
      <c r="A260" s="181"/>
      <c r="B260" s="127"/>
      <c r="C260" s="56"/>
      <c r="D260" s="56"/>
      <c r="E260" s="56"/>
      <c r="F260" s="129"/>
      <c r="G260" s="182"/>
      <c r="H260" s="56"/>
      <c r="I260" s="56"/>
      <c r="J260" s="136"/>
      <c r="K260" s="136"/>
      <c r="L260" s="136"/>
      <c r="M260" s="183"/>
      <c r="N260" s="136"/>
      <c r="O260" s="56"/>
      <c r="P260" s="56"/>
      <c r="Q260" s="56"/>
      <c r="R260" s="56"/>
      <c r="S260" s="56"/>
      <c r="T260" s="56"/>
      <c r="U260" s="56"/>
      <c r="V260" s="56"/>
      <c r="W260" s="56"/>
      <c r="X260" s="56"/>
      <c r="Y260" s="56"/>
      <c r="Z260" s="56"/>
    </row>
    <row r="261" spans="1:26" ht="15.75" customHeight="1">
      <c r="A261" s="181"/>
      <c r="B261" s="127"/>
      <c r="C261" s="56"/>
      <c r="D261" s="56"/>
      <c r="E261" s="56"/>
      <c r="F261" s="129"/>
      <c r="G261" s="182"/>
      <c r="H261" s="56"/>
      <c r="I261" s="56"/>
      <c r="J261" s="136"/>
      <c r="K261" s="136"/>
      <c r="L261" s="136"/>
      <c r="M261" s="183"/>
      <c r="N261" s="136"/>
      <c r="O261" s="56"/>
      <c r="P261" s="56"/>
      <c r="Q261" s="56"/>
      <c r="R261" s="56"/>
      <c r="S261" s="56"/>
      <c r="T261" s="56"/>
      <c r="U261" s="56"/>
      <c r="V261" s="56"/>
      <c r="W261" s="56"/>
      <c r="X261" s="56"/>
      <c r="Y261" s="56"/>
      <c r="Z261" s="56"/>
    </row>
    <row r="262" spans="1:26" ht="15.75" customHeight="1">
      <c r="A262" s="181"/>
      <c r="B262" s="127"/>
      <c r="C262" s="56"/>
      <c r="D262" s="56"/>
      <c r="E262" s="56"/>
      <c r="F262" s="129"/>
      <c r="G262" s="182"/>
      <c r="H262" s="56"/>
      <c r="I262" s="56"/>
      <c r="J262" s="136"/>
      <c r="K262" s="136"/>
      <c r="L262" s="136"/>
      <c r="M262" s="183"/>
      <c r="N262" s="136"/>
      <c r="O262" s="56"/>
      <c r="P262" s="56"/>
      <c r="Q262" s="56"/>
      <c r="R262" s="56"/>
      <c r="S262" s="56"/>
      <c r="T262" s="56"/>
      <c r="U262" s="56"/>
      <c r="V262" s="56"/>
      <c r="W262" s="56"/>
      <c r="X262" s="56"/>
      <c r="Y262" s="56"/>
      <c r="Z262" s="56"/>
    </row>
    <row r="263" spans="1:26" ht="15.75" customHeight="1">
      <c r="A263" s="181"/>
      <c r="B263" s="127"/>
      <c r="C263" s="56"/>
      <c r="D263" s="56"/>
      <c r="E263" s="56"/>
      <c r="F263" s="129"/>
      <c r="G263" s="182"/>
      <c r="H263" s="56"/>
      <c r="I263" s="56"/>
      <c r="J263" s="136"/>
      <c r="K263" s="136"/>
      <c r="L263" s="136"/>
      <c r="M263" s="183"/>
      <c r="N263" s="136"/>
      <c r="O263" s="56"/>
      <c r="P263" s="56"/>
      <c r="Q263" s="56"/>
      <c r="R263" s="56"/>
      <c r="S263" s="56"/>
      <c r="T263" s="56"/>
      <c r="U263" s="56"/>
      <c r="V263" s="56"/>
      <c r="W263" s="56"/>
      <c r="X263" s="56"/>
      <c r="Y263" s="56"/>
      <c r="Z263" s="56"/>
    </row>
    <row r="264" spans="1:26" ht="15.75" customHeight="1">
      <c r="A264" s="181"/>
      <c r="B264" s="127"/>
      <c r="C264" s="56"/>
      <c r="D264" s="56"/>
      <c r="E264" s="56"/>
      <c r="F264" s="129"/>
      <c r="G264" s="182"/>
      <c r="H264" s="56"/>
      <c r="I264" s="56"/>
      <c r="J264" s="136"/>
      <c r="K264" s="136"/>
      <c r="L264" s="136"/>
      <c r="M264" s="183"/>
      <c r="N264" s="136"/>
      <c r="O264" s="56"/>
      <c r="P264" s="56"/>
      <c r="Q264" s="56"/>
      <c r="R264" s="56"/>
      <c r="S264" s="56"/>
      <c r="T264" s="56"/>
      <c r="U264" s="56"/>
      <c r="V264" s="56"/>
      <c r="W264" s="56"/>
      <c r="X264" s="56"/>
      <c r="Y264" s="56"/>
      <c r="Z264" s="56"/>
    </row>
    <row r="265" spans="1:26" ht="15.75" customHeight="1">
      <c r="A265" s="181"/>
      <c r="B265" s="127"/>
      <c r="C265" s="56"/>
      <c r="D265" s="56"/>
      <c r="E265" s="56"/>
      <c r="F265" s="129"/>
      <c r="G265" s="182"/>
      <c r="H265" s="56"/>
      <c r="I265" s="56"/>
      <c r="J265" s="136"/>
      <c r="K265" s="136"/>
      <c r="L265" s="136"/>
      <c r="M265" s="183"/>
      <c r="N265" s="136"/>
      <c r="O265" s="56"/>
      <c r="P265" s="56"/>
      <c r="Q265" s="56"/>
      <c r="R265" s="56"/>
      <c r="S265" s="56"/>
      <c r="T265" s="56"/>
      <c r="U265" s="56"/>
      <c r="V265" s="56"/>
      <c r="W265" s="56"/>
      <c r="X265" s="56"/>
      <c r="Y265" s="56"/>
      <c r="Z265" s="56"/>
    </row>
    <row r="266" spans="1:26" ht="15.75" customHeight="1">
      <c r="A266" s="181"/>
      <c r="B266" s="127"/>
      <c r="C266" s="56"/>
      <c r="D266" s="56"/>
      <c r="E266" s="56"/>
      <c r="F266" s="129"/>
      <c r="G266" s="182"/>
      <c r="H266" s="56"/>
      <c r="I266" s="56"/>
      <c r="J266" s="136"/>
      <c r="K266" s="136"/>
      <c r="L266" s="136"/>
      <c r="M266" s="183"/>
      <c r="N266" s="136"/>
      <c r="O266" s="56"/>
      <c r="P266" s="56"/>
      <c r="Q266" s="56"/>
      <c r="R266" s="56"/>
      <c r="S266" s="56"/>
      <c r="T266" s="56"/>
      <c r="U266" s="56"/>
      <c r="V266" s="56"/>
      <c r="W266" s="56"/>
      <c r="X266" s="56"/>
      <c r="Y266" s="56"/>
      <c r="Z266" s="56"/>
    </row>
    <row r="267" spans="1:26" ht="15.75" customHeight="1">
      <c r="A267" s="181"/>
      <c r="B267" s="127"/>
      <c r="C267" s="56"/>
      <c r="D267" s="56"/>
      <c r="E267" s="56"/>
      <c r="F267" s="129"/>
      <c r="G267" s="182"/>
      <c r="H267" s="56"/>
      <c r="I267" s="56"/>
      <c r="J267" s="136"/>
      <c r="K267" s="136"/>
      <c r="L267" s="136"/>
      <c r="M267" s="183"/>
      <c r="N267" s="136"/>
      <c r="O267" s="56"/>
      <c r="P267" s="56"/>
      <c r="Q267" s="56"/>
      <c r="R267" s="56"/>
      <c r="S267" s="56"/>
      <c r="T267" s="56"/>
      <c r="U267" s="56"/>
      <c r="V267" s="56"/>
      <c r="W267" s="56"/>
      <c r="X267" s="56"/>
      <c r="Y267" s="56"/>
      <c r="Z267" s="56"/>
    </row>
    <row r="268" spans="1:26" ht="15.75" customHeight="1">
      <c r="A268" s="181"/>
      <c r="B268" s="127"/>
      <c r="C268" s="56"/>
      <c r="D268" s="56"/>
      <c r="E268" s="56"/>
      <c r="F268" s="129"/>
      <c r="G268" s="182"/>
      <c r="H268" s="56"/>
      <c r="I268" s="56"/>
      <c r="J268" s="136"/>
      <c r="K268" s="136"/>
      <c r="L268" s="136"/>
      <c r="M268" s="183"/>
      <c r="N268" s="136"/>
      <c r="O268" s="56"/>
      <c r="P268" s="56"/>
      <c r="Q268" s="56"/>
      <c r="R268" s="56"/>
      <c r="S268" s="56"/>
      <c r="T268" s="56"/>
      <c r="U268" s="56"/>
      <c r="V268" s="56"/>
      <c r="W268" s="56"/>
      <c r="X268" s="56"/>
      <c r="Y268" s="56"/>
      <c r="Z268" s="56"/>
    </row>
    <row r="269" spans="1:26" ht="15.75" customHeight="1">
      <c r="A269" s="181"/>
      <c r="B269" s="127"/>
      <c r="C269" s="56"/>
      <c r="D269" s="56"/>
      <c r="E269" s="56"/>
      <c r="F269" s="129"/>
      <c r="G269" s="182"/>
      <c r="H269" s="56"/>
      <c r="I269" s="56"/>
      <c r="J269" s="136"/>
      <c r="K269" s="136"/>
      <c r="L269" s="136"/>
      <c r="M269" s="183"/>
      <c r="N269" s="136"/>
      <c r="O269" s="56"/>
      <c r="P269" s="56"/>
      <c r="Q269" s="56"/>
      <c r="R269" s="56"/>
      <c r="S269" s="56"/>
      <c r="T269" s="56"/>
      <c r="U269" s="56"/>
      <c r="V269" s="56"/>
      <c r="W269" s="56"/>
      <c r="X269" s="56"/>
      <c r="Y269" s="56"/>
      <c r="Z269" s="56"/>
    </row>
    <row r="270" spans="1:26" ht="15.75" customHeight="1">
      <c r="A270" s="181"/>
      <c r="B270" s="127"/>
      <c r="C270" s="56"/>
      <c r="D270" s="56"/>
      <c r="E270" s="56"/>
      <c r="F270" s="129"/>
      <c r="G270" s="182"/>
      <c r="H270" s="56"/>
      <c r="I270" s="56"/>
      <c r="J270" s="136"/>
      <c r="K270" s="136"/>
      <c r="L270" s="136"/>
      <c r="M270" s="183"/>
      <c r="N270" s="136"/>
      <c r="O270" s="56"/>
      <c r="P270" s="56"/>
      <c r="Q270" s="56"/>
      <c r="R270" s="56"/>
      <c r="S270" s="56"/>
      <c r="T270" s="56"/>
      <c r="U270" s="56"/>
      <c r="V270" s="56"/>
      <c r="W270" s="56"/>
      <c r="X270" s="56"/>
      <c r="Y270" s="56"/>
      <c r="Z270" s="56"/>
    </row>
    <row r="271" spans="1:26" ht="15.75" customHeight="1">
      <c r="A271" s="181"/>
      <c r="B271" s="127"/>
      <c r="C271" s="56"/>
      <c r="D271" s="56"/>
      <c r="E271" s="56"/>
      <c r="F271" s="129"/>
      <c r="G271" s="182"/>
      <c r="H271" s="56"/>
      <c r="I271" s="56"/>
      <c r="J271" s="136"/>
      <c r="K271" s="136"/>
      <c r="L271" s="136"/>
      <c r="M271" s="183"/>
      <c r="N271" s="136"/>
      <c r="O271" s="56"/>
      <c r="P271" s="56"/>
      <c r="Q271" s="56"/>
      <c r="R271" s="56"/>
      <c r="S271" s="56"/>
      <c r="T271" s="56"/>
      <c r="U271" s="56"/>
      <c r="V271" s="56"/>
      <c r="W271" s="56"/>
      <c r="X271" s="56"/>
      <c r="Y271" s="56"/>
      <c r="Z271" s="56"/>
    </row>
    <row r="272" spans="1:26" ht="15.75" customHeight="1">
      <c r="A272" s="181"/>
      <c r="B272" s="127"/>
      <c r="C272" s="56"/>
      <c r="D272" s="56"/>
      <c r="E272" s="56"/>
      <c r="F272" s="129"/>
      <c r="G272" s="182"/>
      <c r="H272" s="56"/>
      <c r="I272" s="56"/>
      <c r="J272" s="136"/>
      <c r="K272" s="136"/>
      <c r="L272" s="136"/>
      <c r="M272" s="183"/>
      <c r="N272" s="136"/>
      <c r="O272" s="56"/>
      <c r="P272" s="56"/>
      <c r="Q272" s="56"/>
      <c r="R272" s="56"/>
      <c r="S272" s="56"/>
      <c r="T272" s="56"/>
      <c r="U272" s="56"/>
      <c r="V272" s="56"/>
      <c r="W272" s="56"/>
      <c r="X272" s="56"/>
      <c r="Y272" s="56"/>
      <c r="Z272" s="56"/>
    </row>
    <row r="273" spans="1:26" ht="15.75" customHeight="1">
      <c r="A273" s="181"/>
      <c r="B273" s="127"/>
      <c r="C273" s="56"/>
      <c r="D273" s="56"/>
      <c r="E273" s="56"/>
      <c r="F273" s="129"/>
      <c r="G273" s="182"/>
      <c r="H273" s="56"/>
      <c r="I273" s="56"/>
      <c r="J273" s="136"/>
      <c r="K273" s="136"/>
      <c r="L273" s="136"/>
      <c r="M273" s="183"/>
      <c r="N273" s="136"/>
      <c r="O273" s="56"/>
      <c r="P273" s="56"/>
      <c r="Q273" s="56"/>
      <c r="R273" s="56"/>
      <c r="S273" s="56"/>
      <c r="T273" s="56"/>
      <c r="U273" s="56"/>
      <c r="V273" s="56"/>
      <c r="W273" s="56"/>
      <c r="X273" s="56"/>
      <c r="Y273" s="56"/>
      <c r="Z273" s="56"/>
    </row>
    <row r="274" spans="1:26" ht="15.75" customHeight="1">
      <c r="A274" s="181"/>
      <c r="B274" s="127"/>
      <c r="C274" s="56"/>
      <c r="D274" s="56"/>
      <c r="E274" s="56"/>
      <c r="F274" s="129"/>
      <c r="G274" s="182"/>
      <c r="H274" s="56"/>
      <c r="I274" s="56"/>
      <c r="J274" s="136"/>
      <c r="K274" s="136"/>
      <c r="L274" s="136"/>
      <c r="M274" s="183"/>
      <c r="N274" s="136"/>
      <c r="O274" s="56"/>
      <c r="P274" s="56"/>
      <c r="Q274" s="56"/>
      <c r="R274" s="56"/>
      <c r="S274" s="56"/>
      <c r="T274" s="56"/>
      <c r="U274" s="56"/>
      <c r="V274" s="56"/>
      <c r="W274" s="56"/>
      <c r="X274" s="56"/>
      <c r="Y274" s="56"/>
      <c r="Z274" s="56"/>
    </row>
    <row r="275" spans="1:26" ht="15.75" customHeight="1">
      <c r="A275" s="181"/>
      <c r="B275" s="127"/>
      <c r="C275" s="56"/>
      <c r="D275" s="56"/>
      <c r="E275" s="56"/>
      <c r="F275" s="129"/>
      <c r="G275" s="182"/>
      <c r="H275" s="56"/>
      <c r="I275" s="56"/>
      <c r="J275" s="136"/>
      <c r="K275" s="136"/>
      <c r="L275" s="136"/>
      <c r="M275" s="183"/>
      <c r="N275" s="136"/>
      <c r="O275" s="56"/>
      <c r="P275" s="56"/>
      <c r="Q275" s="56"/>
      <c r="R275" s="56"/>
      <c r="S275" s="56"/>
      <c r="T275" s="56"/>
      <c r="U275" s="56"/>
      <c r="V275" s="56"/>
      <c r="W275" s="56"/>
      <c r="X275" s="56"/>
      <c r="Y275" s="56"/>
      <c r="Z275" s="56"/>
    </row>
    <row r="276" spans="1:26" ht="15.75" customHeight="1">
      <c r="A276" s="181"/>
      <c r="B276" s="127"/>
      <c r="C276" s="56"/>
      <c r="D276" s="56"/>
      <c r="E276" s="56"/>
      <c r="F276" s="129"/>
      <c r="G276" s="182"/>
      <c r="H276" s="56"/>
      <c r="I276" s="56"/>
      <c r="J276" s="136"/>
      <c r="K276" s="136"/>
      <c r="L276" s="136"/>
      <c r="M276" s="183"/>
      <c r="N276" s="136"/>
      <c r="O276" s="56"/>
      <c r="P276" s="56"/>
      <c r="Q276" s="56"/>
      <c r="R276" s="56"/>
      <c r="S276" s="56"/>
      <c r="T276" s="56"/>
      <c r="U276" s="56"/>
      <c r="V276" s="56"/>
      <c r="W276" s="56"/>
      <c r="X276" s="56"/>
      <c r="Y276" s="56"/>
      <c r="Z276" s="56"/>
    </row>
    <row r="277" spans="1:26" ht="15.75" customHeight="1">
      <c r="A277" s="181"/>
      <c r="B277" s="127"/>
      <c r="C277" s="56"/>
      <c r="D277" s="56"/>
      <c r="E277" s="56"/>
      <c r="F277" s="129"/>
      <c r="G277" s="182"/>
      <c r="H277" s="56"/>
      <c r="I277" s="56"/>
      <c r="J277" s="136"/>
      <c r="K277" s="136"/>
      <c r="L277" s="136"/>
      <c r="M277" s="183"/>
      <c r="N277" s="136"/>
      <c r="O277" s="56"/>
      <c r="P277" s="56"/>
      <c r="Q277" s="56"/>
      <c r="R277" s="56"/>
      <c r="S277" s="56"/>
      <c r="T277" s="56"/>
      <c r="U277" s="56"/>
      <c r="V277" s="56"/>
      <c r="W277" s="56"/>
      <c r="X277" s="56"/>
      <c r="Y277" s="56"/>
      <c r="Z277" s="56"/>
    </row>
    <row r="278" spans="1:26" ht="15.75" customHeight="1">
      <c r="A278" s="181"/>
      <c r="B278" s="127"/>
      <c r="C278" s="56"/>
      <c r="D278" s="56"/>
      <c r="E278" s="56"/>
      <c r="F278" s="129"/>
      <c r="G278" s="182"/>
      <c r="H278" s="56"/>
      <c r="I278" s="56"/>
      <c r="J278" s="136"/>
      <c r="K278" s="136"/>
      <c r="L278" s="136"/>
      <c r="M278" s="183"/>
      <c r="N278" s="136"/>
      <c r="O278" s="56"/>
      <c r="P278" s="56"/>
      <c r="Q278" s="56"/>
      <c r="R278" s="56"/>
      <c r="S278" s="56"/>
      <c r="T278" s="56"/>
      <c r="U278" s="56"/>
      <c r="V278" s="56"/>
      <c r="W278" s="56"/>
      <c r="X278" s="56"/>
      <c r="Y278" s="56"/>
      <c r="Z278" s="56"/>
    </row>
    <row r="279" spans="1:26" ht="15.75" customHeight="1">
      <c r="A279" s="181"/>
      <c r="B279" s="127"/>
      <c r="C279" s="56"/>
      <c r="D279" s="56"/>
      <c r="E279" s="56"/>
      <c r="F279" s="129"/>
      <c r="G279" s="182"/>
      <c r="H279" s="56"/>
      <c r="I279" s="56"/>
      <c r="J279" s="136"/>
      <c r="K279" s="136"/>
      <c r="L279" s="136"/>
      <c r="M279" s="183"/>
      <c r="N279" s="136"/>
      <c r="O279" s="56"/>
      <c r="P279" s="56"/>
      <c r="Q279" s="56"/>
      <c r="R279" s="56"/>
      <c r="S279" s="56"/>
      <c r="T279" s="56"/>
      <c r="U279" s="56"/>
      <c r="V279" s="56"/>
      <c r="W279" s="56"/>
      <c r="X279" s="56"/>
      <c r="Y279" s="56"/>
      <c r="Z279" s="56"/>
    </row>
    <row r="280" spans="1:26" ht="15.75" customHeight="1">
      <c r="A280" s="181"/>
      <c r="B280" s="127"/>
      <c r="C280" s="56"/>
      <c r="D280" s="56"/>
      <c r="E280" s="56"/>
      <c r="F280" s="129"/>
      <c r="G280" s="182"/>
      <c r="H280" s="56"/>
      <c r="I280" s="56"/>
      <c r="J280" s="136"/>
      <c r="K280" s="136"/>
      <c r="L280" s="136"/>
      <c r="M280" s="183"/>
      <c r="N280" s="136"/>
      <c r="O280" s="56"/>
      <c r="P280" s="56"/>
      <c r="Q280" s="56"/>
      <c r="R280" s="56"/>
      <c r="S280" s="56"/>
      <c r="T280" s="56"/>
      <c r="U280" s="56"/>
      <c r="V280" s="56"/>
      <c r="W280" s="56"/>
      <c r="X280" s="56"/>
      <c r="Y280" s="56"/>
      <c r="Z280" s="56"/>
    </row>
    <row r="281" spans="1:26" ht="15.75" customHeight="1">
      <c r="A281" s="181"/>
      <c r="B281" s="127"/>
      <c r="C281" s="56"/>
      <c r="D281" s="56"/>
      <c r="E281" s="56"/>
      <c r="F281" s="129"/>
      <c r="G281" s="182"/>
      <c r="H281" s="56"/>
      <c r="I281" s="56"/>
      <c r="J281" s="136"/>
      <c r="K281" s="136"/>
      <c r="L281" s="136"/>
      <c r="M281" s="183"/>
      <c r="N281" s="136"/>
      <c r="O281" s="56"/>
      <c r="P281" s="56"/>
      <c r="Q281" s="56"/>
      <c r="R281" s="56"/>
      <c r="S281" s="56"/>
      <c r="T281" s="56"/>
      <c r="U281" s="56"/>
      <c r="V281" s="56"/>
      <c r="W281" s="56"/>
      <c r="X281" s="56"/>
      <c r="Y281" s="56"/>
      <c r="Z281" s="56"/>
    </row>
    <row r="282" spans="1:26" ht="15.75" customHeight="1">
      <c r="A282" s="181"/>
      <c r="B282" s="127"/>
      <c r="C282" s="56"/>
      <c r="D282" s="56"/>
      <c r="E282" s="56"/>
      <c r="F282" s="129"/>
      <c r="G282" s="182"/>
      <c r="H282" s="56"/>
      <c r="I282" s="56"/>
      <c r="J282" s="136"/>
      <c r="K282" s="136"/>
      <c r="L282" s="136"/>
      <c r="M282" s="183"/>
      <c r="N282" s="136"/>
      <c r="O282" s="56"/>
      <c r="P282" s="56"/>
      <c r="Q282" s="56"/>
      <c r="R282" s="56"/>
      <c r="S282" s="56"/>
      <c r="T282" s="56"/>
      <c r="U282" s="56"/>
      <c r="V282" s="56"/>
      <c r="W282" s="56"/>
      <c r="X282" s="56"/>
      <c r="Y282" s="56"/>
      <c r="Z282" s="56"/>
    </row>
    <row r="283" spans="1:26" ht="15.75" customHeight="1">
      <c r="A283" s="181"/>
      <c r="B283" s="127"/>
      <c r="C283" s="56"/>
      <c r="D283" s="56"/>
      <c r="E283" s="56"/>
      <c r="F283" s="129"/>
      <c r="G283" s="182"/>
      <c r="H283" s="56"/>
      <c r="I283" s="56"/>
      <c r="J283" s="136"/>
      <c r="K283" s="136"/>
      <c r="L283" s="136"/>
      <c r="M283" s="183"/>
      <c r="N283" s="136"/>
      <c r="O283" s="56"/>
      <c r="P283" s="56"/>
      <c r="Q283" s="56"/>
      <c r="R283" s="56"/>
      <c r="S283" s="56"/>
      <c r="T283" s="56"/>
      <c r="U283" s="56"/>
      <c r="V283" s="56"/>
      <c r="W283" s="56"/>
      <c r="X283" s="56"/>
      <c r="Y283" s="56"/>
      <c r="Z283" s="56"/>
    </row>
    <row r="284" spans="1:26" ht="15.75" customHeight="1">
      <c r="A284" s="181"/>
      <c r="B284" s="127"/>
      <c r="C284" s="56"/>
      <c r="D284" s="56"/>
      <c r="E284" s="56"/>
      <c r="F284" s="129"/>
      <c r="G284" s="182"/>
      <c r="H284" s="56"/>
      <c r="I284" s="56"/>
      <c r="J284" s="136"/>
      <c r="K284" s="136"/>
      <c r="L284" s="136"/>
      <c r="M284" s="183"/>
      <c r="N284" s="136"/>
      <c r="O284" s="56"/>
      <c r="P284" s="56"/>
      <c r="Q284" s="56"/>
      <c r="R284" s="56"/>
      <c r="S284" s="56"/>
      <c r="T284" s="56"/>
      <c r="U284" s="56"/>
      <c r="V284" s="56"/>
      <c r="W284" s="56"/>
      <c r="X284" s="56"/>
      <c r="Y284" s="56"/>
      <c r="Z284" s="56"/>
    </row>
    <row r="285" spans="1:26" ht="15.75" customHeight="1">
      <c r="A285" s="181"/>
      <c r="B285" s="127"/>
      <c r="C285" s="56"/>
      <c r="D285" s="56"/>
      <c r="E285" s="56"/>
      <c r="F285" s="129"/>
      <c r="G285" s="182"/>
      <c r="H285" s="56"/>
      <c r="I285" s="56"/>
      <c r="J285" s="136"/>
      <c r="K285" s="136"/>
      <c r="L285" s="136"/>
      <c r="M285" s="183"/>
      <c r="N285" s="136"/>
      <c r="O285" s="56"/>
      <c r="P285" s="56"/>
      <c r="Q285" s="56"/>
      <c r="R285" s="56"/>
      <c r="S285" s="56"/>
      <c r="T285" s="56"/>
      <c r="U285" s="56"/>
      <c r="V285" s="56"/>
      <c r="W285" s="56"/>
      <c r="X285" s="56"/>
      <c r="Y285" s="56"/>
      <c r="Z285" s="56"/>
    </row>
    <row r="286" spans="1:26" ht="15.75" customHeight="1">
      <c r="A286" s="181"/>
      <c r="B286" s="127"/>
      <c r="C286" s="56"/>
      <c r="D286" s="56"/>
      <c r="E286" s="56"/>
      <c r="F286" s="129"/>
      <c r="G286" s="182"/>
      <c r="H286" s="56"/>
      <c r="I286" s="56"/>
      <c r="J286" s="136"/>
      <c r="K286" s="136"/>
      <c r="L286" s="136"/>
      <c r="M286" s="183"/>
      <c r="N286" s="136"/>
      <c r="O286" s="56"/>
      <c r="P286" s="56"/>
      <c r="Q286" s="56"/>
      <c r="R286" s="56"/>
      <c r="S286" s="56"/>
      <c r="T286" s="56"/>
      <c r="U286" s="56"/>
      <c r="V286" s="56"/>
      <c r="W286" s="56"/>
      <c r="X286" s="56"/>
      <c r="Y286" s="56"/>
      <c r="Z286" s="56"/>
    </row>
    <row r="287" spans="1:26" ht="15.75" customHeight="1">
      <c r="A287" s="181"/>
      <c r="B287" s="127"/>
      <c r="C287" s="56"/>
      <c r="D287" s="56"/>
      <c r="E287" s="56"/>
      <c r="F287" s="129"/>
      <c r="G287" s="182"/>
      <c r="H287" s="56"/>
      <c r="I287" s="56"/>
      <c r="J287" s="136"/>
      <c r="K287" s="136"/>
      <c r="L287" s="136"/>
      <c r="M287" s="183"/>
      <c r="N287" s="136"/>
      <c r="O287" s="56"/>
      <c r="P287" s="56"/>
      <c r="Q287" s="56"/>
      <c r="R287" s="56"/>
      <c r="S287" s="56"/>
      <c r="T287" s="56"/>
      <c r="U287" s="56"/>
      <c r="V287" s="56"/>
      <c r="W287" s="56"/>
      <c r="X287" s="56"/>
      <c r="Y287" s="56"/>
      <c r="Z287" s="56"/>
    </row>
    <row r="288" spans="1:26" ht="15.75" customHeight="1">
      <c r="A288" s="181"/>
      <c r="B288" s="127"/>
      <c r="C288" s="56"/>
      <c r="D288" s="56"/>
      <c r="E288" s="56"/>
      <c r="F288" s="129"/>
      <c r="G288" s="182"/>
      <c r="H288" s="56"/>
      <c r="I288" s="56"/>
      <c r="J288" s="136"/>
      <c r="K288" s="136"/>
      <c r="L288" s="136"/>
      <c r="M288" s="183"/>
      <c r="N288" s="136"/>
      <c r="O288" s="56"/>
      <c r="P288" s="56"/>
      <c r="Q288" s="56"/>
      <c r="R288" s="56"/>
      <c r="S288" s="56"/>
      <c r="T288" s="56"/>
      <c r="U288" s="56"/>
      <c r="V288" s="56"/>
      <c r="W288" s="56"/>
      <c r="X288" s="56"/>
      <c r="Y288" s="56"/>
      <c r="Z288" s="56"/>
    </row>
    <row r="289" spans="1:26" ht="15.75" customHeight="1">
      <c r="A289" s="181"/>
      <c r="B289" s="127"/>
      <c r="C289" s="56"/>
      <c r="D289" s="56"/>
      <c r="E289" s="56"/>
      <c r="F289" s="129"/>
      <c r="G289" s="182"/>
      <c r="H289" s="56"/>
      <c r="I289" s="56"/>
      <c r="J289" s="136"/>
      <c r="K289" s="136"/>
      <c r="L289" s="136"/>
      <c r="M289" s="183"/>
      <c r="N289" s="136"/>
      <c r="O289" s="56"/>
      <c r="P289" s="56"/>
      <c r="Q289" s="56"/>
      <c r="R289" s="56"/>
      <c r="S289" s="56"/>
      <c r="T289" s="56"/>
      <c r="U289" s="56"/>
      <c r="V289" s="56"/>
      <c r="W289" s="56"/>
      <c r="X289" s="56"/>
      <c r="Y289" s="56"/>
      <c r="Z289" s="56"/>
    </row>
    <row r="290" spans="1:26" ht="15.75" customHeight="1">
      <c r="A290" s="181"/>
      <c r="B290" s="127"/>
      <c r="C290" s="56"/>
      <c r="D290" s="56"/>
      <c r="E290" s="56"/>
      <c r="F290" s="129"/>
      <c r="G290" s="182"/>
      <c r="H290" s="56"/>
      <c r="I290" s="56"/>
      <c r="J290" s="136"/>
      <c r="K290" s="136"/>
      <c r="L290" s="136"/>
      <c r="M290" s="183"/>
      <c r="N290" s="136"/>
      <c r="O290" s="56"/>
      <c r="P290" s="56"/>
      <c r="Q290" s="56"/>
      <c r="R290" s="56"/>
      <c r="S290" s="56"/>
      <c r="T290" s="56"/>
      <c r="U290" s="56"/>
      <c r="V290" s="56"/>
      <c r="W290" s="56"/>
      <c r="X290" s="56"/>
      <c r="Y290" s="56"/>
      <c r="Z290" s="56"/>
    </row>
    <row r="291" spans="1:26" ht="15.75" customHeight="1">
      <c r="A291" s="181"/>
      <c r="B291" s="127"/>
      <c r="C291" s="56"/>
      <c r="D291" s="56"/>
      <c r="E291" s="56"/>
      <c r="F291" s="129"/>
      <c r="G291" s="182"/>
      <c r="H291" s="56"/>
      <c r="I291" s="56"/>
      <c r="J291" s="136"/>
      <c r="K291" s="136"/>
      <c r="L291" s="136"/>
      <c r="M291" s="183"/>
      <c r="N291" s="136"/>
      <c r="O291" s="56"/>
      <c r="P291" s="56"/>
      <c r="Q291" s="56"/>
      <c r="R291" s="56"/>
      <c r="S291" s="56"/>
      <c r="T291" s="56"/>
      <c r="U291" s="56"/>
      <c r="V291" s="56"/>
      <c r="W291" s="56"/>
      <c r="X291" s="56"/>
      <c r="Y291" s="56"/>
      <c r="Z291" s="56"/>
    </row>
    <row r="292" spans="1:26" ht="15.75" customHeight="1">
      <c r="A292" s="181"/>
      <c r="B292" s="127"/>
      <c r="C292" s="56"/>
      <c r="D292" s="56"/>
      <c r="E292" s="56"/>
      <c r="F292" s="129"/>
      <c r="G292" s="182"/>
      <c r="H292" s="56"/>
      <c r="I292" s="56"/>
      <c r="J292" s="136"/>
      <c r="K292" s="136"/>
      <c r="L292" s="136"/>
      <c r="M292" s="183"/>
      <c r="N292" s="136"/>
      <c r="O292" s="56"/>
      <c r="P292" s="56"/>
      <c r="Q292" s="56"/>
      <c r="R292" s="56"/>
      <c r="S292" s="56"/>
      <c r="T292" s="56"/>
      <c r="U292" s="56"/>
      <c r="V292" s="56"/>
      <c r="W292" s="56"/>
      <c r="X292" s="56"/>
      <c r="Y292" s="56"/>
      <c r="Z292" s="56"/>
    </row>
    <row r="293" spans="1:26" ht="15.75" customHeight="1">
      <c r="A293" s="181"/>
      <c r="B293" s="127"/>
      <c r="C293" s="56"/>
      <c r="D293" s="56"/>
      <c r="E293" s="56"/>
      <c r="F293" s="129"/>
      <c r="G293" s="182"/>
      <c r="H293" s="56"/>
      <c r="I293" s="56"/>
      <c r="J293" s="136"/>
      <c r="K293" s="136"/>
      <c r="L293" s="136"/>
      <c r="M293" s="183"/>
      <c r="N293" s="136"/>
      <c r="O293" s="56"/>
      <c r="P293" s="56"/>
      <c r="Q293" s="56"/>
      <c r="R293" s="56"/>
      <c r="S293" s="56"/>
      <c r="T293" s="56"/>
      <c r="U293" s="56"/>
      <c r="V293" s="56"/>
      <c r="W293" s="56"/>
      <c r="X293" s="56"/>
      <c r="Y293" s="56"/>
      <c r="Z293" s="56"/>
    </row>
    <row r="294" spans="1:26" ht="15.75" customHeight="1">
      <c r="A294" s="181"/>
      <c r="B294" s="127"/>
      <c r="C294" s="56"/>
      <c r="D294" s="56"/>
      <c r="E294" s="56"/>
      <c r="F294" s="129"/>
      <c r="G294" s="182"/>
      <c r="H294" s="56"/>
      <c r="I294" s="56"/>
      <c r="J294" s="136"/>
      <c r="K294" s="136"/>
      <c r="L294" s="136"/>
      <c r="M294" s="183"/>
      <c r="N294" s="136"/>
      <c r="O294" s="56"/>
      <c r="P294" s="56"/>
      <c r="Q294" s="56"/>
      <c r="R294" s="56"/>
      <c r="S294" s="56"/>
      <c r="T294" s="56"/>
      <c r="U294" s="56"/>
      <c r="V294" s="56"/>
      <c r="W294" s="56"/>
      <c r="X294" s="56"/>
      <c r="Y294" s="56"/>
      <c r="Z294" s="56"/>
    </row>
    <row r="295" spans="1:26" ht="15.75" customHeight="1">
      <c r="A295" s="181"/>
      <c r="B295" s="127"/>
      <c r="C295" s="56"/>
      <c r="D295" s="56"/>
      <c r="E295" s="56"/>
      <c r="F295" s="129"/>
      <c r="G295" s="182"/>
      <c r="H295" s="56"/>
      <c r="I295" s="56"/>
      <c r="J295" s="136"/>
      <c r="K295" s="136"/>
      <c r="L295" s="136"/>
      <c r="M295" s="183"/>
      <c r="N295" s="136"/>
      <c r="O295" s="56"/>
      <c r="P295" s="56"/>
      <c r="Q295" s="56"/>
      <c r="R295" s="56"/>
      <c r="S295" s="56"/>
      <c r="T295" s="56"/>
      <c r="U295" s="56"/>
      <c r="V295" s="56"/>
      <c r="W295" s="56"/>
      <c r="X295" s="56"/>
      <c r="Y295" s="56"/>
      <c r="Z295" s="56"/>
    </row>
    <row r="296" spans="1:26" ht="15.75" customHeight="1">
      <c r="A296" s="181"/>
      <c r="B296" s="127"/>
      <c r="C296" s="56"/>
      <c r="D296" s="56"/>
      <c r="E296" s="56"/>
      <c r="F296" s="129"/>
      <c r="G296" s="182"/>
      <c r="H296" s="56"/>
      <c r="I296" s="56"/>
      <c r="J296" s="136"/>
      <c r="K296" s="136"/>
      <c r="L296" s="136"/>
      <c r="M296" s="183"/>
      <c r="N296" s="136"/>
      <c r="O296" s="56"/>
      <c r="P296" s="56"/>
      <c r="Q296" s="56"/>
      <c r="R296" s="56"/>
      <c r="S296" s="56"/>
      <c r="T296" s="56"/>
      <c r="U296" s="56"/>
      <c r="V296" s="56"/>
      <c r="W296" s="56"/>
      <c r="X296" s="56"/>
      <c r="Y296" s="56"/>
      <c r="Z296" s="56"/>
    </row>
    <row r="297" spans="1:26" ht="15.75" customHeight="1">
      <c r="A297" s="181"/>
      <c r="B297" s="127"/>
      <c r="C297" s="56"/>
      <c r="D297" s="56"/>
      <c r="E297" s="56"/>
      <c r="F297" s="129"/>
      <c r="G297" s="182"/>
      <c r="H297" s="56"/>
      <c r="I297" s="56"/>
      <c r="J297" s="136"/>
      <c r="K297" s="136"/>
      <c r="L297" s="136"/>
      <c r="M297" s="183"/>
      <c r="N297" s="136"/>
      <c r="O297" s="56"/>
      <c r="P297" s="56"/>
      <c r="Q297" s="56"/>
      <c r="R297" s="56"/>
      <c r="S297" s="56"/>
      <c r="T297" s="56"/>
      <c r="U297" s="56"/>
      <c r="V297" s="56"/>
      <c r="W297" s="56"/>
      <c r="X297" s="56"/>
      <c r="Y297" s="56"/>
      <c r="Z297" s="56"/>
    </row>
    <row r="298" spans="1:26" ht="15.75" customHeight="1">
      <c r="A298" s="181"/>
      <c r="B298" s="127"/>
      <c r="C298" s="56"/>
      <c r="D298" s="56"/>
      <c r="E298" s="56"/>
      <c r="F298" s="129"/>
      <c r="G298" s="182"/>
      <c r="H298" s="56"/>
      <c r="I298" s="56"/>
      <c r="J298" s="136"/>
      <c r="K298" s="136"/>
      <c r="L298" s="136"/>
      <c r="M298" s="183"/>
      <c r="N298" s="136"/>
      <c r="O298" s="56"/>
      <c r="P298" s="56"/>
      <c r="Q298" s="56"/>
      <c r="R298" s="56"/>
      <c r="S298" s="56"/>
      <c r="T298" s="56"/>
      <c r="U298" s="56"/>
      <c r="V298" s="56"/>
      <c r="W298" s="56"/>
      <c r="X298" s="56"/>
      <c r="Y298" s="56"/>
      <c r="Z298" s="56"/>
    </row>
    <row r="299" spans="1:26" ht="15.75" customHeight="1">
      <c r="A299" s="181"/>
      <c r="B299" s="127"/>
      <c r="C299" s="56"/>
      <c r="D299" s="56"/>
      <c r="E299" s="56"/>
      <c r="F299" s="129"/>
      <c r="G299" s="182"/>
      <c r="H299" s="56"/>
      <c r="I299" s="56"/>
      <c r="J299" s="136"/>
      <c r="K299" s="136"/>
      <c r="L299" s="136"/>
      <c r="M299" s="183"/>
      <c r="N299" s="136"/>
      <c r="O299" s="56"/>
      <c r="P299" s="56"/>
      <c r="Q299" s="56"/>
      <c r="R299" s="56"/>
      <c r="S299" s="56"/>
      <c r="T299" s="56"/>
      <c r="U299" s="56"/>
      <c r="V299" s="56"/>
      <c r="W299" s="56"/>
      <c r="X299" s="56"/>
      <c r="Y299" s="56"/>
      <c r="Z299" s="56"/>
    </row>
    <row r="300" spans="1:26" ht="15.75" customHeight="1">
      <c r="A300" s="181"/>
      <c r="B300" s="127"/>
      <c r="C300" s="56"/>
      <c r="D300" s="56"/>
      <c r="E300" s="56"/>
      <c r="F300" s="129"/>
      <c r="G300" s="182"/>
      <c r="H300" s="56"/>
      <c r="I300" s="56"/>
      <c r="J300" s="136"/>
      <c r="K300" s="136"/>
      <c r="L300" s="136"/>
      <c r="M300" s="183"/>
      <c r="N300" s="136"/>
      <c r="O300" s="56"/>
      <c r="P300" s="56"/>
      <c r="Q300" s="56"/>
      <c r="R300" s="56"/>
      <c r="S300" s="56"/>
      <c r="T300" s="56"/>
      <c r="U300" s="56"/>
      <c r="V300" s="56"/>
      <c r="W300" s="56"/>
      <c r="X300" s="56"/>
      <c r="Y300" s="56"/>
      <c r="Z300" s="56"/>
    </row>
    <row r="301" spans="1:26" ht="15.75" customHeight="1">
      <c r="A301" s="181"/>
      <c r="B301" s="127"/>
      <c r="C301" s="56"/>
      <c r="D301" s="56"/>
      <c r="E301" s="56"/>
      <c r="F301" s="129"/>
      <c r="G301" s="182"/>
      <c r="H301" s="56"/>
      <c r="I301" s="56"/>
      <c r="J301" s="136"/>
      <c r="K301" s="136"/>
      <c r="L301" s="136"/>
      <c r="M301" s="183"/>
      <c r="N301" s="136"/>
      <c r="O301" s="56"/>
      <c r="P301" s="56"/>
      <c r="Q301" s="56"/>
      <c r="R301" s="56"/>
      <c r="S301" s="56"/>
      <c r="T301" s="56"/>
      <c r="U301" s="56"/>
      <c r="V301" s="56"/>
      <c r="W301" s="56"/>
      <c r="X301" s="56"/>
      <c r="Y301" s="56"/>
      <c r="Z301" s="56"/>
    </row>
    <row r="302" spans="1:26" ht="15.75" customHeight="1">
      <c r="A302" s="181"/>
      <c r="B302" s="127"/>
      <c r="C302" s="56"/>
      <c r="D302" s="56"/>
      <c r="E302" s="56"/>
      <c r="F302" s="129"/>
      <c r="G302" s="182"/>
      <c r="H302" s="56"/>
      <c r="I302" s="56"/>
      <c r="J302" s="136"/>
      <c r="K302" s="136"/>
      <c r="L302" s="136"/>
      <c r="M302" s="183"/>
      <c r="N302" s="136"/>
      <c r="O302" s="56"/>
      <c r="P302" s="56"/>
      <c r="Q302" s="56"/>
      <c r="R302" s="56"/>
      <c r="S302" s="56"/>
      <c r="T302" s="56"/>
      <c r="U302" s="56"/>
      <c r="V302" s="56"/>
      <c r="W302" s="56"/>
      <c r="X302" s="56"/>
      <c r="Y302" s="56"/>
      <c r="Z302" s="56"/>
    </row>
    <row r="303" spans="1:26" ht="15.75" customHeight="1">
      <c r="A303" s="181"/>
      <c r="B303" s="127"/>
      <c r="C303" s="56"/>
      <c r="D303" s="56"/>
      <c r="E303" s="56"/>
      <c r="F303" s="129"/>
      <c r="G303" s="182"/>
      <c r="H303" s="56"/>
      <c r="I303" s="56"/>
      <c r="J303" s="136"/>
      <c r="K303" s="136"/>
      <c r="L303" s="136"/>
      <c r="M303" s="183"/>
      <c r="N303" s="136"/>
      <c r="O303" s="56"/>
      <c r="P303" s="56"/>
      <c r="Q303" s="56"/>
      <c r="R303" s="56"/>
      <c r="S303" s="56"/>
      <c r="T303" s="56"/>
      <c r="U303" s="56"/>
      <c r="V303" s="56"/>
      <c r="W303" s="56"/>
      <c r="X303" s="56"/>
      <c r="Y303" s="56"/>
      <c r="Z303" s="56"/>
    </row>
    <row r="304" spans="1:26" ht="15.75" customHeight="1">
      <c r="A304" s="181"/>
      <c r="B304" s="127"/>
      <c r="C304" s="56"/>
      <c r="D304" s="56"/>
      <c r="E304" s="56"/>
      <c r="F304" s="129"/>
      <c r="G304" s="182"/>
      <c r="H304" s="56"/>
      <c r="I304" s="56"/>
      <c r="J304" s="136"/>
      <c r="K304" s="136"/>
      <c r="L304" s="136"/>
      <c r="M304" s="183"/>
      <c r="N304" s="136"/>
      <c r="O304" s="56"/>
      <c r="P304" s="56"/>
      <c r="Q304" s="56"/>
      <c r="R304" s="56"/>
      <c r="S304" s="56"/>
      <c r="T304" s="56"/>
      <c r="U304" s="56"/>
      <c r="V304" s="56"/>
      <c r="W304" s="56"/>
      <c r="X304" s="56"/>
      <c r="Y304" s="56"/>
      <c r="Z304" s="56"/>
    </row>
    <row r="305" spans="1:26" ht="15.75" customHeight="1">
      <c r="A305" s="181"/>
      <c r="B305" s="127"/>
      <c r="C305" s="56"/>
      <c r="D305" s="56"/>
      <c r="E305" s="56"/>
      <c r="F305" s="129"/>
      <c r="G305" s="182"/>
      <c r="H305" s="56"/>
      <c r="I305" s="56"/>
      <c r="J305" s="136"/>
      <c r="K305" s="136"/>
      <c r="L305" s="136"/>
      <c r="M305" s="183"/>
      <c r="N305" s="136"/>
      <c r="O305" s="56"/>
      <c r="P305" s="56"/>
      <c r="Q305" s="56"/>
      <c r="R305" s="56"/>
      <c r="S305" s="56"/>
      <c r="T305" s="56"/>
      <c r="U305" s="56"/>
      <c r="V305" s="56"/>
      <c r="W305" s="56"/>
      <c r="X305" s="56"/>
      <c r="Y305" s="56"/>
      <c r="Z305" s="56"/>
    </row>
    <row r="306" spans="1:26" ht="15.75" customHeight="1">
      <c r="A306" s="181"/>
      <c r="B306" s="127"/>
      <c r="C306" s="56"/>
      <c r="D306" s="56"/>
      <c r="E306" s="56"/>
      <c r="F306" s="129"/>
      <c r="G306" s="182"/>
      <c r="H306" s="56"/>
      <c r="I306" s="56"/>
      <c r="J306" s="136"/>
      <c r="K306" s="136"/>
      <c r="L306" s="136"/>
      <c r="M306" s="183"/>
      <c r="N306" s="136"/>
      <c r="O306" s="56"/>
      <c r="P306" s="56"/>
      <c r="Q306" s="56"/>
      <c r="R306" s="56"/>
      <c r="S306" s="56"/>
      <c r="T306" s="56"/>
      <c r="U306" s="56"/>
      <c r="V306" s="56"/>
      <c r="W306" s="56"/>
      <c r="X306" s="56"/>
      <c r="Y306" s="56"/>
      <c r="Z306" s="56"/>
    </row>
    <row r="307" spans="1:26" ht="15.75" customHeight="1">
      <c r="A307" s="181"/>
      <c r="B307" s="127"/>
      <c r="C307" s="56"/>
      <c r="D307" s="56"/>
      <c r="E307" s="56"/>
      <c r="F307" s="129"/>
      <c r="G307" s="182"/>
      <c r="H307" s="56"/>
      <c r="I307" s="56"/>
      <c r="J307" s="136"/>
      <c r="K307" s="136"/>
      <c r="L307" s="136"/>
      <c r="M307" s="183"/>
      <c r="N307" s="136"/>
      <c r="O307" s="56"/>
      <c r="P307" s="56"/>
      <c r="Q307" s="56"/>
      <c r="R307" s="56"/>
      <c r="S307" s="56"/>
      <c r="T307" s="56"/>
      <c r="U307" s="56"/>
      <c r="V307" s="56"/>
      <c r="W307" s="56"/>
      <c r="X307" s="56"/>
      <c r="Y307" s="56"/>
      <c r="Z307" s="56"/>
    </row>
    <row r="308" spans="1:26" ht="15.75" customHeight="1">
      <c r="A308" s="181"/>
      <c r="B308" s="127"/>
      <c r="C308" s="56"/>
      <c r="D308" s="56"/>
      <c r="E308" s="56"/>
      <c r="F308" s="129"/>
      <c r="G308" s="182"/>
      <c r="H308" s="56"/>
      <c r="I308" s="56"/>
      <c r="J308" s="136"/>
      <c r="K308" s="136"/>
      <c r="L308" s="136"/>
      <c r="M308" s="183"/>
      <c r="N308" s="136"/>
      <c r="O308" s="56"/>
      <c r="P308" s="56"/>
      <c r="Q308" s="56"/>
      <c r="R308" s="56"/>
      <c r="S308" s="56"/>
      <c r="T308" s="56"/>
      <c r="U308" s="56"/>
      <c r="V308" s="56"/>
      <c r="W308" s="56"/>
      <c r="X308" s="56"/>
      <c r="Y308" s="56"/>
      <c r="Z308" s="56"/>
    </row>
    <row r="309" spans="1:26" ht="15.75" customHeight="1">
      <c r="A309" s="181"/>
      <c r="B309" s="127"/>
      <c r="C309" s="56"/>
      <c r="D309" s="56"/>
      <c r="E309" s="56"/>
      <c r="F309" s="129"/>
      <c r="G309" s="182"/>
      <c r="H309" s="56"/>
      <c r="I309" s="56"/>
      <c r="J309" s="136"/>
      <c r="K309" s="136"/>
      <c r="L309" s="136"/>
      <c r="M309" s="183"/>
      <c r="N309" s="136"/>
      <c r="O309" s="56"/>
      <c r="P309" s="56"/>
      <c r="Q309" s="56"/>
      <c r="R309" s="56"/>
      <c r="S309" s="56"/>
      <c r="T309" s="56"/>
      <c r="U309" s="56"/>
      <c r="V309" s="56"/>
      <c r="W309" s="56"/>
      <c r="X309" s="56"/>
      <c r="Y309" s="56"/>
      <c r="Z309" s="56"/>
    </row>
    <row r="310" spans="1:26" ht="15.75" customHeight="1">
      <c r="A310" s="181"/>
      <c r="B310" s="127"/>
      <c r="C310" s="56"/>
      <c r="D310" s="56"/>
      <c r="E310" s="56"/>
      <c r="F310" s="129"/>
      <c r="G310" s="182"/>
      <c r="H310" s="56"/>
      <c r="I310" s="56"/>
      <c r="J310" s="136"/>
      <c r="K310" s="136"/>
      <c r="L310" s="136"/>
      <c r="M310" s="183"/>
      <c r="N310" s="136"/>
      <c r="O310" s="56"/>
      <c r="P310" s="56"/>
      <c r="Q310" s="56"/>
      <c r="R310" s="56"/>
      <c r="S310" s="56"/>
      <c r="T310" s="56"/>
      <c r="U310" s="56"/>
      <c r="V310" s="56"/>
      <c r="W310" s="56"/>
      <c r="X310" s="56"/>
      <c r="Y310" s="56"/>
      <c r="Z310" s="56"/>
    </row>
    <row r="311" spans="1:26" ht="15.75" customHeight="1">
      <c r="A311" s="181"/>
      <c r="B311" s="127"/>
      <c r="C311" s="56"/>
      <c r="D311" s="56"/>
      <c r="E311" s="56"/>
      <c r="F311" s="129"/>
      <c r="G311" s="182"/>
      <c r="H311" s="56"/>
      <c r="I311" s="56"/>
      <c r="J311" s="136"/>
      <c r="K311" s="136"/>
      <c r="L311" s="136"/>
      <c r="M311" s="183"/>
      <c r="N311" s="136"/>
      <c r="O311" s="56"/>
      <c r="P311" s="56"/>
      <c r="Q311" s="56"/>
      <c r="R311" s="56"/>
      <c r="S311" s="56"/>
      <c r="T311" s="56"/>
      <c r="U311" s="56"/>
      <c r="V311" s="56"/>
      <c r="W311" s="56"/>
      <c r="X311" s="56"/>
      <c r="Y311" s="56"/>
      <c r="Z311" s="56"/>
    </row>
    <row r="312" spans="1:26" ht="15.75" customHeight="1">
      <c r="A312" s="181"/>
      <c r="B312" s="127"/>
      <c r="C312" s="56"/>
      <c r="D312" s="56"/>
      <c r="E312" s="56"/>
      <c r="F312" s="129"/>
      <c r="G312" s="182"/>
      <c r="H312" s="56"/>
      <c r="I312" s="56"/>
      <c r="J312" s="136"/>
      <c r="K312" s="136"/>
      <c r="L312" s="136"/>
      <c r="M312" s="183"/>
      <c r="N312" s="136"/>
      <c r="O312" s="56"/>
      <c r="P312" s="56"/>
      <c r="Q312" s="56"/>
      <c r="R312" s="56"/>
      <c r="S312" s="56"/>
      <c r="T312" s="56"/>
      <c r="U312" s="56"/>
      <c r="V312" s="56"/>
      <c r="W312" s="56"/>
      <c r="X312" s="56"/>
      <c r="Y312" s="56"/>
      <c r="Z312" s="56"/>
    </row>
    <row r="313" spans="1:26" ht="15.75" customHeight="1">
      <c r="A313" s="181"/>
      <c r="B313" s="127"/>
      <c r="C313" s="56"/>
      <c r="D313" s="56"/>
      <c r="E313" s="56"/>
      <c r="F313" s="129"/>
      <c r="G313" s="182"/>
      <c r="H313" s="56"/>
      <c r="I313" s="56"/>
      <c r="J313" s="136"/>
      <c r="K313" s="136"/>
      <c r="L313" s="136"/>
      <c r="M313" s="183"/>
      <c r="N313" s="136"/>
      <c r="O313" s="56"/>
      <c r="P313" s="56"/>
      <c r="Q313" s="56"/>
      <c r="R313" s="56"/>
      <c r="S313" s="56"/>
      <c r="T313" s="56"/>
      <c r="U313" s="56"/>
      <c r="V313" s="56"/>
      <c r="W313" s="56"/>
      <c r="X313" s="56"/>
      <c r="Y313" s="56"/>
      <c r="Z313" s="56"/>
    </row>
    <row r="314" spans="1:26" ht="15.75" customHeight="1">
      <c r="A314" s="181"/>
      <c r="B314" s="127"/>
      <c r="C314" s="56"/>
      <c r="D314" s="56"/>
      <c r="E314" s="56"/>
      <c r="F314" s="129"/>
      <c r="G314" s="182"/>
      <c r="H314" s="56"/>
      <c r="I314" s="56"/>
      <c r="J314" s="136"/>
      <c r="K314" s="136"/>
      <c r="L314" s="136"/>
      <c r="M314" s="183"/>
      <c r="N314" s="136"/>
      <c r="O314" s="56"/>
      <c r="P314" s="56"/>
      <c r="Q314" s="56"/>
      <c r="R314" s="56"/>
      <c r="S314" s="56"/>
      <c r="T314" s="56"/>
      <c r="U314" s="56"/>
      <c r="V314" s="56"/>
      <c r="W314" s="56"/>
      <c r="X314" s="56"/>
      <c r="Y314" s="56"/>
      <c r="Z314" s="56"/>
    </row>
    <row r="315" spans="1:26" ht="15.75" customHeight="1">
      <c r="A315" s="181"/>
      <c r="B315" s="127"/>
      <c r="C315" s="56"/>
      <c r="D315" s="56"/>
      <c r="E315" s="56"/>
      <c r="F315" s="129"/>
      <c r="G315" s="182"/>
      <c r="H315" s="56"/>
      <c r="I315" s="56"/>
      <c r="J315" s="136"/>
      <c r="K315" s="136"/>
      <c r="L315" s="136"/>
      <c r="M315" s="183"/>
      <c r="N315" s="136"/>
      <c r="O315" s="56"/>
      <c r="P315" s="56"/>
      <c r="Q315" s="56"/>
      <c r="R315" s="56"/>
      <c r="S315" s="56"/>
      <c r="T315" s="56"/>
      <c r="U315" s="56"/>
      <c r="V315" s="56"/>
      <c r="W315" s="56"/>
      <c r="X315" s="56"/>
      <c r="Y315" s="56"/>
      <c r="Z315" s="56"/>
    </row>
    <row r="316" spans="1:26" ht="15.75" customHeight="1">
      <c r="A316" s="181"/>
      <c r="B316" s="127"/>
      <c r="C316" s="56"/>
      <c r="D316" s="56"/>
      <c r="E316" s="56"/>
      <c r="F316" s="129"/>
      <c r="G316" s="182"/>
      <c r="H316" s="56"/>
      <c r="I316" s="56"/>
      <c r="J316" s="136"/>
      <c r="K316" s="136"/>
      <c r="L316" s="136"/>
      <c r="M316" s="183"/>
      <c r="N316" s="136"/>
      <c r="O316" s="56"/>
      <c r="P316" s="56"/>
      <c r="Q316" s="56"/>
      <c r="R316" s="56"/>
      <c r="S316" s="56"/>
      <c r="T316" s="56"/>
      <c r="U316" s="56"/>
      <c r="V316" s="56"/>
      <c r="W316" s="56"/>
      <c r="X316" s="56"/>
      <c r="Y316" s="56"/>
      <c r="Z316" s="56"/>
    </row>
    <row r="317" spans="1:26" ht="15.75" customHeight="1">
      <c r="A317" s="181"/>
      <c r="B317" s="127"/>
      <c r="C317" s="56"/>
      <c r="D317" s="56"/>
      <c r="E317" s="56"/>
      <c r="F317" s="129"/>
      <c r="G317" s="182"/>
      <c r="H317" s="56"/>
      <c r="I317" s="56"/>
      <c r="J317" s="136"/>
      <c r="K317" s="136"/>
      <c r="L317" s="136"/>
      <c r="M317" s="183"/>
      <c r="N317" s="136"/>
      <c r="O317" s="56"/>
      <c r="P317" s="56"/>
      <c r="Q317" s="56"/>
      <c r="R317" s="56"/>
      <c r="S317" s="56"/>
      <c r="T317" s="56"/>
      <c r="U317" s="56"/>
      <c r="V317" s="56"/>
      <c r="W317" s="56"/>
      <c r="X317" s="56"/>
      <c r="Y317" s="56"/>
      <c r="Z317" s="56"/>
    </row>
    <row r="318" spans="1:26" ht="15.75" customHeight="1">
      <c r="A318" s="181"/>
      <c r="B318" s="127"/>
      <c r="C318" s="56"/>
      <c r="D318" s="56"/>
      <c r="E318" s="56"/>
      <c r="F318" s="129"/>
      <c r="G318" s="182"/>
      <c r="H318" s="56"/>
      <c r="I318" s="56"/>
      <c r="J318" s="136"/>
      <c r="K318" s="136"/>
      <c r="L318" s="136"/>
      <c r="M318" s="183"/>
      <c r="N318" s="136"/>
      <c r="O318" s="56"/>
      <c r="P318" s="56"/>
      <c r="Q318" s="56"/>
      <c r="R318" s="56"/>
      <c r="S318" s="56"/>
      <c r="T318" s="56"/>
      <c r="U318" s="56"/>
      <c r="V318" s="56"/>
      <c r="W318" s="56"/>
      <c r="X318" s="56"/>
      <c r="Y318" s="56"/>
      <c r="Z318" s="56"/>
    </row>
    <row r="319" spans="1:26" ht="15.75" customHeight="1">
      <c r="A319" s="181"/>
      <c r="B319" s="127"/>
      <c r="C319" s="56"/>
      <c r="D319" s="56"/>
      <c r="E319" s="56"/>
      <c r="F319" s="129"/>
      <c r="G319" s="182"/>
      <c r="H319" s="56"/>
      <c r="I319" s="56"/>
      <c r="J319" s="136"/>
      <c r="K319" s="136"/>
      <c r="L319" s="136"/>
      <c r="M319" s="183"/>
      <c r="N319" s="136"/>
      <c r="O319" s="56"/>
      <c r="P319" s="56"/>
      <c r="Q319" s="56"/>
      <c r="R319" s="56"/>
      <c r="S319" s="56"/>
      <c r="T319" s="56"/>
      <c r="U319" s="56"/>
      <c r="V319" s="56"/>
      <c r="W319" s="56"/>
      <c r="X319" s="56"/>
      <c r="Y319" s="56"/>
      <c r="Z319" s="56"/>
    </row>
    <row r="320" spans="1:26" ht="15.75" customHeight="1">
      <c r="A320" s="181"/>
      <c r="B320" s="127"/>
      <c r="C320" s="56"/>
      <c r="D320" s="56"/>
      <c r="E320" s="56"/>
      <c r="F320" s="129"/>
      <c r="G320" s="182"/>
      <c r="H320" s="56"/>
      <c r="I320" s="56"/>
      <c r="J320" s="136"/>
      <c r="K320" s="136"/>
      <c r="L320" s="136"/>
      <c r="M320" s="183"/>
      <c r="N320" s="136"/>
      <c r="O320" s="56"/>
      <c r="P320" s="56"/>
      <c r="Q320" s="56"/>
      <c r="R320" s="56"/>
      <c r="S320" s="56"/>
      <c r="T320" s="56"/>
      <c r="U320" s="56"/>
      <c r="V320" s="56"/>
      <c r="W320" s="56"/>
      <c r="X320" s="56"/>
      <c r="Y320" s="56"/>
      <c r="Z320" s="56"/>
    </row>
    <row r="321" spans="1:26" ht="15.75" customHeight="1">
      <c r="A321" s="181"/>
      <c r="B321" s="127"/>
      <c r="C321" s="56"/>
      <c r="D321" s="56"/>
      <c r="E321" s="56"/>
      <c r="F321" s="129"/>
      <c r="G321" s="182"/>
      <c r="H321" s="56"/>
      <c r="I321" s="56"/>
      <c r="J321" s="136"/>
      <c r="K321" s="136"/>
      <c r="L321" s="136"/>
      <c r="M321" s="183"/>
      <c r="N321" s="136"/>
      <c r="O321" s="56"/>
      <c r="P321" s="56"/>
      <c r="Q321" s="56"/>
      <c r="R321" s="56"/>
      <c r="S321" s="56"/>
      <c r="T321" s="56"/>
      <c r="U321" s="56"/>
      <c r="V321" s="56"/>
      <c r="W321" s="56"/>
      <c r="X321" s="56"/>
      <c r="Y321" s="56"/>
      <c r="Z321" s="56"/>
    </row>
    <row r="322" spans="1:26" ht="15.75" customHeight="1">
      <c r="A322" s="181"/>
      <c r="B322" s="127"/>
      <c r="C322" s="56"/>
      <c r="D322" s="56"/>
      <c r="E322" s="56"/>
      <c r="F322" s="129"/>
      <c r="G322" s="182"/>
      <c r="H322" s="56"/>
      <c r="I322" s="56"/>
      <c r="J322" s="136"/>
      <c r="K322" s="136"/>
      <c r="L322" s="136"/>
      <c r="M322" s="183"/>
      <c r="N322" s="136"/>
      <c r="O322" s="56"/>
      <c r="P322" s="56"/>
      <c r="Q322" s="56"/>
      <c r="R322" s="56"/>
      <c r="S322" s="56"/>
      <c r="T322" s="56"/>
      <c r="U322" s="56"/>
      <c r="V322" s="56"/>
      <c r="W322" s="56"/>
      <c r="X322" s="56"/>
      <c r="Y322" s="56"/>
      <c r="Z322" s="56"/>
    </row>
    <row r="323" spans="1:26" ht="15.75" customHeight="1">
      <c r="A323" s="181"/>
      <c r="B323" s="127"/>
      <c r="C323" s="56"/>
      <c r="D323" s="56"/>
      <c r="E323" s="56"/>
      <c r="F323" s="129"/>
      <c r="G323" s="182"/>
      <c r="H323" s="56"/>
      <c r="I323" s="56"/>
      <c r="J323" s="136"/>
      <c r="K323" s="136"/>
      <c r="L323" s="136"/>
      <c r="M323" s="183"/>
      <c r="N323" s="136"/>
      <c r="O323" s="56"/>
      <c r="P323" s="56"/>
      <c r="Q323" s="56"/>
      <c r="R323" s="56"/>
      <c r="S323" s="56"/>
      <c r="T323" s="56"/>
      <c r="U323" s="56"/>
      <c r="V323" s="56"/>
      <c r="W323" s="56"/>
      <c r="X323" s="56"/>
      <c r="Y323" s="56"/>
      <c r="Z323" s="56"/>
    </row>
    <row r="324" spans="1:26" ht="15.75" customHeight="1">
      <c r="A324" s="181"/>
      <c r="B324" s="127"/>
      <c r="C324" s="56"/>
      <c r="D324" s="56"/>
      <c r="E324" s="56"/>
      <c r="F324" s="129"/>
      <c r="G324" s="182"/>
      <c r="H324" s="56"/>
      <c r="I324" s="56"/>
      <c r="J324" s="136"/>
      <c r="K324" s="136"/>
      <c r="L324" s="136"/>
      <c r="M324" s="183"/>
      <c r="N324" s="136"/>
      <c r="O324" s="56"/>
      <c r="P324" s="56"/>
      <c r="Q324" s="56"/>
      <c r="R324" s="56"/>
      <c r="S324" s="56"/>
      <c r="T324" s="56"/>
      <c r="U324" s="56"/>
      <c r="V324" s="56"/>
      <c r="W324" s="56"/>
      <c r="X324" s="56"/>
      <c r="Y324" s="56"/>
      <c r="Z324" s="56"/>
    </row>
    <row r="325" spans="1:26" ht="15.75" customHeight="1">
      <c r="A325" s="181"/>
      <c r="B325" s="127"/>
      <c r="C325" s="56"/>
      <c r="D325" s="56"/>
      <c r="E325" s="56"/>
      <c r="F325" s="129"/>
      <c r="G325" s="182"/>
      <c r="H325" s="56"/>
      <c r="I325" s="56"/>
      <c r="J325" s="136"/>
      <c r="K325" s="136"/>
      <c r="L325" s="136"/>
      <c r="M325" s="183"/>
      <c r="N325" s="136"/>
      <c r="O325" s="56"/>
      <c r="P325" s="56"/>
      <c r="Q325" s="56"/>
      <c r="R325" s="56"/>
      <c r="S325" s="56"/>
      <c r="T325" s="56"/>
      <c r="U325" s="56"/>
      <c r="V325" s="56"/>
      <c r="W325" s="56"/>
      <c r="X325" s="56"/>
      <c r="Y325" s="56"/>
      <c r="Z325" s="56"/>
    </row>
    <row r="326" spans="1:26" ht="15.75" customHeight="1">
      <c r="A326" s="181"/>
      <c r="B326" s="127"/>
      <c r="C326" s="56"/>
      <c r="D326" s="56"/>
      <c r="E326" s="56"/>
      <c r="F326" s="129"/>
      <c r="G326" s="182"/>
      <c r="H326" s="56"/>
      <c r="I326" s="56"/>
      <c r="J326" s="136"/>
      <c r="K326" s="136"/>
      <c r="L326" s="136"/>
      <c r="M326" s="183"/>
      <c r="N326" s="136"/>
      <c r="O326" s="56"/>
      <c r="P326" s="56"/>
      <c r="Q326" s="56"/>
      <c r="R326" s="56"/>
      <c r="S326" s="56"/>
      <c r="T326" s="56"/>
      <c r="U326" s="56"/>
      <c r="V326" s="56"/>
      <c r="W326" s="56"/>
      <c r="X326" s="56"/>
      <c r="Y326" s="56"/>
      <c r="Z326" s="56"/>
    </row>
    <row r="327" spans="1:26" ht="15.75" customHeight="1">
      <c r="A327" s="181"/>
      <c r="B327" s="127"/>
      <c r="C327" s="56"/>
      <c r="D327" s="56"/>
      <c r="E327" s="56"/>
      <c r="F327" s="129"/>
      <c r="G327" s="182"/>
      <c r="H327" s="56"/>
      <c r="I327" s="56"/>
      <c r="J327" s="136"/>
      <c r="K327" s="136"/>
      <c r="L327" s="136"/>
      <c r="M327" s="183"/>
      <c r="N327" s="136"/>
      <c r="O327" s="56"/>
      <c r="P327" s="56"/>
      <c r="Q327" s="56"/>
      <c r="R327" s="56"/>
      <c r="S327" s="56"/>
      <c r="T327" s="56"/>
      <c r="U327" s="56"/>
      <c r="V327" s="56"/>
      <c r="W327" s="56"/>
      <c r="X327" s="56"/>
      <c r="Y327" s="56"/>
      <c r="Z327" s="56"/>
    </row>
    <row r="328" spans="1:26" ht="15.75" customHeight="1">
      <c r="A328" s="181"/>
      <c r="B328" s="127"/>
      <c r="C328" s="56"/>
      <c r="D328" s="56"/>
      <c r="E328" s="56"/>
      <c r="F328" s="129"/>
      <c r="G328" s="182"/>
      <c r="H328" s="56"/>
      <c r="I328" s="56"/>
      <c r="J328" s="136"/>
      <c r="K328" s="136"/>
      <c r="L328" s="136"/>
      <c r="M328" s="183"/>
      <c r="N328" s="136"/>
      <c r="O328" s="56"/>
      <c r="P328" s="56"/>
      <c r="Q328" s="56"/>
      <c r="R328" s="56"/>
      <c r="S328" s="56"/>
      <c r="T328" s="56"/>
      <c r="U328" s="56"/>
      <c r="V328" s="56"/>
      <c r="W328" s="56"/>
      <c r="X328" s="56"/>
      <c r="Y328" s="56"/>
      <c r="Z328" s="56"/>
    </row>
    <row r="329" spans="1:26" ht="15.75" customHeight="1">
      <c r="A329" s="181"/>
      <c r="B329" s="127"/>
      <c r="C329" s="56"/>
      <c r="D329" s="56"/>
      <c r="E329" s="56"/>
      <c r="F329" s="129"/>
      <c r="G329" s="182"/>
      <c r="H329" s="56"/>
      <c r="I329" s="56"/>
      <c r="J329" s="136"/>
      <c r="K329" s="136"/>
      <c r="L329" s="136"/>
      <c r="M329" s="183"/>
      <c r="N329" s="136"/>
      <c r="O329" s="56"/>
      <c r="P329" s="56"/>
      <c r="Q329" s="56"/>
      <c r="R329" s="56"/>
      <c r="S329" s="56"/>
      <c r="T329" s="56"/>
      <c r="U329" s="56"/>
      <c r="V329" s="56"/>
      <c r="W329" s="56"/>
      <c r="X329" s="56"/>
      <c r="Y329" s="56"/>
      <c r="Z329" s="56"/>
    </row>
    <row r="330" spans="1:26" ht="15.75" customHeight="1">
      <c r="A330" s="181"/>
      <c r="B330" s="127"/>
      <c r="C330" s="56"/>
      <c r="D330" s="56"/>
      <c r="E330" s="56"/>
      <c r="F330" s="129"/>
      <c r="G330" s="182"/>
      <c r="H330" s="56"/>
      <c r="I330" s="56"/>
      <c r="J330" s="136"/>
      <c r="K330" s="136"/>
      <c r="L330" s="136"/>
      <c r="M330" s="183"/>
      <c r="N330" s="136"/>
      <c r="O330" s="56"/>
      <c r="P330" s="56"/>
      <c r="Q330" s="56"/>
      <c r="R330" s="56"/>
      <c r="S330" s="56"/>
      <c r="T330" s="56"/>
      <c r="U330" s="56"/>
      <c r="V330" s="56"/>
      <c r="W330" s="56"/>
      <c r="X330" s="56"/>
      <c r="Y330" s="56"/>
      <c r="Z330" s="56"/>
    </row>
    <row r="331" spans="1:26" ht="15.75" customHeight="1">
      <c r="A331" s="181"/>
      <c r="B331" s="127"/>
      <c r="C331" s="56"/>
      <c r="D331" s="56"/>
      <c r="E331" s="56"/>
      <c r="F331" s="129"/>
      <c r="G331" s="182"/>
      <c r="H331" s="56"/>
      <c r="I331" s="56"/>
      <c r="J331" s="136"/>
      <c r="K331" s="136"/>
      <c r="L331" s="136"/>
      <c r="M331" s="183"/>
      <c r="N331" s="136"/>
      <c r="O331" s="56"/>
      <c r="P331" s="56"/>
      <c r="Q331" s="56"/>
      <c r="R331" s="56"/>
      <c r="S331" s="56"/>
      <c r="T331" s="56"/>
      <c r="U331" s="56"/>
      <c r="V331" s="56"/>
      <c r="W331" s="56"/>
      <c r="X331" s="56"/>
      <c r="Y331" s="56"/>
      <c r="Z331" s="56"/>
    </row>
    <row r="332" spans="1:26" ht="15.75" customHeight="1">
      <c r="A332" s="181"/>
      <c r="B332" s="127"/>
      <c r="C332" s="56"/>
      <c r="D332" s="56"/>
      <c r="E332" s="56"/>
      <c r="F332" s="129"/>
      <c r="G332" s="182"/>
      <c r="H332" s="56"/>
      <c r="I332" s="56"/>
      <c r="J332" s="136"/>
      <c r="K332" s="136"/>
      <c r="L332" s="136"/>
      <c r="M332" s="183"/>
      <c r="N332" s="136"/>
      <c r="O332" s="56"/>
      <c r="P332" s="56"/>
      <c r="Q332" s="56"/>
      <c r="R332" s="56"/>
      <c r="S332" s="56"/>
      <c r="T332" s="56"/>
      <c r="U332" s="56"/>
      <c r="V332" s="56"/>
      <c r="W332" s="56"/>
      <c r="X332" s="56"/>
      <c r="Y332" s="56"/>
      <c r="Z332" s="56"/>
    </row>
    <row r="333" spans="1:26" ht="15.75" customHeight="1">
      <c r="A333" s="181"/>
      <c r="B333" s="127"/>
      <c r="C333" s="56"/>
      <c r="D333" s="56"/>
      <c r="E333" s="56"/>
      <c r="F333" s="129"/>
      <c r="G333" s="182"/>
      <c r="H333" s="56"/>
      <c r="I333" s="56"/>
      <c r="J333" s="136"/>
      <c r="K333" s="136"/>
      <c r="L333" s="136"/>
      <c r="M333" s="183"/>
      <c r="N333" s="136"/>
      <c r="O333" s="56"/>
      <c r="P333" s="56"/>
      <c r="Q333" s="56"/>
      <c r="R333" s="56"/>
      <c r="S333" s="56"/>
      <c r="T333" s="56"/>
      <c r="U333" s="56"/>
      <c r="V333" s="56"/>
      <c r="W333" s="56"/>
      <c r="X333" s="56"/>
      <c r="Y333" s="56"/>
      <c r="Z333" s="56"/>
    </row>
    <row r="334" spans="1:26" ht="15.75" customHeight="1">
      <c r="A334" s="181"/>
      <c r="B334" s="127"/>
      <c r="C334" s="56"/>
      <c r="D334" s="56"/>
      <c r="E334" s="56"/>
      <c r="F334" s="129"/>
      <c r="G334" s="182"/>
      <c r="H334" s="56"/>
      <c r="I334" s="56"/>
      <c r="J334" s="136"/>
      <c r="K334" s="136"/>
      <c r="L334" s="136"/>
      <c r="M334" s="183"/>
      <c r="N334" s="136"/>
      <c r="O334" s="56"/>
      <c r="P334" s="56"/>
      <c r="Q334" s="56"/>
      <c r="R334" s="56"/>
      <c r="S334" s="56"/>
      <c r="T334" s="56"/>
      <c r="U334" s="56"/>
      <c r="V334" s="56"/>
      <c r="W334" s="56"/>
      <c r="X334" s="56"/>
      <c r="Y334" s="56"/>
      <c r="Z334" s="56"/>
    </row>
    <row r="335" spans="1:26" ht="15.75" customHeight="1">
      <c r="A335" s="181"/>
      <c r="B335" s="127"/>
      <c r="C335" s="56"/>
      <c r="D335" s="56"/>
      <c r="E335" s="56"/>
      <c r="F335" s="129"/>
      <c r="G335" s="182"/>
      <c r="H335" s="56"/>
      <c r="I335" s="56"/>
      <c r="J335" s="136"/>
      <c r="K335" s="136"/>
      <c r="L335" s="136"/>
      <c r="M335" s="183"/>
      <c r="N335" s="136"/>
      <c r="O335" s="56"/>
      <c r="P335" s="56"/>
      <c r="Q335" s="56"/>
      <c r="R335" s="56"/>
      <c r="S335" s="56"/>
      <c r="T335" s="56"/>
      <c r="U335" s="56"/>
      <c r="V335" s="56"/>
      <c r="W335" s="56"/>
      <c r="X335" s="56"/>
      <c r="Y335" s="56"/>
      <c r="Z335" s="56"/>
    </row>
    <row r="336" spans="1:26" ht="15.75" customHeight="1">
      <c r="A336" s="181"/>
      <c r="B336" s="127"/>
      <c r="C336" s="56"/>
      <c r="D336" s="56"/>
      <c r="E336" s="56"/>
      <c r="F336" s="129"/>
      <c r="G336" s="182"/>
      <c r="H336" s="56"/>
      <c r="I336" s="56"/>
      <c r="J336" s="136"/>
      <c r="K336" s="136"/>
      <c r="L336" s="136"/>
      <c r="M336" s="183"/>
      <c r="N336" s="136"/>
      <c r="O336" s="56"/>
      <c r="P336" s="56"/>
      <c r="Q336" s="56"/>
      <c r="R336" s="56"/>
      <c r="S336" s="56"/>
      <c r="T336" s="56"/>
      <c r="U336" s="56"/>
      <c r="V336" s="56"/>
      <c r="W336" s="56"/>
      <c r="X336" s="56"/>
      <c r="Y336" s="56"/>
      <c r="Z336" s="56"/>
    </row>
    <row r="337" spans="1:26" ht="15.75" customHeight="1">
      <c r="A337" s="181"/>
      <c r="B337" s="127"/>
      <c r="C337" s="56"/>
      <c r="D337" s="56"/>
      <c r="E337" s="56"/>
      <c r="F337" s="129"/>
      <c r="G337" s="182"/>
      <c r="H337" s="56"/>
      <c r="I337" s="56"/>
      <c r="J337" s="136"/>
      <c r="K337" s="136"/>
      <c r="L337" s="136"/>
      <c r="M337" s="183"/>
      <c r="N337" s="136"/>
      <c r="O337" s="56"/>
      <c r="P337" s="56"/>
      <c r="Q337" s="56"/>
      <c r="R337" s="56"/>
      <c r="S337" s="56"/>
      <c r="T337" s="56"/>
      <c r="U337" s="56"/>
      <c r="V337" s="56"/>
      <c r="W337" s="56"/>
      <c r="X337" s="56"/>
      <c r="Y337" s="56"/>
      <c r="Z337" s="56"/>
    </row>
    <row r="338" spans="1:26" ht="15.75" customHeight="1">
      <c r="A338" s="181"/>
      <c r="B338" s="127"/>
      <c r="C338" s="56"/>
      <c r="D338" s="56"/>
      <c r="E338" s="56"/>
      <c r="F338" s="129"/>
      <c r="G338" s="182"/>
      <c r="H338" s="56"/>
      <c r="I338" s="56"/>
      <c r="J338" s="136"/>
      <c r="K338" s="136"/>
      <c r="L338" s="136"/>
      <c r="M338" s="183"/>
      <c r="N338" s="136"/>
      <c r="O338" s="56"/>
      <c r="P338" s="56"/>
      <c r="Q338" s="56"/>
      <c r="R338" s="56"/>
      <c r="S338" s="56"/>
      <c r="T338" s="56"/>
      <c r="U338" s="56"/>
      <c r="V338" s="56"/>
      <c r="W338" s="56"/>
      <c r="X338" s="56"/>
      <c r="Y338" s="56"/>
      <c r="Z338" s="56"/>
    </row>
    <row r="339" spans="1:26" ht="15.75" customHeight="1">
      <c r="A339" s="181"/>
      <c r="B339" s="127"/>
      <c r="C339" s="56"/>
      <c r="D339" s="56"/>
      <c r="E339" s="56"/>
      <c r="F339" s="129"/>
      <c r="G339" s="182"/>
      <c r="H339" s="56"/>
      <c r="I339" s="56"/>
      <c r="J339" s="136"/>
      <c r="K339" s="136"/>
      <c r="L339" s="136"/>
      <c r="M339" s="183"/>
      <c r="N339" s="136"/>
      <c r="O339" s="56"/>
      <c r="P339" s="56"/>
      <c r="Q339" s="56"/>
      <c r="R339" s="56"/>
      <c r="S339" s="56"/>
      <c r="T339" s="56"/>
      <c r="U339" s="56"/>
      <c r="V339" s="56"/>
      <c r="W339" s="56"/>
      <c r="X339" s="56"/>
      <c r="Y339" s="56"/>
      <c r="Z339" s="56"/>
    </row>
    <row r="340" spans="1:26" ht="15.75" customHeight="1">
      <c r="A340" s="181"/>
      <c r="B340" s="127"/>
      <c r="C340" s="56"/>
      <c r="D340" s="56"/>
      <c r="E340" s="56"/>
      <c r="F340" s="129"/>
      <c r="G340" s="182"/>
      <c r="H340" s="56"/>
      <c r="I340" s="56"/>
      <c r="J340" s="136"/>
      <c r="K340" s="136"/>
      <c r="L340" s="136"/>
      <c r="M340" s="183"/>
      <c r="N340" s="136"/>
      <c r="O340" s="56"/>
      <c r="P340" s="56"/>
      <c r="Q340" s="56"/>
      <c r="R340" s="56"/>
      <c r="S340" s="56"/>
      <c r="T340" s="56"/>
      <c r="U340" s="56"/>
      <c r="V340" s="56"/>
      <c r="W340" s="56"/>
      <c r="X340" s="56"/>
      <c r="Y340" s="56"/>
      <c r="Z340" s="56"/>
    </row>
    <row r="341" spans="1:26" ht="15.75" customHeight="1">
      <c r="A341" s="181"/>
      <c r="B341" s="127"/>
      <c r="C341" s="56"/>
      <c r="D341" s="56"/>
      <c r="E341" s="56"/>
      <c r="F341" s="129"/>
      <c r="G341" s="182"/>
      <c r="H341" s="56"/>
      <c r="I341" s="56"/>
      <c r="J341" s="136"/>
      <c r="K341" s="136"/>
      <c r="L341" s="136"/>
      <c r="M341" s="183"/>
      <c r="N341" s="136"/>
      <c r="O341" s="56"/>
      <c r="P341" s="56"/>
      <c r="Q341" s="56"/>
      <c r="R341" s="56"/>
      <c r="S341" s="56"/>
      <c r="T341" s="56"/>
      <c r="U341" s="56"/>
      <c r="V341" s="56"/>
      <c r="W341" s="56"/>
      <c r="X341" s="56"/>
      <c r="Y341" s="56"/>
      <c r="Z341" s="56"/>
    </row>
    <row r="342" spans="1:26" ht="15.75" customHeight="1">
      <c r="A342" s="181"/>
      <c r="B342" s="127"/>
      <c r="C342" s="56"/>
      <c r="D342" s="56"/>
      <c r="E342" s="56"/>
      <c r="F342" s="129"/>
      <c r="G342" s="182"/>
      <c r="H342" s="56"/>
      <c r="I342" s="56"/>
      <c r="J342" s="136"/>
      <c r="K342" s="136"/>
      <c r="L342" s="136"/>
      <c r="M342" s="183"/>
      <c r="N342" s="136"/>
      <c r="O342" s="56"/>
      <c r="P342" s="56"/>
      <c r="Q342" s="56"/>
      <c r="R342" s="56"/>
      <c r="S342" s="56"/>
      <c r="T342" s="56"/>
      <c r="U342" s="56"/>
      <c r="V342" s="56"/>
      <c r="W342" s="56"/>
      <c r="X342" s="56"/>
      <c r="Y342" s="56"/>
      <c r="Z342" s="56"/>
    </row>
    <row r="343" spans="1:26" ht="15.75" customHeight="1">
      <c r="A343" s="181"/>
      <c r="B343" s="127"/>
      <c r="C343" s="56"/>
      <c r="D343" s="56"/>
      <c r="E343" s="56"/>
      <c r="F343" s="129"/>
      <c r="G343" s="182"/>
      <c r="H343" s="56"/>
      <c r="I343" s="56"/>
      <c r="J343" s="136"/>
      <c r="K343" s="136"/>
      <c r="L343" s="136"/>
      <c r="M343" s="183"/>
      <c r="N343" s="136"/>
      <c r="O343" s="56"/>
      <c r="P343" s="56"/>
      <c r="Q343" s="56"/>
      <c r="R343" s="56"/>
      <c r="S343" s="56"/>
      <c r="T343" s="56"/>
      <c r="U343" s="56"/>
      <c r="V343" s="56"/>
      <c r="W343" s="56"/>
      <c r="X343" s="56"/>
      <c r="Y343" s="56"/>
      <c r="Z343" s="56"/>
    </row>
    <row r="344" spans="1:26" ht="15.75" customHeight="1">
      <c r="A344" s="181"/>
      <c r="B344" s="127"/>
      <c r="C344" s="56"/>
      <c r="D344" s="56"/>
      <c r="E344" s="56"/>
      <c r="F344" s="129"/>
      <c r="G344" s="182"/>
      <c r="H344" s="56"/>
      <c r="I344" s="56"/>
      <c r="J344" s="136"/>
      <c r="K344" s="136"/>
      <c r="L344" s="136"/>
      <c r="M344" s="183"/>
      <c r="N344" s="136"/>
      <c r="O344" s="56"/>
      <c r="P344" s="56"/>
      <c r="Q344" s="56"/>
      <c r="R344" s="56"/>
      <c r="S344" s="56"/>
      <c r="T344" s="56"/>
      <c r="U344" s="56"/>
      <c r="V344" s="56"/>
      <c r="W344" s="56"/>
      <c r="X344" s="56"/>
      <c r="Y344" s="56"/>
      <c r="Z344" s="56"/>
    </row>
    <row r="345" spans="1:26" ht="15.75" customHeight="1">
      <c r="A345" s="181"/>
      <c r="B345" s="127"/>
      <c r="C345" s="56"/>
      <c r="D345" s="56"/>
      <c r="E345" s="56"/>
      <c r="F345" s="129"/>
      <c r="G345" s="182"/>
      <c r="H345" s="56"/>
      <c r="I345" s="56"/>
      <c r="J345" s="136"/>
      <c r="K345" s="136"/>
      <c r="L345" s="136"/>
      <c r="M345" s="183"/>
      <c r="N345" s="136"/>
      <c r="O345" s="56"/>
      <c r="P345" s="56"/>
      <c r="Q345" s="56"/>
      <c r="R345" s="56"/>
      <c r="S345" s="56"/>
      <c r="T345" s="56"/>
      <c r="U345" s="56"/>
      <c r="V345" s="56"/>
      <c r="W345" s="56"/>
      <c r="X345" s="56"/>
      <c r="Y345" s="56"/>
      <c r="Z345" s="56"/>
    </row>
    <row r="346" spans="1:26" ht="15.75" customHeight="1">
      <c r="A346" s="181"/>
      <c r="B346" s="127"/>
      <c r="C346" s="56"/>
      <c r="D346" s="56"/>
      <c r="E346" s="56"/>
      <c r="F346" s="129"/>
      <c r="G346" s="182"/>
      <c r="H346" s="56"/>
      <c r="I346" s="56"/>
      <c r="J346" s="136"/>
      <c r="K346" s="136"/>
      <c r="L346" s="136"/>
      <c r="M346" s="183"/>
      <c r="N346" s="136"/>
      <c r="O346" s="56"/>
      <c r="P346" s="56"/>
      <c r="Q346" s="56"/>
      <c r="R346" s="56"/>
      <c r="S346" s="56"/>
      <c r="T346" s="56"/>
      <c r="U346" s="56"/>
      <c r="V346" s="56"/>
      <c r="W346" s="56"/>
      <c r="X346" s="56"/>
      <c r="Y346" s="56"/>
      <c r="Z346" s="56"/>
    </row>
    <row r="347" spans="1:26" ht="15.75" customHeight="1">
      <c r="A347" s="181"/>
      <c r="B347" s="127"/>
      <c r="C347" s="56"/>
      <c r="D347" s="56"/>
      <c r="E347" s="56"/>
      <c r="F347" s="129"/>
      <c r="G347" s="182"/>
      <c r="H347" s="56"/>
      <c r="I347" s="56"/>
      <c r="J347" s="136"/>
      <c r="K347" s="136"/>
      <c r="L347" s="136"/>
      <c r="M347" s="183"/>
      <c r="N347" s="136"/>
      <c r="O347" s="56"/>
      <c r="P347" s="56"/>
      <c r="Q347" s="56"/>
      <c r="R347" s="56"/>
      <c r="S347" s="56"/>
      <c r="T347" s="56"/>
      <c r="U347" s="56"/>
      <c r="V347" s="56"/>
      <c r="W347" s="56"/>
      <c r="X347" s="56"/>
      <c r="Y347" s="56"/>
      <c r="Z347" s="56"/>
    </row>
    <row r="348" spans="1:26" ht="15.75" customHeight="1">
      <c r="A348" s="181"/>
      <c r="B348" s="127"/>
      <c r="C348" s="56"/>
      <c r="D348" s="56"/>
      <c r="E348" s="56"/>
      <c r="F348" s="129"/>
      <c r="G348" s="182"/>
      <c r="H348" s="56"/>
      <c r="I348" s="56"/>
      <c r="J348" s="136"/>
      <c r="K348" s="136"/>
      <c r="L348" s="136"/>
      <c r="M348" s="183"/>
      <c r="N348" s="136"/>
      <c r="O348" s="56"/>
      <c r="P348" s="56"/>
      <c r="Q348" s="56"/>
      <c r="R348" s="56"/>
      <c r="S348" s="56"/>
      <c r="T348" s="56"/>
      <c r="U348" s="56"/>
      <c r="V348" s="56"/>
      <c r="W348" s="56"/>
      <c r="X348" s="56"/>
      <c r="Y348" s="56"/>
      <c r="Z348" s="56"/>
    </row>
    <row r="349" spans="1:26" ht="15.75" customHeight="1">
      <c r="A349" s="181"/>
      <c r="B349" s="127"/>
      <c r="C349" s="56"/>
      <c r="D349" s="56"/>
      <c r="E349" s="56"/>
      <c r="F349" s="129"/>
      <c r="G349" s="182"/>
      <c r="H349" s="56"/>
      <c r="I349" s="56"/>
      <c r="J349" s="136"/>
      <c r="K349" s="136"/>
      <c r="L349" s="136"/>
      <c r="M349" s="183"/>
      <c r="N349" s="136"/>
      <c r="O349" s="56"/>
      <c r="P349" s="56"/>
      <c r="Q349" s="56"/>
      <c r="R349" s="56"/>
      <c r="S349" s="56"/>
      <c r="T349" s="56"/>
      <c r="U349" s="56"/>
      <c r="V349" s="56"/>
      <c r="W349" s="56"/>
      <c r="X349" s="56"/>
      <c r="Y349" s="56"/>
      <c r="Z349" s="56"/>
    </row>
    <row r="350" spans="1:26" ht="15.75" customHeight="1">
      <c r="A350" s="181"/>
      <c r="B350" s="127"/>
      <c r="C350" s="56"/>
      <c r="D350" s="56"/>
      <c r="E350" s="56"/>
      <c r="F350" s="129"/>
      <c r="G350" s="182"/>
      <c r="H350" s="56"/>
      <c r="I350" s="56"/>
      <c r="J350" s="136"/>
      <c r="K350" s="136"/>
      <c r="L350" s="136"/>
      <c r="M350" s="183"/>
      <c r="N350" s="136"/>
      <c r="O350" s="56"/>
      <c r="P350" s="56"/>
      <c r="Q350" s="56"/>
      <c r="R350" s="56"/>
      <c r="S350" s="56"/>
      <c r="T350" s="56"/>
      <c r="U350" s="56"/>
      <c r="V350" s="56"/>
      <c r="W350" s="56"/>
      <c r="X350" s="56"/>
      <c r="Y350" s="56"/>
      <c r="Z350" s="56"/>
    </row>
    <row r="351" spans="1:26" ht="15.75" customHeight="1">
      <c r="A351" s="181"/>
      <c r="B351" s="127"/>
      <c r="C351" s="56"/>
      <c r="D351" s="56"/>
      <c r="E351" s="56"/>
      <c r="F351" s="129"/>
      <c r="G351" s="182"/>
      <c r="H351" s="56"/>
      <c r="I351" s="56"/>
      <c r="J351" s="136"/>
      <c r="K351" s="136"/>
      <c r="L351" s="136"/>
      <c r="M351" s="183"/>
      <c r="N351" s="136"/>
      <c r="O351" s="56"/>
      <c r="P351" s="56"/>
      <c r="Q351" s="56"/>
      <c r="R351" s="56"/>
      <c r="S351" s="56"/>
      <c r="T351" s="56"/>
      <c r="U351" s="56"/>
      <c r="V351" s="56"/>
      <c r="W351" s="56"/>
      <c r="X351" s="56"/>
      <c r="Y351" s="56"/>
      <c r="Z351" s="56"/>
    </row>
    <row r="352" spans="1:26" ht="15.75" customHeight="1">
      <c r="A352" s="181"/>
      <c r="B352" s="127"/>
      <c r="C352" s="56"/>
      <c r="D352" s="56"/>
      <c r="E352" s="56"/>
      <c r="F352" s="129"/>
      <c r="G352" s="182"/>
      <c r="H352" s="56"/>
      <c r="I352" s="56"/>
      <c r="J352" s="136"/>
      <c r="K352" s="136"/>
      <c r="L352" s="136"/>
      <c r="M352" s="183"/>
      <c r="N352" s="136"/>
      <c r="O352" s="56"/>
      <c r="P352" s="56"/>
      <c r="Q352" s="56"/>
      <c r="R352" s="56"/>
      <c r="S352" s="56"/>
      <c r="T352" s="56"/>
      <c r="U352" s="56"/>
      <c r="V352" s="56"/>
      <c r="W352" s="56"/>
      <c r="X352" s="56"/>
      <c r="Y352" s="56"/>
      <c r="Z352" s="56"/>
    </row>
    <row r="353" spans="1:26" ht="15.75" customHeight="1">
      <c r="A353" s="181"/>
      <c r="B353" s="127"/>
      <c r="C353" s="56"/>
      <c r="D353" s="56"/>
      <c r="E353" s="56"/>
      <c r="F353" s="129"/>
      <c r="G353" s="182"/>
      <c r="H353" s="56"/>
      <c r="I353" s="56"/>
      <c r="J353" s="136"/>
      <c r="K353" s="136"/>
      <c r="L353" s="136"/>
      <c r="M353" s="183"/>
      <c r="N353" s="136"/>
      <c r="O353" s="56"/>
      <c r="P353" s="56"/>
      <c r="Q353" s="56"/>
      <c r="R353" s="56"/>
      <c r="S353" s="56"/>
      <c r="T353" s="56"/>
      <c r="U353" s="56"/>
      <c r="V353" s="56"/>
      <c r="W353" s="56"/>
      <c r="X353" s="56"/>
      <c r="Y353" s="56"/>
      <c r="Z353" s="56"/>
    </row>
    <row r="354" spans="1:26" ht="15.75" customHeight="1">
      <c r="A354" s="181"/>
      <c r="B354" s="127"/>
      <c r="C354" s="56"/>
      <c r="D354" s="56"/>
      <c r="E354" s="56"/>
      <c r="F354" s="129"/>
      <c r="G354" s="182"/>
      <c r="H354" s="56"/>
      <c r="I354" s="56"/>
      <c r="J354" s="136"/>
      <c r="K354" s="136"/>
      <c r="L354" s="136"/>
      <c r="M354" s="183"/>
      <c r="N354" s="136"/>
      <c r="O354" s="56"/>
      <c r="P354" s="56"/>
      <c r="Q354" s="56"/>
      <c r="R354" s="56"/>
      <c r="S354" s="56"/>
      <c r="T354" s="56"/>
      <c r="U354" s="56"/>
      <c r="V354" s="56"/>
      <c r="W354" s="56"/>
      <c r="X354" s="56"/>
      <c r="Y354" s="56"/>
      <c r="Z354" s="56"/>
    </row>
    <row r="355" spans="1:26" ht="15.75" customHeight="1">
      <c r="A355" s="181"/>
      <c r="B355" s="127"/>
      <c r="C355" s="56"/>
      <c r="D355" s="56"/>
      <c r="E355" s="56"/>
      <c r="F355" s="129"/>
      <c r="G355" s="182"/>
      <c r="H355" s="56"/>
      <c r="I355" s="56"/>
      <c r="J355" s="136"/>
      <c r="K355" s="136"/>
      <c r="L355" s="136"/>
      <c r="M355" s="183"/>
      <c r="N355" s="136"/>
      <c r="O355" s="56"/>
      <c r="P355" s="56"/>
      <c r="Q355" s="56"/>
      <c r="R355" s="56"/>
      <c r="S355" s="56"/>
      <c r="T355" s="56"/>
      <c r="U355" s="56"/>
      <c r="V355" s="56"/>
      <c r="W355" s="56"/>
      <c r="X355" s="56"/>
      <c r="Y355" s="56"/>
      <c r="Z355" s="56"/>
    </row>
    <row r="356" spans="1:26" ht="15.75" customHeight="1">
      <c r="A356" s="181"/>
      <c r="B356" s="127"/>
      <c r="C356" s="56"/>
      <c r="D356" s="56"/>
      <c r="E356" s="56"/>
      <c r="F356" s="129"/>
      <c r="G356" s="182"/>
      <c r="H356" s="56"/>
      <c r="I356" s="56"/>
      <c r="J356" s="136"/>
      <c r="K356" s="136"/>
      <c r="L356" s="136"/>
      <c r="M356" s="183"/>
      <c r="N356" s="136"/>
      <c r="O356" s="56"/>
      <c r="P356" s="56"/>
      <c r="Q356" s="56"/>
      <c r="R356" s="56"/>
      <c r="S356" s="56"/>
      <c r="T356" s="56"/>
      <c r="U356" s="56"/>
      <c r="V356" s="56"/>
      <c r="W356" s="56"/>
      <c r="X356" s="56"/>
      <c r="Y356" s="56"/>
      <c r="Z356" s="56"/>
    </row>
    <row r="357" spans="1:26" ht="15.75" customHeight="1">
      <c r="A357" s="181"/>
      <c r="B357" s="127"/>
      <c r="C357" s="56"/>
      <c r="D357" s="56"/>
      <c r="E357" s="56"/>
      <c r="F357" s="129"/>
      <c r="G357" s="182"/>
      <c r="H357" s="56"/>
      <c r="I357" s="56"/>
      <c r="J357" s="136"/>
      <c r="K357" s="136"/>
      <c r="L357" s="136"/>
      <c r="M357" s="183"/>
      <c r="N357" s="136"/>
      <c r="O357" s="56"/>
      <c r="P357" s="56"/>
      <c r="Q357" s="56"/>
      <c r="R357" s="56"/>
      <c r="S357" s="56"/>
      <c r="T357" s="56"/>
      <c r="U357" s="56"/>
      <c r="V357" s="56"/>
      <c r="W357" s="56"/>
      <c r="X357" s="56"/>
      <c r="Y357" s="56"/>
      <c r="Z357" s="56"/>
    </row>
    <row r="358" spans="1:26" ht="15.75" customHeight="1">
      <c r="A358" s="181"/>
      <c r="B358" s="127"/>
      <c r="C358" s="56"/>
      <c r="D358" s="56"/>
      <c r="E358" s="56"/>
      <c r="F358" s="129"/>
      <c r="G358" s="182"/>
      <c r="H358" s="56"/>
      <c r="I358" s="56"/>
      <c r="J358" s="136"/>
      <c r="K358" s="136"/>
      <c r="L358" s="136"/>
      <c r="M358" s="183"/>
      <c r="N358" s="136"/>
      <c r="O358" s="56"/>
      <c r="P358" s="56"/>
      <c r="Q358" s="56"/>
      <c r="R358" s="56"/>
      <c r="S358" s="56"/>
      <c r="T358" s="56"/>
      <c r="U358" s="56"/>
      <c r="V358" s="56"/>
      <c r="W358" s="56"/>
      <c r="X358" s="56"/>
      <c r="Y358" s="56"/>
      <c r="Z358" s="56"/>
    </row>
    <row r="359" spans="1:26" ht="15.75" customHeight="1">
      <c r="A359" s="181"/>
      <c r="B359" s="127"/>
      <c r="C359" s="56"/>
      <c r="D359" s="56"/>
      <c r="E359" s="56"/>
      <c r="F359" s="129"/>
      <c r="G359" s="182"/>
      <c r="H359" s="56"/>
      <c r="I359" s="56"/>
      <c r="J359" s="136"/>
      <c r="K359" s="136"/>
      <c r="L359" s="136"/>
      <c r="M359" s="183"/>
      <c r="N359" s="136"/>
      <c r="O359" s="56"/>
      <c r="P359" s="56"/>
      <c r="Q359" s="56"/>
      <c r="R359" s="56"/>
      <c r="S359" s="56"/>
      <c r="T359" s="56"/>
      <c r="U359" s="56"/>
      <c r="V359" s="56"/>
      <c r="W359" s="56"/>
      <c r="X359" s="56"/>
      <c r="Y359" s="56"/>
      <c r="Z359" s="56"/>
    </row>
    <row r="360" spans="1:26" ht="15.75" customHeight="1">
      <c r="A360" s="181"/>
      <c r="B360" s="127"/>
      <c r="C360" s="56"/>
      <c r="D360" s="56"/>
      <c r="E360" s="56"/>
      <c r="F360" s="129"/>
      <c r="G360" s="182"/>
      <c r="H360" s="56"/>
      <c r="I360" s="56"/>
      <c r="J360" s="136"/>
      <c r="K360" s="136"/>
      <c r="L360" s="136"/>
      <c r="M360" s="183"/>
      <c r="N360" s="136"/>
      <c r="O360" s="56"/>
      <c r="P360" s="56"/>
      <c r="Q360" s="56"/>
      <c r="R360" s="56"/>
      <c r="S360" s="56"/>
      <c r="T360" s="56"/>
      <c r="U360" s="56"/>
      <c r="V360" s="56"/>
      <c r="W360" s="56"/>
      <c r="X360" s="56"/>
      <c r="Y360" s="56"/>
      <c r="Z360" s="56"/>
    </row>
    <row r="361" spans="1:26" ht="15.75" customHeight="1">
      <c r="A361" s="181"/>
      <c r="B361" s="127"/>
      <c r="C361" s="56"/>
      <c r="D361" s="56"/>
      <c r="E361" s="56"/>
      <c r="F361" s="129"/>
      <c r="G361" s="182"/>
      <c r="H361" s="56"/>
      <c r="I361" s="56"/>
      <c r="J361" s="136"/>
      <c r="K361" s="136"/>
      <c r="L361" s="136"/>
      <c r="M361" s="183"/>
      <c r="N361" s="136"/>
      <c r="O361" s="56"/>
      <c r="P361" s="56"/>
      <c r="Q361" s="56"/>
      <c r="R361" s="56"/>
      <c r="S361" s="56"/>
      <c r="T361" s="56"/>
      <c r="U361" s="56"/>
      <c r="V361" s="56"/>
      <c r="W361" s="56"/>
      <c r="X361" s="56"/>
      <c r="Y361" s="56"/>
      <c r="Z361" s="56"/>
    </row>
    <row r="362" spans="1:26" ht="15.75" customHeight="1">
      <c r="A362" s="181"/>
      <c r="B362" s="127"/>
      <c r="C362" s="56"/>
      <c r="D362" s="56"/>
      <c r="E362" s="56"/>
      <c r="F362" s="129"/>
      <c r="G362" s="182"/>
      <c r="H362" s="56"/>
      <c r="I362" s="56"/>
      <c r="J362" s="136"/>
      <c r="K362" s="136"/>
      <c r="L362" s="136"/>
      <c r="M362" s="183"/>
      <c r="N362" s="136"/>
      <c r="O362" s="56"/>
      <c r="P362" s="56"/>
      <c r="Q362" s="56"/>
      <c r="R362" s="56"/>
      <c r="S362" s="56"/>
      <c r="T362" s="56"/>
      <c r="U362" s="56"/>
      <c r="V362" s="56"/>
      <c r="W362" s="56"/>
      <c r="X362" s="56"/>
      <c r="Y362" s="56"/>
      <c r="Z362" s="56"/>
    </row>
    <row r="363" spans="1:26" ht="15.75" customHeight="1">
      <c r="A363" s="181"/>
      <c r="B363" s="127"/>
      <c r="C363" s="56"/>
      <c r="D363" s="56"/>
      <c r="E363" s="56"/>
      <c r="F363" s="129"/>
      <c r="G363" s="182"/>
      <c r="H363" s="56"/>
      <c r="I363" s="56"/>
      <c r="J363" s="136"/>
      <c r="K363" s="136"/>
      <c r="L363" s="136"/>
      <c r="M363" s="183"/>
      <c r="N363" s="136"/>
      <c r="O363" s="56"/>
      <c r="P363" s="56"/>
      <c r="Q363" s="56"/>
      <c r="R363" s="56"/>
      <c r="S363" s="56"/>
      <c r="T363" s="56"/>
      <c r="U363" s="56"/>
      <c r="V363" s="56"/>
      <c r="W363" s="56"/>
      <c r="X363" s="56"/>
      <c r="Y363" s="56"/>
      <c r="Z363" s="56"/>
    </row>
    <row r="364" spans="1:26" ht="15.75" customHeight="1">
      <c r="A364" s="181"/>
      <c r="B364" s="127"/>
      <c r="C364" s="56"/>
      <c r="D364" s="56"/>
      <c r="E364" s="56"/>
      <c r="F364" s="129"/>
      <c r="G364" s="182"/>
      <c r="H364" s="56"/>
      <c r="I364" s="56"/>
      <c r="J364" s="136"/>
      <c r="K364" s="136"/>
      <c r="L364" s="136"/>
      <c r="M364" s="183"/>
      <c r="N364" s="136"/>
      <c r="O364" s="56"/>
      <c r="P364" s="56"/>
      <c r="Q364" s="56"/>
      <c r="R364" s="56"/>
      <c r="S364" s="56"/>
      <c r="T364" s="56"/>
      <c r="U364" s="56"/>
      <c r="V364" s="56"/>
      <c r="W364" s="56"/>
      <c r="X364" s="56"/>
      <c r="Y364" s="56"/>
      <c r="Z364" s="56"/>
    </row>
    <row r="365" spans="1:26" ht="15.75" customHeight="1">
      <c r="A365" s="181"/>
      <c r="B365" s="127"/>
      <c r="C365" s="56"/>
      <c r="D365" s="56"/>
      <c r="E365" s="56"/>
      <c r="F365" s="129"/>
      <c r="G365" s="182"/>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127"/>
      <c r="C366" s="56"/>
      <c r="D366" s="56"/>
      <c r="E366" s="56"/>
      <c r="F366" s="129"/>
      <c r="G366" s="182"/>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127"/>
      <c r="C367" s="56"/>
      <c r="D367" s="56"/>
      <c r="E367" s="56"/>
      <c r="F367" s="129"/>
      <c r="G367" s="182"/>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127"/>
      <c r="C368" s="56"/>
      <c r="D368" s="56"/>
      <c r="E368" s="56"/>
      <c r="F368" s="129"/>
      <c r="G368" s="182"/>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127"/>
      <c r="C369" s="56"/>
      <c r="D369" s="56"/>
      <c r="E369" s="56"/>
      <c r="F369" s="129"/>
      <c r="G369" s="182"/>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127"/>
      <c r="C370" s="56"/>
      <c r="D370" s="56"/>
      <c r="E370" s="56"/>
      <c r="F370" s="129"/>
      <c r="G370" s="182"/>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127"/>
      <c r="C371" s="56"/>
      <c r="D371" s="56"/>
      <c r="E371" s="56"/>
      <c r="F371" s="129"/>
      <c r="G371" s="182"/>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127"/>
      <c r="C372" s="56"/>
      <c r="D372" s="56"/>
      <c r="E372" s="56"/>
      <c r="F372" s="129"/>
      <c r="G372" s="182"/>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127"/>
      <c r="C373" s="56"/>
      <c r="D373" s="56"/>
      <c r="E373" s="56"/>
      <c r="F373" s="129"/>
      <c r="G373" s="182"/>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127"/>
      <c r="C374" s="56"/>
      <c r="D374" s="56"/>
      <c r="E374" s="56"/>
      <c r="F374" s="129"/>
      <c r="G374" s="182"/>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127"/>
      <c r="C375" s="56"/>
      <c r="D375" s="56"/>
      <c r="E375" s="56"/>
      <c r="F375" s="129"/>
      <c r="G375" s="182"/>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127"/>
      <c r="C376" s="56"/>
      <c r="D376" s="56"/>
      <c r="E376" s="56"/>
      <c r="F376" s="129"/>
      <c r="G376" s="182"/>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127"/>
      <c r="C377" s="56"/>
      <c r="D377" s="56"/>
      <c r="E377" s="56"/>
      <c r="F377" s="129"/>
      <c r="G377" s="182"/>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127"/>
      <c r="C378" s="56"/>
      <c r="D378" s="56"/>
      <c r="E378" s="56"/>
      <c r="F378" s="129"/>
      <c r="G378" s="182"/>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127"/>
      <c r="C379" s="56"/>
      <c r="D379" s="56"/>
      <c r="E379" s="56"/>
      <c r="F379" s="129"/>
      <c r="G379" s="182"/>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127"/>
      <c r="C380" s="56"/>
      <c r="D380" s="56"/>
      <c r="E380" s="56"/>
      <c r="F380" s="129"/>
      <c r="G380" s="182"/>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127"/>
      <c r="C381" s="56"/>
      <c r="D381" s="56"/>
      <c r="E381" s="56"/>
      <c r="F381" s="129"/>
      <c r="G381" s="182"/>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127"/>
      <c r="C382" s="56"/>
      <c r="D382" s="56"/>
      <c r="E382" s="56"/>
      <c r="F382" s="129"/>
      <c r="G382" s="182"/>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127"/>
      <c r="C383" s="56"/>
      <c r="D383" s="56"/>
      <c r="E383" s="56"/>
      <c r="F383" s="129"/>
      <c r="G383" s="182"/>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127"/>
      <c r="C384" s="56"/>
      <c r="D384" s="56"/>
      <c r="E384" s="56"/>
      <c r="F384" s="129"/>
      <c r="G384" s="182"/>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127"/>
      <c r="C385" s="56"/>
      <c r="D385" s="56"/>
      <c r="E385" s="56"/>
      <c r="F385" s="129"/>
      <c r="G385" s="182"/>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127"/>
      <c r="C386" s="56"/>
      <c r="D386" s="56"/>
      <c r="E386" s="56"/>
      <c r="F386" s="129"/>
      <c r="G386" s="182"/>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127"/>
      <c r="C387" s="56"/>
      <c r="D387" s="56"/>
      <c r="E387" s="56"/>
      <c r="F387" s="129"/>
      <c r="G387" s="182"/>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127"/>
      <c r="C388" s="56"/>
      <c r="D388" s="56"/>
      <c r="E388" s="56"/>
      <c r="F388" s="129"/>
      <c r="G388" s="182"/>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127"/>
      <c r="C389" s="56"/>
      <c r="D389" s="56"/>
      <c r="E389" s="56"/>
      <c r="F389" s="129"/>
      <c r="G389" s="182"/>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127"/>
      <c r="C390" s="56"/>
      <c r="D390" s="56"/>
      <c r="E390" s="56"/>
      <c r="F390" s="129"/>
      <c r="G390" s="182"/>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127"/>
      <c r="C391" s="56"/>
      <c r="D391" s="56"/>
      <c r="E391" s="56"/>
      <c r="F391" s="129"/>
      <c r="G391" s="182"/>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127"/>
      <c r="C392" s="56"/>
      <c r="D392" s="56"/>
      <c r="E392" s="56"/>
      <c r="F392" s="129"/>
      <c r="G392" s="182"/>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127"/>
      <c r="C393" s="56"/>
      <c r="D393" s="56"/>
      <c r="E393" s="56"/>
      <c r="F393" s="129"/>
      <c r="G393" s="182"/>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127"/>
      <c r="C394" s="56"/>
      <c r="D394" s="56"/>
      <c r="E394" s="56"/>
      <c r="F394" s="129"/>
      <c r="G394" s="182"/>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127"/>
      <c r="C395" s="56"/>
      <c r="D395" s="56"/>
      <c r="E395" s="56"/>
      <c r="F395" s="129"/>
      <c r="G395" s="182"/>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127"/>
      <c r="C396" s="56"/>
      <c r="D396" s="56"/>
      <c r="E396" s="56"/>
      <c r="F396" s="129"/>
      <c r="G396" s="182"/>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127"/>
      <c r="C397" s="56"/>
      <c r="D397" s="56"/>
      <c r="E397" s="56"/>
      <c r="F397" s="129"/>
      <c r="G397" s="182"/>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127"/>
      <c r="C398" s="56"/>
      <c r="D398" s="56"/>
      <c r="E398" s="56"/>
      <c r="F398" s="129"/>
      <c r="G398" s="182"/>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127"/>
      <c r="C399" s="56"/>
      <c r="D399" s="56"/>
      <c r="E399" s="56"/>
      <c r="F399" s="129"/>
      <c r="G399" s="182"/>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127"/>
      <c r="C400" s="56"/>
      <c r="D400" s="56"/>
      <c r="E400" s="56"/>
      <c r="F400" s="129"/>
      <c r="G400" s="182"/>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127"/>
      <c r="C401" s="56"/>
      <c r="D401" s="56"/>
      <c r="E401" s="56"/>
      <c r="F401" s="129"/>
      <c r="G401" s="182"/>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127"/>
      <c r="C402" s="56"/>
      <c r="D402" s="56"/>
      <c r="E402" s="56"/>
      <c r="F402" s="129"/>
      <c r="G402" s="182"/>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127"/>
      <c r="C403" s="56"/>
      <c r="D403" s="56"/>
      <c r="E403" s="56"/>
      <c r="F403" s="129"/>
      <c r="G403" s="182"/>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127"/>
      <c r="C404" s="56"/>
      <c r="D404" s="56"/>
      <c r="E404" s="56"/>
      <c r="F404" s="129"/>
      <c r="G404" s="182"/>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127"/>
      <c r="C405" s="56"/>
      <c r="D405" s="56"/>
      <c r="E405" s="56"/>
      <c r="F405" s="129"/>
      <c r="G405" s="182"/>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127"/>
      <c r="C406" s="56"/>
      <c r="D406" s="56"/>
      <c r="E406" s="56"/>
      <c r="F406" s="129"/>
      <c r="G406" s="182"/>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127"/>
      <c r="C407" s="56"/>
      <c r="D407" s="56"/>
      <c r="E407" s="56"/>
      <c r="F407" s="129"/>
      <c r="G407" s="182"/>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127"/>
      <c r="C408" s="56"/>
      <c r="D408" s="56"/>
      <c r="E408" s="56"/>
      <c r="F408" s="129"/>
      <c r="G408" s="182"/>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127"/>
      <c r="C409" s="56"/>
      <c r="D409" s="56"/>
      <c r="E409" s="56"/>
      <c r="F409" s="129"/>
      <c r="G409" s="182"/>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127"/>
      <c r="C410" s="56"/>
      <c r="D410" s="56"/>
      <c r="E410" s="56"/>
      <c r="F410" s="129"/>
      <c r="G410" s="182"/>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127"/>
      <c r="C411" s="56"/>
      <c r="D411" s="56"/>
      <c r="E411" s="56"/>
      <c r="F411" s="129"/>
      <c r="G411" s="182"/>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127"/>
      <c r="C412" s="56"/>
      <c r="D412" s="56"/>
      <c r="E412" s="56"/>
      <c r="F412" s="129"/>
      <c r="G412" s="182"/>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127"/>
      <c r="C413" s="56"/>
      <c r="D413" s="56"/>
      <c r="E413" s="56"/>
      <c r="F413" s="129"/>
      <c r="G413" s="182"/>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127"/>
      <c r="C414" s="56"/>
      <c r="D414" s="56"/>
      <c r="E414" s="56"/>
      <c r="F414" s="129"/>
      <c r="G414" s="182"/>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127"/>
      <c r="C415" s="56"/>
      <c r="D415" s="56"/>
      <c r="E415" s="56"/>
      <c r="F415" s="129"/>
      <c r="G415" s="182"/>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127"/>
      <c r="C416" s="56"/>
      <c r="D416" s="56"/>
      <c r="E416" s="56"/>
      <c r="F416" s="129"/>
      <c r="G416" s="182"/>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127"/>
      <c r="C417" s="56"/>
      <c r="D417" s="56"/>
      <c r="E417" s="56"/>
      <c r="F417" s="129"/>
      <c r="G417" s="182"/>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127"/>
      <c r="C418" s="56"/>
      <c r="D418" s="56"/>
      <c r="E418" s="56"/>
      <c r="F418" s="129"/>
      <c r="G418" s="182"/>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127"/>
      <c r="C419" s="56"/>
      <c r="D419" s="56"/>
      <c r="E419" s="56"/>
      <c r="F419" s="129"/>
      <c r="G419" s="182"/>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127"/>
      <c r="C420" s="56"/>
      <c r="D420" s="56"/>
      <c r="E420" s="56"/>
      <c r="F420" s="129"/>
      <c r="G420" s="182"/>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127"/>
      <c r="C421" s="56"/>
      <c r="D421" s="56"/>
      <c r="E421" s="56"/>
      <c r="F421" s="129"/>
      <c r="G421" s="182"/>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127"/>
      <c r="C422" s="56"/>
      <c r="D422" s="56"/>
      <c r="E422" s="56"/>
      <c r="F422" s="129"/>
      <c r="G422" s="182"/>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127"/>
      <c r="C423" s="56"/>
      <c r="D423" s="56"/>
      <c r="E423" s="56"/>
      <c r="F423" s="129"/>
      <c r="G423" s="182"/>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127"/>
      <c r="C424" s="56"/>
      <c r="D424" s="56"/>
      <c r="E424" s="56"/>
      <c r="F424" s="129"/>
      <c r="G424" s="182"/>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127"/>
      <c r="C425" s="56"/>
      <c r="D425" s="56"/>
      <c r="E425" s="56"/>
      <c r="F425" s="129"/>
      <c r="G425" s="182"/>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127"/>
      <c r="C426" s="56"/>
      <c r="D426" s="56"/>
      <c r="E426" s="56"/>
      <c r="F426" s="129"/>
      <c r="G426" s="182"/>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127"/>
      <c r="C427" s="56"/>
      <c r="D427" s="56"/>
      <c r="E427" s="56"/>
      <c r="F427" s="129"/>
      <c r="G427" s="182"/>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127"/>
      <c r="C428" s="56"/>
      <c r="D428" s="56"/>
      <c r="E428" s="56"/>
      <c r="F428" s="129"/>
      <c r="G428" s="182"/>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127"/>
      <c r="C429" s="56"/>
      <c r="D429" s="56"/>
      <c r="E429" s="56"/>
      <c r="F429" s="129"/>
      <c r="G429" s="182"/>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127"/>
      <c r="C430" s="56"/>
      <c r="D430" s="56"/>
      <c r="E430" s="56"/>
      <c r="F430" s="129"/>
      <c r="G430" s="182"/>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127"/>
      <c r="C431" s="56"/>
      <c r="D431" s="56"/>
      <c r="E431" s="56"/>
      <c r="F431" s="129"/>
      <c r="G431" s="182"/>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127"/>
      <c r="C432" s="56"/>
      <c r="D432" s="56"/>
      <c r="E432" s="56"/>
      <c r="F432" s="129"/>
      <c r="G432" s="182"/>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127"/>
      <c r="C433" s="56"/>
      <c r="D433" s="56"/>
      <c r="E433" s="56"/>
      <c r="F433" s="129"/>
      <c r="G433" s="182"/>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127"/>
      <c r="C434" s="56"/>
      <c r="D434" s="56"/>
      <c r="E434" s="56"/>
      <c r="F434" s="129"/>
      <c r="G434" s="182"/>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127"/>
      <c r="C435" s="56"/>
      <c r="D435" s="56"/>
      <c r="E435" s="56"/>
      <c r="F435" s="129"/>
      <c r="G435" s="182"/>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127"/>
      <c r="C436" s="56"/>
      <c r="D436" s="56"/>
      <c r="E436" s="56"/>
      <c r="F436" s="129"/>
      <c r="G436" s="182"/>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127"/>
      <c r="C437" s="56"/>
      <c r="D437" s="56"/>
      <c r="E437" s="56"/>
      <c r="F437" s="129"/>
      <c r="G437" s="182"/>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127"/>
      <c r="C438" s="56"/>
      <c r="D438" s="56"/>
      <c r="E438" s="56"/>
      <c r="F438" s="129"/>
      <c r="G438" s="182"/>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127"/>
      <c r="C439" s="56"/>
      <c r="D439" s="56"/>
      <c r="E439" s="56"/>
      <c r="F439" s="129"/>
      <c r="G439" s="182"/>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127"/>
      <c r="C440" s="56"/>
      <c r="D440" s="56"/>
      <c r="E440" s="56"/>
      <c r="F440" s="129"/>
      <c r="G440" s="182"/>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127"/>
      <c r="C441" s="56"/>
      <c r="D441" s="56"/>
      <c r="E441" s="56"/>
      <c r="F441" s="129"/>
      <c r="G441" s="182"/>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127"/>
      <c r="C442" s="56"/>
      <c r="D442" s="56"/>
      <c r="E442" s="56"/>
      <c r="F442" s="129"/>
      <c r="G442" s="182"/>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127"/>
      <c r="C443" s="56"/>
      <c r="D443" s="56"/>
      <c r="E443" s="56"/>
      <c r="F443" s="129"/>
      <c r="G443" s="182"/>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127"/>
      <c r="C444" s="56"/>
      <c r="D444" s="56"/>
      <c r="E444" s="56"/>
      <c r="F444" s="129"/>
      <c r="G444" s="182"/>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127"/>
      <c r="C445" s="56"/>
      <c r="D445" s="56"/>
      <c r="E445" s="56"/>
      <c r="F445" s="129"/>
      <c r="G445" s="182"/>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127"/>
      <c r="C446" s="56"/>
      <c r="D446" s="56"/>
      <c r="E446" s="56"/>
      <c r="F446" s="129"/>
      <c r="G446" s="182"/>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127"/>
      <c r="C447" s="56"/>
      <c r="D447" s="56"/>
      <c r="E447" s="56"/>
      <c r="F447" s="129"/>
      <c r="G447" s="182"/>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127"/>
      <c r="C448" s="56"/>
      <c r="D448" s="56"/>
      <c r="E448" s="56"/>
      <c r="F448" s="129"/>
      <c r="G448" s="182"/>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127"/>
      <c r="C449" s="56"/>
      <c r="D449" s="56"/>
      <c r="E449" s="56"/>
      <c r="F449" s="129"/>
      <c r="G449" s="182"/>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127"/>
      <c r="C450" s="56"/>
      <c r="D450" s="56"/>
      <c r="E450" s="56"/>
      <c r="F450" s="129"/>
      <c r="G450" s="182"/>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127"/>
      <c r="C451" s="56"/>
      <c r="D451" s="56"/>
      <c r="E451" s="56"/>
      <c r="F451" s="129"/>
      <c r="G451" s="182"/>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127"/>
      <c r="C452" s="56"/>
      <c r="D452" s="56"/>
      <c r="E452" s="56"/>
      <c r="F452" s="129"/>
      <c r="G452" s="182"/>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127"/>
      <c r="C453" s="56"/>
      <c r="D453" s="56"/>
      <c r="E453" s="56"/>
      <c r="F453" s="129"/>
      <c r="G453" s="182"/>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127"/>
      <c r="C454" s="56"/>
      <c r="D454" s="56"/>
      <c r="E454" s="56"/>
      <c r="F454" s="129"/>
      <c r="G454" s="182"/>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127"/>
      <c r="C455" s="56"/>
      <c r="D455" s="56"/>
      <c r="E455" s="56"/>
      <c r="F455" s="129"/>
      <c r="G455" s="182"/>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127"/>
      <c r="C456" s="56"/>
      <c r="D456" s="56"/>
      <c r="E456" s="56"/>
      <c r="F456" s="129"/>
      <c r="G456" s="182"/>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127"/>
      <c r="C457" s="56"/>
      <c r="D457" s="56"/>
      <c r="E457" s="56"/>
      <c r="F457" s="129"/>
      <c r="G457" s="182"/>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127"/>
      <c r="C458" s="56"/>
      <c r="D458" s="56"/>
      <c r="E458" s="56"/>
      <c r="F458" s="129"/>
      <c r="G458" s="182"/>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127"/>
      <c r="C459" s="56"/>
      <c r="D459" s="56"/>
      <c r="E459" s="56"/>
      <c r="F459" s="129"/>
      <c r="G459" s="182"/>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127"/>
      <c r="C460" s="56"/>
      <c r="D460" s="56"/>
      <c r="E460" s="56"/>
      <c r="F460" s="129"/>
      <c r="G460" s="182"/>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127"/>
      <c r="C461" s="56"/>
      <c r="D461" s="56"/>
      <c r="E461" s="56"/>
      <c r="F461" s="129"/>
      <c r="G461" s="182"/>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127"/>
      <c r="C462" s="56"/>
      <c r="D462" s="56"/>
      <c r="E462" s="56"/>
      <c r="F462" s="129"/>
      <c r="G462" s="182"/>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127"/>
      <c r="C463" s="56"/>
      <c r="D463" s="56"/>
      <c r="E463" s="56"/>
      <c r="F463" s="129"/>
      <c r="G463" s="182"/>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127"/>
      <c r="C464" s="56"/>
      <c r="D464" s="56"/>
      <c r="E464" s="56"/>
      <c r="F464" s="129"/>
      <c r="G464" s="182"/>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127"/>
      <c r="C465" s="56"/>
      <c r="D465" s="56"/>
      <c r="E465" s="56"/>
      <c r="F465" s="129"/>
      <c r="G465" s="182"/>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127"/>
      <c r="C466" s="56"/>
      <c r="D466" s="56"/>
      <c r="E466" s="56"/>
      <c r="F466" s="129"/>
      <c r="G466" s="182"/>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127"/>
      <c r="C467" s="56"/>
      <c r="D467" s="56"/>
      <c r="E467" s="56"/>
      <c r="F467" s="129"/>
      <c r="G467" s="182"/>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127"/>
      <c r="C468" s="56"/>
      <c r="D468" s="56"/>
      <c r="E468" s="56"/>
      <c r="F468" s="129"/>
      <c r="G468" s="182"/>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127"/>
      <c r="C469" s="56"/>
      <c r="D469" s="56"/>
      <c r="E469" s="56"/>
      <c r="F469" s="129"/>
      <c r="G469" s="182"/>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127"/>
      <c r="C470" s="56"/>
      <c r="D470" s="56"/>
      <c r="E470" s="56"/>
      <c r="F470" s="129"/>
      <c r="G470" s="182"/>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127"/>
      <c r="C471" s="56"/>
      <c r="D471" s="56"/>
      <c r="E471" s="56"/>
      <c r="F471" s="129"/>
      <c r="G471" s="182"/>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127"/>
      <c r="C472" s="56"/>
      <c r="D472" s="56"/>
      <c r="E472" s="56"/>
      <c r="F472" s="129"/>
      <c r="G472" s="182"/>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127"/>
      <c r="C473" s="56"/>
      <c r="D473" s="56"/>
      <c r="E473" s="56"/>
      <c r="F473" s="129"/>
      <c r="G473" s="182"/>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127"/>
      <c r="C474" s="56"/>
      <c r="D474" s="56"/>
      <c r="E474" s="56"/>
      <c r="F474" s="129"/>
      <c r="G474" s="182"/>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127"/>
      <c r="C475" s="56"/>
      <c r="D475" s="56"/>
      <c r="E475" s="56"/>
      <c r="F475" s="129"/>
      <c r="G475" s="182"/>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127"/>
      <c r="C476" s="56"/>
      <c r="D476" s="56"/>
      <c r="E476" s="56"/>
      <c r="F476" s="129"/>
      <c r="G476" s="182"/>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127"/>
      <c r="C477" s="56"/>
      <c r="D477" s="56"/>
      <c r="E477" s="56"/>
      <c r="F477" s="129"/>
      <c r="G477" s="182"/>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127"/>
      <c r="C478" s="56"/>
      <c r="D478" s="56"/>
      <c r="E478" s="56"/>
      <c r="F478" s="129"/>
      <c r="G478" s="182"/>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127"/>
      <c r="C479" s="56"/>
      <c r="D479" s="56"/>
      <c r="E479" s="56"/>
      <c r="F479" s="129"/>
      <c r="G479" s="182"/>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127"/>
      <c r="C480" s="56"/>
      <c r="D480" s="56"/>
      <c r="E480" s="56"/>
      <c r="F480" s="129"/>
      <c r="G480" s="182"/>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127"/>
      <c r="C481" s="56"/>
      <c r="D481" s="56"/>
      <c r="E481" s="56"/>
      <c r="F481" s="129"/>
      <c r="G481" s="182"/>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127"/>
      <c r="C482" s="56"/>
      <c r="D482" s="56"/>
      <c r="E482" s="56"/>
      <c r="F482" s="129"/>
      <c r="G482" s="182"/>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127"/>
      <c r="C483" s="56"/>
      <c r="D483" s="56"/>
      <c r="E483" s="56"/>
      <c r="F483" s="129"/>
      <c r="G483" s="182"/>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127"/>
      <c r="C484" s="56"/>
      <c r="D484" s="56"/>
      <c r="E484" s="56"/>
      <c r="F484" s="129"/>
      <c r="G484" s="182"/>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127"/>
      <c r="C485" s="56"/>
      <c r="D485" s="56"/>
      <c r="E485" s="56"/>
      <c r="F485" s="129"/>
      <c r="G485" s="182"/>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127"/>
      <c r="C486" s="56"/>
      <c r="D486" s="56"/>
      <c r="E486" s="56"/>
      <c r="F486" s="129"/>
      <c r="G486" s="182"/>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127"/>
      <c r="C487" s="56"/>
      <c r="D487" s="56"/>
      <c r="E487" s="56"/>
      <c r="F487" s="129"/>
      <c r="G487" s="182"/>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127"/>
      <c r="C488" s="56"/>
      <c r="D488" s="56"/>
      <c r="E488" s="56"/>
      <c r="F488" s="129"/>
      <c r="G488" s="182"/>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127"/>
      <c r="C489" s="56"/>
      <c r="D489" s="56"/>
      <c r="E489" s="56"/>
      <c r="F489" s="129"/>
      <c r="G489" s="182"/>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127"/>
      <c r="C490" s="56"/>
      <c r="D490" s="56"/>
      <c r="E490" s="56"/>
      <c r="F490" s="129"/>
      <c r="G490" s="182"/>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127"/>
      <c r="C491" s="56"/>
      <c r="D491" s="56"/>
      <c r="E491" s="56"/>
      <c r="F491" s="129"/>
      <c r="G491" s="182"/>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127"/>
      <c r="C492" s="56"/>
      <c r="D492" s="56"/>
      <c r="E492" s="56"/>
      <c r="F492" s="129"/>
      <c r="G492" s="182"/>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127"/>
      <c r="C493" s="56"/>
      <c r="D493" s="56"/>
      <c r="E493" s="56"/>
      <c r="F493" s="129"/>
      <c r="G493" s="182"/>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127"/>
      <c r="C494" s="56"/>
      <c r="D494" s="56"/>
      <c r="E494" s="56"/>
      <c r="F494" s="129"/>
      <c r="G494" s="182"/>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127"/>
      <c r="C495" s="56"/>
      <c r="D495" s="56"/>
      <c r="E495" s="56"/>
      <c r="F495" s="129"/>
      <c r="G495" s="182"/>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127"/>
      <c r="C496" s="56"/>
      <c r="D496" s="56"/>
      <c r="E496" s="56"/>
      <c r="F496" s="129"/>
      <c r="G496" s="182"/>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127"/>
      <c r="C497" s="56"/>
      <c r="D497" s="56"/>
      <c r="E497" s="56"/>
      <c r="F497" s="129"/>
      <c r="G497" s="182"/>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127"/>
      <c r="C498" s="56"/>
      <c r="D498" s="56"/>
      <c r="E498" s="56"/>
      <c r="F498" s="129"/>
      <c r="G498" s="182"/>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127"/>
      <c r="C499" s="56"/>
      <c r="D499" s="56"/>
      <c r="E499" s="56"/>
      <c r="F499" s="129"/>
      <c r="G499" s="182"/>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127"/>
      <c r="C500" s="56"/>
      <c r="D500" s="56"/>
      <c r="E500" s="56"/>
      <c r="F500" s="129"/>
      <c r="G500" s="182"/>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127"/>
      <c r="C501" s="56"/>
      <c r="D501" s="56"/>
      <c r="E501" s="56"/>
      <c r="F501" s="129"/>
      <c r="G501" s="182"/>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127"/>
      <c r="C502" s="56"/>
      <c r="D502" s="56"/>
      <c r="E502" s="56"/>
      <c r="F502" s="129"/>
      <c r="G502" s="182"/>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127"/>
      <c r="C503" s="56"/>
      <c r="D503" s="56"/>
      <c r="E503" s="56"/>
      <c r="F503" s="129"/>
      <c r="G503" s="182"/>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127"/>
      <c r="C504" s="56"/>
      <c r="D504" s="56"/>
      <c r="E504" s="56"/>
      <c r="F504" s="129"/>
      <c r="G504" s="182"/>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127"/>
      <c r="C505" s="56"/>
      <c r="D505" s="56"/>
      <c r="E505" s="56"/>
      <c r="F505" s="129"/>
      <c r="G505" s="182"/>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127"/>
      <c r="C506" s="56"/>
      <c r="D506" s="56"/>
      <c r="E506" s="56"/>
      <c r="F506" s="129"/>
      <c r="G506" s="182"/>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127"/>
      <c r="C507" s="56"/>
      <c r="D507" s="56"/>
      <c r="E507" s="56"/>
      <c r="F507" s="129"/>
      <c r="G507" s="182"/>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127"/>
      <c r="C508" s="56"/>
      <c r="D508" s="56"/>
      <c r="E508" s="56"/>
      <c r="F508" s="129"/>
      <c r="G508" s="182"/>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127"/>
      <c r="C509" s="56"/>
      <c r="D509" s="56"/>
      <c r="E509" s="56"/>
      <c r="F509" s="129"/>
      <c r="G509" s="182"/>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127"/>
      <c r="C510" s="56"/>
      <c r="D510" s="56"/>
      <c r="E510" s="56"/>
      <c r="F510" s="129"/>
      <c r="G510" s="182"/>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127"/>
      <c r="C511" s="56"/>
      <c r="D511" s="56"/>
      <c r="E511" s="56"/>
      <c r="F511" s="129"/>
      <c r="G511" s="182"/>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127"/>
      <c r="C512" s="56"/>
      <c r="D512" s="56"/>
      <c r="E512" s="56"/>
      <c r="F512" s="129"/>
      <c r="G512" s="182"/>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127"/>
      <c r="C513" s="56"/>
      <c r="D513" s="56"/>
      <c r="E513" s="56"/>
      <c r="F513" s="129"/>
      <c r="G513" s="182"/>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127"/>
      <c r="C514" s="56"/>
      <c r="D514" s="56"/>
      <c r="E514" s="56"/>
      <c r="F514" s="129"/>
      <c r="G514" s="182"/>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127"/>
      <c r="C515" s="56"/>
      <c r="D515" s="56"/>
      <c r="E515" s="56"/>
      <c r="F515" s="129"/>
      <c r="G515" s="182"/>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127"/>
      <c r="C516" s="56"/>
      <c r="D516" s="56"/>
      <c r="E516" s="56"/>
      <c r="F516" s="129"/>
      <c r="G516" s="182"/>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127"/>
      <c r="C517" s="56"/>
      <c r="D517" s="56"/>
      <c r="E517" s="56"/>
      <c r="F517" s="129"/>
      <c r="G517" s="182"/>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127"/>
      <c r="C518" s="56"/>
      <c r="D518" s="56"/>
      <c r="E518" s="56"/>
      <c r="F518" s="129"/>
      <c r="G518" s="182"/>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127"/>
      <c r="C519" s="56"/>
      <c r="D519" s="56"/>
      <c r="E519" s="56"/>
      <c r="F519" s="129"/>
      <c r="G519" s="182"/>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127"/>
      <c r="C520" s="56"/>
      <c r="D520" s="56"/>
      <c r="E520" s="56"/>
      <c r="F520" s="129"/>
      <c r="G520" s="182"/>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127"/>
      <c r="C521" s="56"/>
      <c r="D521" s="56"/>
      <c r="E521" s="56"/>
      <c r="F521" s="129"/>
      <c r="G521" s="182"/>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127"/>
      <c r="C522" s="56"/>
      <c r="D522" s="56"/>
      <c r="E522" s="56"/>
      <c r="F522" s="129"/>
      <c r="G522" s="182"/>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127"/>
      <c r="C523" s="56"/>
      <c r="D523" s="56"/>
      <c r="E523" s="56"/>
      <c r="F523" s="129"/>
      <c r="G523" s="182"/>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127"/>
      <c r="C524" s="56"/>
      <c r="D524" s="56"/>
      <c r="E524" s="56"/>
      <c r="F524" s="129"/>
      <c r="G524" s="182"/>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127"/>
      <c r="C525" s="56"/>
      <c r="D525" s="56"/>
      <c r="E525" s="56"/>
      <c r="F525" s="129"/>
      <c r="G525" s="182"/>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127"/>
      <c r="C526" s="56"/>
      <c r="D526" s="56"/>
      <c r="E526" s="56"/>
      <c r="F526" s="129"/>
      <c r="G526" s="182"/>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127"/>
      <c r="C527" s="56"/>
      <c r="D527" s="56"/>
      <c r="E527" s="56"/>
      <c r="F527" s="129"/>
      <c r="G527" s="182"/>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127"/>
      <c r="C528" s="56"/>
      <c r="D528" s="56"/>
      <c r="E528" s="56"/>
      <c r="F528" s="129"/>
      <c r="G528" s="182"/>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127"/>
      <c r="C529" s="56"/>
      <c r="D529" s="56"/>
      <c r="E529" s="56"/>
      <c r="F529" s="129"/>
      <c r="G529" s="182"/>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127"/>
      <c r="C530" s="56"/>
      <c r="D530" s="56"/>
      <c r="E530" s="56"/>
      <c r="F530" s="129"/>
      <c r="G530" s="182"/>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127"/>
      <c r="C531" s="56"/>
      <c r="D531" s="56"/>
      <c r="E531" s="56"/>
      <c r="F531" s="129"/>
      <c r="G531" s="182"/>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127"/>
      <c r="C532" s="56"/>
      <c r="D532" s="56"/>
      <c r="E532" s="56"/>
      <c r="F532" s="129"/>
      <c r="G532" s="182"/>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127"/>
      <c r="C533" s="56"/>
      <c r="D533" s="56"/>
      <c r="E533" s="56"/>
      <c r="F533" s="129"/>
      <c r="G533" s="182"/>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127"/>
      <c r="C534" s="56"/>
      <c r="D534" s="56"/>
      <c r="E534" s="56"/>
      <c r="F534" s="129"/>
      <c r="G534" s="182"/>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127"/>
      <c r="C535" s="56"/>
      <c r="D535" s="56"/>
      <c r="E535" s="56"/>
      <c r="F535" s="129"/>
      <c r="G535" s="182"/>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127"/>
      <c r="C536" s="56"/>
      <c r="D536" s="56"/>
      <c r="E536" s="56"/>
      <c r="F536" s="129"/>
      <c r="G536" s="182"/>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127"/>
      <c r="C537" s="56"/>
      <c r="D537" s="56"/>
      <c r="E537" s="56"/>
      <c r="F537" s="129"/>
      <c r="G537" s="182"/>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127"/>
      <c r="C538" s="56"/>
      <c r="D538" s="56"/>
      <c r="E538" s="56"/>
      <c r="F538" s="129"/>
      <c r="G538" s="182"/>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127"/>
      <c r="C539" s="56"/>
      <c r="D539" s="56"/>
      <c r="E539" s="56"/>
      <c r="F539" s="129"/>
      <c r="G539" s="182"/>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127"/>
      <c r="C540" s="56"/>
      <c r="D540" s="56"/>
      <c r="E540" s="56"/>
      <c r="F540" s="129"/>
      <c r="G540" s="182"/>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127"/>
      <c r="C541" s="56"/>
      <c r="D541" s="56"/>
      <c r="E541" s="56"/>
      <c r="F541" s="129"/>
      <c r="G541" s="182"/>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127"/>
      <c r="C542" s="56"/>
      <c r="D542" s="56"/>
      <c r="E542" s="56"/>
      <c r="F542" s="129"/>
      <c r="G542" s="182"/>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127"/>
      <c r="C543" s="56"/>
      <c r="D543" s="56"/>
      <c r="E543" s="56"/>
      <c r="F543" s="129"/>
      <c r="G543" s="182"/>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127"/>
      <c r="C544" s="56"/>
      <c r="D544" s="56"/>
      <c r="E544" s="56"/>
      <c r="F544" s="129"/>
      <c r="G544" s="182"/>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127"/>
      <c r="C545" s="56"/>
      <c r="D545" s="56"/>
      <c r="E545" s="56"/>
      <c r="F545" s="129"/>
      <c r="G545" s="182"/>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127"/>
      <c r="C546" s="56"/>
      <c r="D546" s="56"/>
      <c r="E546" s="56"/>
      <c r="F546" s="129"/>
      <c r="G546" s="182"/>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127"/>
      <c r="C547" s="56"/>
      <c r="D547" s="56"/>
      <c r="E547" s="56"/>
      <c r="F547" s="129"/>
      <c r="G547" s="182"/>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127"/>
      <c r="C548" s="56"/>
      <c r="D548" s="56"/>
      <c r="E548" s="56"/>
      <c r="F548" s="129"/>
      <c r="G548" s="182"/>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127"/>
      <c r="C549" s="56"/>
      <c r="D549" s="56"/>
      <c r="E549" s="56"/>
      <c r="F549" s="129"/>
      <c r="G549" s="182"/>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127"/>
      <c r="C550" s="56"/>
      <c r="D550" s="56"/>
      <c r="E550" s="56"/>
      <c r="F550" s="129"/>
      <c r="G550" s="182"/>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127"/>
      <c r="C551" s="56"/>
      <c r="D551" s="56"/>
      <c r="E551" s="56"/>
      <c r="F551" s="129"/>
      <c r="G551" s="182"/>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127"/>
      <c r="C552" s="56"/>
      <c r="D552" s="56"/>
      <c r="E552" s="56"/>
      <c r="F552" s="129"/>
      <c r="G552" s="182"/>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127"/>
      <c r="C553" s="56"/>
      <c r="D553" s="56"/>
      <c r="E553" s="56"/>
      <c r="F553" s="129"/>
      <c r="G553" s="182"/>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127"/>
      <c r="C554" s="56"/>
      <c r="D554" s="56"/>
      <c r="E554" s="56"/>
      <c r="F554" s="129"/>
      <c r="G554" s="182"/>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127"/>
      <c r="C555" s="56"/>
      <c r="D555" s="56"/>
      <c r="E555" s="56"/>
      <c r="F555" s="129"/>
      <c r="G555" s="182"/>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127"/>
      <c r="C556" s="56"/>
      <c r="D556" s="56"/>
      <c r="E556" s="56"/>
      <c r="F556" s="129"/>
      <c r="G556" s="182"/>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127"/>
      <c r="C557" s="56"/>
      <c r="D557" s="56"/>
      <c r="E557" s="56"/>
      <c r="F557" s="129"/>
      <c r="G557" s="182"/>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127"/>
      <c r="C558" s="56"/>
      <c r="D558" s="56"/>
      <c r="E558" s="56"/>
      <c r="F558" s="129"/>
      <c r="G558" s="182"/>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127"/>
      <c r="C559" s="56"/>
      <c r="D559" s="56"/>
      <c r="E559" s="56"/>
      <c r="F559" s="129"/>
      <c r="G559" s="182"/>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127"/>
      <c r="C560" s="56"/>
      <c r="D560" s="56"/>
      <c r="E560" s="56"/>
      <c r="F560" s="129"/>
      <c r="G560" s="182"/>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127"/>
      <c r="C561" s="56"/>
      <c r="D561" s="56"/>
      <c r="E561" s="56"/>
      <c r="F561" s="129"/>
      <c r="G561" s="182"/>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127"/>
      <c r="C562" s="56"/>
      <c r="D562" s="56"/>
      <c r="E562" s="56"/>
      <c r="F562" s="129"/>
      <c r="G562" s="182"/>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127"/>
      <c r="C563" s="56"/>
      <c r="D563" s="56"/>
      <c r="E563" s="56"/>
      <c r="F563" s="129"/>
      <c r="G563" s="182"/>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127"/>
      <c r="C564" s="56"/>
      <c r="D564" s="56"/>
      <c r="E564" s="56"/>
      <c r="F564" s="129"/>
      <c r="G564" s="182"/>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127"/>
      <c r="C565" s="56"/>
      <c r="D565" s="56"/>
      <c r="E565" s="56"/>
      <c r="F565" s="129"/>
      <c r="G565" s="182"/>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127"/>
      <c r="C566" s="56"/>
      <c r="D566" s="56"/>
      <c r="E566" s="56"/>
      <c r="F566" s="129"/>
      <c r="G566" s="182"/>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127"/>
      <c r="C567" s="56"/>
      <c r="D567" s="56"/>
      <c r="E567" s="56"/>
      <c r="F567" s="129"/>
      <c r="G567" s="182"/>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127"/>
      <c r="C568" s="56"/>
      <c r="D568" s="56"/>
      <c r="E568" s="56"/>
      <c r="F568" s="129"/>
      <c r="G568" s="182"/>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127"/>
      <c r="C569" s="56"/>
      <c r="D569" s="56"/>
      <c r="E569" s="56"/>
      <c r="F569" s="129"/>
      <c r="G569" s="182"/>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127"/>
      <c r="C570" s="56"/>
      <c r="D570" s="56"/>
      <c r="E570" s="56"/>
      <c r="F570" s="129"/>
      <c r="G570" s="182"/>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127"/>
      <c r="C571" s="56"/>
      <c r="D571" s="56"/>
      <c r="E571" s="56"/>
      <c r="F571" s="129"/>
      <c r="G571" s="182"/>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127"/>
      <c r="C572" s="56"/>
      <c r="D572" s="56"/>
      <c r="E572" s="56"/>
      <c r="F572" s="129"/>
      <c r="G572" s="182"/>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127"/>
      <c r="C573" s="56"/>
      <c r="D573" s="56"/>
      <c r="E573" s="56"/>
      <c r="F573" s="129"/>
      <c r="G573" s="182"/>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127"/>
      <c r="C574" s="56"/>
      <c r="D574" s="56"/>
      <c r="E574" s="56"/>
      <c r="F574" s="129"/>
      <c r="G574" s="182"/>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127"/>
      <c r="C575" s="56"/>
      <c r="D575" s="56"/>
      <c r="E575" s="56"/>
      <c r="F575" s="129"/>
      <c r="G575" s="182"/>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127"/>
      <c r="C576" s="56"/>
      <c r="D576" s="56"/>
      <c r="E576" s="56"/>
      <c r="F576" s="129"/>
      <c r="G576" s="182"/>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127"/>
      <c r="C577" s="56"/>
      <c r="D577" s="56"/>
      <c r="E577" s="56"/>
      <c r="F577" s="129"/>
      <c r="G577" s="182"/>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127"/>
      <c r="C578" s="56"/>
      <c r="D578" s="56"/>
      <c r="E578" s="56"/>
      <c r="F578" s="129"/>
      <c r="G578" s="182"/>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127"/>
      <c r="C579" s="56"/>
      <c r="D579" s="56"/>
      <c r="E579" s="56"/>
      <c r="F579" s="129"/>
      <c r="G579" s="182"/>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127"/>
      <c r="C580" s="56"/>
      <c r="D580" s="56"/>
      <c r="E580" s="56"/>
      <c r="F580" s="129"/>
      <c r="G580" s="182"/>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127"/>
      <c r="C581" s="56"/>
      <c r="D581" s="56"/>
      <c r="E581" s="56"/>
      <c r="F581" s="129"/>
      <c r="G581" s="182"/>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127"/>
      <c r="C582" s="56"/>
      <c r="D582" s="56"/>
      <c r="E582" s="56"/>
      <c r="F582" s="129"/>
      <c r="G582" s="182"/>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127"/>
      <c r="C583" s="56"/>
      <c r="D583" s="56"/>
      <c r="E583" s="56"/>
      <c r="F583" s="129"/>
      <c r="G583" s="182"/>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127"/>
      <c r="C584" s="56"/>
      <c r="D584" s="56"/>
      <c r="E584" s="56"/>
      <c r="F584" s="129"/>
      <c r="G584" s="182"/>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127"/>
      <c r="C585" s="56"/>
      <c r="D585" s="56"/>
      <c r="E585" s="56"/>
      <c r="F585" s="129"/>
      <c r="G585" s="182"/>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127"/>
      <c r="C586" s="56"/>
      <c r="D586" s="56"/>
      <c r="E586" s="56"/>
      <c r="F586" s="129"/>
      <c r="G586" s="182"/>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127"/>
      <c r="C587" s="56"/>
      <c r="D587" s="56"/>
      <c r="E587" s="56"/>
      <c r="F587" s="129"/>
      <c r="G587" s="182"/>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127"/>
      <c r="C588" s="56"/>
      <c r="D588" s="56"/>
      <c r="E588" s="56"/>
      <c r="F588" s="129"/>
      <c r="G588" s="182"/>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127"/>
      <c r="C589" s="56"/>
      <c r="D589" s="56"/>
      <c r="E589" s="56"/>
      <c r="F589" s="129"/>
      <c r="G589" s="182"/>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127"/>
      <c r="C590" s="56"/>
      <c r="D590" s="56"/>
      <c r="E590" s="56"/>
      <c r="F590" s="129"/>
      <c r="G590" s="182"/>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127"/>
      <c r="C591" s="56"/>
      <c r="D591" s="56"/>
      <c r="E591" s="56"/>
      <c r="F591" s="129"/>
      <c r="G591" s="182"/>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127"/>
      <c r="C592" s="56"/>
      <c r="D592" s="56"/>
      <c r="E592" s="56"/>
      <c r="F592" s="129"/>
      <c r="G592" s="182"/>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127"/>
      <c r="C593" s="56"/>
      <c r="D593" s="56"/>
      <c r="E593" s="56"/>
      <c r="F593" s="129"/>
      <c r="G593" s="182"/>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127"/>
      <c r="C594" s="56"/>
      <c r="D594" s="56"/>
      <c r="E594" s="56"/>
      <c r="F594" s="129"/>
      <c r="G594" s="182"/>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127"/>
      <c r="C595" s="56"/>
      <c r="D595" s="56"/>
      <c r="E595" s="56"/>
      <c r="F595" s="129"/>
      <c r="G595" s="182"/>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127"/>
      <c r="C596" s="56"/>
      <c r="D596" s="56"/>
      <c r="E596" s="56"/>
      <c r="F596" s="129"/>
      <c r="G596" s="182"/>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127"/>
      <c r="C597" s="56"/>
      <c r="D597" s="56"/>
      <c r="E597" s="56"/>
      <c r="F597" s="129"/>
      <c r="G597" s="182"/>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127"/>
      <c r="C598" s="56"/>
      <c r="D598" s="56"/>
      <c r="E598" s="56"/>
      <c r="F598" s="129"/>
      <c r="G598" s="182"/>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127"/>
      <c r="C599" s="56"/>
      <c r="D599" s="56"/>
      <c r="E599" s="56"/>
      <c r="F599" s="129"/>
      <c r="G599" s="182"/>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127"/>
      <c r="C600" s="56"/>
      <c r="D600" s="56"/>
      <c r="E600" s="56"/>
      <c r="F600" s="129"/>
      <c r="G600" s="182"/>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127"/>
      <c r="C601" s="56"/>
      <c r="D601" s="56"/>
      <c r="E601" s="56"/>
      <c r="F601" s="129"/>
      <c r="G601" s="182"/>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127"/>
      <c r="C602" s="56"/>
      <c r="D602" s="56"/>
      <c r="E602" s="56"/>
      <c r="F602" s="129"/>
      <c r="G602" s="182"/>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127"/>
      <c r="C603" s="56"/>
      <c r="D603" s="56"/>
      <c r="E603" s="56"/>
      <c r="F603" s="129"/>
      <c r="G603" s="182"/>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127"/>
      <c r="C604" s="56"/>
      <c r="D604" s="56"/>
      <c r="E604" s="56"/>
      <c r="F604" s="129"/>
      <c r="G604" s="182"/>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127"/>
      <c r="C605" s="56"/>
      <c r="D605" s="56"/>
      <c r="E605" s="56"/>
      <c r="F605" s="129"/>
      <c r="G605" s="182"/>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127"/>
      <c r="C606" s="56"/>
      <c r="D606" s="56"/>
      <c r="E606" s="56"/>
      <c r="F606" s="129"/>
      <c r="G606" s="182"/>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127"/>
      <c r="C607" s="56"/>
      <c r="D607" s="56"/>
      <c r="E607" s="56"/>
      <c r="F607" s="129"/>
      <c r="G607" s="182"/>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127"/>
      <c r="C608" s="56"/>
      <c r="D608" s="56"/>
      <c r="E608" s="56"/>
      <c r="F608" s="129"/>
      <c r="G608" s="182"/>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127"/>
      <c r="C609" s="56"/>
      <c r="D609" s="56"/>
      <c r="E609" s="56"/>
      <c r="F609" s="129"/>
      <c r="G609" s="182"/>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127"/>
      <c r="C610" s="56"/>
      <c r="D610" s="56"/>
      <c r="E610" s="56"/>
      <c r="F610" s="129"/>
      <c r="G610" s="182"/>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127"/>
      <c r="C611" s="56"/>
      <c r="D611" s="56"/>
      <c r="E611" s="56"/>
      <c r="F611" s="129"/>
      <c r="G611" s="182"/>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127"/>
      <c r="C612" s="56"/>
      <c r="D612" s="56"/>
      <c r="E612" s="56"/>
      <c r="F612" s="129"/>
      <c r="G612" s="182"/>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127"/>
      <c r="C613" s="56"/>
      <c r="D613" s="56"/>
      <c r="E613" s="56"/>
      <c r="F613" s="129"/>
      <c r="G613" s="182"/>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127"/>
      <c r="C614" s="56"/>
      <c r="D614" s="56"/>
      <c r="E614" s="56"/>
      <c r="F614" s="129"/>
      <c r="G614" s="182"/>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127"/>
      <c r="C615" s="56"/>
      <c r="D615" s="56"/>
      <c r="E615" s="56"/>
      <c r="F615" s="129"/>
      <c r="G615" s="182"/>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127"/>
      <c r="C616" s="56"/>
      <c r="D616" s="56"/>
      <c r="E616" s="56"/>
      <c r="F616" s="129"/>
      <c r="G616" s="182"/>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127"/>
      <c r="C617" s="56"/>
      <c r="D617" s="56"/>
      <c r="E617" s="56"/>
      <c r="F617" s="129"/>
      <c r="G617" s="182"/>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127"/>
      <c r="C618" s="56"/>
      <c r="D618" s="56"/>
      <c r="E618" s="56"/>
      <c r="F618" s="129"/>
      <c r="G618" s="182"/>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127"/>
      <c r="C619" s="56"/>
      <c r="D619" s="56"/>
      <c r="E619" s="56"/>
      <c r="F619" s="129"/>
      <c r="G619" s="182"/>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127"/>
      <c r="C620" s="56"/>
      <c r="D620" s="56"/>
      <c r="E620" s="56"/>
      <c r="F620" s="129"/>
      <c r="G620" s="182"/>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127"/>
      <c r="C621" s="56"/>
      <c r="D621" s="56"/>
      <c r="E621" s="56"/>
      <c r="F621" s="129"/>
      <c r="G621" s="182"/>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127"/>
      <c r="C622" s="56"/>
      <c r="D622" s="56"/>
      <c r="E622" s="56"/>
      <c r="F622" s="129"/>
      <c r="G622" s="182"/>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127"/>
      <c r="C623" s="56"/>
      <c r="D623" s="56"/>
      <c r="E623" s="56"/>
      <c r="F623" s="129"/>
      <c r="G623" s="182"/>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127"/>
      <c r="C624" s="56"/>
      <c r="D624" s="56"/>
      <c r="E624" s="56"/>
      <c r="F624" s="129"/>
      <c r="G624" s="182"/>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127"/>
      <c r="C625" s="56"/>
      <c r="D625" s="56"/>
      <c r="E625" s="56"/>
      <c r="F625" s="129"/>
      <c r="G625" s="182"/>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127"/>
      <c r="C626" s="56"/>
      <c r="D626" s="56"/>
      <c r="E626" s="56"/>
      <c r="F626" s="129"/>
      <c r="G626" s="182"/>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127"/>
      <c r="C627" s="56"/>
      <c r="D627" s="56"/>
      <c r="E627" s="56"/>
      <c r="F627" s="129"/>
      <c r="G627" s="182"/>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127"/>
      <c r="C628" s="56"/>
      <c r="D628" s="56"/>
      <c r="E628" s="56"/>
      <c r="F628" s="129"/>
      <c r="G628" s="182"/>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127"/>
      <c r="C629" s="56"/>
      <c r="D629" s="56"/>
      <c r="E629" s="56"/>
      <c r="F629" s="129"/>
      <c r="G629" s="182"/>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127"/>
      <c r="C630" s="56"/>
      <c r="D630" s="56"/>
      <c r="E630" s="56"/>
      <c r="F630" s="129"/>
      <c r="G630" s="182"/>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127"/>
      <c r="C631" s="56"/>
      <c r="D631" s="56"/>
      <c r="E631" s="56"/>
      <c r="F631" s="129"/>
      <c r="G631" s="182"/>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127"/>
      <c r="C632" s="56"/>
      <c r="D632" s="56"/>
      <c r="E632" s="56"/>
      <c r="F632" s="129"/>
      <c r="G632" s="182"/>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127"/>
      <c r="C633" s="56"/>
      <c r="D633" s="56"/>
      <c r="E633" s="56"/>
      <c r="F633" s="129"/>
      <c r="G633" s="182"/>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127"/>
      <c r="C634" s="56"/>
      <c r="D634" s="56"/>
      <c r="E634" s="56"/>
      <c r="F634" s="129"/>
      <c r="G634" s="182"/>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127"/>
      <c r="C635" s="56"/>
      <c r="D635" s="56"/>
      <c r="E635" s="56"/>
      <c r="F635" s="129"/>
      <c r="G635" s="182"/>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127"/>
      <c r="C636" s="56"/>
      <c r="D636" s="56"/>
      <c r="E636" s="56"/>
      <c r="F636" s="129"/>
      <c r="G636" s="182"/>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127"/>
      <c r="C637" s="56"/>
      <c r="D637" s="56"/>
      <c r="E637" s="56"/>
      <c r="F637" s="129"/>
      <c r="G637" s="182"/>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127"/>
      <c r="C638" s="56"/>
      <c r="D638" s="56"/>
      <c r="E638" s="56"/>
      <c r="F638" s="129"/>
      <c r="G638" s="182"/>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127"/>
      <c r="C639" s="56"/>
      <c r="D639" s="56"/>
      <c r="E639" s="56"/>
      <c r="F639" s="129"/>
      <c r="G639" s="182"/>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127"/>
      <c r="C640" s="56"/>
      <c r="D640" s="56"/>
      <c r="E640" s="56"/>
      <c r="F640" s="129"/>
      <c r="G640" s="182"/>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127"/>
      <c r="C641" s="56"/>
      <c r="D641" s="56"/>
      <c r="E641" s="56"/>
      <c r="F641" s="129"/>
      <c r="G641" s="182"/>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127"/>
      <c r="C642" s="56"/>
      <c r="D642" s="56"/>
      <c r="E642" s="56"/>
      <c r="F642" s="129"/>
      <c r="G642" s="182"/>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127"/>
      <c r="C643" s="56"/>
      <c r="D643" s="56"/>
      <c r="E643" s="56"/>
      <c r="F643" s="129"/>
      <c r="G643" s="182"/>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127"/>
      <c r="C644" s="56"/>
      <c r="D644" s="56"/>
      <c r="E644" s="56"/>
      <c r="F644" s="129"/>
      <c r="G644" s="182"/>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127"/>
      <c r="C645" s="56"/>
      <c r="D645" s="56"/>
      <c r="E645" s="56"/>
      <c r="F645" s="129"/>
      <c r="G645" s="182"/>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127"/>
      <c r="C646" s="56"/>
      <c r="D646" s="56"/>
      <c r="E646" s="56"/>
      <c r="F646" s="129"/>
      <c r="G646" s="182"/>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127"/>
      <c r="C647" s="56"/>
      <c r="D647" s="56"/>
      <c r="E647" s="56"/>
      <c r="F647" s="129"/>
      <c r="G647" s="182"/>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127"/>
      <c r="C648" s="56"/>
      <c r="D648" s="56"/>
      <c r="E648" s="56"/>
      <c r="F648" s="129"/>
      <c r="G648" s="182"/>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127"/>
      <c r="C649" s="56"/>
      <c r="D649" s="56"/>
      <c r="E649" s="56"/>
      <c r="F649" s="129"/>
      <c r="G649" s="182"/>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127"/>
      <c r="C650" s="56"/>
      <c r="D650" s="56"/>
      <c r="E650" s="56"/>
      <c r="F650" s="129"/>
      <c r="G650" s="182"/>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127"/>
      <c r="C651" s="56"/>
      <c r="D651" s="56"/>
      <c r="E651" s="56"/>
      <c r="F651" s="129"/>
      <c r="G651" s="182"/>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127"/>
      <c r="C652" s="56"/>
      <c r="D652" s="56"/>
      <c r="E652" s="56"/>
      <c r="F652" s="129"/>
      <c r="G652" s="182"/>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127"/>
      <c r="C653" s="56"/>
      <c r="D653" s="56"/>
      <c r="E653" s="56"/>
      <c r="F653" s="129"/>
      <c r="G653" s="182"/>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127"/>
      <c r="C654" s="56"/>
      <c r="D654" s="56"/>
      <c r="E654" s="56"/>
      <c r="F654" s="129"/>
      <c r="G654" s="182"/>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127"/>
      <c r="C655" s="56"/>
      <c r="D655" s="56"/>
      <c r="E655" s="56"/>
      <c r="F655" s="129"/>
      <c r="G655" s="182"/>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127"/>
      <c r="C656" s="56"/>
      <c r="D656" s="56"/>
      <c r="E656" s="56"/>
      <c r="F656" s="129"/>
      <c r="G656" s="182"/>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127"/>
      <c r="C657" s="56"/>
      <c r="D657" s="56"/>
      <c r="E657" s="56"/>
      <c r="F657" s="129"/>
      <c r="G657" s="182"/>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127"/>
      <c r="C658" s="56"/>
      <c r="D658" s="56"/>
      <c r="E658" s="56"/>
      <c r="F658" s="129"/>
      <c r="G658" s="182"/>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127"/>
      <c r="C659" s="56"/>
      <c r="D659" s="56"/>
      <c r="E659" s="56"/>
      <c r="F659" s="129"/>
      <c r="G659" s="182"/>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127"/>
      <c r="C660" s="56"/>
      <c r="D660" s="56"/>
      <c r="E660" s="56"/>
      <c r="F660" s="129"/>
      <c r="G660" s="182"/>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127"/>
      <c r="C661" s="56"/>
      <c r="D661" s="56"/>
      <c r="E661" s="56"/>
      <c r="F661" s="129"/>
      <c r="G661" s="182"/>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127"/>
      <c r="C662" s="56"/>
      <c r="D662" s="56"/>
      <c r="E662" s="56"/>
      <c r="F662" s="129"/>
      <c r="G662" s="182"/>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127"/>
      <c r="C663" s="56"/>
      <c r="D663" s="56"/>
      <c r="E663" s="56"/>
      <c r="F663" s="129"/>
      <c r="G663" s="182"/>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127"/>
      <c r="C664" s="56"/>
      <c r="D664" s="56"/>
      <c r="E664" s="56"/>
      <c r="F664" s="129"/>
      <c r="G664" s="182"/>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127"/>
      <c r="C665" s="56"/>
      <c r="D665" s="56"/>
      <c r="E665" s="56"/>
      <c r="F665" s="129"/>
      <c r="G665" s="182"/>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127"/>
      <c r="C666" s="56"/>
      <c r="D666" s="56"/>
      <c r="E666" s="56"/>
      <c r="F666" s="129"/>
      <c r="G666" s="182"/>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127"/>
      <c r="C667" s="56"/>
      <c r="D667" s="56"/>
      <c r="E667" s="56"/>
      <c r="F667" s="129"/>
      <c r="G667" s="182"/>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127"/>
      <c r="C668" s="56"/>
      <c r="D668" s="56"/>
      <c r="E668" s="56"/>
      <c r="F668" s="129"/>
      <c r="G668" s="182"/>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127"/>
      <c r="C669" s="56"/>
      <c r="D669" s="56"/>
      <c r="E669" s="56"/>
      <c r="F669" s="129"/>
      <c r="G669" s="182"/>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127"/>
      <c r="C670" s="56"/>
      <c r="D670" s="56"/>
      <c r="E670" s="56"/>
      <c r="F670" s="129"/>
      <c r="G670" s="182"/>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127"/>
      <c r="C671" s="56"/>
      <c r="D671" s="56"/>
      <c r="E671" s="56"/>
      <c r="F671" s="129"/>
      <c r="G671" s="182"/>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127"/>
      <c r="C672" s="56"/>
      <c r="D672" s="56"/>
      <c r="E672" s="56"/>
      <c r="F672" s="129"/>
      <c r="G672" s="182"/>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127"/>
      <c r="C673" s="56"/>
      <c r="D673" s="56"/>
      <c r="E673" s="56"/>
      <c r="F673" s="129"/>
      <c r="G673" s="182"/>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127"/>
      <c r="C674" s="56"/>
      <c r="D674" s="56"/>
      <c r="E674" s="56"/>
      <c r="F674" s="129"/>
      <c r="G674" s="182"/>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127"/>
      <c r="C675" s="56"/>
      <c r="D675" s="56"/>
      <c r="E675" s="56"/>
      <c r="F675" s="129"/>
      <c r="G675" s="182"/>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127"/>
      <c r="C676" s="56"/>
      <c r="D676" s="56"/>
      <c r="E676" s="56"/>
      <c r="F676" s="129"/>
      <c r="G676" s="182"/>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127"/>
      <c r="C677" s="56"/>
      <c r="D677" s="56"/>
      <c r="E677" s="56"/>
      <c r="F677" s="129"/>
      <c r="G677" s="182"/>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127"/>
      <c r="C678" s="56"/>
      <c r="D678" s="56"/>
      <c r="E678" s="56"/>
      <c r="F678" s="129"/>
      <c r="G678" s="182"/>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127"/>
      <c r="C679" s="56"/>
      <c r="D679" s="56"/>
      <c r="E679" s="56"/>
      <c r="F679" s="129"/>
      <c r="G679" s="182"/>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127"/>
      <c r="C680" s="56"/>
      <c r="D680" s="56"/>
      <c r="E680" s="56"/>
      <c r="F680" s="129"/>
      <c r="G680" s="182"/>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127"/>
      <c r="C681" s="56"/>
      <c r="D681" s="56"/>
      <c r="E681" s="56"/>
      <c r="F681" s="129"/>
      <c r="G681" s="182"/>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127"/>
      <c r="C682" s="56"/>
      <c r="D682" s="56"/>
      <c r="E682" s="56"/>
      <c r="F682" s="129"/>
      <c r="G682" s="182"/>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127"/>
      <c r="C683" s="56"/>
      <c r="D683" s="56"/>
      <c r="E683" s="56"/>
      <c r="F683" s="129"/>
      <c r="G683" s="182"/>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127"/>
      <c r="C684" s="56"/>
      <c r="D684" s="56"/>
      <c r="E684" s="56"/>
      <c r="F684" s="129"/>
      <c r="G684" s="182"/>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127"/>
      <c r="C685" s="56"/>
      <c r="D685" s="56"/>
      <c r="E685" s="56"/>
      <c r="F685" s="129"/>
      <c r="G685" s="182"/>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127"/>
      <c r="C686" s="56"/>
      <c r="D686" s="56"/>
      <c r="E686" s="56"/>
      <c r="F686" s="129"/>
      <c r="G686" s="182"/>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127"/>
      <c r="C687" s="56"/>
      <c r="D687" s="56"/>
      <c r="E687" s="56"/>
      <c r="F687" s="129"/>
      <c r="G687" s="182"/>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127"/>
      <c r="C688" s="56"/>
      <c r="D688" s="56"/>
      <c r="E688" s="56"/>
      <c r="F688" s="129"/>
      <c r="G688" s="182"/>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127"/>
      <c r="C689" s="56"/>
      <c r="D689" s="56"/>
      <c r="E689" s="56"/>
      <c r="F689" s="129"/>
      <c r="G689" s="182"/>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127"/>
      <c r="C690" s="56"/>
      <c r="D690" s="56"/>
      <c r="E690" s="56"/>
      <c r="F690" s="129"/>
      <c r="G690" s="182"/>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127"/>
      <c r="C691" s="56"/>
      <c r="D691" s="56"/>
      <c r="E691" s="56"/>
      <c r="F691" s="129"/>
      <c r="G691" s="182"/>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127"/>
      <c r="C692" s="56"/>
      <c r="D692" s="56"/>
      <c r="E692" s="56"/>
      <c r="F692" s="129"/>
      <c r="G692" s="182"/>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127"/>
      <c r="C693" s="56"/>
      <c r="D693" s="56"/>
      <c r="E693" s="56"/>
      <c r="F693" s="129"/>
      <c r="G693" s="182"/>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127"/>
      <c r="C694" s="56"/>
      <c r="D694" s="56"/>
      <c r="E694" s="56"/>
      <c r="F694" s="129"/>
      <c r="G694" s="182"/>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127"/>
      <c r="C695" s="56"/>
      <c r="D695" s="56"/>
      <c r="E695" s="56"/>
      <c r="F695" s="129"/>
      <c r="G695" s="182"/>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127"/>
      <c r="C696" s="56"/>
      <c r="D696" s="56"/>
      <c r="E696" s="56"/>
      <c r="F696" s="129"/>
      <c r="G696" s="182"/>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127"/>
      <c r="C697" s="56"/>
      <c r="D697" s="56"/>
      <c r="E697" s="56"/>
      <c r="F697" s="129"/>
      <c r="G697" s="182"/>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127"/>
      <c r="C698" s="56"/>
      <c r="D698" s="56"/>
      <c r="E698" s="56"/>
      <c r="F698" s="129"/>
      <c r="G698" s="182"/>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127"/>
      <c r="C699" s="56"/>
      <c r="D699" s="56"/>
      <c r="E699" s="56"/>
      <c r="F699" s="129"/>
      <c r="G699" s="182"/>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127"/>
      <c r="C700" s="56"/>
      <c r="D700" s="56"/>
      <c r="E700" s="56"/>
      <c r="F700" s="129"/>
      <c r="G700" s="182"/>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127"/>
      <c r="C701" s="56"/>
      <c r="D701" s="56"/>
      <c r="E701" s="56"/>
      <c r="F701" s="129"/>
      <c r="G701" s="182"/>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127"/>
      <c r="C702" s="56"/>
      <c r="D702" s="56"/>
      <c r="E702" s="56"/>
      <c r="F702" s="129"/>
      <c r="G702" s="182"/>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127"/>
      <c r="C703" s="56"/>
      <c r="D703" s="56"/>
      <c r="E703" s="56"/>
      <c r="F703" s="129"/>
      <c r="G703" s="182"/>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127"/>
      <c r="C704" s="56"/>
      <c r="D704" s="56"/>
      <c r="E704" s="56"/>
      <c r="F704" s="129"/>
      <c r="G704" s="182"/>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127"/>
      <c r="C705" s="56"/>
      <c r="D705" s="56"/>
      <c r="E705" s="56"/>
      <c r="F705" s="129"/>
      <c r="G705" s="182"/>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127"/>
      <c r="C706" s="56"/>
      <c r="D706" s="56"/>
      <c r="E706" s="56"/>
      <c r="F706" s="129"/>
      <c r="G706" s="182"/>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127"/>
      <c r="C707" s="56"/>
      <c r="D707" s="56"/>
      <c r="E707" s="56"/>
      <c r="F707" s="129"/>
      <c r="G707" s="182"/>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127"/>
      <c r="C708" s="56"/>
      <c r="D708" s="56"/>
      <c r="E708" s="56"/>
      <c r="F708" s="129"/>
      <c r="G708" s="182"/>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127"/>
      <c r="C709" s="56"/>
      <c r="D709" s="56"/>
      <c r="E709" s="56"/>
      <c r="F709" s="129"/>
      <c r="G709" s="182"/>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127"/>
      <c r="C710" s="56"/>
      <c r="D710" s="56"/>
      <c r="E710" s="56"/>
      <c r="F710" s="129"/>
      <c r="G710" s="182"/>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127"/>
      <c r="C711" s="56"/>
      <c r="D711" s="56"/>
      <c r="E711" s="56"/>
      <c r="F711" s="129"/>
      <c r="G711" s="182"/>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127"/>
      <c r="C712" s="56"/>
      <c r="D712" s="56"/>
      <c r="E712" s="56"/>
      <c r="F712" s="129"/>
      <c r="G712" s="182"/>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127"/>
      <c r="C713" s="56"/>
      <c r="D713" s="56"/>
      <c r="E713" s="56"/>
      <c r="F713" s="129"/>
      <c r="G713" s="182"/>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127"/>
      <c r="C714" s="56"/>
      <c r="D714" s="56"/>
      <c r="E714" s="56"/>
      <c r="F714" s="129"/>
      <c r="G714" s="182"/>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127"/>
      <c r="C715" s="56"/>
      <c r="D715" s="56"/>
      <c r="E715" s="56"/>
      <c r="F715" s="129"/>
      <c r="G715" s="182"/>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127"/>
      <c r="C716" s="56"/>
      <c r="D716" s="56"/>
      <c r="E716" s="56"/>
      <c r="F716" s="129"/>
      <c r="G716" s="182"/>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127"/>
      <c r="C717" s="56"/>
      <c r="D717" s="56"/>
      <c r="E717" s="56"/>
      <c r="F717" s="129"/>
      <c r="G717" s="182"/>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127"/>
      <c r="C718" s="56"/>
      <c r="D718" s="56"/>
      <c r="E718" s="56"/>
      <c r="F718" s="129"/>
      <c r="G718" s="182"/>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127"/>
      <c r="C719" s="56"/>
      <c r="D719" s="56"/>
      <c r="E719" s="56"/>
      <c r="F719" s="129"/>
      <c r="G719" s="182"/>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127"/>
      <c r="C720" s="56"/>
      <c r="D720" s="56"/>
      <c r="E720" s="56"/>
      <c r="F720" s="129"/>
      <c r="G720" s="182"/>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127"/>
      <c r="C721" s="56"/>
      <c r="D721" s="56"/>
      <c r="E721" s="56"/>
      <c r="F721" s="129"/>
      <c r="G721" s="182"/>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127"/>
      <c r="C722" s="56"/>
      <c r="D722" s="56"/>
      <c r="E722" s="56"/>
      <c r="F722" s="129"/>
      <c r="G722" s="182"/>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127"/>
      <c r="C723" s="56"/>
      <c r="D723" s="56"/>
      <c r="E723" s="56"/>
      <c r="F723" s="129"/>
      <c r="G723" s="182"/>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127"/>
      <c r="C724" s="56"/>
      <c r="D724" s="56"/>
      <c r="E724" s="56"/>
      <c r="F724" s="129"/>
      <c r="G724" s="182"/>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127"/>
      <c r="C725" s="56"/>
      <c r="D725" s="56"/>
      <c r="E725" s="56"/>
      <c r="F725" s="129"/>
      <c r="G725" s="182"/>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127"/>
      <c r="C726" s="56"/>
      <c r="D726" s="56"/>
      <c r="E726" s="56"/>
      <c r="F726" s="129"/>
      <c r="G726" s="182"/>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127"/>
      <c r="C727" s="56"/>
      <c r="D727" s="56"/>
      <c r="E727" s="56"/>
      <c r="F727" s="129"/>
      <c r="G727" s="182"/>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127"/>
      <c r="C728" s="56"/>
      <c r="D728" s="56"/>
      <c r="E728" s="56"/>
      <c r="F728" s="129"/>
      <c r="G728" s="182"/>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127"/>
      <c r="C729" s="56"/>
      <c r="D729" s="56"/>
      <c r="E729" s="56"/>
      <c r="F729" s="129"/>
      <c r="G729" s="182"/>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127"/>
      <c r="C730" s="56"/>
      <c r="D730" s="56"/>
      <c r="E730" s="56"/>
      <c r="F730" s="129"/>
      <c r="G730" s="182"/>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127"/>
      <c r="C731" s="56"/>
      <c r="D731" s="56"/>
      <c r="E731" s="56"/>
      <c r="F731" s="129"/>
      <c r="G731" s="182"/>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127"/>
      <c r="C732" s="56"/>
      <c r="D732" s="56"/>
      <c r="E732" s="56"/>
      <c r="F732" s="129"/>
      <c r="G732" s="182"/>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127"/>
      <c r="C733" s="56"/>
      <c r="D733" s="56"/>
      <c r="E733" s="56"/>
      <c r="F733" s="129"/>
      <c r="G733" s="182"/>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127"/>
      <c r="C734" s="56"/>
      <c r="D734" s="56"/>
      <c r="E734" s="56"/>
      <c r="F734" s="129"/>
      <c r="G734" s="182"/>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127"/>
      <c r="C735" s="56"/>
      <c r="D735" s="56"/>
      <c r="E735" s="56"/>
      <c r="F735" s="129"/>
      <c r="G735" s="182"/>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127"/>
      <c r="C736" s="56"/>
      <c r="D736" s="56"/>
      <c r="E736" s="56"/>
      <c r="F736" s="129"/>
      <c r="G736" s="182"/>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127"/>
      <c r="C737" s="56"/>
      <c r="D737" s="56"/>
      <c r="E737" s="56"/>
      <c r="F737" s="129"/>
      <c r="G737" s="182"/>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127"/>
      <c r="C738" s="56"/>
      <c r="D738" s="56"/>
      <c r="E738" s="56"/>
      <c r="F738" s="129"/>
      <c r="G738" s="182"/>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127"/>
      <c r="C739" s="56"/>
      <c r="D739" s="56"/>
      <c r="E739" s="56"/>
      <c r="F739" s="129"/>
      <c r="G739" s="182"/>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127"/>
      <c r="C740" s="56"/>
      <c r="D740" s="56"/>
      <c r="E740" s="56"/>
      <c r="F740" s="129"/>
      <c r="G740" s="182"/>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127"/>
      <c r="C741" s="56"/>
      <c r="D741" s="56"/>
      <c r="E741" s="56"/>
      <c r="F741" s="129"/>
      <c r="G741" s="182"/>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127"/>
      <c r="C742" s="56"/>
      <c r="D742" s="56"/>
      <c r="E742" s="56"/>
      <c r="F742" s="129"/>
      <c r="G742" s="182"/>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127"/>
      <c r="C743" s="56"/>
      <c r="D743" s="56"/>
      <c r="E743" s="56"/>
      <c r="F743" s="129"/>
      <c r="G743" s="182"/>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127"/>
      <c r="C744" s="56"/>
      <c r="D744" s="56"/>
      <c r="E744" s="56"/>
      <c r="F744" s="129"/>
      <c r="G744" s="182"/>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127"/>
      <c r="C745" s="56"/>
      <c r="D745" s="56"/>
      <c r="E745" s="56"/>
      <c r="F745" s="129"/>
      <c r="G745" s="182"/>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127"/>
      <c r="C746" s="56"/>
      <c r="D746" s="56"/>
      <c r="E746" s="56"/>
      <c r="F746" s="129"/>
      <c r="G746" s="182"/>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127"/>
      <c r="C747" s="56"/>
      <c r="D747" s="56"/>
      <c r="E747" s="56"/>
      <c r="F747" s="129"/>
      <c r="G747" s="182"/>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127"/>
      <c r="C748" s="56"/>
      <c r="D748" s="56"/>
      <c r="E748" s="56"/>
      <c r="F748" s="129"/>
      <c r="G748" s="182"/>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127"/>
      <c r="C749" s="56"/>
      <c r="D749" s="56"/>
      <c r="E749" s="56"/>
      <c r="F749" s="129"/>
      <c r="G749" s="182"/>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127"/>
      <c r="C750" s="56"/>
      <c r="D750" s="56"/>
      <c r="E750" s="56"/>
      <c r="F750" s="129"/>
      <c r="G750" s="182"/>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127"/>
      <c r="C751" s="56"/>
      <c r="D751" s="56"/>
      <c r="E751" s="56"/>
      <c r="F751" s="129"/>
      <c r="G751" s="182"/>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127"/>
      <c r="C752" s="56"/>
      <c r="D752" s="56"/>
      <c r="E752" s="56"/>
      <c r="F752" s="129"/>
      <c r="G752" s="182"/>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127"/>
      <c r="C753" s="56"/>
      <c r="D753" s="56"/>
      <c r="E753" s="56"/>
      <c r="F753" s="129"/>
      <c r="G753" s="182"/>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127"/>
      <c r="C754" s="56"/>
      <c r="D754" s="56"/>
      <c r="E754" s="56"/>
      <c r="F754" s="129"/>
      <c r="G754" s="182"/>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127"/>
      <c r="C755" s="56"/>
      <c r="D755" s="56"/>
      <c r="E755" s="56"/>
      <c r="F755" s="129"/>
      <c r="G755" s="182"/>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127"/>
      <c r="C756" s="56"/>
      <c r="D756" s="56"/>
      <c r="E756" s="56"/>
      <c r="F756" s="129"/>
      <c r="G756" s="182"/>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127"/>
      <c r="C757" s="56"/>
      <c r="D757" s="56"/>
      <c r="E757" s="56"/>
      <c r="F757" s="129"/>
      <c r="G757" s="182"/>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127"/>
      <c r="C758" s="56"/>
      <c r="D758" s="56"/>
      <c r="E758" s="56"/>
      <c r="F758" s="129"/>
      <c r="G758" s="182"/>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127"/>
      <c r="C759" s="56"/>
      <c r="D759" s="56"/>
      <c r="E759" s="56"/>
      <c r="F759" s="129"/>
      <c r="G759" s="182"/>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127"/>
      <c r="C760" s="56"/>
      <c r="D760" s="56"/>
      <c r="E760" s="56"/>
      <c r="F760" s="129"/>
      <c r="G760" s="182"/>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127"/>
      <c r="C761" s="56"/>
      <c r="D761" s="56"/>
      <c r="E761" s="56"/>
      <c r="F761" s="129"/>
      <c r="G761" s="182"/>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127"/>
      <c r="C762" s="56"/>
      <c r="D762" s="56"/>
      <c r="E762" s="56"/>
      <c r="F762" s="129"/>
      <c r="G762" s="182"/>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127"/>
      <c r="C763" s="56"/>
      <c r="D763" s="56"/>
      <c r="E763" s="56"/>
      <c r="F763" s="129"/>
      <c r="G763" s="182"/>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127"/>
      <c r="C764" s="56"/>
      <c r="D764" s="56"/>
      <c r="E764" s="56"/>
      <c r="F764" s="129"/>
      <c r="G764" s="182"/>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127"/>
      <c r="C765" s="56"/>
      <c r="D765" s="56"/>
      <c r="E765" s="56"/>
      <c r="F765" s="129"/>
      <c r="G765" s="182"/>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127"/>
      <c r="C766" s="56"/>
      <c r="D766" s="56"/>
      <c r="E766" s="56"/>
      <c r="F766" s="129"/>
      <c r="G766" s="182"/>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127"/>
      <c r="C767" s="56"/>
      <c r="D767" s="56"/>
      <c r="E767" s="56"/>
      <c r="F767" s="129"/>
      <c r="G767" s="182"/>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127"/>
      <c r="C768" s="56"/>
      <c r="D768" s="56"/>
      <c r="E768" s="56"/>
      <c r="F768" s="129"/>
      <c r="G768" s="182"/>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127"/>
      <c r="C769" s="56"/>
      <c r="D769" s="56"/>
      <c r="E769" s="56"/>
      <c r="F769" s="129"/>
      <c r="G769" s="182"/>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127"/>
      <c r="C770" s="56"/>
      <c r="D770" s="56"/>
      <c r="E770" s="56"/>
      <c r="F770" s="129"/>
      <c r="G770" s="182"/>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127"/>
      <c r="C771" s="56"/>
      <c r="D771" s="56"/>
      <c r="E771" s="56"/>
      <c r="F771" s="129"/>
      <c r="G771" s="182"/>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127"/>
      <c r="C772" s="56"/>
      <c r="D772" s="56"/>
      <c r="E772" s="56"/>
      <c r="F772" s="129"/>
      <c r="G772" s="182"/>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127"/>
      <c r="C773" s="56"/>
      <c r="D773" s="56"/>
      <c r="E773" s="56"/>
      <c r="F773" s="129"/>
      <c r="G773" s="182"/>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127"/>
      <c r="C774" s="56"/>
      <c r="D774" s="56"/>
      <c r="E774" s="56"/>
      <c r="F774" s="129"/>
      <c r="G774" s="182"/>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127"/>
      <c r="C775" s="56"/>
      <c r="D775" s="56"/>
      <c r="E775" s="56"/>
      <c r="F775" s="129"/>
      <c r="G775" s="182"/>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127"/>
      <c r="C776" s="56"/>
      <c r="D776" s="56"/>
      <c r="E776" s="56"/>
      <c r="F776" s="129"/>
      <c r="G776" s="182"/>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127"/>
      <c r="C777" s="56"/>
      <c r="D777" s="56"/>
      <c r="E777" s="56"/>
      <c r="F777" s="129"/>
      <c r="G777" s="182"/>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127"/>
      <c r="C778" s="56"/>
      <c r="D778" s="56"/>
      <c r="E778" s="56"/>
      <c r="F778" s="129"/>
      <c r="G778" s="182"/>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127"/>
      <c r="C779" s="56"/>
      <c r="D779" s="56"/>
      <c r="E779" s="56"/>
      <c r="F779" s="129"/>
      <c r="G779" s="182"/>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127"/>
      <c r="C780" s="56"/>
      <c r="D780" s="56"/>
      <c r="E780" s="56"/>
      <c r="F780" s="129"/>
      <c r="G780" s="182"/>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127"/>
      <c r="C781" s="56"/>
      <c r="D781" s="56"/>
      <c r="E781" s="56"/>
      <c r="F781" s="129"/>
      <c r="G781" s="182"/>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127"/>
      <c r="C782" s="56"/>
      <c r="D782" s="56"/>
      <c r="E782" s="56"/>
      <c r="F782" s="129"/>
      <c r="G782" s="182"/>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127"/>
      <c r="C783" s="56"/>
      <c r="D783" s="56"/>
      <c r="E783" s="56"/>
      <c r="F783" s="129"/>
      <c r="G783" s="182"/>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127"/>
      <c r="C784" s="56"/>
      <c r="D784" s="56"/>
      <c r="E784" s="56"/>
      <c r="F784" s="129"/>
      <c r="G784" s="182"/>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127"/>
      <c r="C785" s="56"/>
      <c r="D785" s="56"/>
      <c r="E785" s="56"/>
      <c r="F785" s="129"/>
      <c r="G785" s="182"/>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127"/>
      <c r="C786" s="56"/>
      <c r="D786" s="56"/>
      <c r="E786" s="56"/>
      <c r="F786" s="129"/>
      <c r="G786" s="182"/>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127"/>
      <c r="C787" s="56"/>
      <c r="D787" s="56"/>
      <c r="E787" s="56"/>
      <c r="F787" s="129"/>
      <c r="G787" s="182"/>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127"/>
      <c r="C788" s="56"/>
      <c r="D788" s="56"/>
      <c r="E788" s="56"/>
      <c r="F788" s="129"/>
      <c r="G788" s="182"/>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127"/>
      <c r="C789" s="56"/>
      <c r="D789" s="56"/>
      <c r="E789" s="56"/>
      <c r="F789" s="129"/>
      <c r="G789" s="182"/>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127"/>
      <c r="C790" s="56"/>
      <c r="D790" s="56"/>
      <c r="E790" s="56"/>
      <c r="F790" s="129"/>
      <c r="G790" s="182"/>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127"/>
      <c r="C791" s="56"/>
      <c r="D791" s="56"/>
      <c r="E791" s="56"/>
      <c r="F791" s="129"/>
      <c r="G791" s="182"/>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127"/>
      <c r="C792" s="56"/>
      <c r="D792" s="56"/>
      <c r="E792" s="56"/>
      <c r="F792" s="129"/>
      <c r="G792" s="182"/>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127"/>
      <c r="C793" s="56"/>
      <c r="D793" s="56"/>
      <c r="E793" s="56"/>
      <c r="F793" s="129"/>
      <c r="G793" s="182"/>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127"/>
      <c r="C794" s="56"/>
      <c r="D794" s="56"/>
      <c r="E794" s="56"/>
      <c r="F794" s="129"/>
      <c r="G794" s="182"/>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127"/>
      <c r="C795" s="56"/>
      <c r="D795" s="56"/>
      <c r="E795" s="56"/>
      <c r="F795" s="129"/>
      <c r="G795" s="182"/>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127"/>
      <c r="C796" s="56"/>
      <c r="D796" s="56"/>
      <c r="E796" s="56"/>
      <c r="F796" s="129"/>
      <c r="G796" s="182"/>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127"/>
      <c r="C797" s="56"/>
      <c r="D797" s="56"/>
      <c r="E797" s="56"/>
      <c r="F797" s="129"/>
      <c r="G797" s="182"/>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127"/>
      <c r="C798" s="56"/>
      <c r="D798" s="56"/>
      <c r="E798" s="56"/>
      <c r="F798" s="129"/>
      <c r="G798" s="182"/>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127"/>
      <c r="C799" s="56"/>
      <c r="D799" s="56"/>
      <c r="E799" s="56"/>
      <c r="F799" s="129"/>
      <c r="G799" s="182"/>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127"/>
      <c r="C800" s="56"/>
      <c r="D800" s="56"/>
      <c r="E800" s="56"/>
      <c r="F800" s="129"/>
      <c r="G800" s="182"/>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127"/>
      <c r="C801" s="56"/>
      <c r="D801" s="56"/>
      <c r="E801" s="56"/>
      <c r="F801" s="129"/>
      <c r="G801" s="182"/>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127"/>
      <c r="C802" s="56"/>
      <c r="D802" s="56"/>
      <c r="E802" s="56"/>
      <c r="F802" s="129"/>
      <c r="G802" s="182"/>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127"/>
      <c r="C803" s="56"/>
      <c r="D803" s="56"/>
      <c r="E803" s="56"/>
      <c r="F803" s="129"/>
      <c r="G803" s="182"/>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127"/>
      <c r="C804" s="56"/>
      <c r="D804" s="56"/>
      <c r="E804" s="56"/>
      <c r="F804" s="129"/>
      <c r="G804" s="182"/>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127"/>
      <c r="C805" s="56"/>
      <c r="D805" s="56"/>
      <c r="E805" s="56"/>
      <c r="F805" s="129"/>
      <c r="G805" s="182"/>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127"/>
      <c r="C806" s="56"/>
      <c r="D806" s="56"/>
      <c r="E806" s="56"/>
      <c r="F806" s="129"/>
      <c r="G806" s="182"/>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127"/>
      <c r="C807" s="56"/>
      <c r="D807" s="56"/>
      <c r="E807" s="56"/>
      <c r="F807" s="129"/>
      <c r="G807" s="182"/>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127"/>
      <c r="C808" s="56"/>
      <c r="D808" s="56"/>
      <c r="E808" s="56"/>
      <c r="F808" s="129"/>
      <c r="G808" s="182"/>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127"/>
      <c r="C809" s="56"/>
      <c r="D809" s="56"/>
      <c r="E809" s="56"/>
      <c r="F809" s="129"/>
      <c r="G809" s="182"/>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127"/>
      <c r="C810" s="56"/>
      <c r="D810" s="56"/>
      <c r="E810" s="56"/>
      <c r="F810" s="129"/>
      <c r="G810" s="182"/>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127"/>
      <c r="C811" s="56"/>
      <c r="D811" s="56"/>
      <c r="E811" s="56"/>
      <c r="F811" s="129"/>
      <c r="G811" s="182"/>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127"/>
      <c r="C812" s="56"/>
      <c r="D812" s="56"/>
      <c r="E812" s="56"/>
      <c r="F812" s="129"/>
      <c r="G812" s="182"/>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127"/>
      <c r="C813" s="56"/>
      <c r="D813" s="56"/>
      <c r="E813" s="56"/>
      <c r="F813" s="129"/>
      <c r="G813" s="182"/>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127"/>
      <c r="C814" s="56"/>
      <c r="D814" s="56"/>
      <c r="E814" s="56"/>
      <c r="F814" s="129"/>
      <c r="G814" s="182"/>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127"/>
      <c r="C815" s="56"/>
      <c r="D815" s="56"/>
      <c r="E815" s="56"/>
      <c r="F815" s="129"/>
      <c r="G815" s="182"/>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127"/>
      <c r="C816" s="56"/>
      <c r="D816" s="56"/>
      <c r="E816" s="56"/>
      <c r="F816" s="129"/>
      <c r="G816" s="182"/>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127"/>
      <c r="C817" s="56"/>
      <c r="D817" s="56"/>
      <c r="E817" s="56"/>
      <c r="F817" s="129"/>
      <c r="G817" s="182"/>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127"/>
      <c r="C818" s="56"/>
      <c r="D818" s="56"/>
      <c r="E818" s="56"/>
      <c r="F818" s="129"/>
      <c r="G818" s="182"/>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127"/>
      <c r="C819" s="56"/>
      <c r="D819" s="56"/>
      <c r="E819" s="56"/>
      <c r="F819" s="129"/>
      <c r="G819" s="182"/>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127"/>
      <c r="C820" s="56"/>
      <c r="D820" s="56"/>
      <c r="E820" s="56"/>
      <c r="F820" s="129"/>
      <c r="G820" s="182"/>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127"/>
      <c r="C821" s="56"/>
      <c r="D821" s="56"/>
      <c r="E821" s="56"/>
      <c r="F821" s="129"/>
      <c r="G821" s="182"/>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127"/>
      <c r="C822" s="56"/>
      <c r="D822" s="56"/>
      <c r="E822" s="56"/>
      <c r="F822" s="129"/>
      <c r="G822" s="182"/>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127"/>
      <c r="C823" s="56"/>
      <c r="D823" s="56"/>
      <c r="E823" s="56"/>
      <c r="F823" s="129"/>
      <c r="G823" s="182"/>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127"/>
      <c r="C824" s="56"/>
      <c r="D824" s="56"/>
      <c r="E824" s="56"/>
      <c r="F824" s="129"/>
      <c r="G824" s="182"/>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127"/>
      <c r="C825" s="56"/>
      <c r="D825" s="56"/>
      <c r="E825" s="56"/>
      <c r="F825" s="129"/>
      <c r="G825" s="182"/>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127"/>
      <c r="C826" s="56"/>
      <c r="D826" s="56"/>
      <c r="E826" s="56"/>
      <c r="F826" s="129"/>
      <c r="G826" s="182"/>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127"/>
      <c r="C827" s="56"/>
      <c r="D827" s="56"/>
      <c r="E827" s="56"/>
      <c r="F827" s="129"/>
      <c r="G827" s="182"/>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127"/>
      <c r="C828" s="56"/>
      <c r="D828" s="56"/>
      <c r="E828" s="56"/>
      <c r="F828" s="129"/>
      <c r="G828" s="182"/>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127"/>
      <c r="C829" s="56"/>
      <c r="D829" s="56"/>
      <c r="E829" s="56"/>
      <c r="F829" s="129"/>
      <c r="G829" s="182"/>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127"/>
      <c r="C830" s="56"/>
      <c r="D830" s="56"/>
      <c r="E830" s="56"/>
      <c r="F830" s="129"/>
      <c r="G830" s="182"/>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127"/>
      <c r="C831" s="56"/>
      <c r="D831" s="56"/>
      <c r="E831" s="56"/>
      <c r="F831" s="129"/>
      <c r="G831" s="182"/>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127"/>
      <c r="C832" s="56"/>
      <c r="D832" s="56"/>
      <c r="E832" s="56"/>
      <c r="F832" s="129"/>
      <c r="G832" s="182"/>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127"/>
      <c r="C833" s="56"/>
      <c r="D833" s="56"/>
      <c r="E833" s="56"/>
      <c r="F833" s="129"/>
      <c r="G833" s="182"/>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127"/>
      <c r="C834" s="56"/>
      <c r="D834" s="56"/>
      <c r="E834" s="56"/>
      <c r="F834" s="129"/>
      <c r="G834" s="182"/>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127"/>
      <c r="C835" s="56"/>
      <c r="D835" s="56"/>
      <c r="E835" s="56"/>
      <c r="F835" s="129"/>
      <c r="G835" s="182"/>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127"/>
      <c r="C836" s="56"/>
      <c r="D836" s="56"/>
      <c r="E836" s="56"/>
      <c r="F836" s="129"/>
      <c r="G836" s="182"/>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127"/>
      <c r="C837" s="56"/>
      <c r="D837" s="56"/>
      <c r="E837" s="56"/>
      <c r="F837" s="129"/>
      <c r="G837" s="182"/>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127"/>
      <c r="C838" s="56"/>
      <c r="D838" s="56"/>
      <c r="E838" s="56"/>
      <c r="F838" s="129"/>
      <c r="G838" s="182"/>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127"/>
      <c r="C839" s="56"/>
      <c r="D839" s="56"/>
      <c r="E839" s="56"/>
      <c r="F839" s="129"/>
      <c r="G839" s="182"/>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127"/>
      <c r="C840" s="56"/>
      <c r="D840" s="56"/>
      <c r="E840" s="56"/>
      <c r="F840" s="129"/>
      <c r="G840" s="182"/>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127"/>
      <c r="C841" s="56"/>
      <c r="D841" s="56"/>
      <c r="E841" s="56"/>
      <c r="F841" s="129"/>
      <c r="G841" s="182"/>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127"/>
      <c r="C842" s="56"/>
      <c r="D842" s="56"/>
      <c r="E842" s="56"/>
      <c r="F842" s="129"/>
      <c r="G842" s="182"/>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127"/>
      <c r="C843" s="56"/>
      <c r="D843" s="56"/>
      <c r="E843" s="56"/>
      <c r="F843" s="129"/>
      <c r="G843" s="182"/>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127"/>
      <c r="C844" s="56"/>
      <c r="D844" s="56"/>
      <c r="E844" s="56"/>
      <c r="F844" s="129"/>
      <c r="G844" s="182"/>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127"/>
      <c r="C845" s="56"/>
      <c r="D845" s="56"/>
      <c r="E845" s="56"/>
      <c r="F845" s="129"/>
      <c r="G845" s="182"/>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127"/>
      <c r="C846" s="56"/>
      <c r="D846" s="56"/>
      <c r="E846" s="56"/>
      <c r="F846" s="129"/>
      <c r="G846" s="182"/>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127"/>
      <c r="C847" s="56"/>
      <c r="D847" s="56"/>
      <c r="E847" s="56"/>
      <c r="F847" s="129"/>
      <c r="G847" s="182"/>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127"/>
      <c r="C848" s="56"/>
      <c r="D848" s="56"/>
      <c r="E848" s="56"/>
      <c r="F848" s="129"/>
      <c r="G848" s="182"/>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127"/>
      <c r="C849" s="56"/>
      <c r="D849" s="56"/>
      <c r="E849" s="56"/>
      <c r="F849" s="129"/>
      <c r="G849" s="182"/>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127"/>
      <c r="C850" s="56"/>
      <c r="D850" s="56"/>
      <c r="E850" s="56"/>
      <c r="F850" s="129"/>
      <c r="G850" s="182"/>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127"/>
      <c r="C851" s="56"/>
      <c r="D851" s="56"/>
      <c r="E851" s="56"/>
      <c r="F851" s="129"/>
      <c r="G851" s="182"/>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127"/>
      <c r="C852" s="56"/>
      <c r="D852" s="56"/>
      <c r="E852" s="56"/>
      <c r="F852" s="129"/>
      <c r="G852" s="182"/>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127"/>
      <c r="C853" s="56"/>
      <c r="D853" s="56"/>
      <c r="E853" s="56"/>
      <c r="F853" s="129"/>
      <c r="G853" s="182"/>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127"/>
      <c r="C854" s="56"/>
      <c r="D854" s="56"/>
      <c r="E854" s="56"/>
      <c r="F854" s="129"/>
      <c r="G854" s="182"/>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127"/>
      <c r="C855" s="56"/>
      <c r="D855" s="56"/>
      <c r="E855" s="56"/>
      <c r="F855" s="129"/>
      <c r="G855" s="182"/>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127"/>
      <c r="C856" s="56"/>
      <c r="D856" s="56"/>
      <c r="E856" s="56"/>
      <c r="F856" s="129"/>
      <c r="G856" s="182"/>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127"/>
      <c r="C857" s="56"/>
      <c r="D857" s="56"/>
      <c r="E857" s="56"/>
      <c r="F857" s="129"/>
      <c r="G857" s="182"/>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127"/>
      <c r="C858" s="56"/>
      <c r="D858" s="56"/>
      <c r="E858" s="56"/>
      <c r="F858" s="129"/>
      <c r="G858" s="182"/>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127"/>
      <c r="C859" s="56"/>
      <c r="D859" s="56"/>
      <c r="E859" s="56"/>
      <c r="F859" s="129"/>
      <c r="G859" s="182"/>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127"/>
      <c r="C860" s="56"/>
      <c r="D860" s="56"/>
      <c r="E860" s="56"/>
      <c r="F860" s="129"/>
      <c r="G860" s="182"/>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127"/>
      <c r="C861" s="56"/>
      <c r="D861" s="56"/>
      <c r="E861" s="56"/>
      <c r="F861" s="129"/>
      <c r="G861" s="182"/>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127"/>
      <c r="C862" s="56"/>
      <c r="D862" s="56"/>
      <c r="E862" s="56"/>
      <c r="F862" s="129"/>
      <c r="G862" s="182"/>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127"/>
      <c r="C863" s="56"/>
      <c r="D863" s="56"/>
      <c r="E863" s="56"/>
      <c r="F863" s="129"/>
      <c r="G863" s="182"/>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127"/>
      <c r="C864" s="56"/>
      <c r="D864" s="56"/>
      <c r="E864" s="56"/>
      <c r="F864" s="129"/>
      <c r="G864" s="182"/>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127"/>
      <c r="C865" s="56"/>
      <c r="D865" s="56"/>
      <c r="E865" s="56"/>
      <c r="F865" s="129"/>
      <c r="G865" s="182"/>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127"/>
      <c r="C866" s="56"/>
      <c r="D866" s="56"/>
      <c r="E866" s="56"/>
      <c r="F866" s="129"/>
      <c r="G866" s="182"/>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127"/>
      <c r="C867" s="56"/>
      <c r="D867" s="56"/>
      <c r="E867" s="56"/>
      <c r="F867" s="129"/>
      <c r="G867" s="182"/>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127"/>
      <c r="C868" s="56"/>
      <c r="D868" s="56"/>
      <c r="E868" s="56"/>
      <c r="F868" s="129"/>
      <c r="G868" s="182"/>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127"/>
      <c r="C869" s="56"/>
      <c r="D869" s="56"/>
      <c r="E869" s="56"/>
      <c r="F869" s="129"/>
      <c r="G869" s="182"/>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127"/>
      <c r="C870" s="56"/>
      <c r="D870" s="56"/>
      <c r="E870" s="56"/>
      <c r="F870" s="129"/>
      <c r="G870" s="182"/>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127"/>
      <c r="C871" s="56"/>
      <c r="D871" s="56"/>
      <c r="E871" s="56"/>
      <c r="F871" s="129"/>
      <c r="G871" s="182"/>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127"/>
      <c r="C872" s="56"/>
      <c r="D872" s="56"/>
      <c r="E872" s="56"/>
      <c r="F872" s="129"/>
      <c r="G872" s="182"/>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127"/>
      <c r="C873" s="56"/>
      <c r="D873" s="56"/>
      <c r="E873" s="56"/>
      <c r="F873" s="129"/>
      <c r="G873" s="182"/>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127"/>
      <c r="C874" s="56"/>
      <c r="D874" s="56"/>
      <c r="E874" s="56"/>
      <c r="F874" s="129"/>
      <c r="G874" s="182"/>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127"/>
      <c r="C875" s="56"/>
      <c r="D875" s="56"/>
      <c r="E875" s="56"/>
      <c r="F875" s="129"/>
      <c r="G875" s="182"/>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127"/>
      <c r="C876" s="56"/>
      <c r="D876" s="56"/>
      <c r="E876" s="56"/>
      <c r="F876" s="129"/>
      <c r="G876" s="182"/>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127"/>
      <c r="C877" s="56"/>
      <c r="D877" s="56"/>
      <c r="E877" s="56"/>
      <c r="F877" s="129"/>
      <c r="G877" s="182"/>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127"/>
      <c r="C878" s="56"/>
      <c r="D878" s="56"/>
      <c r="E878" s="56"/>
      <c r="F878" s="129"/>
      <c r="G878" s="182"/>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127"/>
      <c r="C879" s="56"/>
      <c r="D879" s="56"/>
      <c r="E879" s="56"/>
      <c r="F879" s="129"/>
      <c r="G879" s="182"/>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127"/>
      <c r="C880" s="56"/>
      <c r="D880" s="56"/>
      <c r="E880" s="56"/>
      <c r="F880" s="129"/>
      <c r="G880" s="182"/>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127"/>
      <c r="C881" s="56"/>
      <c r="D881" s="56"/>
      <c r="E881" s="56"/>
      <c r="F881" s="129"/>
      <c r="G881" s="182"/>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127"/>
      <c r="C882" s="56"/>
      <c r="D882" s="56"/>
      <c r="E882" s="56"/>
      <c r="F882" s="129"/>
      <c r="G882" s="182"/>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127"/>
      <c r="C883" s="56"/>
      <c r="D883" s="56"/>
      <c r="E883" s="56"/>
      <c r="F883" s="129"/>
      <c r="G883" s="182"/>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127"/>
      <c r="C884" s="56"/>
      <c r="D884" s="56"/>
      <c r="E884" s="56"/>
      <c r="F884" s="129"/>
      <c r="G884" s="182"/>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127"/>
      <c r="C885" s="56"/>
      <c r="D885" s="56"/>
      <c r="E885" s="56"/>
      <c r="F885" s="129"/>
      <c r="G885" s="182"/>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127"/>
      <c r="C886" s="56"/>
      <c r="D886" s="56"/>
      <c r="E886" s="56"/>
      <c r="F886" s="129"/>
      <c r="G886" s="182"/>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127"/>
      <c r="C887" s="56"/>
      <c r="D887" s="56"/>
      <c r="E887" s="56"/>
      <c r="F887" s="129"/>
      <c r="G887" s="182"/>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127"/>
      <c r="C888" s="56"/>
      <c r="D888" s="56"/>
      <c r="E888" s="56"/>
      <c r="F888" s="129"/>
      <c r="G888" s="182"/>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127"/>
      <c r="C889" s="56"/>
      <c r="D889" s="56"/>
      <c r="E889" s="56"/>
      <c r="F889" s="129"/>
      <c r="G889" s="182"/>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127"/>
      <c r="C890" s="56"/>
      <c r="D890" s="56"/>
      <c r="E890" s="56"/>
      <c r="F890" s="129"/>
      <c r="G890" s="182"/>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127"/>
      <c r="C891" s="56"/>
      <c r="D891" s="56"/>
      <c r="E891" s="56"/>
      <c r="F891" s="129"/>
      <c r="G891" s="182"/>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127"/>
      <c r="C892" s="56"/>
      <c r="D892" s="56"/>
      <c r="E892" s="56"/>
      <c r="F892" s="129"/>
      <c r="G892" s="182"/>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127"/>
      <c r="C893" s="56"/>
      <c r="D893" s="56"/>
      <c r="E893" s="56"/>
      <c r="F893" s="129"/>
      <c r="G893" s="182"/>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127"/>
      <c r="C894" s="56"/>
      <c r="D894" s="56"/>
      <c r="E894" s="56"/>
      <c r="F894" s="129"/>
      <c r="G894" s="182"/>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127"/>
      <c r="C895" s="56"/>
      <c r="D895" s="56"/>
      <c r="E895" s="56"/>
      <c r="F895" s="129"/>
      <c r="G895" s="182"/>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127"/>
      <c r="C896" s="56"/>
      <c r="D896" s="56"/>
      <c r="E896" s="56"/>
      <c r="F896" s="129"/>
      <c r="G896" s="182"/>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127"/>
      <c r="C897" s="56"/>
      <c r="D897" s="56"/>
      <c r="E897" s="56"/>
      <c r="F897" s="129"/>
      <c r="G897" s="182"/>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127"/>
      <c r="C898" s="56"/>
      <c r="D898" s="56"/>
      <c r="E898" s="56"/>
      <c r="F898" s="129"/>
      <c r="G898" s="182"/>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127"/>
      <c r="C899" s="56"/>
      <c r="D899" s="56"/>
      <c r="E899" s="56"/>
      <c r="F899" s="129"/>
      <c r="G899" s="182"/>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127"/>
      <c r="C900" s="56"/>
      <c r="D900" s="56"/>
      <c r="E900" s="56"/>
      <c r="F900" s="129"/>
      <c r="G900" s="182"/>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127"/>
      <c r="C901" s="56"/>
      <c r="D901" s="56"/>
      <c r="E901" s="56"/>
      <c r="F901" s="129"/>
      <c r="G901" s="182"/>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127"/>
      <c r="C902" s="56"/>
      <c r="D902" s="56"/>
      <c r="E902" s="56"/>
      <c r="F902" s="129"/>
      <c r="G902" s="182"/>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127"/>
      <c r="C903" s="56"/>
      <c r="D903" s="56"/>
      <c r="E903" s="56"/>
      <c r="F903" s="129"/>
      <c r="G903" s="182"/>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127"/>
      <c r="C904" s="56"/>
      <c r="D904" s="56"/>
      <c r="E904" s="56"/>
      <c r="F904" s="129"/>
      <c r="G904" s="182"/>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127"/>
      <c r="C905" s="56"/>
      <c r="D905" s="56"/>
      <c r="E905" s="56"/>
      <c r="F905" s="129"/>
      <c r="G905" s="182"/>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127"/>
      <c r="C906" s="56"/>
      <c r="D906" s="56"/>
      <c r="E906" s="56"/>
      <c r="F906" s="129"/>
      <c r="G906" s="182"/>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127"/>
      <c r="C907" s="56"/>
      <c r="D907" s="56"/>
      <c r="E907" s="56"/>
      <c r="F907" s="129"/>
      <c r="G907" s="182"/>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127"/>
      <c r="C908" s="56"/>
      <c r="D908" s="56"/>
      <c r="E908" s="56"/>
      <c r="F908" s="129"/>
      <c r="G908" s="182"/>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127"/>
      <c r="C909" s="56"/>
      <c r="D909" s="56"/>
      <c r="E909" s="56"/>
      <c r="F909" s="129"/>
      <c r="G909" s="182"/>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127"/>
      <c r="C910" s="56"/>
      <c r="D910" s="56"/>
      <c r="E910" s="56"/>
      <c r="F910" s="129"/>
      <c r="G910" s="182"/>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127"/>
      <c r="C911" s="56"/>
      <c r="D911" s="56"/>
      <c r="E911" s="56"/>
      <c r="F911" s="129"/>
      <c r="G911" s="182"/>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127"/>
      <c r="C912" s="56"/>
      <c r="D912" s="56"/>
      <c r="E912" s="56"/>
      <c r="F912" s="129"/>
      <c r="G912" s="182"/>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127"/>
      <c r="C913" s="56"/>
      <c r="D913" s="56"/>
      <c r="E913" s="56"/>
      <c r="F913" s="129"/>
      <c r="G913" s="182"/>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127"/>
      <c r="C914" s="56"/>
      <c r="D914" s="56"/>
      <c r="E914" s="56"/>
      <c r="F914" s="129"/>
      <c r="G914" s="182"/>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127"/>
      <c r="C915" s="56"/>
      <c r="D915" s="56"/>
      <c r="E915" s="56"/>
      <c r="F915" s="129"/>
      <c r="G915" s="182"/>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127"/>
      <c r="C916" s="56"/>
      <c r="D916" s="56"/>
      <c r="E916" s="56"/>
      <c r="F916" s="129"/>
      <c r="G916" s="182"/>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127"/>
      <c r="C917" s="56"/>
      <c r="D917" s="56"/>
      <c r="E917" s="56"/>
      <c r="F917" s="129"/>
      <c r="G917" s="182"/>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127"/>
      <c r="C918" s="56"/>
      <c r="D918" s="56"/>
      <c r="E918" s="56"/>
      <c r="F918" s="129"/>
      <c r="G918" s="182"/>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127"/>
      <c r="C919" s="56"/>
      <c r="D919" s="56"/>
      <c r="E919" s="56"/>
      <c r="F919" s="129"/>
      <c r="G919" s="182"/>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127"/>
      <c r="C920" s="56"/>
      <c r="D920" s="56"/>
      <c r="E920" s="56"/>
      <c r="F920" s="129"/>
      <c r="G920" s="182"/>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127"/>
      <c r="C921" s="56"/>
      <c r="D921" s="56"/>
      <c r="E921" s="56"/>
      <c r="F921" s="129"/>
      <c r="G921" s="182"/>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127"/>
      <c r="C922" s="56"/>
      <c r="D922" s="56"/>
      <c r="E922" s="56"/>
      <c r="F922" s="129"/>
      <c r="G922" s="182"/>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127"/>
      <c r="C923" s="56"/>
      <c r="D923" s="56"/>
      <c r="E923" s="56"/>
      <c r="F923" s="129"/>
      <c r="G923" s="182"/>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127"/>
      <c r="C924" s="56"/>
      <c r="D924" s="56"/>
      <c r="E924" s="56"/>
      <c r="F924" s="129"/>
      <c r="G924" s="182"/>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127"/>
      <c r="C925" s="56"/>
      <c r="D925" s="56"/>
      <c r="E925" s="56"/>
      <c r="F925" s="129"/>
      <c r="G925" s="182"/>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127"/>
      <c r="C926" s="56"/>
      <c r="D926" s="56"/>
      <c r="E926" s="56"/>
      <c r="F926" s="129"/>
      <c r="G926" s="182"/>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127"/>
      <c r="C927" s="56"/>
      <c r="D927" s="56"/>
      <c r="E927" s="56"/>
      <c r="F927" s="129"/>
      <c r="G927" s="182"/>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127"/>
      <c r="C928" s="56"/>
      <c r="D928" s="56"/>
      <c r="E928" s="56"/>
      <c r="F928" s="129"/>
      <c r="G928" s="182"/>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127"/>
      <c r="C929" s="56"/>
      <c r="D929" s="56"/>
      <c r="E929" s="56"/>
      <c r="F929" s="129"/>
      <c r="G929" s="182"/>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127"/>
      <c r="C930" s="56"/>
      <c r="D930" s="56"/>
      <c r="E930" s="56"/>
      <c r="F930" s="129"/>
      <c r="G930" s="182"/>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127"/>
      <c r="C931" s="56"/>
      <c r="D931" s="56"/>
      <c r="E931" s="56"/>
      <c r="F931" s="129"/>
      <c r="G931" s="182"/>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127"/>
      <c r="C932" s="56"/>
      <c r="D932" s="56"/>
      <c r="E932" s="56"/>
      <c r="F932" s="129"/>
      <c r="G932" s="182"/>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127"/>
      <c r="C933" s="56"/>
      <c r="D933" s="56"/>
      <c r="E933" s="56"/>
      <c r="F933" s="129"/>
      <c r="G933" s="182"/>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127"/>
      <c r="C934" s="56"/>
      <c r="D934" s="56"/>
      <c r="E934" s="56"/>
      <c r="F934" s="129"/>
      <c r="G934" s="182"/>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127"/>
      <c r="C935" s="56"/>
      <c r="D935" s="56"/>
      <c r="E935" s="56"/>
      <c r="F935" s="129"/>
      <c r="G935" s="182"/>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127"/>
      <c r="C936" s="56"/>
      <c r="D936" s="56"/>
      <c r="E936" s="56"/>
      <c r="F936" s="129"/>
      <c r="G936" s="182"/>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127"/>
      <c r="C937" s="56"/>
      <c r="D937" s="56"/>
      <c r="E937" s="56"/>
      <c r="F937" s="129"/>
      <c r="G937" s="182"/>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127"/>
      <c r="C938" s="56"/>
      <c r="D938" s="56"/>
      <c r="E938" s="56"/>
      <c r="F938" s="129"/>
      <c r="G938" s="182"/>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127"/>
      <c r="C939" s="56"/>
      <c r="D939" s="56"/>
      <c r="E939" s="56"/>
      <c r="F939" s="129"/>
      <c r="G939" s="182"/>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127"/>
      <c r="C940" s="56"/>
      <c r="D940" s="56"/>
      <c r="E940" s="56"/>
      <c r="F940" s="129"/>
      <c r="G940" s="182"/>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127"/>
      <c r="C941" s="56"/>
      <c r="D941" s="56"/>
      <c r="E941" s="56"/>
      <c r="F941" s="129"/>
      <c r="G941" s="182"/>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127"/>
      <c r="C942" s="56"/>
      <c r="D942" s="56"/>
      <c r="E942" s="56"/>
      <c r="F942" s="129"/>
      <c r="G942" s="182"/>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127"/>
      <c r="C943" s="56"/>
      <c r="D943" s="56"/>
      <c r="E943" s="56"/>
      <c r="F943" s="129"/>
      <c r="G943" s="182"/>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127"/>
      <c r="C944" s="56"/>
      <c r="D944" s="56"/>
      <c r="E944" s="56"/>
      <c r="F944" s="129"/>
      <c r="G944" s="182"/>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127"/>
      <c r="C945" s="56"/>
      <c r="D945" s="56"/>
      <c r="E945" s="56"/>
      <c r="F945" s="129"/>
      <c r="G945" s="182"/>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127"/>
      <c r="C946" s="56"/>
      <c r="D946" s="56"/>
      <c r="E946" s="56"/>
      <c r="F946" s="129"/>
      <c r="G946" s="182"/>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127"/>
      <c r="C947" s="56"/>
      <c r="D947" s="56"/>
      <c r="E947" s="56"/>
      <c r="F947" s="129"/>
      <c r="G947" s="182"/>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127"/>
      <c r="C948" s="56"/>
      <c r="D948" s="56"/>
      <c r="E948" s="56"/>
      <c r="F948" s="129"/>
      <c r="G948" s="182"/>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127"/>
      <c r="C949" s="56"/>
      <c r="D949" s="56"/>
      <c r="E949" s="56"/>
      <c r="F949" s="129"/>
      <c r="G949" s="182"/>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127"/>
      <c r="C950" s="56"/>
      <c r="D950" s="56"/>
      <c r="E950" s="56"/>
      <c r="F950" s="129"/>
      <c r="G950" s="182"/>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127"/>
      <c r="C951" s="56"/>
      <c r="D951" s="56"/>
      <c r="E951" s="56"/>
      <c r="F951" s="129"/>
      <c r="G951" s="182"/>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127"/>
      <c r="C952" s="56"/>
      <c r="D952" s="56"/>
      <c r="E952" s="56"/>
      <c r="F952" s="129"/>
      <c r="G952" s="182"/>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127"/>
      <c r="C953" s="56"/>
      <c r="D953" s="56"/>
      <c r="E953" s="56"/>
      <c r="F953" s="129"/>
      <c r="G953" s="182"/>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127"/>
      <c r="C954" s="56"/>
      <c r="D954" s="56"/>
      <c r="E954" s="56"/>
      <c r="F954" s="129"/>
      <c r="G954" s="182"/>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127"/>
      <c r="C955" s="56"/>
      <c r="D955" s="56"/>
      <c r="E955" s="56"/>
      <c r="F955" s="129"/>
      <c r="G955" s="182"/>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127"/>
      <c r="C956" s="56"/>
      <c r="D956" s="56"/>
      <c r="E956" s="56"/>
      <c r="F956" s="129"/>
      <c r="G956" s="182"/>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127"/>
      <c r="C957" s="56"/>
      <c r="D957" s="56"/>
      <c r="E957" s="56"/>
      <c r="F957" s="129"/>
      <c r="G957" s="182"/>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127"/>
      <c r="C958" s="56"/>
      <c r="D958" s="56"/>
      <c r="E958" s="56"/>
      <c r="F958" s="129"/>
      <c r="G958" s="182"/>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127"/>
      <c r="C959" s="56"/>
      <c r="D959" s="56"/>
      <c r="E959" s="56"/>
      <c r="F959" s="129"/>
      <c r="G959" s="182"/>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127"/>
      <c r="C960" s="56"/>
      <c r="D960" s="56"/>
      <c r="E960" s="56"/>
      <c r="F960" s="129"/>
      <c r="G960" s="182"/>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127"/>
      <c r="C961" s="56"/>
      <c r="D961" s="56"/>
      <c r="E961" s="56"/>
      <c r="F961" s="129"/>
      <c r="G961" s="182"/>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127"/>
      <c r="C962" s="56"/>
      <c r="D962" s="56"/>
      <c r="E962" s="56"/>
      <c r="F962" s="129"/>
      <c r="G962" s="182"/>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127"/>
      <c r="C963" s="56"/>
      <c r="D963" s="56"/>
      <c r="E963" s="56"/>
      <c r="F963" s="129"/>
      <c r="G963" s="182"/>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127"/>
      <c r="C964" s="56"/>
      <c r="D964" s="56"/>
      <c r="E964" s="56"/>
      <c r="F964" s="129"/>
      <c r="G964" s="182"/>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127"/>
      <c r="C965" s="56"/>
      <c r="D965" s="56"/>
      <c r="E965" s="56"/>
      <c r="F965" s="129"/>
      <c r="G965" s="182"/>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127"/>
      <c r="C966" s="56"/>
      <c r="D966" s="56"/>
      <c r="E966" s="56"/>
      <c r="F966" s="129"/>
      <c r="G966" s="182"/>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127"/>
      <c r="C967" s="56"/>
      <c r="D967" s="56"/>
      <c r="E967" s="56"/>
      <c r="F967" s="129"/>
      <c r="G967" s="182"/>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127"/>
      <c r="C968" s="56"/>
      <c r="D968" s="56"/>
      <c r="E968" s="56"/>
      <c r="F968" s="129"/>
      <c r="G968" s="182"/>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127"/>
      <c r="C969" s="56"/>
      <c r="D969" s="56"/>
      <c r="E969" s="56"/>
      <c r="F969" s="129"/>
      <c r="G969" s="182"/>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127"/>
      <c r="C970" s="56"/>
      <c r="D970" s="56"/>
      <c r="E970" s="56"/>
      <c r="F970" s="129"/>
      <c r="G970" s="182"/>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127"/>
      <c r="C971" s="56"/>
      <c r="D971" s="56"/>
      <c r="E971" s="56"/>
      <c r="F971" s="129"/>
      <c r="G971" s="182"/>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127"/>
      <c r="C972" s="56"/>
      <c r="D972" s="56"/>
      <c r="E972" s="56"/>
      <c r="F972" s="129"/>
      <c r="G972" s="182"/>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127"/>
      <c r="C973" s="56"/>
      <c r="D973" s="56"/>
      <c r="E973" s="56"/>
      <c r="F973" s="129"/>
      <c r="G973" s="182"/>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127"/>
      <c r="C974" s="56"/>
      <c r="D974" s="56"/>
      <c r="E974" s="56"/>
      <c r="F974" s="129"/>
      <c r="G974" s="182"/>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127"/>
      <c r="C975" s="56"/>
      <c r="D975" s="56"/>
      <c r="E975" s="56"/>
      <c r="F975" s="129"/>
      <c r="G975" s="182"/>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127"/>
      <c r="C976" s="56"/>
      <c r="D976" s="56"/>
      <c r="E976" s="56"/>
      <c r="F976" s="129"/>
      <c r="G976" s="182"/>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127"/>
      <c r="C977" s="56"/>
      <c r="D977" s="56"/>
      <c r="E977" s="56"/>
      <c r="F977" s="129"/>
      <c r="G977" s="182"/>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127"/>
      <c r="C978" s="56"/>
      <c r="D978" s="56"/>
      <c r="E978" s="56"/>
      <c r="F978" s="129"/>
      <c r="G978" s="182"/>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127"/>
      <c r="C979" s="56"/>
      <c r="D979" s="56"/>
      <c r="E979" s="56"/>
      <c r="F979" s="129"/>
      <c r="G979" s="182"/>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127"/>
      <c r="C980" s="56"/>
      <c r="D980" s="56"/>
      <c r="E980" s="56"/>
      <c r="F980" s="129"/>
      <c r="G980" s="182"/>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127"/>
      <c r="C981" s="56"/>
      <c r="D981" s="56"/>
      <c r="E981" s="56"/>
      <c r="F981" s="129"/>
      <c r="G981" s="182"/>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127"/>
      <c r="C982" s="56"/>
      <c r="D982" s="56"/>
      <c r="E982" s="56"/>
      <c r="F982" s="129"/>
      <c r="G982" s="182"/>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127"/>
      <c r="C983" s="56"/>
      <c r="D983" s="56"/>
      <c r="E983" s="56"/>
      <c r="F983" s="129"/>
      <c r="G983" s="182"/>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127"/>
      <c r="C984" s="56"/>
      <c r="D984" s="56"/>
      <c r="E984" s="56"/>
      <c r="F984" s="129"/>
      <c r="G984" s="182"/>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127"/>
      <c r="C985" s="56"/>
      <c r="D985" s="56"/>
      <c r="E985" s="56"/>
      <c r="F985" s="129"/>
      <c r="G985" s="182"/>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127"/>
      <c r="C986" s="56"/>
      <c r="D986" s="56"/>
      <c r="E986" s="56"/>
      <c r="F986" s="129"/>
      <c r="G986" s="182"/>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127"/>
      <c r="C987" s="56"/>
      <c r="D987" s="56"/>
      <c r="E987" s="56"/>
      <c r="F987" s="129"/>
      <c r="G987" s="182"/>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127"/>
      <c r="C988" s="56"/>
      <c r="D988" s="56"/>
      <c r="E988" s="56"/>
      <c r="F988" s="129"/>
      <c r="G988" s="182"/>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127"/>
      <c r="C989" s="56"/>
      <c r="D989" s="56"/>
      <c r="E989" s="56"/>
      <c r="F989" s="129"/>
      <c r="G989" s="182"/>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127"/>
      <c r="C990" s="56"/>
      <c r="D990" s="56"/>
      <c r="E990" s="56"/>
      <c r="F990" s="129"/>
      <c r="G990" s="182"/>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127"/>
      <c r="C991" s="56"/>
      <c r="D991" s="56"/>
      <c r="E991" s="56"/>
      <c r="F991" s="129"/>
      <c r="G991" s="182"/>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127"/>
      <c r="C992" s="56"/>
      <c r="D992" s="56"/>
      <c r="E992" s="56"/>
      <c r="F992" s="129"/>
      <c r="G992" s="182"/>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127"/>
      <c r="C993" s="56"/>
      <c r="D993" s="56"/>
      <c r="E993" s="56"/>
      <c r="F993" s="129"/>
      <c r="G993" s="182"/>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127"/>
      <c r="C994" s="56"/>
      <c r="D994" s="56"/>
      <c r="E994" s="56"/>
      <c r="F994" s="129"/>
      <c r="G994" s="182"/>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127"/>
      <c r="C995" s="56"/>
      <c r="D995" s="56"/>
      <c r="E995" s="56"/>
      <c r="F995" s="129"/>
      <c r="G995" s="182"/>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127"/>
      <c r="C996" s="56"/>
      <c r="D996" s="56"/>
      <c r="E996" s="56"/>
      <c r="F996" s="129"/>
      <c r="G996" s="182"/>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127"/>
      <c r="C997" s="56"/>
      <c r="D997" s="56"/>
      <c r="E997" s="56"/>
      <c r="F997" s="129"/>
      <c r="G997" s="182"/>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127"/>
      <c r="C998" s="56"/>
      <c r="D998" s="56"/>
      <c r="E998" s="56"/>
      <c r="F998" s="129"/>
      <c r="G998" s="182"/>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127"/>
      <c r="C999" s="56"/>
      <c r="D999" s="56"/>
      <c r="E999" s="56"/>
      <c r="F999" s="129"/>
      <c r="G999" s="182"/>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127"/>
      <c r="C1000" s="56"/>
      <c r="D1000" s="56"/>
      <c r="E1000" s="56"/>
      <c r="F1000" s="129"/>
      <c r="G1000" s="182"/>
      <c r="H1000" s="56"/>
      <c r="I1000" s="56"/>
      <c r="J1000" s="136"/>
      <c r="K1000" s="136"/>
      <c r="L1000" s="136"/>
      <c r="M1000" s="183"/>
      <c r="N1000" s="136"/>
      <c r="O1000" s="56"/>
      <c r="P1000" s="56"/>
      <c r="Q1000" s="56"/>
      <c r="R1000" s="56"/>
      <c r="S1000" s="56"/>
      <c r="T1000" s="56"/>
      <c r="U1000" s="56"/>
      <c r="V1000" s="56"/>
      <c r="W1000" s="56"/>
      <c r="X1000" s="56"/>
      <c r="Y1000" s="56"/>
      <c r="Z1000" s="56"/>
    </row>
    <row r="1001" spans="1:26" ht="15.75" customHeight="1">
      <c r="A1001" s="181"/>
      <c r="B1001" s="127"/>
      <c r="C1001" s="56"/>
      <c r="D1001" s="56"/>
      <c r="E1001" s="56"/>
      <c r="F1001" s="129"/>
      <c r="G1001" s="182"/>
      <c r="H1001" s="56"/>
      <c r="I1001" s="56"/>
      <c r="J1001" s="136"/>
      <c r="K1001" s="136"/>
      <c r="L1001" s="136"/>
      <c r="M1001" s="183"/>
      <c r="N1001" s="136"/>
      <c r="O1001" s="56"/>
      <c r="P1001" s="56"/>
      <c r="Q1001" s="56"/>
      <c r="R1001" s="56"/>
      <c r="S1001" s="56"/>
      <c r="T1001" s="56"/>
      <c r="U1001" s="56"/>
      <c r="V1001" s="56"/>
      <c r="W1001" s="56"/>
      <c r="X1001" s="56"/>
      <c r="Y1001" s="56"/>
      <c r="Z1001" s="56"/>
    </row>
    <row r="1002" spans="1:26" ht="15.75" customHeight="1">
      <c r="A1002" s="181"/>
      <c r="B1002" s="127"/>
      <c r="C1002" s="56"/>
      <c r="D1002" s="56"/>
      <c r="E1002" s="56"/>
      <c r="F1002" s="129"/>
      <c r="G1002" s="182"/>
      <c r="H1002" s="56"/>
      <c r="I1002" s="56"/>
      <c r="J1002" s="136"/>
      <c r="K1002" s="136"/>
      <c r="L1002" s="136"/>
      <c r="M1002" s="183"/>
      <c r="N1002" s="136"/>
      <c r="O1002" s="56"/>
      <c r="P1002" s="56"/>
      <c r="Q1002" s="56"/>
      <c r="R1002" s="56"/>
      <c r="S1002" s="56"/>
      <c r="T1002" s="56"/>
      <c r="U1002" s="56"/>
      <c r="V1002" s="56"/>
      <c r="W1002" s="56"/>
      <c r="X1002" s="56"/>
      <c r="Y1002" s="56"/>
      <c r="Z1002" s="56"/>
    </row>
    <row r="1003" spans="1:26" ht="15.75" customHeight="1">
      <c r="A1003" s="181"/>
      <c r="B1003" s="127"/>
      <c r="C1003" s="56"/>
      <c r="D1003" s="56"/>
      <c r="E1003" s="56"/>
      <c r="F1003" s="129"/>
      <c r="G1003" s="182"/>
      <c r="H1003" s="56"/>
      <c r="I1003" s="56"/>
      <c r="J1003" s="136"/>
      <c r="K1003" s="136"/>
      <c r="L1003" s="136"/>
      <c r="M1003" s="183"/>
      <c r="N1003" s="136"/>
      <c r="O1003" s="56"/>
      <c r="P1003" s="56"/>
      <c r="Q1003" s="56"/>
      <c r="R1003" s="56"/>
      <c r="S1003" s="56"/>
      <c r="T1003" s="56"/>
      <c r="U1003" s="56"/>
      <c r="V1003" s="56"/>
      <c r="W1003" s="56"/>
      <c r="X1003" s="56"/>
      <c r="Y1003" s="56"/>
      <c r="Z1003" s="56"/>
    </row>
    <row r="1004" spans="1:26" ht="15.75" customHeight="1">
      <c r="A1004" s="181"/>
      <c r="B1004" s="127"/>
      <c r="C1004" s="56"/>
      <c r="D1004" s="56"/>
      <c r="E1004" s="56"/>
      <c r="F1004" s="129"/>
      <c r="G1004" s="182"/>
      <c r="H1004" s="56"/>
      <c r="I1004" s="56"/>
      <c r="J1004" s="136"/>
      <c r="K1004" s="136"/>
      <c r="L1004" s="136"/>
      <c r="M1004" s="183"/>
      <c r="N1004" s="136"/>
      <c r="O1004" s="56"/>
      <c r="P1004" s="56"/>
      <c r="Q1004" s="56"/>
      <c r="R1004" s="56"/>
      <c r="S1004" s="56"/>
      <c r="T1004" s="56"/>
      <c r="U1004" s="56"/>
      <c r="V1004" s="56"/>
      <c r="W1004" s="56"/>
      <c r="X1004" s="56"/>
      <c r="Y1004" s="56"/>
      <c r="Z1004" s="56"/>
    </row>
    <row r="1005" spans="1:26" ht="15.75" customHeight="1">
      <c r="A1005" s="181"/>
      <c r="B1005" s="127"/>
      <c r="C1005" s="56"/>
      <c r="D1005" s="56"/>
      <c r="E1005" s="56"/>
      <c r="F1005" s="129"/>
      <c r="G1005" s="182"/>
      <c r="H1005" s="56"/>
      <c r="I1005" s="56"/>
      <c r="J1005" s="136"/>
      <c r="K1005" s="136"/>
      <c r="L1005" s="136"/>
      <c r="M1005" s="183"/>
      <c r="N1005" s="136"/>
      <c r="O1005" s="56"/>
      <c r="P1005" s="56"/>
      <c r="Q1005" s="56"/>
      <c r="R1005" s="56"/>
      <c r="S1005" s="56"/>
      <c r="T1005" s="56"/>
      <c r="U1005" s="56"/>
      <c r="V1005" s="56"/>
      <c r="W1005" s="56"/>
      <c r="X1005" s="56"/>
      <c r="Y1005" s="56"/>
      <c r="Z1005" s="56"/>
    </row>
    <row r="1006" spans="1:26" ht="15.75" customHeight="1">
      <c r="A1006" s="181"/>
      <c r="B1006" s="127"/>
      <c r="C1006" s="56"/>
      <c r="D1006" s="56"/>
      <c r="E1006" s="56"/>
      <c r="F1006" s="129"/>
      <c r="G1006" s="182"/>
      <c r="H1006" s="56"/>
      <c r="I1006" s="56"/>
      <c r="J1006" s="136"/>
      <c r="K1006" s="136"/>
      <c r="L1006" s="136"/>
      <c r="M1006" s="183"/>
      <c r="N1006" s="136"/>
      <c r="O1006" s="56"/>
      <c r="P1006" s="56"/>
      <c r="Q1006" s="56"/>
      <c r="R1006" s="56"/>
      <c r="S1006" s="56"/>
      <c r="T1006" s="56"/>
      <c r="U1006" s="56"/>
      <c r="V1006" s="56"/>
      <c r="W1006" s="56"/>
      <c r="X1006" s="56"/>
      <c r="Y1006" s="56"/>
      <c r="Z1006" s="56"/>
    </row>
    <row r="1007" spans="1:26" ht="15.75" customHeight="1">
      <c r="A1007" s="181"/>
      <c r="B1007" s="127"/>
      <c r="C1007" s="56"/>
      <c r="D1007" s="56"/>
      <c r="E1007" s="56"/>
      <c r="F1007" s="129"/>
      <c r="G1007" s="182"/>
      <c r="H1007" s="56"/>
      <c r="I1007" s="56"/>
      <c r="J1007" s="136"/>
      <c r="K1007" s="136"/>
      <c r="L1007" s="136"/>
      <c r="M1007" s="183"/>
      <c r="N1007" s="136"/>
      <c r="O1007" s="56"/>
      <c r="P1007" s="56"/>
      <c r="Q1007" s="56"/>
      <c r="R1007" s="56"/>
      <c r="S1007" s="56"/>
      <c r="T1007" s="56"/>
      <c r="U1007" s="56"/>
      <c r="V1007" s="56"/>
      <c r="W1007" s="56"/>
      <c r="X1007" s="56"/>
      <c r="Y1007" s="56"/>
      <c r="Z1007" s="56"/>
    </row>
    <row r="1008" spans="1:26" ht="15.75" customHeight="1">
      <c r="A1008" s="181"/>
      <c r="B1008" s="127"/>
      <c r="C1008" s="56"/>
      <c r="D1008" s="56"/>
      <c r="E1008" s="56"/>
      <c r="F1008" s="129"/>
      <c r="G1008" s="182"/>
      <c r="H1008" s="56"/>
      <c r="I1008" s="56"/>
      <c r="J1008" s="136"/>
      <c r="K1008" s="136"/>
      <c r="L1008" s="136"/>
      <c r="M1008" s="183"/>
      <c r="N1008" s="136"/>
      <c r="O1008" s="56"/>
      <c r="P1008" s="56"/>
      <c r="Q1008" s="56"/>
      <c r="R1008" s="56"/>
      <c r="S1008" s="56"/>
      <c r="T1008" s="56"/>
      <c r="U1008" s="56"/>
      <c r="V1008" s="56"/>
      <c r="W1008" s="56"/>
      <c r="X1008" s="56"/>
      <c r="Y1008" s="56"/>
      <c r="Z1008" s="56"/>
    </row>
    <row r="1009" spans="1:26" ht="15.75" customHeight="1">
      <c r="A1009" s="181"/>
      <c r="B1009" s="127"/>
      <c r="C1009" s="56"/>
      <c r="D1009" s="56"/>
      <c r="E1009" s="56"/>
      <c r="F1009" s="129"/>
      <c r="G1009" s="182"/>
      <c r="H1009" s="56"/>
      <c r="I1009" s="56"/>
      <c r="J1009" s="136"/>
      <c r="K1009" s="136"/>
      <c r="L1009" s="136"/>
      <c r="M1009" s="183"/>
      <c r="N1009" s="136"/>
      <c r="O1009" s="56"/>
      <c r="P1009" s="56"/>
      <c r="Q1009" s="56"/>
      <c r="R1009" s="56"/>
      <c r="S1009" s="56"/>
      <c r="T1009" s="56"/>
      <c r="U1009" s="56"/>
      <c r="V1009" s="56"/>
      <c r="W1009" s="56"/>
      <c r="X1009" s="56"/>
      <c r="Y1009" s="56"/>
      <c r="Z1009" s="56"/>
    </row>
    <row r="1010" spans="1:26" ht="15.75" customHeight="1">
      <c r="A1010" s="181"/>
      <c r="B1010" s="127"/>
      <c r="C1010" s="56"/>
      <c r="D1010" s="56"/>
      <c r="E1010" s="56"/>
      <c r="F1010" s="129"/>
      <c r="G1010" s="182"/>
      <c r="H1010" s="56"/>
      <c r="I1010" s="56"/>
      <c r="J1010" s="136"/>
      <c r="K1010" s="136"/>
      <c r="L1010" s="136"/>
      <c r="M1010" s="183"/>
      <c r="N1010" s="136"/>
      <c r="O1010" s="56"/>
      <c r="P1010" s="56"/>
      <c r="Q1010" s="56"/>
      <c r="R1010" s="56"/>
      <c r="S1010" s="56"/>
      <c r="T1010" s="56"/>
      <c r="U1010" s="56"/>
      <c r="V1010" s="56"/>
      <c r="W1010" s="56"/>
      <c r="X1010" s="56"/>
      <c r="Y1010" s="56"/>
      <c r="Z1010" s="56"/>
    </row>
    <row r="1011" spans="1:26" ht="15.75" customHeight="1">
      <c r="A1011" s="181"/>
      <c r="B1011" s="127"/>
      <c r="C1011" s="56"/>
      <c r="D1011" s="56"/>
      <c r="E1011" s="56"/>
      <c r="F1011" s="129"/>
      <c r="G1011" s="182"/>
      <c r="H1011" s="56"/>
      <c r="I1011" s="56"/>
      <c r="J1011" s="136"/>
      <c r="K1011" s="136"/>
      <c r="L1011" s="136"/>
      <c r="M1011" s="183"/>
      <c r="N1011" s="136"/>
      <c r="O1011" s="56"/>
      <c r="P1011" s="56"/>
      <c r="Q1011" s="56"/>
      <c r="R1011" s="56"/>
      <c r="S1011" s="56"/>
      <c r="T1011" s="56"/>
      <c r="U1011" s="56"/>
      <c r="V1011" s="56"/>
      <c r="W1011" s="56"/>
      <c r="X1011" s="56"/>
      <c r="Y1011" s="56"/>
      <c r="Z1011" s="56"/>
    </row>
    <row r="1012" spans="1:26" ht="15.75" customHeight="1">
      <c r="A1012" s="181"/>
      <c r="B1012" s="127"/>
      <c r="C1012" s="56"/>
      <c r="D1012" s="56"/>
      <c r="E1012" s="56"/>
      <c r="F1012" s="129"/>
      <c r="G1012" s="182"/>
      <c r="H1012" s="56"/>
      <c r="I1012" s="56"/>
      <c r="J1012" s="136"/>
      <c r="K1012" s="136"/>
      <c r="L1012" s="136"/>
      <c r="M1012" s="183"/>
      <c r="N1012" s="136"/>
      <c r="O1012" s="56"/>
      <c r="P1012" s="56"/>
      <c r="Q1012" s="56"/>
      <c r="R1012" s="56"/>
      <c r="S1012" s="56"/>
      <c r="T1012" s="56"/>
      <c r="U1012" s="56"/>
      <c r="V1012" s="56"/>
      <c r="W1012" s="56"/>
      <c r="X1012" s="56"/>
      <c r="Y1012" s="56"/>
      <c r="Z1012" s="56"/>
    </row>
    <row r="1013" spans="1:26" ht="15.75" customHeight="1">
      <c r="A1013" s="181"/>
      <c r="B1013" s="127"/>
      <c r="C1013" s="56"/>
      <c r="D1013" s="56"/>
      <c r="E1013" s="56"/>
      <c r="F1013" s="129"/>
      <c r="G1013" s="182"/>
      <c r="H1013" s="56"/>
      <c r="I1013" s="56"/>
      <c r="J1013" s="136"/>
      <c r="K1013" s="136"/>
      <c r="L1013" s="136"/>
      <c r="M1013" s="183"/>
      <c r="N1013" s="136"/>
      <c r="O1013" s="56"/>
      <c r="P1013" s="56"/>
      <c r="Q1013" s="56"/>
      <c r="R1013" s="56"/>
      <c r="S1013" s="56"/>
      <c r="T1013" s="56"/>
      <c r="U1013" s="56"/>
      <c r="V1013" s="56"/>
      <c r="W1013" s="56"/>
      <c r="X1013" s="56"/>
      <c r="Y1013" s="56"/>
      <c r="Z1013" s="56"/>
    </row>
    <row r="1014" spans="1:26" ht="15.75" customHeight="1">
      <c r="A1014" s="181"/>
      <c r="B1014" s="127"/>
      <c r="C1014" s="56"/>
      <c r="D1014" s="56"/>
      <c r="E1014" s="56"/>
      <c r="F1014" s="129"/>
      <c r="G1014" s="182"/>
      <c r="H1014" s="56"/>
      <c r="I1014" s="56"/>
      <c r="J1014" s="136"/>
      <c r="K1014" s="136"/>
      <c r="L1014" s="136"/>
      <c r="M1014" s="183"/>
      <c r="N1014" s="136"/>
      <c r="O1014" s="56"/>
      <c r="P1014" s="56"/>
      <c r="Q1014" s="56"/>
      <c r="R1014" s="56"/>
      <c r="S1014" s="56"/>
      <c r="T1014" s="56"/>
      <c r="U1014" s="56"/>
      <c r="V1014" s="56"/>
      <c r="W1014" s="56"/>
      <c r="X1014" s="56"/>
      <c r="Y1014" s="56"/>
      <c r="Z1014" s="56"/>
    </row>
  </sheetData>
  <mergeCells count="3">
    <mergeCell ref="E1:N1"/>
    <mergeCell ref="E2:N2"/>
    <mergeCell ref="A3:N3"/>
  </mergeCells>
  <hyperlinks>
    <hyperlink ref="C2" location="'Recap Sheet'!B1" display="Return to Recap Sheet"/>
  </hyperlinks>
  <pageMargins left="0.25" right="0.25" top="0.5" bottom="0.5" header="0" footer="0"/>
  <pageSetup fitToHeight="0" orientation="landscape"/>
  <headerFooter>
    <oddHeader>&amp;C&amp;F&amp;R&amp;A Page &amp;P of</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00FF00"/>
    <pageSetUpPr fitToPage="1"/>
  </sheetPr>
  <dimension ref="A1:Z1025"/>
  <sheetViews>
    <sheetView workbookViewId="0"/>
  </sheetViews>
  <sheetFormatPr defaultColWidth="14.42578125" defaultRowHeight="15" customHeight="1"/>
  <cols>
    <col min="1" max="1" width="12.140625" customWidth="1"/>
    <col min="2" max="2" width="64.42578125" customWidth="1"/>
    <col min="3" max="3" width="25.5703125" customWidth="1"/>
    <col min="4" max="5" width="7.5703125" customWidth="1"/>
    <col min="6" max="6" width="5.5703125" customWidth="1"/>
    <col min="7" max="8" width="6.42578125" customWidth="1"/>
    <col min="9" max="9" width="3.42578125" customWidth="1"/>
    <col min="10" max="11" width="6" customWidth="1"/>
    <col min="12" max="12" width="7.42578125" customWidth="1"/>
    <col min="13" max="13" width="9.5703125" customWidth="1"/>
    <col min="14" max="14" width="6.140625" customWidth="1"/>
    <col min="15" max="15" width="7.42578125" customWidth="1"/>
    <col min="16" max="26" width="11.42578125" customWidth="1"/>
  </cols>
  <sheetData>
    <row r="1" spans="1:26" ht="15" customHeight="1">
      <c r="A1" s="181"/>
      <c r="B1" s="137" t="str">
        <f>'Recap Sheet'!A1</f>
        <v>School Food Authority:</v>
      </c>
      <c r="C1" s="56"/>
      <c r="D1" s="56"/>
      <c r="E1" s="716" t="str">
        <f>'Recap Sheet'!A2</f>
        <v>Offeror Name:</v>
      </c>
      <c r="F1" s="686"/>
      <c r="G1" s="686"/>
      <c r="H1" s="686"/>
      <c r="I1" s="686"/>
      <c r="J1" s="686"/>
      <c r="K1" s="686"/>
      <c r="L1" s="686"/>
      <c r="M1" s="686"/>
      <c r="N1" s="686"/>
      <c r="O1" s="56"/>
      <c r="P1" s="56"/>
      <c r="Q1" s="56"/>
      <c r="R1" s="56"/>
      <c r="S1" s="56"/>
      <c r="T1" s="56"/>
      <c r="U1" s="56"/>
      <c r="V1" s="56"/>
      <c r="W1" s="56"/>
      <c r="X1" s="56"/>
      <c r="Y1" s="56"/>
      <c r="Z1" s="56"/>
    </row>
    <row r="2" spans="1:26" ht="15" customHeight="1">
      <c r="A2" s="474"/>
      <c r="B2" s="475">
        <f>'Recap Sheet'!B1</f>
        <v>0</v>
      </c>
      <c r="C2" s="140" t="s">
        <v>64</v>
      </c>
      <c r="D2" s="141"/>
      <c r="E2" s="717">
        <f>'Recap Sheet'!B2</f>
        <v>0</v>
      </c>
      <c r="F2" s="680"/>
      <c r="G2" s="680"/>
      <c r="H2" s="680"/>
      <c r="I2" s="680"/>
      <c r="J2" s="680"/>
      <c r="K2" s="680"/>
      <c r="L2" s="680"/>
      <c r="M2" s="680"/>
      <c r="N2" s="681"/>
      <c r="O2" s="56"/>
      <c r="P2" s="56"/>
      <c r="Q2" s="56"/>
      <c r="R2" s="56"/>
      <c r="S2" s="56"/>
      <c r="T2" s="56"/>
      <c r="U2" s="56"/>
      <c r="V2" s="56"/>
      <c r="W2" s="56"/>
      <c r="X2" s="56"/>
      <c r="Y2" s="56"/>
      <c r="Z2" s="56"/>
    </row>
    <row r="3" spans="1:26" ht="15" customHeight="1">
      <c r="A3" s="718" t="s">
        <v>708</v>
      </c>
      <c r="B3" s="680"/>
      <c r="C3" s="680"/>
      <c r="D3" s="680"/>
      <c r="E3" s="680"/>
      <c r="F3" s="680"/>
      <c r="G3" s="680"/>
      <c r="H3" s="680"/>
      <c r="I3" s="680"/>
      <c r="J3" s="680"/>
      <c r="K3" s="680"/>
      <c r="L3" s="680"/>
      <c r="M3" s="680"/>
      <c r="N3" s="681"/>
      <c r="O3" s="56"/>
      <c r="P3" s="56"/>
      <c r="Q3" s="56"/>
      <c r="R3" s="56"/>
      <c r="S3" s="56"/>
      <c r="T3" s="56"/>
      <c r="U3" s="56"/>
      <c r="V3" s="56"/>
      <c r="W3" s="56"/>
      <c r="X3" s="56"/>
      <c r="Y3" s="56"/>
      <c r="Z3" s="56"/>
    </row>
    <row r="4" spans="1:26" ht="15" customHeight="1">
      <c r="A4" s="64"/>
      <c r="B4" s="143"/>
      <c r="C4" s="64"/>
      <c r="D4" s="144" t="s">
        <v>9</v>
      </c>
      <c r="E4" s="145" t="s">
        <v>10</v>
      </c>
      <c r="F4" s="145" t="s">
        <v>11</v>
      </c>
      <c r="G4" s="146" t="s">
        <v>12</v>
      </c>
      <c r="H4" s="147" t="s">
        <v>13</v>
      </c>
      <c r="I4" s="145" t="s">
        <v>14</v>
      </c>
      <c r="J4" s="145" t="s">
        <v>15</v>
      </c>
      <c r="K4" s="145" t="s">
        <v>16</v>
      </c>
      <c r="L4" s="147" t="s">
        <v>17</v>
      </c>
      <c r="M4" s="147" t="s">
        <v>18</v>
      </c>
      <c r="N4" s="147" t="s">
        <v>19</v>
      </c>
      <c r="O4" s="56"/>
      <c r="P4" s="56"/>
      <c r="Q4" s="56"/>
      <c r="R4" s="56"/>
      <c r="S4" s="56"/>
      <c r="T4" s="56"/>
      <c r="U4" s="56"/>
      <c r="V4" s="56"/>
      <c r="W4" s="56"/>
      <c r="X4" s="56"/>
      <c r="Y4" s="56"/>
      <c r="Z4" s="56"/>
    </row>
    <row r="5" spans="1:26" ht="15" customHeight="1">
      <c r="A5" s="64" t="s">
        <v>5</v>
      </c>
      <c r="B5" s="143" t="s">
        <v>6</v>
      </c>
      <c r="C5" s="64" t="s">
        <v>7</v>
      </c>
      <c r="D5" s="144" t="s">
        <v>20</v>
      </c>
      <c r="E5" s="145" t="s">
        <v>21</v>
      </c>
      <c r="F5" s="476" t="s">
        <v>22</v>
      </c>
      <c r="G5" s="477" t="s">
        <v>23</v>
      </c>
      <c r="H5" s="478" t="s">
        <v>24</v>
      </c>
      <c r="I5" s="476" t="s">
        <v>15</v>
      </c>
      <c r="J5" s="476" t="s">
        <v>25</v>
      </c>
      <c r="K5" s="476" t="s">
        <v>26</v>
      </c>
      <c r="L5" s="478" t="s">
        <v>27</v>
      </c>
      <c r="M5" s="478" t="s">
        <v>25</v>
      </c>
      <c r="N5" s="478" t="s">
        <v>28</v>
      </c>
      <c r="O5" s="56"/>
      <c r="P5" s="56"/>
      <c r="Q5" s="56"/>
      <c r="R5" s="56"/>
      <c r="S5" s="56"/>
      <c r="T5" s="56"/>
      <c r="U5" s="56"/>
      <c r="V5" s="56"/>
      <c r="W5" s="56"/>
      <c r="X5" s="56"/>
      <c r="Y5" s="56"/>
      <c r="Z5" s="56"/>
    </row>
    <row r="6" spans="1:26" ht="18" customHeight="1">
      <c r="A6" s="158">
        <v>1</v>
      </c>
      <c r="B6" s="479" t="s">
        <v>709</v>
      </c>
      <c r="C6" s="480" t="s">
        <v>710</v>
      </c>
      <c r="D6" s="481" t="s">
        <v>8</v>
      </c>
      <c r="E6" s="208" t="s">
        <v>711</v>
      </c>
      <c r="F6" s="482">
        <v>3</v>
      </c>
      <c r="G6" s="483">
        <v>800</v>
      </c>
      <c r="H6" s="208">
        <f t="shared" ref="H6:H9" si="0">G6</f>
        <v>800</v>
      </c>
      <c r="I6" s="208" t="s">
        <v>32</v>
      </c>
      <c r="J6" s="484">
        <v>0</v>
      </c>
      <c r="K6" s="484">
        <v>0</v>
      </c>
      <c r="L6" s="484">
        <f t="shared" ref="L6:L45" si="1">K6+J6</f>
        <v>0</v>
      </c>
      <c r="M6" s="485">
        <f t="shared" ref="M6:M45" si="2">L6*H6</f>
        <v>0</v>
      </c>
      <c r="N6" s="208">
        <f t="shared" ref="N6:N45" si="3">M6/H6/F6</f>
        <v>0</v>
      </c>
      <c r="O6" s="56"/>
      <c r="P6" s="56"/>
      <c r="Q6" s="56"/>
      <c r="R6" s="56"/>
      <c r="S6" s="56"/>
      <c r="T6" s="56"/>
      <c r="U6" s="56"/>
      <c r="V6" s="56"/>
      <c r="W6" s="56"/>
      <c r="X6" s="56"/>
      <c r="Y6" s="56"/>
      <c r="Z6" s="56"/>
    </row>
    <row r="7" spans="1:26" ht="15" customHeight="1">
      <c r="A7" s="158"/>
      <c r="B7" s="109"/>
      <c r="C7" s="77" t="s">
        <v>33</v>
      </c>
      <c r="D7" s="78"/>
      <c r="E7" s="77"/>
      <c r="F7" s="80"/>
      <c r="G7" s="77"/>
      <c r="H7" s="77">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89" t="s">
        <v>712</v>
      </c>
      <c r="C8" s="407" t="s">
        <v>713</v>
      </c>
      <c r="D8" s="91" t="s">
        <v>8</v>
      </c>
      <c r="E8" s="92" t="s">
        <v>714</v>
      </c>
      <c r="F8" s="93" t="s">
        <v>8</v>
      </c>
      <c r="G8" s="101">
        <v>1200</v>
      </c>
      <c r="H8" s="92">
        <f t="shared" si="0"/>
        <v>1200</v>
      </c>
      <c r="I8" s="92" t="s">
        <v>32</v>
      </c>
      <c r="J8" s="96">
        <v>0</v>
      </c>
      <c r="K8" s="96">
        <v>0</v>
      </c>
      <c r="L8" s="96">
        <f t="shared" si="1"/>
        <v>0</v>
      </c>
      <c r="M8" s="153">
        <f t="shared" si="2"/>
        <v>0</v>
      </c>
      <c r="N8" s="92" t="e">
        <f t="shared" si="3"/>
        <v>#VALUE!</v>
      </c>
      <c r="O8" s="56"/>
      <c r="P8" s="56"/>
      <c r="Q8" s="56"/>
      <c r="R8" s="56"/>
      <c r="S8" s="56"/>
      <c r="T8" s="56"/>
      <c r="U8" s="56"/>
      <c r="V8" s="56"/>
      <c r="W8" s="56"/>
      <c r="X8" s="56"/>
      <c r="Y8" s="56"/>
      <c r="Z8" s="56"/>
    </row>
    <row r="9" spans="1:26" ht="15" customHeight="1">
      <c r="A9" s="90"/>
      <c r="B9" s="112"/>
      <c r="C9" s="92" t="s">
        <v>33</v>
      </c>
      <c r="D9" s="91"/>
      <c r="E9" s="92"/>
      <c r="F9" s="93"/>
      <c r="G9" s="92"/>
      <c r="H9" s="92">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05">
        <v>3</v>
      </c>
      <c r="B10" s="117" t="s">
        <v>715</v>
      </c>
      <c r="C10" s="98" t="s">
        <v>716</v>
      </c>
      <c r="D10" s="78"/>
      <c r="E10" s="98" t="s">
        <v>717</v>
      </c>
      <c r="F10" s="80"/>
      <c r="G10" s="98">
        <v>1500</v>
      </c>
      <c r="H10" s="98">
        <v>1500</v>
      </c>
      <c r="I10" s="98" t="s">
        <v>32</v>
      </c>
      <c r="J10" s="83">
        <v>0</v>
      </c>
      <c r="K10" s="83">
        <v>0</v>
      </c>
      <c r="L10" s="83">
        <f t="shared" si="1"/>
        <v>0</v>
      </c>
      <c r="M10" s="149">
        <f t="shared" si="2"/>
        <v>0</v>
      </c>
      <c r="N10" s="77" t="e">
        <f t="shared" si="3"/>
        <v>#DIV/0!</v>
      </c>
      <c r="O10" s="56"/>
      <c r="P10" s="56"/>
      <c r="Q10" s="56"/>
      <c r="R10" s="56"/>
      <c r="S10" s="56"/>
      <c r="T10" s="56"/>
      <c r="U10" s="56"/>
      <c r="V10" s="56"/>
      <c r="W10" s="56"/>
      <c r="X10" s="56"/>
      <c r="Y10" s="56"/>
      <c r="Z10" s="56"/>
    </row>
    <row r="11" spans="1:26" ht="15" customHeight="1">
      <c r="A11" s="158"/>
      <c r="B11" s="76"/>
      <c r="C11" s="98" t="s">
        <v>33</v>
      </c>
      <c r="D11" s="78"/>
      <c r="E11" s="77"/>
      <c r="F11" s="80"/>
      <c r="G11" s="77"/>
      <c r="H11" s="77"/>
      <c r="I11" s="98"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158">
        <v>3</v>
      </c>
      <c r="B12" s="76" t="s">
        <v>718</v>
      </c>
      <c r="C12" s="77" t="s">
        <v>719</v>
      </c>
      <c r="D12" s="78" t="s">
        <v>8</v>
      </c>
      <c r="E12" s="77" t="s">
        <v>720</v>
      </c>
      <c r="F12" s="80">
        <v>60</v>
      </c>
      <c r="G12" s="77">
        <v>400</v>
      </c>
      <c r="H12" s="77">
        <f t="shared" ref="H12:H45" si="4">G12</f>
        <v>400</v>
      </c>
      <c r="I12" s="77" t="s">
        <v>32</v>
      </c>
      <c r="J12" s="83">
        <v>0</v>
      </c>
      <c r="K12" s="83">
        <v>0</v>
      </c>
      <c r="L12" s="83">
        <f t="shared" si="1"/>
        <v>0</v>
      </c>
      <c r="M12" s="149">
        <f t="shared" si="2"/>
        <v>0</v>
      </c>
      <c r="N12" s="77">
        <f t="shared" si="3"/>
        <v>0</v>
      </c>
      <c r="O12" s="56"/>
      <c r="P12" s="56"/>
      <c r="Q12" s="56"/>
      <c r="R12" s="56"/>
      <c r="S12" s="56"/>
      <c r="T12" s="56"/>
      <c r="U12" s="56"/>
      <c r="V12" s="56"/>
      <c r="W12" s="56"/>
      <c r="X12" s="56"/>
      <c r="Y12" s="56"/>
      <c r="Z12" s="56"/>
    </row>
    <row r="13" spans="1:26" ht="15" customHeight="1">
      <c r="A13" s="158"/>
      <c r="B13" s="109"/>
      <c r="C13" s="77" t="s">
        <v>33</v>
      </c>
      <c r="D13" s="78"/>
      <c r="E13" s="77"/>
      <c r="F13" s="80"/>
      <c r="G13" s="77"/>
      <c r="H13" s="77">
        <f t="shared" si="4"/>
        <v>0</v>
      </c>
      <c r="I13" s="77" t="s">
        <v>32</v>
      </c>
      <c r="J13" s="83">
        <v>0</v>
      </c>
      <c r="K13" s="83">
        <v>0</v>
      </c>
      <c r="L13" s="83">
        <f t="shared" si="1"/>
        <v>0</v>
      </c>
      <c r="M13" s="149">
        <f t="shared" si="2"/>
        <v>0</v>
      </c>
      <c r="N13" s="77" t="e">
        <f t="shared" si="3"/>
        <v>#DIV/0!</v>
      </c>
      <c r="O13" s="56"/>
      <c r="P13" s="56"/>
      <c r="Q13" s="56"/>
      <c r="R13" s="56"/>
      <c r="S13" s="56"/>
      <c r="T13" s="56"/>
      <c r="U13" s="56"/>
      <c r="V13" s="56"/>
      <c r="W13" s="56"/>
      <c r="X13" s="56"/>
      <c r="Y13" s="56"/>
      <c r="Z13" s="56"/>
    </row>
    <row r="14" spans="1:26" ht="15" customHeight="1">
      <c r="A14" s="90">
        <v>4</v>
      </c>
      <c r="B14" s="89" t="s">
        <v>721</v>
      </c>
      <c r="C14" s="92" t="s">
        <v>722</v>
      </c>
      <c r="D14" s="91" t="s">
        <v>8</v>
      </c>
      <c r="E14" s="92" t="s">
        <v>723</v>
      </c>
      <c r="F14" s="93" t="s">
        <v>8</v>
      </c>
      <c r="G14" s="92">
        <v>410</v>
      </c>
      <c r="H14" s="92">
        <f t="shared" si="4"/>
        <v>410</v>
      </c>
      <c r="I14" s="92" t="s">
        <v>32</v>
      </c>
      <c r="J14" s="96">
        <v>0</v>
      </c>
      <c r="K14" s="96">
        <v>0</v>
      </c>
      <c r="L14" s="96">
        <f t="shared" si="1"/>
        <v>0</v>
      </c>
      <c r="M14" s="153">
        <f t="shared" si="2"/>
        <v>0</v>
      </c>
      <c r="N14" s="92" t="e">
        <f t="shared" si="3"/>
        <v>#VALUE!</v>
      </c>
      <c r="O14" s="56"/>
      <c r="P14" s="56"/>
      <c r="Q14" s="56"/>
      <c r="R14" s="56"/>
      <c r="S14" s="56"/>
      <c r="T14" s="56"/>
      <c r="U14" s="56"/>
      <c r="V14" s="56"/>
      <c r="W14" s="56"/>
      <c r="X14" s="56"/>
      <c r="Y14" s="56"/>
      <c r="Z14" s="56"/>
    </row>
    <row r="15" spans="1:26" ht="15" customHeight="1">
      <c r="A15" s="90"/>
      <c r="B15" s="112"/>
      <c r="C15" s="92" t="s">
        <v>33</v>
      </c>
      <c r="D15" s="91"/>
      <c r="E15" s="92"/>
      <c r="F15" s="93"/>
      <c r="G15" s="92"/>
      <c r="H15" s="92">
        <f t="shared" si="4"/>
        <v>0</v>
      </c>
      <c r="I15" s="92" t="s">
        <v>32</v>
      </c>
      <c r="J15" s="96">
        <v>0</v>
      </c>
      <c r="K15" s="96">
        <v>0</v>
      </c>
      <c r="L15" s="96">
        <f t="shared" si="1"/>
        <v>0</v>
      </c>
      <c r="M15" s="153">
        <f t="shared" si="2"/>
        <v>0</v>
      </c>
      <c r="N15" s="92" t="e">
        <f t="shared" si="3"/>
        <v>#DIV/0!</v>
      </c>
      <c r="O15" s="56"/>
      <c r="P15" s="56"/>
      <c r="Q15" s="56"/>
      <c r="R15" s="56"/>
      <c r="S15" s="56"/>
      <c r="T15" s="56"/>
      <c r="U15" s="56"/>
      <c r="V15" s="56"/>
      <c r="W15" s="56"/>
      <c r="X15" s="56"/>
      <c r="Y15" s="56"/>
      <c r="Z15" s="56"/>
    </row>
    <row r="16" spans="1:26" ht="15" customHeight="1">
      <c r="A16" s="158">
        <v>5</v>
      </c>
      <c r="B16" s="76" t="s">
        <v>724</v>
      </c>
      <c r="C16" s="77" t="s">
        <v>725</v>
      </c>
      <c r="D16" s="78" t="s">
        <v>8</v>
      </c>
      <c r="E16" s="77" t="s">
        <v>726</v>
      </c>
      <c r="F16" s="80">
        <v>60</v>
      </c>
      <c r="G16" s="77">
        <v>400</v>
      </c>
      <c r="H16" s="77">
        <f t="shared" si="4"/>
        <v>400</v>
      </c>
      <c r="I16" s="77" t="s">
        <v>32</v>
      </c>
      <c r="J16" s="83">
        <v>0</v>
      </c>
      <c r="K16" s="83">
        <v>0</v>
      </c>
      <c r="L16" s="83">
        <f t="shared" si="1"/>
        <v>0</v>
      </c>
      <c r="M16" s="149">
        <f t="shared" si="2"/>
        <v>0</v>
      </c>
      <c r="N16" s="77">
        <f t="shared" si="3"/>
        <v>0</v>
      </c>
      <c r="O16" s="56"/>
      <c r="P16" s="56"/>
      <c r="Q16" s="56"/>
      <c r="R16" s="56"/>
      <c r="S16" s="56"/>
      <c r="T16" s="56"/>
      <c r="U16" s="56"/>
      <c r="V16" s="56"/>
      <c r="W16" s="56"/>
      <c r="X16" s="56"/>
      <c r="Y16" s="56"/>
      <c r="Z16" s="56"/>
    </row>
    <row r="17" spans="1:26" ht="15" customHeight="1">
      <c r="A17" s="158"/>
      <c r="B17" s="109"/>
      <c r="C17" s="77" t="s">
        <v>33</v>
      </c>
      <c r="D17" s="78"/>
      <c r="E17" s="77"/>
      <c r="F17" s="80"/>
      <c r="G17" s="77"/>
      <c r="H17" s="77">
        <f t="shared" si="4"/>
        <v>0</v>
      </c>
      <c r="I17" s="77" t="s">
        <v>32</v>
      </c>
      <c r="J17" s="83">
        <v>0</v>
      </c>
      <c r="K17" s="83">
        <v>0</v>
      </c>
      <c r="L17" s="83">
        <f t="shared" si="1"/>
        <v>0</v>
      </c>
      <c r="M17" s="149">
        <f t="shared" si="2"/>
        <v>0</v>
      </c>
      <c r="N17" s="77" t="e">
        <f t="shared" si="3"/>
        <v>#DIV/0!</v>
      </c>
      <c r="O17" s="56"/>
      <c r="P17" s="56"/>
      <c r="Q17" s="56"/>
      <c r="R17" s="56"/>
      <c r="S17" s="56"/>
      <c r="T17" s="56"/>
      <c r="U17" s="56"/>
      <c r="V17" s="56"/>
      <c r="W17" s="56"/>
      <c r="X17" s="56"/>
      <c r="Y17" s="56"/>
      <c r="Z17" s="56"/>
    </row>
    <row r="18" spans="1:26" ht="15" customHeight="1">
      <c r="A18" s="90">
        <v>6</v>
      </c>
      <c r="B18" s="89" t="s">
        <v>727</v>
      </c>
      <c r="C18" s="92" t="s">
        <v>728</v>
      </c>
      <c r="D18" s="91"/>
      <c r="E18" s="92" t="s">
        <v>729</v>
      </c>
      <c r="F18" s="93"/>
      <c r="G18" s="92">
        <v>415</v>
      </c>
      <c r="H18" s="92">
        <f t="shared" si="4"/>
        <v>415</v>
      </c>
      <c r="I18" s="92" t="s">
        <v>32</v>
      </c>
      <c r="J18" s="96">
        <v>0</v>
      </c>
      <c r="K18" s="96">
        <v>0</v>
      </c>
      <c r="L18" s="96">
        <f t="shared" si="1"/>
        <v>0</v>
      </c>
      <c r="M18" s="153">
        <f t="shared" si="2"/>
        <v>0</v>
      </c>
      <c r="N18" s="92" t="e">
        <f t="shared" si="3"/>
        <v>#DIV/0!</v>
      </c>
      <c r="O18" s="56"/>
      <c r="P18" s="56"/>
      <c r="Q18" s="56"/>
      <c r="R18" s="56"/>
      <c r="S18" s="56"/>
      <c r="T18" s="56"/>
      <c r="U18" s="56"/>
      <c r="V18" s="56"/>
      <c r="W18" s="56"/>
      <c r="X18" s="56"/>
      <c r="Y18" s="56"/>
      <c r="Z18" s="56"/>
    </row>
    <row r="19" spans="1:26" ht="15" customHeight="1">
      <c r="A19" s="90"/>
      <c r="B19" s="112"/>
      <c r="C19" s="92" t="s">
        <v>33</v>
      </c>
      <c r="D19" s="91"/>
      <c r="E19" s="92"/>
      <c r="F19" s="93"/>
      <c r="G19" s="92"/>
      <c r="H19" s="92">
        <f t="shared" si="4"/>
        <v>0</v>
      </c>
      <c r="I19" s="92" t="s">
        <v>32</v>
      </c>
      <c r="J19" s="96">
        <v>0</v>
      </c>
      <c r="K19" s="96">
        <v>0</v>
      </c>
      <c r="L19" s="96">
        <f t="shared" si="1"/>
        <v>0</v>
      </c>
      <c r="M19" s="153">
        <f t="shared" si="2"/>
        <v>0</v>
      </c>
      <c r="N19" s="92" t="e">
        <f t="shared" si="3"/>
        <v>#DIV/0!</v>
      </c>
      <c r="O19" s="56"/>
      <c r="P19" s="56"/>
      <c r="Q19" s="56"/>
      <c r="R19" s="56"/>
      <c r="S19" s="56"/>
      <c r="T19" s="56"/>
      <c r="U19" s="56"/>
      <c r="V19" s="56"/>
      <c r="W19" s="56"/>
      <c r="X19" s="56"/>
      <c r="Y19" s="56"/>
      <c r="Z19" s="56"/>
    </row>
    <row r="20" spans="1:26" ht="15" customHeight="1">
      <c r="A20" s="158">
        <v>7</v>
      </c>
      <c r="B20" s="76" t="s">
        <v>730</v>
      </c>
      <c r="C20" s="77" t="s">
        <v>731</v>
      </c>
      <c r="D20" s="78" t="s">
        <v>8</v>
      </c>
      <c r="E20" s="77" t="s">
        <v>732</v>
      </c>
      <c r="F20" s="80">
        <v>112</v>
      </c>
      <c r="G20" s="77">
        <v>340</v>
      </c>
      <c r="H20" s="77">
        <f t="shared" si="4"/>
        <v>340</v>
      </c>
      <c r="I20" s="77" t="s">
        <v>32</v>
      </c>
      <c r="J20" s="83">
        <v>0</v>
      </c>
      <c r="K20" s="83">
        <v>0</v>
      </c>
      <c r="L20" s="83">
        <f t="shared" si="1"/>
        <v>0</v>
      </c>
      <c r="M20" s="149">
        <f t="shared" si="2"/>
        <v>0</v>
      </c>
      <c r="N20" s="77">
        <f t="shared" si="3"/>
        <v>0</v>
      </c>
      <c r="O20" s="56"/>
      <c r="P20" s="56"/>
      <c r="Q20" s="56"/>
      <c r="R20" s="56"/>
      <c r="S20" s="56"/>
      <c r="T20" s="56"/>
      <c r="U20" s="56"/>
      <c r="V20" s="56"/>
      <c r="W20" s="56"/>
      <c r="X20" s="56"/>
      <c r="Y20" s="56"/>
      <c r="Z20" s="56"/>
    </row>
    <row r="21" spans="1:26" ht="15" customHeight="1">
      <c r="A21" s="158"/>
      <c r="B21" s="109"/>
      <c r="C21" s="77" t="s">
        <v>33</v>
      </c>
      <c r="D21" s="78"/>
      <c r="E21" s="77"/>
      <c r="F21" s="80"/>
      <c r="G21" s="77"/>
      <c r="H21" s="77">
        <f t="shared" si="4"/>
        <v>0</v>
      </c>
      <c r="I21" s="77" t="s">
        <v>32</v>
      </c>
      <c r="J21" s="83">
        <v>0</v>
      </c>
      <c r="K21" s="83">
        <v>0</v>
      </c>
      <c r="L21" s="83">
        <f t="shared" si="1"/>
        <v>0</v>
      </c>
      <c r="M21" s="149">
        <f t="shared" si="2"/>
        <v>0</v>
      </c>
      <c r="N21" s="77" t="e">
        <f t="shared" si="3"/>
        <v>#DIV/0!</v>
      </c>
      <c r="O21" s="56"/>
      <c r="P21" s="56"/>
      <c r="Q21" s="56"/>
      <c r="R21" s="56"/>
      <c r="S21" s="56"/>
      <c r="T21" s="56"/>
      <c r="U21" s="56"/>
      <c r="V21" s="56"/>
      <c r="W21" s="56"/>
      <c r="X21" s="56"/>
      <c r="Y21" s="56"/>
      <c r="Z21" s="56"/>
    </row>
    <row r="22" spans="1:26" ht="15" customHeight="1">
      <c r="A22" s="90">
        <v>8</v>
      </c>
      <c r="B22" s="89" t="s">
        <v>733</v>
      </c>
      <c r="C22" s="92" t="s">
        <v>734</v>
      </c>
      <c r="D22" s="91" t="s">
        <v>8</v>
      </c>
      <c r="E22" s="92" t="s">
        <v>735</v>
      </c>
      <c r="F22" s="93">
        <v>110</v>
      </c>
      <c r="G22" s="92">
        <v>870</v>
      </c>
      <c r="H22" s="92">
        <f t="shared" si="4"/>
        <v>870</v>
      </c>
      <c r="I22" s="92" t="s">
        <v>32</v>
      </c>
      <c r="J22" s="96">
        <v>0</v>
      </c>
      <c r="K22" s="96">
        <v>0</v>
      </c>
      <c r="L22" s="96">
        <f t="shared" si="1"/>
        <v>0</v>
      </c>
      <c r="M22" s="153">
        <f t="shared" si="2"/>
        <v>0</v>
      </c>
      <c r="N22" s="92">
        <f t="shared" si="3"/>
        <v>0</v>
      </c>
      <c r="O22" s="56"/>
      <c r="P22" s="56"/>
      <c r="Q22" s="56"/>
      <c r="R22" s="56"/>
      <c r="S22" s="56"/>
      <c r="T22" s="56"/>
      <c r="U22" s="56"/>
      <c r="V22" s="56"/>
      <c r="W22" s="56"/>
      <c r="X22" s="56"/>
      <c r="Y22" s="56"/>
      <c r="Z22" s="56"/>
    </row>
    <row r="23" spans="1:26" ht="15" customHeight="1">
      <c r="A23" s="90"/>
      <c r="B23" s="112"/>
      <c r="C23" s="92" t="s">
        <v>33</v>
      </c>
      <c r="D23" s="91"/>
      <c r="E23" s="92"/>
      <c r="F23" s="93"/>
      <c r="G23" s="92"/>
      <c r="H23" s="92">
        <f t="shared" si="4"/>
        <v>0</v>
      </c>
      <c r="I23" s="92" t="s">
        <v>32</v>
      </c>
      <c r="J23" s="96">
        <v>0</v>
      </c>
      <c r="K23" s="96">
        <v>0</v>
      </c>
      <c r="L23" s="96">
        <f t="shared" si="1"/>
        <v>0</v>
      </c>
      <c r="M23" s="153">
        <f t="shared" si="2"/>
        <v>0</v>
      </c>
      <c r="N23" s="92" t="e">
        <f t="shared" si="3"/>
        <v>#DIV/0!</v>
      </c>
      <c r="O23" s="56"/>
      <c r="P23" s="56"/>
      <c r="Q23" s="56"/>
      <c r="R23" s="56"/>
      <c r="S23" s="56"/>
      <c r="T23" s="56"/>
      <c r="U23" s="56"/>
      <c r="V23" s="56"/>
      <c r="W23" s="56"/>
      <c r="X23" s="56"/>
      <c r="Y23" s="56"/>
      <c r="Z23" s="56"/>
    </row>
    <row r="24" spans="1:26" ht="15" customHeight="1">
      <c r="A24" s="158">
        <v>9</v>
      </c>
      <c r="B24" s="76" t="s">
        <v>736</v>
      </c>
      <c r="C24" s="77" t="s">
        <v>737</v>
      </c>
      <c r="D24" s="78" t="s">
        <v>8</v>
      </c>
      <c r="E24" s="77" t="s">
        <v>738</v>
      </c>
      <c r="F24" s="80">
        <v>72</v>
      </c>
      <c r="G24" s="98">
        <v>1580</v>
      </c>
      <c r="H24" s="77">
        <f t="shared" si="4"/>
        <v>1580</v>
      </c>
      <c r="I24" s="77" t="s">
        <v>32</v>
      </c>
      <c r="J24" s="83">
        <v>0</v>
      </c>
      <c r="K24" s="83">
        <v>0</v>
      </c>
      <c r="L24" s="83">
        <f t="shared" si="1"/>
        <v>0</v>
      </c>
      <c r="M24" s="149">
        <f t="shared" si="2"/>
        <v>0</v>
      </c>
      <c r="N24" s="77">
        <f t="shared" si="3"/>
        <v>0</v>
      </c>
      <c r="O24" s="56"/>
      <c r="P24" s="56"/>
      <c r="Q24" s="56"/>
      <c r="R24" s="56"/>
      <c r="S24" s="56"/>
      <c r="T24" s="56"/>
      <c r="U24" s="56"/>
      <c r="V24" s="56"/>
      <c r="W24" s="56"/>
      <c r="X24" s="56"/>
      <c r="Y24" s="56"/>
      <c r="Z24" s="56"/>
    </row>
    <row r="25" spans="1:26" ht="15" customHeight="1">
      <c r="A25" s="158"/>
      <c r="B25" s="109"/>
      <c r="C25" s="77" t="s">
        <v>33</v>
      </c>
      <c r="D25" s="78"/>
      <c r="E25" s="77"/>
      <c r="F25" s="80"/>
      <c r="G25" s="77"/>
      <c r="H25" s="77">
        <f t="shared" si="4"/>
        <v>0</v>
      </c>
      <c r="I25" s="77" t="s">
        <v>32</v>
      </c>
      <c r="J25" s="83">
        <v>0</v>
      </c>
      <c r="K25" s="83">
        <v>0</v>
      </c>
      <c r="L25" s="83">
        <f t="shared" si="1"/>
        <v>0</v>
      </c>
      <c r="M25" s="149">
        <f t="shared" si="2"/>
        <v>0</v>
      </c>
      <c r="N25" s="77" t="e">
        <f t="shared" si="3"/>
        <v>#DIV/0!</v>
      </c>
      <c r="O25" s="56"/>
      <c r="P25" s="56"/>
      <c r="Q25" s="56"/>
      <c r="R25" s="56"/>
      <c r="S25" s="56"/>
      <c r="T25" s="56"/>
      <c r="U25" s="56"/>
      <c r="V25" s="56"/>
      <c r="W25" s="56"/>
      <c r="X25" s="56"/>
      <c r="Y25" s="56"/>
      <c r="Z25" s="56"/>
    </row>
    <row r="26" spans="1:26">
      <c r="A26" s="181">
        <v>10</v>
      </c>
      <c r="B26" s="486" t="s">
        <v>739</v>
      </c>
      <c r="C26" s="56" t="s">
        <v>740</v>
      </c>
      <c r="D26" s="126"/>
      <c r="E26" s="56" t="s">
        <v>741</v>
      </c>
      <c r="F26" s="129">
        <v>0</v>
      </c>
      <c r="G26" s="487">
        <v>2700</v>
      </c>
      <c r="H26" s="488">
        <f t="shared" si="4"/>
        <v>2700</v>
      </c>
      <c r="I26" s="56" t="s">
        <v>32</v>
      </c>
      <c r="J26" s="136">
        <v>0</v>
      </c>
      <c r="K26" s="136">
        <v>0</v>
      </c>
      <c r="L26" s="136">
        <f t="shared" si="1"/>
        <v>0</v>
      </c>
      <c r="M26" s="183">
        <f t="shared" si="2"/>
        <v>0</v>
      </c>
      <c r="N26" s="56" t="e">
        <f t="shared" si="3"/>
        <v>#DIV/0!</v>
      </c>
      <c r="O26" s="56"/>
      <c r="P26" s="56"/>
      <c r="Q26" s="56"/>
      <c r="R26" s="56"/>
      <c r="S26" s="56"/>
      <c r="T26" s="56"/>
      <c r="U26" s="56"/>
      <c r="V26" s="56"/>
      <c r="W26" s="56"/>
      <c r="X26" s="56"/>
      <c r="Y26" s="56"/>
      <c r="Z26" s="56"/>
    </row>
    <row r="27" spans="1:26" ht="15" customHeight="1">
      <c r="A27" s="90"/>
      <c r="B27" s="112"/>
      <c r="C27" s="92" t="s">
        <v>33</v>
      </c>
      <c r="D27" s="91"/>
      <c r="E27" s="92"/>
      <c r="F27" s="93"/>
      <c r="G27" s="92"/>
      <c r="H27" s="92">
        <f t="shared" si="4"/>
        <v>0</v>
      </c>
      <c r="I27" s="92" t="s">
        <v>32</v>
      </c>
      <c r="J27" s="96">
        <v>0</v>
      </c>
      <c r="K27" s="96">
        <v>0</v>
      </c>
      <c r="L27" s="96">
        <f t="shared" si="1"/>
        <v>0</v>
      </c>
      <c r="M27" s="153">
        <f t="shared" si="2"/>
        <v>0</v>
      </c>
      <c r="N27" s="92" t="e">
        <f t="shared" si="3"/>
        <v>#DIV/0!</v>
      </c>
      <c r="O27" s="56"/>
      <c r="P27" s="56"/>
      <c r="Q27" s="56"/>
      <c r="R27" s="56"/>
      <c r="S27" s="56"/>
      <c r="T27" s="56"/>
      <c r="U27" s="56"/>
      <c r="V27" s="56"/>
      <c r="W27" s="56"/>
      <c r="X27" s="56"/>
      <c r="Y27" s="56"/>
      <c r="Z27" s="56"/>
    </row>
    <row r="28" spans="1:26" ht="15" customHeight="1">
      <c r="A28" s="158">
        <v>11</v>
      </c>
      <c r="B28" s="76" t="s">
        <v>742</v>
      </c>
      <c r="C28" s="77" t="s">
        <v>743</v>
      </c>
      <c r="D28" s="78"/>
      <c r="E28" s="77" t="s">
        <v>744</v>
      </c>
      <c r="F28" s="80">
        <v>144</v>
      </c>
      <c r="G28" s="77">
        <v>775</v>
      </c>
      <c r="H28" s="77">
        <f t="shared" si="4"/>
        <v>775</v>
      </c>
      <c r="I28" s="77" t="s">
        <v>32</v>
      </c>
      <c r="J28" s="83">
        <v>0</v>
      </c>
      <c r="K28" s="83">
        <v>0</v>
      </c>
      <c r="L28" s="83">
        <f t="shared" si="1"/>
        <v>0</v>
      </c>
      <c r="M28" s="149">
        <f t="shared" si="2"/>
        <v>0</v>
      </c>
      <c r="N28" s="77">
        <f t="shared" si="3"/>
        <v>0</v>
      </c>
      <c r="O28" s="56"/>
      <c r="P28" s="56"/>
      <c r="Q28" s="56"/>
      <c r="R28" s="56"/>
      <c r="S28" s="56"/>
      <c r="T28" s="56"/>
      <c r="U28" s="56"/>
      <c r="V28" s="56"/>
      <c r="W28" s="56"/>
      <c r="X28" s="56"/>
      <c r="Y28" s="56"/>
      <c r="Z28" s="56"/>
    </row>
    <row r="29" spans="1:26" ht="15" customHeight="1">
      <c r="A29" s="158"/>
      <c r="B29" s="109"/>
      <c r="C29" s="77" t="s">
        <v>33</v>
      </c>
      <c r="D29" s="78"/>
      <c r="E29" s="77"/>
      <c r="F29" s="80"/>
      <c r="G29" s="77"/>
      <c r="H29" s="77">
        <f t="shared" si="4"/>
        <v>0</v>
      </c>
      <c r="I29" s="77" t="s">
        <v>32</v>
      </c>
      <c r="J29" s="83">
        <v>0</v>
      </c>
      <c r="K29" s="83">
        <v>0</v>
      </c>
      <c r="L29" s="83">
        <f t="shared" si="1"/>
        <v>0</v>
      </c>
      <c r="M29" s="149">
        <f t="shared" si="2"/>
        <v>0</v>
      </c>
      <c r="N29" s="77" t="e">
        <f t="shared" si="3"/>
        <v>#DIV/0!</v>
      </c>
      <c r="O29" s="56"/>
      <c r="P29" s="56"/>
      <c r="Q29" s="56"/>
      <c r="R29" s="56"/>
      <c r="S29" s="56"/>
      <c r="T29" s="56"/>
      <c r="U29" s="56"/>
      <c r="V29" s="56"/>
      <c r="W29" s="56"/>
      <c r="X29" s="56"/>
      <c r="Y29" s="56"/>
      <c r="Z29" s="56"/>
    </row>
    <row r="30" spans="1:26" ht="15" customHeight="1">
      <c r="A30" s="90">
        <v>12</v>
      </c>
      <c r="B30" s="89" t="s">
        <v>745</v>
      </c>
      <c r="C30" s="92" t="s">
        <v>746</v>
      </c>
      <c r="D30" s="91" t="s">
        <v>8</v>
      </c>
      <c r="E30" s="92" t="s">
        <v>747</v>
      </c>
      <c r="F30" s="93" t="s">
        <v>8</v>
      </c>
      <c r="G30" s="92">
        <v>875</v>
      </c>
      <c r="H30" s="92">
        <f t="shared" si="4"/>
        <v>875</v>
      </c>
      <c r="I30" s="92" t="s">
        <v>32</v>
      </c>
      <c r="J30" s="96">
        <v>0</v>
      </c>
      <c r="K30" s="96">
        <v>0</v>
      </c>
      <c r="L30" s="96">
        <f t="shared" si="1"/>
        <v>0</v>
      </c>
      <c r="M30" s="153">
        <f t="shared" si="2"/>
        <v>0</v>
      </c>
      <c r="N30" s="92" t="e">
        <f t="shared" si="3"/>
        <v>#VALUE!</v>
      </c>
      <c r="O30" s="56"/>
      <c r="P30" s="56"/>
      <c r="Q30" s="56"/>
      <c r="R30" s="56"/>
      <c r="S30" s="56"/>
      <c r="T30" s="56"/>
      <c r="U30" s="56"/>
      <c r="V30" s="56"/>
      <c r="W30" s="56"/>
      <c r="X30" s="56"/>
      <c r="Y30" s="56"/>
      <c r="Z30" s="56"/>
    </row>
    <row r="31" spans="1:26" ht="15" customHeight="1">
      <c r="A31" s="90"/>
      <c r="B31" s="112"/>
      <c r="C31" s="92" t="s">
        <v>33</v>
      </c>
      <c r="D31" s="91"/>
      <c r="E31" s="92"/>
      <c r="F31" s="93"/>
      <c r="G31" s="92"/>
      <c r="H31" s="92">
        <f t="shared" si="4"/>
        <v>0</v>
      </c>
      <c r="I31" s="92" t="s">
        <v>32</v>
      </c>
      <c r="J31" s="96">
        <v>0</v>
      </c>
      <c r="K31" s="96">
        <v>0</v>
      </c>
      <c r="L31" s="96">
        <f t="shared" si="1"/>
        <v>0</v>
      </c>
      <c r="M31" s="153">
        <f t="shared" si="2"/>
        <v>0</v>
      </c>
      <c r="N31" s="92" t="e">
        <f t="shared" si="3"/>
        <v>#DIV/0!</v>
      </c>
      <c r="O31" s="56"/>
      <c r="P31" s="56"/>
      <c r="Q31" s="56"/>
      <c r="R31" s="56"/>
      <c r="S31" s="56"/>
      <c r="T31" s="56"/>
      <c r="U31" s="56"/>
      <c r="V31" s="56"/>
      <c r="W31" s="56"/>
      <c r="X31" s="56"/>
      <c r="Y31" s="56"/>
      <c r="Z31" s="56"/>
    </row>
    <row r="32" spans="1:26" ht="15" customHeight="1">
      <c r="A32" s="158">
        <v>13</v>
      </c>
      <c r="B32" s="76" t="s">
        <v>748</v>
      </c>
      <c r="C32" s="77" t="s">
        <v>749</v>
      </c>
      <c r="D32" s="78" t="s">
        <v>8</v>
      </c>
      <c r="E32" s="77" t="s">
        <v>750</v>
      </c>
      <c r="F32" s="80" t="s">
        <v>8</v>
      </c>
      <c r="G32" s="77">
        <v>325</v>
      </c>
      <c r="H32" s="77">
        <f t="shared" si="4"/>
        <v>325</v>
      </c>
      <c r="I32" s="77" t="s">
        <v>32</v>
      </c>
      <c r="J32" s="83">
        <v>0</v>
      </c>
      <c r="K32" s="83">
        <v>0</v>
      </c>
      <c r="L32" s="83">
        <f t="shared" si="1"/>
        <v>0</v>
      </c>
      <c r="M32" s="149">
        <f t="shared" si="2"/>
        <v>0</v>
      </c>
      <c r="N32" s="77" t="e">
        <f t="shared" si="3"/>
        <v>#VALUE!</v>
      </c>
      <c r="O32" s="56"/>
      <c r="P32" s="56"/>
      <c r="Q32" s="56"/>
      <c r="R32" s="56"/>
      <c r="S32" s="56"/>
      <c r="T32" s="56"/>
      <c r="U32" s="56"/>
      <c r="V32" s="56"/>
      <c r="W32" s="56"/>
      <c r="X32" s="56"/>
      <c r="Y32" s="56"/>
      <c r="Z32" s="56"/>
    </row>
    <row r="33" spans="1:26" ht="15" customHeight="1">
      <c r="A33" s="158"/>
      <c r="B33" s="109"/>
      <c r="C33" s="77" t="s">
        <v>33</v>
      </c>
      <c r="D33" s="78"/>
      <c r="E33" s="77"/>
      <c r="F33" s="80"/>
      <c r="G33" s="77"/>
      <c r="H33" s="77">
        <f t="shared" si="4"/>
        <v>0</v>
      </c>
      <c r="I33" s="77" t="s">
        <v>32</v>
      </c>
      <c r="J33" s="83">
        <v>0</v>
      </c>
      <c r="K33" s="83">
        <v>0</v>
      </c>
      <c r="L33" s="83">
        <f t="shared" si="1"/>
        <v>0</v>
      </c>
      <c r="M33" s="149">
        <f t="shared" si="2"/>
        <v>0</v>
      </c>
      <c r="N33" s="77" t="e">
        <f t="shared" si="3"/>
        <v>#DIV/0!</v>
      </c>
      <c r="O33" s="56"/>
      <c r="P33" s="56"/>
      <c r="Q33" s="56"/>
      <c r="R33" s="56"/>
      <c r="S33" s="56"/>
      <c r="T33" s="56"/>
      <c r="U33" s="56"/>
      <c r="V33" s="56"/>
      <c r="W33" s="56"/>
      <c r="X33" s="56"/>
      <c r="Y33" s="56"/>
      <c r="Z33" s="56"/>
    </row>
    <row r="34" spans="1:26" ht="15" customHeight="1">
      <c r="A34" s="90">
        <v>14</v>
      </c>
      <c r="B34" s="89" t="s">
        <v>751</v>
      </c>
      <c r="C34" s="92" t="s">
        <v>752</v>
      </c>
      <c r="D34" s="91"/>
      <c r="E34" s="92" t="s">
        <v>753</v>
      </c>
      <c r="F34" s="93"/>
      <c r="G34" s="92">
        <v>300</v>
      </c>
      <c r="H34" s="92">
        <f t="shared" si="4"/>
        <v>300</v>
      </c>
      <c r="I34" s="92" t="s">
        <v>32</v>
      </c>
      <c r="J34" s="96">
        <v>0</v>
      </c>
      <c r="K34" s="96">
        <v>0</v>
      </c>
      <c r="L34" s="96">
        <f t="shared" si="1"/>
        <v>0</v>
      </c>
      <c r="M34" s="153">
        <f t="shared" si="2"/>
        <v>0</v>
      </c>
      <c r="N34" s="92" t="e">
        <f t="shared" si="3"/>
        <v>#DIV/0!</v>
      </c>
      <c r="O34" s="56"/>
      <c r="P34" s="56"/>
      <c r="Q34" s="56"/>
      <c r="R34" s="56"/>
      <c r="S34" s="56"/>
      <c r="T34" s="56"/>
      <c r="U34" s="56"/>
      <c r="V34" s="56"/>
      <c r="W34" s="56"/>
      <c r="X34" s="56"/>
      <c r="Y34" s="56"/>
      <c r="Z34" s="56"/>
    </row>
    <row r="35" spans="1:26" ht="15" customHeight="1">
      <c r="A35" s="90"/>
      <c r="B35" s="112"/>
      <c r="C35" s="92" t="s">
        <v>33</v>
      </c>
      <c r="D35" s="91"/>
      <c r="E35" s="92"/>
      <c r="F35" s="93"/>
      <c r="G35" s="92"/>
      <c r="H35" s="92">
        <f t="shared" si="4"/>
        <v>0</v>
      </c>
      <c r="I35" s="92" t="s">
        <v>32</v>
      </c>
      <c r="J35" s="96">
        <v>0</v>
      </c>
      <c r="K35" s="96">
        <v>0</v>
      </c>
      <c r="L35" s="96">
        <f t="shared" si="1"/>
        <v>0</v>
      </c>
      <c r="M35" s="153">
        <f t="shared" si="2"/>
        <v>0</v>
      </c>
      <c r="N35" s="92" t="e">
        <f t="shared" si="3"/>
        <v>#DIV/0!</v>
      </c>
      <c r="O35" s="56"/>
      <c r="P35" s="56"/>
      <c r="Q35" s="56"/>
      <c r="R35" s="56"/>
      <c r="S35" s="56"/>
      <c r="T35" s="56"/>
      <c r="U35" s="56"/>
      <c r="V35" s="56"/>
      <c r="W35" s="56"/>
      <c r="X35" s="56"/>
      <c r="Y35" s="56"/>
      <c r="Z35" s="56"/>
    </row>
    <row r="36" spans="1:26" ht="15" customHeight="1">
      <c r="A36" s="158">
        <v>15</v>
      </c>
      <c r="B36" s="76" t="s">
        <v>754</v>
      </c>
      <c r="C36" s="77" t="s">
        <v>755</v>
      </c>
      <c r="D36" s="78"/>
      <c r="E36" s="77" t="s">
        <v>756</v>
      </c>
      <c r="F36" s="80">
        <v>100</v>
      </c>
      <c r="G36" s="77">
        <v>250</v>
      </c>
      <c r="H36" s="77">
        <f t="shared" si="4"/>
        <v>250</v>
      </c>
      <c r="I36" s="77" t="s">
        <v>32</v>
      </c>
      <c r="J36" s="83">
        <v>0</v>
      </c>
      <c r="K36" s="83">
        <v>0</v>
      </c>
      <c r="L36" s="83">
        <f t="shared" si="1"/>
        <v>0</v>
      </c>
      <c r="M36" s="149">
        <f t="shared" si="2"/>
        <v>0</v>
      </c>
      <c r="N36" s="77">
        <f t="shared" si="3"/>
        <v>0</v>
      </c>
      <c r="O36" s="56"/>
      <c r="P36" s="56"/>
      <c r="Q36" s="56"/>
      <c r="R36" s="56"/>
      <c r="S36" s="56"/>
      <c r="T36" s="56"/>
      <c r="U36" s="56"/>
      <c r="V36" s="56"/>
      <c r="W36" s="56"/>
      <c r="X36" s="56"/>
      <c r="Y36" s="56"/>
      <c r="Z36" s="56"/>
    </row>
    <row r="37" spans="1:26" ht="15" customHeight="1">
      <c r="A37" s="158"/>
      <c r="B37" s="109"/>
      <c r="C37" s="77" t="s">
        <v>33</v>
      </c>
      <c r="D37" s="78"/>
      <c r="E37" s="77"/>
      <c r="F37" s="80"/>
      <c r="G37" s="77"/>
      <c r="H37" s="77">
        <f t="shared" si="4"/>
        <v>0</v>
      </c>
      <c r="I37" s="77" t="s">
        <v>32</v>
      </c>
      <c r="J37" s="83">
        <v>0</v>
      </c>
      <c r="K37" s="83">
        <v>0</v>
      </c>
      <c r="L37" s="83">
        <f t="shared" si="1"/>
        <v>0</v>
      </c>
      <c r="M37" s="149">
        <f t="shared" si="2"/>
        <v>0</v>
      </c>
      <c r="N37" s="77" t="e">
        <f t="shared" si="3"/>
        <v>#DIV/0!</v>
      </c>
      <c r="O37" s="56"/>
      <c r="P37" s="56"/>
      <c r="Q37" s="56"/>
      <c r="R37" s="56"/>
      <c r="S37" s="56"/>
      <c r="T37" s="56"/>
      <c r="U37" s="56"/>
      <c r="V37" s="56"/>
      <c r="W37" s="56"/>
      <c r="X37" s="56"/>
      <c r="Y37" s="56"/>
      <c r="Z37" s="56"/>
    </row>
    <row r="38" spans="1:26" ht="15" customHeight="1">
      <c r="A38" s="90">
        <v>16</v>
      </c>
      <c r="B38" s="89" t="s">
        <v>757</v>
      </c>
      <c r="C38" s="92" t="s">
        <v>758</v>
      </c>
      <c r="D38" s="91"/>
      <c r="E38" s="92" t="s">
        <v>759</v>
      </c>
      <c r="F38" s="93"/>
      <c r="G38" s="92">
        <v>180</v>
      </c>
      <c r="H38" s="92">
        <f t="shared" si="4"/>
        <v>180</v>
      </c>
      <c r="I38" s="92" t="s">
        <v>32</v>
      </c>
      <c r="J38" s="96">
        <v>0</v>
      </c>
      <c r="K38" s="96">
        <v>0</v>
      </c>
      <c r="L38" s="96">
        <f t="shared" si="1"/>
        <v>0</v>
      </c>
      <c r="M38" s="153">
        <f t="shared" si="2"/>
        <v>0</v>
      </c>
      <c r="N38" s="92" t="e">
        <f t="shared" si="3"/>
        <v>#DIV/0!</v>
      </c>
      <c r="O38" s="56"/>
      <c r="P38" s="56"/>
      <c r="Q38" s="56"/>
      <c r="R38" s="56"/>
      <c r="S38" s="56"/>
      <c r="T38" s="56"/>
      <c r="U38" s="56"/>
      <c r="V38" s="56"/>
      <c r="W38" s="56"/>
      <c r="X38" s="56"/>
      <c r="Y38" s="56"/>
      <c r="Z38" s="56"/>
    </row>
    <row r="39" spans="1:26" ht="15" customHeight="1">
      <c r="A39" s="90"/>
      <c r="B39" s="112"/>
      <c r="C39" s="92" t="s">
        <v>33</v>
      </c>
      <c r="D39" s="91"/>
      <c r="E39" s="92"/>
      <c r="F39" s="93"/>
      <c r="G39" s="92"/>
      <c r="H39" s="92">
        <f t="shared" si="4"/>
        <v>0</v>
      </c>
      <c r="I39" s="92" t="s">
        <v>32</v>
      </c>
      <c r="J39" s="96">
        <v>0</v>
      </c>
      <c r="K39" s="96">
        <v>0</v>
      </c>
      <c r="L39" s="96">
        <f t="shared" si="1"/>
        <v>0</v>
      </c>
      <c r="M39" s="153">
        <f t="shared" si="2"/>
        <v>0</v>
      </c>
      <c r="N39" s="92" t="e">
        <f t="shared" si="3"/>
        <v>#DIV/0!</v>
      </c>
      <c r="O39" s="56"/>
      <c r="P39" s="56"/>
      <c r="Q39" s="56"/>
      <c r="R39" s="56"/>
      <c r="S39" s="56"/>
      <c r="T39" s="56"/>
      <c r="U39" s="56"/>
      <c r="V39" s="56"/>
      <c r="W39" s="56"/>
      <c r="X39" s="56"/>
      <c r="Y39" s="56"/>
      <c r="Z39" s="56"/>
    </row>
    <row r="40" spans="1:26" ht="15" customHeight="1">
      <c r="A40" s="158">
        <v>17</v>
      </c>
      <c r="B40" s="76" t="s">
        <v>760</v>
      </c>
      <c r="C40" s="77" t="s">
        <v>761</v>
      </c>
      <c r="D40" s="78"/>
      <c r="E40" s="77" t="s">
        <v>762</v>
      </c>
      <c r="F40" s="80"/>
      <c r="G40" s="98">
        <v>3056</v>
      </c>
      <c r="H40" s="77">
        <f t="shared" si="4"/>
        <v>3056</v>
      </c>
      <c r="I40" s="77" t="s">
        <v>32</v>
      </c>
      <c r="J40" s="83">
        <v>0</v>
      </c>
      <c r="K40" s="83">
        <v>0</v>
      </c>
      <c r="L40" s="83">
        <f t="shared" si="1"/>
        <v>0</v>
      </c>
      <c r="M40" s="149">
        <f t="shared" si="2"/>
        <v>0</v>
      </c>
      <c r="N40" s="77" t="e">
        <f t="shared" si="3"/>
        <v>#DIV/0!</v>
      </c>
      <c r="O40" s="56"/>
      <c r="P40" s="56"/>
      <c r="Q40" s="56"/>
      <c r="R40" s="56"/>
      <c r="S40" s="56"/>
      <c r="T40" s="56"/>
      <c r="U40" s="56"/>
      <c r="V40" s="56"/>
      <c r="W40" s="56"/>
      <c r="X40" s="56"/>
      <c r="Y40" s="56"/>
      <c r="Z40" s="56"/>
    </row>
    <row r="41" spans="1:26" ht="15" customHeight="1">
      <c r="A41" s="158"/>
      <c r="B41" s="109"/>
      <c r="C41" s="77" t="s">
        <v>33</v>
      </c>
      <c r="D41" s="78"/>
      <c r="E41" s="77"/>
      <c r="F41" s="80"/>
      <c r="G41" s="77"/>
      <c r="H41" s="77">
        <f t="shared" si="4"/>
        <v>0</v>
      </c>
      <c r="I41" s="77" t="s">
        <v>32</v>
      </c>
      <c r="J41" s="83">
        <v>0</v>
      </c>
      <c r="K41" s="83">
        <v>0</v>
      </c>
      <c r="L41" s="83">
        <f t="shared" si="1"/>
        <v>0</v>
      </c>
      <c r="M41" s="149">
        <f t="shared" si="2"/>
        <v>0</v>
      </c>
      <c r="N41" s="77" t="e">
        <f t="shared" si="3"/>
        <v>#DIV/0!</v>
      </c>
      <c r="O41" s="56"/>
      <c r="P41" s="56"/>
      <c r="Q41" s="56"/>
      <c r="R41" s="56"/>
      <c r="S41" s="56"/>
      <c r="T41" s="56"/>
      <c r="U41" s="56"/>
      <c r="V41" s="56"/>
      <c r="W41" s="56"/>
      <c r="X41" s="56"/>
      <c r="Y41" s="56"/>
      <c r="Z41" s="56"/>
    </row>
    <row r="42" spans="1:26" ht="15" customHeight="1">
      <c r="A42" s="90">
        <v>18</v>
      </c>
      <c r="B42" s="89" t="s">
        <v>763</v>
      </c>
      <c r="C42" s="92" t="s">
        <v>764</v>
      </c>
      <c r="D42" s="91"/>
      <c r="E42" s="92" t="s">
        <v>765</v>
      </c>
      <c r="F42" s="93"/>
      <c r="G42" s="92">
        <v>715</v>
      </c>
      <c r="H42" s="92">
        <f t="shared" si="4"/>
        <v>715</v>
      </c>
      <c r="I42" s="92" t="s">
        <v>32</v>
      </c>
      <c r="J42" s="96">
        <v>0</v>
      </c>
      <c r="K42" s="96">
        <v>0</v>
      </c>
      <c r="L42" s="96">
        <f t="shared" si="1"/>
        <v>0</v>
      </c>
      <c r="M42" s="153">
        <f t="shared" si="2"/>
        <v>0</v>
      </c>
      <c r="N42" s="92" t="e">
        <f t="shared" si="3"/>
        <v>#DIV/0!</v>
      </c>
      <c r="O42" s="56"/>
      <c r="P42" s="56"/>
      <c r="Q42" s="56"/>
      <c r="R42" s="56"/>
      <c r="S42" s="56"/>
      <c r="T42" s="56"/>
      <c r="U42" s="56"/>
      <c r="V42" s="56"/>
      <c r="W42" s="56"/>
      <c r="X42" s="56"/>
      <c r="Y42" s="56"/>
      <c r="Z42" s="56"/>
    </row>
    <row r="43" spans="1:26" ht="15" customHeight="1">
      <c r="A43" s="90"/>
      <c r="B43" s="112"/>
      <c r="C43" s="92" t="s">
        <v>33</v>
      </c>
      <c r="D43" s="91"/>
      <c r="E43" s="92"/>
      <c r="F43" s="93"/>
      <c r="G43" s="92"/>
      <c r="H43" s="92">
        <f t="shared" si="4"/>
        <v>0</v>
      </c>
      <c r="I43" s="92" t="s">
        <v>32</v>
      </c>
      <c r="J43" s="96">
        <v>0</v>
      </c>
      <c r="K43" s="96">
        <v>0</v>
      </c>
      <c r="L43" s="96">
        <f t="shared" si="1"/>
        <v>0</v>
      </c>
      <c r="M43" s="153">
        <f t="shared" si="2"/>
        <v>0</v>
      </c>
      <c r="N43" s="92" t="e">
        <f t="shared" si="3"/>
        <v>#DIV/0!</v>
      </c>
      <c r="O43" s="56"/>
      <c r="P43" s="56"/>
      <c r="Q43" s="56"/>
      <c r="R43" s="56"/>
      <c r="S43" s="56"/>
      <c r="T43" s="56"/>
      <c r="U43" s="56"/>
      <c r="V43" s="56"/>
      <c r="W43" s="56"/>
      <c r="X43" s="56"/>
      <c r="Y43" s="56"/>
      <c r="Z43" s="56"/>
    </row>
    <row r="44" spans="1:26" ht="15" customHeight="1">
      <c r="A44" s="158">
        <v>19</v>
      </c>
      <c r="B44" s="76" t="s">
        <v>766</v>
      </c>
      <c r="C44" s="77" t="s">
        <v>767</v>
      </c>
      <c r="D44" s="78" t="s">
        <v>8</v>
      </c>
      <c r="E44" s="77" t="s">
        <v>768</v>
      </c>
      <c r="F44" s="80">
        <v>72</v>
      </c>
      <c r="G44" s="77">
        <v>4700</v>
      </c>
      <c r="H44" s="77">
        <f t="shared" si="4"/>
        <v>4700</v>
      </c>
      <c r="I44" s="77" t="s">
        <v>32</v>
      </c>
      <c r="J44" s="83">
        <v>0</v>
      </c>
      <c r="K44" s="83">
        <v>0</v>
      </c>
      <c r="L44" s="83">
        <f t="shared" si="1"/>
        <v>0</v>
      </c>
      <c r="M44" s="149">
        <f t="shared" si="2"/>
        <v>0</v>
      </c>
      <c r="N44" s="77">
        <f t="shared" si="3"/>
        <v>0</v>
      </c>
      <c r="O44" s="56"/>
      <c r="P44" s="56"/>
      <c r="Q44" s="56"/>
      <c r="R44" s="56"/>
      <c r="S44" s="56"/>
      <c r="T44" s="56"/>
      <c r="U44" s="56"/>
      <c r="V44" s="56"/>
      <c r="W44" s="56"/>
      <c r="X44" s="56"/>
      <c r="Y44" s="56"/>
      <c r="Z44" s="56"/>
    </row>
    <row r="45" spans="1:26" ht="15" customHeight="1">
      <c r="A45" s="90">
        <v>20</v>
      </c>
      <c r="B45" s="89" t="s">
        <v>769</v>
      </c>
      <c r="C45" s="92" t="s">
        <v>770</v>
      </c>
      <c r="D45" s="91" t="s">
        <v>8</v>
      </c>
      <c r="E45" s="92" t="s">
        <v>768</v>
      </c>
      <c r="F45" s="93">
        <v>72</v>
      </c>
      <c r="G45" s="92">
        <v>4693</v>
      </c>
      <c r="H45" s="92">
        <f t="shared" si="4"/>
        <v>4693</v>
      </c>
      <c r="I45" s="92" t="s">
        <v>32</v>
      </c>
      <c r="J45" s="96">
        <v>0</v>
      </c>
      <c r="K45" s="96">
        <v>0</v>
      </c>
      <c r="L45" s="96">
        <f t="shared" si="1"/>
        <v>0</v>
      </c>
      <c r="M45" s="153">
        <f t="shared" si="2"/>
        <v>0</v>
      </c>
      <c r="N45" s="92">
        <f t="shared" si="3"/>
        <v>0</v>
      </c>
      <c r="O45" s="56"/>
      <c r="P45" s="56"/>
      <c r="Q45" s="56"/>
      <c r="R45" s="56"/>
      <c r="S45" s="56"/>
      <c r="T45" s="56"/>
      <c r="U45" s="56"/>
      <c r="V45" s="56"/>
      <c r="W45" s="56"/>
      <c r="X45" s="56"/>
      <c r="Y45" s="56"/>
      <c r="Z45" s="56"/>
    </row>
    <row r="46" spans="1:26" ht="45.75">
      <c r="A46" s="90"/>
      <c r="B46" s="190" t="s">
        <v>771</v>
      </c>
      <c r="C46" s="92"/>
      <c r="D46" s="91"/>
      <c r="E46" s="92"/>
      <c r="F46" s="93"/>
      <c r="G46" s="92"/>
      <c r="H46" s="92"/>
      <c r="I46" s="92"/>
      <c r="J46" s="96"/>
      <c r="K46" s="96"/>
      <c r="L46" s="96"/>
      <c r="M46" s="153"/>
      <c r="N46" s="92"/>
      <c r="O46" s="56"/>
      <c r="P46" s="56"/>
      <c r="Q46" s="56"/>
      <c r="R46" s="56"/>
      <c r="S46" s="56"/>
      <c r="T46" s="56"/>
      <c r="U46" s="56"/>
      <c r="V46" s="56"/>
      <c r="W46" s="56"/>
      <c r="X46" s="56"/>
      <c r="Y46" s="56"/>
      <c r="Z46" s="56"/>
    </row>
    <row r="47" spans="1:26" ht="45.75">
      <c r="A47" s="158"/>
      <c r="B47" s="193" t="s">
        <v>772</v>
      </c>
      <c r="C47" s="77"/>
      <c r="D47" s="78"/>
      <c r="E47" s="77"/>
      <c r="F47" s="80"/>
      <c r="G47" s="77"/>
      <c r="H47" s="77"/>
      <c r="I47" s="77"/>
      <c r="J47" s="83"/>
      <c r="K47" s="83"/>
      <c r="L47" s="83"/>
      <c r="M47" s="149"/>
      <c r="N47" s="77"/>
      <c r="O47" s="56"/>
      <c r="P47" s="56"/>
      <c r="Q47" s="56"/>
      <c r="R47" s="56"/>
      <c r="S47" s="56"/>
      <c r="T47" s="56"/>
      <c r="U47" s="56"/>
      <c r="V47" s="56"/>
      <c r="W47" s="56"/>
      <c r="X47" s="56"/>
      <c r="Y47" s="56"/>
      <c r="Z47" s="56"/>
    </row>
    <row r="48" spans="1:26" ht="15" customHeight="1">
      <c r="A48" s="158">
        <v>21</v>
      </c>
      <c r="B48" s="76" t="s">
        <v>773</v>
      </c>
      <c r="C48" s="77" t="s">
        <v>774</v>
      </c>
      <c r="D48" s="78"/>
      <c r="E48" s="77" t="s">
        <v>775</v>
      </c>
      <c r="F48" s="80"/>
      <c r="G48" s="77">
        <v>600</v>
      </c>
      <c r="H48" s="77">
        <f t="shared" ref="H48:H69" si="5">G48</f>
        <v>600</v>
      </c>
      <c r="I48" s="77" t="s">
        <v>32</v>
      </c>
      <c r="J48" s="83">
        <v>0</v>
      </c>
      <c r="K48" s="83">
        <v>0</v>
      </c>
      <c r="L48" s="83">
        <f t="shared" ref="L48:L87" si="6">K48+J48</f>
        <v>0</v>
      </c>
      <c r="M48" s="149">
        <f t="shared" ref="M48:M85" si="7">L48*H48</f>
        <v>0</v>
      </c>
      <c r="N48" s="77" t="e">
        <f t="shared" ref="N48:N85" si="8">M48/H48/F48</f>
        <v>#DIV/0!</v>
      </c>
      <c r="O48" s="56"/>
      <c r="P48" s="56"/>
      <c r="Q48" s="56"/>
      <c r="R48" s="56"/>
      <c r="S48" s="56"/>
      <c r="T48" s="56"/>
      <c r="U48" s="56"/>
      <c r="V48" s="56"/>
      <c r="W48" s="56"/>
      <c r="X48" s="56"/>
      <c r="Y48" s="56"/>
      <c r="Z48" s="56"/>
    </row>
    <row r="49" spans="1:26" ht="15" customHeight="1">
      <c r="A49" s="158"/>
      <c r="B49" s="109"/>
      <c r="C49" s="77" t="s">
        <v>33</v>
      </c>
      <c r="D49" s="78"/>
      <c r="E49" s="77"/>
      <c r="F49" s="80"/>
      <c r="G49" s="77"/>
      <c r="H49" s="77">
        <f t="shared" si="5"/>
        <v>0</v>
      </c>
      <c r="I49" s="77" t="s">
        <v>32</v>
      </c>
      <c r="J49" s="83">
        <v>0</v>
      </c>
      <c r="K49" s="83">
        <v>0</v>
      </c>
      <c r="L49" s="83">
        <f t="shared" si="6"/>
        <v>0</v>
      </c>
      <c r="M49" s="149">
        <f t="shared" si="7"/>
        <v>0</v>
      </c>
      <c r="N49" s="77" t="e">
        <f t="shared" si="8"/>
        <v>#DIV/0!</v>
      </c>
      <c r="O49" s="56"/>
      <c r="P49" s="56"/>
      <c r="Q49" s="56"/>
      <c r="R49" s="56"/>
      <c r="S49" s="56"/>
      <c r="T49" s="56"/>
      <c r="U49" s="56"/>
      <c r="V49" s="56"/>
      <c r="W49" s="56"/>
      <c r="X49" s="56"/>
      <c r="Y49" s="56"/>
      <c r="Z49" s="56"/>
    </row>
    <row r="50" spans="1:26" ht="15" customHeight="1">
      <c r="A50" s="90">
        <v>22</v>
      </c>
      <c r="B50" s="89" t="s">
        <v>776</v>
      </c>
      <c r="C50" s="92" t="s">
        <v>777</v>
      </c>
      <c r="D50" s="91"/>
      <c r="E50" s="92" t="s">
        <v>778</v>
      </c>
      <c r="F50" s="93">
        <v>90</v>
      </c>
      <c r="G50" s="92">
        <v>595</v>
      </c>
      <c r="H50" s="92">
        <f t="shared" si="5"/>
        <v>595</v>
      </c>
      <c r="I50" s="92" t="s">
        <v>32</v>
      </c>
      <c r="J50" s="96">
        <v>0</v>
      </c>
      <c r="K50" s="96">
        <v>0</v>
      </c>
      <c r="L50" s="96">
        <f t="shared" si="6"/>
        <v>0</v>
      </c>
      <c r="M50" s="153">
        <f t="shared" si="7"/>
        <v>0</v>
      </c>
      <c r="N50" s="92">
        <f t="shared" si="8"/>
        <v>0</v>
      </c>
      <c r="O50" s="56"/>
      <c r="P50" s="56"/>
      <c r="Q50" s="56"/>
      <c r="R50" s="56"/>
      <c r="S50" s="56"/>
      <c r="T50" s="56"/>
      <c r="U50" s="56"/>
      <c r="V50" s="56"/>
      <c r="W50" s="56"/>
      <c r="X50" s="56"/>
      <c r="Y50" s="56"/>
      <c r="Z50" s="56"/>
    </row>
    <row r="51" spans="1:26" ht="15" customHeight="1">
      <c r="A51" s="90"/>
      <c r="B51" s="112"/>
      <c r="C51" s="92" t="s">
        <v>33</v>
      </c>
      <c r="D51" s="91"/>
      <c r="E51" s="92"/>
      <c r="F51" s="93"/>
      <c r="G51" s="92"/>
      <c r="H51" s="92">
        <f t="shared" si="5"/>
        <v>0</v>
      </c>
      <c r="I51" s="92" t="s">
        <v>32</v>
      </c>
      <c r="J51" s="96">
        <v>0</v>
      </c>
      <c r="K51" s="96">
        <v>0</v>
      </c>
      <c r="L51" s="96">
        <f t="shared" si="6"/>
        <v>0</v>
      </c>
      <c r="M51" s="153">
        <f t="shared" si="7"/>
        <v>0</v>
      </c>
      <c r="N51" s="92" t="e">
        <f t="shared" si="8"/>
        <v>#DIV/0!</v>
      </c>
      <c r="O51" s="56"/>
      <c r="P51" s="56"/>
      <c r="Q51" s="56"/>
      <c r="R51" s="56"/>
      <c r="S51" s="56"/>
      <c r="T51" s="56"/>
      <c r="U51" s="56"/>
      <c r="V51" s="56"/>
      <c r="W51" s="56"/>
      <c r="X51" s="56"/>
      <c r="Y51" s="56"/>
      <c r="Z51" s="56"/>
    </row>
    <row r="52" spans="1:26" ht="15" customHeight="1">
      <c r="A52" s="158">
        <v>23</v>
      </c>
      <c r="B52" s="76" t="s">
        <v>779</v>
      </c>
      <c r="C52" s="77" t="s">
        <v>780</v>
      </c>
      <c r="D52" s="78"/>
      <c r="E52" s="77" t="s">
        <v>781</v>
      </c>
      <c r="F52" s="80"/>
      <c r="G52" s="77">
        <v>1150</v>
      </c>
      <c r="H52" s="77">
        <f t="shared" si="5"/>
        <v>1150</v>
      </c>
      <c r="I52" s="77" t="s">
        <v>32</v>
      </c>
      <c r="J52" s="83">
        <v>0</v>
      </c>
      <c r="K52" s="83">
        <v>0</v>
      </c>
      <c r="L52" s="83">
        <f t="shared" si="6"/>
        <v>0</v>
      </c>
      <c r="M52" s="149">
        <f t="shared" si="7"/>
        <v>0</v>
      </c>
      <c r="N52" s="77" t="e">
        <f t="shared" si="8"/>
        <v>#DIV/0!</v>
      </c>
      <c r="O52" s="56"/>
      <c r="P52" s="56"/>
      <c r="Q52" s="56"/>
      <c r="R52" s="56"/>
      <c r="S52" s="56"/>
      <c r="T52" s="56"/>
      <c r="U52" s="56"/>
      <c r="V52" s="56"/>
      <c r="W52" s="56"/>
      <c r="X52" s="56"/>
      <c r="Y52" s="56"/>
      <c r="Z52" s="56"/>
    </row>
    <row r="53" spans="1:26" ht="15" customHeight="1">
      <c r="A53" s="158"/>
      <c r="B53" s="109"/>
      <c r="C53" s="77" t="s">
        <v>33</v>
      </c>
      <c r="D53" s="78"/>
      <c r="E53" s="77"/>
      <c r="F53" s="80"/>
      <c r="G53" s="77"/>
      <c r="H53" s="77">
        <f t="shared" si="5"/>
        <v>0</v>
      </c>
      <c r="I53" s="77" t="s">
        <v>32</v>
      </c>
      <c r="J53" s="83">
        <v>0</v>
      </c>
      <c r="K53" s="83">
        <v>0</v>
      </c>
      <c r="L53" s="83">
        <f t="shared" si="6"/>
        <v>0</v>
      </c>
      <c r="M53" s="149">
        <f t="shared" si="7"/>
        <v>0</v>
      </c>
      <c r="N53" s="77" t="e">
        <f t="shared" si="8"/>
        <v>#DIV/0!</v>
      </c>
      <c r="O53" s="56"/>
      <c r="P53" s="56"/>
      <c r="Q53" s="56"/>
      <c r="R53" s="56"/>
      <c r="S53" s="56"/>
      <c r="T53" s="56"/>
      <c r="U53" s="56"/>
      <c r="V53" s="56"/>
      <c r="W53" s="56"/>
      <c r="X53" s="56"/>
      <c r="Y53" s="56"/>
      <c r="Z53" s="56"/>
    </row>
    <row r="54" spans="1:26" ht="15" customHeight="1">
      <c r="A54" s="90">
        <v>24</v>
      </c>
      <c r="B54" s="89" t="s">
        <v>782</v>
      </c>
      <c r="C54" s="92" t="s">
        <v>783</v>
      </c>
      <c r="D54" s="91"/>
      <c r="E54" s="92" t="s">
        <v>784</v>
      </c>
      <c r="F54" s="93"/>
      <c r="G54" s="92">
        <v>410</v>
      </c>
      <c r="H54" s="92">
        <f t="shared" si="5"/>
        <v>410</v>
      </c>
      <c r="I54" s="92" t="s">
        <v>32</v>
      </c>
      <c r="J54" s="96">
        <v>0</v>
      </c>
      <c r="K54" s="96">
        <v>0</v>
      </c>
      <c r="L54" s="96">
        <f t="shared" si="6"/>
        <v>0</v>
      </c>
      <c r="M54" s="153">
        <f t="shared" si="7"/>
        <v>0</v>
      </c>
      <c r="N54" s="92" t="e">
        <f t="shared" si="8"/>
        <v>#DIV/0!</v>
      </c>
      <c r="O54" s="56"/>
      <c r="P54" s="56"/>
      <c r="Q54" s="56"/>
      <c r="R54" s="56"/>
      <c r="S54" s="56"/>
      <c r="T54" s="56"/>
      <c r="U54" s="56"/>
      <c r="V54" s="56"/>
      <c r="W54" s="56"/>
      <c r="X54" s="56"/>
      <c r="Y54" s="56"/>
      <c r="Z54" s="56"/>
    </row>
    <row r="55" spans="1:26" ht="15" customHeight="1">
      <c r="A55" s="90"/>
      <c r="B55" s="112"/>
      <c r="C55" s="92" t="s">
        <v>33</v>
      </c>
      <c r="D55" s="91"/>
      <c r="E55" s="92"/>
      <c r="F55" s="93"/>
      <c r="G55" s="92"/>
      <c r="H55" s="92">
        <f t="shared" si="5"/>
        <v>0</v>
      </c>
      <c r="I55" s="92" t="s">
        <v>32</v>
      </c>
      <c r="J55" s="96">
        <v>0</v>
      </c>
      <c r="K55" s="96">
        <v>0</v>
      </c>
      <c r="L55" s="96">
        <f t="shared" si="6"/>
        <v>0</v>
      </c>
      <c r="M55" s="153">
        <f t="shared" si="7"/>
        <v>0</v>
      </c>
      <c r="N55" s="92" t="e">
        <f t="shared" si="8"/>
        <v>#DIV/0!</v>
      </c>
      <c r="O55" s="56"/>
      <c r="P55" s="56"/>
      <c r="Q55" s="56"/>
      <c r="R55" s="56"/>
      <c r="S55" s="56"/>
      <c r="T55" s="56"/>
      <c r="U55" s="56"/>
      <c r="V55" s="56"/>
      <c r="W55" s="56"/>
      <c r="X55" s="56"/>
      <c r="Y55" s="56"/>
      <c r="Z55" s="56"/>
    </row>
    <row r="56" spans="1:26" ht="15" customHeight="1">
      <c r="A56" s="158">
        <v>25</v>
      </c>
      <c r="B56" s="76" t="s">
        <v>785</v>
      </c>
      <c r="C56" s="77" t="s">
        <v>777</v>
      </c>
      <c r="D56" s="78"/>
      <c r="E56" s="77" t="s">
        <v>786</v>
      </c>
      <c r="F56" s="80"/>
      <c r="G56" s="77">
        <v>550</v>
      </c>
      <c r="H56" s="77">
        <f t="shared" si="5"/>
        <v>550</v>
      </c>
      <c r="I56" s="77" t="s">
        <v>32</v>
      </c>
      <c r="J56" s="83">
        <v>0</v>
      </c>
      <c r="K56" s="83">
        <v>0</v>
      </c>
      <c r="L56" s="83">
        <f t="shared" si="6"/>
        <v>0</v>
      </c>
      <c r="M56" s="149">
        <f t="shared" si="7"/>
        <v>0</v>
      </c>
      <c r="N56" s="77" t="e">
        <f t="shared" si="8"/>
        <v>#DIV/0!</v>
      </c>
      <c r="O56" s="56"/>
      <c r="P56" s="56"/>
      <c r="Q56" s="56"/>
      <c r="R56" s="56"/>
      <c r="S56" s="56"/>
      <c r="T56" s="56"/>
      <c r="U56" s="56"/>
      <c r="V56" s="56"/>
      <c r="W56" s="56"/>
      <c r="X56" s="56"/>
      <c r="Y56" s="56"/>
      <c r="Z56" s="56"/>
    </row>
    <row r="57" spans="1:26" ht="15" customHeight="1">
      <c r="A57" s="158"/>
      <c r="B57" s="109"/>
      <c r="C57" s="77" t="s">
        <v>33</v>
      </c>
      <c r="D57" s="78"/>
      <c r="E57" s="77"/>
      <c r="F57" s="80"/>
      <c r="G57" s="77"/>
      <c r="H57" s="77">
        <f t="shared" si="5"/>
        <v>0</v>
      </c>
      <c r="I57" s="77" t="s">
        <v>32</v>
      </c>
      <c r="J57" s="83">
        <v>0</v>
      </c>
      <c r="K57" s="83">
        <v>0</v>
      </c>
      <c r="L57" s="83">
        <f t="shared" si="6"/>
        <v>0</v>
      </c>
      <c r="M57" s="149">
        <f t="shared" si="7"/>
        <v>0</v>
      </c>
      <c r="N57" s="77" t="e">
        <f t="shared" si="8"/>
        <v>#DIV/0!</v>
      </c>
      <c r="O57" s="56"/>
      <c r="P57" s="56"/>
      <c r="Q57" s="56"/>
      <c r="R57" s="56"/>
      <c r="S57" s="56"/>
      <c r="T57" s="56"/>
      <c r="U57" s="56"/>
      <c r="V57" s="56"/>
      <c r="W57" s="56"/>
      <c r="X57" s="56"/>
      <c r="Y57" s="56"/>
      <c r="Z57" s="56"/>
    </row>
    <row r="58" spans="1:26" ht="15" customHeight="1">
      <c r="A58" s="90">
        <v>26</v>
      </c>
      <c r="B58" s="89" t="s">
        <v>787</v>
      </c>
      <c r="C58" s="92" t="s">
        <v>788</v>
      </c>
      <c r="D58" s="91"/>
      <c r="E58" s="92" t="s">
        <v>105</v>
      </c>
      <c r="F58" s="93">
        <v>136</v>
      </c>
      <c r="G58" s="92">
        <v>200</v>
      </c>
      <c r="H58" s="92">
        <f t="shared" si="5"/>
        <v>200</v>
      </c>
      <c r="I58" s="92" t="s">
        <v>32</v>
      </c>
      <c r="J58" s="96">
        <v>0</v>
      </c>
      <c r="K58" s="96">
        <v>0</v>
      </c>
      <c r="L58" s="96">
        <f t="shared" si="6"/>
        <v>0</v>
      </c>
      <c r="M58" s="153">
        <f t="shared" si="7"/>
        <v>0</v>
      </c>
      <c r="N58" s="92">
        <f t="shared" si="8"/>
        <v>0</v>
      </c>
      <c r="O58" s="56"/>
      <c r="P58" s="56"/>
      <c r="Q58" s="56"/>
      <c r="R58" s="56"/>
      <c r="S58" s="56"/>
      <c r="T58" s="56"/>
      <c r="U58" s="56"/>
      <c r="V58" s="56"/>
      <c r="W58" s="56"/>
      <c r="X58" s="56"/>
      <c r="Y58" s="56"/>
      <c r="Z58" s="56"/>
    </row>
    <row r="59" spans="1:26" ht="15" customHeight="1">
      <c r="A59" s="90"/>
      <c r="B59" s="112"/>
      <c r="C59" s="92" t="s">
        <v>33</v>
      </c>
      <c r="D59" s="91"/>
      <c r="E59" s="92"/>
      <c r="F59" s="93"/>
      <c r="G59" s="92"/>
      <c r="H59" s="92">
        <f t="shared" si="5"/>
        <v>0</v>
      </c>
      <c r="I59" s="92" t="s">
        <v>32</v>
      </c>
      <c r="J59" s="96">
        <v>0</v>
      </c>
      <c r="K59" s="96">
        <v>0</v>
      </c>
      <c r="L59" s="96">
        <f t="shared" si="6"/>
        <v>0</v>
      </c>
      <c r="M59" s="153">
        <f t="shared" si="7"/>
        <v>0</v>
      </c>
      <c r="N59" s="92" t="e">
        <f t="shared" si="8"/>
        <v>#DIV/0!</v>
      </c>
      <c r="O59" s="56"/>
      <c r="P59" s="56"/>
      <c r="Q59" s="56"/>
      <c r="R59" s="56"/>
      <c r="S59" s="56"/>
      <c r="T59" s="56"/>
      <c r="U59" s="56"/>
      <c r="V59" s="56"/>
      <c r="W59" s="56"/>
      <c r="X59" s="56"/>
      <c r="Y59" s="56"/>
      <c r="Z59" s="56"/>
    </row>
    <row r="60" spans="1:26" ht="15" customHeight="1">
      <c r="A60" s="158">
        <v>27</v>
      </c>
      <c r="B60" s="76" t="s">
        <v>789</v>
      </c>
      <c r="C60" s="77" t="s">
        <v>790</v>
      </c>
      <c r="D60" s="78"/>
      <c r="E60" s="77" t="s">
        <v>791</v>
      </c>
      <c r="F60" s="80"/>
      <c r="G60" s="77">
        <v>2300</v>
      </c>
      <c r="H60" s="77">
        <f t="shared" si="5"/>
        <v>2300</v>
      </c>
      <c r="I60" s="77" t="s">
        <v>32</v>
      </c>
      <c r="J60" s="83">
        <v>0</v>
      </c>
      <c r="K60" s="83">
        <v>0</v>
      </c>
      <c r="L60" s="83">
        <f t="shared" si="6"/>
        <v>0</v>
      </c>
      <c r="M60" s="149">
        <f t="shared" si="7"/>
        <v>0</v>
      </c>
      <c r="N60" s="77" t="e">
        <f t="shared" si="8"/>
        <v>#DIV/0!</v>
      </c>
      <c r="O60" s="56"/>
      <c r="P60" s="56"/>
      <c r="Q60" s="56"/>
      <c r="R60" s="56"/>
      <c r="S60" s="56"/>
      <c r="T60" s="56"/>
      <c r="U60" s="56"/>
      <c r="V60" s="56"/>
      <c r="W60" s="56"/>
      <c r="X60" s="56"/>
      <c r="Y60" s="56"/>
      <c r="Z60" s="56"/>
    </row>
    <row r="61" spans="1:26" ht="15" customHeight="1">
      <c r="A61" s="158"/>
      <c r="B61" s="109"/>
      <c r="C61" s="77" t="s">
        <v>33</v>
      </c>
      <c r="D61" s="78"/>
      <c r="E61" s="77"/>
      <c r="F61" s="80"/>
      <c r="G61" s="77"/>
      <c r="H61" s="77">
        <f t="shared" si="5"/>
        <v>0</v>
      </c>
      <c r="I61" s="77" t="s">
        <v>32</v>
      </c>
      <c r="J61" s="83">
        <v>0</v>
      </c>
      <c r="K61" s="83">
        <v>0</v>
      </c>
      <c r="L61" s="83">
        <f t="shared" si="6"/>
        <v>0</v>
      </c>
      <c r="M61" s="149">
        <f t="shared" si="7"/>
        <v>0</v>
      </c>
      <c r="N61" s="77" t="e">
        <f t="shared" si="8"/>
        <v>#DIV/0!</v>
      </c>
      <c r="O61" s="56"/>
      <c r="P61" s="56"/>
      <c r="Q61" s="56"/>
      <c r="R61" s="56"/>
      <c r="S61" s="56"/>
      <c r="T61" s="56"/>
      <c r="U61" s="56"/>
      <c r="V61" s="56"/>
      <c r="W61" s="56"/>
      <c r="X61" s="56"/>
      <c r="Y61" s="56"/>
      <c r="Z61" s="56"/>
    </row>
    <row r="62" spans="1:26" ht="15" customHeight="1">
      <c r="A62" s="90">
        <v>28</v>
      </c>
      <c r="B62" s="89" t="s">
        <v>792</v>
      </c>
      <c r="C62" s="92" t="s">
        <v>793</v>
      </c>
      <c r="D62" s="91"/>
      <c r="E62" s="92" t="s">
        <v>794</v>
      </c>
      <c r="F62" s="93"/>
      <c r="G62" s="92">
        <v>540</v>
      </c>
      <c r="H62" s="92">
        <f t="shared" si="5"/>
        <v>540</v>
      </c>
      <c r="I62" s="92" t="s">
        <v>32</v>
      </c>
      <c r="J62" s="96">
        <v>0</v>
      </c>
      <c r="K62" s="96">
        <v>0</v>
      </c>
      <c r="L62" s="96">
        <f t="shared" si="6"/>
        <v>0</v>
      </c>
      <c r="M62" s="153">
        <f t="shared" si="7"/>
        <v>0</v>
      </c>
      <c r="N62" s="92" t="e">
        <f t="shared" si="8"/>
        <v>#DIV/0!</v>
      </c>
      <c r="O62" s="56"/>
      <c r="P62" s="56"/>
      <c r="Q62" s="56"/>
      <c r="R62" s="56"/>
      <c r="S62" s="56"/>
      <c r="T62" s="56"/>
      <c r="U62" s="56"/>
      <c r="V62" s="56"/>
      <c r="W62" s="56"/>
      <c r="X62" s="56"/>
      <c r="Y62" s="56"/>
      <c r="Z62" s="56"/>
    </row>
    <row r="63" spans="1:26" ht="15" customHeight="1">
      <c r="A63" s="90"/>
      <c r="B63" s="112"/>
      <c r="C63" s="92" t="s">
        <v>33</v>
      </c>
      <c r="D63" s="91"/>
      <c r="E63" s="92"/>
      <c r="F63" s="93"/>
      <c r="G63" s="92"/>
      <c r="H63" s="92">
        <f t="shared" si="5"/>
        <v>0</v>
      </c>
      <c r="I63" s="92" t="s">
        <v>32</v>
      </c>
      <c r="J63" s="96">
        <v>0</v>
      </c>
      <c r="K63" s="96">
        <v>0</v>
      </c>
      <c r="L63" s="96">
        <f t="shared" si="6"/>
        <v>0</v>
      </c>
      <c r="M63" s="153">
        <f t="shared" si="7"/>
        <v>0</v>
      </c>
      <c r="N63" s="92" t="e">
        <f t="shared" si="8"/>
        <v>#DIV/0!</v>
      </c>
      <c r="O63" s="56"/>
      <c r="P63" s="56"/>
      <c r="Q63" s="56"/>
      <c r="R63" s="56"/>
      <c r="S63" s="56"/>
      <c r="T63" s="56"/>
      <c r="U63" s="56"/>
      <c r="V63" s="56"/>
      <c r="W63" s="56"/>
      <c r="X63" s="56"/>
      <c r="Y63" s="56"/>
      <c r="Z63" s="56"/>
    </row>
    <row r="64" spans="1:26" ht="15" customHeight="1">
      <c r="A64" s="158">
        <v>29</v>
      </c>
      <c r="B64" s="76" t="s">
        <v>795</v>
      </c>
      <c r="C64" s="77" t="s">
        <v>796</v>
      </c>
      <c r="D64" s="78"/>
      <c r="E64" s="77" t="s">
        <v>797</v>
      </c>
      <c r="F64" s="80"/>
      <c r="G64" s="77">
        <v>495</v>
      </c>
      <c r="H64" s="77">
        <f t="shared" si="5"/>
        <v>495</v>
      </c>
      <c r="I64" s="77" t="s">
        <v>32</v>
      </c>
      <c r="J64" s="83">
        <v>0</v>
      </c>
      <c r="K64" s="83">
        <v>0</v>
      </c>
      <c r="L64" s="83">
        <f t="shared" si="6"/>
        <v>0</v>
      </c>
      <c r="M64" s="149">
        <f t="shared" si="7"/>
        <v>0</v>
      </c>
      <c r="N64" s="77" t="e">
        <f t="shared" si="8"/>
        <v>#DIV/0!</v>
      </c>
      <c r="O64" s="56"/>
      <c r="P64" s="56"/>
      <c r="Q64" s="56"/>
      <c r="R64" s="56"/>
      <c r="S64" s="56"/>
      <c r="T64" s="56"/>
      <c r="U64" s="56"/>
      <c r="V64" s="56"/>
      <c r="W64" s="56"/>
      <c r="X64" s="56"/>
      <c r="Y64" s="56"/>
      <c r="Z64" s="56"/>
    </row>
    <row r="65" spans="1:26" ht="15" customHeight="1">
      <c r="A65" s="158"/>
      <c r="B65" s="109"/>
      <c r="C65" s="77" t="s">
        <v>33</v>
      </c>
      <c r="D65" s="78"/>
      <c r="E65" s="77"/>
      <c r="F65" s="80"/>
      <c r="G65" s="77"/>
      <c r="H65" s="77">
        <f t="shared" si="5"/>
        <v>0</v>
      </c>
      <c r="I65" s="77" t="s">
        <v>32</v>
      </c>
      <c r="J65" s="83">
        <v>0</v>
      </c>
      <c r="K65" s="83">
        <v>0</v>
      </c>
      <c r="L65" s="83">
        <f t="shared" si="6"/>
        <v>0</v>
      </c>
      <c r="M65" s="149">
        <f t="shared" si="7"/>
        <v>0</v>
      </c>
      <c r="N65" s="77" t="e">
        <f t="shared" si="8"/>
        <v>#DIV/0!</v>
      </c>
      <c r="O65" s="56"/>
      <c r="P65" s="56"/>
      <c r="Q65" s="56"/>
      <c r="R65" s="56"/>
      <c r="S65" s="56"/>
      <c r="T65" s="56"/>
      <c r="U65" s="56"/>
      <c r="V65" s="56"/>
      <c r="W65" s="56"/>
      <c r="X65" s="56"/>
      <c r="Y65" s="56"/>
      <c r="Z65" s="56"/>
    </row>
    <row r="66" spans="1:26" ht="15" customHeight="1">
      <c r="A66" s="90">
        <v>30</v>
      </c>
      <c r="B66" s="89" t="s">
        <v>798</v>
      </c>
      <c r="C66" s="92" t="s">
        <v>799</v>
      </c>
      <c r="D66" s="91"/>
      <c r="E66" s="92" t="s">
        <v>800</v>
      </c>
      <c r="F66" s="93">
        <v>90</v>
      </c>
      <c r="G66" s="92">
        <v>410</v>
      </c>
      <c r="H66" s="92">
        <f t="shared" si="5"/>
        <v>410</v>
      </c>
      <c r="I66" s="92" t="s">
        <v>32</v>
      </c>
      <c r="J66" s="96">
        <v>0</v>
      </c>
      <c r="K66" s="96">
        <v>0</v>
      </c>
      <c r="L66" s="96">
        <f t="shared" si="6"/>
        <v>0</v>
      </c>
      <c r="M66" s="153">
        <f t="shared" si="7"/>
        <v>0</v>
      </c>
      <c r="N66" s="92">
        <f t="shared" si="8"/>
        <v>0</v>
      </c>
      <c r="O66" s="56"/>
      <c r="P66" s="56"/>
      <c r="Q66" s="56"/>
      <c r="R66" s="56"/>
      <c r="S66" s="56"/>
      <c r="T66" s="56"/>
      <c r="U66" s="56"/>
      <c r="V66" s="56"/>
      <c r="W66" s="56"/>
      <c r="X66" s="56"/>
      <c r="Y66" s="56"/>
      <c r="Z66" s="56"/>
    </row>
    <row r="67" spans="1:26" ht="15" customHeight="1">
      <c r="A67" s="90"/>
      <c r="B67" s="112"/>
      <c r="C67" s="92" t="s">
        <v>33</v>
      </c>
      <c r="D67" s="91"/>
      <c r="E67" s="92"/>
      <c r="F67" s="93"/>
      <c r="G67" s="92"/>
      <c r="H67" s="92">
        <f t="shared" si="5"/>
        <v>0</v>
      </c>
      <c r="I67" s="92" t="s">
        <v>32</v>
      </c>
      <c r="J67" s="96">
        <v>0</v>
      </c>
      <c r="K67" s="96">
        <v>0</v>
      </c>
      <c r="L67" s="96">
        <f t="shared" si="6"/>
        <v>0</v>
      </c>
      <c r="M67" s="153">
        <f t="shared" si="7"/>
        <v>0</v>
      </c>
      <c r="N67" s="92" t="e">
        <f t="shared" si="8"/>
        <v>#DIV/0!</v>
      </c>
      <c r="O67" s="56"/>
      <c r="P67" s="56"/>
      <c r="Q67" s="56"/>
      <c r="R67" s="56"/>
      <c r="S67" s="56"/>
      <c r="T67" s="56"/>
      <c r="U67" s="56"/>
      <c r="V67" s="56"/>
      <c r="W67" s="56"/>
      <c r="X67" s="56"/>
      <c r="Y67" s="56"/>
      <c r="Z67" s="56"/>
    </row>
    <row r="68" spans="1:26" ht="15" customHeight="1">
      <c r="A68" s="158">
        <v>31</v>
      </c>
      <c r="B68" s="76" t="s">
        <v>801</v>
      </c>
      <c r="C68" s="77" t="s">
        <v>802</v>
      </c>
      <c r="D68" s="78"/>
      <c r="E68" s="77" t="s">
        <v>803</v>
      </c>
      <c r="F68" s="80">
        <v>96</v>
      </c>
      <c r="G68" s="77">
        <v>185</v>
      </c>
      <c r="H68" s="77">
        <f t="shared" si="5"/>
        <v>185</v>
      </c>
      <c r="I68" s="77" t="s">
        <v>32</v>
      </c>
      <c r="J68" s="83">
        <v>0</v>
      </c>
      <c r="K68" s="83">
        <v>0</v>
      </c>
      <c r="L68" s="83">
        <f t="shared" si="6"/>
        <v>0</v>
      </c>
      <c r="M68" s="149">
        <f t="shared" si="7"/>
        <v>0</v>
      </c>
      <c r="N68" s="77">
        <f t="shared" si="8"/>
        <v>0</v>
      </c>
      <c r="O68" s="56"/>
      <c r="P68" s="56"/>
      <c r="Q68" s="56"/>
      <c r="R68" s="56"/>
      <c r="S68" s="56"/>
      <c r="T68" s="56"/>
      <c r="U68" s="56"/>
      <c r="V68" s="56"/>
      <c r="W68" s="56"/>
      <c r="X68" s="56"/>
      <c r="Y68" s="56"/>
      <c r="Z68" s="56"/>
    </row>
    <row r="69" spans="1:26" ht="15" customHeight="1">
      <c r="A69" s="158"/>
      <c r="B69" s="109"/>
      <c r="C69" s="77" t="s">
        <v>33</v>
      </c>
      <c r="D69" s="78"/>
      <c r="E69" s="77"/>
      <c r="F69" s="80"/>
      <c r="G69" s="77"/>
      <c r="H69" s="77">
        <f t="shared" si="5"/>
        <v>0</v>
      </c>
      <c r="I69" s="77" t="s">
        <v>32</v>
      </c>
      <c r="J69" s="83">
        <v>0</v>
      </c>
      <c r="K69" s="83">
        <v>0</v>
      </c>
      <c r="L69" s="83">
        <f t="shared" si="6"/>
        <v>0</v>
      </c>
      <c r="M69" s="149">
        <f t="shared" si="7"/>
        <v>0</v>
      </c>
      <c r="N69" s="77" t="e">
        <f t="shared" si="8"/>
        <v>#DIV/0!</v>
      </c>
      <c r="O69" s="56"/>
      <c r="P69" s="56"/>
      <c r="Q69" s="56"/>
      <c r="R69" s="56"/>
      <c r="S69" s="56"/>
      <c r="T69" s="56"/>
      <c r="U69" s="56"/>
      <c r="V69" s="56"/>
      <c r="W69" s="56"/>
      <c r="X69" s="56"/>
      <c r="Y69" s="56"/>
      <c r="Z69" s="56"/>
    </row>
    <row r="70" spans="1:26" ht="15" customHeight="1">
      <c r="A70" s="90">
        <v>32</v>
      </c>
      <c r="B70" s="89" t="s">
        <v>804</v>
      </c>
      <c r="C70" s="92" t="s">
        <v>805</v>
      </c>
      <c r="D70" s="91"/>
      <c r="E70" s="92" t="s">
        <v>806</v>
      </c>
      <c r="F70" s="93">
        <v>100</v>
      </c>
      <c r="G70" s="101">
        <v>2285</v>
      </c>
      <c r="H70" s="101">
        <v>2285</v>
      </c>
      <c r="I70" s="92" t="s">
        <v>32</v>
      </c>
      <c r="J70" s="96">
        <v>0</v>
      </c>
      <c r="K70" s="96">
        <v>0</v>
      </c>
      <c r="L70" s="96">
        <f t="shared" si="6"/>
        <v>0</v>
      </c>
      <c r="M70" s="153">
        <f t="shared" si="7"/>
        <v>0</v>
      </c>
      <c r="N70" s="92">
        <f t="shared" si="8"/>
        <v>0</v>
      </c>
      <c r="O70" s="56"/>
      <c r="P70" s="56"/>
      <c r="Q70" s="56"/>
      <c r="R70" s="56"/>
      <c r="S70" s="56"/>
      <c r="T70" s="56"/>
      <c r="U70" s="56"/>
      <c r="V70" s="56"/>
      <c r="W70" s="56"/>
      <c r="X70" s="56"/>
      <c r="Y70" s="56"/>
      <c r="Z70" s="56"/>
    </row>
    <row r="71" spans="1:26" ht="15" customHeight="1">
      <c r="A71" s="90"/>
      <c r="B71" s="112"/>
      <c r="C71" s="92" t="s">
        <v>33</v>
      </c>
      <c r="D71" s="91"/>
      <c r="E71" s="92"/>
      <c r="F71" s="93"/>
      <c r="G71" s="92"/>
      <c r="H71" s="92">
        <f t="shared" ref="H71:H85" si="9">G71</f>
        <v>0</v>
      </c>
      <c r="I71" s="92" t="s">
        <v>32</v>
      </c>
      <c r="J71" s="96">
        <v>0</v>
      </c>
      <c r="K71" s="96">
        <v>0</v>
      </c>
      <c r="L71" s="96">
        <f t="shared" si="6"/>
        <v>0</v>
      </c>
      <c r="M71" s="153">
        <f t="shared" si="7"/>
        <v>0</v>
      </c>
      <c r="N71" s="92" t="e">
        <f t="shared" si="8"/>
        <v>#DIV/0!</v>
      </c>
      <c r="O71" s="56"/>
      <c r="P71" s="56"/>
      <c r="Q71" s="56"/>
      <c r="R71" s="56"/>
      <c r="S71" s="56"/>
      <c r="T71" s="56"/>
      <c r="U71" s="56"/>
      <c r="V71" s="56"/>
      <c r="W71" s="56"/>
      <c r="X71" s="56"/>
      <c r="Y71" s="56"/>
      <c r="Z71" s="56"/>
    </row>
    <row r="72" spans="1:26" ht="15" customHeight="1">
      <c r="A72" s="158">
        <v>33</v>
      </c>
      <c r="B72" s="76" t="s">
        <v>807</v>
      </c>
      <c r="C72" s="77" t="s">
        <v>808</v>
      </c>
      <c r="D72" s="78"/>
      <c r="E72" s="77" t="s">
        <v>809</v>
      </c>
      <c r="F72" s="80"/>
      <c r="G72" s="77">
        <v>200</v>
      </c>
      <c r="H72" s="77">
        <f t="shared" si="9"/>
        <v>200</v>
      </c>
      <c r="I72" s="77" t="s">
        <v>32</v>
      </c>
      <c r="J72" s="83">
        <v>0</v>
      </c>
      <c r="K72" s="83">
        <v>0</v>
      </c>
      <c r="L72" s="83">
        <f t="shared" si="6"/>
        <v>0</v>
      </c>
      <c r="M72" s="149">
        <f t="shared" si="7"/>
        <v>0</v>
      </c>
      <c r="N72" s="77" t="e">
        <f t="shared" si="8"/>
        <v>#DIV/0!</v>
      </c>
      <c r="O72" s="56"/>
      <c r="P72" s="56"/>
      <c r="Q72" s="56"/>
      <c r="R72" s="56"/>
      <c r="S72" s="56"/>
      <c r="T72" s="56"/>
      <c r="U72" s="56"/>
      <c r="V72" s="56"/>
      <c r="W72" s="56"/>
      <c r="X72" s="56"/>
      <c r="Y72" s="56"/>
      <c r="Z72" s="56"/>
    </row>
    <row r="73" spans="1:26" ht="15" customHeight="1">
      <c r="A73" s="158"/>
      <c r="B73" s="109"/>
      <c r="C73" s="77" t="s">
        <v>33</v>
      </c>
      <c r="D73" s="78"/>
      <c r="E73" s="77"/>
      <c r="F73" s="80"/>
      <c r="G73" s="77"/>
      <c r="H73" s="77">
        <f t="shared" si="9"/>
        <v>0</v>
      </c>
      <c r="I73" s="77" t="s">
        <v>32</v>
      </c>
      <c r="J73" s="83">
        <v>0</v>
      </c>
      <c r="K73" s="83">
        <v>0</v>
      </c>
      <c r="L73" s="83">
        <f t="shared" si="6"/>
        <v>0</v>
      </c>
      <c r="M73" s="149">
        <f t="shared" si="7"/>
        <v>0</v>
      </c>
      <c r="N73" s="77" t="e">
        <f t="shared" si="8"/>
        <v>#DIV/0!</v>
      </c>
      <c r="O73" s="56"/>
      <c r="P73" s="56"/>
      <c r="Q73" s="56"/>
      <c r="R73" s="56"/>
      <c r="S73" s="56"/>
      <c r="T73" s="56"/>
      <c r="U73" s="56"/>
      <c r="V73" s="56"/>
      <c r="W73" s="56"/>
      <c r="X73" s="56"/>
      <c r="Y73" s="56"/>
      <c r="Z73" s="56"/>
    </row>
    <row r="74" spans="1:26" ht="43.5" customHeight="1">
      <c r="A74" s="90">
        <v>34</v>
      </c>
      <c r="B74" s="89" t="s">
        <v>810</v>
      </c>
      <c r="C74" s="92" t="s">
        <v>811</v>
      </c>
      <c r="D74" s="91"/>
      <c r="E74" s="92" t="s">
        <v>812</v>
      </c>
      <c r="F74" s="93"/>
      <c r="G74" s="92">
        <v>900</v>
      </c>
      <c r="H74" s="92">
        <f t="shared" si="9"/>
        <v>900</v>
      </c>
      <c r="I74" s="92" t="s">
        <v>32</v>
      </c>
      <c r="J74" s="96">
        <v>0</v>
      </c>
      <c r="K74" s="96">
        <v>0</v>
      </c>
      <c r="L74" s="96">
        <f t="shared" si="6"/>
        <v>0</v>
      </c>
      <c r="M74" s="153">
        <f t="shared" si="7"/>
        <v>0</v>
      </c>
      <c r="N74" s="92" t="e">
        <f t="shared" si="8"/>
        <v>#DIV/0!</v>
      </c>
      <c r="O74" s="56"/>
      <c r="P74" s="56"/>
      <c r="Q74" s="56"/>
      <c r="R74" s="56"/>
      <c r="S74" s="56"/>
      <c r="T74" s="56"/>
      <c r="U74" s="56"/>
      <c r="V74" s="56"/>
      <c r="W74" s="56"/>
      <c r="X74" s="56"/>
      <c r="Y74" s="56"/>
      <c r="Z74" s="56"/>
    </row>
    <row r="75" spans="1:26" ht="15" customHeight="1">
      <c r="A75" s="90"/>
      <c r="B75" s="112"/>
      <c r="C75" s="92" t="s">
        <v>33</v>
      </c>
      <c r="D75" s="91"/>
      <c r="E75" s="92"/>
      <c r="F75" s="93"/>
      <c r="G75" s="92"/>
      <c r="H75" s="92">
        <f t="shared" si="9"/>
        <v>0</v>
      </c>
      <c r="I75" s="92" t="s">
        <v>32</v>
      </c>
      <c r="J75" s="96">
        <v>0</v>
      </c>
      <c r="K75" s="96">
        <v>0</v>
      </c>
      <c r="L75" s="96">
        <f t="shared" si="6"/>
        <v>0</v>
      </c>
      <c r="M75" s="153">
        <f t="shared" si="7"/>
        <v>0</v>
      </c>
      <c r="N75" s="92" t="e">
        <f t="shared" si="8"/>
        <v>#DIV/0!</v>
      </c>
      <c r="O75" s="56"/>
      <c r="P75" s="56"/>
      <c r="Q75" s="56"/>
      <c r="R75" s="56"/>
      <c r="S75" s="56"/>
      <c r="T75" s="56"/>
      <c r="U75" s="56"/>
      <c r="V75" s="56"/>
      <c r="W75" s="56"/>
      <c r="X75" s="56"/>
      <c r="Y75" s="56"/>
      <c r="Z75" s="56"/>
    </row>
    <row r="76" spans="1:26" ht="15" customHeight="1">
      <c r="A76" s="158">
        <v>35</v>
      </c>
      <c r="B76" s="76" t="s">
        <v>813</v>
      </c>
      <c r="C76" s="77" t="s">
        <v>814</v>
      </c>
      <c r="D76" s="78"/>
      <c r="E76" s="77" t="s">
        <v>815</v>
      </c>
      <c r="F76" s="80"/>
      <c r="G76" s="77">
        <v>235</v>
      </c>
      <c r="H76" s="77">
        <f t="shared" si="9"/>
        <v>235</v>
      </c>
      <c r="I76" s="77" t="s">
        <v>32</v>
      </c>
      <c r="J76" s="83">
        <v>0</v>
      </c>
      <c r="K76" s="83">
        <v>0</v>
      </c>
      <c r="L76" s="83">
        <f t="shared" si="6"/>
        <v>0</v>
      </c>
      <c r="M76" s="149">
        <f t="shared" si="7"/>
        <v>0</v>
      </c>
      <c r="N76" s="77" t="e">
        <f t="shared" si="8"/>
        <v>#DIV/0!</v>
      </c>
      <c r="O76" s="56"/>
      <c r="P76" s="56"/>
      <c r="Q76" s="56"/>
      <c r="R76" s="56"/>
      <c r="S76" s="56"/>
      <c r="T76" s="56"/>
      <c r="U76" s="56"/>
      <c r="V76" s="56"/>
      <c r="W76" s="56"/>
      <c r="X76" s="56"/>
      <c r="Y76" s="56"/>
      <c r="Z76" s="56"/>
    </row>
    <row r="77" spans="1:26" ht="15" customHeight="1">
      <c r="A77" s="158"/>
      <c r="B77" s="109"/>
      <c r="C77" s="77" t="s">
        <v>33</v>
      </c>
      <c r="D77" s="78"/>
      <c r="E77" s="77"/>
      <c r="F77" s="80"/>
      <c r="G77" s="77"/>
      <c r="H77" s="77">
        <f t="shared" si="9"/>
        <v>0</v>
      </c>
      <c r="I77" s="77" t="s">
        <v>32</v>
      </c>
      <c r="J77" s="83">
        <v>0</v>
      </c>
      <c r="K77" s="83">
        <v>0</v>
      </c>
      <c r="L77" s="83">
        <f t="shared" si="6"/>
        <v>0</v>
      </c>
      <c r="M77" s="149">
        <f t="shared" si="7"/>
        <v>0</v>
      </c>
      <c r="N77" s="77" t="e">
        <f t="shared" si="8"/>
        <v>#DIV/0!</v>
      </c>
      <c r="O77" s="56"/>
      <c r="P77" s="56"/>
      <c r="Q77" s="56"/>
      <c r="R77" s="56"/>
      <c r="S77" s="56"/>
      <c r="T77" s="56"/>
      <c r="U77" s="56"/>
      <c r="V77" s="56"/>
      <c r="W77" s="56"/>
      <c r="X77" s="56"/>
      <c r="Y77" s="56"/>
      <c r="Z77" s="56"/>
    </row>
    <row r="78" spans="1:26" ht="43.5" customHeight="1">
      <c r="A78" s="90">
        <v>36</v>
      </c>
      <c r="B78" s="89" t="s">
        <v>816</v>
      </c>
      <c r="C78" s="92" t="s">
        <v>817</v>
      </c>
      <c r="D78" s="91"/>
      <c r="E78" s="92" t="s">
        <v>818</v>
      </c>
      <c r="F78" s="93"/>
      <c r="G78" s="92">
        <v>140</v>
      </c>
      <c r="H78" s="92">
        <f t="shared" si="9"/>
        <v>140</v>
      </c>
      <c r="I78" s="92" t="s">
        <v>32</v>
      </c>
      <c r="J78" s="96">
        <v>0</v>
      </c>
      <c r="K78" s="96">
        <v>0</v>
      </c>
      <c r="L78" s="96">
        <f t="shared" si="6"/>
        <v>0</v>
      </c>
      <c r="M78" s="153">
        <f t="shared" si="7"/>
        <v>0</v>
      </c>
      <c r="N78" s="92" t="e">
        <f t="shared" si="8"/>
        <v>#DIV/0!</v>
      </c>
      <c r="O78" s="56"/>
      <c r="P78" s="56"/>
      <c r="Q78" s="56"/>
      <c r="R78" s="56"/>
      <c r="S78" s="56"/>
      <c r="T78" s="56"/>
      <c r="U78" s="56"/>
      <c r="V78" s="56"/>
      <c r="W78" s="56"/>
      <c r="X78" s="56"/>
      <c r="Y78" s="56"/>
      <c r="Z78" s="56"/>
    </row>
    <row r="79" spans="1:26" ht="15" customHeight="1">
      <c r="A79" s="90"/>
      <c r="B79" s="112"/>
      <c r="C79" s="92" t="s">
        <v>33</v>
      </c>
      <c r="D79" s="91"/>
      <c r="E79" s="92"/>
      <c r="F79" s="93"/>
      <c r="G79" s="92"/>
      <c r="H79" s="92">
        <f t="shared" si="9"/>
        <v>0</v>
      </c>
      <c r="I79" s="92" t="s">
        <v>32</v>
      </c>
      <c r="J79" s="96">
        <v>0</v>
      </c>
      <c r="K79" s="96">
        <v>0</v>
      </c>
      <c r="L79" s="96">
        <f t="shared" si="6"/>
        <v>0</v>
      </c>
      <c r="M79" s="153">
        <f t="shared" si="7"/>
        <v>0</v>
      </c>
      <c r="N79" s="92" t="e">
        <f t="shared" si="8"/>
        <v>#DIV/0!</v>
      </c>
      <c r="O79" s="56"/>
      <c r="P79" s="56"/>
      <c r="Q79" s="56"/>
      <c r="R79" s="56"/>
      <c r="S79" s="56"/>
      <c r="T79" s="56"/>
      <c r="U79" s="56"/>
      <c r="V79" s="56"/>
      <c r="W79" s="56"/>
      <c r="X79" s="56"/>
      <c r="Y79" s="56"/>
      <c r="Z79" s="56"/>
    </row>
    <row r="80" spans="1:26" ht="15" customHeight="1">
      <c r="A80" s="158">
        <v>37</v>
      </c>
      <c r="B80" s="76" t="s">
        <v>819</v>
      </c>
      <c r="C80" s="77" t="s">
        <v>820</v>
      </c>
      <c r="D80" s="78"/>
      <c r="E80" s="77" t="s">
        <v>821</v>
      </c>
      <c r="F80" s="80"/>
      <c r="G80" s="77">
        <v>160</v>
      </c>
      <c r="H80" s="77">
        <f t="shared" si="9"/>
        <v>160</v>
      </c>
      <c r="I80" s="77" t="s">
        <v>32</v>
      </c>
      <c r="J80" s="83">
        <v>0</v>
      </c>
      <c r="K80" s="83">
        <v>0</v>
      </c>
      <c r="L80" s="83">
        <f t="shared" si="6"/>
        <v>0</v>
      </c>
      <c r="M80" s="149">
        <f t="shared" si="7"/>
        <v>0</v>
      </c>
      <c r="N80" s="77" t="e">
        <f t="shared" si="8"/>
        <v>#DIV/0!</v>
      </c>
      <c r="O80" s="56"/>
      <c r="P80" s="56"/>
      <c r="Q80" s="56"/>
      <c r="R80" s="56"/>
      <c r="S80" s="56"/>
      <c r="T80" s="56"/>
      <c r="U80" s="56"/>
      <c r="V80" s="56"/>
      <c r="W80" s="56"/>
      <c r="X80" s="56"/>
      <c r="Y80" s="56"/>
      <c r="Z80" s="56"/>
    </row>
    <row r="81" spans="1:26" ht="15" customHeight="1">
      <c r="A81" s="158"/>
      <c r="B81" s="109"/>
      <c r="C81" s="77" t="s">
        <v>33</v>
      </c>
      <c r="D81" s="78"/>
      <c r="E81" s="77"/>
      <c r="F81" s="80"/>
      <c r="G81" s="77"/>
      <c r="H81" s="77">
        <f t="shared" si="9"/>
        <v>0</v>
      </c>
      <c r="I81" s="77" t="s">
        <v>32</v>
      </c>
      <c r="J81" s="83">
        <v>0</v>
      </c>
      <c r="K81" s="83">
        <v>0</v>
      </c>
      <c r="L81" s="83">
        <f t="shared" si="6"/>
        <v>0</v>
      </c>
      <c r="M81" s="149">
        <f t="shared" si="7"/>
        <v>0</v>
      </c>
      <c r="N81" s="77" t="e">
        <f t="shared" si="8"/>
        <v>#DIV/0!</v>
      </c>
      <c r="O81" s="56"/>
      <c r="P81" s="56"/>
      <c r="Q81" s="56"/>
      <c r="R81" s="56"/>
      <c r="S81" s="56"/>
      <c r="T81" s="56"/>
      <c r="U81" s="56"/>
      <c r="V81" s="56"/>
      <c r="W81" s="56"/>
      <c r="X81" s="56"/>
      <c r="Y81" s="56"/>
      <c r="Z81" s="56"/>
    </row>
    <row r="82" spans="1:26" ht="15" customHeight="1">
      <c r="A82" s="90">
        <v>38</v>
      </c>
      <c r="B82" s="89" t="s">
        <v>822</v>
      </c>
      <c r="C82" s="92" t="s">
        <v>823</v>
      </c>
      <c r="D82" s="91"/>
      <c r="E82" s="92" t="s">
        <v>824</v>
      </c>
      <c r="F82" s="93"/>
      <c r="G82" s="92">
        <v>280</v>
      </c>
      <c r="H82" s="92">
        <f t="shared" si="9"/>
        <v>280</v>
      </c>
      <c r="I82" s="92" t="s">
        <v>32</v>
      </c>
      <c r="J82" s="96">
        <v>0</v>
      </c>
      <c r="K82" s="96">
        <v>0</v>
      </c>
      <c r="L82" s="96">
        <f t="shared" si="6"/>
        <v>0</v>
      </c>
      <c r="M82" s="153">
        <f t="shared" si="7"/>
        <v>0</v>
      </c>
      <c r="N82" s="92" t="e">
        <f t="shared" si="8"/>
        <v>#DIV/0!</v>
      </c>
      <c r="O82" s="56"/>
      <c r="P82" s="56"/>
      <c r="Q82" s="56"/>
      <c r="R82" s="56"/>
      <c r="S82" s="56"/>
      <c r="T82" s="56"/>
      <c r="U82" s="56"/>
      <c r="V82" s="56"/>
      <c r="W82" s="56"/>
      <c r="X82" s="56"/>
      <c r="Y82" s="56"/>
      <c r="Z82" s="56"/>
    </row>
    <row r="83" spans="1:26" ht="15" customHeight="1">
      <c r="A83" s="90"/>
      <c r="B83" s="112"/>
      <c r="C83" s="92" t="s">
        <v>33</v>
      </c>
      <c r="D83" s="91"/>
      <c r="E83" s="92"/>
      <c r="F83" s="93"/>
      <c r="G83" s="92"/>
      <c r="H83" s="92">
        <f t="shared" si="9"/>
        <v>0</v>
      </c>
      <c r="I83" s="92" t="s">
        <v>32</v>
      </c>
      <c r="J83" s="96">
        <v>0</v>
      </c>
      <c r="K83" s="96">
        <v>0</v>
      </c>
      <c r="L83" s="96">
        <f t="shared" si="6"/>
        <v>0</v>
      </c>
      <c r="M83" s="153">
        <f t="shared" si="7"/>
        <v>0</v>
      </c>
      <c r="N83" s="92" t="e">
        <f t="shared" si="8"/>
        <v>#DIV/0!</v>
      </c>
      <c r="O83" s="56"/>
      <c r="P83" s="56"/>
      <c r="Q83" s="56"/>
      <c r="R83" s="56"/>
      <c r="S83" s="56"/>
      <c r="T83" s="56"/>
      <c r="U83" s="56"/>
      <c r="V83" s="56"/>
      <c r="W83" s="56"/>
      <c r="X83" s="56"/>
      <c r="Y83" s="56"/>
      <c r="Z83" s="56"/>
    </row>
    <row r="84" spans="1:26" ht="15" customHeight="1">
      <c r="A84" s="158">
        <v>39</v>
      </c>
      <c r="B84" s="76" t="s">
        <v>825</v>
      </c>
      <c r="C84" s="77" t="s">
        <v>826</v>
      </c>
      <c r="D84" s="78"/>
      <c r="E84" s="77" t="s">
        <v>827</v>
      </c>
      <c r="F84" s="80"/>
      <c r="G84" s="77">
        <v>540</v>
      </c>
      <c r="H84" s="77">
        <f t="shared" si="9"/>
        <v>540</v>
      </c>
      <c r="I84" s="77" t="s">
        <v>32</v>
      </c>
      <c r="J84" s="83">
        <v>0</v>
      </c>
      <c r="K84" s="83">
        <v>0</v>
      </c>
      <c r="L84" s="83">
        <f t="shared" si="6"/>
        <v>0</v>
      </c>
      <c r="M84" s="149">
        <f t="shared" si="7"/>
        <v>0</v>
      </c>
      <c r="N84" s="77" t="e">
        <f t="shared" si="8"/>
        <v>#DIV/0!</v>
      </c>
      <c r="O84" s="56"/>
      <c r="P84" s="56"/>
      <c r="Q84" s="56"/>
      <c r="R84" s="56"/>
      <c r="S84" s="56"/>
      <c r="T84" s="56"/>
      <c r="U84" s="56"/>
      <c r="V84" s="56"/>
      <c r="W84" s="56"/>
      <c r="X84" s="56"/>
      <c r="Y84" s="56"/>
      <c r="Z84" s="56"/>
    </row>
    <row r="85" spans="1:26" ht="15" customHeight="1">
      <c r="A85" s="158"/>
      <c r="B85" s="109"/>
      <c r="C85" s="77" t="s">
        <v>33</v>
      </c>
      <c r="D85" s="78"/>
      <c r="E85" s="77"/>
      <c r="F85" s="80"/>
      <c r="G85" s="77"/>
      <c r="H85" s="77">
        <f t="shared" si="9"/>
        <v>0</v>
      </c>
      <c r="I85" s="77" t="s">
        <v>32</v>
      </c>
      <c r="J85" s="83">
        <v>0</v>
      </c>
      <c r="K85" s="83">
        <v>0</v>
      </c>
      <c r="L85" s="83">
        <f t="shared" si="6"/>
        <v>0</v>
      </c>
      <c r="M85" s="149">
        <f t="shared" si="7"/>
        <v>0</v>
      </c>
      <c r="N85" s="77" t="e">
        <f t="shared" si="8"/>
        <v>#DIV/0!</v>
      </c>
      <c r="O85" s="56"/>
      <c r="P85" s="56"/>
      <c r="Q85" s="56"/>
      <c r="R85" s="56"/>
      <c r="S85" s="56"/>
      <c r="T85" s="56"/>
      <c r="U85" s="56"/>
      <c r="V85" s="56"/>
      <c r="W85" s="56"/>
      <c r="X85" s="56"/>
      <c r="Y85" s="56"/>
      <c r="Z85" s="56"/>
    </row>
    <row r="86" spans="1:26" ht="15" customHeight="1">
      <c r="A86" s="90">
        <v>40</v>
      </c>
      <c r="B86" s="89" t="s">
        <v>828</v>
      </c>
      <c r="I86" s="92" t="s">
        <v>32</v>
      </c>
      <c r="J86" s="96">
        <v>0</v>
      </c>
      <c r="K86" s="96">
        <v>0</v>
      </c>
      <c r="L86" s="96">
        <f t="shared" si="6"/>
        <v>0</v>
      </c>
      <c r="M86" s="153" t="e">
        <f>L86*#REF!</f>
        <v>#REF!</v>
      </c>
      <c r="N86" s="92" t="e">
        <f>M86/#REF!/#REF!</f>
        <v>#REF!</v>
      </c>
      <c r="O86" s="56"/>
      <c r="P86" s="56"/>
      <c r="Q86" s="56"/>
      <c r="R86" s="56"/>
      <c r="S86" s="56"/>
      <c r="T86" s="56"/>
      <c r="U86" s="56"/>
      <c r="V86" s="56"/>
      <c r="W86" s="56"/>
      <c r="X86" s="56"/>
      <c r="Y86" s="56"/>
      <c r="Z86" s="56"/>
    </row>
    <row r="87" spans="1:26" ht="15" customHeight="1">
      <c r="A87" s="90"/>
      <c r="B87" s="112"/>
      <c r="C87" s="92" t="s">
        <v>829</v>
      </c>
      <c r="D87" s="91"/>
      <c r="E87" s="92" t="s">
        <v>830</v>
      </c>
      <c r="F87" s="93"/>
      <c r="G87" s="101">
        <v>11000</v>
      </c>
      <c r="H87" s="92">
        <f>G87</f>
        <v>11000</v>
      </c>
      <c r="I87" s="92" t="s">
        <v>32</v>
      </c>
      <c r="J87" s="96">
        <v>0</v>
      </c>
      <c r="K87" s="96">
        <v>0</v>
      </c>
      <c r="L87" s="96">
        <f t="shared" si="6"/>
        <v>0</v>
      </c>
      <c r="M87" s="153">
        <f>L87*H87</f>
        <v>0</v>
      </c>
      <c r="N87" s="92" t="e">
        <f>M87/H87/F87</f>
        <v>#DIV/0!</v>
      </c>
      <c r="O87" s="56"/>
      <c r="P87" s="56"/>
      <c r="Q87" s="56"/>
      <c r="R87" s="56"/>
      <c r="S87" s="56"/>
      <c r="T87" s="56"/>
      <c r="U87" s="56"/>
      <c r="V87" s="56"/>
      <c r="W87" s="56"/>
      <c r="X87" s="56"/>
      <c r="Y87" s="56"/>
      <c r="Z87" s="56"/>
    </row>
    <row r="88" spans="1:26" ht="15" customHeight="1">
      <c r="A88" s="385"/>
      <c r="B88" s="472"/>
      <c r="C88" s="118" t="s">
        <v>831</v>
      </c>
      <c r="D88" s="169"/>
      <c r="E88" s="168" t="s">
        <v>832</v>
      </c>
      <c r="F88" s="170"/>
      <c r="G88" s="168">
        <v>1390</v>
      </c>
      <c r="H88" s="168">
        <v>1390</v>
      </c>
      <c r="I88" s="173"/>
      <c r="J88" s="175"/>
      <c r="K88" s="175"/>
      <c r="L88" s="175"/>
      <c r="M88" s="176"/>
      <c r="N88" s="173"/>
      <c r="O88" s="56"/>
      <c r="P88" s="56"/>
      <c r="Q88" s="56"/>
      <c r="R88" s="56"/>
      <c r="S88" s="56"/>
      <c r="T88" s="56"/>
      <c r="U88" s="56"/>
      <c r="V88" s="56"/>
      <c r="W88" s="56"/>
      <c r="X88" s="56"/>
      <c r="Y88" s="56"/>
      <c r="Z88" s="56"/>
    </row>
    <row r="89" spans="1:26" ht="15" customHeight="1">
      <c r="A89" s="158">
        <v>41</v>
      </c>
      <c r="B89" s="76" t="s">
        <v>833</v>
      </c>
      <c r="C89" s="77" t="s">
        <v>834</v>
      </c>
      <c r="D89" s="78"/>
      <c r="E89" s="77" t="s">
        <v>835</v>
      </c>
      <c r="F89" s="80"/>
      <c r="G89" s="77">
        <v>210</v>
      </c>
      <c r="H89" s="77">
        <f t="shared" ref="H89:H100" si="10">G89</f>
        <v>210</v>
      </c>
      <c r="I89" s="77" t="s">
        <v>32</v>
      </c>
      <c r="J89" s="83">
        <v>0</v>
      </c>
      <c r="K89" s="83">
        <v>0</v>
      </c>
      <c r="L89" s="83">
        <f t="shared" ref="L89:L123" si="11">K89+J89</f>
        <v>0</v>
      </c>
      <c r="M89" s="149">
        <f t="shared" ref="M89:M123" si="12">L89*H89</f>
        <v>0</v>
      </c>
      <c r="N89" s="77" t="e">
        <f t="shared" ref="N89:N123" si="13">M89/H89/F89</f>
        <v>#DIV/0!</v>
      </c>
      <c r="O89" s="56"/>
      <c r="P89" s="56"/>
      <c r="Q89" s="56"/>
      <c r="R89" s="56"/>
      <c r="S89" s="56"/>
      <c r="T89" s="56"/>
      <c r="U89" s="56"/>
      <c r="V89" s="56"/>
      <c r="W89" s="56"/>
      <c r="X89" s="56"/>
      <c r="Y89" s="56"/>
      <c r="Z89" s="56"/>
    </row>
    <row r="90" spans="1:26" ht="15" customHeight="1">
      <c r="A90" s="158"/>
      <c r="B90" s="109"/>
      <c r="C90" s="77" t="s">
        <v>33</v>
      </c>
      <c r="D90" s="78"/>
      <c r="E90" s="77"/>
      <c r="F90" s="80"/>
      <c r="G90" s="77"/>
      <c r="H90" s="77">
        <f t="shared" si="10"/>
        <v>0</v>
      </c>
      <c r="I90" s="77" t="s">
        <v>32</v>
      </c>
      <c r="J90" s="83">
        <v>0</v>
      </c>
      <c r="K90" s="83">
        <v>0</v>
      </c>
      <c r="L90" s="83">
        <f t="shared" si="11"/>
        <v>0</v>
      </c>
      <c r="M90" s="149">
        <f t="shared" si="12"/>
        <v>0</v>
      </c>
      <c r="N90" s="77" t="e">
        <f t="shared" si="13"/>
        <v>#DIV/0!</v>
      </c>
      <c r="O90" s="56"/>
      <c r="P90" s="56"/>
      <c r="Q90" s="56"/>
      <c r="R90" s="56"/>
      <c r="S90" s="56"/>
      <c r="T90" s="56"/>
      <c r="U90" s="56"/>
      <c r="V90" s="56"/>
      <c r="W90" s="56"/>
      <c r="X90" s="56"/>
      <c r="Y90" s="56"/>
      <c r="Z90" s="56"/>
    </row>
    <row r="91" spans="1:26" ht="15" customHeight="1">
      <c r="A91" s="90">
        <v>42</v>
      </c>
      <c r="B91" s="89" t="s">
        <v>836</v>
      </c>
      <c r="C91" s="92" t="s">
        <v>837</v>
      </c>
      <c r="D91" s="91"/>
      <c r="E91" s="92" t="s">
        <v>838</v>
      </c>
      <c r="F91" s="93"/>
      <c r="G91" s="92">
        <v>1200</v>
      </c>
      <c r="H91" s="92">
        <f t="shared" si="10"/>
        <v>1200</v>
      </c>
      <c r="I91" s="92" t="s">
        <v>32</v>
      </c>
      <c r="J91" s="96">
        <v>0</v>
      </c>
      <c r="K91" s="96">
        <v>0</v>
      </c>
      <c r="L91" s="96">
        <f t="shared" si="11"/>
        <v>0</v>
      </c>
      <c r="M91" s="153">
        <f t="shared" si="12"/>
        <v>0</v>
      </c>
      <c r="N91" s="92" t="e">
        <f t="shared" si="13"/>
        <v>#DIV/0!</v>
      </c>
      <c r="O91" s="56"/>
      <c r="P91" s="56"/>
      <c r="Q91" s="56"/>
      <c r="R91" s="56"/>
      <c r="S91" s="56"/>
      <c r="T91" s="56"/>
      <c r="U91" s="56"/>
      <c r="V91" s="56"/>
      <c r="W91" s="56"/>
      <c r="X91" s="56"/>
      <c r="Y91" s="56"/>
      <c r="Z91" s="56"/>
    </row>
    <row r="92" spans="1:26" ht="15" customHeight="1">
      <c r="A92" s="90"/>
      <c r="B92" s="112"/>
      <c r="C92" s="92" t="s">
        <v>33</v>
      </c>
      <c r="D92" s="91"/>
      <c r="E92" s="92"/>
      <c r="F92" s="93"/>
      <c r="G92" s="92"/>
      <c r="H92" s="92">
        <f t="shared" si="10"/>
        <v>0</v>
      </c>
      <c r="I92" s="92" t="s">
        <v>32</v>
      </c>
      <c r="J92" s="96">
        <v>0</v>
      </c>
      <c r="K92" s="96">
        <v>0</v>
      </c>
      <c r="L92" s="96">
        <f t="shared" si="11"/>
        <v>0</v>
      </c>
      <c r="M92" s="153">
        <f t="shared" si="12"/>
        <v>0</v>
      </c>
      <c r="N92" s="92" t="e">
        <f t="shared" si="13"/>
        <v>#DIV/0!</v>
      </c>
      <c r="O92" s="56"/>
      <c r="P92" s="56"/>
      <c r="Q92" s="56"/>
      <c r="R92" s="56"/>
      <c r="S92" s="56"/>
      <c r="T92" s="56"/>
      <c r="U92" s="56"/>
      <c r="V92" s="56"/>
      <c r="W92" s="56"/>
      <c r="X92" s="56"/>
      <c r="Y92" s="56"/>
      <c r="Z92" s="56"/>
    </row>
    <row r="93" spans="1:26" ht="15" customHeight="1">
      <c r="A93" s="158">
        <v>43</v>
      </c>
      <c r="B93" s="76" t="s">
        <v>839</v>
      </c>
      <c r="C93" s="77" t="s">
        <v>840</v>
      </c>
      <c r="D93" s="78"/>
      <c r="E93" s="77" t="s">
        <v>841</v>
      </c>
      <c r="F93" s="80"/>
      <c r="G93" s="77">
        <v>245</v>
      </c>
      <c r="H93" s="77">
        <f t="shared" si="10"/>
        <v>245</v>
      </c>
      <c r="I93" s="77" t="s">
        <v>32</v>
      </c>
      <c r="J93" s="83">
        <v>0</v>
      </c>
      <c r="K93" s="83">
        <v>0</v>
      </c>
      <c r="L93" s="83">
        <f t="shared" si="11"/>
        <v>0</v>
      </c>
      <c r="M93" s="149">
        <f t="shared" si="12"/>
        <v>0</v>
      </c>
      <c r="N93" s="77" t="e">
        <f t="shared" si="13"/>
        <v>#DIV/0!</v>
      </c>
      <c r="O93" s="56"/>
      <c r="P93" s="56"/>
      <c r="Q93" s="56"/>
      <c r="R93" s="56"/>
      <c r="S93" s="56"/>
      <c r="T93" s="56"/>
      <c r="U93" s="56"/>
      <c r="V93" s="56"/>
      <c r="W93" s="56"/>
      <c r="X93" s="56"/>
      <c r="Y93" s="56"/>
      <c r="Z93" s="56"/>
    </row>
    <row r="94" spans="1:26" ht="15" customHeight="1">
      <c r="A94" s="158"/>
      <c r="B94" s="109"/>
      <c r="C94" s="77" t="s">
        <v>33</v>
      </c>
      <c r="D94" s="78"/>
      <c r="E94" s="77"/>
      <c r="F94" s="80"/>
      <c r="G94" s="77"/>
      <c r="H94" s="77">
        <f t="shared" si="10"/>
        <v>0</v>
      </c>
      <c r="I94" s="77" t="s">
        <v>32</v>
      </c>
      <c r="J94" s="83">
        <v>0</v>
      </c>
      <c r="K94" s="83">
        <v>0</v>
      </c>
      <c r="L94" s="83">
        <f t="shared" si="11"/>
        <v>0</v>
      </c>
      <c r="M94" s="149">
        <f t="shared" si="12"/>
        <v>0</v>
      </c>
      <c r="N94" s="77" t="e">
        <f t="shared" si="13"/>
        <v>#DIV/0!</v>
      </c>
      <c r="O94" s="56"/>
      <c r="P94" s="56"/>
      <c r="Q94" s="56"/>
      <c r="R94" s="56"/>
      <c r="S94" s="56"/>
      <c r="T94" s="56"/>
      <c r="U94" s="56"/>
      <c r="V94" s="56"/>
      <c r="W94" s="56"/>
      <c r="X94" s="56"/>
      <c r="Y94" s="56"/>
      <c r="Z94" s="56"/>
    </row>
    <row r="95" spans="1:26" ht="15" customHeight="1">
      <c r="A95" s="90">
        <v>44</v>
      </c>
      <c r="B95" s="89" t="s">
        <v>842</v>
      </c>
      <c r="C95" s="92" t="s">
        <v>843</v>
      </c>
      <c r="D95" s="91"/>
      <c r="E95" s="92" t="s">
        <v>98</v>
      </c>
      <c r="F95" s="93">
        <v>0</v>
      </c>
      <c r="G95" s="92">
        <v>180</v>
      </c>
      <c r="H95" s="92">
        <f t="shared" si="10"/>
        <v>180</v>
      </c>
      <c r="I95" s="92" t="s">
        <v>32</v>
      </c>
      <c r="J95" s="96">
        <v>0</v>
      </c>
      <c r="K95" s="96">
        <v>0</v>
      </c>
      <c r="L95" s="96">
        <f t="shared" si="11"/>
        <v>0</v>
      </c>
      <c r="M95" s="153">
        <f t="shared" si="12"/>
        <v>0</v>
      </c>
      <c r="N95" s="92" t="e">
        <f t="shared" si="13"/>
        <v>#DIV/0!</v>
      </c>
      <c r="O95" s="56"/>
      <c r="P95" s="56"/>
      <c r="Q95" s="56"/>
      <c r="R95" s="56"/>
      <c r="S95" s="56"/>
      <c r="T95" s="56"/>
      <c r="U95" s="56"/>
      <c r="V95" s="56"/>
      <c r="W95" s="56"/>
      <c r="X95" s="56"/>
      <c r="Y95" s="56"/>
      <c r="Z95" s="56"/>
    </row>
    <row r="96" spans="1:26" ht="15" customHeight="1">
      <c r="A96" s="90"/>
      <c r="B96" s="112"/>
      <c r="C96" s="92" t="s">
        <v>33</v>
      </c>
      <c r="D96" s="91"/>
      <c r="E96" s="92"/>
      <c r="F96" s="93"/>
      <c r="G96" s="92"/>
      <c r="H96" s="92">
        <f t="shared" si="10"/>
        <v>0</v>
      </c>
      <c r="I96" s="92" t="s">
        <v>32</v>
      </c>
      <c r="J96" s="96">
        <v>0</v>
      </c>
      <c r="K96" s="96">
        <v>0</v>
      </c>
      <c r="L96" s="96">
        <f t="shared" si="11"/>
        <v>0</v>
      </c>
      <c r="M96" s="153">
        <f t="shared" si="12"/>
        <v>0</v>
      </c>
      <c r="N96" s="92" t="e">
        <f t="shared" si="13"/>
        <v>#DIV/0!</v>
      </c>
      <c r="O96" s="56"/>
      <c r="P96" s="56"/>
      <c r="Q96" s="56"/>
      <c r="R96" s="56"/>
      <c r="S96" s="56"/>
      <c r="T96" s="56"/>
      <c r="U96" s="56"/>
      <c r="V96" s="56"/>
      <c r="W96" s="56"/>
      <c r="X96" s="56"/>
      <c r="Y96" s="56"/>
      <c r="Z96" s="56"/>
    </row>
    <row r="97" spans="1:26" ht="15" customHeight="1">
      <c r="A97" s="158">
        <v>45</v>
      </c>
      <c r="B97" s="76" t="s">
        <v>844</v>
      </c>
      <c r="C97" s="77" t="s">
        <v>845</v>
      </c>
      <c r="D97" s="78"/>
      <c r="E97" s="77" t="s">
        <v>846</v>
      </c>
      <c r="F97" s="80"/>
      <c r="G97" s="77">
        <v>200</v>
      </c>
      <c r="H97" s="77">
        <f t="shared" si="10"/>
        <v>200</v>
      </c>
      <c r="I97" s="77" t="s">
        <v>32</v>
      </c>
      <c r="J97" s="83">
        <v>0</v>
      </c>
      <c r="K97" s="83">
        <v>0</v>
      </c>
      <c r="L97" s="83">
        <f t="shared" si="11"/>
        <v>0</v>
      </c>
      <c r="M97" s="149">
        <f t="shared" si="12"/>
        <v>0</v>
      </c>
      <c r="N97" s="77" t="e">
        <f t="shared" si="13"/>
        <v>#DIV/0!</v>
      </c>
      <c r="O97" s="56"/>
      <c r="P97" s="56"/>
      <c r="Q97" s="56"/>
      <c r="R97" s="56"/>
      <c r="S97" s="56"/>
      <c r="T97" s="56"/>
      <c r="U97" s="56"/>
      <c r="V97" s="56"/>
      <c r="W97" s="56"/>
      <c r="X97" s="56"/>
      <c r="Y97" s="56"/>
      <c r="Z97" s="56"/>
    </row>
    <row r="98" spans="1:26" ht="15" customHeight="1">
      <c r="A98" s="158"/>
      <c r="B98" s="109"/>
      <c r="C98" s="77" t="s">
        <v>33</v>
      </c>
      <c r="D98" s="78"/>
      <c r="E98" s="77"/>
      <c r="F98" s="80"/>
      <c r="G98" s="77"/>
      <c r="H98" s="77">
        <f t="shared" si="10"/>
        <v>0</v>
      </c>
      <c r="I98" s="77" t="s">
        <v>32</v>
      </c>
      <c r="J98" s="83">
        <v>0</v>
      </c>
      <c r="K98" s="83">
        <v>0</v>
      </c>
      <c r="L98" s="83">
        <f t="shared" si="11"/>
        <v>0</v>
      </c>
      <c r="M98" s="149">
        <f t="shared" si="12"/>
        <v>0</v>
      </c>
      <c r="N98" s="77" t="e">
        <f t="shared" si="13"/>
        <v>#DIV/0!</v>
      </c>
      <c r="O98" s="56"/>
      <c r="P98" s="56"/>
      <c r="Q98" s="56"/>
      <c r="R98" s="56"/>
      <c r="S98" s="56"/>
      <c r="T98" s="56"/>
      <c r="U98" s="56"/>
      <c r="V98" s="56"/>
      <c r="W98" s="56"/>
      <c r="X98" s="56"/>
      <c r="Y98" s="56"/>
      <c r="Z98" s="56"/>
    </row>
    <row r="99" spans="1:26" ht="15" customHeight="1">
      <c r="A99" s="90">
        <v>46</v>
      </c>
      <c r="B99" s="89" t="s">
        <v>847</v>
      </c>
      <c r="C99" s="92" t="s">
        <v>848</v>
      </c>
      <c r="D99" s="91"/>
      <c r="E99" s="92" t="s">
        <v>849</v>
      </c>
      <c r="F99" s="93"/>
      <c r="G99" s="95">
        <v>140</v>
      </c>
      <c r="H99" s="95">
        <f t="shared" si="10"/>
        <v>140</v>
      </c>
      <c r="I99" s="92" t="s">
        <v>32</v>
      </c>
      <c r="J99" s="96">
        <v>0</v>
      </c>
      <c r="K99" s="96">
        <v>0</v>
      </c>
      <c r="L99" s="96">
        <f t="shared" si="11"/>
        <v>0</v>
      </c>
      <c r="M99" s="153">
        <f t="shared" si="12"/>
        <v>0</v>
      </c>
      <c r="N99" s="92" t="e">
        <f t="shared" si="13"/>
        <v>#DIV/0!</v>
      </c>
      <c r="O99" s="56"/>
      <c r="P99" s="56"/>
      <c r="Q99" s="56"/>
      <c r="R99" s="56"/>
      <c r="S99" s="56"/>
      <c r="T99" s="56"/>
      <c r="U99" s="56"/>
      <c r="V99" s="56"/>
      <c r="W99" s="56"/>
      <c r="X99" s="56"/>
      <c r="Y99" s="56"/>
      <c r="Z99" s="56"/>
    </row>
    <row r="100" spans="1:26" ht="15" customHeight="1">
      <c r="A100" s="90"/>
      <c r="B100" s="112"/>
      <c r="C100" s="92" t="s">
        <v>33</v>
      </c>
      <c r="D100" s="91"/>
      <c r="E100" s="92"/>
      <c r="F100" s="93"/>
      <c r="G100" s="92"/>
      <c r="H100" s="92">
        <f t="shared" si="10"/>
        <v>0</v>
      </c>
      <c r="I100" s="92" t="s">
        <v>32</v>
      </c>
      <c r="J100" s="96">
        <v>0</v>
      </c>
      <c r="K100" s="96">
        <v>0</v>
      </c>
      <c r="L100" s="96">
        <f t="shared" si="11"/>
        <v>0</v>
      </c>
      <c r="M100" s="153">
        <f t="shared" si="12"/>
        <v>0</v>
      </c>
      <c r="N100" s="92" t="e">
        <f t="shared" si="13"/>
        <v>#DIV/0!</v>
      </c>
      <c r="O100" s="56"/>
      <c r="P100" s="56"/>
      <c r="Q100" s="56"/>
      <c r="R100" s="56"/>
      <c r="S100" s="56"/>
      <c r="T100" s="56"/>
      <c r="U100" s="56"/>
      <c r="V100" s="56"/>
      <c r="W100" s="56"/>
      <c r="X100" s="56"/>
      <c r="Y100" s="56"/>
      <c r="Z100" s="56"/>
    </row>
    <row r="101" spans="1:26" ht="15" customHeight="1">
      <c r="A101" s="105">
        <v>47</v>
      </c>
      <c r="B101" s="116" t="s">
        <v>850</v>
      </c>
      <c r="C101" s="98" t="s">
        <v>851</v>
      </c>
      <c r="D101" s="78"/>
      <c r="E101" s="77"/>
      <c r="F101" s="80"/>
      <c r="G101" s="98">
        <v>150</v>
      </c>
      <c r="H101" s="98">
        <v>150</v>
      </c>
      <c r="I101" s="92" t="s">
        <v>32</v>
      </c>
      <c r="J101" s="83">
        <v>0</v>
      </c>
      <c r="K101" s="83">
        <v>0</v>
      </c>
      <c r="L101" s="83">
        <f t="shared" si="11"/>
        <v>0</v>
      </c>
      <c r="M101" s="149">
        <f t="shared" si="12"/>
        <v>0</v>
      </c>
      <c r="N101" s="77" t="e">
        <f t="shared" si="13"/>
        <v>#DIV/0!</v>
      </c>
      <c r="O101" s="56"/>
      <c r="P101" s="56"/>
      <c r="Q101" s="56"/>
      <c r="R101" s="56"/>
      <c r="S101" s="56"/>
      <c r="T101" s="56"/>
      <c r="U101" s="56"/>
      <c r="V101" s="56"/>
      <c r="W101" s="56"/>
      <c r="X101" s="56"/>
      <c r="Y101" s="56"/>
      <c r="Z101" s="56"/>
    </row>
    <row r="102" spans="1:26" ht="15" customHeight="1">
      <c r="A102" s="105"/>
      <c r="B102" s="116"/>
      <c r="C102" s="98" t="s">
        <v>33</v>
      </c>
      <c r="D102" s="78"/>
      <c r="E102" s="77"/>
      <c r="F102" s="80"/>
      <c r="G102" s="77"/>
      <c r="H102" s="77"/>
      <c r="I102" s="92" t="s">
        <v>32</v>
      </c>
      <c r="J102" s="83">
        <v>0</v>
      </c>
      <c r="K102" s="83">
        <v>0</v>
      </c>
      <c r="L102" s="83">
        <f t="shared" si="11"/>
        <v>0</v>
      </c>
      <c r="M102" s="149">
        <f t="shared" si="12"/>
        <v>0</v>
      </c>
      <c r="N102" s="77" t="e">
        <f t="shared" si="13"/>
        <v>#DIV/0!</v>
      </c>
      <c r="O102" s="56"/>
      <c r="P102" s="56"/>
      <c r="Q102" s="56"/>
      <c r="R102" s="56"/>
      <c r="S102" s="56"/>
      <c r="T102" s="56"/>
      <c r="U102" s="56"/>
      <c r="V102" s="56"/>
      <c r="W102" s="56"/>
      <c r="X102" s="56"/>
      <c r="Y102" s="56"/>
      <c r="Z102" s="56"/>
    </row>
    <row r="103" spans="1:26" ht="15" customHeight="1">
      <c r="A103" s="220">
        <v>48</v>
      </c>
      <c r="B103" s="151" t="s">
        <v>852</v>
      </c>
      <c r="C103" s="101" t="s">
        <v>853</v>
      </c>
      <c r="D103" s="91"/>
      <c r="E103" s="92"/>
      <c r="F103" s="93"/>
      <c r="G103" s="101"/>
      <c r="H103" s="101"/>
      <c r="I103" s="92" t="s">
        <v>32</v>
      </c>
      <c r="J103" s="96">
        <v>0</v>
      </c>
      <c r="K103" s="96">
        <v>0</v>
      </c>
      <c r="L103" s="96">
        <f t="shared" si="11"/>
        <v>0</v>
      </c>
      <c r="M103" s="153">
        <f t="shared" si="12"/>
        <v>0</v>
      </c>
      <c r="N103" s="92" t="e">
        <f t="shared" si="13"/>
        <v>#DIV/0!</v>
      </c>
      <c r="O103" s="56"/>
      <c r="P103" s="56"/>
      <c r="Q103" s="56"/>
      <c r="R103" s="56"/>
      <c r="S103" s="56"/>
      <c r="T103" s="56"/>
      <c r="U103" s="56"/>
      <c r="V103" s="56"/>
      <c r="W103" s="56"/>
      <c r="X103" s="56"/>
      <c r="Y103" s="56"/>
      <c r="Z103" s="56"/>
    </row>
    <row r="104" spans="1:26" ht="15" customHeight="1">
      <c r="A104" s="220"/>
      <c r="B104" s="151"/>
      <c r="C104" s="101" t="s">
        <v>33</v>
      </c>
      <c r="D104" s="91"/>
      <c r="E104" s="92"/>
      <c r="F104" s="93"/>
      <c r="G104" s="92"/>
      <c r="H104" s="92"/>
      <c r="I104" s="92" t="s">
        <v>32</v>
      </c>
      <c r="J104" s="96">
        <v>0</v>
      </c>
      <c r="K104" s="96">
        <v>0</v>
      </c>
      <c r="L104" s="96">
        <f t="shared" si="11"/>
        <v>0</v>
      </c>
      <c r="M104" s="153">
        <f t="shared" si="12"/>
        <v>0</v>
      </c>
      <c r="N104" s="92" t="e">
        <f t="shared" si="13"/>
        <v>#DIV/0!</v>
      </c>
      <c r="O104" s="56"/>
      <c r="P104" s="56"/>
      <c r="Q104" s="56"/>
      <c r="R104" s="56"/>
      <c r="S104" s="56"/>
      <c r="T104" s="56"/>
      <c r="U104" s="56"/>
      <c r="V104" s="56"/>
      <c r="W104" s="56"/>
      <c r="X104" s="56"/>
      <c r="Y104" s="56"/>
      <c r="Z104" s="56"/>
    </row>
    <row r="105" spans="1:26" ht="15" customHeight="1">
      <c r="A105" s="105">
        <v>49</v>
      </c>
      <c r="B105" s="116" t="s">
        <v>854</v>
      </c>
      <c r="C105" s="98" t="s">
        <v>853</v>
      </c>
      <c r="D105" s="78"/>
      <c r="E105" s="77"/>
      <c r="F105" s="80"/>
      <c r="G105" s="98">
        <v>500</v>
      </c>
      <c r="H105" s="98">
        <v>500</v>
      </c>
      <c r="I105" s="92" t="s">
        <v>32</v>
      </c>
      <c r="J105" s="83">
        <v>0</v>
      </c>
      <c r="K105" s="83">
        <v>0</v>
      </c>
      <c r="L105" s="83">
        <f t="shared" si="11"/>
        <v>0</v>
      </c>
      <c r="M105" s="149">
        <f t="shared" si="12"/>
        <v>0</v>
      </c>
      <c r="N105" s="77" t="e">
        <f t="shared" si="13"/>
        <v>#DIV/0!</v>
      </c>
      <c r="O105" s="56"/>
      <c r="P105" s="56"/>
      <c r="Q105" s="56"/>
      <c r="R105" s="56"/>
      <c r="S105" s="56"/>
      <c r="T105" s="56"/>
      <c r="U105" s="56"/>
      <c r="V105" s="56"/>
      <c r="W105" s="56"/>
      <c r="X105" s="56"/>
      <c r="Y105" s="56"/>
      <c r="Z105" s="56"/>
    </row>
    <row r="106" spans="1:26" ht="15" customHeight="1">
      <c r="A106" s="105"/>
      <c r="B106" s="116"/>
      <c r="C106" s="98" t="s">
        <v>33</v>
      </c>
      <c r="D106" s="78"/>
      <c r="E106" s="77"/>
      <c r="F106" s="80"/>
      <c r="G106" s="77"/>
      <c r="H106" s="77"/>
      <c r="I106" s="92" t="s">
        <v>32</v>
      </c>
      <c r="J106" s="83">
        <v>0</v>
      </c>
      <c r="K106" s="83">
        <v>0</v>
      </c>
      <c r="L106" s="83">
        <f t="shared" si="11"/>
        <v>0</v>
      </c>
      <c r="M106" s="149">
        <f t="shared" si="12"/>
        <v>0</v>
      </c>
      <c r="N106" s="77" t="e">
        <f t="shared" si="13"/>
        <v>#DIV/0!</v>
      </c>
    </row>
    <row r="107" spans="1:26" ht="15" customHeight="1">
      <c r="A107" s="457">
        <v>50</v>
      </c>
      <c r="B107" s="212" t="s">
        <v>855</v>
      </c>
      <c r="C107" s="118" t="s">
        <v>856</v>
      </c>
      <c r="D107" s="201"/>
      <c r="E107" s="200"/>
      <c r="F107" s="202"/>
      <c r="G107" s="118">
        <v>500</v>
      </c>
      <c r="H107" s="200">
        <f>G107</f>
        <v>500</v>
      </c>
      <c r="I107" s="92" t="s">
        <v>32</v>
      </c>
      <c r="J107" s="204">
        <v>0</v>
      </c>
      <c r="K107" s="204">
        <v>0</v>
      </c>
      <c r="L107" s="204">
        <f t="shared" si="11"/>
        <v>0</v>
      </c>
      <c r="M107" s="205">
        <f t="shared" si="12"/>
        <v>0</v>
      </c>
      <c r="N107" s="200" t="e">
        <f t="shared" si="13"/>
        <v>#DIV/0!</v>
      </c>
    </row>
    <row r="108" spans="1:26" ht="15" customHeight="1">
      <c r="A108" s="457"/>
      <c r="B108" s="212"/>
      <c r="C108" s="118" t="s">
        <v>33</v>
      </c>
      <c r="D108" s="201"/>
      <c r="E108" s="200"/>
      <c r="F108" s="202"/>
      <c r="G108" s="200"/>
      <c r="H108" s="200"/>
      <c r="I108" s="92" t="s">
        <v>32</v>
      </c>
      <c r="J108" s="204">
        <v>0</v>
      </c>
      <c r="K108" s="204">
        <v>0</v>
      </c>
      <c r="L108" s="204">
        <f t="shared" si="11"/>
        <v>0</v>
      </c>
      <c r="M108" s="205">
        <f t="shared" si="12"/>
        <v>0</v>
      </c>
      <c r="N108" s="200" t="e">
        <f t="shared" si="13"/>
        <v>#DIV/0!</v>
      </c>
    </row>
    <row r="109" spans="1:26" ht="15" customHeight="1">
      <c r="A109" s="105">
        <v>51</v>
      </c>
      <c r="B109" s="116" t="s">
        <v>857</v>
      </c>
      <c r="C109" s="98" t="s">
        <v>858</v>
      </c>
      <c r="D109" s="78"/>
      <c r="E109" s="77"/>
      <c r="F109" s="80"/>
      <c r="G109" s="98">
        <v>250</v>
      </c>
      <c r="H109" s="77">
        <f>G109</f>
        <v>250</v>
      </c>
      <c r="I109" s="92" t="s">
        <v>32</v>
      </c>
      <c r="J109" s="83">
        <v>0</v>
      </c>
      <c r="K109" s="83">
        <v>0</v>
      </c>
      <c r="L109" s="83">
        <f t="shared" si="11"/>
        <v>0</v>
      </c>
      <c r="M109" s="149">
        <f t="shared" si="12"/>
        <v>0</v>
      </c>
      <c r="N109" s="77" t="e">
        <f t="shared" si="13"/>
        <v>#DIV/0!</v>
      </c>
    </row>
    <row r="110" spans="1:26" ht="15" customHeight="1">
      <c r="A110" s="105"/>
      <c r="B110" s="116"/>
      <c r="C110" s="98" t="s">
        <v>33</v>
      </c>
      <c r="D110" s="78"/>
      <c r="E110" s="77"/>
      <c r="F110" s="80"/>
      <c r="G110" s="77"/>
      <c r="H110" s="77"/>
      <c r="I110" s="92" t="s">
        <v>32</v>
      </c>
      <c r="J110" s="83">
        <v>0</v>
      </c>
      <c r="K110" s="83">
        <v>0</v>
      </c>
      <c r="L110" s="83">
        <f t="shared" si="11"/>
        <v>0</v>
      </c>
      <c r="M110" s="149">
        <f t="shared" si="12"/>
        <v>0</v>
      </c>
      <c r="N110" s="77" t="e">
        <f t="shared" si="13"/>
        <v>#DIV/0!</v>
      </c>
    </row>
    <row r="111" spans="1:26" ht="15" customHeight="1">
      <c r="A111" s="220">
        <v>52</v>
      </c>
      <c r="B111" s="151" t="s">
        <v>859</v>
      </c>
      <c r="C111" s="168" t="s">
        <v>860</v>
      </c>
      <c r="D111" s="91"/>
      <c r="E111" s="101" t="s">
        <v>861</v>
      </c>
      <c r="F111" s="111">
        <v>237</v>
      </c>
      <c r="G111" s="101"/>
      <c r="H111" s="92"/>
      <c r="I111" s="92" t="s">
        <v>32</v>
      </c>
      <c r="J111" s="96">
        <v>0</v>
      </c>
      <c r="K111" s="96">
        <v>0</v>
      </c>
      <c r="L111" s="96">
        <f t="shared" si="11"/>
        <v>0</v>
      </c>
      <c r="M111" s="153">
        <f t="shared" si="12"/>
        <v>0</v>
      </c>
      <c r="N111" s="92" t="e">
        <f t="shared" si="13"/>
        <v>#DIV/0!</v>
      </c>
    </row>
    <row r="112" spans="1:26" ht="15" customHeight="1">
      <c r="A112" s="220"/>
      <c r="B112" s="151"/>
      <c r="C112" s="168" t="s">
        <v>119</v>
      </c>
      <c r="D112" s="91"/>
      <c r="E112" s="92"/>
      <c r="F112" s="93"/>
      <c r="G112" s="92"/>
      <c r="H112" s="92"/>
      <c r="I112" s="92" t="s">
        <v>32</v>
      </c>
      <c r="J112" s="96">
        <v>0</v>
      </c>
      <c r="K112" s="96">
        <v>0</v>
      </c>
      <c r="L112" s="96">
        <f t="shared" si="11"/>
        <v>0</v>
      </c>
      <c r="M112" s="153">
        <f t="shared" si="12"/>
        <v>0</v>
      </c>
      <c r="N112" s="92" t="e">
        <f t="shared" si="13"/>
        <v>#DIV/0!</v>
      </c>
    </row>
    <row r="113" spans="1:26" ht="15" customHeight="1">
      <c r="A113" s="105">
        <v>53</v>
      </c>
      <c r="B113" s="116" t="s">
        <v>862</v>
      </c>
      <c r="C113" s="98" t="s">
        <v>863</v>
      </c>
      <c r="D113" s="78"/>
      <c r="E113" s="98" t="s">
        <v>691</v>
      </c>
      <c r="F113" s="113">
        <v>96</v>
      </c>
      <c r="G113" s="98">
        <v>500</v>
      </c>
      <c r="H113" s="98">
        <v>500</v>
      </c>
      <c r="I113" s="92" t="s">
        <v>32</v>
      </c>
      <c r="J113" s="83">
        <v>0</v>
      </c>
      <c r="K113" s="83">
        <v>0</v>
      </c>
      <c r="L113" s="83">
        <f t="shared" si="11"/>
        <v>0</v>
      </c>
      <c r="M113" s="149">
        <f t="shared" si="12"/>
        <v>0</v>
      </c>
      <c r="N113" s="77">
        <f t="shared" si="13"/>
        <v>0</v>
      </c>
    </row>
    <row r="114" spans="1:26" ht="15" customHeight="1">
      <c r="A114" s="105"/>
      <c r="B114" s="116"/>
      <c r="C114" s="98" t="s">
        <v>119</v>
      </c>
      <c r="D114" s="78"/>
      <c r="E114" s="77"/>
      <c r="F114" s="80"/>
      <c r="G114" s="77"/>
      <c r="H114" s="77"/>
      <c r="I114" s="92" t="s">
        <v>32</v>
      </c>
      <c r="J114" s="83">
        <v>0</v>
      </c>
      <c r="K114" s="83">
        <v>0</v>
      </c>
      <c r="L114" s="83">
        <f t="shared" si="11"/>
        <v>0</v>
      </c>
      <c r="M114" s="149">
        <f t="shared" si="12"/>
        <v>0</v>
      </c>
      <c r="N114" s="77" t="e">
        <f t="shared" si="13"/>
        <v>#DIV/0!</v>
      </c>
    </row>
    <row r="115" spans="1:26" ht="15" customHeight="1">
      <c r="A115" s="220">
        <v>54</v>
      </c>
      <c r="B115" s="151" t="s">
        <v>864</v>
      </c>
      <c r="C115" s="168" t="s">
        <v>865</v>
      </c>
      <c r="D115" s="91"/>
      <c r="E115" s="101" t="s">
        <v>866</v>
      </c>
      <c r="F115" s="93"/>
      <c r="G115" s="101">
        <v>347</v>
      </c>
      <c r="H115" s="101">
        <v>347</v>
      </c>
      <c r="I115" s="92" t="s">
        <v>32</v>
      </c>
      <c r="J115" s="96">
        <v>0</v>
      </c>
      <c r="K115" s="96">
        <v>0</v>
      </c>
      <c r="L115" s="96">
        <f t="shared" si="11"/>
        <v>0</v>
      </c>
      <c r="M115" s="153">
        <f t="shared" si="12"/>
        <v>0</v>
      </c>
      <c r="N115" s="92" t="e">
        <f t="shared" si="13"/>
        <v>#DIV/0!</v>
      </c>
    </row>
    <row r="116" spans="1:26" ht="15" customHeight="1">
      <c r="A116" s="220"/>
      <c r="B116" s="151"/>
      <c r="C116" s="168" t="s">
        <v>119</v>
      </c>
      <c r="D116" s="91"/>
      <c r="E116" s="92"/>
      <c r="F116" s="93"/>
      <c r="G116" s="92"/>
      <c r="H116" s="92"/>
      <c r="I116" s="92" t="s">
        <v>32</v>
      </c>
      <c r="J116" s="96">
        <v>0</v>
      </c>
      <c r="K116" s="96">
        <v>0</v>
      </c>
      <c r="L116" s="96">
        <f t="shared" si="11"/>
        <v>0</v>
      </c>
      <c r="M116" s="153">
        <f t="shared" si="12"/>
        <v>0</v>
      </c>
      <c r="N116" s="92" t="e">
        <f t="shared" si="13"/>
        <v>#DIV/0!</v>
      </c>
    </row>
    <row r="117" spans="1:26" ht="15" customHeight="1">
      <c r="A117" s="105">
        <v>55</v>
      </c>
      <c r="B117" s="116" t="s">
        <v>867</v>
      </c>
      <c r="C117" s="98" t="s">
        <v>868</v>
      </c>
      <c r="D117" s="78"/>
      <c r="E117" s="98" t="s">
        <v>869</v>
      </c>
      <c r="F117" s="80"/>
      <c r="G117" s="98">
        <v>1246</v>
      </c>
      <c r="H117" s="98">
        <v>1246</v>
      </c>
      <c r="I117" s="92" t="s">
        <v>32</v>
      </c>
      <c r="J117" s="83">
        <v>0</v>
      </c>
      <c r="K117" s="83">
        <v>0</v>
      </c>
      <c r="L117" s="83">
        <f t="shared" si="11"/>
        <v>0</v>
      </c>
      <c r="M117" s="149">
        <f t="shared" si="12"/>
        <v>0</v>
      </c>
      <c r="N117" s="77" t="e">
        <f t="shared" si="13"/>
        <v>#DIV/0!</v>
      </c>
    </row>
    <row r="118" spans="1:26" ht="15" customHeight="1">
      <c r="A118" s="105"/>
      <c r="B118" s="116"/>
      <c r="C118" s="98" t="s">
        <v>119</v>
      </c>
      <c r="D118" s="78"/>
      <c r="E118" s="77"/>
      <c r="F118" s="80"/>
      <c r="G118" s="77"/>
      <c r="H118" s="77"/>
      <c r="I118" s="92" t="s">
        <v>32</v>
      </c>
      <c r="J118" s="83">
        <v>0</v>
      </c>
      <c r="K118" s="83">
        <v>0</v>
      </c>
      <c r="L118" s="83">
        <f t="shared" si="11"/>
        <v>0</v>
      </c>
      <c r="M118" s="149">
        <f t="shared" si="12"/>
        <v>0</v>
      </c>
      <c r="N118" s="77" t="e">
        <f t="shared" si="13"/>
        <v>#DIV/0!</v>
      </c>
    </row>
    <row r="119" spans="1:26" ht="15" customHeight="1">
      <c r="A119" s="220">
        <v>56</v>
      </c>
      <c r="B119" s="151" t="s">
        <v>870</v>
      </c>
      <c r="C119" s="168" t="s">
        <v>871</v>
      </c>
      <c r="D119" s="91"/>
      <c r="E119" s="101" t="s">
        <v>872</v>
      </c>
      <c r="F119" s="93"/>
      <c r="G119" s="101">
        <v>1086</v>
      </c>
      <c r="H119" s="101">
        <v>1086</v>
      </c>
      <c r="I119" s="92" t="s">
        <v>32</v>
      </c>
      <c r="J119" s="96">
        <v>0</v>
      </c>
      <c r="K119" s="96">
        <v>0</v>
      </c>
      <c r="L119" s="96">
        <f t="shared" si="11"/>
        <v>0</v>
      </c>
      <c r="M119" s="153">
        <f t="shared" si="12"/>
        <v>0</v>
      </c>
      <c r="N119" s="92" t="e">
        <f t="shared" si="13"/>
        <v>#DIV/0!</v>
      </c>
    </row>
    <row r="120" spans="1:26" ht="15" customHeight="1">
      <c r="A120" s="220"/>
      <c r="B120" s="151"/>
      <c r="C120" s="168" t="s">
        <v>119</v>
      </c>
      <c r="D120" s="91"/>
      <c r="E120" s="92"/>
      <c r="F120" s="93"/>
      <c r="G120" s="92"/>
      <c r="H120" s="92"/>
      <c r="I120" s="92" t="s">
        <v>32</v>
      </c>
      <c r="J120" s="96">
        <v>0</v>
      </c>
      <c r="K120" s="96">
        <v>0</v>
      </c>
      <c r="L120" s="96">
        <f t="shared" si="11"/>
        <v>0</v>
      </c>
      <c r="M120" s="153">
        <f t="shared" si="12"/>
        <v>0</v>
      </c>
      <c r="N120" s="92" t="e">
        <f t="shared" si="13"/>
        <v>#DIV/0!</v>
      </c>
    </row>
    <row r="121" spans="1:26" ht="15" customHeight="1">
      <c r="A121" s="105">
        <v>57</v>
      </c>
      <c r="B121" s="116" t="s">
        <v>873</v>
      </c>
      <c r="C121" s="98" t="s">
        <v>874</v>
      </c>
      <c r="D121" s="78"/>
      <c r="E121" s="98" t="s">
        <v>875</v>
      </c>
      <c r="F121" s="80"/>
      <c r="G121" s="98">
        <v>1282</v>
      </c>
      <c r="H121" s="98">
        <v>1282</v>
      </c>
      <c r="I121" s="77" t="s">
        <v>32</v>
      </c>
      <c r="J121" s="83">
        <v>0</v>
      </c>
      <c r="K121" s="83">
        <v>0</v>
      </c>
      <c r="L121" s="83">
        <f t="shared" si="11"/>
        <v>0</v>
      </c>
      <c r="M121" s="149">
        <f t="shared" si="12"/>
        <v>0</v>
      </c>
      <c r="N121" s="77" t="e">
        <f t="shared" si="13"/>
        <v>#DIV/0!</v>
      </c>
    </row>
    <row r="122" spans="1:26" ht="15" customHeight="1">
      <c r="A122" s="105"/>
      <c r="B122" s="116"/>
      <c r="C122" s="98" t="s">
        <v>119</v>
      </c>
      <c r="D122" s="78"/>
      <c r="E122" s="77"/>
      <c r="F122" s="80"/>
      <c r="G122" s="77"/>
      <c r="H122" s="77"/>
      <c r="I122" s="77" t="s">
        <v>32</v>
      </c>
      <c r="J122" s="83">
        <v>0</v>
      </c>
      <c r="K122" s="83">
        <v>0</v>
      </c>
      <c r="L122" s="83">
        <f t="shared" si="11"/>
        <v>0</v>
      </c>
      <c r="M122" s="149">
        <f t="shared" si="12"/>
        <v>0</v>
      </c>
      <c r="N122" s="77" t="e">
        <f t="shared" si="13"/>
        <v>#DIV/0!</v>
      </c>
    </row>
    <row r="123" spans="1:26" ht="15.75" customHeight="1">
      <c r="A123" s="181"/>
      <c r="B123" s="127"/>
      <c r="C123" s="56"/>
      <c r="D123" s="126"/>
      <c r="E123" s="56"/>
      <c r="F123" s="129"/>
      <c r="G123" s="489"/>
      <c r="H123" s="489">
        <f>G123</f>
        <v>0</v>
      </c>
      <c r="I123" s="55" t="s">
        <v>32</v>
      </c>
      <c r="J123" s="179">
        <v>0</v>
      </c>
      <c r="K123" s="179">
        <v>0</v>
      </c>
      <c r="L123" s="179">
        <f t="shared" si="11"/>
        <v>0</v>
      </c>
      <c r="M123" s="398">
        <f t="shared" si="12"/>
        <v>0</v>
      </c>
      <c r="N123" s="490" t="e">
        <f t="shared" si="13"/>
        <v>#DIV/0!</v>
      </c>
      <c r="O123" s="56"/>
      <c r="P123" s="56"/>
      <c r="Q123" s="56"/>
      <c r="R123" s="56"/>
      <c r="S123" s="56"/>
      <c r="T123" s="56"/>
      <c r="U123" s="56"/>
      <c r="V123" s="56"/>
      <c r="W123" s="56"/>
      <c r="X123" s="56"/>
      <c r="Y123" s="56"/>
      <c r="Z123" s="56"/>
    </row>
    <row r="124" spans="1:26" ht="15" customHeight="1">
      <c r="A124" s="181"/>
      <c r="B124" s="127"/>
      <c r="C124" s="56"/>
      <c r="D124" s="56"/>
      <c r="E124" s="56"/>
      <c r="F124" s="129"/>
      <c r="G124" s="222"/>
      <c r="H124" s="56"/>
      <c r="I124" s="56"/>
      <c r="J124" s="136"/>
      <c r="K124" s="136"/>
      <c r="L124" s="136"/>
      <c r="M124" s="183"/>
      <c r="N124" s="136"/>
      <c r="O124" s="56"/>
      <c r="P124" s="56"/>
      <c r="Q124" s="56"/>
      <c r="R124" s="56"/>
      <c r="S124" s="56"/>
      <c r="T124" s="56"/>
      <c r="U124" s="56"/>
      <c r="V124" s="56"/>
      <c r="W124" s="56"/>
      <c r="X124" s="56"/>
      <c r="Y124" s="56"/>
      <c r="Z124" s="56"/>
    </row>
    <row r="125" spans="1:26" ht="15.75" customHeight="1">
      <c r="A125" s="181"/>
      <c r="B125" s="127"/>
      <c r="C125" s="56"/>
      <c r="D125" s="56"/>
      <c r="E125" s="56"/>
      <c r="F125" s="129"/>
      <c r="G125" s="222"/>
      <c r="H125" s="56"/>
      <c r="I125" s="56"/>
      <c r="J125" s="136"/>
      <c r="K125" s="136"/>
      <c r="L125" s="136"/>
      <c r="M125" s="183"/>
      <c r="N125" s="136"/>
      <c r="O125" s="56"/>
      <c r="P125" s="56"/>
      <c r="Q125" s="56"/>
      <c r="R125" s="56"/>
      <c r="S125" s="56"/>
      <c r="T125" s="56"/>
      <c r="U125" s="56"/>
      <c r="V125" s="56"/>
      <c r="W125" s="56"/>
      <c r="X125" s="56"/>
      <c r="Y125" s="56"/>
      <c r="Z125" s="56"/>
    </row>
    <row r="126" spans="1:26" ht="15.75" customHeight="1">
      <c r="A126" s="181"/>
      <c r="B126" s="127"/>
      <c r="C126" s="56"/>
      <c r="D126" s="56"/>
      <c r="E126" s="56"/>
      <c r="F126" s="129"/>
      <c r="G126" s="222"/>
      <c r="H126" s="56"/>
      <c r="I126" s="56"/>
      <c r="J126" s="136"/>
      <c r="K126" s="136"/>
      <c r="L126" s="136"/>
      <c r="M126" s="183"/>
      <c r="N126" s="136"/>
      <c r="O126" s="56"/>
      <c r="P126" s="56"/>
      <c r="Q126" s="56"/>
      <c r="R126" s="56"/>
      <c r="S126" s="56"/>
      <c r="T126" s="56"/>
      <c r="U126" s="56"/>
      <c r="V126" s="56"/>
      <c r="W126" s="56"/>
      <c r="X126" s="56"/>
      <c r="Y126" s="56"/>
      <c r="Z126" s="56"/>
    </row>
    <row r="127" spans="1:26" ht="15.75" customHeight="1">
      <c r="A127" s="181"/>
      <c r="B127" s="127"/>
      <c r="C127" s="56"/>
      <c r="D127" s="56"/>
      <c r="E127" s="56"/>
      <c r="F127" s="129"/>
      <c r="G127" s="222"/>
      <c r="H127" s="56"/>
      <c r="I127" s="56"/>
      <c r="J127" s="136"/>
      <c r="K127" s="136"/>
      <c r="L127" s="136"/>
      <c r="M127" s="183"/>
      <c r="N127" s="136"/>
      <c r="O127" s="56"/>
      <c r="P127" s="56"/>
      <c r="Q127" s="56"/>
      <c r="R127" s="56"/>
      <c r="S127" s="56"/>
      <c r="T127" s="56"/>
      <c r="U127" s="56"/>
      <c r="V127" s="56"/>
      <c r="W127" s="56"/>
      <c r="X127" s="56"/>
      <c r="Y127" s="56"/>
      <c r="Z127" s="56"/>
    </row>
    <row r="128" spans="1:26" ht="15.75" customHeight="1">
      <c r="A128" s="181"/>
      <c r="B128" s="127"/>
      <c r="C128" s="56"/>
      <c r="D128" s="56"/>
      <c r="E128" s="56"/>
      <c r="F128" s="129"/>
      <c r="G128" s="222"/>
      <c r="H128" s="56"/>
      <c r="I128" s="56"/>
      <c r="J128" s="136"/>
      <c r="K128" s="136"/>
      <c r="L128" s="136"/>
      <c r="M128" s="183"/>
      <c r="N128" s="136"/>
      <c r="O128" s="56"/>
      <c r="P128" s="56"/>
      <c r="Q128" s="56"/>
      <c r="R128" s="56"/>
      <c r="S128" s="56"/>
      <c r="T128" s="56"/>
      <c r="U128" s="56"/>
      <c r="V128" s="56"/>
      <c r="W128" s="56"/>
      <c r="X128" s="56"/>
      <c r="Y128" s="56"/>
      <c r="Z128" s="56"/>
    </row>
    <row r="129" spans="1:26" ht="15.75" customHeight="1">
      <c r="A129" s="181"/>
      <c r="B129" s="127"/>
      <c r="C129" s="56"/>
      <c r="D129" s="56"/>
      <c r="E129" s="56"/>
      <c r="F129" s="129"/>
      <c r="G129" s="222"/>
      <c r="H129" s="56"/>
      <c r="I129" s="56"/>
      <c r="J129" s="136"/>
      <c r="K129" s="136"/>
      <c r="L129" s="136"/>
      <c r="M129" s="183"/>
      <c r="N129" s="136"/>
      <c r="O129" s="56"/>
      <c r="P129" s="56"/>
      <c r="Q129" s="56"/>
      <c r="R129" s="56"/>
      <c r="S129" s="56"/>
      <c r="T129" s="56"/>
      <c r="U129" s="56"/>
      <c r="V129" s="56"/>
      <c r="W129" s="56"/>
      <c r="X129" s="56"/>
      <c r="Y129" s="56"/>
      <c r="Z129" s="56"/>
    </row>
    <row r="130" spans="1:26" ht="15.75" customHeight="1">
      <c r="A130" s="181"/>
      <c r="B130" s="127"/>
      <c r="C130" s="56"/>
      <c r="D130" s="56"/>
      <c r="E130" s="56"/>
      <c r="F130" s="129"/>
      <c r="G130" s="222"/>
      <c r="H130" s="56"/>
      <c r="I130" s="56"/>
      <c r="J130" s="136"/>
      <c r="K130" s="136"/>
      <c r="L130" s="136"/>
      <c r="M130" s="183"/>
      <c r="N130" s="136"/>
      <c r="O130" s="56"/>
      <c r="P130" s="56"/>
      <c r="Q130" s="56"/>
      <c r="R130" s="56"/>
      <c r="S130" s="56"/>
      <c r="T130" s="56"/>
      <c r="U130" s="56"/>
      <c r="V130" s="56"/>
      <c r="W130" s="56"/>
      <c r="X130" s="56"/>
      <c r="Y130" s="56"/>
      <c r="Z130" s="56"/>
    </row>
    <row r="131" spans="1:26" ht="15.75" customHeight="1">
      <c r="A131" s="181"/>
      <c r="B131" s="127"/>
      <c r="C131" s="56"/>
      <c r="D131" s="56"/>
      <c r="E131" s="56"/>
      <c r="F131" s="129"/>
      <c r="G131" s="222"/>
      <c r="H131" s="56"/>
      <c r="I131" s="56"/>
      <c r="J131" s="136"/>
      <c r="K131" s="136"/>
      <c r="L131" s="136"/>
      <c r="M131" s="183"/>
      <c r="N131" s="136"/>
      <c r="O131" s="56"/>
      <c r="P131" s="56"/>
      <c r="Q131" s="56"/>
      <c r="R131" s="56"/>
      <c r="S131" s="56"/>
      <c r="T131" s="56"/>
      <c r="U131" s="56"/>
      <c r="V131" s="56"/>
      <c r="W131" s="56"/>
      <c r="X131" s="56"/>
      <c r="Y131" s="56"/>
      <c r="Z131" s="56"/>
    </row>
    <row r="132" spans="1:26" ht="15.75" customHeight="1">
      <c r="A132" s="181"/>
      <c r="B132" s="127"/>
      <c r="C132" s="56"/>
      <c r="D132" s="56"/>
      <c r="E132" s="56"/>
      <c r="F132" s="129"/>
      <c r="G132" s="222"/>
      <c r="H132" s="56"/>
      <c r="I132" s="56"/>
      <c r="J132" s="136"/>
      <c r="K132" s="136"/>
      <c r="L132" s="136"/>
      <c r="M132" s="183"/>
      <c r="N132" s="136"/>
      <c r="O132" s="56"/>
      <c r="P132" s="56"/>
      <c r="Q132" s="56"/>
      <c r="R132" s="56"/>
      <c r="S132" s="56"/>
      <c r="T132" s="56"/>
      <c r="U132" s="56"/>
      <c r="V132" s="56"/>
      <c r="W132" s="56"/>
      <c r="X132" s="56"/>
      <c r="Y132" s="56"/>
      <c r="Z132" s="56"/>
    </row>
    <row r="133" spans="1:26" ht="15.75" customHeight="1">
      <c r="A133" s="181"/>
      <c r="B133" s="127"/>
      <c r="C133" s="56"/>
      <c r="D133" s="56"/>
      <c r="E133" s="56"/>
      <c r="F133" s="129"/>
      <c r="G133" s="222"/>
      <c r="H133" s="56"/>
      <c r="I133" s="56"/>
      <c r="J133" s="136"/>
      <c r="K133" s="136"/>
      <c r="L133" s="136"/>
      <c r="M133" s="183"/>
      <c r="N133" s="136"/>
      <c r="O133" s="56"/>
      <c r="P133" s="56"/>
      <c r="Q133" s="56"/>
      <c r="R133" s="56"/>
      <c r="S133" s="56"/>
      <c r="T133" s="56"/>
      <c r="U133" s="56"/>
      <c r="V133" s="56"/>
      <c r="W133" s="56"/>
      <c r="X133" s="56"/>
      <c r="Y133" s="56"/>
      <c r="Z133" s="56"/>
    </row>
    <row r="134" spans="1:26" ht="15.75" customHeight="1">
      <c r="A134" s="181"/>
      <c r="B134" s="127"/>
      <c r="C134" s="56"/>
      <c r="D134" s="56"/>
      <c r="E134" s="56"/>
      <c r="F134" s="129"/>
      <c r="G134" s="222"/>
      <c r="H134" s="56"/>
      <c r="I134" s="56"/>
      <c r="J134" s="136"/>
      <c r="K134" s="136"/>
      <c r="L134" s="136"/>
      <c r="M134" s="183"/>
      <c r="N134" s="136"/>
      <c r="O134" s="56"/>
      <c r="P134" s="56"/>
      <c r="Q134" s="56"/>
      <c r="R134" s="56"/>
      <c r="S134" s="56"/>
      <c r="T134" s="56"/>
      <c r="U134" s="56"/>
      <c r="V134" s="56"/>
      <c r="W134" s="56"/>
      <c r="X134" s="56"/>
      <c r="Y134" s="56"/>
      <c r="Z134" s="56"/>
    </row>
    <row r="135" spans="1:26" ht="15.75" customHeight="1">
      <c r="A135" s="181"/>
      <c r="B135" s="127"/>
      <c r="C135" s="56"/>
      <c r="D135" s="56"/>
      <c r="E135" s="56"/>
      <c r="F135" s="129"/>
      <c r="G135" s="222"/>
      <c r="H135" s="56"/>
      <c r="I135" s="56"/>
      <c r="J135" s="136"/>
      <c r="K135" s="136"/>
      <c r="L135" s="136"/>
      <c r="M135" s="183"/>
      <c r="N135" s="136"/>
      <c r="O135" s="56"/>
      <c r="P135" s="56"/>
      <c r="Q135" s="56"/>
      <c r="R135" s="56"/>
      <c r="S135" s="56"/>
      <c r="T135" s="56"/>
      <c r="U135" s="56"/>
      <c r="V135" s="56"/>
      <c r="W135" s="56"/>
      <c r="X135" s="56"/>
      <c r="Y135" s="56"/>
      <c r="Z135" s="56"/>
    </row>
    <row r="136" spans="1:26" ht="15.75" customHeight="1">
      <c r="A136" s="181"/>
      <c r="B136" s="127"/>
      <c r="C136" s="56"/>
      <c r="D136" s="56"/>
      <c r="E136" s="56"/>
      <c r="F136" s="129"/>
      <c r="G136" s="222"/>
      <c r="H136" s="56"/>
      <c r="I136" s="56"/>
      <c r="J136" s="136"/>
      <c r="K136" s="136"/>
      <c r="L136" s="136"/>
      <c r="M136" s="183"/>
      <c r="N136" s="136"/>
      <c r="O136" s="56"/>
      <c r="P136" s="56"/>
      <c r="Q136" s="56"/>
      <c r="R136" s="56"/>
      <c r="S136" s="56"/>
      <c r="T136" s="56"/>
      <c r="U136" s="56"/>
      <c r="V136" s="56"/>
      <c r="W136" s="56"/>
      <c r="X136" s="56"/>
      <c r="Y136" s="56"/>
      <c r="Z136" s="56"/>
    </row>
    <row r="137" spans="1:26" ht="15.75" customHeight="1">
      <c r="A137" s="181"/>
      <c r="B137" s="127"/>
      <c r="C137" s="56"/>
      <c r="D137" s="56"/>
      <c r="E137" s="56"/>
      <c r="F137" s="129"/>
      <c r="G137" s="222"/>
      <c r="H137" s="56"/>
      <c r="I137" s="56"/>
      <c r="J137" s="136"/>
      <c r="K137" s="136"/>
      <c r="L137" s="136"/>
      <c r="M137" s="183"/>
      <c r="N137" s="136"/>
      <c r="O137" s="56"/>
      <c r="P137" s="56"/>
      <c r="Q137" s="56"/>
      <c r="R137" s="56"/>
      <c r="S137" s="56"/>
      <c r="T137" s="56"/>
      <c r="U137" s="56"/>
      <c r="V137" s="56"/>
      <c r="W137" s="56"/>
      <c r="X137" s="56"/>
      <c r="Y137" s="56"/>
      <c r="Z137" s="56"/>
    </row>
    <row r="138" spans="1:26" ht="15.75" customHeight="1">
      <c r="A138" s="181"/>
      <c r="B138" s="127"/>
      <c r="C138" s="56"/>
      <c r="D138" s="56"/>
      <c r="E138" s="56"/>
      <c r="F138" s="129"/>
      <c r="G138" s="222"/>
      <c r="H138" s="56"/>
      <c r="I138" s="56"/>
      <c r="J138" s="136"/>
      <c r="K138" s="136"/>
      <c r="L138" s="136"/>
      <c r="M138" s="183"/>
      <c r="N138" s="136"/>
      <c r="O138" s="56"/>
      <c r="P138" s="56"/>
      <c r="Q138" s="56"/>
      <c r="R138" s="56"/>
      <c r="S138" s="56"/>
      <c r="T138" s="56"/>
      <c r="U138" s="56"/>
      <c r="V138" s="56"/>
      <c r="W138" s="56"/>
      <c r="X138" s="56"/>
      <c r="Y138" s="56"/>
      <c r="Z138" s="56"/>
    </row>
    <row r="139" spans="1:26" ht="15.75" customHeight="1">
      <c r="A139" s="181"/>
      <c r="B139" s="127"/>
      <c r="C139" s="56"/>
      <c r="D139" s="56"/>
      <c r="E139" s="56"/>
      <c r="F139" s="129"/>
      <c r="G139" s="222"/>
      <c r="H139" s="56"/>
      <c r="I139" s="56"/>
      <c r="J139" s="136"/>
      <c r="K139" s="136"/>
      <c r="L139" s="136"/>
      <c r="M139" s="183"/>
      <c r="N139" s="136"/>
      <c r="O139" s="56"/>
      <c r="P139" s="56"/>
      <c r="Q139" s="56"/>
      <c r="R139" s="56"/>
      <c r="S139" s="56"/>
      <c r="T139" s="56"/>
      <c r="U139" s="56"/>
      <c r="V139" s="56"/>
      <c r="W139" s="56"/>
      <c r="X139" s="56"/>
      <c r="Y139" s="56"/>
      <c r="Z139" s="56"/>
    </row>
    <row r="140" spans="1:26" ht="15.75" customHeight="1">
      <c r="A140" s="181"/>
      <c r="B140" s="127"/>
      <c r="C140" s="56"/>
      <c r="D140" s="56"/>
      <c r="E140" s="56"/>
      <c r="F140" s="129"/>
      <c r="G140" s="222"/>
      <c r="H140" s="56"/>
      <c r="I140" s="56"/>
      <c r="J140" s="136"/>
      <c r="K140" s="136"/>
      <c r="L140" s="136"/>
      <c r="M140" s="183"/>
      <c r="N140" s="136"/>
      <c r="O140" s="56"/>
      <c r="P140" s="56"/>
      <c r="Q140" s="56"/>
      <c r="R140" s="56"/>
      <c r="S140" s="56"/>
      <c r="T140" s="56"/>
      <c r="U140" s="56"/>
      <c r="V140" s="56"/>
      <c r="W140" s="56"/>
      <c r="X140" s="56"/>
      <c r="Y140" s="56"/>
      <c r="Z140" s="56"/>
    </row>
    <row r="141" spans="1:26" ht="15.75" customHeight="1">
      <c r="A141" s="181"/>
      <c r="B141" s="127"/>
      <c r="C141" s="56"/>
      <c r="D141" s="56"/>
      <c r="E141" s="56"/>
      <c r="F141" s="129"/>
      <c r="G141" s="222"/>
      <c r="H141" s="56"/>
      <c r="I141" s="56"/>
      <c r="J141" s="136"/>
      <c r="K141" s="136"/>
      <c r="L141" s="136"/>
      <c r="M141" s="183"/>
      <c r="N141" s="136"/>
      <c r="O141" s="56"/>
      <c r="P141" s="56"/>
      <c r="Q141" s="56"/>
      <c r="R141" s="56"/>
      <c r="S141" s="56"/>
      <c r="T141" s="56"/>
      <c r="U141" s="56"/>
      <c r="V141" s="56"/>
      <c r="W141" s="56"/>
      <c r="X141" s="56"/>
      <c r="Y141" s="56"/>
      <c r="Z141" s="56"/>
    </row>
    <row r="142" spans="1:26" ht="15.75" customHeight="1">
      <c r="A142" s="181"/>
      <c r="B142" s="127"/>
      <c r="C142" s="56"/>
      <c r="D142" s="56"/>
      <c r="E142" s="56"/>
      <c r="F142" s="129"/>
      <c r="G142" s="222"/>
      <c r="H142" s="56"/>
      <c r="I142" s="56"/>
      <c r="J142" s="136"/>
      <c r="K142" s="136"/>
      <c r="L142" s="136"/>
      <c r="M142" s="183"/>
      <c r="N142" s="136"/>
      <c r="O142" s="56"/>
      <c r="P142" s="56"/>
      <c r="Q142" s="56"/>
      <c r="R142" s="56"/>
      <c r="S142" s="56"/>
      <c r="T142" s="56"/>
      <c r="U142" s="56"/>
      <c r="V142" s="56"/>
      <c r="W142" s="56"/>
      <c r="X142" s="56"/>
      <c r="Y142" s="56"/>
      <c r="Z142" s="56"/>
    </row>
    <row r="143" spans="1:26" ht="15.75" customHeight="1">
      <c r="A143" s="181"/>
      <c r="B143" s="127"/>
      <c r="C143" s="56"/>
      <c r="D143" s="56"/>
      <c r="E143" s="56"/>
      <c r="F143" s="129"/>
      <c r="G143" s="222"/>
      <c r="H143" s="56"/>
      <c r="I143" s="56"/>
      <c r="J143" s="136"/>
      <c r="K143" s="136"/>
      <c r="L143" s="136"/>
      <c r="M143" s="183"/>
      <c r="N143" s="136"/>
      <c r="O143" s="56"/>
      <c r="P143" s="56"/>
      <c r="Q143" s="56"/>
      <c r="R143" s="56"/>
      <c r="S143" s="56"/>
      <c r="T143" s="56"/>
      <c r="U143" s="56"/>
      <c r="V143" s="56"/>
      <c r="W143" s="56"/>
      <c r="X143" s="56"/>
      <c r="Y143" s="56"/>
      <c r="Z143" s="56"/>
    </row>
    <row r="144" spans="1:26" ht="15.75" customHeight="1">
      <c r="A144" s="181"/>
      <c r="B144" s="127"/>
      <c r="C144" s="56"/>
      <c r="D144" s="56"/>
      <c r="E144" s="56"/>
      <c r="F144" s="129"/>
      <c r="G144" s="222"/>
      <c r="H144" s="56"/>
      <c r="I144" s="56"/>
      <c r="J144" s="136"/>
      <c r="K144" s="136"/>
      <c r="L144" s="136"/>
      <c r="M144" s="183"/>
      <c r="N144" s="136"/>
      <c r="O144" s="56"/>
      <c r="P144" s="56"/>
      <c r="Q144" s="56"/>
      <c r="R144" s="56"/>
      <c r="S144" s="56"/>
      <c r="T144" s="56"/>
      <c r="U144" s="56"/>
      <c r="V144" s="56"/>
      <c r="W144" s="56"/>
      <c r="X144" s="56"/>
      <c r="Y144" s="56"/>
      <c r="Z144" s="56"/>
    </row>
    <row r="145" spans="1:26" ht="15.75" customHeight="1">
      <c r="A145" s="181"/>
      <c r="B145" s="127"/>
      <c r="C145" s="56"/>
      <c r="D145" s="56"/>
      <c r="E145" s="56"/>
      <c r="F145" s="129"/>
      <c r="G145" s="222"/>
      <c r="H145" s="56"/>
      <c r="I145" s="56"/>
      <c r="J145" s="136"/>
      <c r="K145" s="136"/>
      <c r="L145" s="136"/>
      <c r="M145" s="183"/>
      <c r="N145" s="136"/>
      <c r="O145" s="56"/>
      <c r="P145" s="56"/>
      <c r="Q145" s="56"/>
      <c r="R145" s="56"/>
      <c r="S145" s="56"/>
      <c r="T145" s="56"/>
      <c r="U145" s="56"/>
      <c r="V145" s="56"/>
      <c r="W145" s="56"/>
      <c r="X145" s="56"/>
      <c r="Y145" s="56"/>
      <c r="Z145" s="56"/>
    </row>
    <row r="146" spans="1:26" ht="15.75" customHeight="1">
      <c r="A146" s="181"/>
      <c r="B146" s="127"/>
      <c r="C146" s="56"/>
      <c r="D146" s="56"/>
      <c r="E146" s="56"/>
      <c r="F146" s="129"/>
      <c r="G146" s="222"/>
      <c r="H146" s="56"/>
      <c r="I146" s="56"/>
      <c r="J146" s="136"/>
      <c r="K146" s="136"/>
      <c r="L146" s="136"/>
      <c r="M146" s="183"/>
      <c r="N146" s="136"/>
      <c r="O146" s="56"/>
      <c r="P146" s="56"/>
      <c r="Q146" s="56"/>
      <c r="R146" s="56"/>
      <c r="S146" s="56"/>
      <c r="T146" s="56"/>
      <c r="U146" s="56"/>
      <c r="V146" s="56"/>
      <c r="W146" s="56"/>
      <c r="X146" s="56"/>
      <c r="Y146" s="56"/>
      <c r="Z146" s="56"/>
    </row>
    <row r="147" spans="1:26" ht="15.75" customHeight="1">
      <c r="A147" s="181"/>
      <c r="B147" s="127"/>
      <c r="C147" s="56"/>
      <c r="D147" s="56"/>
      <c r="E147" s="56"/>
      <c r="F147" s="129"/>
      <c r="G147" s="222"/>
      <c r="H147" s="56"/>
      <c r="I147" s="56"/>
      <c r="J147" s="136"/>
      <c r="K147" s="136"/>
      <c r="L147" s="136"/>
      <c r="M147" s="183"/>
      <c r="N147" s="136"/>
      <c r="O147" s="56"/>
      <c r="P147" s="56"/>
      <c r="Q147" s="56"/>
      <c r="R147" s="56"/>
      <c r="S147" s="56"/>
      <c r="T147" s="56"/>
      <c r="U147" s="56"/>
      <c r="V147" s="56"/>
      <c r="W147" s="56"/>
      <c r="X147" s="56"/>
      <c r="Y147" s="56"/>
      <c r="Z147" s="56"/>
    </row>
    <row r="148" spans="1:26" ht="15.75" customHeight="1">
      <c r="A148" s="181"/>
      <c r="B148" s="127"/>
      <c r="C148" s="56"/>
      <c r="D148" s="56"/>
      <c r="E148" s="56"/>
      <c r="F148" s="129"/>
      <c r="G148" s="222"/>
      <c r="H148" s="56"/>
      <c r="I148" s="56"/>
      <c r="J148" s="136"/>
      <c r="K148" s="136"/>
      <c r="L148" s="136"/>
      <c r="M148" s="183"/>
      <c r="N148" s="136"/>
      <c r="O148" s="56"/>
      <c r="P148" s="56"/>
      <c r="Q148" s="56"/>
      <c r="R148" s="56"/>
      <c r="S148" s="56"/>
      <c r="T148" s="56"/>
      <c r="U148" s="56"/>
      <c r="V148" s="56"/>
      <c r="W148" s="56"/>
      <c r="X148" s="56"/>
      <c r="Y148" s="56"/>
      <c r="Z148" s="56"/>
    </row>
    <row r="149" spans="1:26" ht="15.75" customHeight="1">
      <c r="A149" s="181"/>
      <c r="B149" s="127"/>
      <c r="C149" s="56"/>
      <c r="D149" s="56"/>
      <c r="E149" s="56"/>
      <c r="F149" s="129"/>
      <c r="G149" s="222"/>
      <c r="H149" s="56"/>
      <c r="I149" s="56"/>
      <c r="J149" s="136"/>
      <c r="K149" s="136"/>
      <c r="L149" s="136"/>
      <c r="M149" s="183"/>
      <c r="N149" s="136"/>
      <c r="O149" s="56"/>
      <c r="P149" s="56"/>
      <c r="Q149" s="56"/>
      <c r="R149" s="56"/>
      <c r="S149" s="56"/>
      <c r="T149" s="56"/>
      <c r="U149" s="56"/>
      <c r="V149" s="56"/>
      <c r="W149" s="56"/>
      <c r="X149" s="56"/>
      <c r="Y149" s="56"/>
      <c r="Z149" s="56"/>
    </row>
    <row r="150" spans="1:26" ht="15.75" customHeight="1">
      <c r="A150" s="181"/>
      <c r="B150" s="127"/>
      <c r="C150" s="56"/>
      <c r="D150" s="56"/>
      <c r="E150" s="56"/>
      <c r="F150" s="129"/>
      <c r="G150" s="222"/>
      <c r="H150" s="56"/>
      <c r="I150" s="56"/>
      <c r="J150" s="136"/>
      <c r="K150" s="136"/>
      <c r="L150" s="136"/>
      <c r="M150" s="183"/>
      <c r="N150" s="136"/>
      <c r="O150" s="56"/>
      <c r="P150" s="56"/>
      <c r="Q150" s="56"/>
      <c r="R150" s="56"/>
      <c r="S150" s="56"/>
      <c r="T150" s="56"/>
      <c r="U150" s="56"/>
      <c r="V150" s="56"/>
      <c r="W150" s="56"/>
      <c r="X150" s="56"/>
      <c r="Y150" s="56"/>
      <c r="Z150" s="56"/>
    </row>
    <row r="151" spans="1:26" ht="15.75" customHeight="1">
      <c r="A151" s="181"/>
      <c r="B151" s="127"/>
      <c r="C151" s="56"/>
      <c r="D151" s="56"/>
      <c r="E151" s="56"/>
      <c r="F151" s="129"/>
      <c r="G151" s="222"/>
      <c r="H151" s="56"/>
      <c r="I151" s="56"/>
      <c r="J151" s="136"/>
      <c r="K151" s="136"/>
      <c r="L151" s="136"/>
      <c r="M151" s="183"/>
      <c r="N151" s="136"/>
      <c r="O151" s="56"/>
      <c r="P151" s="56"/>
      <c r="Q151" s="56"/>
      <c r="R151" s="56"/>
      <c r="S151" s="56"/>
      <c r="T151" s="56"/>
      <c r="U151" s="56"/>
      <c r="V151" s="56"/>
      <c r="W151" s="56"/>
      <c r="X151" s="56"/>
      <c r="Y151" s="56"/>
      <c r="Z151" s="56"/>
    </row>
    <row r="152" spans="1:26" ht="15.75" customHeight="1">
      <c r="A152" s="181"/>
      <c r="B152" s="127"/>
      <c r="C152" s="56"/>
      <c r="D152" s="56"/>
      <c r="E152" s="56"/>
      <c r="F152" s="129"/>
      <c r="G152" s="222"/>
      <c r="H152" s="56"/>
      <c r="I152" s="56"/>
      <c r="J152" s="136"/>
      <c r="K152" s="136"/>
      <c r="L152" s="136"/>
      <c r="M152" s="183"/>
      <c r="N152" s="136"/>
      <c r="O152" s="56"/>
      <c r="P152" s="56"/>
      <c r="Q152" s="56"/>
      <c r="R152" s="56"/>
      <c r="S152" s="56"/>
      <c r="T152" s="56"/>
      <c r="U152" s="56"/>
      <c r="V152" s="56"/>
      <c r="W152" s="56"/>
      <c r="X152" s="56"/>
      <c r="Y152" s="56"/>
      <c r="Z152" s="56"/>
    </row>
    <row r="153" spans="1:26" ht="15.75" customHeight="1">
      <c r="A153" s="181"/>
      <c r="B153" s="127"/>
      <c r="C153" s="56"/>
      <c r="D153" s="56"/>
      <c r="E153" s="56"/>
      <c r="F153" s="129"/>
      <c r="G153" s="222"/>
      <c r="H153" s="56"/>
      <c r="I153" s="56"/>
      <c r="J153" s="136"/>
      <c r="K153" s="136"/>
      <c r="L153" s="136"/>
      <c r="M153" s="183"/>
      <c r="N153" s="136"/>
      <c r="O153" s="56"/>
      <c r="P153" s="56"/>
      <c r="Q153" s="56"/>
      <c r="R153" s="56"/>
      <c r="S153" s="56"/>
      <c r="T153" s="56"/>
      <c r="U153" s="56"/>
      <c r="V153" s="56"/>
      <c r="W153" s="56"/>
      <c r="X153" s="56"/>
      <c r="Y153" s="56"/>
      <c r="Z153" s="56"/>
    </row>
    <row r="154" spans="1:26" ht="15.75" customHeight="1">
      <c r="A154" s="181"/>
      <c r="B154" s="127"/>
      <c r="C154" s="56"/>
      <c r="D154" s="56"/>
      <c r="E154" s="56"/>
      <c r="F154" s="129"/>
      <c r="G154" s="222"/>
      <c r="H154" s="56"/>
      <c r="I154" s="56"/>
      <c r="J154" s="136"/>
      <c r="K154" s="136"/>
      <c r="L154" s="136"/>
      <c r="M154" s="183"/>
      <c r="N154" s="136"/>
      <c r="O154" s="56"/>
      <c r="P154" s="56"/>
      <c r="Q154" s="56"/>
      <c r="R154" s="56"/>
      <c r="S154" s="56"/>
      <c r="T154" s="56"/>
      <c r="U154" s="56"/>
      <c r="V154" s="56"/>
      <c r="W154" s="56"/>
      <c r="X154" s="56"/>
      <c r="Y154" s="56"/>
      <c r="Z154" s="56"/>
    </row>
    <row r="155" spans="1:26" ht="15.75" customHeight="1">
      <c r="A155" s="181"/>
      <c r="B155" s="127"/>
      <c r="C155" s="56"/>
      <c r="D155" s="56"/>
      <c r="E155" s="56"/>
      <c r="F155" s="129"/>
      <c r="G155" s="222"/>
      <c r="H155" s="56"/>
      <c r="I155" s="56"/>
      <c r="J155" s="136"/>
      <c r="K155" s="136"/>
      <c r="L155" s="136"/>
      <c r="M155" s="183"/>
      <c r="N155" s="136"/>
      <c r="O155" s="56"/>
      <c r="P155" s="56"/>
      <c r="Q155" s="56"/>
      <c r="R155" s="56"/>
      <c r="S155" s="56"/>
      <c r="T155" s="56"/>
      <c r="U155" s="56"/>
      <c r="V155" s="56"/>
      <c r="W155" s="56"/>
      <c r="X155" s="56"/>
      <c r="Y155" s="56"/>
      <c r="Z155" s="56"/>
    </row>
    <row r="156" spans="1:26" ht="15.75" customHeight="1">
      <c r="A156" s="181"/>
      <c r="B156" s="127"/>
      <c r="C156" s="56"/>
      <c r="D156" s="56"/>
      <c r="E156" s="56"/>
      <c r="F156" s="129"/>
      <c r="G156" s="222"/>
      <c r="H156" s="56"/>
      <c r="I156" s="56"/>
      <c r="J156" s="136"/>
      <c r="K156" s="136"/>
      <c r="L156" s="136"/>
      <c r="M156" s="183"/>
      <c r="N156" s="136"/>
      <c r="O156" s="56"/>
      <c r="P156" s="56"/>
      <c r="Q156" s="56"/>
      <c r="R156" s="56"/>
      <c r="S156" s="56"/>
      <c r="T156" s="56"/>
      <c r="U156" s="56"/>
      <c r="V156" s="56"/>
      <c r="W156" s="56"/>
      <c r="X156" s="56"/>
      <c r="Y156" s="56"/>
      <c r="Z156" s="56"/>
    </row>
    <row r="157" spans="1:26" ht="15.75" customHeight="1">
      <c r="A157" s="181"/>
      <c r="B157" s="127"/>
      <c r="C157" s="56"/>
      <c r="D157" s="56"/>
      <c r="E157" s="56"/>
      <c r="F157" s="129"/>
      <c r="G157" s="222"/>
      <c r="H157" s="56"/>
      <c r="I157" s="56"/>
      <c r="J157" s="136"/>
      <c r="K157" s="136"/>
      <c r="L157" s="136"/>
      <c r="M157" s="183"/>
      <c r="N157" s="136"/>
      <c r="O157" s="56"/>
      <c r="P157" s="56"/>
      <c r="Q157" s="56"/>
      <c r="R157" s="56"/>
      <c r="S157" s="56"/>
      <c r="T157" s="56"/>
      <c r="U157" s="56"/>
      <c r="V157" s="56"/>
      <c r="W157" s="56"/>
      <c r="X157" s="56"/>
      <c r="Y157" s="56"/>
      <c r="Z157" s="56"/>
    </row>
    <row r="158" spans="1:26" ht="15.75" customHeight="1">
      <c r="A158" s="181"/>
      <c r="B158" s="127"/>
      <c r="C158" s="56"/>
      <c r="D158" s="56"/>
      <c r="E158" s="56"/>
      <c r="F158" s="129"/>
      <c r="G158" s="222"/>
      <c r="H158" s="56"/>
      <c r="I158" s="56"/>
      <c r="J158" s="136"/>
      <c r="K158" s="136"/>
      <c r="L158" s="136"/>
      <c r="M158" s="183"/>
      <c r="N158" s="136"/>
      <c r="O158" s="56"/>
      <c r="P158" s="56"/>
      <c r="Q158" s="56"/>
      <c r="R158" s="56"/>
      <c r="S158" s="56"/>
      <c r="T158" s="56"/>
      <c r="U158" s="56"/>
      <c r="V158" s="56"/>
      <c r="W158" s="56"/>
      <c r="X158" s="56"/>
      <c r="Y158" s="56"/>
      <c r="Z158" s="56"/>
    </row>
    <row r="159" spans="1:26" ht="15.75" customHeight="1">
      <c r="A159" s="181"/>
      <c r="B159" s="127"/>
      <c r="C159" s="56"/>
      <c r="D159" s="56"/>
      <c r="E159" s="56"/>
      <c r="F159" s="129"/>
      <c r="G159" s="222"/>
      <c r="H159" s="56"/>
      <c r="I159" s="56"/>
      <c r="J159" s="136"/>
      <c r="K159" s="136"/>
      <c r="L159" s="136"/>
      <c r="M159" s="183"/>
      <c r="N159" s="136"/>
      <c r="O159" s="56"/>
      <c r="P159" s="56"/>
      <c r="Q159" s="56"/>
      <c r="R159" s="56"/>
      <c r="S159" s="56"/>
      <c r="T159" s="56"/>
      <c r="U159" s="56"/>
      <c r="V159" s="56"/>
      <c r="W159" s="56"/>
      <c r="X159" s="56"/>
      <c r="Y159" s="56"/>
      <c r="Z159" s="56"/>
    </row>
    <row r="160" spans="1:26" ht="15.75" customHeight="1">
      <c r="A160" s="181"/>
      <c r="B160" s="127"/>
      <c r="C160" s="56"/>
      <c r="D160" s="56"/>
      <c r="E160" s="56"/>
      <c r="F160" s="129"/>
      <c r="G160" s="222"/>
      <c r="H160" s="56"/>
      <c r="I160" s="56"/>
      <c r="J160" s="136"/>
      <c r="K160" s="136"/>
      <c r="L160" s="136"/>
      <c r="M160" s="183"/>
      <c r="N160" s="136"/>
      <c r="O160" s="56"/>
      <c r="P160" s="56"/>
      <c r="Q160" s="56"/>
      <c r="R160" s="56"/>
      <c r="S160" s="56"/>
      <c r="T160" s="56"/>
      <c r="U160" s="56"/>
      <c r="V160" s="56"/>
      <c r="W160" s="56"/>
      <c r="X160" s="56"/>
      <c r="Y160" s="56"/>
      <c r="Z160" s="56"/>
    </row>
    <row r="161" spans="1:26" ht="15.75" customHeight="1">
      <c r="A161" s="181"/>
      <c r="B161" s="127"/>
      <c r="C161" s="56"/>
      <c r="D161" s="56"/>
      <c r="E161" s="56"/>
      <c r="F161" s="129"/>
      <c r="G161" s="222"/>
      <c r="H161" s="56"/>
      <c r="I161" s="56"/>
      <c r="J161" s="136"/>
      <c r="K161" s="136"/>
      <c r="L161" s="136"/>
      <c r="M161" s="183"/>
      <c r="N161" s="136"/>
      <c r="O161" s="56"/>
      <c r="P161" s="56"/>
      <c r="Q161" s="56"/>
      <c r="R161" s="56"/>
      <c r="S161" s="56"/>
      <c r="T161" s="56"/>
      <c r="U161" s="56"/>
      <c r="V161" s="56"/>
      <c r="W161" s="56"/>
      <c r="X161" s="56"/>
      <c r="Y161" s="56"/>
      <c r="Z161" s="56"/>
    </row>
    <row r="162" spans="1:26" ht="15.75" customHeight="1">
      <c r="A162" s="181"/>
      <c r="B162" s="127"/>
      <c r="C162" s="56"/>
      <c r="D162" s="56"/>
      <c r="E162" s="56"/>
      <c r="F162" s="129"/>
      <c r="G162" s="222"/>
      <c r="H162" s="56"/>
      <c r="I162" s="56"/>
      <c r="J162" s="136"/>
      <c r="K162" s="136"/>
      <c r="L162" s="136"/>
      <c r="M162" s="183"/>
      <c r="N162" s="136"/>
      <c r="O162" s="56"/>
      <c r="P162" s="56"/>
      <c r="Q162" s="56"/>
      <c r="R162" s="56"/>
      <c r="S162" s="56"/>
      <c r="T162" s="56"/>
      <c r="U162" s="56"/>
      <c r="V162" s="56"/>
      <c r="W162" s="56"/>
      <c r="X162" s="56"/>
      <c r="Y162" s="56"/>
      <c r="Z162" s="56"/>
    </row>
    <row r="163" spans="1:26" ht="15.75" customHeight="1">
      <c r="A163" s="181"/>
      <c r="B163" s="127"/>
      <c r="C163" s="56"/>
      <c r="D163" s="56"/>
      <c r="E163" s="56"/>
      <c r="F163" s="129"/>
      <c r="G163" s="222"/>
      <c r="H163" s="56"/>
      <c r="I163" s="56"/>
      <c r="J163" s="136"/>
      <c r="K163" s="136"/>
      <c r="L163" s="136"/>
      <c r="M163" s="183"/>
      <c r="N163" s="136"/>
      <c r="O163" s="56"/>
      <c r="P163" s="56"/>
      <c r="Q163" s="56"/>
      <c r="R163" s="56"/>
      <c r="S163" s="56"/>
      <c r="T163" s="56"/>
      <c r="U163" s="56"/>
      <c r="V163" s="56"/>
      <c r="W163" s="56"/>
      <c r="X163" s="56"/>
      <c r="Y163" s="56"/>
      <c r="Z163" s="56"/>
    </row>
    <row r="164" spans="1:26" ht="15.75" customHeight="1">
      <c r="A164" s="181"/>
      <c r="B164" s="127"/>
      <c r="C164" s="56"/>
      <c r="D164" s="56"/>
      <c r="E164" s="56"/>
      <c r="F164" s="129"/>
      <c r="G164" s="222"/>
      <c r="H164" s="56"/>
      <c r="I164" s="56"/>
      <c r="J164" s="136"/>
      <c r="K164" s="136"/>
      <c r="L164" s="136"/>
      <c r="M164" s="183"/>
      <c r="N164" s="136"/>
      <c r="O164" s="56"/>
      <c r="P164" s="56"/>
      <c r="Q164" s="56"/>
      <c r="R164" s="56"/>
      <c r="S164" s="56"/>
      <c r="T164" s="56"/>
      <c r="U164" s="56"/>
      <c r="V164" s="56"/>
      <c r="W164" s="56"/>
      <c r="X164" s="56"/>
      <c r="Y164" s="56"/>
      <c r="Z164" s="56"/>
    </row>
    <row r="165" spans="1:26" ht="15.75" customHeight="1">
      <c r="A165" s="181"/>
      <c r="B165" s="127"/>
      <c r="C165" s="56"/>
      <c r="D165" s="56"/>
      <c r="E165" s="56"/>
      <c r="F165" s="129"/>
      <c r="G165" s="222"/>
      <c r="H165" s="56"/>
      <c r="I165" s="56"/>
      <c r="J165" s="136"/>
      <c r="K165" s="136"/>
      <c r="L165" s="136"/>
      <c r="M165" s="183"/>
      <c r="N165" s="136"/>
      <c r="O165" s="56"/>
      <c r="P165" s="56"/>
      <c r="Q165" s="56"/>
      <c r="R165" s="56"/>
      <c r="S165" s="56"/>
      <c r="T165" s="56"/>
      <c r="U165" s="56"/>
      <c r="V165" s="56"/>
      <c r="W165" s="56"/>
      <c r="X165" s="56"/>
      <c r="Y165" s="56"/>
      <c r="Z165" s="56"/>
    </row>
    <row r="166" spans="1:26" ht="15.75" customHeight="1">
      <c r="A166" s="181"/>
      <c r="B166" s="127"/>
      <c r="C166" s="56"/>
      <c r="D166" s="56"/>
      <c r="E166" s="56"/>
      <c r="F166" s="129"/>
      <c r="G166" s="222"/>
      <c r="H166" s="56"/>
      <c r="I166" s="56"/>
      <c r="J166" s="136"/>
      <c r="K166" s="136"/>
      <c r="L166" s="136"/>
      <c r="M166" s="183"/>
      <c r="N166" s="136"/>
      <c r="O166" s="56"/>
      <c r="P166" s="56"/>
      <c r="Q166" s="56"/>
      <c r="R166" s="56"/>
      <c r="S166" s="56"/>
      <c r="T166" s="56"/>
      <c r="U166" s="56"/>
      <c r="V166" s="56"/>
      <c r="W166" s="56"/>
      <c r="X166" s="56"/>
      <c r="Y166" s="56"/>
      <c r="Z166" s="56"/>
    </row>
    <row r="167" spans="1:26" ht="15.75" customHeight="1">
      <c r="A167" s="181"/>
      <c r="B167" s="127"/>
      <c r="C167" s="56"/>
      <c r="D167" s="56"/>
      <c r="E167" s="56"/>
      <c r="F167" s="129"/>
      <c r="G167" s="222"/>
      <c r="H167" s="56"/>
      <c r="I167" s="56"/>
      <c r="J167" s="136"/>
      <c r="K167" s="136"/>
      <c r="L167" s="136"/>
      <c r="M167" s="183"/>
      <c r="N167" s="136"/>
      <c r="O167" s="56"/>
      <c r="P167" s="56"/>
      <c r="Q167" s="56"/>
      <c r="R167" s="56"/>
      <c r="S167" s="56"/>
      <c r="T167" s="56"/>
      <c r="U167" s="56"/>
      <c r="V167" s="56"/>
      <c r="W167" s="56"/>
      <c r="X167" s="56"/>
      <c r="Y167" s="56"/>
      <c r="Z167" s="56"/>
    </row>
    <row r="168" spans="1:26" ht="15.75" customHeight="1">
      <c r="A168" s="181"/>
      <c r="B168" s="127"/>
      <c r="C168" s="56"/>
      <c r="D168" s="56"/>
      <c r="E168" s="56"/>
      <c r="F168" s="129"/>
      <c r="G168" s="222"/>
      <c r="H168" s="56"/>
      <c r="I168" s="56"/>
      <c r="J168" s="136"/>
      <c r="K168" s="136"/>
      <c r="L168" s="136"/>
      <c r="M168" s="183"/>
      <c r="N168" s="136"/>
      <c r="O168" s="56"/>
      <c r="P168" s="56"/>
      <c r="Q168" s="56"/>
      <c r="R168" s="56"/>
      <c r="S168" s="56"/>
      <c r="T168" s="56"/>
      <c r="U168" s="56"/>
      <c r="V168" s="56"/>
      <c r="W168" s="56"/>
      <c r="X168" s="56"/>
      <c r="Y168" s="56"/>
      <c r="Z168" s="56"/>
    </row>
    <row r="169" spans="1:26" ht="15.75" customHeight="1">
      <c r="A169" s="181"/>
      <c r="B169" s="127"/>
      <c r="C169" s="56"/>
      <c r="D169" s="56"/>
      <c r="E169" s="56"/>
      <c r="F169" s="129"/>
      <c r="G169" s="222"/>
      <c r="H169" s="56"/>
      <c r="I169" s="56"/>
      <c r="J169" s="136"/>
      <c r="K169" s="136"/>
      <c r="L169" s="136"/>
      <c r="M169" s="183"/>
      <c r="N169" s="136"/>
      <c r="O169" s="56"/>
      <c r="P169" s="56"/>
      <c r="Q169" s="56"/>
      <c r="R169" s="56"/>
      <c r="S169" s="56"/>
      <c r="T169" s="56"/>
      <c r="U169" s="56"/>
      <c r="V169" s="56"/>
      <c r="W169" s="56"/>
      <c r="X169" s="56"/>
      <c r="Y169" s="56"/>
      <c r="Z169" s="56"/>
    </row>
    <row r="170" spans="1:26" ht="15.75" customHeight="1">
      <c r="A170" s="181"/>
      <c r="B170" s="127"/>
      <c r="C170" s="56"/>
      <c r="D170" s="56"/>
      <c r="E170" s="56"/>
      <c r="F170" s="129"/>
      <c r="G170" s="222"/>
      <c r="H170" s="56"/>
      <c r="I170" s="56"/>
      <c r="J170" s="136"/>
      <c r="K170" s="136"/>
      <c r="L170" s="136"/>
      <c r="M170" s="183"/>
      <c r="N170" s="136"/>
      <c r="O170" s="56"/>
      <c r="P170" s="56"/>
      <c r="Q170" s="56"/>
      <c r="R170" s="56"/>
      <c r="S170" s="56"/>
      <c r="T170" s="56"/>
      <c r="U170" s="56"/>
      <c r="V170" s="56"/>
      <c r="W170" s="56"/>
      <c r="X170" s="56"/>
      <c r="Y170" s="56"/>
      <c r="Z170" s="56"/>
    </row>
    <row r="171" spans="1:26" ht="15.75" customHeight="1">
      <c r="A171" s="181"/>
      <c r="B171" s="127"/>
      <c r="C171" s="56"/>
      <c r="D171" s="56"/>
      <c r="E171" s="56"/>
      <c r="F171" s="129"/>
      <c r="G171" s="222"/>
      <c r="H171" s="56"/>
      <c r="I171" s="56"/>
      <c r="J171" s="136"/>
      <c r="K171" s="136"/>
      <c r="L171" s="136"/>
      <c r="M171" s="183"/>
      <c r="N171" s="136"/>
      <c r="O171" s="56"/>
      <c r="P171" s="56"/>
      <c r="Q171" s="56"/>
      <c r="R171" s="56"/>
      <c r="S171" s="56"/>
      <c r="T171" s="56"/>
      <c r="U171" s="56"/>
      <c r="V171" s="56"/>
      <c r="W171" s="56"/>
      <c r="X171" s="56"/>
      <c r="Y171" s="56"/>
      <c r="Z171" s="56"/>
    </row>
    <row r="172" spans="1:26" ht="15.75" customHeight="1">
      <c r="A172" s="181"/>
      <c r="B172" s="127"/>
      <c r="C172" s="56"/>
      <c r="D172" s="56"/>
      <c r="E172" s="56"/>
      <c r="F172" s="129"/>
      <c r="G172" s="222"/>
      <c r="H172" s="56"/>
      <c r="I172" s="56"/>
      <c r="J172" s="136"/>
      <c r="K172" s="136"/>
      <c r="L172" s="136"/>
      <c r="M172" s="183"/>
      <c r="N172" s="136"/>
      <c r="O172" s="56"/>
      <c r="P172" s="56"/>
      <c r="Q172" s="56"/>
      <c r="R172" s="56"/>
      <c r="S172" s="56"/>
      <c r="T172" s="56"/>
      <c r="U172" s="56"/>
      <c r="V172" s="56"/>
      <c r="W172" s="56"/>
      <c r="X172" s="56"/>
      <c r="Y172" s="56"/>
      <c r="Z172" s="56"/>
    </row>
    <row r="173" spans="1:26" ht="15.75" customHeight="1">
      <c r="A173" s="181"/>
      <c r="B173" s="127"/>
      <c r="C173" s="56"/>
      <c r="D173" s="56"/>
      <c r="E173" s="56"/>
      <c r="F173" s="129"/>
      <c r="G173" s="222"/>
      <c r="H173" s="56"/>
      <c r="I173" s="56"/>
      <c r="J173" s="136"/>
      <c r="K173" s="136"/>
      <c r="L173" s="136"/>
      <c r="M173" s="183"/>
      <c r="N173" s="136"/>
      <c r="O173" s="56"/>
      <c r="P173" s="56"/>
      <c r="Q173" s="56"/>
      <c r="R173" s="56"/>
      <c r="S173" s="56"/>
      <c r="T173" s="56"/>
      <c r="U173" s="56"/>
      <c r="V173" s="56"/>
      <c r="W173" s="56"/>
      <c r="X173" s="56"/>
      <c r="Y173" s="56"/>
      <c r="Z173" s="56"/>
    </row>
    <row r="174" spans="1:26" ht="15.75" customHeight="1">
      <c r="A174" s="181"/>
      <c r="B174" s="127"/>
      <c r="C174" s="56"/>
      <c r="D174" s="56"/>
      <c r="E174" s="56"/>
      <c r="F174" s="129"/>
      <c r="G174" s="222"/>
      <c r="H174" s="56"/>
      <c r="I174" s="56"/>
      <c r="J174" s="136"/>
      <c r="K174" s="136"/>
      <c r="L174" s="136"/>
      <c r="M174" s="183"/>
      <c r="N174" s="136"/>
      <c r="O174" s="56"/>
      <c r="P174" s="56"/>
      <c r="Q174" s="56"/>
      <c r="R174" s="56"/>
      <c r="S174" s="56"/>
      <c r="T174" s="56"/>
      <c r="U174" s="56"/>
      <c r="V174" s="56"/>
      <c r="W174" s="56"/>
      <c r="X174" s="56"/>
      <c r="Y174" s="56"/>
      <c r="Z174" s="56"/>
    </row>
    <row r="175" spans="1:26" ht="15.75" customHeight="1">
      <c r="A175" s="181"/>
      <c r="B175" s="127"/>
      <c r="C175" s="56"/>
      <c r="D175" s="56"/>
      <c r="E175" s="56"/>
      <c r="F175" s="129"/>
      <c r="G175" s="222"/>
      <c r="H175" s="56"/>
      <c r="I175" s="56"/>
      <c r="J175" s="136"/>
      <c r="K175" s="136"/>
      <c r="L175" s="136"/>
      <c r="M175" s="183"/>
      <c r="N175" s="136"/>
      <c r="O175" s="56"/>
      <c r="P175" s="56"/>
      <c r="Q175" s="56"/>
      <c r="R175" s="56"/>
      <c r="S175" s="56"/>
      <c r="T175" s="56"/>
      <c r="U175" s="56"/>
      <c r="V175" s="56"/>
      <c r="W175" s="56"/>
      <c r="X175" s="56"/>
      <c r="Y175" s="56"/>
      <c r="Z175" s="56"/>
    </row>
    <row r="176" spans="1:26" ht="15.75" customHeight="1">
      <c r="A176" s="181"/>
      <c r="B176" s="127"/>
      <c r="C176" s="56"/>
      <c r="D176" s="56"/>
      <c r="E176" s="56"/>
      <c r="F176" s="129"/>
      <c r="G176" s="222"/>
      <c r="H176" s="56"/>
      <c r="I176" s="56"/>
      <c r="J176" s="136"/>
      <c r="K176" s="136"/>
      <c r="L176" s="136"/>
      <c r="M176" s="183"/>
      <c r="N176" s="136"/>
      <c r="O176" s="56"/>
      <c r="P176" s="56"/>
      <c r="Q176" s="56"/>
      <c r="R176" s="56"/>
      <c r="S176" s="56"/>
      <c r="T176" s="56"/>
      <c r="U176" s="56"/>
      <c r="V176" s="56"/>
      <c r="W176" s="56"/>
      <c r="X176" s="56"/>
      <c r="Y176" s="56"/>
      <c r="Z176" s="56"/>
    </row>
    <row r="177" spans="1:26" ht="15.75" customHeight="1">
      <c r="A177" s="181"/>
      <c r="B177" s="127"/>
      <c r="C177" s="56"/>
      <c r="D177" s="56"/>
      <c r="E177" s="56"/>
      <c r="F177" s="129"/>
      <c r="G177" s="222"/>
      <c r="H177" s="56"/>
      <c r="I177" s="56"/>
      <c r="J177" s="136"/>
      <c r="K177" s="136"/>
      <c r="L177" s="136"/>
      <c r="M177" s="183"/>
      <c r="N177" s="136"/>
      <c r="O177" s="56"/>
      <c r="P177" s="56"/>
      <c r="Q177" s="56"/>
      <c r="R177" s="56"/>
      <c r="S177" s="56"/>
      <c r="T177" s="56"/>
      <c r="U177" s="56"/>
      <c r="V177" s="56"/>
      <c r="W177" s="56"/>
      <c r="X177" s="56"/>
      <c r="Y177" s="56"/>
      <c r="Z177" s="56"/>
    </row>
    <row r="178" spans="1:26" ht="15.75" customHeight="1">
      <c r="A178" s="181"/>
      <c r="B178" s="127"/>
      <c r="C178" s="56"/>
      <c r="D178" s="56"/>
      <c r="E178" s="56"/>
      <c r="F178" s="129"/>
      <c r="G178" s="222"/>
      <c r="H178" s="56"/>
      <c r="I178" s="56"/>
      <c r="J178" s="136"/>
      <c r="K178" s="136"/>
      <c r="L178" s="136"/>
      <c r="M178" s="183"/>
      <c r="N178" s="136"/>
      <c r="O178" s="56"/>
      <c r="P178" s="56"/>
      <c r="Q178" s="56"/>
      <c r="R178" s="56"/>
      <c r="S178" s="56"/>
      <c r="T178" s="56"/>
      <c r="U178" s="56"/>
      <c r="V178" s="56"/>
      <c r="W178" s="56"/>
      <c r="X178" s="56"/>
      <c r="Y178" s="56"/>
      <c r="Z178" s="56"/>
    </row>
    <row r="179" spans="1:26" ht="15.75" customHeight="1">
      <c r="A179" s="181"/>
      <c r="B179" s="127"/>
      <c r="C179" s="56"/>
      <c r="D179" s="56"/>
      <c r="E179" s="56"/>
      <c r="F179" s="129"/>
      <c r="G179" s="222"/>
      <c r="H179" s="56"/>
      <c r="I179" s="56"/>
      <c r="J179" s="136"/>
      <c r="K179" s="136"/>
      <c r="L179" s="136"/>
      <c r="M179" s="183"/>
      <c r="N179" s="136"/>
      <c r="O179" s="56"/>
      <c r="P179" s="56"/>
      <c r="Q179" s="56"/>
      <c r="R179" s="56"/>
      <c r="S179" s="56"/>
      <c r="T179" s="56"/>
      <c r="U179" s="56"/>
      <c r="V179" s="56"/>
      <c r="W179" s="56"/>
      <c r="X179" s="56"/>
      <c r="Y179" s="56"/>
      <c r="Z179" s="56"/>
    </row>
    <row r="180" spans="1:26" ht="15.75" customHeight="1">
      <c r="A180" s="181"/>
      <c r="B180" s="127"/>
      <c r="C180" s="56"/>
      <c r="D180" s="56"/>
      <c r="E180" s="56"/>
      <c r="F180" s="129"/>
      <c r="G180" s="222"/>
      <c r="H180" s="56"/>
      <c r="I180" s="56"/>
      <c r="J180" s="136"/>
      <c r="K180" s="136"/>
      <c r="L180" s="136"/>
      <c r="M180" s="183"/>
      <c r="N180" s="136"/>
      <c r="O180" s="56"/>
      <c r="P180" s="56"/>
      <c r="Q180" s="56"/>
      <c r="R180" s="56"/>
      <c r="S180" s="56"/>
      <c r="T180" s="56"/>
      <c r="U180" s="56"/>
      <c r="V180" s="56"/>
      <c r="W180" s="56"/>
      <c r="X180" s="56"/>
      <c r="Y180" s="56"/>
      <c r="Z180" s="56"/>
    </row>
    <row r="181" spans="1:26" ht="15.75" customHeight="1">
      <c r="A181" s="181"/>
      <c r="B181" s="127"/>
      <c r="C181" s="56"/>
      <c r="D181" s="56"/>
      <c r="E181" s="56"/>
      <c r="F181" s="129"/>
      <c r="G181" s="222"/>
      <c r="H181" s="56"/>
      <c r="I181" s="56"/>
      <c r="J181" s="136"/>
      <c r="K181" s="136"/>
      <c r="L181" s="136"/>
      <c r="M181" s="183"/>
      <c r="N181" s="136"/>
      <c r="O181" s="56"/>
      <c r="P181" s="56"/>
      <c r="Q181" s="56"/>
      <c r="R181" s="56"/>
      <c r="S181" s="56"/>
      <c r="T181" s="56"/>
      <c r="U181" s="56"/>
      <c r="V181" s="56"/>
      <c r="W181" s="56"/>
      <c r="X181" s="56"/>
      <c r="Y181" s="56"/>
      <c r="Z181" s="56"/>
    </row>
    <row r="182" spans="1:26" ht="15.75" customHeight="1">
      <c r="A182" s="181"/>
      <c r="B182" s="127"/>
      <c r="C182" s="56"/>
      <c r="D182" s="56"/>
      <c r="E182" s="56"/>
      <c r="F182" s="129"/>
      <c r="G182" s="222"/>
      <c r="H182" s="56"/>
      <c r="I182" s="56"/>
      <c r="J182" s="136"/>
      <c r="K182" s="136"/>
      <c r="L182" s="136"/>
      <c r="M182" s="183"/>
      <c r="N182" s="136"/>
      <c r="O182" s="56"/>
      <c r="P182" s="56"/>
      <c r="Q182" s="56"/>
      <c r="R182" s="56"/>
      <c r="S182" s="56"/>
      <c r="T182" s="56"/>
      <c r="U182" s="56"/>
      <c r="V182" s="56"/>
      <c r="W182" s="56"/>
      <c r="X182" s="56"/>
      <c r="Y182" s="56"/>
      <c r="Z182" s="56"/>
    </row>
    <row r="183" spans="1:26" ht="15.75" customHeight="1">
      <c r="A183" s="181"/>
      <c r="B183" s="127"/>
      <c r="C183" s="56"/>
      <c r="D183" s="56"/>
      <c r="E183" s="56"/>
      <c r="F183" s="129"/>
      <c r="G183" s="222"/>
      <c r="H183" s="56"/>
      <c r="I183" s="56"/>
      <c r="J183" s="136"/>
      <c r="K183" s="136"/>
      <c r="L183" s="136"/>
      <c r="M183" s="183"/>
      <c r="N183" s="136"/>
      <c r="O183" s="56"/>
      <c r="P183" s="56"/>
      <c r="Q183" s="56"/>
      <c r="R183" s="56"/>
      <c r="S183" s="56"/>
      <c r="T183" s="56"/>
      <c r="U183" s="56"/>
      <c r="V183" s="56"/>
      <c r="W183" s="56"/>
      <c r="X183" s="56"/>
      <c r="Y183" s="56"/>
      <c r="Z183" s="56"/>
    </row>
    <row r="184" spans="1:26" ht="15.75" customHeight="1">
      <c r="A184" s="181"/>
      <c r="B184" s="127"/>
      <c r="C184" s="56"/>
      <c r="D184" s="56"/>
      <c r="E184" s="56"/>
      <c r="F184" s="129"/>
      <c r="G184" s="222"/>
      <c r="H184" s="56"/>
      <c r="I184" s="56"/>
      <c r="J184" s="136"/>
      <c r="K184" s="136"/>
      <c r="L184" s="136"/>
      <c r="M184" s="183"/>
      <c r="N184" s="136"/>
      <c r="O184" s="56"/>
      <c r="P184" s="56"/>
      <c r="Q184" s="56"/>
      <c r="R184" s="56"/>
      <c r="S184" s="56"/>
      <c r="T184" s="56"/>
      <c r="U184" s="56"/>
      <c r="V184" s="56"/>
      <c r="W184" s="56"/>
      <c r="X184" s="56"/>
      <c r="Y184" s="56"/>
      <c r="Z184" s="56"/>
    </row>
    <row r="185" spans="1:26" ht="15.75" customHeight="1">
      <c r="A185" s="181"/>
      <c r="B185" s="127"/>
      <c r="C185" s="56"/>
      <c r="D185" s="56"/>
      <c r="E185" s="56"/>
      <c r="F185" s="129"/>
      <c r="G185" s="222"/>
      <c r="H185" s="56"/>
      <c r="I185" s="56"/>
      <c r="J185" s="136"/>
      <c r="K185" s="136"/>
      <c r="L185" s="136"/>
      <c r="M185" s="183"/>
      <c r="N185" s="136"/>
      <c r="O185" s="56"/>
      <c r="P185" s="56"/>
      <c r="Q185" s="56"/>
      <c r="R185" s="56"/>
      <c r="S185" s="56"/>
      <c r="T185" s="56"/>
      <c r="U185" s="56"/>
      <c r="V185" s="56"/>
      <c r="W185" s="56"/>
      <c r="X185" s="56"/>
      <c r="Y185" s="56"/>
      <c r="Z185" s="56"/>
    </row>
    <row r="186" spans="1:26" ht="15.75" customHeight="1">
      <c r="A186" s="181"/>
      <c r="B186" s="127"/>
      <c r="C186" s="56"/>
      <c r="D186" s="56"/>
      <c r="E186" s="56"/>
      <c r="F186" s="129"/>
      <c r="G186" s="222"/>
      <c r="H186" s="56"/>
      <c r="I186" s="56"/>
      <c r="J186" s="136"/>
      <c r="K186" s="136"/>
      <c r="L186" s="136"/>
      <c r="M186" s="183"/>
      <c r="N186" s="136"/>
      <c r="O186" s="56"/>
      <c r="P186" s="56"/>
      <c r="Q186" s="56"/>
      <c r="R186" s="56"/>
      <c r="S186" s="56"/>
      <c r="T186" s="56"/>
      <c r="U186" s="56"/>
      <c r="V186" s="56"/>
      <c r="W186" s="56"/>
      <c r="X186" s="56"/>
      <c r="Y186" s="56"/>
      <c r="Z186" s="56"/>
    </row>
    <row r="187" spans="1:26" ht="15.75" customHeight="1">
      <c r="A187" s="181"/>
      <c r="B187" s="127"/>
      <c r="C187" s="56"/>
      <c r="D187" s="56"/>
      <c r="E187" s="56"/>
      <c r="F187" s="129"/>
      <c r="G187" s="222"/>
      <c r="H187" s="56"/>
      <c r="I187" s="56"/>
      <c r="J187" s="136"/>
      <c r="K187" s="136"/>
      <c r="L187" s="136"/>
      <c r="M187" s="183"/>
      <c r="N187" s="136"/>
      <c r="O187" s="56"/>
      <c r="P187" s="56"/>
      <c r="Q187" s="56"/>
      <c r="R187" s="56"/>
      <c r="S187" s="56"/>
      <c r="T187" s="56"/>
      <c r="U187" s="56"/>
      <c r="V187" s="56"/>
      <c r="W187" s="56"/>
      <c r="X187" s="56"/>
      <c r="Y187" s="56"/>
      <c r="Z187" s="56"/>
    </row>
    <row r="188" spans="1:26" ht="15.75" customHeight="1">
      <c r="A188" s="181"/>
      <c r="B188" s="127"/>
      <c r="C188" s="56"/>
      <c r="D188" s="56"/>
      <c r="E188" s="56"/>
      <c r="F188" s="129"/>
      <c r="G188" s="222"/>
      <c r="H188" s="56"/>
      <c r="I188" s="56"/>
      <c r="J188" s="136"/>
      <c r="K188" s="136"/>
      <c r="L188" s="136"/>
      <c r="M188" s="183"/>
      <c r="N188" s="136"/>
      <c r="O188" s="56"/>
      <c r="P188" s="56"/>
      <c r="Q188" s="56"/>
      <c r="R188" s="56"/>
      <c r="S188" s="56"/>
      <c r="T188" s="56"/>
      <c r="U188" s="56"/>
      <c r="V188" s="56"/>
      <c r="W188" s="56"/>
      <c r="X188" s="56"/>
      <c r="Y188" s="56"/>
      <c r="Z188" s="56"/>
    </row>
    <row r="189" spans="1:26" ht="15.75" customHeight="1">
      <c r="A189" s="181"/>
      <c r="B189" s="127"/>
      <c r="C189" s="56"/>
      <c r="D189" s="56"/>
      <c r="E189" s="56"/>
      <c r="F189" s="129"/>
      <c r="G189" s="222"/>
      <c r="H189" s="56"/>
      <c r="I189" s="56"/>
      <c r="J189" s="136"/>
      <c r="K189" s="136"/>
      <c r="L189" s="136"/>
      <c r="M189" s="183"/>
      <c r="N189" s="136"/>
      <c r="O189" s="56"/>
      <c r="P189" s="56"/>
      <c r="Q189" s="56"/>
      <c r="R189" s="56"/>
      <c r="S189" s="56"/>
      <c r="T189" s="56"/>
      <c r="U189" s="56"/>
      <c r="V189" s="56"/>
      <c r="W189" s="56"/>
      <c r="X189" s="56"/>
      <c r="Y189" s="56"/>
      <c r="Z189" s="56"/>
    </row>
    <row r="190" spans="1:26" ht="15.75" customHeight="1">
      <c r="A190" s="181"/>
      <c r="B190" s="127"/>
      <c r="C190" s="56"/>
      <c r="D190" s="56"/>
      <c r="E190" s="56"/>
      <c r="F190" s="129"/>
      <c r="G190" s="222"/>
      <c r="H190" s="56"/>
      <c r="I190" s="56"/>
      <c r="J190" s="136"/>
      <c r="K190" s="136"/>
      <c r="L190" s="136"/>
      <c r="M190" s="183"/>
      <c r="N190" s="136"/>
      <c r="O190" s="56"/>
      <c r="P190" s="56"/>
      <c r="Q190" s="56"/>
      <c r="R190" s="56"/>
      <c r="S190" s="56"/>
      <c r="T190" s="56"/>
      <c r="U190" s="56"/>
      <c r="V190" s="56"/>
      <c r="W190" s="56"/>
      <c r="X190" s="56"/>
      <c r="Y190" s="56"/>
      <c r="Z190" s="56"/>
    </row>
    <row r="191" spans="1:26" ht="15.75" customHeight="1">
      <c r="A191" s="181"/>
      <c r="B191" s="127"/>
      <c r="C191" s="56"/>
      <c r="D191" s="56"/>
      <c r="E191" s="56"/>
      <c r="F191" s="129"/>
      <c r="G191" s="222"/>
      <c r="H191" s="56"/>
      <c r="I191" s="56"/>
      <c r="J191" s="136"/>
      <c r="K191" s="136"/>
      <c r="L191" s="136"/>
      <c r="M191" s="183"/>
      <c r="N191" s="136"/>
      <c r="O191" s="56"/>
      <c r="P191" s="56"/>
      <c r="Q191" s="56"/>
      <c r="R191" s="56"/>
      <c r="S191" s="56"/>
      <c r="T191" s="56"/>
      <c r="U191" s="56"/>
      <c r="V191" s="56"/>
      <c r="W191" s="56"/>
      <c r="X191" s="56"/>
      <c r="Y191" s="56"/>
      <c r="Z191" s="56"/>
    </row>
    <row r="192" spans="1:26" ht="15.75" customHeight="1">
      <c r="A192" s="181"/>
      <c r="B192" s="127"/>
      <c r="C192" s="56"/>
      <c r="D192" s="56"/>
      <c r="E192" s="56"/>
      <c r="F192" s="129"/>
      <c r="G192" s="222"/>
      <c r="H192" s="56"/>
      <c r="I192" s="56"/>
      <c r="J192" s="136"/>
      <c r="K192" s="136"/>
      <c r="L192" s="136"/>
      <c r="M192" s="183"/>
      <c r="N192" s="136"/>
      <c r="O192" s="56"/>
      <c r="P192" s="56"/>
      <c r="Q192" s="56"/>
      <c r="R192" s="56"/>
      <c r="S192" s="56"/>
      <c r="T192" s="56"/>
      <c r="U192" s="56"/>
      <c r="V192" s="56"/>
      <c r="W192" s="56"/>
      <c r="X192" s="56"/>
      <c r="Y192" s="56"/>
      <c r="Z192" s="56"/>
    </row>
    <row r="193" spans="1:26" ht="15.75" customHeight="1">
      <c r="A193" s="181"/>
      <c r="B193" s="127"/>
      <c r="C193" s="56"/>
      <c r="D193" s="56"/>
      <c r="E193" s="56"/>
      <c r="F193" s="129"/>
      <c r="G193" s="222"/>
      <c r="H193" s="56"/>
      <c r="I193" s="56"/>
      <c r="J193" s="136"/>
      <c r="K193" s="136"/>
      <c r="L193" s="136"/>
      <c r="M193" s="183"/>
      <c r="N193" s="136"/>
      <c r="O193" s="56"/>
      <c r="P193" s="56"/>
      <c r="Q193" s="56"/>
      <c r="R193" s="56"/>
      <c r="S193" s="56"/>
      <c r="T193" s="56"/>
      <c r="U193" s="56"/>
      <c r="V193" s="56"/>
      <c r="W193" s="56"/>
      <c r="X193" s="56"/>
      <c r="Y193" s="56"/>
      <c r="Z193" s="56"/>
    </row>
    <row r="194" spans="1:26" ht="15.75" customHeight="1">
      <c r="A194" s="181"/>
      <c r="B194" s="127"/>
      <c r="C194" s="56"/>
      <c r="D194" s="56"/>
      <c r="E194" s="56"/>
      <c r="F194" s="129"/>
      <c r="G194" s="222"/>
      <c r="H194" s="56"/>
      <c r="I194" s="56"/>
      <c r="J194" s="136"/>
      <c r="K194" s="136"/>
      <c r="L194" s="136"/>
      <c r="M194" s="183"/>
      <c r="N194" s="136"/>
      <c r="O194" s="56"/>
      <c r="P194" s="56"/>
      <c r="Q194" s="56"/>
      <c r="R194" s="56"/>
      <c r="S194" s="56"/>
      <c r="T194" s="56"/>
      <c r="U194" s="56"/>
      <c r="V194" s="56"/>
      <c r="W194" s="56"/>
      <c r="X194" s="56"/>
      <c r="Y194" s="56"/>
      <c r="Z194" s="56"/>
    </row>
    <row r="195" spans="1:26" ht="15.75" customHeight="1">
      <c r="A195" s="181"/>
      <c r="B195" s="127"/>
      <c r="C195" s="56"/>
      <c r="D195" s="56"/>
      <c r="E195" s="56"/>
      <c r="F195" s="129"/>
      <c r="G195" s="222"/>
      <c r="H195" s="56"/>
      <c r="I195" s="56"/>
      <c r="J195" s="136"/>
      <c r="K195" s="136"/>
      <c r="L195" s="136"/>
      <c r="M195" s="183"/>
      <c r="N195" s="136"/>
      <c r="O195" s="56"/>
      <c r="P195" s="56"/>
      <c r="Q195" s="56"/>
      <c r="R195" s="56"/>
      <c r="S195" s="56"/>
      <c r="T195" s="56"/>
      <c r="U195" s="56"/>
      <c r="V195" s="56"/>
      <c r="W195" s="56"/>
      <c r="X195" s="56"/>
      <c r="Y195" s="56"/>
      <c r="Z195" s="56"/>
    </row>
    <row r="196" spans="1:26" ht="15.75" customHeight="1">
      <c r="A196" s="181"/>
      <c r="B196" s="127"/>
      <c r="C196" s="56"/>
      <c r="D196" s="56"/>
      <c r="E196" s="56"/>
      <c r="F196" s="129"/>
      <c r="G196" s="222"/>
      <c r="H196" s="56"/>
      <c r="I196" s="56"/>
      <c r="J196" s="136"/>
      <c r="K196" s="136"/>
      <c r="L196" s="136"/>
      <c r="M196" s="183"/>
      <c r="N196" s="136"/>
      <c r="O196" s="56"/>
      <c r="P196" s="56"/>
      <c r="Q196" s="56"/>
      <c r="R196" s="56"/>
      <c r="S196" s="56"/>
      <c r="T196" s="56"/>
      <c r="U196" s="56"/>
      <c r="V196" s="56"/>
      <c r="W196" s="56"/>
      <c r="X196" s="56"/>
      <c r="Y196" s="56"/>
      <c r="Z196" s="56"/>
    </row>
    <row r="197" spans="1:26" ht="15.75" customHeight="1">
      <c r="A197" s="181"/>
      <c r="B197" s="127"/>
      <c r="C197" s="56"/>
      <c r="D197" s="56"/>
      <c r="E197" s="56"/>
      <c r="F197" s="129"/>
      <c r="G197" s="222"/>
      <c r="H197" s="56"/>
      <c r="I197" s="56"/>
      <c r="J197" s="136"/>
      <c r="K197" s="136"/>
      <c r="L197" s="136"/>
      <c r="M197" s="183"/>
      <c r="N197" s="136"/>
      <c r="O197" s="56"/>
      <c r="P197" s="56"/>
      <c r="Q197" s="56"/>
      <c r="R197" s="56"/>
      <c r="S197" s="56"/>
      <c r="T197" s="56"/>
      <c r="U197" s="56"/>
      <c r="V197" s="56"/>
      <c r="W197" s="56"/>
      <c r="X197" s="56"/>
      <c r="Y197" s="56"/>
      <c r="Z197" s="56"/>
    </row>
    <row r="198" spans="1:26" ht="15.75" customHeight="1">
      <c r="A198" s="181"/>
      <c r="B198" s="127"/>
      <c r="C198" s="56"/>
      <c r="D198" s="56"/>
      <c r="E198" s="56"/>
      <c r="F198" s="129"/>
      <c r="G198" s="222"/>
      <c r="H198" s="56"/>
      <c r="I198" s="56"/>
      <c r="J198" s="136"/>
      <c r="K198" s="136"/>
      <c r="L198" s="136"/>
      <c r="M198" s="183"/>
      <c r="N198" s="136"/>
      <c r="O198" s="56"/>
      <c r="P198" s="56"/>
      <c r="Q198" s="56"/>
      <c r="R198" s="56"/>
      <c r="S198" s="56"/>
      <c r="T198" s="56"/>
      <c r="U198" s="56"/>
      <c r="V198" s="56"/>
      <c r="W198" s="56"/>
      <c r="X198" s="56"/>
      <c r="Y198" s="56"/>
      <c r="Z198" s="56"/>
    </row>
    <row r="199" spans="1:26" ht="15.75" customHeight="1">
      <c r="A199" s="181"/>
      <c r="B199" s="127"/>
      <c r="C199" s="56"/>
      <c r="D199" s="56"/>
      <c r="E199" s="56"/>
      <c r="F199" s="129"/>
      <c r="G199" s="222"/>
      <c r="H199" s="56"/>
      <c r="I199" s="56"/>
      <c r="J199" s="136"/>
      <c r="K199" s="136"/>
      <c r="L199" s="136"/>
      <c r="M199" s="183"/>
      <c r="N199" s="136"/>
      <c r="O199" s="56"/>
      <c r="P199" s="56"/>
      <c r="Q199" s="56"/>
      <c r="R199" s="56"/>
      <c r="S199" s="56"/>
      <c r="T199" s="56"/>
      <c r="U199" s="56"/>
      <c r="V199" s="56"/>
      <c r="W199" s="56"/>
      <c r="X199" s="56"/>
      <c r="Y199" s="56"/>
      <c r="Z199" s="56"/>
    </row>
    <row r="200" spans="1:26" ht="15.75" customHeight="1">
      <c r="A200" s="181"/>
      <c r="B200" s="127"/>
      <c r="C200" s="56"/>
      <c r="D200" s="56"/>
      <c r="E200" s="56"/>
      <c r="F200" s="129"/>
      <c r="G200" s="222"/>
      <c r="H200" s="56"/>
      <c r="I200" s="56"/>
      <c r="J200" s="136"/>
      <c r="K200" s="136"/>
      <c r="L200" s="136"/>
      <c r="M200" s="183"/>
      <c r="N200" s="136"/>
      <c r="O200" s="56"/>
      <c r="P200" s="56"/>
      <c r="Q200" s="56"/>
      <c r="R200" s="56"/>
      <c r="S200" s="56"/>
      <c r="T200" s="56"/>
      <c r="U200" s="56"/>
      <c r="V200" s="56"/>
      <c r="W200" s="56"/>
      <c r="X200" s="56"/>
      <c r="Y200" s="56"/>
      <c r="Z200" s="56"/>
    </row>
    <row r="201" spans="1:26" ht="15.75" customHeight="1">
      <c r="A201" s="181"/>
      <c r="B201" s="127"/>
      <c r="C201" s="56"/>
      <c r="D201" s="56"/>
      <c r="E201" s="56"/>
      <c r="F201" s="129"/>
      <c r="G201" s="222"/>
      <c r="H201" s="56"/>
      <c r="I201" s="56"/>
      <c r="J201" s="136"/>
      <c r="K201" s="136"/>
      <c r="L201" s="136"/>
      <c r="M201" s="183"/>
      <c r="N201" s="136"/>
      <c r="O201" s="56"/>
      <c r="P201" s="56"/>
      <c r="Q201" s="56"/>
      <c r="R201" s="56"/>
      <c r="S201" s="56"/>
      <c r="T201" s="56"/>
      <c r="U201" s="56"/>
      <c r="V201" s="56"/>
      <c r="W201" s="56"/>
      <c r="X201" s="56"/>
      <c r="Y201" s="56"/>
      <c r="Z201" s="56"/>
    </row>
    <row r="202" spans="1:26" ht="15.75" customHeight="1">
      <c r="A202" s="181"/>
      <c r="B202" s="127"/>
      <c r="C202" s="56"/>
      <c r="D202" s="56"/>
      <c r="E202" s="56"/>
      <c r="F202" s="129"/>
      <c r="G202" s="222"/>
      <c r="H202" s="56"/>
      <c r="I202" s="56"/>
      <c r="J202" s="136"/>
      <c r="K202" s="136"/>
      <c r="L202" s="136"/>
      <c r="M202" s="183"/>
      <c r="N202" s="136"/>
      <c r="O202" s="56"/>
      <c r="P202" s="56"/>
      <c r="Q202" s="56"/>
      <c r="R202" s="56"/>
      <c r="S202" s="56"/>
      <c r="T202" s="56"/>
      <c r="U202" s="56"/>
      <c r="V202" s="56"/>
      <c r="W202" s="56"/>
      <c r="X202" s="56"/>
      <c r="Y202" s="56"/>
      <c r="Z202" s="56"/>
    </row>
    <row r="203" spans="1:26" ht="15.75" customHeight="1">
      <c r="A203" s="181"/>
      <c r="B203" s="127"/>
      <c r="C203" s="56"/>
      <c r="D203" s="56"/>
      <c r="E203" s="56"/>
      <c r="F203" s="129"/>
      <c r="G203" s="222"/>
      <c r="H203" s="56"/>
      <c r="I203" s="56"/>
      <c r="J203" s="136"/>
      <c r="K203" s="136"/>
      <c r="L203" s="136"/>
      <c r="M203" s="183"/>
      <c r="N203" s="136"/>
      <c r="O203" s="56"/>
      <c r="P203" s="56"/>
      <c r="Q203" s="56"/>
      <c r="R203" s="56"/>
      <c r="S203" s="56"/>
      <c r="T203" s="56"/>
      <c r="U203" s="56"/>
      <c r="V203" s="56"/>
      <c r="W203" s="56"/>
      <c r="X203" s="56"/>
      <c r="Y203" s="56"/>
      <c r="Z203" s="56"/>
    </row>
    <row r="204" spans="1:26" ht="15.75" customHeight="1">
      <c r="A204" s="181"/>
      <c r="B204" s="127"/>
      <c r="C204" s="56"/>
      <c r="D204" s="56"/>
      <c r="E204" s="56"/>
      <c r="F204" s="129"/>
      <c r="G204" s="222"/>
      <c r="H204" s="56"/>
      <c r="I204" s="56"/>
      <c r="J204" s="136"/>
      <c r="K204" s="136"/>
      <c r="L204" s="136"/>
      <c r="M204" s="183"/>
      <c r="N204" s="136"/>
      <c r="O204" s="56"/>
      <c r="P204" s="56"/>
      <c r="Q204" s="56"/>
      <c r="R204" s="56"/>
      <c r="S204" s="56"/>
      <c r="T204" s="56"/>
      <c r="U204" s="56"/>
      <c r="V204" s="56"/>
      <c r="W204" s="56"/>
      <c r="X204" s="56"/>
      <c r="Y204" s="56"/>
      <c r="Z204" s="56"/>
    </row>
    <row r="205" spans="1:26" ht="15.75" customHeight="1">
      <c r="A205" s="181"/>
      <c r="B205" s="127"/>
      <c r="C205" s="56"/>
      <c r="D205" s="56"/>
      <c r="E205" s="56"/>
      <c r="F205" s="129"/>
      <c r="G205" s="222"/>
      <c r="H205" s="56"/>
      <c r="I205" s="56"/>
      <c r="J205" s="136"/>
      <c r="K205" s="136"/>
      <c r="L205" s="136"/>
      <c r="M205" s="183"/>
      <c r="N205" s="136"/>
      <c r="O205" s="56"/>
      <c r="P205" s="56"/>
      <c r="Q205" s="56"/>
      <c r="R205" s="56"/>
      <c r="S205" s="56"/>
      <c r="T205" s="56"/>
      <c r="U205" s="56"/>
      <c r="V205" s="56"/>
      <c r="W205" s="56"/>
      <c r="X205" s="56"/>
      <c r="Y205" s="56"/>
      <c r="Z205" s="56"/>
    </row>
    <row r="206" spans="1:26" ht="15.75" customHeight="1">
      <c r="A206" s="181"/>
      <c r="B206" s="127"/>
      <c r="C206" s="56"/>
      <c r="D206" s="56"/>
      <c r="E206" s="56"/>
      <c r="F206" s="129"/>
      <c r="G206" s="222"/>
      <c r="H206" s="56"/>
      <c r="I206" s="56"/>
      <c r="J206" s="136"/>
      <c r="K206" s="136"/>
      <c r="L206" s="136"/>
      <c r="M206" s="183"/>
      <c r="N206" s="136"/>
      <c r="O206" s="56"/>
      <c r="P206" s="56"/>
      <c r="Q206" s="56"/>
      <c r="R206" s="56"/>
      <c r="S206" s="56"/>
      <c r="T206" s="56"/>
      <c r="U206" s="56"/>
      <c r="V206" s="56"/>
      <c r="W206" s="56"/>
      <c r="X206" s="56"/>
      <c r="Y206" s="56"/>
      <c r="Z206" s="56"/>
    </row>
    <row r="207" spans="1:26" ht="15.75" customHeight="1">
      <c r="A207" s="181"/>
      <c r="B207" s="127"/>
      <c r="C207" s="56"/>
      <c r="D207" s="56"/>
      <c r="E207" s="56"/>
      <c r="F207" s="129"/>
      <c r="G207" s="222"/>
      <c r="H207" s="56"/>
      <c r="I207" s="56"/>
      <c r="J207" s="136"/>
      <c r="K207" s="136"/>
      <c r="L207" s="136"/>
      <c r="M207" s="183"/>
      <c r="N207" s="136"/>
      <c r="O207" s="56"/>
      <c r="P207" s="56"/>
      <c r="Q207" s="56"/>
      <c r="R207" s="56"/>
      <c r="S207" s="56"/>
      <c r="T207" s="56"/>
      <c r="U207" s="56"/>
      <c r="V207" s="56"/>
      <c r="W207" s="56"/>
      <c r="X207" s="56"/>
      <c r="Y207" s="56"/>
      <c r="Z207" s="56"/>
    </row>
    <row r="208" spans="1:26" ht="15.75" customHeight="1">
      <c r="A208" s="181"/>
      <c r="B208" s="127"/>
      <c r="C208" s="56"/>
      <c r="D208" s="56"/>
      <c r="E208" s="56"/>
      <c r="F208" s="129"/>
      <c r="G208" s="222"/>
      <c r="H208" s="56"/>
      <c r="I208" s="56"/>
      <c r="J208" s="136"/>
      <c r="K208" s="136"/>
      <c r="L208" s="136"/>
      <c r="M208" s="183"/>
      <c r="N208" s="136"/>
      <c r="O208" s="56"/>
      <c r="P208" s="56"/>
      <c r="Q208" s="56"/>
      <c r="R208" s="56"/>
      <c r="S208" s="56"/>
      <c r="T208" s="56"/>
      <c r="U208" s="56"/>
      <c r="V208" s="56"/>
      <c r="W208" s="56"/>
      <c r="X208" s="56"/>
      <c r="Y208" s="56"/>
      <c r="Z208" s="56"/>
    </row>
    <row r="209" spans="1:26" ht="15.75" customHeight="1">
      <c r="A209" s="181"/>
      <c r="B209" s="127"/>
      <c r="C209" s="56"/>
      <c r="D209" s="56"/>
      <c r="E209" s="56"/>
      <c r="F209" s="129"/>
      <c r="G209" s="222"/>
      <c r="H209" s="56"/>
      <c r="I209" s="56"/>
      <c r="J209" s="136"/>
      <c r="K209" s="136"/>
      <c r="L209" s="136"/>
      <c r="M209" s="183"/>
      <c r="N209" s="136"/>
      <c r="O209" s="56"/>
      <c r="P209" s="56"/>
      <c r="Q209" s="56"/>
      <c r="R209" s="56"/>
      <c r="S209" s="56"/>
      <c r="T209" s="56"/>
      <c r="U209" s="56"/>
      <c r="V209" s="56"/>
      <c r="W209" s="56"/>
      <c r="X209" s="56"/>
      <c r="Y209" s="56"/>
      <c r="Z209" s="56"/>
    </row>
    <row r="210" spans="1:26" ht="15.75" customHeight="1">
      <c r="A210" s="181"/>
      <c r="B210" s="127"/>
      <c r="C210" s="56"/>
      <c r="D210" s="56"/>
      <c r="E210" s="56"/>
      <c r="F210" s="129"/>
      <c r="G210" s="222"/>
      <c r="H210" s="56"/>
      <c r="I210" s="56"/>
      <c r="J210" s="136"/>
      <c r="K210" s="136"/>
      <c r="L210" s="136"/>
      <c r="M210" s="183"/>
      <c r="N210" s="136"/>
      <c r="O210" s="56"/>
      <c r="P210" s="56"/>
      <c r="Q210" s="56"/>
      <c r="R210" s="56"/>
      <c r="S210" s="56"/>
      <c r="T210" s="56"/>
      <c r="U210" s="56"/>
      <c r="V210" s="56"/>
      <c r="W210" s="56"/>
      <c r="X210" s="56"/>
      <c r="Y210" s="56"/>
      <c r="Z210" s="56"/>
    </row>
    <row r="211" spans="1:26" ht="15.75" customHeight="1">
      <c r="A211" s="181"/>
      <c r="B211" s="127"/>
      <c r="C211" s="56"/>
      <c r="D211" s="56"/>
      <c r="E211" s="56"/>
      <c r="F211" s="129"/>
      <c r="G211" s="222"/>
      <c r="H211" s="56"/>
      <c r="I211" s="56"/>
      <c r="J211" s="136"/>
      <c r="K211" s="136"/>
      <c r="L211" s="136"/>
      <c r="M211" s="183"/>
      <c r="N211" s="136"/>
      <c r="O211" s="56"/>
      <c r="P211" s="56"/>
      <c r="Q211" s="56"/>
      <c r="R211" s="56"/>
      <c r="S211" s="56"/>
      <c r="T211" s="56"/>
      <c r="U211" s="56"/>
      <c r="V211" s="56"/>
      <c r="W211" s="56"/>
      <c r="X211" s="56"/>
      <c r="Y211" s="56"/>
      <c r="Z211" s="56"/>
    </row>
    <row r="212" spans="1:26" ht="15.75" customHeight="1">
      <c r="A212" s="181"/>
      <c r="B212" s="127"/>
      <c r="C212" s="56"/>
      <c r="D212" s="56"/>
      <c r="E212" s="56"/>
      <c r="F212" s="129"/>
      <c r="G212" s="222"/>
      <c r="H212" s="56"/>
      <c r="I212" s="56"/>
      <c r="J212" s="136"/>
      <c r="K212" s="136"/>
      <c r="L212" s="136"/>
      <c r="M212" s="183"/>
      <c r="N212" s="136"/>
      <c r="O212" s="56"/>
      <c r="P212" s="56"/>
      <c r="Q212" s="56"/>
      <c r="R212" s="56"/>
      <c r="S212" s="56"/>
      <c r="T212" s="56"/>
      <c r="U212" s="56"/>
      <c r="V212" s="56"/>
      <c r="W212" s="56"/>
      <c r="X212" s="56"/>
      <c r="Y212" s="56"/>
      <c r="Z212" s="56"/>
    </row>
    <row r="213" spans="1:26" ht="15.75" customHeight="1">
      <c r="A213" s="181"/>
      <c r="B213" s="127"/>
      <c r="C213" s="56"/>
      <c r="D213" s="56"/>
      <c r="E213" s="56"/>
      <c r="F213" s="129"/>
      <c r="G213" s="222"/>
      <c r="H213" s="56"/>
      <c r="I213" s="56"/>
      <c r="J213" s="136"/>
      <c r="K213" s="136"/>
      <c r="L213" s="136"/>
      <c r="M213" s="183"/>
      <c r="N213" s="136"/>
      <c r="O213" s="56"/>
      <c r="P213" s="56"/>
      <c r="Q213" s="56"/>
      <c r="R213" s="56"/>
      <c r="S213" s="56"/>
      <c r="T213" s="56"/>
      <c r="U213" s="56"/>
      <c r="V213" s="56"/>
      <c r="W213" s="56"/>
      <c r="X213" s="56"/>
      <c r="Y213" s="56"/>
      <c r="Z213" s="56"/>
    </row>
    <row r="214" spans="1:26" ht="15.75" customHeight="1">
      <c r="A214" s="181"/>
      <c r="B214" s="127"/>
      <c r="C214" s="56"/>
      <c r="D214" s="56"/>
      <c r="E214" s="56"/>
      <c r="F214" s="129"/>
      <c r="G214" s="222"/>
      <c r="H214" s="56"/>
      <c r="I214" s="56"/>
      <c r="J214" s="136"/>
      <c r="K214" s="136"/>
      <c r="L214" s="136"/>
      <c r="M214" s="183"/>
      <c r="N214" s="136"/>
      <c r="O214" s="56"/>
      <c r="P214" s="56"/>
      <c r="Q214" s="56"/>
      <c r="R214" s="56"/>
      <c r="S214" s="56"/>
      <c r="T214" s="56"/>
      <c r="U214" s="56"/>
      <c r="V214" s="56"/>
      <c r="W214" s="56"/>
      <c r="X214" s="56"/>
      <c r="Y214" s="56"/>
      <c r="Z214" s="56"/>
    </row>
    <row r="215" spans="1:26" ht="15.75" customHeight="1">
      <c r="A215" s="181"/>
      <c r="B215" s="127"/>
      <c r="C215" s="56"/>
      <c r="D215" s="56"/>
      <c r="E215" s="56"/>
      <c r="F215" s="129"/>
      <c r="G215" s="222"/>
      <c r="H215" s="56"/>
      <c r="I215" s="56"/>
      <c r="J215" s="136"/>
      <c r="K215" s="136"/>
      <c r="L215" s="136"/>
      <c r="M215" s="183"/>
      <c r="N215" s="136"/>
      <c r="O215" s="56"/>
      <c r="P215" s="56"/>
      <c r="Q215" s="56"/>
      <c r="R215" s="56"/>
      <c r="S215" s="56"/>
      <c r="T215" s="56"/>
      <c r="U215" s="56"/>
      <c r="V215" s="56"/>
      <c r="W215" s="56"/>
      <c r="X215" s="56"/>
      <c r="Y215" s="56"/>
      <c r="Z215" s="56"/>
    </row>
    <row r="216" spans="1:26" ht="15.75" customHeight="1">
      <c r="A216" s="181"/>
      <c r="B216" s="127"/>
      <c r="C216" s="56"/>
      <c r="D216" s="56"/>
      <c r="E216" s="56"/>
      <c r="F216" s="129"/>
      <c r="G216" s="222"/>
      <c r="H216" s="56"/>
      <c r="I216" s="56"/>
      <c r="J216" s="136"/>
      <c r="K216" s="136"/>
      <c r="L216" s="136"/>
      <c r="M216" s="183"/>
      <c r="N216" s="136"/>
      <c r="O216" s="56"/>
      <c r="P216" s="56"/>
      <c r="Q216" s="56"/>
      <c r="R216" s="56"/>
      <c r="S216" s="56"/>
      <c r="T216" s="56"/>
      <c r="U216" s="56"/>
      <c r="V216" s="56"/>
      <c r="W216" s="56"/>
      <c r="X216" s="56"/>
      <c r="Y216" s="56"/>
      <c r="Z216" s="56"/>
    </row>
    <row r="217" spans="1:26" ht="15.75" customHeight="1">
      <c r="A217" s="181"/>
      <c r="B217" s="127"/>
      <c r="C217" s="56"/>
      <c r="D217" s="56"/>
      <c r="E217" s="56"/>
      <c r="F217" s="129"/>
      <c r="G217" s="222"/>
      <c r="H217" s="56"/>
      <c r="I217" s="56"/>
      <c r="J217" s="136"/>
      <c r="K217" s="136"/>
      <c r="L217" s="136"/>
      <c r="M217" s="183"/>
      <c r="N217" s="136"/>
      <c r="O217" s="56"/>
      <c r="P217" s="56"/>
      <c r="Q217" s="56"/>
      <c r="R217" s="56"/>
      <c r="S217" s="56"/>
      <c r="T217" s="56"/>
      <c r="U217" s="56"/>
      <c r="V217" s="56"/>
      <c r="W217" s="56"/>
      <c r="X217" s="56"/>
      <c r="Y217" s="56"/>
      <c r="Z217" s="56"/>
    </row>
    <row r="218" spans="1:26" ht="15.75" customHeight="1">
      <c r="A218" s="181"/>
      <c r="B218" s="127"/>
      <c r="C218" s="56"/>
      <c r="D218" s="56"/>
      <c r="E218" s="56"/>
      <c r="F218" s="129"/>
      <c r="G218" s="222"/>
      <c r="H218" s="56"/>
      <c r="I218" s="56"/>
      <c r="J218" s="136"/>
      <c r="K218" s="136"/>
      <c r="L218" s="136"/>
      <c r="M218" s="183"/>
      <c r="N218" s="136"/>
      <c r="O218" s="56"/>
      <c r="P218" s="56"/>
      <c r="Q218" s="56"/>
      <c r="R218" s="56"/>
      <c r="S218" s="56"/>
      <c r="T218" s="56"/>
      <c r="U218" s="56"/>
      <c r="V218" s="56"/>
      <c r="W218" s="56"/>
      <c r="X218" s="56"/>
      <c r="Y218" s="56"/>
      <c r="Z218" s="56"/>
    </row>
    <row r="219" spans="1:26" ht="15.75" customHeight="1">
      <c r="A219" s="181"/>
      <c r="B219" s="127"/>
      <c r="C219" s="56"/>
      <c r="D219" s="56"/>
      <c r="E219" s="56"/>
      <c r="F219" s="129"/>
      <c r="G219" s="222"/>
      <c r="H219" s="56"/>
      <c r="I219" s="56"/>
      <c r="J219" s="136"/>
      <c r="K219" s="136"/>
      <c r="L219" s="136"/>
      <c r="M219" s="183"/>
      <c r="N219" s="136"/>
      <c r="O219" s="56"/>
      <c r="P219" s="56"/>
      <c r="Q219" s="56"/>
      <c r="R219" s="56"/>
      <c r="S219" s="56"/>
      <c r="T219" s="56"/>
      <c r="U219" s="56"/>
      <c r="V219" s="56"/>
      <c r="W219" s="56"/>
      <c r="X219" s="56"/>
      <c r="Y219" s="56"/>
      <c r="Z219" s="56"/>
    </row>
    <row r="220" spans="1:26" ht="15.75" customHeight="1">
      <c r="A220" s="181"/>
      <c r="B220" s="127"/>
      <c r="C220" s="56"/>
      <c r="D220" s="56"/>
      <c r="E220" s="56"/>
      <c r="F220" s="129"/>
      <c r="G220" s="222"/>
      <c r="H220" s="56"/>
      <c r="I220" s="56"/>
      <c r="J220" s="136"/>
      <c r="K220" s="136"/>
      <c r="L220" s="136"/>
      <c r="M220" s="183"/>
      <c r="N220" s="136"/>
      <c r="O220" s="56"/>
      <c r="P220" s="56"/>
      <c r="Q220" s="56"/>
      <c r="R220" s="56"/>
      <c r="S220" s="56"/>
      <c r="T220" s="56"/>
      <c r="U220" s="56"/>
      <c r="V220" s="56"/>
      <c r="W220" s="56"/>
      <c r="X220" s="56"/>
      <c r="Y220" s="56"/>
      <c r="Z220" s="56"/>
    </row>
    <row r="221" spans="1:26" ht="15.75" customHeight="1">
      <c r="A221" s="181"/>
      <c r="B221" s="127"/>
      <c r="C221" s="56"/>
      <c r="D221" s="56"/>
      <c r="E221" s="56"/>
      <c r="F221" s="129"/>
      <c r="G221" s="222"/>
      <c r="H221" s="56"/>
      <c r="I221" s="56"/>
      <c r="J221" s="136"/>
      <c r="K221" s="136"/>
      <c r="L221" s="136"/>
      <c r="M221" s="183"/>
      <c r="N221" s="136"/>
      <c r="O221" s="56"/>
      <c r="P221" s="56"/>
      <c r="Q221" s="56"/>
      <c r="R221" s="56"/>
      <c r="S221" s="56"/>
      <c r="T221" s="56"/>
      <c r="U221" s="56"/>
      <c r="V221" s="56"/>
      <c r="W221" s="56"/>
      <c r="X221" s="56"/>
      <c r="Y221" s="56"/>
      <c r="Z221" s="56"/>
    </row>
    <row r="222" spans="1:26" ht="15.75" customHeight="1">
      <c r="A222" s="181"/>
      <c r="B222" s="127"/>
      <c r="C222" s="56"/>
      <c r="D222" s="56"/>
      <c r="E222" s="56"/>
      <c r="F222" s="129"/>
      <c r="G222" s="222"/>
      <c r="H222" s="56"/>
      <c r="I222" s="56"/>
      <c r="J222" s="136"/>
      <c r="K222" s="136"/>
      <c r="L222" s="136"/>
      <c r="M222" s="183"/>
      <c r="N222" s="136"/>
      <c r="O222" s="56"/>
      <c r="P222" s="56"/>
      <c r="Q222" s="56"/>
      <c r="R222" s="56"/>
      <c r="S222" s="56"/>
      <c r="T222" s="56"/>
      <c r="U222" s="56"/>
      <c r="V222" s="56"/>
      <c r="W222" s="56"/>
      <c r="X222" s="56"/>
      <c r="Y222" s="56"/>
      <c r="Z222" s="56"/>
    </row>
    <row r="223" spans="1:26" ht="15.75" customHeight="1">
      <c r="A223" s="181"/>
      <c r="B223" s="127"/>
      <c r="C223" s="56"/>
      <c r="D223" s="56"/>
      <c r="E223" s="56"/>
      <c r="F223" s="129"/>
      <c r="G223" s="222"/>
      <c r="H223" s="56"/>
      <c r="I223" s="56"/>
      <c r="J223" s="136"/>
      <c r="K223" s="136"/>
      <c r="L223" s="136"/>
      <c r="M223" s="183"/>
      <c r="N223" s="136"/>
      <c r="O223" s="56"/>
      <c r="P223" s="56"/>
      <c r="Q223" s="56"/>
      <c r="R223" s="56"/>
      <c r="S223" s="56"/>
      <c r="T223" s="56"/>
      <c r="U223" s="56"/>
      <c r="V223" s="56"/>
      <c r="W223" s="56"/>
      <c r="X223" s="56"/>
      <c r="Y223" s="56"/>
      <c r="Z223" s="56"/>
    </row>
    <row r="224" spans="1:26" ht="15.75" customHeight="1">
      <c r="A224" s="181"/>
      <c r="B224" s="127"/>
      <c r="C224" s="56"/>
      <c r="D224" s="56"/>
      <c r="E224" s="56"/>
      <c r="F224" s="129"/>
      <c r="G224" s="222"/>
      <c r="H224" s="56"/>
      <c r="I224" s="56"/>
      <c r="J224" s="136"/>
      <c r="K224" s="136"/>
      <c r="L224" s="136"/>
      <c r="M224" s="183"/>
      <c r="N224" s="136"/>
      <c r="O224" s="56"/>
      <c r="P224" s="56"/>
      <c r="Q224" s="56"/>
      <c r="R224" s="56"/>
      <c r="S224" s="56"/>
      <c r="T224" s="56"/>
      <c r="U224" s="56"/>
      <c r="V224" s="56"/>
      <c r="W224" s="56"/>
      <c r="X224" s="56"/>
      <c r="Y224" s="56"/>
      <c r="Z224" s="56"/>
    </row>
    <row r="225" spans="1:26" ht="15.75" customHeight="1">
      <c r="A225" s="181"/>
      <c r="B225" s="127"/>
      <c r="C225" s="56"/>
      <c r="D225" s="56"/>
      <c r="E225" s="56"/>
      <c r="F225" s="129"/>
      <c r="G225" s="222"/>
      <c r="H225" s="56"/>
      <c r="I225" s="56"/>
      <c r="J225" s="136"/>
      <c r="K225" s="136"/>
      <c r="L225" s="136"/>
      <c r="M225" s="183"/>
      <c r="N225" s="136"/>
      <c r="O225" s="56"/>
      <c r="P225" s="56"/>
      <c r="Q225" s="56"/>
      <c r="R225" s="56"/>
      <c r="S225" s="56"/>
      <c r="T225" s="56"/>
      <c r="U225" s="56"/>
      <c r="V225" s="56"/>
      <c r="W225" s="56"/>
      <c r="X225" s="56"/>
      <c r="Y225" s="56"/>
      <c r="Z225" s="56"/>
    </row>
    <row r="226" spans="1:26" ht="15.75" customHeight="1">
      <c r="A226" s="181"/>
      <c r="B226" s="127"/>
      <c r="C226" s="56"/>
      <c r="D226" s="56"/>
      <c r="E226" s="56"/>
      <c r="F226" s="129"/>
      <c r="G226" s="222"/>
      <c r="H226" s="56"/>
      <c r="I226" s="56"/>
      <c r="J226" s="136"/>
      <c r="K226" s="136"/>
      <c r="L226" s="136"/>
      <c r="M226" s="183"/>
      <c r="N226" s="136"/>
      <c r="O226" s="56"/>
      <c r="P226" s="56"/>
      <c r="Q226" s="56"/>
      <c r="R226" s="56"/>
      <c r="S226" s="56"/>
      <c r="T226" s="56"/>
      <c r="U226" s="56"/>
      <c r="V226" s="56"/>
      <c r="W226" s="56"/>
      <c r="X226" s="56"/>
      <c r="Y226" s="56"/>
      <c r="Z226" s="56"/>
    </row>
    <row r="227" spans="1:26" ht="15.75" customHeight="1">
      <c r="A227" s="181"/>
      <c r="B227" s="127"/>
      <c r="C227" s="56"/>
      <c r="D227" s="56"/>
      <c r="E227" s="56"/>
      <c r="F227" s="129"/>
      <c r="G227" s="222"/>
      <c r="H227" s="56"/>
      <c r="I227" s="56"/>
      <c r="J227" s="136"/>
      <c r="K227" s="136"/>
      <c r="L227" s="136"/>
      <c r="M227" s="183"/>
      <c r="N227" s="136"/>
      <c r="O227" s="56"/>
      <c r="P227" s="56"/>
      <c r="Q227" s="56"/>
      <c r="R227" s="56"/>
      <c r="S227" s="56"/>
      <c r="T227" s="56"/>
      <c r="U227" s="56"/>
      <c r="V227" s="56"/>
      <c r="W227" s="56"/>
      <c r="X227" s="56"/>
      <c r="Y227" s="56"/>
      <c r="Z227" s="56"/>
    </row>
    <row r="228" spans="1:26" ht="15.75" customHeight="1">
      <c r="A228" s="181"/>
      <c r="B228" s="127"/>
      <c r="C228" s="56"/>
      <c r="D228" s="56"/>
      <c r="E228" s="56"/>
      <c r="F228" s="129"/>
      <c r="G228" s="222"/>
      <c r="H228" s="56"/>
      <c r="I228" s="56"/>
      <c r="J228" s="136"/>
      <c r="K228" s="136"/>
      <c r="L228" s="136"/>
      <c r="M228" s="183"/>
      <c r="N228" s="136"/>
      <c r="O228" s="56"/>
      <c r="P228" s="56"/>
      <c r="Q228" s="56"/>
      <c r="R228" s="56"/>
      <c r="S228" s="56"/>
      <c r="T228" s="56"/>
      <c r="U228" s="56"/>
      <c r="V228" s="56"/>
      <c r="W228" s="56"/>
      <c r="X228" s="56"/>
      <c r="Y228" s="56"/>
      <c r="Z228" s="56"/>
    </row>
    <row r="229" spans="1:26" ht="15.75" customHeight="1">
      <c r="A229" s="181"/>
      <c r="B229" s="127"/>
      <c r="C229" s="56"/>
      <c r="D229" s="56"/>
      <c r="E229" s="56"/>
      <c r="F229" s="129"/>
      <c r="G229" s="222"/>
      <c r="H229" s="56"/>
      <c r="I229" s="56"/>
      <c r="J229" s="136"/>
      <c r="K229" s="136"/>
      <c r="L229" s="136"/>
      <c r="M229" s="183"/>
      <c r="N229" s="136"/>
      <c r="O229" s="56"/>
      <c r="P229" s="56"/>
      <c r="Q229" s="56"/>
      <c r="R229" s="56"/>
      <c r="S229" s="56"/>
      <c r="T229" s="56"/>
      <c r="U229" s="56"/>
      <c r="V229" s="56"/>
      <c r="W229" s="56"/>
      <c r="X229" s="56"/>
      <c r="Y229" s="56"/>
      <c r="Z229" s="56"/>
    </row>
    <row r="230" spans="1:26" ht="15.75" customHeight="1">
      <c r="A230" s="181"/>
      <c r="B230" s="127"/>
      <c r="C230" s="56"/>
      <c r="D230" s="56"/>
      <c r="E230" s="56"/>
      <c r="F230" s="129"/>
      <c r="G230" s="222"/>
      <c r="H230" s="56"/>
      <c r="I230" s="56"/>
      <c r="J230" s="136"/>
      <c r="K230" s="136"/>
      <c r="L230" s="136"/>
      <c r="M230" s="183"/>
      <c r="N230" s="136"/>
      <c r="O230" s="56"/>
      <c r="P230" s="56"/>
      <c r="Q230" s="56"/>
      <c r="R230" s="56"/>
      <c r="S230" s="56"/>
      <c r="T230" s="56"/>
      <c r="U230" s="56"/>
      <c r="V230" s="56"/>
      <c r="W230" s="56"/>
      <c r="X230" s="56"/>
      <c r="Y230" s="56"/>
      <c r="Z230" s="56"/>
    </row>
    <row r="231" spans="1:26" ht="15.75" customHeight="1">
      <c r="A231" s="181"/>
      <c r="B231" s="127"/>
      <c r="C231" s="56"/>
      <c r="D231" s="56"/>
      <c r="E231" s="56"/>
      <c r="F231" s="129"/>
      <c r="G231" s="222"/>
      <c r="H231" s="56"/>
      <c r="I231" s="56"/>
      <c r="J231" s="136"/>
      <c r="K231" s="136"/>
      <c r="L231" s="136"/>
      <c r="M231" s="183"/>
      <c r="N231" s="136"/>
      <c r="O231" s="56"/>
      <c r="P231" s="56"/>
      <c r="Q231" s="56"/>
      <c r="R231" s="56"/>
      <c r="S231" s="56"/>
      <c r="T231" s="56"/>
      <c r="U231" s="56"/>
      <c r="V231" s="56"/>
      <c r="W231" s="56"/>
      <c r="X231" s="56"/>
      <c r="Y231" s="56"/>
      <c r="Z231" s="56"/>
    </row>
    <row r="232" spans="1:26" ht="15.75" customHeight="1">
      <c r="A232" s="181"/>
      <c r="B232" s="127"/>
      <c r="C232" s="56"/>
      <c r="D232" s="56"/>
      <c r="E232" s="56"/>
      <c r="F232" s="129"/>
      <c r="G232" s="222"/>
      <c r="H232" s="56"/>
      <c r="I232" s="56"/>
      <c r="J232" s="136"/>
      <c r="K232" s="136"/>
      <c r="L232" s="136"/>
      <c r="M232" s="183"/>
      <c r="N232" s="136"/>
      <c r="O232" s="56"/>
      <c r="P232" s="56"/>
      <c r="Q232" s="56"/>
      <c r="R232" s="56"/>
      <c r="S232" s="56"/>
      <c r="T232" s="56"/>
      <c r="U232" s="56"/>
      <c r="V232" s="56"/>
      <c r="W232" s="56"/>
      <c r="X232" s="56"/>
      <c r="Y232" s="56"/>
      <c r="Z232" s="56"/>
    </row>
    <row r="233" spans="1:26" ht="15.75" customHeight="1">
      <c r="A233" s="181"/>
      <c r="B233" s="127"/>
      <c r="C233" s="56"/>
      <c r="D233" s="56"/>
      <c r="E233" s="56"/>
      <c r="F233" s="129"/>
      <c r="G233" s="222"/>
      <c r="H233" s="56"/>
      <c r="I233" s="56"/>
      <c r="J233" s="136"/>
      <c r="K233" s="136"/>
      <c r="L233" s="136"/>
      <c r="M233" s="183"/>
      <c r="N233" s="136"/>
      <c r="O233" s="56"/>
      <c r="P233" s="56"/>
      <c r="Q233" s="56"/>
      <c r="R233" s="56"/>
      <c r="S233" s="56"/>
      <c r="T233" s="56"/>
      <c r="U233" s="56"/>
      <c r="V233" s="56"/>
      <c r="W233" s="56"/>
      <c r="X233" s="56"/>
      <c r="Y233" s="56"/>
      <c r="Z233" s="56"/>
    </row>
    <row r="234" spans="1:26" ht="15.75" customHeight="1">
      <c r="A234" s="181"/>
      <c r="B234" s="127"/>
      <c r="C234" s="56"/>
      <c r="D234" s="56"/>
      <c r="E234" s="56"/>
      <c r="F234" s="129"/>
      <c r="G234" s="222"/>
      <c r="H234" s="56"/>
      <c r="I234" s="56"/>
      <c r="J234" s="136"/>
      <c r="K234" s="136"/>
      <c r="L234" s="136"/>
      <c r="M234" s="183"/>
      <c r="N234" s="136"/>
      <c r="O234" s="56"/>
      <c r="P234" s="56"/>
      <c r="Q234" s="56"/>
      <c r="R234" s="56"/>
      <c r="S234" s="56"/>
      <c r="T234" s="56"/>
      <c r="U234" s="56"/>
      <c r="V234" s="56"/>
      <c r="W234" s="56"/>
      <c r="X234" s="56"/>
      <c r="Y234" s="56"/>
      <c r="Z234" s="56"/>
    </row>
    <row r="235" spans="1:26" ht="15.75" customHeight="1">
      <c r="A235" s="181"/>
      <c r="B235" s="127"/>
      <c r="C235" s="56"/>
      <c r="D235" s="56"/>
      <c r="E235" s="56"/>
      <c r="F235" s="129"/>
      <c r="G235" s="222"/>
      <c r="H235" s="56"/>
      <c r="I235" s="56"/>
      <c r="J235" s="136"/>
      <c r="K235" s="136"/>
      <c r="L235" s="136"/>
      <c r="M235" s="183"/>
      <c r="N235" s="136"/>
      <c r="O235" s="56"/>
      <c r="P235" s="56"/>
      <c r="Q235" s="56"/>
      <c r="R235" s="56"/>
      <c r="S235" s="56"/>
      <c r="T235" s="56"/>
      <c r="U235" s="56"/>
      <c r="V235" s="56"/>
      <c r="W235" s="56"/>
      <c r="X235" s="56"/>
      <c r="Y235" s="56"/>
      <c r="Z235" s="56"/>
    </row>
    <row r="236" spans="1:26" ht="15.75" customHeight="1">
      <c r="A236" s="181"/>
      <c r="B236" s="127"/>
      <c r="C236" s="56"/>
      <c r="D236" s="56"/>
      <c r="E236" s="56"/>
      <c r="F236" s="129"/>
      <c r="G236" s="222"/>
      <c r="H236" s="56"/>
      <c r="I236" s="56"/>
      <c r="J236" s="136"/>
      <c r="K236" s="136"/>
      <c r="L236" s="136"/>
      <c r="M236" s="183"/>
      <c r="N236" s="136"/>
      <c r="O236" s="56"/>
      <c r="P236" s="56"/>
      <c r="Q236" s="56"/>
      <c r="R236" s="56"/>
      <c r="S236" s="56"/>
      <c r="T236" s="56"/>
      <c r="U236" s="56"/>
      <c r="V236" s="56"/>
      <c r="W236" s="56"/>
      <c r="X236" s="56"/>
      <c r="Y236" s="56"/>
      <c r="Z236" s="56"/>
    </row>
    <row r="237" spans="1:26" ht="15.75" customHeight="1">
      <c r="A237" s="181"/>
      <c r="B237" s="127"/>
      <c r="C237" s="56"/>
      <c r="D237" s="56"/>
      <c r="E237" s="56"/>
      <c r="F237" s="129"/>
      <c r="G237" s="222"/>
      <c r="H237" s="56"/>
      <c r="I237" s="56"/>
      <c r="J237" s="136"/>
      <c r="K237" s="136"/>
      <c r="L237" s="136"/>
      <c r="M237" s="183"/>
      <c r="N237" s="136"/>
      <c r="O237" s="56"/>
      <c r="P237" s="56"/>
      <c r="Q237" s="56"/>
      <c r="R237" s="56"/>
      <c r="S237" s="56"/>
      <c r="T237" s="56"/>
      <c r="U237" s="56"/>
      <c r="V237" s="56"/>
      <c r="W237" s="56"/>
      <c r="X237" s="56"/>
      <c r="Y237" s="56"/>
      <c r="Z237" s="56"/>
    </row>
    <row r="238" spans="1:26" ht="15.75" customHeight="1">
      <c r="A238" s="181"/>
      <c r="B238" s="127"/>
      <c r="C238" s="56"/>
      <c r="D238" s="56"/>
      <c r="E238" s="56"/>
      <c r="F238" s="129"/>
      <c r="G238" s="222"/>
      <c r="H238" s="56"/>
      <c r="I238" s="56"/>
      <c r="J238" s="136"/>
      <c r="K238" s="136"/>
      <c r="L238" s="136"/>
      <c r="M238" s="183"/>
      <c r="N238" s="136"/>
      <c r="O238" s="56"/>
      <c r="P238" s="56"/>
      <c r="Q238" s="56"/>
      <c r="R238" s="56"/>
      <c r="S238" s="56"/>
      <c r="T238" s="56"/>
      <c r="U238" s="56"/>
      <c r="V238" s="56"/>
      <c r="W238" s="56"/>
      <c r="X238" s="56"/>
      <c r="Y238" s="56"/>
      <c r="Z238" s="56"/>
    </row>
    <row r="239" spans="1:26" ht="15.75" customHeight="1">
      <c r="A239" s="181"/>
      <c r="B239" s="127"/>
      <c r="C239" s="56"/>
      <c r="D239" s="56"/>
      <c r="E239" s="56"/>
      <c r="F239" s="129"/>
      <c r="G239" s="222"/>
      <c r="H239" s="56"/>
      <c r="I239" s="56"/>
      <c r="J239" s="136"/>
      <c r="K239" s="136"/>
      <c r="L239" s="136"/>
      <c r="M239" s="183"/>
      <c r="N239" s="136"/>
      <c r="O239" s="56"/>
      <c r="P239" s="56"/>
      <c r="Q239" s="56"/>
      <c r="R239" s="56"/>
      <c r="S239" s="56"/>
      <c r="T239" s="56"/>
      <c r="U239" s="56"/>
      <c r="V239" s="56"/>
      <c r="W239" s="56"/>
      <c r="X239" s="56"/>
      <c r="Y239" s="56"/>
      <c r="Z239" s="56"/>
    </row>
    <row r="240" spans="1:26" ht="15.75" customHeight="1">
      <c r="A240" s="181"/>
      <c r="B240" s="127"/>
      <c r="C240" s="56"/>
      <c r="D240" s="56"/>
      <c r="E240" s="56"/>
      <c r="F240" s="129"/>
      <c r="G240" s="222"/>
      <c r="H240" s="56"/>
      <c r="I240" s="56"/>
      <c r="J240" s="136"/>
      <c r="K240" s="136"/>
      <c r="L240" s="136"/>
      <c r="M240" s="183"/>
      <c r="N240" s="136"/>
      <c r="O240" s="56"/>
      <c r="P240" s="56"/>
      <c r="Q240" s="56"/>
      <c r="R240" s="56"/>
      <c r="S240" s="56"/>
      <c r="T240" s="56"/>
      <c r="U240" s="56"/>
      <c r="V240" s="56"/>
      <c r="W240" s="56"/>
      <c r="X240" s="56"/>
      <c r="Y240" s="56"/>
      <c r="Z240" s="56"/>
    </row>
    <row r="241" spans="1:26" ht="15.75" customHeight="1">
      <c r="A241" s="181"/>
      <c r="B241" s="127"/>
      <c r="C241" s="56"/>
      <c r="D241" s="56"/>
      <c r="E241" s="56"/>
      <c r="F241" s="129"/>
      <c r="G241" s="222"/>
      <c r="H241" s="56"/>
      <c r="I241" s="56"/>
      <c r="J241" s="136"/>
      <c r="K241" s="136"/>
      <c r="L241" s="136"/>
      <c r="M241" s="183"/>
      <c r="N241" s="136"/>
      <c r="O241" s="56"/>
      <c r="P241" s="56"/>
      <c r="Q241" s="56"/>
      <c r="R241" s="56"/>
      <c r="S241" s="56"/>
      <c r="T241" s="56"/>
      <c r="U241" s="56"/>
      <c r="V241" s="56"/>
      <c r="W241" s="56"/>
      <c r="X241" s="56"/>
      <c r="Y241" s="56"/>
      <c r="Z241" s="56"/>
    </row>
    <row r="242" spans="1:26" ht="15.75" customHeight="1">
      <c r="A242" s="181"/>
      <c r="B242" s="127"/>
      <c r="C242" s="56"/>
      <c r="D242" s="56"/>
      <c r="E242" s="56"/>
      <c r="F242" s="129"/>
      <c r="G242" s="222"/>
      <c r="H242" s="56"/>
      <c r="I242" s="56"/>
      <c r="J242" s="136"/>
      <c r="K242" s="136"/>
      <c r="L242" s="136"/>
      <c r="M242" s="183"/>
      <c r="N242" s="136"/>
      <c r="O242" s="56"/>
      <c r="P242" s="56"/>
      <c r="Q242" s="56"/>
      <c r="R242" s="56"/>
      <c r="S242" s="56"/>
      <c r="T242" s="56"/>
      <c r="U242" s="56"/>
      <c r="V242" s="56"/>
      <c r="W242" s="56"/>
      <c r="X242" s="56"/>
      <c r="Y242" s="56"/>
      <c r="Z242" s="56"/>
    </row>
    <row r="243" spans="1:26" ht="15.75" customHeight="1">
      <c r="A243" s="181"/>
      <c r="B243" s="127"/>
      <c r="C243" s="56"/>
      <c r="D243" s="56"/>
      <c r="E243" s="56"/>
      <c r="F243" s="129"/>
      <c r="G243" s="222"/>
      <c r="H243" s="56"/>
      <c r="I243" s="56"/>
      <c r="J243" s="136"/>
      <c r="K243" s="136"/>
      <c r="L243" s="136"/>
      <c r="M243" s="183"/>
      <c r="N243" s="136"/>
      <c r="O243" s="56"/>
      <c r="P243" s="56"/>
      <c r="Q243" s="56"/>
      <c r="R243" s="56"/>
      <c r="S243" s="56"/>
      <c r="T243" s="56"/>
      <c r="U243" s="56"/>
      <c r="V243" s="56"/>
      <c r="W243" s="56"/>
      <c r="X243" s="56"/>
      <c r="Y243" s="56"/>
      <c r="Z243" s="56"/>
    </row>
    <row r="244" spans="1:26" ht="15.75" customHeight="1">
      <c r="A244" s="181"/>
      <c r="B244" s="127"/>
      <c r="C244" s="56"/>
      <c r="D244" s="56"/>
      <c r="E244" s="56"/>
      <c r="F244" s="129"/>
      <c r="G244" s="222"/>
      <c r="H244" s="56"/>
      <c r="I244" s="56"/>
      <c r="J244" s="136"/>
      <c r="K244" s="136"/>
      <c r="L244" s="136"/>
      <c r="M244" s="183"/>
      <c r="N244" s="136"/>
      <c r="O244" s="56"/>
      <c r="P244" s="56"/>
      <c r="Q244" s="56"/>
      <c r="R244" s="56"/>
      <c r="S244" s="56"/>
      <c r="T244" s="56"/>
      <c r="U244" s="56"/>
      <c r="V244" s="56"/>
      <c r="W244" s="56"/>
      <c r="X244" s="56"/>
      <c r="Y244" s="56"/>
      <c r="Z244" s="56"/>
    </row>
    <row r="245" spans="1:26" ht="15.75" customHeight="1">
      <c r="A245" s="181"/>
      <c r="B245" s="127"/>
      <c r="C245" s="56"/>
      <c r="D245" s="56"/>
      <c r="E245" s="56"/>
      <c r="F245" s="129"/>
      <c r="G245" s="222"/>
      <c r="H245" s="56"/>
      <c r="I245" s="56"/>
      <c r="J245" s="136"/>
      <c r="K245" s="136"/>
      <c r="L245" s="136"/>
      <c r="M245" s="183"/>
      <c r="N245" s="136"/>
      <c r="O245" s="56"/>
      <c r="P245" s="56"/>
      <c r="Q245" s="56"/>
      <c r="R245" s="56"/>
      <c r="S245" s="56"/>
      <c r="T245" s="56"/>
      <c r="U245" s="56"/>
      <c r="V245" s="56"/>
      <c r="W245" s="56"/>
      <c r="X245" s="56"/>
      <c r="Y245" s="56"/>
      <c r="Z245" s="56"/>
    </row>
    <row r="246" spans="1:26" ht="15.75" customHeight="1">
      <c r="A246" s="181"/>
      <c r="B246" s="127"/>
      <c r="C246" s="56"/>
      <c r="D246" s="56"/>
      <c r="E246" s="56"/>
      <c r="F246" s="129"/>
      <c r="G246" s="222"/>
      <c r="H246" s="56"/>
      <c r="I246" s="56"/>
      <c r="J246" s="136"/>
      <c r="K246" s="136"/>
      <c r="L246" s="136"/>
      <c r="M246" s="183"/>
      <c r="N246" s="136"/>
      <c r="O246" s="56"/>
      <c r="P246" s="56"/>
      <c r="Q246" s="56"/>
      <c r="R246" s="56"/>
      <c r="S246" s="56"/>
      <c r="T246" s="56"/>
      <c r="U246" s="56"/>
      <c r="V246" s="56"/>
      <c r="W246" s="56"/>
      <c r="X246" s="56"/>
      <c r="Y246" s="56"/>
      <c r="Z246" s="56"/>
    </row>
    <row r="247" spans="1:26" ht="15.75" customHeight="1">
      <c r="A247" s="181"/>
      <c r="B247" s="127"/>
      <c r="C247" s="56"/>
      <c r="D247" s="56"/>
      <c r="E247" s="56"/>
      <c r="F247" s="129"/>
      <c r="G247" s="222"/>
      <c r="H247" s="56"/>
      <c r="I247" s="56"/>
      <c r="J247" s="136"/>
      <c r="K247" s="136"/>
      <c r="L247" s="136"/>
      <c r="M247" s="183"/>
      <c r="N247" s="136"/>
      <c r="O247" s="56"/>
      <c r="P247" s="56"/>
      <c r="Q247" s="56"/>
      <c r="R247" s="56"/>
      <c r="S247" s="56"/>
      <c r="T247" s="56"/>
      <c r="U247" s="56"/>
      <c r="V247" s="56"/>
      <c r="W247" s="56"/>
      <c r="X247" s="56"/>
      <c r="Y247" s="56"/>
      <c r="Z247" s="56"/>
    </row>
    <row r="248" spans="1:26" ht="15.75" customHeight="1">
      <c r="A248" s="181"/>
      <c r="B248" s="127"/>
      <c r="C248" s="56"/>
      <c r="D248" s="56"/>
      <c r="E248" s="56"/>
      <c r="F248" s="129"/>
      <c r="G248" s="222"/>
      <c r="H248" s="56"/>
      <c r="I248" s="56"/>
      <c r="J248" s="136"/>
      <c r="K248" s="136"/>
      <c r="L248" s="136"/>
      <c r="M248" s="183"/>
      <c r="N248" s="136"/>
      <c r="O248" s="56"/>
      <c r="P248" s="56"/>
      <c r="Q248" s="56"/>
      <c r="R248" s="56"/>
      <c r="S248" s="56"/>
      <c r="T248" s="56"/>
      <c r="U248" s="56"/>
      <c r="V248" s="56"/>
      <c r="W248" s="56"/>
      <c r="X248" s="56"/>
      <c r="Y248" s="56"/>
      <c r="Z248" s="56"/>
    </row>
    <row r="249" spans="1:26" ht="15.75" customHeight="1">
      <c r="A249" s="181"/>
      <c r="B249" s="127"/>
      <c r="C249" s="56"/>
      <c r="D249" s="56"/>
      <c r="E249" s="56"/>
      <c r="F249" s="129"/>
      <c r="G249" s="222"/>
      <c r="H249" s="56"/>
      <c r="I249" s="56"/>
      <c r="J249" s="136"/>
      <c r="K249" s="136"/>
      <c r="L249" s="136"/>
      <c r="M249" s="183"/>
      <c r="N249" s="136"/>
      <c r="O249" s="56"/>
      <c r="P249" s="56"/>
      <c r="Q249" s="56"/>
      <c r="R249" s="56"/>
      <c r="S249" s="56"/>
      <c r="T249" s="56"/>
      <c r="U249" s="56"/>
      <c r="V249" s="56"/>
      <c r="W249" s="56"/>
      <c r="X249" s="56"/>
      <c r="Y249" s="56"/>
      <c r="Z249" s="56"/>
    </row>
    <row r="250" spans="1:26" ht="15.75" customHeight="1">
      <c r="A250" s="181"/>
      <c r="B250" s="127"/>
      <c r="C250" s="56"/>
      <c r="D250" s="56"/>
      <c r="E250" s="56"/>
      <c r="F250" s="129"/>
      <c r="G250" s="222"/>
      <c r="H250" s="56"/>
      <c r="I250" s="56"/>
      <c r="J250" s="136"/>
      <c r="K250" s="136"/>
      <c r="L250" s="136"/>
      <c r="M250" s="183"/>
      <c r="N250" s="136"/>
      <c r="O250" s="56"/>
      <c r="P250" s="56"/>
      <c r="Q250" s="56"/>
      <c r="R250" s="56"/>
      <c r="S250" s="56"/>
      <c r="T250" s="56"/>
      <c r="U250" s="56"/>
      <c r="V250" s="56"/>
      <c r="W250" s="56"/>
      <c r="X250" s="56"/>
      <c r="Y250" s="56"/>
      <c r="Z250" s="56"/>
    </row>
    <row r="251" spans="1:26" ht="15.75" customHeight="1">
      <c r="A251" s="181"/>
      <c r="B251" s="127"/>
      <c r="C251" s="56"/>
      <c r="D251" s="56"/>
      <c r="E251" s="56"/>
      <c r="F251" s="129"/>
      <c r="G251" s="222"/>
      <c r="H251" s="56"/>
      <c r="I251" s="56"/>
      <c r="J251" s="136"/>
      <c r="K251" s="136"/>
      <c r="L251" s="136"/>
      <c r="M251" s="183"/>
      <c r="N251" s="136"/>
      <c r="O251" s="56"/>
      <c r="P251" s="56"/>
      <c r="Q251" s="56"/>
      <c r="R251" s="56"/>
      <c r="S251" s="56"/>
      <c r="T251" s="56"/>
      <c r="U251" s="56"/>
      <c r="V251" s="56"/>
      <c r="W251" s="56"/>
      <c r="X251" s="56"/>
      <c r="Y251" s="56"/>
      <c r="Z251" s="56"/>
    </row>
    <row r="252" spans="1:26" ht="15.75" customHeight="1">
      <c r="A252" s="181"/>
      <c r="B252" s="127"/>
      <c r="C252" s="56"/>
      <c r="D252" s="56"/>
      <c r="E252" s="56"/>
      <c r="F252" s="129"/>
      <c r="G252" s="222"/>
      <c r="H252" s="56"/>
      <c r="I252" s="56"/>
      <c r="J252" s="136"/>
      <c r="K252" s="136"/>
      <c r="L252" s="136"/>
      <c r="M252" s="183"/>
      <c r="N252" s="136"/>
      <c r="O252" s="56"/>
      <c r="P252" s="56"/>
      <c r="Q252" s="56"/>
      <c r="R252" s="56"/>
      <c r="S252" s="56"/>
      <c r="T252" s="56"/>
      <c r="U252" s="56"/>
      <c r="V252" s="56"/>
      <c r="W252" s="56"/>
      <c r="X252" s="56"/>
      <c r="Y252" s="56"/>
      <c r="Z252" s="56"/>
    </row>
    <row r="253" spans="1:26" ht="15.75" customHeight="1">
      <c r="A253" s="181"/>
      <c r="B253" s="127"/>
      <c r="C253" s="56"/>
      <c r="D253" s="56"/>
      <c r="E253" s="56"/>
      <c r="F253" s="129"/>
      <c r="G253" s="222"/>
      <c r="H253" s="56"/>
      <c r="I253" s="56"/>
      <c r="J253" s="136"/>
      <c r="K253" s="136"/>
      <c r="L253" s="136"/>
      <c r="M253" s="183"/>
      <c r="N253" s="136"/>
      <c r="O253" s="56"/>
      <c r="P253" s="56"/>
      <c r="Q253" s="56"/>
      <c r="R253" s="56"/>
      <c r="S253" s="56"/>
      <c r="T253" s="56"/>
      <c r="U253" s="56"/>
      <c r="V253" s="56"/>
      <c r="W253" s="56"/>
      <c r="X253" s="56"/>
      <c r="Y253" s="56"/>
      <c r="Z253" s="56"/>
    </row>
    <row r="254" spans="1:26" ht="15.75" customHeight="1">
      <c r="A254" s="181"/>
      <c r="B254" s="127"/>
      <c r="C254" s="56"/>
      <c r="D254" s="56"/>
      <c r="E254" s="56"/>
      <c r="F254" s="129"/>
      <c r="G254" s="222"/>
      <c r="H254" s="56"/>
      <c r="I254" s="56"/>
      <c r="J254" s="136"/>
      <c r="K254" s="136"/>
      <c r="L254" s="136"/>
      <c r="M254" s="183"/>
      <c r="N254" s="136"/>
      <c r="O254" s="56"/>
      <c r="P254" s="56"/>
      <c r="Q254" s="56"/>
      <c r="R254" s="56"/>
      <c r="S254" s="56"/>
      <c r="T254" s="56"/>
      <c r="U254" s="56"/>
      <c r="V254" s="56"/>
      <c r="W254" s="56"/>
      <c r="X254" s="56"/>
      <c r="Y254" s="56"/>
      <c r="Z254" s="56"/>
    </row>
    <row r="255" spans="1:26" ht="15.75" customHeight="1">
      <c r="A255" s="181"/>
      <c r="B255" s="127"/>
      <c r="C255" s="56"/>
      <c r="D255" s="56"/>
      <c r="E255" s="56"/>
      <c r="F255" s="129"/>
      <c r="G255" s="222"/>
      <c r="H255" s="56"/>
      <c r="I255" s="56"/>
      <c r="J255" s="136"/>
      <c r="K255" s="136"/>
      <c r="L255" s="136"/>
      <c r="M255" s="183"/>
      <c r="N255" s="136"/>
      <c r="O255" s="56"/>
      <c r="P255" s="56"/>
      <c r="Q255" s="56"/>
      <c r="R255" s="56"/>
      <c r="S255" s="56"/>
      <c r="T255" s="56"/>
      <c r="U255" s="56"/>
      <c r="V255" s="56"/>
      <c r="W255" s="56"/>
      <c r="X255" s="56"/>
      <c r="Y255" s="56"/>
      <c r="Z255" s="56"/>
    </row>
    <row r="256" spans="1:26" ht="15.75" customHeight="1">
      <c r="A256" s="181"/>
      <c r="B256" s="127"/>
      <c r="C256" s="56"/>
      <c r="D256" s="56"/>
      <c r="E256" s="56"/>
      <c r="F256" s="129"/>
      <c r="G256" s="222"/>
      <c r="H256" s="56"/>
      <c r="I256" s="56"/>
      <c r="J256" s="136"/>
      <c r="K256" s="136"/>
      <c r="L256" s="136"/>
      <c r="M256" s="183"/>
      <c r="N256" s="136"/>
      <c r="O256" s="56"/>
      <c r="P256" s="56"/>
      <c r="Q256" s="56"/>
      <c r="R256" s="56"/>
      <c r="S256" s="56"/>
      <c r="T256" s="56"/>
      <c r="U256" s="56"/>
      <c r="V256" s="56"/>
      <c r="W256" s="56"/>
      <c r="X256" s="56"/>
      <c r="Y256" s="56"/>
      <c r="Z256" s="56"/>
    </row>
    <row r="257" spans="1:26" ht="15.75" customHeight="1">
      <c r="A257" s="181"/>
      <c r="B257" s="127"/>
      <c r="C257" s="56"/>
      <c r="D257" s="56"/>
      <c r="E257" s="56"/>
      <c r="F257" s="129"/>
      <c r="G257" s="222"/>
      <c r="H257" s="56"/>
      <c r="I257" s="56"/>
      <c r="J257" s="136"/>
      <c r="K257" s="136"/>
      <c r="L257" s="136"/>
      <c r="M257" s="183"/>
      <c r="N257" s="136"/>
      <c r="O257" s="56"/>
      <c r="P257" s="56"/>
      <c r="Q257" s="56"/>
      <c r="R257" s="56"/>
      <c r="S257" s="56"/>
      <c r="T257" s="56"/>
      <c r="U257" s="56"/>
      <c r="V257" s="56"/>
      <c r="W257" s="56"/>
      <c r="X257" s="56"/>
      <c r="Y257" s="56"/>
      <c r="Z257" s="56"/>
    </row>
    <row r="258" spans="1:26" ht="15.75" customHeight="1">
      <c r="A258" s="181"/>
      <c r="B258" s="127"/>
      <c r="C258" s="56"/>
      <c r="D258" s="56"/>
      <c r="E258" s="56"/>
      <c r="F258" s="129"/>
      <c r="G258" s="222"/>
      <c r="H258" s="56"/>
      <c r="I258" s="56"/>
      <c r="J258" s="136"/>
      <c r="K258" s="136"/>
      <c r="L258" s="136"/>
      <c r="M258" s="183"/>
      <c r="N258" s="136"/>
      <c r="O258" s="56"/>
      <c r="P258" s="56"/>
      <c r="Q258" s="56"/>
      <c r="R258" s="56"/>
      <c r="S258" s="56"/>
      <c r="T258" s="56"/>
      <c r="U258" s="56"/>
      <c r="V258" s="56"/>
      <c r="W258" s="56"/>
      <c r="X258" s="56"/>
      <c r="Y258" s="56"/>
      <c r="Z258" s="56"/>
    </row>
    <row r="259" spans="1:26" ht="15.75" customHeight="1">
      <c r="A259" s="181"/>
      <c r="B259" s="127"/>
      <c r="C259" s="56"/>
      <c r="D259" s="56"/>
      <c r="E259" s="56"/>
      <c r="F259" s="129"/>
      <c r="G259" s="222"/>
      <c r="H259" s="56"/>
      <c r="I259" s="56"/>
      <c r="J259" s="136"/>
      <c r="K259" s="136"/>
      <c r="L259" s="136"/>
      <c r="M259" s="183"/>
      <c r="N259" s="136"/>
      <c r="O259" s="56"/>
      <c r="P259" s="56"/>
      <c r="Q259" s="56"/>
      <c r="R259" s="56"/>
      <c r="S259" s="56"/>
      <c r="T259" s="56"/>
      <c r="U259" s="56"/>
      <c r="V259" s="56"/>
      <c r="W259" s="56"/>
      <c r="X259" s="56"/>
      <c r="Y259" s="56"/>
      <c r="Z259" s="56"/>
    </row>
    <row r="260" spans="1:26" ht="15.75" customHeight="1">
      <c r="A260" s="181"/>
      <c r="B260" s="127"/>
      <c r="C260" s="56"/>
      <c r="D260" s="56"/>
      <c r="E260" s="56"/>
      <c r="F260" s="129"/>
      <c r="G260" s="222"/>
      <c r="H260" s="56"/>
      <c r="I260" s="56"/>
      <c r="J260" s="136"/>
      <c r="K260" s="136"/>
      <c r="L260" s="136"/>
      <c r="M260" s="183"/>
      <c r="N260" s="136"/>
      <c r="O260" s="56"/>
      <c r="P260" s="56"/>
      <c r="Q260" s="56"/>
      <c r="R260" s="56"/>
      <c r="S260" s="56"/>
      <c r="T260" s="56"/>
      <c r="U260" s="56"/>
      <c r="V260" s="56"/>
      <c r="W260" s="56"/>
      <c r="X260" s="56"/>
      <c r="Y260" s="56"/>
      <c r="Z260" s="56"/>
    </row>
    <row r="261" spans="1:26" ht="15.75" customHeight="1">
      <c r="A261" s="181"/>
      <c r="B261" s="127"/>
      <c r="C261" s="56"/>
      <c r="D261" s="56"/>
      <c r="E261" s="56"/>
      <c r="F261" s="129"/>
      <c r="G261" s="222"/>
      <c r="H261" s="56"/>
      <c r="I261" s="56"/>
      <c r="J261" s="136"/>
      <c r="K261" s="136"/>
      <c r="L261" s="136"/>
      <c r="M261" s="183"/>
      <c r="N261" s="136"/>
      <c r="O261" s="56"/>
      <c r="P261" s="56"/>
      <c r="Q261" s="56"/>
      <c r="R261" s="56"/>
      <c r="S261" s="56"/>
      <c r="T261" s="56"/>
      <c r="U261" s="56"/>
      <c r="V261" s="56"/>
      <c r="W261" s="56"/>
      <c r="X261" s="56"/>
      <c r="Y261" s="56"/>
      <c r="Z261" s="56"/>
    </row>
    <row r="262" spans="1:26" ht="15.75" customHeight="1">
      <c r="A262" s="181"/>
      <c r="B262" s="127"/>
      <c r="C262" s="56"/>
      <c r="D262" s="56"/>
      <c r="E262" s="56"/>
      <c r="F262" s="129"/>
      <c r="G262" s="222"/>
      <c r="H262" s="56"/>
      <c r="I262" s="56"/>
      <c r="J262" s="136"/>
      <c r="K262" s="136"/>
      <c r="L262" s="136"/>
      <c r="M262" s="183"/>
      <c r="N262" s="136"/>
      <c r="O262" s="56"/>
      <c r="P262" s="56"/>
      <c r="Q262" s="56"/>
      <c r="R262" s="56"/>
      <c r="S262" s="56"/>
      <c r="T262" s="56"/>
      <c r="U262" s="56"/>
      <c r="V262" s="56"/>
      <c r="W262" s="56"/>
      <c r="X262" s="56"/>
      <c r="Y262" s="56"/>
      <c r="Z262" s="56"/>
    </row>
    <row r="263" spans="1:26" ht="15.75" customHeight="1">
      <c r="A263" s="181"/>
      <c r="B263" s="127"/>
      <c r="C263" s="56"/>
      <c r="D263" s="56"/>
      <c r="E263" s="56"/>
      <c r="F263" s="129"/>
      <c r="G263" s="222"/>
      <c r="H263" s="56"/>
      <c r="I263" s="56"/>
      <c r="J263" s="136"/>
      <c r="K263" s="136"/>
      <c r="L263" s="136"/>
      <c r="M263" s="183"/>
      <c r="N263" s="136"/>
      <c r="O263" s="56"/>
      <c r="P263" s="56"/>
      <c r="Q263" s="56"/>
      <c r="R263" s="56"/>
      <c r="S263" s="56"/>
      <c r="T263" s="56"/>
      <c r="U263" s="56"/>
      <c r="V263" s="56"/>
      <c r="W263" s="56"/>
      <c r="X263" s="56"/>
      <c r="Y263" s="56"/>
      <c r="Z263" s="56"/>
    </row>
    <row r="264" spans="1:26" ht="15.75" customHeight="1">
      <c r="A264" s="181"/>
      <c r="B264" s="127"/>
      <c r="C264" s="56"/>
      <c r="D264" s="56"/>
      <c r="E264" s="56"/>
      <c r="F264" s="129"/>
      <c r="G264" s="222"/>
      <c r="H264" s="56"/>
      <c r="I264" s="56"/>
      <c r="J264" s="136"/>
      <c r="K264" s="136"/>
      <c r="L264" s="136"/>
      <c r="M264" s="183"/>
      <c r="N264" s="136"/>
      <c r="O264" s="56"/>
      <c r="P264" s="56"/>
      <c r="Q264" s="56"/>
      <c r="R264" s="56"/>
      <c r="S264" s="56"/>
      <c r="T264" s="56"/>
      <c r="U264" s="56"/>
      <c r="V264" s="56"/>
      <c r="W264" s="56"/>
      <c r="X264" s="56"/>
      <c r="Y264" s="56"/>
      <c r="Z264" s="56"/>
    </row>
    <row r="265" spans="1:26" ht="15.75" customHeight="1">
      <c r="A265" s="181"/>
      <c r="B265" s="127"/>
      <c r="C265" s="56"/>
      <c r="D265" s="56"/>
      <c r="E265" s="56"/>
      <c r="F265" s="129"/>
      <c r="G265" s="222"/>
      <c r="H265" s="56"/>
      <c r="I265" s="56"/>
      <c r="J265" s="136"/>
      <c r="K265" s="136"/>
      <c r="L265" s="136"/>
      <c r="M265" s="183"/>
      <c r="N265" s="136"/>
      <c r="O265" s="56"/>
      <c r="P265" s="56"/>
      <c r="Q265" s="56"/>
      <c r="R265" s="56"/>
      <c r="S265" s="56"/>
      <c r="T265" s="56"/>
      <c r="U265" s="56"/>
      <c r="V265" s="56"/>
      <c r="W265" s="56"/>
      <c r="X265" s="56"/>
      <c r="Y265" s="56"/>
      <c r="Z265" s="56"/>
    </row>
    <row r="266" spans="1:26" ht="15.75" customHeight="1">
      <c r="A266" s="181"/>
      <c r="B266" s="127"/>
      <c r="C266" s="56"/>
      <c r="D266" s="56"/>
      <c r="E266" s="56"/>
      <c r="F266" s="129"/>
      <c r="G266" s="222"/>
      <c r="H266" s="56"/>
      <c r="I266" s="56"/>
      <c r="J266" s="136"/>
      <c r="K266" s="136"/>
      <c r="L266" s="136"/>
      <c r="M266" s="183"/>
      <c r="N266" s="136"/>
      <c r="O266" s="56"/>
      <c r="P266" s="56"/>
      <c r="Q266" s="56"/>
      <c r="R266" s="56"/>
      <c r="S266" s="56"/>
      <c r="T266" s="56"/>
      <c r="U266" s="56"/>
      <c r="V266" s="56"/>
      <c r="W266" s="56"/>
      <c r="X266" s="56"/>
      <c r="Y266" s="56"/>
      <c r="Z266" s="56"/>
    </row>
    <row r="267" spans="1:26" ht="15.75" customHeight="1">
      <c r="A267" s="181"/>
      <c r="B267" s="127"/>
      <c r="C267" s="56"/>
      <c r="D267" s="56"/>
      <c r="E267" s="56"/>
      <c r="F267" s="129"/>
      <c r="G267" s="222"/>
      <c r="H267" s="56"/>
      <c r="I267" s="56"/>
      <c r="J267" s="136"/>
      <c r="K267" s="136"/>
      <c r="L267" s="136"/>
      <c r="M267" s="183"/>
      <c r="N267" s="136"/>
      <c r="O267" s="56"/>
      <c r="P267" s="56"/>
      <c r="Q267" s="56"/>
      <c r="R267" s="56"/>
      <c r="S267" s="56"/>
      <c r="T267" s="56"/>
      <c r="U267" s="56"/>
      <c r="V267" s="56"/>
      <c r="W267" s="56"/>
      <c r="X267" s="56"/>
      <c r="Y267" s="56"/>
      <c r="Z267" s="56"/>
    </row>
    <row r="268" spans="1:26" ht="15.75" customHeight="1">
      <c r="A268" s="181"/>
      <c r="B268" s="127"/>
      <c r="C268" s="56"/>
      <c r="D268" s="56"/>
      <c r="E268" s="56"/>
      <c r="F268" s="129"/>
      <c r="G268" s="222"/>
      <c r="H268" s="56"/>
      <c r="I268" s="56"/>
      <c r="J268" s="136"/>
      <c r="K268" s="136"/>
      <c r="L268" s="136"/>
      <c r="M268" s="183"/>
      <c r="N268" s="136"/>
      <c r="O268" s="56"/>
      <c r="P268" s="56"/>
      <c r="Q268" s="56"/>
      <c r="R268" s="56"/>
      <c r="S268" s="56"/>
      <c r="T268" s="56"/>
      <c r="U268" s="56"/>
      <c r="V268" s="56"/>
      <c r="W268" s="56"/>
      <c r="X268" s="56"/>
      <c r="Y268" s="56"/>
      <c r="Z268" s="56"/>
    </row>
    <row r="269" spans="1:26" ht="15.75" customHeight="1">
      <c r="A269" s="181"/>
      <c r="B269" s="127"/>
      <c r="C269" s="56"/>
      <c r="D269" s="56"/>
      <c r="E269" s="56"/>
      <c r="F269" s="129"/>
      <c r="G269" s="222"/>
      <c r="H269" s="56"/>
      <c r="I269" s="56"/>
      <c r="J269" s="136"/>
      <c r="K269" s="136"/>
      <c r="L269" s="136"/>
      <c r="M269" s="183"/>
      <c r="N269" s="136"/>
      <c r="O269" s="56"/>
      <c r="P269" s="56"/>
      <c r="Q269" s="56"/>
      <c r="R269" s="56"/>
      <c r="S269" s="56"/>
      <c r="T269" s="56"/>
      <c r="U269" s="56"/>
      <c r="V269" s="56"/>
      <c r="W269" s="56"/>
      <c r="X269" s="56"/>
      <c r="Y269" s="56"/>
      <c r="Z269" s="56"/>
    </row>
    <row r="270" spans="1:26" ht="15.75" customHeight="1">
      <c r="A270" s="181"/>
      <c r="B270" s="127"/>
      <c r="C270" s="56"/>
      <c r="D270" s="56"/>
      <c r="E270" s="56"/>
      <c r="F270" s="129"/>
      <c r="G270" s="222"/>
      <c r="H270" s="56"/>
      <c r="I270" s="56"/>
      <c r="J270" s="136"/>
      <c r="K270" s="136"/>
      <c r="L270" s="136"/>
      <c r="M270" s="183"/>
      <c r="N270" s="136"/>
      <c r="O270" s="56"/>
      <c r="P270" s="56"/>
      <c r="Q270" s="56"/>
      <c r="R270" s="56"/>
      <c r="S270" s="56"/>
      <c r="T270" s="56"/>
      <c r="U270" s="56"/>
      <c r="V270" s="56"/>
      <c r="W270" s="56"/>
      <c r="X270" s="56"/>
      <c r="Y270" s="56"/>
      <c r="Z270" s="56"/>
    </row>
    <row r="271" spans="1:26" ht="15.75" customHeight="1">
      <c r="A271" s="181"/>
      <c r="B271" s="127"/>
      <c r="C271" s="56"/>
      <c r="D271" s="56"/>
      <c r="E271" s="56"/>
      <c r="F271" s="129"/>
      <c r="G271" s="222"/>
      <c r="H271" s="56"/>
      <c r="I271" s="56"/>
      <c r="J271" s="136"/>
      <c r="K271" s="136"/>
      <c r="L271" s="136"/>
      <c r="M271" s="183"/>
      <c r="N271" s="136"/>
      <c r="O271" s="56"/>
      <c r="P271" s="56"/>
      <c r="Q271" s="56"/>
      <c r="R271" s="56"/>
      <c r="S271" s="56"/>
      <c r="T271" s="56"/>
      <c r="U271" s="56"/>
      <c r="V271" s="56"/>
      <c r="W271" s="56"/>
      <c r="X271" s="56"/>
      <c r="Y271" s="56"/>
      <c r="Z271" s="56"/>
    </row>
    <row r="272" spans="1:26" ht="15.75" customHeight="1">
      <c r="A272" s="181"/>
      <c r="B272" s="127"/>
      <c r="C272" s="56"/>
      <c r="D272" s="56"/>
      <c r="E272" s="56"/>
      <c r="F272" s="129"/>
      <c r="G272" s="222"/>
      <c r="H272" s="56"/>
      <c r="I272" s="56"/>
      <c r="J272" s="136"/>
      <c r="K272" s="136"/>
      <c r="L272" s="136"/>
      <c r="M272" s="183"/>
      <c r="N272" s="136"/>
      <c r="O272" s="56"/>
      <c r="P272" s="56"/>
      <c r="Q272" s="56"/>
      <c r="R272" s="56"/>
      <c r="S272" s="56"/>
      <c r="T272" s="56"/>
      <c r="U272" s="56"/>
      <c r="V272" s="56"/>
      <c r="W272" s="56"/>
      <c r="X272" s="56"/>
      <c r="Y272" s="56"/>
      <c r="Z272" s="56"/>
    </row>
    <row r="273" spans="1:26" ht="15.75" customHeight="1">
      <c r="A273" s="181"/>
      <c r="B273" s="127"/>
      <c r="C273" s="56"/>
      <c r="D273" s="56"/>
      <c r="E273" s="56"/>
      <c r="F273" s="129"/>
      <c r="G273" s="222"/>
      <c r="H273" s="56"/>
      <c r="I273" s="56"/>
      <c r="J273" s="136"/>
      <c r="K273" s="136"/>
      <c r="L273" s="136"/>
      <c r="M273" s="183"/>
      <c r="N273" s="136"/>
      <c r="O273" s="56"/>
      <c r="P273" s="56"/>
      <c r="Q273" s="56"/>
      <c r="R273" s="56"/>
      <c r="S273" s="56"/>
      <c r="T273" s="56"/>
      <c r="U273" s="56"/>
      <c r="V273" s="56"/>
      <c r="W273" s="56"/>
      <c r="X273" s="56"/>
      <c r="Y273" s="56"/>
      <c r="Z273" s="56"/>
    </row>
    <row r="274" spans="1:26" ht="15.75" customHeight="1">
      <c r="A274" s="181"/>
      <c r="B274" s="127"/>
      <c r="C274" s="56"/>
      <c r="D274" s="56"/>
      <c r="E274" s="56"/>
      <c r="F274" s="129"/>
      <c r="G274" s="222"/>
      <c r="H274" s="56"/>
      <c r="I274" s="56"/>
      <c r="J274" s="136"/>
      <c r="K274" s="136"/>
      <c r="L274" s="136"/>
      <c r="M274" s="183"/>
      <c r="N274" s="136"/>
      <c r="O274" s="56"/>
      <c r="P274" s="56"/>
      <c r="Q274" s="56"/>
      <c r="R274" s="56"/>
      <c r="S274" s="56"/>
      <c r="T274" s="56"/>
      <c r="U274" s="56"/>
      <c r="V274" s="56"/>
      <c r="W274" s="56"/>
      <c r="X274" s="56"/>
      <c r="Y274" s="56"/>
      <c r="Z274" s="56"/>
    </row>
    <row r="275" spans="1:26" ht="15.75" customHeight="1">
      <c r="A275" s="181"/>
      <c r="B275" s="127"/>
      <c r="C275" s="56"/>
      <c r="D275" s="56"/>
      <c r="E275" s="56"/>
      <c r="F275" s="129"/>
      <c r="G275" s="222"/>
      <c r="H275" s="56"/>
      <c r="I275" s="56"/>
      <c r="J275" s="136"/>
      <c r="K275" s="136"/>
      <c r="L275" s="136"/>
      <c r="M275" s="183"/>
      <c r="N275" s="136"/>
      <c r="O275" s="56"/>
      <c r="P275" s="56"/>
      <c r="Q275" s="56"/>
      <c r="R275" s="56"/>
      <c r="S275" s="56"/>
      <c r="T275" s="56"/>
      <c r="U275" s="56"/>
      <c r="V275" s="56"/>
      <c r="W275" s="56"/>
      <c r="X275" s="56"/>
      <c r="Y275" s="56"/>
      <c r="Z275" s="56"/>
    </row>
    <row r="276" spans="1:26" ht="15.75" customHeight="1">
      <c r="A276" s="181"/>
      <c r="B276" s="127"/>
      <c r="C276" s="56"/>
      <c r="D276" s="56"/>
      <c r="E276" s="56"/>
      <c r="F276" s="129"/>
      <c r="G276" s="222"/>
      <c r="H276" s="56"/>
      <c r="I276" s="56"/>
      <c r="J276" s="136"/>
      <c r="K276" s="136"/>
      <c r="L276" s="136"/>
      <c r="M276" s="183"/>
      <c r="N276" s="136"/>
      <c r="O276" s="56"/>
      <c r="P276" s="56"/>
      <c r="Q276" s="56"/>
      <c r="R276" s="56"/>
      <c r="S276" s="56"/>
      <c r="T276" s="56"/>
      <c r="U276" s="56"/>
      <c r="V276" s="56"/>
      <c r="W276" s="56"/>
      <c r="X276" s="56"/>
      <c r="Y276" s="56"/>
      <c r="Z276" s="56"/>
    </row>
    <row r="277" spans="1:26" ht="15.75" customHeight="1">
      <c r="A277" s="181"/>
      <c r="B277" s="127"/>
      <c r="C277" s="56"/>
      <c r="D277" s="56"/>
      <c r="E277" s="56"/>
      <c r="F277" s="129"/>
      <c r="G277" s="222"/>
      <c r="H277" s="56"/>
      <c r="I277" s="56"/>
      <c r="J277" s="136"/>
      <c r="K277" s="136"/>
      <c r="L277" s="136"/>
      <c r="M277" s="183"/>
      <c r="N277" s="136"/>
      <c r="O277" s="56"/>
      <c r="P277" s="56"/>
      <c r="Q277" s="56"/>
      <c r="R277" s="56"/>
      <c r="S277" s="56"/>
      <c r="T277" s="56"/>
      <c r="U277" s="56"/>
      <c r="V277" s="56"/>
      <c r="W277" s="56"/>
      <c r="X277" s="56"/>
      <c r="Y277" s="56"/>
      <c r="Z277" s="56"/>
    </row>
    <row r="278" spans="1:26" ht="15.75" customHeight="1">
      <c r="A278" s="181"/>
      <c r="B278" s="127"/>
      <c r="C278" s="56"/>
      <c r="D278" s="56"/>
      <c r="E278" s="56"/>
      <c r="F278" s="129"/>
      <c r="G278" s="222"/>
      <c r="H278" s="56"/>
      <c r="I278" s="56"/>
      <c r="J278" s="136"/>
      <c r="K278" s="136"/>
      <c r="L278" s="136"/>
      <c r="M278" s="183"/>
      <c r="N278" s="136"/>
      <c r="O278" s="56"/>
      <c r="P278" s="56"/>
      <c r="Q278" s="56"/>
      <c r="R278" s="56"/>
      <c r="S278" s="56"/>
      <c r="T278" s="56"/>
      <c r="U278" s="56"/>
      <c r="V278" s="56"/>
      <c r="W278" s="56"/>
      <c r="X278" s="56"/>
      <c r="Y278" s="56"/>
      <c r="Z278" s="56"/>
    </row>
    <row r="279" spans="1:26" ht="15.75" customHeight="1">
      <c r="A279" s="181"/>
      <c r="B279" s="127"/>
      <c r="C279" s="56"/>
      <c r="D279" s="56"/>
      <c r="E279" s="56"/>
      <c r="F279" s="129"/>
      <c r="G279" s="222"/>
      <c r="H279" s="56"/>
      <c r="I279" s="56"/>
      <c r="J279" s="136"/>
      <c r="K279" s="136"/>
      <c r="L279" s="136"/>
      <c r="M279" s="183"/>
      <c r="N279" s="136"/>
      <c r="O279" s="56"/>
      <c r="P279" s="56"/>
      <c r="Q279" s="56"/>
      <c r="R279" s="56"/>
      <c r="S279" s="56"/>
      <c r="T279" s="56"/>
      <c r="U279" s="56"/>
      <c r="V279" s="56"/>
      <c r="W279" s="56"/>
      <c r="X279" s="56"/>
      <c r="Y279" s="56"/>
      <c r="Z279" s="56"/>
    </row>
    <row r="280" spans="1:26" ht="15.75" customHeight="1">
      <c r="A280" s="181"/>
      <c r="B280" s="127"/>
      <c r="C280" s="56"/>
      <c r="D280" s="56"/>
      <c r="E280" s="56"/>
      <c r="F280" s="129"/>
      <c r="G280" s="222"/>
      <c r="H280" s="56"/>
      <c r="I280" s="56"/>
      <c r="J280" s="136"/>
      <c r="K280" s="136"/>
      <c r="L280" s="136"/>
      <c r="M280" s="183"/>
      <c r="N280" s="136"/>
      <c r="O280" s="56"/>
      <c r="P280" s="56"/>
      <c r="Q280" s="56"/>
      <c r="R280" s="56"/>
      <c r="S280" s="56"/>
      <c r="T280" s="56"/>
      <c r="U280" s="56"/>
      <c r="V280" s="56"/>
      <c r="W280" s="56"/>
      <c r="X280" s="56"/>
      <c r="Y280" s="56"/>
      <c r="Z280" s="56"/>
    </row>
    <row r="281" spans="1:26" ht="15.75" customHeight="1">
      <c r="A281" s="181"/>
      <c r="B281" s="127"/>
      <c r="C281" s="56"/>
      <c r="D281" s="56"/>
      <c r="E281" s="56"/>
      <c r="F281" s="129"/>
      <c r="G281" s="222"/>
      <c r="H281" s="56"/>
      <c r="I281" s="56"/>
      <c r="J281" s="136"/>
      <c r="K281" s="136"/>
      <c r="L281" s="136"/>
      <c r="M281" s="183"/>
      <c r="N281" s="136"/>
      <c r="O281" s="56"/>
      <c r="P281" s="56"/>
      <c r="Q281" s="56"/>
      <c r="R281" s="56"/>
      <c r="S281" s="56"/>
      <c r="T281" s="56"/>
      <c r="U281" s="56"/>
      <c r="V281" s="56"/>
      <c r="W281" s="56"/>
      <c r="X281" s="56"/>
      <c r="Y281" s="56"/>
      <c r="Z281" s="56"/>
    </row>
    <row r="282" spans="1:26" ht="15.75" customHeight="1">
      <c r="A282" s="181"/>
      <c r="B282" s="127"/>
      <c r="C282" s="56"/>
      <c r="D282" s="56"/>
      <c r="E282" s="56"/>
      <c r="F282" s="129"/>
      <c r="G282" s="222"/>
      <c r="H282" s="56"/>
      <c r="I282" s="56"/>
      <c r="J282" s="136"/>
      <c r="K282" s="136"/>
      <c r="L282" s="136"/>
      <c r="M282" s="183"/>
      <c r="N282" s="136"/>
      <c r="O282" s="56"/>
      <c r="P282" s="56"/>
      <c r="Q282" s="56"/>
      <c r="R282" s="56"/>
      <c r="S282" s="56"/>
      <c r="T282" s="56"/>
      <c r="U282" s="56"/>
      <c r="V282" s="56"/>
      <c r="W282" s="56"/>
      <c r="X282" s="56"/>
      <c r="Y282" s="56"/>
      <c r="Z282" s="56"/>
    </row>
    <row r="283" spans="1:26" ht="15.75" customHeight="1">
      <c r="A283" s="181"/>
      <c r="B283" s="127"/>
      <c r="C283" s="56"/>
      <c r="D283" s="56"/>
      <c r="E283" s="56"/>
      <c r="F283" s="129"/>
      <c r="G283" s="222"/>
      <c r="H283" s="56"/>
      <c r="I283" s="56"/>
      <c r="J283" s="136"/>
      <c r="K283" s="136"/>
      <c r="L283" s="136"/>
      <c r="M283" s="183"/>
      <c r="N283" s="136"/>
      <c r="O283" s="56"/>
      <c r="P283" s="56"/>
      <c r="Q283" s="56"/>
      <c r="R283" s="56"/>
      <c r="S283" s="56"/>
      <c r="T283" s="56"/>
      <c r="U283" s="56"/>
      <c r="V283" s="56"/>
      <c r="W283" s="56"/>
      <c r="X283" s="56"/>
      <c r="Y283" s="56"/>
      <c r="Z283" s="56"/>
    </row>
    <row r="284" spans="1:26" ht="15.75" customHeight="1">
      <c r="A284" s="181"/>
      <c r="B284" s="127"/>
      <c r="C284" s="56"/>
      <c r="D284" s="56"/>
      <c r="E284" s="56"/>
      <c r="F284" s="129"/>
      <c r="G284" s="222"/>
      <c r="H284" s="56"/>
      <c r="I284" s="56"/>
      <c r="J284" s="136"/>
      <c r="K284" s="136"/>
      <c r="L284" s="136"/>
      <c r="M284" s="183"/>
      <c r="N284" s="136"/>
      <c r="O284" s="56"/>
      <c r="P284" s="56"/>
      <c r="Q284" s="56"/>
      <c r="R284" s="56"/>
      <c r="S284" s="56"/>
      <c r="T284" s="56"/>
      <c r="U284" s="56"/>
      <c r="V284" s="56"/>
      <c r="W284" s="56"/>
      <c r="X284" s="56"/>
      <c r="Y284" s="56"/>
      <c r="Z284" s="56"/>
    </row>
    <row r="285" spans="1:26" ht="15.75" customHeight="1">
      <c r="A285" s="181"/>
      <c r="B285" s="127"/>
      <c r="C285" s="56"/>
      <c r="D285" s="56"/>
      <c r="E285" s="56"/>
      <c r="F285" s="129"/>
      <c r="G285" s="222"/>
      <c r="H285" s="56"/>
      <c r="I285" s="56"/>
      <c r="J285" s="136"/>
      <c r="K285" s="136"/>
      <c r="L285" s="136"/>
      <c r="M285" s="183"/>
      <c r="N285" s="136"/>
      <c r="O285" s="56"/>
      <c r="P285" s="56"/>
      <c r="Q285" s="56"/>
      <c r="R285" s="56"/>
      <c r="S285" s="56"/>
      <c r="T285" s="56"/>
      <c r="U285" s="56"/>
      <c r="V285" s="56"/>
      <c r="W285" s="56"/>
      <c r="X285" s="56"/>
      <c r="Y285" s="56"/>
      <c r="Z285" s="56"/>
    </row>
    <row r="286" spans="1:26" ht="15.75" customHeight="1">
      <c r="A286" s="181"/>
      <c r="B286" s="127"/>
      <c r="C286" s="56"/>
      <c r="D286" s="56"/>
      <c r="E286" s="56"/>
      <c r="F286" s="129"/>
      <c r="G286" s="222"/>
      <c r="H286" s="56"/>
      <c r="I286" s="56"/>
      <c r="J286" s="136"/>
      <c r="K286" s="136"/>
      <c r="L286" s="136"/>
      <c r="M286" s="183"/>
      <c r="N286" s="136"/>
      <c r="O286" s="56"/>
      <c r="P286" s="56"/>
      <c r="Q286" s="56"/>
      <c r="R286" s="56"/>
      <c r="S286" s="56"/>
      <c r="T286" s="56"/>
      <c r="U286" s="56"/>
      <c r="V286" s="56"/>
      <c r="W286" s="56"/>
      <c r="X286" s="56"/>
      <c r="Y286" s="56"/>
      <c r="Z286" s="56"/>
    </row>
    <row r="287" spans="1:26" ht="15.75" customHeight="1">
      <c r="A287" s="181"/>
      <c r="B287" s="127"/>
      <c r="C287" s="56"/>
      <c r="D287" s="56"/>
      <c r="E287" s="56"/>
      <c r="F287" s="129"/>
      <c r="G287" s="222"/>
      <c r="H287" s="56"/>
      <c r="I287" s="56"/>
      <c r="J287" s="136"/>
      <c r="K287" s="136"/>
      <c r="L287" s="136"/>
      <c r="M287" s="183"/>
      <c r="N287" s="136"/>
      <c r="O287" s="56"/>
      <c r="P287" s="56"/>
      <c r="Q287" s="56"/>
      <c r="R287" s="56"/>
      <c r="S287" s="56"/>
      <c r="T287" s="56"/>
      <c r="U287" s="56"/>
      <c r="V287" s="56"/>
      <c r="W287" s="56"/>
      <c r="X287" s="56"/>
      <c r="Y287" s="56"/>
      <c r="Z287" s="56"/>
    </row>
    <row r="288" spans="1:26" ht="15.75" customHeight="1">
      <c r="A288" s="181"/>
      <c r="B288" s="127"/>
      <c r="C288" s="56"/>
      <c r="D288" s="56"/>
      <c r="E288" s="56"/>
      <c r="F288" s="129"/>
      <c r="G288" s="222"/>
      <c r="H288" s="56"/>
      <c r="I288" s="56"/>
      <c r="J288" s="136"/>
      <c r="K288" s="136"/>
      <c r="L288" s="136"/>
      <c r="M288" s="183"/>
      <c r="N288" s="136"/>
      <c r="O288" s="56"/>
      <c r="P288" s="56"/>
      <c r="Q288" s="56"/>
      <c r="R288" s="56"/>
      <c r="S288" s="56"/>
      <c r="T288" s="56"/>
      <c r="U288" s="56"/>
      <c r="V288" s="56"/>
      <c r="W288" s="56"/>
      <c r="X288" s="56"/>
      <c r="Y288" s="56"/>
      <c r="Z288" s="56"/>
    </row>
    <row r="289" spans="1:26" ht="15.75" customHeight="1">
      <c r="A289" s="181"/>
      <c r="B289" s="127"/>
      <c r="C289" s="56"/>
      <c r="D289" s="56"/>
      <c r="E289" s="56"/>
      <c r="F289" s="129"/>
      <c r="G289" s="222"/>
      <c r="H289" s="56"/>
      <c r="I289" s="56"/>
      <c r="J289" s="136"/>
      <c r="K289" s="136"/>
      <c r="L289" s="136"/>
      <c r="M289" s="183"/>
      <c r="N289" s="136"/>
      <c r="O289" s="56"/>
      <c r="P289" s="56"/>
      <c r="Q289" s="56"/>
      <c r="R289" s="56"/>
      <c r="S289" s="56"/>
      <c r="T289" s="56"/>
      <c r="U289" s="56"/>
      <c r="V289" s="56"/>
      <c r="W289" s="56"/>
      <c r="X289" s="56"/>
      <c r="Y289" s="56"/>
      <c r="Z289" s="56"/>
    </row>
    <row r="290" spans="1:26" ht="15.75" customHeight="1">
      <c r="A290" s="181"/>
      <c r="B290" s="127"/>
      <c r="C290" s="56"/>
      <c r="D290" s="56"/>
      <c r="E290" s="56"/>
      <c r="F290" s="129"/>
      <c r="G290" s="222"/>
      <c r="H290" s="56"/>
      <c r="I290" s="56"/>
      <c r="J290" s="136"/>
      <c r="K290" s="136"/>
      <c r="L290" s="136"/>
      <c r="M290" s="183"/>
      <c r="N290" s="136"/>
      <c r="O290" s="56"/>
      <c r="P290" s="56"/>
      <c r="Q290" s="56"/>
      <c r="R290" s="56"/>
      <c r="S290" s="56"/>
      <c r="T290" s="56"/>
      <c r="U290" s="56"/>
      <c r="V290" s="56"/>
      <c r="W290" s="56"/>
      <c r="X290" s="56"/>
      <c r="Y290" s="56"/>
      <c r="Z290" s="56"/>
    </row>
    <row r="291" spans="1:26" ht="15.75" customHeight="1">
      <c r="A291" s="181"/>
      <c r="B291" s="127"/>
      <c r="C291" s="56"/>
      <c r="D291" s="56"/>
      <c r="E291" s="56"/>
      <c r="F291" s="129"/>
      <c r="G291" s="222"/>
      <c r="H291" s="56"/>
      <c r="I291" s="56"/>
      <c r="J291" s="136"/>
      <c r="K291" s="136"/>
      <c r="L291" s="136"/>
      <c r="M291" s="183"/>
      <c r="N291" s="136"/>
      <c r="O291" s="56"/>
      <c r="P291" s="56"/>
      <c r="Q291" s="56"/>
      <c r="R291" s="56"/>
      <c r="S291" s="56"/>
      <c r="T291" s="56"/>
      <c r="U291" s="56"/>
      <c r="V291" s="56"/>
      <c r="W291" s="56"/>
      <c r="X291" s="56"/>
      <c r="Y291" s="56"/>
      <c r="Z291" s="56"/>
    </row>
    <row r="292" spans="1:26" ht="15.75" customHeight="1">
      <c r="A292" s="181"/>
      <c r="B292" s="127"/>
      <c r="C292" s="56"/>
      <c r="D292" s="56"/>
      <c r="E292" s="56"/>
      <c r="F292" s="129"/>
      <c r="G292" s="222"/>
      <c r="H292" s="56"/>
      <c r="I292" s="56"/>
      <c r="J292" s="136"/>
      <c r="K292" s="136"/>
      <c r="L292" s="136"/>
      <c r="M292" s="183"/>
      <c r="N292" s="136"/>
      <c r="O292" s="56"/>
      <c r="P292" s="56"/>
      <c r="Q292" s="56"/>
      <c r="R292" s="56"/>
      <c r="S292" s="56"/>
      <c r="T292" s="56"/>
      <c r="U292" s="56"/>
      <c r="V292" s="56"/>
      <c r="W292" s="56"/>
      <c r="X292" s="56"/>
      <c r="Y292" s="56"/>
      <c r="Z292" s="56"/>
    </row>
    <row r="293" spans="1:26" ht="15.75" customHeight="1">
      <c r="A293" s="181"/>
      <c r="B293" s="127"/>
      <c r="C293" s="56"/>
      <c r="D293" s="56"/>
      <c r="E293" s="56"/>
      <c r="F293" s="129"/>
      <c r="G293" s="222"/>
      <c r="H293" s="56"/>
      <c r="I293" s="56"/>
      <c r="J293" s="136"/>
      <c r="K293" s="136"/>
      <c r="L293" s="136"/>
      <c r="M293" s="183"/>
      <c r="N293" s="136"/>
      <c r="O293" s="56"/>
      <c r="P293" s="56"/>
      <c r="Q293" s="56"/>
      <c r="R293" s="56"/>
      <c r="S293" s="56"/>
      <c r="T293" s="56"/>
      <c r="U293" s="56"/>
      <c r="V293" s="56"/>
      <c r="W293" s="56"/>
      <c r="X293" s="56"/>
      <c r="Y293" s="56"/>
      <c r="Z293" s="56"/>
    </row>
    <row r="294" spans="1:26" ht="15.75" customHeight="1">
      <c r="A294" s="181"/>
      <c r="B294" s="127"/>
      <c r="C294" s="56"/>
      <c r="D294" s="56"/>
      <c r="E294" s="56"/>
      <c r="F294" s="129"/>
      <c r="G294" s="222"/>
      <c r="H294" s="56"/>
      <c r="I294" s="56"/>
      <c r="J294" s="136"/>
      <c r="K294" s="136"/>
      <c r="L294" s="136"/>
      <c r="M294" s="183"/>
      <c r="N294" s="136"/>
      <c r="O294" s="56"/>
      <c r="P294" s="56"/>
      <c r="Q294" s="56"/>
      <c r="R294" s="56"/>
      <c r="S294" s="56"/>
      <c r="T294" s="56"/>
      <c r="U294" s="56"/>
      <c r="V294" s="56"/>
      <c r="W294" s="56"/>
      <c r="X294" s="56"/>
      <c r="Y294" s="56"/>
      <c r="Z294" s="56"/>
    </row>
    <row r="295" spans="1:26" ht="15.75" customHeight="1">
      <c r="A295" s="181"/>
      <c r="B295" s="127"/>
      <c r="C295" s="56"/>
      <c r="D295" s="56"/>
      <c r="E295" s="56"/>
      <c r="F295" s="129"/>
      <c r="G295" s="222"/>
      <c r="H295" s="56"/>
      <c r="I295" s="56"/>
      <c r="J295" s="136"/>
      <c r="K295" s="136"/>
      <c r="L295" s="136"/>
      <c r="M295" s="183"/>
      <c r="N295" s="136"/>
      <c r="O295" s="56"/>
      <c r="P295" s="56"/>
      <c r="Q295" s="56"/>
      <c r="R295" s="56"/>
      <c r="S295" s="56"/>
      <c r="T295" s="56"/>
      <c r="U295" s="56"/>
      <c r="V295" s="56"/>
      <c r="W295" s="56"/>
      <c r="X295" s="56"/>
      <c r="Y295" s="56"/>
      <c r="Z295" s="56"/>
    </row>
    <row r="296" spans="1:26" ht="15.75" customHeight="1">
      <c r="A296" s="181"/>
      <c r="B296" s="127"/>
      <c r="C296" s="56"/>
      <c r="D296" s="56"/>
      <c r="E296" s="56"/>
      <c r="F296" s="129"/>
      <c r="G296" s="222"/>
      <c r="H296" s="56"/>
      <c r="I296" s="56"/>
      <c r="J296" s="136"/>
      <c r="K296" s="136"/>
      <c r="L296" s="136"/>
      <c r="M296" s="183"/>
      <c r="N296" s="136"/>
      <c r="O296" s="56"/>
      <c r="P296" s="56"/>
      <c r="Q296" s="56"/>
      <c r="R296" s="56"/>
      <c r="S296" s="56"/>
      <c r="T296" s="56"/>
      <c r="U296" s="56"/>
      <c r="V296" s="56"/>
      <c r="W296" s="56"/>
      <c r="X296" s="56"/>
      <c r="Y296" s="56"/>
      <c r="Z296" s="56"/>
    </row>
    <row r="297" spans="1:26" ht="15.75" customHeight="1">
      <c r="A297" s="181"/>
      <c r="B297" s="127"/>
      <c r="C297" s="56"/>
      <c r="D297" s="56"/>
      <c r="E297" s="56"/>
      <c r="F297" s="129"/>
      <c r="G297" s="222"/>
      <c r="H297" s="56"/>
      <c r="I297" s="56"/>
      <c r="J297" s="136"/>
      <c r="K297" s="136"/>
      <c r="L297" s="136"/>
      <c r="M297" s="183"/>
      <c r="N297" s="136"/>
      <c r="O297" s="56"/>
      <c r="P297" s="56"/>
      <c r="Q297" s="56"/>
      <c r="R297" s="56"/>
      <c r="S297" s="56"/>
      <c r="T297" s="56"/>
      <c r="U297" s="56"/>
      <c r="V297" s="56"/>
      <c r="W297" s="56"/>
      <c r="X297" s="56"/>
      <c r="Y297" s="56"/>
      <c r="Z297" s="56"/>
    </row>
    <row r="298" spans="1:26" ht="15.75" customHeight="1">
      <c r="A298" s="181"/>
      <c r="B298" s="127"/>
      <c r="C298" s="56"/>
      <c r="D298" s="56"/>
      <c r="E298" s="56"/>
      <c r="F298" s="129"/>
      <c r="G298" s="222"/>
      <c r="H298" s="56"/>
      <c r="I298" s="56"/>
      <c r="J298" s="136"/>
      <c r="K298" s="136"/>
      <c r="L298" s="136"/>
      <c r="M298" s="183"/>
      <c r="N298" s="136"/>
      <c r="O298" s="56"/>
      <c r="P298" s="56"/>
      <c r="Q298" s="56"/>
      <c r="R298" s="56"/>
      <c r="S298" s="56"/>
      <c r="T298" s="56"/>
      <c r="U298" s="56"/>
      <c r="V298" s="56"/>
      <c r="W298" s="56"/>
      <c r="X298" s="56"/>
      <c r="Y298" s="56"/>
      <c r="Z298" s="56"/>
    </row>
    <row r="299" spans="1:26" ht="15.75" customHeight="1">
      <c r="A299" s="181"/>
      <c r="B299" s="127"/>
      <c r="C299" s="56"/>
      <c r="D299" s="56"/>
      <c r="E299" s="56"/>
      <c r="F299" s="129"/>
      <c r="G299" s="222"/>
      <c r="H299" s="56"/>
      <c r="I299" s="56"/>
      <c r="J299" s="136"/>
      <c r="K299" s="136"/>
      <c r="L299" s="136"/>
      <c r="M299" s="183"/>
      <c r="N299" s="136"/>
      <c r="O299" s="56"/>
      <c r="P299" s="56"/>
      <c r="Q299" s="56"/>
      <c r="R299" s="56"/>
      <c r="S299" s="56"/>
      <c r="T299" s="56"/>
      <c r="U299" s="56"/>
      <c r="V299" s="56"/>
      <c r="W299" s="56"/>
      <c r="X299" s="56"/>
      <c r="Y299" s="56"/>
      <c r="Z299" s="56"/>
    </row>
    <row r="300" spans="1:26" ht="15.75" customHeight="1">
      <c r="A300" s="181"/>
      <c r="B300" s="127"/>
      <c r="C300" s="56"/>
      <c r="D300" s="56"/>
      <c r="E300" s="56"/>
      <c r="F300" s="129"/>
      <c r="G300" s="222"/>
      <c r="H300" s="56"/>
      <c r="I300" s="56"/>
      <c r="J300" s="136"/>
      <c r="K300" s="136"/>
      <c r="L300" s="136"/>
      <c r="M300" s="183"/>
      <c r="N300" s="136"/>
      <c r="O300" s="56"/>
      <c r="P300" s="56"/>
      <c r="Q300" s="56"/>
      <c r="R300" s="56"/>
      <c r="S300" s="56"/>
      <c r="T300" s="56"/>
      <c r="U300" s="56"/>
      <c r="V300" s="56"/>
      <c r="W300" s="56"/>
      <c r="X300" s="56"/>
      <c r="Y300" s="56"/>
      <c r="Z300" s="56"/>
    </row>
    <row r="301" spans="1:26" ht="15.75" customHeight="1">
      <c r="A301" s="181"/>
      <c r="B301" s="127"/>
      <c r="C301" s="56"/>
      <c r="D301" s="56"/>
      <c r="E301" s="56"/>
      <c r="F301" s="129"/>
      <c r="G301" s="222"/>
      <c r="H301" s="56"/>
      <c r="I301" s="56"/>
      <c r="J301" s="136"/>
      <c r="K301" s="136"/>
      <c r="L301" s="136"/>
      <c r="M301" s="183"/>
      <c r="N301" s="136"/>
      <c r="O301" s="56"/>
      <c r="P301" s="56"/>
      <c r="Q301" s="56"/>
      <c r="R301" s="56"/>
      <c r="S301" s="56"/>
      <c r="T301" s="56"/>
      <c r="U301" s="56"/>
      <c r="V301" s="56"/>
      <c r="W301" s="56"/>
      <c r="X301" s="56"/>
      <c r="Y301" s="56"/>
      <c r="Z301" s="56"/>
    </row>
    <row r="302" spans="1:26" ht="15.75" customHeight="1">
      <c r="A302" s="181"/>
      <c r="B302" s="127"/>
      <c r="C302" s="56"/>
      <c r="D302" s="56"/>
      <c r="E302" s="56"/>
      <c r="F302" s="129"/>
      <c r="G302" s="222"/>
      <c r="H302" s="56"/>
      <c r="I302" s="56"/>
      <c r="J302" s="136"/>
      <c r="K302" s="136"/>
      <c r="L302" s="136"/>
      <c r="M302" s="183"/>
      <c r="N302" s="136"/>
      <c r="O302" s="56"/>
      <c r="P302" s="56"/>
      <c r="Q302" s="56"/>
      <c r="R302" s="56"/>
      <c r="S302" s="56"/>
      <c r="T302" s="56"/>
      <c r="U302" s="56"/>
      <c r="V302" s="56"/>
      <c r="W302" s="56"/>
      <c r="X302" s="56"/>
      <c r="Y302" s="56"/>
      <c r="Z302" s="56"/>
    </row>
    <row r="303" spans="1:26" ht="15.75" customHeight="1">
      <c r="A303" s="181"/>
      <c r="B303" s="127"/>
      <c r="C303" s="56"/>
      <c r="D303" s="56"/>
      <c r="E303" s="56"/>
      <c r="F303" s="129"/>
      <c r="G303" s="222"/>
      <c r="H303" s="56"/>
      <c r="I303" s="56"/>
      <c r="J303" s="136"/>
      <c r="K303" s="136"/>
      <c r="L303" s="136"/>
      <c r="M303" s="183"/>
      <c r="N303" s="136"/>
      <c r="O303" s="56"/>
      <c r="P303" s="56"/>
      <c r="Q303" s="56"/>
      <c r="R303" s="56"/>
      <c r="S303" s="56"/>
      <c r="T303" s="56"/>
      <c r="U303" s="56"/>
      <c r="V303" s="56"/>
      <c r="W303" s="56"/>
      <c r="X303" s="56"/>
      <c r="Y303" s="56"/>
      <c r="Z303" s="56"/>
    </row>
    <row r="304" spans="1:26" ht="15.75" customHeight="1">
      <c r="A304" s="181"/>
      <c r="B304" s="127"/>
      <c r="C304" s="56"/>
      <c r="D304" s="56"/>
      <c r="E304" s="56"/>
      <c r="F304" s="129"/>
      <c r="G304" s="222"/>
      <c r="H304" s="56"/>
      <c r="I304" s="56"/>
      <c r="J304" s="136"/>
      <c r="K304" s="136"/>
      <c r="L304" s="136"/>
      <c r="M304" s="183"/>
      <c r="N304" s="136"/>
      <c r="O304" s="56"/>
      <c r="P304" s="56"/>
      <c r="Q304" s="56"/>
      <c r="R304" s="56"/>
      <c r="S304" s="56"/>
      <c r="T304" s="56"/>
      <c r="U304" s="56"/>
      <c r="V304" s="56"/>
      <c r="W304" s="56"/>
      <c r="X304" s="56"/>
      <c r="Y304" s="56"/>
      <c r="Z304" s="56"/>
    </row>
    <row r="305" spans="1:26" ht="15.75" customHeight="1">
      <c r="A305" s="181"/>
      <c r="B305" s="127"/>
      <c r="C305" s="56"/>
      <c r="D305" s="56"/>
      <c r="E305" s="56"/>
      <c r="F305" s="129"/>
      <c r="G305" s="222"/>
      <c r="H305" s="56"/>
      <c r="I305" s="56"/>
      <c r="J305" s="136"/>
      <c r="K305" s="136"/>
      <c r="L305" s="136"/>
      <c r="M305" s="183"/>
      <c r="N305" s="136"/>
      <c r="O305" s="56"/>
      <c r="P305" s="56"/>
      <c r="Q305" s="56"/>
      <c r="R305" s="56"/>
      <c r="S305" s="56"/>
      <c r="T305" s="56"/>
      <c r="U305" s="56"/>
      <c r="V305" s="56"/>
      <c r="W305" s="56"/>
      <c r="X305" s="56"/>
      <c r="Y305" s="56"/>
      <c r="Z305" s="56"/>
    </row>
    <row r="306" spans="1:26" ht="15.75" customHeight="1">
      <c r="A306" s="181"/>
      <c r="B306" s="127"/>
      <c r="C306" s="56"/>
      <c r="D306" s="56"/>
      <c r="E306" s="56"/>
      <c r="F306" s="129"/>
      <c r="G306" s="222"/>
      <c r="H306" s="56"/>
      <c r="I306" s="56"/>
      <c r="J306" s="136"/>
      <c r="K306" s="136"/>
      <c r="L306" s="136"/>
      <c r="M306" s="183"/>
      <c r="N306" s="136"/>
      <c r="O306" s="56"/>
      <c r="P306" s="56"/>
      <c r="Q306" s="56"/>
      <c r="R306" s="56"/>
      <c r="S306" s="56"/>
      <c r="T306" s="56"/>
      <c r="U306" s="56"/>
      <c r="V306" s="56"/>
      <c r="W306" s="56"/>
      <c r="X306" s="56"/>
      <c r="Y306" s="56"/>
      <c r="Z306" s="56"/>
    </row>
    <row r="307" spans="1:26" ht="15.75" customHeight="1">
      <c r="A307" s="181"/>
      <c r="B307" s="127"/>
      <c r="C307" s="56"/>
      <c r="D307" s="56"/>
      <c r="E307" s="56"/>
      <c r="F307" s="129"/>
      <c r="G307" s="222"/>
      <c r="H307" s="56"/>
      <c r="I307" s="56"/>
      <c r="J307" s="136"/>
      <c r="K307" s="136"/>
      <c r="L307" s="136"/>
      <c r="M307" s="183"/>
      <c r="N307" s="136"/>
      <c r="O307" s="56"/>
      <c r="P307" s="56"/>
      <c r="Q307" s="56"/>
      <c r="R307" s="56"/>
      <c r="S307" s="56"/>
      <c r="T307" s="56"/>
      <c r="U307" s="56"/>
      <c r="V307" s="56"/>
      <c r="W307" s="56"/>
      <c r="X307" s="56"/>
      <c r="Y307" s="56"/>
      <c r="Z307" s="56"/>
    </row>
    <row r="308" spans="1:26" ht="15.75" customHeight="1">
      <c r="A308" s="181"/>
      <c r="B308" s="127"/>
      <c r="C308" s="56"/>
      <c r="D308" s="56"/>
      <c r="E308" s="56"/>
      <c r="F308" s="129"/>
      <c r="G308" s="222"/>
      <c r="H308" s="56"/>
      <c r="I308" s="56"/>
      <c r="J308" s="136"/>
      <c r="K308" s="136"/>
      <c r="L308" s="136"/>
      <c r="M308" s="183"/>
      <c r="N308" s="136"/>
      <c r="O308" s="56"/>
      <c r="P308" s="56"/>
      <c r="Q308" s="56"/>
      <c r="R308" s="56"/>
      <c r="S308" s="56"/>
      <c r="T308" s="56"/>
      <c r="U308" s="56"/>
      <c r="V308" s="56"/>
      <c r="W308" s="56"/>
      <c r="X308" s="56"/>
      <c r="Y308" s="56"/>
      <c r="Z308" s="56"/>
    </row>
    <row r="309" spans="1:26" ht="15.75" customHeight="1">
      <c r="A309" s="181"/>
      <c r="B309" s="127"/>
      <c r="C309" s="56"/>
      <c r="D309" s="56"/>
      <c r="E309" s="56"/>
      <c r="F309" s="129"/>
      <c r="G309" s="222"/>
      <c r="H309" s="56"/>
      <c r="I309" s="56"/>
      <c r="J309" s="136"/>
      <c r="K309" s="136"/>
      <c r="L309" s="136"/>
      <c r="M309" s="183"/>
      <c r="N309" s="136"/>
      <c r="O309" s="56"/>
      <c r="P309" s="56"/>
      <c r="Q309" s="56"/>
      <c r="R309" s="56"/>
      <c r="S309" s="56"/>
      <c r="T309" s="56"/>
      <c r="U309" s="56"/>
      <c r="V309" s="56"/>
      <c r="W309" s="56"/>
      <c r="X309" s="56"/>
      <c r="Y309" s="56"/>
      <c r="Z309" s="56"/>
    </row>
    <row r="310" spans="1:26" ht="15.75" customHeight="1">
      <c r="A310" s="181"/>
      <c r="B310" s="127"/>
      <c r="C310" s="56"/>
      <c r="D310" s="56"/>
      <c r="E310" s="56"/>
      <c r="F310" s="129"/>
      <c r="G310" s="222"/>
      <c r="H310" s="56"/>
      <c r="I310" s="56"/>
      <c r="J310" s="136"/>
      <c r="K310" s="136"/>
      <c r="L310" s="136"/>
      <c r="M310" s="183"/>
      <c r="N310" s="136"/>
      <c r="O310" s="56"/>
      <c r="P310" s="56"/>
      <c r="Q310" s="56"/>
      <c r="R310" s="56"/>
      <c r="S310" s="56"/>
      <c r="T310" s="56"/>
      <c r="U310" s="56"/>
      <c r="V310" s="56"/>
      <c r="W310" s="56"/>
      <c r="X310" s="56"/>
      <c r="Y310" s="56"/>
      <c r="Z310" s="56"/>
    </row>
    <row r="311" spans="1:26" ht="15.75" customHeight="1">
      <c r="A311" s="181"/>
      <c r="B311" s="127"/>
      <c r="C311" s="56"/>
      <c r="D311" s="56"/>
      <c r="E311" s="56"/>
      <c r="F311" s="129"/>
      <c r="G311" s="222"/>
      <c r="H311" s="56"/>
      <c r="I311" s="56"/>
      <c r="J311" s="136"/>
      <c r="K311" s="136"/>
      <c r="L311" s="136"/>
      <c r="M311" s="183"/>
      <c r="N311" s="136"/>
      <c r="O311" s="56"/>
      <c r="P311" s="56"/>
      <c r="Q311" s="56"/>
      <c r="R311" s="56"/>
      <c r="S311" s="56"/>
      <c r="T311" s="56"/>
      <c r="U311" s="56"/>
      <c r="V311" s="56"/>
      <c r="W311" s="56"/>
      <c r="X311" s="56"/>
      <c r="Y311" s="56"/>
      <c r="Z311" s="56"/>
    </row>
    <row r="312" spans="1:26" ht="15.75" customHeight="1">
      <c r="A312" s="181"/>
      <c r="B312" s="127"/>
      <c r="C312" s="56"/>
      <c r="D312" s="56"/>
      <c r="E312" s="56"/>
      <c r="F312" s="129"/>
      <c r="G312" s="222"/>
      <c r="H312" s="56"/>
      <c r="I312" s="56"/>
      <c r="J312" s="136"/>
      <c r="K312" s="136"/>
      <c r="L312" s="136"/>
      <c r="M312" s="183"/>
      <c r="N312" s="136"/>
      <c r="O312" s="56"/>
      <c r="P312" s="56"/>
      <c r="Q312" s="56"/>
      <c r="R312" s="56"/>
      <c r="S312" s="56"/>
      <c r="T312" s="56"/>
      <c r="U312" s="56"/>
      <c r="V312" s="56"/>
      <c r="W312" s="56"/>
      <c r="X312" s="56"/>
      <c r="Y312" s="56"/>
      <c r="Z312" s="56"/>
    </row>
    <row r="313" spans="1:26" ht="15.75" customHeight="1">
      <c r="A313" s="181"/>
      <c r="B313" s="127"/>
      <c r="C313" s="56"/>
      <c r="D313" s="56"/>
      <c r="E313" s="56"/>
      <c r="F313" s="129"/>
      <c r="G313" s="222"/>
      <c r="H313" s="56"/>
      <c r="I313" s="56"/>
      <c r="J313" s="136"/>
      <c r="K313" s="136"/>
      <c r="L313" s="136"/>
      <c r="M313" s="183"/>
      <c r="N313" s="136"/>
      <c r="O313" s="56"/>
      <c r="P313" s="56"/>
      <c r="Q313" s="56"/>
      <c r="R313" s="56"/>
      <c r="S313" s="56"/>
      <c r="T313" s="56"/>
      <c r="U313" s="56"/>
      <c r="V313" s="56"/>
      <c r="W313" s="56"/>
      <c r="X313" s="56"/>
      <c r="Y313" s="56"/>
      <c r="Z313" s="56"/>
    </row>
    <row r="314" spans="1:26" ht="15.75" customHeight="1">
      <c r="A314" s="181"/>
      <c r="B314" s="127"/>
      <c r="C314" s="56"/>
      <c r="D314" s="56"/>
      <c r="E314" s="56"/>
      <c r="F314" s="129"/>
      <c r="G314" s="222"/>
      <c r="H314" s="56"/>
      <c r="I314" s="56"/>
      <c r="J314" s="136"/>
      <c r="K314" s="136"/>
      <c r="L314" s="136"/>
      <c r="M314" s="183"/>
      <c r="N314" s="136"/>
      <c r="O314" s="56"/>
      <c r="P314" s="56"/>
      <c r="Q314" s="56"/>
      <c r="R314" s="56"/>
      <c r="S314" s="56"/>
      <c r="T314" s="56"/>
      <c r="U314" s="56"/>
      <c r="V314" s="56"/>
      <c r="W314" s="56"/>
      <c r="X314" s="56"/>
      <c r="Y314" s="56"/>
      <c r="Z314" s="56"/>
    </row>
    <row r="315" spans="1:26" ht="15.75" customHeight="1">
      <c r="A315" s="181"/>
      <c r="B315" s="127"/>
      <c r="C315" s="56"/>
      <c r="D315" s="56"/>
      <c r="E315" s="56"/>
      <c r="F315" s="129"/>
      <c r="G315" s="222"/>
      <c r="H315" s="56"/>
      <c r="I315" s="56"/>
      <c r="J315" s="136"/>
      <c r="K315" s="136"/>
      <c r="L315" s="136"/>
      <c r="M315" s="183"/>
      <c r="N315" s="136"/>
      <c r="O315" s="56"/>
      <c r="P315" s="56"/>
      <c r="Q315" s="56"/>
      <c r="R315" s="56"/>
      <c r="S315" s="56"/>
      <c r="T315" s="56"/>
      <c r="U315" s="56"/>
      <c r="V315" s="56"/>
      <c r="W315" s="56"/>
      <c r="X315" s="56"/>
      <c r="Y315" s="56"/>
      <c r="Z315" s="56"/>
    </row>
    <row r="316" spans="1:26" ht="15.75" customHeight="1">
      <c r="A316" s="181"/>
      <c r="B316" s="127"/>
      <c r="C316" s="56"/>
      <c r="D316" s="56"/>
      <c r="E316" s="56"/>
      <c r="F316" s="129"/>
      <c r="G316" s="222"/>
      <c r="H316" s="56"/>
      <c r="I316" s="56"/>
      <c r="J316" s="136"/>
      <c r="K316" s="136"/>
      <c r="L316" s="136"/>
      <c r="M316" s="183"/>
      <c r="N316" s="136"/>
      <c r="O316" s="56"/>
      <c r="P316" s="56"/>
      <c r="Q316" s="56"/>
      <c r="R316" s="56"/>
      <c r="S316" s="56"/>
      <c r="T316" s="56"/>
      <c r="U316" s="56"/>
      <c r="V316" s="56"/>
      <c r="W316" s="56"/>
      <c r="X316" s="56"/>
      <c r="Y316" s="56"/>
      <c r="Z316" s="56"/>
    </row>
    <row r="317" spans="1:26" ht="15.75" customHeight="1">
      <c r="A317" s="181"/>
      <c r="B317" s="127"/>
      <c r="C317" s="56"/>
      <c r="D317" s="56"/>
      <c r="E317" s="56"/>
      <c r="F317" s="129"/>
      <c r="G317" s="222"/>
      <c r="H317" s="56"/>
      <c r="I317" s="56"/>
      <c r="J317" s="136"/>
      <c r="K317" s="136"/>
      <c r="L317" s="136"/>
      <c r="M317" s="183"/>
      <c r="N317" s="136"/>
      <c r="O317" s="56"/>
      <c r="P317" s="56"/>
      <c r="Q317" s="56"/>
      <c r="R317" s="56"/>
      <c r="S317" s="56"/>
      <c r="T317" s="56"/>
      <c r="U317" s="56"/>
      <c r="V317" s="56"/>
      <c r="W317" s="56"/>
      <c r="X317" s="56"/>
      <c r="Y317" s="56"/>
      <c r="Z317" s="56"/>
    </row>
    <row r="318" spans="1:26" ht="15.75" customHeight="1">
      <c r="A318" s="181"/>
      <c r="B318" s="127"/>
      <c r="C318" s="56"/>
      <c r="D318" s="56"/>
      <c r="E318" s="56"/>
      <c r="F318" s="129"/>
      <c r="G318" s="222"/>
      <c r="H318" s="56"/>
      <c r="I318" s="56"/>
      <c r="J318" s="136"/>
      <c r="K318" s="136"/>
      <c r="L318" s="136"/>
      <c r="M318" s="183"/>
      <c r="N318" s="136"/>
      <c r="O318" s="56"/>
      <c r="P318" s="56"/>
      <c r="Q318" s="56"/>
      <c r="R318" s="56"/>
      <c r="S318" s="56"/>
      <c r="T318" s="56"/>
      <c r="U318" s="56"/>
      <c r="V318" s="56"/>
      <c r="W318" s="56"/>
      <c r="X318" s="56"/>
      <c r="Y318" s="56"/>
      <c r="Z318" s="56"/>
    </row>
    <row r="319" spans="1:26" ht="15.75" customHeight="1">
      <c r="A319" s="181"/>
      <c r="B319" s="127"/>
      <c r="C319" s="56"/>
      <c r="D319" s="56"/>
      <c r="E319" s="56"/>
      <c r="F319" s="129"/>
      <c r="G319" s="222"/>
      <c r="H319" s="56"/>
      <c r="I319" s="56"/>
      <c r="J319" s="136"/>
      <c r="K319" s="136"/>
      <c r="L319" s="136"/>
      <c r="M319" s="183"/>
      <c r="N319" s="136"/>
      <c r="O319" s="56"/>
      <c r="P319" s="56"/>
      <c r="Q319" s="56"/>
      <c r="R319" s="56"/>
      <c r="S319" s="56"/>
      <c r="T319" s="56"/>
      <c r="U319" s="56"/>
      <c r="V319" s="56"/>
      <c r="W319" s="56"/>
      <c r="X319" s="56"/>
      <c r="Y319" s="56"/>
      <c r="Z319" s="56"/>
    </row>
    <row r="320" spans="1:26" ht="15.75" customHeight="1">
      <c r="A320" s="181"/>
      <c r="B320" s="127"/>
      <c r="C320" s="56"/>
      <c r="D320" s="56"/>
      <c r="E320" s="56"/>
      <c r="F320" s="129"/>
      <c r="G320" s="222"/>
      <c r="H320" s="56"/>
      <c r="I320" s="56"/>
      <c r="J320" s="136"/>
      <c r="K320" s="136"/>
      <c r="L320" s="136"/>
      <c r="M320" s="183"/>
      <c r="N320" s="136"/>
      <c r="O320" s="56"/>
      <c r="P320" s="56"/>
      <c r="Q320" s="56"/>
      <c r="R320" s="56"/>
      <c r="S320" s="56"/>
      <c r="T320" s="56"/>
      <c r="U320" s="56"/>
      <c r="V320" s="56"/>
      <c r="W320" s="56"/>
      <c r="X320" s="56"/>
      <c r="Y320" s="56"/>
      <c r="Z320" s="56"/>
    </row>
    <row r="321" spans="1:26" ht="15.75" customHeight="1">
      <c r="A321" s="181"/>
      <c r="B321" s="127"/>
      <c r="C321" s="56"/>
      <c r="D321" s="56"/>
      <c r="E321" s="56"/>
      <c r="F321" s="129"/>
      <c r="G321" s="222"/>
      <c r="H321" s="56"/>
      <c r="I321" s="56"/>
      <c r="J321" s="136"/>
      <c r="K321" s="136"/>
      <c r="L321" s="136"/>
      <c r="M321" s="183"/>
      <c r="N321" s="136"/>
      <c r="O321" s="56"/>
      <c r="P321" s="56"/>
      <c r="Q321" s="56"/>
      <c r="R321" s="56"/>
      <c r="S321" s="56"/>
      <c r="T321" s="56"/>
      <c r="U321" s="56"/>
      <c r="V321" s="56"/>
      <c r="W321" s="56"/>
      <c r="X321" s="56"/>
      <c r="Y321" s="56"/>
      <c r="Z321" s="56"/>
    </row>
    <row r="322" spans="1:26" ht="15.75" customHeight="1">
      <c r="A322" s="181"/>
      <c r="B322" s="127"/>
      <c r="C322" s="56"/>
      <c r="D322" s="56"/>
      <c r="E322" s="56"/>
      <c r="F322" s="129"/>
      <c r="G322" s="222"/>
      <c r="H322" s="56"/>
      <c r="I322" s="56"/>
      <c r="J322" s="136"/>
      <c r="K322" s="136"/>
      <c r="L322" s="136"/>
      <c r="M322" s="183"/>
      <c r="N322" s="136"/>
      <c r="O322" s="56"/>
      <c r="P322" s="56"/>
      <c r="Q322" s="56"/>
      <c r="R322" s="56"/>
      <c r="S322" s="56"/>
      <c r="T322" s="56"/>
      <c r="U322" s="56"/>
      <c r="V322" s="56"/>
      <c r="W322" s="56"/>
      <c r="X322" s="56"/>
      <c r="Y322" s="56"/>
      <c r="Z322" s="56"/>
    </row>
    <row r="323" spans="1:26" ht="15.75" customHeight="1">
      <c r="A323" s="181"/>
      <c r="B323" s="127"/>
      <c r="C323" s="56"/>
      <c r="D323" s="56"/>
      <c r="E323" s="56"/>
      <c r="F323" s="129"/>
      <c r="G323" s="222"/>
      <c r="H323" s="56"/>
      <c r="I323" s="56"/>
      <c r="J323" s="136"/>
      <c r="K323" s="136"/>
      <c r="L323" s="136"/>
      <c r="M323" s="183"/>
      <c r="N323" s="136"/>
      <c r="O323" s="56"/>
      <c r="P323" s="56"/>
      <c r="Q323" s="56"/>
      <c r="R323" s="56"/>
      <c r="S323" s="56"/>
      <c r="T323" s="56"/>
      <c r="U323" s="56"/>
      <c r="V323" s="56"/>
      <c r="W323" s="56"/>
      <c r="X323" s="56"/>
      <c r="Y323" s="56"/>
      <c r="Z323" s="56"/>
    </row>
    <row r="324" spans="1:26" ht="15.75" customHeight="1">
      <c r="A324" s="181"/>
      <c r="B324" s="127"/>
      <c r="C324" s="56"/>
      <c r="D324" s="56"/>
      <c r="E324" s="56"/>
      <c r="F324" s="129"/>
      <c r="G324" s="222"/>
      <c r="H324" s="56"/>
      <c r="I324" s="56"/>
      <c r="J324" s="136"/>
      <c r="K324" s="136"/>
      <c r="L324" s="136"/>
      <c r="M324" s="183"/>
      <c r="N324" s="136"/>
      <c r="O324" s="56"/>
      <c r="P324" s="56"/>
      <c r="Q324" s="56"/>
      <c r="R324" s="56"/>
      <c r="S324" s="56"/>
      <c r="T324" s="56"/>
      <c r="U324" s="56"/>
      <c r="V324" s="56"/>
      <c r="W324" s="56"/>
      <c r="X324" s="56"/>
      <c r="Y324" s="56"/>
      <c r="Z324" s="56"/>
    </row>
    <row r="325" spans="1:26" ht="15.75" customHeight="1">
      <c r="A325" s="181"/>
      <c r="B325" s="127"/>
      <c r="C325" s="56"/>
      <c r="D325" s="56"/>
      <c r="E325" s="56"/>
      <c r="F325" s="129"/>
      <c r="G325" s="222"/>
      <c r="H325" s="56"/>
      <c r="I325" s="56"/>
      <c r="J325" s="136"/>
      <c r="K325" s="136"/>
      <c r="L325" s="136"/>
      <c r="M325" s="183"/>
      <c r="N325" s="136"/>
      <c r="O325" s="56"/>
      <c r="P325" s="56"/>
      <c r="Q325" s="56"/>
      <c r="R325" s="56"/>
      <c r="S325" s="56"/>
      <c r="T325" s="56"/>
      <c r="U325" s="56"/>
      <c r="V325" s="56"/>
      <c r="W325" s="56"/>
      <c r="X325" s="56"/>
      <c r="Y325" s="56"/>
      <c r="Z325" s="56"/>
    </row>
    <row r="326" spans="1:26" ht="15.75" customHeight="1">
      <c r="A326" s="181"/>
      <c r="B326" s="127"/>
      <c r="C326" s="56"/>
      <c r="D326" s="56"/>
      <c r="E326" s="56"/>
      <c r="F326" s="129"/>
      <c r="G326" s="222"/>
      <c r="H326" s="56"/>
      <c r="I326" s="56"/>
      <c r="J326" s="136"/>
      <c r="K326" s="136"/>
      <c r="L326" s="136"/>
      <c r="M326" s="183"/>
      <c r="N326" s="136"/>
      <c r="O326" s="56"/>
      <c r="P326" s="56"/>
      <c r="Q326" s="56"/>
      <c r="R326" s="56"/>
      <c r="S326" s="56"/>
      <c r="T326" s="56"/>
      <c r="U326" s="56"/>
      <c r="V326" s="56"/>
      <c r="W326" s="56"/>
      <c r="X326" s="56"/>
      <c r="Y326" s="56"/>
      <c r="Z326" s="56"/>
    </row>
    <row r="327" spans="1:26" ht="15.75" customHeight="1">
      <c r="A327" s="181"/>
      <c r="B327" s="127"/>
      <c r="C327" s="56"/>
      <c r="D327" s="56"/>
      <c r="E327" s="56"/>
      <c r="F327" s="129"/>
      <c r="G327" s="222"/>
      <c r="H327" s="56"/>
      <c r="I327" s="56"/>
      <c r="J327" s="136"/>
      <c r="K327" s="136"/>
      <c r="L327" s="136"/>
      <c r="M327" s="183"/>
      <c r="N327" s="136"/>
      <c r="O327" s="56"/>
      <c r="P327" s="56"/>
      <c r="Q327" s="56"/>
      <c r="R327" s="56"/>
      <c r="S327" s="56"/>
      <c r="T327" s="56"/>
      <c r="U327" s="56"/>
      <c r="V327" s="56"/>
      <c r="W327" s="56"/>
      <c r="X327" s="56"/>
      <c r="Y327" s="56"/>
      <c r="Z327" s="56"/>
    </row>
    <row r="328" spans="1:26" ht="15.75" customHeight="1">
      <c r="A328" s="181"/>
      <c r="B328" s="127"/>
      <c r="C328" s="56"/>
      <c r="D328" s="56"/>
      <c r="E328" s="56"/>
      <c r="F328" s="129"/>
      <c r="G328" s="222"/>
      <c r="H328" s="56"/>
      <c r="I328" s="56"/>
      <c r="J328" s="136"/>
      <c r="K328" s="136"/>
      <c r="L328" s="136"/>
      <c r="M328" s="183"/>
      <c r="N328" s="136"/>
      <c r="O328" s="56"/>
      <c r="P328" s="56"/>
      <c r="Q328" s="56"/>
      <c r="R328" s="56"/>
      <c r="S328" s="56"/>
      <c r="T328" s="56"/>
      <c r="U328" s="56"/>
      <c r="V328" s="56"/>
      <c r="W328" s="56"/>
      <c r="X328" s="56"/>
      <c r="Y328" s="56"/>
      <c r="Z328" s="56"/>
    </row>
    <row r="329" spans="1:26" ht="15.75" customHeight="1">
      <c r="A329" s="181"/>
      <c r="B329" s="127"/>
      <c r="C329" s="56"/>
      <c r="D329" s="56"/>
      <c r="E329" s="56"/>
      <c r="F329" s="129"/>
      <c r="G329" s="222"/>
      <c r="H329" s="56"/>
      <c r="I329" s="56"/>
      <c r="J329" s="136"/>
      <c r="K329" s="136"/>
      <c r="L329" s="136"/>
      <c r="M329" s="183"/>
      <c r="N329" s="136"/>
      <c r="O329" s="56"/>
      <c r="P329" s="56"/>
      <c r="Q329" s="56"/>
      <c r="R329" s="56"/>
      <c r="S329" s="56"/>
      <c r="T329" s="56"/>
      <c r="U329" s="56"/>
      <c r="V329" s="56"/>
      <c r="W329" s="56"/>
      <c r="X329" s="56"/>
      <c r="Y329" s="56"/>
      <c r="Z329" s="56"/>
    </row>
    <row r="330" spans="1:26" ht="15.75" customHeight="1">
      <c r="A330" s="181"/>
      <c r="B330" s="127"/>
      <c r="C330" s="56"/>
      <c r="D330" s="56"/>
      <c r="E330" s="56"/>
      <c r="F330" s="129"/>
      <c r="G330" s="222"/>
      <c r="H330" s="56"/>
      <c r="I330" s="56"/>
      <c r="J330" s="136"/>
      <c r="K330" s="136"/>
      <c r="L330" s="136"/>
      <c r="M330" s="183"/>
      <c r="N330" s="136"/>
      <c r="O330" s="56"/>
      <c r="P330" s="56"/>
      <c r="Q330" s="56"/>
      <c r="R330" s="56"/>
      <c r="S330" s="56"/>
      <c r="T330" s="56"/>
      <c r="U330" s="56"/>
      <c r="V330" s="56"/>
      <c r="W330" s="56"/>
      <c r="X330" s="56"/>
      <c r="Y330" s="56"/>
      <c r="Z330" s="56"/>
    </row>
    <row r="331" spans="1:26" ht="15.75" customHeight="1">
      <c r="A331" s="181"/>
      <c r="B331" s="127"/>
      <c r="C331" s="56"/>
      <c r="D331" s="56"/>
      <c r="E331" s="56"/>
      <c r="F331" s="129"/>
      <c r="G331" s="222"/>
      <c r="H331" s="56"/>
      <c r="I331" s="56"/>
      <c r="J331" s="136"/>
      <c r="K331" s="136"/>
      <c r="L331" s="136"/>
      <c r="M331" s="183"/>
      <c r="N331" s="136"/>
      <c r="O331" s="56"/>
      <c r="P331" s="56"/>
      <c r="Q331" s="56"/>
      <c r="R331" s="56"/>
      <c r="S331" s="56"/>
      <c r="T331" s="56"/>
      <c r="U331" s="56"/>
      <c r="V331" s="56"/>
      <c r="W331" s="56"/>
      <c r="X331" s="56"/>
      <c r="Y331" s="56"/>
      <c r="Z331" s="56"/>
    </row>
    <row r="332" spans="1:26" ht="15.75" customHeight="1">
      <c r="A332" s="181"/>
      <c r="B332" s="127"/>
      <c r="C332" s="56"/>
      <c r="D332" s="56"/>
      <c r="E332" s="56"/>
      <c r="F332" s="129"/>
      <c r="G332" s="222"/>
      <c r="H332" s="56"/>
      <c r="I332" s="56"/>
      <c r="J332" s="136"/>
      <c r="K332" s="136"/>
      <c r="L332" s="136"/>
      <c r="M332" s="183"/>
      <c r="N332" s="136"/>
      <c r="O332" s="56"/>
      <c r="P332" s="56"/>
      <c r="Q332" s="56"/>
      <c r="R332" s="56"/>
      <c r="S332" s="56"/>
      <c r="T332" s="56"/>
      <c r="U332" s="56"/>
      <c r="V332" s="56"/>
      <c r="W332" s="56"/>
      <c r="X332" s="56"/>
      <c r="Y332" s="56"/>
      <c r="Z332" s="56"/>
    </row>
    <row r="333" spans="1:26" ht="15.75" customHeight="1">
      <c r="A333" s="181"/>
      <c r="B333" s="127"/>
      <c r="C333" s="56"/>
      <c r="D333" s="56"/>
      <c r="E333" s="56"/>
      <c r="F333" s="129"/>
      <c r="G333" s="222"/>
      <c r="H333" s="56"/>
      <c r="I333" s="56"/>
      <c r="J333" s="136"/>
      <c r="K333" s="136"/>
      <c r="L333" s="136"/>
      <c r="M333" s="183"/>
      <c r="N333" s="136"/>
      <c r="O333" s="56"/>
      <c r="P333" s="56"/>
      <c r="Q333" s="56"/>
      <c r="R333" s="56"/>
      <c r="S333" s="56"/>
      <c r="T333" s="56"/>
      <c r="U333" s="56"/>
      <c r="V333" s="56"/>
      <c r="W333" s="56"/>
      <c r="X333" s="56"/>
      <c r="Y333" s="56"/>
      <c r="Z333" s="56"/>
    </row>
    <row r="334" spans="1:26" ht="15.75" customHeight="1">
      <c r="A334" s="181"/>
      <c r="B334" s="127"/>
      <c r="C334" s="56"/>
      <c r="D334" s="56"/>
      <c r="E334" s="56"/>
      <c r="F334" s="129"/>
      <c r="G334" s="222"/>
      <c r="H334" s="56"/>
      <c r="I334" s="56"/>
      <c r="J334" s="136"/>
      <c r="K334" s="136"/>
      <c r="L334" s="136"/>
      <c r="M334" s="183"/>
      <c r="N334" s="136"/>
      <c r="O334" s="56"/>
      <c r="P334" s="56"/>
      <c r="Q334" s="56"/>
      <c r="R334" s="56"/>
      <c r="S334" s="56"/>
      <c r="T334" s="56"/>
      <c r="U334" s="56"/>
      <c r="V334" s="56"/>
      <c r="W334" s="56"/>
      <c r="X334" s="56"/>
      <c r="Y334" s="56"/>
      <c r="Z334" s="56"/>
    </row>
    <row r="335" spans="1:26" ht="15.75" customHeight="1">
      <c r="A335" s="181"/>
      <c r="B335" s="127"/>
      <c r="C335" s="56"/>
      <c r="D335" s="56"/>
      <c r="E335" s="56"/>
      <c r="F335" s="129"/>
      <c r="G335" s="222"/>
      <c r="H335" s="56"/>
      <c r="I335" s="56"/>
      <c r="J335" s="136"/>
      <c r="K335" s="136"/>
      <c r="L335" s="136"/>
      <c r="M335" s="183"/>
      <c r="N335" s="136"/>
      <c r="O335" s="56"/>
      <c r="P335" s="56"/>
      <c r="Q335" s="56"/>
      <c r="R335" s="56"/>
      <c r="S335" s="56"/>
      <c r="T335" s="56"/>
      <c r="U335" s="56"/>
      <c r="V335" s="56"/>
      <c r="W335" s="56"/>
      <c r="X335" s="56"/>
      <c r="Y335" s="56"/>
      <c r="Z335" s="56"/>
    </row>
    <row r="336" spans="1:26" ht="15.75" customHeight="1">
      <c r="A336" s="181"/>
      <c r="B336" s="127"/>
      <c r="C336" s="56"/>
      <c r="D336" s="56"/>
      <c r="E336" s="56"/>
      <c r="F336" s="129"/>
      <c r="G336" s="222"/>
      <c r="H336" s="56"/>
      <c r="I336" s="56"/>
      <c r="J336" s="136"/>
      <c r="K336" s="136"/>
      <c r="L336" s="136"/>
      <c r="M336" s="183"/>
      <c r="N336" s="136"/>
      <c r="O336" s="56"/>
      <c r="P336" s="56"/>
      <c r="Q336" s="56"/>
      <c r="R336" s="56"/>
      <c r="S336" s="56"/>
      <c r="T336" s="56"/>
      <c r="U336" s="56"/>
      <c r="V336" s="56"/>
      <c r="W336" s="56"/>
      <c r="X336" s="56"/>
      <c r="Y336" s="56"/>
      <c r="Z336" s="56"/>
    </row>
    <row r="337" spans="1:26" ht="15.75" customHeight="1">
      <c r="A337" s="181"/>
      <c r="B337" s="127"/>
      <c r="C337" s="56"/>
      <c r="D337" s="56"/>
      <c r="E337" s="56"/>
      <c r="F337" s="129"/>
      <c r="G337" s="222"/>
      <c r="H337" s="56"/>
      <c r="I337" s="56"/>
      <c r="J337" s="136"/>
      <c r="K337" s="136"/>
      <c r="L337" s="136"/>
      <c r="M337" s="183"/>
      <c r="N337" s="136"/>
      <c r="O337" s="56"/>
      <c r="P337" s="56"/>
      <c r="Q337" s="56"/>
      <c r="R337" s="56"/>
      <c r="S337" s="56"/>
      <c r="T337" s="56"/>
      <c r="U337" s="56"/>
      <c r="V337" s="56"/>
      <c r="W337" s="56"/>
      <c r="X337" s="56"/>
      <c r="Y337" s="56"/>
      <c r="Z337" s="56"/>
    </row>
    <row r="338" spans="1:26" ht="15.75" customHeight="1">
      <c r="A338" s="181"/>
      <c r="B338" s="127"/>
      <c r="C338" s="56"/>
      <c r="D338" s="56"/>
      <c r="E338" s="56"/>
      <c r="F338" s="129"/>
      <c r="G338" s="222"/>
      <c r="H338" s="56"/>
      <c r="I338" s="56"/>
      <c r="J338" s="136"/>
      <c r="K338" s="136"/>
      <c r="L338" s="136"/>
      <c r="M338" s="183"/>
      <c r="N338" s="136"/>
      <c r="O338" s="56"/>
      <c r="P338" s="56"/>
      <c r="Q338" s="56"/>
      <c r="R338" s="56"/>
      <c r="S338" s="56"/>
      <c r="T338" s="56"/>
      <c r="U338" s="56"/>
      <c r="V338" s="56"/>
      <c r="W338" s="56"/>
      <c r="X338" s="56"/>
      <c r="Y338" s="56"/>
      <c r="Z338" s="56"/>
    </row>
    <row r="339" spans="1:26" ht="15.75" customHeight="1">
      <c r="A339" s="181"/>
      <c r="B339" s="127"/>
      <c r="C339" s="56"/>
      <c r="D339" s="56"/>
      <c r="E339" s="56"/>
      <c r="F339" s="129"/>
      <c r="G339" s="222"/>
      <c r="H339" s="56"/>
      <c r="I339" s="56"/>
      <c r="J339" s="136"/>
      <c r="K339" s="136"/>
      <c r="L339" s="136"/>
      <c r="M339" s="183"/>
      <c r="N339" s="136"/>
      <c r="O339" s="56"/>
      <c r="P339" s="56"/>
      <c r="Q339" s="56"/>
      <c r="R339" s="56"/>
      <c r="S339" s="56"/>
      <c r="T339" s="56"/>
      <c r="U339" s="56"/>
      <c r="V339" s="56"/>
      <c r="W339" s="56"/>
      <c r="X339" s="56"/>
      <c r="Y339" s="56"/>
      <c r="Z339" s="56"/>
    </row>
    <row r="340" spans="1:26" ht="15.75" customHeight="1">
      <c r="A340" s="181"/>
      <c r="B340" s="127"/>
      <c r="C340" s="56"/>
      <c r="D340" s="56"/>
      <c r="E340" s="56"/>
      <c r="F340" s="129"/>
      <c r="G340" s="222"/>
      <c r="H340" s="56"/>
      <c r="I340" s="56"/>
      <c r="J340" s="136"/>
      <c r="K340" s="136"/>
      <c r="L340" s="136"/>
      <c r="M340" s="183"/>
      <c r="N340" s="136"/>
      <c r="O340" s="56"/>
      <c r="P340" s="56"/>
      <c r="Q340" s="56"/>
      <c r="R340" s="56"/>
      <c r="S340" s="56"/>
      <c r="T340" s="56"/>
      <c r="U340" s="56"/>
      <c r="V340" s="56"/>
      <c r="W340" s="56"/>
      <c r="X340" s="56"/>
      <c r="Y340" s="56"/>
      <c r="Z340" s="56"/>
    </row>
    <row r="341" spans="1:26" ht="15.75" customHeight="1">
      <c r="A341" s="181"/>
      <c r="B341" s="127"/>
      <c r="C341" s="56"/>
      <c r="D341" s="56"/>
      <c r="E341" s="56"/>
      <c r="F341" s="129"/>
      <c r="G341" s="222"/>
      <c r="H341" s="56"/>
      <c r="I341" s="56"/>
      <c r="J341" s="136"/>
      <c r="K341" s="136"/>
      <c r="L341" s="136"/>
      <c r="M341" s="183"/>
      <c r="N341" s="136"/>
      <c r="O341" s="56"/>
      <c r="P341" s="56"/>
      <c r="Q341" s="56"/>
      <c r="R341" s="56"/>
      <c r="S341" s="56"/>
      <c r="T341" s="56"/>
      <c r="U341" s="56"/>
      <c r="V341" s="56"/>
      <c r="W341" s="56"/>
      <c r="X341" s="56"/>
      <c r="Y341" s="56"/>
      <c r="Z341" s="56"/>
    </row>
    <row r="342" spans="1:26" ht="15.75" customHeight="1">
      <c r="A342" s="181"/>
      <c r="B342" s="127"/>
      <c r="C342" s="56"/>
      <c r="D342" s="56"/>
      <c r="E342" s="56"/>
      <c r="F342" s="129"/>
      <c r="G342" s="222"/>
      <c r="H342" s="56"/>
      <c r="I342" s="56"/>
      <c r="J342" s="136"/>
      <c r="K342" s="136"/>
      <c r="L342" s="136"/>
      <c r="M342" s="183"/>
      <c r="N342" s="136"/>
      <c r="O342" s="56"/>
      <c r="P342" s="56"/>
      <c r="Q342" s="56"/>
      <c r="R342" s="56"/>
      <c r="S342" s="56"/>
      <c r="T342" s="56"/>
      <c r="U342" s="56"/>
      <c r="V342" s="56"/>
      <c r="W342" s="56"/>
      <c r="X342" s="56"/>
      <c r="Y342" s="56"/>
      <c r="Z342" s="56"/>
    </row>
    <row r="343" spans="1:26" ht="15.75" customHeight="1">
      <c r="A343" s="181"/>
      <c r="B343" s="127"/>
      <c r="C343" s="56"/>
      <c r="D343" s="56"/>
      <c r="E343" s="56"/>
      <c r="F343" s="129"/>
      <c r="G343" s="222"/>
      <c r="H343" s="56"/>
      <c r="I343" s="56"/>
      <c r="J343" s="136"/>
      <c r="K343" s="136"/>
      <c r="L343" s="136"/>
      <c r="M343" s="183"/>
      <c r="N343" s="136"/>
      <c r="O343" s="56"/>
      <c r="P343" s="56"/>
      <c r="Q343" s="56"/>
      <c r="R343" s="56"/>
      <c r="S343" s="56"/>
      <c r="T343" s="56"/>
      <c r="U343" s="56"/>
      <c r="V343" s="56"/>
      <c r="W343" s="56"/>
      <c r="X343" s="56"/>
      <c r="Y343" s="56"/>
      <c r="Z343" s="56"/>
    </row>
    <row r="344" spans="1:26" ht="15.75" customHeight="1">
      <c r="A344" s="181"/>
      <c r="B344" s="127"/>
      <c r="C344" s="56"/>
      <c r="D344" s="56"/>
      <c r="E344" s="56"/>
      <c r="F344" s="129"/>
      <c r="G344" s="222"/>
      <c r="H344" s="56"/>
      <c r="I344" s="56"/>
      <c r="J344" s="136"/>
      <c r="K344" s="136"/>
      <c r="L344" s="136"/>
      <c r="M344" s="183"/>
      <c r="N344" s="136"/>
      <c r="O344" s="56"/>
      <c r="P344" s="56"/>
      <c r="Q344" s="56"/>
      <c r="R344" s="56"/>
      <c r="S344" s="56"/>
      <c r="T344" s="56"/>
      <c r="U344" s="56"/>
      <c r="V344" s="56"/>
      <c r="W344" s="56"/>
      <c r="X344" s="56"/>
      <c r="Y344" s="56"/>
      <c r="Z344" s="56"/>
    </row>
    <row r="345" spans="1:26" ht="15.75" customHeight="1">
      <c r="A345" s="181"/>
      <c r="B345" s="127"/>
      <c r="C345" s="56"/>
      <c r="D345" s="56"/>
      <c r="E345" s="56"/>
      <c r="F345" s="129"/>
      <c r="G345" s="222"/>
      <c r="H345" s="56"/>
      <c r="I345" s="56"/>
      <c r="J345" s="136"/>
      <c r="K345" s="136"/>
      <c r="L345" s="136"/>
      <c r="M345" s="183"/>
      <c r="N345" s="136"/>
      <c r="O345" s="56"/>
      <c r="P345" s="56"/>
      <c r="Q345" s="56"/>
      <c r="R345" s="56"/>
      <c r="S345" s="56"/>
      <c r="T345" s="56"/>
      <c r="U345" s="56"/>
      <c r="V345" s="56"/>
      <c r="W345" s="56"/>
      <c r="X345" s="56"/>
      <c r="Y345" s="56"/>
      <c r="Z345" s="56"/>
    </row>
    <row r="346" spans="1:26" ht="15.75" customHeight="1">
      <c r="A346" s="181"/>
      <c r="B346" s="127"/>
      <c r="C346" s="56"/>
      <c r="D346" s="56"/>
      <c r="E346" s="56"/>
      <c r="F346" s="129"/>
      <c r="G346" s="222"/>
      <c r="H346" s="56"/>
      <c r="I346" s="56"/>
      <c r="J346" s="136"/>
      <c r="K346" s="136"/>
      <c r="L346" s="136"/>
      <c r="M346" s="183"/>
      <c r="N346" s="136"/>
      <c r="O346" s="56"/>
      <c r="P346" s="56"/>
      <c r="Q346" s="56"/>
      <c r="R346" s="56"/>
      <c r="S346" s="56"/>
      <c r="T346" s="56"/>
      <c r="U346" s="56"/>
      <c r="V346" s="56"/>
      <c r="W346" s="56"/>
      <c r="X346" s="56"/>
      <c r="Y346" s="56"/>
      <c r="Z346" s="56"/>
    </row>
    <row r="347" spans="1:26" ht="15.75" customHeight="1">
      <c r="A347" s="181"/>
      <c r="B347" s="127"/>
      <c r="C347" s="56"/>
      <c r="D347" s="56"/>
      <c r="E347" s="56"/>
      <c r="F347" s="129"/>
      <c r="G347" s="222"/>
      <c r="H347" s="56"/>
      <c r="I347" s="56"/>
      <c r="J347" s="136"/>
      <c r="K347" s="136"/>
      <c r="L347" s="136"/>
      <c r="M347" s="183"/>
      <c r="N347" s="136"/>
      <c r="O347" s="56"/>
      <c r="P347" s="56"/>
      <c r="Q347" s="56"/>
      <c r="R347" s="56"/>
      <c r="S347" s="56"/>
      <c r="T347" s="56"/>
      <c r="U347" s="56"/>
      <c r="V347" s="56"/>
      <c r="W347" s="56"/>
      <c r="X347" s="56"/>
      <c r="Y347" s="56"/>
      <c r="Z347" s="56"/>
    </row>
    <row r="348" spans="1:26" ht="15.75" customHeight="1">
      <c r="A348" s="181"/>
      <c r="B348" s="127"/>
      <c r="C348" s="56"/>
      <c r="D348" s="56"/>
      <c r="E348" s="56"/>
      <c r="F348" s="129"/>
      <c r="G348" s="222"/>
      <c r="H348" s="56"/>
      <c r="I348" s="56"/>
      <c r="J348" s="136"/>
      <c r="K348" s="136"/>
      <c r="L348" s="136"/>
      <c r="M348" s="183"/>
      <c r="N348" s="136"/>
      <c r="O348" s="56"/>
      <c r="P348" s="56"/>
      <c r="Q348" s="56"/>
      <c r="R348" s="56"/>
      <c r="S348" s="56"/>
      <c r="T348" s="56"/>
      <c r="U348" s="56"/>
      <c r="V348" s="56"/>
      <c r="W348" s="56"/>
      <c r="X348" s="56"/>
      <c r="Y348" s="56"/>
      <c r="Z348" s="56"/>
    </row>
    <row r="349" spans="1:26" ht="15.75" customHeight="1">
      <c r="A349" s="181"/>
      <c r="B349" s="127"/>
      <c r="C349" s="56"/>
      <c r="D349" s="56"/>
      <c r="E349" s="56"/>
      <c r="F349" s="129"/>
      <c r="G349" s="222"/>
      <c r="H349" s="56"/>
      <c r="I349" s="56"/>
      <c r="J349" s="136"/>
      <c r="K349" s="136"/>
      <c r="L349" s="136"/>
      <c r="M349" s="183"/>
      <c r="N349" s="136"/>
      <c r="O349" s="56"/>
      <c r="P349" s="56"/>
      <c r="Q349" s="56"/>
      <c r="R349" s="56"/>
      <c r="S349" s="56"/>
      <c r="T349" s="56"/>
      <c r="U349" s="56"/>
      <c r="V349" s="56"/>
      <c r="W349" s="56"/>
      <c r="X349" s="56"/>
      <c r="Y349" s="56"/>
      <c r="Z349" s="56"/>
    </row>
    <row r="350" spans="1:26" ht="15.75" customHeight="1">
      <c r="A350" s="181"/>
      <c r="B350" s="127"/>
      <c r="C350" s="56"/>
      <c r="D350" s="56"/>
      <c r="E350" s="56"/>
      <c r="F350" s="129"/>
      <c r="G350" s="222"/>
      <c r="H350" s="56"/>
      <c r="I350" s="56"/>
      <c r="J350" s="136"/>
      <c r="K350" s="136"/>
      <c r="L350" s="136"/>
      <c r="M350" s="183"/>
      <c r="N350" s="136"/>
      <c r="O350" s="56"/>
      <c r="P350" s="56"/>
      <c r="Q350" s="56"/>
      <c r="R350" s="56"/>
      <c r="S350" s="56"/>
      <c r="T350" s="56"/>
      <c r="U350" s="56"/>
      <c r="V350" s="56"/>
      <c r="W350" s="56"/>
      <c r="X350" s="56"/>
      <c r="Y350" s="56"/>
      <c r="Z350" s="56"/>
    </row>
    <row r="351" spans="1:26" ht="15.75" customHeight="1">
      <c r="A351" s="181"/>
      <c r="B351" s="127"/>
      <c r="C351" s="56"/>
      <c r="D351" s="56"/>
      <c r="E351" s="56"/>
      <c r="F351" s="129"/>
      <c r="G351" s="222"/>
      <c r="H351" s="56"/>
      <c r="I351" s="56"/>
      <c r="J351" s="136"/>
      <c r="K351" s="136"/>
      <c r="L351" s="136"/>
      <c r="M351" s="183"/>
      <c r="N351" s="136"/>
      <c r="O351" s="56"/>
      <c r="P351" s="56"/>
      <c r="Q351" s="56"/>
      <c r="R351" s="56"/>
      <c r="S351" s="56"/>
      <c r="T351" s="56"/>
      <c r="U351" s="56"/>
      <c r="V351" s="56"/>
      <c r="W351" s="56"/>
      <c r="X351" s="56"/>
      <c r="Y351" s="56"/>
      <c r="Z351" s="56"/>
    </row>
    <row r="352" spans="1:26" ht="15.75" customHeight="1">
      <c r="A352" s="181"/>
      <c r="B352" s="127"/>
      <c r="C352" s="56"/>
      <c r="D352" s="56"/>
      <c r="E352" s="56"/>
      <c r="F352" s="129"/>
      <c r="G352" s="222"/>
      <c r="H352" s="56"/>
      <c r="I352" s="56"/>
      <c r="J352" s="136"/>
      <c r="K352" s="136"/>
      <c r="L352" s="136"/>
      <c r="M352" s="183"/>
      <c r="N352" s="136"/>
      <c r="O352" s="56"/>
      <c r="P352" s="56"/>
      <c r="Q352" s="56"/>
      <c r="R352" s="56"/>
      <c r="S352" s="56"/>
      <c r="T352" s="56"/>
      <c r="U352" s="56"/>
      <c r="V352" s="56"/>
      <c r="W352" s="56"/>
      <c r="X352" s="56"/>
      <c r="Y352" s="56"/>
      <c r="Z352" s="56"/>
    </row>
    <row r="353" spans="1:26" ht="15.75" customHeight="1">
      <c r="A353" s="181"/>
      <c r="B353" s="127"/>
      <c r="C353" s="56"/>
      <c r="D353" s="56"/>
      <c r="E353" s="56"/>
      <c r="F353" s="129"/>
      <c r="G353" s="222"/>
      <c r="H353" s="56"/>
      <c r="I353" s="56"/>
      <c r="J353" s="136"/>
      <c r="K353" s="136"/>
      <c r="L353" s="136"/>
      <c r="M353" s="183"/>
      <c r="N353" s="136"/>
      <c r="O353" s="56"/>
      <c r="P353" s="56"/>
      <c r="Q353" s="56"/>
      <c r="R353" s="56"/>
      <c r="S353" s="56"/>
      <c r="T353" s="56"/>
      <c r="U353" s="56"/>
      <c r="V353" s="56"/>
      <c r="W353" s="56"/>
      <c r="X353" s="56"/>
      <c r="Y353" s="56"/>
      <c r="Z353" s="56"/>
    </row>
    <row r="354" spans="1:26" ht="15.75" customHeight="1">
      <c r="A354" s="181"/>
      <c r="B354" s="127"/>
      <c r="C354" s="56"/>
      <c r="D354" s="56"/>
      <c r="E354" s="56"/>
      <c r="F354" s="129"/>
      <c r="G354" s="222"/>
      <c r="H354" s="56"/>
      <c r="I354" s="56"/>
      <c r="J354" s="136"/>
      <c r="K354" s="136"/>
      <c r="L354" s="136"/>
      <c r="M354" s="183"/>
      <c r="N354" s="136"/>
      <c r="O354" s="56"/>
      <c r="P354" s="56"/>
      <c r="Q354" s="56"/>
      <c r="R354" s="56"/>
      <c r="S354" s="56"/>
      <c r="T354" s="56"/>
      <c r="U354" s="56"/>
      <c r="V354" s="56"/>
      <c r="W354" s="56"/>
      <c r="X354" s="56"/>
      <c r="Y354" s="56"/>
      <c r="Z354" s="56"/>
    </row>
    <row r="355" spans="1:26" ht="15.75" customHeight="1">
      <c r="A355" s="181"/>
      <c r="B355" s="127"/>
      <c r="C355" s="56"/>
      <c r="D355" s="56"/>
      <c r="E355" s="56"/>
      <c r="F355" s="129"/>
      <c r="G355" s="222"/>
      <c r="H355" s="56"/>
      <c r="I355" s="56"/>
      <c r="J355" s="136"/>
      <c r="K355" s="136"/>
      <c r="L355" s="136"/>
      <c r="M355" s="183"/>
      <c r="N355" s="136"/>
      <c r="O355" s="56"/>
      <c r="P355" s="56"/>
      <c r="Q355" s="56"/>
      <c r="R355" s="56"/>
      <c r="S355" s="56"/>
      <c r="T355" s="56"/>
      <c r="U355" s="56"/>
      <c r="V355" s="56"/>
      <c r="W355" s="56"/>
      <c r="X355" s="56"/>
      <c r="Y355" s="56"/>
      <c r="Z355" s="56"/>
    </row>
    <row r="356" spans="1:26" ht="15.75" customHeight="1">
      <c r="A356" s="181"/>
      <c r="B356" s="127"/>
      <c r="C356" s="56"/>
      <c r="D356" s="56"/>
      <c r="E356" s="56"/>
      <c r="F356" s="129"/>
      <c r="G356" s="222"/>
      <c r="H356" s="56"/>
      <c r="I356" s="56"/>
      <c r="J356" s="136"/>
      <c r="K356" s="136"/>
      <c r="L356" s="136"/>
      <c r="M356" s="183"/>
      <c r="N356" s="136"/>
      <c r="O356" s="56"/>
      <c r="P356" s="56"/>
      <c r="Q356" s="56"/>
      <c r="R356" s="56"/>
      <c r="S356" s="56"/>
      <c r="T356" s="56"/>
      <c r="U356" s="56"/>
      <c r="V356" s="56"/>
      <c r="W356" s="56"/>
      <c r="X356" s="56"/>
      <c r="Y356" s="56"/>
      <c r="Z356" s="56"/>
    </row>
    <row r="357" spans="1:26" ht="15.75" customHeight="1">
      <c r="A357" s="181"/>
      <c r="B357" s="127"/>
      <c r="C357" s="56"/>
      <c r="D357" s="56"/>
      <c r="E357" s="56"/>
      <c r="F357" s="129"/>
      <c r="G357" s="222"/>
      <c r="H357" s="56"/>
      <c r="I357" s="56"/>
      <c r="J357" s="136"/>
      <c r="K357" s="136"/>
      <c r="L357" s="136"/>
      <c r="M357" s="183"/>
      <c r="N357" s="136"/>
      <c r="O357" s="56"/>
      <c r="P357" s="56"/>
      <c r="Q357" s="56"/>
      <c r="R357" s="56"/>
      <c r="S357" s="56"/>
      <c r="T357" s="56"/>
      <c r="U357" s="56"/>
      <c r="V357" s="56"/>
      <c r="W357" s="56"/>
      <c r="X357" s="56"/>
      <c r="Y357" s="56"/>
      <c r="Z357" s="56"/>
    </row>
    <row r="358" spans="1:26" ht="15.75" customHeight="1">
      <c r="A358" s="181"/>
      <c r="B358" s="127"/>
      <c r="C358" s="56"/>
      <c r="D358" s="56"/>
      <c r="E358" s="56"/>
      <c r="F358" s="129"/>
      <c r="G358" s="222"/>
      <c r="H358" s="56"/>
      <c r="I358" s="56"/>
      <c r="J358" s="136"/>
      <c r="K358" s="136"/>
      <c r="L358" s="136"/>
      <c r="M358" s="183"/>
      <c r="N358" s="136"/>
      <c r="O358" s="56"/>
      <c r="P358" s="56"/>
      <c r="Q358" s="56"/>
      <c r="R358" s="56"/>
      <c r="S358" s="56"/>
      <c r="T358" s="56"/>
      <c r="U358" s="56"/>
      <c r="V358" s="56"/>
      <c r="W358" s="56"/>
      <c r="X358" s="56"/>
      <c r="Y358" s="56"/>
      <c r="Z358" s="56"/>
    </row>
    <row r="359" spans="1:26" ht="15.75" customHeight="1">
      <c r="A359" s="181"/>
      <c r="B359" s="127"/>
      <c r="C359" s="56"/>
      <c r="D359" s="56"/>
      <c r="E359" s="56"/>
      <c r="F359" s="129"/>
      <c r="G359" s="222"/>
      <c r="H359" s="56"/>
      <c r="I359" s="56"/>
      <c r="J359" s="136"/>
      <c r="K359" s="136"/>
      <c r="L359" s="136"/>
      <c r="M359" s="183"/>
      <c r="N359" s="136"/>
      <c r="O359" s="56"/>
      <c r="P359" s="56"/>
      <c r="Q359" s="56"/>
      <c r="R359" s="56"/>
      <c r="S359" s="56"/>
      <c r="T359" s="56"/>
      <c r="U359" s="56"/>
      <c r="V359" s="56"/>
      <c r="W359" s="56"/>
      <c r="X359" s="56"/>
      <c r="Y359" s="56"/>
      <c r="Z359" s="56"/>
    </row>
    <row r="360" spans="1:26" ht="15.75" customHeight="1">
      <c r="A360" s="181"/>
      <c r="B360" s="127"/>
      <c r="C360" s="56"/>
      <c r="D360" s="56"/>
      <c r="E360" s="56"/>
      <c r="F360" s="129"/>
      <c r="G360" s="222"/>
      <c r="H360" s="56"/>
      <c r="I360" s="56"/>
      <c r="J360" s="136"/>
      <c r="K360" s="136"/>
      <c r="L360" s="136"/>
      <c r="M360" s="183"/>
      <c r="N360" s="136"/>
      <c r="O360" s="56"/>
      <c r="P360" s="56"/>
      <c r="Q360" s="56"/>
      <c r="R360" s="56"/>
      <c r="S360" s="56"/>
      <c r="T360" s="56"/>
      <c r="U360" s="56"/>
      <c r="V360" s="56"/>
      <c r="W360" s="56"/>
      <c r="X360" s="56"/>
      <c r="Y360" s="56"/>
      <c r="Z360" s="56"/>
    </row>
    <row r="361" spans="1:26" ht="15.75" customHeight="1">
      <c r="A361" s="181"/>
      <c r="B361" s="127"/>
      <c r="C361" s="56"/>
      <c r="D361" s="56"/>
      <c r="E361" s="56"/>
      <c r="F361" s="129"/>
      <c r="G361" s="222"/>
      <c r="H361" s="56"/>
      <c r="I361" s="56"/>
      <c r="J361" s="136"/>
      <c r="K361" s="136"/>
      <c r="L361" s="136"/>
      <c r="M361" s="183"/>
      <c r="N361" s="136"/>
      <c r="O361" s="56"/>
      <c r="P361" s="56"/>
      <c r="Q361" s="56"/>
      <c r="R361" s="56"/>
      <c r="S361" s="56"/>
      <c r="T361" s="56"/>
      <c r="U361" s="56"/>
      <c r="V361" s="56"/>
      <c r="W361" s="56"/>
      <c r="X361" s="56"/>
      <c r="Y361" s="56"/>
      <c r="Z361" s="56"/>
    </row>
    <row r="362" spans="1:26" ht="15.75" customHeight="1">
      <c r="A362" s="181"/>
      <c r="B362" s="127"/>
      <c r="C362" s="56"/>
      <c r="D362" s="56"/>
      <c r="E362" s="56"/>
      <c r="F362" s="129"/>
      <c r="G362" s="222"/>
      <c r="H362" s="56"/>
      <c r="I362" s="56"/>
      <c r="J362" s="136"/>
      <c r="K362" s="136"/>
      <c r="L362" s="136"/>
      <c r="M362" s="183"/>
      <c r="N362" s="136"/>
      <c r="O362" s="56"/>
      <c r="P362" s="56"/>
      <c r="Q362" s="56"/>
      <c r="R362" s="56"/>
      <c r="S362" s="56"/>
      <c r="T362" s="56"/>
      <c r="U362" s="56"/>
      <c r="V362" s="56"/>
      <c r="W362" s="56"/>
      <c r="X362" s="56"/>
      <c r="Y362" s="56"/>
      <c r="Z362" s="56"/>
    </row>
    <row r="363" spans="1:26" ht="15.75" customHeight="1">
      <c r="A363" s="181"/>
      <c r="B363" s="127"/>
      <c r="C363" s="56"/>
      <c r="D363" s="56"/>
      <c r="E363" s="56"/>
      <c r="F363" s="129"/>
      <c r="G363" s="222"/>
      <c r="H363" s="56"/>
      <c r="I363" s="56"/>
      <c r="J363" s="136"/>
      <c r="K363" s="136"/>
      <c r="L363" s="136"/>
      <c r="M363" s="183"/>
      <c r="N363" s="136"/>
      <c r="O363" s="56"/>
      <c r="P363" s="56"/>
      <c r="Q363" s="56"/>
      <c r="R363" s="56"/>
      <c r="S363" s="56"/>
      <c r="T363" s="56"/>
      <c r="U363" s="56"/>
      <c r="V363" s="56"/>
      <c r="W363" s="56"/>
      <c r="X363" s="56"/>
      <c r="Y363" s="56"/>
      <c r="Z363" s="56"/>
    </row>
    <row r="364" spans="1:26" ht="15.75" customHeight="1">
      <c r="A364" s="181"/>
      <c r="B364" s="127"/>
      <c r="C364" s="56"/>
      <c r="D364" s="56"/>
      <c r="E364" s="56"/>
      <c r="F364" s="129"/>
      <c r="G364" s="222"/>
      <c r="H364" s="56"/>
      <c r="I364" s="56"/>
      <c r="J364" s="136"/>
      <c r="K364" s="136"/>
      <c r="L364" s="136"/>
      <c r="M364" s="183"/>
      <c r="N364" s="136"/>
      <c r="O364" s="56"/>
      <c r="P364" s="56"/>
      <c r="Q364" s="56"/>
      <c r="R364" s="56"/>
      <c r="S364" s="56"/>
      <c r="T364" s="56"/>
      <c r="U364" s="56"/>
      <c r="V364" s="56"/>
      <c r="W364" s="56"/>
      <c r="X364" s="56"/>
      <c r="Y364" s="56"/>
      <c r="Z364" s="56"/>
    </row>
    <row r="365" spans="1:26" ht="15.75" customHeight="1">
      <c r="A365" s="181"/>
      <c r="B365" s="127"/>
      <c r="C365" s="56"/>
      <c r="D365" s="56"/>
      <c r="E365" s="56"/>
      <c r="F365" s="129"/>
      <c r="G365" s="222"/>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127"/>
      <c r="C366" s="56"/>
      <c r="D366" s="56"/>
      <c r="E366" s="56"/>
      <c r="F366" s="129"/>
      <c r="G366" s="222"/>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127"/>
      <c r="C367" s="56"/>
      <c r="D367" s="56"/>
      <c r="E367" s="56"/>
      <c r="F367" s="129"/>
      <c r="G367" s="222"/>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127"/>
      <c r="C368" s="56"/>
      <c r="D368" s="56"/>
      <c r="E368" s="56"/>
      <c r="F368" s="129"/>
      <c r="G368" s="222"/>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127"/>
      <c r="C369" s="56"/>
      <c r="D369" s="56"/>
      <c r="E369" s="56"/>
      <c r="F369" s="129"/>
      <c r="G369" s="222"/>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127"/>
      <c r="C370" s="56"/>
      <c r="D370" s="56"/>
      <c r="E370" s="56"/>
      <c r="F370" s="129"/>
      <c r="G370" s="222"/>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127"/>
      <c r="C371" s="56"/>
      <c r="D371" s="56"/>
      <c r="E371" s="56"/>
      <c r="F371" s="129"/>
      <c r="G371" s="222"/>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127"/>
      <c r="C372" s="56"/>
      <c r="D372" s="56"/>
      <c r="E372" s="56"/>
      <c r="F372" s="129"/>
      <c r="G372" s="222"/>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127"/>
      <c r="C373" s="56"/>
      <c r="D373" s="56"/>
      <c r="E373" s="56"/>
      <c r="F373" s="129"/>
      <c r="G373" s="222"/>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127"/>
      <c r="C374" s="56"/>
      <c r="D374" s="56"/>
      <c r="E374" s="56"/>
      <c r="F374" s="129"/>
      <c r="G374" s="222"/>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127"/>
      <c r="C375" s="56"/>
      <c r="D375" s="56"/>
      <c r="E375" s="56"/>
      <c r="F375" s="129"/>
      <c r="G375" s="222"/>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127"/>
      <c r="C376" s="56"/>
      <c r="D376" s="56"/>
      <c r="E376" s="56"/>
      <c r="F376" s="129"/>
      <c r="G376" s="222"/>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127"/>
      <c r="C377" s="56"/>
      <c r="D377" s="56"/>
      <c r="E377" s="56"/>
      <c r="F377" s="129"/>
      <c r="G377" s="222"/>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127"/>
      <c r="C378" s="56"/>
      <c r="D378" s="56"/>
      <c r="E378" s="56"/>
      <c r="F378" s="129"/>
      <c r="G378" s="222"/>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127"/>
      <c r="C379" s="56"/>
      <c r="D379" s="56"/>
      <c r="E379" s="56"/>
      <c r="F379" s="129"/>
      <c r="G379" s="222"/>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127"/>
      <c r="C380" s="56"/>
      <c r="D380" s="56"/>
      <c r="E380" s="56"/>
      <c r="F380" s="129"/>
      <c r="G380" s="222"/>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127"/>
      <c r="C381" s="56"/>
      <c r="D381" s="56"/>
      <c r="E381" s="56"/>
      <c r="F381" s="129"/>
      <c r="G381" s="222"/>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127"/>
      <c r="C382" s="56"/>
      <c r="D382" s="56"/>
      <c r="E382" s="56"/>
      <c r="F382" s="129"/>
      <c r="G382" s="222"/>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127"/>
      <c r="C383" s="56"/>
      <c r="D383" s="56"/>
      <c r="E383" s="56"/>
      <c r="F383" s="129"/>
      <c r="G383" s="222"/>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127"/>
      <c r="C384" s="56"/>
      <c r="D384" s="56"/>
      <c r="E384" s="56"/>
      <c r="F384" s="129"/>
      <c r="G384" s="222"/>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127"/>
      <c r="C385" s="56"/>
      <c r="D385" s="56"/>
      <c r="E385" s="56"/>
      <c r="F385" s="129"/>
      <c r="G385" s="222"/>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127"/>
      <c r="C386" s="56"/>
      <c r="D386" s="56"/>
      <c r="E386" s="56"/>
      <c r="F386" s="129"/>
      <c r="G386" s="222"/>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127"/>
      <c r="C387" s="56"/>
      <c r="D387" s="56"/>
      <c r="E387" s="56"/>
      <c r="F387" s="129"/>
      <c r="G387" s="222"/>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127"/>
      <c r="C388" s="56"/>
      <c r="D388" s="56"/>
      <c r="E388" s="56"/>
      <c r="F388" s="129"/>
      <c r="G388" s="222"/>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127"/>
      <c r="C389" s="56"/>
      <c r="D389" s="56"/>
      <c r="E389" s="56"/>
      <c r="F389" s="129"/>
      <c r="G389" s="222"/>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127"/>
      <c r="C390" s="56"/>
      <c r="D390" s="56"/>
      <c r="E390" s="56"/>
      <c r="F390" s="129"/>
      <c r="G390" s="222"/>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127"/>
      <c r="C391" s="56"/>
      <c r="D391" s="56"/>
      <c r="E391" s="56"/>
      <c r="F391" s="129"/>
      <c r="G391" s="222"/>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127"/>
      <c r="C392" s="56"/>
      <c r="D392" s="56"/>
      <c r="E392" s="56"/>
      <c r="F392" s="129"/>
      <c r="G392" s="222"/>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127"/>
      <c r="C393" s="56"/>
      <c r="D393" s="56"/>
      <c r="E393" s="56"/>
      <c r="F393" s="129"/>
      <c r="G393" s="222"/>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127"/>
      <c r="C394" s="56"/>
      <c r="D394" s="56"/>
      <c r="E394" s="56"/>
      <c r="F394" s="129"/>
      <c r="G394" s="222"/>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127"/>
      <c r="C395" s="56"/>
      <c r="D395" s="56"/>
      <c r="E395" s="56"/>
      <c r="F395" s="129"/>
      <c r="G395" s="222"/>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127"/>
      <c r="C396" s="56"/>
      <c r="D396" s="56"/>
      <c r="E396" s="56"/>
      <c r="F396" s="129"/>
      <c r="G396" s="222"/>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127"/>
      <c r="C397" s="56"/>
      <c r="D397" s="56"/>
      <c r="E397" s="56"/>
      <c r="F397" s="129"/>
      <c r="G397" s="222"/>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127"/>
      <c r="C398" s="56"/>
      <c r="D398" s="56"/>
      <c r="E398" s="56"/>
      <c r="F398" s="129"/>
      <c r="G398" s="222"/>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127"/>
      <c r="C399" s="56"/>
      <c r="D399" s="56"/>
      <c r="E399" s="56"/>
      <c r="F399" s="129"/>
      <c r="G399" s="222"/>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127"/>
      <c r="C400" s="56"/>
      <c r="D400" s="56"/>
      <c r="E400" s="56"/>
      <c r="F400" s="129"/>
      <c r="G400" s="222"/>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127"/>
      <c r="C401" s="56"/>
      <c r="D401" s="56"/>
      <c r="E401" s="56"/>
      <c r="F401" s="129"/>
      <c r="G401" s="222"/>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127"/>
      <c r="C402" s="56"/>
      <c r="D402" s="56"/>
      <c r="E402" s="56"/>
      <c r="F402" s="129"/>
      <c r="G402" s="222"/>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127"/>
      <c r="C403" s="56"/>
      <c r="D403" s="56"/>
      <c r="E403" s="56"/>
      <c r="F403" s="129"/>
      <c r="G403" s="222"/>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127"/>
      <c r="C404" s="56"/>
      <c r="D404" s="56"/>
      <c r="E404" s="56"/>
      <c r="F404" s="129"/>
      <c r="G404" s="222"/>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127"/>
      <c r="C405" s="56"/>
      <c r="D405" s="56"/>
      <c r="E405" s="56"/>
      <c r="F405" s="129"/>
      <c r="G405" s="222"/>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127"/>
      <c r="C406" s="56"/>
      <c r="D406" s="56"/>
      <c r="E406" s="56"/>
      <c r="F406" s="129"/>
      <c r="G406" s="222"/>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127"/>
      <c r="C407" s="56"/>
      <c r="D407" s="56"/>
      <c r="E407" s="56"/>
      <c r="F407" s="129"/>
      <c r="G407" s="222"/>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127"/>
      <c r="C408" s="56"/>
      <c r="D408" s="56"/>
      <c r="E408" s="56"/>
      <c r="F408" s="129"/>
      <c r="G408" s="222"/>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127"/>
      <c r="C409" s="56"/>
      <c r="D409" s="56"/>
      <c r="E409" s="56"/>
      <c r="F409" s="129"/>
      <c r="G409" s="222"/>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127"/>
      <c r="C410" s="56"/>
      <c r="D410" s="56"/>
      <c r="E410" s="56"/>
      <c r="F410" s="129"/>
      <c r="G410" s="222"/>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127"/>
      <c r="C411" s="56"/>
      <c r="D411" s="56"/>
      <c r="E411" s="56"/>
      <c r="F411" s="129"/>
      <c r="G411" s="222"/>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127"/>
      <c r="C412" s="56"/>
      <c r="D412" s="56"/>
      <c r="E412" s="56"/>
      <c r="F412" s="129"/>
      <c r="G412" s="222"/>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127"/>
      <c r="C413" s="56"/>
      <c r="D413" s="56"/>
      <c r="E413" s="56"/>
      <c r="F413" s="129"/>
      <c r="G413" s="222"/>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127"/>
      <c r="C414" s="56"/>
      <c r="D414" s="56"/>
      <c r="E414" s="56"/>
      <c r="F414" s="129"/>
      <c r="G414" s="222"/>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127"/>
      <c r="C415" s="56"/>
      <c r="D415" s="56"/>
      <c r="E415" s="56"/>
      <c r="F415" s="129"/>
      <c r="G415" s="222"/>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127"/>
      <c r="C416" s="56"/>
      <c r="D416" s="56"/>
      <c r="E416" s="56"/>
      <c r="F416" s="129"/>
      <c r="G416" s="222"/>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127"/>
      <c r="C417" s="56"/>
      <c r="D417" s="56"/>
      <c r="E417" s="56"/>
      <c r="F417" s="129"/>
      <c r="G417" s="222"/>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127"/>
      <c r="C418" s="56"/>
      <c r="D418" s="56"/>
      <c r="E418" s="56"/>
      <c r="F418" s="129"/>
      <c r="G418" s="222"/>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127"/>
      <c r="C419" s="56"/>
      <c r="D419" s="56"/>
      <c r="E419" s="56"/>
      <c r="F419" s="129"/>
      <c r="G419" s="222"/>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127"/>
      <c r="C420" s="56"/>
      <c r="D420" s="56"/>
      <c r="E420" s="56"/>
      <c r="F420" s="129"/>
      <c r="G420" s="222"/>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127"/>
      <c r="C421" s="56"/>
      <c r="D421" s="56"/>
      <c r="E421" s="56"/>
      <c r="F421" s="129"/>
      <c r="G421" s="222"/>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127"/>
      <c r="C422" s="56"/>
      <c r="D422" s="56"/>
      <c r="E422" s="56"/>
      <c r="F422" s="129"/>
      <c r="G422" s="222"/>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127"/>
      <c r="C423" s="56"/>
      <c r="D423" s="56"/>
      <c r="E423" s="56"/>
      <c r="F423" s="129"/>
      <c r="G423" s="222"/>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127"/>
      <c r="C424" s="56"/>
      <c r="D424" s="56"/>
      <c r="E424" s="56"/>
      <c r="F424" s="129"/>
      <c r="G424" s="222"/>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127"/>
      <c r="C425" s="56"/>
      <c r="D425" s="56"/>
      <c r="E425" s="56"/>
      <c r="F425" s="129"/>
      <c r="G425" s="222"/>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127"/>
      <c r="C426" s="56"/>
      <c r="D426" s="56"/>
      <c r="E426" s="56"/>
      <c r="F426" s="129"/>
      <c r="G426" s="222"/>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127"/>
      <c r="C427" s="56"/>
      <c r="D427" s="56"/>
      <c r="E427" s="56"/>
      <c r="F427" s="129"/>
      <c r="G427" s="222"/>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127"/>
      <c r="C428" s="56"/>
      <c r="D428" s="56"/>
      <c r="E428" s="56"/>
      <c r="F428" s="129"/>
      <c r="G428" s="222"/>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127"/>
      <c r="C429" s="56"/>
      <c r="D429" s="56"/>
      <c r="E429" s="56"/>
      <c r="F429" s="129"/>
      <c r="G429" s="222"/>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127"/>
      <c r="C430" s="56"/>
      <c r="D430" s="56"/>
      <c r="E430" s="56"/>
      <c r="F430" s="129"/>
      <c r="G430" s="222"/>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127"/>
      <c r="C431" s="56"/>
      <c r="D431" s="56"/>
      <c r="E431" s="56"/>
      <c r="F431" s="129"/>
      <c r="G431" s="222"/>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127"/>
      <c r="C432" s="56"/>
      <c r="D432" s="56"/>
      <c r="E432" s="56"/>
      <c r="F432" s="129"/>
      <c r="G432" s="222"/>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127"/>
      <c r="C433" s="56"/>
      <c r="D433" s="56"/>
      <c r="E433" s="56"/>
      <c r="F433" s="129"/>
      <c r="G433" s="222"/>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127"/>
      <c r="C434" s="56"/>
      <c r="D434" s="56"/>
      <c r="E434" s="56"/>
      <c r="F434" s="129"/>
      <c r="G434" s="222"/>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127"/>
      <c r="C435" s="56"/>
      <c r="D435" s="56"/>
      <c r="E435" s="56"/>
      <c r="F435" s="129"/>
      <c r="G435" s="222"/>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127"/>
      <c r="C436" s="56"/>
      <c r="D436" s="56"/>
      <c r="E436" s="56"/>
      <c r="F436" s="129"/>
      <c r="G436" s="222"/>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127"/>
      <c r="C437" s="56"/>
      <c r="D437" s="56"/>
      <c r="E437" s="56"/>
      <c r="F437" s="129"/>
      <c r="G437" s="222"/>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127"/>
      <c r="C438" s="56"/>
      <c r="D438" s="56"/>
      <c r="E438" s="56"/>
      <c r="F438" s="129"/>
      <c r="G438" s="222"/>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127"/>
      <c r="C439" s="56"/>
      <c r="D439" s="56"/>
      <c r="E439" s="56"/>
      <c r="F439" s="129"/>
      <c r="G439" s="222"/>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127"/>
      <c r="C440" s="56"/>
      <c r="D440" s="56"/>
      <c r="E440" s="56"/>
      <c r="F440" s="129"/>
      <c r="G440" s="222"/>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127"/>
      <c r="C441" s="56"/>
      <c r="D441" s="56"/>
      <c r="E441" s="56"/>
      <c r="F441" s="129"/>
      <c r="G441" s="222"/>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127"/>
      <c r="C442" s="56"/>
      <c r="D442" s="56"/>
      <c r="E442" s="56"/>
      <c r="F442" s="129"/>
      <c r="G442" s="222"/>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127"/>
      <c r="C443" s="56"/>
      <c r="D443" s="56"/>
      <c r="E443" s="56"/>
      <c r="F443" s="129"/>
      <c r="G443" s="222"/>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127"/>
      <c r="C444" s="56"/>
      <c r="D444" s="56"/>
      <c r="E444" s="56"/>
      <c r="F444" s="129"/>
      <c r="G444" s="222"/>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127"/>
      <c r="C445" s="56"/>
      <c r="D445" s="56"/>
      <c r="E445" s="56"/>
      <c r="F445" s="129"/>
      <c r="G445" s="222"/>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127"/>
      <c r="C446" s="56"/>
      <c r="D446" s="56"/>
      <c r="E446" s="56"/>
      <c r="F446" s="129"/>
      <c r="G446" s="222"/>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127"/>
      <c r="C447" s="56"/>
      <c r="D447" s="56"/>
      <c r="E447" s="56"/>
      <c r="F447" s="129"/>
      <c r="G447" s="222"/>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127"/>
      <c r="C448" s="56"/>
      <c r="D448" s="56"/>
      <c r="E448" s="56"/>
      <c r="F448" s="129"/>
      <c r="G448" s="222"/>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127"/>
      <c r="C449" s="56"/>
      <c r="D449" s="56"/>
      <c r="E449" s="56"/>
      <c r="F449" s="129"/>
      <c r="G449" s="222"/>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127"/>
      <c r="C450" s="56"/>
      <c r="D450" s="56"/>
      <c r="E450" s="56"/>
      <c r="F450" s="129"/>
      <c r="G450" s="222"/>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127"/>
      <c r="C451" s="56"/>
      <c r="D451" s="56"/>
      <c r="E451" s="56"/>
      <c r="F451" s="129"/>
      <c r="G451" s="222"/>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127"/>
      <c r="C452" s="56"/>
      <c r="D452" s="56"/>
      <c r="E452" s="56"/>
      <c r="F452" s="129"/>
      <c r="G452" s="222"/>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127"/>
      <c r="C453" s="56"/>
      <c r="D453" s="56"/>
      <c r="E453" s="56"/>
      <c r="F453" s="129"/>
      <c r="G453" s="222"/>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127"/>
      <c r="C454" s="56"/>
      <c r="D454" s="56"/>
      <c r="E454" s="56"/>
      <c r="F454" s="129"/>
      <c r="G454" s="222"/>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127"/>
      <c r="C455" s="56"/>
      <c r="D455" s="56"/>
      <c r="E455" s="56"/>
      <c r="F455" s="129"/>
      <c r="G455" s="222"/>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127"/>
      <c r="C456" s="56"/>
      <c r="D456" s="56"/>
      <c r="E456" s="56"/>
      <c r="F456" s="129"/>
      <c r="G456" s="222"/>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127"/>
      <c r="C457" s="56"/>
      <c r="D457" s="56"/>
      <c r="E457" s="56"/>
      <c r="F457" s="129"/>
      <c r="G457" s="222"/>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127"/>
      <c r="C458" s="56"/>
      <c r="D458" s="56"/>
      <c r="E458" s="56"/>
      <c r="F458" s="129"/>
      <c r="G458" s="222"/>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127"/>
      <c r="C459" s="56"/>
      <c r="D459" s="56"/>
      <c r="E459" s="56"/>
      <c r="F459" s="129"/>
      <c r="G459" s="222"/>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127"/>
      <c r="C460" s="56"/>
      <c r="D460" s="56"/>
      <c r="E460" s="56"/>
      <c r="F460" s="129"/>
      <c r="G460" s="222"/>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127"/>
      <c r="C461" s="56"/>
      <c r="D461" s="56"/>
      <c r="E461" s="56"/>
      <c r="F461" s="129"/>
      <c r="G461" s="222"/>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127"/>
      <c r="C462" s="56"/>
      <c r="D462" s="56"/>
      <c r="E462" s="56"/>
      <c r="F462" s="129"/>
      <c r="G462" s="222"/>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127"/>
      <c r="C463" s="56"/>
      <c r="D463" s="56"/>
      <c r="E463" s="56"/>
      <c r="F463" s="129"/>
      <c r="G463" s="222"/>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127"/>
      <c r="C464" s="56"/>
      <c r="D464" s="56"/>
      <c r="E464" s="56"/>
      <c r="F464" s="129"/>
      <c r="G464" s="222"/>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127"/>
      <c r="C465" s="56"/>
      <c r="D465" s="56"/>
      <c r="E465" s="56"/>
      <c r="F465" s="129"/>
      <c r="G465" s="222"/>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127"/>
      <c r="C466" s="56"/>
      <c r="D466" s="56"/>
      <c r="E466" s="56"/>
      <c r="F466" s="129"/>
      <c r="G466" s="222"/>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127"/>
      <c r="C467" s="56"/>
      <c r="D467" s="56"/>
      <c r="E467" s="56"/>
      <c r="F467" s="129"/>
      <c r="G467" s="222"/>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127"/>
      <c r="C468" s="56"/>
      <c r="D468" s="56"/>
      <c r="E468" s="56"/>
      <c r="F468" s="129"/>
      <c r="G468" s="222"/>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127"/>
      <c r="C469" s="56"/>
      <c r="D469" s="56"/>
      <c r="E469" s="56"/>
      <c r="F469" s="129"/>
      <c r="G469" s="222"/>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127"/>
      <c r="C470" s="56"/>
      <c r="D470" s="56"/>
      <c r="E470" s="56"/>
      <c r="F470" s="129"/>
      <c r="G470" s="222"/>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127"/>
      <c r="C471" s="56"/>
      <c r="D471" s="56"/>
      <c r="E471" s="56"/>
      <c r="F471" s="129"/>
      <c r="G471" s="222"/>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127"/>
      <c r="C472" s="56"/>
      <c r="D472" s="56"/>
      <c r="E472" s="56"/>
      <c r="F472" s="129"/>
      <c r="G472" s="222"/>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127"/>
      <c r="C473" s="56"/>
      <c r="D473" s="56"/>
      <c r="E473" s="56"/>
      <c r="F473" s="129"/>
      <c r="G473" s="222"/>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127"/>
      <c r="C474" s="56"/>
      <c r="D474" s="56"/>
      <c r="E474" s="56"/>
      <c r="F474" s="129"/>
      <c r="G474" s="222"/>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127"/>
      <c r="C475" s="56"/>
      <c r="D475" s="56"/>
      <c r="E475" s="56"/>
      <c r="F475" s="129"/>
      <c r="G475" s="222"/>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127"/>
      <c r="C476" s="56"/>
      <c r="D476" s="56"/>
      <c r="E476" s="56"/>
      <c r="F476" s="129"/>
      <c r="G476" s="222"/>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127"/>
      <c r="C477" s="56"/>
      <c r="D477" s="56"/>
      <c r="E477" s="56"/>
      <c r="F477" s="129"/>
      <c r="G477" s="222"/>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127"/>
      <c r="C478" s="56"/>
      <c r="D478" s="56"/>
      <c r="E478" s="56"/>
      <c r="F478" s="129"/>
      <c r="G478" s="222"/>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127"/>
      <c r="C479" s="56"/>
      <c r="D479" s="56"/>
      <c r="E479" s="56"/>
      <c r="F479" s="129"/>
      <c r="G479" s="222"/>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127"/>
      <c r="C480" s="56"/>
      <c r="D480" s="56"/>
      <c r="E480" s="56"/>
      <c r="F480" s="129"/>
      <c r="G480" s="222"/>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127"/>
      <c r="C481" s="56"/>
      <c r="D481" s="56"/>
      <c r="E481" s="56"/>
      <c r="F481" s="129"/>
      <c r="G481" s="222"/>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127"/>
      <c r="C482" s="56"/>
      <c r="D482" s="56"/>
      <c r="E482" s="56"/>
      <c r="F482" s="129"/>
      <c r="G482" s="222"/>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127"/>
      <c r="C483" s="56"/>
      <c r="D483" s="56"/>
      <c r="E483" s="56"/>
      <c r="F483" s="129"/>
      <c r="G483" s="222"/>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127"/>
      <c r="C484" s="56"/>
      <c r="D484" s="56"/>
      <c r="E484" s="56"/>
      <c r="F484" s="129"/>
      <c r="G484" s="222"/>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127"/>
      <c r="C485" s="56"/>
      <c r="D485" s="56"/>
      <c r="E485" s="56"/>
      <c r="F485" s="129"/>
      <c r="G485" s="222"/>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127"/>
      <c r="C486" s="56"/>
      <c r="D486" s="56"/>
      <c r="E486" s="56"/>
      <c r="F486" s="129"/>
      <c r="G486" s="222"/>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127"/>
      <c r="C487" s="56"/>
      <c r="D487" s="56"/>
      <c r="E487" s="56"/>
      <c r="F487" s="129"/>
      <c r="G487" s="222"/>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127"/>
      <c r="C488" s="56"/>
      <c r="D488" s="56"/>
      <c r="E488" s="56"/>
      <c r="F488" s="129"/>
      <c r="G488" s="222"/>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127"/>
      <c r="C489" s="56"/>
      <c r="D489" s="56"/>
      <c r="E489" s="56"/>
      <c r="F489" s="129"/>
      <c r="G489" s="222"/>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127"/>
      <c r="C490" s="56"/>
      <c r="D490" s="56"/>
      <c r="E490" s="56"/>
      <c r="F490" s="129"/>
      <c r="G490" s="222"/>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127"/>
      <c r="C491" s="56"/>
      <c r="D491" s="56"/>
      <c r="E491" s="56"/>
      <c r="F491" s="129"/>
      <c r="G491" s="222"/>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127"/>
      <c r="C492" s="56"/>
      <c r="D492" s="56"/>
      <c r="E492" s="56"/>
      <c r="F492" s="129"/>
      <c r="G492" s="222"/>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127"/>
      <c r="C493" s="56"/>
      <c r="D493" s="56"/>
      <c r="E493" s="56"/>
      <c r="F493" s="129"/>
      <c r="G493" s="222"/>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127"/>
      <c r="C494" s="56"/>
      <c r="D494" s="56"/>
      <c r="E494" s="56"/>
      <c r="F494" s="129"/>
      <c r="G494" s="222"/>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127"/>
      <c r="C495" s="56"/>
      <c r="D495" s="56"/>
      <c r="E495" s="56"/>
      <c r="F495" s="129"/>
      <c r="G495" s="222"/>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127"/>
      <c r="C496" s="56"/>
      <c r="D496" s="56"/>
      <c r="E496" s="56"/>
      <c r="F496" s="129"/>
      <c r="G496" s="222"/>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127"/>
      <c r="C497" s="56"/>
      <c r="D497" s="56"/>
      <c r="E497" s="56"/>
      <c r="F497" s="129"/>
      <c r="G497" s="222"/>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127"/>
      <c r="C498" s="56"/>
      <c r="D498" s="56"/>
      <c r="E498" s="56"/>
      <c r="F498" s="129"/>
      <c r="G498" s="222"/>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127"/>
      <c r="C499" s="56"/>
      <c r="D499" s="56"/>
      <c r="E499" s="56"/>
      <c r="F499" s="129"/>
      <c r="G499" s="222"/>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127"/>
      <c r="C500" s="56"/>
      <c r="D500" s="56"/>
      <c r="E500" s="56"/>
      <c r="F500" s="129"/>
      <c r="G500" s="222"/>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127"/>
      <c r="C501" s="56"/>
      <c r="D501" s="56"/>
      <c r="E501" s="56"/>
      <c r="F501" s="129"/>
      <c r="G501" s="222"/>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127"/>
      <c r="C502" s="56"/>
      <c r="D502" s="56"/>
      <c r="E502" s="56"/>
      <c r="F502" s="129"/>
      <c r="G502" s="222"/>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127"/>
      <c r="C503" s="56"/>
      <c r="D503" s="56"/>
      <c r="E503" s="56"/>
      <c r="F503" s="129"/>
      <c r="G503" s="222"/>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127"/>
      <c r="C504" s="56"/>
      <c r="D504" s="56"/>
      <c r="E504" s="56"/>
      <c r="F504" s="129"/>
      <c r="G504" s="222"/>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127"/>
      <c r="C505" s="56"/>
      <c r="D505" s="56"/>
      <c r="E505" s="56"/>
      <c r="F505" s="129"/>
      <c r="G505" s="222"/>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127"/>
      <c r="C506" s="56"/>
      <c r="D506" s="56"/>
      <c r="E506" s="56"/>
      <c r="F506" s="129"/>
      <c r="G506" s="222"/>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127"/>
      <c r="C507" s="56"/>
      <c r="D507" s="56"/>
      <c r="E507" s="56"/>
      <c r="F507" s="129"/>
      <c r="G507" s="222"/>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127"/>
      <c r="C508" s="56"/>
      <c r="D508" s="56"/>
      <c r="E508" s="56"/>
      <c r="F508" s="129"/>
      <c r="G508" s="222"/>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127"/>
      <c r="C509" s="56"/>
      <c r="D509" s="56"/>
      <c r="E509" s="56"/>
      <c r="F509" s="129"/>
      <c r="G509" s="222"/>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127"/>
      <c r="C510" s="56"/>
      <c r="D510" s="56"/>
      <c r="E510" s="56"/>
      <c r="F510" s="129"/>
      <c r="G510" s="222"/>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127"/>
      <c r="C511" s="56"/>
      <c r="D511" s="56"/>
      <c r="E511" s="56"/>
      <c r="F511" s="129"/>
      <c r="G511" s="222"/>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127"/>
      <c r="C512" s="56"/>
      <c r="D512" s="56"/>
      <c r="E512" s="56"/>
      <c r="F512" s="129"/>
      <c r="G512" s="222"/>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127"/>
      <c r="C513" s="56"/>
      <c r="D513" s="56"/>
      <c r="E513" s="56"/>
      <c r="F513" s="129"/>
      <c r="G513" s="222"/>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127"/>
      <c r="C514" s="56"/>
      <c r="D514" s="56"/>
      <c r="E514" s="56"/>
      <c r="F514" s="129"/>
      <c r="G514" s="222"/>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127"/>
      <c r="C515" s="56"/>
      <c r="D515" s="56"/>
      <c r="E515" s="56"/>
      <c r="F515" s="129"/>
      <c r="G515" s="222"/>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127"/>
      <c r="C516" s="56"/>
      <c r="D516" s="56"/>
      <c r="E516" s="56"/>
      <c r="F516" s="129"/>
      <c r="G516" s="222"/>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127"/>
      <c r="C517" s="56"/>
      <c r="D517" s="56"/>
      <c r="E517" s="56"/>
      <c r="F517" s="129"/>
      <c r="G517" s="222"/>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127"/>
      <c r="C518" s="56"/>
      <c r="D518" s="56"/>
      <c r="E518" s="56"/>
      <c r="F518" s="129"/>
      <c r="G518" s="222"/>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127"/>
      <c r="C519" s="56"/>
      <c r="D519" s="56"/>
      <c r="E519" s="56"/>
      <c r="F519" s="129"/>
      <c r="G519" s="222"/>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127"/>
      <c r="C520" s="56"/>
      <c r="D520" s="56"/>
      <c r="E520" s="56"/>
      <c r="F520" s="129"/>
      <c r="G520" s="222"/>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127"/>
      <c r="C521" s="56"/>
      <c r="D521" s="56"/>
      <c r="E521" s="56"/>
      <c r="F521" s="129"/>
      <c r="G521" s="222"/>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127"/>
      <c r="C522" s="56"/>
      <c r="D522" s="56"/>
      <c r="E522" s="56"/>
      <c r="F522" s="129"/>
      <c r="G522" s="222"/>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127"/>
      <c r="C523" s="56"/>
      <c r="D523" s="56"/>
      <c r="E523" s="56"/>
      <c r="F523" s="129"/>
      <c r="G523" s="222"/>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127"/>
      <c r="C524" s="56"/>
      <c r="D524" s="56"/>
      <c r="E524" s="56"/>
      <c r="F524" s="129"/>
      <c r="G524" s="222"/>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127"/>
      <c r="C525" s="56"/>
      <c r="D525" s="56"/>
      <c r="E525" s="56"/>
      <c r="F525" s="129"/>
      <c r="G525" s="222"/>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127"/>
      <c r="C526" s="56"/>
      <c r="D526" s="56"/>
      <c r="E526" s="56"/>
      <c r="F526" s="129"/>
      <c r="G526" s="222"/>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127"/>
      <c r="C527" s="56"/>
      <c r="D527" s="56"/>
      <c r="E527" s="56"/>
      <c r="F527" s="129"/>
      <c r="G527" s="222"/>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127"/>
      <c r="C528" s="56"/>
      <c r="D528" s="56"/>
      <c r="E528" s="56"/>
      <c r="F528" s="129"/>
      <c r="G528" s="222"/>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127"/>
      <c r="C529" s="56"/>
      <c r="D529" s="56"/>
      <c r="E529" s="56"/>
      <c r="F529" s="129"/>
      <c r="G529" s="222"/>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127"/>
      <c r="C530" s="56"/>
      <c r="D530" s="56"/>
      <c r="E530" s="56"/>
      <c r="F530" s="129"/>
      <c r="G530" s="222"/>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127"/>
      <c r="C531" s="56"/>
      <c r="D531" s="56"/>
      <c r="E531" s="56"/>
      <c r="F531" s="129"/>
      <c r="G531" s="222"/>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127"/>
      <c r="C532" s="56"/>
      <c r="D532" s="56"/>
      <c r="E532" s="56"/>
      <c r="F532" s="129"/>
      <c r="G532" s="222"/>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127"/>
      <c r="C533" s="56"/>
      <c r="D533" s="56"/>
      <c r="E533" s="56"/>
      <c r="F533" s="129"/>
      <c r="G533" s="222"/>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127"/>
      <c r="C534" s="56"/>
      <c r="D534" s="56"/>
      <c r="E534" s="56"/>
      <c r="F534" s="129"/>
      <c r="G534" s="222"/>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127"/>
      <c r="C535" s="56"/>
      <c r="D535" s="56"/>
      <c r="E535" s="56"/>
      <c r="F535" s="129"/>
      <c r="G535" s="222"/>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127"/>
      <c r="C536" s="56"/>
      <c r="D536" s="56"/>
      <c r="E536" s="56"/>
      <c r="F536" s="129"/>
      <c r="G536" s="222"/>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127"/>
      <c r="C537" s="56"/>
      <c r="D537" s="56"/>
      <c r="E537" s="56"/>
      <c r="F537" s="129"/>
      <c r="G537" s="222"/>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127"/>
      <c r="C538" s="56"/>
      <c r="D538" s="56"/>
      <c r="E538" s="56"/>
      <c r="F538" s="129"/>
      <c r="G538" s="222"/>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127"/>
      <c r="C539" s="56"/>
      <c r="D539" s="56"/>
      <c r="E539" s="56"/>
      <c r="F539" s="129"/>
      <c r="G539" s="222"/>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127"/>
      <c r="C540" s="56"/>
      <c r="D540" s="56"/>
      <c r="E540" s="56"/>
      <c r="F540" s="129"/>
      <c r="G540" s="222"/>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127"/>
      <c r="C541" s="56"/>
      <c r="D541" s="56"/>
      <c r="E541" s="56"/>
      <c r="F541" s="129"/>
      <c r="G541" s="222"/>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127"/>
      <c r="C542" s="56"/>
      <c r="D542" s="56"/>
      <c r="E542" s="56"/>
      <c r="F542" s="129"/>
      <c r="G542" s="222"/>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127"/>
      <c r="C543" s="56"/>
      <c r="D543" s="56"/>
      <c r="E543" s="56"/>
      <c r="F543" s="129"/>
      <c r="G543" s="222"/>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127"/>
      <c r="C544" s="56"/>
      <c r="D544" s="56"/>
      <c r="E544" s="56"/>
      <c r="F544" s="129"/>
      <c r="G544" s="222"/>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127"/>
      <c r="C545" s="56"/>
      <c r="D545" s="56"/>
      <c r="E545" s="56"/>
      <c r="F545" s="129"/>
      <c r="G545" s="222"/>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127"/>
      <c r="C546" s="56"/>
      <c r="D546" s="56"/>
      <c r="E546" s="56"/>
      <c r="F546" s="129"/>
      <c r="G546" s="222"/>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127"/>
      <c r="C547" s="56"/>
      <c r="D547" s="56"/>
      <c r="E547" s="56"/>
      <c r="F547" s="129"/>
      <c r="G547" s="222"/>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127"/>
      <c r="C548" s="56"/>
      <c r="D548" s="56"/>
      <c r="E548" s="56"/>
      <c r="F548" s="129"/>
      <c r="G548" s="222"/>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127"/>
      <c r="C549" s="56"/>
      <c r="D549" s="56"/>
      <c r="E549" s="56"/>
      <c r="F549" s="129"/>
      <c r="G549" s="222"/>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127"/>
      <c r="C550" s="56"/>
      <c r="D550" s="56"/>
      <c r="E550" s="56"/>
      <c r="F550" s="129"/>
      <c r="G550" s="222"/>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127"/>
      <c r="C551" s="56"/>
      <c r="D551" s="56"/>
      <c r="E551" s="56"/>
      <c r="F551" s="129"/>
      <c r="G551" s="222"/>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127"/>
      <c r="C552" s="56"/>
      <c r="D552" s="56"/>
      <c r="E552" s="56"/>
      <c r="F552" s="129"/>
      <c r="G552" s="222"/>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127"/>
      <c r="C553" s="56"/>
      <c r="D553" s="56"/>
      <c r="E553" s="56"/>
      <c r="F553" s="129"/>
      <c r="G553" s="222"/>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127"/>
      <c r="C554" s="56"/>
      <c r="D554" s="56"/>
      <c r="E554" s="56"/>
      <c r="F554" s="129"/>
      <c r="G554" s="222"/>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127"/>
      <c r="C555" s="56"/>
      <c r="D555" s="56"/>
      <c r="E555" s="56"/>
      <c r="F555" s="129"/>
      <c r="G555" s="222"/>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127"/>
      <c r="C556" s="56"/>
      <c r="D556" s="56"/>
      <c r="E556" s="56"/>
      <c r="F556" s="129"/>
      <c r="G556" s="222"/>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127"/>
      <c r="C557" s="56"/>
      <c r="D557" s="56"/>
      <c r="E557" s="56"/>
      <c r="F557" s="129"/>
      <c r="G557" s="222"/>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127"/>
      <c r="C558" s="56"/>
      <c r="D558" s="56"/>
      <c r="E558" s="56"/>
      <c r="F558" s="129"/>
      <c r="G558" s="222"/>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127"/>
      <c r="C559" s="56"/>
      <c r="D559" s="56"/>
      <c r="E559" s="56"/>
      <c r="F559" s="129"/>
      <c r="G559" s="222"/>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127"/>
      <c r="C560" s="56"/>
      <c r="D560" s="56"/>
      <c r="E560" s="56"/>
      <c r="F560" s="129"/>
      <c r="G560" s="222"/>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127"/>
      <c r="C561" s="56"/>
      <c r="D561" s="56"/>
      <c r="E561" s="56"/>
      <c r="F561" s="129"/>
      <c r="G561" s="222"/>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127"/>
      <c r="C562" s="56"/>
      <c r="D562" s="56"/>
      <c r="E562" s="56"/>
      <c r="F562" s="129"/>
      <c r="G562" s="222"/>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127"/>
      <c r="C563" s="56"/>
      <c r="D563" s="56"/>
      <c r="E563" s="56"/>
      <c r="F563" s="129"/>
      <c r="G563" s="222"/>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127"/>
      <c r="C564" s="56"/>
      <c r="D564" s="56"/>
      <c r="E564" s="56"/>
      <c r="F564" s="129"/>
      <c r="G564" s="222"/>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127"/>
      <c r="C565" s="56"/>
      <c r="D565" s="56"/>
      <c r="E565" s="56"/>
      <c r="F565" s="129"/>
      <c r="G565" s="222"/>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127"/>
      <c r="C566" s="56"/>
      <c r="D566" s="56"/>
      <c r="E566" s="56"/>
      <c r="F566" s="129"/>
      <c r="G566" s="222"/>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127"/>
      <c r="C567" s="56"/>
      <c r="D567" s="56"/>
      <c r="E567" s="56"/>
      <c r="F567" s="129"/>
      <c r="G567" s="222"/>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127"/>
      <c r="C568" s="56"/>
      <c r="D568" s="56"/>
      <c r="E568" s="56"/>
      <c r="F568" s="129"/>
      <c r="G568" s="222"/>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127"/>
      <c r="C569" s="56"/>
      <c r="D569" s="56"/>
      <c r="E569" s="56"/>
      <c r="F569" s="129"/>
      <c r="G569" s="222"/>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127"/>
      <c r="C570" s="56"/>
      <c r="D570" s="56"/>
      <c r="E570" s="56"/>
      <c r="F570" s="129"/>
      <c r="G570" s="222"/>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127"/>
      <c r="C571" s="56"/>
      <c r="D571" s="56"/>
      <c r="E571" s="56"/>
      <c r="F571" s="129"/>
      <c r="G571" s="222"/>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127"/>
      <c r="C572" s="56"/>
      <c r="D572" s="56"/>
      <c r="E572" s="56"/>
      <c r="F572" s="129"/>
      <c r="G572" s="222"/>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127"/>
      <c r="C573" s="56"/>
      <c r="D573" s="56"/>
      <c r="E573" s="56"/>
      <c r="F573" s="129"/>
      <c r="G573" s="222"/>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127"/>
      <c r="C574" s="56"/>
      <c r="D574" s="56"/>
      <c r="E574" s="56"/>
      <c r="F574" s="129"/>
      <c r="G574" s="222"/>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127"/>
      <c r="C575" s="56"/>
      <c r="D575" s="56"/>
      <c r="E575" s="56"/>
      <c r="F575" s="129"/>
      <c r="G575" s="222"/>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127"/>
      <c r="C576" s="56"/>
      <c r="D576" s="56"/>
      <c r="E576" s="56"/>
      <c r="F576" s="129"/>
      <c r="G576" s="222"/>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127"/>
      <c r="C577" s="56"/>
      <c r="D577" s="56"/>
      <c r="E577" s="56"/>
      <c r="F577" s="129"/>
      <c r="G577" s="222"/>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127"/>
      <c r="C578" s="56"/>
      <c r="D578" s="56"/>
      <c r="E578" s="56"/>
      <c r="F578" s="129"/>
      <c r="G578" s="222"/>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127"/>
      <c r="C579" s="56"/>
      <c r="D579" s="56"/>
      <c r="E579" s="56"/>
      <c r="F579" s="129"/>
      <c r="G579" s="222"/>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127"/>
      <c r="C580" s="56"/>
      <c r="D580" s="56"/>
      <c r="E580" s="56"/>
      <c r="F580" s="129"/>
      <c r="G580" s="222"/>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127"/>
      <c r="C581" s="56"/>
      <c r="D581" s="56"/>
      <c r="E581" s="56"/>
      <c r="F581" s="129"/>
      <c r="G581" s="222"/>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127"/>
      <c r="C582" s="56"/>
      <c r="D582" s="56"/>
      <c r="E582" s="56"/>
      <c r="F582" s="129"/>
      <c r="G582" s="222"/>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127"/>
      <c r="C583" s="56"/>
      <c r="D583" s="56"/>
      <c r="E583" s="56"/>
      <c r="F583" s="129"/>
      <c r="G583" s="222"/>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127"/>
      <c r="C584" s="56"/>
      <c r="D584" s="56"/>
      <c r="E584" s="56"/>
      <c r="F584" s="129"/>
      <c r="G584" s="222"/>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127"/>
      <c r="C585" s="56"/>
      <c r="D585" s="56"/>
      <c r="E585" s="56"/>
      <c r="F585" s="129"/>
      <c r="G585" s="222"/>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127"/>
      <c r="C586" s="56"/>
      <c r="D586" s="56"/>
      <c r="E586" s="56"/>
      <c r="F586" s="129"/>
      <c r="G586" s="222"/>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127"/>
      <c r="C587" s="56"/>
      <c r="D587" s="56"/>
      <c r="E587" s="56"/>
      <c r="F587" s="129"/>
      <c r="G587" s="222"/>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127"/>
      <c r="C588" s="56"/>
      <c r="D588" s="56"/>
      <c r="E588" s="56"/>
      <c r="F588" s="129"/>
      <c r="G588" s="222"/>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127"/>
      <c r="C589" s="56"/>
      <c r="D589" s="56"/>
      <c r="E589" s="56"/>
      <c r="F589" s="129"/>
      <c r="G589" s="222"/>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127"/>
      <c r="C590" s="56"/>
      <c r="D590" s="56"/>
      <c r="E590" s="56"/>
      <c r="F590" s="129"/>
      <c r="G590" s="222"/>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127"/>
      <c r="C591" s="56"/>
      <c r="D591" s="56"/>
      <c r="E591" s="56"/>
      <c r="F591" s="129"/>
      <c r="G591" s="222"/>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127"/>
      <c r="C592" s="56"/>
      <c r="D592" s="56"/>
      <c r="E592" s="56"/>
      <c r="F592" s="129"/>
      <c r="G592" s="222"/>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127"/>
      <c r="C593" s="56"/>
      <c r="D593" s="56"/>
      <c r="E593" s="56"/>
      <c r="F593" s="129"/>
      <c r="G593" s="222"/>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127"/>
      <c r="C594" s="56"/>
      <c r="D594" s="56"/>
      <c r="E594" s="56"/>
      <c r="F594" s="129"/>
      <c r="G594" s="222"/>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127"/>
      <c r="C595" s="56"/>
      <c r="D595" s="56"/>
      <c r="E595" s="56"/>
      <c r="F595" s="129"/>
      <c r="G595" s="222"/>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127"/>
      <c r="C596" s="56"/>
      <c r="D596" s="56"/>
      <c r="E596" s="56"/>
      <c r="F596" s="129"/>
      <c r="G596" s="222"/>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127"/>
      <c r="C597" s="56"/>
      <c r="D597" s="56"/>
      <c r="E597" s="56"/>
      <c r="F597" s="129"/>
      <c r="G597" s="222"/>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127"/>
      <c r="C598" s="56"/>
      <c r="D598" s="56"/>
      <c r="E598" s="56"/>
      <c r="F598" s="129"/>
      <c r="G598" s="222"/>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127"/>
      <c r="C599" s="56"/>
      <c r="D599" s="56"/>
      <c r="E599" s="56"/>
      <c r="F599" s="129"/>
      <c r="G599" s="222"/>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127"/>
      <c r="C600" s="56"/>
      <c r="D600" s="56"/>
      <c r="E600" s="56"/>
      <c r="F600" s="129"/>
      <c r="G600" s="222"/>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127"/>
      <c r="C601" s="56"/>
      <c r="D601" s="56"/>
      <c r="E601" s="56"/>
      <c r="F601" s="129"/>
      <c r="G601" s="222"/>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127"/>
      <c r="C602" s="56"/>
      <c r="D602" s="56"/>
      <c r="E602" s="56"/>
      <c r="F602" s="129"/>
      <c r="G602" s="222"/>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127"/>
      <c r="C603" s="56"/>
      <c r="D603" s="56"/>
      <c r="E603" s="56"/>
      <c r="F603" s="129"/>
      <c r="G603" s="222"/>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127"/>
      <c r="C604" s="56"/>
      <c r="D604" s="56"/>
      <c r="E604" s="56"/>
      <c r="F604" s="129"/>
      <c r="G604" s="222"/>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127"/>
      <c r="C605" s="56"/>
      <c r="D605" s="56"/>
      <c r="E605" s="56"/>
      <c r="F605" s="129"/>
      <c r="G605" s="222"/>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127"/>
      <c r="C606" s="56"/>
      <c r="D606" s="56"/>
      <c r="E606" s="56"/>
      <c r="F606" s="129"/>
      <c r="G606" s="222"/>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127"/>
      <c r="C607" s="56"/>
      <c r="D607" s="56"/>
      <c r="E607" s="56"/>
      <c r="F607" s="129"/>
      <c r="G607" s="222"/>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127"/>
      <c r="C608" s="56"/>
      <c r="D608" s="56"/>
      <c r="E608" s="56"/>
      <c r="F608" s="129"/>
      <c r="G608" s="222"/>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127"/>
      <c r="C609" s="56"/>
      <c r="D609" s="56"/>
      <c r="E609" s="56"/>
      <c r="F609" s="129"/>
      <c r="G609" s="222"/>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127"/>
      <c r="C610" s="56"/>
      <c r="D610" s="56"/>
      <c r="E610" s="56"/>
      <c r="F610" s="129"/>
      <c r="G610" s="222"/>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127"/>
      <c r="C611" s="56"/>
      <c r="D611" s="56"/>
      <c r="E611" s="56"/>
      <c r="F611" s="129"/>
      <c r="G611" s="222"/>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127"/>
      <c r="C612" s="56"/>
      <c r="D612" s="56"/>
      <c r="E612" s="56"/>
      <c r="F612" s="129"/>
      <c r="G612" s="222"/>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127"/>
      <c r="C613" s="56"/>
      <c r="D613" s="56"/>
      <c r="E613" s="56"/>
      <c r="F613" s="129"/>
      <c r="G613" s="222"/>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127"/>
      <c r="C614" s="56"/>
      <c r="D614" s="56"/>
      <c r="E614" s="56"/>
      <c r="F614" s="129"/>
      <c r="G614" s="222"/>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127"/>
      <c r="C615" s="56"/>
      <c r="D615" s="56"/>
      <c r="E615" s="56"/>
      <c r="F615" s="129"/>
      <c r="G615" s="222"/>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127"/>
      <c r="C616" s="56"/>
      <c r="D616" s="56"/>
      <c r="E616" s="56"/>
      <c r="F616" s="129"/>
      <c r="G616" s="222"/>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127"/>
      <c r="C617" s="56"/>
      <c r="D617" s="56"/>
      <c r="E617" s="56"/>
      <c r="F617" s="129"/>
      <c r="G617" s="222"/>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127"/>
      <c r="C618" s="56"/>
      <c r="D618" s="56"/>
      <c r="E618" s="56"/>
      <c r="F618" s="129"/>
      <c r="G618" s="222"/>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127"/>
      <c r="C619" s="56"/>
      <c r="D619" s="56"/>
      <c r="E619" s="56"/>
      <c r="F619" s="129"/>
      <c r="G619" s="222"/>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127"/>
      <c r="C620" s="56"/>
      <c r="D620" s="56"/>
      <c r="E620" s="56"/>
      <c r="F620" s="129"/>
      <c r="G620" s="222"/>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127"/>
      <c r="C621" s="56"/>
      <c r="D621" s="56"/>
      <c r="E621" s="56"/>
      <c r="F621" s="129"/>
      <c r="G621" s="222"/>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127"/>
      <c r="C622" s="56"/>
      <c r="D622" s="56"/>
      <c r="E622" s="56"/>
      <c r="F622" s="129"/>
      <c r="G622" s="222"/>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127"/>
      <c r="C623" s="56"/>
      <c r="D623" s="56"/>
      <c r="E623" s="56"/>
      <c r="F623" s="129"/>
      <c r="G623" s="222"/>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127"/>
      <c r="C624" s="56"/>
      <c r="D624" s="56"/>
      <c r="E624" s="56"/>
      <c r="F624" s="129"/>
      <c r="G624" s="222"/>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127"/>
      <c r="C625" s="56"/>
      <c r="D625" s="56"/>
      <c r="E625" s="56"/>
      <c r="F625" s="129"/>
      <c r="G625" s="222"/>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127"/>
      <c r="C626" s="56"/>
      <c r="D626" s="56"/>
      <c r="E626" s="56"/>
      <c r="F626" s="129"/>
      <c r="G626" s="222"/>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127"/>
      <c r="C627" s="56"/>
      <c r="D627" s="56"/>
      <c r="E627" s="56"/>
      <c r="F627" s="129"/>
      <c r="G627" s="222"/>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127"/>
      <c r="C628" s="56"/>
      <c r="D628" s="56"/>
      <c r="E628" s="56"/>
      <c r="F628" s="129"/>
      <c r="G628" s="222"/>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127"/>
      <c r="C629" s="56"/>
      <c r="D629" s="56"/>
      <c r="E629" s="56"/>
      <c r="F629" s="129"/>
      <c r="G629" s="222"/>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127"/>
      <c r="C630" s="56"/>
      <c r="D630" s="56"/>
      <c r="E630" s="56"/>
      <c r="F630" s="129"/>
      <c r="G630" s="222"/>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127"/>
      <c r="C631" s="56"/>
      <c r="D631" s="56"/>
      <c r="E631" s="56"/>
      <c r="F631" s="129"/>
      <c r="G631" s="222"/>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127"/>
      <c r="C632" s="56"/>
      <c r="D632" s="56"/>
      <c r="E632" s="56"/>
      <c r="F632" s="129"/>
      <c r="G632" s="222"/>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127"/>
      <c r="C633" s="56"/>
      <c r="D633" s="56"/>
      <c r="E633" s="56"/>
      <c r="F633" s="129"/>
      <c r="G633" s="222"/>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127"/>
      <c r="C634" s="56"/>
      <c r="D634" s="56"/>
      <c r="E634" s="56"/>
      <c r="F634" s="129"/>
      <c r="G634" s="222"/>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127"/>
      <c r="C635" s="56"/>
      <c r="D635" s="56"/>
      <c r="E635" s="56"/>
      <c r="F635" s="129"/>
      <c r="G635" s="222"/>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127"/>
      <c r="C636" s="56"/>
      <c r="D636" s="56"/>
      <c r="E636" s="56"/>
      <c r="F636" s="129"/>
      <c r="G636" s="222"/>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127"/>
      <c r="C637" s="56"/>
      <c r="D637" s="56"/>
      <c r="E637" s="56"/>
      <c r="F637" s="129"/>
      <c r="G637" s="222"/>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127"/>
      <c r="C638" s="56"/>
      <c r="D638" s="56"/>
      <c r="E638" s="56"/>
      <c r="F638" s="129"/>
      <c r="G638" s="222"/>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127"/>
      <c r="C639" s="56"/>
      <c r="D639" s="56"/>
      <c r="E639" s="56"/>
      <c r="F639" s="129"/>
      <c r="G639" s="222"/>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127"/>
      <c r="C640" s="56"/>
      <c r="D640" s="56"/>
      <c r="E640" s="56"/>
      <c r="F640" s="129"/>
      <c r="G640" s="222"/>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127"/>
      <c r="C641" s="56"/>
      <c r="D641" s="56"/>
      <c r="E641" s="56"/>
      <c r="F641" s="129"/>
      <c r="G641" s="222"/>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127"/>
      <c r="C642" s="56"/>
      <c r="D642" s="56"/>
      <c r="E642" s="56"/>
      <c r="F642" s="129"/>
      <c r="G642" s="222"/>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127"/>
      <c r="C643" s="56"/>
      <c r="D643" s="56"/>
      <c r="E643" s="56"/>
      <c r="F643" s="129"/>
      <c r="G643" s="222"/>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127"/>
      <c r="C644" s="56"/>
      <c r="D644" s="56"/>
      <c r="E644" s="56"/>
      <c r="F644" s="129"/>
      <c r="G644" s="222"/>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127"/>
      <c r="C645" s="56"/>
      <c r="D645" s="56"/>
      <c r="E645" s="56"/>
      <c r="F645" s="129"/>
      <c r="G645" s="222"/>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127"/>
      <c r="C646" s="56"/>
      <c r="D646" s="56"/>
      <c r="E646" s="56"/>
      <c r="F646" s="129"/>
      <c r="G646" s="222"/>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127"/>
      <c r="C647" s="56"/>
      <c r="D647" s="56"/>
      <c r="E647" s="56"/>
      <c r="F647" s="129"/>
      <c r="G647" s="222"/>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127"/>
      <c r="C648" s="56"/>
      <c r="D648" s="56"/>
      <c r="E648" s="56"/>
      <c r="F648" s="129"/>
      <c r="G648" s="222"/>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127"/>
      <c r="C649" s="56"/>
      <c r="D649" s="56"/>
      <c r="E649" s="56"/>
      <c r="F649" s="129"/>
      <c r="G649" s="222"/>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127"/>
      <c r="C650" s="56"/>
      <c r="D650" s="56"/>
      <c r="E650" s="56"/>
      <c r="F650" s="129"/>
      <c r="G650" s="222"/>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127"/>
      <c r="C651" s="56"/>
      <c r="D651" s="56"/>
      <c r="E651" s="56"/>
      <c r="F651" s="129"/>
      <c r="G651" s="222"/>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127"/>
      <c r="C652" s="56"/>
      <c r="D652" s="56"/>
      <c r="E652" s="56"/>
      <c r="F652" s="129"/>
      <c r="G652" s="222"/>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127"/>
      <c r="C653" s="56"/>
      <c r="D653" s="56"/>
      <c r="E653" s="56"/>
      <c r="F653" s="129"/>
      <c r="G653" s="222"/>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127"/>
      <c r="C654" s="56"/>
      <c r="D654" s="56"/>
      <c r="E654" s="56"/>
      <c r="F654" s="129"/>
      <c r="G654" s="222"/>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127"/>
      <c r="C655" s="56"/>
      <c r="D655" s="56"/>
      <c r="E655" s="56"/>
      <c r="F655" s="129"/>
      <c r="G655" s="222"/>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127"/>
      <c r="C656" s="56"/>
      <c r="D656" s="56"/>
      <c r="E656" s="56"/>
      <c r="F656" s="129"/>
      <c r="G656" s="222"/>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127"/>
      <c r="C657" s="56"/>
      <c r="D657" s="56"/>
      <c r="E657" s="56"/>
      <c r="F657" s="129"/>
      <c r="G657" s="222"/>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127"/>
      <c r="C658" s="56"/>
      <c r="D658" s="56"/>
      <c r="E658" s="56"/>
      <c r="F658" s="129"/>
      <c r="G658" s="222"/>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127"/>
      <c r="C659" s="56"/>
      <c r="D659" s="56"/>
      <c r="E659" s="56"/>
      <c r="F659" s="129"/>
      <c r="G659" s="222"/>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127"/>
      <c r="C660" s="56"/>
      <c r="D660" s="56"/>
      <c r="E660" s="56"/>
      <c r="F660" s="129"/>
      <c r="G660" s="222"/>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127"/>
      <c r="C661" s="56"/>
      <c r="D661" s="56"/>
      <c r="E661" s="56"/>
      <c r="F661" s="129"/>
      <c r="G661" s="222"/>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127"/>
      <c r="C662" s="56"/>
      <c r="D662" s="56"/>
      <c r="E662" s="56"/>
      <c r="F662" s="129"/>
      <c r="G662" s="222"/>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127"/>
      <c r="C663" s="56"/>
      <c r="D663" s="56"/>
      <c r="E663" s="56"/>
      <c r="F663" s="129"/>
      <c r="G663" s="222"/>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127"/>
      <c r="C664" s="56"/>
      <c r="D664" s="56"/>
      <c r="E664" s="56"/>
      <c r="F664" s="129"/>
      <c r="G664" s="222"/>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127"/>
      <c r="C665" s="56"/>
      <c r="D665" s="56"/>
      <c r="E665" s="56"/>
      <c r="F665" s="129"/>
      <c r="G665" s="222"/>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127"/>
      <c r="C666" s="56"/>
      <c r="D666" s="56"/>
      <c r="E666" s="56"/>
      <c r="F666" s="129"/>
      <c r="G666" s="222"/>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127"/>
      <c r="C667" s="56"/>
      <c r="D667" s="56"/>
      <c r="E667" s="56"/>
      <c r="F667" s="129"/>
      <c r="G667" s="222"/>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127"/>
      <c r="C668" s="56"/>
      <c r="D668" s="56"/>
      <c r="E668" s="56"/>
      <c r="F668" s="129"/>
      <c r="G668" s="222"/>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127"/>
      <c r="C669" s="56"/>
      <c r="D669" s="56"/>
      <c r="E669" s="56"/>
      <c r="F669" s="129"/>
      <c r="G669" s="222"/>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127"/>
      <c r="C670" s="56"/>
      <c r="D670" s="56"/>
      <c r="E670" s="56"/>
      <c r="F670" s="129"/>
      <c r="G670" s="222"/>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127"/>
      <c r="C671" s="56"/>
      <c r="D671" s="56"/>
      <c r="E671" s="56"/>
      <c r="F671" s="129"/>
      <c r="G671" s="222"/>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127"/>
      <c r="C672" s="56"/>
      <c r="D672" s="56"/>
      <c r="E672" s="56"/>
      <c r="F672" s="129"/>
      <c r="G672" s="222"/>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127"/>
      <c r="C673" s="56"/>
      <c r="D673" s="56"/>
      <c r="E673" s="56"/>
      <c r="F673" s="129"/>
      <c r="G673" s="222"/>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127"/>
      <c r="C674" s="56"/>
      <c r="D674" s="56"/>
      <c r="E674" s="56"/>
      <c r="F674" s="129"/>
      <c r="G674" s="222"/>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127"/>
      <c r="C675" s="56"/>
      <c r="D675" s="56"/>
      <c r="E675" s="56"/>
      <c r="F675" s="129"/>
      <c r="G675" s="222"/>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127"/>
      <c r="C676" s="56"/>
      <c r="D676" s="56"/>
      <c r="E676" s="56"/>
      <c r="F676" s="129"/>
      <c r="G676" s="222"/>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127"/>
      <c r="C677" s="56"/>
      <c r="D677" s="56"/>
      <c r="E677" s="56"/>
      <c r="F677" s="129"/>
      <c r="G677" s="222"/>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127"/>
      <c r="C678" s="56"/>
      <c r="D678" s="56"/>
      <c r="E678" s="56"/>
      <c r="F678" s="129"/>
      <c r="G678" s="222"/>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127"/>
      <c r="C679" s="56"/>
      <c r="D679" s="56"/>
      <c r="E679" s="56"/>
      <c r="F679" s="129"/>
      <c r="G679" s="222"/>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127"/>
      <c r="C680" s="56"/>
      <c r="D680" s="56"/>
      <c r="E680" s="56"/>
      <c r="F680" s="129"/>
      <c r="G680" s="222"/>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127"/>
      <c r="C681" s="56"/>
      <c r="D681" s="56"/>
      <c r="E681" s="56"/>
      <c r="F681" s="129"/>
      <c r="G681" s="222"/>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127"/>
      <c r="C682" s="56"/>
      <c r="D682" s="56"/>
      <c r="E682" s="56"/>
      <c r="F682" s="129"/>
      <c r="G682" s="222"/>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127"/>
      <c r="C683" s="56"/>
      <c r="D683" s="56"/>
      <c r="E683" s="56"/>
      <c r="F683" s="129"/>
      <c r="G683" s="222"/>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127"/>
      <c r="C684" s="56"/>
      <c r="D684" s="56"/>
      <c r="E684" s="56"/>
      <c r="F684" s="129"/>
      <c r="G684" s="222"/>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127"/>
      <c r="C685" s="56"/>
      <c r="D685" s="56"/>
      <c r="E685" s="56"/>
      <c r="F685" s="129"/>
      <c r="G685" s="222"/>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127"/>
      <c r="C686" s="56"/>
      <c r="D686" s="56"/>
      <c r="E686" s="56"/>
      <c r="F686" s="129"/>
      <c r="G686" s="222"/>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127"/>
      <c r="C687" s="56"/>
      <c r="D687" s="56"/>
      <c r="E687" s="56"/>
      <c r="F687" s="129"/>
      <c r="G687" s="222"/>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127"/>
      <c r="C688" s="56"/>
      <c r="D688" s="56"/>
      <c r="E688" s="56"/>
      <c r="F688" s="129"/>
      <c r="G688" s="222"/>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127"/>
      <c r="C689" s="56"/>
      <c r="D689" s="56"/>
      <c r="E689" s="56"/>
      <c r="F689" s="129"/>
      <c r="G689" s="222"/>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127"/>
      <c r="C690" s="56"/>
      <c r="D690" s="56"/>
      <c r="E690" s="56"/>
      <c r="F690" s="129"/>
      <c r="G690" s="222"/>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127"/>
      <c r="C691" s="56"/>
      <c r="D691" s="56"/>
      <c r="E691" s="56"/>
      <c r="F691" s="129"/>
      <c r="G691" s="222"/>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127"/>
      <c r="C692" s="56"/>
      <c r="D692" s="56"/>
      <c r="E692" s="56"/>
      <c r="F692" s="129"/>
      <c r="G692" s="222"/>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127"/>
      <c r="C693" s="56"/>
      <c r="D693" s="56"/>
      <c r="E693" s="56"/>
      <c r="F693" s="129"/>
      <c r="G693" s="222"/>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127"/>
      <c r="C694" s="56"/>
      <c r="D694" s="56"/>
      <c r="E694" s="56"/>
      <c r="F694" s="129"/>
      <c r="G694" s="222"/>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127"/>
      <c r="C695" s="56"/>
      <c r="D695" s="56"/>
      <c r="E695" s="56"/>
      <c r="F695" s="129"/>
      <c r="G695" s="222"/>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127"/>
      <c r="C696" s="56"/>
      <c r="D696" s="56"/>
      <c r="E696" s="56"/>
      <c r="F696" s="129"/>
      <c r="G696" s="222"/>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127"/>
      <c r="C697" s="56"/>
      <c r="D697" s="56"/>
      <c r="E697" s="56"/>
      <c r="F697" s="129"/>
      <c r="G697" s="222"/>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127"/>
      <c r="C698" s="56"/>
      <c r="D698" s="56"/>
      <c r="E698" s="56"/>
      <c r="F698" s="129"/>
      <c r="G698" s="222"/>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127"/>
      <c r="C699" s="56"/>
      <c r="D699" s="56"/>
      <c r="E699" s="56"/>
      <c r="F699" s="129"/>
      <c r="G699" s="222"/>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127"/>
      <c r="C700" s="56"/>
      <c r="D700" s="56"/>
      <c r="E700" s="56"/>
      <c r="F700" s="129"/>
      <c r="G700" s="222"/>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127"/>
      <c r="C701" s="56"/>
      <c r="D701" s="56"/>
      <c r="E701" s="56"/>
      <c r="F701" s="129"/>
      <c r="G701" s="222"/>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127"/>
      <c r="C702" s="56"/>
      <c r="D702" s="56"/>
      <c r="E702" s="56"/>
      <c r="F702" s="129"/>
      <c r="G702" s="222"/>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127"/>
      <c r="C703" s="56"/>
      <c r="D703" s="56"/>
      <c r="E703" s="56"/>
      <c r="F703" s="129"/>
      <c r="G703" s="222"/>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127"/>
      <c r="C704" s="56"/>
      <c r="D704" s="56"/>
      <c r="E704" s="56"/>
      <c r="F704" s="129"/>
      <c r="G704" s="222"/>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127"/>
      <c r="C705" s="56"/>
      <c r="D705" s="56"/>
      <c r="E705" s="56"/>
      <c r="F705" s="129"/>
      <c r="G705" s="222"/>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127"/>
      <c r="C706" s="56"/>
      <c r="D706" s="56"/>
      <c r="E706" s="56"/>
      <c r="F706" s="129"/>
      <c r="G706" s="222"/>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127"/>
      <c r="C707" s="56"/>
      <c r="D707" s="56"/>
      <c r="E707" s="56"/>
      <c r="F707" s="129"/>
      <c r="G707" s="222"/>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127"/>
      <c r="C708" s="56"/>
      <c r="D708" s="56"/>
      <c r="E708" s="56"/>
      <c r="F708" s="129"/>
      <c r="G708" s="222"/>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127"/>
      <c r="C709" s="56"/>
      <c r="D709" s="56"/>
      <c r="E709" s="56"/>
      <c r="F709" s="129"/>
      <c r="G709" s="222"/>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127"/>
      <c r="C710" s="56"/>
      <c r="D710" s="56"/>
      <c r="E710" s="56"/>
      <c r="F710" s="129"/>
      <c r="G710" s="222"/>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127"/>
      <c r="C711" s="56"/>
      <c r="D711" s="56"/>
      <c r="E711" s="56"/>
      <c r="F711" s="129"/>
      <c r="G711" s="222"/>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127"/>
      <c r="C712" s="56"/>
      <c r="D712" s="56"/>
      <c r="E712" s="56"/>
      <c r="F712" s="129"/>
      <c r="G712" s="222"/>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127"/>
      <c r="C713" s="56"/>
      <c r="D713" s="56"/>
      <c r="E713" s="56"/>
      <c r="F713" s="129"/>
      <c r="G713" s="222"/>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127"/>
      <c r="C714" s="56"/>
      <c r="D714" s="56"/>
      <c r="E714" s="56"/>
      <c r="F714" s="129"/>
      <c r="G714" s="222"/>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127"/>
      <c r="C715" s="56"/>
      <c r="D715" s="56"/>
      <c r="E715" s="56"/>
      <c r="F715" s="129"/>
      <c r="G715" s="222"/>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127"/>
      <c r="C716" s="56"/>
      <c r="D716" s="56"/>
      <c r="E716" s="56"/>
      <c r="F716" s="129"/>
      <c r="G716" s="222"/>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127"/>
      <c r="C717" s="56"/>
      <c r="D717" s="56"/>
      <c r="E717" s="56"/>
      <c r="F717" s="129"/>
      <c r="G717" s="222"/>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127"/>
      <c r="C718" s="56"/>
      <c r="D718" s="56"/>
      <c r="E718" s="56"/>
      <c r="F718" s="129"/>
      <c r="G718" s="222"/>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127"/>
      <c r="C719" s="56"/>
      <c r="D719" s="56"/>
      <c r="E719" s="56"/>
      <c r="F719" s="129"/>
      <c r="G719" s="222"/>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127"/>
      <c r="C720" s="56"/>
      <c r="D720" s="56"/>
      <c r="E720" s="56"/>
      <c r="F720" s="129"/>
      <c r="G720" s="222"/>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127"/>
      <c r="C721" s="56"/>
      <c r="D721" s="56"/>
      <c r="E721" s="56"/>
      <c r="F721" s="129"/>
      <c r="G721" s="222"/>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127"/>
      <c r="C722" s="56"/>
      <c r="D722" s="56"/>
      <c r="E722" s="56"/>
      <c r="F722" s="129"/>
      <c r="G722" s="222"/>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127"/>
      <c r="C723" s="56"/>
      <c r="D723" s="56"/>
      <c r="E723" s="56"/>
      <c r="F723" s="129"/>
      <c r="G723" s="222"/>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127"/>
      <c r="C724" s="56"/>
      <c r="D724" s="56"/>
      <c r="E724" s="56"/>
      <c r="F724" s="129"/>
      <c r="G724" s="222"/>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127"/>
      <c r="C725" s="56"/>
      <c r="D725" s="56"/>
      <c r="E725" s="56"/>
      <c r="F725" s="129"/>
      <c r="G725" s="222"/>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127"/>
      <c r="C726" s="56"/>
      <c r="D726" s="56"/>
      <c r="E726" s="56"/>
      <c r="F726" s="129"/>
      <c r="G726" s="222"/>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127"/>
      <c r="C727" s="56"/>
      <c r="D727" s="56"/>
      <c r="E727" s="56"/>
      <c r="F727" s="129"/>
      <c r="G727" s="222"/>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127"/>
      <c r="C728" s="56"/>
      <c r="D728" s="56"/>
      <c r="E728" s="56"/>
      <c r="F728" s="129"/>
      <c r="G728" s="222"/>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127"/>
      <c r="C729" s="56"/>
      <c r="D729" s="56"/>
      <c r="E729" s="56"/>
      <c r="F729" s="129"/>
      <c r="G729" s="222"/>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127"/>
      <c r="C730" s="56"/>
      <c r="D730" s="56"/>
      <c r="E730" s="56"/>
      <c r="F730" s="129"/>
      <c r="G730" s="222"/>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127"/>
      <c r="C731" s="56"/>
      <c r="D731" s="56"/>
      <c r="E731" s="56"/>
      <c r="F731" s="129"/>
      <c r="G731" s="222"/>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127"/>
      <c r="C732" s="56"/>
      <c r="D732" s="56"/>
      <c r="E732" s="56"/>
      <c r="F732" s="129"/>
      <c r="G732" s="222"/>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127"/>
      <c r="C733" s="56"/>
      <c r="D733" s="56"/>
      <c r="E733" s="56"/>
      <c r="F733" s="129"/>
      <c r="G733" s="222"/>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127"/>
      <c r="C734" s="56"/>
      <c r="D734" s="56"/>
      <c r="E734" s="56"/>
      <c r="F734" s="129"/>
      <c r="G734" s="222"/>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127"/>
      <c r="C735" s="56"/>
      <c r="D735" s="56"/>
      <c r="E735" s="56"/>
      <c r="F735" s="129"/>
      <c r="G735" s="222"/>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127"/>
      <c r="C736" s="56"/>
      <c r="D736" s="56"/>
      <c r="E736" s="56"/>
      <c r="F736" s="129"/>
      <c r="G736" s="222"/>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127"/>
      <c r="C737" s="56"/>
      <c r="D737" s="56"/>
      <c r="E737" s="56"/>
      <c r="F737" s="129"/>
      <c r="G737" s="222"/>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127"/>
      <c r="C738" s="56"/>
      <c r="D738" s="56"/>
      <c r="E738" s="56"/>
      <c r="F738" s="129"/>
      <c r="G738" s="222"/>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127"/>
      <c r="C739" s="56"/>
      <c r="D739" s="56"/>
      <c r="E739" s="56"/>
      <c r="F739" s="129"/>
      <c r="G739" s="222"/>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127"/>
      <c r="C740" s="56"/>
      <c r="D740" s="56"/>
      <c r="E740" s="56"/>
      <c r="F740" s="129"/>
      <c r="G740" s="222"/>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127"/>
      <c r="C741" s="56"/>
      <c r="D741" s="56"/>
      <c r="E741" s="56"/>
      <c r="F741" s="129"/>
      <c r="G741" s="222"/>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127"/>
      <c r="C742" s="56"/>
      <c r="D742" s="56"/>
      <c r="E742" s="56"/>
      <c r="F742" s="129"/>
      <c r="G742" s="222"/>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127"/>
      <c r="C743" s="56"/>
      <c r="D743" s="56"/>
      <c r="E743" s="56"/>
      <c r="F743" s="129"/>
      <c r="G743" s="222"/>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127"/>
      <c r="C744" s="56"/>
      <c r="D744" s="56"/>
      <c r="E744" s="56"/>
      <c r="F744" s="129"/>
      <c r="G744" s="222"/>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127"/>
      <c r="C745" s="56"/>
      <c r="D745" s="56"/>
      <c r="E745" s="56"/>
      <c r="F745" s="129"/>
      <c r="G745" s="222"/>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127"/>
      <c r="C746" s="56"/>
      <c r="D746" s="56"/>
      <c r="E746" s="56"/>
      <c r="F746" s="129"/>
      <c r="G746" s="222"/>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127"/>
      <c r="C747" s="56"/>
      <c r="D747" s="56"/>
      <c r="E747" s="56"/>
      <c r="F747" s="129"/>
      <c r="G747" s="222"/>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127"/>
      <c r="C748" s="56"/>
      <c r="D748" s="56"/>
      <c r="E748" s="56"/>
      <c r="F748" s="129"/>
      <c r="G748" s="222"/>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127"/>
      <c r="C749" s="56"/>
      <c r="D749" s="56"/>
      <c r="E749" s="56"/>
      <c r="F749" s="129"/>
      <c r="G749" s="222"/>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127"/>
      <c r="C750" s="56"/>
      <c r="D750" s="56"/>
      <c r="E750" s="56"/>
      <c r="F750" s="129"/>
      <c r="G750" s="222"/>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127"/>
      <c r="C751" s="56"/>
      <c r="D751" s="56"/>
      <c r="E751" s="56"/>
      <c r="F751" s="129"/>
      <c r="G751" s="222"/>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127"/>
      <c r="C752" s="56"/>
      <c r="D752" s="56"/>
      <c r="E752" s="56"/>
      <c r="F752" s="129"/>
      <c r="G752" s="222"/>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127"/>
      <c r="C753" s="56"/>
      <c r="D753" s="56"/>
      <c r="E753" s="56"/>
      <c r="F753" s="129"/>
      <c r="G753" s="222"/>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127"/>
      <c r="C754" s="56"/>
      <c r="D754" s="56"/>
      <c r="E754" s="56"/>
      <c r="F754" s="129"/>
      <c r="G754" s="222"/>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127"/>
      <c r="C755" s="56"/>
      <c r="D755" s="56"/>
      <c r="E755" s="56"/>
      <c r="F755" s="129"/>
      <c r="G755" s="222"/>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127"/>
      <c r="C756" s="56"/>
      <c r="D756" s="56"/>
      <c r="E756" s="56"/>
      <c r="F756" s="129"/>
      <c r="G756" s="222"/>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127"/>
      <c r="C757" s="56"/>
      <c r="D757" s="56"/>
      <c r="E757" s="56"/>
      <c r="F757" s="129"/>
      <c r="G757" s="222"/>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127"/>
      <c r="C758" s="56"/>
      <c r="D758" s="56"/>
      <c r="E758" s="56"/>
      <c r="F758" s="129"/>
      <c r="G758" s="222"/>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127"/>
      <c r="C759" s="56"/>
      <c r="D759" s="56"/>
      <c r="E759" s="56"/>
      <c r="F759" s="129"/>
      <c r="G759" s="222"/>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127"/>
      <c r="C760" s="56"/>
      <c r="D760" s="56"/>
      <c r="E760" s="56"/>
      <c r="F760" s="129"/>
      <c r="G760" s="222"/>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127"/>
      <c r="C761" s="56"/>
      <c r="D761" s="56"/>
      <c r="E761" s="56"/>
      <c r="F761" s="129"/>
      <c r="G761" s="222"/>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127"/>
      <c r="C762" s="56"/>
      <c r="D762" s="56"/>
      <c r="E762" s="56"/>
      <c r="F762" s="129"/>
      <c r="G762" s="222"/>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127"/>
      <c r="C763" s="56"/>
      <c r="D763" s="56"/>
      <c r="E763" s="56"/>
      <c r="F763" s="129"/>
      <c r="G763" s="222"/>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127"/>
      <c r="C764" s="56"/>
      <c r="D764" s="56"/>
      <c r="E764" s="56"/>
      <c r="F764" s="129"/>
      <c r="G764" s="222"/>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127"/>
      <c r="C765" s="56"/>
      <c r="D765" s="56"/>
      <c r="E765" s="56"/>
      <c r="F765" s="129"/>
      <c r="G765" s="222"/>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127"/>
      <c r="C766" s="56"/>
      <c r="D766" s="56"/>
      <c r="E766" s="56"/>
      <c r="F766" s="129"/>
      <c r="G766" s="222"/>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127"/>
      <c r="C767" s="56"/>
      <c r="D767" s="56"/>
      <c r="E767" s="56"/>
      <c r="F767" s="129"/>
      <c r="G767" s="222"/>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127"/>
      <c r="C768" s="56"/>
      <c r="D768" s="56"/>
      <c r="E768" s="56"/>
      <c r="F768" s="129"/>
      <c r="G768" s="222"/>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127"/>
      <c r="C769" s="56"/>
      <c r="D769" s="56"/>
      <c r="E769" s="56"/>
      <c r="F769" s="129"/>
      <c r="G769" s="222"/>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127"/>
      <c r="C770" s="56"/>
      <c r="D770" s="56"/>
      <c r="E770" s="56"/>
      <c r="F770" s="129"/>
      <c r="G770" s="222"/>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127"/>
      <c r="C771" s="56"/>
      <c r="D771" s="56"/>
      <c r="E771" s="56"/>
      <c r="F771" s="129"/>
      <c r="G771" s="222"/>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127"/>
      <c r="C772" s="56"/>
      <c r="D772" s="56"/>
      <c r="E772" s="56"/>
      <c r="F772" s="129"/>
      <c r="G772" s="222"/>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127"/>
      <c r="C773" s="56"/>
      <c r="D773" s="56"/>
      <c r="E773" s="56"/>
      <c r="F773" s="129"/>
      <c r="G773" s="222"/>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127"/>
      <c r="C774" s="56"/>
      <c r="D774" s="56"/>
      <c r="E774" s="56"/>
      <c r="F774" s="129"/>
      <c r="G774" s="222"/>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127"/>
      <c r="C775" s="56"/>
      <c r="D775" s="56"/>
      <c r="E775" s="56"/>
      <c r="F775" s="129"/>
      <c r="G775" s="222"/>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127"/>
      <c r="C776" s="56"/>
      <c r="D776" s="56"/>
      <c r="E776" s="56"/>
      <c r="F776" s="129"/>
      <c r="G776" s="222"/>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127"/>
      <c r="C777" s="56"/>
      <c r="D777" s="56"/>
      <c r="E777" s="56"/>
      <c r="F777" s="129"/>
      <c r="G777" s="222"/>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127"/>
      <c r="C778" s="56"/>
      <c r="D778" s="56"/>
      <c r="E778" s="56"/>
      <c r="F778" s="129"/>
      <c r="G778" s="222"/>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127"/>
      <c r="C779" s="56"/>
      <c r="D779" s="56"/>
      <c r="E779" s="56"/>
      <c r="F779" s="129"/>
      <c r="G779" s="222"/>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127"/>
      <c r="C780" s="56"/>
      <c r="D780" s="56"/>
      <c r="E780" s="56"/>
      <c r="F780" s="129"/>
      <c r="G780" s="222"/>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127"/>
      <c r="C781" s="56"/>
      <c r="D781" s="56"/>
      <c r="E781" s="56"/>
      <c r="F781" s="129"/>
      <c r="G781" s="222"/>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127"/>
      <c r="C782" s="56"/>
      <c r="D782" s="56"/>
      <c r="E782" s="56"/>
      <c r="F782" s="129"/>
      <c r="G782" s="222"/>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127"/>
      <c r="C783" s="56"/>
      <c r="D783" s="56"/>
      <c r="E783" s="56"/>
      <c r="F783" s="129"/>
      <c r="G783" s="222"/>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127"/>
      <c r="C784" s="56"/>
      <c r="D784" s="56"/>
      <c r="E784" s="56"/>
      <c r="F784" s="129"/>
      <c r="G784" s="222"/>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127"/>
      <c r="C785" s="56"/>
      <c r="D785" s="56"/>
      <c r="E785" s="56"/>
      <c r="F785" s="129"/>
      <c r="G785" s="222"/>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127"/>
      <c r="C786" s="56"/>
      <c r="D786" s="56"/>
      <c r="E786" s="56"/>
      <c r="F786" s="129"/>
      <c r="G786" s="222"/>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127"/>
      <c r="C787" s="56"/>
      <c r="D787" s="56"/>
      <c r="E787" s="56"/>
      <c r="F787" s="129"/>
      <c r="G787" s="222"/>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127"/>
      <c r="C788" s="56"/>
      <c r="D788" s="56"/>
      <c r="E788" s="56"/>
      <c r="F788" s="129"/>
      <c r="G788" s="222"/>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127"/>
      <c r="C789" s="56"/>
      <c r="D789" s="56"/>
      <c r="E789" s="56"/>
      <c r="F789" s="129"/>
      <c r="G789" s="222"/>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127"/>
      <c r="C790" s="56"/>
      <c r="D790" s="56"/>
      <c r="E790" s="56"/>
      <c r="F790" s="129"/>
      <c r="G790" s="222"/>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127"/>
      <c r="C791" s="56"/>
      <c r="D791" s="56"/>
      <c r="E791" s="56"/>
      <c r="F791" s="129"/>
      <c r="G791" s="222"/>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127"/>
      <c r="C792" s="56"/>
      <c r="D792" s="56"/>
      <c r="E792" s="56"/>
      <c r="F792" s="129"/>
      <c r="G792" s="222"/>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127"/>
      <c r="C793" s="56"/>
      <c r="D793" s="56"/>
      <c r="E793" s="56"/>
      <c r="F793" s="129"/>
      <c r="G793" s="222"/>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127"/>
      <c r="C794" s="56"/>
      <c r="D794" s="56"/>
      <c r="E794" s="56"/>
      <c r="F794" s="129"/>
      <c r="G794" s="222"/>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127"/>
      <c r="C795" s="56"/>
      <c r="D795" s="56"/>
      <c r="E795" s="56"/>
      <c r="F795" s="129"/>
      <c r="G795" s="222"/>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127"/>
      <c r="C796" s="56"/>
      <c r="D796" s="56"/>
      <c r="E796" s="56"/>
      <c r="F796" s="129"/>
      <c r="G796" s="222"/>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127"/>
      <c r="C797" s="56"/>
      <c r="D797" s="56"/>
      <c r="E797" s="56"/>
      <c r="F797" s="129"/>
      <c r="G797" s="222"/>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127"/>
      <c r="C798" s="56"/>
      <c r="D798" s="56"/>
      <c r="E798" s="56"/>
      <c r="F798" s="129"/>
      <c r="G798" s="222"/>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127"/>
      <c r="C799" s="56"/>
      <c r="D799" s="56"/>
      <c r="E799" s="56"/>
      <c r="F799" s="129"/>
      <c r="G799" s="222"/>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127"/>
      <c r="C800" s="56"/>
      <c r="D800" s="56"/>
      <c r="E800" s="56"/>
      <c r="F800" s="129"/>
      <c r="G800" s="222"/>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127"/>
      <c r="C801" s="56"/>
      <c r="D801" s="56"/>
      <c r="E801" s="56"/>
      <c r="F801" s="129"/>
      <c r="G801" s="222"/>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127"/>
      <c r="C802" s="56"/>
      <c r="D802" s="56"/>
      <c r="E802" s="56"/>
      <c r="F802" s="129"/>
      <c r="G802" s="222"/>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127"/>
      <c r="C803" s="56"/>
      <c r="D803" s="56"/>
      <c r="E803" s="56"/>
      <c r="F803" s="129"/>
      <c r="G803" s="222"/>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127"/>
      <c r="C804" s="56"/>
      <c r="D804" s="56"/>
      <c r="E804" s="56"/>
      <c r="F804" s="129"/>
      <c r="G804" s="222"/>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127"/>
      <c r="C805" s="56"/>
      <c r="D805" s="56"/>
      <c r="E805" s="56"/>
      <c r="F805" s="129"/>
      <c r="G805" s="222"/>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127"/>
      <c r="C806" s="56"/>
      <c r="D806" s="56"/>
      <c r="E806" s="56"/>
      <c r="F806" s="129"/>
      <c r="G806" s="222"/>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127"/>
      <c r="C807" s="56"/>
      <c r="D807" s="56"/>
      <c r="E807" s="56"/>
      <c r="F807" s="129"/>
      <c r="G807" s="222"/>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127"/>
      <c r="C808" s="56"/>
      <c r="D808" s="56"/>
      <c r="E808" s="56"/>
      <c r="F808" s="129"/>
      <c r="G808" s="222"/>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127"/>
      <c r="C809" s="56"/>
      <c r="D809" s="56"/>
      <c r="E809" s="56"/>
      <c r="F809" s="129"/>
      <c r="G809" s="222"/>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127"/>
      <c r="C810" s="56"/>
      <c r="D810" s="56"/>
      <c r="E810" s="56"/>
      <c r="F810" s="129"/>
      <c r="G810" s="222"/>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127"/>
      <c r="C811" s="56"/>
      <c r="D811" s="56"/>
      <c r="E811" s="56"/>
      <c r="F811" s="129"/>
      <c r="G811" s="222"/>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127"/>
      <c r="C812" s="56"/>
      <c r="D812" s="56"/>
      <c r="E812" s="56"/>
      <c r="F812" s="129"/>
      <c r="G812" s="222"/>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127"/>
      <c r="C813" s="56"/>
      <c r="D813" s="56"/>
      <c r="E813" s="56"/>
      <c r="F813" s="129"/>
      <c r="G813" s="222"/>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127"/>
      <c r="C814" s="56"/>
      <c r="D814" s="56"/>
      <c r="E814" s="56"/>
      <c r="F814" s="129"/>
      <c r="G814" s="222"/>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127"/>
      <c r="C815" s="56"/>
      <c r="D815" s="56"/>
      <c r="E815" s="56"/>
      <c r="F815" s="129"/>
      <c r="G815" s="222"/>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127"/>
      <c r="C816" s="56"/>
      <c r="D816" s="56"/>
      <c r="E816" s="56"/>
      <c r="F816" s="129"/>
      <c r="G816" s="222"/>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127"/>
      <c r="C817" s="56"/>
      <c r="D817" s="56"/>
      <c r="E817" s="56"/>
      <c r="F817" s="129"/>
      <c r="G817" s="222"/>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127"/>
      <c r="C818" s="56"/>
      <c r="D818" s="56"/>
      <c r="E818" s="56"/>
      <c r="F818" s="129"/>
      <c r="G818" s="222"/>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127"/>
      <c r="C819" s="56"/>
      <c r="D819" s="56"/>
      <c r="E819" s="56"/>
      <c r="F819" s="129"/>
      <c r="G819" s="222"/>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127"/>
      <c r="C820" s="56"/>
      <c r="D820" s="56"/>
      <c r="E820" s="56"/>
      <c r="F820" s="129"/>
      <c r="G820" s="222"/>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127"/>
      <c r="C821" s="56"/>
      <c r="D821" s="56"/>
      <c r="E821" s="56"/>
      <c r="F821" s="129"/>
      <c r="G821" s="222"/>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127"/>
      <c r="C822" s="56"/>
      <c r="D822" s="56"/>
      <c r="E822" s="56"/>
      <c r="F822" s="129"/>
      <c r="G822" s="222"/>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127"/>
      <c r="C823" s="56"/>
      <c r="D823" s="56"/>
      <c r="E823" s="56"/>
      <c r="F823" s="129"/>
      <c r="G823" s="222"/>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127"/>
      <c r="C824" s="56"/>
      <c r="D824" s="56"/>
      <c r="E824" s="56"/>
      <c r="F824" s="129"/>
      <c r="G824" s="222"/>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127"/>
      <c r="C825" s="56"/>
      <c r="D825" s="56"/>
      <c r="E825" s="56"/>
      <c r="F825" s="129"/>
      <c r="G825" s="222"/>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127"/>
      <c r="C826" s="56"/>
      <c r="D826" s="56"/>
      <c r="E826" s="56"/>
      <c r="F826" s="129"/>
      <c r="G826" s="222"/>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127"/>
      <c r="C827" s="56"/>
      <c r="D827" s="56"/>
      <c r="E827" s="56"/>
      <c r="F827" s="129"/>
      <c r="G827" s="222"/>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127"/>
      <c r="C828" s="56"/>
      <c r="D828" s="56"/>
      <c r="E828" s="56"/>
      <c r="F828" s="129"/>
      <c r="G828" s="222"/>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127"/>
      <c r="C829" s="56"/>
      <c r="D829" s="56"/>
      <c r="E829" s="56"/>
      <c r="F829" s="129"/>
      <c r="G829" s="222"/>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127"/>
      <c r="C830" s="56"/>
      <c r="D830" s="56"/>
      <c r="E830" s="56"/>
      <c r="F830" s="129"/>
      <c r="G830" s="222"/>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127"/>
      <c r="C831" s="56"/>
      <c r="D831" s="56"/>
      <c r="E831" s="56"/>
      <c r="F831" s="129"/>
      <c r="G831" s="222"/>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127"/>
      <c r="C832" s="56"/>
      <c r="D832" s="56"/>
      <c r="E832" s="56"/>
      <c r="F832" s="129"/>
      <c r="G832" s="222"/>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127"/>
      <c r="C833" s="56"/>
      <c r="D833" s="56"/>
      <c r="E833" s="56"/>
      <c r="F833" s="129"/>
      <c r="G833" s="222"/>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127"/>
      <c r="C834" s="56"/>
      <c r="D834" s="56"/>
      <c r="E834" s="56"/>
      <c r="F834" s="129"/>
      <c r="G834" s="222"/>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127"/>
      <c r="C835" s="56"/>
      <c r="D835" s="56"/>
      <c r="E835" s="56"/>
      <c r="F835" s="129"/>
      <c r="G835" s="222"/>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127"/>
      <c r="C836" s="56"/>
      <c r="D836" s="56"/>
      <c r="E836" s="56"/>
      <c r="F836" s="129"/>
      <c r="G836" s="222"/>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127"/>
      <c r="C837" s="56"/>
      <c r="D837" s="56"/>
      <c r="E837" s="56"/>
      <c r="F837" s="129"/>
      <c r="G837" s="222"/>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127"/>
      <c r="C838" s="56"/>
      <c r="D838" s="56"/>
      <c r="E838" s="56"/>
      <c r="F838" s="129"/>
      <c r="G838" s="222"/>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127"/>
      <c r="C839" s="56"/>
      <c r="D839" s="56"/>
      <c r="E839" s="56"/>
      <c r="F839" s="129"/>
      <c r="G839" s="222"/>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127"/>
      <c r="C840" s="56"/>
      <c r="D840" s="56"/>
      <c r="E840" s="56"/>
      <c r="F840" s="129"/>
      <c r="G840" s="222"/>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127"/>
      <c r="C841" s="56"/>
      <c r="D841" s="56"/>
      <c r="E841" s="56"/>
      <c r="F841" s="129"/>
      <c r="G841" s="222"/>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127"/>
      <c r="C842" s="56"/>
      <c r="D842" s="56"/>
      <c r="E842" s="56"/>
      <c r="F842" s="129"/>
      <c r="G842" s="222"/>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127"/>
      <c r="C843" s="56"/>
      <c r="D843" s="56"/>
      <c r="E843" s="56"/>
      <c r="F843" s="129"/>
      <c r="G843" s="222"/>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127"/>
      <c r="C844" s="56"/>
      <c r="D844" s="56"/>
      <c r="E844" s="56"/>
      <c r="F844" s="129"/>
      <c r="G844" s="222"/>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127"/>
      <c r="C845" s="56"/>
      <c r="D845" s="56"/>
      <c r="E845" s="56"/>
      <c r="F845" s="129"/>
      <c r="G845" s="222"/>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127"/>
      <c r="C846" s="56"/>
      <c r="D846" s="56"/>
      <c r="E846" s="56"/>
      <c r="F846" s="129"/>
      <c r="G846" s="222"/>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127"/>
      <c r="C847" s="56"/>
      <c r="D847" s="56"/>
      <c r="E847" s="56"/>
      <c r="F847" s="129"/>
      <c r="G847" s="222"/>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127"/>
      <c r="C848" s="56"/>
      <c r="D848" s="56"/>
      <c r="E848" s="56"/>
      <c r="F848" s="129"/>
      <c r="G848" s="222"/>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127"/>
      <c r="C849" s="56"/>
      <c r="D849" s="56"/>
      <c r="E849" s="56"/>
      <c r="F849" s="129"/>
      <c r="G849" s="222"/>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127"/>
      <c r="C850" s="56"/>
      <c r="D850" s="56"/>
      <c r="E850" s="56"/>
      <c r="F850" s="129"/>
      <c r="G850" s="222"/>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127"/>
      <c r="C851" s="56"/>
      <c r="D851" s="56"/>
      <c r="E851" s="56"/>
      <c r="F851" s="129"/>
      <c r="G851" s="222"/>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127"/>
      <c r="C852" s="56"/>
      <c r="D852" s="56"/>
      <c r="E852" s="56"/>
      <c r="F852" s="129"/>
      <c r="G852" s="222"/>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127"/>
      <c r="C853" s="56"/>
      <c r="D853" s="56"/>
      <c r="E853" s="56"/>
      <c r="F853" s="129"/>
      <c r="G853" s="222"/>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127"/>
      <c r="C854" s="56"/>
      <c r="D854" s="56"/>
      <c r="E854" s="56"/>
      <c r="F854" s="129"/>
      <c r="G854" s="222"/>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127"/>
      <c r="C855" s="56"/>
      <c r="D855" s="56"/>
      <c r="E855" s="56"/>
      <c r="F855" s="129"/>
      <c r="G855" s="222"/>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127"/>
      <c r="C856" s="56"/>
      <c r="D856" s="56"/>
      <c r="E856" s="56"/>
      <c r="F856" s="129"/>
      <c r="G856" s="222"/>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127"/>
      <c r="C857" s="56"/>
      <c r="D857" s="56"/>
      <c r="E857" s="56"/>
      <c r="F857" s="129"/>
      <c r="G857" s="222"/>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127"/>
      <c r="C858" s="56"/>
      <c r="D858" s="56"/>
      <c r="E858" s="56"/>
      <c r="F858" s="129"/>
      <c r="G858" s="222"/>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127"/>
      <c r="C859" s="56"/>
      <c r="D859" s="56"/>
      <c r="E859" s="56"/>
      <c r="F859" s="129"/>
      <c r="G859" s="222"/>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127"/>
      <c r="C860" s="56"/>
      <c r="D860" s="56"/>
      <c r="E860" s="56"/>
      <c r="F860" s="129"/>
      <c r="G860" s="222"/>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127"/>
      <c r="C861" s="56"/>
      <c r="D861" s="56"/>
      <c r="E861" s="56"/>
      <c r="F861" s="129"/>
      <c r="G861" s="222"/>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127"/>
      <c r="C862" s="56"/>
      <c r="D862" s="56"/>
      <c r="E862" s="56"/>
      <c r="F862" s="129"/>
      <c r="G862" s="222"/>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127"/>
      <c r="C863" s="56"/>
      <c r="D863" s="56"/>
      <c r="E863" s="56"/>
      <c r="F863" s="129"/>
      <c r="G863" s="222"/>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127"/>
      <c r="C864" s="56"/>
      <c r="D864" s="56"/>
      <c r="E864" s="56"/>
      <c r="F864" s="129"/>
      <c r="G864" s="222"/>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127"/>
      <c r="C865" s="56"/>
      <c r="D865" s="56"/>
      <c r="E865" s="56"/>
      <c r="F865" s="129"/>
      <c r="G865" s="222"/>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127"/>
      <c r="C866" s="56"/>
      <c r="D866" s="56"/>
      <c r="E866" s="56"/>
      <c r="F866" s="129"/>
      <c r="G866" s="222"/>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127"/>
      <c r="C867" s="56"/>
      <c r="D867" s="56"/>
      <c r="E867" s="56"/>
      <c r="F867" s="129"/>
      <c r="G867" s="222"/>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127"/>
      <c r="C868" s="56"/>
      <c r="D868" s="56"/>
      <c r="E868" s="56"/>
      <c r="F868" s="129"/>
      <c r="G868" s="222"/>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127"/>
      <c r="C869" s="56"/>
      <c r="D869" s="56"/>
      <c r="E869" s="56"/>
      <c r="F869" s="129"/>
      <c r="G869" s="222"/>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127"/>
      <c r="C870" s="56"/>
      <c r="D870" s="56"/>
      <c r="E870" s="56"/>
      <c r="F870" s="129"/>
      <c r="G870" s="222"/>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127"/>
      <c r="C871" s="56"/>
      <c r="D871" s="56"/>
      <c r="E871" s="56"/>
      <c r="F871" s="129"/>
      <c r="G871" s="222"/>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127"/>
      <c r="C872" s="56"/>
      <c r="D872" s="56"/>
      <c r="E872" s="56"/>
      <c r="F872" s="129"/>
      <c r="G872" s="222"/>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127"/>
      <c r="C873" s="56"/>
      <c r="D873" s="56"/>
      <c r="E873" s="56"/>
      <c r="F873" s="129"/>
      <c r="G873" s="222"/>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127"/>
      <c r="C874" s="56"/>
      <c r="D874" s="56"/>
      <c r="E874" s="56"/>
      <c r="F874" s="129"/>
      <c r="G874" s="222"/>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127"/>
      <c r="C875" s="56"/>
      <c r="D875" s="56"/>
      <c r="E875" s="56"/>
      <c r="F875" s="129"/>
      <c r="G875" s="222"/>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127"/>
      <c r="C876" s="56"/>
      <c r="D876" s="56"/>
      <c r="E876" s="56"/>
      <c r="F876" s="129"/>
      <c r="G876" s="222"/>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127"/>
      <c r="C877" s="56"/>
      <c r="D877" s="56"/>
      <c r="E877" s="56"/>
      <c r="F877" s="129"/>
      <c r="G877" s="222"/>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127"/>
      <c r="C878" s="56"/>
      <c r="D878" s="56"/>
      <c r="E878" s="56"/>
      <c r="F878" s="129"/>
      <c r="G878" s="222"/>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127"/>
      <c r="C879" s="56"/>
      <c r="D879" s="56"/>
      <c r="E879" s="56"/>
      <c r="F879" s="129"/>
      <c r="G879" s="222"/>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127"/>
      <c r="C880" s="56"/>
      <c r="D880" s="56"/>
      <c r="E880" s="56"/>
      <c r="F880" s="129"/>
      <c r="G880" s="222"/>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127"/>
      <c r="C881" s="56"/>
      <c r="D881" s="56"/>
      <c r="E881" s="56"/>
      <c r="F881" s="129"/>
      <c r="G881" s="222"/>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127"/>
      <c r="C882" s="56"/>
      <c r="D882" s="56"/>
      <c r="E882" s="56"/>
      <c r="F882" s="129"/>
      <c r="G882" s="222"/>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127"/>
      <c r="C883" s="56"/>
      <c r="D883" s="56"/>
      <c r="E883" s="56"/>
      <c r="F883" s="129"/>
      <c r="G883" s="222"/>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127"/>
      <c r="C884" s="56"/>
      <c r="D884" s="56"/>
      <c r="E884" s="56"/>
      <c r="F884" s="129"/>
      <c r="G884" s="222"/>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127"/>
      <c r="C885" s="56"/>
      <c r="D885" s="56"/>
      <c r="E885" s="56"/>
      <c r="F885" s="129"/>
      <c r="G885" s="222"/>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127"/>
      <c r="C886" s="56"/>
      <c r="D886" s="56"/>
      <c r="E886" s="56"/>
      <c r="F886" s="129"/>
      <c r="G886" s="222"/>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127"/>
      <c r="C887" s="56"/>
      <c r="D887" s="56"/>
      <c r="E887" s="56"/>
      <c r="F887" s="129"/>
      <c r="G887" s="222"/>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127"/>
      <c r="C888" s="56"/>
      <c r="D888" s="56"/>
      <c r="E888" s="56"/>
      <c r="F888" s="129"/>
      <c r="G888" s="222"/>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127"/>
      <c r="C889" s="56"/>
      <c r="D889" s="56"/>
      <c r="E889" s="56"/>
      <c r="F889" s="129"/>
      <c r="G889" s="222"/>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127"/>
      <c r="C890" s="56"/>
      <c r="D890" s="56"/>
      <c r="E890" s="56"/>
      <c r="F890" s="129"/>
      <c r="G890" s="222"/>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127"/>
      <c r="C891" s="56"/>
      <c r="D891" s="56"/>
      <c r="E891" s="56"/>
      <c r="F891" s="129"/>
      <c r="G891" s="222"/>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127"/>
      <c r="C892" s="56"/>
      <c r="D892" s="56"/>
      <c r="E892" s="56"/>
      <c r="F892" s="129"/>
      <c r="G892" s="222"/>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127"/>
      <c r="C893" s="56"/>
      <c r="D893" s="56"/>
      <c r="E893" s="56"/>
      <c r="F893" s="129"/>
      <c r="G893" s="222"/>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127"/>
      <c r="C894" s="56"/>
      <c r="D894" s="56"/>
      <c r="E894" s="56"/>
      <c r="F894" s="129"/>
      <c r="G894" s="222"/>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127"/>
      <c r="C895" s="56"/>
      <c r="D895" s="56"/>
      <c r="E895" s="56"/>
      <c r="F895" s="129"/>
      <c r="G895" s="222"/>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127"/>
      <c r="C896" s="56"/>
      <c r="D896" s="56"/>
      <c r="E896" s="56"/>
      <c r="F896" s="129"/>
      <c r="G896" s="222"/>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127"/>
      <c r="C897" s="56"/>
      <c r="D897" s="56"/>
      <c r="E897" s="56"/>
      <c r="F897" s="129"/>
      <c r="G897" s="222"/>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127"/>
      <c r="C898" s="56"/>
      <c r="D898" s="56"/>
      <c r="E898" s="56"/>
      <c r="F898" s="129"/>
      <c r="G898" s="222"/>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127"/>
      <c r="C899" s="56"/>
      <c r="D899" s="56"/>
      <c r="E899" s="56"/>
      <c r="F899" s="129"/>
      <c r="G899" s="222"/>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127"/>
      <c r="C900" s="56"/>
      <c r="D900" s="56"/>
      <c r="E900" s="56"/>
      <c r="F900" s="129"/>
      <c r="G900" s="222"/>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127"/>
      <c r="C901" s="56"/>
      <c r="D901" s="56"/>
      <c r="E901" s="56"/>
      <c r="F901" s="129"/>
      <c r="G901" s="222"/>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127"/>
      <c r="C902" s="56"/>
      <c r="D902" s="56"/>
      <c r="E902" s="56"/>
      <c r="F902" s="129"/>
      <c r="G902" s="222"/>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127"/>
      <c r="C903" s="56"/>
      <c r="D903" s="56"/>
      <c r="E903" s="56"/>
      <c r="F903" s="129"/>
      <c r="G903" s="222"/>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127"/>
      <c r="C904" s="56"/>
      <c r="D904" s="56"/>
      <c r="E904" s="56"/>
      <c r="F904" s="129"/>
      <c r="G904" s="222"/>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127"/>
      <c r="C905" s="56"/>
      <c r="D905" s="56"/>
      <c r="E905" s="56"/>
      <c r="F905" s="129"/>
      <c r="G905" s="222"/>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127"/>
      <c r="C906" s="56"/>
      <c r="D906" s="56"/>
      <c r="E906" s="56"/>
      <c r="F906" s="129"/>
      <c r="G906" s="222"/>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127"/>
      <c r="C907" s="56"/>
      <c r="D907" s="56"/>
      <c r="E907" s="56"/>
      <c r="F907" s="129"/>
      <c r="G907" s="222"/>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127"/>
      <c r="C908" s="56"/>
      <c r="D908" s="56"/>
      <c r="E908" s="56"/>
      <c r="F908" s="129"/>
      <c r="G908" s="222"/>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127"/>
      <c r="C909" s="56"/>
      <c r="D909" s="56"/>
      <c r="E909" s="56"/>
      <c r="F909" s="129"/>
      <c r="G909" s="222"/>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127"/>
      <c r="C910" s="56"/>
      <c r="D910" s="56"/>
      <c r="E910" s="56"/>
      <c r="F910" s="129"/>
      <c r="G910" s="222"/>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127"/>
      <c r="C911" s="56"/>
      <c r="D911" s="56"/>
      <c r="E911" s="56"/>
      <c r="F911" s="129"/>
      <c r="G911" s="222"/>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127"/>
      <c r="C912" s="56"/>
      <c r="D912" s="56"/>
      <c r="E912" s="56"/>
      <c r="F912" s="129"/>
      <c r="G912" s="222"/>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127"/>
      <c r="C913" s="56"/>
      <c r="D913" s="56"/>
      <c r="E913" s="56"/>
      <c r="F913" s="129"/>
      <c r="G913" s="222"/>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127"/>
      <c r="C914" s="56"/>
      <c r="D914" s="56"/>
      <c r="E914" s="56"/>
      <c r="F914" s="129"/>
      <c r="G914" s="222"/>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127"/>
      <c r="C915" s="56"/>
      <c r="D915" s="56"/>
      <c r="E915" s="56"/>
      <c r="F915" s="129"/>
      <c r="G915" s="222"/>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127"/>
      <c r="C916" s="56"/>
      <c r="D916" s="56"/>
      <c r="E916" s="56"/>
      <c r="F916" s="129"/>
      <c r="G916" s="222"/>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127"/>
      <c r="C917" s="56"/>
      <c r="D917" s="56"/>
      <c r="E917" s="56"/>
      <c r="F917" s="129"/>
      <c r="G917" s="222"/>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127"/>
      <c r="C918" s="56"/>
      <c r="D918" s="56"/>
      <c r="E918" s="56"/>
      <c r="F918" s="129"/>
      <c r="G918" s="222"/>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127"/>
      <c r="C919" s="56"/>
      <c r="D919" s="56"/>
      <c r="E919" s="56"/>
      <c r="F919" s="129"/>
      <c r="G919" s="222"/>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127"/>
      <c r="C920" s="56"/>
      <c r="D920" s="56"/>
      <c r="E920" s="56"/>
      <c r="F920" s="129"/>
      <c r="G920" s="222"/>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127"/>
      <c r="C921" s="56"/>
      <c r="D921" s="56"/>
      <c r="E921" s="56"/>
      <c r="F921" s="129"/>
      <c r="G921" s="222"/>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127"/>
      <c r="C922" s="56"/>
      <c r="D922" s="56"/>
      <c r="E922" s="56"/>
      <c r="F922" s="129"/>
      <c r="G922" s="222"/>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127"/>
      <c r="C923" s="56"/>
      <c r="D923" s="56"/>
      <c r="E923" s="56"/>
      <c r="F923" s="129"/>
      <c r="G923" s="222"/>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127"/>
      <c r="C924" s="56"/>
      <c r="D924" s="56"/>
      <c r="E924" s="56"/>
      <c r="F924" s="129"/>
      <c r="G924" s="222"/>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127"/>
      <c r="C925" s="56"/>
      <c r="D925" s="56"/>
      <c r="E925" s="56"/>
      <c r="F925" s="129"/>
      <c r="G925" s="222"/>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127"/>
      <c r="C926" s="56"/>
      <c r="D926" s="56"/>
      <c r="E926" s="56"/>
      <c r="F926" s="129"/>
      <c r="G926" s="222"/>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127"/>
      <c r="C927" s="56"/>
      <c r="D927" s="56"/>
      <c r="E927" s="56"/>
      <c r="F927" s="129"/>
      <c r="G927" s="222"/>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127"/>
      <c r="C928" s="56"/>
      <c r="D928" s="56"/>
      <c r="E928" s="56"/>
      <c r="F928" s="129"/>
      <c r="G928" s="222"/>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127"/>
      <c r="C929" s="56"/>
      <c r="D929" s="56"/>
      <c r="E929" s="56"/>
      <c r="F929" s="129"/>
      <c r="G929" s="222"/>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127"/>
      <c r="C930" s="56"/>
      <c r="D930" s="56"/>
      <c r="E930" s="56"/>
      <c r="F930" s="129"/>
      <c r="G930" s="222"/>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127"/>
      <c r="C931" s="56"/>
      <c r="D931" s="56"/>
      <c r="E931" s="56"/>
      <c r="F931" s="129"/>
      <c r="G931" s="222"/>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127"/>
      <c r="C932" s="56"/>
      <c r="D932" s="56"/>
      <c r="E932" s="56"/>
      <c r="F932" s="129"/>
      <c r="G932" s="222"/>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127"/>
      <c r="C933" s="56"/>
      <c r="D933" s="56"/>
      <c r="E933" s="56"/>
      <c r="F933" s="129"/>
      <c r="G933" s="222"/>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127"/>
      <c r="C934" s="56"/>
      <c r="D934" s="56"/>
      <c r="E934" s="56"/>
      <c r="F934" s="129"/>
      <c r="G934" s="222"/>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127"/>
      <c r="C935" s="56"/>
      <c r="D935" s="56"/>
      <c r="E935" s="56"/>
      <c r="F935" s="129"/>
      <c r="G935" s="222"/>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127"/>
      <c r="C936" s="56"/>
      <c r="D936" s="56"/>
      <c r="E936" s="56"/>
      <c r="F936" s="129"/>
      <c r="G936" s="222"/>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127"/>
      <c r="C937" s="56"/>
      <c r="D937" s="56"/>
      <c r="E937" s="56"/>
      <c r="F937" s="129"/>
      <c r="G937" s="222"/>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127"/>
      <c r="C938" s="56"/>
      <c r="D938" s="56"/>
      <c r="E938" s="56"/>
      <c r="F938" s="129"/>
      <c r="G938" s="222"/>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127"/>
      <c r="C939" s="56"/>
      <c r="D939" s="56"/>
      <c r="E939" s="56"/>
      <c r="F939" s="129"/>
      <c r="G939" s="222"/>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127"/>
      <c r="C940" s="56"/>
      <c r="D940" s="56"/>
      <c r="E940" s="56"/>
      <c r="F940" s="129"/>
      <c r="G940" s="222"/>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127"/>
      <c r="C941" s="56"/>
      <c r="D941" s="56"/>
      <c r="E941" s="56"/>
      <c r="F941" s="129"/>
      <c r="G941" s="222"/>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127"/>
      <c r="C942" s="56"/>
      <c r="D942" s="56"/>
      <c r="E942" s="56"/>
      <c r="F942" s="129"/>
      <c r="G942" s="222"/>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127"/>
      <c r="C943" s="56"/>
      <c r="D943" s="56"/>
      <c r="E943" s="56"/>
      <c r="F943" s="129"/>
      <c r="G943" s="222"/>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127"/>
      <c r="C944" s="56"/>
      <c r="D944" s="56"/>
      <c r="E944" s="56"/>
      <c r="F944" s="129"/>
      <c r="G944" s="222"/>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127"/>
      <c r="C945" s="56"/>
      <c r="D945" s="56"/>
      <c r="E945" s="56"/>
      <c r="F945" s="129"/>
      <c r="G945" s="222"/>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127"/>
      <c r="C946" s="56"/>
      <c r="D946" s="56"/>
      <c r="E946" s="56"/>
      <c r="F946" s="129"/>
      <c r="G946" s="222"/>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127"/>
      <c r="C947" s="56"/>
      <c r="D947" s="56"/>
      <c r="E947" s="56"/>
      <c r="F947" s="129"/>
      <c r="G947" s="222"/>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127"/>
      <c r="C948" s="56"/>
      <c r="D948" s="56"/>
      <c r="E948" s="56"/>
      <c r="F948" s="129"/>
      <c r="G948" s="222"/>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127"/>
      <c r="C949" s="56"/>
      <c r="D949" s="56"/>
      <c r="E949" s="56"/>
      <c r="F949" s="129"/>
      <c r="G949" s="222"/>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127"/>
      <c r="C950" s="56"/>
      <c r="D950" s="56"/>
      <c r="E950" s="56"/>
      <c r="F950" s="129"/>
      <c r="G950" s="222"/>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127"/>
      <c r="C951" s="56"/>
      <c r="D951" s="56"/>
      <c r="E951" s="56"/>
      <c r="F951" s="129"/>
      <c r="G951" s="222"/>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127"/>
      <c r="C952" s="56"/>
      <c r="D952" s="56"/>
      <c r="E952" s="56"/>
      <c r="F952" s="129"/>
      <c r="G952" s="222"/>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127"/>
      <c r="C953" s="56"/>
      <c r="D953" s="56"/>
      <c r="E953" s="56"/>
      <c r="F953" s="129"/>
      <c r="G953" s="222"/>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127"/>
      <c r="C954" s="56"/>
      <c r="D954" s="56"/>
      <c r="E954" s="56"/>
      <c r="F954" s="129"/>
      <c r="G954" s="222"/>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127"/>
      <c r="C955" s="56"/>
      <c r="D955" s="56"/>
      <c r="E955" s="56"/>
      <c r="F955" s="129"/>
      <c r="G955" s="222"/>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127"/>
      <c r="C956" s="56"/>
      <c r="D956" s="56"/>
      <c r="E956" s="56"/>
      <c r="F956" s="129"/>
      <c r="G956" s="222"/>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127"/>
      <c r="C957" s="56"/>
      <c r="D957" s="56"/>
      <c r="E957" s="56"/>
      <c r="F957" s="129"/>
      <c r="G957" s="222"/>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127"/>
      <c r="C958" s="56"/>
      <c r="D958" s="56"/>
      <c r="E958" s="56"/>
      <c r="F958" s="129"/>
      <c r="G958" s="222"/>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127"/>
      <c r="C959" s="56"/>
      <c r="D959" s="56"/>
      <c r="E959" s="56"/>
      <c r="F959" s="129"/>
      <c r="G959" s="222"/>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127"/>
      <c r="C960" s="56"/>
      <c r="D960" s="56"/>
      <c r="E960" s="56"/>
      <c r="F960" s="129"/>
      <c r="G960" s="222"/>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127"/>
      <c r="C961" s="56"/>
      <c r="D961" s="56"/>
      <c r="E961" s="56"/>
      <c r="F961" s="129"/>
      <c r="G961" s="222"/>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127"/>
      <c r="C962" s="56"/>
      <c r="D962" s="56"/>
      <c r="E962" s="56"/>
      <c r="F962" s="129"/>
      <c r="G962" s="222"/>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127"/>
      <c r="C963" s="56"/>
      <c r="D963" s="56"/>
      <c r="E963" s="56"/>
      <c r="F963" s="129"/>
      <c r="G963" s="222"/>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127"/>
      <c r="C964" s="56"/>
      <c r="D964" s="56"/>
      <c r="E964" s="56"/>
      <c r="F964" s="129"/>
      <c r="G964" s="222"/>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127"/>
      <c r="C965" s="56"/>
      <c r="D965" s="56"/>
      <c r="E965" s="56"/>
      <c r="F965" s="129"/>
      <c r="G965" s="222"/>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127"/>
      <c r="C966" s="56"/>
      <c r="D966" s="56"/>
      <c r="E966" s="56"/>
      <c r="F966" s="129"/>
      <c r="G966" s="222"/>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127"/>
      <c r="C967" s="56"/>
      <c r="D967" s="56"/>
      <c r="E967" s="56"/>
      <c r="F967" s="129"/>
      <c r="G967" s="222"/>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127"/>
      <c r="C968" s="56"/>
      <c r="D968" s="56"/>
      <c r="E968" s="56"/>
      <c r="F968" s="129"/>
      <c r="G968" s="222"/>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127"/>
      <c r="C969" s="56"/>
      <c r="D969" s="56"/>
      <c r="E969" s="56"/>
      <c r="F969" s="129"/>
      <c r="G969" s="222"/>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127"/>
      <c r="C970" s="56"/>
      <c r="D970" s="56"/>
      <c r="E970" s="56"/>
      <c r="F970" s="129"/>
      <c r="G970" s="222"/>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127"/>
      <c r="C971" s="56"/>
      <c r="D971" s="56"/>
      <c r="E971" s="56"/>
      <c r="F971" s="129"/>
      <c r="G971" s="222"/>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127"/>
      <c r="C972" s="56"/>
      <c r="D972" s="56"/>
      <c r="E972" s="56"/>
      <c r="F972" s="129"/>
      <c r="G972" s="222"/>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127"/>
      <c r="C973" s="56"/>
      <c r="D973" s="56"/>
      <c r="E973" s="56"/>
      <c r="F973" s="129"/>
      <c r="G973" s="222"/>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127"/>
      <c r="C974" s="56"/>
      <c r="D974" s="56"/>
      <c r="E974" s="56"/>
      <c r="F974" s="129"/>
      <c r="G974" s="222"/>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127"/>
      <c r="C975" s="56"/>
      <c r="D975" s="56"/>
      <c r="E975" s="56"/>
      <c r="F975" s="129"/>
      <c r="G975" s="222"/>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127"/>
      <c r="C976" s="56"/>
      <c r="D976" s="56"/>
      <c r="E976" s="56"/>
      <c r="F976" s="129"/>
      <c r="G976" s="222"/>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127"/>
      <c r="C977" s="56"/>
      <c r="D977" s="56"/>
      <c r="E977" s="56"/>
      <c r="F977" s="129"/>
      <c r="G977" s="222"/>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127"/>
      <c r="C978" s="56"/>
      <c r="D978" s="56"/>
      <c r="E978" s="56"/>
      <c r="F978" s="129"/>
      <c r="G978" s="222"/>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127"/>
      <c r="C979" s="56"/>
      <c r="D979" s="56"/>
      <c r="E979" s="56"/>
      <c r="F979" s="129"/>
      <c r="G979" s="222"/>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127"/>
      <c r="C980" s="56"/>
      <c r="D980" s="56"/>
      <c r="E980" s="56"/>
      <c r="F980" s="129"/>
      <c r="G980" s="222"/>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127"/>
      <c r="C981" s="56"/>
      <c r="D981" s="56"/>
      <c r="E981" s="56"/>
      <c r="F981" s="129"/>
      <c r="G981" s="222"/>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127"/>
      <c r="C982" s="56"/>
      <c r="D982" s="56"/>
      <c r="E982" s="56"/>
      <c r="F982" s="129"/>
      <c r="G982" s="222"/>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127"/>
      <c r="C983" s="56"/>
      <c r="D983" s="56"/>
      <c r="E983" s="56"/>
      <c r="F983" s="129"/>
      <c r="G983" s="222"/>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127"/>
      <c r="C984" s="56"/>
      <c r="D984" s="56"/>
      <c r="E984" s="56"/>
      <c r="F984" s="129"/>
      <c r="G984" s="222"/>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127"/>
      <c r="C985" s="56"/>
      <c r="D985" s="56"/>
      <c r="E985" s="56"/>
      <c r="F985" s="129"/>
      <c r="G985" s="222"/>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127"/>
      <c r="C986" s="56"/>
      <c r="D986" s="56"/>
      <c r="E986" s="56"/>
      <c r="F986" s="129"/>
      <c r="G986" s="222"/>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127"/>
      <c r="C987" s="56"/>
      <c r="D987" s="56"/>
      <c r="E987" s="56"/>
      <c r="F987" s="129"/>
      <c r="G987" s="222"/>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127"/>
      <c r="C988" s="56"/>
      <c r="D988" s="56"/>
      <c r="E988" s="56"/>
      <c r="F988" s="129"/>
      <c r="G988" s="222"/>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127"/>
      <c r="C989" s="56"/>
      <c r="D989" s="56"/>
      <c r="E989" s="56"/>
      <c r="F989" s="129"/>
      <c r="G989" s="222"/>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127"/>
      <c r="C990" s="56"/>
      <c r="D990" s="56"/>
      <c r="E990" s="56"/>
      <c r="F990" s="129"/>
      <c r="G990" s="222"/>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127"/>
      <c r="C991" s="56"/>
      <c r="D991" s="56"/>
      <c r="E991" s="56"/>
      <c r="F991" s="129"/>
      <c r="G991" s="222"/>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127"/>
      <c r="C992" s="56"/>
      <c r="D992" s="56"/>
      <c r="E992" s="56"/>
      <c r="F992" s="129"/>
      <c r="G992" s="222"/>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127"/>
      <c r="C993" s="56"/>
      <c r="D993" s="56"/>
      <c r="E993" s="56"/>
      <c r="F993" s="129"/>
      <c r="G993" s="222"/>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127"/>
      <c r="C994" s="56"/>
      <c r="D994" s="56"/>
      <c r="E994" s="56"/>
      <c r="F994" s="129"/>
      <c r="G994" s="222"/>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127"/>
      <c r="C995" s="56"/>
      <c r="D995" s="56"/>
      <c r="E995" s="56"/>
      <c r="F995" s="129"/>
      <c r="G995" s="222"/>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127"/>
      <c r="C996" s="56"/>
      <c r="D996" s="56"/>
      <c r="E996" s="56"/>
      <c r="F996" s="129"/>
      <c r="G996" s="222"/>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127"/>
      <c r="C997" s="56"/>
      <c r="D997" s="56"/>
      <c r="E997" s="56"/>
      <c r="F997" s="129"/>
      <c r="G997" s="222"/>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127"/>
      <c r="C998" s="56"/>
      <c r="D998" s="56"/>
      <c r="E998" s="56"/>
      <c r="F998" s="129"/>
      <c r="G998" s="222"/>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127"/>
      <c r="C999" s="56"/>
      <c r="D999" s="56"/>
      <c r="E999" s="56"/>
      <c r="F999" s="129"/>
      <c r="G999" s="222"/>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127"/>
      <c r="C1000" s="56"/>
      <c r="D1000" s="56"/>
      <c r="E1000" s="56"/>
      <c r="F1000" s="129"/>
      <c r="G1000" s="222"/>
      <c r="H1000" s="56"/>
      <c r="I1000" s="56"/>
      <c r="J1000" s="136"/>
      <c r="K1000" s="136"/>
      <c r="L1000" s="136"/>
      <c r="M1000" s="183"/>
      <c r="N1000" s="136"/>
      <c r="O1000" s="56"/>
      <c r="P1000" s="56"/>
      <c r="Q1000" s="56"/>
      <c r="R1000" s="56"/>
      <c r="S1000" s="56"/>
      <c r="T1000" s="56"/>
      <c r="U1000" s="56"/>
      <c r="V1000" s="56"/>
      <c r="W1000" s="56"/>
      <c r="X1000" s="56"/>
      <c r="Y1000" s="56"/>
      <c r="Z1000" s="56"/>
    </row>
    <row r="1001" spans="1:26" ht="15.75" customHeight="1">
      <c r="A1001" s="181"/>
      <c r="B1001" s="127"/>
      <c r="C1001" s="56"/>
      <c r="D1001" s="56"/>
      <c r="E1001" s="56"/>
      <c r="F1001" s="129"/>
      <c r="G1001" s="222"/>
      <c r="H1001" s="56"/>
      <c r="I1001" s="56"/>
      <c r="J1001" s="136"/>
      <c r="K1001" s="136"/>
      <c r="L1001" s="136"/>
      <c r="M1001" s="183"/>
      <c r="N1001" s="136"/>
      <c r="O1001" s="56"/>
      <c r="P1001" s="56"/>
      <c r="Q1001" s="56"/>
      <c r="R1001" s="56"/>
      <c r="S1001" s="56"/>
      <c r="T1001" s="56"/>
      <c r="U1001" s="56"/>
      <c r="V1001" s="56"/>
      <c r="W1001" s="56"/>
      <c r="X1001" s="56"/>
      <c r="Y1001" s="56"/>
      <c r="Z1001" s="56"/>
    </row>
    <row r="1002" spans="1:26" ht="15.75" customHeight="1">
      <c r="A1002" s="181"/>
      <c r="B1002" s="127"/>
      <c r="C1002" s="56"/>
      <c r="D1002" s="56"/>
      <c r="E1002" s="56"/>
      <c r="F1002" s="129"/>
      <c r="G1002" s="222"/>
      <c r="H1002" s="56"/>
      <c r="I1002" s="56"/>
      <c r="J1002" s="136"/>
      <c r="K1002" s="136"/>
      <c r="L1002" s="136"/>
      <c r="M1002" s="183"/>
      <c r="N1002" s="136"/>
      <c r="O1002" s="56"/>
      <c r="P1002" s="56"/>
      <c r="Q1002" s="56"/>
      <c r="R1002" s="56"/>
      <c r="S1002" s="56"/>
      <c r="T1002" s="56"/>
      <c r="U1002" s="56"/>
      <c r="V1002" s="56"/>
      <c r="W1002" s="56"/>
      <c r="X1002" s="56"/>
      <c r="Y1002" s="56"/>
      <c r="Z1002" s="56"/>
    </row>
    <row r="1003" spans="1:26" ht="15.75" customHeight="1">
      <c r="A1003" s="181"/>
      <c r="B1003" s="127"/>
      <c r="C1003" s="56"/>
      <c r="D1003" s="56"/>
      <c r="E1003" s="56"/>
      <c r="F1003" s="129"/>
      <c r="G1003" s="222"/>
      <c r="H1003" s="56"/>
      <c r="I1003" s="56"/>
      <c r="J1003" s="136"/>
      <c r="K1003" s="136"/>
      <c r="L1003" s="136"/>
      <c r="M1003" s="183"/>
      <c r="N1003" s="136"/>
      <c r="O1003" s="56"/>
      <c r="P1003" s="56"/>
      <c r="Q1003" s="56"/>
      <c r="R1003" s="56"/>
      <c r="S1003" s="56"/>
      <c r="T1003" s="56"/>
      <c r="U1003" s="56"/>
      <c r="V1003" s="56"/>
      <c r="W1003" s="56"/>
      <c r="X1003" s="56"/>
      <c r="Y1003" s="56"/>
      <c r="Z1003" s="56"/>
    </row>
    <row r="1004" spans="1:26" ht="15.75" customHeight="1">
      <c r="A1004" s="181"/>
      <c r="B1004" s="127"/>
      <c r="C1004" s="56"/>
      <c r="D1004" s="56"/>
      <c r="E1004" s="56"/>
      <c r="F1004" s="129"/>
      <c r="G1004" s="222"/>
      <c r="H1004" s="56"/>
      <c r="I1004" s="56"/>
      <c r="J1004" s="136"/>
      <c r="K1004" s="136"/>
      <c r="L1004" s="136"/>
      <c r="M1004" s="183"/>
      <c r="N1004" s="136"/>
      <c r="O1004" s="56"/>
      <c r="P1004" s="56"/>
      <c r="Q1004" s="56"/>
      <c r="R1004" s="56"/>
      <c r="S1004" s="56"/>
      <c r="T1004" s="56"/>
      <c r="U1004" s="56"/>
      <c r="V1004" s="56"/>
      <c r="W1004" s="56"/>
      <c r="X1004" s="56"/>
      <c r="Y1004" s="56"/>
      <c r="Z1004" s="56"/>
    </row>
    <row r="1005" spans="1:26" ht="15.75" customHeight="1">
      <c r="A1005" s="181"/>
      <c r="B1005" s="127"/>
      <c r="C1005" s="56"/>
      <c r="D1005" s="56"/>
      <c r="E1005" s="56"/>
      <c r="F1005" s="129"/>
      <c r="G1005" s="222"/>
      <c r="H1005" s="56"/>
      <c r="I1005" s="56"/>
      <c r="J1005" s="136"/>
      <c r="K1005" s="136"/>
      <c r="L1005" s="136"/>
      <c r="M1005" s="183"/>
      <c r="N1005" s="136"/>
      <c r="O1005" s="56"/>
      <c r="P1005" s="56"/>
      <c r="Q1005" s="56"/>
      <c r="R1005" s="56"/>
      <c r="S1005" s="56"/>
      <c r="T1005" s="56"/>
      <c r="U1005" s="56"/>
      <c r="V1005" s="56"/>
      <c r="W1005" s="56"/>
      <c r="X1005" s="56"/>
      <c r="Y1005" s="56"/>
      <c r="Z1005" s="56"/>
    </row>
    <row r="1006" spans="1:26" ht="15.75" customHeight="1">
      <c r="A1006" s="181"/>
      <c r="B1006" s="127"/>
      <c r="C1006" s="56"/>
      <c r="D1006" s="56"/>
      <c r="E1006" s="56"/>
      <c r="F1006" s="129"/>
      <c r="G1006" s="222"/>
      <c r="H1006" s="56"/>
      <c r="I1006" s="56"/>
      <c r="J1006" s="136"/>
      <c r="K1006" s="136"/>
      <c r="L1006" s="136"/>
      <c r="M1006" s="183"/>
      <c r="N1006" s="136"/>
      <c r="O1006" s="56"/>
      <c r="P1006" s="56"/>
      <c r="Q1006" s="56"/>
      <c r="R1006" s="56"/>
      <c r="S1006" s="56"/>
      <c r="T1006" s="56"/>
      <c r="U1006" s="56"/>
      <c r="V1006" s="56"/>
      <c r="W1006" s="56"/>
      <c r="X1006" s="56"/>
      <c r="Y1006" s="56"/>
      <c r="Z1006" s="56"/>
    </row>
    <row r="1007" spans="1:26" ht="15.75" customHeight="1">
      <c r="A1007" s="181"/>
      <c r="B1007" s="127"/>
      <c r="C1007" s="56"/>
      <c r="D1007" s="56"/>
      <c r="E1007" s="56"/>
      <c r="F1007" s="129"/>
      <c r="G1007" s="222"/>
      <c r="H1007" s="56"/>
      <c r="I1007" s="56"/>
      <c r="J1007" s="136"/>
      <c r="K1007" s="136"/>
      <c r="L1007" s="136"/>
      <c r="M1007" s="183"/>
      <c r="N1007" s="136"/>
      <c r="O1007" s="56"/>
      <c r="P1007" s="56"/>
      <c r="Q1007" s="56"/>
      <c r="R1007" s="56"/>
      <c r="S1007" s="56"/>
      <c r="T1007" s="56"/>
      <c r="U1007" s="56"/>
      <c r="V1007" s="56"/>
      <c r="W1007" s="56"/>
      <c r="X1007" s="56"/>
      <c r="Y1007" s="56"/>
      <c r="Z1007" s="56"/>
    </row>
    <row r="1008" spans="1:26" ht="15.75" customHeight="1">
      <c r="A1008" s="181"/>
      <c r="B1008" s="127"/>
      <c r="C1008" s="56"/>
      <c r="D1008" s="56"/>
      <c r="E1008" s="56"/>
      <c r="F1008" s="129"/>
      <c r="G1008" s="222"/>
      <c r="H1008" s="56"/>
      <c r="I1008" s="56"/>
      <c r="J1008" s="136"/>
      <c r="K1008" s="136"/>
      <c r="L1008" s="136"/>
      <c r="M1008" s="183"/>
      <c r="N1008" s="136"/>
      <c r="O1008" s="56"/>
      <c r="P1008" s="56"/>
      <c r="Q1008" s="56"/>
      <c r="R1008" s="56"/>
      <c r="S1008" s="56"/>
      <c r="T1008" s="56"/>
      <c r="U1008" s="56"/>
      <c r="V1008" s="56"/>
      <c r="W1008" s="56"/>
      <c r="X1008" s="56"/>
      <c r="Y1008" s="56"/>
      <c r="Z1008" s="56"/>
    </row>
    <row r="1009" spans="1:26" ht="15.75" customHeight="1">
      <c r="A1009" s="181"/>
      <c r="B1009" s="127"/>
      <c r="C1009" s="56"/>
      <c r="D1009" s="56"/>
      <c r="E1009" s="56"/>
      <c r="F1009" s="129"/>
      <c r="G1009" s="222"/>
      <c r="H1009" s="56"/>
      <c r="I1009" s="56"/>
      <c r="J1009" s="136"/>
      <c r="K1009" s="136"/>
      <c r="L1009" s="136"/>
      <c r="M1009" s="183"/>
      <c r="N1009" s="136"/>
      <c r="O1009" s="56"/>
      <c r="P1009" s="56"/>
      <c r="Q1009" s="56"/>
      <c r="R1009" s="56"/>
      <c r="S1009" s="56"/>
      <c r="T1009" s="56"/>
      <c r="U1009" s="56"/>
      <c r="V1009" s="56"/>
      <c r="W1009" s="56"/>
      <c r="X1009" s="56"/>
      <c r="Y1009" s="56"/>
      <c r="Z1009" s="56"/>
    </row>
    <row r="1010" spans="1:26" ht="15.75" customHeight="1">
      <c r="A1010" s="181"/>
      <c r="B1010" s="127"/>
      <c r="C1010" s="56"/>
      <c r="D1010" s="56"/>
      <c r="E1010" s="56"/>
      <c r="F1010" s="129"/>
      <c r="G1010" s="222"/>
      <c r="H1010" s="56"/>
      <c r="I1010" s="56"/>
      <c r="J1010" s="136"/>
      <c r="K1010" s="136"/>
      <c r="L1010" s="136"/>
      <c r="M1010" s="183"/>
      <c r="N1010" s="136"/>
      <c r="O1010" s="56"/>
      <c r="P1010" s="56"/>
      <c r="Q1010" s="56"/>
      <c r="R1010" s="56"/>
      <c r="S1010" s="56"/>
      <c r="T1010" s="56"/>
      <c r="U1010" s="56"/>
      <c r="V1010" s="56"/>
      <c r="W1010" s="56"/>
      <c r="X1010" s="56"/>
      <c r="Y1010" s="56"/>
      <c r="Z1010" s="56"/>
    </row>
    <row r="1011" spans="1:26" ht="15.75" customHeight="1">
      <c r="A1011" s="181"/>
      <c r="B1011" s="127"/>
      <c r="C1011" s="56"/>
      <c r="D1011" s="56"/>
      <c r="E1011" s="56"/>
      <c r="F1011" s="129"/>
      <c r="G1011" s="222"/>
      <c r="H1011" s="56"/>
      <c r="I1011" s="56"/>
      <c r="J1011" s="136"/>
      <c r="K1011" s="136"/>
      <c r="L1011" s="136"/>
      <c r="M1011" s="183"/>
      <c r="N1011" s="136"/>
      <c r="O1011" s="56"/>
      <c r="P1011" s="56"/>
      <c r="Q1011" s="56"/>
      <c r="R1011" s="56"/>
      <c r="S1011" s="56"/>
      <c r="T1011" s="56"/>
      <c r="U1011" s="56"/>
      <c r="V1011" s="56"/>
      <c r="W1011" s="56"/>
      <c r="X1011" s="56"/>
      <c r="Y1011" s="56"/>
      <c r="Z1011" s="56"/>
    </row>
    <row r="1012" spans="1:26" ht="15.75" customHeight="1">
      <c r="A1012" s="181"/>
      <c r="B1012" s="127"/>
      <c r="C1012" s="56"/>
      <c r="D1012" s="56"/>
      <c r="E1012" s="56"/>
      <c r="F1012" s="129"/>
      <c r="G1012" s="222"/>
      <c r="H1012" s="56"/>
      <c r="I1012" s="56"/>
      <c r="J1012" s="136"/>
      <c r="K1012" s="136"/>
      <c r="L1012" s="136"/>
      <c r="M1012" s="183"/>
      <c r="N1012" s="136"/>
      <c r="O1012" s="56"/>
      <c r="P1012" s="56"/>
      <c r="Q1012" s="56"/>
      <c r="R1012" s="56"/>
      <c r="S1012" s="56"/>
      <c r="T1012" s="56"/>
      <c r="U1012" s="56"/>
      <c r="V1012" s="56"/>
      <c r="W1012" s="56"/>
      <c r="X1012" s="56"/>
      <c r="Y1012" s="56"/>
      <c r="Z1012" s="56"/>
    </row>
    <row r="1013" spans="1:26" ht="15.75" customHeight="1">
      <c r="A1013" s="181"/>
      <c r="B1013" s="127"/>
      <c r="C1013" s="56"/>
      <c r="D1013" s="56"/>
      <c r="E1013" s="56"/>
      <c r="F1013" s="129"/>
      <c r="G1013" s="222"/>
      <c r="H1013" s="56"/>
      <c r="I1013" s="56"/>
      <c r="J1013" s="136"/>
      <c r="K1013" s="136"/>
      <c r="L1013" s="136"/>
      <c r="M1013" s="183"/>
      <c r="N1013" s="136"/>
      <c r="O1013" s="56"/>
      <c r="P1013" s="56"/>
      <c r="Q1013" s="56"/>
      <c r="R1013" s="56"/>
      <c r="S1013" s="56"/>
      <c r="T1013" s="56"/>
      <c r="U1013" s="56"/>
      <c r="V1013" s="56"/>
      <c r="W1013" s="56"/>
      <c r="X1013" s="56"/>
      <c r="Y1013" s="56"/>
      <c r="Z1013" s="56"/>
    </row>
    <row r="1014" spans="1:26" ht="15.75" customHeight="1">
      <c r="A1014" s="181"/>
      <c r="B1014" s="127"/>
      <c r="C1014" s="56"/>
      <c r="D1014" s="56"/>
      <c r="E1014" s="56"/>
      <c r="F1014" s="129"/>
      <c r="G1014" s="222"/>
      <c r="H1014" s="56"/>
      <c r="I1014" s="56"/>
      <c r="J1014" s="136"/>
      <c r="K1014" s="136"/>
      <c r="L1014" s="136"/>
      <c r="M1014" s="183"/>
      <c r="N1014" s="136"/>
      <c r="O1014" s="56"/>
      <c r="P1014" s="56"/>
      <c r="Q1014" s="56"/>
      <c r="R1014" s="56"/>
      <c r="S1014" s="56"/>
      <c r="T1014" s="56"/>
      <c r="U1014" s="56"/>
      <c r="V1014" s="56"/>
      <c r="W1014" s="56"/>
      <c r="X1014" s="56"/>
      <c r="Y1014" s="56"/>
      <c r="Z1014" s="56"/>
    </row>
    <row r="1015" spans="1:26" ht="15.75" customHeight="1">
      <c r="A1015" s="181"/>
      <c r="B1015" s="127"/>
      <c r="C1015" s="56"/>
      <c r="D1015" s="56"/>
      <c r="E1015" s="56"/>
      <c r="F1015" s="129"/>
      <c r="G1015" s="222"/>
      <c r="H1015" s="56"/>
      <c r="I1015" s="56"/>
      <c r="J1015" s="136"/>
      <c r="K1015" s="136"/>
      <c r="L1015" s="136"/>
      <c r="M1015" s="183"/>
      <c r="N1015" s="136"/>
      <c r="O1015" s="56"/>
      <c r="P1015" s="56"/>
      <c r="Q1015" s="56"/>
      <c r="R1015" s="56"/>
      <c r="S1015" s="56"/>
      <c r="T1015" s="56"/>
      <c r="U1015" s="56"/>
      <c r="V1015" s="56"/>
      <c r="W1015" s="56"/>
      <c r="X1015" s="56"/>
      <c r="Y1015" s="56"/>
      <c r="Z1015" s="56"/>
    </row>
    <row r="1016" spans="1:26" ht="15.75" customHeight="1">
      <c r="A1016" s="181"/>
      <c r="B1016" s="127"/>
      <c r="C1016" s="56"/>
      <c r="D1016" s="56"/>
      <c r="E1016" s="56"/>
      <c r="F1016" s="129"/>
      <c r="G1016" s="222"/>
      <c r="H1016" s="56"/>
      <c r="I1016" s="56"/>
      <c r="J1016" s="136"/>
      <c r="K1016" s="136"/>
      <c r="L1016" s="136"/>
      <c r="M1016" s="183"/>
      <c r="N1016" s="136"/>
      <c r="O1016" s="56"/>
      <c r="P1016" s="56"/>
      <c r="Q1016" s="56"/>
      <c r="R1016" s="56"/>
      <c r="S1016" s="56"/>
      <c r="T1016" s="56"/>
      <c r="U1016" s="56"/>
      <c r="V1016" s="56"/>
      <c r="W1016" s="56"/>
      <c r="X1016" s="56"/>
      <c r="Y1016" s="56"/>
      <c r="Z1016" s="56"/>
    </row>
    <row r="1017" spans="1:26" ht="15.75" customHeight="1">
      <c r="A1017" s="181"/>
      <c r="B1017" s="127"/>
      <c r="C1017" s="56"/>
      <c r="D1017" s="56"/>
      <c r="E1017" s="56"/>
      <c r="F1017" s="129"/>
      <c r="G1017" s="222"/>
      <c r="H1017" s="56"/>
      <c r="I1017" s="56"/>
      <c r="J1017" s="136"/>
      <c r="K1017" s="136"/>
      <c r="L1017" s="136"/>
      <c r="M1017" s="183"/>
      <c r="N1017" s="136"/>
      <c r="O1017" s="56"/>
      <c r="P1017" s="56"/>
      <c r="Q1017" s="56"/>
      <c r="R1017" s="56"/>
      <c r="S1017" s="56"/>
      <c r="T1017" s="56"/>
      <c r="U1017" s="56"/>
      <c r="V1017" s="56"/>
      <c r="W1017" s="56"/>
      <c r="X1017" s="56"/>
      <c r="Y1017" s="56"/>
      <c r="Z1017" s="56"/>
    </row>
    <row r="1018" spans="1:26" ht="15.75" customHeight="1">
      <c r="A1018" s="181"/>
      <c r="B1018" s="127"/>
      <c r="C1018" s="56"/>
      <c r="D1018" s="56"/>
      <c r="E1018" s="56"/>
      <c r="F1018" s="129"/>
      <c r="G1018" s="222"/>
      <c r="H1018" s="56"/>
      <c r="I1018" s="56"/>
      <c r="J1018" s="136"/>
      <c r="K1018" s="136"/>
      <c r="L1018" s="136"/>
      <c r="M1018" s="183"/>
      <c r="N1018" s="136"/>
      <c r="O1018" s="56"/>
      <c r="P1018" s="56"/>
      <c r="Q1018" s="56"/>
      <c r="R1018" s="56"/>
      <c r="S1018" s="56"/>
      <c r="T1018" s="56"/>
      <c r="U1018" s="56"/>
      <c r="V1018" s="56"/>
      <c r="W1018" s="56"/>
      <c r="X1018" s="56"/>
      <c r="Y1018" s="56"/>
      <c r="Z1018" s="56"/>
    </row>
    <row r="1019" spans="1:26" ht="15.75" customHeight="1">
      <c r="A1019" s="181"/>
      <c r="B1019" s="127"/>
      <c r="C1019" s="56"/>
      <c r="D1019" s="56"/>
      <c r="E1019" s="56"/>
      <c r="F1019" s="129"/>
      <c r="G1019" s="222"/>
      <c r="H1019" s="56"/>
      <c r="I1019" s="56"/>
      <c r="J1019" s="136"/>
      <c r="K1019" s="136"/>
      <c r="L1019" s="136"/>
      <c r="M1019" s="183"/>
      <c r="N1019" s="136"/>
      <c r="O1019" s="56"/>
      <c r="P1019" s="56"/>
      <c r="Q1019" s="56"/>
      <c r="R1019" s="56"/>
      <c r="S1019" s="56"/>
      <c r="T1019" s="56"/>
      <c r="U1019" s="56"/>
      <c r="V1019" s="56"/>
      <c r="W1019" s="56"/>
      <c r="X1019" s="56"/>
      <c r="Y1019" s="56"/>
      <c r="Z1019" s="56"/>
    </row>
    <row r="1020" spans="1:26" ht="15.75" customHeight="1">
      <c r="A1020" s="181"/>
      <c r="B1020" s="127"/>
      <c r="C1020" s="56"/>
      <c r="D1020" s="56"/>
      <c r="E1020" s="56"/>
      <c r="F1020" s="129"/>
      <c r="G1020" s="222"/>
      <c r="H1020" s="56"/>
      <c r="I1020" s="56"/>
      <c r="J1020" s="136"/>
      <c r="K1020" s="136"/>
      <c r="L1020" s="136"/>
      <c r="M1020" s="183"/>
      <c r="N1020" s="136"/>
      <c r="O1020" s="56"/>
      <c r="P1020" s="56"/>
      <c r="Q1020" s="56"/>
      <c r="R1020" s="56"/>
      <c r="S1020" s="56"/>
      <c r="T1020" s="56"/>
      <c r="U1020" s="56"/>
      <c r="V1020" s="56"/>
      <c r="W1020" s="56"/>
      <c r="X1020" s="56"/>
      <c r="Y1020" s="56"/>
      <c r="Z1020" s="56"/>
    </row>
    <row r="1021" spans="1:26" ht="15.75" customHeight="1">
      <c r="A1021" s="181"/>
      <c r="B1021" s="127"/>
      <c r="C1021" s="56"/>
      <c r="D1021" s="56"/>
      <c r="E1021" s="56"/>
      <c r="F1021" s="129"/>
      <c r="G1021" s="222"/>
      <c r="H1021" s="56"/>
      <c r="I1021" s="56"/>
      <c r="J1021" s="136"/>
      <c r="K1021" s="136"/>
      <c r="L1021" s="136"/>
      <c r="M1021" s="183"/>
      <c r="N1021" s="136"/>
      <c r="O1021" s="56"/>
      <c r="P1021" s="56"/>
      <c r="Q1021" s="56"/>
      <c r="R1021" s="56"/>
      <c r="S1021" s="56"/>
      <c r="T1021" s="56"/>
      <c r="U1021" s="56"/>
      <c r="V1021" s="56"/>
      <c r="W1021" s="56"/>
      <c r="X1021" s="56"/>
      <c r="Y1021" s="56"/>
      <c r="Z1021" s="56"/>
    </row>
    <row r="1022" spans="1:26" ht="15.75" customHeight="1">
      <c r="A1022" s="181"/>
      <c r="B1022" s="127"/>
      <c r="C1022" s="56"/>
      <c r="D1022" s="56"/>
      <c r="E1022" s="56"/>
      <c r="F1022" s="129"/>
      <c r="G1022" s="222"/>
      <c r="H1022" s="56"/>
      <c r="I1022" s="56"/>
      <c r="J1022" s="136"/>
      <c r="K1022" s="136"/>
      <c r="L1022" s="136"/>
      <c r="M1022" s="183"/>
      <c r="N1022" s="136"/>
      <c r="O1022" s="56"/>
      <c r="P1022" s="56"/>
      <c r="Q1022" s="56"/>
      <c r="R1022" s="56"/>
      <c r="S1022" s="56"/>
      <c r="T1022" s="56"/>
      <c r="U1022" s="56"/>
      <c r="V1022" s="56"/>
      <c r="W1022" s="56"/>
      <c r="X1022" s="56"/>
      <c r="Y1022" s="56"/>
      <c r="Z1022" s="56"/>
    </row>
    <row r="1023" spans="1:26" ht="15.75" customHeight="1">
      <c r="A1023" s="181"/>
      <c r="B1023" s="127"/>
      <c r="C1023" s="56"/>
      <c r="D1023" s="56"/>
      <c r="E1023" s="56"/>
      <c r="F1023" s="129"/>
      <c r="G1023" s="222"/>
      <c r="H1023" s="56"/>
      <c r="I1023" s="56"/>
      <c r="J1023" s="136"/>
      <c r="K1023" s="136"/>
      <c r="L1023" s="136"/>
      <c r="M1023" s="183"/>
      <c r="N1023" s="136"/>
      <c r="O1023" s="56"/>
      <c r="P1023" s="56"/>
      <c r="Q1023" s="56"/>
      <c r="R1023" s="56"/>
      <c r="S1023" s="56"/>
      <c r="T1023" s="56"/>
      <c r="U1023" s="56"/>
      <c r="V1023" s="56"/>
      <c r="W1023" s="56"/>
      <c r="X1023" s="56"/>
      <c r="Y1023" s="56"/>
      <c r="Z1023" s="56"/>
    </row>
    <row r="1024" spans="1:26" ht="15.75" customHeight="1">
      <c r="A1024" s="181"/>
      <c r="B1024" s="127"/>
      <c r="C1024" s="56"/>
      <c r="D1024" s="56"/>
      <c r="E1024" s="56"/>
      <c r="F1024" s="129"/>
      <c r="G1024" s="222"/>
      <c r="H1024" s="56"/>
      <c r="I1024" s="56"/>
      <c r="J1024" s="136"/>
      <c r="K1024" s="136"/>
      <c r="L1024" s="136"/>
      <c r="M1024" s="183"/>
      <c r="N1024" s="136"/>
      <c r="O1024" s="56"/>
      <c r="P1024" s="56"/>
      <c r="Q1024" s="56"/>
      <c r="R1024" s="56"/>
      <c r="S1024" s="56"/>
      <c r="T1024" s="56"/>
      <c r="U1024" s="56"/>
      <c r="V1024" s="56"/>
      <c r="W1024" s="56"/>
      <c r="X1024" s="56"/>
      <c r="Y1024" s="56"/>
      <c r="Z1024" s="56"/>
    </row>
    <row r="1025" spans="1:26" ht="15.75" customHeight="1">
      <c r="A1025" s="181"/>
      <c r="B1025" s="127"/>
      <c r="C1025" s="56"/>
      <c r="D1025" s="56"/>
      <c r="E1025" s="56"/>
      <c r="F1025" s="129"/>
      <c r="G1025" s="222"/>
      <c r="H1025" s="56"/>
      <c r="I1025" s="56"/>
      <c r="J1025" s="136"/>
      <c r="K1025" s="136"/>
      <c r="L1025" s="136"/>
      <c r="M1025" s="183"/>
      <c r="N1025" s="136"/>
      <c r="O1025" s="56"/>
      <c r="P1025" s="56"/>
      <c r="Q1025" s="56"/>
      <c r="R1025" s="56"/>
      <c r="S1025" s="56"/>
      <c r="T1025" s="56"/>
      <c r="U1025" s="56"/>
      <c r="V1025" s="56"/>
      <c r="W1025" s="56"/>
      <c r="X1025" s="56"/>
      <c r="Y1025" s="56"/>
      <c r="Z1025" s="56"/>
    </row>
  </sheetData>
  <mergeCells count="3">
    <mergeCell ref="E1:N1"/>
    <mergeCell ref="E2:N2"/>
    <mergeCell ref="A3:N3"/>
  </mergeCells>
  <conditionalFormatting sqref="G9 G14:G15 G19 G22:G23 G27 G30:G31 G35 G38:G39 G43 G45:G46 G51 G54:G55 G59 G63 G67 G71 G75 G78:G79 G83 G86:G87 G92 G95:G96 G100 G102:G105">
    <cfRule type="cellIs" dxfId="57" priority="1" stopIfTrue="1" operator="equal">
      <formula>0</formula>
    </cfRule>
  </conditionalFormatting>
  <conditionalFormatting sqref="G9 G14:G15 G19 G22:G23 G27 G30:G31 G35 G38:G39 G43 G45:G46 G51 G54:G55 G59 G63 G67 G71 G75 G78:G79 G83 G86:G87 G92 G95:G96 G100 G102:G105">
    <cfRule type="cellIs" dxfId="56" priority="2" stopIfTrue="1" operator="equal">
      <formula>0</formula>
    </cfRule>
  </conditionalFormatting>
  <hyperlinks>
    <hyperlink ref="C2" location="'Recap Sheet'!B1" display="Return to Recap Sheet"/>
  </hyperlinks>
  <pageMargins left="0.25" right="0.25" top="0.5" bottom="0.5" header="0" footer="0"/>
  <pageSetup fitToHeight="0" orientation="landscape"/>
  <headerFooter>
    <oddHeader>&amp;C&amp;F&amp;R&amp;A Page &amp;P of</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FF00"/>
    <pageSetUpPr fitToPage="1"/>
  </sheetPr>
  <dimension ref="A1:Z1006"/>
  <sheetViews>
    <sheetView workbookViewId="0">
      <pane ySplit="5" topLeftCell="A6" activePane="bottomLeft" state="frozen"/>
      <selection pane="bottomLeft" activeCell="B7" sqref="B7"/>
    </sheetView>
  </sheetViews>
  <sheetFormatPr defaultColWidth="14.42578125" defaultRowHeight="15" customHeight="1"/>
  <cols>
    <col min="1" max="1" width="5.7109375" customWidth="1"/>
    <col min="2" max="2" width="59.7109375" customWidth="1"/>
    <col min="3" max="3" width="28.42578125" customWidth="1"/>
    <col min="4" max="4" width="7.28515625" customWidth="1"/>
    <col min="5" max="5" width="7.5703125" customWidth="1"/>
    <col min="6" max="6" width="5.5703125" customWidth="1"/>
    <col min="7" max="8" width="6.42578125" customWidth="1"/>
    <col min="9" max="9" width="3.42578125" customWidth="1"/>
    <col min="10" max="10" width="7" customWidth="1"/>
    <col min="11" max="11" width="6" customWidth="1"/>
    <col min="12" max="12" width="7.42578125" customWidth="1"/>
    <col min="13" max="13" width="9.5703125" customWidth="1"/>
    <col min="14" max="14" width="6.140625" customWidth="1"/>
    <col min="15" max="15" width="7.5703125" customWidth="1"/>
    <col min="16" max="16" width="6.5703125" customWidth="1"/>
    <col min="17" max="18" width="7.42578125" customWidth="1"/>
    <col min="19" max="26" width="11.42578125" customWidth="1"/>
  </cols>
  <sheetData>
    <row r="1" spans="1:26" ht="18" customHeight="1">
      <c r="A1" s="181"/>
      <c r="B1" s="137"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226">
        <f>'Recap Sheet'!B1</f>
        <v>0</v>
      </c>
      <c r="C2" s="491" t="s">
        <v>64</v>
      </c>
      <c r="D2" s="492"/>
      <c r="E2" s="708">
        <f>'Recap Sheet'!B2</f>
        <v>0</v>
      </c>
      <c r="F2" s="695"/>
      <c r="G2" s="695"/>
      <c r="H2" s="695"/>
      <c r="I2" s="695"/>
      <c r="J2" s="695"/>
      <c r="K2" s="695"/>
      <c r="L2" s="695"/>
      <c r="M2" s="695"/>
      <c r="N2" s="696"/>
      <c r="O2" s="61"/>
      <c r="P2" s="61"/>
      <c r="Q2" s="126"/>
      <c r="R2" s="126"/>
      <c r="S2" s="61"/>
      <c r="T2" s="61"/>
      <c r="U2" s="61"/>
      <c r="V2" s="61"/>
      <c r="W2" s="61"/>
      <c r="X2" s="61"/>
      <c r="Y2" s="61"/>
      <c r="Z2" s="61"/>
    </row>
    <row r="3" spans="1:26" ht="15" customHeight="1">
      <c r="A3" s="719" t="s">
        <v>876</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63"/>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72"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76" t="s">
        <v>877</v>
      </c>
      <c r="C6" s="77" t="s">
        <v>878</v>
      </c>
      <c r="D6" s="78" t="s">
        <v>8</v>
      </c>
      <c r="E6" s="79" t="s">
        <v>879</v>
      </c>
      <c r="F6" s="80">
        <v>160</v>
      </c>
      <c r="G6" s="82">
        <v>100</v>
      </c>
      <c r="H6" s="82">
        <f t="shared" ref="H6:H7" si="0">G6</f>
        <v>100</v>
      </c>
      <c r="I6" s="77" t="s">
        <v>32</v>
      </c>
      <c r="J6" s="83">
        <v>0</v>
      </c>
      <c r="K6" s="83">
        <v>0</v>
      </c>
      <c r="L6" s="83">
        <f t="shared" ref="L6:L31" si="1">K6+J6</f>
        <v>0</v>
      </c>
      <c r="M6" s="149">
        <f t="shared" ref="M6:M31" si="2">L6*H6</f>
        <v>0</v>
      </c>
      <c r="N6" s="77">
        <f t="shared" ref="N6:N31" si="3">M6/H6/F6</f>
        <v>0</v>
      </c>
      <c r="O6" s="56"/>
      <c r="P6" s="56"/>
      <c r="Q6" s="56"/>
      <c r="R6" s="56"/>
      <c r="S6" s="56"/>
      <c r="T6" s="56"/>
      <c r="U6" s="56"/>
      <c r="V6" s="56"/>
      <c r="W6" s="56"/>
      <c r="X6" s="56"/>
      <c r="Y6" s="56"/>
      <c r="Z6" s="56"/>
    </row>
    <row r="7" spans="1:26" ht="57">
      <c r="A7" s="158"/>
      <c r="B7" s="190" t="s">
        <v>880</v>
      </c>
      <c r="C7" s="77" t="s">
        <v>308</v>
      </c>
      <c r="D7" s="78"/>
      <c r="E7" s="79" t="s">
        <v>8</v>
      </c>
      <c r="F7" s="80" t="s">
        <v>8</v>
      </c>
      <c r="G7" s="82"/>
      <c r="H7" s="82">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89" t="s">
        <v>881</v>
      </c>
      <c r="C8" s="92" t="s">
        <v>882</v>
      </c>
      <c r="D8" s="91"/>
      <c r="E8" s="92" t="s">
        <v>879</v>
      </c>
      <c r="F8" s="93">
        <v>160</v>
      </c>
      <c r="G8" s="95">
        <v>0</v>
      </c>
      <c r="H8" s="92">
        <v>168</v>
      </c>
      <c r="I8" s="92" t="s">
        <v>32</v>
      </c>
      <c r="J8" s="96">
        <v>0</v>
      </c>
      <c r="K8" s="96">
        <v>0</v>
      </c>
      <c r="L8" s="96">
        <f t="shared" si="1"/>
        <v>0</v>
      </c>
      <c r="M8" s="153">
        <f t="shared" si="2"/>
        <v>0</v>
      </c>
      <c r="N8" s="92">
        <f t="shared" si="3"/>
        <v>0</v>
      </c>
      <c r="O8" s="56"/>
      <c r="P8" s="56"/>
      <c r="Q8" s="56"/>
      <c r="R8" s="56"/>
      <c r="S8" s="56"/>
      <c r="T8" s="56"/>
      <c r="U8" s="56"/>
      <c r="V8" s="56"/>
      <c r="W8" s="56"/>
      <c r="X8" s="56"/>
      <c r="Y8" s="56"/>
      <c r="Z8" s="56"/>
    </row>
    <row r="9" spans="1:26" ht="45.75">
      <c r="A9" s="90"/>
      <c r="B9" s="193" t="s">
        <v>883</v>
      </c>
      <c r="C9" s="92" t="s">
        <v>308</v>
      </c>
      <c r="D9" s="91" t="s">
        <v>8</v>
      </c>
      <c r="E9" s="92" t="s">
        <v>8</v>
      </c>
      <c r="F9" s="93" t="s">
        <v>8</v>
      </c>
      <c r="G9" s="95"/>
      <c r="H9" s="95">
        <f t="shared" ref="H9:H21" si="4">G9</f>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76" t="s">
        <v>884</v>
      </c>
      <c r="C10" s="77" t="s">
        <v>885</v>
      </c>
      <c r="D10" s="78"/>
      <c r="E10" s="79" t="s">
        <v>886</v>
      </c>
      <c r="F10" s="80">
        <v>80</v>
      </c>
      <c r="G10" s="82">
        <v>4300</v>
      </c>
      <c r="H10" s="82">
        <f t="shared" si="4"/>
        <v>4300</v>
      </c>
      <c r="I10" s="77" t="s">
        <v>32</v>
      </c>
      <c r="J10" s="83">
        <v>0</v>
      </c>
      <c r="K10" s="83">
        <v>0</v>
      </c>
      <c r="L10" s="83">
        <f t="shared" si="1"/>
        <v>0</v>
      </c>
      <c r="M10" s="149">
        <f t="shared" si="2"/>
        <v>0</v>
      </c>
      <c r="N10" s="77">
        <f t="shared" si="3"/>
        <v>0</v>
      </c>
      <c r="O10" s="56"/>
      <c r="P10" s="56"/>
      <c r="Q10" s="56"/>
      <c r="R10" s="56"/>
      <c r="S10" s="56"/>
      <c r="T10" s="56"/>
      <c r="U10" s="56"/>
      <c r="V10" s="56"/>
      <c r="W10" s="56"/>
      <c r="X10" s="56"/>
      <c r="Y10" s="56"/>
      <c r="Z10" s="56"/>
    </row>
    <row r="11" spans="1:26" ht="68.25">
      <c r="A11" s="158"/>
      <c r="B11" s="190" t="s">
        <v>887</v>
      </c>
      <c r="C11" s="77" t="s">
        <v>308</v>
      </c>
      <c r="D11" s="78" t="s">
        <v>8</v>
      </c>
      <c r="E11" s="79" t="s">
        <v>8</v>
      </c>
      <c r="F11" s="80" t="s">
        <v>8</v>
      </c>
      <c r="G11" s="82"/>
      <c r="H11" s="82">
        <f t="shared" si="4"/>
        <v>0</v>
      </c>
      <c r="I11" s="77"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90">
        <v>4</v>
      </c>
      <c r="B12" s="89" t="s">
        <v>888</v>
      </c>
      <c r="C12" s="92" t="s">
        <v>889</v>
      </c>
      <c r="D12" s="91" t="s">
        <v>8</v>
      </c>
      <c r="E12" s="107" t="s">
        <v>890</v>
      </c>
      <c r="F12" s="93">
        <v>72</v>
      </c>
      <c r="G12" s="95">
        <v>3000</v>
      </c>
      <c r="H12" s="95">
        <f t="shared" si="4"/>
        <v>3000</v>
      </c>
      <c r="I12" s="92" t="s">
        <v>32</v>
      </c>
      <c r="J12" s="96">
        <v>0</v>
      </c>
      <c r="K12" s="96">
        <v>0</v>
      </c>
      <c r="L12" s="96">
        <f t="shared" si="1"/>
        <v>0</v>
      </c>
      <c r="M12" s="153">
        <f t="shared" si="2"/>
        <v>0</v>
      </c>
      <c r="N12" s="92">
        <f t="shared" si="3"/>
        <v>0</v>
      </c>
      <c r="O12" s="56"/>
      <c r="P12" s="56"/>
      <c r="Q12" s="56"/>
      <c r="R12" s="56"/>
      <c r="S12" s="56"/>
      <c r="T12" s="56"/>
      <c r="U12" s="56"/>
      <c r="V12" s="56"/>
      <c r="W12" s="56"/>
      <c r="X12" s="56"/>
      <c r="Y12" s="56"/>
      <c r="Z12" s="56"/>
    </row>
    <row r="13" spans="1:26" ht="57">
      <c r="A13" s="90"/>
      <c r="B13" s="193" t="s">
        <v>891</v>
      </c>
      <c r="C13" s="92" t="s">
        <v>308</v>
      </c>
      <c r="D13" s="91"/>
      <c r="E13" s="107"/>
      <c r="F13" s="93"/>
      <c r="G13" s="95"/>
      <c r="H13" s="95">
        <f t="shared" si="4"/>
        <v>0</v>
      </c>
      <c r="I13" s="92" t="s">
        <v>32</v>
      </c>
      <c r="J13" s="96">
        <v>0</v>
      </c>
      <c r="K13" s="96">
        <v>0</v>
      </c>
      <c r="L13" s="96">
        <f t="shared" si="1"/>
        <v>0</v>
      </c>
      <c r="M13" s="153">
        <f t="shared" si="2"/>
        <v>0</v>
      </c>
      <c r="N13" s="92" t="e">
        <f t="shared" si="3"/>
        <v>#DIV/0!</v>
      </c>
      <c r="O13" s="56"/>
      <c r="P13" s="56"/>
      <c r="Q13" s="56"/>
      <c r="R13" s="56"/>
      <c r="S13" s="56"/>
      <c r="T13" s="56"/>
      <c r="U13" s="56"/>
      <c r="V13" s="56"/>
      <c r="W13" s="56"/>
      <c r="X13" s="56"/>
      <c r="Y13" s="56"/>
      <c r="Z13" s="56"/>
    </row>
    <row r="14" spans="1:26" ht="15" customHeight="1">
      <c r="A14" s="158">
        <v>5</v>
      </c>
      <c r="B14" s="76" t="s">
        <v>892</v>
      </c>
      <c r="C14" s="77" t="s">
        <v>893</v>
      </c>
      <c r="D14" s="78" t="s">
        <v>8</v>
      </c>
      <c r="E14" s="79" t="s">
        <v>894</v>
      </c>
      <c r="F14" s="80">
        <v>72</v>
      </c>
      <c r="G14" s="82">
        <v>1100</v>
      </c>
      <c r="H14" s="82">
        <f t="shared" si="4"/>
        <v>1100</v>
      </c>
      <c r="I14" s="77" t="s">
        <v>32</v>
      </c>
      <c r="J14" s="83">
        <v>0</v>
      </c>
      <c r="K14" s="83">
        <v>0</v>
      </c>
      <c r="L14" s="83">
        <f t="shared" si="1"/>
        <v>0</v>
      </c>
      <c r="M14" s="149">
        <f t="shared" si="2"/>
        <v>0</v>
      </c>
      <c r="N14" s="77">
        <f t="shared" si="3"/>
        <v>0</v>
      </c>
      <c r="O14" s="56"/>
      <c r="P14" s="56"/>
      <c r="Q14" s="56"/>
      <c r="R14" s="56"/>
      <c r="S14" s="56"/>
      <c r="T14" s="56"/>
      <c r="U14" s="56"/>
      <c r="V14" s="56"/>
      <c r="W14" s="56"/>
      <c r="X14" s="56"/>
      <c r="Y14" s="56"/>
      <c r="Z14" s="56"/>
    </row>
    <row r="15" spans="1:26" ht="15" customHeight="1">
      <c r="A15" s="158"/>
      <c r="B15" s="109" t="s">
        <v>895</v>
      </c>
      <c r="C15" s="77" t="s">
        <v>308</v>
      </c>
      <c r="D15" s="78"/>
      <c r="E15" s="79"/>
      <c r="F15" s="80"/>
      <c r="G15" s="82"/>
      <c r="H15" s="82">
        <f t="shared" si="4"/>
        <v>0</v>
      </c>
      <c r="I15" s="77" t="s">
        <v>32</v>
      </c>
      <c r="J15" s="83">
        <v>0</v>
      </c>
      <c r="K15" s="83">
        <v>0</v>
      </c>
      <c r="L15" s="83">
        <f t="shared" si="1"/>
        <v>0</v>
      </c>
      <c r="M15" s="149">
        <f t="shared" si="2"/>
        <v>0</v>
      </c>
      <c r="N15" s="77" t="e">
        <f t="shared" si="3"/>
        <v>#DIV/0!</v>
      </c>
      <c r="O15" s="56"/>
      <c r="P15" s="56"/>
      <c r="Q15" s="56"/>
      <c r="R15" s="56"/>
      <c r="S15" s="56"/>
      <c r="T15" s="56"/>
      <c r="U15" s="56"/>
      <c r="V15" s="56"/>
      <c r="W15" s="56"/>
      <c r="X15" s="56"/>
      <c r="Y15" s="56"/>
      <c r="Z15" s="56"/>
    </row>
    <row r="16" spans="1:26" ht="15" customHeight="1">
      <c r="A16" s="90">
        <v>6</v>
      </c>
      <c r="B16" s="89" t="s">
        <v>896</v>
      </c>
      <c r="C16" s="92" t="s">
        <v>897</v>
      </c>
      <c r="D16" s="91"/>
      <c r="E16" s="107" t="s">
        <v>886</v>
      </c>
      <c r="F16" s="93"/>
      <c r="G16" s="95">
        <v>800</v>
      </c>
      <c r="H16" s="95">
        <f t="shared" si="4"/>
        <v>800</v>
      </c>
      <c r="I16" s="92" t="s">
        <v>32</v>
      </c>
      <c r="J16" s="96">
        <v>0</v>
      </c>
      <c r="K16" s="96">
        <v>0</v>
      </c>
      <c r="L16" s="96">
        <f t="shared" si="1"/>
        <v>0</v>
      </c>
      <c r="M16" s="153">
        <f t="shared" si="2"/>
        <v>0</v>
      </c>
      <c r="N16" s="92" t="e">
        <f t="shared" si="3"/>
        <v>#DIV/0!</v>
      </c>
      <c r="O16" s="56"/>
      <c r="P16" s="56"/>
      <c r="Q16" s="56"/>
      <c r="R16" s="56"/>
      <c r="S16" s="56"/>
      <c r="T16" s="56"/>
      <c r="U16" s="56"/>
      <c r="V16" s="56"/>
      <c r="W16" s="56"/>
      <c r="X16" s="56"/>
      <c r="Y16" s="56"/>
      <c r="Z16" s="56"/>
    </row>
    <row r="17" spans="1:26" ht="15" customHeight="1">
      <c r="A17" s="90"/>
      <c r="B17" s="112"/>
      <c r="C17" s="92" t="s">
        <v>308</v>
      </c>
      <c r="D17" s="91"/>
      <c r="E17" s="107"/>
      <c r="F17" s="93"/>
      <c r="G17" s="95"/>
      <c r="H17" s="95">
        <f t="shared" si="4"/>
        <v>0</v>
      </c>
      <c r="I17" s="92" t="s">
        <v>32</v>
      </c>
      <c r="J17" s="96">
        <v>0</v>
      </c>
      <c r="K17" s="96">
        <v>0</v>
      </c>
      <c r="L17" s="96">
        <f t="shared" si="1"/>
        <v>0</v>
      </c>
      <c r="M17" s="153">
        <f t="shared" si="2"/>
        <v>0</v>
      </c>
      <c r="N17" s="92" t="e">
        <f t="shared" si="3"/>
        <v>#DIV/0!</v>
      </c>
      <c r="O17" s="61"/>
      <c r="P17" s="56"/>
      <c r="Q17" s="56"/>
      <c r="R17" s="56"/>
      <c r="S17" s="56"/>
      <c r="T17" s="56"/>
      <c r="U17" s="56"/>
      <c r="V17" s="56"/>
      <c r="W17" s="56"/>
      <c r="X17" s="56"/>
      <c r="Y17" s="56"/>
      <c r="Z17" s="56"/>
    </row>
    <row r="18" spans="1:26" ht="15" customHeight="1">
      <c r="A18" s="158">
        <v>7</v>
      </c>
      <c r="B18" s="109" t="s">
        <v>898</v>
      </c>
      <c r="C18" s="77" t="s">
        <v>899</v>
      </c>
      <c r="D18" s="78" t="s">
        <v>8</v>
      </c>
      <c r="E18" s="79" t="s">
        <v>900</v>
      </c>
      <c r="F18" s="80"/>
      <c r="G18" s="82">
        <v>3100</v>
      </c>
      <c r="H18" s="82">
        <f t="shared" si="4"/>
        <v>3100</v>
      </c>
      <c r="I18" s="77" t="s">
        <v>32</v>
      </c>
      <c r="J18" s="83">
        <v>0</v>
      </c>
      <c r="K18" s="83">
        <v>0</v>
      </c>
      <c r="L18" s="83">
        <f t="shared" si="1"/>
        <v>0</v>
      </c>
      <c r="M18" s="149">
        <f t="shared" si="2"/>
        <v>0</v>
      </c>
      <c r="N18" s="77" t="e">
        <f t="shared" si="3"/>
        <v>#DIV/0!</v>
      </c>
      <c r="O18" s="56"/>
      <c r="P18" s="56"/>
      <c r="Q18" s="56"/>
      <c r="R18" s="56"/>
      <c r="S18" s="56"/>
      <c r="T18" s="56"/>
      <c r="U18" s="56"/>
      <c r="V18" s="56"/>
      <c r="W18" s="56"/>
      <c r="X18" s="56"/>
      <c r="Y18" s="56"/>
      <c r="Z18" s="56"/>
    </row>
    <row r="19" spans="1:26" ht="68.25">
      <c r="A19" s="158"/>
      <c r="B19" s="190" t="s">
        <v>901</v>
      </c>
      <c r="C19" s="77" t="s">
        <v>308</v>
      </c>
      <c r="D19" s="78"/>
      <c r="E19" s="79"/>
      <c r="F19" s="80"/>
      <c r="G19" s="82"/>
      <c r="H19" s="82">
        <f t="shared" si="4"/>
        <v>0</v>
      </c>
      <c r="I19" s="77" t="s">
        <v>32</v>
      </c>
      <c r="J19" s="83">
        <v>0</v>
      </c>
      <c r="K19" s="83">
        <v>0</v>
      </c>
      <c r="L19" s="83">
        <f t="shared" si="1"/>
        <v>0</v>
      </c>
      <c r="M19" s="149">
        <f t="shared" si="2"/>
        <v>0</v>
      </c>
      <c r="N19" s="77" t="e">
        <f t="shared" si="3"/>
        <v>#DIV/0!</v>
      </c>
      <c r="O19" s="56"/>
      <c r="P19" s="56"/>
      <c r="Q19" s="56"/>
      <c r="R19" s="56"/>
      <c r="S19" s="56"/>
      <c r="T19" s="56"/>
      <c r="U19" s="56"/>
      <c r="V19" s="56"/>
      <c r="W19" s="56"/>
      <c r="X19" s="56"/>
      <c r="Y19" s="56"/>
      <c r="Z19" s="56"/>
    </row>
    <row r="20" spans="1:26" ht="15" customHeight="1">
      <c r="A20" s="90">
        <v>8</v>
      </c>
      <c r="B20" s="89" t="s">
        <v>902</v>
      </c>
      <c r="C20" s="92" t="s">
        <v>903</v>
      </c>
      <c r="D20" s="91"/>
      <c r="E20" s="107" t="s">
        <v>904</v>
      </c>
      <c r="F20" s="93">
        <v>0</v>
      </c>
      <c r="G20" s="95">
        <v>450</v>
      </c>
      <c r="H20" s="95">
        <f t="shared" si="4"/>
        <v>450</v>
      </c>
      <c r="I20" s="92" t="s">
        <v>32</v>
      </c>
      <c r="J20" s="96">
        <v>0</v>
      </c>
      <c r="K20" s="96">
        <v>0</v>
      </c>
      <c r="L20" s="96">
        <f t="shared" si="1"/>
        <v>0</v>
      </c>
      <c r="M20" s="153">
        <f t="shared" si="2"/>
        <v>0</v>
      </c>
      <c r="N20" s="92" t="e">
        <f t="shared" si="3"/>
        <v>#DIV/0!</v>
      </c>
      <c r="O20" s="56"/>
      <c r="P20" s="56"/>
      <c r="Q20" s="56"/>
      <c r="R20" s="56"/>
      <c r="S20" s="56"/>
      <c r="T20" s="56"/>
      <c r="U20" s="56"/>
      <c r="V20" s="56"/>
      <c r="W20" s="56"/>
      <c r="X20" s="56"/>
      <c r="Y20" s="56"/>
      <c r="Z20" s="56"/>
    </row>
    <row r="21" spans="1:26" ht="15" customHeight="1">
      <c r="A21" s="90"/>
      <c r="B21" s="112"/>
      <c r="C21" s="92" t="s">
        <v>308</v>
      </c>
      <c r="D21" s="92"/>
      <c r="E21" s="107"/>
      <c r="F21" s="93"/>
      <c r="G21" s="95"/>
      <c r="H21" s="95">
        <f t="shared" si="4"/>
        <v>0</v>
      </c>
      <c r="I21" s="92" t="s">
        <v>32</v>
      </c>
      <c r="J21" s="96">
        <v>0</v>
      </c>
      <c r="K21" s="96">
        <v>0</v>
      </c>
      <c r="L21" s="96">
        <f t="shared" si="1"/>
        <v>0</v>
      </c>
      <c r="M21" s="153">
        <f t="shared" si="2"/>
        <v>0</v>
      </c>
      <c r="N21" s="92" t="e">
        <f t="shared" si="3"/>
        <v>#DIV/0!</v>
      </c>
      <c r="O21" s="56"/>
      <c r="P21" s="56"/>
      <c r="Q21" s="56"/>
      <c r="R21" s="56"/>
      <c r="S21" s="56"/>
      <c r="T21" s="56"/>
      <c r="U21" s="56"/>
      <c r="V21" s="56"/>
      <c r="W21" s="56"/>
      <c r="X21" s="56"/>
      <c r="Y21" s="56"/>
      <c r="Z21" s="56"/>
    </row>
    <row r="22" spans="1:26" ht="15" customHeight="1">
      <c r="A22" s="105">
        <v>9</v>
      </c>
      <c r="B22" s="116" t="s">
        <v>905</v>
      </c>
      <c r="C22" s="98" t="s">
        <v>906</v>
      </c>
      <c r="D22" s="78"/>
      <c r="E22" s="106" t="s">
        <v>907</v>
      </c>
      <c r="F22" s="80"/>
      <c r="G22" s="148">
        <v>101</v>
      </c>
      <c r="H22" s="98">
        <v>101</v>
      </c>
      <c r="I22" s="77" t="s">
        <v>32</v>
      </c>
      <c r="J22" s="83">
        <v>0</v>
      </c>
      <c r="K22" s="83">
        <v>0</v>
      </c>
      <c r="L22" s="83">
        <f t="shared" si="1"/>
        <v>0</v>
      </c>
      <c r="M22" s="149">
        <f t="shared" si="2"/>
        <v>0</v>
      </c>
      <c r="N22" s="77" t="e">
        <f t="shared" si="3"/>
        <v>#DIV/0!</v>
      </c>
      <c r="O22" s="56"/>
      <c r="P22" s="56"/>
      <c r="Q22" s="56"/>
      <c r="R22" s="56"/>
      <c r="S22" s="56"/>
      <c r="T22" s="56"/>
      <c r="U22" s="56"/>
      <c r="V22" s="56"/>
      <c r="W22" s="56"/>
      <c r="X22" s="56"/>
      <c r="Y22" s="56"/>
      <c r="Z22" s="56"/>
    </row>
    <row r="23" spans="1:26" ht="15" customHeight="1">
      <c r="A23" s="158"/>
      <c r="B23" s="109"/>
      <c r="C23" s="98" t="s">
        <v>308</v>
      </c>
      <c r="D23" s="77"/>
      <c r="E23" s="79"/>
      <c r="F23" s="80"/>
      <c r="G23" s="82"/>
      <c r="H23" s="82">
        <f t="shared" ref="H23:H25" si="5">G23</f>
        <v>0</v>
      </c>
      <c r="I23" s="77" t="s">
        <v>32</v>
      </c>
      <c r="J23" s="83">
        <v>0</v>
      </c>
      <c r="K23" s="83">
        <v>0</v>
      </c>
      <c r="L23" s="83">
        <f t="shared" si="1"/>
        <v>0</v>
      </c>
      <c r="M23" s="149">
        <f t="shared" si="2"/>
        <v>0</v>
      </c>
      <c r="N23" s="77" t="e">
        <f t="shared" si="3"/>
        <v>#DIV/0!</v>
      </c>
      <c r="O23" s="56"/>
      <c r="P23" s="56"/>
      <c r="Q23" s="56"/>
      <c r="R23" s="56"/>
      <c r="S23" s="56"/>
      <c r="T23" s="56"/>
      <c r="U23" s="56"/>
      <c r="V23" s="56"/>
      <c r="W23" s="56"/>
      <c r="X23" s="56"/>
      <c r="Y23" s="56"/>
      <c r="Z23" s="56"/>
    </row>
    <row r="24" spans="1:26" ht="15" customHeight="1">
      <c r="A24" s="220">
        <v>10</v>
      </c>
      <c r="B24" s="151" t="s">
        <v>908</v>
      </c>
      <c r="C24" s="101" t="s">
        <v>909</v>
      </c>
      <c r="D24" s="92"/>
      <c r="E24" s="493" t="s">
        <v>910</v>
      </c>
      <c r="F24" s="93"/>
      <c r="G24" s="152">
        <v>115</v>
      </c>
      <c r="H24" s="95">
        <f t="shared" si="5"/>
        <v>115</v>
      </c>
      <c r="I24" s="92" t="s">
        <v>32</v>
      </c>
      <c r="J24" s="96">
        <v>0</v>
      </c>
      <c r="K24" s="96">
        <v>0</v>
      </c>
      <c r="L24" s="96">
        <f t="shared" si="1"/>
        <v>0</v>
      </c>
      <c r="M24" s="153">
        <f t="shared" si="2"/>
        <v>0</v>
      </c>
      <c r="N24" s="92" t="e">
        <f t="shared" si="3"/>
        <v>#DIV/0!</v>
      </c>
      <c r="O24" s="56"/>
      <c r="P24" s="56"/>
      <c r="Q24" s="56"/>
      <c r="R24" s="56"/>
      <c r="S24" s="56"/>
      <c r="T24" s="56"/>
      <c r="U24" s="56"/>
      <c r="V24" s="56"/>
      <c r="W24" s="56"/>
      <c r="X24" s="56"/>
      <c r="Y24" s="56"/>
      <c r="Z24" s="56"/>
    </row>
    <row r="25" spans="1:26" ht="15" customHeight="1">
      <c r="A25" s="90"/>
      <c r="B25" s="112"/>
      <c r="C25" s="101" t="s">
        <v>308</v>
      </c>
      <c r="D25" s="92"/>
      <c r="E25" s="107"/>
      <c r="F25" s="93"/>
      <c r="G25" s="123"/>
      <c r="H25" s="123">
        <f t="shared" si="5"/>
        <v>0</v>
      </c>
      <c r="I25" s="124" t="s">
        <v>32</v>
      </c>
      <c r="J25" s="125">
        <v>0</v>
      </c>
      <c r="K25" s="125">
        <v>0</v>
      </c>
      <c r="L25" s="125">
        <f t="shared" si="1"/>
        <v>0</v>
      </c>
      <c r="M25" s="217">
        <f t="shared" si="2"/>
        <v>0</v>
      </c>
      <c r="N25" s="124" t="e">
        <f t="shared" si="3"/>
        <v>#DIV/0!</v>
      </c>
      <c r="O25" s="56"/>
      <c r="P25" s="56"/>
      <c r="Q25" s="56"/>
      <c r="R25" s="56"/>
      <c r="S25" s="56"/>
      <c r="T25" s="56"/>
      <c r="U25" s="56"/>
      <c r="V25" s="56"/>
      <c r="W25" s="56"/>
      <c r="X25" s="56"/>
      <c r="Y25" s="56"/>
      <c r="Z25" s="56"/>
    </row>
    <row r="26" spans="1:26" ht="15" customHeight="1">
      <c r="A26" s="105">
        <v>11</v>
      </c>
      <c r="B26" s="160" t="s">
        <v>911</v>
      </c>
      <c r="C26" s="98" t="s">
        <v>912</v>
      </c>
      <c r="D26" s="77"/>
      <c r="E26" s="106" t="s">
        <v>913</v>
      </c>
      <c r="F26" s="80"/>
      <c r="G26" s="148">
        <v>339</v>
      </c>
      <c r="H26" s="98">
        <v>339</v>
      </c>
      <c r="I26" s="164" t="s">
        <v>32</v>
      </c>
      <c r="J26" s="218">
        <v>0</v>
      </c>
      <c r="K26" s="218">
        <v>0</v>
      </c>
      <c r="L26" s="218">
        <f t="shared" si="1"/>
        <v>0</v>
      </c>
      <c r="M26" s="219">
        <f t="shared" si="2"/>
        <v>0</v>
      </c>
      <c r="N26" s="164" t="e">
        <f t="shared" si="3"/>
        <v>#DIV/0!</v>
      </c>
      <c r="O26" s="56"/>
      <c r="P26" s="56"/>
      <c r="Q26" s="56"/>
      <c r="R26" s="56"/>
      <c r="S26" s="56"/>
      <c r="T26" s="56"/>
      <c r="U26" s="56"/>
      <c r="V26" s="56"/>
      <c r="W26" s="56"/>
      <c r="X26" s="56"/>
      <c r="Y26" s="56"/>
      <c r="Z26" s="56"/>
    </row>
    <row r="27" spans="1:26" ht="15" customHeight="1">
      <c r="A27" s="158"/>
      <c r="B27" s="109"/>
      <c r="C27" s="98" t="s">
        <v>308</v>
      </c>
      <c r="D27" s="77"/>
      <c r="E27" s="79"/>
      <c r="F27" s="80"/>
      <c r="G27" s="82"/>
      <c r="H27" s="77"/>
      <c r="I27" s="164" t="s">
        <v>32</v>
      </c>
      <c r="J27" s="218">
        <v>0</v>
      </c>
      <c r="K27" s="218">
        <v>0</v>
      </c>
      <c r="L27" s="218">
        <f t="shared" si="1"/>
        <v>0</v>
      </c>
      <c r="M27" s="219">
        <f t="shared" si="2"/>
        <v>0</v>
      </c>
      <c r="N27" s="164" t="e">
        <f t="shared" si="3"/>
        <v>#DIV/0!</v>
      </c>
      <c r="O27" s="56"/>
      <c r="P27" s="56"/>
      <c r="Q27" s="56"/>
      <c r="R27" s="56"/>
      <c r="S27" s="56"/>
      <c r="T27" s="56"/>
      <c r="U27" s="56"/>
      <c r="V27" s="56"/>
      <c r="W27" s="56"/>
      <c r="X27" s="56"/>
      <c r="Y27" s="56"/>
      <c r="Z27" s="56"/>
    </row>
    <row r="28" spans="1:26" ht="15" customHeight="1">
      <c r="A28" s="220">
        <v>12</v>
      </c>
      <c r="B28" s="165" t="s">
        <v>914</v>
      </c>
      <c r="C28" s="101" t="s">
        <v>915</v>
      </c>
      <c r="D28" s="92"/>
      <c r="E28" s="119" t="s">
        <v>356</v>
      </c>
      <c r="F28" s="93"/>
      <c r="G28" s="152">
        <v>539</v>
      </c>
      <c r="H28" s="101">
        <v>539</v>
      </c>
      <c r="I28" s="124" t="s">
        <v>32</v>
      </c>
      <c r="J28" s="125">
        <v>0</v>
      </c>
      <c r="K28" s="125">
        <v>0</v>
      </c>
      <c r="L28" s="125">
        <f t="shared" si="1"/>
        <v>0</v>
      </c>
      <c r="M28" s="217">
        <f t="shared" si="2"/>
        <v>0</v>
      </c>
      <c r="N28" s="124" t="e">
        <f t="shared" si="3"/>
        <v>#DIV/0!</v>
      </c>
      <c r="O28" s="56"/>
      <c r="P28" s="56"/>
      <c r="Q28" s="56"/>
      <c r="R28" s="56"/>
      <c r="S28" s="56"/>
      <c r="T28" s="56"/>
      <c r="U28" s="56"/>
      <c r="V28" s="56"/>
      <c r="W28" s="56"/>
      <c r="X28" s="56"/>
      <c r="Y28" s="56"/>
      <c r="Z28" s="56"/>
    </row>
    <row r="29" spans="1:26" ht="15" customHeight="1">
      <c r="A29" s="90"/>
      <c r="B29" s="112"/>
      <c r="C29" s="101"/>
      <c r="D29" s="92"/>
      <c r="E29" s="107"/>
      <c r="F29" s="93"/>
      <c r="G29" s="95"/>
      <c r="H29" s="92"/>
      <c r="I29" s="124" t="s">
        <v>32</v>
      </c>
      <c r="J29" s="125">
        <v>0</v>
      </c>
      <c r="K29" s="125">
        <v>0</v>
      </c>
      <c r="L29" s="125">
        <f t="shared" si="1"/>
        <v>0</v>
      </c>
      <c r="M29" s="217">
        <f t="shared" si="2"/>
        <v>0</v>
      </c>
      <c r="N29" s="124" t="e">
        <f t="shared" si="3"/>
        <v>#DIV/0!</v>
      </c>
      <c r="O29" s="56"/>
      <c r="P29" s="56"/>
      <c r="Q29" s="56"/>
      <c r="R29" s="56"/>
      <c r="S29" s="56"/>
      <c r="T29" s="56"/>
      <c r="U29" s="56"/>
      <c r="V29" s="56"/>
      <c r="W29" s="56"/>
      <c r="X29" s="56"/>
      <c r="Y29" s="56"/>
      <c r="Z29" s="56"/>
    </row>
    <row r="30" spans="1:26" ht="15" customHeight="1">
      <c r="A30" s="220">
        <v>13</v>
      </c>
      <c r="B30" s="494" t="s">
        <v>916</v>
      </c>
      <c r="C30" s="101" t="s">
        <v>917</v>
      </c>
      <c r="D30" s="92"/>
      <c r="E30" s="119" t="s">
        <v>918</v>
      </c>
      <c r="F30" s="93"/>
      <c r="G30" s="152">
        <v>1571</v>
      </c>
      <c r="H30" s="495">
        <v>1571</v>
      </c>
      <c r="I30" s="124" t="s">
        <v>32</v>
      </c>
      <c r="J30" s="218">
        <v>0</v>
      </c>
      <c r="K30" s="218">
        <v>0</v>
      </c>
      <c r="L30" s="218">
        <f t="shared" si="1"/>
        <v>0</v>
      </c>
      <c r="M30" s="219">
        <f t="shared" si="2"/>
        <v>0</v>
      </c>
      <c r="N30" s="164" t="e">
        <f t="shared" si="3"/>
        <v>#DIV/0!</v>
      </c>
      <c r="O30" s="56"/>
      <c r="P30" s="56"/>
      <c r="Q30" s="56"/>
      <c r="R30" s="56"/>
      <c r="S30" s="56"/>
      <c r="T30" s="56"/>
      <c r="U30" s="56"/>
      <c r="V30" s="56"/>
      <c r="W30" s="56"/>
      <c r="X30" s="56"/>
      <c r="Y30" s="56"/>
      <c r="Z30" s="56"/>
    </row>
    <row r="31" spans="1:26" ht="15" customHeight="1">
      <c r="A31" s="90"/>
      <c r="B31" s="112"/>
      <c r="C31" s="101" t="s">
        <v>357</v>
      </c>
      <c r="D31" s="92"/>
      <c r="E31" s="107"/>
      <c r="F31" s="93"/>
      <c r="G31" s="95"/>
      <c r="H31" s="92"/>
      <c r="I31" s="124" t="s">
        <v>32</v>
      </c>
      <c r="J31" s="218">
        <v>0</v>
      </c>
      <c r="K31" s="218">
        <v>0</v>
      </c>
      <c r="L31" s="218">
        <f t="shared" si="1"/>
        <v>0</v>
      </c>
      <c r="M31" s="219">
        <f t="shared" si="2"/>
        <v>0</v>
      </c>
      <c r="N31" s="164" t="e">
        <f t="shared" si="3"/>
        <v>#DIV/0!</v>
      </c>
      <c r="O31" s="56"/>
      <c r="P31" s="56"/>
      <c r="Q31" s="56"/>
      <c r="R31" s="56"/>
      <c r="S31" s="56"/>
      <c r="T31" s="56"/>
      <c r="U31" s="56"/>
      <c r="V31" s="56"/>
      <c r="W31" s="56"/>
      <c r="X31" s="56"/>
      <c r="Y31" s="56"/>
      <c r="Z31" s="56"/>
    </row>
    <row r="32" spans="1:26" ht="15.75" customHeight="1">
      <c r="A32" s="126"/>
      <c r="B32" s="127" t="s">
        <v>8</v>
      </c>
      <c r="C32" s="56"/>
      <c r="D32" s="56"/>
      <c r="E32" s="128"/>
      <c r="F32" s="129"/>
      <c r="G32" s="177" t="s">
        <v>120</v>
      </c>
      <c r="H32" s="178"/>
      <c r="I32" s="55"/>
      <c r="J32" s="179">
        <f t="shared" ref="J32:N32" si="6">SUM(J6:J25)</f>
        <v>0</v>
      </c>
      <c r="K32" s="179">
        <f t="shared" si="6"/>
        <v>0</v>
      </c>
      <c r="L32" s="179">
        <f t="shared" si="6"/>
        <v>0</v>
      </c>
      <c r="M32" s="179">
        <f t="shared" si="6"/>
        <v>0</v>
      </c>
      <c r="N32" s="180" t="e">
        <f t="shared" si="6"/>
        <v>#DIV/0!</v>
      </c>
      <c r="O32" s="56"/>
      <c r="P32" s="56"/>
      <c r="Q32" s="56"/>
      <c r="R32" s="56"/>
      <c r="S32" s="56"/>
      <c r="T32" s="56"/>
      <c r="U32" s="56"/>
      <c r="V32" s="56"/>
      <c r="W32" s="56"/>
      <c r="X32" s="56"/>
      <c r="Y32" s="56"/>
      <c r="Z32" s="56"/>
    </row>
    <row r="33" spans="1:26" ht="15.75" customHeight="1">
      <c r="A33" s="181"/>
      <c r="B33" s="127"/>
      <c r="C33" s="56"/>
      <c r="D33" s="56"/>
      <c r="E33" s="128"/>
      <c r="F33" s="129"/>
      <c r="G33" s="182"/>
      <c r="H33" s="56"/>
      <c r="I33" s="56"/>
      <c r="J33" s="136"/>
      <c r="K33" s="136"/>
      <c r="L33" s="136"/>
      <c r="M33" s="183"/>
      <c r="N33" s="136"/>
      <c r="O33" s="56"/>
      <c r="P33" s="56"/>
      <c r="Q33" s="56"/>
      <c r="R33" s="56"/>
      <c r="S33" s="56"/>
      <c r="T33" s="56"/>
      <c r="U33" s="56"/>
      <c r="V33" s="56"/>
      <c r="W33" s="56"/>
      <c r="X33" s="56"/>
      <c r="Y33" s="56"/>
      <c r="Z33" s="56"/>
    </row>
    <row r="34" spans="1:26" ht="15.75" customHeight="1">
      <c r="A34" s="181"/>
      <c r="B34" s="127"/>
      <c r="C34" s="56"/>
      <c r="D34" s="56"/>
      <c r="E34" s="128"/>
      <c r="F34" s="129"/>
      <c r="G34" s="182"/>
      <c r="H34" s="56"/>
      <c r="I34" s="56"/>
      <c r="J34" s="136"/>
      <c r="K34" s="136"/>
      <c r="L34" s="136"/>
      <c r="M34" s="183"/>
      <c r="N34" s="136"/>
      <c r="O34" s="56"/>
      <c r="P34" s="56"/>
      <c r="Q34" s="56"/>
      <c r="R34" s="56"/>
      <c r="S34" s="56"/>
      <c r="T34" s="56"/>
      <c r="U34" s="56"/>
      <c r="V34" s="56"/>
      <c r="W34" s="56"/>
      <c r="X34" s="56"/>
      <c r="Y34" s="56"/>
      <c r="Z34" s="56"/>
    </row>
    <row r="35" spans="1:26" ht="15.75" customHeight="1">
      <c r="A35" s="181"/>
      <c r="B35" s="127"/>
      <c r="C35" s="56"/>
      <c r="D35" s="56"/>
      <c r="E35" s="128"/>
      <c r="F35" s="129"/>
      <c r="G35" s="182"/>
      <c r="H35" s="56"/>
      <c r="I35" s="56"/>
      <c r="J35" s="136"/>
      <c r="K35" s="136"/>
      <c r="L35" s="136"/>
      <c r="M35" s="183"/>
      <c r="N35" s="136"/>
      <c r="O35" s="56"/>
      <c r="P35" s="56"/>
      <c r="Q35" s="56"/>
      <c r="R35" s="56"/>
      <c r="S35" s="56"/>
      <c r="T35" s="56"/>
      <c r="U35" s="56"/>
      <c r="V35" s="56"/>
      <c r="W35" s="56"/>
      <c r="X35" s="56"/>
      <c r="Y35" s="56"/>
      <c r="Z35" s="56"/>
    </row>
    <row r="36" spans="1:26" ht="15.75" customHeight="1">
      <c r="A36" s="181"/>
      <c r="B36" s="127"/>
      <c r="C36" s="56"/>
      <c r="D36" s="56"/>
      <c r="E36" s="128"/>
      <c r="F36" s="129"/>
      <c r="G36" s="182"/>
      <c r="H36" s="56"/>
      <c r="I36" s="56"/>
      <c r="J36" s="136"/>
      <c r="K36" s="136"/>
      <c r="L36" s="136"/>
      <c r="M36" s="183"/>
      <c r="N36" s="136"/>
      <c r="O36" s="56"/>
      <c r="P36" s="56"/>
      <c r="Q36" s="56"/>
      <c r="R36" s="56"/>
      <c r="S36" s="56"/>
      <c r="T36" s="56"/>
      <c r="U36" s="56"/>
      <c r="V36" s="56"/>
      <c r="W36" s="56"/>
      <c r="X36" s="56"/>
      <c r="Y36" s="56"/>
      <c r="Z36" s="56"/>
    </row>
    <row r="37" spans="1:26" ht="15.75" customHeight="1">
      <c r="A37" s="181"/>
      <c r="B37" s="127"/>
      <c r="C37" s="56"/>
      <c r="D37" s="56"/>
      <c r="E37" s="128"/>
      <c r="F37" s="129"/>
      <c r="G37" s="182"/>
      <c r="H37" s="56"/>
      <c r="I37" s="56"/>
      <c r="J37" s="136"/>
      <c r="K37" s="136"/>
      <c r="L37" s="136"/>
      <c r="M37" s="183"/>
      <c r="N37" s="136"/>
      <c r="O37" s="56"/>
      <c r="P37" s="56"/>
      <c r="Q37" s="56"/>
      <c r="R37" s="56"/>
      <c r="S37" s="56"/>
      <c r="T37" s="56"/>
      <c r="U37" s="56"/>
      <c r="V37" s="56"/>
      <c r="W37" s="56"/>
      <c r="X37" s="56"/>
      <c r="Y37" s="56"/>
      <c r="Z37" s="56"/>
    </row>
    <row r="38" spans="1:26" ht="15.75" customHeight="1">
      <c r="A38" s="181"/>
      <c r="B38" s="127"/>
      <c r="C38" s="56"/>
      <c r="D38" s="56"/>
      <c r="E38" s="128"/>
      <c r="F38" s="129"/>
      <c r="G38" s="182"/>
      <c r="H38" s="56"/>
      <c r="I38" s="56"/>
      <c r="J38" s="136"/>
      <c r="K38" s="136"/>
      <c r="L38" s="136"/>
      <c r="M38" s="183"/>
      <c r="N38" s="136"/>
      <c r="O38" s="56"/>
      <c r="P38" s="56"/>
      <c r="Q38" s="56"/>
      <c r="R38" s="56"/>
      <c r="S38" s="56"/>
      <c r="T38" s="56"/>
      <c r="U38" s="56"/>
      <c r="V38" s="56"/>
      <c r="W38" s="56"/>
      <c r="X38" s="56"/>
      <c r="Y38" s="56"/>
      <c r="Z38" s="56"/>
    </row>
    <row r="39" spans="1:26" ht="15.75" customHeight="1">
      <c r="A39" s="181"/>
      <c r="B39" s="127"/>
      <c r="C39" s="56"/>
      <c r="D39" s="56"/>
      <c r="E39" s="128"/>
      <c r="F39" s="129"/>
      <c r="G39" s="182"/>
      <c r="H39" s="56"/>
      <c r="I39" s="56"/>
      <c r="J39" s="136"/>
      <c r="K39" s="136"/>
      <c r="L39" s="136"/>
      <c r="M39" s="183"/>
      <c r="N39" s="136"/>
      <c r="O39" s="56"/>
      <c r="P39" s="56"/>
      <c r="Q39" s="56"/>
      <c r="R39" s="56"/>
      <c r="S39" s="56"/>
      <c r="T39" s="56"/>
      <c r="U39" s="56"/>
      <c r="V39" s="56"/>
      <c r="W39" s="56"/>
      <c r="X39" s="56"/>
      <c r="Y39" s="56"/>
      <c r="Z39" s="56"/>
    </row>
    <row r="40" spans="1:26" ht="15.75" customHeight="1">
      <c r="A40" s="181"/>
      <c r="B40" s="127"/>
      <c r="C40" s="56"/>
      <c r="D40" s="56"/>
      <c r="E40" s="128"/>
      <c r="F40" s="129"/>
      <c r="G40" s="182"/>
      <c r="H40" s="56"/>
      <c r="I40" s="56"/>
      <c r="J40" s="136"/>
      <c r="K40" s="136"/>
      <c r="L40" s="136"/>
      <c r="M40" s="183"/>
      <c r="N40" s="136"/>
      <c r="O40" s="56"/>
      <c r="P40" s="56"/>
      <c r="Q40" s="56"/>
      <c r="R40" s="56"/>
      <c r="S40" s="56"/>
      <c r="T40" s="56"/>
      <c r="U40" s="56"/>
      <c r="V40" s="56"/>
      <c r="W40" s="56"/>
      <c r="X40" s="56"/>
      <c r="Y40" s="56"/>
      <c r="Z40" s="56"/>
    </row>
    <row r="41" spans="1:26" ht="15.75" customHeight="1">
      <c r="A41" s="181"/>
      <c r="B41" s="127"/>
      <c r="C41" s="56"/>
      <c r="D41" s="56"/>
      <c r="E41" s="128"/>
      <c r="F41" s="129"/>
      <c r="G41" s="182"/>
      <c r="H41" s="56"/>
      <c r="I41" s="56"/>
      <c r="J41" s="136"/>
      <c r="K41" s="136"/>
      <c r="L41" s="136"/>
      <c r="M41" s="183"/>
      <c r="N41" s="136"/>
      <c r="O41" s="56"/>
      <c r="P41" s="56"/>
      <c r="Q41" s="56"/>
      <c r="R41" s="56"/>
      <c r="S41" s="56"/>
      <c r="T41" s="56"/>
      <c r="U41" s="56"/>
      <c r="V41" s="56"/>
      <c r="W41" s="56"/>
      <c r="X41" s="56"/>
      <c r="Y41" s="56"/>
      <c r="Z41" s="56"/>
    </row>
    <row r="42" spans="1:26" ht="15.75" customHeight="1">
      <c r="A42" s="181"/>
      <c r="B42" s="127"/>
      <c r="C42" s="56"/>
      <c r="D42" s="56"/>
      <c r="E42" s="128"/>
      <c r="F42" s="129"/>
      <c r="G42" s="182"/>
      <c r="H42" s="56"/>
      <c r="I42" s="56"/>
      <c r="J42" s="136"/>
      <c r="K42" s="136"/>
      <c r="L42" s="136"/>
      <c r="M42" s="183"/>
      <c r="N42" s="136"/>
      <c r="O42" s="56"/>
      <c r="P42" s="56"/>
      <c r="Q42" s="56"/>
      <c r="R42" s="56"/>
      <c r="S42" s="56"/>
      <c r="T42" s="56"/>
      <c r="U42" s="56"/>
      <c r="V42" s="56"/>
      <c r="W42" s="56"/>
      <c r="X42" s="56"/>
      <c r="Y42" s="56"/>
      <c r="Z42" s="56"/>
    </row>
    <row r="43" spans="1:26" ht="15.75" customHeight="1">
      <c r="A43" s="181"/>
      <c r="B43" s="127"/>
      <c r="C43" s="56"/>
      <c r="D43" s="56"/>
      <c r="E43" s="128"/>
      <c r="F43" s="129"/>
      <c r="G43" s="182"/>
      <c r="H43" s="56"/>
      <c r="I43" s="56"/>
      <c r="J43" s="136"/>
      <c r="K43" s="136"/>
      <c r="L43" s="136"/>
      <c r="M43" s="183"/>
      <c r="N43" s="136"/>
      <c r="O43" s="56"/>
      <c r="P43" s="56"/>
      <c r="Q43" s="56"/>
      <c r="R43" s="56"/>
      <c r="S43" s="56"/>
      <c r="T43" s="56"/>
      <c r="U43" s="56"/>
      <c r="V43" s="56"/>
      <c r="W43" s="56"/>
      <c r="X43" s="56"/>
      <c r="Y43" s="56"/>
      <c r="Z43" s="56"/>
    </row>
    <row r="44" spans="1:26" ht="15.75" customHeight="1">
      <c r="A44" s="181"/>
      <c r="B44" s="127"/>
      <c r="C44" s="56"/>
      <c r="D44" s="56"/>
      <c r="E44" s="128"/>
      <c r="F44" s="129"/>
      <c r="G44" s="182"/>
      <c r="H44" s="56"/>
      <c r="I44" s="56"/>
      <c r="J44" s="136"/>
      <c r="K44" s="136"/>
      <c r="L44" s="136"/>
      <c r="M44" s="183"/>
      <c r="N44" s="136"/>
      <c r="O44" s="56"/>
      <c r="P44" s="56"/>
      <c r="Q44" s="56"/>
      <c r="R44" s="56"/>
      <c r="S44" s="56"/>
      <c r="T44" s="56"/>
      <c r="U44" s="56"/>
      <c r="V44" s="56"/>
      <c r="W44" s="56"/>
      <c r="X44" s="56"/>
      <c r="Y44" s="56"/>
      <c r="Z44" s="56"/>
    </row>
    <row r="45" spans="1:26" ht="15.75" customHeight="1">
      <c r="A45" s="181"/>
      <c r="B45" s="127"/>
      <c r="C45" s="56"/>
      <c r="D45" s="56"/>
      <c r="E45" s="128"/>
      <c r="F45" s="129"/>
      <c r="G45" s="182"/>
      <c r="H45" s="56"/>
      <c r="I45" s="56"/>
      <c r="J45" s="136"/>
      <c r="K45" s="136"/>
      <c r="L45" s="136"/>
      <c r="M45" s="183"/>
      <c r="N45" s="136"/>
      <c r="O45" s="56"/>
      <c r="P45" s="56"/>
      <c r="Q45" s="56"/>
      <c r="R45" s="56"/>
      <c r="S45" s="56"/>
      <c r="T45" s="56"/>
      <c r="U45" s="56"/>
      <c r="V45" s="56"/>
      <c r="W45" s="56"/>
      <c r="X45" s="56"/>
      <c r="Y45" s="56"/>
      <c r="Z45" s="56"/>
    </row>
    <row r="46" spans="1:26" ht="15.75" customHeight="1">
      <c r="A46" s="181"/>
      <c r="B46" s="127"/>
      <c r="C46" s="56"/>
      <c r="D46" s="56"/>
      <c r="E46" s="128"/>
      <c r="F46" s="129"/>
      <c r="G46" s="182"/>
      <c r="H46" s="56"/>
      <c r="I46" s="56"/>
      <c r="J46" s="136"/>
      <c r="K46" s="136"/>
      <c r="L46" s="136"/>
      <c r="M46" s="183"/>
      <c r="N46" s="136"/>
      <c r="O46" s="56"/>
      <c r="P46" s="56"/>
      <c r="Q46" s="56"/>
      <c r="R46" s="56"/>
      <c r="S46" s="56"/>
      <c r="T46" s="56"/>
      <c r="U46" s="56"/>
      <c r="V46" s="56"/>
      <c r="W46" s="56"/>
      <c r="X46" s="56"/>
      <c r="Y46" s="56"/>
      <c r="Z46" s="56"/>
    </row>
    <row r="47" spans="1:26" ht="15.75" customHeight="1">
      <c r="A47" s="181"/>
      <c r="B47" s="127"/>
      <c r="C47" s="56"/>
      <c r="D47" s="56"/>
      <c r="E47" s="128"/>
      <c r="F47" s="129"/>
      <c r="G47" s="182"/>
      <c r="H47" s="56"/>
      <c r="I47" s="56"/>
      <c r="J47" s="136"/>
      <c r="K47" s="136"/>
      <c r="L47" s="136"/>
      <c r="M47" s="183"/>
      <c r="N47" s="136"/>
      <c r="O47" s="56"/>
      <c r="P47" s="56"/>
      <c r="Q47" s="56"/>
      <c r="R47" s="56"/>
      <c r="S47" s="56"/>
      <c r="T47" s="56"/>
      <c r="U47" s="56"/>
      <c r="V47" s="56"/>
      <c r="W47" s="56"/>
      <c r="X47" s="56"/>
      <c r="Y47" s="56"/>
      <c r="Z47" s="56"/>
    </row>
    <row r="48" spans="1:26" ht="15.75" customHeight="1">
      <c r="A48" s="181"/>
      <c r="B48" s="127"/>
      <c r="C48" s="56"/>
      <c r="D48" s="56"/>
      <c r="E48" s="128"/>
      <c r="F48" s="129"/>
      <c r="G48" s="182"/>
      <c r="H48" s="56"/>
      <c r="I48" s="56"/>
      <c r="J48" s="136"/>
      <c r="K48" s="136"/>
      <c r="L48" s="136"/>
      <c r="M48" s="183"/>
      <c r="N48" s="136"/>
      <c r="O48" s="56"/>
      <c r="P48" s="56"/>
      <c r="Q48" s="56"/>
      <c r="R48" s="56"/>
      <c r="S48" s="56"/>
      <c r="T48" s="56"/>
      <c r="U48" s="56"/>
      <c r="V48" s="56"/>
      <c r="W48" s="56"/>
      <c r="X48" s="56"/>
      <c r="Y48" s="56"/>
      <c r="Z48" s="56"/>
    </row>
    <row r="49" spans="1:26" ht="15.75" customHeight="1">
      <c r="A49" s="181"/>
      <c r="B49" s="127"/>
      <c r="C49" s="56"/>
      <c r="D49" s="56"/>
      <c r="E49" s="128"/>
      <c r="F49" s="129"/>
      <c r="G49" s="182"/>
      <c r="H49" s="56"/>
      <c r="I49" s="56"/>
      <c r="J49" s="136"/>
      <c r="K49" s="136"/>
      <c r="L49" s="136"/>
      <c r="M49" s="183"/>
      <c r="N49" s="136"/>
      <c r="O49" s="56"/>
      <c r="P49" s="56"/>
      <c r="Q49" s="56"/>
      <c r="R49" s="56"/>
      <c r="S49" s="56"/>
      <c r="T49" s="56"/>
      <c r="U49" s="56"/>
      <c r="V49" s="56"/>
      <c r="W49" s="56"/>
      <c r="X49" s="56"/>
      <c r="Y49" s="56"/>
      <c r="Z49" s="56"/>
    </row>
    <row r="50" spans="1:26" ht="15.75" customHeight="1">
      <c r="A50" s="181"/>
      <c r="B50" s="127"/>
      <c r="C50" s="56"/>
      <c r="D50" s="56"/>
      <c r="E50" s="128"/>
      <c r="F50" s="129"/>
      <c r="G50" s="182"/>
      <c r="H50" s="56"/>
      <c r="I50" s="56"/>
      <c r="J50" s="136"/>
      <c r="K50" s="136"/>
      <c r="L50" s="136"/>
      <c r="M50" s="183"/>
      <c r="N50" s="136"/>
      <c r="O50" s="56"/>
      <c r="P50" s="56"/>
      <c r="Q50" s="56"/>
      <c r="R50" s="56"/>
      <c r="S50" s="56"/>
      <c r="T50" s="56"/>
      <c r="U50" s="56"/>
      <c r="V50" s="56"/>
      <c r="W50" s="56"/>
      <c r="X50" s="56"/>
      <c r="Y50" s="56"/>
      <c r="Z50" s="56"/>
    </row>
    <row r="51" spans="1:26" ht="15.75" customHeight="1">
      <c r="A51" s="181"/>
      <c r="B51" s="127"/>
      <c r="C51" s="56"/>
      <c r="D51" s="56"/>
      <c r="E51" s="128"/>
      <c r="F51" s="129"/>
      <c r="G51" s="182"/>
      <c r="H51" s="56"/>
      <c r="I51" s="56"/>
      <c r="J51" s="136"/>
      <c r="K51" s="136"/>
      <c r="L51" s="136"/>
      <c r="M51" s="183"/>
      <c r="N51" s="136"/>
      <c r="O51" s="56"/>
      <c r="P51" s="56"/>
      <c r="Q51" s="56"/>
      <c r="R51" s="56"/>
      <c r="S51" s="56"/>
      <c r="T51" s="56"/>
      <c r="U51" s="56"/>
      <c r="V51" s="56"/>
      <c r="W51" s="56"/>
      <c r="X51" s="56"/>
      <c r="Y51" s="56"/>
      <c r="Z51" s="56"/>
    </row>
    <row r="52" spans="1:26" ht="15.75" customHeight="1">
      <c r="A52" s="181"/>
      <c r="B52" s="127"/>
      <c r="C52" s="56"/>
      <c r="D52" s="56"/>
      <c r="E52" s="128"/>
      <c r="F52" s="129"/>
      <c r="G52" s="182"/>
      <c r="H52" s="56"/>
      <c r="I52" s="56"/>
      <c r="J52" s="136"/>
      <c r="K52" s="136"/>
      <c r="L52" s="136"/>
      <c r="M52" s="183"/>
      <c r="N52" s="136"/>
      <c r="O52" s="56"/>
      <c r="P52" s="56"/>
      <c r="Q52" s="56"/>
      <c r="R52" s="56"/>
      <c r="S52" s="56"/>
      <c r="T52" s="56"/>
      <c r="U52" s="56"/>
      <c r="V52" s="56"/>
      <c r="W52" s="56"/>
      <c r="X52" s="56"/>
      <c r="Y52" s="56"/>
      <c r="Z52" s="56"/>
    </row>
    <row r="53" spans="1:26" ht="15.75" customHeight="1">
      <c r="A53" s="181"/>
      <c r="B53" s="127"/>
      <c r="C53" s="56"/>
      <c r="D53" s="56"/>
      <c r="E53" s="128"/>
      <c r="F53" s="129"/>
      <c r="G53" s="182"/>
      <c r="H53" s="56"/>
      <c r="I53" s="56"/>
      <c r="J53" s="136"/>
      <c r="K53" s="136"/>
      <c r="L53" s="136"/>
      <c r="M53" s="183"/>
      <c r="N53" s="136"/>
      <c r="O53" s="56"/>
      <c r="P53" s="56"/>
      <c r="Q53" s="56"/>
      <c r="R53" s="56"/>
      <c r="S53" s="56"/>
      <c r="T53" s="56"/>
      <c r="U53" s="56"/>
      <c r="V53" s="56"/>
      <c r="W53" s="56"/>
      <c r="X53" s="56"/>
      <c r="Y53" s="56"/>
      <c r="Z53" s="56"/>
    </row>
    <row r="54" spans="1:26" ht="15.75" customHeight="1">
      <c r="A54" s="181"/>
      <c r="B54" s="127"/>
      <c r="C54" s="56"/>
      <c r="D54" s="56"/>
      <c r="E54" s="128"/>
      <c r="F54" s="129"/>
      <c r="G54" s="182"/>
      <c r="H54" s="56"/>
      <c r="I54" s="56"/>
      <c r="J54" s="136"/>
      <c r="K54" s="136"/>
      <c r="L54" s="136"/>
      <c r="M54" s="183"/>
      <c r="N54" s="136"/>
      <c r="O54" s="56"/>
      <c r="P54" s="56"/>
      <c r="Q54" s="56"/>
      <c r="R54" s="56"/>
      <c r="S54" s="56"/>
      <c r="T54" s="56"/>
      <c r="U54" s="56"/>
      <c r="V54" s="56"/>
      <c r="W54" s="56"/>
      <c r="X54" s="56"/>
      <c r="Y54" s="56"/>
      <c r="Z54" s="56"/>
    </row>
    <row r="55" spans="1:26" ht="15.75" customHeight="1">
      <c r="A55" s="181"/>
      <c r="B55" s="127"/>
      <c r="C55" s="56"/>
      <c r="D55" s="56"/>
      <c r="E55" s="128"/>
      <c r="F55" s="129"/>
      <c r="G55" s="182"/>
      <c r="H55" s="56"/>
      <c r="I55" s="56"/>
      <c r="J55" s="136"/>
      <c r="K55" s="136"/>
      <c r="L55" s="136"/>
      <c r="M55" s="183"/>
      <c r="N55" s="136"/>
      <c r="O55" s="56"/>
      <c r="P55" s="56"/>
      <c r="Q55" s="56"/>
      <c r="R55" s="56"/>
      <c r="S55" s="56"/>
      <c r="T55" s="56"/>
      <c r="U55" s="56"/>
      <c r="V55" s="56"/>
      <c r="W55" s="56"/>
      <c r="X55" s="56"/>
      <c r="Y55" s="56"/>
      <c r="Z55" s="56"/>
    </row>
    <row r="56" spans="1:26" ht="15.75" customHeight="1">
      <c r="A56" s="181"/>
      <c r="B56" s="127"/>
      <c r="C56" s="56"/>
      <c r="D56" s="56"/>
      <c r="E56" s="128"/>
      <c r="F56" s="129"/>
      <c r="G56" s="182"/>
      <c r="H56" s="56"/>
      <c r="I56" s="56"/>
      <c r="J56" s="136"/>
      <c r="K56" s="136"/>
      <c r="L56" s="136"/>
      <c r="M56" s="183"/>
      <c r="N56" s="136"/>
      <c r="O56" s="56"/>
      <c r="P56" s="56"/>
      <c r="Q56" s="56"/>
      <c r="R56" s="56"/>
      <c r="S56" s="56"/>
      <c r="T56" s="56"/>
      <c r="U56" s="56"/>
      <c r="V56" s="56"/>
      <c r="W56" s="56"/>
      <c r="X56" s="56"/>
      <c r="Y56" s="56"/>
      <c r="Z56" s="56"/>
    </row>
    <row r="57" spans="1:26" ht="15.75" customHeight="1">
      <c r="A57" s="181"/>
      <c r="B57" s="127"/>
      <c r="C57" s="56"/>
      <c r="D57" s="56"/>
      <c r="E57" s="128"/>
      <c r="F57" s="129"/>
      <c r="G57" s="182"/>
      <c r="H57" s="56"/>
      <c r="I57" s="56"/>
      <c r="J57" s="136"/>
      <c r="K57" s="136"/>
      <c r="L57" s="136"/>
      <c r="M57" s="183"/>
      <c r="N57" s="136"/>
      <c r="O57" s="56"/>
      <c r="P57" s="56"/>
      <c r="Q57" s="56"/>
      <c r="R57" s="56"/>
      <c r="S57" s="56"/>
      <c r="T57" s="56"/>
      <c r="U57" s="56"/>
      <c r="V57" s="56"/>
      <c r="W57" s="56"/>
      <c r="X57" s="56"/>
      <c r="Y57" s="56"/>
      <c r="Z57" s="56"/>
    </row>
    <row r="58" spans="1:26" ht="15.75" customHeight="1">
      <c r="A58" s="181"/>
      <c r="B58" s="127"/>
      <c r="C58" s="56"/>
      <c r="D58" s="56"/>
      <c r="E58" s="128"/>
      <c r="F58" s="129"/>
      <c r="G58" s="182"/>
      <c r="H58" s="56"/>
      <c r="I58" s="56"/>
      <c r="J58" s="136"/>
      <c r="K58" s="136"/>
      <c r="L58" s="136"/>
      <c r="M58" s="183"/>
      <c r="N58" s="136"/>
      <c r="O58" s="56"/>
      <c r="P58" s="56"/>
      <c r="Q58" s="56"/>
      <c r="R58" s="56"/>
      <c r="S58" s="56"/>
      <c r="T58" s="56"/>
      <c r="U58" s="56"/>
      <c r="V58" s="56"/>
      <c r="W58" s="56"/>
      <c r="X58" s="56"/>
      <c r="Y58" s="56"/>
      <c r="Z58" s="56"/>
    </row>
    <row r="59" spans="1:26" ht="15.75" customHeight="1">
      <c r="A59" s="181"/>
      <c r="B59" s="127"/>
      <c r="C59" s="56"/>
      <c r="D59" s="56"/>
      <c r="E59" s="128"/>
      <c r="F59" s="129"/>
      <c r="G59" s="182"/>
      <c r="H59" s="56"/>
      <c r="I59" s="56"/>
      <c r="J59" s="136"/>
      <c r="K59" s="136"/>
      <c r="L59" s="136"/>
      <c r="M59" s="183"/>
      <c r="N59" s="136"/>
      <c r="O59" s="56"/>
      <c r="P59" s="56"/>
      <c r="Q59" s="56"/>
      <c r="R59" s="56"/>
      <c r="S59" s="56"/>
      <c r="T59" s="56"/>
      <c r="U59" s="56"/>
      <c r="V59" s="56"/>
      <c r="W59" s="56"/>
      <c r="X59" s="56"/>
      <c r="Y59" s="56"/>
      <c r="Z59" s="56"/>
    </row>
    <row r="60" spans="1:26" ht="15.75" customHeight="1">
      <c r="A60" s="181"/>
      <c r="B60" s="127"/>
      <c r="C60" s="56"/>
      <c r="D60" s="56"/>
      <c r="E60" s="128"/>
      <c r="F60" s="129"/>
      <c r="G60" s="182"/>
      <c r="H60" s="56"/>
      <c r="I60" s="56"/>
      <c r="J60" s="136"/>
      <c r="K60" s="136"/>
      <c r="L60" s="136"/>
      <c r="M60" s="183"/>
      <c r="N60" s="136"/>
      <c r="O60" s="56"/>
      <c r="P60" s="56"/>
      <c r="Q60" s="56"/>
      <c r="R60" s="56"/>
      <c r="S60" s="56"/>
      <c r="T60" s="56"/>
      <c r="U60" s="56"/>
      <c r="V60" s="56"/>
      <c r="W60" s="56"/>
      <c r="X60" s="56"/>
      <c r="Y60" s="56"/>
      <c r="Z60" s="56"/>
    </row>
    <row r="61" spans="1:26" ht="15.75" customHeight="1">
      <c r="A61" s="181"/>
      <c r="B61" s="127"/>
      <c r="C61" s="56"/>
      <c r="D61" s="56"/>
      <c r="E61" s="128"/>
      <c r="F61" s="129"/>
      <c r="G61" s="182"/>
      <c r="H61" s="56"/>
      <c r="I61" s="56"/>
      <c r="J61" s="136"/>
      <c r="K61" s="136"/>
      <c r="L61" s="136"/>
      <c r="M61" s="183"/>
      <c r="N61" s="136"/>
      <c r="O61" s="56"/>
      <c r="P61" s="56"/>
      <c r="Q61" s="56"/>
      <c r="R61" s="56"/>
      <c r="S61" s="56"/>
      <c r="T61" s="56"/>
      <c r="U61" s="56"/>
      <c r="V61" s="56"/>
      <c r="W61" s="56"/>
      <c r="X61" s="56"/>
      <c r="Y61" s="56"/>
      <c r="Z61" s="56"/>
    </row>
    <row r="62" spans="1:26" ht="15.75" customHeight="1">
      <c r="A62" s="181"/>
      <c r="B62" s="127"/>
      <c r="C62" s="56"/>
      <c r="D62" s="56"/>
      <c r="E62" s="128"/>
      <c r="F62" s="129"/>
      <c r="G62" s="182"/>
      <c r="H62" s="56"/>
      <c r="I62" s="56"/>
      <c r="J62" s="136"/>
      <c r="K62" s="136"/>
      <c r="L62" s="136"/>
      <c r="M62" s="183"/>
      <c r="N62" s="136"/>
      <c r="O62" s="56"/>
      <c r="P62" s="56"/>
      <c r="Q62" s="56"/>
      <c r="R62" s="56"/>
      <c r="S62" s="56"/>
      <c r="T62" s="56"/>
      <c r="U62" s="56"/>
      <c r="V62" s="56"/>
      <c r="W62" s="56"/>
      <c r="X62" s="56"/>
      <c r="Y62" s="56"/>
      <c r="Z62" s="56"/>
    </row>
    <row r="63" spans="1:26" ht="15.75" customHeight="1">
      <c r="A63" s="181"/>
      <c r="B63" s="127"/>
      <c r="C63" s="56"/>
      <c r="D63" s="56"/>
      <c r="E63" s="128"/>
      <c r="F63" s="129"/>
      <c r="G63" s="182"/>
      <c r="H63" s="56"/>
      <c r="I63" s="56"/>
      <c r="J63" s="136"/>
      <c r="K63" s="136"/>
      <c r="L63" s="136"/>
      <c r="M63" s="183"/>
      <c r="N63" s="136"/>
      <c r="O63" s="56"/>
      <c r="P63" s="56"/>
      <c r="Q63" s="56"/>
      <c r="R63" s="56"/>
      <c r="S63" s="56"/>
      <c r="T63" s="56"/>
      <c r="U63" s="56"/>
      <c r="V63" s="56"/>
      <c r="W63" s="56"/>
      <c r="X63" s="56"/>
      <c r="Y63" s="56"/>
      <c r="Z63" s="56"/>
    </row>
    <row r="64" spans="1:26" ht="15.75" customHeight="1">
      <c r="A64" s="181"/>
      <c r="B64" s="127"/>
      <c r="C64" s="56"/>
      <c r="D64" s="56"/>
      <c r="E64" s="128"/>
      <c r="F64" s="129"/>
      <c r="G64" s="182"/>
      <c r="H64" s="56"/>
      <c r="I64" s="56"/>
      <c r="J64" s="136"/>
      <c r="K64" s="136"/>
      <c r="L64" s="136"/>
      <c r="M64" s="183"/>
      <c r="N64" s="136"/>
      <c r="O64" s="56"/>
      <c r="P64" s="56"/>
      <c r="Q64" s="56"/>
      <c r="R64" s="56"/>
      <c r="S64" s="56"/>
      <c r="T64" s="56"/>
      <c r="U64" s="56"/>
      <c r="V64" s="56"/>
      <c r="W64" s="56"/>
      <c r="X64" s="56"/>
      <c r="Y64" s="56"/>
      <c r="Z64" s="56"/>
    </row>
    <row r="65" spans="1:26" ht="15.75" customHeight="1">
      <c r="A65" s="181"/>
      <c r="B65" s="127"/>
      <c r="C65" s="56"/>
      <c r="D65" s="56"/>
      <c r="E65" s="128"/>
      <c r="F65" s="129"/>
      <c r="G65" s="182"/>
      <c r="H65" s="56"/>
      <c r="I65" s="56"/>
      <c r="J65" s="136"/>
      <c r="K65" s="136"/>
      <c r="L65" s="136"/>
      <c r="M65" s="183"/>
      <c r="N65" s="136"/>
      <c r="O65" s="56"/>
      <c r="P65" s="56"/>
      <c r="Q65" s="56"/>
      <c r="R65" s="56"/>
      <c r="S65" s="56"/>
      <c r="T65" s="56"/>
      <c r="U65" s="56"/>
      <c r="V65" s="56"/>
      <c r="W65" s="56"/>
      <c r="X65" s="56"/>
      <c r="Y65" s="56"/>
      <c r="Z65" s="56"/>
    </row>
    <row r="66" spans="1:26" ht="15.75" customHeight="1">
      <c r="A66" s="181"/>
      <c r="B66" s="127"/>
      <c r="C66" s="56"/>
      <c r="D66" s="56"/>
      <c r="E66" s="128"/>
      <c r="F66" s="129"/>
      <c r="G66" s="182"/>
      <c r="H66" s="56"/>
      <c r="I66" s="56"/>
      <c r="J66" s="136"/>
      <c r="K66" s="136"/>
      <c r="L66" s="136"/>
      <c r="M66" s="183"/>
      <c r="N66" s="136"/>
      <c r="O66" s="56"/>
      <c r="P66" s="56"/>
      <c r="Q66" s="56"/>
      <c r="R66" s="56"/>
      <c r="S66" s="56"/>
      <c r="T66" s="56"/>
      <c r="U66" s="56"/>
      <c r="V66" s="56"/>
      <c r="W66" s="56"/>
      <c r="X66" s="56"/>
      <c r="Y66" s="56"/>
      <c r="Z66" s="56"/>
    </row>
    <row r="67" spans="1:26" ht="15.75" customHeight="1">
      <c r="A67" s="181"/>
      <c r="B67" s="127"/>
      <c r="C67" s="56"/>
      <c r="D67" s="56"/>
      <c r="E67" s="128"/>
      <c r="F67" s="129"/>
      <c r="G67" s="182"/>
      <c r="H67" s="56"/>
      <c r="I67" s="56"/>
      <c r="J67" s="136"/>
      <c r="K67" s="136"/>
      <c r="L67" s="136"/>
      <c r="M67" s="183"/>
      <c r="N67" s="136"/>
      <c r="O67" s="56"/>
      <c r="P67" s="56"/>
      <c r="Q67" s="56"/>
      <c r="R67" s="56"/>
      <c r="S67" s="56"/>
      <c r="T67" s="56"/>
      <c r="U67" s="56"/>
      <c r="V67" s="56"/>
      <c r="W67" s="56"/>
      <c r="X67" s="56"/>
      <c r="Y67" s="56"/>
      <c r="Z67" s="56"/>
    </row>
    <row r="68" spans="1:26" ht="15.75" customHeight="1">
      <c r="A68" s="181"/>
      <c r="B68" s="127"/>
      <c r="C68" s="56"/>
      <c r="D68" s="56"/>
      <c r="E68" s="128"/>
      <c r="F68" s="129"/>
      <c r="G68" s="182"/>
      <c r="H68" s="56"/>
      <c r="I68" s="56"/>
      <c r="J68" s="136"/>
      <c r="K68" s="136"/>
      <c r="L68" s="136"/>
      <c r="M68" s="183"/>
      <c r="N68" s="136"/>
      <c r="O68" s="56"/>
      <c r="P68" s="56"/>
      <c r="Q68" s="56"/>
      <c r="R68" s="56"/>
      <c r="S68" s="56"/>
      <c r="T68" s="56"/>
      <c r="U68" s="56"/>
      <c r="V68" s="56"/>
      <c r="W68" s="56"/>
      <c r="X68" s="56"/>
      <c r="Y68" s="56"/>
      <c r="Z68" s="56"/>
    </row>
    <row r="69" spans="1:26" ht="15.75" customHeight="1">
      <c r="A69" s="181"/>
      <c r="B69" s="127"/>
      <c r="C69" s="56"/>
      <c r="D69" s="56"/>
      <c r="E69" s="128"/>
      <c r="F69" s="129"/>
      <c r="G69" s="182"/>
      <c r="H69" s="56"/>
      <c r="I69" s="56"/>
      <c r="J69" s="136"/>
      <c r="K69" s="136"/>
      <c r="L69" s="136"/>
      <c r="M69" s="183"/>
      <c r="N69" s="136"/>
      <c r="O69" s="56"/>
      <c r="P69" s="56"/>
      <c r="Q69" s="56"/>
      <c r="R69" s="56"/>
      <c r="S69" s="56"/>
      <c r="T69" s="56"/>
      <c r="U69" s="56"/>
      <c r="V69" s="56"/>
      <c r="W69" s="56"/>
      <c r="X69" s="56"/>
      <c r="Y69" s="56"/>
      <c r="Z69" s="56"/>
    </row>
    <row r="70" spans="1:26" ht="15.75" customHeight="1">
      <c r="A70" s="181"/>
      <c r="B70" s="127"/>
      <c r="C70" s="56"/>
      <c r="D70" s="56"/>
      <c r="E70" s="128"/>
      <c r="F70" s="129"/>
      <c r="G70" s="182"/>
      <c r="H70" s="56"/>
      <c r="I70" s="56"/>
      <c r="J70" s="136"/>
      <c r="K70" s="136"/>
      <c r="L70" s="136"/>
      <c r="M70" s="183"/>
      <c r="N70" s="136"/>
      <c r="O70" s="56"/>
      <c r="P70" s="56"/>
      <c r="Q70" s="56"/>
      <c r="R70" s="56"/>
      <c r="S70" s="56"/>
      <c r="T70" s="56"/>
      <c r="U70" s="56"/>
      <c r="V70" s="56"/>
      <c r="W70" s="56"/>
      <c r="X70" s="56"/>
      <c r="Y70" s="56"/>
      <c r="Z70" s="56"/>
    </row>
    <row r="71" spans="1:26" ht="15.75" customHeight="1">
      <c r="A71" s="181"/>
      <c r="B71" s="127"/>
      <c r="C71" s="56"/>
      <c r="D71" s="56"/>
      <c r="E71" s="128"/>
      <c r="F71" s="129"/>
      <c r="G71" s="182"/>
      <c r="H71" s="56"/>
      <c r="I71" s="56"/>
      <c r="J71" s="136"/>
      <c r="K71" s="136"/>
      <c r="L71" s="136"/>
      <c r="M71" s="183"/>
      <c r="N71" s="136"/>
      <c r="O71" s="56"/>
      <c r="P71" s="56"/>
      <c r="Q71" s="56"/>
      <c r="R71" s="56"/>
      <c r="S71" s="56"/>
      <c r="T71" s="56"/>
      <c r="U71" s="56"/>
      <c r="V71" s="56"/>
      <c r="W71" s="56"/>
      <c r="X71" s="56"/>
      <c r="Y71" s="56"/>
      <c r="Z71" s="56"/>
    </row>
    <row r="72" spans="1:26" ht="15.75" customHeight="1">
      <c r="A72" s="181"/>
      <c r="B72" s="127"/>
      <c r="C72" s="56"/>
      <c r="D72" s="56"/>
      <c r="E72" s="128"/>
      <c r="F72" s="129"/>
      <c r="G72" s="182"/>
      <c r="H72" s="56"/>
      <c r="I72" s="56"/>
      <c r="J72" s="136"/>
      <c r="K72" s="136"/>
      <c r="L72" s="136"/>
      <c r="M72" s="183"/>
      <c r="N72" s="136"/>
      <c r="O72" s="56"/>
      <c r="P72" s="56"/>
      <c r="Q72" s="56"/>
      <c r="R72" s="56"/>
      <c r="S72" s="56"/>
      <c r="T72" s="56"/>
      <c r="U72" s="56"/>
      <c r="V72" s="56"/>
      <c r="W72" s="56"/>
      <c r="X72" s="56"/>
      <c r="Y72" s="56"/>
      <c r="Z72" s="56"/>
    </row>
    <row r="73" spans="1:26" ht="15.75" customHeight="1">
      <c r="A73" s="181"/>
      <c r="B73" s="127"/>
      <c r="C73" s="56"/>
      <c r="D73" s="56"/>
      <c r="E73" s="128"/>
      <c r="F73" s="129"/>
      <c r="G73" s="182"/>
      <c r="H73" s="56"/>
      <c r="I73" s="56"/>
      <c r="J73" s="136"/>
      <c r="K73" s="136"/>
      <c r="L73" s="136"/>
      <c r="M73" s="183"/>
      <c r="N73" s="136"/>
      <c r="O73" s="56"/>
      <c r="P73" s="56"/>
      <c r="Q73" s="56"/>
      <c r="R73" s="56"/>
      <c r="S73" s="56"/>
      <c r="T73" s="56"/>
      <c r="U73" s="56"/>
      <c r="V73" s="56"/>
      <c r="W73" s="56"/>
      <c r="X73" s="56"/>
      <c r="Y73" s="56"/>
      <c r="Z73" s="56"/>
    </row>
    <row r="74" spans="1:26" ht="15.75" customHeight="1">
      <c r="A74" s="181"/>
      <c r="B74" s="127"/>
      <c r="C74" s="56"/>
      <c r="D74" s="56"/>
      <c r="E74" s="128"/>
      <c r="F74" s="129"/>
      <c r="G74" s="182"/>
      <c r="H74" s="56"/>
      <c r="I74" s="56"/>
      <c r="J74" s="136"/>
      <c r="K74" s="136"/>
      <c r="L74" s="136"/>
      <c r="M74" s="183"/>
      <c r="N74" s="136"/>
      <c r="O74" s="56"/>
      <c r="P74" s="56"/>
      <c r="Q74" s="56"/>
      <c r="R74" s="56"/>
      <c r="S74" s="56"/>
      <c r="T74" s="56"/>
      <c r="U74" s="56"/>
      <c r="V74" s="56"/>
      <c r="W74" s="56"/>
      <c r="X74" s="56"/>
      <c r="Y74" s="56"/>
      <c r="Z74" s="56"/>
    </row>
    <row r="75" spans="1:26" ht="15.75" customHeight="1">
      <c r="A75" s="181"/>
      <c r="B75" s="127"/>
      <c r="C75" s="56"/>
      <c r="D75" s="56"/>
      <c r="E75" s="128"/>
      <c r="F75" s="129"/>
      <c r="G75" s="182"/>
      <c r="H75" s="56"/>
      <c r="I75" s="56"/>
      <c r="J75" s="136"/>
      <c r="K75" s="136"/>
      <c r="L75" s="136"/>
      <c r="M75" s="183"/>
      <c r="N75" s="136"/>
      <c r="O75" s="56"/>
      <c r="P75" s="56"/>
      <c r="Q75" s="56"/>
      <c r="R75" s="56"/>
      <c r="S75" s="56"/>
      <c r="T75" s="56"/>
      <c r="U75" s="56"/>
      <c r="V75" s="56"/>
      <c r="W75" s="56"/>
      <c r="X75" s="56"/>
      <c r="Y75" s="56"/>
      <c r="Z75" s="56"/>
    </row>
    <row r="76" spans="1:26" ht="15.75" customHeight="1">
      <c r="A76" s="181"/>
      <c r="B76" s="127"/>
      <c r="C76" s="56"/>
      <c r="D76" s="56"/>
      <c r="E76" s="128"/>
      <c r="F76" s="129"/>
      <c r="G76" s="182"/>
      <c r="H76" s="56"/>
      <c r="I76" s="56"/>
      <c r="J76" s="136"/>
      <c r="K76" s="136"/>
      <c r="L76" s="136"/>
      <c r="M76" s="183"/>
      <c r="N76" s="136"/>
      <c r="O76" s="56"/>
      <c r="P76" s="56"/>
      <c r="Q76" s="56"/>
      <c r="R76" s="56"/>
      <c r="S76" s="56"/>
      <c r="T76" s="56"/>
      <c r="U76" s="56"/>
      <c r="V76" s="56"/>
      <c r="W76" s="56"/>
      <c r="X76" s="56"/>
      <c r="Y76" s="56"/>
      <c r="Z76" s="56"/>
    </row>
    <row r="77" spans="1:26" ht="15.75" customHeight="1">
      <c r="A77" s="181"/>
      <c r="B77" s="127"/>
      <c r="C77" s="56"/>
      <c r="D77" s="56"/>
      <c r="E77" s="128"/>
      <c r="F77" s="129"/>
      <c r="G77" s="182"/>
      <c r="H77" s="56"/>
      <c r="I77" s="56"/>
      <c r="J77" s="136"/>
      <c r="K77" s="136"/>
      <c r="L77" s="136"/>
      <c r="M77" s="183"/>
      <c r="N77" s="136"/>
      <c r="O77" s="56"/>
      <c r="P77" s="56"/>
      <c r="Q77" s="56"/>
      <c r="R77" s="56"/>
      <c r="S77" s="56"/>
      <c r="T77" s="56"/>
      <c r="U77" s="56"/>
      <c r="V77" s="56"/>
      <c r="W77" s="56"/>
      <c r="X77" s="56"/>
      <c r="Y77" s="56"/>
      <c r="Z77" s="56"/>
    </row>
    <row r="78" spans="1:26" ht="15.75" customHeight="1">
      <c r="A78" s="181"/>
      <c r="B78" s="127"/>
      <c r="C78" s="56"/>
      <c r="D78" s="56"/>
      <c r="E78" s="128"/>
      <c r="F78" s="129"/>
      <c r="G78" s="182"/>
      <c r="H78" s="56"/>
      <c r="I78" s="56"/>
      <c r="J78" s="136"/>
      <c r="K78" s="136"/>
      <c r="L78" s="136"/>
      <c r="M78" s="183"/>
      <c r="N78" s="136"/>
      <c r="O78" s="56"/>
      <c r="P78" s="56"/>
      <c r="Q78" s="56"/>
      <c r="R78" s="56"/>
      <c r="S78" s="56"/>
      <c r="T78" s="56"/>
      <c r="U78" s="56"/>
      <c r="V78" s="56"/>
      <c r="W78" s="56"/>
      <c r="X78" s="56"/>
      <c r="Y78" s="56"/>
      <c r="Z78" s="56"/>
    </row>
    <row r="79" spans="1:26" ht="15.75" customHeight="1">
      <c r="A79" s="181"/>
      <c r="B79" s="127"/>
      <c r="C79" s="56"/>
      <c r="D79" s="56"/>
      <c r="E79" s="128"/>
      <c r="F79" s="129"/>
      <c r="G79" s="182"/>
      <c r="H79" s="56"/>
      <c r="I79" s="56"/>
      <c r="J79" s="136"/>
      <c r="K79" s="136"/>
      <c r="L79" s="136"/>
      <c r="M79" s="183"/>
      <c r="N79" s="136"/>
      <c r="O79" s="56"/>
      <c r="P79" s="56"/>
      <c r="Q79" s="56"/>
      <c r="R79" s="56"/>
      <c r="S79" s="56"/>
      <c r="T79" s="56"/>
      <c r="U79" s="56"/>
      <c r="V79" s="56"/>
      <c r="W79" s="56"/>
      <c r="X79" s="56"/>
      <c r="Y79" s="56"/>
      <c r="Z79" s="56"/>
    </row>
    <row r="80" spans="1:26" ht="15.75" customHeight="1">
      <c r="A80" s="181"/>
      <c r="B80" s="127"/>
      <c r="C80" s="56"/>
      <c r="D80" s="56"/>
      <c r="E80" s="128"/>
      <c r="F80" s="129"/>
      <c r="G80" s="182"/>
      <c r="H80" s="56"/>
      <c r="I80" s="56"/>
      <c r="J80" s="136"/>
      <c r="K80" s="136"/>
      <c r="L80" s="136"/>
      <c r="M80" s="183"/>
      <c r="N80" s="136"/>
      <c r="O80" s="56"/>
      <c r="P80" s="56"/>
      <c r="Q80" s="56"/>
      <c r="R80" s="56"/>
      <c r="S80" s="56"/>
      <c r="T80" s="56"/>
      <c r="U80" s="56"/>
      <c r="V80" s="56"/>
      <c r="W80" s="56"/>
      <c r="X80" s="56"/>
      <c r="Y80" s="56"/>
      <c r="Z80" s="56"/>
    </row>
    <row r="81" spans="1:26" ht="15.75" customHeight="1">
      <c r="A81" s="181"/>
      <c r="B81" s="127"/>
      <c r="C81" s="56"/>
      <c r="D81" s="56"/>
      <c r="E81" s="128"/>
      <c r="F81" s="129"/>
      <c r="G81" s="182"/>
      <c r="H81" s="56"/>
      <c r="I81" s="56"/>
      <c r="J81" s="136"/>
      <c r="K81" s="136"/>
      <c r="L81" s="136"/>
      <c r="M81" s="183"/>
      <c r="N81" s="136"/>
      <c r="O81" s="56"/>
      <c r="P81" s="56"/>
      <c r="Q81" s="56"/>
      <c r="R81" s="56"/>
      <c r="S81" s="56"/>
      <c r="T81" s="56"/>
      <c r="U81" s="56"/>
      <c r="V81" s="56"/>
      <c r="W81" s="56"/>
      <c r="X81" s="56"/>
      <c r="Y81" s="56"/>
      <c r="Z81" s="56"/>
    </row>
    <row r="82" spans="1:26" ht="15.75" customHeight="1">
      <c r="A82" s="181"/>
      <c r="B82" s="127"/>
      <c r="C82" s="56"/>
      <c r="D82" s="56"/>
      <c r="E82" s="128"/>
      <c r="F82" s="129"/>
      <c r="G82" s="182"/>
      <c r="H82" s="56"/>
      <c r="I82" s="56"/>
      <c r="J82" s="136"/>
      <c r="K82" s="136"/>
      <c r="L82" s="136"/>
      <c r="M82" s="183"/>
      <c r="N82" s="136"/>
      <c r="O82" s="56"/>
      <c r="P82" s="56"/>
      <c r="Q82" s="56"/>
      <c r="R82" s="56"/>
      <c r="S82" s="56"/>
      <c r="T82" s="56"/>
      <c r="U82" s="56"/>
      <c r="V82" s="56"/>
      <c r="W82" s="56"/>
      <c r="X82" s="56"/>
      <c r="Y82" s="56"/>
      <c r="Z82" s="56"/>
    </row>
    <row r="83" spans="1:26" ht="15.75" customHeight="1">
      <c r="A83" s="181"/>
      <c r="B83" s="127"/>
      <c r="C83" s="56"/>
      <c r="D83" s="56"/>
      <c r="E83" s="128"/>
      <c r="F83" s="129"/>
      <c r="G83" s="182"/>
      <c r="H83" s="56"/>
      <c r="I83" s="56"/>
      <c r="J83" s="136"/>
      <c r="K83" s="136"/>
      <c r="L83" s="136"/>
      <c r="M83" s="183"/>
      <c r="N83" s="136"/>
      <c r="O83" s="56"/>
      <c r="P83" s="56"/>
      <c r="Q83" s="56"/>
      <c r="R83" s="56"/>
      <c r="S83" s="56"/>
      <c r="T83" s="56"/>
      <c r="U83" s="56"/>
      <c r="V83" s="56"/>
      <c r="W83" s="56"/>
      <c r="X83" s="56"/>
      <c r="Y83" s="56"/>
      <c r="Z83" s="56"/>
    </row>
    <row r="84" spans="1:26" ht="15.75" customHeight="1">
      <c r="A84" s="181"/>
      <c r="B84" s="127"/>
      <c r="C84" s="56"/>
      <c r="D84" s="56"/>
      <c r="E84" s="128"/>
      <c r="F84" s="129"/>
      <c r="G84" s="182"/>
      <c r="H84" s="56"/>
      <c r="I84" s="56"/>
      <c r="J84" s="136"/>
      <c r="K84" s="136"/>
      <c r="L84" s="136"/>
      <c r="M84" s="183"/>
      <c r="N84" s="136"/>
      <c r="O84" s="56"/>
      <c r="P84" s="56"/>
      <c r="Q84" s="56"/>
      <c r="R84" s="56"/>
      <c r="S84" s="56"/>
      <c r="T84" s="56"/>
      <c r="U84" s="56"/>
      <c r="V84" s="56"/>
      <c r="W84" s="56"/>
      <c r="X84" s="56"/>
      <c r="Y84" s="56"/>
      <c r="Z84" s="56"/>
    </row>
    <row r="85" spans="1:26" ht="15.75" customHeight="1">
      <c r="A85" s="181"/>
      <c r="B85" s="127"/>
      <c r="C85" s="56"/>
      <c r="D85" s="56"/>
      <c r="E85" s="128"/>
      <c r="F85" s="129"/>
      <c r="G85" s="182"/>
      <c r="H85" s="56"/>
      <c r="I85" s="56"/>
      <c r="J85" s="136"/>
      <c r="K85" s="136"/>
      <c r="L85" s="136"/>
      <c r="M85" s="183"/>
      <c r="N85" s="136"/>
      <c r="O85" s="56"/>
      <c r="P85" s="56"/>
      <c r="Q85" s="56"/>
      <c r="R85" s="56"/>
      <c r="S85" s="56"/>
      <c r="T85" s="56"/>
      <c r="U85" s="56"/>
      <c r="V85" s="56"/>
      <c r="W85" s="56"/>
      <c r="X85" s="56"/>
      <c r="Y85" s="56"/>
      <c r="Z85" s="56"/>
    </row>
    <row r="86" spans="1:26" ht="15.75" customHeight="1">
      <c r="A86" s="181"/>
      <c r="B86" s="127"/>
      <c r="C86" s="56"/>
      <c r="D86" s="56"/>
      <c r="E86" s="128"/>
      <c r="F86" s="129"/>
      <c r="G86" s="182"/>
      <c r="H86" s="56"/>
      <c r="I86" s="56"/>
      <c r="J86" s="136"/>
      <c r="K86" s="136"/>
      <c r="L86" s="136"/>
      <c r="M86" s="183"/>
      <c r="N86" s="136"/>
      <c r="O86" s="56"/>
      <c r="P86" s="56"/>
      <c r="Q86" s="56"/>
      <c r="R86" s="56"/>
      <c r="S86" s="56"/>
      <c r="T86" s="56"/>
      <c r="U86" s="56"/>
      <c r="V86" s="56"/>
      <c r="W86" s="56"/>
      <c r="X86" s="56"/>
      <c r="Y86" s="56"/>
      <c r="Z86" s="56"/>
    </row>
    <row r="87" spans="1:26" ht="15.75" customHeight="1">
      <c r="A87" s="181"/>
      <c r="B87" s="127"/>
      <c r="C87" s="56"/>
      <c r="D87" s="56"/>
      <c r="E87" s="128"/>
      <c r="F87" s="129"/>
      <c r="G87" s="182"/>
      <c r="H87" s="56"/>
      <c r="I87" s="56"/>
      <c r="J87" s="136"/>
      <c r="K87" s="136"/>
      <c r="L87" s="136"/>
      <c r="M87" s="183"/>
      <c r="N87" s="136"/>
      <c r="O87" s="56"/>
      <c r="P87" s="56"/>
      <c r="Q87" s="56"/>
      <c r="R87" s="56"/>
      <c r="S87" s="56"/>
      <c r="T87" s="56"/>
      <c r="U87" s="56"/>
      <c r="V87" s="56"/>
      <c r="W87" s="56"/>
      <c r="X87" s="56"/>
      <c r="Y87" s="56"/>
      <c r="Z87" s="56"/>
    </row>
    <row r="88" spans="1:26" ht="15.75" customHeight="1">
      <c r="A88" s="181"/>
      <c r="B88" s="127"/>
      <c r="C88" s="56"/>
      <c r="D88" s="56"/>
      <c r="E88" s="128"/>
      <c r="F88" s="129"/>
      <c r="G88" s="182"/>
      <c r="H88" s="56"/>
      <c r="I88" s="56"/>
      <c r="J88" s="136"/>
      <c r="K88" s="136"/>
      <c r="L88" s="136"/>
      <c r="M88" s="183"/>
      <c r="N88" s="136"/>
      <c r="O88" s="56"/>
      <c r="P88" s="56"/>
      <c r="Q88" s="56"/>
      <c r="R88" s="56"/>
      <c r="S88" s="56"/>
      <c r="T88" s="56"/>
      <c r="U88" s="56"/>
      <c r="V88" s="56"/>
      <c r="W88" s="56"/>
      <c r="X88" s="56"/>
      <c r="Y88" s="56"/>
      <c r="Z88" s="56"/>
    </row>
    <row r="89" spans="1:26" ht="15.75" customHeight="1">
      <c r="A89" s="181"/>
      <c r="B89" s="127"/>
      <c r="C89" s="56"/>
      <c r="D89" s="56"/>
      <c r="E89" s="128"/>
      <c r="F89" s="129"/>
      <c r="G89" s="182"/>
      <c r="H89" s="56"/>
      <c r="I89" s="56"/>
      <c r="J89" s="136"/>
      <c r="K89" s="136"/>
      <c r="L89" s="136"/>
      <c r="M89" s="183"/>
      <c r="N89" s="136"/>
      <c r="O89" s="56"/>
      <c r="P89" s="56"/>
      <c r="Q89" s="56"/>
      <c r="R89" s="56"/>
      <c r="S89" s="56"/>
      <c r="T89" s="56"/>
      <c r="U89" s="56"/>
      <c r="V89" s="56"/>
      <c r="W89" s="56"/>
      <c r="X89" s="56"/>
      <c r="Y89" s="56"/>
      <c r="Z89" s="56"/>
    </row>
    <row r="90" spans="1:26" ht="15.75" customHeight="1">
      <c r="A90" s="181"/>
      <c r="B90" s="127"/>
      <c r="C90" s="56"/>
      <c r="D90" s="56"/>
      <c r="E90" s="128"/>
      <c r="F90" s="129"/>
      <c r="G90" s="182"/>
      <c r="H90" s="56"/>
      <c r="I90" s="56"/>
      <c r="J90" s="136"/>
      <c r="K90" s="136"/>
      <c r="L90" s="136"/>
      <c r="M90" s="183"/>
      <c r="N90" s="136"/>
      <c r="O90" s="56"/>
      <c r="P90" s="56"/>
      <c r="Q90" s="56"/>
      <c r="R90" s="56"/>
      <c r="S90" s="56"/>
      <c r="T90" s="56"/>
      <c r="U90" s="56"/>
      <c r="V90" s="56"/>
      <c r="W90" s="56"/>
      <c r="X90" s="56"/>
      <c r="Y90" s="56"/>
      <c r="Z90" s="56"/>
    </row>
    <row r="91" spans="1:26" ht="15.75" customHeight="1">
      <c r="A91" s="181"/>
      <c r="B91" s="127"/>
      <c r="C91" s="56"/>
      <c r="D91" s="56"/>
      <c r="E91" s="128"/>
      <c r="F91" s="129"/>
      <c r="G91" s="182"/>
      <c r="H91" s="56"/>
      <c r="I91" s="56"/>
      <c r="J91" s="136"/>
      <c r="K91" s="136"/>
      <c r="L91" s="136"/>
      <c r="M91" s="183"/>
      <c r="N91" s="136"/>
      <c r="O91" s="56"/>
      <c r="P91" s="56"/>
      <c r="Q91" s="56"/>
      <c r="R91" s="56"/>
      <c r="S91" s="56"/>
      <c r="T91" s="56"/>
      <c r="U91" s="56"/>
      <c r="V91" s="56"/>
      <c r="W91" s="56"/>
      <c r="X91" s="56"/>
      <c r="Y91" s="56"/>
      <c r="Z91" s="56"/>
    </row>
    <row r="92" spans="1:26" ht="15.75" customHeight="1">
      <c r="A92" s="181"/>
      <c r="B92" s="127"/>
      <c r="C92" s="56"/>
      <c r="D92" s="56"/>
      <c r="E92" s="128"/>
      <c r="F92" s="129"/>
      <c r="G92" s="182"/>
      <c r="H92" s="56"/>
      <c r="I92" s="56"/>
      <c r="J92" s="136"/>
      <c r="K92" s="136"/>
      <c r="L92" s="136"/>
      <c r="M92" s="183"/>
      <c r="N92" s="136"/>
      <c r="O92" s="56"/>
      <c r="P92" s="56"/>
      <c r="Q92" s="56"/>
      <c r="R92" s="56"/>
      <c r="S92" s="56"/>
      <c r="T92" s="56"/>
      <c r="U92" s="56"/>
      <c r="V92" s="56"/>
      <c r="W92" s="56"/>
      <c r="X92" s="56"/>
      <c r="Y92" s="56"/>
      <c r="Z92" s="56"/>
    </row>
    <row r="93" spans="1:26" ht="15.75" customHeight="1">
      <c r="A93" s="181"/>
      <c r="B93" s="127"/>
      <c r="C93" s="56"/>
      <c r="D93" s="56"/>
      <c r="E93" s="128"/>
      <c r="F93" s="129"/>
      <c r="G93" s="182"/>
      <c r="H93" s="56"/>
      <c r="I93" s="56"/>
      <c r="J93" s="136"/>
      <c r="K93" s="136"/>
      <c r="L93" s="136"/>
      <c r="M93" s="183"/>
      <c r="N93" s="136"/>
      <c r="O93" s="56"/>
      <c r="P93" s="56"/>
      <c r="Q93" s="56"/>
      <c r="R93" s="56"/>
      <c r="S93" s="56"/>
      <c r="T93" s="56"/>
      <c r="U93" s="56"/>
      <c r="V93" s="56"/>
      <c r="W93" s="56"/>
      <c r="X93" s="56"/>
      <c r="Y93" s="56"/>
      <c r="Z93" s="56"/>
    </row>
    <row r="94" spans="1:26" ht="15.75" customHeight="1">
      <c r="A94" s="181"/>
      <c r="B94" s="127"/>
      <c r="C94" s="56"/>
      <c r="D94" s="56"/>
      <c r="E94" s="128"/>
      <c r="F94" s="129"/>
      <c r="G94" s="182"/>
      <c r="H94" s="56"/>
      <c r="I94" s="56"/>
      <c r="J94" s="136"/>
      <c r="K94" s="136"/>
      <c r="L94" s="136"/>
      <c r="M94" s="183"/>
      <c r="N94" s="136"/>
      <c r="O94" s="56"/>
      <c r="P94" s="56"/>
      <c r="Q94" s="56"/>
      <c r="R94" s="56"/>
      <c r="S94" s="56"/>
      <c r="T94" s="56"/>
      <c r="U94" s="56"/>
      <c r="V94" s="56"/>
      <c r="W94" s="56"/>
      <c r="X94" s="56"/>
      <c r="Y94" s="56"/>
      <c r="Z94" s="56"/>
    </row>
    <row r="95" spans="1:26" ht="15.75" customHeight="1">
      <c r="A95" s="181"/>
      <c r="B95" s="127"/>
      <c r="C95" s="56"/>
      <c r="D95" s="56"/>
      <c r="E95" s="128"/>
      <c r="F95" s="129"/>
      <c r="G95" s="182"/>
      <c r="H95" s="56"/>
      <c r="I95" s="56"/>
      <c r="J95" s="136"/>
      <c r="K95" s="136"/>
      <c r="L95" s="136"/>
      <c r="M95" s="183"/>
      <c r="N95" s="136"/>
      <c r="O95" s="56"/>
      <c r="P95" s="56"/>
      <c r="Q95" s="56"/>
      <c r="R95" s="56"/>
      <c r="S95" s="56"/>
      <c r="T95" s="56"/>
      <c r="U95" s="56"/>
      <c r="V95" s="56"/>
      <c r="W95" s="56"/>
      <c r="X95" s="56"/>
      <c r="Y95" s="56"/>
      <c r="Z95" s="56"/>
    </row>
    <row r="96" spans="1:26" ht="15.75" customHeight="1">
      <c r="A96" s="181"/>
      <c r="B96" s="127"/>
      <c r="C96" s="56"/>
      <c r="D96" s="56"/>
      <c r="E96" s="128"/>
      <c r="F96" s="129"/>
      <c r="G96" s="182"/>
      <c r="H96" s="56"/>
      <c r="I96" s="56"/>
      <c r="J96" s="136"/>
      <c r="K96" s="136"/>
      <c r="L96" s="136"/>
      <c r="M96" s="183"/>
      <c r="N96" s="136"/>
      <c r="O96" s="56"/>
      <c r="P96" s="56"/>
      <c r="Q96" s="56"/>
      <c r="R96" s="56"/>
      <c r="S96" s="56"/>
      <c r="T96" s="56"/>
      <c r="U96" s="56"/>
      <c r="V96" s="56"/>
      <c r="W96" s="56"/>
      <c r="X96" s="56"/>
      <c r="Y96" s="56"/>
      <c r="Z96" s="56"/>
    </row>
    <row r="97" spans="1:26" ht="15.75" customHeight="1">
      <c r="A97" s="181"/>
      <c r="B97" s="127"/>
      <c r="C97" s="56"/>
      <c r="D97" s="56"/>
      <c r="E97" s="128"/>
      <c r="F97" s="129"/>
      <c r="G97" s="182"/>
      <c r="H97" s="56"/>
      <c r="I97" s="56"/>
      <c r="J97" s="136"/>
      <c r="K97" s="136"/>
      <c r="L97" s="136"/>
      <c r="M97" s="183"/>
      <c r="N97" s="136"/>
      <c r="O97" s="56"/>
      <c r="P97" s="56"/>
      <c r="Q97" s="56"/>
      <c r="R97" s="56"/>
      <c r="S97" s="56"/>
      <c r="T97" s="56"/>
      <c r="U97" s="56"/>
      <c r="V97" s="56"/>
      <c r="W97" s="56"/>
      <c r="X97" s="56"/>
      <c r="Y97" s="56"/>
      <c r="Z97" s="56"/>
    </row>
    <row r="98" spans="1:26" ht="15.75" customHeight="1">
      <c r="A98" s="181"/>
      <c r="B98" s="127"/>
      <c r="C98" s="56"/>
      <c r="D98" s="56"/>
      <c r="E98" s="128"/>
      <c r="F98" s="129"/>
      <c r="G98" s="182"/>
      <c r="H98" s="56"/>
      <c r="I98" s="56"/>
      <c r="J98" s="136"/>
      <c r="K98" s="136"/>
      <c r="L98" s="136"/>
      <c r="M98" s="183"/>
      <c r="N98" s="136"/>
      <c r="O98" s="56"/>
      <c r="P98" s="56"/>
      <c r="Q98" s="56"/>
      <c r="R98" s="56"/>
      <c r="S98" s="56"/>
      <c r="T98" s="56"/>
      <c r="U98" s="56"/>
      <c r="V98" s="56"/>
      <c r="W98" s="56"/>
      <c r="X98" s="56"/>
      <c r="Y98" s="56"/>
      <c r="Z98" s="56"/>
    </row>
    <row r="99" spans="1:26" ht="15.75" customHeight="1">
      <c r="A99" s="181"/>
      <c r="B99" s="127"/>
      <c r="C99" s="56"/>
      <c r="D99" s="56"/>
      <c r="E99" s="128"/>
      <c r="F99" s="129"/>
      <c r="G99" s="182"/>
      <c r="H99" s="56"/>
      <c r="I99" s="56"/>
      <c r="J99" s="136"/>
      <c r="K99" s="136"/>
      <c r="L99" s="136"/>
      <c r="M99" s="183"/>
      <c r="N99" s="136"/>
      <c r="O99" s="56"/>
      <c r="P99" s="56"/>
      <c r="Q99" s="56"/>
      <c r="R99" s="56"/>
      <c r="S99" s="56"/>
      <c r="T99" s="56"/>
      <c r="U99" s="56"/>
      <c r="V99" s="56"/>
      <c r="W99" s="56"/>
      <c r="X99" s="56"/>
      <c r="Y99" s="56"/>
      <c r="Z99" s="56"/>
    </row>
    <row r="100" spans="1:26" ht="15.75" customHeight="1">
      <c r="A100" s="181"/>
      <c r="B100" s="127"/>
      <c r="C100" s="56"/>
      <c r="D100" s="56"/>
      <c r="E100" s="128"/>
      <c r="F100" s="129"/>
      <c r="G100" s="182"/>
      <c r="H100" s="56"/>
      <c r="I100" s="56"/>
      <c r="J100" s="136"/>
      <c r="K100" s="136"/>
      <c r="L100" s="136"/>
      <c r="M100" s="183"/>
      <c r="N100" s="136"/>
      <c r="O100" s="56"/>
      <c r="P100" s="56"/>
      <c r="Q100" s="56"/>
      <c r="R100" s="56"/>
      <c r="S100" s="56"/>
      <c r="T100" s="56"/>
      <c r="U100" s="56"/>
      <c r="V100" s="56"/>
      <c r="W100" s="56"/>
      <c r="X100" s="56"/>
      <c r="Y100" s="56"/>
      <c r="Z100" s="56"/>
    </row>
    <row r="101" spans="1:26" ht="15.75" customHeight="1">
      <c r="A101" s="181"/>
      <c r="B101" s="127"/>
      <c r="C101" s="56"/>
      <c r="D101" s="56"/>
      <c r="E101" s="128"/>
      <c r="F101" s="129"/>
      <c r="G101" s="182"/>
      <c r="H101" s="56"/>
      <c r="I101" s="56"/>
      <c r="J101" s="136"/>
      <c r="K101" s="136"/>
      <c r="L101" s="136"/>
      <c r="M101" s="183"/>
      <c r="N101" s="136"/>
      <c r="O101" s="56"/>
      <c r="P101" s="56"/>
      <c r="Q101" s="56"/>
      <c r="R101" s="56"/>
      <c r="S101" s="56"/>
      <c r="T101" s="56"/>
      <c r="U101" s="56"/>
      <c r="V101" s="56"/>
      <c r="W101" s="56"/>
      <c r="X101" s="56"/>
      <c r="Y101" s="56"/>
      <c r="Z101" s="56"/>
    </row>
    <row r="102" spans="1:26" ht="15.75" customHeight="1">
      <c r="A102" s="181"/>
      <c r="B102" s="127"/>
      <c r="C102" s="56"/>
      <c r="D102" s="56"/>
      <c r="E102" s="128"/>
      <c r="F102" s="129"/>
      <c r="G102" s="182"/>
      <c r="H102" s="56"/>
      <c r="I102" s="56"/>
      <c r="J102" s="136"/>
      <c r="K102" s="136"/>
      <c r="L102" s="136"/>
      <c r="M102" s="183"/>
      <c r="N102" s="136"/>
      <c r="O102" s="56"/>
      <c r="P102" s="56"/>
      <c r="Q102" s="56"/>
      <c r="R102" s="56"/>
      <c r="S102" s="56"/>
      <c r="T102" s="56"/>
      <c r="U102" s="56"/>
      <c r="V102" s="56"/>
      <c r="W102" s="56"/>
      <c r="X102" s="56"/>
      <c r="Y102" s="56"/>
      <c r="Z102" s="56"/>
    </row>
    <row r="103" spans="1:26" ht="15.75" customHeight="1">
      <c r="A103" s="181"/>
      <c r="B103" s="127"/>
      <c r="C103" s="56"/>
      <c r="D103" s="56"/>
      <c r="E103" s="128"/>
      <c r="F103" s="129"/>
      <c r="G103" s="182"/>
      <c r="H103" s="56"/>
      <c r="I103" s="56"/>
      <c r="J103" s="136"/>
      <c r="K103" s="136"/>
      <c r="L103" s="136"/>
      <c r="M103" s="183"/>
      <c r="N103" s="136"/>
      <c r="O103" s="56"/>
      <c r="P103" s="56"/>
      <c r="Q103" s="56"/>
      <c r="R103" s="56"/>
      <c r="S103" s="56"/>
      <c r="T103" s="56"/>
      <c r="U103" s="56"/>
      <c r="V103" s="56"/>
      <c r="W103" s="56"/>
      <c r="X103" s="56"/>
      <c r="Y103" s="56"/>
      <c r="Z103" s="56"/>
    </row>
    <row r="104" spans="1:26" ht="15.75" customHeight="1">
      <c r="A104" s="181"/>
      <c r="B104" s="127"/>
      <c r="C104" s="56"/>
      <c r="D104" s="56"/>
      <c r="E104" s="128"/>
      <c r="F104" s="129"/>
      <c r="G104" s="182"/>
      <c r="H104" s="56"/>
      <c r="I104" s="56"/>
      <c r="J104" s="136"/>
      <c r="K104" s="136"/>
      <c r="L104" s="136"/>
      <c r="M104" s="183"/>
      <c r="N104" s="136"/>
      <c r="O104" s="56"/>
      <c r="P104" s="56"/>
      <c r="Q104" s="56"/>
      <c r="R104" s="56"/>
      <c r="S104" s="56"/>
      <c r="T104" s="56"/>
      <c r="U104" s="56"/>
      <c r="V104" s="56"/>
      <c r="W104" s="56"/>
      <c r="X104" s="56"/>
      <c r="Y104" s="56"/>
      <c r="Z104" s="56"/>
    </row>
    <row r="105" spans="1:26" ht="15.75" customHeight="1">
      <c r="A105" s="181"/>
      <c r="B105" s="127"/>
      <c r="C105" s="56"/>
      <c r="D105" s="56"/>
      <c r="E105" s="128"/>
      <c r="F105" s="129"/>
      <c r="G105" s="182"/>
      <c r="H105" s="56"/>
      <c r="I105" s="56"/>
      <c r="J105" s="136"/>
      <c r="K105" s="136"/>
      <c r="L105" s="136"/>
      <c r="M105" s="183"/>
      <c r="N105" s="136"/>
      <c r="O105" s="56"/>
      <c r="P105" s="56"/>
      <c r="Q105" s="56"/>
      <c r="R105" s="56"/>
      <c r="S105" s="56"/>
      <c r="T105" s="56"/>
      <c r="U105" s="56"/>
      <c r="V105" s="56"/>
      <c r="W105" s="56"/>
      <c r="X105" s="56"/>
      <c r="Y105" s="56"/>
      <c r="Z105" s="56"/>
    </row>
    <row r="106" spans="1:26" ht="15.75" customHeight="1">
      <c r="A106" s="181"/>
      <c r="B106" s="127"/>
      <c r="C106" s="56"/>
      <c r="D106" s="56"/>
      <c r="E106" s="128"/>
      <c r="F106" s="129"/>
      <c r="G106" s="182"/>
      <c r="H106" s="56"/>
      <c r="I106" s="56"/>
      <c r="J106" s="136"/>
      <c r="K106" s="136"/>
      <c r="L106" s="136"/>
      <c r="M106" s="183"/>
      <c r="N106" s="136"/>
      <c r="O106" s="56"/>
      <c r="P106" s="56"/>
      <c r="Q106" s="56"/>
      <c r="R106" s="56"/>
      <c r="S106" s="56"/>
      <c r="T106" s="56"/>
      <c r="U106" s="56"/>
      <c r="V106" s="56"/>
      <c r="W106" s="56"/>
      <c r="X106" s="56"/>
      <c r="Y106" s="56"/>
      <c r="Z106" s="56"/>
    </row>
    <row r="107" spans="1:26" ht="15.75" customHeight="1">
      <c r="A107" s="181"/>
      <c r="B107" s="127"/>
      <c r="C107" s="56"/>
      <c r="D107" s="56"/>
      <c r="E107" s="128"/>
      <c r="F107" s="129"/>
      <c r="G107" s="182"/>
      <c r="H107" s="56"/>
      <c r="I107" s="56"/>
      <c r="J107" s="136"/>
      <c r="K107" s="136"/>
      <c r="L107" s="136"/>
      <c r="M107" s="183"/>
      <c r="N107" s="136"/>
      <c r="O107" s="56"/>
      <c r="P107" s="56"/>
      <c r="Q107" s="56"/>
      <c r="R107" s="56"/>
      <c r="S107" s="56"/>
      <c r="T107" s="56"/>
      <c r="U107" s="56"/>
      <c r="V107" s="56"/>
      <c r="W107" s="56"/>
      <c r="X107" s="56"/>
      <c r="Y107" s="56"/>
      <c r="Z107" s="56"/>
    </row>
    <row r="108" spans="1:26" ht="15.75" customHeight="1">
      <c r="A108" s="181"/>
      <c r="B108" s="127"/>
      <c r="C108" s="56"/>
      <c r="D108" s="56"/>
      <c r="E108" s="128"/>
      <c r="F108" s="129"/>
      <c r="G108" s="182"/>
      <c r="H108" s="56"/>
      <c r="I108" s="56"/>
      <c r="J108" s="136"/>
      <c r="K108" s="136"/>
      <c r="L108" s="136"/>
      <c r="M108" s="183"/>
      <c r="N108" s="136"/>
      <c r="O108" s="56"/>
      <c r="P108" s="56"/>
      <c r="Q108" s="56"/>
      <c r="R108" s="56"/>
      <c r="S108" s="56"/>
      <c r="T108" s="56"/>
      <c r="U108" s="56"/>
      <c r="V108" s="56"/>
      <c r="W108" s="56"/>
      <c r="X108" s="56"/>
      <c r="Y108" s="56"/>
      <c r="Z108" s="56"/>
    </row>
    <row r="109" spans="1:26" ht="15.75" customHeight="1">
      <c r="A109" s="181"/>
      <c r="B109" s="127"/>
      <c r="C109" s="56"/>
      <c r="D109" s="56"/>
      <c r="E109" s="128"/>
      <c r="F109" s="129"/>
      <c r="G109" s="182"/>
      <c r="H109" s="56"/>
      <c r="I109" s="56"/>
      <c r="J109" s="136"/>
      <c r="K109" s="136"/>
      <c r="L109" s="136"/>
      <c r="M109" s="183"/>
      <c r="N109" s="136"/>
      <c r="O109" s="56"/>
      <c r="P109" s="56"/>
      <c r="Q109" s="56"/>
      <c r="R109" s="56"/>
      <c r="S109" s="56"/>
      <c r="T109" s="56"/>
      <c r="U109" s="56"/>
      <c r="V109" s="56"/>
      <c r="W109" s="56"/>
      <c r="X109" s="56"/>
      <c r="Y109" s="56"/>
      <c r="Z109" s="56"/>
    </row>
    <row r="110" spans="1:26" ht="15.75" customHeight="1">
      <c r="A110" s="181"/>
      <c r="B110" s="127"/>
      <c r="C110" s="56"/>
      <c r="D110" s="56"/>
      <c r="E110" s="128"/>
      <c r="F110" s="129"/>
      <c r="G110" s="182"/>
      <c r="H110" s="56"/>
      <c r="I110" s="56"/>
      <c r="J110" s="136"/>
      <c r="K110" s="136"/>
      <c r="L110" s="136"/>
      <c r="M110" s="183"/>
      <c r="N110" s="136"/>
      <c r="O110" s="56"/>
      <c r="P110" s="56"/>
      <c r="Q110" s="56"/>
      <c r="R110" s="56"/>
      <c r="S110" s="56"/>
      <c r="T110" s="56"/>
      <c r="U110" s="56"/>
      <c r="V110" s="56"/>
      <c r="W110" s="56"/>
      <c r="X110" s="56"/>
      <c r="Y110" s="56"/>
      <c r="Z110" s="56"/>
    </row>
    <row r="111" spans="1:26" ht="15.75" customHeight="1">
      <c r="A111" s="181"/>
      <c r="B111" s="127"/>
      <c r="C111" s="56"/>
      <c r="D111" s="56"/>
      <c r="E111" s="128"/>
      <c r="F111" s="129"/>
      <c r="G111" s="182"/>
      <c r="H111" s="56"/>
      <c r="I111" s="56"/>
      <c r="J111" s="136"/>
      <c r="K111" s="136"/>
      <c r="L111" s="136"/>
      <c r="M111" s="183"/>
      <c r="N111" s="136"/>
      <c r="O111" s="56"/>
      <c r="P111" s="56"/>
      <c r="Q111" s="56"/>
      <c r="R111" s="56"/>
      <c r="S111" s="56"/>
      <c r="T111" s="56"/>
      <c r="U111" s="56"/>
      <c r="V111" s="56"/>
      <c r="W111" s="56"/>
      <c r="X111" s="56"/>
      <c r="Y111" s="56"/>
      <c r="Z111" s="56"/>
    </row>
    <row r="112" spans="1:26" ht="15.75" customHeight="1">
      <c r="A112" s="181"/>
      <c r="B112" s="127"/>
      <c r="C112" s="56"/>
      <c r="D112" s="56"/>
      <c r="E112" s="128"/>
      <c r="F112" s="129"/>
      <c r="G112" s="182"/>
      <c r="H112" s="56"/>
      <c r="I112" s="56"/>
      <c r="J112" s="136"/>
      <c r="K112" s="136"/>
      <c r="L112" s="136"/>
      <c r="M112" s="183"/>
      <c r="N112" s="136"/>
      <c r="O112" s="56"/>
      <c r="P112" s="56"/>
      <c r="Q112" s="56"/>
      <c r="R112" s="56"/>
      <c r="S112" s="56"/>
      <c r="T112" s="56"/>
      <c r="U112" s="56"/>
      <c r="V112" s="56"/>
      <c r="W112" s="56"/>
      <c r="X112" s="56"/>
      <c r="Y112" s="56"/>
      <c r="Z112" s="56"/>
    </row>
    <row r="113" spans="1:26" ht="15.75" customHeight="1">
      <c r="A113" s="181"/>
      <c r="B113" s="127"/>
      <c r="C113" s="56"/>
      <c r="D113" s="56"/>
      <c r="E113" s="128"/>
      <c r="F113" s="129"/>
      <c r="G113" s="182"/>
      <c r="H113" s="56"/>
      <c r="I113" s="56"/>
      <c r="J113" s="136"/>
      <c r="K113" s="136"/>
      <c r="L113" s="136"/>
      <c r="M113" s="183"/>
      <c r="N113" s="136"/>
      <c r="O113" s="56"/>
      <c r="P113" s="56"/>
      <c r="Q113" s="56"/>
      <c r="R113" s="56"/>
      <c r="S113" s="56"/>
      <c r="T113" s="56"/>
      <c r="U113" s="56"/>
      <c r="V113" s="56"/>
      <c r="W113" s="56"/>
      <c r="X113" s="56"/>
      <c r="Y113" s="56"/>
      <c r="Z113" s="56"/>
    </row>
    <row r="114" spans="1:26" ht="15.75" customHeight="1">
      <c r="A114" s="181"/>
      <c r="B114" s="127"/>
      <c r="C114" s="56"/>
      <c r="D114" s="56"/>
      <c r="E114" s="128"/>
      <c r="F114" s="129"/>
      <c r="G114" s="182"/>
      <c r="H114" s="56"/>
      <c r="I114" s="56"/>
      <c r="J114" s="136"/>
      <c r="K114" s="136"/>
      <c r="L114" s="136"/>
      <c r="M114" s="183"/>
      <c r="N114" s="136"/>
      <c r="O114" s="56"/>
      <c r="P114" s="56"/>
      <c r="Q114" s="56"/>
      <c r="R114" s="56"/>
      <c r="S114" s="56"/>
      <c r="T114" s="56"/>
      <c r="U114" s="56"/>
      <c r="V114" s="56"/>
      <c r="W114" s="56"/>
      <c r="X114" s="56"/>
      <c r="Y114" s="56"/>
      <c r="Z114" s="56"/>
    </row>
    <row r="115" spans="1:26" ht="15.75" customHeight="1">
      <c r="A115" s="181"/>
      <c r="B115" s="127"/>
      <c r="C115" s="56"/>
      <c r="D115" s="56"/>
      <c r="E115" s="128"/>
      <c r="F115" s="129"/>
      <c r="G115" s="182"/>
      <c r="H115" s="56"/>
      <c r="I115" s="56"/>
      <c r="J115" s="136"/>
      <c r="K115" s="136"/>
      <c r="L115" s="136"/>
      <c r="M115" s="183"/>
      <c r="N115" s="136"/>
      <c r="O115" s="56"/>
      <c r="P115" s="56"/>
      <c r="Q115" s="56"/>
      <c r="R115" s="56"/>
      <c r="S115" s="56"/>
      <c r="T115" s="56"/>
      <c r="U115" s="56"/>
      <c r="V115" s="56"/>
      <c r="W115" s="56"/>
      <c r="X115" s="56"/>
      <c r="Y115" s="56"/>
      <c r="Z115" s="56"/>
    </row>
    <row r="116" spans="1:26" ht="15.75" customHeight="1">
      <c r="A116" s="181"/>
      <c r="B116" s="127"/>
      <c r="C116" s="56"/>
      <c r="D116" s="56"/>
      <c r="E116" s="128"/>
      <c r="F116" s="129"/>
      <c r="G116" s="182"/>
      <c r="H116" s="56"/>
      <c r="I116" s="56"/>
      <c r="J116" s="136"/>
      <c r="K116" s="136"/>
      <c r="L116" s="136"/>
      <c r="M116" s="183"/>
      <c r="N116" s="136"/>
      <c r="O116" s="56"/>
      <c r="P116" s="56"/>
      <c r="Q116" s="56"/>
      <c r="R116" s="56"/>
      <c r="S116" s="56"/>
      <c r="T116" s="56"/>
      <c r="U116" s="56"/>
      <c r="V116" s="56"/>
      <c r="W116" s="56"/>
      <c r="X116" s="56"/>
      <c r="Y116" s="56"/>
      <c r="Z116" s="56"/>
    </row>
    <row r="117" spans="1:26" ht="15.75" customHeight="1">
      <c r="A117" s="181"/>
      <c r="B117" s="127"/>
      <c r="C117" s="56"/>
      <c r="D117" s="56"/>
      <c r="E117" s="128"/>
      <c r="F117" s="129"/>
      <c r="G117" s="182"/>
      <c r="H117" s="56"/>
      <c r="I117" s="56"/>
      <c r="J117" s="136"/>
      <c r="K117" s="136"/>
      <c r="L117" s="136"/>
      <c r="M117" s="183"/>
      <c r="N117" s="136"/>
      <c r="O117" s="56"/>
      <c r="P117" s="56"/>
      <c r="Q117" s="56"/>
      <c r="R117" s="56"/>
      <c r="S117" s="56"/>
      <c r="T117" s="56"/>
      <c r="U117" s="56"/>
      <c r="V117" s="56"/>
      <c r="W117" s="56"/>
      <c r="X117" s="56"/>
      <c r="Y117" s="56"/>
      <c r="Z117" s="56"/>
    </row>
    <row r="118" spans="1:26" ht="15.75" customHeight="1">
      <c r="A118" s="181"/>
      <c r="B118" s="127"/>
      <c r="C118" s="56"/>
      <c r="D118" s="56"/>
      <c r="E118" s="128"/>
      <c r="F118" s="129"/>
      <c r="G118" s="182"/>
      <c r="H118" s="56"/>
      <c r="I118" s="56"/>
      <c r="J118" s="136"/>
      <c r="K118" s="136"/>
      <c r="L118" s="136"/>
      <c r="M118" s="183"/>
      <c r="N118" s="136"/>
      <c r="O118" s="56"/>
      <c r="P118" s="56"/>
      <c r="Q118" s="56"/>
      <c r="R118" s="56"/>
      <c r="S118" s="56"/>
      <c r="T118" s="56"/>
      <c r="U118" s="56"/>
      <c r="V118" s="56"/>
      <c r="W118" s="56"/>
      <c r="X118" s="56"/>
      <c r="Y118" s="56"/>
      <c r="Z118" s="56"/>
    </row>
    <row r="119" spans="1:26" ht="15.75" customHeight="1">
      <c r="A119" s="181"/>
      <c r="B119" s="127"/>
      <c r="C119" s="56"/>
      <c r="D119" s="56"/>
      <c r="E119" s="128"/>
      <c r="F119" s="129"/>
      <c r="G119" s="182"/>
      <c r="H119" s="56"/>
      <c r="I119" s="56"/>
      <c r="J119" s="136"/>
      <c r="K119" s="136"/>
      <c r="L119" s="136"/>
      <c r="M119" s="183"/>
      <c r="N119" s="136"/>
      <c r="O119" s="56"/>
      <c r="P119" s="56"/>
      <c r="Q119" s="56"/>
      <c r="R119" s="56"/>
      <c r="S119" s="56"/>
      <c r="T119" s="56"/>
      <c r="U119" s="56"/>
      <c r="V119" s="56"/>
      <c r="W119" s="56"/>
      <c r="X119" s="56"/>
      <c r="Y119" s="56"/>
      <c r="Z119" s="56"/>
    </row>
    <row r="120" spans="1:26" ht="15.75" customHeight="1">
      <c r="A120" s="181"/>
      <c r="B120" s="127"/>
      <c r="C120" s="56"/>
      <c r="D120" s="56"/>
      <c r="E120" s="128"/>
      <c r="F120" s="129"/>
      <c r="G120" s="182"/>
      <c r="H120" s="56"/>
      <c r="I120" s="56"/>
      <c r="J120" s="136"/>
      <c r="K120" s="136"/>
      <c r="L120" s="136"/>
      <c r="M120" s="183"/>
      <c r="N120" s="136"/>
      <c r="O120" s="56"/>
      <c r="P120" s="56"/>
      <c r="Q120" s="56"/>
      <c r="R120" s="56"/>
      <c r="S120" s="56"/>
      <c r="T120" s="56"/>
      <c r="U120" s="56"/>
      <c r="V120" s="56"/>
      <c r="W120" s="56"/>
      <c r="X120" s="56"/>
      <c r="Y120" s="56"/>
      <c r="Z120" s="56"/>
    </row>
    <row r="121" spans="1:26" ht="15.75" customHeight="1">
      <c r="A121" s="181"/>
      <c r="B121" s="127"/>
      <c r="C121" s="56"/>
      <c r="D121" s="56"/>
      <c r="E121" s="128"/>
      <c r="F121" s="129"/>
      <c r="G121" s="182"/>
      <c r="H121" s="56"/>
      <c r="I121" s="56"/>
      <c r="J121" s="136"/>
      <c r="K121" s="136"/>
      <c r="L121" s="136"/>
      <c r="M121" s="183"/>
      <c r="N121" s="136"/>
      <c r="O121" s="56"/>
      <c r="P121" s="56"/>
      <c r="Q121" s="56"/>
      <c r="R121" s="56"/>
      <c r="S121" s="56"/>
      <c r="T121" s="56"/>
      <c r="U121" s="56"/>
      <c r="V121" s="56"/>
      <c r="W121" s="56"/>
      <c r="X121" s="56"/>
      <c r="Y121" s="56"/>
      <c r="Z121" s="56"/>
    </row>
    <row r="122" spans="1:26" ht="15.75" customHeight="1">
      <c r="A122" s="181"/>
      <c r="B122" s="127"/>
      <c r="C122" s="56"/>
      <c r="D122" s="56"/>
      <c r="E122" s="128"/>
      <c r="F122" s="129"/>
      <c r="G122" s="182"/>
      <c r="H122" s="56"/>
      <c r="I122" s="56"/>
      <c r="J122" s="136"/>
      <c r="K122" s="136"/>
      <c r="L122" s="136"/>
      <c r="M122" s="183"/>
      <c r="N122" s="136"/>
      <c r="O122" s="56"/>
      <c r="P122" s="56"/>
      <c r="Q122" s="56"/>
      <c r="R122" s="56"/>
      <c r="S122" s="56"/>
      <c r="T122" s="56"/>
      <c r="U122" s="56"/>
      <c r="V122" s="56"/>
      <c r="W122" s="56"/>
      <c r="X122" s="56"/>
      <c r="Y122" s="56"/>
      <c r="Z122" s="56"/>
    </row>
    <row r="123" spans="1:26" ht="15.75" customHeight="1">
      <c r="A123" s="181"/>
      <c r="B123" s="127"/>
      <c r="C123" s="56"/>
      <c r="D123" s="56"/>
      <c r="E123" s="128"/>
      <c r="F123" s="129"/>
      <c r="G123" s="182"/>
      <c r="H123" s="56"/>
      <c r="I123" s="56"/>
      <c r="J123" s="136"/>
      <c r="K123" s="136"/>
      <c r="L123" s="136"/>
      <c r="M123" s="183"/>
      <c r="N123" s="136"/>
      <c r="O123" s="56"/>
      <c r="P123" s="56"/>
      <c r="Q123" s="56"/>
      <c r="R123" s="56"/>
      <c r="S123" s="56"/>
      <c r="T123" s="56"/>
      <c r="U123" s="56"/>
      <c r="V123" s="56"/>
      <c r="W123" s="56"/>
      <c r="X123" s="56"/>
      <c r="Y123" s="56"/>
      <c r="Z123" s="56"/>
    </row>
    <row r="124" spans="1:26" ht="15.75" customHeight="1">
      <c r="A124" s="181"/>
      <c r="B124" s="127"/>
      <c r="C124" s="56"/>
      <c r="D124" s="56"/>
      <c r="E124" s="128"/>
      <c r="F124" s="129"/>
      <c r="G124" s="182"/>
      <c r="H124" s="56"/>
      <c r="I124" s="56"/>
      <c r="J124" s="136"/>
      <c r="K124" s="136"/>
      <c r="L124" s="136"/>
      <c r="M124" s="183"/>
      <c r="N124" s="136"/>
      <c r="O124" s="56"/>
      <c r="P124" s="56"/>
      <c r="Q124" s="56"/>
      <c r="R124" s="56"/>
      <c r="S124" s="56"/>
      <c r="T124" s="56"/>
      <c r="U124" s="56"/>
      <c r="V124" s="56"/>
      <c r="W124" s="56"/>
      <c r="X124" s="56"/>
      <c r="Y124" s="56"/>
      <c r="Z124" s="56"/>
    </row>
    <row r="125" spans="1:26" ht="15.75" customHeight="1">
      <c r="A125" s="181"/>
      <c r="B125" s="127"/>
      <c r="C125" s="56"/>
      <c r="D125" s="56"/>
      <c r="E125" s="128"/>
      <c r="F125" s="129"/>
      <c r="G125" s="182"/>
      <c r="H125" s="56"/>
      <c r="I125" s="56"/>
      <c r="J125" s="136"/>
      <c r="K125" s="136"/>
      <c r="L125" s="136"/>
      <c r="M125" s="183"/>
      <c r="N125" s="136"/>
      <c r="O125" s="56"/>
      <c r="P125" s="56"/>
      <c r="Q125" s="56"/>
      <c r="R125" s="56"/>
      <c r="S125" s="56"/>
      <c r="T125" s="56"/>
      <c r="U125" s="56"/>
      <c r="V125" s="56"/>
      <c r="W125" s="56"/>
      <c r="X125" s="56"/>
      <c r="Y125" s="56"/>
      <c r="Z125" s="56"/>
    </row>
    <row r="126" spans="1:26" ht="15.75" customHeight="1">
      <c r="A126" s="181"/>
      <c r="B126" s="127"/>
      <c r="C126" s="56"/>
      <c r="D126" s="56"/>
      <c r="E126" s="128"/>
      <c r="F126" s="129"/>
      <c r="G126" s="182"/>
      <c r="H126" s="56"/>
      <c r="I126" s="56"/>
      <c r="J126" s="136"/>
      <c r="K126" s="136"/>
      <c r="L126" s="136"/>
      <c r="M126" s="183"/>
      <c r="N126" s="136"/>
      <c r="O126" s="56"/>
      <c r="P126" s="56"/>
      <c r="Q126" s="56"/>
      <c r="R126" s="56"/>
      <c r="S126" s="56"/>
      <c r="T126" s="56"/>
      <c r="U126" s="56"/>
      <c r="V126" s="56"/>
      <c r="W126" s="56"/>
      <c r="X126" s="56"/>
      <c r="Y126" s="56"/>
      <c r="Z126" s="56"/>
    </row>
    <row r="127" spans="1:26" ht="15.75" customHeight="1">
      <c r="A127" s="181"/>
      <c r="B127" s="127"/>
      <c r="C127" s="56"/>
      <c r="D127" s="56"/>
      <c r="E127" s="128"/>
      <c r="F127" s="129"/>
      <c r="G127" s="182"/>
      <c r="H127" s="56"/>
      <c r="I127" s="56"/>
      <c r="J127" s="136"/>
      <c r="K127" s="136"/>
      <c r="L127" s="136"/>
      <c r="M127" s="183"/>
      <c r="N127" s="136"/>
      <c r="O127" s="56"/>
      <c r="P127" s="56"/>
      <c r="Q127" s="56"/>
      <c r="R127" s="56"/>
      <c r="S127" s="56"/>
      <c r="T127" s="56"/>
      <c r="U127" s="56"/>
      <c r="V127" s="56"/>
      <c r="W127" s="56"/>
      <c r="X127" s="56"/>
      <c r="Y127" s="56"/>
      <c r="Z127" s="56"/>
    </row>
    <row r="128" spans="1:26" ht="15.75" customHeight="1">
      <c r="A128" s="181"/>
      <c r="B128" s="127"/>
      <c r="C128" s="56"/>
      <c r="D128" s="56"/>
      <c r="E128" s="128"/>
      <c r="F128" s="129"/>
      <c r="G128" s="182"/>
      <c r="H128" s="56"/>
      <c r="I128" s="56"/>
      <c r="J128" s="136"/>
      <c r="K128" s="136"/>
      <c r="L128" s="136"/>
      <c r="M128" s="183"/>
      <c r="N128" s="136"/>
      <c r="O128" s="56"/>
      <c r="P128" s="56"/>
      <c r="Q128" s="56"/>
      <c r="R128" s="56"/>
      <c r="S128" s="56"/>
      <c r="T128" s="56"/>
      <c r="U128" s="56"/>
      <c r="V128" s="56"/>
      <c r="W128" s="56"/>
      <c r="X128" s="56"/>
      <c r="Y128" s="56"/>
      <c r="Z128" s="56"/>
    </row>
    <row r="129" spans="1:26" ht="15.75" customHeight="1">
      <c r="A129" s="181"/>
      <c r="B129" s="127"/>
      <c r="C129" s="56"/>
      <c r="D129" s="56"/>
      <c r="E129" s="128"/>
      <c r="F129" s="129"/>
      <c r="G129" s="182"/>
      <c r="H129" s="56"/>
      <c r="I129" s="56"/>
      <c r="J129" s="136"/>
      <c r="K129" s="136"/>
      <c r="L129" s="136"/>
      <c r="M129" s="183"/>
      <c r="N129" s="136"/>
      <c r="O129" s="56"/>
      <c r="P129" s="56"/>
      <c r="Q129" s="56"/>
      <c r="R129" s="56"/>
      <c r="S129" s="56"/>
      <c r="T129" s="56"/>
      <c r="U129" s="56"/>
      <c r="V129" s="56"/>
      <c r="W129" s="56"/>
      <c r="X129" s="56"/>
      <c r="Y129" s="56"/>
      <c r="Z129" s="56"/>
    </row>
    <row r="130" spans="1:26" ht="15.75" customHeight="1">
      <c r="A130" s="181"/>
      <c r="B130" s="127"/>
      <c r="C130" s="56"/>
      <c r="D130" s="56"/>
      <c r="E130" s="128"/>
      <c r="F130" s="129"/>
      <c r="G130" s="182"/>
      <c r="H130" s="56"/>
      <c r="I130" s="56"/>
      <c r="J130" s="136"/>
      <c r="K130" s="136"/>
      <c r="L130" s="136"/>
      <c r="M130" s="183"/>
      <c r="N130" s="136"/>
      <c r="O130" s="56"/>
      <c r="P130" s="56"/>
      <c r="Q130" s="56"/>
      <c r="R130" s="56"/>
      <c r="S130" s="56"/>
      <c r="T130" s="56"/>
      <c r="U130" s="56"/>
      <c r="V130" s="56"/>
      <c r="W130" s="56"/>
      <c r="X130" s="56"/>
      <c r="Y130" s="56"/>
      <c r="Z130" s="56"/>
    </row>
    <row r="131" spans="1:26" ht="15.75" customHeight="1">
      <c r="A131" s="181"/>
      <c r="B131" s="127"/>
      <c r="C131" s="56"/>
      <c r="D131" s="56"/>
      <c r="E131" s="128"/>
      <c r="F131" s="129"/>
      <c r="G131" s="182"/>
      <c r="H131" s="56"/>
      <c r="I131" s="56"/>
      <c r="J131" s="136"/>
      <c r="K131" s="136"/>
      <c r="L131" s="136"/>
      <c r="M131" s="183"/>
      <c r="N131" s="136"/>
      <c r="O131" s="56"/>
      <c r="P131" s="56"/>
      <c r="Q131" s="56"/>
      <c r="R131" s="56"/>
      <c r="S131" s="56"/>
      <c r="T131" s="56"/>
      <c r="U131" s="56"/>
      <c r="V131" s="56"/>
      <c r="W131" s="56"/>
      <c r="X131" s="56"/>
      <c r="Y131" s="56"/>
      <c r="Z131" s="56"/>
    </row>
    <row r="132" spans="1:26" ht="15.75" customHeight="1">
      <c r="A132" s="181"/>
      <c r="B132" s="127"/>
      <c r="C132" s="56"/>
      <c r="D132" s="56"/>
      <c r="E132" s="128"/>
      <c r="F132" s="129"/>
      <c r="G132" s="182"/>
      <c r="H132" s="56"/>
      <c r="I132" s="56"/>
      <c r="J132" s="136"/>
      <c r="K132" s="136"/>
      <c r="L132" s="136"/>
      <c r="M132" s="183"/>
      <c r="N132" s="136"/>
      <c r="O132" s="56"/>
      <c r="P132" s="56"/>
      <c r="Q132" s="56"/>
      <c r="R132" s="56"/>
      <c r="S132" s="56"/>
      <c r="T132" s="56"/>
      <c r="U132" s="56"/>
      <c r="V132" s="56"/>
      <c r="W132" s="56"/>
      <c r="X132" s="56"/>
      <c r="Y132" s="56"/>
      <c r="Z132" s="56"/>
    </row>
    <row r="133" spans="1:26" ht="15.75" customHeight="1">
      <c r="A133" s="181"/>
      <c r="B133" s="127"/>
      <c r="C133" s="56"/>
      <c r="D133" s="56"/>
      <c r="E133" s="128"/>
      <c r="F133" s="129"/>
      <c r="G133" s="182"/>
      <c r="H133" s="56"/>
      <c r="I133" s="56"/>
      <c r="J133" s="136"/>
      <c r="K133" s="136"/>
      <c r="L133" s="136"/>
      <c r="M133" s="183"/>
      <c r="N133" s="136"/>
      <c r="O133" s="56"/>
      <c r="P133" s="56"/>
      <c r="Q133" s="56"/>
      <c r="R133" s="56"/>
      <c r="S133" s="56"/>
      <c r="T133" s="56"/>
      <c r="U133" s="56"/>
      <c r="V133" s="56"/>
      <c r="W133" s="56"/>
      <c r="X133" s="56"/>
      <c r="Y133" s="56"/>
      <c r="Z133" s="56"/>
    </row>
    <row r="134" spans="1:26" ht="15.75" customHeight="1">
      <c r="A134" s="181"/>
      <c r="B134" s="127"/>
      <c r="C134" s="56"/>
      <c r="D134" s="56"/>
      <c r="E134" s="128"/>
      <c r="F134" s="129"/>
      <c r="G134" s="182"/>
      <c r="H134" s="56"/>
      <c r="I134" s="56"/>
      <c r="J134" s="136"/>
      <c r="K134" s="136"/>
      <c r="L134" s="136"/>
      <c r="M134" s="183"/>
      <c r="N134" s="136"/>
      <c r="O134" s="56"/>
      <c r="P134" s="56"/>
      <c r="Q134" s="56"/>
      <c r="R134" s="56"/>
      <c r="S134" s="56"/>
      <c r="T134" s="56"/>
      <c r="U134" s="56"/>
      <c r="V134" s="56"/>
      <c r="W134" s="56"/>
      <c r="X134" s="56"/>
      <c r="Y134" s="56"/>
      <c r="Z134" s="56"/>
    </row>
    <row r="135" spans="1:26" ht="15.75" customHeight="1">
      <c r="A135" s="181"/>
      <c r="B135" s="127"/>
      <c r="C135" s="56"/>
      <c r="D135" s="56"/>
      <c r="E135" s="128"/>
      <c r="F135" s="129"/>
      <c r="G135" s="182"/>
      <c r="H135" s="56"/>
      <c r="I135" s="56"/>
      <c r="J135" s="136"/>
      <c r="K135" s="136"/>
      <c r="L135" s="136"/>
      <c r="M135" s="183"/>
      <c r="N135" s="136"/>
      <c r="O135" s="56"/>
      <c r="P135" s="56"/>
      <c r="Q135" s="56"/>
      <c r="R135" s="56"/>
      <c r="S135" s="56"/>
      <c r="T135" s="56"/>
      <c r="U135" s="56"/>
      <c r="V135" s="56"/>
      <c r="W135" s="56"/>
      <c r="X135" s="56"/>
      <c r="Y135" s="56"/>
      <c r="Z135" s="56"/>
    </row>
    <row r="136" spans="1:26" ht="15.75" customHeight="1">
      <c r="A136" s="181"/>
      <c r="B136" s="127"/>
      <c r="C136" s="56"/>
      <c r="D136" s="56"/>
      <c r="E136" s="128"/>
      <c r="F136" s="129"/>
      <c r="G136" s="182"/>
      <c r="H136" s="56"/>
      <c r="I136" s="56"/>
      <c r="J136" s="136"/>
      <c r="K136" s="136"/>
      <c r="L136" s="136"/>
      <c r="M136" s="183"/>
      <c r="N136" s="136"/>
      <c r="O136" s="56"/>
      <c r="P136" s="56"/>
      <c r="Q136" s="56"/>
      <c r="R136" s="56"/>
      <c r="S136" s="56"/>
      <c r="T136" s="56"/>
      <c r="U136" s="56"/>
      <c r="V136" s="56"/>
      <c r="W136" s="56"/>
      <c r="X136" s="56"/>
      <c r="Y136" s="56"/>
      <c r="Z136" s="56"/>
    </row>
    <row r="137" spans="1:26" ht="15.75" customHeight="1">
      <c r="A137" s="181"/>
      <c r="B137" s="127"/>
      <c r="C137" s="56"/>
      <c r="D137" s="56"/>
      <c r="E137" s="128"/>
      <c r="F137" s="129"/>
      <c r="G137" s="182"/>
      <c r="H137" s="56"/>
      <c r="I137" s="56"/>
      <c r="J137" s="136"/>
      <c r="K137" s="136"/>
      <c r="L137" s="136"/>
      <c r="M137" s="183"/>
      <c r="N137" s="136"/>
      <c r="O137" s="56"/>
      <c r="P137" s="56"/>
      <c r="Q137" s="56"/>
      <c r="R137" s="56"/>
      <c r="S137" s="56"/>
      <c r="T137" s="56"/>
      <c r="U137" s="56"/>
      <c r="V137" s="56"/>
      <c r="W137" s="56"/>
      <c r="X137" s="56"/>
      <c r="Y137" s="56"/>
      <c r="Z137" s="56"/>
    </row>
    <row r="138" spans="1:26" ht="15.75" customHeight="1">
      <c r="A138" s="181"/>
      <c r="B138" s="127"/>
      <c r="C138" s="56"/>
      <c r="D138" s="56"/>
      <c r="E138" s="128"/>
      <c r="F138" s="129"/>
      <c r="G138" s="182"/>
      <c r="H138" s="56"/>
      <c r="I138" s="56"/>
      <c r="J138" s="136"/>
      <c r="K138" s="136"/>
      <c r="L138" s="136"/>
      <c r="M138" s="183"/>
      <c r="N138" s="136"/>
      <c r="O138" s="56"/>
      <c r="P138" s="56"/>
      <c r="Q138" s="56"/>
      <c r="R138" s="56"/>
      <c r="S138" s="56"/>
      <c r="T138" s="56"/>
      <c r="U138" s="56"/>
      <c r="V138" s="56"/>
      <c r="W138" s="56"/>
      <c r="X138" s="56"/>
      <c r="Y138" s="56"/>
      <c r="Z138" s="56"/>
    </row>
    <row r="139" spans="1:26" ht="15.75" customHeight="1">
      <c r="A139" s="181"/>
      <c r="B139" s="127"/>
      <c r="C139" s="56"/>
      <c r="D139" s="56"/>
      <c r="E139" s="128"/>
      <c r="F139" s="129"/>
      <c r="G139" s="182"/>
      <c r="H139" s="56"/>
      <c r="I139" s="56"/>
      <c r="J139" s="136"/>
      <c r="K139" s="136"/>
      <c r="L139" s="136"/>
      <c r="M139" s="183"/>
      <c r="N139" s="136"/>
      <c r="O139" s="56"/>
      <c r="P139" s="56"/>
      <c r="Q139" s="56"/>
      <c r="R139" s="56"/>
      <c r="S139" s="56"/>
      <c r="T139" s="56"/>
      <c r="U139" s="56"/>
      <c r="V139" s="56"/>
      <c r="W139" s="56"/>
      <c r="X139" s="56"/>
      <c r="Y139" s="56"/>
      <c r="Z139" s="56"/>
    </row>
    <row r="140" spans="1:26" ht="15.75" customHeight="1">
      <c r="A140" s="181"/>
      <c r="B140" s="127"/>
      <c r="C140" s="56"/>
      <c r="D140" s="56"/>
      <c r="E140" s="128"/>
      <c r="F140" s="129"/>
      <c r="G140" s="182"/>
      <c r="H140" s="56"/>
      <c r="I140" s="56"/>
      <c r="J140" s="136"/>
      <c r="K140" s="136"/>
      <c r="L140" s="136"/>
      <c r="M140" s="183"/>
      <c r="N140" s="136"/>
      <c r="O140" s="56"/>
      <c r="P140" s="56"/>
      <c r="Q140" s="56"/>
      <c r="R140" s="56"/>
      <c r="S140" s="56"/>
      <c r="T140" s="56"/>
      <c r="U140" s="56"/>
      <c r="V140" s="56"/>
      <c r="W140" s="56"/>
      <c r="X140" s="56"/>
      <c r="Y140" s="56"/>
      <c r="Z140" s="56"/>
    </row>
    <row r="141" spans="1:26" ht="15.75" customHeight="1">
      <c r="A141" s="181"/>
      <c r="B141" s="127"/>
      <c r="C141" s="56"/>
      <c r="D141" s="56"/>
      <c r="E141" s="128"/>
      <c r="F141" s="129"/>
      <c r="G141" s="182"/>
      <c r="H141" s="56"/>
      <c r="I141" s="56"/>
      <c r="J141" s="136"/>
      <c r="K141" s="136"/>
      <c r="L141" s="136"/>
      <c r="M141" s="183"/>
      <c r="N141" s="136"/>
      <c r="O141" s="56"/>
      <c r="P141" s="56"/>
      <c r="Q141" s="56"/>
      <c r="R141" s="56"/>
      <c r="S141" s="56"/>
      <c r="T141" s="56"/>
      <c r="U141" s="56"/>
      <c r="V141" s="56"/>
      <c r="W141" s="56"/>
      <c r="X141" s="56"/>
      <c r="Y141" s="56"/>
      <c r="Z141" s="56"/>
    </row>
    <row r="142" spans="1:26" ht="15.75" customHeight="1">
      <c r="A142" s="181"/>
      <c r="B142" s="127"/>
      <c r="C142" s="56"/>
      <c r="D142" s="56"/>
      <c r="E142" s="128"/>
      <c r="F142" s="129"/>
      <c r="G142" s="182"/>
      <c r="H142" s="56"/>
      <c r="I142" s="56"/>
      <c r="J142" s="136"/>
      <c r="K142" s="136"/>
      <c r="L142" s="136"/>
      <c r="M142" s="183"/>
      <c r="N142" s="136"/>
      <c r="O142" s="56"/>
      <c r="P142" s="56"/>
      <c r="Q142" s="56"/>
      <c r="R142" s="56"/>
      <c r="S142" s="56"/>
      <c r="T142" s="56"/>
      <c r="U142" s="56"/>
      <c r="V142" s="56"/>
      <c r="W142" s="56"/>
      <c r="X142" s="56"/>
      <c r="Y142" s="56"/>
      <c r="Z142" s="56"/>
    </row>
    <row r="143" spans="1:26" ht="15.75" customHeight="1">
      <c r="A143" s="181"/>
      <c r="B143" s="127"/>
      <c r="C143" s="56"/>
      <c r="D143" s="56"/>
      <c r="E143" s="128"/>
      <c r="F143" s="129"/>
      <c r="G143" s="182"/>
      <c r="H143" s="56"/>
      <c r="I143" s="56"/>
      <c r="J143" s="136"/>
      <c r="K143" s="136"/>
      <c r="L143" s="136"/>
      <c r="M143" s="183"/>
      <c r="N143" s="136"/>
      <c r="O143" s="56"/>
      <c r="P143" s="56"/>
      <c r="Q143" s="56"/>
      <c r="R143" s="56"/>
      <c r="S143" s="56"/>
      <c r="T143" s="56"/>
      <c r="U143" s="56"/>
      <c r="V143" s="56"/>
      <c r="W143" s="56"/>
      <c r="X143" s="56"/>
      <c r="Y143" s="56"/>
      <c r="Z143" s="56"/>
    </row>
    <row r="144" spans="1:26" ht="15.75" customHeight="1">
      <c r="A144" s="181"/>
      <c r="B144" s="127"/>
      <c r="C144" s="56"/>
      <c r="D144" s="56"/>
      <c r="E144" s="128"/>
      <c r="F144" s="129"/>
      <c r="G144" s="182"/>
      <c r="H144" s="56"/>
      <c r="I144" s="56"/>
      <c r="J144" s="136"/>
      <c r="K144" s="136"/>
      <c r="L144" s="136"/>
      <c r="M144" s="183"/>
      <c r="N144" s="136"/>
      <c r="O144" s="56"/>
      <c r="P144" s="56"/>
      <c r="Q144" s="56"/>
      <c r="R144" s="56"/>
      <c r="S144" s="56"/>
      <c r="T144" s="56"/>
      <c r="U144" s="56"/>
      <c r="V144" s="56"/>
      <c r="W144" s="56"/>
      <c r="X144" s="56"/>
      <c r="Y144" s="56"/>
      <c r="Z144" s="56"/>
    </row>
    <row r="145" spans="1:26" ht="15.75" customHeight="1">
      <c r="A145" s="181"/>
      <c r="B145" s="127"/>
      <c r="C145" s="56"/>
      <c r="D145" s="56"/>
      <c r="E145" s="128"/>
      <c r="F145" s="129"/>
      <c r="G145" s="182"/>
      <c r="H145" s="56"/>
      <c r="I145" s="56"/>
      <c r="J145" s="136"/>
      <c r="K145" s="136"/>
      <c r="L145" s="136"/>
      <c r="M145" s="183"/>
      <c r="N145" s="136"/>
      <c r="O145" s="56"/>
      <c r="P145" s="56"/>
      <c r="Q145" s="56"/>
      <c r="R145" s="56"/>
      <c r="S145" s="56"/>
      <c r="T145" s="56"/>
      <c r="U145" s="56"/>
      <c r="V145" s="56"/>
      <c r="W145" s="56"/>
      <c r="X145" s="56"/>
      <c r="Y145" s="56"/>
      <c r="Z145" s="56"/>
    </row>
    <row r="146" spans="1:26" ht="15.75" customHeight="1">
      <c r="A146" s="181"/>
      <c r="B146" s="127"/>
      <c r="C146" s="56"/>
      <c r="D146" s="56"/>
      <c r="E146" s="128"/>
      <c r="F146" s="129"/>
      <c r="G146" s="182"/>
      <c r="H146" s="56"/>
      <c r="I146" s="56"/>
      <c r="J146" s="136"/>
      <c r="K146" s="136"/>
      <c r="L146" s="136"/>
      <c r="M146" s="183"/>
      <c r="N146" s="136"/>
      <c r="O146" s="56"/>
      <c r="P146" s="56"/>
      <c r="Q146" s="56"/>
      <c r="R146" s="56"/>
      <c r="S146" s="56"/>
      <c r="T146" s="56"/>
      <c r="U146" s="56"/>
      <c r="V146" s="56"/>
      <c r="W146" s="56"/>
      <c r="X146" s="56"/>
      <c r="Y146" s="56"/>
      <c r="Z146" s="56"/>
    </row>
    <row r="147" spans="1:26" ht="15.75" customHeight="1">
      <c r="A147" s="181"/>
      <c r="B147" s="127"/>
      <c r="C147" s="56"/>
      <c r="D147" s="56"/>
      <c r="E147" s="128"/>
      <c r="F147" s="129"/>
      <c r="G147" s="182"/>
      <c r="H147" s="56"/>
      <c r="I147" s="56"/>
      <c r="J147" s="136"/>
      <c r="K147" s="136"/>
      <c r="L147" s="136"/>
      <c r="M147" s="183"/>
      <c r="N147" s="136"/>
      <c r="O147" s="56"/>
      <c r="P147" s="56"/>
      <c r="Q147" s="56"/>
      <c r="R147" s="56"/>
      <c r="S147" s="56"/>
      <c r="T147" s="56"/>
      <c r="U147" s="56"/>
      <c r="V147" s="56"/>
      <c r="W147" s="56"/>
      <c r="X147" s="56"/>
      <c r="Y147" s="56"/>
      <c r="Z147" s="56"/>
    </row>
    <row r="148" spans="1:26" ht="15.75" customHeight="1">
      <c r="A148" s="181"/>
      <c r="B148" s="127"/>
      <c r="C148" s="56"/>
      <c r="D148" s="56"/>
      <c r="E148" s="128"/>
      <c r="F148" s="129"/>
      <c r="G148" s="182"/>
      <c r="H148" s="56"/>
      <c r="I148" s="56"/>
      <c r="J148" s="136"/>
      <c r="K148" s="136"/>
      <c r="L148" s="136"/>
      <c r="M148" s="183"/>
      <c r="N148" s="136"/>
      <c r="O148" s="56"/>
      <c r="P148" s="56"/>
      <c r="Q148" s="56"/>
      <c r="R148" s="56"/>
      <c r="S148" s="56"/>
      <c r="T148" s="56"/>
      <c r="U148" s="56"/>
      <c r="V148" s="56"/>
      <c r="W148" s="56"/>
      <c r="X148" s="56"/>
      <c r="Y148" s="56"/>
      <c r="Z148" s="56"/>
    </row>
    <row r="149" spans="1:26" ht="15.75" customHeight="1">
      <c r="A149" s="181"/>
      <c r="B149" s="127"/>
      <c r="C149" s="56"/>
      <c r="D149" s="56"/>
      <c r="E149" s="128"/>
      <c r="F149" s="129"/>
      <c r="G149" s="182"/>
      <c r="H149" s="56"/>
      <c r="I149" s="56"/>
      <c r="J149" s="136"/>
      <c r="K149" s="136"/>
      <c r="L149" s="136"/>
      <c r="M149" s="183"/>
      <c r="N149" s="136"/>
      <c r="O149" s="56"/>
      <c r="P149" s="56"/>
      <c r="Q149" s="56"/>
      <c r="R149" s="56"/>
      <c r="S149" s="56"/>
      <c r="T149" s="56"/>
      <c r="U149" s="56"/>
      <c r="V149" s="56"/>
      <c r="W149" s="56"/>
      <c r="X149" s="56"/>
      <c r="Y149" s="56"/>
      <c r="Z149" s="56"/>
    </row>
    <row r="150" spans="1:26" ht="15.75" customHeight="1">
      <c r="A150" s="181"/>
      <c r="B150" s="127"/>
      <c r="C150" s="56"/>
      <c r="D150" s="56"/>
      <c r="E150" s="128"/>
      <c r="F150" s="129"/>
      <c r="G150" s="182"/>
      <c r="H150" s="56"/>
      <c r="I150" s="56"/>
      <c r="J150" s="136"/>
      <c r="K150" s="136"/>
      <c r="L150" s="136"/>
      <c r="M150" s="183"/>
      <c r="N150" s="136"/>
      <c r="O150" s="56"/>
      <c r="P150" s="56"/>
      <c r="Q150" s="56"/>
      <c r="R150" s="56"/>
      <c r="S150" s="56"/>
      <c r="T150" s="56"/>
      <c r="U150" s="56"/>
      <c r="V150" s="56"/>
      <c r="W150" s="56"/>
      <c r="X150" s="56"/>
      <c r="Y150" s="56"/>
      <c r="Z150" s="56"/>
    </row>
    <row r="151" spans="1:26" ht="15.75" customHeight="1">
      <c r="A151" s="181"/>
      <c r="B151" s="127"/>
      <c r="C151" s="56"/>
      <c r="D151" s="56"/>
      <c r="E151" s="128"/>
      <c r="F151" s="129"/>
      <c r="G151" s="182"/>
      <c r="H151" s="56"/>
      <c r="I151" s="56"/>
      <c r="J151" s="136"/>
      <c r="K151" s="136"/>
      <c r="L151" s="136"/>
      <c r="M151" s="183"/>
      <c r="N151" s="136"/>
      <c r="O151" s="56"/>
      <c r="P151" s="56"/>
      <c r="Q151" s="56"/>
      <c r="R151" s="56"/>
      <c r="S151" s="56"/>
      <c r="T151" s="56"/>
      <c r="U151" s="56"/>
      <c r="V151" s="56"/>
      <c r="W151" s="56"/>
      <c r="X151" s="56"/>
      <c r="Y151" s="56"/>
      <c r="Z151" s="56"/>
    </row>
    <row r="152" spans="1:26" ht="15.75" customHeight="1">
      <c r="A152" s="181"/>
      <c r="B152" s="127"/>
      <c r="C152" s="56"/>
      <c r="D152" s="56"/>
      <c r="E152" s="128"/>
      <c r="F152" s="129"/>
      <c r="G152" s="182"/>
      <c r="H152" s="56"/>
      <c r="I152" s="56"/>
      <c r="J152" s="136"/>
      <c r="K152" s="136"/>
      <c r="L152" s="136"/>
      <c r="M152" s="183"/>
      <c r="N152" s="136"/>
      <c r="O152" s="56"/>
      <c r="P152" s="56"/>
      <c r="Q152" s="56"/>
      <c r="R152" s="56"/>
      <c r="S152" s="56"/>
      <c r="T152" s="56"/>
      <c r="U152" s="56"/>
      <c r="V152" s="56"/>
      <c r="W152" s="56"/>
      <c r="X152" s="56"/>
      <c r="Y152" s="56"/>
      <c r="Z152" s="56"/>
    </row>
    <row r="153" spans="1:26" ht="15.75" customHeight="1">
      <c r="A153" s="181"/>
      <c r="B153" s="127"/>
      <c r="C153" s="56"/>
      <c r="D153" s="56"/>
      <c r="E153" s="128"/>
      <c r="F153" s="129"/>
      <c r="G153" s="182"/>
      <c r="H153" s="56"/>
      <c r="I153" s="56"/>
      <c r="J153" s="136"/>
      <c r="K153" s="136"/>
      <c r="L153" s="136"/>
      <c r="M153" s="183"/>
      <c r="N153" s="136"/>
      <c r="O153" s="56"/>
      <c r="P153" s="56"/>
      <c r="Q153" s="56"/>
      <c r="R153" s="56"/>
      <c r="S153" s="56"/>
      <c r="T153" s="56"/>
      <c r="U153" s="56"/>
      <c r="V153" s="56"/>
      <c r="W153" s="56"/>
      <c r="X153" s="56"/>
      <c r="Y153" s="56"/>
      <c r="Z153" s="56"/>
    </row>
    <row r="154" spans="1:26" ht="15.75" customHeight="1">
      <c r="A154" s="181"/>
      <c r="B154" s="127"/>
      <c r="C154" s="56"/>
      <c r="D154" s="56"/>
      <c r="E154" s="128"/>
      <c r="F154" s="129"/>
      <c r="G154" s="182"/>
      <c r="H154" s="56"/>
      <c r="I154" s="56"/>
      <c r="J154" s="136"/>
      <c r="K154" s="136"/>
      <c r="L154" s="136"/>
      <c r="M154" s="183"/>
      <c r="N154" s="136"/>
      <c r="O154" s="56"/>
      <c r="P154" s="56"/>
      <c r="Q154" s="56"/>
      <c r="R154" s="56"/>
      <c r="S154" s="56"/>
      <c r="T154" s="56"/>
      <c r="U154" s="56"/>
      <c r="V154" s="56"/>
      <c r="W154" s="56"/>
      <c r="X154" s="56"/>
      <c r="Y154" s="56"/>
      <c r="Z154" s="56"/>
    </row>
    <row r="155" spans="1:26" ht="15.75" customHeight="1">
      <c r="A155" s="181"/>
      <c r="B155" s="127"/>
      <c r="C155" s="56"/>
      <c r="D155" s="56"/>
      <c r="E155" s="128"/>
      <c r="F155" s="129"/>
      <c r="G155" s="182"/>
      <c r="H155" s="56"/>
      <c r="I155" s="56"/>
      <c r="J155" s="136"/>
      <c r="K155" s="136"/>
      <c r="L155" s="136"/>
      <c r="M155" s="183"/>
      <c r="N155" s="136"/>
      <c r="O155" s="56"/>
      <c r="P155" s="56"/>
      <c r="Q155" s="56"/>
      <c r="R155" s="56"/>
      <c r="S155" s="56"/>
      <c r="T155" s="56"/>
      <c r="U155" s="56"/>
      <c r="V155" s="56"/>
      <c r="W155" s="56"/>
      <c r="X155" s="56"/>
      <c r="Y155" s="56"/>
      <c r="Z155" s="56"/>
    </row>
    <row r="156" spans="1:26" ht="15.75" customHeight="1">
      <c r="A156" s="181"/>
      <c r="B156" s="127"/>
      <c r="C156" s="56"/>
      <c r="D156" s="56"/>
      <c r="E156" s="128"/>
      <c r="F156" s="129"/>
      <c r="G156" s="182"/>
      <c r="H156" s="56"/>
      <c r="I156" s="56"/>
      <c r="J156" s="136"/>
      <c r="K156" s="136"/>
      <c r="L156" s="136"/>
      <c r="M156" s="183"/>
      <c r="N156" s="136"/>
      <c r="O156" s="56"/>
      <c r="P156" s="56"/>
      <c r="Q156" s="56"/>
      <c r="R156" s="56"/>
      <c r="S156" s="56"/>
      <c r="T156" s="56"/>
      <c r="U156" s="56"/>
      <c r="V156" s="56"/>
      <c r="W156" s="56"/>
      <c r="X156" s="56"/>
      <c r="Y156" s="56"/>
      <c r="Z156" s="56"/>
    </row>
    <row r="157" spans="1:26" ht="15.75" customHeight="1">
      <c r="A157" s="181"/>
      <c r="B157" s="127"/>
      <c r="C157" s="56"/>
      <c r="D157" s="56"/>
      <c r="E157" s="128"/>
      <c r="F157" s="129"/>
      <c r="G157" s="182"/>
      <c r="H157" s="56"/>
      <c r="I157" s="56"/>
      <c r="J157" s="136"/>
      <c r="K157" s="136"/>
      <c r="L157" s="136"/>
      <c r="M157" s="183"/>
      <c r="N157" s="136"/>
      <c r="O157" s="56"/>
      <c r="P157" s="56"/>
      <c r="Q157" s="56"/>
      <c r="R157" s="56"/>
      <c r="S157" s="56"/>
      <c r="T157" s="56"/>
      <c r="U157" s="56"/>
      <c r="V157" s="56"/>
      <c r="W157" s="56"/>
      <c r="X157" s="56"/>
      <c r="Y157" s="56"/>
      <c r="Z157" s="56"/>
    </row>
    <row r="158" spans="1:26" ht="15.75" customHeight="1">
      <c r="A158" s="181"/>
      <c r="B158" s="127"/>
      <c r="C158" s="56"/>
      <c r="D158" s="56"/>
      <c r="E158" s="128"/>
      <c r="F158" s="129"/>
      <c r="G158" s="182"/>
      <c r="H158" s="56"/>
      <c r="I158" s="56"/>
      <c r="J158" s="136"/>
      <c r="K158" s="136"/>
      <c r="L158" s="136"/>
      <c r="M158" s="183"/>
      <c r="N158" s="136"/>
      <c r="O158" s="56"/>
      <c r="P158" s="56"/>
      <c r="Q158" s="56"/>
      <c r="R158" s="56"/>
      <c r="S158" s="56"/>
      <c r="T158" s="56"/>
      <c r="U158" s="56"/>
      <c r="V158" s="56"/>
      <c r="W158" s="56"/>
      <c r="X158" s="56"/>
      <c r="Y158" s="56"/>
      <c r="Z158" s="56"/>
    </row>
    <row r="159" spans="1:26" ht="15.75" customHeight="1">
      <c r="A159" s="181"/>
      <c r="B159" s="127"/>
      <c r="C159" s="56"/>
      <c r="D159" s="56"/>
      <c r="E159" s="128"/>
      <c r="F159" s="129"/>
      <c r="G159" s="182"/>
      <c r="H159" s="56"/>
      <c r="I159" s="56"/>
      <c r="J159" s="136"/>
      <c r="K159" s="136"/>
      <c r="L159" s="136"/>
      <c r="M159" s="183"/>
      <c r="N159" s="136"/>
      <c r="O159" s="56"/>
      <c r="P159" s="56"/>
      <c r="Q159" s="56"/>
      <c r="R159" s="56"/>
      <c r="S159" s="56"/>
      <c r="T159" s="56"/>
      <c r="U159" s="56"/>
      <c r="V159" s="56"/>
      <c r="W159" s="56"/>
      <c r="X159" s="56"/>
      <c r="Y159" s="56"/>
      <c r="Z159" s="56"/>
    </row>
    <row r="160" spans="1:26" ht="15.75" customHeight="1">
      <c r="A160" s="181"/>
      <c r="B160" s="127"/>
      <c r="C160" s="56"/>
      <c r="D160" s="56"/>
      <c r="E160" s="128"/>
      <c r="F160" s="129"/>
      <c r="G160" s="182"/>
      <c r="H160" s="56"/>
      <c r="I160" s="56"/>
      <c r="J160" s="136"/>
      <c r="K160" s="136"/>
      <c r="L160" s="136"/>
      <c r="M160" s="183"/>
      <c r="N160" s="136"/>
      <c r="O160" s="56"/>
      <c r="P160" s="56"/>
      <c r="Q160" s="56"/>
      <c r="R160" s="56"/>
      <c r="S160" s="56"/>
      <c r="T160" s="56"/>
      <c r="U160" s="56"/>
      <c r="V160" s="56"/>
      <c r="W160" s="56"/>
      <c r="X160" s="56"/>
      <c r="Y160" s="56"/>
      <c r="Z160" s="56"/>
    </row>
    <row r="161" spans="1:26" ht="15.75" customHeight="1">
      <c r="A161" s="181"/>
      <c r="B161" s="127"/>
      <c r="C161" s="56"/>
      <c r="D161" s="56"/>
      <c r="E161" s="128"/>
      <c r="F161" s="129"/>
      <c r="G161" s="182"/>
      <c r="H161" s="56"/>
      <c r="I161" s="56"/>
      <c r="J161" s="136"/>
      <c r="K161" s="136"/>
      <c r="L161" s="136"/>
      <c r="M161" s="183"/>
      <c r="N161" s="136"/>
      <c r="O161" s="56"/>
      <c r="P161" s="56"/>
      <c r="Q161" s="56"/>
      <c r="R161" s="56"/>
      <c r="S161" s="56"/>
      <c r="T161" s="56"/>
      <c r="U161" s="56"/>
      <c r="V161" s="56"/>
      <c r="W161" s="56"/>
      <c r="X161" s="56"/>
      <c r="Y161" s="56"/>
      <c r="Z161" s="56"/>
    </row>
    <row r="162" spans="1:26" ht="15.75" customHeight="1">
      <c r="A162" s="181"/>
      <c r="B162" s="127"/>
      <c r="C162" s="56"/>
      <c r="D162" s="56"/>
      <c r="E162" s="128"/>
      <c r="F162" s="129"/>
      <c r="G162" s="182"/>
      <c r="H162" s="56"/>
      <c r="I162" s="56"/>
      <c r="J162" s="136"/>
      <c r="K162" s="136"/>
      <c r="L162" s="136"/>
      <c r="M162" s="183"/>
      <c r="N162" s="136"/>
      <c r="O162" s="56"/>
      <c r="P162" s="56"/>
      <c r="Q162" s="56"/>
      <c r="R162" s="56"/>
      <c r="S162" s="56"/>
      <c r="T162" s="56"/>
      <c r="U162" s="56"/>
      <c r="V162" s="56"/>
      <c r="W162" s="56"/>
      <c r="X162" s="56"/>
      <c r="Y162" s="56"/>
      <c r="Z162" s="56"/>
    </row>
    <row r="163" spans="1:26" ht="15.75" customHeight="1">
      <c r="A163" s="181"/>
      <c r="B163" s="127"/>
      <c r="C163" s="56"/>
      <c r="D163" s="56"/>
      <c r="E163" s="128"/>
      <c r="F163" s="129"/>
      <c r="G163" s="182"/>
      <c r="H163" s="56"/>
      <c r="I163" s="56"/>
      <c r="J163" s="136"/>
      <c r="K163" s="136"/>
      <c r="L163" s="136"/>
      <c r="M163" s="183"/>
      <c r="N163" s="136"/>
      <c r="O163" s="56"/>
      <c r="P163" s="56"/>
      <c r="Q163" s="56"/>
      <c r="R163" s="56"/>
      <c r="S163" s="56"/>
      <c r="T163" s="56"/>
      <c r="U163" s="56"/>
      <c r="V163" s="56"/>
      <c r="W163" s="56"/>
      <c r="X163" s="56"/>
      <c r="Y163" s="56"/>
      <c r="Z163" s="56"/>
    </row>
    <row r="164" spans="1:26" ht="15.75" customHeight="1">
      <c r="A164" s="181"/>
      <c r="B164" s="127"/>
      <c r="C164" s="56"/>
      <c r="D164" s="56"/>
      <c r="E164" s="128"/>
      <c r="F164" s="129"/>
      <c r="G164" s="182"/>
      <c r="H164" s="56"/>
      <c r="I164" s="56"/>
      <c r="J164" s="136"/>
      <c r="K164" s="136"/>
      <c r="L164" s="136"/>
      <c r="M164" s="183"/>
      <c r="N164" s="136"/>
      <c r="O164" s="56"/>
      <c r="P164" s="56"/>
      <c r="Q164" s="56"/>
      <c r="R164" s="56"/>
      <c r="S164" s="56"/>
      <c r="T164" s="56"/>
      <c r="U164" s="56"/>
      <c r="V164" s="56"/>
      <c r="W164" s="56"/>
      <c r="X164" s="56"/>
      <c r="Y164" s="56"/>
      <c r="Z164" s="56"/>
    </row>
    <row r="165" spans="1:26" ht="15.75" customHeight="1">
      <c r="A165" s="181"/>
      <c r="B165" s="127"/>
      <c r="C165" s="56"/>
      <c r="D165" s="56"/>
      <c r="E165" s="128"/>
      <c r="F165" s="129"/>
      <c r="G165" s="182"/>
      <c r="H165" s="56"/>
      <c r="I165" s="56"/>
      <c r="J165" s="136"/>
      <c r="K165" s="136"/>
      <c r="L165" s="136"/>
      <c r="M165" s="183"/>
      <c r="N165" s="136"/>
      <c r="O165" s="56"/>
      <c r="P165" s="56"/>
      <c r="Q165" s="56"/>
      <c r="R165" s="56"/>
      <c r="S165" s="56"/>
      <c r="T165" s="56"/>
      <c r="U165" s="56"/>
      <c r="V165" s="56"/>
      <c r="W165" s="56"/>
      <c r="X165" s="56"/>
      <c r="Y165" s="56"/>
      <c r="Z165" s="56"/>
    </row>
    <row r="166" spans="1:26" ht="15.75" customHeight="1">
      <c r="A166" s="181"/>
      <c r="B166" s="127"/>
      <c r="C166" s="56"/>
      <c r="D166" s="56"/>
      <c r="E166" s="128"/>
      <c r="F166" s="129"/>
      <c r="G166" s="182"/>
      <c r="H166" s="56"/>
      <c r="I166" s="56"/>
      <c r="J166" s="136"/>
      <c r="K166" s="136"/>
      <c r="L166" s="136"/>
      <c r="M166" s="183"/>
      <c r="N166" s="136"/>
      <c r="O166" s="56"/>
      <c r="P166" s="56"/>
      <c r="Q166" s="56"/>
      <c r="R166" s="56"/>
      <c r="S166" s="56"/>
      <c r="T166" s="56"/>
      <c r="U166" s="56"/>
      <c r="V166" s="56"/>
      <c r="W166" s="56"/>
      <c r="X166" s="56"/>
      <c r="Y166" s="56"/>
      <c r="Z166" s="56"/>
    </row>
    <row r="167" spans="1:26" ht="15.75" customHeight="1">
      <c r="A167" s="181"/>
      <c r="B167" s="127"/>
      <c r="C167" s="56"/>
      <c r="D167" s="56"/>
      <c r="E167" s="128"/>
      <c r="F167" s="129"/>
      <c r="G167" s="182"/>
      <c r="H167" s="56"/>
      <c r="I167" s="56"/>
      <c r="J167" s="136"/>
      <c r="K167" s="136"/>
      <c r="L167" s="136"/>
      <c r="M167" s="183"/>
      <c r="N167" s="136"/>
      <c r="O167" s="56"/>
      <c r="P167" s="56"/>
      <c r="Q167" s="56"/>
      <c r="R167" s="56"/>
      <c r="S167" s="56"/>
      <c r="T167" s="56"/>
      <c r="U167" s="56"/>
      <c r="V167" s="56"/>
      <c r="W167" s="56"/>
      <c r="X167" s="56"/>
      <c r="Y167" s="56"/>
      <c r="Z167" s="56"/>
    </row>
    <row r="168" spans="1:26" ht="15.75" customHeight="1">
      <c r="A168" s="181"/>
      <c r="B168" s="127"/>
      <c r="C168" s="56"/>
      <c r="D168" s="56"/>
      <c r="E168" s="128"/>
      <c r="F168" s="129"/>
      <c r="G168" s="182"/>
      <c r="H168" s="56"/>
      <c r="I168" s="56"/>
      <c r="J168" s="136"/>
      <c r="K168" s="136"/>
      <c r="L168" s="136"/>
      <c r="M168" s="183"/>
      <c r="N168" s="136"/>
      <c r="O168" s="56"/>
      <c r="P168" s="56"/>
      <c r="Q168" s="56"/>
      <c r="R168" s="56"/>
      <c r="S168" s="56"/>
      <c r="T168" s="56"/>
      <c r="U168" s="56"/>
      <c r="V168" s="56"/>
      <c r="W168" s="56"/>
      <c r="X168" s="56"/>
      <c r="Y168" s="56"/>
      <c r="Z168" s="56"/>
    </row>
    <row r="169" spans="1:26" ht="15.75" customHeight="1">
      <c r="A169" s="181"/>
      <c r="B169" s="127"/>
      <c r="C169" s="56"/>
      <c r="D169" s="56"/>
      <c r="E169" s="128"/>
      <c r="F169" s="129"/>
      <c r="G169" s="182"/>
      <c r="H169" s="56"/>
      <c r="I169" s="56"/>
      <c r="J169" s="136"/>
      <c r="K169" s="136"/>
      <c r="L169" s="136"/>
      <c r="M169" s="183"/>
      <c r="N169" s="136"/>
      <c r="O169" s="56"/>
      <c r="P169" s="56"/>
      <c r="Q169" s="56"/>
      <c r="R169" s="56"/>
      <c r="S169" s="56"/>
      <c r="T169" s="56"/>
      <c r="U169" s="56"/>
      <c r="V169" s="56"/>
      <c r="W169" s="56"/>
      <c r="X169" s="56"/>
      <c r="Y169" s="56"/>
      <c r="Z169" s="56"/>
    </row>
    <row r="170" spans="1:26" ht="15.75" customHeight="1">
      <c r="A170" s="181"/>
      <c r="B170" s="127"/>
      <c r="C170" s="56"/>
      <c r="D170" s="56"/>
      <c r="E170" s="128"/>
      <c r="F170" s="129"/>
      <c r="G170" s="182"/>
      <c r="H170" s="56"/>
      <c r="I170" s="56"/>
      <c r="J170" s="136"/>
      <c r="K170" s="136"/>
      <c r="L170" s="136"/>
      <c r="M170" s="183"/>
      <c r="N170" s="136"/>
      <c r="O170" s="56"/>
      <c r="P170" s="56"/>
      <c r="Q170" s="56"/>
      <c r="R170" s="56"/>
      <c r="S170" s="56"/>
      <c r="T170" s="56"/>
      <c r="U170" s="56"/>
      <c r="V170" s="56"/>
      <c r="W170" s="56"/>
      <c r="X170" s="56"/>
      <c r="Y170" s="56"/>
      <c r="Z170" s="56"/>
    </row>
    <row r="171" spans="1:26" ht="15.75" customHeight="1">
      <c r="A171" s="181"/>
      <c r="B171" s="127"/>
      <c r="C171" s="56"/>
      <c r="D171" s="56"/>
      <c r="E171" s="128"/>
      <c r="F171" s="129"/>
      <c r="G171" s="182"/>
      <c r="H171" s="56"/>
      <c r="I171" s="56"/>
      <c r="J171" s="136"/>
      <c r="K171" s="136"/>
      <c r="L171" s="136"/>
      <c r="M171" s="183"/>
      <c r="N171" s="136"/>
      <c r="O171" s="56"/>
      <c r="P171" s="56"/>
      <c r="Q171" s="56"/>
      <c r="R171" s="56"/>
      <c r="S171" s="56"/>
      <c r="T171" s="56"/>
      <c r="U171" s="56"/>
      <c r="V171" s="56"/>
      <c r="W171" s="56"/>
      <c r="X171" s="56"/>
      <c r="Y171" s="56"/>
      <c r="Z171" s="56"/>
    </row>
    <row r="172" spans="1:26" ht="15.75" customHeight="1">
      <c r="A172" s="181"/>
      <c r="B172" s="127"/>
      <c r="C172" s="56"/>
      <c r="D172" s="56"/>
      <c r="E172" s="128"/>
      <c r="F172" s="129"/>
      <c r="G172" s="182"/>
      <c r="H172" s="56"/>
      <c r="I172" s="56"/>
      <c r="J172" s="136"/>
      <c r="K172" s="136"/>
      <c r="L172" s="136"/>
      <c r="M172" s="183"/>
      <c r="N172" s="136"/>
      <c r="O172" s="56"/>
      <c r="P172" s="56"/>
      <c r="Q172" s="56"/>
      <c r="R172" s="56"/>
      <c r="S172" s="56"/>
      <c r="T172" s="56"/>
      <c r="U172" s="56"/>
      <c r="V172" s="56"/>
      <c r="W172" s="56"/>
      <c r="X172" s="56"/>
      <c r="Y172" s="56"/>
      <c r="Z172" s="56"/>
    </row>
    <row r="173" spans="1:26" ht="15.75" customHeight="1">
      <c r="A173" s="181"/>
      <c r="B173" s="127"/>
      <c r="C173" s="56"/>
      <c r="D173" s="56"/>
      <c r="E173" s="128"/>
      <c r="F173" s="129"/>
      <c r="G173" s="182"/>
      <c r="H173" s="56"/>
      <c r="I173" s="56"/>
      <c r="J173" s="136"/>
      <c r="K173" s="136"/>
      <c r="L173" s="136"/>
      <c r="M173" s="183"/>
      <c r="N173" s="136"/>
      <c r="O173" s="56"/>
      <c r="P173" s="56"/>
      <c r="Q173" s="56"/>
      <c r="R173" s="56"/>
      <c r="S173" s="56"/>
      <c r="T173" s="56"/>
      <c r="U173" s="56"/>
      <c r="V173" s="56"/>
      <c r="W173" s="56"/>
      <c r="X173" s="56"/>
      <c r="Y173" s="56"/>
      <c r="Z173" s="56"/>
    </row>
    <row r="174" spans="1:26" ht="15.75" customHeight="1">
      <c r="A174" s="181"/>
      <c r="B174" s="127"/>
      <c r="C174" s="56"/>
      <c r="D174" s="56"/>
      <c r="E174" s="128"/>
      <c r="F174" s="129"/>
      <c r="G174" s="182"/>
      <c r="H174" s="56"/>
      <c r="I174" s="56"/>
      <c r="J174" s="136"/>
      <c r="K174" s="136"/>
      <c r="L174" s="136"/>
      <c r="M174" s="183"/>
      <c r="N174" s="136"/>
      <c r="O174" s="56"/>
      <c r="P174" s="56"/>
      <c r="Q174" s="56"/>
      <c r="R174" s="56"/>
      <c r="S174" s="56"/>
      <c r="T174" s="56"/>
      <c r="U174" s="56"/>
      <c r="V174" s="56"/>
      <c r="W174" s="56"/>
      <c r="X174" s="56"/>
      <c r="Y174" s="56"/>
      <c r="Z174" s="56"/>
    </row>
    <row r="175" spans="1:26" ht="15.75" customHeight="1">
      <c r="A175" s="181"/>
      <c r="B175" s="127"/>
      <c r="C175" s="56"/>
      <c r="D175" s="56"/>
      <c r="E175" s="128"/>
      <c r="F175" s="129"/>
      <c r="G175" s="182"/>
      <c r="H175" s="56"/>
      <c r="I175" s="56"/>
      <c r="J175" s="136"/>
      <c r="K175" s="136"/>
      <c r="L175" s="136"/>
      <c r="M175" s="183"/>
      <c r="N175" s="136"/>
      <c r="O175" s="56"/>
      <c r="P175" s="56"/>
      <c r="Q175" s="56"/>
      <c r="R175" s="56"/>
      <c r="S175" s="56"/>
      <c r="T175" s="56"/>
      <c r="U175" s="56"/>
      <c r="V175" s="56"/>
      <c r="W175" s="56"/>
      <c r="X175" s="56"/>
      <c r="Y175" s="56"/>
      <c r="Z175" s="56"/>
    </row>
    <row r="176" spans="1:26" ht="15.75" customHeight="1">
      <c r="A176" s="181"/>
      <c r="B176" s="127"/>
      <c r="C176" s="56"/>
      <c r="D176" s="56"/>
      <c r="E176" s="128"/>
      <c r="F176" s="129"/>
      <c r="G176" s="182"/>
      <c r="H176" s="56"/>
      <c r="I176" s="56"/>
      <c r="J176" s="136"/>
      <c r="K176" s="136"/>
      <c r="L176" s="136"/>
      <c r="M176" s="183"/>
      <c r="N176" s="136"/>
      <c r="O176" s="56"/>
      <c r="P176" s="56"/>
      <c r="Q176" s="56"/>
      <c r="R176" s="56"/>
      <c r="S176" s="56"/>
      <c r="T176" s="56"/>
      <c r="U176" s="56"/>
      <c r="V176" s="56"/>
      <c r="W176" s="56"/>
      <c r="X176" s="56"/>
      <c r="Y176" s="56"/>
      <c r="Z176" s="56"/>
    </row>
    <row r="177" spans="1:26" ht="15.75" customHeight="1">
      <c r="A177" s="181"/>
      <c r="B177" s="127"/>
      <c r="C177" s="56"/>
      <c r="D177" s="56"/>
      <c r="E177" s="128"/>
      <c r="F177" s="129"/>
      <c r="G177" s="182"/>
      <c r="H177" s="56"/>
      <c r="I177" s="56"/>
      <c r="J177" s="136"/>
      <c r="K177" s="136"/>
      <c r="L177" s="136"/>
      <c r="M177" s="183"/>
      <c r="N177" s="136"/>
      <c r="O177" s="56"/>
      <c r="P177" s="56"/>
      <c r="Q177" s="56"/>
      <c r="R177" s="56"/>
      <c r="S177" s="56"/>
      <c r="T177" s="56"/>
      <c r="U177" s="56"/>
      <c r="V177" s="56"/>
      <c r="W177" s="56"/>
      <c r="X177" s="56"/>
      <c r="Y177" s="56"/>
      <c r="Z177" s="56"/>
    </row>
    <row r="178" spans="1:26" ht="15.75" customHeight="1">
      <c r="A178" s="181"/>
      <c r="B178" s="127"/>
      <c r="C178" s="56"/>
      <c r="D178" s="56"/>
      <c r="E178" s="128"/>
      <c r="F178" s="129"/>
      <c r="G178" s="182"/>
      <c r="H178" s="56"/>
      <c r="I178" s="56"/>
      <c r="J178" s="136"/>
      <c r="K178" s="136"/>
      <c r="L178" s="136"/>
      <c r="M178" s="183"/>
      <c r="N178" s="136"/>
      <c r="O178" s="56"/>
      <c r="P178" s="56"/>
      <c r="Q178" s="56"/>
      <c r="R178" s="56"/>
      <c r="S178" s="56"/>
      <c r="T178" s="56"/>
      <c r="U178" s="56"/>
      <c r="V178" s="56"/>
      <c r="W178" s="56"/>
      <c r="X178" s="56"/>
      <c r="Y178" s="56"/>
      <c r="Z178" s="56"/>
    </row>
    <row r="179" spans="1:26" ht="15.75" customHeight="1">
      <c r="A179" s="181"/>
      <c r="B179" s="127"/>
      <c r="C179" s="56"/>
      <c r="D179" s="56"/>
      <c r="E179" s="128"/>
      <c r="F179" s="129"/>
      <c r="G179" s="182"/>
      <c r="H179" s="56"/>
      <c r="I179" s="56"/>
      <c r="J179" s="136"/>
      <c r="K179" s="136"/>
      <c r="L179" s="136"/>
      <c r="M179" s="183"/>
      <c r="N179" s="136"/>
      <c r="O179" s="56"/>
      <c r="P179" s="56"/>
      <c r="Q179" s="56"/>
      <c r="R179" s="56"/>
      <c r="S179" s="56"/>
      <c r="T179" s="56"/>
      <c r="U179" s="56"/>
      <c r="V179" s="56"/>
      <c r="W179" s="56"/>
      <c r="X179" s="56"/>
      <c r="Y179" s="56"/>
      <c r="Z179" s="56"/>
    </row>
    <row r="180" spans="1:26" ht="15.75" customHeight="1">
      <c r="A180" s="181"/>
      <c r="B180" s="127"/>
      <c r="C180" s="56"/>
      <c r="D180" s="56"/>
      <c r="E180" s="128"/>
      <c r="F180" s="129"/>
      <c r="G180" s="182"/>
      <c r="H180" s="56"/>
      <c r="I180" s="56"/>
      <c r="J180" s="136"/>
      <c r="K180" s="136"/>
      <c r="L180" s="136"/>
      <c r="M180" s="183"/>
      <c r="N180" s="136"/>
      <c r="O180" s="56"/>
      <c r="P180" s="56"/>
      <c r="Q180" s="56"/>
      <c r="R180" s="56"/>
      <c r="S180" s="56"/>
      <c r="T180" s="56"/>
      <c r="U180" s="56"/>
      <c r="V180" s="56"/>
      <c r="W180" s="56"/>
      <c r="X180" s="56"/>
      <c r="Y180" s="56"/>
      <c r="Z180" s="56"/>
    </row>
    <row r="181" spans="1:26" ht="15.75" customHeight="1">
      <c r="A181" s="181"/>
      <c r="B181" s="127"/>
      <c r="C181" s="56"/>
      <c r="D181" s="56"/>
      <c r="E181" s="128"/>
      <c r="F181" s="129"/>
      <c r="G181" s="182"/>
      <c r="H181" s="56"/>
      <c r="I181" s="56"/>
      <c r="J181" s="136"/>
      <c r="K181" s="136"/>
      <c r="L181" s="136"/>
      <c r="M181" s="183"/>
      <c r="N181" s="136"/>
      <c r="O181" s="56"/>
      <c r="P181" s="56"/>
      <c r="Q181" s="56"/>
      <c r="R181" s="56"/>
      <c r="S181" s="56"/>
      <c r="T181" s="56"/>
      <c r="U181" s="56"/>
      <c r="V181" s="56"/>
      <c r="W181" s="56"/>
      <c r="X181" s="56"/>
      <c r="Y181" s="56"/>
      <c r="Z181" s="56"/>
    </row>
    <row r="182" spans="1:26" ht="15.75" customHeight="1">
      <c r="A182" s="181"/>
      <c r="B182" s="127"/>
      <c r="C182" s="56"/>
      <c r="D182" s="56"/>
      <c r="E182" s="128"/>
      <c r="F182" s="129"/>
      <c r="G182" s="182"/>
      <c r="H182" s="56"/>
      <c r="I182" s="56"/>
      <c r="J182" s="136"/>
      <c r="K182" s="136"/>
      <c r="L182" s="136"/>
      <c r="M182" s="183"/>
      <c r="N182" s="136"/>
      <c r="O182" s="56"/>
      <c r="P182" s="56"/>
      <c r="Q182" s="56"/>
      <c r="R182" s="56"/>
      <c r="S182" s="56"/>
      <c r="T182" s="56"/>
      <c r="U182" s="56"/>
      <c r="V182" s="56"/>
      <c r="W182" s="56"/>
      <c r="X182" s="56"/>
      <c r="Y182" s="56"/>
      <c r="Z182" s="56"/>
    </row>
    <row r="183" spans="1:26" ht="15.75" customHeight="1">
      <c r="A183" s="181"/>
      <c r="B183" s="127"/>
      <c r="C183" s="56"/>
      <c r="D183" s="56"/>
      <c r="E183" s="128"/>
      <c r="F183" s="129"/>
      <c r="G183" s="182"/>
      <c r="H183" s="56"/>
      <c r="I183" s="56"/>
      <c r="J183" s="136"/>
      <c r="K183" s="136"/>
      <c r="L183" s="136"/>
      <c r="M183" s="183"/>
      <c r="N183" s="136"/>
      <c r="O183" s="56"/>
      <c r="P183" s="56"/>
      <c r="Q183" s="56"/>
      <c r="R183" s="56"/>
      <c r="S183" s="56"/>
      <c r="T183" s="56"/>
      <c r="U183" s="56"/>
      <c r="V183" s="56"/>
      <c r="W183" s="56"/>
      <c r="X183" s="56"/>
      <c r="Y183" s="56"/>
      <c r="Z183" s="56"/>
    </row>
    <row r="184" spans="1:26" ht="15.75" customHeight="1">
      <c r="A184" s="181"/>
      <c r="B184" s="127"/>
      <c r="C184" s="56"/>
      <c r="D184" s="56"/>
      <c r="E184" s="128"/>
      <c r="F184" s="129"/>
      <c r="G184" s="182"/>
      <c r="H184" s="56"/>
      <c r="I184" s="56"/>
      <c r="J184" s="136"/>
      <c r="K184" s="136"/>
      <c r="L184" s="136"/>
      <c r="M184" s="183"/>
      <c r="N184" s="136"/>
      <c r="O184" s="56"/>
      <c r="P184" s="56"/>
      <c r="Q184" s="56"/>
      <c r="R184" s="56"/>
      <c r="S184" s="56"/>
      <c r="T184" s="56"/>
      <c r="U184" s="56"/>
      <c r="V184" s="56"/>
      <c r="W184" s="56"/>
      <c r="X184" s="56"/>
      <c r="Y184" s="56"/>
      <c r="Z184" s="56"/>
    </row>
    <row r="185" spans="1:26" ht="15.75" customHeight="1">
      <c r="A185" s="181"/>
      <c r="B185" s="127"/>
      <c r="C185" s="56"/>
      <c r="D185" s="56"/>
      <c r="E185" s="128"/>
      <c r="F185" s="129"/>
      <c r="G185" s="182"/>
      <c r="H185" s="56"/>
      <c r="I185" s="56"/>
      <c r="J185" s="136"/>
      <c r="K185" s="136"/>
      <c r="L185" s="136"/>
      <c r="M185" s="183"/>
      <c r="N185" s="136"/>
      <c r="O185" s="56"/>
      <c r="P185" s="56"/>
      <c r="Q185" s="56"/>
      <c r="R185" s="56"/>
      <c r="S185" s="56"/>
      <c r="T185" s="56"/>
      <c r="U185" s="56"/>
      <c r="V185" s="56"/>
      <c r="W185" s="56"/>
      <c r="X185" s="56"/>
      <c r="Y185" s="56"/>
      <c r="Z185" s="56"/>
    </row>
    <row r="186" spans="1:26" ht="15.75" customHeight="1">
      <c r="A186" s="181"/>
      <c r="B186" s="127"/>
      <c r="C186" s="56"/>
      <c r="D186" s="56"/>
      <c r="E186" s="128"/>
      <c r="F186" s="129"/>
      <c r="G186" s="182"/>
      <c r="H186" s="56"/>
      <c r="I186" s="56"/>
      <c r="J186" s="136"/>
      <c r="K186" s="136"/>
      <c r="L186" s="136"/>
      <c r="M186" s="183"/>
      <c r="N186" s="136"/>
      <c r="O186" s="56"/>
      <c r="P186" s="56"/>
      <c r="Q186" s="56"/>
      <c r="R186" s="56"/>
      <c r="S186" s="56"/>
      <c r="T186" s="56"/>
      <c r="U186" s="56"/>
      <c r="V186" s="56"/>
      <c r="W186" s="56"/>
      <c r="X186" s="56"/>
      <c r="Y186" s="56"/>
      <c r="Z186" s="56"/>
    </row>
    <row r="187" spans="1:26" ht="15.75" customHeight="1">
      <c r="A187" s="181"/>
      <c r="B187" s="127"/>
      <c r="C187" s="56"/>
      <c r="D187" s="56"/>
      <c r="E187" s="128"/>
      <c r="F187" s="129"/>
      <c r="G187" s="182"/>
      <c r="H187" s="56"/>
      <c r="I187" s="56"/>
      <c r="J187" s="136"/>
      <c r="K187" s="136"/>
      <c r="L187" s="136"/>
      <c r="M187" s="183"/>
      <c r="N187" s="136"/>
      <c r="O187" s="56"/>
      <c r="P187" s="56"/>
      <c r="Q187" s="56"/>
      <c r="R187" s="56"/>
      <c r="S187" s="56"/>
      <c r="T187" s="56"/>
      <c r="U187" s="56"/>
      <c r="V187" s="56"/>
      <c r="W187" s="56"/>
      <c r="X187" s="56"/>
      <c r="Y187" s="56"/>
      <c r="Z187" s="56"/>
    </row>
    <row r="188" spans="1:26" ht="15.75" customHeight="1">
      <c r="A188" s="181"/>
      <c r="B188" s="127"/>
      <c r="C188" s="56"/>
      <c r="D188" s="56"/>
      <c r="E188" s="128"/>
      <c r="F188" s="129"/>
      <c r="G188" s="182"/>
      <c r="H188" s="56"/>
      <c r="I188" s="56"/>
      <c r="J188" s="136"/>
      <c r="K188" s="136"/>
      <c r="L188" s="136"/>
      <c r="M188" s="183"/>
      <c r="N188" s="136"/>
      <c r="O188" s="56"/>
      <c r="P188" s="56"/>
      <c r="Q188" s="56"/>
      <c r="R188" s="56"/>
      <c r="S188" s="56"/>
      <c r="T188" s="56"/>
      <c r="U188" s="56"/>
      <c r="V188" s="56"/>
      <c r="W188" s="56"/>
      <c r="X188" s="56"/>
      <c r="Y188" s="56"/>
      <c r="Z188" s="56"/>
    </row>
    <row r="189" spans="1:26" ht="15.75" customHeight="1">
      <c r="A189" s="181"/>
      <c r="B189" s="127"/>
      <c r="C189" s="56"/>
      <c r="D189" s="56"/>
      <c r="E189" s="128"/>
      <c r="F189" s="129"/>
      <c r="G189" s="182"/>
      <c r="H189" s="56"/>
      <c r="I189" s="56"/>
      <c r="J189" s="136"/>
      <c r="K189" s="136"/>
      <c r="L189" s="136"/>
      <c r="M189" s="183"/>
      <c r="N189" s="136"/>
      <c r="O189" s="56"/>
      <c r="P189" s="56"/>
      <c r="Q189" s="56"/>
      <c r="R189" s="56"/>
      <c r="S189" s="56"/>
      <c r="T189" s="56"/>
      <c r="U189" s="56"/>
      <c r="V189" s="56"/>
      <c r="W189" s="56"/>
      <c r="X189" s="56"/>
      <c r="Y189" s="56"/>
      <c r="Z189" s="56"/>
    </row>
    <row r="190" spans="1:26" ht="15.75" customHeight="1">
      <c r="A190" s="181"/>
      <c r="B190" s="127"/>
      <c r="C190" s="56"/>
      <c r="D190" s="56"/>
      <c r="E190" s="128"/>
      <c r="F190" s="129"/>
      <c r="G190" s="182"/>
      <c r="H190" s="56"/>
      <c r="I190" s="56"/>
      <c r="J190" s="136"/>
      <c r="K190" s="136"/>
      <c r="L190" s="136"/>
      <c r="M190" s="183"/>
      <c r="N190" s="136"/>
      <c r="O190" s="56"/>
      <c r="P190" s="56"/>
      <c r="Q190" s="56"/>
      <c r="R190" s="56"/>
      <c r="S190" s="56"/>
      <c r="T190" s="56"/>
      <c r="U190" s="56"/>
      <c r="V190" s="56"/>
      <c r="W190" s="56"/>
      <c r="X190" s="56"/>
      <c r="Y190" s="56"/>
      <c r="Z190" s="56"/>
    </row>
    <row r="191" spans="1:26" ht="15.75" customHeight="1">
      <c r="A191" s="181"/>
      <c r="B191" s="127"/>
      <c r="C191" s="56"/>
      <c r="D191" s="56"/>
      <c r="E191" s="128"/>
      <c r="F191" s="129"/>
      <c r="G191" s="182"/>
      <c r="H191" s="56"/>
      <c r="I191" s="56"/>
      <c r="J191" s="136"/>
      <c r="K191" s="136"/>
      <c r="L191" s="136"/>
      <c r="M191" s="183"/>
      <c r="N191" s="136"/>
      <c r="O191" s="56"/>
      <c r="P191" s="56"/>
      <c r="Q191" s="56"/>
      <c r="R191" s="56"/>
      <c r="S191" s="56"/>
      <c r="T191" s="56"/>
      <c r="U191" s="56"/>
      <c r="V191" s="56"/>
      <c r="W191" s="56"/>
      <c r="X191" s="56"/>
      <c r="Y191" s="56"/>
      <c r="Z191" s="56"/>
    </row>
    <row r="192" spans="1:26" ht="15.75" customHeight="1">
      <c r="A192" s="181"/>
      <c r="B192" s="127"/>
      <c r="C192" s="56"/>
      <c r="D192" s="56"/>
      <c r="E192" s="128"/>
      <c r="F192" s="129"/>
      <c r="G192" s="182"/>
      <c r="H192" s="56"/>
      <c r="I192" s="56"/>
      <c r="J192" s="136"/>
      <c r="K192" s="136"/>
      <c r="L192" s="136"/>
      <c r="M192" s="183"/>
      <c r="N192" s="136"/>
      <c r="O192" s="56"/>
      <c r="P192" s="56"/>
      <c r="Q192" s="56"/>
      <c r="R192" s="56"/>
      <c r="S192" s="56"/>
      <c r="T192" s="56"/>
      <c r="U192" s="56"/>
      <c r="V192" s="56"/>
      <c r="W192" s="56"/>
      <c r="X192" s="56"/>
      <c r="Y192" s="56"/>
      <c r="Z192" s="56"/>
    </row>
    <row r="193" spans="1:26" ht="15.75" customHeight="1">
      <c r="A193" s="181"/>
      <c r="B193" s="127"/>
      <c r="C193" s="56"/>
      <c r="D193" s="56"/>
      <c r="E193" s="128"/>
      <c r="F193" s="129"/>
      <c r="G193" s="182"/>
      <c r="H193" s="56"/>
      <c r="I193" s="56"/>
      <c r="J193" s="136"/>
      <c r="K193" s="136"/>
      <c r="L193" s="136"/>
      <c r="M193" s="183"/>
      <c r="N193" s="136"/>
      <c r="O193" s="56"/>
      <c r="P193" s="56"/>
      <c r="Q193" s="56"/>
      <c r="R193" s="56"/>
      <c r="S193" s="56"/>
      <c r="T193" s="56"/>
      <c r="U193" s="56"/>
      <c r="V193" s="56"/>
      <c r="W193" s="56"/>
      <c r="X193" s="56"/>
      <c r="Y193" s="56"/>
      <c r="Z193" s="56"/>
    </row>
    <row r="194" spans="1:26" ht="15.75" customHeight="1">
      <c r="A194" s="181"/>
      <c r="B194" s="127"/>
      <c r="C194" s="56"/>
      <c r="D194" s="56"/>
      <c r="E194" s="128"/>
      <c r="F194" s="129"/>
      <c r="G194" s="182"/>
      <c r="H194" s="56"/>
      <c r="I194" s="56"/>
      <c r="J194" s="136"/>
      <c r="K194" s="136"/>
      <c r="L194" s="136"/>
      <c r="M194" s="183"/>
      <c r="N194" s="136"/>
      <c r="O194" s="56"/>
      <c r="P194" s="56"/>
      <c r="Q194" s="56"/>
      <c r="R194" s="56"/>
      <c r="S194" s="56"/>
      <c r="T194" s="56"/>
      <c r="U194" s="56"/>
      <c r="V194" s="56"/>
      <c r="W194" s="56"/>
      <c r="X194" s="56"/>
      <c r="Y194" s="56"/>
      <c r="Z194" s="56"/>
    </row>
    <row r="195" spans="1:26" ht="15.75" customHeight="1">
      <c r="A195" s="181"/>
      <c r="B195" s="127"/>
      <c r="C195" s="56"/>
      <c r="D195" s="56"/>
      <c r="E195" s="128"/>
      <c r="F195" s="129"/>
      <c r="G195" s="182"/>
      <c r="H195" s="56"/>
      <c r="I195" s="56"/>
      <c r="J195" s="136"/>
      <c r="K195" s="136"/>
      <c r="L195" s="136"/>
      <c r="M195" s="183"/>
      <c r="N195" s="136"/>
      <c r="O195" s="56"/>
      <c r="P195" s="56"/>
      <c r="Q195" s="56"/>
      <c r="R195" s="56"/>
      <c r="S195" s="56"/>
      <c r="T195" s="56"/>
      <c r="U195" s="56"/>
      <c r="V195" s="56"/>
      <c r="W195" s="56"/>
      <c r="X195" s="56"/>
      <c r="Y195" s="56"/>
      <c r="Z195" s="56"/>
    </row>
    <row r="196" spans="1:26" ht="15.75" customHeight="1">
      <c r="A196" s="181"/>
      <c r="B196" s="127"/>
      <c r="C196" s="56"/>
      <c r="D196" s="56"/>
      <c r="E196" s="128"/>
      <c r="F196" s="129"/>
      <c r="G196" s="182"/>
      <c r="H196" s="56"/>
      <c r="I196" s="56"/>
      <c r="J196" s="136"/>
      <c r="K196" s="136"/>
      <c r="L196" s="136"/>
      <c r="M196" s="183"/>
      <c r="N196" s="136"/>
      <c r="O196" s="56"/>
      <c r="P196" s="56"/>
      <c r="Q196" s="56"/>
      <c r="R196" s="56"/>
      <c r="S196" s="56"/>
      <c r="T196" s="56"/>
      <c r="U196" s="56"/>
      <c r="V196" s="56"/>
      <c r="W196" s="56"/>
      <c r="X196" s="56"/>
      <c r="Y196" s="56"/>
      <c r="Z196" s="56"/>
    </row>
    <row r="197" spans="1:26" ht="15.75" customHeight="1">
      <c r="A197" s="181"/>
      <c r="B197" s="127"/>
      <c r="C197" s="56"/>
      <c r="D197" s="56"/>
      <c r="E197" s="128"/>
      <c r="F197" s="129"/>
      <c r="G197" s="182"/>
      <c r="H197" s="56"/>
      <c r="I197" s="56"/>
      <c r="J197" s="136"/>
      <c r="K197" s="136"/>
      <c r="L197" s="136"/>
      <c r="M197" s="183"/>
      <c r="N197" s="136"/>
      <c r="O197" s="56"/>
      <c r="P197" s="56"/>
      <c r="Q197" s="56"/>
      <c r="R197" s="56"/>
      <c r="S197" s="56"/>
      <c r="T197" s="56"/>
      <c r="U197" s="56"/>
      <c r="V197" s="56"/>
      <c r="W197" s="56"/>
      <c r="X197" s="56"/>
      <c r="Y197" s="56"/>
      <c r="Z197" s="56"/>
    </row>
    <row r="198" spans="1:26" ht="15.75" customHeight="1">
      <c r="A198" s="181"/>
      <c r="B198" s="127"/>
      <c r="C198" s="56"/>
      <c r="D198" s="56"/>
      <c r="E198" s="128"/>
      <c r="F198" s="129"/>
      <c r="G198" s="182"/>
      <c r="H198" s="56"/>
      <c r="I198" s="56"/>
      <c r="J198" s="136"/>
      <c r="K198" s="136"/>
      <c r="L198" s="136"/>
      <c r="M198" s="183"/>
      <c r="N198" s="136"/>
      <c r="O198" s="56"/>
      <c r="P198" s="56"/>
      <c r="Q198" s="56"/>
      <c r="R198" s="56"/>
      <c r="S198" s="56"/>
      <c r="T198" s="56"/>
      <c r="U198" s="56"/>
      <c r="V198" s="56"/>
      <c r="W198" s="56"/>
      <c r="X198" s="56"/>
      <c r="Y198" s="56"/>
      <c r="Z198" s="56"/>
    </row>
    <row r="199" spans="1:26" ht="15.75" customHeight="1">
      <c r="A199" s="181"/>
      <c r="B199" s="127"/>
      <c r="C199" s="56"/>
      <c r="D199" s="56"/>
      <c r="E199" s="128"/>
      <c r="F199" s="129"/>
      <c r="G199" s="182"/>
      <c r="H199" s="56"/>
      <c r="I199" s="56"/>
      <c r="J199" s="136"/>
      <c r="K199" s="136"/>
      <c r="L199" s="136"/>
      <c r="M199" s="183"/>
      <c r="N199" s="136"/>
      <c r="O199" s="56"/>
      <c r="P199" s="56"/>
      <c r="Q199" s="56"/>
      <c r="R199" s="56"/>
      <c r="S199" s="56"/>
      <c r="T199" s="56"/>
      <c r="U199" s="56"/>
      <c r="V199" s="56"/>
      <c r="W199" s="56"/>
      <c r="X199" s="56"/>
      <c r="Y199" s="56"/>
      <c r="Z199" s="56"/>
    </row>
    <row r="200" spans="1:26" ht="15.75" customHeight="1">
      <c r="A200" s="181"/>
      <c r="B200" s="127"/>
      <c r="C200" s="56"/>
      <c r="D200" s="56"/>
      <c r="E200" s="128"/>
      <c r="F200" s="129"/>
      <c r="G200" s="182"/>
      <c r="H200" s="56"/>
      <c r="I200" s="56"/>
      <c r="J200" s="136"/>
      <c r="K200" s="136"/>
      <c r="L200" s="136"/>
      <c r="M200" s="183"/>
      <c r="N200" s="136"/>
      <c r="O200" s="56"/>
      <c r="P200" s="56"/>
      <c r="Q200" s="56"/>
      <c r="R200" s="56"/>
      <c r="S200" s="56"/>
      <c r="T200" s="56"/>
      <c r="U200" s="56"/>
      <c r="V200" s="56"/>
      <c r="W200" s="56"/>
      <c r="X200" s="56"/>
      <c r="Y200" s="56"/>
      <c r="Z200" s="56"/>
    </row>
    <row r="201" spans="1:26" ht="15.75" customHeight="1">
      <c r="A201" s="181"/>
      <c r="B201" s="127"/>
      <c r="C201" s="56"/>
      <c r="D201" s="56"/>
      <c r="E201" s="128"/>
      <c r="F201" s="129"/>
      <c r="G201" s="182"/>
      <c r="H201" s="56"/>
      <c r="I201" s="56"/>
      <c r="J201" s="136"/>
      <c r="K201" s="136"/>
      <c r="L201" s="136"/>
      <c r="M201" s="183"/>
      <c r="N201" s="136"/>
      <c r="O201" s="56"/>
      <c r="P201" s="56"/>
      <c r="Q201" s="56"/>
      <c r="R201" s="56"/>
      <c r="S201" s="56"/>
      <c r="T201" s="56"/>
      <c r="U201" s="56"/>
      <c r="V201" s="56"/>
      <c r="W201" s="56"/>
      <c r="X201" s="56"/>
      <c r="Y201" s="56"/>
      <c r="Z201" s="56"/>
    </row>
    <row r="202" spans="1:26" ht="15.75" customHeight="1">
      <c r="A202" s="181"/>
      <c r="B202" s="127"/>
      <c r="C202" s="56"/>
      <c r="D202" s="56"/>
      <c r="E202" s="128"/>
      <c r="F202" s="129"/>
      <c r="G202" s="182"/>
      <c r="H202" s="56"/>
      <c r="I202" s="56"/>
      <c r="J202" s="136"/>
      <c r="K202" s="136"/>
      <c r="L202" s="136"/>
      <c r="M202" s="183"/>
      <c r="N202" s="136"/>
      <c r="O202" s="56"/>
      <c r="P202" s="56"/>
      <c r="Q202" s="56"/>
      <c r="R202" s="56"/>
      <c r="S202" s="56"/>
      <c r="T202" s="56"/>
      <c r="U202" s="56"/>
      <c r="V202" s="56"/>
      <c r="W202" s="56"/>
      <c r="X202" s="56"/>
      <c r="Y202" s="56"/>
      <c r="Z202" s="56"/>
    </row>
    <row r="203" spans="1:26" ht="15.75" customHeight="1">
      <c r="A203" s="181"/>
      <c r="B203" s="127"/>
      <c r="C203" s="56"/>
      <c r="D203" s="56"/>
      <c r="E203" s="128"/>
      <c r="F203" s="129"/>
      <c r="G203" s="182"/>
      <c r="H203" s="56"/>
      <c r="I203" s="56"/>
      <c r="J203" s="136"/>
      <c r="K203" s="136"/>
      <c r="L203" s="136"/>
      <c r="M203" s="183"/>
      <c r="N203" s="136"/>
      <c r="O203" s="56"/>
      <c r="P203" s="56"/>
      <c r="Q203" s="56"/>
      <c r="R203" s="56"/>
      <c r="S203" s="56"/>
      <c r="T203" s="56"/>
      <c r="U203" s="56"/>
      <c r="V203" s="56"/>
      <c r="W203" s="56"/>
      <c r="X203" s="56"/>
      <c r="Y203" s="56"/>
      <c r="Z203" s="56"/>
    </row>
    <row r="204" spans="1:26" ht="15.75" customHeight="1">
      <c r="A204" s="181"/>
      <c r="B204" s="127"/>
      <c r="C204" s="56"/>
      <c r="D204" s="56"/>
      <c r="E204" s="128"/>
      <c r="F204" s="129"/>
      <c r="G204" s="182"/>
      <c r="H204" s="56"/>
      <c r="I204" s="56"/>
      <c r="J204" s="136"/>
      <c r="K204" s="136"/>
      <c r="L204" s="136"/>
      <c r="M204" s="183"/>
      <c r="N204" s="136"/>
      <c r="O204" s="56"/>
      <c r="P204" s="56"/>
      <c r="Q204" s="56"/>
      <c r="R204" s="56"/>
      <c r="S204" s="56"/>
      <c r="T204" s="56"/>
      <c r="U204" s="56"/>
      <c r="V204" s="56"/>
      <c r="W204" s="56"/>
      <c r="X204" s="56"/>
      <c r="Y204" s="56"/>
      <c r="Z204" s="56"/>
    </row>
    <row r="205" spans="1:26" ht="15.75" customHeight="1">
      <c r="A205" s="181"/>
      <c r="B205" s="127"/>
      <c r="C205" s="56"/>
      <c r="D205" s="56"/>
      <c r="E205" s="128"/>
      <c r="F205" s="129"/>
      <c r="G205" s="182"/>
      <c r="H205" s="56"/>
      <c r="I205" s="56"/>
      <c r="J205" s="136"/>
      <c r="K205" s="136"/>
      <c r="L205" s="136"/>
      <c r="M205" s="183"/>
      <c r="N205" s="136"/>
      <c r="O205" s="56"/>
      <c r="P205" s="56"/>
      <c r="Q205" s="56"/>
      <c r="R205" s="56"/>
      <c r="S205" s="56"/>
      <c r="T205" s="56"/>
      <c r="U205" s="56"/>
      <c r="V205" s="56"/>
      <c r="W205" s="56"/>
      <c r="X205" s="56"/>
      <c r="Y205" s="56"/>
      <c r="Z205" s="56"/>
    </row>
    <row r="206" spans="1:26" ht="15.75" customHeight="1">
      <c r="A206" s="181"/>
      <c r="B206" s="127"/>
      <c r="C206" s="56"/>
      <c r="D206" s="56"/>
      <c r="E206" s="128"/>
      <c r="F206" s="129"/>
      <c r="G206" s="182"/>
      <c r="H206" s="56"/>
      <c r="I206" s="56"/>
      <c r="J206" s="136"/>
      <c r="K206" s="136"/>
      <c r="L206" s="136"/>
      <c r="M206" s="183"/>
      <c r="N206" s="136"/>
      <c r="O206" s="56"/>
      <c r="P206" s="56"/>
      <c r="Q206" s="56"/>
      <c r="R206" s="56"/>
      <c r="S206" s="56"/>
      <c r="T206" s="56"/>
      <c r="U206" s="56"/>
      <c r="V206" s="56"/>
      <c r="W206" s="56"/>
      <c r="X206" s="56"/>
      <c r="Y206" s="56"/>
      <c r="Z206" s="56"/>
    </row>
    <row r="207" spans="1:26" ht="15.75" customHeight="1">
      <c r="A207" s="181"/>
      <c r="B207" s="127"/>
      <c r="C207" s="56"/>
      <c r="D207" s="56"/>
      <c r="E207" s="128"/>
      <c r="F207" s="129"/>
      <c r="G207" s="182"/>
      <c r="H207" s="56"/>
      <c r="I207" s="56"/>
      <c r="J207" s="136"/>
      <c r="K207" s="136"/>
      <c r="L207" s="136"/>
      <c r="M207" s="183"/>
      <c r="N207" s="136"/>
      <c r="O207" s="56"/>
      <c r="P207" s="56"/>
      <c r="Q207" s="56"/>
      <c r="R207" s="56"/>
      <c r="S207" s="56"/>
      <c r="T207" s="56"/>
      <c r="U207" s="56"/>
      <c r="V207" s="56"/>
      <c r="W207" s="56"/>
      <c r="X207" s="56"/>
      <c r="Y207" s="56"/>
      <c r="Z207" s="56"/>
    </row>
    <row r="208" spans="1:26" ht="15.75" customHeight="1">
      <c r="A208" s="181"/>
      <c r="B208" s="127"/>
      <c r="C208" s="56"/>
      <c r="D208" s="56"/>
      <c r="E208" s="128"/>
      <c r="F208" s="129"/>
      <c r="G208" s="182"/>
      <c r="H208" s="56"/>
      <c r="I208" s="56"/>
      <c r="J208" s="136"/>
      <c r="K208" s="136"/>
      <c r="L208" s="136"/>
      <c r="M208" s="183"/>
      <c r="N208" s="136"/>
      <c r="O208" s="56"/>
      <c r="P208" s="56"/>
      <c r="Q208" s="56"/>
      <c r="R208" s="56"/>
      <c r="S208" s="56"/>
      <c r="T208" s="56"/>
      <c r="U208" s="56"/>
      <c r="V208" s="56"/>
      <c r="W208" s="56"/>
      <c r="X208" s="56"/>
      <c r="Y208" s="56"/>
      <c r="Z208" s="56"/>
    </row>
    <row r="209" spans="1:26" ht="15.75" customHeight="1">
      <c r="A209" s="181"/>
      <c r="B209" s="127"/>
      <c r="C209" s="56"/>
      <c r="D209" s="56"/>
      <c r="E209" s="128"/>
      <c r="F209" s="129"/>
      <c r="G209" s="182"/>
      <c r="H209" s="56"/>
      <c r="I209" s="56"/>
      <c r="J209" s="136"/>
      <c r="K209" s="136"/>
      <c r="L209" s="136"/>
      <c r="M209" s="183"/>
      <c r="N209" s="136"/>
      <c r="O209" s="56"/>
      <c r="P209" s="56"/>
      <c r="Q209" s="56"/>
      <c r="R209" s="56"/>
      <c r="S209" s="56"/>
      <c r="T209" s="56"/>
      <c r="U209" s="56"/>
      <c r="V209" s="56"/>
      <c r="W209" s="56"/>
      <c r="X209" s="56"/>
      <c r="Y209" s="56"/>
      <c r="Z209" s="56"/>
    </row>
    <row r="210" spans="1:26" ht="15.75" customHeight="1">
      <c r="A210" s="181"/>
      <c r="B210" s="127"/>
      <c r="C210" s="56"/>
      <c r="D210" s="56"/>
      <c r="E210" s="128"/>
      <c r="F210" s="129"/>
      <c r="G210" s="182"/>
      <c r="H210" s="56"/>
      <c r="I210" s="56"/>
      <c r="J210" s="136"/>
      <c r="K210" s="136"/>
      <c r="L210" s="136"/>
      <c r="M210" s="183"/>
      <c r="N210" s="136"/>
      <c r="O210" s="56"/>
      <c r="P210" s="56"/>
      <c r="Q210" s="56"/>
      <c r="R210" s="56"/>
      <c r="S210" s="56"/>
      <c r="T210" s="56"/>
      <c r="U210" s="56"/>
      <c r="V210" s="56"/>
      <c r="W210" s="56"/>
      <c r="X210" s="56"/>
      <c r="Y210" s="56"/>
      <c r="Z210" s="56"/>
    </row>
    <row r="211" spans="1:26" ht="15.75" customHeight="1">
      <c r="A211" s="181"/>
      <c r="B211" s="127"/>
      <c r="C211" s="56"/>
      <c r="D211" s="56"/>
      <c r="E211" s="128"/>
      <c r="F211" s="129"/>
      <c r="G211" s="182"/>
      <c r="H211" s="56"/>
      <c r="I211" s="56"/>
      <c r="J211" s="136"/>
      <c r="K211" s="136"/>
      <c r="L211" s="136"/>
      <c r="M211" s="183"/>
      <c r="N211" s="136"/>
      <c r="O211" s="56"/>
      <c r="P211" s="56"/>
      <c r="Q211" s="56"/>
      <c r="R211" s="56"/>
      <c r="S211" s="56"/>
      <c r="T211" s="56"/>
      <c r="U211" s="56"/>
      <c r="V211" s="56"/>
      <c r="W211" s="56"/>
      <c r="X211" s="56"/>
      <c r="Y211" s="56"/>
      <c r="Z211" s="56"/>
    </row>
    <row r="212" spans="1:26" ht="15.75" customHeight="1">
      <c r="A212" s="181"/>
      <c r="B212" s="127"/>
      <c r="C212" s="56"/>
      <c r="D212" s="56"/>
      <c r="E212" s="128"/>
      <c r="F212" s="129"/>
      <c r="G212" s="182"/>
      <c r="H212" s="56"/>
      <c r="I212" s="56"/>
      <c r="J212" s="136"/>
      <c r="K212" s="136"/>
      <c r="L212" s="136"/>
      <c r="M212" s="183"/>
      <c r="N212" s="136"/>
      <c r="O212" s="56"/>
      <c r="P212" s="56"/>
      <c r="Q212" s="56"/>
      <c r="R212" s="56"/>
      <c r="S212" s="56"/>
      <c r="T212" s="56"/>
      <c r="U212" s="56"/>
      <c r="V212" s="56"/>
      <c r="W212" s="56"/>
      <c r="X212" s="56"/>
      <c r="Y212" s="56"/>
      <c r="Z212" s="56"/>
    </row>
    <row r="213" spans="1:26" ht="15.75" customHeight="1">
      <c r="A213" s="181"/>
      <c r="B213" s="127"/>
      <c r="C213" s="56"/>
      <c r="D213" s="56"/>
      <c r="E213" s="128"/>
      <c r="F213" s="129"/>
      <c r="G213" s="182"/>
      <c r="H213" s="56"/>
      <c r="I213" s="56"/>
      <c r="J213" s="136"/>
      <c r="K213" s="136"/>
      <c r="L213" s="136"/>
      <c r="M213" s="183"/>
      <c r="N213" s="136"/>
      <c r="O213" s="56"/>
      <c r="P213" s="56"/>
      <c r="Q213" s="56"/>
      <c r="R213" s="56"/>
      <c r="S213" s="56"/>
      <c r="T213" s="56"/>
      <c r="U213" s="56"/>
      <c r="V213" s="56"/>
      <c r="W213" s="56"/>
      <c r="X213" s="56"/>
      <c r="Y213" s="56"/>
      <c r="Z213" s="56"/>
    </row>
    <row r="214" spans="1:26" ht="15.75" customHeight="1">
      <c r="A214" s="181"/>
      <c r="B214" s="127"/>
      <c r="C214" s="56"/>
      <c r="D214" s="56"/>
      <c r="E214" s="128"/>
      <c r="F214" s="129"/>
      <c r="G214" s="182"/>
      <c r="H214" s="56"/>
      <c r="I214" s="56"/>
      <c r="J214" s="136"/>
      <c r="K214" s="136"/>
      <c r="L214" s="136"/>
      <c r="M214" s="183"/>
      <c r="N214" s="136"/>
      <c r="O214" s="56"/>
      <c r="P214" s="56"/>
      <c r="Q214" s="56"/>
      <c r="R214" s="56"/>
      <c r="S214" s="56"/>
      <c r="T214" s="56"/>
      <c r="U214" s="56"/>
      <c r="V214" s="56"/>
      <c r="W214" s="56"/>
      <c r="X214" s="56"/>
      <c r="Y214" s="56"/>
      <c r="Z214" s="56"/>
    </row>
    <row r="215" spans="1:26" ht="15.75" customHeight="1">
      <c r="A215" s="181"/>
      <c r="B215" s="127"/>
      <c r="C215" s="56"/>
      <c r="D215" s="56"/>
      <c r="E215" s="128"/>
      <c r="F215" s="129"/>
      <c r="G215" s="182"/>
      <c r="H215" s="56"/>
      <c r="I215" s="56"/>
      <c r="J215" s="136"/>
      <c r="K215" s="136"/>
      <c r="L215" s="136"/>
      <c r="M215" s="183"/>
      <c r="N215" s="136"/>
      <c r="O215" s="56"/>
      <c r="P215" s="56"/>
      <c r="Q215" s="56"/>
      <c r="R215" s="56"/>
      <c r="S215" s="56"/>
      <c r="T215" s="56"/>
      <c r="U215" s="56"/>
      <c r="V215" s="56"/>
      <c r="W215" s="56"/>
      <c r="X215" s="56"/>
      <c r="Y215" s="56"/>
      <c r="Z215" s="56"/>
    </row>
    <row r="216" spans="1:26" ht="15.75" customHeight="1">
      <c r="A216" s="181"/>
      <c r="B216" s="127"/>
      <c r="C216" s="56"/>
      <c r="D216" s="56"/>
      <c r="E216" s="128"/>
      <c r="F216" s="129"/>
      <c r="G216" s="182"/>
      <c r="H216" s="56"/>
      <c r="I216" s="56"/>
      <c r="J216" s="136"/>
      <c r="K216" s="136"/>
      <c r="L216" s="136"/>
      <c r="M216" s="183"/>
      <c r="N216" s="136"/>
      <c r="O216" s="56"/>
      <c r="P216" s="56"/>
      <c r="Q216" s="56"/>
      <c r="R216" s="56"/>
      <c r="S216" s="56"/>
      <c r="T216" s="56"/>
      <c r="U216" s="56"/>
      <c r="V216" s="56"/>
      <c r="W216" s="56"/>
      <c r="X216" s="56"/>
      <c r="Y216" s="56"/>
      <c r="Z216" s="56"/>
    </row>
    <row r="217" spans="1:26" ht="15.75" customHeight="1">
      <c r="A217" s="181"/>
      <c r="B217" s="127"/>
      <c r="C217" s="56"/>
      <c r="D217" s="56"/>
      <c r="E217" s="128"/>
      <c r="F217" s="129"/>
      <c r="G217" s="182"/>
      <c r="H217" s="56"/>
      <c r="I217" s="56"/>
      <c r="J217" s="136"/>
      <c r="K217" s="136"/>
      <c r="L217" s="136"/>
      <c r="M217" s="183"/>
      <c r="N217" s="136"/>
      <c r="O217" s="56"/>
      <c r="P217" s="56"/>
      <c r="Q217" s="56"/>
      <c r="R217" s="56"/>
      <c r="S217" s="56"/>
      <c r="T217" s="56"/>
      <c r="U217" s="56"/>
      <c r="V217" s="56"/>
      <c r="W217" s="56"/>
      <c r="X217" s="56"/>
      <c r="Y217" s="56"/>
      <c r="Z217" s="56"/>
    </row>
    <row r="218" spans="1:26" ht="15.75" customHeight="1">
      <c r="A218" s="181"/>
      <c r="B218" s="127"/>
      <c r="C218" s="56"/>
      <c r="D218" s="56"/>
      <c r="E218" s="128"/>
      <c r="F218" s="129"/>
      <c r="G218" s="182"/>
      <c r="H218" s="56"/>
      <c r="I218" s="56"/>
      <c r="J218" s="136"/>
      <c r="K218" s="136"/>
      <c r="L218" s="136"/>
      <c r="M218" s="183"/>
      <c r="N218" s="136"/>
      <c r="O218" s="56"/>
      <c r="P218" s="56"/>
      <c r="Q218" s="56"/>
      <c r="R218" s="56"/>
      <c r="S218" s="56"/>
      <c r="T218" s="56"/>
      <c r="U218" s="56"/>
      <c r="V218" s="56"/>
      <c r="W218" s="56"/>
      <c r="X218" s="56"/>
      <c r="Y218" s="56"/>
      <c r="Z218" s="56"/>
    </row>
    <row r="219" spans="1:26" ht="15.75" customHeight="1">
      <c r="A219" s="181"/>
      <c r="B219" s="127"/>
      <c r="C219" s="56"/>
      <c r="D219" s="56"/>
      <c r="E219" s="128"/>
      <c r="F219" s="129"/>
      <c r="G219" s="182"/>
      <c r="H219" s="56"/>
      <c r="I219" s="56"/>
      <c r="J219" s="136"/>
      <c r="K219" s="136"/>
      <c r="L219" s="136"/>
      <c r="M219" s="183"/>
      <c r="N219" s="136"/>
      <c r="O219" s="56"/>
      <c r="P219" s="56"/>
      <c r="Q219" s="56"/>
      <c r="R219" s="56"/>
      <c r="S219" s="56"/>
      <c r="T219" s="56"/>
      <c r="U219" s="56"/>
      <c r="V219" s="56"/>
      <c r="W219" s="56"/>
      <c r="X219" s="56"/>
      <c r="Y219" s="56"/>
      <c r="Z219" s="56"/>
    </row>
    <row r="220" spans="1:26" ht="15.75" customHeight="1">
      <c r="A220" s="181"/>
      <c r="B220" s="127"/>
      <c r="C220" s="56"/>
      <c r="D220" s="56"/>
      <c r="E220" s="128"/>
      <c r="F220" s="129"/>
      <c r="G220" s="182"/>
      <c r="H220" s="56"/>
      <c r="I220" s="56"/>
      <c r="J220" s="136"/>
      <c r="K220" s="136"/>
      <c r="L220" s="136"/>
      <c r="M220" s="183"/>
      <c r="N220" s="136"/>
      <c r="O220" s="56"/>
      <c r="P220" s="56"/>
      <c r="Q220" s="56"/>
      <c r="R220" s="56"/>
      <c r="S220" s="56"/>
      <c r="T220" s="56"/>
      <c r="U220" s="56"/>
      <c r="V220" s="56"/>
      <c r="W220" s="56"/>
      <c r="X220" s="56"/>
      <c r="Y220" s="56"/>
      <c r="Z220" s="56"/>
    </row>
    <row r="221" spans="1:26" ht="15.75" customHeight="1">
      <c r="A221" s="181"/>
      <c r="B221" s="127"/>
      <c r="C221" s="56"/>
      <c r="D221" s="56"/>
      <c r="E221" s="128"/>
      <c r="F221" s="129"/>
      <c r="G221" s="182"/>
      <c r="H221" s="56"/>
      <c r="I221" s="56"/>
      <c r="J221" s="136"/>
      <c r="K221" s="136"/>
      <c r="L221" s="136"/>
      <c r="M221" s="183"/>
      <c r="N221" s="136"/>
      <c r="O221" s="56"/>
      <c r="P221" s="56"/>
      <c r="Q221" s="56"/>
      <c r="R221" s="56"/>
      <c r="S221" s="56"/>
      <c r="T221" s="56"/>
      <c r="U221" s="56"/>
      <c r="V221" s="56"/>
      <c r="W221" s="56"/>
      <c r="X221" s="56"/>
      <c r="Y221" s="56"/>
      <c r="Z221" s="56"/>
    </row>
    <row r="222" spans="1:26" ht="15.75" customHeight="1">
      <c r="A222" s="181"/>
      <c r="B222" s="127"/>
      <c r="C222" s="56"/>
      <c r="D222" s="56"/>
      <c r="E222" s="128"/>
      <c r="F222" s="129"/>
      <c r="G222" s="182"/>
      <c r="H222" s="56"/>
      <c r="I222" s="56"/>
      <c r="J222" s="136"/>
      <c r="K222" s="136"/>
      <c r="L222" s="136"/>
      <c r="M222" s="183"/>
      <c r="N222" s="136"/>
      <c r="O222" s="56"/>
      <c r="P222" s="56"/>
      <c r="Q222" s="56"/>
      <c r="R222" s="56"/>
      <c r="S222" s="56"/>
      <c r="T222" s="56"/>
      <c r="U222" s="56"/>
      <c r="V222" s="56"/>
      <c r="W222" s="56"/>
      <c r="X222" s="56"/>
      <c r="Y222" s="56"/>
      <c r="Z222" s="56"/>
    </row>
    <row r="223" spans="1:26" ht="15.75" customHeight="1">
      <c r="A223" s="181"/>
      <c r="B223" s="127"/>
      <c r="C223" s="56"/>
      <c r="D223" s="56"/>
      <c r="E223" s="128"/>
      <c r="F223" s="129"/>
      <c r="G223" s="182"/>
      <c r="H223" s="56"/>
      <c r="I223" s="56"/>
      <c r="J223" s="136"/>
      <c r="K223" s="136"/>
      <c r="L223" s="136"/>
      <c r="M223" s="183"/>
      <c r="N223" s="136"/>
      <c r="O223" s="56"/>
      <c r="P223" s="56"/>
      <c r="Q223" s="56"/>
      <c r="R223" s="56"/>
      <c r="S223" s="56"/>
      <c r="T223" s="56"/>
      <c r="U223" s="56"/>
      <c r="V223" s="56"/>
      <c r="W223" s="56"/>
      <c r="X223" s="56"/>
      <c r="Y223" s="56"/>
      <c r="Z223" s="56"/>
    </row>
    <row r="224" spans="1:26" ht="15.75" customHeight="1">
      <c r="A224" s="181"/>
      <c r="B224" s="127"/>
      <c r="C224" s="56"/>
      <c r="D224" s="56"/>
      <c r="E224" s="128"/>
      <c r="F224" s="129"/>
      <c r="G224" s="182"/>
      <c r="H224" s="56"/>
      <c r="I224" s="56"/>
      <c r="J224" s="136"/>
      <c r="K224" s="136"/>
      <c r="L224" s="136"/>
      <c r="M224" s="183"/>
      <c r="N224" s="136"/>
      <c r="O224" s="56"/>
      <c r="P224" s="56"/>
      <c r="Q224" s="56"/>
      <c r="R224" s="56"/>
      <c r="S224" s="56"/>
      <c r="T224" s="56"/>
      <c r="U224" s="56"/>
      <c r="V224" s="56"/>
      <c r="W224" s="56"/>
      <c r="X224" s="56"/>
      <c r="Y224" s="56"/>
      <c r="Z224" s="56"/>
    </row>
    <row r="225" spans="1:26" ht="15.75" customHeight="1">
      <c r="A225" s="181"/>
      <c r="B225" s="127"/>
      <c r="C225" s="56"/>
      <c r="D225" s="56"/>
      <c r="E225" s="128"/>
      <c r="F225" s="129"/>
      <c r="G225" s="182"/>
      <c r="H225" s="56"/>
      <c r="I225" s="56"/>
      <c r="J225" s="136"/>
      <c r="K225" s="136"/>
      <c r="L225" s="136"/>
      <c r="M225" s="183"/>
      <c r="N225" s="136"/>
      <c r="O225" s="56"/>
      <c r="P225" s="56"/>
      <c r="Q225" s="56"/>
      <c r="R225" s="56"/>
      <c r="S225" s="56"/>
      <c r="T225" s="56"/>
      <c r="U225" s="56"/>
      <c r="V225" s="56"/>
      <c r="W225" s="56"/>
      <c r="X225" s="56"/>
      <c r="Y225" s="56"/>
      <c r="Z225" s="56"/>
    </row>
    <row r="226" spans="1:26" ht="15.75" customHeight="1">
      <c r="A226" s="181"/>
      <c r="B226" s="127"/>
      <c r="C226" s="56"/>
      <c r="D226" s="56"/>
      <c r="E226" s="128"/>
      <c r="F226" s="129"/>
      <c r="G226" s="182"/>
      <c r="H226" s="56"/>
      <c r="I226" s="56"/>
      <c r="J226" s="136"/>
      <c r="K226" s="136"/>
      <c r="L226" s="136"/>
      <c r="M226" s="183"/>
      <c r="N226" s="136"/>
      <c r="O226" s="56"/>
      <c r="P226" s="56"/>
      <c r="Q226" s="56"/>
      <c r="R226" s="56"/>
      <c r="S226" s="56"/>
      <c r="T226" s="56"/>
      <c r="U226" s="56"/>
      <c r="V226" s="56"/>
      <c r="W226" s="56"/>
      <c r="X226" s="56"/>
      <c r="Y226" s="56"/>
      <c r="Z226" s="56"/>
    </row>
    <row r="227" spans="1:26" ht="15.75" customHeight="1">
      <c r="A227" s="181"/>
      <c r="B227" s="127"/>
      <c r="C227" s="56"/>
      <c r="D227" s="56"/>
      <c r="E227" s="128"/>
      <c r="F227" s="129"/>
      <c r="G227" s="182"/>
      <c r="H227" s="56"/>
      <c r="I227" s="56"/>
      <c r="J227" s="136"/>
      <c r="K227" s="136"/>
      <c r="L227" s="136"/>
      <c r="M227" s="183"/>
      <c r="N227" s="136"/>
      <c r="O227" s="56"/>
      <c r="P227" s="56"/>
      <c r="Q227" s="56"/>
      <c r="R227" s="56"/>
      <c r="S227" s="56"/>
      <c r="T227" s="56"/>
      <c r="U227" s="56"/>
      <c r="V227" s="56"/>
      <c r="W227" s="56"/>
      <c r="X227" s="56"/>
      <c r="Y227" s="56"/>
      <c r="Z227" s="56"/>
    </row>
    <row r="228" spans="1:26" ht="15.75" customHeight="1">
      <c r="A228" s="181"/>
      <c r="B228" s="127"/>
      <c r="C228" s="56"/>
      <c r="D228" s="56"/>
      <c r="E228" s="128"/>
      <c r="F228" s="129"/>
      <c r="G228" s="182"/>
      <c r="H228" s="56"/>
      <c r="I228" s="56"/>
      <c r="J228" s="136"/>
      <c r="K228" s="136"/>
      <c r="L228" s="136"/>
      <c r="M228" s="183"/>
      <c r="N228" s="136"/>
      <c r="O228" s="56"/>
      <c r="P228" s="56"/>
      <c r="Q228" s="56"/>
      <c r="R228" s="56"/>
      <c r="S228" s="56"/>
      <c r="T228" s="56"/>
      <c r="U228" s="56"/>
      <c r="V228" s="56"/>
      <c r="W228" s="56"/>
      <c r="X228" s="56"/>
      <c r="Y228" s="56"/>
      <c r="Z228" s="56"/>
    </row>
    <row r="229" spans="1:26" ht="15.75" customHeight="1">
      <c r="A229" s="181"/>
      <c r="B229" s="127"/>
      <c r="C229" s="56"/>
      <c r="D229" s="56"/>
      <c r="E229" s="128"/>
      <c r="F229" s="129"/>
      <c r="G229" s="182"/>
      <c r="H229" s="56"/>
      <c r="I229" s="56"/>
      <c r="J229" s="136"/>
      <c r="K229" s="136"/>
      <c r="L229" s="136"/>
      <c r="M229" s="183"/>
      <c r="N229" s="136"/>
      <c r="O229" s="56"/>
      <c r="P229" s="56"/>
      <c r="Q229" s="56"/>
      <c r="R229" s="56"/>
      <c r="S229" s="56"/>
      <c r="T229" s="56"/>
      <c r="U229" s="56"/>
      <c r="V229" s="56"/>
      <c r="W229" s="56"/>
      <c r="X229" s="56"/>
      <c r="Y229" s="56"/>
      <c r="Z229" s="56"/>
    </row>
    <row r="230" spans="1:26" ht="15.75" customHeight="1">
      <c r="A230" s="181"/>
      <c r="B230" s="127"/>
      <c r="C230" s="56"/>
      <c r="D230" s="56"/>
      <c r="E230" s="128"/>
      <c r="F230" s="129"/>
      <c r="G230" s="182"/>
      <c r="H230" s="56"/>
      <c r="I230" s="56"/>
      <c r="J230" s="136"/>
      <c r="K230" s="136"/>
      <c r="L230" s="136"/>
      <c r="M230" s="183"/>
      <c r="N230" s="136"/>
      <c r="O230" s="56"/>
      <c r="P230" s="56"/>
      <c r="Q230" s="56"/>
      <c r="R230" s="56"/>
      <c r="S230" s="56"/>
      <c r="T230" s="56"/>
      <c r="U230" s="56"/>
      <c r="V230" s="56"/>
      <c r="W230" s="56"/>
      <c r="X230" s="56"/>
      <c r="Y230" s="56"/>
      <c r="Z230" s="56"/>
    </row>
    <row r="231" spans="1:26" ht="15.75" customHeight="1">
      <c r="A231" s="181"/>
      <c r="B231" s="127"/>
      <c r="C231" s="56"/>
      <c r="D231" s="56"/>
      <c r="E231" s="128"/>
      <c r="F231" s="129"/>
      <c r="G231" s="182"/>
      <c r="H231" s="56"/>
      <c r="I231" s="56"/>
      <c r="J231" s="136"/>
      <c r="K231" s="136"/>
      <c r="L231" s="136"/>
      <c r="M231" s="183"/>
      <c r="N231" s="136"/>
      <c r="O231" s="56"/>
      <c r="P231" s="56"/>
      <c r="Q231" s="56"/>
      <c r="R231" s="56"/>
      <c r="S231" s="56"/>
      <c r="T231" s="56"/>
      <c r="U231" s="56"/>
      <c r="V231" s="56"/>
      <c r="W231" s="56"/>
      <c r="X231" s="56"/>
      <c r="Y231" s="56"/>
      <c r="Z231" s="56"/>
    </row>
    <row r="232" spans="1:26" ht="15.75" customHeight="1">
      <c r="A232" s="181"/>
      <c r="B232" s="127"/>
      <c r="C232" s="56"/>
      <c r="D232" s="56"/>
      <c r="E232" s="128"/>
      <c r="F232" s="129"/>
      <c r="G232" s="182"/>
      <c r="H232" s="56"/>
      <c r="I232" s="56"/>
      <c r="J232" s="136"/>
      <c r="K232" s="136"/>
      <c r="L232" s="136"/>
      <c r="M232" s="183"/>
      <c r="N232" s="136"/>
      <c r="O232" s="56"/>
      <c r="P232" s="56"/>
      <c r="Q232" s="56"/>
      <c r="R232" s="56"/>
      <c r="S232" s="56"/>
      <c r="T232" s="56"/>
      <c r="U232" s="56"/>
      <c r="V232" s="56"/>
      <c r="W232" s="56"/>
      <c r="X232" s="56"/>
      <c r="Y232" s="56"/>
      <c r="Z232" s="56"/>
    </row>
    <row r="233" spans="1:26" ht="15.75" customHeight="1">
      <c r="A233" s="181"/>
      <c r="B233" s="127"/>
      <c r="C233" s="56"/>
      <c r="D233" s="56"/>
      <c r="E233" s="128"/>
      <c r="F233" s="129"/>
      <c r="G233" s="182"/>
      <c r="H233" s="56"/>
      <c r="I233" s="56"/>
      <c r="J233" s="136"/>
      <c r="K233" s="136"/>
      <c r="L233" s="136"/>
      <c r="M233" s="183"/>
      <c r="N233" s="136"/>
      <c r="O233" s="56"/>
      <c r="P233" s="56"/>
      <c r="Q233" s="56"/>
      <c r="R233" s="56"/>
      <c r="S233" s="56"/>
      <c r="T233" s="56"/>
      <c r="U233" s="56"/>
      <c r="V233" s="56"/>
      <c r="W233" s="56"/>
      <c r="X233" s="56"/>
      <c r="Y233" s="56"/>
      <c r="Z233" s="56"/>
    </row>
    <row r="234" spans="1:26" ht="15.75" customHeight="1">
      <c r="A234" s="181"/>
      <c r="B234" s="127"/>
      <c r="C234" s="56"/>
      <c r="D234" s="56"/>
      <c r="E234" s="128"/>
      <c r="F234" s="129"/>
      <c r="G234" s="182"/>
      <c r="H234" s="56"/>
      <c r="I234" s="56"/>
      <c r="J234" s="136"/>
      <c r="K234" s="136"/>
      <c r="L234" s="136"/>
      <c r="M234" s="183"/>
      <c r="N234" s="136"/>
      <c r="O234" s="56"/>
      <c r="P234" s="56"/>
      <c r="Q234" s="56"/>
      <c r="R234" s="56"/>
      <c r="S234" s="56"/>
      <c r="T234" s="56"/>
      <c r="U234" s="56"/>
      <c r="V234" s="56"/>
      <c r="W234" s="56"/>
      <c r="X234" s="56"/>
      <c r="Y234" s="56"/>
      <c r="Z234" s="56"/>
    </row>
    <row r="235" spans="1:26" ht="15.75" customHeight="1">
      <c r="A235" s="181"/>
      <c r="B235" s="127"/>
      <c r="C235" s="56"/>
      <c r="D235" s="56"/>
      <c r="E235" s="128"/>
      <c r="F235" s="129"/>
      <c r="G235" s="182"/>
      <c r="H235" s="56"/>
      <c r="I235" s="56"/>
      <c r="J235" s="136"/>
      <c r="K235" s="136"/>
      <c r="L235" s="136"/>
      <c r="M235" s="183"/>
      <c r="N235" s="136"/>
      <c r="O235" s="56"/>
      <c r="P235" s="56"/>
      <c r="Q235" s="56"/>
      <c r="R235" s="56"/>
      <c r="S235" s="56"/>
      <c r="T235" s="56"/>
      <c r="U235" s="56"/>
      <c r="V235" s="56"/>
      <c r="W235" s="56"/>
      <c r="X235" s="56"/>
      <c r="Y235" s="56"/>
      <c r="Z235" s="56"/>
    </row>
    <row r="236" spans="1:26" ht="15.75" customHeight="1">
      <c r="A236" s="181"/>
      <c r="B236" s="127"/>
      <c r="C236" s="56"/>
      <c r="D236" s="56"/>
      <c r="E236" s="128"/>
      <c r="F236" s="129"/>
      <c r="G236" s="182"/>
      <c r="H236" s="56"/>
      <c r="I236" s="56"/>
      <c r="J236" s="136"/>
      <c r="K236" s="136"/>
      <c r="L236" s="136"/>
      <c r="M236" s="183"/>
      <c r="N236" s="136"/>
      <c r="O236" s="56"/>
      <c r="P236" s="56"/>
      <c r="Q236" s="56"/>
      <c r="R236" s="56"/>
      <c r="S236" s="56"/>
      <c r="T236" s="56"/>
      <c r="U236" s="56"/>
      <c r="V236" s="56"/>
      <c r="W236" s="56"/>
      <c r="X236" s="56"/>
      <c r="Y236" s="56"/>
      <c r="Z236" s="56"/>
    </row>
    <row r="237" spans="1:26" ht="15.75" customHeight="1">
      <c r="A237" s="181"/>
      <c r="B237" s="127"/>
      <c r="C237" s="56"/>
      <c r="D237" s="56"/>
      <c r="E237" s="128"/>
      <c r="F237" s="129"/>
      <c r="G237" s="182"/>
      <c r="H237" s="56"/>
      <c r="I237" s="56"/>
      <c r="J237" s="136"/>
      <c r="K237" s="136"/>
      <c r="L237" s="136"/>
      <c r="M237" s="183"/>
      <c r="N237" s="136"/>
      <c r="O237" s="56"/>
      <c r="P237" s="56"/>
      <c r="Q237" s="56"/>
      <c r="R237" s="56"/>
      <c r="S237" s="56"/>
      <c r="T237" s="56"/>
      <c r="U237" s="56"/>
      <c r="V237" s="56"/>
      <c r="W237" s="56"/>
      <c r="X237" s="56"/>
      <c r="Y237" s="56"/>
      <c r="Z237" s="56"/>
    </row>
    <row r="238" spans="1:26" ht="15.75" customHeight="1">
      <c r="A238" s="181"/>
      <c r="B238" s="127"/>
      <c r="C238" s="56"/>
      <c r="D238" s="56"/>
      <c r="E238" s="128"/>
      <c r="F238" s="129"/>
      <c r="G238" s="182"/>
      <c r="H238" s="56"/>
      <c r="I238" s="56"/>
      <c r="J238" s="136"/>
      <c r="K238" s="136"/>
      <c r="L238" s="136"/>
      <c r="M238" s="183"/>
      <c r="N238" s="136"/>
      <c r="O238" s="56"/>
      <c r="P238" s="56"/>
      <c r="Q238" s="56"/>
      <c r="R238" s="56"/>
      <c r="S238" s="56"/>
      <c r="T238" s="56"/>
      <c r="U238" s="56"/>
      <c r="V238" s="56"/>
      <c r="W238" s="56"/>
      <c r="X238" s="56"/>
      <c r="Y238" s="56"/>
      <c r="Z238" s="56"/>
    </row>
    <row r="239" spans="1:26" ht="15.75" customHeight="1">
      <c r="A239" s="181"/>
      <c r="B239" s="127"/>
      <c r="C239" s="56"/>
      <c r="D239" s="56"/>
      <c r="E239" s="128"/>
      <c r="F239" s="129"/>
      <c r="G239" s="182"/>
      <c r="H239" s="56"/>
      <c r="I239" s="56"/>
      <c r="J239" s="136"/>
      <c r="K239" s="136"/>
      <c r="L239" s="136"/>
      <c r="M239" s="183"/>
      <c r="N239" s="136"/>
      <c r="O239" s="56"/>
      <c r="P239" s="56"/>
      <c r="Q239" s="56"/>
      <c r="R239" s="56"/>
      <c r="S239" s="56"/>
      <c r="T239" s="56"/>
      <c r="U239" s="56"/>
      <c r="V239" s="56"/>
      <c r="W239" s="56"/>
      <c r="X239" s="56"/>
      <c r="Y239" s="56"/>
      <c r="Z239" s="56"/>
    </row>
    <row r="240" spans="1:26" ht="15.75" customHeight="1">
      <c r="A240" s="181"/>
      <c r="B240" s="127"/>
      <c r="C240" s="56"/>
      <c r="D240" s="56"/>
      <c r="E240" s="128"/>
      <c r="F240" s="129"/>
      <c r="G240" s="182"/>
      <c r="H240" s="56"/>
      <c r="I240" s="56"/>
      <c r="J240" s="136"/>
      <c r="K240" s="136"/>
      <c r="L240" s="136"/>
      <c r="M240" s="183"/>
      <c r="N240" s="136"/>
      <c r="O240" s="56"/>
      <c r="P240" s="56"/>
      <c r="Q240" s="56"/>
      <c r="R240" s="56"/>
      <c r="S240" s="56"/>
      <c r="T240" s="56"/>
      <c r="U240" s="56"/>
      <c r="V240" s="56"/>
      <c r="W240" s="56"/>
      <c r="X240" s="56"/>
      <c r="Y240" s="56"/>
      <c r="Z240" s="56"/>
    </row>
    <row r="241" spans="1:26" ht="15.75" customHeight="1">
      <c r="A241" s="181"/>
      <c r="B241" s="127"/>
      <c r="C241" s="56"/>
      <c r="D241" s="56"/>
      <c r="E241" s="128"/>
      <c r="F241" s="129"/>
      <c r="G241" s="182"/>
      <c r="H241" s="56"/>
      <c r="I241" s="56"/>
      <c r="J241" s="136"/>
      <c r="K241" s="136"/>
      <c r="L241" s="136"/>
      <c r="M241" s="183"/>
      <c r="N241" s="136"/>
      <c r="O241" s="56"/>
      <c r="P241" s="56"/>
      <c r="Q241" s="56"/>
      <c r="R241" s="56"/>
      <c r="S241" s="56"/>
      <c r="T241" s="56"/>
      <c r="U241" s="56"/>
      <c r="V241" s="56"/>
      <c r="W241" s="56"/>
      <c r="X241" s="56"/>
      <c r="Y241" s="56"/>
      <c r="Z241" s="56"/>
    </row>
    <row r="242" spans="1:26" ht="15.75" customHeight="1">
      <c r="A242" s="181"/>
      <c r="B242" s="127"/>
      <c r="C242" s="56"/>
      <c r="D242" s="56"/>
      <c r="E242" s="128"/>
      <c r="F242" s="129"/>
      <c r="G242" s="182"/>
      <c r="H242" s="56"/>
      <c r="I242" s="56"/>
      <c r="J242" s="136"/>
      <c r="K242" s="136"/>
      <c r="L242" s="136"/>
      <c r="M242" s="183"/>
      <c r="N242" s="136"/>
      <c r="O242" s="56"/>
      <c r="P242" s="56"/>
      <c r="Q242" s="56"/>
      <c r="R242" s="56"/>
      <c r="S242" s="56"/>
      <c r="T242" s="56"/>
      <c r="U242" s="56"/>
      <c r="V242" s="56"/>
      <c r="W242" s="56"/>
      <c r="X242" s="56"/>
      <c r="Y242" s="56"/>
      <c r="Z242" s="56"/>
    </row>
    <row r="243" spans="1:26" ht="15.75" customHeight="1">
      <c r="A243" s="181"/>
      <c r="B243" s="127"/>
      <c r="C243" s="56"/>
      <c r="D243" s="56"/>
      <c r="E243" s="128"/>
      <c r="F243" s="129"/>
      <c r="G243" s="182"/>
      <c r="H243" s="56"/>
      <c r="I243" s="56"/>
      <c r="J243" s="136"/>
      <c r="K243" s="136"/>
      <c r="L243" s="136"/>
      <c r="M243" s="183"/>
      <c r="N243" s="136"/>
      <c r="O243" s="56"/>
      <c r="P243" s="56"/>
      <c r="Q243" s="56"/>
      <c r="R243" s="56"/>
      <c r="S243" s="56"/>
      <c r="T243" s="56"/>
      <c r="U243" s="56"/>
      <c r="V243" s="56"/>
      <c r="W243" s="56"/>
      <c r="X243" s="56"/>
      <c r="Y243" s="56"/>
      <c r="Z243" s="56"/>
    </row>
    <row r="244" spans="1:26" ht="15.75" customHeight="1">
      <c r="A244" s="181"/>
      <c r="B244" s="127"/>
      <c r="C244" s="56"/>
      <c r="D244" s="56"/>
      <c r="E244" s="128"/>
      <c r="F244" s="129"/>
      <c r="G244" s="182"/>
      <c r="H244" s="56"/>
      <c r="I244" s="56"/>
      <c r="J244" s="136"/>
      <c r="K244" s="136"/>
      <c r="L244" s="136"/>
      <c r="M244" s="183"/>
      <c r="N244" s="136"/>
      <c r="O244" s="56"/>
      <c r="P244" s="56"/>
      <c r="Q244" s="56"/>
      <c r="R244" s="56"/>
      <c r="S244" s="56"/>
      <c r="T244" s="56"/>
      <c r="U244" s="56"/>
      <c r="V244" s="56"/>
      <c r="W244" s="56"/>
      <c r="X244" s="56"/>
      <c r="Y244" s="56"/>
      <c r="Z244" s="56"/>
    </row>
    <row r="245" spans="1:26" ht="15.75" customHeight="1">
      <c r="A245" s="181"/>
      <c r="B245" s="127"/>
      <c r="C245" s="56"/>
      <c r="D245" s="56"/>
      <c r="E245" s="128"/>
      <c r="F245" s="129"/>
      <c r="G245" s="182"/>
      <c r="H245" s="56"/>
      <c r="I245" s="56"/>
      <c r="J245" s="136"/>
      <c r="K245" s="136"/>
      <c r="L245" s="136"/>
      <c r="M245" s="183"/>
      <c r="N245" s="136"/>
      <c r="O245" s="56"/>
      <c r="P245" s="56"/>
      <c r="Q245" s="56"/>
      <c r="R245" s="56"/>
      <c r="S245" s="56"/>
      <c r="T245" s="56"/>
      <c r="U245" s="56"/>
      <c r="V245" s="56"/>
      <c r="W245" s="56"/>
      <c r="X245" s="56"/>
      <c r="Y245" s="56"/>
      <c r="Z245" s="56"/>
    </row>
    <row r="246" spans="1:26" ht="15.75" customHeight="1">
      <c r="A246" s="181"/>
      <c r="B246" s="127"/>
      <c r="C246" s="56"/>
      <c r="D246" s="56"/>
      <c r="E246" s="128"/>
      <c r="F246" s="129"/>
      <c r="G246" s="182"/>
      <c r="H246" s="56"/>
      <c r="I246" s="56"/>
      <c r="J246" s="136"/>
      <c r="K246" s="136"/>
      <c r="L246" s="136"/>
      <c r="M246" s="183"/>
      <c r="N246" s="136"/>
      <c r="O246" s="56"/>
      <c r="P246" s="56"/>
      <c r="Q246" s="56"/>
      <c r="R246" s="56"/>
      <c r="S246" s="56"/>
      <c r="T246" s="56"/>
      <c r="U246" s="56"/>
      <c r="V246" s="56"/>
      <c r="W246" s="56"/>
      <c r="X246" s="56"/>
      <c r="Y246" s="56"/>
      <c r="Z246" s="56"/>
    </row>
    <row r="247" spans="1:26" ht="15.75" customHeight="1">
      <c r="A247" s="181"/>
      <c r="B247" s="127"/>
      <c r="C247" s="56"/>
      <c r="D247" s="56"/>
      <c r="E247" s="128"/>
      <c r="F247" s="129"/>
      <c r="G247" s="182"/>
      <c r="H247" s="56"/>
      <c r="I247" s="56"/>
      <c r="J247" s="136"/>
      <c r="K247" s="136"/>
      <c r="L247" s="136"/>
      <c r="M247" s="183"/>
      <c r="N247" s="136"/>
      <c r="O247" s="56"/>
      <c r="P247" s="56"/>
      <c r="Q247" s="56"/>
      <c r="R247" s="56"/>
      <c r="S247" s="56"/>
      <c r="T247" s="56"/>
      <c r="U247" s="56"/>
      <c r="V247" s="56"/>
      <c r="W247" s="56"/>
      <c r="X247" s="56"/>
      <c r="Y247" s="56"/>
      <c r="Z247" s="56"/>
    </row>
    <row r="248" spans="1:26" ht="15.75" customHeight="1">
      <c r="A248" s="181"/>
      <c r="B248" s="127"/>
      <c r="C248" s="56"/>
      <c r="D248" s="56"/>
      <c r="E248" s="128"/>
      <c r="F248" s="129"/>
      <c r="G248" s="182"/>
      <c r="H248" s="56"/>
      <c r="I248" s="56"/>
      <c r="J248" s="136"/>
      <c r="K248" s="136"/>
      <c r="L248" s="136"/>
      <c r="M248" s="183"/>
      <c r="N248" s="136"/>
      <c r="O248" s="56"/>
      <c r="P248" s="56"/>
      <c r="Q248" s="56"/>
      <c r="R248" s="56"/>
      <c r="S248" s="56"/>
      <c r="T248" s="56"/>
      <c r="U248" s="56"/>
      <c r="V248" s="56"/>
      <c r="W248" s="56"/>
      <c r="X248" s="56"/>
      <c r="Y248" s="56"/>
      <c r="Z248" s="56"/>
    </row>
    <row r="249" spans="1:26" ht="15.75" customHeight="1">
      <c r="A249" s="181"/>
      <c r="B249" s="127"/>
      <c r="C249" s="56"/>
      <c r="D249" s="56"/>
      <c r="E249" s="128"/>
      <c r="F249" s="129"/>
      <c r="G249" s="182"/>
      <c r="H249" s="56"/>
      <c r="I249" s="56"/>
      <c r="J249" s="136"/>
      <c r="K249" s="136"/>
      <c r="L249" s="136"/>
      <c r="M249" s="183"/>
      <c r="N249" s="136"/>
      <c r="O249" s="56"/>
      <c r="P249" s="56"/>
      <c r="Q249" s="56"/>
      <c r="R249" s="56"/>
      <c r="S249" s="56"/>
      <c r="T249" s="56"/>
      <c r="U249" s="56"/>
      <c r="V249" s="56"/>
      <c r="W249" s="56"/>
      <c r="X249" s="56"/>
      <c r="Y249" s="56"/>
      <c r="Z249" s="56"/>
    </row>
    <row r="250" spans="1:26" ht="15.75" customHeight="1">
      <c r="A250" s="181"/>
      <c r="B250" s="127"/>
      <c r="C250" s="56"/>
      <c r="D250" s="56"/>
      <c r="E250" s="128"/>
      <c r="F250" s="129"/>
      <c r="G250" s="182"/>
      <c r="H250" s="56"/>
      <c r="I250" s="56"/>
      <c r="J250" s="136"/>
      <c r="K250" s="136"/>
      <c r="L250" s="136"/>
      <c r="M250" s="183"/>
      <c r="N250" s="136"/>
      <c r="O250" s="56"/>
      <c r="P250" s="56"/>
      <c r="Q250" s="56"/>
      <c r="R250" s="56"/>
      <c r="S250" s="56"/>
      <c r="T250" s="56"/>
      <c r="U250" s="56"/>
      <c r="V250" s="56"/>
      <c r="W250" s="56"/>
      <c r="X250" s="56"/>
      <c r="Y250" s="56"/>
      <c r="Z250" s="56"/>
    </row>
    <row r="251" spans="1:26" ht="15.75" customHeight="1">
      <c r="A251" s="181"/>
      <c r="B251" s="127"/>
      <c r="C251" s="56"/>
      <c r="D251" s="56"/>
      <c r="E251" s="128"/>
      <c r="F251" s="129"/>
      <c r="G251" s="182"/>
      <c r="H251" s="56"/>
      <c r="I251" s="56"/>
      <c r="J251" s="136"/>
      <c r="K251" s="136"/>
      <c r="L251" s="136"/>
      <c r="M251" s="183"/>
      <c r="N251" s="136"/>
      <c r="O251" s="56"/>
      <c r="P251" s="56"/>
      <c r="Q251" s="56"/>
      <c r="R251" s="56"/>
      <c r="S251" s="56"/>
      <c r="T251" s="56"/>
      <c r="U251" s="56"/>
      <c r="V251" s="56"/>
      <c r="W251" s="56"/>
      <c r="X251" s="56"/>
      <c r="Y251" s="56"/>
      <c r="Z251" s="56"/>
    </row>
    <row r="252" spans="1:26" ht="15.75" customHeight="1">
      <c r="A252" s="181"/>
      <c r="B252" s="127"/>
      <c r="C252" s="56"/>
      <c r="D252" s="56"/>
      <c r="E252" s="128"/>
      <c r="F252" s="129"/>
      <c r="G252" s="182"/>
      <c r="H252" s="56"/>
      <c r="I252" s="56"/>
      <c r="J252" s="136"/>
      <c r="K252" s="136"/>
      <c r="L252" s="136"/>
      <c r="M252" s="183"/>
      <c r="N252" s="136"/>
      <c r="O252" s="56"/>
      <c r="P252" s="56"/>
      <c r="Q252" s="56"/>
      <c r="R252" s="56"/>
      <c r="S252" s="56"/>
      <c r="T252" s="56"/>
      <c r="U252" s="56"/>
      <c r="V252" s="56"/>
      <c r="W252" s="56"/>
      <c r="X252" s="56"/>
      <c r="Y252" s="56"/>
      <c r="Z252" s="56"/>
    </row>
    <row r="253" spans="1:26" ht="15.75" customHeight="1">
      <c r="A253" s="181"/>
      <c r="B253" s="127"/>
      <c r="C253" s="56"/>
      <c r="D253" s="56"/>
      <c r="E253" s="128"/>
      <c r="F253" s="129"/>
      <c r="G253" s="182"/>
      <c r="H253" s="56"/>
      <c r="I253" s="56"/>
      <c r="J253" s="136"/>
      <c r="K253" s="136"/>
      <c r="L253" s="136"/>
      <c r="M253" s="183"/>
      <c r="N253" s="136"/>
      <c r="O253" s="56"/>
      <c r="P253" s="56"/>
      <c r="Q253" s="56"/>
      <c r="R253" s="56"/>
      <c r="S253" s="56"/>
      <c r="T253" s="56"/>
      <c r="U253" s="56"/>
      <c r="V253" s="56"/>
      <c r="W253" s="56"/>
      <c r="X253" s="56"/>
      <c r="Y253" s="56"/>
      <c r="Z253" s="56"/>
    </row>
    <row r="254" spans="1:26" ht="15.75" customHeight="1">
      <c r="A254" s="181"/>
      <c r="B254" s="127"/>
      <c r="C254" s="56"/>
      <c r="D254" s="56"/>
      <c r="E254" s="128"/>
      <c r="F254" s="129"/>
      <c r="G254" s="182"/>
      <c r="H254" s="56"/>
      <c r="I254" s="56"/>
      <c r="J254" s="136"/>
      <c r="K254" s="136"/>
      <c r="L254" s="136"/>
      <c r="M254" s="183"/>
      <c r="N254" s="136"/>
      <c r="O254" s="56"/>
      <c r="P254" s="56"/>
      <c r="Q254" s="56"/>
      <c r="R254" s="56"/>
      <c r="S254" s="56"/>
      <c r="T254" s="56"/>
      <c r="U254" s="56"/>
      <c r="V254" s="56"/>
      <c r="W254" s="56"/>
      <c r="X254" s="56"/>
      <c r="Y254" s="56"/>
      <c r="Z254" s="56"/>
    </row>
    <row r="255" spans="1:26" ht="15.75" customHeight="1">
      <c r="A255" s="181"/>
      <c r="B255" s="127"/>
      <c r="C255" s="56"/>
      <c r="D255" s="56"/>
      <c r="E255" s="128"/>
      <c r="F255" s="129"/>
      <c r="G255" s="182"/>
      <c r="H255" s="56"/>
      <c r="I255" s="56"/>
      <c r="J255" s="136"/>
      <c r="K255" s="136"/>
      <c r="L255" s="136"/>
      <c r="M255" s="183"/>
      <c r="N255" s="136"/>
      <c r="O255" s="56"/>
      <c r="P255" s="56"/>
      <c r="Q255" s="56"/>
      <c r="R255" s="56"/>
      <c r="S255" s="56"/>
      <c r="T255" s="56"/>
      <c r="U255" s="56"/>
      <c r="V255" s="56"/>
      <c r="W255" s="56"/>
      <c r="X255" s="56"/>
      <c r="Y255" s="56"/>
      <c r="Z255" s="56"/>
    </row>
    <row r="256" spans="1:26" ht="15.75" customHeight="1">
      <c r="A256" s="181"/>
      <c r="B256" s="127"/>
      <c r="C256" s="56"/>
      <c r="D256" s="56"/>
      <c r="E256" s="128"/>
      <c r="F256" s="129"/>
      <c r="G256" s="182"/>
      <c r="H256" s="56"/>
      <c r="I256" s="56"/>
      <c r="J256" s="136"/>
      <c r="K256" s="136"/>
      <c r="L256" s="136"/>
      <c r="M256" s="183"/>
      <c r="N256" s="136"/>
      <c r="O256" s="56"/>
      <c r="P256" s="56"/>
      <c r="Q256" s="56"/>
      <c r="R256" s="56"/>
      <c r="S256" s="56"/>
      <c r="T256" s="56"/>
      <c r="U256" s="56"/>
      <c r="V256" s="56"/>
      <c r="W256" s="56"/>
      <c r="X256" s="56"/>
      <c r="Y256" s="56"/>
      <c r="Z256" s="56"/>
    </row>
    <row r="257" spans="1:26" ht="15.75" customHeight="1">
      <c r="A257" s="181"/>
      <c r="B257" s="127"/>
      <c r="C257" s="56"/>
      <c r="D257" s="56"/>
      <c r="E257" s="128"/>
      <c r="F257" s="129"/>
      <c r="G257" s="182"/>
      <c r="H257" s="56"/>
      <c r="I257" s="56"/>
      <c r="J257" s="136"/>
      <c r="K257" s="136"/>
      <c r="L257" s="136"/>
      <c r="M257" s="183"/>
      <c r="N257" s="136"/>
      <c r="O257" s="56"/>
      <c r="P257" s="56"/>
      <c r="Q257" s="56"/>
      <c r="R257" s="56"/>
      <c r="S257" s="56"/>
      <c r="T257" s="56"/>
      <c r="U257" s="56"/>
      <c r="V257" s="56"/>
      <c r="W257" s="56"/>
      <c r="X257" s="56"/>
      <c r="Y257" s="56"/>
      <c r="Z257" s="56"/>
    </row>
    <row r="258" spans="1:26" ht="15.75" customHeight="1">
      <c r="A258" s="181"/>
      <c r="B258" s="127"/>
      <c r="C258" s="56"/>
      <c r="D258" s="56"/>
      <c r="E258" s="128"/>
      <c r="F258" s="129"/>
      <c r="G258" s="182"/>
      <c r="H258" s="56"/>
      <c r="I258" s="56"/>
      <c r="J258" s="136"/>
      <c r="K258" s="136"/>
      <c r="L258" s="136"/>
      <c r="M258" s="183"/>
      <c r="N258" s="136"/>
      <c r="O258" s="56"/>
      <c r="P258" s="56"/>
      <c r="Q258" s="56"/>
      <c r="R258" s="56"/>
      <c r="S258" s="56"/>
      <c r="T258" s="56"/>
      <c r="U258" s="56"/>
      <c r="V258" s="56"/>
      <c r="W258" s="56"/>
      <c r="X258" s="56"/>
      <c r="Y258" s="56"/>
      <c r="Z258" s="56"/>
    </row>
    <row r="259" spans="1:26" ht="15.75" customHeight="1">
      <c r="A259" s="181"/>
      <c r="B259" s="127"/>
      <c r="C259" s="56"/>
      <c r="D259" s="56"/>
      <c r="E259" s="128"/>
      <c r="F259" s="129"/>
      <c r="G259" s="182"/>
      <c r="H259" s="56"/>
      <c r="I259" s="56"/>
      <c r="J259" s="136"/>
      <c r="K259" s="136"/>
      <c r="L259" s="136"/>
      <c r="M259" s="183"/>
      <c r="N259" s="136"/>
      <c r="O259" s="56"/>
      <c r="P259" s="56"/>
      <c r="Q259" s="56"/>
      <c r="R259" s="56"/>
      <c r="S259" s="56"/>
      <c r="T259" s="56"/>
      <c r="U259" s="56"/>
      <c r="V259" s="56"/>
      <c r="W259" s="56"/>
      <c r="X259" s="56"/>
      <c r="Y259" s="56"/>
      <c r="Z259" s="56"/>
    </row>
    <row r="260" spans="1:26" ht="15.75" customHeight="1">
      <c r="A260" s="181"/>
      <c r="B260" s="127"/>
      <c r="C260" s="56"/>
      <c r="D260" s="56"/>
      <c r="E260" s="128"/>
      <c r="F260" s="129"/>
      <c r="G260" s="182"/>
      <c r="H260" s="56"/>
      <c r="I260" s="56"/>
      <c r="J260" s="136"/>
      <c r="K260" s="136"/>
      <c r="L260" s="136"/>
      <c r="M260" s="183"/>
      <c r="N260" s="136"/>
      <c r="O260" s="56"/>
      <c r="P260" s="56"/>
      <c r="Q260" s="56"/>
      <c r="R260" s="56"/>
      <c r="S260" s="56"/>
      <c r="T260" s="56"/>
      <c r="U260" s="56"/>
      <c r="V260" s="56"/>
      <c r="W260" s="56"/>
      <c r="X260" s="56"/>
      <c r="Y260" s="56"/>
      <c r="Z260" s="56"/>
    </row>
    <row r="261" spans="1:26" ht="15.75" customHeight="1">
      <c r="A261" s="181"/>
      <c r="B261" s="127"/>
      <c r="C261" s="56"/>
      <c r="D261" s="56"/>
      <c r="E261" s="128"/>
      <c r="F261" s="129"/>
      <c r="G261" s="182"/>
      <c r="H261" s="56"/>
      <c r="I261" s="56"/>
      <c r="J261" s="136"/>
      <c r="K261" s="136"/>
      <c r="L261" s="136"/>
      <c r="M261" s="183"/>
      <c r="N261" s="136"/>
      <c r="O261" s="56"/>
      <c r="P261" s="56"/>
      <c r="Q261" s="56"/>
      <c r="R261" s="56"/>
      <c r="S261" s="56"/>
      <c r="T261" s="56"/>
      <c r="U261" s="56"/>
      <c r="V261" s="56"/>
      <c r="W261" s="56"/>
      <c r="X261" s="56"/>
      <c r="Y261" s="56"/>
      <c r="Z261" s="56"/>
    </row>
    <row r="262" spans="1:26" ht="15.75" customHeight="1">
      <c r="A262" s="181"/>
      <c r="B262" s="127"/>
      <c r="C262" s="56"/>
      <c r="D262" s="56"/>
      <c r="E262" s="128"/>
      <c r="F262" s="129"/>
      <c r="G262" s="182"/>
      <c r="H262" s="56"/>
      <c r="I262" s="56"/>
      <c r="J262" s="136"/>
      <c r="K262" s="136"/>
      <c r="L262" s="136"/>
      <c r="M262" s="183"/>
      <c r="N262" s="136"/>
      <c r="O262" s="56"/>
      <c r="P262" s="56"/>
      <c r="Q262" s="56"/>
      <c r="R262" s="56"/>
      <c r="S262" s="56"/>
      <c r="T262" s="56"/>
      <c r="U262" s="56"/>
      <c r="V262" s="56"/>
      <c r="W262" s="56"/>
      <c r="X262" s="56"/>
      <c r="Y262" s="56"/>
      <c r="Z262" s="56"/>
    </row>
    <row r="263" spans="1:26" ht="15.75" customHeight="1">
      <c r="A263" s="181"/>
      <c r="B263" s="127"/>
      <c r="C263" s="56"/>
      <c r="D263" s="56"/>
      <c r="E263" s="128"/>
      <c r="F263" s="129"/>
      <c r="G263" s="182"/>
      <c r="H263" s="56"/>
      <c r="I263" s="56"/>
      <c r="J263" s="136"/>
      <c r="K263" s="136"/>
      <c r="L263" s="136"/>
      <c r="M263" s="183"/>
      <c r="N263" s="136"/>
      <c r="O263" s="56"/>
      <c r="P263" s="56"/>
      <c r="Q263" s="56"/>
      <c r="R263" s="56"/>
      <c r="S263" s="56"/>
      <c r="T263" s="56"/>
      <c r="U263" s="56"/>
      <c r="V263" s="56"/>
      <c r="W263" s="56"/>
      <c r="X263" s="56"/>
      <c r="Y263" s="56"/>
      <c r="Z263" s="56"/>
    </row>
    <row r="264" spans="1:26" ht="15.75" customHeight="1">
      <c r="A264" s="181"/>
      <c r="B264" s="127"/>
      <c r="C264" s="56"/>
      <c r="D264" s="56"/>
      <c r="E264" s="128"/>
      <c r="F264" s="129"/>
      <c r="G264" s="182"/>
      <c r="H264" s="56"/>
      <c r="I264" s="56"/>
      <c r="J264" s="136"/>
      <c r="K264" s="136"/>
      <c r="L264" s="136"/>
      <c r="M264" s="183"/>
      <c r="N264" s="136"/>
      <c r="O264" s="56"/>
      <c r="P264" s="56"/>
      <c r="Q264" s="56"/>
      <c r="R264" s="56"/>
      <c r="S264" s="56"/>
      <c r="T264" s="56"/>
      <c r="U264" s="56"/>
      <c r="V264" s="56"/>
      <c r="W264" s="56"/>
      <c r="X264" s="56"/>
      <c r="Y264" s="56"/>
      <c r="Z264" s="56"/>
    </row>
    <row r="265" spans="1:26" ht="15.75" customHeight="1">
      <c r="A265" s="181"/>
      <c r="B265" s="127"/>
      <c r="C265" s="56"/>
      <c r="D265" s="56"/>
      <c r="E265" s="128"/>
      <c r="F265" s="129"/>
      <c r="G265" s="182"/>
      <c r="H265" s="56"/>
      <c r="I265" s="56"/>
      <c r="J265" s="136"/>
      <c r="K265" s="136"/>
      <c r="L265" s="136"/>
      <c r="M265" s="183"/>
      <c r="N265" s="136"/>
      <c r="O265" s="56"/>
      <c r="P265" s="56"/>
      <c r="Q265" s="56"/>
      <c r="R265" s="56"/>
      <c r="S265" s="56"/>
      <c r="T265" s="56"/>
      <c r="U265" s="56"/>
      <c r="V265" s="56"/>
      <c r="W265" s="56"/>
      <c r="X265" s="56"/>
      <c r="Y265" s="56"/>
      <c r="Z265" s="56"/>
    </row>
    <row r="266" spans="1:26" ht="15.75" customHeight="1">
      <c r="A266" s="181"/>
      <c r="B266" s="127"/>
      <c r="C266" s="56"/>
      <c r="D266" s="56"/>
      <c r="E266" s="128"/>
      <c r="F266" s="129"/>
      <c r="G266" s="182"/>
      <c r="H266" s="56"/>
      <c r="I266" s="56"/>
      <c r="J266" s="136"/>
      <c r="K266" s="136"/>
      <c r="L266" s="136"/>
      <c r="M266" s="183"/>
      <c r="N266" s="136"/>
      <c r="O266" s="56"/>
      <c r="P266" s="56"/>
      <c r="Q266" s="56"/>
      <c r="R266" s="56"/>
      <c r="S266" s="56"/>
      <c r="T266" s="56"/>
      <c r="U266" s="56"/>
      <c r="V266" s="56"/>
      <c r="W266" s="56"/>
      <c r="X266" s="56"/>
      <c r="Y266" s="56"/>
      <c r="Z266" s="56"/>
    </row>
    <row r="267" spans="1:26" ht="15.75" customHeight="1">
      <c r="A267" s="181"/>
      <c r="B267" s="127"/>
      <c r="C267" s="56"/>
      <c r="D267" s="56"/>
      <c r="E267" s="128"/>
      <c r="F267" s="129"/>
      <c r="G267" s="182"/>
      <c r="H267" s="56"/>
      <c r="I267" s="56"/>
      <c r="J267" s="136"/>
      <c r="K267" s="136"/>
      <c r="L267" s="136"/>
      <c r="M267" s="183"/>
      <c r="N267" s="136"/>
      <c r="O267" s="56"/>
      <c r="P267" s="56"/>
      <c r="Q267" s="56"/>
      <c r="R267" s="56"/>
      <c r="S267" s="56"/>
      <c r="T267" s="56"/>
      <c r="U267" s="56"/>
      <c r="V267" s="56"/>
      <c r="W267" s="56"/>
      <c r="X267" s="56"/>
      <c r="Y267" s="56"/>
      <c r="Z267" s="56"/>
    </row>
    <row r="268" spans="1:26" ht="15.75" customHeight="1">
      <c r="A268" s="181"/>
      <c r="B268" s="127"/>
      <c r="C268" s="56"/>
      <c r="D268" s="56"/>
      <c r="E268" s="128"/>
      <c r="F268" s="129"/>
      <c r="G268" s="182"/>
      <c r="H268" s="56"/>
      <c r="I268" s="56"/>
      <c r="J268" s="136"/>
      <c r="K268" s="136"/>
      <c r="L268" s="136"/>
      <c r="M268" s="183"/>
      <c r="N268" s="136"/>
      <c r="O268" s="56"/>
      <c r="P268" s="56"/>
      <c r="Q268" s="56"/>
      <c r="R268" s="56"/>
      <c r="S268" s="56"/>
      <c r="T268" s="56"/>
      <c r="U268" s="56"/>
      <c r="V268" s="56"/>
      <c r="W268" s="56"/>
      <c r="X268" s="56"/>
      <c r="Y268" s="56"/>
      <c r="Z268" s="56"/>
    </row>
    <row r="269" spans="1:26" ht="15.75" customHeight="1">
      <c r="A269" s="181"/>
      <c r="B269" s="127"/>
      <c r="C269" s="56"/>
      <c r="D269" s="56"/>
      <c r="E269" s="128"/>
      <c r="F269" s="129"/>
      <c r="G269" s="182"/>
      <c r="H269" s="56"/>
      <c r="I269" s="56"/>
      <c r="J269" s="136"/>
      <c r="K269" s="136"/>
      <c r="L269" s="136"/>
      <c r="M269" s="183"/>
      <c r="N269" s="136"/>
      <c r="O269" s="56"/>
      <c r="P269" s="56"/>
      <c r="Q269" s="56"/>
      <c r="R269" s="56"/>
      <c r="S269" s="56"/>
      <c r="T269" s="56"/>
      <c r="U269" s="56"/>
      <c r="V269" s="56"/>
      <c r="W269" s="56"/>
      <c r="X269" s="56"/>
      <c r="Y269" s="56"/>
      <c r="Z269" s="56"/>
    </row>
    <row r="270" spans="1:26" ht="15.75" customHeight="1">
      <c r="A270" s="181"/>
      <c r="B270" s="127"/>
      <c r="C270" s="56"/>
      <c r="D270" s="56"/>
      <c r="E270" s="128"/>
      <c r="F270" s="129"/>
      <c r="G270" s="182"/>
      <c r="H270" s="56"/>
      <c r="I270" s="56"/>
      <c r="J270" s="136"/>
      <c r="K270" s="136"/>
      <c r="L270" s="136"/>
      <c r="M270" s="183"/>
      <c r="N270" s="136"/>
      <c r="O270" s="56"/>
      <c r="P270" s="56"/>
      <c r="Q270" s="56"/>
      <c r="R270" s="56"/>
      <c r="S270" s="56"/>
      <c r="T270" s="56"/>
      <c r="U270" s="56"/>
      <c r="V270" s="56"/>
      <c r="W270" s="56"/>
      <c r="X270" s="56"/>
      <c r="Y270" s="56"/>
      <c r="Z270" s="56"/>
    </row>
    <row r="271" spans="1:26" ht="15.75" customHeight="1">
      <c r="A271" s="181"/>
      <c r="B271" s="127"/>
      <c r="C271" s="56"/>
      <c r="D271" s="56"/>
      <c r="E271" s="128"/>
      <c r="F271" s="129"/>
      <c r="G271" s="182"/>
      <c r="H271" s="56"/>
      <c r="I271" s="56"/>
      <c r="J271" s="136"/>
      <c r="K271" s="136"/>
      <c r="L271" s="136"/>
      <c r="M271" s="183"/>
      <c r="N271" s="136"/>
      <c r="O271" s="56"/>
      <c r="P271" s="56"/>
      <c r="Q271" s="56"/>
      <c r="R271" s="56"/>
      <c r="S271" s="56"/>
      <c r="T271" s="56"/>
      <c r="U271" s="56"/>
      <c r="V271" s="56"/>
      <c r="W271" s="56"/>
      <c r="X271" s="56"/>
      <c r="Y271" s="56"/>
      <c r="Z271" s="56"/>
    </row>
    <row r="272" spans="1:26" ht="15.75" customHeight="1">
      <c r="A272" s="181"/>
      <c r="B272" s="127"/>
      <c r="C272" s="56"/>
      <c r="D272" s="56"/>
      <c r="E272" s="128"/>
      <c r="F272" s="129"/>
      <c r="G272" s="182"/>
      <c r="H272" s="56"/>
      <c r="I272" s="56"/>
      <c r="J272" s="136"/>
      <c r="K272" s="136"/>
      <c r="L272" s="136"/>
      <c r="M272" s="183"/>
      <c r="N272" s="136"/>
      <c r="O272" s="56"/>
      <c r="P272" s="56"/>
      <c r="Q272" s="56"/>
      <c r="R272" s="56"/>
      <c r="S272" s="56"/>
      <c r="T272" s="56"/>
      <c r="U272" s="56"/>
      <c r="V272" s="56"/>
      <c r="W272" s="56"/>
      <c r="X272" s="56"/>
      <c r="Y272" s="56"/>
      <c r="Z272" s="56"/>
    </row>
    <row r="273" spans="1:26" ht="15.75" customHeight="1">
      <c r="A273" s="181"/>
      <c r="B273" s="127"/>
      <c r="C273" s="56"/>
      <c r="D273" s="56"/>
      <c r="E273" s="128"/>
      <c r="F273" s="129"/>
      <c r="G273" s="182"/>
      <c r="H273" s="56"/>
      <c r="I273" s="56"/>
      <c r="J273" s="136"/>
      <c r="K273" s="136"/>
      <c r="L273" s="136"/>
      <c r="M273" s="183"/>
      <c r="N273" s="136"/>
      <c r="O273" s="56"/>
      <c r="P273" s="56"/>
      <c r="Q273" s="56"/>
      <c r="R273" s="56"/>
      <c r="S273" s="56"/>
      <c r="T273" s="56"/>
      <c r="U273" s="56"/>
      <c r="V273" s="56"/>
      <c r="W273" s="56"/>
      <c r="X273" s="56"/>
      <c r="Y273" s="56"/>
      <c r="Z273" s="56"/>
    </row>
    <row r="274" spans="1:26" ht="15.75" customHeight="1">
      <c r="A274" s="181"/>
      <c r="B274" s="127"/>
      <c r="C274" s="56"/>
      <c r="D274" s="56"/>
      <c r="E274" s="128"/>
      <c r="F274" s="129"/>
      <c r="G274" s="182"/>
      <c r="H274" s="56"/>
      <c r="I274" s="56"/>
      <c r="J274" s="136"/>
      <c r="K274" s="136"/>
      <c r="L274" s="136"/>
      <c r="M274" s="183"/>
      <c r="N274" s="136"/>
      <c r="O274" s="56"/>
      <c r="P274" s="56"/>
      <c r="Q274" s="56"/>
      <c r="R274" s="56"/>
      <c r="S274" s="56"/>
      <c r="T274" s="56"/>
      <c r="U274" s="56"/>
      <c r="V274" s="56"/>
      <c r="W274" s="56"/>
      <c r="X274" s="56"/>
      <c r="Y274" s="56"/>
      <c r="Z274" s="56"/>
    </row>
    <row r="275" spans="1:26" ht="15.75" customHeight="1">
      <c r="A275" s="181"/>
      <c r="B275" s="127"/>
      <c r="C275" s="56"/>
      <c r="D275" s="56"/>
      <c r="E275" s="128"/>
      <c r="F275" s="129"/>
      <c r="G275" s="182"/>
      <c r="H275" s="56"/>
      <c r="I275" s="56"/>
      <c r="J275" s="136"/>
      <c r="K275" s="136"/>
      <c r="L275" s="136"/>
      <c r="M275" s="183"/>
      <c r="N275" s="136"/>
      <c r="O275" s="56"/>
      <c r="P275" s="56"/>
      <c r="Q275" s="56"/>
      <c r="R275" s="56"/>
      <c r="S275" s="56"/>
      <c r="T275" s="56"/>
      <c r="U275" s="56"/>
      <c r="V275" s="56"/>
      <c r="W275" s="56"/>
      <c r="X275" s="56"/>
      <c r="Y275" s="56"/>
      <c r="Z275" s="56"/>
    </row>
    <row r="276" spans="1:26" ht="15.75" customHeight="1">
      <c r="A276" s="181"/>
      <c r="B276" s="127"/>
      <c r="C276" s="56"/>
      <c r="D276" s="56"/>
      <c r="E276" s="128"/>
      <c r="F276" s="129"/>
      <c r="G276" s="182"/>
      <c r="H276" s="56"/>
      <c r="I276" s="56"/>
      <c r="J276" s="136"/>
      <c r="K276" s="136"/>
      <c r="L276" s="136"/>
      <c r="M276" s="183"/>
      <c r="N276" s="136"/>
      <c r="O276" s="56"/>
      <c r="P276" s="56"/>
      <c r="Q276" s="56"/>
      <c r="R276" s="56"/>
      <c r="S276" s="56"/>
      <c r="T276" s="56"/>
      <c r="U276" s="56"/>
      <c r="V276" s="56"/>
      <c r="W276" s="56"/>
      <c r="X276" s="56"/>
      <c r="Y276" s="56"/>
      <c r="Z276" s="56"/>
    </row>
    <row r="277" spans="1:26" ht="15.75" customHeight="1">
      <c r="A277" s="181"/>
      <c r="B277" s="127"/>
      <c r="C277" s="56"/>
      <c r="D277" s="56"/>
      <c r="E277" s="128"/>
      <c r="F277" s="129"/>
      <c r="G277" s="182"/>
      <c r="H277" s="56"/>
      <c r="I277" s="56"/>
      <c r="J277" s="136"/>
      <c r="K277" s="136"/>
      <c r="L277" s="136"/>
      <c r="M277" s="183"/>
      <c r="N277" s="136"/>
      <c r="O277" s="56"/>
      <c r="P277" s="56"/>
      <c r="Q277" s="56"/>
      <c r="R277" s="56"/>
      <c r="S277" s="56"/>
      <c r="T277" s="56"/>
      <c r="U277" s="56"/>
      <c r="V277" s="56"/>
      <c r="W277" s="56"/>
      <c r="X277" s="56"/>
      <c r="Y277" s="56"/>
      <c r="Z277" s="56"/>
    </row>
    <row r="278" spans="1:26" ht="15.75" customHeight="1">
      <c r="A278" s="181"/>
      <c r="B278" s="127"/>
      <c r="C278" s="56"/>
      <c r="D278" s="56"/>
      <c r="E278" s="128"/>
      <c r="F278" s="129"/>
      <c r="G278" s="182"/>
      <c r="H278" s="56"/>
      <c r="I278" s="56"/>
      <c r="J278" s="136"/>
      <c r="K278" s="136"/>
      <c r="L278" s="136"/>
      <c r="M278" s="183"/>
      <c r="N278" s="136"/>
      <c r="O278" s="56"/>
      <c r="P278" s="56"/>
      <c r="Q278" s="56"/>
      <c r="R278" s="56"/>
      <c r="S278" s="56"/>
      <c r="T278" s="56"/>
      <c r="U278" s="56"/>
      <c r="V278" s="56"/>
      <c r="W278" s="56"/>
      <c r="X278" s="56"/>
      <c r="Y278" s="56"/>
      <c r="Z278" s="56"/>
    </row>
    <row r="279" spans="1:26" ht="15.75" customHeight="1">
      <c r="A279" s="181"/>
      <c r="B279" s="127"/>
      <c r="C279" s="56"/>
      <c r="D279" s="56"/>
      <c r="E279" s="128"/>
      <c r="F279" s="129"/>
      <c r="G279" s="182"/>
      <c r="H279" s="56"/>
      <c r="I279" s="56"/>
      <c r="J279" s="136"/>
      <c r="K279" s="136"/>
      <c r="L279" s="136"/>
      <c r="M279" s="183"/>
      <c r="N279" s="136"/>
      <c r="O279" s="56"/>
      <c r="P279" s="56"/>
      <c r="Q279" s="56"/>
      <c r="R279" s="56"/>
      <c r="S279" s="56"/>
      <c r="T279" s="56"/>
      <c r="U279" s="56"/>
      <c r="V279" s="56"/>
      <c r="W279" s="56"/>
      <c r="X279" s="56"/>
      <c r="Y279" s="56"/>
      <c r="Z279" s="56"/>
    </row>
    <row r="280" spans="1:26" ht="15.75" customHeight="1">
      <c r="A280" s="181"/>
      <c r="B280" s="127"/>
      <c r="C280" s="56"/>
      <c r="D280" s="56"/>
      <c r="E280" s="128"/>
      <c r="F280" s="129"/>
      <c r="G280" s="182"/>
      <c r="H280" s="56"/>
      <c r="I280" s="56"/>
      <c r="J280" s="136"/>
      <c r="K280" s="136"/>
      <c r="L280" s="136"/>
      <c r="M280" s="183"/>
      <c r="N280" s="136"/>
      <c r="O280" s="56"/>
      <c r="P280" s="56"/>
      <c r="Q280" s="56"/>
      <c r="R280" s="56"/>
      <c r="S280" s="56"/>
      <c r="T280" s="56"/>
      <c r="U280" s="56"/>
      <c r="V280" s="56"/>
      <c r="W280" s="56"/>
      <c r="X280" s="56"/>
      <c r="Y280" s="56"/>
      <c r="Z280" s="56"/>
    </row>
    <row r="281" spans="1:26" ht="15.75" customHeight="1">
      <c r="A281" s="181"/>
      <c r="B281" s="127"/>
      <c r="C281" s="56"/>
      <c r="D281" s="56"/>
      <c r="E281" s="128"/>
      <c r="F281" s="129"/>
      <c r="G281" s="182"/>
      <c r="H281" s="56"/>
      <c r="I281" s="56"/>
      <c r="J281" s="136"/>
      <c r="K281" s="136"/>
      <c r="L281" s="136"/>
      <c r="M281" s="183"/>
      <c r="N281" s="136"/>
      <c r="O281" s="56"/>
      <c r="P281" s="56"/>
      <c r="Q281" s="56"/>
      <c r="R281" s="56"/>
      <c r="S281" s="56"/>
      <c r="T281" s="56"/>
      <c r="U281" s="56"/>
      <c r="V281" s="56"/>
      <c r="W281" s="56"/>
      <c r="X281" s="56"/>
      <c r="Y281" s="56"/>
      <c r="Z281" s="56"/>
    </row>
    <row r="282" spans="1:26" ht="15.75" customHeight="1">
      <c r="A282" s="181"/>
      <c r="B282" s="127"/>
      <c r="C282" s="56"/>
      <c r="D282" s="56"/>
      <c r="E282" s="128"/>
      <c r="F282" s="129"/>
      <c r="G282" s="182"/>
      <c r="H282" s="56"/>
      <c r="I282" s="56"/>
      <c r="J282" s="136"/>
      <c r="K282" s="136"/>
      <c r="L282" s="136"/>
      <c r="M282" s="183"/>
      <c r="N282" s="136"/>
      <c r="O282" s="56"/>
      <c r="P282" s="56"/>
      <c r="Q282" s="56"/>
      <c r="R282" s="56"/>
      <c r="S282" s="56"/>
      <c r="T282" s="56"/>
      <c r="U282" s="56"/>
      <c r="V282" s="56"/>
      <c r="W282" s="56"/>
      <c r="X282" s="56"/>
      <c r="Y282" s="56"/>
      <c r="Z282" s="56"/>
    </row>
    <row r="283" spans="1:26" ht="15.75" customHeight="1">
      <c r="A283" s="181"/>
      <c r="B283" s="127"/>
      <c r="C283" s="56"/>
      <c r="D283" s="56"/>
      <c r="E283" s="128"/>
      <c r="F283" s="129"/>
      <c r="G283" s="182"/>
      <c r="H283" s="56"/>
      <c r="I283" s="56"/>
      <c r="J283" s="136"/>
      <c r="K283" s="136"/>
      <c r="L283" s="136"/>
      <c r="M283" s="183"/>
      <c r="N283" s="136"/>
      <c r="O283" s="56"/>
      <c r="P283" s="56"/>
      <c r="Q283" s="56"/>
      <c r="R283" s="56"/>
      <c r="S283" s="56"/>
      <c r="T283" s="56"/>
      <c r="U283" s="56"/>
      <c r="V283" s="56"/>
      <c r="W283" s="56"/>
      <c r="X283" s="56"/>
      <c r="Y283" s="56"/>
      <c r="Z283" s="56"/>
    </row>
    <row r="284" spans="1:26" ht="15.75" customHeight="1">
      <c r="A284" s="181"/>
      <c r="B284" s="127"/>
      <c r="C284" s="56"/>
      <c r="D284" s="56"/>
      <c r="E284" s="128"/>
      <c r="F284" s="129"/>
      <c r="G284" s="182"/>
      <c r="H284" s="56"/>
      <c r="I284" s="56"/>
      <c r="J284" s="136"/>
      <c r="K284" s="136"/>
      <c r="L284" s="136"/>
      <c r="M284" s="183"/>
      <c r="N284" s="136"/>
      <c r="O284" s="56"/>
      <c r="P284" s="56"/>
      <c r="Q284" s="56"/>
      <c r="R284" s="56"/>
      <c r="S284" s="56"/>
      <c r="T284" s="56"/>
      <c r="U284" s="56"/>
      <c r="V284" s="56"/>
      <c r="W284" s="56"/>
      <c r="X284" s="56"/>
      <c r="Y284" s="56"/>
      <c r="Z284" s="56"/>
    </row>
    <row r="285" spans="1:26" ht="15.75" customHeight="1">
      <c r="A285" s="181"/>
      <c r="B285" s="127"/>
      <c r="C285" s="56"/>
      <c r="D285" s="56"/>
      <c r="E285" s="128"/>
      <c r="F285" s="129"/>
      <c r="G285" s="182"/>
      <c r="H285" s="56"/>
      <c r="I285" s="56"/>
      <c r="J285" s="136"/>
      <c r="K285" s="136"/>
      <c r="L285" s="136"/>
      <c r="M285" s="183"/>
      <c r="N285" s="136"/>
      <c r="O285" s="56"/>
      <c r="P285" s="56"/>
      <c r="Q285" s="56"/>
      <c r="R285" s="56"/>
      <c r="S285" s="56"/>
      <c r="T285" s="56"/>
      <c r="U285" s="56"/>
      <c r="V285" s="56"/>
      <c r="W285" s="56"/>
      <c r="X285" s="56"/>
      <c r="Y285" s="56"/>
      <c r="Z285" s="56"/>
    </row>
    <row r="286" spans="1:26" ht="15.75" customHeight="1">
      <c r="A286" s="181"/>
      <c r="B286" s="127"/>
      <c r="C286" s="56"/>
      <c r="D286" s="56"/>
      <c r="E286" s="128"/>
      <c r="F286" s="129"/>
      <c r="G286" s="182"/>
      <c r="H286" s="56"/>
      <c r="I286" s="56"/>
      <c r="J286" s="136"/>
      <c r="K286" s="136"/>
      <c r="L286" s="136"/>
      <c r="M286" s="183"/>
      <c r="N286" s="136"/>
      <c r="O286" s="56"/>
      <c r="P286" s="56"/>
      <c r="Q286" s="56"/>
      <c r="R286" s="56"/>
      <c r="S286" s="56"/>
      <c r="T286" s="56"/>
      <c r="U286" s="56"/>
      <c r="V286" s="56"/>
      <c r="W286" s="56"/>
      <c r="X286" s="56"/>
      <c r="Y286" s="56"/>
      <c r="Z286" s="56"/>
    </row>
    <row r="287" spans="1:26" ht="15.75" customHeight="1">
      <c r="A287" s="181"/>
      <c r="B287" s="127"/>
      <c r="C287" s="56"/>
      <c r="D287" s="56"/>
      <c r="E287" s="128"/>
      <c r="F287" s="129"/>
      <c r="G287" s="182"/>
      <c r="H287" s="56"/>
      <c r="I287" s="56"/>
      <c r="J287" s="136"/>
      <c r="K287" s="136"/>
      <c r="L287" s="136"/>
      <c r="M287" s="183"/>
      <c r="N287" s="136"/>
      <c r="O287" s="56"/>
      <c r="P287" s="56"/>
      <c r="Q287" s="56"/>
      <c r="R287" s="56"/>
      <c r="S287" s="56"/>
      <c r="T287" s="56"/>
      <c r="U287" s="56"/>
      <c r="V287" s="56"/>
      <c r="W287" s="56"/>
      <c r="X287" s="56"/>
      <c r="Y287" s="56"/>
      <c r="Z287" s="56"/>
    </row>
    <row r="288" spans="1:26" ht="15.75" customHeight="1">
      <c r="A288" s="181"/>
      <c r="B288" s="127"/>
      <c r="C288" s="56"/>
      <c r="D288" s="56"/>
      <c r="E288" s="128"/>
      <c r="F288" s="129"/>
      <c r="G288" s="182"/>
      <c r="H288" s="56"/>
      <c r="I288" s="56"/>
      <c r="J288" s="136"/>
      <c r="K288" s="136"/>
      <c r="L288" s="136"/>
      <c r="M288" s="183"/>
      <c r="N288" s="136"/>
      <c r="O288" s="56"/>
      <c r="P288" s="56"/>
      <c r="Q288" s="56"/>
      <c r="R288" s="56"/>
      <c r="S288" s="56"/>
      <c r="T288" s="56"/>
      <c r="U288" s="56"/>
      <c r="V288" s="56"/>
      <c r="W288" s="56"/>
      <c r="X288" s="56"/>
      <c r="Y288" s="56"/>
      <c r="Z288" s="56"/>
    </row>
    <row r="289" spans="1:26" ht="15.75" customHeight="1">
      <c r="A289" s="181"/>
      <c r="B289" s="127"/>
      <c r="C289" s="56"/>
      <c r="D289" s="56"/>
      <c r="E289" s="128"/>
      <c r="F289" s="129"/>
      <c r="G289" s="182"/>
      <c r="H289" s="56"/>
      <c r="I289" s="56"/>
      <c r="J289" s="136"/>
      <c r="K289" s="136"/>
      <c r="L289" s="136"/>
      <c r="M289" s="183"/>
      <c r="N289" s="136"/>
      <c r="O289" s="56"/>
      <c r="P289" s="56"/>
      <c r="Q289" s="56"/>
      <c r="R289" s="56"/>
      <c r="S289" s="56"/>
      <c r="T289" s="56"/>
      <c r="U289" s="56"/>
      <c r="V289" s="56"/>
      <c r="W289" s="56"/>
      <c r="X289" s="56"/>
      <c r="Y289" s="56"/>
      <c r="Z289" s="56"/>
    </row>
    <row r="290" spans="1:26" ht="15.75" customHeight="1">
      <c r="A290" s="181"/>
      <c r="B290" s="127"/>
      <c r="C290" s="56"/>
      <c r="D290" s="56"/>
      <c r="E290" s="128"/>
      <c r="F290" s="129"/>
      <c r="G290" s="182"/>
      <c r="H290" s="56"/>
      <c r="I290" s="56"/>
      <c r="J290" s="136"/>
      <c r="K290" s="136"/>
      <c r="L290" s="136"/>
      <c r="M290" s="183"/>
      <c r="N290" s="136"/>
      <c r="O290" s="56"/>
      <c r="P290" s="56"/>
      <c r="Q290" s="56"/>
      <c r="R290" s="56"/>
      <c r="S290" s="56"/>
      <c r="T290" s="56"/>
      <c r="U290" s="56"/>
      <c r="V290" s="56"/>
      <c r="W290" s="56"/>
      <c r="X290" s="56"/>
      <c r="Y290" s="56"/>
      <c r="Z290" s="56"/>
    </row>
    <row r="291" spans="1:26" ht="15.75" customHeight="1">
      <c r="A291" s="181"/>
      <c r="B291" s="127"/>
      <c r="C291" s="56"/>
      <c r="D291" s="56"/>
      <c r="E291" s="128"/>
      <c r="F291" s="129"/>
      <c r="G291" s="182"/>
      <c r="H291" s="56"/>
      <c r="I291" s="56"/>
      <c r="J291" s="136"/>
      <c r="K291" s="136"/>
      <c r="L291" s="136"/>
      <c r="M291" s="183"/>
      <c r="N291" s="136"/>
      <c r="O291" s="56"/>
      <c r="P291" s="56"/>
      <c r="Q291" s="56"/>
      <c r="R291" s="56"/>
      <c r="S291" s="56"/>
      <c r="T291" s="56"/>
      <c r="U291" s="56"/>
      <c r="V291" s="56"/>
      <c r="W291" s="56"/>
      <c r="X291" s="56"/>
      <c r="Y291" s="56"/>
      <c r="Z291" s="56"/>
    </row>
    <row r="292" spans="1:26" ht="15.75" customHeight="1">
      <c r="A292" s="181"/>
      <c r="B292" s="127"/>
      <c r="C292" s="56"/>
      <c r="D292" s="56"/>
      <c r="E292" s="128"/>
      <c r="F292" s="129"/>
      <c r="G292" s="182"/>
      <c r="H292" s="56"/>
      <c r="I292" s="56"/>
      <c r="J292" s="136"/>
      <c r="K292" s="136"/>
      <c r="L292" s="136"/>
      <c r="M292" s="183"/>
      <c r="N292" s="136"/>
      <c r="O292" s="56"/>
      <c r="P292" s="56"/>
      <c r="Q292" s="56"/>
      <c r="R292" s="56"/>
      <c r="S292" s="56"/>
      <c r="T292" s="56"/>
      <c r="U292" s="56"/>
      <c r="V292" s="56"/>
      <c r="W292" s="56"/>
      <c r="X292" s="56"/>
      <c r="Y292" s="56"/>
      <c r="Z292" s="56"/>
    </row>
    <row r="293" spans="1:26" ht="15.75" customHeight="1">
      <c r="A293" s="181"/>
      <c r="B293" s="127"/>
      <c r="C293" s="56"/>
      <c r="D293" s="56"/>
      <c r="E293" s="128"/>
      <c r="F293" s="129"/>
      <c r="G293" s="182"/>
      <c r="H293" s="56"/>
      <c r="I293" s="56"/>
      <c r="J293" s="136"/>
      <c r="K293" s="136"/>
      <c r="L293" s="136"/>
      <c r="M293" s="183"/>
      <c r="N293" s="136"/>
      <c r="O293" s="56"/>
      <c r="P293" s="56"/>
      <c r="Q293" s="56"/>
      <c r="R293" s="56"/>
      <c r="S293" s="56"/>
      <c r="T293" s="56"/>
      <c r="U293" s="56"/>
      <c r="V293" s="56"/>
      <c r="W293" s="56"/>
      <c r="X293" s="56"/>
      <c r="Y293" s="56"/>
      <c r="Z293" s="56"/>
    </row>
    <row r="294" spans="1:26" ht="15.75" customHeight="1">
      <c r="A294" s="181"/>
      <c r="B294" s="127"/>
      <c r="C294" s="56"/>
      <c r="D294" s="56"/>
      <c r="E294" s="128"/>
      <c r="F294" s="129"/>
      <c r="G294" s="182"/>
      <c r="H294" s="56"/>
      <c r="I294" s="56"/>
      <c r="J294" s="136"/>
      <c r="K294" s="136"/>
      <c r="L294" s="136"/>
      <c r="M294" s="183"/>
      <c r="N294" s="136"/>
      <c r="O294" s="56"/>
      <c r="P294" s="56"/>
      <c r="Q294" s="56"/>
      <c r="R294" s="56"/>
      <c r="S294" s="56"/>
      <c r="T294" s="56"/>
      <c r="U294" s="56"/>
      <c r="V294" s="56"/>
      <c r="W294" s="56"/>
      <c r="X294" s="56"/>
      <c r="Y294" s="56"/>
      <c r="Z294" s="56"/>
    </row>
    <row r="295" spans="1:26" ht="15.75" customHeight="1">
      <c r="A295" s="181"/>
      <c r="B295" s="127"/>
      <c r="C295" s="56"/>
      <c r="D295" s="56"/>
      <c r="E295" s="128"/>
      <c r="F295" s="129"/>
      <c r="G295" s="182"/>
      <c r="H295" s="56"/>
      <c r="I295" s="56"/>
      <c r="J295" s="136"/>
      <c r="K295" s="136"/>
      <c r="L295" s="136"/>
      <c r="M295" s="183"/>
      <c r="N295" s="136"/>
      <c r="O295" s="56"/>
      <c r="P295" s="56"/>
      <c r="Q295" s="56"/>
      <c r="R295" s="56"/>
      <c r="S295" s="56"/>
      <c r="T295" s="56"/>
      <c r="U295" s="56"/>
      <c r="V295" s="56"/>
      <c r="W295" s="56"/>
      <c r="X295" s="56"/>
      <c r="Y295" s="56"/>
      <c r="Z295" s="56"/>
    </row>
    <row r="296" spans="1:26" ht="15.75" customHeight="1">
      <c r="A296" s="181"/>
      <c r="B296" s="127"/>
      <c r="C296" s="56"/>
      <c r="D296" s="56"/>
      <c r="E296" s="128"/>
      <c r="F296" s="129"/>
      <c r="G296" s="182"/>
      <c r="H296" s="56"/>
      <c r="I296" s="56"/>
      <c r="J296" s="136"/>
      <c r="K296" s="136"/>
      <c r="L296" s="136"/>
      <c r="M296" s="183"/>
      <c r="N296" s="136"/>
      <c r="O296" s="56"/>
      <c r="P296" s="56"/>
      <c r="Q296" s="56"/>
      <c r="R296" s="56"/>
      <c r="S296" s="56"/>
      <c r="T296" s="56"/>
      <c r="U296" s="56"/>
      <c r="V296" s="56"/>
      <c r="W296" s="56"/>
      <c r="X296" s="56"/>
      <c r="Y296" s="56"/>
      <c r="Z296" s="56"/>
    </row>
    <row r="297" spans="1:26" ht="15.75" customHeight="1">
      <c r="A297" s="181"/>
      <c r="B297" s="127"/>
      <c r="C297" s="56"/>
      <c r="D297" s="56"/>
      <c r="E297" s="128"/>
      <c r="F297" s="129"/>
      <c r="G297" s="182"/>
      <c r="H297" s="56"/>
      <c r="I297" s="56"/>
      <c r="J297" s="136"/>
      <c r="K297" s="136"/>
      <c r="L297" s="136"/>
      <c r="M297" s="183"/>
      <c r="N297" s="136"/>
      <c r="O297" s="56"/>
      <c r="P297" s="56"/>
      <c r="Q297" s="56"/>
      <c r="R297" s="56"/>
      <c r="S297" s="56"/>
      <c r="T297" s="56"/>
      <c r="U297" s="56"/>
      <c r="V297" s="56"/>
      <c r="W297" s="56"/>
      <c r="X297" s="56"/>
      <c r="Y297" s="56"/>
      <c r="Z297" s="56"/>
    </row>
    <row r="298" spans="1:26" ht="15.75" customHeight="1">
      <c r="A298" s="181"/>
      <c r="B298" s="127"/>
      <c r="C298" s="56"/>
      <c r="D298" s="56"/>
      <c r="E298" s="128"/>
      <c r="F298" s="129"/>
      <c r="G298" s="182"/>
      <c r="H298" s="56"/>
      <c r="I298" s="56"/>
      <c r="J298" s="136"/>
      <c r="K298" s="136"/>
      <c r="L298" s="136"/>
      <c r="M298" s="183"/>
      <c r="N298" s="136"/>
      <c r="O298" s="56"/>
      <c r="P298" s="56"/>
      <c r="Q298" s="56"/>
      <c r="R298" s="56"/>
      <c r="S298" s="56"/>
      <c r="T298" s="56"/>
      <c r="U298" s="56"/>
      <c r="V298" s="56"/>
      <c r="W298" s="56"/>
      <c r="X298" s="56"/>
      <c r="Y298" s="56"/>
      <c r="Z298" s="56"/>
    </row>
    <row r="299" spans="1:26" ht="15.75" customHeight="1">
      <c r="A299" s="181"/>
      <c r="B299" s="127"/>
      <c r="C299" s="56"/>
      <c r="D299" s="56"/>
      <c r="E299" s="128"/>
      <c r="F299" s="129"/>
      <c r="G299" s="182"/>
      <c r="H299" s="56"/>
      <c r="I299" s="56"/>
      <c r="J299" s="136"/>
      <c r="K299" s="136"/>
      <c r="L299" s="136"/>
      <c r="M299" s="183"/>
      <c r="N299" s="136"/>
      <c r="O299" s="56"/>
      <c r="P299" s="56"/>
      <c r="Q299" s="56"/>
      <c r="R299" s="56"/>
      <c r="S299" s="56"/>
      <c r="T299" s="56"/>
      <c r="U299" s="56"/>
      <c r="V299" s="56"/>
      <c r="W299" s="56"/>
      <c r="X299" s="56"/>
      <c r="Y299" s="56"/>
      <c r="Z299" s="56"/>
    </row>
    <row r="300" spans="1:26" ht="15.75" customHeight="1">
      <c r="A300" s="181"/>
      <c r="B300" s="127"/>
      <c r="C300" s="56"/>
      <c r="D300" s="56"/>
      <c r="E300" s="128"/>
      <c r="F300" s="129"/>
      <c r="G300" s="182"/>
      <c r="H300" s="56"/>
      <c r="I300" s="56"/>
      <c r="J300" s="136"/>
      <c r="K300" s="136"/>
      <c r="L300" s="136"/>
      <c r="M300" s="183"/>
      <c r="N300" s="136"/>
      <c r="O300" s="56"/>
      <c r="P300" s="56"/>
      <c r="Q300" s="56"/>
      <c r="R300" s="56"/>
      <c r="S300" s="56"/>
      <c r="T300" s="56"/>
      <c r="U300" s="56"/>
      <c r="V300" s="56"/>
      <c r="W300" s="56"/>
      <c r="X300" s="56"/>
      <c r="Y300" s="56"/>
      <c r="Z300" s="56"/>
    </row>
    <row r="301" spans="1:26" ht="15.75" customHeight="1">
      <c r="A301" s="181"/>
      <c r="B301" s="127"/>
      <c r="C301" s="56"/>
      <c r="D301" s="56"/>
      <c r="E301" s="128"/>
      <c r="F301" s="129"/>
      <c r="G301" s="182"/>
      <c r="H301" s="56"/>
      <c r="I301" s="56"/>
      <c r="J301" s="136"/>
      <c r="K301" s="136"/>
      <c r="L301" s="136"/>
      <c r="M301" s="183"/>
      <c r="N301" s="136"/>
      <c r="O301" s="56"/>
      <c r="P301" s="56"/>
      <c r="Q301" s="56"/>
      <c r="R301" s="56"/>
      <c r="S301" s="56"/>
      <c r="T301" s="56"/>
      <c r="U301" s="56"/>
      <c r="V301" s="56"/>
      <c r="W301" s="56"/>
      <c r="X301" s="56"/>
      <c r="Y301" s="56"/>
      <c r="Z301" s="56"/>
    </row>
    <row r="302" spans="1:26" ht="15.75" customHeight="1">
      <c r="A302" s="181"/>
      <c r="B302" s="127"/>
      <c r="C302" s="56"/>
      <c r="D302" s="56"/>
      <c r="E302" s="128"/>
      <c r="F302" s="129"/>
      <c r="G302" s="182"/>
      <c r="H302" s="56"/>
      <c r="I302" s="56"/>
      <c r="J302" s="136"/>
      <c r="K302" s="136"/>
      <c r="L302" s="136"/>
      <c r="M302" s="183"/>
      <c r="N302" s="136"/>
      <c r="O302" s="56"/>
      <c r="P302" s="56"/>
      <c r="Q302" s="56"/>
      <c r="R302" s="56"/>
      <c r="S302" s="56"/>
      <c r="T302" s="56"/>
      <c r="U302" s="56"/>
      <c r="V302" s="56"/>
      <c r="W302" s="56"/>
      <c r="X302" s="56"/>
      <c r="Y302" s="56"/>
      <c r="Z302" s="56"/>
    </row>
    <row r="303" spans="1:26" ht="15.75" customHeight="1">
      <c r="A303" s="181"/>
      <c r="B303" s="127"/>
      <c r="C303" s="56"/>
      <c r="D303" s="56"/>
      <c r="E303" s="128"/>
      <c r="F303" s="129"/>
      <c r="G303" s="182"/>
      <c r="H303" s="56"/>
      <c r="I303" s="56"/>
      <c r="J303" s="136"/>
      <c r="K303" s="136"/>
      <c r="L303" s="136"/>
      <c r="M303" s="183"/>
      <c r="N303" s="136"/>
      <c r="O303" s="56"/>
      <c r="P303" s="56"/>
      <c r="Q303" s="56"/>
      <c r="R303" s="56"/>
      <c r="S303" s="56"/>
      <c r="T303" s="56"/>
      <c r="U303" s="56"/>
      <c r="V303" s="56"/>
      <c r="W303" s="56"/>
      <c r="X303" s="56"/>
      <c r="Y303" s="56"/>
      <c r="Z303" s="56"/>
    </row>
    <row r="304" spans="1:26" ht="15.75" customHeight="1">
      <c r="A304" s="181"/>
      <c r="B304" s="127"/>
      <c r="C304" s="56"/>
      <c r="D304" s="56"/>
      <c r="E304" s="128"/>
      <c r="F304" s="129"/>
      <c r="G304" s="182"/>
      <c r="H304" s="56"/>
      <c r="I304" s="56"/>
      <c r="J304" s="136"/>
      <c r="K304" s="136"/>
      <c r="L304" s="136"/>
      <c r="M304" s="183"/>
      <c r="N304" s="136"/>
      <c r="O304" s="56"/>
      <c r="P304" s="56"/>
      <c r="Q304" s="56"/>
      <c r="R304" s="56"/>
      <c r="S304" s="56"/>
      <c r="T304" s="56"/>
      <c r="U304" s="56"/>
      <c r="V304" s="56"/>
      <c r="W304" s="56"/>
      <c r="X304" s="56"/>
      <c r="Y304" s="56"/>
      <c r="Z304" s="56"/>
    </row>
    <row r="305" spans="1:26" ht="15.75" customHeight="1">
      <c r="A305" s="181"/>
      <c r="B305" s="127"/>
      <c r="C305" s="56"/>
      <c r="D305" s="56"/>
      <c r="E305" s="128"/>
      <c r="F305" s="129"/>
      <c r="G305" s="182"/>
      <c r="H305" s="56"/>
      <c r="I305" s="56"/>
      <c r="J305" s="136"/>
      <c r="K305" s="136"/>
      <c r="L305" s="136"/>
      <c r="M305" s="183"/>
      <c r="N305" s="136"/>
      <c r="O305" s="56"/>
      <c r="P305" s="56"/>
      <c r="Q305" s="56"/>
      <c r="R305" s="56"/>
      <c r="S305" s="56"/>
      <c r="T305" s="56"/>
      <c r="U305" s="56"/>
      <c r="V305" s="56"/>
      <c r="W305" s="56"/>
      <c r="X305" s="56"/>
      <c r="Y305" s="56"/>
      <c r="Z305" s="56"/>
    </row>
    <row r="306" spans="1:26" ht="15.75" customHeight="1">
      <c r="A306" s="181"/>
      <c r="B306" s="127"/>
      <c r="C306" s="56"/>
      <c r="D306" s="56"/>
      <c r="E306" s="128"/>
      <c r="F306" s="129"/>
      <c r="G306" s="182"/>
      <c r="H306" s="56"/>
      <c r="I306" s="56"/>
      <c r="J306" s="136"/>
      <c r="K306" s="136"/>
      <c r="L306" s="136"/>
      <c r="M306" s="183"/>
      <c r="N306" s="136"/>
      <c r="O306" s="56"/>
      <c r="P306" s="56"/>
      <c r="Q306" s="56"/>
      <c r="R306" s="56"/>
      <c r="S306" s="56"/>
      <c r="T306" s="56"/>
      <c r="U306" s="56"/>
      <c r="V306" s="56"/>
      <c r="W306" s="56"/>
      <c r="X306" s="56"/>
      <c r="Y306" s="56"/>
      <c r="Z306" s="56"/>
    </row>
    <row r="307" spans="1:26" ht="15.75" customHeight="1">
      <c r="A307" s="181"/>
      <c r="B307" s="127"/>
      <c r="C307" s="56"/>
      <c r="D307" s="56"/>
      <c r="E307" s="128"/>
      <c r="F307" s="129"/>
      <c r="G307" s="182"/>
      <c r="H307" s="56"/>
      <c r="I307" s="56"/>
      <c r="J307" s="136"/>
      <c r="K307" s="136"/>
      <c r="L307" s="136"/>
      <c r="M307" s="183"/>
      <c r="N307" s="136"/>
      <c r="O307" s="56"/>
      <c r="P307" s="56"/>
      <c r="Q307" s="56"/>
      <c r="R307" s="56"/>
      <c r="S307" s="56"/>
      <c r="T307" s="56"/>
      <c r="U307" s="56"/>
      <c r="V307" s="56"/>
      <c r="W307" s="56"/>
      <c r="X307" s="56"/>
      <c r="Y307" s="56"/>
      <c r="Z307" s="56"/>
    </row>
    <row r="308" spans="1:26" ht="15.75" customHeight="1">
      <c r="A308" s="181"/>
      <c r="B308" s="127"/>
      <c r="C308" s="56"/>
      <c r="D308" s="56"/>
      <c r="E308" s="128"/>
      <c r="F308" s="129"/>
      <c r="G308" s="182"/>
      <c r="H308" s="56"/>
      <c r="I308" s="56"/>
      <c r="J308" s="136"/>
      <c r="K308" s="136"/>
      <c r="L308" s="136"/>
      <c r="M308" s="183"/>
      <c r="N308" s="136"/>
      <c r="O308" s="56"/>
      <c r="P308" s="56"/>
      <c r="Q308" s="56"/>
      <c r="R308" s="56"/>
      <c r="S308" s="56"/>
      <c r="T308" s="56"/>
      <c r="U308" s="56"/>
      <c r="V308" s="56"/>
      <c r="W308" s="56"/>
      <c r="X308" s="56"/>
      <c r="Y308" s="56"/>
      <c r="Z308" s="56"/>
    </row>
    <row r="309" spans="1:26" ht="15.75" customHeight="1">
      <c r="A309" s="181"/>
      <c r="B309" s="127"/>
      <c r="C309" s="56"/>
      <c r="D309" s="56"/>
      <c r="E309" s="128"/>
      <c r="F309" s="129"/>
      <c r="G309" s="182"/>
      <c r="H309" s="56"/>
      <c r="I309" s="56"/>
      <c r="J309" s="136"/>
      <c r="K309" s="136"/>
      <c r="L309" s="136"/>
      <c r="M309" s="183"/>
      <c r="N309" s="136"/>
      <c r="O309" s="56"/>
      <c r="P309" s="56"/>
      <c r="Q309" s="56"/>
      <c r="R309" s="56"/>
      <c r="S309" s="56"/>
      <c r="T309" s="56"/>
      <c r="U309" s="56"/>
      <c r="V309" s="56"/>
      <c r="W309" s="56"/>
      <c r="X309" s="56"/>
      <c r="Y309" s="56"/>
      <c r="Z309" s="56"/>
    </row>
    <row r="310" spans="1:26" ht="15.75" customHeight="1">
      <c r="A310" s="181"/>
      <c r="B310" s="127"/>
      <c r="C310" s="56"/>
      <c r="D310" s="56"/>
      <c r="E310" s="128"/>
      <c r="F310" s="129"/>
      <c r="G310" s="182"/>
      <c r="H310" s="56"/>
      <c r="I310" s="56"/>
      <c r="J310" s="136"/>
      <c r="K310" s="136"/>
      <c r="L310" s="136"/>
      <c r="M310" s="183"/>
      <c r="N310" s="136"/>
      <c r="O310" s="56"/>
      <c r="P310" s="56"/>
      <c r="Q310" s="56"/>
      <c r="R310" s="56"/>
      <c r="S310" s="56"/>
      <c r="T310" s="56"/>
      <c r="U310" s="56"/>
      <c r="V310" s="56"/>
      <c r="W310" s="56"/>
      <c r="X310" s="56"/>
      <c r="Y310" s="56"/>
      <c r="Z310" s="56"/>
    </row>
    <row r="311" spans="1:26" ht="15.75" customHeight="1">
      <c r="A311" s="181"/>
      <c r="B311" s="127"/>
      <c r="C311" s="56"/>
      <c r="D311" s="56"/>
      <c r="E311" s="128"/>
      <c r="F311" s="129"/>
      <c r="G311" s="182"/>
      <c r="H311" s="56"/>
      <c r="I311" s="56"/>
      <c r="J311" s="136"/>
      <c r="K311" s="136"/>
      <c r="L311" s="136"/>
      <c r="M311" s="183"/>
      <c r="N311" s="136"/>
      <c r="O311" s="56"/>
      <c r="P311" s="56"/>
      <c r="Q311" s="56"/>
      <c r="R311" s="56"/>
      <c r="S311" s="56"/>
      <c r="T311" s="56"/>
      <c r="U311" s="56"/>
      <c r="V311" s="56"/>
      <c r="W311" s="56"/>
      <c r="X311" s="56"/>
      <c r="Y311" s="56"/>
      <c r="Z311" s="56"/>
    </row>
    <row r="312" spans="1:26" ht="15.75" customHeight="1">
      <c r="A312" s="181"/>
      <c r="B312" s="127"/>
      <c r="C312" s="56"/>
      <c r="D312" s="56"/>
      <c r="E312" s="128"/>
      <c r="F312" s="129"/>
      <c r="G312" s="182"/>
      <c r="H312" s="56"/>
      <c r="I312" s="56"/>
      <c r="J312" s="136"/>
      <c r="K312" s="136"/>
      <c r="L312" s="136"/>
      <c r="M312" s="183"/>
      <c r="N312" s="136"/>
      <c r="O312" s="56"/>
      <c r="P312" s="56"/>
      <c r="Q312" s="56"/>
      <c r="R312" s="56"/>
      <c r="S312" s="56"/>
      <c r="T312" s="56"/>
      <c r="U312" s="56"/>
      <c r="V312" s="56"/>
      <c r="W312" s="56"/>
      <c r="X312" s="56"/>
      <c r="Y312" s="56"/>
      <c r="Z312" s="56"/>
    </row>
    <row r="313" spans="1:26" ht="15.75" customHeight="1">
      <c r="A313" s="181"/>
      <c r="B313" s="127"/>
      <c r="C313" s="56"/>
      <c r="D313" s="56"/>
      <c r="E313" s="128"/>
      <c r="F313" s="129"/>
      <c r="G313" s="182"/>
      <c r="H313" s="56"/>
      <c r="I313" s="56"/>
      <c r="J313" s="136"/>
      <c r="K313" s="136"/>
      <c r="L313" s="136"/>
      <c r="M313" s="183"/>
      <c r="N313" s="136"/>
      <c r="O313" s="56"/>
      <c r="P313" s="56"/>
      <c r="Q313" s="56"/>
      <c r="R313" s="56"/>
      <c r="S313" s="56"/>
      <c r="T313" s="56"/>
      <c r="U313" s="56"/>
      <c r="V313" s="56"/>
      <c r="W313" s="56"/>
      <c r="X313" s="56"/>
      <c r="Y313" s="56"/>
      <c r="Z313" s="56"/>
    </row>
    <row r="314" spans="1:26" ht="15.75" customHeight="1">
      <c r="A314" s="181"/>
      <c r="B314" s="127"/>
      <c r="C314" s="56"/>
      <c r="D314" s="56"/>
      <c r="E314" s="128"/>
      <c r="F314" s="129"/>
      <c r="G314" s="182"/>
      <c r="H314" s="56"/>
      <c r="I314" s="56"/>
      <c r="J314" s="136"/>
      <c r="K314" s="136"/>
      <c r="L314" s="136"/>
      <c r="M314" s="183"/>
      <c r="N314" s="136"/>
      <c r="O314" s="56"/>
      <c r="P314" s="56"/>
      <c r="Q314" s="56"/>
      <c r="R314" s="56"/>
      <c r="S314" s="56"/>
      <c r="T314" s="56"/>
      <c r="U314" s="56"/>
      <c r="V314" s="56"/>
      <c r="W314" s="56"/>
      <c r="X314" s="56"/>
      <c r="Y314" s="56"/>
      <c r="Z314" s="56"/>
    </row>
    <row r="315" spans="1:26" ht="15.75" customHeight="1">
      <c r="A315" s="181"/>
      <c r="B315" s="127"/>
      <c r="C315" s="56"/>
      <c r="D315" s="56"/>
      <c r="E315" s="128"/>
      <c r="F315" s="129"/>
      <c r="G315" s="182"/>
      <c r="H315" s="56"/>
      <c r="I315" s="56"/>
      <c r="J315" s="136"/>
      <c r="K315" s="136"/>
      <c r="L315" s="136"/>
      <c r="M315" s="183"/>
      <c r="N315" s="136"/>
      <c r="O315" s="56"/>
      <c r="P315" s="56"/>
      <c r="Q315" s="56"/>
      <c r="R315" s="56"/>
      <c r="S315" s="56"/>
      <c r="T315" s="56"/>
      <c r="U315" s="56"/>
      <c r="V315" s="56"/>
      <c r="W315" s="56"/>
      <c r="X315" s="56"/>
      <c r="Y315" s="56"/>
      <c r="Z315" s="56"/>
    </row>
    <row r="316" spans="1:26" ht="15.75" customHeight="1">
      <c r="A316" s="181"/>
      <c r="B316" s="127"/>
      <c r="C316" s="56"/>
      <c r="D316" s="56"/>
      <c r="E316" s="128"/>
      <c r="F316" s="129"/>
      <c r="G316" s="182"/>
      <c r="H316" s="56"/>
      <c r="I316" s="56"/>
      <c r="J316" s="136"/>
      <c r="K316" s="136"/>
      <c r="L316" s="136"/>
      <c r="M316" s="183"/>
      <c r="N316" s="136"/>
      <c r="O316" s="56"/>
      <c r="P316" s="56"/>
      <c r="Q316" s="56"/>
      <c r="R316" s="56"/>
      <c r="S316" s="56"/>
      <c r="T316" s="56"/>
      <c r="U316" s="56"/>
      <c r="V316" s="56"/>
      <c r="W316" s="56"/>
      <c r="X316" s="56"/>
      <c r="Y316" s="56"/>
      <c r="Z316" s="56"/>
    </row>
    <row r="317" spans="1:26" ht="15.75" customHeight="1">
      <c r="A317" s="181"/>
      <c r="B317" s="127"/>
      <c r="C317" s="56"/>
      <c r="D317" s="56"/>
      <c r="E317" s="128"/>
      <c r="F317" s="129"/>
      <c r="G317" s="182"/>
      <c r="H317" s="56"/>
      <c r="I317" s="56"/>
      <c r="J317" s="136"/>
      <c r="K317" s="136"/>
      <c r="L317" s="136"/>
      <c r="M317" s="183"/>
      <c r="N317" s="136"/>
      <c r="O317" s="56"/>
      <c r="P317" s="56"/>
      <c r="Q317" s="56"/>
      <c r="R317" s="56"/>
      <c r="S317" s="56"/>
      <c r="T317" s="56"/>
      <c r="U317" s="56"/>
      <c r="V317" s="56"/>
      <c r="W317" s="56"/>
      <c r="X317" s="56"/>
      <c r="Y317" s="56"/>
      <c r="Z317" s="56"/>
    </row>
    <row r="318" spans="1:26" ht="15.75" customHeight="1">
      <c r="A318" s="181"/>
      <c r="B318" s="127"/>
      <c r="C318" s="56"/>
      <c r="D318" s="56"/>
      <c r="E318" s="128"/>
      <c r="F318" s="129"/>
      <c r="G318" s="182"/>
      <c r="H318" s="56"/>
      <c r="I318" s="56"/>
      <c r="J318" s="136"/>
      <c r="K318" s="136"/>
      <c r="L318" s="136"/>
      <c r="M318" s="183"/>
      <c r="N318" s="136"/>
      <c r="O318" s="56"/>
      <c r="P318" s="56"/>
      <c r="Q318" s="56"/>
      <c r="R318" s="56"/>
      <c r="S318" s="56"/>
      <c r="T318" s="56"/>
      <c r="U318" s="56"/>
      <c r="V318" s="56"/>
      <c r="W318" s="56"/>
      <c r="X318" s="56"/>
      <c r="Y318" s="56"/>
      <c r="Z318" s="56"/>
    </row>
    <row r="319" spans="1:26" ht="15.75" customHeight="1">
      <c r="A319" s="181"/>
      <c r="B319" s="127"/>
      <c r="C319" s="56"/>
      <c r="D319" s="56"/>
      <c r="E319" s="128"/>
      <c r="F319" s="129"/>
      <c r="G319" s="182"/>
      <c r="H319" s="56"/>
      <c r="I319" s="56"/>
      <c r="J319" s="136"/>
      <c r="K319" s="136"/>
      <c r="L319" s="136"/>
      <c r="M319" s="183"/>
      <c r="N319" s="136"/>
      <c r="O319" s="56"/>
      <c r="P319" s="56"/>
      <c r="Q319" s="56"/>
      <c r="R319" s="56"/>
      <c r="S319" s="56"/>
      <c r="T319" s="56"/>
      <c r="U319" s="56"/>
      <c r="V319" s="56"/>
      <c r="W319" s="56"/>
      <c r="X319" s="56"/>
      <c r="Y319" s="56"/>
      <c r="Z319" s="56"/>
    </row>
    <row r="320" spans="1:26" ht="15.75" customHeight="1">
      <c r="A320" s="181"/>
      <c r="B320" s="127"/>
      <c r="C320" s="56"/>
      <c r="D320" s="56"/>
      <c r="E320" s="128"/>
      <c r="F320" s="129"/>
      <c r="G320" s="182"/>
      <c r="H320" s="56"/>
      <c r="I320" s="56"/>
      <c r="J320" s="136"/>
      <c r="K320" s="136"/>
      <c r="L320" s="136"/>
      <c r="M320" s="183"/>
      <c r="N320" s="136"/>
      <c r="O320" s="56"/>
      <c r="P320" s="56"/>
      <c r="Q320" s="56"/>
      <c r="R320" s="56"/>
      <c r="S320" s="56"/>
      <c r="T320" s="56"/>
      <c r="U320" s="56"/>
      <c r="V320" s="56"/>
      <c r="W320" s="56"/>
      <c r="X320" s="56"/>
      <c r="Y320" s="56"/>
      <c r="Z320" s="56"/>
    </row>
    <row r="321" spans="1:26" ht="15.75" customHeight="1">
      <c r="A321" s="181"/>
      <c r="B321" s="127"/>
      <c r="C321" s="56"/>
      <c r="D321" s="56"/>
      <c r="E321" s="128"/>
      <c r="F321" s="129"/>
      <c r="G321" s="182"/>
      <c r="H321" s="56"/>
      <c r="I321" s="56"/>
      <c r="J321" s="136"/>
      <c r="K321" s="136"/>
      <c r="L321" s="136"/>
      <c r="M321" s="183"/>
      <c r="N321" s="136"/>
      <c r="O321" s="56"/>
      <c r="P321" s="56"/>
      <c r="Q321" s="56"/>
      <c r="R321" s="56"/>
      <c r="S321" s="56"/>
      <c r="T321" s="56"/>
      <c r="U321" s="56"/>
      <c r="V321" s="56"/>
      <c r="W321" s="56"/>
      <c r="X321" s="56"/>
      <c r="Y321" s="56"/>
      <c r="Z321" s="56"/>
    </row>
    <row r="322" spans="1:26" ht="15.75" customHeight="1">
      <c r="A322" s="181"/>
      <c r="B322" s="127"/>
      <c r="C322" s="56"/>
      <c r="D322" s="56"/>
      <c r="E322" s="128"/>
      <c r="F322" s="129"/>
      <c r="G322" s="182"/>
      <c r="H322" s="56"/>
      <c r="I322" s="56"/>
      <c r="J322" s="136"/>
      <c r="K322" s="136"/>
      <c r="L322" s="136"/>
      <c r="M322" s="183"/>
      <c r="N322" s="136"/>
      <c r="O322" s="56"/>
      <c r="P322" s="56"/>
      <c r="Q322" s="56"/>
      <c r="R322" s="56"/>
      <c r="S322" s="56"/>
      <c r="T322" s="56"/>
      <c r="U322" s="56"/>
      <c r="V322" s="56"/>
      <c r="W322" s="56"/>
      <c r="X322" s="56"/>
      <c r="Y322" s="56"/>
      <c r="Z322" s="56"/>
    </row>
    <row r="323" spans="1:26" ht="15.75" customHeight="1">
      <c r="A323" s="181"/>
      <c r="B323" s="127"/>
      <c r="C323" s="56"/>
      <c r="D323" s="56"/>
      <c r="E323" s="128"/>
      <c r="F323" s="129"/>
      <c r="G323" s="182"/>
      <c r="H323" s="56"/>
      <c r="I323" s="56"/>
      <c r="J323" s="136"/>
      <c r="K323" s="136"/>
      <c r="L323" s="136"/>
      <c r="M323" s="183"/>
      <c r="N323" s="136"/>
      <c r="O323" s="56"/>
      <c r="P323" s="56"/>
      <c r="Q323" s="56"/>
      <c r="R323" s="56"/>
      <c r="S323" s="56"/>
      <c r="T323" s="56"/>
      <c r="U323" s="56"/>
      <c r="V323" s="56"/>
      <c r="W323" s="56"/>
      <c r="X323" s="56"/>
      <c r="Y323" s="56"/>
      <c r="Z323" s="56"/>
    </row>
    <row r="324" spans="1:26" ht="15.75" customHeight="1">
      <c r="A324" s="181"/>
      <c r="B324" s="127"/>
      <c r="C324" s="56"/>
      <c r="D324" s="56"/>
      <c r="E324" s="128"/>
      <c r="F324" s="129"/>
      <c r="G324" s="182"/>
      <c r="H324" s="56"/>
      <c r="I324" s="56"/>
      <c r="J324" s="136"/>
      <c r="K324" s="136"/>
      <c r="L324" s="136"/>
      <c r="M324" s="183"/>
      <c r="N324" s="136"/>
      <c r="O324" s="56"/>
      <c r="P324" s="56"/>
      <c r="Q324" s="56"/>
      <c r="R324" s="56"/>
      <c r="S324" s="56"/>
      <c r="T324" s="56"/>
      <c r="U324" s="56"/>
      <c r="V324" s="56"/>
      <c r="W324" s="56"/>
      <c r="X324" s="56"/>
      <c r="Y324" s="56"/>
      <c r="Z324" s="56"/>
    </row>
    <row r="325" spans="1:26" ht="15.75" customHeight="1">
      <c r="A325" s="181"/>
      <c r="B325" s="127"/>
      <c r="C325" s="56"/>
      <c r="D325" s="56"/>
      <c r="E325" s="128"/>
      <c r="F325" s="129"/>
      <c r="G325" s="182"/>
      <c r="H325" s="56"/>
      <c r="I325" s="56"/>
      <c r="J325" s="136"/>
      <c r="K325" s="136"/>
      <c r="L325" s="136"/>
      <c r="M325" s="183"/>
      <c r="N325" s="136"/>
      <c r="O325" s="56"/>
      <c r="P325" s="56"/>
      <c r="Q325" s="56"/>
      <c r="R325" s="56"/>
      <c r="S325" s="56"/>
      <c r="T325" s="56"/>
      <c r="U325" s="56"/>
      <c r="V325" s="56"/>
      <c r="W325" s="56"/>
      <c r="X325" s="56"/>
      <c r="Y325" s="56"/>
      <c r="Z325" s="56"/>
    </row>
    <row r="326" spans="1:26" ht="15.75" customHeight="1">
      <c r="A326" s="181"/>
      <c r="B326" s="127"/>
      <c r="C326" s="56"/>
      <c r="D326" s="56"/>
      <c r="E326" s="128"/>
      <c r="F326" s="129"/>
      <c r="G326" s="182"/>
      <c r="H326" s="56"/>
      <c r="I326" s="56"/>
      <c r="J326" s="136"/>
      <c r="K326" s="136"/>
      <c r="L326" s="136"/>
      <c r="M326" s="183"/>
      <c r="N326" s="136"/>
      <c r="O326" s="56"/>
      <c r="P326" s="56"/>
      <c r="Q326" s="56"/>
      <c r="R326" s="56"/>
      <c r="S326" s="56"/>
      <c r="T326" s="56"/>
      <c r="U326" s="56"/>
      <c r="V326" s="56"/>
      <c r="W326" s="56"/>
      <c r="X326" s="56"/>
      <c r="Y326" s="56"/>
      <c r="Z326" s="56"/>
    </row>
    <row r="327" spans="1:26" ht="15.75" customHeight="1">
      <c r="A327" s="181"/>
      <c r="B327" s="127"/>
      <c r="C327" s="56"/>
      <c r="D327" s="56"/>
      <c r="E327" s="128"/>
      <c r="F327" s="129"/>
      <c r="G327" s="182"/>
      <c r="H327" s="56"/>
      <c r="I327" s="56"/>
      <c r="J327" s="136"/>
      <c r="K327" s="136"/>
      <c r="L327" s="136"/>
      <c r="M327" s="183"/>
      <c r="N327" s="136"/>
      <c r="O327" s="56"/>
      <c r="P327" s="56"/>
      <c r="Q327" s="56"/>
      <c r="R327" s="56"/>
      <c r="S327" s="56"/>
      <c r="T327" s="56"/>
      <c r="U327" s="56"/>
      <c r="V327" s="56"/>
      <c r="W327" s="56"/>
      <c r="X327" s="56"/>
      <c r="Y327" s="56"/>
      <c r="Z327" s="56"/>
    </row>
    <row r="328" spans="1:26" ht="15.75" customHeight="1">
      <c r="A328" s="181"/>
      <c r="B328" s="127"/>
      <c r="C328" s="56"/>
      <c r="D328" s="56"/>
      <c r="E328" s="128"/>
      <c r="F328" s="129"/>
      <c r="G328" s="182"/>
      <c r="H328" s="56"/>
      <c r="I328" s="56"/>
      <c r="J328" s="136"/>
      <c r="K328" s="136"/>
      <c r="L328" s="136"/>
      <c r="M328" s="183"/>
      <c r="N328" s="136"/>
      <c r="O328" s="56"/>
      <c r="P328" s="56"/>
      <c r="Q328" s="56"/>
      <c r="R328" s="56"/>
      <c r="S328" s="56"/>
      <c r="T328" s="56"/>
      <c r="U328" s="56"/>
      <c r="V328" s="56"/>
      <c r="W328" s="56"/>
      <c r="X328" s="56"/>
      <c r="Y328" s="56"/>
      <c r="Z328" s="56"/>
    </row>
    <row r="329" spans="1:26" ht="15.75" customHeight="1">
      <c r="A329" s="181"/>
      <c r="B329" s="127"/>
      <c r="C329" s="56"/>
      <c r="D329" s="56"/>
      <c r="E329" s="128"/>
      <c r="F329" s="129"/>
      <c r="G329" s="182"/>
      <c r="H329" s="56"/>
      <c r="I329" s="56"/>
      <c r="J329" s="136"/>
      <c r="K329" s="136"/>
      <c r="L329" s="136"/>
      <c r="M329" s="183"/>
      <c r="N329" s="136"/>
      <c r="O329" s="56"/>
      <c r="P329" s="56"/>
      <c r="Q329" s="56"/>
      <c r="R329" s="56"/>
      <c r="S329" s="56"/>
      <c r="T329" s="56"/>
      <c r="U329" s="56"/>
      <c r="V329" s="56"/>
      <c r="W329" s="56"/>
      <c r="X329" s="56"/>
      <c r="Y329" s="56"/>
      <c r="Z329" s="56"/>
    </row>
    <row r="330" spans="1:26" ht="15.75" customHeight="1">
      <c r="A330" s="181"/>
      <c r="B330" s="127"/>
      <c r="C330" s="56"/>
      <c r="D330" s="56"/>
      <c r="E330" s="128"/>
      <c r="F330" s="129"/>
      <c r="G330" s="182"/>
      <c r="H330" s="56"/>
      <c r="I330" s="56"/>
      <c r="J330" s="136"/>
      <c r="K330" s="136"/>
      <c r="L330" s="136"/>
      <c r="M330" s="183"/>
      <c r="N330" s="136"/>
      <c r="O330" s="56"/>
      <c r="P330" s="56"/>
      <c r="Q330" s="56"/>
      <c r="R330" s="56"/>
      <c r="S330" s="56"/>
      <c r="T330" s="56"/>
      <c r="U330" s="56"/>
      <c r="V330" s="56"/>
      <c r="W330" s="56"/>
      <c r="X330" s="56"/>
      <c r="Y330" s="56"/>
      <c r="Z330" s="56"/>
    </row>
    <row r="331" spans="1:26" ht="15.75" customHeight="1">
      <c r="A331" s="181"/>
      <c r="B331" s="127"/>
      <c r="C331" s="56"/>
      <c r="D331" s="56"/>
      <c r="E331" s="128"/>
      <c r="F331" s="129"/>
      <c r="G331" s="182"/>
      <c r="H331" s="56"/>
      <c r="I331" s="56"/>
      <c r="J331" s="136"/>
      <c r="K331" s="136"/>
      <c r="L331" s="136"/>
      <c r="M331" s="183"/>
      <c r="N331" s="136"/>
      <c r="O331" s="56"/>
      <c r="P331" s="56"/>
      <c r="Q331" s="56"/>
      <c r="R331" s="56"/>
      <c r="S331" s="56"/>
      <c r="T331" s="56"/>
      <c r="U331" s="56"/>
      <c r="V331" s="56"/>
      <c r="W331" s="56"/>
      <c r="X331" s="56"/>
      <c r="Y331" s="56"/>
      <c r="Z331" s="56"/>
    </row>
    <row r="332" spans="1:26" ht="15.75" customHeight="1">
      <c r="A332" s="181"/>
      <c r="B332" s="127"/>
      <c r="C332" s="56"/>
      <c r="D332" s="56"/>
      <c r="E332" s="128"/>
      <c r="F332" s="129"/>
      <c r="G332" s="182"/>
      <c r="H332" s="56"/>
      <c r="I332" s="56"/>
      <c r="J332" s="136"/>
      <c r="K332" s="136"/>
      <c r="L332" s="136"/>
      <c r="M332" s="183"/>
      <c r="N332" s="136"/>
      <c r="O332" s="56"/>
      <c r="P332" s="56"/>
      <c r="Q332" s="56"/>
      <c r="R332" s="56"/>
      <c r="S332" s="56"/>
      <c r="T332" s="56"/>
      <c r="U332" s="56"/>
      <c r="V332" s="56"/>
      <c r="W332" s="56"/>
      <c r="X332" s="56"/>
      <c r="Y332" s="56"/>
      <c r="Z332" s="56"/>
    </row>
    <row r="333" spans="1:26" ht="15.75" customHeight="1">
      <c r="A333" s="181"/>
      <c r="B333" s="127"/>
      <c r="C333" s="56"/>
      <c r="D333" s="56"/>
      <c r="E333" s="128"/>
      <c r="F333" s="129"/>
      <c r="G333" s="182"/>
      <c r="H333" s="56"/>
      <c r="I333" s="56"/>
      <c r="J333" s="136"/>
      <c r="K333" s="136"/>
      <c r="L333" s="136"/>
      <c r="M333" s="183"/>
      <c r="N333" s="136"/>
      <c r="O333" s="56"/>
      <c r="P333" s="56"/>
      <c r="Q333" s="56"/>
      <c r="R333" s="56"/>
      <c r="S333" s="56"/>
      <c r="T333" s="56"/>
      <c r="U333" s="56"/>
      <c r="V333" s="56"/>
      <c r="W333" s="56"/>
      <c r="X333" s="56"/>
      <c r="Y333" s="56"/>
      <c r="Z333" s="56"/>
    </row>
    <row r="334" spans="1:26" ht="15.75" customHeight="1">
      <c r="A334" s="181"/>
      <c r="B334" s="127"/>
      <c r="C334" s="56"/>
      <c r="D334" s="56"/>
      <c r="E334" s="128"/>
      <c r="F334" s="129"/>
      <c r="G334" s="182"/>
      <c r="H334" s="56"/>
      <c r="I334" s="56"/>
      <c r="J334" s="136"/>
      <c r="K334" s="136"/>
      <c r="L334" s="136"/>
      <c r="M334" s="183"/>
      <c r="N334" s="136"/>
      <c r="O334" s="56"/>
      <c r="P334" s="56"/>
      <c r="Q334" s="56"/>
      <c r="R334" s="56"/>
      <c r="S334" s="56"/>
      <c r="T334" s="56"/>
      <c r="U334" s="56"/>
      <c r="V334" s="56"/>
      <c r="W334" s="56"/>
      <c r="X334" s="56"/>
      <c r="Y334" s="56"/>
      <c r="Z334" s="56"/>
    </row>
    <row r="335" spans="1:26" ht="15.75" customHeight="1">
      <c r="A335" s="181"/>
      <c r="B335" s="127"/>
      <c r="C335" s="56"/>
      <c r="D335" s="56"/>
      <c r="E335" s="128"/>
      <c r="F335" s="129"/>
      <c r="G335" s="182"/>
      <c r="H335" s="56"/>
      <c r="I335" s="56"/>
      <c r="J335" s="136"/>
      <c r="K335" s="136"/>
      <c r="L335" s="136"/>
      <c r="M335" s="183"/>
      <c r="N335" s="136"/>
      <c r="O335" s="56"/>
      <c r="P335" s="56"/>
      <c r="Q335" s="56"/>
      <c r="R335" s="56"/>
      <c r="S335" s="56"/>
      <c r="T335" s="56"/>
      <c r="U335" s="56"/>
      <c r="V335" s="56"/>
      <c r="W335" s="56"/>
      <c r="X335" s="56"/>
      <c r="Y335" s="56"/>
      <c r="Z335" s="56"/>
    </row>
    <row r="336" spans="1:26" ht="15.75" customHeight="1">
      <c r="A336" s="181"/>
      <c r="B336" s="127"/>
      <c r="C336" s="56"/>
      <c r="D336" s="56"/>
      <c r="E336" s="128"/>
      <c r="F336" s="129"/>
      <c r="G336" s="182"/>
      <c r="H336" s="56"/>
      <c r="I336" s="56"/>
      <c r="J336" s="136"/>
      <c r="K336" s="136"/>
      <c r="L336" s="136"/>
      <c r="M336" s="183"/>
      <c r="N336" s="136"/>
      <c r="O336" s="56"/>
      <c r="P336" s="56"/>
      <c r="Q336" s="56"/>
      <c r="R336" s="56"/>
      <c r="S336" s="56"/>
      <c r="T336" s="56"/>
      <c r="U336" s="56"/>
      <c r="V336" s="56"/>
      <c r="W336" s="56"/>
      <c r="X336" s="56"/>
      <c r="Y336" s="56"/>
      <c r="Z336" s="56"/>
    </row>
    <row r="337" spans="1:26" ht="15.75" customHeight="1">
      <c r="A337" s="181"/>
      <c r="B337" s="127"/>
      <c r="C337" s="56"/>
      <c r="D337" s="56"/>
      <c r="E337" s="128"/>
      <c r="F337" s="129"/>
      <c r="G337" s="182"/>
      <c r="H337" s="56"/>
      <c r="I337" s="56"/>
      <c r="J337" s="136"/>
      <c r="K337" s="136"/>
      <c r="L337" s="136"/>
      <c r="M337" s="183"/>
      <c r="N337" s="136"/>
      <c r="O337" s="56"/>
      <c r="P337" s="56"/>
      <c r="Q337" s="56"/>
      <c r="R337" s="56"/>
      <c r="S337" s="56"/>
      <c r="T337" s="56"/>
      <c r="U337" s="56"/>
      <c r="V337" s="56"/>
      <c r="W337" s="56"/>
      <c r="X337" s="56"/>
      <c r="Y337" s="56"/>
      <c r="Z337" s="56"/>
    </row>
    <row r="338" spans="1:26" ht="15.75" customHeight="1">
      <c r="A338" s="181"/>
      <c r="B338" s="127"/>
      <c r="C338" s="56"/>
      <c r="D338" s="56"/>
      <c r="E338" s="128"/>
      <c r="F338" s="129"/>
      <c r="G338" s="182"/>
      <c r="H338" s="56"/>
      <c r="I338" s="56"/>
      <c r="J338" s="136"/>
      <c r="K338" s="136"/>
      <c r="L338" s="136"/>
      <c r="M338" s="183"/>
      <c r="N338" s="136"/>
      <c r="O338" s="56"/>
      <c r="P338" s="56"/>
      <c r="Q338" s="56"/>
      <c r="R338" s="56"/>
      <c r="S338" s="56"/>
      <c r="T338" s="56"/>
      <c r="U338" s="56"/>
      <c r="V338" s="56"/>
      <c r="W338" s="56"/>
      <c r="X338" s="56"/>
      <c r="Y338" s="56"/>
      <c r="Z338" s="56"/>
    </row>
    <row r="339" spans="1:26" ht="15.75" customHeight="1">
      <c r="A339" s="181"/>
      <c r="B339" s="127"/>
      <c r="C339" s="56"/>
      <c r="D339" s="56"/>
      <c r="E339" s="128"/>
      <c r="F339" s="129"/>
      <c r="G339" s="182"/>
      <c r="H339" s="56"/>
      <c r="I339" s="56"/>
      <c r="J339" s="136"/>
      <c r="K339" s="136"/>
      <c r="L339" s="136"/>
      <c r="M339" s="183"/>
      <c r="N339" s="136"/>
      <c r="O339" s="56"/>
      <c r="P339" s="56"/>
      <c r="Q339" s="56"/>
      <c r="R339" s="56"/>
      <c r="S339" s="56"/>
      <c r="T339" s="56"/>
      <c r="U339" s="56"/>
      <c r="V339" s="56"/>
      <c r="W339" s="56"/>
      <c r="X339" s="56"/>
      <c r="Y339" s="56"/>
      <c r="Z339" s="56"/>
    </row>
    <row r="340" spans="1:26" ht="15.75" customHeight="1">
      <c r="A340" s="181"/>
      <c r="B340" s="127"/>
      <c r="C340" s="56"/>
      <c r="D340" s="56"/>
      <c r="E340" s="128"/>
      <c r="F340" s="129"/>
      <c r="G340" s="182"/>
      <c r="H340" s="56"/>
      <c r="I340" s="56"/>
      <c r="J340" s="136"/>
      <c r="K340" s="136"/>
      <c r="L340" s="136"/>
      <c r="M340" s="183"/>
      <c r="N340" s="136"/>
      <c r="O340" s="56"/>
      <c r="P340" s="56"/>
      <c r="Q340" s="56"/>
      <c r="R340" s="56"/>
      <c r="S340" s="56"/>
      <c r="T340" s="56"/>
      <c r="U340" s="56"/>
      <c r="V340" s="56"/>
      <c r="W340" s="56"/>
      <c r="X340" s="56"/>
      <c r="Y340" s="56"/>
      <c r="Z340" s="56"/>
    </row>
    <row r="341" spans="1:26" ht="15.75" customHeight="1">
      <c r="A341" s="181"/>
      <c r="B341" s="127"/>
      <c r="C341" s="56"/>
      <c r="D341" s="56"/>
      <c r="E341" s="128"/>
      <c r="F341" s="129"/>
      <c r="G341" s="182"/>
      <c r="H341" s="56"/>
      <c r="I341" s="56"/>
      <c r="J341" s="136"/>
      <c r="K341" s="136"/>
      <c r="L341" s="136"/>
      <c r="M341" s="183"/>
      <c r="N341" s="136"/>
      <c r="O341" s="56"/>
      <c r="P341" s="56"/>
      <c r="Q341" s="56"/>
      <c r="R341" s="56"/>
      <c r="S341" s="56"/>
      <c r="T341" s="56"/>
      <c r="U341" s="56"/>
      <c r="V341" s="56"/>
      <c r="W341" s="56"/>
      <c r="X341" s="56"/>
      <c r="Y341" s="56"/>
      <c r="Z341" s="56"/>
    </row>
    <row r="342" spans="1:26" ht="15.75" customHeight="1">
      <c r="A342" s="181"/>
      <c r="B342" s="127"/>
      <c r="C342" s="56"/>
      <c r="D342" s="56"/>
      <c r="E342" s="128"/>
      <c r="F342" s="129"/>
      <c r="G342" s="182"/>
      <c r="H342" s="56"/>
      <c r="I342" s="56"/>
      <c r="J342" s="136"/>
      <c r="K342" s="136"/>
      <c r="L342" s="136"/>
      <c r="M342" s="183"/>
      <c r="N342" s="136"/>
      <c r="O342" s="56"/>
      <c r="P342" s="56"/>
      <c r="Q342" s="56"/>
      <c r="R342" s="56"/>
      <c r="S342" s="56"/>
      <c r="T342" s="56"/>
      <c r="U342" s="56"/>
      <c r="V342" s="56"/>
      <c r="W342" s="56"/>
      <c r="X342" s="56"/>
      <c r="Y342" s="56"/>
      <c r="Z342" s="56"/>
    </row>
    <row r="343" spans="1:26" ht="15.75" customHeight="1">
      <c r="A343" s="181"/>
      <c r="B343" s="127"/>
      <c r="C343" s="56"/>
      <c r="D343" s="56"/>
      <c r="E343" s="128"/>
      <c r="F343" s="129"/>
      <c r="G343" s="182"/>
      <c r="H343" s="56"/>
      <c r="I343" s="56"/>
      <c r="J343" s="136"/>
      <c r="K343" s="136"/>
      <c r="L343" s="136"/>
      <c r="M343" s="183"/>
      <c r="N343" s="136"/>
      <c r="O343" s="56"/>
      <c r="P343" s="56"/>
      <c r="Q343" s="56"/>
      <c r="R343" s="56"/>
      <c r="S343" s="56"/>
      <c r="T343" s="56"/>
      <c r="U343" s="56"/>
      <c r="V343" s="56"/>
      <c r="W343" s="56"/>
      <c r="X343" s="56"/>
      <c r="Y343" s="56"/>
      <c r="Z343" s="56"/>
    </row>
    <row r="344" spans="1:26" ht="15.75" customHeight="1">
      <c r="A344" s="181"/>
      <c r="B344" s="127"/>
      <c r="C344" s="56"/>
      <c r="D344" s="56"/>
      <c r="E344" s="128"/>
      <c r="F344" s="129"/>
      <c r="G344" s="182"/>
      <c r="H344" s="56"/>
      <c r="I344" s="56"/>
      <c r="J344" s="136"/>
      <c r="K344" s="136"/>
      <c r="L344" s="136"/>
      <c r="M344" s="183"/>
      <c r="N344" s="136"/>
      <c r="O344" s="56"/>
      <c r="P344" s="56"/>
      <c r="Q344" s="56"/>
      <c r="R344" s="56"/>
      <c r="S344" s="56"/>
      <c r="T344" s="56"/>
      <c r="U344" s="56"/>
      <c r="V344" s="56"/>
      <c r="W344" s="56"/>
      <c r="X344" s="56"/>
      <c r="Y344" s="56"/>
      <c r="Z344" s="56"/>
    </row>
    <row r="345" spans="1:26" ht="15.75" customHeight="1">
      <c r="A345" s="181"/>
      <c r="B345" s="127"/>
      <c r="C345" s="56"/>
      <c r="D345" s="56"/>
      <c r="E345" s="128"/>
      <c r="F345" s="129"/>
      <c r="G345" s="182"/>
      <c r="H345" s="56"/>
      <c r="I345" s="56"/>
      <c r="J345" s="136"/>
      <c r="K345" s="136"/>
      <c r="L345" s="136"/>
      <c r="M345" s="183"/>
      <c r="N345" s="136"/>
      <c r="O345" s="56"/>
      <c r="P345" s="56"/>
      <c r="Q345" s="56"/>
      <c r="R345" s="56"/>
      <c r="S345" s="56"/>
      <c r="T345" s="56"/>
      <c r="U345" s="56"/>
      <c r="V345" s="56"/>
      <c r="W345" s="56"/>
      <c r="X345" s="56"/>
      <c r="Y345" s="56"/>
      <c r="Z345" s="56"/>
    </row>
    <row r="346" spans="1:26" ht="15.75" customHeight="1">
      <c r="A346" s="181"/>
      <c r="B346" s="127"/>
      <c r="C346" s="56"/>
      <c r="D346" s="56"/>
      <c r="E346" s="128"/>
      <c r="F346" s="129"/>
      <c r="G346" s="182"/>
      <c r="H346" s="56"/>
      <c r="I346" s="56"/>
      <c r="J346" s="136"/>
      <c r="K346" s="136"/>
      <c r="L346" s="136"/>
      <c r="M346" s="183"/>
      <c r="N346" s="136"/>
      <c r="O346" s="56"/>
      <c r="P346" s="56"/>
      <c r="Q346" s="56"/>
      <c r="R346" s="56"/>
      <c r="S346" s="56"/>
      <c r="T346" s="56"/>
      <c r="U346" s="56"/>
      <c r="V346" s="56"/>
      <c r="W346" s="56"/>
      <c r="X346" s="56"/>
      <c r="Y346" s="56"/>
      <c r="Z346" s="56"/>
    </row>
    <row r="347" spans="1:26" ht="15.75" customHeight="1">
      <c r="A347" s="181"/>
      <c r="B347" s="127"/>
      <c r="C347" s="56"/>
      <c r="D347" s="56"/>
      <c r="E347" s="128"/>
      <c r="F347" s="129"/>
      <c r="G347" s="182"/>
      <c r="H347" s="56"/>
      <c r="I347" s="56"/>
      <c r="J347" s="136"/>
      <c r="K347" s="136"/>
      <c r="L347" s="136"/>
      <c r="M347" s="183"/>
      <c r="N347" s="136"/>
      <c r="O347" s="56"/>
      <c r="P347" s="56"/>
      <c r="Q347" s="56"/>
      <c r="R347" s="56"/>
      <c r="S347" s="56"/>
      <c r="T347" s="56"/>
      <c r="U347" s="56"/>
      <c r="V347" s="56"/>
      <c r="W347" s="56"/>
      <c r="X347" s="56"/>
      <c r="Y347" s="56"/>
      <c r="Z347" s="56"/>
    </row>
    <row r="348" spans="1:26" ht="15.75" customHeight="1">
      <c r="A348" s="181"/>
      <c r="B348" s="127"/>
      <c r="C348" s="56"/>
      <c r="D348" s="56"/>
      <c r="E348" s="128"/>
      <c r="F348" s="129"/>
      <c r="G348" s="182"/>
      <c r="H348" s="56"/>
      <c r="I348" s="56"/>
      <c r="J348" s="136"/>
      <c r="K348" s="136"/>
      <c r="L348" s="136"/>
      <c r="M348" s="183"/>
      <c r="N348" s="136"/>
      <c r="O348" s="56"/>
      <c r="P348" s="56"/>
      <c r="Q348" s="56"/>
      <c r="R348" s="56"/>
      <c r="S348" s="56"/>
      <c r="T348" s="56"/>
      <c r="U348" s="56"/>
      <c r="V348" s="56"/>
      <c r="W348" s="56"/>
      <c r="X348" s="56"/>
      <c r="Y348" s="56"/>
      <c r="Z348" s="56"/>
    </row>
    <row r="349" spans="1:26" ht="15.75" customHeight="1">
      <c r="A349" s="181"/>
      <c r="B349" s="127"/>
      <c r="C349" s="56"/>
      <c r="D349" s="56"/>
      <c r="E349" s="128"/>
      <c r="F349" s="129"/>
      <c r="G349" s="182"/>
      <c r="H349" s="56"/>
      <c r="I349" s="56"/>
      <c r="J349" s="136"/>
      <c r="K349" s="136"/>
      <c r="L349" s="136"/>
      <c r="M349" s="183"/>
      <c r="N349" s="136"/>
      <c r="O349" s="56"/>
      <c r="P349" s="56"/>
      <c r="Q349" s="56"/>
      <c r="R349" s="56"/>
      <c r="S349" s="56"/>
      <c r="T349" s="56"/>
      <c r="U349" s="56"/>
      <c r="V349" s="56"/>
      <c r="W349" s="56"/>
      <c r="X349" s="56"/>
      <c r="Y349" s="56"/>
      <c r="Z349" s="56"/>
    </row>
    <row r="350" spans="1:26" ht="15.75" customHeight="1">
      <c r="A350" s="181"/>
      <c r="B350" s="127"/>
      <c r="C350" s="56"/>
      <c r="D350" s="56"/>
      <c r="E350" s="128"/>
      <c r="F350" s="129"/>
      <c r="G350" s="182"/>
      <c r="H350" s="56"/>
      <c r="I350" s="56"/>
      <c r="J350" s="136"/>
      <c r="K350" s="136"/>
      <c r="L350" s="136"/>
      <c r="M350" s="183"/>
      <c r="N350" s="136"/>
      <c r="O350" s="56"/>
      <c r="P350" s="56"/>
      <c r="Q350" s="56"/>
      <c r="R350" s="56"/>
      <c r="S350" s="56"/>
      <c r="T350" s="56"/>
      <c r="U350" s="56"/>
      <c r="V350" s="56"/>
      <c r="W350" s="56"/>
      <c r="X350" s="56"/>
      <c r="Y350" s="56"/>
      <c r="Z350" s="56"/>
    </row>
    <row r="351" spans="1:26" ht="15.75" customHeight="1">
      <c r="A351" s="181"/>
      <c r="B351" s="127"/>
      <c r="C351" s="56"/>
      <c r="D351" s="56"/>
      <c r="E351" s="128"/>
      <c r="F351" s="129"/>
      <c r="G351" s="182"/>
      <c r="H351" s="56"/>
      <c r="I351" s="56"/>
      <c r="J351" s="136"/>
      <c r="K351" s="136"/>
      <c r="L351" s="136"/>
      <c r="M351" s="183"/>
      <c r="N351" s="136"/>
      <c r="O351" s="56"/>
      <c r="P351" s="56"/>
      <c r="Q351" s="56"/>
      <c r="R351" s="56"/>
      <c r="S351" s="56"/>
      <c r="T351" s="56"/>
      <c r="U351" s="56"/>
      <c r="V351" s="56"/>
      <c r="W351" s="56"/>
      <c r="X351" s="56"/>
      <c r="Y351" s="56"/>
      <c r="Z351" s="56"/>
    </row>
    <row r="352" spans="1:26" ht="15.75" customHeight="1">
      <c r="A352" s="181"/>
      <c r="B352" s="127"/>
      <c r="C352" s="56"/>
      <c r="D352" s="56"/>
      <c r="E352" s="128"/>
      <c r="F352" s="129"/>
      <c r="G352" s="182"/>
      <c r="H352" s="56"/>
      <c r="I352" s="56"/>
      <c r="J352" s="136"/>
      <c r="K352" s="136"/>
      <c r="L352" s="136"/>
      <c r="M352" s="183"/>
      <c r="N352" s="136"/>
      <c r="O352" s="56"/>
      <c r="P352" s="56"/>
      <c r="Q352" s="56"/>
      <c r="R352" s="56"/>
      <c r="S352" s="56"/>
      <c r="T352" s="56"/>
      <c r="U352" s="56"/>
      <c r="V352" s="56"/>
      <c r="W352" s="56"/>
      <c r="X352" s="56"/>
      <c r="Y352" s="56"/>
      <c r="Z352" s="56"/>
    </row>
    <row r="353" spans="1:26" ht="15.75" customHeight="1">
      <c r="A353" s="181"/>
      <c r="B353" s="127"/>
      <c r="C353" s="56"/>
      <c r="D353" s="56"/>
      <c r="E353" s="128"/>
      <c r="F353" s="129"/>
      <c r="G353" s="182"/>
      <c r="H353" s="56"/>
      <c r="I353" s="56"/>
      <c r="J353" s="136"/>
      <c r="K353" s="136"/>
      <c r="L353" s="136"/>
      <c r="M353" s="183"/>
      <c r="N353" s="136"/>
      <c r="O353" s="56"/>
      <c r="P353" s="56"/>
      <c r="Q353" s="56"/>
      <c r="R353" s="56"/>
      <c r="S353" s="56"/>
      <c r="T353" s="56"/>
      <c r="U353" s="56"/>
      <c r="V353" s="56"/>
      <c r="W353" s="56"/>
      <c r="X353" s="56"/>
      <c r="Y353" s="56"/>
      <c r="Z353" s="56"/>
    </row>
    <row r="354" spans="1:26" ht="15.75" customHeight="1">
      <c r="A354" s="181"/>
      <c r="B354" s="127"/>
      <c r="C354" s="56"/>
      <c r="D354" s="56"/>
      <c r="E354" s="128"/>
      <c r="F354" s="129"/>
      <c r="G354" s="182"/>
      <c r="H354" s="56"/>
      <c r="I354" s="56"/>
      <c r="J354" s="136"/>
      <c r="K354" s="136"/>
      <c r="L354" s="136"/>
      <c r="M354" s="183"/>
      <c r="N354" s="136"/>
      <c r="O354" s="56"/>
      <c r="P354" s="56"/>
      <c r="Q354" s="56"/>
      <c r="R354" s="56"/>
      <c r="S354" s="56"/>
      <c r="T354" s="56"/>
      <c r="U354" s="56"/>
      <c r="V354" s="56"/>
      <c r="W354" s="56"/>
      <c r="X354" s="56"/>
      <c r="Y354" s="56"/>
      <c r="Z354" s="56"/>
    </row>
    <row r="355" spans="1:26" ht="15.75" customHeight="1">
      <c r="A355" s="181"/>
      <c r="B355" s="127"/>
      <c r="C355" s="56"/>
      <c r="D355" s="56"/>
      <c r="E355" s="128"/>
      <c r="F355" s="129"/>
      <c r="G355" s="182"/>
      <c r="H355" s="56"/>
      <c r="I355" s="56"/>
      <c r="J355" s="136"/>
      <c r="K355" s="136"/>
      <c r="L355" s="136"/>
      <c r="M355" s="183"/>
      <c r="N355" s="136"/>
      <c r="O355" s="56"/>
      <c r="P355" s="56"/>
      <c r="Q355" s="56"/>
      <c r="R355" s="56"/>
      <c r="S355" s="56"/>
      <c r="T355" s="56"/>
      <c r="U355" s="56"/>
      <c r="V355" s="56"/>
      <c r="W355" s="56"/>
      <c r="X355" s="56"/>
      <c r="Y355" s="56"/>
      <c r="Z355" s="56"/>
    </row>
    <row r="356" spans="1:26" ht="15.75" customHeight="1">
      <c r="A356" s="181"/>
      <c r="B356" s="127"/>
      <c r="C356" s="56"/>
      <c r="D356" s="56"/>
      <c r="E356" s="128"/>
      <c r="F356" s="129"/>
      <c r="G356" s="182"/>
      <c r="H356" s="56"/>
      <c r="I356" s="56"/>
      <c r="J356" s="136"/>
      <c r="K356" s="136"/>
      <c r="L356" s="136"/>
      <c r="M356" s="183"/>
      <c r="N356" s="136"/>
      <c r="O356" s="56"/>
      <c r="P356" s="56"/>
      <c r="Q356" s="56"/>
      <c r="R356" s="56"/>
      <c r="S356" s="56"/>
      <c r="T356" s="56"/>
      <c r="U356" s="56"/>
      <c r="V356" s="56"/>
      <c r="W356" s="56"/>
      <c r="X356" s="56"/>
      <c r="Y356" s="56"/>
      <c r="Z356" s="56"/>
    </row>
    <row r="357" spans="1:26" ht="15.75" customHeight="1">
      <c r="A357" s="181"/>
      <c r="B357" s="127"/>
      <c r="C357" s="56"/>
      <c r="D357" s="56"/>
      <c r="E357" s="128"/>
      <c r="F357" s="129"/>
      <c r="G357" s="182"/>
      <c r="H357" s="56"/>
      <c r="I357" s="56"/>
      <c r="J357" s="136"/>
      <c r="K357" s="136"/>
      <c r="L357" s="136"/>
      <c r="M357" s="183"/>
      <c r="N357" s="136"/>
      <c r="O357" s="56"/>
      <c r="P357" s="56"/>
      <c r="Q357" s="56"/>
      <c r="R357" s="56"/>
      <c r="S357" s="56"/>
      <c r="T357" s="56"/>
      <c r="U357" s="56"/>
      <c r="V357" s="56"/>
      <c r="W357" s="56"/>
      <c r="X357" s="56"/>
      <c r="Y357" s="56"/>
      <c r="Z357" s="56"/>
    </row>
    <row r="358" spans="1:26" ht="15.75" customHeight="1">
      <c r="A358" s="181"/>
      <c r="B358" s="127"/>
      <c r="C358" s="56"/>
      <c r="D358" s="56"/>
      <c r="E358" s="128"/>
      <c r="F358" s="129"/>
      <c r="G358" s="182"/>
      <c r="H358" s="56"/>
      <c r="I358" s="56"/>
      <c r="J358" s="136"/>
      <c r="K358" s="136"/>
      <c r="L358" s="136"/>
      <c r="M358" s="183"/>
      <c r="N358" s="136"/>
      <c r="O358" s="56"/>
      <c r="P358" s="56"/>
      <c r="Q358" s="56"/>
      <c r="R358" s="56"/>
      <c r="S358" s="56"/>
      <c r="T358" s="56"/>
      <c r="U358" s="56"/>
      <c r="V358" s="56"/>
      <c r="W358" s="56"/>
      <c r="X358" s="56"/>
      <c r="Y358" s="56"/>
      <c r="Z358" s="56"/>
    </row>
    <row r="359" spans="1:26" ht="15.75" customHeight="1">
      <c r="A359" s="181"/>
      <c r="B359" s="127"/>
      <c r="C359" s="56"/>
      <c r="D359" s="56"/>
      <c r="E359" s="128"/>
      <c r="F359" s="129"/>
      <c r="G359" s="182"/>
      <c r="H359" s="56"/>
      <c r="I359" s="56"/>
      <c r="J359" s="136"/>
      <c r="K359" s="136"/>
      <c r="L359" s="136"/>
      <c r="M359" s="183"/>
      <c r="N359" s="136"/>
      <c r="O359" s="56"/>
      <c r="P359" s="56"/>
      <c r="Q359" s="56"/>
      <c r="R359" s="56"/>
      <c r="S359" s="56"/>
      <c r="T359" s="56"/>
      <c r="U359" s="56"/>
      <c r="V359" s="56"/>
      <c r="W359" s="56"/>
      <c r="X359" s="56"/>
      <c r="Y359" s="56"/>
      <c r="Z359" s="56"/>
    </row>
    <row r="360" spans="1:26" ht="15.75" customHeight="1">
      <c r="A360" s="181"/>
      <c r="B360" s="127"/>
      <c r="C360" s="56"/>
      <c r="D360" s="56"/>
      <c r="E360" s="128"/>
      <c r="F360" s="129"/>
      <c r="G360" s="182"/>
      <c r="H360" s="56"/>
      <c r="I360" s="56"/>
      <c r="J360" s="136"/>
      <c r="K360" s="136"/>
      <c r="L360" s="136"/>
      <c r="M360" s="183"/>
      <c r="N360" s="136"/>
      <c r="O360" s="56"/>
      <c r="P360" s="56"/>
      <c r="Q360" s="56"/>
      <c r="R360" s="56"/>
      <c r="S360" s="56"/>
      <c r="T360" s="56"/>
      <c r="U360" s="56"/>
      <c r="V360" s="56"/>
      <c r="W360" s="56"/>
      <c r="X360" s="56"/>
      <c r="Y360" s="56"/>
      <c r="Z360" s="56"/>
    </row>
    <row r="361" spans="1:26" ht="15.75" customHeight="1">
      <c r="A361" s="181"/>
      <c r="B361" s="127"/>
      <c r="C361" s="56"/>
      <c r="D361" s="56"/>
      <c r="E361" s="128"/>
      <c r="F361" s="129"/>
      <c r="G361" s="182"/>
      <c r="H361" s="56"/>
      <c r="I361" s="56"/>
      <c r="J361" s="136"/>
      <c r="K361" s="136"/>
      <c r="L361" s="136"/>
      <c r="M361" s="183"/>
      <c r="N361" s="136"/>
      <c r="O361" s="56"/>
      <c r="P361" s="56"/>
      <c r="Q361" s="56"/>
      <c r="R361" s="56"/>
      <c r="S361" s="56"/>
      <c r="T361" s="56"/>
      <c r="U361" s="56"/>
      <c r="V361" s="56"/>
      <c r="W361" s="56"/>
      <c r="X361" s="56"/>
      <c r="Y361" s="56"/>
      <c r="Z361" s="56"/>
    </row>
    <row r="362" spans="1:26" ht="15.75" customHeight="1">
      <c r="A362" s="181"/>
      <c r="B362" s="127"/>
      <c r="C362" s="56"/>
      <c r="D362" s="56"/>
      <c r="E362" s="128"/>
      <c r="F362" s="129"/>
      <c r="G362" s="182"/>
      <c r="H362" s="56"/>
      <c r="I362" s="56"/>
      <c r="J362" s="136"/>
      <c r="K362" s="136"/>
      <c r="L362" s="136"/>
      <c r="M362" s="183"/>
      <c r="N362" s="136"/>
      <c r="O362" s="56"/>
      <c r="P362" s="56"/>
      <c r="Q362" s="56"/>
      <c r="R362" s="56"/>
      <c r="S362" s="56"/>
      <c r="T362" s="56"/>
      <c r="U362" s="56"/>
      <c r="V362" s="56"/>
      <c r="W362" s="56"/>
      <c r="X362" s="56"/>
      <c r="Y362" s="56"/>
      <c r="Z362" s="56"/>
    </row>
    <row r="363" spans="1:26" ht="15.75" customHeight="1">
      <c r="A363" s="181"/>
      <c r="B363" s="127"/>
      <c r="C363" s="56"/>
      <c r="D363" s="56"/>
      <c r="E363" s="128"/>
      <c r="F363" s="129"/>
      <c r="G363" s="182"/>
      <c r="H363" s="56"/>
      <c r="I363" s="56"/>
      <c r="J363" s="136"/>
      <c r="K363" s="136"/>
      <c r="L363" s="136"/>
      <c r="M363" s="183"/>
      <c r="N363" s="136"/>
      <c r="O363" s="56"/>
      <c r="P363" s="56"/>
      <c r="Q363" s="56"/>
      <c r="R363" s="56"/>
      <c r="S363" s="56"/>
      <c r="T363" s="56"/>
      <c r="U363" s="56"/>
      <c r="V363" s="56"/>
      <c r="W363" s="56"/>
      <c r="X363" s="56"/>
      <c r="Y363" s="56"/>
      <c r="Z363" s="56"/>
    </row>
    <row r="364" spans="1:26" ht="15.75" customHeight="1">
      <c r="A364" s="181"/>
      <c r="B364" s="127"/>
      <c r="C364" s="56"/>
      <c r="D364" s="56"/>
      <c r="E364" s="128"/>
      <c r="F364" s="129"/>
      <c r="G364" s="182"/>
      <c r="H364" s="56"/>
      <c r="I364" s="56"/>
      <c r="J364" s="136"/>
      <c r="K364" s="136"/>
      <c r="L364" s="136"/>
      <c r="M364" s="183"/>
      <c r="N364" s="136"/>
      <c r="O364" s="56"/>
      <c r="P364" s="56"/>
      <c r="Q364" s="56"/>
      <c r="R364" s="56"/>
      <c r="S364" s="56"/>
      <c r="T364" s="56"/>
      <c r="U364" s="56"/>
      <c r="V364" s="56"/>
      <c r="W364" s="56"/>
      <c r="X364" s="56"/>
      <c r="Y364" s="56"/>
      <c r="Z364" s="56"/>
    </row>
    <row r="365" spans="1:26" ht="15.75" customHeight="1">
      <c r="A365" s="181"/>
      <c r="B365" s="127"/>
      <c r="C365" s="56"/>
      <c r="D365" s="56"/>
      <c r="E365" s="128"/>
      <c r="F365" s="129"/>
      <c r="G365" s="182"/>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127"/>
      <c r="C366" s="56"/>
      <c r="D366" s="56"/>
      <c r="E366" s="128"/>
      <c r="F366" s="129"/>
      <c r="G366" s="182"/>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127"/>
      <c r="C367" s="56"/>
      <c r="D367" s="56"/>
      <c r="E367" s="128"/>
      <c r="F367" s="129"/>
      <c r="G367" s="182"/>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127"/>
      <c r="C368" s="56"/>
      <c r="D368" s="56"/>
      <c r="E368" s="128"/>
      <c r="F368" s="129"/>
      <c r="G368" s="182"/>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127"/>
      <c r="C369" s="56"/>
      <c r="D369" s="56"/>
      <c r="E369" s="128"/>
      <c r="F369" s="129"/>
      <c r="G369" s="182"/>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127"/>
      <c r="C370" s="56"/>
      <c r="D370" s="56"/>
      <c r="E370" s="128"/>
      <c r="F370" s="129"/>
      <c r="G370" s="182"/>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127"/>
      <c r="C371" s="56"/>
      <c r="D371" s="56"/>
      <c r="E371" s="128"/>
      <c r="F371" s="129"/>
      <c r="G371" s="182"/>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127"/>
      <c r="C372" s="56"/>
      <c r="D372" s="56"/>
      <c r="E372" s="128"/>
      <c r="F372" s="129"/>
      <c r="G372" s="182"/>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127"/>
      <c r="C373" s="56"/>
      <c r="D373" s="56"/>
      <c r="E373" s="128"/>
      <c r="F373" s="129"/>
      <c r="G373" s="182"/>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127"/>
      <c r="C374" s="56"/>
      <c r="D374" s="56"/>
      <c r="E374" s="128"/>
      <c r="F374" s="129"/>
      <c r="G374" s="182"/>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127"/>
      <c r="C375" s="56"/>
      <c r="D375" s="56"/>
      <c r="E375" s="128"/>
      <c r="F375" s="129"/>
      <c r="G375" s="182"/>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127"/>
      <c r="C376" s="56"/>
      <c r="D376" s="56"/>
      <c r="E376" s="128"/>
      <c r="F376" s="129"/>
      <c r="G376" s="182"/>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127"/>
      <c r="C377" s="56"/>
      <c r="D377" s="56"/>
      <c r="E377" s="128"/>
      <c r="F377" s="129"/>
      <c r="G377" s="182"/>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127"/>
      <c r="C378" s="56"/>
      <c r="D378" s="56"/>
      <c r="E378" s="128"/>
      <c r="F378" s="129"/>
      <c r="G378" s="182"/>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127"/>
      <c r="C379" s="56"/>
      <c r="D379" s="56"/>
      <c r="E379" s="128"/>
      <c r="F379" s="129"/>
      <c r="G379" s="182"/>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127"/>
      <c r="C380" s="56"/>
      <c r="D380" s="56"/>
      <c r="E380" s="128"/>
      <c r="F380" s="129"/>
      <c r="G380" s="182"/>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127"/>
      <c r="C381" s="56"/>
      <c r="D381" s="56"/>
      <c r="E381" s="128"/>
      <c r="F381" s="129"/>
      <c r="G381" s="182"/>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127"/>
      <c r="C382" s="56"/>
      <c r="D382" s="56"/>
      <c r="E382" s="128"/>
      <c r="F382" s="129"/>
      <c r="G382" s="182"/>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127"/>
      <c r="C383" s="56"/>
      <c r="D383" s="56"/>
      <c r="E383" s="128"/>
      <c r="F383" s="129"/>
      <c r="G383" s="182"/>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127"/>
      <c r="C384" s="56"/>
      <c r="D384" s="56"/>
      <c r="E384" s="128"/>
      <c r="F384" s="129"/>
      <c r="G384" s="182"/>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127"/>
      <c r="C385" s="56"/>
      <c r="D385" s="56"/>
      <c r="E385" s="128"/>
      <c r="F385" s="129"/>
      <c r="G385" s="182"/>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127"/>
      <c r="C386" s="56"/>
      <c r="D386" s="56"/>
      <c r="E386" s="128"/>
      <c r="F386" s="129"/>
      <c r="G386" s="182"/>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127"/>
      <c r="C387" s="56"/>
      <c r="D387" s="56"/>
      <c r="E387" s="128"/>
      <c r="F387" s="129"/>
      <c r="G387" s="182"/>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127"/>
      <c r="C388" s="56"/>
      <c r="D388" s="56"/>
      <c r="E388" s="128"/>
      <c r="F388" s="129"/>
      <c r="G388" s="182"/>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127"/>
      <c r="C389" s="56"/>
      <c r="D389" s="56"/>
      <c r="E389" s="128"/>
      <c r="F389" s="129"/>
      <c r="G389" s="182"/>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127"/>
      <c r="C390" s="56"/>
      <c r="D390" s="56"/>
      <c r="E390" s="128"/>
      <c r="F390" s="129"/>
      <c r="G390" s="182"/>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127"/>
      <c r="C391" s="56"/>
      <c r="D391" s="56"/>
      <c r="E391" s="128"/>
      <c r="F391" s="129"/>
      <c r="G391" s="182"/>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127"/>
      <c r="C392" s="56"/>
      <c r="D392" s="56"/>
      <c r="E392" s="128"/>
      <c r="F392" s="129"/>
      <c r="G392" s="182"/>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127"/>
      <c r="C393" s="56"/>
      <c r="D393" s="56"/>
      <c r="E393" s="128"/>
      <c r="F393" s="129"/>
      <c r="G393" s="182"/>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127"/>
      <c r="C394" s="56"/>
      <c r="D394" s="56"/>
      <c r="E394" s="128"/>
      <c r="F394" s="129"/>
      <c r="G394" s="182"/>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127"/>
      <c r="C395" s="56"/>
      <c r="D395" s="56"/>
      <c r="E395" s="128"/>
      <c r="F395" s="129"/>
      <c r="G395" s="182"/>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127"/>
      <c r="C396" s="56"/>
      <c r="D396" s="56"/>
      <c r="E396" s="128"/>
      <c r="F396" s="129"/>
      <c r="G396" s="182"/>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127"/>
      <c r="C397" s="56"/>
      <c r="D397" s="56"/>
      <c r="E397" s="128"/>
      <c r="F397" s="129"/>
      <c r="G397" s="182"/>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127"/>
      <c r="C398" s="56"/>
      <c r="D398" s="56"/>
      <c r="E398" s="128"/>
      <c r="F398" s="129"/>
      <c r="G398" s="182"/>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127"/>
      <c r="C399" s="56"/>
      <c r="D399" s="56"/>
      <c r="E399" s="128"/>
      <c r="F399" s="129"/>
      <c r="G399" s="182"/>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127"/>
      <c r="C400" s="56"/>
      <c r="D400" s="56"/>
      <c r="E400" s="128"/>
      <c r="F400" s="129"/>
      <c r="G400" s="182"/>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127"/>
      <c r="C401" s="56"/>
      <c r="D401" s="56"/>
      <c r="E401" s="128"/>
      <c r="F401" s="129"/>
      <c r="G401" s="182"/>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127"/>
      <c r="C402" s="56"/>
      <c r="D402" s="56"/>
      <c r="E402" s="128"/>
      <c r="F402" s="129"/>
      <c r="G402" s="182"/>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127"/>
      <c r="C403" s="56"/>
      <c r="D403" s="56"/>
      <c r="E403" s="128"/>
      <c r="F403" s="129"/>
      <c r="G403" s="182"/>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127"/>
      <c r="C404" s="56"/>
      <c r="D404" s="56"/>
      <c r="E404" s="128"/>
      <c r="F404" s="129"/>
      <c r="G404" s="182"/>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127"/>
      <c r="C405" s="56"/>
      <c r="D405" s="56"/>
      <c r="E405" s="128"/>
      <c r="F405" s="129"/>
      <c r="G405" s="182"/>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127"/>
      <c r="C406" s="56"/>
      <c r="D406" s="56"/>
      <c r="E406" s="128"/>
      <c r="F406" s="129"/>
      <c r="G406" s="182"/>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127"/>
      <c r="C407" s="56"/>
      <c r="D407" s="56"/>
      <c r="E407" s="128"/>
      <c r="F407" s="129"/>
      <c r="G407" s="182"/>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127"/>
      <c r="C408" s="56"/>
      <c r="D408" s="56"/>
      <c r="E408" s="128"/>
      <c r="F408" s="129"/>
      <c r="G408" s="182"/>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127"/>
      <c r="C409" s="56"/>
      <c r="D409" s="56"/>
      <c r="E409" s="128"/>
      <c r="F409" s="129"/>
      <c r="G409" s="182"/>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127"/>
      <c r="C410" s="56"/>
      <c r="D410" s="56"/>
      <c r="E410" s="128"/>
      <c r="F410" s="129"/>
      <c r="G410" s="182"/>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127"/>
      <c r="C411" s="56"/>
      <c r="D411" s="56"/>
      <c r="E411" s="128"/>
      <c r="F411" s="129"/>
      <c r="G411" s="182"/>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127"/>
      <c r="C412" s="56"/>
      <c r="D412" s="56"/>
      <c r="E412" s="128"/>
      <c r="F412" s="129"/>
      <c r="G412" s="182"/>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127"/>
      <c r="C413" s="56"/>
      <c r="D413" s="56"/>
      <c r="E413" s="128"/>
      <c r="F413" s="129"/>
      <c r="G413" s="182"/>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127"/>
      <c r="C414" s="56"/>
      <c r="D414" s="56"/>
      <c r="E414" s="128"/>
      <c r="F414" s="129"/>
      <c r="G414" s="182"/>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127"/>
      <c r="C415" s="56"/>
      <c r="D415" s="56"/>
      <c r="E415" s="128"/>
      <c r="F415" s="129"/>
      <c r="G415" s="182"/>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127"/>
      <c r="C416" s="56"/>
      <c r="D416" s="56"/>
      <c r="E416" s="128"/>
      <c r="F416" s="129"/>
      <c r="G416" s="182"/>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127"/>
      <c r="C417" s="56"/>
      <c r="D417" s="56"/>
      <c r="E417" s="128"/>
      <c r="F417" s="129"/>
      <c r="G417" s="182"/>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127"/>
      <c r="C418" s="56"/>
      <c r="D418" s="56"/>
      <c r="E418" s="128"/>
      <c r="F418" s="129"/>
      <c r="G418" s="182"/>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127"/>
      <c r="C419" s="56"/>
      <c r="D419" s="56"/>
      <c r="E419" s="128"/>
      <c r="F419" s="129"/>
      <c r="G419" s="182"/>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127"/>
      <c r="C420" s="56"/>
      <c r="D420" s="56"/>
      <c r="E420" s="128"/>
      <c r="F420" s="129"/>
      <c r="G420" s="182"/>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127"/>
      <c r="C421" s="56"/>
      <c r="D421" s="56"/>
      <c r="E421" s="128"/>
      <c r="F421" s="129"/>
      <c r="G421" s="182"/>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127"/>
      <c r="C422" s="56"/>
      <c r="D422" s="56"/>
      <c r="E422" s="128"/>
      <c r="F422" s="129"/>
      <c r="G422" s="182"/>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127"/>
      <c r="C423" s="56"/>
      <c r="D423" s="56"/>
      <c r="E423" s="128"/>
      <c r="F423" s="129"/>
      <c r="G423" s="182"/>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127"/>
      <c r="C424" s="56"/>
      <c r="D424" s="56"/>
      <c r="E424" s="128"/>
      <c r="F424" s="129"/>
      <c r="G424" s="182"/>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127"/>
      <c r="C425" s="56"/>
      <c r="D425" s="56"/>
      <c r="E425" s="128"/>
      <c r="F425" s="129"/>
      <c r="G425" s="182"/>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127"/>
      <c r="C426" s="56"/>
      <c r="D426" s="56"/>
      <c r="E426" s="128"/>
      <c r="F426" s="129"/>
      <c r="G426" s="182"/>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127"/>
      <c r="C427" s="56"/>
      <c r="D427" s="56"/>
      <c r="E427" s="128"/>
      <c r="F427" s="129"/>
      <c r="G427" s="182"/>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127"/>
      <c r="C428" s="56"/>
      <c r="D428" s="56"/>
      <c r="E428" s="128"/>
      <c r="F428" s="129"/>
      <c r="G428" s="182"/>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127"/>
      <c r="C429" s="56"/>
      <c r="D429" s="56"/>
      <c r="E429" s="128"/>
      <c r="F429" s="129"/>
      <c r="G429" s="182"/>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127"/>
      <c r="C430" s="56"/>
      <c r="D430" s="56"/>
      <c r="E430" s="128"/>
      <c r="F430" s="129"/>
      <c r="G430" s="182"/>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127"/>
      <c r="C431" s="56"/>
      <c r="D431" s="56"/>
      <c r="E431" s="128"/>
      <c r="F431" s="129"/>
      <c r="G431" s="182"/>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127"/>
      <c r="C432" s="56"/>
      <c r="D432" s="56"/>
      <c r="E432" s="128"/>
      <c r="F432" s="129"/>
      <c r="G432" s="182"/>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127"/>
      <c r="C433" s="56"/>
      <c r="D433" s="56"/>
      <c r="E433" s="128"/>
      <c r="F433" s="129"/>
      <c r="G433" s="182"/>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127"/>
      <c r="C434" s="56"/>
      <c r="D434" s="56"/>
      <c r="E434" s="128"/>
      <c r="F434" s="129"/>
      <c r="G434" s="182"/>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127"/>
      <c r="C435" s="56"/>
      <c r="D435" s="56"/>
      <c r="E435" s="128"/>
      <c r="F435" s="129"/>
      <c r="G435" s="182"/>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127"/>
      <c r="C436" s="56"/>
      <c r="D436" s="56"/>
      <c r="E436" s="128"/>
      <c r="F436" s="129"/>
      <c r="G436" s="182"/>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127"/>
      <c r="C437" s="56"/>
      <c r="D437" s="56"/>
      <c r="E437" s="128"/>
      <c r="F437" s="129"/>
      <c r="G437" s="182"/>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127"/>
      <c r="C438" s="56"/>
      <c r="D438" s="56"/>
      <c r="E438" s="128"/>
      <c r="F438" s="129"/>
      <c r="G438" s="182"/>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127"/>
      <c r="C439" s="56"/>
      <c r="D439" s="56"/>
      <c r="E439" s="128"/>
      <c r="F439" s="129"/>
      <c r="G439" s="182"/>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127"/>
      <c r="C440" s="56"/>
      <c r="D440" s="56"/>
      <c r="E440" s="128"/>
      <c r="F440" s="129"/>
      <c r="G440" s="182"/>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127"/>
      <c r="C441" s="56"/>
      <c r="D441" s="56"/>
      <c r="E441" s="128"/>
      <c r="F441" s="129"/>
      <c r="G441" s="182"/>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127"/>
      <c r="C442" s="56"/>
      <c r="D442" s="56"/>
      <c r="E442" s="128"/>
      <c r="F442" s="129"/>
      <c r="G442" s="182"/>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127"/>
      <c r="C443" s="56"/>
      <c r="D443" s="56"/>
      <c r="E443" s="128"/>
      <c r="F443" s="129"/>
      <c r="G443" s="182"/>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127"/>
      <c r="C444" s="56"/>
      <c r="D444" s="56"/>
      <c r="E444" s="128"/>
      <c r="F444" s="129"/>
      <c r="G444" s="182"/>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127"/>
      <c r="C445" s="56"/>
      <c r="D445" s="56"/>
      <c r="E445" s="128"/>
      <c r="F445" s="129"/>
      <c r="G445" s="182"/>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127"/>
      <c r="C446" s="56"/>
      <c r="D446" s="56"/>
      <c r="E446" s="128"/>
      <c r="F446" s="129"/>
      <c r="G446" s="182"/>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127"/>
      <c r="C447" s="56"/>
      <c r="D447" s="56"/>
      <c r="E447" s="128"/>
      <c r="F447" s="129"/>
      <c r="G447" s="182"/>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127"/>
      <c r="C448" s="56"/>
      <c r="D448" s="56"/>
      <c r="E448" s="128"/>
      <c r="F448" s="129"/>
      <c r="G448" s="182"/>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127"/>
      <c r="C449" s="56"/>
      <c r="D449" s="56"/>
      <c r="E449" s="128"/>
      <c r="F449" s="129"/>
      <c r="G449" s="182"/>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127"/>
      <c r="C450" s="56"/>
      <c r="D450" s="56"/>
      <c r="E450" s="128"/>
      <c r="F450" s="129"/>
      <c r="G450" s="182"/>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127"/>
      <c r="C451" s="56"/>
      <c r="D451" s="56"/>
      <c r="E451" s="128"/>
      <c r="F451" s="129"/>
      <c r="G451" s="182"/>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127"/>
      <c r="C452" s="56"/>
      <c r="D452" s="56"/>
      <c r="E452" s="128"/>
      <c r="F452" s="129"/>
      <c r="G452" s="182"/>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127"/>
      <c r="C453" s="56"/>
      <c r="D453" s="56"/>
      <c r="E453" s="128"/>
      <c r="F453" s="129"/>
      <c r="G453" s="182"/>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127"/>
      <c r="C454" s="56"/>
      <c r="D454" s="56"/>
      <c r="E454" s="128"/>
      <c r="F454" s="129"/>
      <c r="G454" s="182"/>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127"/>
      <c r="C455" s="56"/>
      <c r="D455" s="56"/>
      <c r="E455" s="128"/>
      <c r="F455" s="129"/>
      <c r="G455" s="182"/>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127"/>
      <c r="C456" s="56"/>
      <c r="D456" s="56"/>
      <c r="E456" s="128"/>
      <c r="F456" s="129"/>
      <c r="G456" s="182"/>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127"/>
      <c r="C457" s="56"/>
      <c r="D457" s="56"/>
      <c r="E457" s="128"/>
      <c r="F457" s="129"/>
      <c r="G457" s="182"/>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127"/>
      <c r="C458" s="56"/>
      <c r="D458" s="56"/>
      <c r="E458" s="128"/>
      <c r="F458" s="129"/>
      <c r="G458" s="182"/>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127"/>
      <c r="C459" s="56"/>
      <c r="D459" s="56"/>
      <c r="E459" s="128"/>
      <c r="F459" s="129"/>
      <c r="G459" s="182"/>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127"/>
      <c r="C460" s="56"/>
      <c r="D460" s="56"/>
      <c r="E460" s="128"/>
      <c r="F460" s="129"/>
      <c r="G460" s="182"/>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127"/>
      <c r="C461" s="56"/>
      <c r="D461" s="56"/>
      <c r="E461" s="128"/>
      <c r="F461" s="129"/>
      <c r="G461" s="182"/>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127"/>
      <c r="C462" s="56"/>
      <c r="D462" s="56"/>
      <c r="E462" s="128"/>
      <c r="F462" s="129"/>
      <c r="G462" s="182"/>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127"/>
      <c r="C463" s="56"/>
      <c r="D463" s="56"/>
      <c r="E463" s="128"/>
      <c r="F463" s="129"/>
      <c r="G463" s="182"/>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127"/>
      <c r="C464" s="56"/>
      <c r="D464" s="56"/>
      <c r="E464" s="128"/>
      <c r="F464" s="129"/>
      <c r="G464" s="182"/>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127"/>
      <c r="C465" s="56"/>
      <c r="D465" s="56"/>
      <c r="E465" s="128"/>
      <c r="F465" s="129"/>
      <c r="G465" s="182"/>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127"/>
      <c r="C466" s="56"/>
      <c r="D466" s="56"/>
      <c r="E466" s="128"/>
      <c r="F466" s="129"/>
      <c r="G466" s="182"/>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127"/>
      <c r="C467" s="56"/>
      <c r="D467" s="56"/>
      <c r="E467" s="128"/>
      <c r="F467" s="129"/>
      <c r="G467" s="182"/>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127"/>
      <c r="C468" s="56"/>
      <c r="D468" s="56"/>
      <c r="E468" s="128"/>
      <c r="F468" s="129"/>
      <c r="G468" s="182"/>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127"/>
      <c r="C469" s="56"/>
      <c r="D469" s="56"/>
      <c r="E469" s="128"/>
      <c r="F469" s="129"/>
      <c r="G469" s="182"/>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127"/>
      <c r="C470" s="56"/>
      <c r="D470" s="56"/>
      <c r="E470" s="128"/>
      <c r="F470" s="129"/>
      <c r="G470" s="182"/>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127"/>
      <c r="C471" s="56"/>
      <c r="D471" s="56"/>
      <c r="E471" s="128"/>
      <c r="F471" s="129"/>
      <c r="G471" s="182"/>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127"/>
      <c r="C472" s="56"/>
      <c r="D472" s="56"/>
      <c r="E472" s="128"/>
      <c r="F472" s="129"/>
      <c r="G472" s="182"/>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127"/>
      <c r="C473" s="56"/>
      <c r="D473" s="56"/>
      <c r="E473" s="128"/>
      <c r="F473" s="129"/>
      <c r="G473" s="182"/>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127"/>
      <c r="C474" s="56"/>
      <c r="D474" s="56"/>
      <c r="E474" s="128"/>
      <c r="F474" s="129"/>
      <c r="G474" s="182"/>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127"/>
      <c r="C475" s="56"/>
      <c r="D475" s="56"/>
      <c r="E475" s="128"/>
      <c r="F475" s="129"/>
      <c r="G475" s="182"/>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127"/>
      <c r="C476" s="56"/>
      <c r="D476" s="56"/>
      <c r="E476" s="128"/>
      <c r="F476" s="129"/>
      <c r="G476" s="182"/>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127"/>
      <c r="C477" s="56"/>
      <c r="D477" s="56"/>
      <c r="E477" s="128"/>
      <c r="F477" s="129"/>
      <c r="G477" s="182"/>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127"/>
      <c r="C478" s="56"/>
      <c r="D478" s="56"/>
      <c r="E478" s="128"/>
      <c r="F478" s="129"/>
      <c r="G478" s="182"/>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127"/>
      <c r="C479" s="56"/>
      <c r="D479" s="56"/>
      <c r="E479" s="128"/>
      <c r="F479" s="129"/>
      <c r="G479" s="182"/>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127"/>
      <c r="C480" s="56"/>
      <c r="D480" s="56"/>
      <c r="E480" s="128"/>
      <c r="F480" s="129"/>
      <c r="G480" s="182"/>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127"/>
      <c r="C481" s="56"/>
      <c r="D481" s="56"/>
      <c r="E481" s="128"/>
      <c r="F481" s="129"/>
      <c r="G481" s="182"/>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127"/>
      <c r="C482" s="56"/>
      <c r="D482" s="56"/>
      <c r="E482" s="128"/>
      <c r="F482" s="129"/>
      <c r="G482" s="182"/>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127"/>
      <c r="C483" s="56"/>
      <c r="D483" s="56"/>
      <c r="E483" s="128"/>
      <c r="F483" s="129"/>
      <c r="G483" s="182"/>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127"/>
      <c r="C484" s="56"/>
      <c r="D484" s="56"/>
      <c r="E484" s="128"/>
      <c r="F484" s="129"/>
      <c r="G484" s="182"/>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127"/>
      <c r="C485" s="56"/>
      <c r="D485" s="56"/>
      <c r="E485" s="128"/>
      <c r="F485" s="129"/>
      <c r="G485" s="182"/>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127"/>
      <c r="C486" s="56"/>
      <c r="D486" s="56"/>
      <c r="E486" s="128"/>
      <c r="F486" s="129"/>
      <c r="G486" s="182"/>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127"/>
      <c r="C487" s="56"/>
      <c r="D487" s="56"/>
      <c r="E487" s="128"/>
      <c r="F487" s="129"/>
      <c r="G487" s="182"/>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127"/>
      <c r="C488" s="56"/>
      <c r="D488" s="56"/>
      <c r="E488" s="128"/>
      <c r="F488" s="129"/>
      <c r="G488" s="182"/>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127"/>
      <c r="C489" s="56"/>
      <c r="D489" s="56"/>
      <c r="E489" s="128"/>
      <c r="F489" s="129"/>
      <c r="G489" s="182"/>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127"/>
      <c r="C490" s="56"/>
      <c r="D490" s="56"/>
      <c r="E490" s="128"/>
      <c r="F490" s="129"/>
      <c r="G490" s="182"/>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127"/>
      <c r="C491" s="56"/>
      <c r="D491" s="56"/>
      <c r="E491" s="128"/>
      <c r="F491" s="129"/>
      <c r="G491" s="182"/>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127"/>
      <c r="C492" s="56"/>
      <c r="D492" s="56"/>
      <c r="E492" s="128"/>
      <c r="F492" s="129"/>
      <c r="G492" s="182"/>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127"/>
      <c r="C493" s="56"/>
      <c r="D493" s="56"/>
      <c r="E493" s="128"/>
      <c r="F493" s="129"/>
      <c r="G493" s="182"/>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127"/>
      <c r="C494" s="56"/>
      <c r="D494" s="56"/>
      <c r="E494" s="128"/>
      <c r="F494" s="129"/>
      <c r="G494" s="182"/>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127"/>
      <c r="C495" s="56"/>
      <c r="D495" s="56"/>
      <c r="E495" s="128"/>
      <c r="F495" s="129"/>
      <c r="G495" s="182"/>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127"/>
      <c r="C496" s="56"/>
      <c r="D496" s="56"/>
      <c r="E496" s="128"/>
      <c r="F496" s="129"/>
      <c r="G496" s="182"/>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127"/>
      <c r="C497" s="56"/>
      <c r="D497" s="56"/>
      <c r="E497" s="128"/>
      <c r="F497" s="129"/>
      <c r="G497" s="182"/>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127"/>
      <c r="C498" s="56"/>
      <c r="D498" s="56"/>
      <c r="E498" s="128"/>
      <c r="F498" s="129"/>
      <c r="G498" s="182"/>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127"/>
      <c r="C499" s="56"/>
      <c r="D499" s="56"/>
      <c r="E499" s="128"/>
      <c r="F499" s="129"/>
      <c r="G499" s="182"/>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127"/>
      <c r="C500" s="56"/>
      <c r="D500" s="56"/>
      <c r="E500" s="128"/>
      <c r="F500" s="129"/>
      <c r="G500" s="182"/>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127"/>
      <c r="C501" s="56"/>
      <c r="D501" s="56"/>
      <c r="E501" s="128"/>
      <c r="F501" s="129"/>
      <c r="G501" s="182"/>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127"/>
      <c r="C502" s="56"/>
      <c r="D502" s="56"/>
      <c r="E502" s="128"/>
      <c r="F502" s="129"/>
      <c r="G502" s="182"/>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127"/>
      <c r="C503" s="56"/>
      <c r="D503" s="56"/>
      <c r="E503" s="128"/>
      <c r="F503" s="129"/>
      <c r="G503" s="182"/>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127"/>
      <c r="C504" s="56"/>
      <c r="D504" s="56"/>
      <c r="E504" s="128"/>
      <c r="F504" s="129"/>
      <c r="G504" s="182"/>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127"/>
      <c r="C505" s="56"/>
      <c r="D505" s="56"/>
      <c r="E505" s="128"/>
      <c r="F505" s="129"/>
      <c r="G505" s="182"/>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127"/>
      <c r="C506" s="56"/>
      <c r="D506" s="56"/>
      <c r="E506" s="128"/>
      <c r="F506" s="129"/>
      <c r="G506" s="182"/>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127"/>
      <c r="C507" s="56"/>
      <c r="D507" s="56"/>
      <c r="E507" s="128"/>
      <c r="F507" s="129"/>
      <c r="G507" s="182"/>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127"/>
      <c r="C508" s="56"/>
      <c r="D508" s="56"/>
      <c r="E508" s="128"/>
      <c r="F508" s="129"/>
      <c r="G508" s="182"/>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127"/>
      <c r="C509" s="56"/>
      <c r="D509" s="56"/>
      <c r="E509" s="128"/>
      <c r="F509" s="129"/>
      <c r="G509" s="182"/>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127"/>
      <c r="C510" s="56"/>
      <c r="D510" s="56"/>
      <c r="E510" s="128"/>
      <c r="F510" s="129"/>
      <c r="G510" s="182"/>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127"/>
      <c r="C511" s="56"/>
      <c r="D511" s="56"/>
      <c r="E511" s="128"/>
      <c r="F511" s="129"/>
      <c r="G511" s="182"/>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127"/>
      <c r="C512" s="56"/>
      <c r="D512" s="56"/>
      <c r="E512" s="128"/>
      <c r="F512" s="129"/>
      <c r="G512" s="182"/>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127"/>
      <c r="C513" s="56"/>
      <c r="D513" s="56"/>
      <c r="E513" s="128"/>
      <c r="F513" s="129"/>
      <c r="G513" s="182"/>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127"/>
      <c r="C514" s="56"/>
      <c r="D514" s="56"/>
      <c r="E514" s="128"/>
      <c r="F514" s="129"/>
      <c r="G514" s="182"/>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127"/>
      <c r="C515" s="56"/>
      <c r="D515" s="56"/>
      <c r="E515" s="128"/>
      <c r="F515" s="129"/>
      <c r="G515" s="182"/>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127"/>
      <c r="C516" s="56"/>
      <c r="D516" s="56"/>
      <c r="E516" s="128"/>
      <c r="F516" s="129"/>
      <c r="G516" s="182"/>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127"/>
      <c r="C517" s="56"/>
      <c r="D517" s="56"/>
      <c r="E517" s="128"/>
      <c r="F517" s="129"/>
      <c r="G517" s="182"/>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127"/>
      <c r="C518" s="56"/>
      <c r="D518" s="56"/>
      <c r="E518" s="128"/>
      <c r="F518" s="129"/>
      <c r="G518" s="182"/>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127"/>
      <c r="C519" s="56"/>
      <c r="D519" s="56"/>
      <c r="E519" s="128"/>
      <c r="F519" s="129"/>
      <c r="G519" s="182"/>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127"/>
      <c r="C520" s="56"/>
      <c r="D520" s="56"/>
      <c r="E520" s="128"/>
      <c r="F520" s="129"/>
      <c r="G520" s="182"/>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127"/>
      <c r="C521" s="56"/>
      <c r="D521" s="56"/>
      <c r="E521" s="128"/>
      <c r="F521" s="129"/>
      <c r="G521" s="182"/>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127"/>
      <c r="C522" s="56"/>
      <c r="D522" s="56"/>
      <c r="E522" s="128"/>
      <c r="F522" s="129"/>
      <c r="G522" s="182"/>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127"/>
      <c r="C523" s="56"/>
      <c r="D523" s="56"/>
      <c r="E523" s="128"/>
      <c r="F523" s="129"/>
      <c r="G523" s="182"/>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127"/>
      <c r="C524" s="56"/>
      <c r="D524" s="56"/>
      <c r="E524" s="128"/>
      <c r="F524" s="129"/>
      <c r="G524" s="182"/>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127"/>
      <c r="C525" s="56"/>
      <c r="D525" s="56"/>
      <c r="E525" s="128"/>
      <c r="F525" s="129"/>
      <c r="G525" s="182"/>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127"/>
      <c r="C526" s="56"/>
      <c r="D526" s="56"/>
      <c r="E526" s="128"/>
      <c r="F526" s="129"/>
      <c r="G526" s="182"/>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127"/>
      <c r="C527" s="56"/>
      <c r="D527" s="56"/>
      <c r="E527" s="128"/>
      <c r="F527" s="129"/>
      <c r="G527" s="182"/>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127"/>
      <c r="C528" s="56"/>
      <c r="D528" s="56"/>
      <c r="E528" s="128"/>
      <c r="F528" s="129"/>
      <c r="G528" s="182"/>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127"/>
      <c r="C529" s="56"/>
      <c r="D529" s="56"/>
      <c r="E529" s="128"/>
      <c r="F529" s="129"/>
      <c r="G529" s="182"/>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127"/>
      <c r="C530" s="56"/>
      <c r="D530" s="56"/>
      <c r="E530" s="128"/>
      <c r="F530" s="129"/>
      <c r="G530" s="182"/>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127"/>
      <c r="C531" s="56"/>
      <c r="D531" s="56"/>
      <c r="E531" s="128"/>
      <c r="F531" s="129"/>
      <c r="G531" s="182"/>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127"/>
      <c r="C532" s="56"/>
      <c r="D532" s="56"/>
      <c r="E532" s="128"/>
      <c r="F532" s="129"/>
      <c r="G532" s="182"/>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127"/>
      <c r="C533" s="56"/>
      <c r="D533" s="56"/>
      <c r="E533" s="128"/>
      <c r="F533" s="129"/>
      <c r="G533" s="182"/>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127"/>
      <c r="C534" s="56"/>
      <c r="D534" s="56"/>
      <c r="E534" s="128"/>
      <c r="F534" s="129"/>
      <c r="G534" s="182"/>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127"/>
      <c r="C535" s="56"/>
      <c r="D535" s="56"/>
      <c r="E535" s="128"/>
      <c r="F535" s="129"/>
      <c r="G535" s="182"/>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127"/>
      <c r="C536" s="56"/>
      <c r="D536" s="56"/>
      <c r="E536" s="128"/>
      <c r="F536" s="129"/>
      <c r="G536" s="182"/>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127"/>
      <c r="C537" s="56"/>
      <c r="D537" s="56"/>
      <c r="E537" s="128"/>
      <c r="F537" s="129"/>
      <c r="G537" s="182"/>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127"/>
      <c r="C538" s="56"/>
      <c r="D538" s="56"/>
      <c r="E538" s="128"/>
      <c r="F538" s="129"/>
      <c r="G538" s="182"/>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127"/>
      <c r="C539" s="56"/>
      <c r="D539" s="56"/>
      <c r="E539" s="128"/>
      <c r="F539" s="129"/>
      <c r="G539" s="182"/>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127"/>
      <c r="C540" s="56"/>
      <c r="D540" s="56"/>
      <c r="E540" s="128"/>
      <c r="F540" s="129"/>
      <c r="G540" s="182"/>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127"/>
      <c r="C541" s="56"/>
      <c r="D541" s="56"/>
      <c r="E541" s="128"/>
      <c r="F541" s="129"/>
      <c r="G541" s="182"/>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127"/>
      <c r="C542" s="56"/>
      <c r="D542" s="56"/>
      <c r="E542" s="128"/>
      <c r="F542" s="129"/>
      <c r="G542" s="182"/>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127"/>
      <c r="C543" s="56"/>
      <c r="D543" s="56"/>
      <c r="E543" s="128"/>
      <c r="F543" s="129"/>
      <c r="G543" s="182"/>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127"/>
      <c r="C544" s="56"/>
      <c r="D544" s="56"/>
      <c r="E544" s="128"/>
      <c r="F544" s="129"/>
      <c r="G544" s="182"/>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127"/>
      <c r="C545" s="56"/>
      <c r="D545" s="56"/>
      <c r="E545" s="128"/>
      <c r="F545" s="129"/>
      <c r="G545" s="182"/>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127"/>
      <c r="C546" s="56"/>
      <c r="D546" s="56"/>
      <c r="E546" s="128"/>
      <c r="F546" s="129"/>
      <c r="G546" s="182"/>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127"/>
      <c r="C547" s="56"/>
      <c r="D547" s="56"/>
      <c r="E547" s="128"/>
      <c r="F547" s="129"/>
      <c r="G547" s="182"/>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127"/>
      <c r="C548" s="56"/>
      <c r="D548" s="56"/>
      <c r="E548" s="128"/>
      <c r="F548" s="129"/>
      <c r="G548" s="182"/>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127"/>
      <c r="C549" s="56"/>
      <c r="D549" s="56"/>
      <c r="E549" s="128"/>
      <c r="F549" s="129"/>
      <c r="G549" s="182"/>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127"/>
      <c r="C550" s="56"/>
      <c r="D550" s="56"/>
      <c r="E550" s="128"/>
      <c r="F550" s="129"/>
      <c r="G550" s="182"/>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127"/>
      <c r="C551" s="56"/>
      <c r="D551" s="56"/>
      <c r="E551" s="128"/>
      <c r="F551" s="129"/>
      <c r="G551" s="182"/>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127"/>
      <c r="C552" s="56"/>
      <c r="D552" s="56"/>
      <c r="E552" s="128"/>
      <c r="F552" s="129"/>
      <c r="G552" s="182"/>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127"/>
      <c r="C553" s="56"/>
      <c r="D553" s="56"/>
      <c r="E553" s="128"/>
      <c r="F553" s="129"/>
      <c r="G553" s="182"/>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127"/>
      <c r="C554" s="56"/>
      <c r="D554" s="56"/>
      <c r="E554" s="128"/>
      <c r="F554" s="129"/>
      <c r="G554" s="182"/>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127"/>
      <c r="C555" s="56"/>
      <c r="D555" s="56"/>
      <c r="E555" s="128"/>
      <c r="F555" s="129"/>
      <c r="G555" s="182"/>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127"/>
      <c r="C556" s="56"/>
      <c r="D556" s="56"/>
      <c r="E556" s="128"/>
      <c r="F556" s="129"/>
      <c r="G556" s="182"/>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127"/>
      <c r="C557" s="56"/>
      <c r="D557" s="56"/>
      <c r="E557" s="128"/>
      <c r="F557" s="129"/>
      <c r="G557" s="182"/>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127"/>
      <c r="C558" s="56"/>
      <c r="D558" s="56"/>
      <c r="E558" s="128"/>
      <c r="F558" s="129"/>
      <c r="G558" s="182"/>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127"/>
      <c r="C559" s="56"/>
      <c r="D559" s="56"/>
      <c r="E559" s="128"/>
      <c r="F559" s="129"/>
      <c r="G559" s="182"/>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127"/>
      <c r="C560" s="56"/>
      <c r="D560" s="56"/>
      <c r="E560" s="128"/>
      <c r="F560" s="129"/>
      <c r="G560" s="182"/>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127"/>
      <c r="C561" s="56"/>
      <c r="D561" s="56"/>
      <c r="E561" s="128"/>
      <c r="F561" s="129"/>
      <c r="G561" s="182"/>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127"/>
      <c r="C562" s="56"/>
      <c r="D562" s="56"/>
      <c r="E562" s="128"/>
      <c r="F562" s="129"/>
      <c r="G562" s="182"/>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127"/>
      <c r="C563" s="56"/>
      <c r="D563" s="56"/>
      <c r="E563" s="128"/>
      <c r="F563" s="129"/>
      <c r="G563" s="182"/>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127"/>
      <c r="C564" s="56"/>
      <c r="D564" s="56"/>
      <c r="E564" s="128"/>
      <c r="F564" s="129"/>
      <c r="G564" s="182"/>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127"/>
      <c r="C565" s="56"/>
      <c r="D565" s="56"/>
      <c r="E565" s="128"/>
      <c r="F565" s="129"/>
      <c r="G565" s="182"/>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127"/>
      <c r="C566" s="56"/>
      <c r="D566" s="56"/>
      <c r="E566" s="128"/>
      <c r="F566" s="129"/>
      <c r="G566" s="182"/>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127"/>
      <c r="C567" s="56"/>
      <c r="D567" s="56"/>
      <c r="E567" s="128"/>
      <c r="F567" s="129"/>
      <c r="G567" s="182"/>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127"/>
      <c r="C568" s="56"/>
      <c r="D568" s="56"/>
      <c r="E568" s="128"/>
      <c r="F568" s="129"/>
      <c r="G568" s="182"/>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127"/>
      <c r="C569" s="56"/>
      <c r="D569" s="56"/>
      <c r="E569" s="128"/>
      <c r="F569" s="129"/>
      <c r="G569" s="182"/>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127"/>
      <c r="C570" s="56"/>
      <c r="D570" s="56"/>
      <c r="E570" s="128"/>
      <c r="F570" s="129"/>
      <c r="G570" s="182"/>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127"/>
      <c r="C571" s="56"/>
      <c r="D571" s="56"/>
      <c r="E571" s="128"/>
      <c r="F571" s="129"/>
      <c r="G571" s="182"/>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127"/>
      <c r="C572" s="56"/>
      <c r="D572" s="56"/>
      <c r="E572" s="128"/>
      <c r="F572" s="129"/>
      <c r="G572" s="182"/>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127"/>
      <c r="C573" s="56"/>
      <c r="D573" s="56"/>
      <c r="E573" s="128"/>
      <c r="F573" s="129"/>
      <c r="G573" s="182"/>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127"/>
      <c r="C574" s="56"/>
      <c r="D574" s="56"/>
      <c r="E574" s="128"/>
      <c r="F574" s="129"/>
      <c r="G574" s="182"/>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127"/>
      <c r="C575" s="56"/>
      <c r="D575" s="56"/>
      <c r="E575" s="128"/>
      <c r="F575" s="129"/>
      <c r="G575" s="182"/>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127"/>
      <c r="C576" s="56"/>
      <c r="D576" s="56"/>
      <c r="E576" s="128"/>
      <c r="F576" s="129"/>
      <c r="G576" s="182"/>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127"/>
      <c r="C577" s="56"/>
      <c r="D577" s="56"/>
      <c r="E577" s="128"/>
      <c r="F577" s="129"/>
      <c r="G577" s="182"/>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127"/>
      <c r="C578" s="56"/>
      <c r="D578" s="56"/>
      <c r="E578" s="128"/>
      <c r="F578" s="129"/>
      <c r="G578" s="182"/>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127"/>
      <c r="C579" s="56"/>
      <c r="D579" s="56"/>
      <c r="E579" s="128"/>
      <c r="F579" s="129"/>
      <c r="G579" s="182"/>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127"/>
      <c r="C580" s="56"/>
      <c r="D580" s="56"/>
      <c r="E580" s="128"/>
      <c r="F580" s="129"/>
      <c r="G580" s="182"/>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127"/>
      <c r="C581" s="56"/>
      <c r="D581" s="56"/>
      <c r="E581" s="128"/>
      <c r="F581" s="129"/>
      <c r="G581" s="182"/>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127"/>
      <c r="C582" s="56"/>
      <c r="D582" s="56"/>
      <c r="E582" s="128"/>
      <c r="F582" s="129"/>
      <c r="G582" s="182"/>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127"/>
      <c r="C583" s="56"/>
      <c r="D583" s="56"/>
      <c r="E583" s="128"/>
      <c r="F583" s="129"/>
      <c r="G583" s="182"/>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127"/>
      <c r="C584" s="56"/>
      <c r="D584" s="56"/>
      <c r="E584" s="128"/>
      <c r="F584" s="129"/>
      <c r="G584" s="182"/>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127"/>
      <c r="C585" s="56"/>
      <c r="D585" s="56"/>
      <c r="E585" s="128"/>
      <c r="F585" s="129"/>
      <c r="G585" s="182"/>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127"/>
      <c r="C586" s="56"/>
      <c r="D586" s="56"/>
      <c r="E586" s="128"/>
      <c r="F586" s="129"/>
      <c r="G586" s="182"/>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127"/>
      <c r="C587" s="56"/>
      <c r="D587" s="56"/>
      <c r="E587" s="128"/>
      <c r="F587" s="129"/>
      <c r="G587" s="182"/>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127"/>
      <c r="C588" s="56"/>
      <c r="D588" s="56"/>
      <c r="E588" s="128"/>
      <c r="F588" s="129"/>
      <c r="G588" s="182"/>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127"/>
      <c r="C589" s="56"/>
      <c r="D589" s="56"/>
      <c r="E589" s="128"/>
      <c r="F589" s="129"/>
      <c r="G589" s="182"/>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127"/>
      <c r="C590" s="56"/>
      <c r="D590" s="56"/>
      <c r="E590" s="128"/>
      <c r="F590" s="129"/>
      <c r="G590" s="182"/>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127"/>
      <c r="C591" s="56"/>
      <c r="D591" s="56"/>
      <c r="E591" s="128"/>
      <c r="F591" s="129"/>
      <c r="G591" s="182"/>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127"/>
      <c r="C592" s="56"/>
      <c r="D592" s="56"/>
      <c r="E592" s="128"/>
      <c r="F592" s="129"/>
      <c r="G592" s="182"/>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127"/>
      <c r="C593" s="56"/>
      <c r="D593" s="56"/>
      <c r="E593" s="128"/>
      <c r="F593" s="129"/>
      <c r="G593" s="182"/>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127"/>
      <c r="C594" s="56"/>
      <c r="D594" s="56"/>
      <c r="E594" s="128"/>
      <c r="F594" s="129"/>
      <c r="G594" s="182"/>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127"/>
      <c r="C595" s="56"/>
      <c r="D595" s="56"/>
      <c r="E595" s="128"/>
      <c r="F595" s="129"/>
      <c r="G595" s="182"/>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127"/>
      <c r="C596" s="56"/>
      <c r="D596" s="56"/>
      <c r="E596" s="128"/>
      <c r="F596" s="129"/>
      <c r="G596" s="182"/>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127"/>
      <c r="C597" s="56"/>
      <c r="D597" s="56"/>
      <c r="E597" s="128"/>
      <c r="F597" s="129"/>
      <c r="G597" s="182"/>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127"/>
      <c r="C598" s="56"/>
      <c r="D598" s="56"/>
      <c r="E598" s="128"/>
      <c r="F598" s="129"/>
      <c r="G598" s="182"/>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127"/>
      <c r="C599" s="56"/>
      <c r="D599" s="56"/>
      <c r="E599" s="128"/>
      <c r="F599" s="129"/>
      <c r="G599" s="182"/>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127"/>
      <c r="C600" s="56"/>
      <c r="D600" s="56"/>
      <c r="E600" s="128"/>
      <c r="F600" s="129"/>
      <c r="G600" s="182"/>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127"/>
      <c r="C601" s="56"/>
      <c r="D601" s="56"/>
      <c r="E601" s="128"/>
      <c r="F601" s="129"/>
      <c r="G601" s="182"/>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127"/>
      <c r="C602" s="56"/>
      <c r="D602" s="56"/>
      <c r="E602" s="128"/>
      <c r="F602" s="129"/>
      <c r="G602" s="182"/>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127"/>
      <c r="C603" s="56"/>
      <c r="D603" s="56"/>
      <c r="E603" s="128"/>
      <c r="F603" s="129"/>
      <c r="G603" s="182"/>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127"/>
      <c r="C604" s="56"/>
      <c r="D604" s="56"/>
      <c r="E604" s="128"/>
      <c r="F604" s="129"/>
      <c r="G604" s="182"/>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127"/>
      <c r="C605" s="56"/>
      <c r="D605" s="56"/>
      <c r="E605" s="128"/>
      <c r="F605" s="129"/>
      <c r="G605" s="182"/>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127"/>
      <c r="C606" s="56"/>
      <c r="D606" s="56"/>
      <c r="E606" s="128"/>
      <c r="F606" s="129"/>
      <c r="G606" s="182"/>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127"/>
      <c r="C607" s="56"/>
      <c r="D607" s="56"/>
      <c r="E607" s="128"/>
      <c r="F607" s="129"/>
      <c r="G607" s="182"/>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127"/>
      <c r="C608" s="56"/>
      <c r="D608" s="56"/>
      <c r="E608" s="128"/>
      <c r="F608" s="129"/>
      <c r="G608" s="182"/>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127"/>
      <c r="C609" s="56"/>
      <c r="D609" s="56"/>
      <c r="E609" s="128"/>
      <c r="F609" s="129"/>
      <c r="G609" s="182"/>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127"/>
      <c r="C610" s="56"/>
      <c r="D610" s="56"/>
      <c r="E610" s="128"/>
      <c r="F610" s="129"/>
      <c r="G610" s="182"/>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127"/>
      <c r="C611" s="56"/>
      <c r="D611" s="56"/>
      <c r="E611" s="128"/>
      <c r="F611" s="129"/>
      <c r="G611" s="182"/>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127"/>
      <c r="C612" s="56"/>
      <c r="D612" s="56"/>
      <c r="E612" s="128"/>
      <c r="F612" s="129"/>
      <c r="G612" s="182"/>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127"/>
      <c r="C613" s="56"/>
      <c r="D613" s="56"/>
      <c r="E613" s="128"/>
      <c r="F613" s="129"/>
      <c r="G613" s="182"/>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127"/>
      <c r="C614" s="56"/>
      <c r="D614" s="56"/>
      <c r="E614" s="128"/>
      <c r="F614" s="129"/>
      <c r="G614" s="182"/>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127"/>
      <c r="C615" s="56"/>
      <c r="D615" s="56"/>
      <c r="E615" s="128"/>
      <c r="F615" s="129"/>
      <c r="G615" s="182"/>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127"/>
      <c r="C616" s="56"/>
      <c r="D616" s="56"/>
      <c r="E616" s="128"/>
      <c r="F616" s="129"/>
      <c r="G616" s="182"/>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127"/>
      <c r="C617" s="56"/>
      <c r="D617" s="56"/>
      <c r="E617" s="128"/>
      <c r="F617" s="129"/>
      <c r="G617" s="182"/>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127"/>
      <c r="C618" s="56"/>
      <c r="D618" s="56"/>
      <c r="E618" s="128"/>
      <c r="F618" s="129"/>
      <c r="G618" s="182"/>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127"/>
      <c r="C619" s="56"/>
      <c r="D619" s="56"/>
      <c r="E619" s="128"/>
      <c r="F619" s="129"/>
      <c r="G619" s="182"/>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127"/>
      <c r="C620" s="56"/>
      <c r="D620" s="56"/>
      <c r="E620" s="128"/>
      <c r="F620" s="129"/>
      <c r="G620" s="182"/>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127"/>
      <c r="C621" s="56"/>
      <c r="D621" s="56"/>
      <c r="E621" s="128"/>
      <c r="F621" s="129"/>
      <c r="G621" s="182"/>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127"/>
      <c r="C622" s="56"/>
      <c r="D622" s="56"/>
      <c r="E622" s="128"/>
      <c r="F622" s="129"/>
      <c r="G622" s="182"/>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127"/>
      <c r="C623" s="56"/>
      <c r="D623" s="56"/>
      <c r="E623" s="128"/>
      <c r="F623" s="129"/>
      <c r="G623" s="182"/>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127"/>
      <c r="C624" s="56"/>
      <c r="D624" s="56"/>
      <c r="E624" s="128"/>
      <c r="F624" s="129"/>
      <c r="G624" s="182"/>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127"/>
      <c r="C625" s="56"/>
      <c r="D625" s="56"/>
      <c r="E625" s="128"/>
      <c r="F625" s="129"/>
      <c r="G625" s="182"/>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127"/>
      <c r="C626" s="56"/>
      <c r="D626" s="56"/>
      <c r="E626" s="128"/>
      <c r="F626" s="129"/>
      <c r="G626" s="182"/>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127"/>
      <c r="C627" s="56"/>
      <c r="D627" s="56"/>
      <c r="E627" s="128"/>
      <c r="F627" s="129"/>
      <c r="G627" s="182"/>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127"/>
      <c r="C628" s="56"/>
      <c r="D628" s="56"/>
      <c r="E628" s="128"/>
      <c r="F628" s="129"/>
      <c r="G628" s="182"/>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127"/>
      <c r="C629" s="56"/>
      <c r="D629" s="56"/>
      <c r="E629" s="128"/>
      <c r="F629" s="129"/>
      <c r="G629" s="182"/>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127"/>
      <c r="C630" s="56"/>
      <c r="D630" s="56"/>
      <c r="E630" s="128"/>
      <c r="F630" s="129"/>
      <c r="G630" s="182"/>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127"/>
      <c r="C631" s="56"/>
      <c r="D631" s="56"/>
      <c r="E631" s="128"/>
      <c r="F631" s="129"/>
      <c r="G631" s="182"/>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127"/>
      <c r="C632" s="56"/>
      <c r="D632" s="56"/>
      <c r="E632" s="128"/>
      <c r="F632" s="129"/>
      <c r="G632" s="182"/>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127"/>
      <c r="C633" s="56"/>
      <c r="D633" s="56"/>
      <c r="E633" s="128"/>
      <c r="F633" s="129"/>
      <c r="G633" s="182"/>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127"/>
      <c r="C634" s="56"/>
      <c r="D634" s="56"/>
      <c r="E634" s="128"/>
      <c r="F634" s="129"/>
      <c r="G634" s="182"/>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127"/>
      <c r="C635" s="56"/>
      <c r="D635" s="56"/>
      <c r="E635" s="128"/>
      <c r="F635" s="129"/>
      <c r="G635" s="182"/>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127"/>
      <c r="C636" s="56"/>
      <c r="D636" s="56"/>
      <c r="E636" s="128"/>
      <c r="F636" s="129"/>
      <c r="G636" s="182"/>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127"/>
      <c r="C637" s="56"/>
      <c r="D637" s="56"/>
      <c r="E637" s="128"/>
      <c r="F637" s="129"/>
      <c r="G637" s="182"/>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127"/>
      <c r="C638" s="56"/>
      <c r="D638" s="56"/>
      <c r="E638" s="128"/>
      <c r="F638" s="129"/>
      <c r="G638" s="182"/>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127"/>
      <c r="C639" s="56"/>
      <c r="D639" s="56"/>
      <c r="E639" s="128"/>
      <c r="F639" s="129"/>
      <c r="G639" s="182"/>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127"/>
      <c r="C640" s="56"/>
      <c r="D640" s="56"/>
      <c r="E640" s="128"/>
      <c r="F640" s="129"/>
      <c r="G640" s="182"/>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127"/>
      <c r="C641" s="56"/>
      <c r="D641" s="56"/>
      <c r="E641" s="128"/>
      <c r="F641" s="129"/>
      <c r="G641" s="182"/>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127"/>
      <c r="C642" s="56"/>
      <c r="D642" s="56"/>
      <c r="E642" s="128"/>
      <c r="F642" s="129"/>
      <c r="G642" s="182"/>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127"/>
      <c r="C643" s="56"/>
      <c r="D643" s="56"/>
      <c r="E643" s="128"/>
      <c r="F643" s="129"/>
      <c r="G643" s="182"/>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127"/>
      <c r="C644" s="56"/>
      <c r="D644" s="56"/>
      <c r="E644" s="128"/>
      <c r="F644" s="129"/>
      <c r="G644" s="182"/>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127"/>
      <c r="C645" s="56"/>
      <c r="D645" s="56"/>
      <c r="E645" s="128"/>
      <c r="F645" s="129"/>
      <c r="G645" s="182"/>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127"/>
      <c r="C646" s="56"/>
      <c r="D646" s="56"/>
      <c r="E646" s="128"/>
      <c r="F646" s="129"/>
      <c r="G646" s="182"/>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127"/>
      <c r="C647" s="56"/>
      <c r="D647" s="56"/>
      <c r="E647" s="128"/>
      <c r="F647" s="129"/>
      <c r="G647" s="182"/>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127"/>
      <c r="C648" s="56"/>
      <c r="D648" s="56"/>
      <c r="E648" s="128"/>
      <c r="F648" s="129"/>
      <c r="G648" s="182"/>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127"/>
      <c r="C649" s="56"/>
      <c r="D649" s="56"/>
      <c r="E649" s="128"/>
      <c r="F649" s="129"/>
      <c r="G649" s="182"/>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127"/>
      <c r="C650" s="56"/>
      <c r="D650" s="56"/>
      <c r="E650" s="128"/>
      <c r="F650" s="129"/>
      <c r="G650" s="182"/>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127"/>
      <c r="C651" s="56"/>
      <c r="D651" s="56"/>
      <c r="E651" s="128"/>
      <c r="F651" s="129"/>
      <c r="G651" s="182"/>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127"/>
      <c r="C652" s="56"/>
      <c r="D652" s="56"/>
      <c r="E652" s="128"/>
      <c r="F652" s="129"/>
      <c r="G652" s="182"/>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127"/>
      <c r="C653" s="56"/>
      <c r="D653" s="56"/>
      <c r="E653" s="128"/>
      <c r="F653" s="129"/>
      <c r="G653" s="182"/>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127"/>
      <c r="C654" s="56"/>
      <c r="D654" s="56"/>
      <c r="E654" s="128"/>
      <c r="F654" s="129"/>
      <c r="G654" s="182"/>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127"/>
      <c r="C655" s="56"/>
      <c r="D655" s="56"/>
      <c r="E655" s="128"/>
      <c r="F655" s="129"/>
      <c r="G655" s="182"/>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127"/>
      <c r="C656" s="56"/>
      <c r="D656" s="56"/>
      <c r="E656" s="128"/>
      <c r="F656" s="129"/>
      <c r="G656" s="182"/>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127"/>
      <c r="C657" s="56"/>
      <c r="D657" s="56"/>
      <c r="E657" s="128"/>
      <c r="F657" s="129"/>
      <c r="G657" s="182"/>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127"/>
      <c r="C658" s="56"/>
      <c r="D658" s="56"/>
      <c r="E658" s="128"/>
      <c r="F658" s="129"/>
      <c r="G658" s="182"/>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127"/>
      <c r="C659" s="56"/>
      <c r="D659" s="56"/>
      <c r="E659" s="128"/>
      <c r="F659" s="129"/>
      <c r="G659" s="182"/>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127"/>
      <c r="C660" s="56"/>
      <c r="D660" s="56"/>
      <c r="E660" s="128"/>
      <c r="F660" s="129"/>
      <c r="G660" s="182"/>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127"/>
      <c r="C661" s="56"/>
      <c r="D661" s="56"/>
      <c r="E661" s="128"/>
      <c r="F661" s="129"/>
      <c r="G661" s="182"/>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127"/>
      <c r="C662" s="56"/>
      <c r="D662" s="56"/>
      <c r="E662" s="128"/>
      <c r="F662" s="129"/>
      <c r="G662" s="182"/>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127"/>
      <c r="C663" s="56"/>
      <c r="D663" s="56"/>
      <c r="E663" s="128"/>
      <c r="F663" s="129"/>
      <c r="G663" s="182"/>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127"/>
      <c r="C664" s="56"/>
      <c r="D664" s="56"/>
      <c r="E664" s="128"/>
      <c r="F664" s="129"/>
      <c r="G664" s="182"/>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127"/>
      <c r="C665" s="56"/>
      <c r="D665" s="56"/>
      <c r="E665" s="128"/>
      <c r="F665" s="129"/>
      <c r="G665" s="182"/>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127"/>
      <c r="C666" s="56"/>
      <c r="D666" s="56"/>
      <c r="E666" s="128"/>
      <c r="F666" s="129"/>
      <c r="G666" s="182"/>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127"/>
      <c r="C667" s="56"/>
      <c r="D667" s="56"/>
      <c r="E667" s="128"/>
      <c r="F667" s="129"/>
      <c r="G667" s="182"/>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127"/>
      <c r="C668" s="56"/>
      <c r="D668" s="56"/>
      <c r="E668" s="128"/>
      <c r="F668" s="129"/>
      <c r="G668" s="182"/>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127"/>
      <c r="C669" s="56"/>
      <c r="D669" s="56"/>
      <c r="E669" s="128"/>
      <c r="F669" s="129"/>
      <c r="G669" s="182"/>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127"/>
      <c r="C670" s="56"/>
      <c r="D670" s="56"/>
      <c r="E670" s="128"/>
      <c r="F670" s="129"/>
      <c r="G670" s="182"/>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127"/>
      <c r="C671" s="56"/>
      <c r="D671" s="56"/>
      <c r="E671" s="128"/>
      <c r="F671" s="129"/>
      <c r="G671" s="182"/>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127"/>
      <c r="C672" s="56"/>
      <c r="D672" s="56"/>
      <c r="E672" s="128"/>
      <c r="F672" s="129"/>
      <c r="G672" s="182"/>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127"/>
      <c r="C673" s="56"/>
      <c r="D673" s="56"/>
      <c r="E673" s="128"/>
      <c r="F673" s="129"/>
      <c r="G673" s="182"/>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127"/>
      <c r="C674" s="56"/>
      <c r="D674" s="56"/>
      <c r="E674" s="128"/>
      <c r="F674" s="129"/>
      <c r="G674" s="182"/>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127"/>
      <c r="C675" s="56"/>
      <c r="D675" s="56"/>
      <c r="E675" s="128"/>
      <c r="F675" s="129"/>
      <c r="G675" s="182"/>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127"/>
      <c r="C676" s="56"/>
      <c r="D676" s="56"/>
      <c r="E676" s="128"/>
      <c r="F676" s="129"/>
      <c r="G676" s="182"/>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127"/>
      <c r="C677" s="56"/>
      <c r="D677" s="56"/>
      <c r="E677" s="128"/>
      <c r="F677" s="129"/>
      <c r="G677" s="182"/>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127"/>
      <c r="C678" s="56"/>
      <c r="D678" s="56"/>
      <c r="E678" s="128"/>
      <c r="F678" s="129"/>
      <c r="G678" s="182"/>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127"/>
      <c r="C679" s="56"/>
      <c r="D679" s="56"/>
      <c r="E679" s="128"/>
      <c r="F679" s="129"/>
      <c r="G679" s="182"/>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127"/>
      <c r="C680" s="56"/>
      <c r="D680" s="56"/>
      <c r="E680" s="128"/>
      <c r="F680" s="129"/>
      <c r="G680" s="182"/>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127"/>
      <c r="C681" s="56"/>
      <c r="D681" s="56"/>
      <c r="E681" s="128"/>
      <c r="F681" s="129"/>
      <c r="G681" s="182"/>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127"/>
      <c r="C682" s="56"/>
      <c r="D682" s="56"/>
      <c r="E682" s="128"/>
      <c r="F682" s="129"/>
      <c r="G682" s="182"/>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127"/>
      <c r="C683" s="56"/>
      <c r="D683" s="56"/>
      <c r="E683" s="128"/>
      <c r="F683" s="129"/>
      <c r="G683" s="182"/>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127"/>
      <c r="C684" s="56"/>
      <c r="D684" s="56"/>
      <c r="E684" s="128"/>
      <c r="F684" s="129"/>
      <c r="G684" s="182"/>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127"/>
      <c r="C685" s="56"/>
      <c r="D685" s="56"/>
      <c r="E685" s="128"/>
      <c r="F685" s="129"/>
      <c r="G685" s="182"/>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127"/>
      <c r="C686" s="56"/>
      <c r="D686" s="56"/>
      <c r="E686" s="128"/>
      <c r="F686" s="129"/>
      <c r="G686" s="182"/>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127"/>
      <c r="C687" s="56"/>
      <c r="D687" s="56"/>
      <c r="E687" s="128"/>
      <c r="F687" s="129"/>
      <c r="G687" s="182"/>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127"/>
      <c r="C688" s="56"/>
      <c r="D688" s="56"/>
      <c r="E688" s="128"/>
      <c r="F688" s="129"/>
      <c r="G688" s="182"/>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127"/>
      <c r="C689" s="56"/>
      <c r="D689" s="56"/>
      <c r="E689" s="128"/>
      <c r="F689" s="129"/>
      <c r="G689" s="182"/>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127"/>
      <c r="C690" s="56"/>
      <c r="D690" s="56"/>
      <c r="E690" s="128"/>
      <c r="F690" s="129"/>
      <c r="G690" s="182"/>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127"/>
      <c r="C691" s="56"/>
      <c r="D691" s="56"/>
      <c r="E691" s="128"/>
      <c r="F691" s="129"/>
      <c r="G691" s="182"/>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127"/>
      <c r="C692" s="56"/>
      <c r="D692" s="56"/>
      <c r="E692" s="128"/>
      <c r="F692" s="129"/>
      <c r="G692" s="182"/>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127"/>
      <c r="C693" s="56"/>
      <c r="D693" s="56"/>
      <c r="E693" s="128"/>
      <c r="F693" s="129"/>
      <c r="G693" s="182"/>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127"/>
      <c r="C694" s="56"/>
      <c r="D694" s="56"/>
      <c r="E694" s="128"/>
      <c r="F694" s="129"/>
      <c r="G694" s="182"/>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127"/>
      <c r="C695" s="56"/>
      <c r="D695" s="56"/>
      <c r="E695" s="128"/>
      <c r="F695" s="129"/>
      <c r="G695" s="182"/>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127"/>
      <c r="C696" s="56"/>
      <c r="D696" s="56"/>
      <c r="E696" s="128"/>
      <c r="F696" s="129"/>
      <c r="G696" s="182"/>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127"/>
      <c r="C697" s="56"/>
      <c r="D697" s="56"/>
      <c r="E697" s="128"/>
      <c r="F697" s="129"/>
      <c r="G697" s="182"/>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127"/>
      <c r="C698" s="56"/>
      <c r="D698" s="56"/>
      <c r="E698" s="128"/>
      <c r="F698" s="129"/>
      <c r="G698" s="182"/>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127"/>
      <c r="C699" s="56"/>
      <c r="D699" s="56"/>
      <c r="E699" s="128"/>
      <c r="F699" s="129"/>
      <c r="G699" s="182"/>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127"/>
      <c r="C700" s="56"/>
      <c r="D700" s="56"/>
      <c r="E700" s="128"/>
      <c r="F700" s="129"/>
      <c r="G700" s="182"/>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127"/>
      <c r="C701" s="56"/>
      <c r="D701" s="56"/>
      <c r="E701" s="128"/>
      <c r="F701" s="129"/>
      <c r="G701" s="182"/>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127"/>
      <c r="C702" s="56"/>
      <c r="D702" s="56"/>
      <c r="E702" s="128"/>
      <c r="F702" s="129"/>
      <c r="G702" s="182"/>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127"/>
      <c r="C703" s="56"/>
      <c r="D703" s="56"/>
      <c r="E703" s="128"/>
      <c r="F703" s="129"/>
      <c r="G703" s="182"/>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127"/>
      <c r="C704" s="56"/>
      <c r="D704" s="56"/>
      <c r="E704" s="128"/>
      <c r="F704" s="129"/>
      <c r="G704" s="182"/>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127"/>
      <c r="C705" s="56"/>
      <c r="D705" s="56"/>
      <c r="E705" s="128"/>
      <c r="F705" s="129"/>
      <c r="G705" s="182"/>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127"/>
      <c r="C706" s="56"/>
      <c r="D706" s="56"/>
      <c r="E706" s="128"/>
      <c r="F706" s="129"/>
      <c r="G706" s="182"/>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127"/>
      <c r="C707" s="56"/>
      <c r="D707" s="56"/>
      <c r="E707" s="128"/>
      <c r="F707" s="129"/>
      <c r="G707" s="182"/>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127"/>
      <c r="C708" s="56"/>
      <c r="D708" s="56"/>
      <c r="E708" s="128"/>
      <c r="F708" s="129"/>
      <c r="G708" s="182"/>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127"/>
      <c r="C709" s="56"/>
      <c r="D709" s="56"/>
      <c r="E709" s="128"/>
      <c r="F709" s="129"/>
      <c r="G709" s="182"/>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127"/>
      <c r="C710" s="56"/>
      <c r="D710" s="56"/>
      <c r="E710" s="128"/>
      <c r="F710" s="129"/>
      <c r="G710" s="182"/>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127"/>
      <c r="C711" s="56"/>
      <c r="D711" s="56"/>
      <c r="E711" s="128"/>
      <c r="F711" s="129"/>
      <c r="G711" s="182"/>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127"/>
      <c r="C712" s="56"/>
      <c r="D712" s="56"/>
      <c r="E712" s="128"/>
      <c r="F712" s="129"/>
      <c r="G712" s="182"/>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127"/>
      <c r="C713" s="56"/>
      <c r="D713" s="56"/>
      <c r="E713" s="128"/>
      <c r="F713" s="129"/>
      <c r="G713" s="182"/>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127"/>
      <c r="C714" s="56"/>
      <c r="D714" s="56"/>
      <c r="E714" s="128"/>
      <c r="F714" s="129"/>
      <c r="G714" s="182"/>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127"/>
      <c r="C715" s="56"/>
      <c r="D715" s="56"/>
      <c r="E715" s="128"/>
      <c r="F715" s="129"/>
      <c r="G715" s="182"/>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127"/>
      <c r="C716" s="56"/>
      <c r="D716" s="56"/>
      <c r="E716" s="128"/>
      <c r="F716" s="129"/>
      <c r="G716" s="182"/>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127"/>
      <c r="C717" s="56"/>
      <c r="D717" s="56"/>
      <c r="E717" s="128"/>
      <c r="F717" s="129"/>
      <c r="G717" s="182"/>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127"/>
      <c r="C718" s="56"/>
      <c r="D718" s="56"/>
      <c r="E718" s="128"/>
      <c r="F718" s="129"/>
      <c r="G718" s="182"/>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127"/>
      <c r="C719" s="56"/>
      <c r="D719" s="56"/>
      <c r="E719" s="128"/>
      <c r="F719" s="129"/>
      <c r="G719" s="182"/>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127"/>
      <c r="C720" s="56"/>
      <c r="D720" s="56"/>
      <c r="E720" s="128"/>
      <c r="F720" s="129"/>
      <c r="G720" s="182"/>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127"/>
      <c r="C721" s="56"/>
      <c r="D721" s="56"/>
      <c r="E721" s="128"/>
      <c r="F721" s="129"/>
      <c r="G721" s="182"/>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127"/>
      <c r="C722" s="56"/>
      <c r="D722" s="56"/>
      <c r="E722" s="128"/>
      <c r="F722" s="129"/>
      <c r="G722" s="182"/>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127"/>
      <c r="C723" s="56"/>
      <c r="D723" s="56"/>
      <c r="E723" s="128"/>
      <c r="F723" s="129"/>
      <c r="G723" s="182"/>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127"/>
      <c r="C724" s="56"/>
      <c r="D724" s="56"/>
      <c r="E724" s="128"/>
      <c r="F724" s="129"/>
      <c r="G724" s="182"/>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127"/>
      <c r="C725" s="56"/>
      <c r="D725" s="56"/>
      <c r="E725" s="128"/>
      <c r="F725" s="129"/>
      <c r="G725" s="182"/>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127"/>
      <c r="C726" s="56"/>
      <c r="D726" s="56"/>
      <c r="E726" s="128"/>
      <c r="F726" s="129"/>
      <c r="G726" s="182"/>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127"/>
      <c r="C727" s="56"/>
      <c r="D727" s="56"/>
      <c r="E727" s="128"/>
      <c r="F727" s="129"/>
      <c r="G727" s="182"/>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127"/>
      <c r="C728" s="56"/>
      <c r="D728" s="56"/>
      <c r="E728" s="128"/>
      <c r="F728" s="129"/>
      <c r="G728" s="182"/>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127"/>
      <c r="C729" s="56"/>
      <c r="D729" s="56"/>
      <c r="E729" s="128"/>
      <c r="F729" s="129"/>
      <c r="G729" s="182"/>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127"/>
      <c r="C730" s="56"/>
      <c r="D730" s="56"/>
      <c r="E730" s="128"/>
      <c r="F730" s="129"/>
      <c r="G730" s="182"/>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127"/>
      <c r="C731" s="56"/>
      <c r="D731" s="56"/>
      <c r="E731" s="128"/>
      <c r="F731" s="129"/>
      <c r="G731" s="182"/>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127"/>
      <c r="C732" s="56"/>
      <c r="D732" s="56"/>
      <c r="E732" s="128"/>
      <c r="F732" s="129"/>
      <c r="G732" s="182"/>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127"/>
      <c r="C733" s="56"/>
      <c r="D733" s="56"/>
      <c r="E733" s="128"/>
      <c r="F733" s="129"/>
      <c r="G733" s="182"/>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127"/>
      <c r="C734" s="56"/>
      <c r="D734" s="56"/>
      <c r="E734" s="128"/>
      <c r="F734" s="129"/>
      <c r="G734" s="182"/>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127"/>
      <c r="C735" s="56"/>
      <c r="D735" s="56"/>
      <c r="E735" s="128"/>
      <c r="F735" s="129"/>
      <c r="G735" s="182"/>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127"/>
      <c r="C736" s="56"/>
      <c r="D736" s="56"/>
      <c r="E736" s="128"/>
      <c r="F736" s="129"/>
      <c r="G736" s="182"/>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127"/>
      <c r="C737" s="56"/>
      <c r="D737" s="56"/>
      <c r="E737" s="128"/>
      <c r="F737" s="129"/>
      <c r="G737" s="182"/>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127"/>
      <c r="C738" s="56"/>
      <c r="D738" s="56"/>
      <c r="E738" s="128"/>
      <c r="F738" s="129"/>
      <c r="G738" s="182"/>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127"/>
      <c r="C739" s="56"/>
      <c r="D739" s="56"/>
      <c r="E739" s="128"/>
      <c r="F739" s="129"/>
      <c r="G739" s="182"/>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127"/>
      <c r="C740" s="56"/>
      <c r="D740" s="56"/>
      <c r="E740" s="128"/>
      <c r="F740" s="129"/>
      <c r="G740" s="182"/>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127"/>
      <c r="C741" s="56"/>
      <c r="D741" s="56"/>
      <c r="E741" s="128"/>
      <c r="F741" s="129"/>
      <c r="G741" s="182"/>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127"/>
      <c r="C742" s="56"/>
      <c r="D742" s="56"/>
      <c r="E742" s="128"/>
      <c r="F742" s="129"/>
      <c r="G742" s="182"/>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127"/>
      <c r="C743" s="56"/>
      <c r="D743" s="56"/>
      <c r="E743" s="128"/>
      <c r="F743" s="129"/>
      <c r="G743" s="182"/>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127"/>
      <c r="C744" s="56"/>
      <c r="D744" s="56"/>
      <c r="E744" s="128"/>
      <c r="F744" s="129"/>
      <c r="G744" s="182"/>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127"/>
      <c r="C745" s="56"/>
      <c r="D745" s="56"/>
      <c r="E745" s="128"/>
      <c r="F745" s="129"/>
      <c r="G745" s="182"/>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127"/>
      <c r="C746" s="56"/>
      <c r="D746" s="56"/>
      <c r="E746" s="128"/>
      <c r="F746" s="129"/>
      <c r="G746" s="182"/>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127"/>
      <c r="C747" s="56"/>
      <c r="D747" s="56"/>
      <c r="E747" s="128"/>
      <c r="F747" s="129"/>
      <c r="G747" s="182"/>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127"/>
      <c r="C748" s="56"/>
      <c r="D748" s="56"/>
      <c r="E748" s="128"/>
      <c r="F748" s="129"/>
      <c r="G748" s="182"/>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127"/>
      <c r="C749" s="56"/>
      <c r="D749" s="56"/>
      <c r="E749" s="128"/>
      <c r="F749" s="129"/>
      <c r="G749" s="182"/>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127"/>
      <c r="C750" s="56"/>
      <c r="D750" s="56"/>
      <c r="E750" s="128"/>
      <c r="F750" s="129"/>
      <c r="G750" s="182"/>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127"/>
      <c r="C751" s="56"/>
      <c r="D751" s="56"/>
      <c r="E751" s="128"/>
      <c r="F751" s="129"/>
      <c r="G751" s="182"/>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127"/>
      <c r="C752" s="56"/>
      <c r="D752" s="56"/>
      <c r="E752" s="128"/>
      <c r="F752" s="129"/>
      <c r="G752" s="182"/>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127"/>
      <c r="C753" s="56"/>
      <c r="D753" s="56"/>
      <c r="E753" s="128"/>
      <c r="F753" s="129"/>
      <c r="G753" s="182"/>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127"/>
      <c r="C754" s="56"/>
      <c r="D754" s="56"/>
      <c r="E754" s="128"/>
      <c r="F754" s="129"/>
      <c r="G754" s="182"/>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127"/>
      <c r="C755" s="56"/>
      <c r="D755" s="56"/>
      <c r="E755" s="128"/>
      <c r="F755" s="129"/>
      <c r="G755" s="182"/>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127"/>
      <c r="C756" s="56"/>
      <c r="D756" s="56"/>
      <c r="E756" s="128"/>
      <c r="F756" s="129"/>
      <c r="G756" s="182"/>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127"/>
      <c r="C757" s="56"/>
      <c r="D757" s="56"/>
      <c r="E757" s="128"/>
      <c r="F757" s="129"/>
      <c r="G757" s="182"/>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127"/>
      <c r="C758" s="56"/>
      <c r="D758" s="56"/>
      <c r="E758" s="128"/>
      <c r="F758" s="129"/>
      <c r="G758" s="182"/>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127"/>
      <c r="C759" s="56"/>
      <c r="D759" s="56"/>
      <c r="E759" s="128"/>
      <c r="F759" s="129"/>
      <c r="G759" s="182"/>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127"/>
      <c r="C760" s="56"/>
      <c r="D760" s="56"/>
      <c r="E760" s="128"/>
      <c r="F760" s="129"/>
      <c r="G760" s="182"/>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127"/>
      <c r="C761" s="56"/>
      <c r="D761" s="56"/>
      <c r="E761" s="128"/>
      <c r="F761" s="129"/>
      <c r="G761" s="182"/>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127"/>
      <c r="C762" s="56"/>
      <c r="D762" s="56"/>
      <c r="E762" s="128"/>
      <c r="F762" s="129"/>
      <c r="G762" s="182"/>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127"/>
      <c r="C763" s="56"/>
      <c r="D763" s="56"/>
      <c r="E763" s="128"/>
      <c r="F763" s="129"/>
      <c r="G763" s="182"/>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127"/>
      <c r="C764" s="56"/>
      <c r="D764" s="56"/>
      <c r="E764" s="128"/>
      <c r="F764" s="129"/>
      <c r="G764" s="182"/>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127"/>
      <c r="C765" s="56"/>
      <c r="D765" s="56"/>
      <c r="E765" s="128"/>
      <c r="F765" s="129"/>
      <c r="G765" s="182"/>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127"/>
      <c r="C766" s="56"/>
      <c r="D766" s="56"/>
      <c r="E766" s="128"/>
      <c r="F766" s="129"/>
      <c r="G766" s="182"/>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127"/>
      <c r="C767" s="56"/>
      <c r="D767" s="56"/>
      <c r="E767" s="128"/>
      <c r="F767" s="129"/>
      <c r="G767" s="182"/>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127"/>
      <c r="C768" s="56"/>
      <c r="D768" s="56"/>
      <c r="E768" s="128"/>
      <c r="F768" s="129"/>
      <c r="G768" s="182"/>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127"/>
      <c r="C769" s="56"/>
      <c r="D769" s="56"/>
      <c r="E769" s="128"/>
      <c r="F769" s="129"/>
      <c r="G769" s="182"/>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127"/>
      <c r="C770" s="56"/>
      <c r="D770" s="56"/>
      <c r="E770" s="128"/>
      <c r="F770" s="129"/>
      <c r="G770" s="182"/>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127"/>
      <c r="C771" s="56"/>
      <c r="D771" s="56"/>
      <c r="E771" s="128"/>
      <c r="F771" s="129"/>
      <c r="G771" s="182"/>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127"/>
      <c r="C772" s="56"/>
      <c r="D772" s="56"/>
      <c r="E772" s="128"/>
      <c r="F772" s="129"/>
      <c r="G772" s="182"/>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127"/>
      <c r="C773" s="56"/>
      <c r="D773" s="56"/>
      <c r="E773" s="128"/>
      <c r="F773" s="129"/>
      <c r="G773" s="182"/>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127"/>
      <c r="C774" s="56"/>
      <c r="D774" s="56"/>
      <c r="E774" s="128"/>
      <c r="F774" s="129"/>
      <c r="G774" s="182"/>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127"/>
      <c r="C775" s="56"/>
      <c r="D775" s="56"/>
      <c r="E775" s="128"/>
      <c r="F775" s="129"/>
      <c r="G775" s="182"/>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127"/>
      <c r="C776" s="56"/>
      <c r="D776" s="56"/>
      <c r="E776" s="128"/>
      <c r="F776" s="129"/>
      <c r="G776" s="182"/>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127"/>
      <c r="C777" s="56"/>
      <c r="D777" s="56"/>
      <c r="E777" s="128"/>
      <c r="F777" s="129"/>
      <c r="G777" s="182"/>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127"/>
      <c r="C778" s="56"/>
      <c r="D778" s="56"/>
      <c r="E778" s="128"/>
      <c r="F778" s="129"/>
      <c r="G778" s="182"/>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127"/>
      <c r="C779" s="56"/>
      <c r="D779" s="56"/>
      <c r="E779" s="128"/>
      <c r="F779" s="129"/>
      <c r="G779" s="182"/>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127"/>
      <c r="C780" s="56"/>
      <c r="D780" s="56"/>
      <c r="E780" s="128"/>
      <c r="F780" s="129"/>
      <c r="G780" s="182"/>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127"/>
      <c r="C781" s="56"/>
      <c r="D781" s="56"/>
      <c r="E781" s="128"/>
      <c r="F781" s="129"/>
      <c r="G781" s="182"/>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127"/>
      <c r="C782" s="56"/>
      <c r="D782" s="56"/>
      <c r="E782" s="128"/>
      <c r="F782" s="129"/>
      <c r="G782" s="182"/>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127"/>
      <c r="C783" s="56"/>
      <c r="D783" s="56"/>
      <c r="E783" s="128"/>
      <c r="F783" s="129"/>
      <c r="G783" s="182"/>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127"/>
      <c r="C784" s="56"/>
      <c r="D784" s="56"/>
      <c r="E784" s="128"/>
      <c r="F784" s="129"/>
      <c r="G784" s="182"/>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127"/>
      <c r="C785" s="56"/>
      <c r="D785" s="56"/>
      <c r="E785" s="128"/>
      <c r="F785" s="129"/>
      <c r="G785" s="182"/>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127"/>
      <c r="C786" s="56"/>
      <c r="D786" s="56"/>
      <c r="E786" s="128"/>
      <c r="F786" s="129"/>
      <c r="G786" s="182"/>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127"/>
      <c r="C787" s="56"/>
      <c r="D787" s="56"/>
      <c r="E787" s="128"/>
      <c r="F787" s="129"/>
      <c r="G787" s="182"/>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127"/>
      <c r="C788" s="56"/>
      <c r="D788" s="56"/>
      <c r="E788" s="128"/>
      <c r="F788" s="129"/>
      <c r="G788" s="182"/>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127"/>
      <c r="C789" s="56"/>
      <c r="D789" s="56"/>
      <c r="E789" s="128"/>
      <c r="F789" s="129"/>
      <c r="G789" s="182"/>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127"/>
      <c r="C790" s="56"/>
      <c r="D790" s="56"/>
      <c r="E790" s="128"/>
      <c r="F790" s="129"/>
      <c r="G790" s="182"/>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127"/>
      <c r="C791" s="56"/>
      <c r="D791" s="56"/>
      <c r="E791" s="128"/>
      <c r="F791" s="129"/>
      <c r="G791" s="182"/>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127"/>
      <c r="C792" s="56"/>
      <c r="D792" s="56"/>
      <c r="E792" s="128"/>
      <c r="F792" s="129"/>
      <c r="G792" s="182"/>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127"/>
      <c r="C793" s="56"/>
      <c r="D793" s="56"/>
      <c r="E793" s="128"/>
      <c r="F793" s="129"/>
      <c r="G793" s="182"/>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127"/>
      <c r="C794" s="56"/>
      <c r="D794" s="56"/>
      <c r="E794" s="128"/>
      <c r="F794" s="129"/>
      <c r="G794" s="182"/>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127"/>
      <c r="C795" s="56"/>
      <c r="D795" s="56"/>
      <c r="E795" s="128"/>
      <c r="F795" s="129"/>
      <c r="G795" s="182"/>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127"/>
      <c r="C796" s="56"/>
      <c r="D796" s="56"/>
      <c r="E796" s="128"/>
      <c r="F796" s="129"/>
      <c r="G796" s="182"/>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127"/>
      <c r="C797" s="56"/>
      <c r="D797" s="56"/>
      <c r="E797" s="128"/>
      <c r="F797" s="129"/>
      <c r="G797" s="182"/>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127"/>
      <c r="C798" s="56"/>
      <c r="D798" s="56"/>
      <c r="E798" s="128"/>
      <c r="F798" s="129"/>
      <c r="G798" s="182"/>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127"/>
      <c r="C799" s="56"/>
      <c r="D799" s="56"/>
      <c r="E799" s="128"/>
      <c r="F799" s="129"/>
      <c r="G799" s="182"/>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127"/>
      <c r="C800" s="56"/>
      <c r="D800" s="56"/>
      <c r="E800" s="128"/>
      <c r="F800" s="129"/>
      <c r="G800" s="182"/>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127"/>
      <c r="C801" s="56"/>
      <c r="D801" s="56"/>
      <c r="E801" s="128"/>
      <c r="F801" s="129"/>
      <c r="G801" s="182"/>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127"/>
      <c r="C802" s="56"/>
      <c r="D802" s="56"/>
      <c r="E802" s="128"/>
      <c r="F802" s="129"/>
      <c r="G802" s="182"/>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127"/>
      <c r="C803" s="56"/>
      <c r="D803" s="56"/>
      <c r="E803" s="128"/>
      <c r="F803" s="129"/>
      <c r="G803" s="182"/>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127"/>
      <c r="C804" s="56"/>
      <c r="D804" s="56"/>
      <c r="E804" s="128"/>
      <c r="F804" s="129"/>
      <c r="G804" s="182"/>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127"/>
      <c r="C805" s="56"/>
      <c r="D805" s="56"/>
      <c r="E805" s="128"/>
      <c r="F805" s="129"/>
      <c r="G805" s="182"/>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127"/>
      <c r="C806" s="56"/>
      <c r="D806" s="56"/>
      <c r="E806" s="128"/>
      <c r="F806" s="129"/>
      <c r="G806" s="182"/>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127"/>
      <c r="C807" s="56"/>
      <c r="D807" s="56"/>
      <c r="E807" s="128"/>
      <c r="F807" s="129"/>
      <c r="G807" s="182"/>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127"/>
      <c r="C808" s="56"/>
      <c r="D808" s="56"/>
      <c r="E808" s="128"/>
      <c r="F808" s="129"/>
      <c r="G808" s="182"/>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127"/>
      <c r="C809" s="56"/>
      <c r="D809" s="56"/>
      <c r="E809" s="128"/>
      <c r="F809" s="129"/>
      <c r="G809" s="182"/>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127"/>
      <c r="C810" s="56"/>
      <c r="D810" s="56"/>
      <c r="E810" s="128"/>
      <c r="F810" s="129"/>
      <c r="G810" s="182"/>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127"/>
      <c r="C811" s="56"/>
      <c r="D811" s="56"/>
      <c r="E811" s="128"/>
      <c r="F811" s="129"/>
      <c r="G811" s="182"/>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127"/>
      <c r="C812" s="56"/>
      <c r="D812" s="56"/>
      <c r="E812" s="128"/>
      <c r="F812" s="129"/>
      <c r="G812" s="182"/>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127"/>
      <c r="C813" s="56"/>
      <c r="D813" s="56"/>
      <c r="E813" s="128"/>
      <c r="F813" s="129"/>
      <c r="G813" s="182"/>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127"/>
      <c r="C814" s="56"/>
      <c r="D814" s="56"/>
      <c r="E814" s="128"/>
      <c r="F814" s="129"/>
      <c r="G814" s="182"/>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127"/>
      <c r="C815" s="56"/>
      <c r="D815" s="56"/>
      <c r="E815" s="128"/>
      <c r="F815" s="129"/>
      <c r="G815" s="182"/>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127"/>
      <c r="C816" s="56"/>
      <c r="D816" s="56"/>
      <c r="E816" s="128"/>
      <c r="F816" s="129"/>
      <c r="G816" s="182"/>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127"/>
      <c r="C817" s="56"/>
      <c r="D817" s="56"/>
      <c r="E817" s="128"/>
      <c r="F817" s="129"/>
      <c r="G817" s="182"/>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127"/>
      <c r="C818" s="56"/>
      <c r="D818" s="56"/>
      <c r="E818" s="128"/>
      <c r="F818" s="129"/>
      <c r="G818" s="182"/>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127"/>
      <c r="C819" s="56"/>
      <c r="D819" s="56"/>
      <c r="E819" s="128"/>
      <c r="F819" s="129"/>
      <c r="G819" s="182"/>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127"/>
      <c r="C820" s="56"/>
      <c r="D820" s="56"/>
      <c r="E820" s="128"/>
      <c r="F820" s="129"/>
      <c r="G820" s="182"/>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127"/>
      <c r="C821" s="56"/>
      <c r="D821" s="56"/>
      <c r="E821" s="128"/>
      <c r="F821" s="129"/>
      <c r="G821" s="182"/>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127"/>
      <c r="C822" s="56"/>
      <c r="D822" s="56"/>
      <c r="E822" s="128"/>
      <c r="F822" s="129"/>
      <c r="G822" s="182"/>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127"/>
      <c r="C823" s="56"/>
      <c r="D823" s="56"/>
      <c r="E823" s="128"/>
      <c r="F823" s="129"/>
      <c r="G823" s="182"/>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127"/>
      <c r="C824" s="56"/>
      <c r="D824" s="56"/>
      <c r="E824" s="128"/>
      <c r="F824" s="129"/>
      <c r="G824" s="182"/>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127"/>
      <c r="C825" s="56"/>
      <c r="D825" s="56"/>
      <c r="E825" s="128"/>
      <c r="F825" s="129"/>
      <c r="G825" s="182"/>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127"/>
      <c r="C826" s="56"/>
      <c r="D826" s="56"/>
      <c r="E826" s="128"/>
      <c r="F826" s="129"/>
      <c r="G826" s="182"/>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127"/>
      <c r="C827" s="56"/>
      <c r="D827" s="56"/>
      <c r="E827" s="128"/>
      <c r="F827" s="129"/>
      <c r="G827" s="182"/>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127"/>
      <c r="C828" s="56"/>
      <c r="D828" s="56"/>
      <c r="E828" s="128"/>
      <c r="F828" s="129"/>
      <c r="G828" s="182"/>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127"/>
      <c r="C829" s="56"/>
      <c r="D829" s="56"/>
      <c r="E829" s="128"/>
      <c r="F829" s="129"/>
      <c r="G829" s="182"/>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127"/>
      <c r="C830" s="56"/>
      <c r="D830" s="56"/>
      <c r="E830" s="128"/>
      <c r="F830" s="129"/>
      <c r="G830" s="182"/>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127"/>
      <c r="C831" s="56"/>
      <c r="D831" s="56"/>
      <c r="E831" s="128"/>
      <c r="F831" s="129"/>
      <c r="G831" s="182"/>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127"/>
      <c r="C832" s="56"/>
      <c r="D832" s="56"/>
      <c r="E832" s="128"/>
      <c r="F832" s="129"/>
      <c r="G832" s="182"/>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127"/>
      <c r="C833" s="56"/>
      <c r="D833" s="56"/>
      <c r="E833" s="128"/>
      <c r="F833" s="129"/>
      <c r="G833" s="182"/>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127"/>
      <c r="C834" s="56"/>
      <c r="D834" s="56"/>
      <c r="E834" s="128"/>
      <c r="F834" s="129"/>
      <c r="G834" s="182"/>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127"/>
      <c r="C835" s="56"/>
      <c r="D835" s="56"/>
      <c r="E835" s="128"/>
      <c r="F835" s="129"/>
      <c r="G835" s="182"/>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127"/>
      <c r="C836" s="56"/>
      <c r="D836" s="56"/>
      <c r="E836" s="128"/>
      <c r="F836" s="129"/>
      <c r="G836" s="182"/>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127"/>
      <c r="C837" s="56"/>
      <c r="D837" s="56"/>
      <c r="E837" s="128"/>
      <c r="F837" s="129"/>
      <c r="G837" s="182"/>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127"/>
      <c r="C838" s="56"/>
      <c r="D838" s="56"/>
      <c r="E838" s="128"/>
      <c r="F838" s="129"/>
      <c r="G838" s="182"/>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127"/>
      <c r="C839" s="56"/>
      <c r="D839" s="56"/>
      <c r="E839" s="128"/>
      <c r="F839" s="129"/>
      <c r="G839" s="182"/>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127"/>
      <c r="C840" s="56"/>
      <c r="D840" s="56"/>
      <c r="E840" s="128"/>
      <c r="F840" s="129"/>
      <c r="G840" s="182"/>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127"/>
      <c r="C841" s="56"/>
      <c r="D841" s="56"/>
      <c r="E841" s="128"/>
      <c r="F841" s="129"/>
      <c r="G841" s="182"/>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127"/>
      <c r="C842" s="56"/>
      <c r="D842" s="56"/>
      <c r="E842" s="128"/>
      <c r="F842" s="129"/>
      <c r="G842" s="182"/>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127"/>
      <c r="C843" s="56"/>
      <c r="D843" s="56"/>
      <c r="E843" s="128"/>
      <c r="F843" s="129"/>
      <c r="G843" s="182"/>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127"/>
      <c r="C844" s="56"/>
      <c r="D844" s="56"/>
      <c r="E844" s="128"/>
      <c r="F844" s="129"/>
      <c r="G844" s="182"/>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127"/>
      <c r="C845" s="56"/>
      <c r="D845" s="56"/>
      <c r="E845" s="128"/>
      <c r="F845" s="129"/>
      <c r="G845" s="182"/>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127"/>
      <c r="C846" s="56"/>
      <c r="D846" s="56"/>
      <c r="E846" s="128"/>
      <c r="F846" s="129"/>
      <c r="G846" s="182"/>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127"/>
      <c r="C847" s="56"/>
      <c r="D847" s="56"/>
      <c r="E847" s="128"/>
      <c r="F847" s="129"/>
      <c r="G847" s="182"/>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127"/>
      <c r="C848" s="56"/>
      <c r="D848" s="56"/>
      <c r="E848" s="128"/>
      <c r="F848" s="129"/>
      <c r="G848" s="182"/>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127"/>
      <c r="C849" s="56"/>
      <c r="D849" s="56"/>
      <c r="E849" s="128"/>
      <c r="F849" s="129"/>
      <c r="G849" s="182"/>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127"/>
      <c r="C850" s="56"/>
      <c r="D850" s="56"/>
      <c r="E850" s="128"/>
      <c r="F850" s="129"/>
      <c r="G850" s="182"/>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127"/>
      <c r="C851" s="56"/>
      <c r="D851" s="56"/>
      <c r="E851" s="128"/>
      <c r="F851" s="129"/>
      <c r="G851" s="182"/>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127"/>
      <c r="C852" s="56"/>
      <c r="D852" s="56"/>
      <c r="E852" s="128"/>
      <c r="F852" s="129"/>
      <c r="G852" s="182"/>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127"/>
      <c r="C853" s="56"/>
      <c r="D853" s="56"/>
      <c r="E853" s="128"/>
      <c r="F853" s="129"/>
      <c r="G853" s="182"/>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127"/>
      <c r="C854" s="56"/>
      <c r="D854" s="56"/>
      <c r="E854" s="128"/>
      <c r="F854" s="129"/>
      <c r="G854" s="182"/>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127"/>
      <c r="C855" s="56"/>
      <c r="D855" s="56"/>
      <c r="E855" s="128"/>
      <c r="F855" s="129"/>
      <c r="G855" s="182"/>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127"/>
      <c r="C856" s="56"/>
      <c r="D856" s="56"/>
      <c r="E856" s="128"/>
      <c r="F856" s="129"/>
      <c r="G856" s="182"/>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127"/>
      <c r="C857" s="56"/>
      <c r="D857" s="56"/>
      <c r="E857" s="128"/>
      <c r="F857" s="129"/>
      <c r="G857" s="182"/>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127"/>
      <c r="C858" s="56"/>
      <c r="D858" s="56"/>
      <c r="E858" s="128"/>
      <c r="F858" s="129"/>
      <c r="G858" s="182"/>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127"/>
      <c r="C859" s="56"/>
      <c r="D859" s="56"/>
      <c r="E859" s="128"/>
      <c r="F859" s="129"/>
      <c r="G859" s="182"/>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127"/>
      <c r="C860" s="56"/>
      <c r="D860" s="56"/>
      <c r="E860" s="128"/>
      <c r="F860" s="129"/>
      <c r="G860" s="182"/>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127"/>
      <c r="C861" s="56"/>
      <c r="D861" s="56"/>
      <c r="E861" s="128"/>
      <c r="F861" s="129"/>
      <c r="G861" s="182"/>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127"/>
      <c r="C862" s="56"/>
      <c r="D862" s="56"/>
      <c r="E862" s="128"/>
      <c r="F862" s="129"/>
      <c r="G862" s="182"/>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127"/>
      <c r="C863" s="56"/>
      <c r="D863" s="56"/>
      <c r="E863" s="128"/>
      <c r="F863" s="129"/>
      <c r="G863" s="182"/>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127"/>
      <c r="C864" s="56"/>
      <c r="D864" s="56"/>
      <c r="E864" s="128"/>
      <c r="F864" s="129"/>
      <c r="G864" s="182"/>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127"/>
      <c r="C865" s="56"/>
      <c r="D865" s="56"/>
      <c r="E865" s="128"/>
      <c r="F865" s="129"/>
      <c r="G865" s="182"/>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127"/>
      <c r="C866" s="56"/>
      <c r="D866" s="56"/>
      <c r="E866" s="128"/>
      <c r="F866" s="129"/>
      <c r="G866" s="182"/>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127"/>
      <c r="C867" s="56"/>
      <c r="D867" s="56"/>
      <c r="E867" s="128"/>
      <c r="F867" s="129"/>
      <c r="G867" s="182"/>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127"/>
      <c r="C868" s="56"/>
      <c r="D868" s="56"/>
      <c r="E868" s="128"/>
      <c r="F868" s="129"/>
      <c r="G868" s="182"/>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127"/>
      <c r="C869" s="56"/>
      <c r="D869" s="56"/>
      <c r="E869" s="128"/>
      <c r="F869" s="129"/>
      <c r="G869" s="182"/>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127"/>
      <c r="C870" s="56"/>
      <c r="D870" s="56"/>
      <c r="E870" s="128"/>
      <c r="F870" s="129"/>
      <c r="G870" s="182"/>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127"/>
      <c r="C871" s="56"/>
      <c r="D871" s="56"/>
      <c r="E871" s="128"/>
      <c r="F871" s="129"/>
      <c r="G871" s="182"/>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127"/>
      <c r="C872" s="56"/>
      <c r="D872" s="56"/>
      <c r="E872" s="128"/>
      <c r="F872" s="129"/>
      <c r="G872" s="182"/>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127"/>
      <c r="C873" s="56"/>
      <c r="D873" s="56"/>
      <c r="E873" s="128"/>
      <c r="F873" s="129"/>
      <c r="G873" s="182"/>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127"/>
      <c r="C874" s="56"/>
      <c r="D874" s="56"/>
      <c r="E874" s="128"/>
      <c r="F874" s="129"/>
      <c r="G874" s="182"/>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127"/>
      <c r="C875" s="56"/>
      <c r="D875" s="56"/>
      <c r="E875" s="128"/>
      <c r="F875" s="129"/>
      <c r="G875" s="182"/>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127"/>
      <c r="C876" s="56"/>
      <c r="D876" s="56"/>
      <c r="E876" s="128"/>
      <c r="F876" s="129"/>
      <c r="G876" s="182"/>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127"/>
      <c r="C877" s="56"/>
      <c r="D877" s="56"/>
      <c r="E877" s="128"/>
      <c r="F877" s="129"/>
      <c r="G877" s="182"/>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127"/>
      <c r="C878" s="56"/>
      <c r="D878" s="56"/>
      <c r="E878" s="128"/>
      <c r="F878" s="129"/>
      <c r="G878" s="182"/>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127"/>
      <c r="C879" s="56"/>
      <c r="D879" s="56"/>
      <c r="E879" s="128"/>
      <c r="F879" s="129"/>
      <c r="G879" s="182"/>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127"/>
      <c r="C880" s="56"/>
      <c r="D880" s="56"/>
      <c r="E880" s="128"/>
      <c r="F880" s="129"/>
      <c r="G880" s="182"/>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127"/>
      <c r="C881" s="56"/>
      <c r="D881" s="56"/>
      <c r="E881" s="128"/>
      <c r="F881" s="129"/>
      <c r="G881" s="182"/>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127"/>
      <c r="C882" s="56"/>
      <c r="D882" s="56"/>
      <c r="E882" s="128"/>
      <c r="F882" s="129"/>
      <c r="G882" s="182"/>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127"/>
      <c r="C883" s="56"/>
      <c r="D883" s="56"/>
      <c r="E883" s="128"/>
      <c r="F883" s="129"/>
      <c r="G883" s="182"/>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127"/>
      <c r="C884" s="56"/>
      <c r="D884" s="56"/>
      <c r="E884" s="128"/>
      <c r="F884" s="129"/>
      <c r="G884" s="182"/>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127"/>
      <c r="C885" s="56"/>
      <c r="D885" s="56"/>
      <c r="E885" s="128"/>
      <c r="F885" s="129"/>
      <c r="G885" s="182"/>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127"/>
      <c r="C886" s="56"/>
      <c r="D886" s="56"/>
      <c r="E886" s="128"/>
      <c r="F886" s="129"/>
      <c r="G886" s="182"/>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127"/>
      <c r="C887" s="56"/>
      <c r="D887" s="56"/>
      <c r="E887" s="128"/>
      <c r="F887" s="129"/>
      <c r="G887" s="182"/>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127"/>
      <c r="C888" s="56"/>
      <c r="D888" s="56"/>
      <c r="E888" s="128"/>
      <c r="F888" s="129"/>
      <c r="G888" s="182"/>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127"/>
      <c r="C889" s="56"/>
      <c r="D889" s="56"/>
      <c r="E889" s="128"/>
      <c r="F889" s="129"/>
      <c r="G889" s="182"/>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127"/>
      <c r="C890" s="56"/>
      <c r="D890" s="56"/>
      <c r="E890" s="128"/>
      <c r="F890" s="129"/>
      <c r="G890" s="182"/>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127"/>
      <c r="C891" s="56"/>
      <c r="D891" s="56"/>
      <c r="E891" s="128"/>
      <c r="F891" s="129"/>
      <c r="G891" s="182"/>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127"/>
      <c r="C892" s="56"/>
      <c r="D892" s="56"/>
      <c r="E892" s="128"/>
      <c r="F892" s="129"/>
      <c r="G892" s="182"/>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127"/>
      <c r="C893" s="56"/>
      <c r="D893" s="56"/>
      <c r="E893" s="128"/>
      <c r="F893" s="129"/>
      <c r="G893" s="182"/>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127"/>
      <c r="C894" s="56"/>
      <c r="D894" s="56"/>
      <c r="E894" s="128"/>
      <c r="F894" s="129"/>
      <c r="G894" s="182"/>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127"/>
      <c r="C895" s="56"/>
      <c r="D895" s="56"/>
      <c r="E895" s="128"/>
      <c r="F895" s="129"/>
      <c r="G895" s="182"/>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127"/>
      <c r="C896" s="56"/>
      <c r="D896" s="56"/>
      <c r="E896" s="128"/>
      <c r="F896" s="129"/>
      <c r="G896" s="182"/>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127"/>
      <c r="C897" s="56"/>
      <c r="D897" s="56"/>
      <c r="E897" s="128"/>
      <c r="F897" s="129"/>
      <c r="G897" s="182"/>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127"/>
      <c r="C898" s="56"/>
      <c r="D898" s="56"/>
      <c r="E898" s="128"/>
      <c r="F898" s="129"/>
      <c r="G898" s="182"/>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127"/>
      <c r="C899" s="56"/>
      <c r="D899" s="56"/>
      <c r="E899" s="128"/>
      <c r="F899" s="129"/>
      <c r="G899" s="182"/>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127"/>
      <c r="C900" s="56"/>
      <c r="D900" s="56"/>
      <c r="E900" s="128"/>
      <c r="F900" s="129"/>
      <c r="G900" s="182"/>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127"/>
      <c r="C901" s="56"/>
      <c r="D901" s="56"/>
      <c r="E901" s="128"/>
      <c r="F901" s="129"/>
      <c r="G901" s="182"/>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127"/>
      <c r="C902" s="56"/>
      <c r="D902" s="56"/>
      <c r="E902" s="128"/>
      <c r="F902" s="129"/>
      <c r="G902" s="182"/>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127"/>
      <c r="C903" s="56"/>
      <c r="D903" s="56"/>
      <c r="E903" s="128"/>
      <c r="F903" s="129"/>
      <c r="G903" s="182"/>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127"/>
      <c r="C904" s="56"/>
      <c r="D904" s="56"/>
      <c r="E904" s="128"/>
      <c r="F904" s="129"/>
      <c r="G904" s="182"/>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127"/>
      <c r="C905" s="56"/>
      <c r="D905" s="56"/>
      <c r="E905" s="128"/>
      <c r="F905" s="129"/>
      <c r="G905" s="182"/>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127"/>
      <c r="C906" s="56"/>
      <c r="D906" s="56"/>
      <c r="E906" s="128"/>
      <c r="F906" s="129"/>
      <c r="G906" s="182"/>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127"/>
      <c r="C907" s="56"/>
      <c r="D907" s="56"/>
      <c r="E907" s="128"/>
      <c r="F907" s="129"/>
      <c r="G907" s="182"/>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127"/>
      <c r="C908" s="56"/>
      <c r="D908" s="56"/>
      <c r="E908" s="128"/>
      <c r="F908" s="129"/>
      <c r="G908" s="182"/>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127"/>
      <c r="C909" s="56"/>
      <c r="D909" s="56"/>
      <c r="E909" s="128"/>
      <c r="F909" s="129"/>
      <c r="G909" s="182"/>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127"/>
      <c r="C910" s="56"/>
      <c r="D910" s="56"/>
      <c r="E910" s="128"/>
      <c r="F910" s="129"/>
      <c r="G910" s="182"/>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127"/>
      <c r="C911" s="56"/>
      <c r="D911" s="56"/>
      <c r="E911" s="128"/>
      <c r="F911" s="129"/>
      <c r="G911" s="182"/>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127"/>
      <c r="C912" s="56"/>
      <c r="D912" s="56"/>
      <c r="E912" s="128"/>
      <c r="F912" s="129"/>
      <c r="G912" s="182"/>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127"/>
      <c r="C913" s="56"/>
      <c r="D913" s="56"/>
      <c r="E913" s="128"/>
      <c r="F913" s="129"/>
      <c r="G913" s="182"/>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127"/>
      <c r="C914" s="56"/>
      <c r="D914" s="56"/>
      <c r="E914" s="128"/>
      <c r="F914" s="129"/>
      <c r="G914" s="182"/>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127"/>
      <c r="C915" s="56"/>
      <c r="D915" s="56"/>
      <c r="E915" s="128"/>
      <c r="F915" s="129"/>
      <c r="G915" s="182"/>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127"/>
      <c r="C916" s="56"/>
      <c r="D916" s="56"/>
      <c r="E916" s="128"/>
      <c r="F916" s="129"/>
      <c r="G916" s="182"/>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127"/>
      <c r="C917" s="56"/>
      <c r="D917" s="56"/>
      <c r="E917" s="128"/>
      <c r="F917" s="129"/>
      <c r="G917" s="182"/>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127"/>
      <c r="C918" s="56"/>
      <c r="D918" s="56"/>
      <c r="E918" s="128"/>
      <c r="F918" s="129"/>
      <c r="G918" s="182"/>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127"/>
      <c r="C919" s="56"/>
      <c r="D919" s="56"/>
      <c r="E919" s="128"/>
      <c r="F919" s="129"/>
      <c r="G919" s="182"/>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127"/>
      <c r="C920" s="56"/>
      <c r="D920" s="56"/>
      <c r="E920" s="128"/>
      <c r="F920" s="129"/>
      <c r="G920" s="182"/>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127"/>
      <c r="C921" s="56"/>
      <c r="D921" s="56"/>
      <c r="E921" s="128"/>
      <c r="F921" s="129"/>
      <c r="G921" s="182"/>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127"/>
      <c r="C922" s="56"/>
      <c r="D922" s="56"/>
      <c r="E922" s="128"/>
      <c r="F922" s="129"/>
      <c r="G922" s="182"/>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127"/>
      <c r="C923" s="56"/>
      <c r="D923" s="56"/>
      <c r="E923" s="128"/>
      <c r="F923" s="129"/>
      <c r="G923" s="182"/>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127"/>
      <c r="C924" s="56"/>
      <c r="D924" s="56"/>
      <c r="E924" s="128"/>
      <c r="F924" s="129"/>
      <c r="G924" s="182"/>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127"/>
      <c r="C925" s="56"/>
      <c r="D925" s="56"/>
      <c r="E925" s="128"/>
      <c r="F925" s="129"/>
      <c r="G925" s="182"/>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127"/>
      <c r="C926" s="56"/>
      <c r="D926" s="56"/>
      <c r="E926" s="128"/>
      <c r="F926" s="129"/>
      <c r="G926" s="182"/>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127"/>
      <c r="C927" s="56"/>
      <c r="D927" s="56"/>
      <c r="E927" s="128"/>
      <c r="F927" s="129"/>
      <c r="G927" s="182"/>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127"/>
      <c r="C928" s="56"/>
      <c r="D928" s="56"/>
      <c r="E928" s="128"/>
      <c r="F928" s="129"/>
      <c r="G928" s="182"/>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127"/>
      <c r="C929" s="56"/>
      <c r="D929" s="56"/>
      <c r="E929" s="128"/>
      <c r="F929" s="129"/>
      <c r="G929" s="182"/>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127"/>
      <c r="C930" s="56"/>
      <c r="D930" s="56"/>
      <c r="E930" s="128"/>
      <c r="F930" s="129"/>
      <c r="G930" s="182"/>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127"/>
      <c r="C931" s="56"/>
      <c r="D931" s="56"/>
      <c r="E931" s="128"/>
      <c r="F931" s="129"/>
      <c r="G931" s="182"/>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127"/>
      <c r="C932" s="56"/>
      <c r="D932" s="56"/>
      <c r="E932" s="128"/>
      <c r="F932" s="129"/>
      <c r="G932" s="182"/>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127"/>
      <c r="C933" s="56"/>
      <c r="D933" s="56"/>
      <c r="E933" s="128"/>
      <c r="F933" s="129"/>
      <c r="G933" s="182"/>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127"/>
      <c r="C934" s="56"/>
      <c r="D934" s="56"/>
      <c r="E934" s="128"/>
      <c r="F934" s="129"/>
      <c r="G934" s="182"/>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127"/>
      <c r="C935" s="56"/>
      <c r="D935" s="56"/>
      <c r="E935" s="128"/>
      <c r="F935" s="129"/>
      <c r="G935" s="182"/>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127"/>
      <c r="C936" s="56"/>
      <c r="D936" s="56"/>
      <c r="E936" s="128"/>
      <c r="F936" s="129"/>
      <c r="G936" s="182"/>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127"/>
      <c r="C937" s="56"/>
      <c r="D937" s="56"/>
      <c r="E937" s="128"/>
      <c r="F937" s="129"/>
      <c r="G937" s="182"/>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127"/>
      <c r="C938" s="56"/>
      <c r="D938" s="56"/>
      <c r="E938" s="128"/>
      <c r="F938" s="129"/>
      <c r="G938" s="182"/>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127"/>
      <c r="C939" s="56"/>
      <c r="D939" s="56"/>
      <c r="E939" s="128"/>
      <c r="F939" s="129"/>
      <c r="G939" s="182"/>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127"/>
      <c r="C940" s="56"/>
      <c r="D940" s="56"/>
      <c r="E940" s="128"/>
      <c r="F940" s="129"/>
      <c r="G940" s="182"/>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127"/>
      <c r="C941" s="56"/>
      <c r="D941" s="56"/>
      <c r="E941" s="128"/>
      <c r="F941" s="129"/>
      <c r="G941" s="182"/>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127"/>
      <c r="C942" s="56"/>
      <c r="D942" s="56"/>
      <c r="E942" s="128"/>
      <c r="F942" s="129"/>
      <c r="G942" s="182"/>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127"/>
      <c r="C943" s="56"/>
      <c r="D943" s="56"/>
      <c r="E943" s="128"/>
      <c r="F943" s="129"/>
      <c r="G943" s="182"/>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127"/>
      <c r="C944" s="56"/>
      <c r="D944" s="56"/>
      <c r="E944" s="128"/>
      <c r="F944" s="129"/>
      <c r="G944" s="182"/>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127"/>
      <c r="C945" s="56"/>
      <c r="D945" s="56"/>
      <c r="E945" s="128"/>
      <c r="F945" s="129"/>
      <c r="G945" s="182"/>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127"/>
      <c r="C946" s="56"/>
      <c r="D946" s="56"/>
      <c r="E946" s="128"/>
      <c r="F946" s="129"/>
      <c r="G946" s="182"/>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127"/>
      <c r="C947" s="56"/>
      <c r="D947" s="56"/>
      <c r="E947" s="128"/>
      <c r="F947" s="129"/>
      <c r="G947" s="182"/>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127"/>
      <c r="C948" s="56"/>
      <c r="D948" s="56"/>
      <c r="E948" s="128"/>
      <c r="F948" s="129"/>
      <c r="G948" s="182"/>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127"/>
      <c r="C949" s="56"/>
      <c r="D949" s="56"/>
      <c r="E949" s="128"/>
      <c r="F949" s="129"/>
      <c r="G949" s="182"/>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127"/>
      <c r="C950" s="56"/>
      <c r="D950" s="56"/>
      <c r="E950" s="128"/>
      <c r="F950" s="129"/>
      <c r="G950" s="182"/>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127"/>
      <c r="C951" s="56"/>
      <c r="D951" s="56"/>
      <c r="E951" s="128"/>
      <c r="F951" s="129"/>
      <c r="G951" s="182"/>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127"/>
      <c r="C952" s="56"/>
      <c r="D952" s="56"/>
      <c r="E952" s="128"/>
      <c r="F952" s="129"/>
      <c r="G952" s="182"/>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127"/>
      <c r="C953" s="56"/>
      <c r="D953" s="56"/>
      <c r="E953" s="128"/>
      <c r="F953" s="129"/>
      <c r="G953" s="182"/>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127"/>
      <c r="C954" s="56"/>
      <c r="D954" s="56"/>
      <c r="E954" s="128"/>
      <c r="F954" s="129"/>
      <c r="G954" s="182"/>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127"/>
      <c r="C955" s="56"/>
      <c r="D955" s="56"/>
      <c r="E955" s="128"/>
      <c r="F955" s="129"/>
      <c r="G955" s="182"/>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127"/>
      <c r="C956" s="56"/>
      <c r="D956" s="56"/>
      <c r="E956" s="128"/>
      <c r="F956" s="129"/>
      <c r="G956" s="182"/>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127"/>
      <c r="C957" s="56"/>
      <c r="D957" s="56"/>
      <c r="E957" s="128"/>
      <c r="F957" s="129"/>
      <c r="G957" s="182"/>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127"/>
      <c r="C958" s="56"/>
      <c r="D958" s="56"/>
      <c r="E958" s="128"/>
      <c r="F958" s="129"/>
      <c r="G958" s="182"/>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127"/>
      <c r="C959" s="56"/>
      <c r="D959" s="56"/>
      <c r="E959" s="128"/>
      <c r="F959" s="129"/>
      <c r="G959" s="182"/>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127"/>
      <c r="C960" s="56"/>
      <c r="D960" s="56"/>
      <c r="E960" s="128"/>
      <c r="F960" s="129"/>
      <c r="G960" s="182"/>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127"/>
      <c r="C961" s="56"/>
      <c r="D961" s="56"/>
      <c r="E961" s="128"/>
      <c r="F961" s="129"/>
      <c r="G961" s="182"/>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127"/>
      <c r="C962" s="56"/>
      <c r="D962" s="56"/>
      <c r="E962" s="128"/>
      <c r="F962" s="129"/>
      <c r="G962" s="182"/>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127"/>
      <c r="C963" s="56"/>
      <c r="D963" s="56"/>
      <c r="E963" s="128"/>
      <c r="F963" s="129"/>
      <c r="G963" s="182"/>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127"/>
      <c r="C964" s="56"/>
      <c r="D964" s="56"/>
      <c r="E964" s="128"/>
      <c r="F964" s="129"/>
      <c r="G964" s="182"/>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127"/>
      <c r="C965" s="56"/>
      <c r="D965" s="56"/>
      <c r="E965" s="128"/>
      <c r="F965" s="129"/>
      <c r="G965" s="182"/>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127"/>
      <c r="C966" s="56"/>
      <c r="D966" s="56"/>
      <c r="E966" s="128"/>
      <c r="F966" s="129"/>
      <c r="G966" s="182"/>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127"/>
      <c r="C967" s="56"/>
      <c r="D967" s="56"/>
      <c r="E967" s="128"/>
      <c r="F967" s="129"/>
      <c r="G967" s="182"/>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127"/>
      <c r="C968" s="56"/>
      <c r="D968" s="56"/>
      <c r="E968" s="128"/>
      <c r="F968" s="129"/>
      <c r="G968" s="182"/>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127"/>
      <c r="C969" s="56"/>
      <c r="D969" s="56"/>
      <c r="E969" s="128"/>
      <c r="F969" s="129"/>
      <c r="G969" s="182"/>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127"/>
      <c r="C970" s="56"/>
      <c r="D970" s="56"/>
      <c r="E970" s="128"/>
      <c r="F970" s="129"/>
      <c r="G970" s="182"/>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127"/>
      <c r="C971" s="56"/>
      <c r="D971" s="56"/>
      <c r="E971" s="128"/>
      <c r="F971" s="129"/>
      <c r="G971" s="182"/>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127"/>
      <c r="C972" s="56"/>
      <c r="D972" s="56"/>
      <c r="E972" s="128"/>
      <c r="F972" s="129"/>
      <c r="G972" s="182"/>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127"/>
      <c r="C973" s="56"/>
      <c r="D973" s="56"/>
      <c r="E973" s="128"/>
      <c r="F973" s="129"/>
      <c r="G973" s="182"/>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127"/>
      <c r="C974" s="56"/>
      <c r="D974" s="56"/>
      <c r="E974" s="128"/>
      <c r="F974" s="129"/>
      <c r="G974" s="182"/>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127"/>
      <c r="C975" s="56"/>
      <c r="D975" s="56"/>
      <c r="E975" s="128"/>
      <c r="F975" s="129"/>
      <c r="G975" s="182"/>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127"/>
      <c r="C976" s="56"/>
      <c r="D976" s="56"/>
      <c r="E976" s="128"/>
      <c r="F976" s="129"/>
      <c r="G976" s="182"/>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127"/>
      <c r="C977" s="56"/>
      <c r="D977" s="56"/>
      <c r="E977" s="128"/>
      <c r="F977" s="129"/>
      <c r="G977" s="182"/>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127"/>
      <c r="C978" s="56"/>
      <c r="D978" s="56"/>
      <c r="E978" s="128"/>
      <c r="F978" s="129"/>
      <c r="G978" s="182"/>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127"/>
      <c r="C979" s="56"/>
      <c r="D979" s="56"/>
      <c r="E979" s="128"/>
      <c r="F979" s="129"/>
      <c r="G979" s="182"/>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127"/>
      <c r="C980" s="56"/>
      <c r="D980" s="56"/>
      <c r="E980" s="128"/>
      <c r="F980" s="129"/>
      <c r="G980" s="182"/>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127"/>
      <c r="C981" s="56"/>
      <c r="D981" s="56"/>
      <c r="E981" s="128"/>
      <c r="F981" s="129"/>
      <c r="G981" s="182"/>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127"/>
      <c r="C982" s="56"/>
      <c r="D982" s="56"/>
      <c r="E982" s="128"/>
      <c r="F982" s="129"/>
      <c r="G982" s="182"/>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127"/>
      <c r="C983" s="56"/>
      <c r="D983" s="56"/>
      <c r="E983" s="128"/>
      <c r="F983" s="129"/>
      <c r="G983" s="182"/>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127"/>
      <c r="C984" s="56"/>
      <c r="D984" s="56"/>
      <c r="E984" s="128"/>
      <c r="F984" s="129"/>
      <c r="G984" s="182"/>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127"/>
      <c r="C985" s="56"/>
      <c r="D985" s="56"/>
      <c r="E985" s="128"/>
      <c r="F985" s="129"/>
      <c r="G985" s="182"/>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127"/>
      <c r="C986" s="56"/>
      <c r="D986" s="56"/>
      <c r="E986" s="128"/>
      <c r="F986" s="129"/>
      <c r="G986" s="182"/>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127"/>
      <c r="C987" s="56"/>
      <c r="D987" s="56"/>
      <c r="E987" s="128"/>
      <c r="F987" s="129"/>
      <c r="G987" s="182"/>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127"/>
      <c r="C988" s="56"/>
      <c r="D988" s="56"/>
      <c r="E988" s="128"/>
      <c r="F988" s="129"/>
      <c r="G988" s="182"/>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127"/>
      <c r="C989" s="56"/>
      <c r="D989" s="56"/>
      <c r="E989" s="128"/>
      <c r="F989" s="129"/>
      <c r="G989" s="182"/>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127"/>
      <c r="C990" s="56"/>
      <c r="D990" s="56"/>
      <c r="E990" s="128"/>
      <c r="F990" s="129"/>
      <c r="G990" s="182"/>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127"/>
      <c r="C991" s="56"/>
      <c r="D991" s="56"/>
      <c r="E991" s="128"/>
      <c r="F991" s="129"/>
      <c r="G991" s="182"/>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127"/>
      <c r="C992" s="56"/>
      <c r="D992" s="56"/>
      <c r="E992" s="128"/>
      <c r="F992" s="129"/>
      <c r="G992" s="182"/>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127"/>
      <c r="C993" s="56"/>
      <c r="D993" s="56"/>
      <c r="E993" s="128"/>
      <c r="F993" s="129"/>
      <c r="G993" s="182"/>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127"/>
      <c r="C994" s="56"/>
      <c r="D994" s="56"/>
      <c r="E994" s="128"/>
      <c r="F994" s="129"/>
      <c r="G994" s="182"/>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127"/>
      <c r="C995" s="56"/>
      <c r="D995" s="56"/>
      <c r="E995" s="128"/>
      <c r="F995" s="129"/>
      <c r="G995" s="182"/>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127"/>
      <c r="C996" s="56"/>
      <c r="D996" s="56"/>
      <c r="E996" s="128"/>
      <c r="F996" s="129"/>
      <c r="G996" s="182"/>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127"/>
      <c r="C997" s="56"/>
      <c r="D997" s="56"/>
      <c r="E997" s="128"/>
      <c r="F997" s="129"/>
      <c r="G997" s="182"/>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127"/>
      <c r="C998" s="56"/>
      <c r="D998" s="56"/>
      <c r="E998" s="128"/>
      <c r="F998" s="129"/>
      <c r="G998" s="182"/>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127"/>
      <c r="C999" s="56"/>
      <c r="D999" s="56"/>
      <c r="E999" s="128"/>
      <c r="F999" s="129"/>
      <c r="G999" s="182"/>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127"/>
      <c r="C1000" s="56"/>
      <c r="D1000" s="56"/>
      <c r="E1000" s="128"/>
      <c r="F1000" s="129"/>
      <c r="G1000" s="182"/>
      <c r="H1000" s="56"/>
      <c r="I1000" s="56"/>
      <c r="J1000" s="136"/>
      <c r="K1000" s="136"/>
      <c r="L1000" s="136"/>
      <c r="M1000" s="183"/>
      <c r="N1000" s="136"/>
      <c r="O1000" s="56"/>
      <c r="P1000" s="56"/>
      <c r="Q1000" s="56"/>
      <c r="R1000" s="56"/>
      <c r="S1000" s="56"/>
      <c r="T1000" s="56"/>
      <c r="U1000" s="56"/>
      <c r="V1000" s="56"/>
      <c r="W1000" s="56"/>
      <c r="X1000" s="56"/>
      <c r="Y1000" s="56"/>
      <c r="Z1000" s="56"/>
    </row>
    <row r="1001" spans="1:26" ht="15.75" customHeight="1">
      <c r="A1001" s="181"/>
      <c r="B1001" s="127"/>
      <c r="C1001" s="56"/>
      <c r="D1001" s="56"/>
      <c r="E1001" s="128"/>
      <c r="F1001" s="129"/>
      <c r="G1001" s="182"/>
      <c r="H1001" s="56"/>
      <c r="I1001" s="56"/>
      <c r="J1001" s="136"/>
      <c r="K1001" s="136"/>
      <c r="L1001" s="136"/>
      <c r="M1001" s="183"/>
      <c r="N1001" s="136"/>
      <c r="O1001" s="56"/>
      <c r="P1001" s="56"/>
      <c r="Q1001" s="56"/>
      <c r="R1001" s="56"/>
      <c r="S1001" s="56"/>
      <c r="T1001" s="56"/>
      <c r="U1001" s="56"/>
      <c r="V1001" s="56"/>
      <c r="W1001" s="56"/>
      <c r="X1001" s="56"/>
      <c r="Y1001" s="56"/>
      <c r="Z1001" s="56"/>
    </row>
    <row r="1002" spans="1:26" ht="15.75" customHeight="1">
      <c r="A1002" s="181"/>
      <c r="B1002" s="127"/>
      <c r="C1002" s="56"/>
      <c r="D1002" s="56"/>
      <c r="E1002" s="128"/>
      <c r="F1002" s="129"/>
      <c r="G1002" s="182"/>
      <c r="H1002" s="56"/>
      <c r="I1002" s="56"/>
      <c r="J1002" s="136"/>
      <c r="K1002" s="136"/>
      <c r="L1002" s="136"/>
      <c r="M1002" s="183"/>
      <c r="N1002" s="136"/>
      <c r="O1002" s="56"/>
      <c r="P1002" s="56"/>
      <c r="Q1002" s="56"/>
      <c r="R1002" s="56"/>
      <c r="S1002" s="56"/>
      <c r="T1002" s="56"/>
      <c r="U1002" s="56"/>
      <c r="V1002" s="56"/>
      <c r="W1002" s="56"/>
      <c r="X1002" s="56"/>
      <c r="Y1002" s="56"/>
      <c r="Z1002" s="56"/>
    </row>
    <row r="1003" spans="1:26" ht="15.75" customHeight="1">
      <c r="A1003" s="181"/>
      <c r="B1003" s="127"/>
      <c r="C1003" s="56"/>
      <c r="D1003" s="56"/>
      <c r="E1003" s="128"/>
      <c r="F1003" s="129"/>
      <c r="G1003" s="182"/>
      <c r="H1003" s="56"/>
      <c r="I1003" s="56"/>
      <c r="J1003" s="136"/>
      <c r="K1003" s="136"/>
      <c r="L1003" s="136"/>
      <c r="M1003" s="183"/>
      <c r="N1003" s="136"/>
      <c r="O1003" s="56"/>
      <c r="P1003" s="56"/>
      <c r="Q1003" s="56"/>
      <c r="R1003" s="56"/>
      <c r="S1003" s="56"/>
      <c r="T1003" s="56"/>
      <c r="U1003" s="56"/>
      <c r="V1003" s="56"/>
      <c r="W1003" s="56"/>
      <c r="X1003" s="56"/>
      <c r="Y1003" s="56"/>
      <c r="Z1003" s="56"/>
    </row>
    <row r="1004" spans="1:26" ht="15.75" customHeight="1">
      <c r="A1004" s="181"/>
      <c r="B1004" s="127"/>
      <c r="C1004" s="56"/>
      <c r="D1004" s="56"/>
      <c r="E1004" s="128"/>
      <c r="F1004" s="129"/>
      <c r="G1004" s="182"/>
      <c r="H1004" s="56"/>
      <c r="I1004" s="56"/>
      <c r="J1004" s="136"/>
      <c r="K1004" s="136"/>
      <c r="L1004" s="136"/>
      <c r="M1004" s="183"/>
      <c r="N1004" s="136"/>
      <c r="O1004" s="56"/>
      <c r="P1004" s="56"/>
      <c r="Q1004" s="56"/>
      <c r="R1004" s="56"/>
      <c r="S1004" s="56"/>
      <c r="T1004" s="56"/>
      <c r="U1004" s="56"/>
      <c r="V1004" s="56"/>
      <c r="W1004" s="56"/>
      <c r="X1004" s="56"/>
      <c r="Y1004" s="56"/>
      <c r="Z1004" s="56"/>
    </row>
    <row r="1005" spans="1:26" ht="15.75" customHeight="1">
      <c r="A1005" s="181"/>
      <c r="B1005" s="127"/>
      <c r="C1005" s="56"/>
      <c r="D1005" s="56"/>
      <c r="E1005" s="128"/>
      <c r="F1005" s="129"/>
      <c r="G1005" s="182"/>
      <c r="H1005" s="56"/>
      <c r="I1005" s="56"/>
      <c r="J1005" s="136"/>
      <c r="K1005" s="136"/>
      <c r="L1005" s="136"/>
      <c r="M1005" s="183"/>
      <c r="N1005" s="136"/>
      <c r="O1005" s="56"/>
      <c r="P1005" s="56"/>
      <c r="Q1005" s="56"/>
      <c r="R1005" s="56"/>
      <c r="S1005" s="56"/>
      <c r="T1005" s="56"/>
      <c r="U1005" s="56"/>
      <c r="V1005" s="56"/>
      <c r="W1005" s="56"/>
      <c r="X1005" s="56"/>
      <c r="Y1005" s="56"/>
      <c r="Z1005" s="56"/>
    </row>
    <row r="1006" spans="1:26" ht="15.75" customHeight="1">
      <c r="A1006" s="181"/>
      <c r="B1006" s="127"/>
      <c r="C1006" s="56"/>
      <c r="D1006" s="56"/>
      <c r="E1006" s="128"/>
      <c r="F1006" s="129"/>
      <c r="G1006" s="182"/>
      <c r="H1006" s="56"/>
      <c r="I1006" s="56"/>
      <c r="J1006" s="136"/>
      <c r="K1006" s="136"/>
      <c r="L1006" s="136"/>
      <c r="M1006" s="183"/>
      <c r="N1006" s="136"/>
      <c r="O1006" s="56"/>
      <c r="P1006" s="56"/>
      <c r="Q1006" s="56"/>
      <c r="R1006" s="56"/>
      <c r="S1006" s="56"/>
      <c r="T1006" s="56"/>
      <c r="U1006" s="56"/>
      <c r="V1006" s="56"/>
      <c r="W1006" s="56"/>
      <c r="X1006" s="56"/>
      <c r="Y1006" s="56"/>
      <c r="Z1006" s="56"/>
    </row>
  </sheetData>
  <mergeCells count="3">
    <mergeCell ref="E1:N1"/>
    <mergeCell ref="E2:N2"/>
    <mergeCell ref="A3:N3"/>
  </mergeCells>
  <conditionalFormatting sqref="G13 G17">
    <cfRule type="cellIs" dxfId="55" priority="1" stopIfTrue="1" operator="equal">
      <formula>0</formula>
    </cfRule>
  </conditionalFormatting>
  <conditionalFormatting sqref="G13 G17">
    <cfRule type="cellIs" dxfId="54"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FF00"/>
    <pageSetUpPr fitToPage="1"/>
  </sheetPr>
  <dimension ref="A1:Z1024"/>
  <sheetViews>
    <sheetView workbookViewId="0">
      <pane ySplit="5" topLeftCell="A99" activePane="bottomLeft" state="frozen"/>
      <selection pane="bottomLeft" activeCell="B7" sqref="B7"/>
    </sheetView>
  </sheetViews>
  <sheetFormatPr defaultColWidth="14.42578125" defaultRowHeight="15" customHeight="1"/>
  <cols>
    <col min="1" max="1" width="5.5703125" customWidth="1"/>
    <col min="2" max="2" width="51.85546875" customWidth="1"/>
    <col min="3" max="3" width="28.42578125" customWidth="1"/>
    <col min="4" max="4" width="10.42578125" customWidth="1"/>
    <col min="5" max="5" width="7.7109375" customWidth="1"/>
    <col min="6" max="6" width="5.5703125" customWidth="1"/>
    <col min="7" max="7" width="10" customWidth="1"/>
    <col min="8" max="8" width="6.42578125" customWidth="1"/>
    <col min="9" max="9" width="3.42578125" customWidth="1"/>
    <col min="10" max="11" width="6" customWidth="1"/>
    <col min="12" max="12" width="7.42578125" customWidth="1"/>
    <col min="13" max="13" width="9.5703125" customWidth="1"/>
    <col min="14" max="14" width="6.140625" customWidth="1"/>
    <col min="15" max="26" width="11.42578125" customWidth="1"/>
  </cols>
  <sheetData>
    <row r="1" spans="1:26" ht="18" customHeight="1">
      <c r="A1" s="181"/>
      <c r="B1" s="496" t="str">
        <f>'Recap Sheet'!A1</f>
        <v>School Food Authority:</v>
      </c>
      <c r="C1" s="497"/>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498">
        <f>'Recap Sheet'!B1</f>
        <v>0</v>
      </c>
      <c r="C2" s="491" t="s">
        <v>64</v>
      </c>
      <c r="D2" s="492"/>
      <c r="E2" s="708">
        <f>'Recap Sheet'!B2</f>
        <v>0</v>
      </c>
      <c r="F2" s="695"/>
      <c r="G2" s="695"/>
      <c r="H2" s="695"/>
      <c r="I2" s="695"/>
      <c r="J2" s="695"/>
      <c r="K2" s="695"/>
      <c r="L2" s="695"/>
      <c r="M2" s="695"/>
      <c r="N2" s="696"/>
      <c r="O2" s="61"/>
      <c r="P2" s="61"/>
      <c r="Q2" s="61"/>
      <c r="R2" s="61"/>
      <c r="S2" s="61"/>
      <c r="T2" s="61"/>
      <c r="U2" s="61"/>
      <c r="V2" s="61"/>
      <c r="W2" s="61"/>
      <c r="X2" s="61"/>
      <c r="Y2" s="61"/>
      <c r="Z2" s="61"/>
    </row>
    <row r="3" spans="1:26" ht="15" customHeight="1">
      <c r="A3" s="720" t="s">
        <v>919</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63"/>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72"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76" t="s">
        <v>920</v>
      </c>
      <c r="C6" s="77" t="s">
        <v>921</v>
      </c>
      <c r="D6" s="78"/>
      <c r="E6" s="77" t="s">
        <v>124</v>
      </c>
      <c r="F6" s="80">
        <v>640</v>
      </c>
      <c r="G6" s="156">
        <v>1300</v>
      </c>
      <c r="H6" s="82">
        <f t="shared" ref="H6:H35" si="0">G6</f>
        <v>1300</v>
      </c>
      <c r="I6" s="77" t="s">
        <v>32</v>
      </c>
      <c r="J6" s="83">
        <v>0</v>
      </c>
      <c r="K6" s="83">
        <v>0</v>
      </c>
      <c r="L6" s="83">
        <f t="shared" ref="L6:L106" si="1">K6+J6</f>
        <v>0</v>
      </c>
      <c r="M6" s="149">
        <f t="shared" ref="M6:M106" si="2">L6*H6</f>
        <v>0</v>
      </c>
      <c r="N6" s="77">
        <f t="shared" ref="N6:N108" si="3">M6/H6/F6</f>
        <v>0</v>
      </c>
      <c r="O6" s="56"/>
      <c r="P6" s="56"/>
      <c r="Q6" s="56"/>
      <c r="R6" s="56"/>
      <c r="S6" s="56"/>
      <c r="T6" s="56"/>
      <c r="U6" s="56"/>
      <c r="V6" s="56"/>
      <c r="W6" s="56"/>
      <c r="X6" s="56"/>
      <c r="Y6" s="56"/>
      <c r="Z6" s="56"/>
    </row>
    <row r="7" spans="1:26" ht="23.25">
      <c r="A7" s="158"/>
      <c r="B7" s="190" t="s">
        <v>922</v>
      </c>
      <c r="C7" s="158" t="s">
        <v>308</v>
      </c>
      <c r="D7" s="78"/>
      <c r="E7" s="77" t="s">
        <v>8</v>
      </c>
      <c r="F7" s="80" t="s">
        <v>8</v>
      </c>
      <c r="G7" s="156"/>
      <c r="H7" s="82">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89" t="s">
        <v>923</v>
      </c>
      <c r="C8" s="92" t="s">
        <v>924</v>
      </c>
      <c r="D8" s="91"/>
      <c r="E8" s="92" t="s">
        <v>124</v>
      </c>
      <c r="F8" s="93">
        <v>640</v>
      </c>
      <c r="G8" s="499">
        <v>168</v>
      </c>
      <c r="H8" s="95">
        <f t="shared" si="0"/>
        <v>168</v>
      </c>
      <c r="I8" s="92" t="s">
        <v>32</v>
      </c>
      <c r="J8" s="96">
        <v>0</v>
      </c>
      <c r="K8" s="96">
        <v>0</v>
      </c>
      <c r="L8" s="96">
        <f t="shared" si="1"/>
        <v>0</v>
      </c>
      <c r="M8" s="153">
        <f t="shared" si="2"/>
        <v>0</v>
      </c>
      <c r="N8" s="92">
        <f t="shared" si="3"/>
        <v>0</v>
      </c>
      <c r="O8" s="56"/>
      <c r="P8" s="56"/>
      <c r="Q8" s="56"/>
      <c r="R8" s="56"/>
      <c r="S8" s="56"/>
      <c r="T8" s="56"/>
      <c r="U8" s="56"/>
      <c r="V8" s="56"/>
      <c r="W8" s="56"/>
      <c r="X8" s="56"/>
      <c r="Y8" s="56"/>
      <c r="Z8" s="56"/>
    </row>
    <row r="9" spans="1:26" ht="23.25">
      <c r="A9" s="90"/>
      <c r="B9" s="193" t="s">
        <v>925</v>
      </c>
      <c r="C9" s="90" t="s">
        <v>308</v>
      </c>
      <c r="D9" s="91"/>
      <c r="E9" s="92" t="s">
        <v>8</v>
      </c>
      <c r="F9" s="93" t="s">
        <v>8</v>
      </c>
      <c r="G9" s="95"/>
      <c r="H9" s="95">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76" t="s">
        <v>926</v>
      </c>
      <c r="C10" s="77" t="s">
        <v>927</v>
      </c>
      <c r="D10" s="78"/>
      <c r="E10" s="77" t="s">
        <v>124</v>
      </c>
      <c r="F10" s="80">
        <v>640</v>
      </c>
      <c r="G10" s="156">
        <v>3800</v>
      </c>
      <c r="H10" s="82">
        <f t="shared" si="0"/>
        <v>3800</v>
      </c>
      <c r="I10" s="77" t="s">
        <v>32</v>
      </c>
      <c r="J10" s="83">
        <v>0</v>
      </c>
      <c r="K10" s="83">
        <v>0</v>
      </c>
      <c r="L10" s="83">
        <f t="shared" si="1"/>
        <v>0</v>
      </c>
      <c r="M10" s="149">
        <f t="shared" si="2"/>
        <v>0</v>
      </c>
      <c r="N10" s="77">
        <f t="shared" si="3"/>
        <v>0</v>
      </c>
      <c r="O10" s="56"/>
      <c r="P10" s="56"/>
      <c r="Q10" s="56"/>
      <c r="R10" s="56"/>
      <c r="S10" s="56"/>
      <c r="T10" s="56"/>
      <c r="U10" s="56"/>
      <c r="V10" s="56"/>
      <c r="W10" s="56"/>
      <c r="X10" s="56"/>
      <c r="Y10" s="56"/>
      <c r="Z10" s="56"/>
    </row>
    <row r="11" spans="1:26" ht="23.25">
      <c r="A11" s="158"/>
      <c r="B11" s="190" t="s">
        <v>928</v>
      </c>
      <c r="C11" s="158" t="s">
        <v>308</v>
      </c>
      <c r="D11" s="78"/>
      <c r="E11" s="77" t="s">
        <v>8</v>
      </c>
      <c r="F11" s="80" t="s">
        <v>8</v>
      </c>
      <c r="G11" s="156"/>
      <c r="H11" s="82">
        <f t="shared" si="0"/>
        <v>0</v>
      </c>
      <c r="I11" s="77"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90">
        <v>4</v>
      </c>
      <c r="B12" s="89" t="s">
        <v>929</v>
      </c>
      <c r="C12" s="92" t="s">
        <v>930</v>
      </c>
      <c r="D12" s="91"/>
      <c r="E12" s="92" t="s">
        <v>931</v>
      </c>
      <c r="F12" s="93">
        <v>168</v>
      </c>
      <c r="G12" s="499">
        <v>650</v>
      </c>
      <c r="H12" s="95">
        <f t="shared" si="0"/>
        <v>650</v>
      </c>
      <c r="I12" s="92" t="s">
        <v>32</v>
      </c>
      <c r="J12" s="96">
        <v>0</v>
      </c>
      <c r="K12" s="96">
        <v>0</v>
      </c>
      <c r="L12" s="96">
        <f t="shared" si="1"/>
        <v>0</v>
      </c>
      <c r="M12" s="153">
        <f t="shared" si="2"/>
        <v>0</v>
      </c>
      <c r="N12" s="92">
        <f t="shared" si="3"/>
        <v>0</v>
      </c>
      <c r="O12" s="56"/>
      <c r="P12" s="56"/>
      <c r="Q12" s="56"/>
      <c r="R12" s="56"/>
      <c r="S12" s="56"/>
      <c r="T12" s="56"/>
      <c r="U12" s="56"/>
      <c r="V12" s="56"/>
      <c r="W12" s="56"/>
      <c r="X12" s="56"/>
      <c r="Y12" s="56"/>
      <c r="Z12" s="56"/>
    </row>
    <row r="13" spans="1:26" ht="23.25">
      <c r="A13" s="90"/>
      <c r="B13" s="193" t="s">
        <v>932</v>
      </c>
      <c r="C13" s="90" t="s">
        <v>308</v>
      </c>
      <c r="D13" s="91"/>
      <c r="E13" s="92" t="s">
        <v>8</v>
      </c>
      <c r="F13" s="93" t="s">
        <v>8</v>
      </c>
      <c r="G13" s="95"/>
      <c r="H13" s="95">
        <f t="shared" si="0"/>
        <v>0</v>
      </c>
      <c r="I13" s="92" t="s">
        <v>32</v>
      </c>
      <c r="J13" s="96">
        <v>0</v>
      </c>
      <c r="K13" s="96">
        <v>0</v>
      </c>
      <c r="L13" s="96">
        <f t="shared" si="1"/>
        <v>0</v>
      </c>
      <c r="M13" s="153">
        <f t="shared" si="2"/>
        <v>0</v>
      </c>
      <c r="N13" s="92" t="e">
        <f t="shared" si="3"/>
        <v>#DIV/0!</v>
      </c>
      <c r="O13" s="56"/>
      <c r="P13" s="56"/>
      <c r="Q13" s="56"/>
      <c r="R13" s="56"/>
      <c r="S13" s="56"/>
      <c r="T13" s="56"/>
      <c r="U13" s="56"/>
      <c r="V13" s="56"/>
      <c r="W13" s="56"/>
      <c r="X13" s="56"/>
      <c r="Y13" s="56"/>
      <c r="Z13" s="56"/>
    </row>
    <row r="14" spans="1:26" ht="15" customHeight="1">
      <c r="A14" s="158">
        <v>5</v>
      </c>
      <c r="B14" s="76" t="s">
        <v>933</v>
      </c>
      <c r="C14" s="77" t="s">
        <v>934</v>
      </c>
      <c r="D14" s="78"/>
      <c r="E14" s="77" t="s">
        <v>935</v>
      </c>
      <c r="F14" s="80">
        <v>200</v>
      </c>
      <c r="G14" s="156">
        <v>168</v>
      </c>
      <c r="H14" s="82">
        <f t="shared" si="0"/>
        <v>168</v>
      </c>
      <c r="I14" s="77" t="s">
        <v>32</v>
      </c>
      <c r="J14" s="83">
        <v>0</v>
      </c>
      <c r="K14" s="83">
        <v>0</v>
      </c>
      <c r="L14" s="83">
        <f t="shared" si="1"/>
        <v>0</v>
      </c>
      <c r="M14" s="149">
        <f t="shared" si="2"/>
        <v>0</v>
      </c>
      <c r="N14" s="77">
        <f t="shared" si="3"/>
        <v>0</v>
      </c>
      <c r="O14" s="56"/>
      <c r="P14" s="56"/>
      <c r="Q14" s="56"/>
      <c r="R14" s="56"/>
      <c r="S14" s="56"/>
      <c r="T14" s="56"/>
      <c r="U14" s="56"/>
      <c r="V14" s="56"/>
      <c r="W14" s="56"/>
      <c r="X14" s="56"/>
      <c r="Y14" s="56"/>
      <c r="Z14" s="56"/>
    </row>
    <row r="15" spans="1:26" ht="23.25">
      <c r="A15" s="158"/>
      <c r="B15" s="190" t="s">
        <v>936</v>
      </c>
      <c r="C15" s="158" t="s">
        <v>308</v>
      </c>
      <c r="D15" s="78"/>
      <c r="E15" s="77" t="s">
        <v>8</v>
      </c>
      <c r="F15" s="80" t="s">
        <v>8</v>
      </c>
      <c r="G15" s="156">
        <v>0</v>
      </c>
      <c r="H15" s="82">
        <f t="shared" si="0"/>
        <v>0</v>
      </c>
      <c r="I15" s="77" t="s">
        <v>32</v>
      </c>
      <c r="J15" s="83">
        <v>0</v>
      </c>
      <c r="K15" s="83">
        <v>0</v>
      </c>
      <c r="L15" s="83">
        <f t="shared" si="1"/>
        <v>0</v>
      </c>
      <c r="M15" s="149">
        <f t="shared" si="2"/>
        <v>0</v>
      </c>
      <c r="N15" s="77" t="e">
        <f t="shared" si="3"/>
        <v>#DIV/0!</v>
      </c>
      <c r="O15" s="56"/>
      <c r="P15" s="56"/>
      <c r="Q15" s="56"/>
      <c r="R15" s="56"/>
      <c r="S15" s="56"/>
      <c r="T15" s="56"/>
      <c r="U15" s="56"/>
      <c r="V15" s="56"/>
      <c r="W15" s="56"/>
      <c r="X15" s="56"/>
      <c r="Y15" s="56"/>
      <c r="Z15" s="56"/>
    </row>
    <row r="16" spans="1:26" ht="15" customHeight="1">
      <c r="A16" s="90">
        <v>6</v>
      </c>
      <c r="B16" s="89" t="s">
        <v>937</v>
      </c>
      <c r="C16" s="92" t="s">
        <v>938</v>
      </c>
      <c r="D16" s="91"/>
      <c r="E16" s="92" t="s">
        <v>124</v>
      </c>
      <c r="F16" s="93">
        <v>640</v>
      </c>
      <c r="G16" s="499">
        <v>800</v>
      </c>
      <c r="H16" s="95">
        <f t="shared" si="0"/>
        <v>800</v>
      </c>
      <c r="I16" s="92" t="s">
        <v>32</v>
      </c>
      <c r="J16" s="96">
        <v>0</v>
      </c>
      <c r="K16" s="96">
        <v>0</v>
      </c>
      <c r="L16" s="96">
        <f t="shared" si="1"/>
        <v>0</v>
      </c>
      <c r="M16" s="153">
        <f t="shared" si="2"/>
        <v>0</v>
      </c>
      <c r="N16" s="92">
        <f t="shared" si="3"/>
        <v>0</v>
      </c>
      <c r="O16" s="56"/>
      <c r="P16" s="56"/>
      <c r="Q16" s="56"/>
      <c r="R16" s="56"/>
      <c r="S16" s="56"/>
      <c r="T16" s="56"/>
      <c r="U16" s="56"/>
      <c r="V16" s="56"/>
      <c r="W16" s="56"/>
      <c r="X16" s="56"/>
      <c r="Y16" s="56"/>
      <c r="Z16" s="56"/>
    </row>
    <row r="17" spans="1:26" ht="34.5">
      <c r="A17" s="90"/>
      <c r="B17" s="193" t="s">
        <v>939</v>
      </c>
      <c r="C17" s="90" t="s">
        <v>308</v>
      </c>
      <c r="D17" s="91"/>
      <c r="E17" s="92" t="s">
        <v>8</v>
      </c>
      <c r="F17" s="93" t="s">
        <v>8</v>
      </c>
      <c r="G17" s="95"/>
      <c r="H17" s="95">
        <f t="shared" si="0"/>
        <v>0</v>
      </c>
      <c r="I17" s="92" t="s">
        <v>32</v>
      </c>
      <c r="J17" s="96">
        <v>0</v>
      </c>
      <c r="K17" s="96">
        <v>0</v>
      </c>
      <c r="L17" s="96">
        <f t="shared" si="1"/>
        <v>0</v>
      </c>
      <c r="M17" s="153">
        <f t="shared" si="2"/>
        <v>0</v>
      </c>
      <c r="N17" s="92" t="e">
        <f t="shared" si="3"/>
        <v>#DIV/0!</v>
      </c>
      <c r="O17" s="56"/>
      <c r="P17" s="56"/>
      <c r="Q17" s="56"/>
      <c r="R17" s="56"/>
      <c r="S17" s="56"/>
      <c r="T17" s="56"/>
      <c r="U17" s="56"/>
      <c r="V17" s="56"/>
      <c r="W17" s="56"/>
      <c r="X17" s="56"/>
      <c r="Y17" s="56"/>
      <c r="Z17" s="56"/>
    </row>
    <row r="18" spans="1:26" ht="15" customHeight="1">
      <c r="A18" s="158">
        <v>7</v>
      </c>
      <c r="B18" s="76" t="s">
        <v>940</v>
      </c>
      <c r="C18" s="77" t="s">
        <v>941</v>
      </c>
      <c r="D18" s="78"/>
      <c r="E18" s="77" t="s">
        <v>942</v>
      </c>
      <c r="F18" s="80">
        <v>212</v>
      </c>
      <c r="G18" s="156">
        <v>100</v>
      </c>
      <c r="H18" s="82">
        <f t="shared" si="0"/>
        <v>100</v>
      </c>
      <c r="I18" s="77" t="s">
        <v>32</v>
      </c>
      <c r="J18" s="83">
        <v>0</v>
      </c>
      <c r="K18" s="83">
        <v>0</v>
      </c>
      <c r="L18" s="83">
        <f t="shared" si="1"/>
        <v>0</v>
      </c>
      <c r="M18" s="149">
        <f t="shared" si="2"/>
        <v>0</v>
      </c>
      <c r="N18" s="77">
        <f t="shared" si="3"/>
        <v>0</v>
      </c>
      <c r="O18" s="56"/>
      <c r="P18" s="56"/>
      <c r="Q18" s="56"/>
      <c r="R18" s="56"/>
      <c r="S18" s="56"/>
      <c r="T18" s="56"/>
      <c r="U18" s="56"/>
      <c r="V18" s="56"/>
      <c r="W18" s="56"/>
      <c r="X18" s="56"/>
      <c r="Y18" s="56"/>
      <c r="Z18" s="56"/>
    </row>
    <row r="19" spans="1:26" ht="34.5">
      <c r="A19" s="158"/>
      <c r="B19" s="190" t="s">
        <v>943</v>
      </c>
      <c r="C19" s="158" t="s">
        <v>308</v>
      </c>
      <c r="D19" s="78"/>
      <c r="E19" s="77" t="s">
        <v>8</v>
      </c>
      <c r="F19" s="80" t="s">
        <v>8</v>
      </c>
      <c r="G19" s="156"/>
      <c r="H19" s="82">
        <f t="shared" si="0"/>
        <v>0</v>
      </c>
      <c r="I19" s="77" t="s">
        <v>32</v>
      </c>
      <c r="J19" s="83">
        <v>0</v>
      </c>
      <c r="K19" s="83">
        <v>0</v>
      </c>
      <c r="L19" s="83">
        <f t="shared" si="1"/>
        <v>0</v>
      </c>
      <c r="M19" s="149">
        <f t="shared" si="2"/>
        <v>0</v>
      </c>
      <c r="N19" s="77" t="e">
        <f t="shared" si="3"/>
        <v>#DIV/0!</v>
      </c>
      <c r="O19" s="56"/>
      <c r="P19" s="56"/>
      <c r="Q19" s="56"/>
      <c r="R19" s="56"/>
      <c r="S19" s="56"/>
      <c r="T19" s="56"/>
      <c r="U19" s="56"/>
      <c r="V19" s="56"/>
      <c r="W19" s="56"/>
      <c r="X19" s="56"/>
      <c r="Y19" s="56"/>
      <c r="Z19" s="56"/>
    </row>
    <row r="20" spans="1:26" ht="15" customHeight="1">
      <c r="A20" s="90">
        <v>8</v>
      </c>
      <c r="B20" s="89" t="s">
        <v>944</v>
      </c>
      <c r="C20" s="92" t="s">
        <v>945</v>
      </c>
      <c r="D20" s="91"/>
      <c r="E20" s="92" t="s">
        <v>946</v>
      </c>
      <c r="F20" s="93">
        <v>200</v>
      </c>
      <c r="G20" s="499">
        <v>160</v>
      </c>
      <c r="H20" s="95">
        <f t="shared" si="0"/>
        <v>160</v>
      </c>
      <c r="I20" s="92" t="s">
        <v>32</v>
      </c>
      <c r="J20" s="96">
        <v>0</v>
      </c>
      <c r="K20" s="96">
        <v>0</v>
      </c>
      <c r="L20" s="96">
        <f t="shared" si="1"/>
        <v>0</v>
      </c>
      <c r="M20" s="153">
        <f t="shared" si="2"/>
        <v>0</v>
      </c>
      <c r="N20" s="92">
        <f t="shared" si="3"/>
        <v>0</v>
      </c>
      <c r="O20" s="56"/>
      <c r="P20" s="56"/>
      <c r="Q20" s="56"/>
      <c r="R20" s="56"/>
      <c r="S20" s="56"/>
      <c r="T20" s="56"/>
      <c r="U20" s="56"/>
      <c r="V20" s="56"/>
      <c r="W20" s="56"/>
      <c r="X20" s="56"/>
      <c r="Y20" s="56"/>
      <c r="Z20" s="56"/>
    </row>
    <row r="21" spans="1:26" ht="15.75" customHeight="1">
      <c r="A21" s="90"/>
      <c r="B21" s="193" t="s">
        <v>947</v>
      </c>
      <c r="C21" s="90" t="s">
        <v>308</v>
      </c>
      <c r="D21" s="91"/>
      <c r="E21" s="92" t="s">
        <v>8</v>
      </c>
      <c r="F21" s="93" t="s">
        <v>8</v>
      </c>
      <c r="G21" s="95"/>
      <c r="H21" s="95">
        <f t="shared" si="0"/>
        <v>0</v>
      </c>
      <c r="I21" s="92" t="s">
        <v>32</v>
      </c>
      <c r="J21" s="96">
        <v>0</v>
      </c>
      <c r="K21" s="96">
        <v>0</v>
      </c>
      <c r="L21" s="96">
        <f t="shared" si="1"/>
        <v>0</v>
      </c>
      <c r="M21" s="153">
        <f t="shared" si="2"/>
        <v>0</v>
      </c>
      <c r="N21" s="92" t="e">
        <f t="shared" si="3"/>
        <v>#DIV/0!</v>
      </c>
      <c r="O21" s="56"/>
      <c r="P21" s="56"/>
      <c r="Q21" s="56"/>
      <c r="R21" s="56"/>
      <c r="S21" s="56"/>
      <c r="T21" s="56"/>
      <c r="U21" s="56"/>
      <c r="V21" s="56"/>
      <c r="W21" s="56"/>
      <c r="X21" s="56"/>
      <c r="Y21" s="56"/>
      <c r="Z21" s="56"/>
    </row>
    <row r="22" spans="1:26" ht="15" customHeight="1">
      <c r="A22" s="158">
        <v>9</v>
      </c>
      <c r="B22" s="76" t="s">
        <v>948</v>
      </c>
      <c r="C22" s="98" t="s">
        <v>949</v>
      </c>
      <c r="D22" s="78"/>
      <c r="E22" s="77" t="s">
        <v>950</v>
      </c>
      <c r="F22" s="80">
        <v>168</v>
      </c>
      <c r="G22" s="156">
        <v>5800</v>
      </c>
      <c r="H22" s="82">
        <f t="shared" si="0"/>
        <v>5800</v>
      </c>
      <c r="I22" s="77" t="s">
        <v>32</v>
      </c>
      <c r="J22" s="83">
        <v>0</v>
      </c>
      <c r="K22" s="83">
        <v>0</v>
      </c>
      <c r="L22" s="83">
        <f t="shared" si="1"/>
        <v>0</v>
      </c>
      <c r="M22" s="149">
        <f t="shared" si="2"/>
        <v>0</v>
      </c>
      <c r="N22" s="77">
        <f t="shared" si="3"/>
        <v>0</v>
      </c>
      <c r="O22" s="56"/>
      <c r="P22" s="56"/>
      <c r="Q22" s="56"/>
      <c r="R22" s="56"/>
      <c r="S22" s="56"/>
      <c r="T22" s="56"/>
      <c r="U22" s="56"/>
      <c r="V22" s="56"/>
      <c r="W22" s="56"/>
      <c r="X22" s="56"/>
      <c r="Y22" s="56"/>
      <c r="Z22" s="56"/>
    </row>
    <row r="23" spans="1:26" ht="15.75" customHeight="1">
      <c r="A23" s="158"/>
      <c r="B23" s="190" t="s">
        <v>951</v>
      </c>
      <c r="C23" s="158" t="s">
        <v>308</v>
      </c>
      <c r="D23" s="78"/>
      <c r="E23" s="77" t="s">
        <v>8</v>
      </c>
      <c r="F23" s="80" t="s">
        <v>8</v>
      </c>
      <c r="G23" s="156"/>
      <c r="H23" s="82">
        <f t="shared" si="0"/>
        <v>0</v>
      </c>
      <c r="I23" s="77" t="s">
        <v>32</v>
      </c>
      <c r="J23" s="83">
        <v>0</v>
      </c>
      <c r="K23" s="83">
        <v>0</v>
      </c>
      <c r="L23" s="83">
        <f t="shared" si="1"/>
        <v>0</v>
      </c>
      <c r="M23" s="149">
        <f t="shared" si="2"/>
        <v>0</v>
      </c>
      <c r="N23" s="77" t="e">
        <f t="shared" si="3"/>
        <v>#DIV/0!</v>
      </c>
      <c r="O23" s="56"/>
      <c r="P23" s="56"/>
      <c r="Q23" s="56"/>
      <c r="R23" s="56"/>
      <c r="S23" s="56"/>
      <c r="T23" s="56"/>
      <c r="U23" s="56"/>
      <c r="V23" s="56"/>
      <c r="W23" s="56"/>
      <c r="X23" s="56"/>
      <c r="Y23" s="56"/>
      <c r="Z23" s="56"/>
    </row>
    <row r="24" spans="1:26" ht="15" customHeight="1">
      <c r="A24" s="90">
        <v>10</v>
      </c>
      <c r="B24" s="89" t="s">
        <v>952</v>
      </c>
      <c r="C24" s="92" t="s">
        <v>953</v>
      </c>
      <c r="D24" s="91"/>
      <c r="E24" s="92" t="s">
        <v>954</v>
      </c>
      <c r="F24" s="93">
        <v>168</v>
      </c>
      <c r="G24" s="499">
        <v>300</v>
      </c>
      <c r="H24" s="95">
        <f t="shared" si="0"/>
        <v>300</v>
      </c>
      <c r="I24" s="92" t="s">
        <v>32</v>
      </c>
      <c r="J24" s="96">
        <v>0</v>
      </c>
      <c r="K24" s="96">
        <v>0</v>
      </c>
      <c r="L24" s="96">
        <f t="shared" si="1"/>
        <v>0</v>
      </c>
      <c r="M24" s="153">
        <f t="shared" si="2"/>
        <v>0</v>
      </c>
      <c r="N24" s="92">
        <f t="shared" si="3"/>
        <v>0</v>
      </c>
      <c r="O24" s="56"/>
      <c r="P24" s="56"/>
      <c r="Q24" s="56"/>
      <c r="R24" s="56"/>
      <c r="S24" s="56"/>
      <c r="T24" s="56"/>
      <c r="U24" s="56"/>
      <c r="V24" s="56"/>
      <c r="W24" s="56"/>
      <c r="X24" s="56"/>
      <c r="Y24" s="56"/>
      <c r="Z24" s="56"/>
    </row>
    <row r="25" spans="1:26" ht="15.75" customHeight="1">
      <c r="A25" s="90"/>
      <c r="B25" s="193" t="s">
        <v>955</v>
      </c>
      <c r="C25" s="90" t="s">
        <v>308</v>
      </c>
      <c r="D25" s="91"/>
      <c r="E25" s="92" t="s">
        <v>8</v>
      </c>
      <c r="F25" s="93" t="s">
        <v>8</v>
      </c>
      <c r="G25" s="95"/>
      <c r="H25" s="95">
        <f t="shared" si="0"/>
        <v>0</v>
      </c>
      <c r="I25" s="92" t="s">
        <v>32</v>
      </c>
      <c r="J25" s="96">
        <v>0</v>
      </c>
      <c r="K25" s="96">
        <v>0</v>
      </c>
      <c r="L25" s="96">
        <f t="shared" si="1"/>
        <v>0</v>
      </c>
      <c r="M25" s="153">
        <f t="shared" si="2"/>
        <v>0</v>
      </c>
      <c r="N25" s="92" t="e">
        <f t="shared" si="3"/>
        <v>#DIV/0!</v>
      </c>
      <c r="O25" s="56"/>
      <c r="P25" s="56"/>
      <c r="Q25" s="56"/>
      <c r="R25" s="56"/>
      <c r="S25" s="56"/>
      <c r="T25" s="56"/>
      <c r="U25" s="56"/>
      <c r="V25" s="56"/>
      <c r="W25" s="56"/>
      <c r="X25" s="56"/>
      <c r="Y25" s="56"/>
      <c r="Z25" s="56"/>
    </row>
    <row r="26" spans="1:26" ht="15" customHeight="1">
      <c r="A26" s="158">
        <v>11</v>
      </c>
      <c r="B26" s="76" t="s">
        <v>956</v>
      </c>
      <c r="C26" s="77" t="s">
        <v>957</v>
      </c>
      <c r="D26" s="78"/>
      <c r="E26" s="77" t="s">
        <v>958</v>
      </c>
      <c r="F26" s="80">
        <v>212</v>
      </c>
      <c r="G26" s="156">
        <v>100</v>
      </c>
      <c r="H26" s="82">
        <f t="shared" si="0"/>
        <v>100</v>
      </c>
      <c r="I26" s="77" t="s">
        <v>32</v>
      </c>
      <c r="J26" s="83">
        <v>0</v>
      </c>
      <c r="K26" s="83">
        <v>0</v>
      </c>
      <c r="L26" s="83">
        <f t="shared" si="1"/>
        <v>0</v>
      </c>
      <c r="M26" s="149">
        <f t="shared" si="2"/>
        <v>0</v>
      </c>
      <c r="N26" s="77">
        <f t="shared" si="3"/>
        <v>0</v>
      </c>
      <c r="O26" s="56"/>
      <c r="P26" s="56"/>
      <c r="Q26" s="56"/>
      <c r="R26" s="56"/>
      <c r="S26" s="56"/>
      <c r="T26" s="56"/>
      <c r="U26" s="56"/>
      <c r="V26" s="56"/>
      <c r="W26" s="56"/>
      <c r="X26" s="56"/>
      <c r="Y26" s="56"/>
      <c r="Z26" s="56"/>
    </row>
    <row r="27" spans="1:26" ht="15.75" customHeight="1">
      <c r="A27" s="158"/>
      <c r="B27" s="190" t="s">
        <v>959</v>
      </c>
      <c r="C27" s="158" t="s">
        <v>308</v>
      </c>
      <c r="D27" s="78"/>
      <c r="E27" s="77"/>
      <c r="F27" s="80"/>
      <c r="G27" s="156"/>
      <c r="H27" s="82">
        <f t="shared" si="0"/>
        <v>0</v>
      </c>
      <c r="I27" s="77" t="s">
        <v>32</v>
      </c>
      <c r="J27" s="83">
        <v>0</v>
      </c>
      <c r="K27" s="83">
        <v>0</v>
      </c>
      <c r="L27" s="83">
        <f t="shared" si="1"/>
        <v>0</v>
      </c>
      <c r="M27" s="149">
        <f t="shared" si="2"/>
        <v>0</v>
      </c>
      <c r="N27" s="77" t="e">
        <f t="shared" si="3"/>
        <v>#DIV/0!</v>
      </c>
      <c r="O27" s="56"/>
      <c r="P27" s="56"/>
      <c r="Q27" s="56"/>
      <c r="R27" s="56"/>
      <c r="S27" s="56"/>
      <c r="T27" s="56"/>
      <c r="U27" s="56"/>
      <c r="V27" s="56"/>
      <c r="W27" s="56"/>
      <c r="X27" s="56"/>
      <c r="Y27" s="56"/>
      <c r="Z27" s="56"/>
    </row>
    <row r="28" spans="1:26" ht="15" customHeight="1">
      <c r="A28" s="90">
        <v>12</v>
      </c>
      <c r="B28" s="89" t="s">
        <v>960</v>
      </c>
      <c r="C28" s="92" t="s">
        <v>961</v>
      </c>
      <c r="D28" s="91"/>
      <c r="E28" s="92" t="s">
        <v>962</v>
      </c>
      <c r="F28" s="93">
        <v>140</v>
      </c>
      <c r="G28" s="499">
        <v>100</v>
      </c>
      <c r="H28" s="95">
        <f t="shared" si="0"/>
        <v>100</v>
      </c>
      <c r="I28" s="92" t="s">
        <v>32</v>
      </c>
      <c r="J28" s="96">
        <v>0</v>
      </c>
      <c r="K28" s="96">
        <v>0</v>
      </c>
      <c r="L28" s="96">
        <f t="shared" si="1"/>
        <v>0</v>
      </c>
      <c r="M28" s="153">
        <f t="shared" si="2"/>
        <v>0</v>
      </c>
      <c r="N28" s="92">
        <f t="shared" si="3"/>
        <v>0</v>
      </c>
      <c r="O28" s="56"/>
      <c r="P28" s="56"/>
      <c r="Q28" s="56"/>
      <c r="R28" s="56"/>
      <c r="S28" s="56"/>
      <c r="T28" s="56"/>
      <c r="U28" s="56"/>
      <c r="V28" s="56"/>
      <c r="W28" s="56"/>
      <c r="X28" s="56"/>
      <c r="Y28" s="56"/>
      <c r="Z28" s="56"/>
    </row>
    <row r="29" spans="1:26" ht="23.25">
      <c r="A29" s="90"/>
      <c r="B29" s="193" t="s">
        <v>963</v>
      </c>
      <c r="C29" s="90" t="s">
        <v>308</v>
      </c>
      <c r="D29" s="91"/>
      <c r="E29" s="92" t="s">
        <v>8</v>
      </c>
      <c r="F29" s="93" t="s">
        <v>8</v>
      </c>
      <c r="G29" s="95"/>
      <c r="H29" s="95">
        <f t="shared" si="0"/>
        <v>0</v>
      </c>
      <c r="I29" s="92" t="s">
        <v>32</v>
      </c>
      <c r="J29" s="96">
        <v>0</v>
      </c>
      <c r="K29" s="96">
        <v>0</v>
      </c>
      <c r="L29" s="96">
        <f t="shared" si="1"/>
        <v>0</v>
      </c>
      <c r="M29" s="153">
        <f t="shared" si="2"/>
        <v>0</v>
      </c>
      <c r="N29" s="92" t="e">
        <f t="shared" si="3"/>
        <v>#DIV/0!</v>
      </c>
      <c r="O29" s="56"/>
      <c r="P29" s="56"/>
      <c r="Q29" s="56"/>
      <c r="R29" s="56"/>
      <c r="S29" s="56"/>
      <c r="T29" s="56"/>
      <c r="U29" s="56"/>
      <c r="V29" s="56"/>
      <c r="W29" s="56"/>
      <c r="X29" s="56"/>
      <c r="Y29" s="56"/>
      <c r="Z29" s="56"/>
    </row>
    <row r="30" spans="1:26" ht="15" customHeight="1">
      <c r="A30" s="158">
        <v>13</v>
      </c>
      <c r="B30" s="76" t="s">
        <v>964</v>
      </c>
      <c r="C30" s="77" t="s">
        <v>965</v>
      </c>
      <c r="D30" s="78"/>
      <c r="E30" s="77" t="s">
        <v>962</v>
      </c>
      <c r="F30" s="80">
        <v>140</v>
      </c>
      <c r="G30" s="156">
        <v>100</v>
      </c>
      <c r="H30" s="82">
        <f t="shared" si="0"/>
        <v>100</v>
      </c>
      <c r="I30" s="77" t="s">
        <v>32</v>
      </c>
      <c r="J30" s="83">
        <v>0</v>
      </c>
      <c r="K30" s="83">
        <v>0</v>
      </c>
      <c r="L30" s="83">
        <f t="shared" si="1"/>
        <v>0</v>
      </c>
      <c r="M30" s="149">
        <f t="shared" si="2"/>
        <v>0</v>
      </c>
      <c r="N30" s="77">
        <f t="shared" si="3"/>
        <v>0</v>
      </c>
      <c r="O30" s="56"/>
      <c r="P30" s="56"/>
      <c r="Q30" s="56"/>
      <c r="R30" s="56"/>
      <c r="S30" s="56"/>
      <c r="T30" s="56"/>
      <c r="U30" s="56"/>
      <c r="V30" s="56"/>
      <c r="W30" s="56"/>
      <c r="X30" s="56"/>
      <c r="Y30" s="56"/>
      <c r="Z30" s="56"/>
    </row>
    <row r="31" spans="1:26" ht="15.75" customHeight="1">
      <c r="A31" s="158"/>
      <c r="B31" s="190" t="s">
        <v>966</v>
      </c>
      <c r="C31" s="158" t="s">
        <v>308</v>
      </c>
      <c r="D31" s="78"/>
      <c r="E31" s="77" t="s">
        <v>8</v>
      </c>
      <c r="F31" s="80" t="s">
        <v>8</v>
      </c>
      <c r="G31" s="156"/>
      <c r="H31" s="82">
        <f t="shared" si="0"/>
        <v>0</v>
      </c>
      <c r="I31" s="77" t="s">
        <v>32</v>
      </c>
      <c r="J31" s="83">
        <v>0</v>
      </c>
      <c r="K31" s="83">
        <v>0</v>
      </c>
      <c r="L31" s="83">
        <f t="shared" si="1"/>
        <v>0</v>
      </c>
      <c r="M31" s="149">
        <f t="shared" si="2"/>
        <v>0</v>
      </c>
      <c r="N31" s="77" t="e">
        <f t="shared" si="3"/>
        <v>#DIV/0!</v>
      </c>
      <c r="O31" s="56"/>
      <c r="P31" s="56"/>
      <c r="Q31" s="56"/>
      <c r="R31" s="56"/>
      <c r="S31" s="56"/>
      <c r="T31" s="56"/>
      <c r="U31" s="56"/>
      <c r="V31" s="56"/>
      <c r="W31" s="56"/>
      <c r="X31" s="56"/>
      <c r="Y31" s="56"/>
      <c r="Z31" s="56"/>
    </row>
    <row r="32" spans="1:26" ht="15" customHeight="1">
      <c r="A32" s="90">
        <v>14</v>
      </c>
      <c r="B32" s="89" t="s">
        <v>967</v>
      </c>
      <c r="C32" s="91" t="s">
        <v>968</v>
      </c>
      <c r="D32" s="91"/>
      <c r="E32" s="92"/>
      <c r="F32" s="92"/>
      <c r="G32" s="499">
        <v>300</v>
      </c>
      <c r="H32" s="95">
        <f t="shared" si="0"/>
        <v>300</v>
      </c>
      <c r="I32" s="92" t="s">
        <v>32</v>
      </c>
      <c r="J32" s="96">
        <v>0</v>
      </c>
      <c r="K32" s="96">
        <v>0</v>
      </c>
      <c r="L32" s="96">
        <f t="shared" si="1"/>
        <v>0</v>
      </c>
      <c r="M32" s="153">
        <f t="shared" si="2"/>
        <v>0</v>
      </c>
      <c r="N32" s="92" t="e">
        <f t="shared" si="3"/>
        <v>#DIV/0!</v>
      </c>
      <c r="O32" s="56"/>
      <c r="P32" s="56"/>
      <c r="Q32" s="56"/>
      <c r="R32" s="56"/>
      <c r="S32" s="56"/>
      <c r="T32" s="56"/>
      <c r="U32" s="56"/>
      <c r="V32" s="56"/>
      <c r="W32" s="56"/>
      <c r="X32" s="56"/>
      <c r="Y32" s="56"/>
      <c r="Z32" s="56"/>
    </row>
    <row r="33" spans="1:26" ht="15.75" customHeight="1">
      <c r="A33" s="90"/>
      <c r="B33" s="112" t="s">
        <v>969</v>
      </c>
      <c r="C33" s="90" t="s">
        <v>308</v>
      </c>
      <c r="D33" s="91"/>
      <c r="E33" s="92" t="s">
        <v>8</v>
      </c>
      <c r="F33" s="92" t="s">
        <v>8</v>
      </c>
      <c r="G33" s="499"/>
      <c r="H33" s="95">
        <f t="shared" si="0"/>
        <v>0</v>
      </c>
      <c r="I33" s="92" t="s">
        <v>32</v>
      </c>
      <c r="J33" s="96">
        <v>0</v>
      </c>
      <c r="K33" s="96">
        <v>0</v>
      </c>
      <c r="L33" s="96">
        <f t="shared" si="1"/>
        <v>0</v>
      </c>
      <c r="M33" s="153">
        <f t="shared" si="2"/>
        <v>0</v>
      </c>
      <c r="N33" s="92" t="e">
        <f t="shared" si="3"/>
        <v>#DIV/0!</v>
      </c>
      <c r="O33" s="56"/>
      <c r="P33" s="56"/>
      <c r="Q33" s="56"/>
      <c r="R33" s="56"/>
      <c r="S33" s="56"/>
      <c r="T33" s="56"/>
      <c r="U33" s="56"/>
      <c r="V33" s="56"/>
      <c r="W33" s="56"/>
      <c r="X33" s="56"/>
      <c r="Y33" s="56"/>
      <c r="Z33" s="56"/>
    </row>
    <row r="34" spans="1:26" ht="15" customHeight="1">
      <c r="A34" s="158">
        <v>15</v>
      </c>
      <c r="B34" s="76" t="s">
        <v>970</v>
      </c>
      <c r="C34" s="158" t="s">
        <v>968</v>
      </c>
      <c r="D34" s="78"/>
      <c r="E34" s="77" t="s">
        <v>971</v>
      </c>
      <c r="F34" s="77">
        <v>30</v>
      </c>
      <c r="G34" s="156">
        <v>1500</v>
      </c>
      <c r="H34" s="82">
        <f t="shared" si="0"/>
        <v>1500</v>
      </c>
      <c r="I34" s="77" t="s">
        <v>32</v>
      </c>
      <c r="J34" s="83">
        <v>0</v>
      </c>
      <c r="K34" s="83">
        <v>0</v>
      </c>
      <c r="L34" s="83">
        <f t="shared" si="1"/>
        <v>0</v>
      </c>
      <c r="M34" s="149">
        <f t="shared" si="2"/>
        <v>0</v>
      </c>
      <c r="N34" s="77">
        <f t="shared" si="3"/>
        <v>0</v>
      </c>
      <c r="O34" s="56"/>
      <c r="P34" s="56"/>
      <c r="Q34" s="56"/>
      <c r="R34" s="56"/>
      <c r="S34" s="56"/>
      <c r="T34" s="56"/>
      <c r="U34" s="56"/>
      <c r="V34" s="56"/>
      <c r="W34" s="56"/>
      <c r="X34" s="56"/>
      <c r="Y34" s="56"/>
      <c r="Z34" s="56"/>
    </row>
    <row r="35" spans="1:26" ht="15" customHeight="1">
      <c r="A35" s="158"/>
      <c r="B35" s="109" t="s">
        <v>972</v>
      </c>
      <c r="C35" s="158" t="s">
        <v>308</v>
      </c>
      <c r="D35" s="78"/>
      <c r="E35" s="77" t="s">
        <v>8</v>
      </c>
      <c r="F35" s="77" t="s">
        <v>8</v>
      </c>
      <c r="G35" s="156"/>
      <c r="H35" s="82">
        <f t="shared" si="0"/>
        <v>0</v>
      </c>
      <c r="I35" s="77" t="s">
        <v>32</v>
      </c>
      <c r="J35" s="83">
        <v>0</v>
      </c>
      <c r="K35" s="83">
        <v>0</v>
      </c>
      <c r="L35" s="83">
        <f t="shared" si="1"/>
        <v>0</v>
      </c>
      <c r="M35" s="149">
        <f t="shared" si="2"/>
        <v>0</v>
      </c>
      <c r="N35" s="77" t="e">
        <f t="shared" si="3"/>
        <v>#DIV/0!</v>
      </c>
      <c r="O35" s="56"/>
      <c r="P35" s="56"/>
      <c r="Q35" s="56"/>
      <c r="R35" s="56"/>
      <c r="S35" s="56"/>
      <c r="T35" s="56"/>
      <c r="U35" s="56"/>
      <c r="V35" s="56"/>
      <c r="W35" s="56"/>
      <c r="X35" s="56"/>
      <c r="Y35" s="56"/>
      <c r="Z35" s="56"/>
    </row>
    <row r="36" spans="1:26" ht="15" customHeight="1">
      <c r="A36" s="90">
        <v>16</v>
      </c>
      <c r="B36" s="89" t="s">
        <v>973</v>
      </c>
      <c r="C36" s="407" t="s">
        <v>974</v>
      </c>
      <c r="D36" s="64"/>
      <c r="E36" s="92" t="s">
        <v>975</v>
      </c>
      <c r="F36" s="93">
        <v>48</v>
      </c>
      <c r="G36" s="499"/>
      <c r="H36" s="92"/>
      <c r="I36" s="92" t="s">
        <v>32</v>
      </c>
      <c r="J36" s="96">
        <v>0</v>
      </c>
      <c r="K36" s="96">
        <v>0</v>
      </c>
      <c r="L36" s="96">
        <f t="shared" si="1"/>
        <v>0</v>
      </c>
      <c r="M36" s="153">
        <f t="shared" si="2"/>
        <v>0</v>
      </c>
      <c r="N36" s="92" t="e">
        <f t="shared" si="3"/>
        <v>#DIV/0!</v>
      </c>
      <c r="O36" s="56"/>
      <c r="P36" s="56"/>
      <c r="Q36" s="56"/>
      <c r="R36" s="56"/>
      <c r="S36" s="56"/>
      <c r="T36" s="56"/>
      <c r="U36" s="56"/>
      <c r="V36" s="56"/>
      <c r="W36" s="56"/>
      <c r="X36" s="56"/>
      <c r="Y36" s="56"/>
      <c r="Z36" s="56"/>
    </row>
    <row r="37" spans="1:26" ht="15.75" customHeight="1">
      <c r="A37" s="90"/>
      <c r="B37" s="193" t="s">
        <v>976</v>
      </c>
      <c r="C37" s="92" t="s">
        <v>977</v>
      </c>
      <c r="D37" s="91"/>
      <c r="E37" s="92"/>
      <c r="F37" s="93"/>
      <c r="G37" s="499">
        <v>10000</v>
      </c>
      <c r="H37" s="95">
        <f t="shared" ref="H37:H50" si="4">G37</f>
        <v>10000</v>
      </c>
      <c r="I37" s="92" t="s">
        <v>32</v>
      </c>
      <c r="J37" s="96">
        <v>0</v>
      </c>
      <c r="K37" s="96">
        <v>0</v>
      </c>
      <c r="L37" s="96">
        <f t="shared" si="1"/>
        <v>0</v>
      </c>
      <c r="M37" s="153">
        <f t="shared" si="2"/>
        <v>0</v>
      </c>
      <c r="N37" s="92" t="e">
        <f t="shared" si="3"/>
        <v>#DIV/0!</v>
      </c>
      <c r="O37" s="56"/>
      <c r="P37" s="56"/>
      <c r="Q37" s="56"/>
      <c r="R37" s="56"/>
      <c r="S37" s="56"/>
      <c r="T37" s="56"/>
      <c r="U37" s="56"/>
      <c r="V37" s="56"/>
      <c r="W37" s="56"/>
      <c r="X37" s="56"/>
      <c r="Y37" s="56"/>
      <c r="Z37" s="56"/>
    </row>
    <row r="38" spans="1:26" ht="15" customHeight="1">
      <c r="A38" s="90"/>
      <c r="B38" s="89" t="s">
        <v>8</v>
      </c>
      <c r="C38" s="90" t="s">
        <v>308</v>
      </c>
      <c r="D38" s="91"/>
      <c r="E38" s="92"/>
      <c r="F38" s="93"/>
      <c r="G38" s="95"/>
      <c r="H38" s="95">
        <f t="shared" si="4"/>
        <v>0</v>
      </c>
      <c r="I38" s="92" t="s">
        <v>32</v>
      </c>
      <c r="J38" s="96">
        <v>0</v>
      </c>
      <c r="K38" s="96">
        <v>0</v>
      </c>
      <c r="L38" s="96">
        <f t="shared" si="1"/>
        <v>0</v>
      </c>
      <c r="M38" s="153">
        <f t="shared" si="2"/>
        <v>0</v>
      </c>
      <c r="N38" s="92" t="e">
        <f t="shared" si="3"/>
        <v>#DIV/0!</v>
      </c>
      <c r="O38" s="56"/>
      <c r="P38" s="56"/>
      <c r="Q38" s="56"/>
      <c r="R38" s="56"/>
      <c r="S38" s="56"/>
      <c r="T38" s="56"/>
      <c r="U38" s="56"/>
      <c r="V38" s="56"/>
      <c r="W38" s="56"/>
      <c r="X38" s="56"/>
      <c r="Y38" s="56"/>
      <c r="Z38" s="56"/>
    </row>
    <row r="39" spans="1:26" ht="15" customHeight="1">
      <c r="A39" s="90"/>
      <c r="B39" s="112"/>
      <c r="C39" s="92" t="s">
        <v>978</v>
      </c>
      <c r="D39" s="91"/>
      <c r="E39" s="92"/>
      <c r="F39" s="93"/>
      <c r="G39" s="499">
        <v>6600</v>
      </c>
      <c r="H39" s="95">
        <f t="shared" si="4"/>
        <v>6600</v>
      </c>
      <c r="I39" s="92" t="s">
        <v>32</v>
      </c>
      <c r="J39" s="96">
        <v>0</v>
      </c>
      <c r="K39" s="96">
        <v>0</v>
      </c>
      <c r="L39" s="96">
        <f t="shared" si="1"/>
        <v>0</v>
      </c>
      <c r="M39" s="153">
        <f t="shared" si="2"/>
        <v>0</v>
      </c>
      <c r="N39" s="92" t="e">
        <f t="shared" si="3"/>
        <v>#DIV/0!</v>
      </c>
      <c r="O39" s="56"/>
      <c r="P39" s="56"/>
      <c r="Q39" s="56"/>
      <c r="R39" s="56"/>
      <c r="S39" s="56"/>
      <c r="T39" s="56"/>
      <c r="U39" s="56"/>
      <c r="V39" s="56"/>
      <c r="W39" s="56"/>
      <c r="X39" s="56"/>
      <c r="Y39" s="56"/>
      <c r="Z39" s="56"/>
    </row>
    <row r="40" spans="1:26" ht="15" customHeight="1">
      <c r="A40" s="90"/>
      <c r="B40" s="89" t="s">
        <v>8</v>
      </c>
      <c r="C40" s="90" t="s">
        <v>308</v>
      </c>
      <c r="D40" s="91"/>
      <c r="E40" s="92"/>
      <c r="F40" s="93"/>
      <c r="G40" s="95"/>
      <c r="H40" s="95">
        <f t="shared" si="4"/>
        <v>0</v>
      </c>
      <c r="I40" s="92" t="s">
        <v>32</v>
      </c>
      <c r="J40" s="96">
        <v>0</v>
      </c>
      <c r="K40" s="96">
        <v>0</v>
      </c>
      <c r="L40" s="96">
        <f t="shared" si="1"/>
        <v>0</v>
      </c>
      <c r="M40" s="153">
        <f t="shared" si="2"/>
        <v>0</v>
      </c>
      <c r="N40" s="92" t="e">
        <f t="shared" si="3"/>
        <v>#DIV/0!</v>
      </c>
      <c r="O40" s="56"/>
      <c r="P40" s="56"/>
      <c r="Q40" s="56"/>
      <c r="R40" s="56"/>
      <c r="S40" s="56"/>
      <c r="T40" s="56"/>
      <c r="U40" s="56"/>
      <c r="V40" s="56"/>
      <c r="W40" s="56"/>
      <c r="X40" s="56"/>
      <c r="Y40" s="56"/>
      <c r="Z40" s="56"/>
    </row>
    <row r="41" spans="1:26" ht="15" customHeight="1">
      <c r="A41" s="90"/>
      <c r="B41" s="112"/>
      <c r="C41" s="92" t="s">
        <v>979</v>
      </c>
      <c r="D41" s="91"/>
      <c r="E41" s="92"/>
      <c r="F41" s="93"/>
      <c r="G41" s="499">
        <v>7300</v>
      </c>
      <c r="H41" s="95">
        <f t="shared" si="4"/>
        <v>7300</v>
      </c>
      <c r="I41" s="92" t="s">
        <v>32</v>
      </c>
      <c r="J41" s="96">
        <v>0</v>
      </c>
      <c r="K41" s="96">
        <v>0</v>
      </c>
      <c r="L41" s="96">
        <f t="shared" si="1"/>
        <v>0</v>
      </c>
      <c r="M41" s="153">
        <f t="shared" si="2"/>
        <v>0</v>
      </c>
      <c r="N41" s="92" t="e">
        <f t="shared" si="3"/>
        <v>#DIV/0!</v>
      </c>
      <c r="O41" s="56"/>
      <c r="P41" s="56"/>
      <c r="Q41" s="56"/>
      <c r="R41" s="56"/>
      <c r="S41" s="56"/>
      <c r="T41" s="56"/>
      <c r="U41" s="56"/>
      <c r="V41" s="56"/>
      <c r="W41" s="56"/>
      <c r="X41" s="56"/>
      <c r="Y41" s="56"/>
      <c r="Z41" s="56"/>
    </row>
    <row r="42" spans="1:26" ht="15" customHeight="1">
      <c r="A42" s="90"/>
      <c r="B42" s="89" t="s">
        <v>8</v>
      </c>
      <c r="C42" s="90" t="s">
        <v>308</v>
      </c>
      <c r="D42" s="91"/>
      <c r="E42" s="92"/>
      <c r="F42" s="93"/>
      <c r="G42" s="95"/>
      <c r="H42" s="95">
        <f t="shared" si="4"/>
        <v>0</v>
      </c>
      <c r="I42" s="92" t="s">
        <v>32</v>
      </c>
      <c r="J42" s="96">
        <v>0</v>
      </c>
      <c r="K42" s="96">
        <v>0</v>
      </c>
      <c r="L42" s="96">
        <f t="shared" si="1"/>
        <v>0</v>
      </c>
      <c r="M42" s="153">
        <f t="shared" si="2"/>
        <v>0</v>
      </c>
      <c r="N42" s="92" t="e">
        <f t="shared" si="3"/>
        <v>#DIV/0!</v>
      </c>
      <c r="O42" s="56"/>
      <c r="P42" s="56"/>
      <c r="Q42" s="56"/>
      <c r="R42" s="56"/>
      <c r="S42" s="56"/>
      <c r="T42" s="56"/>
      <c r="U42" s="56"/>
      <c r="V42" s="56"/>
      <c r="W42" s="56"/>
      <c r="X42" s="56"/>
      <c r="Y42" s="56"/>
      <c r="Z42" s="56"/>
    </row>
    <row r="43" spans="1:26" ht="15" customHeight="1">
      <c r="A43" s="158">
        <v>17</v>
      </c>
      <c r="B43" s="76" t="s">
        <v>980</v>
      </c>
      <c r="C43" s="500" t="s">
        <v>981</v>
      </c>
      <c r="D43" s="501"/>
      <c r="E43" s="77" t="s">
        <v>124</v>
      </c>
      <c r="F43" s="80"/>
      <c r="G43" s="156">
        <v>310</v>
      </c>
      <c r="H43" s="82">
        <f t="shared" si="4"/>
        <v>310</v>
      </c>
      <c r="I43" s="77" t="s">
        <v>32</v>
      </c>
      <c r="J43" s="83">
        <v>0</v>
      </c>
      <c r="K43" s="83">
        <v>0</v>
      </c>
      <c r="L43" s="83">
        <f t="shared" si="1"/>
        <v>0</v>
      </c>
      <c r="M43" s="149">
        <f t="shared" si="2"/>
        <v>0</v>
      </c>
      <c r="N43" s="77" t="e">
        <f t="shared" si="3"/>
        <v>#DIV/0!</v>
      </c>
      <c r="O43" s="56"/>
      <c r="P43" s="56"/>
      <c r="Q43" s="56"/>
      <c r="R43" s="56"/>
      <c r="S43" s="56"/>
      <c r="T43" s="56"/>
      <c r="U43" s="56"/>
      <c r="V43" s="56"/>
      <c r="W43" s="56"/>
      <c r="X43" s="56"/>
      <c r="Y43" s="56"/>
      <c r="Z43" s="56"/>
    </row>
    <row r="44" spans="1:26" ht="15" customHeight="1">
      <c r="A44" s="158"/>
      <c r="B44" s="109"/>
      <c r="C44" s="158" t="s">
        <v>308</v>
      </c>
      <c r="D44" s="78"/>
      <c r="E44" s="77"/>
      <c r="F44" s="80"/>
      <c r="G44" s="156"/>
      <c r="H44" s="82">
        <f t="shared" si="4"/>
        <v>0</v>
      </c>
      <c r="I44" s="77" t="s">
        <v>32</v>
      </c>
      <c r="J44" s="83">
        <v>0</v>
      </c>
      <c r="K44" s="83">
        <v>0</v>
      </c>
      <c r="L44" s="83">
        <f t="shared" si="1"/>
        <v>0</v>
      </c>
      <c r="M44" s="149">
        <f t="shared" si="2"/>
        <v>0</v>
      </c>
      <c r="N44" s="77" t="e">
        <f t="shared" si="3"/>
        <v>#DIV/0!</v>
      </c>
      <c r="O44" s="56"/>
      <c r="P44" s="56"/>
      <c r="Q44" s="56"/>
      <c r="R44" s="56"/>
      <c r="S44" s="56"/>
      <c r="T44" s="56"/>
      <c r="U44" s="56"/>
      <c r="V44" s="56"/>
      <c r="W44" s="56"/>
      <c r="X44" s="56"/>
      <c r="Y44" s="56"/>
      <c r="Z44" s="56"/>
    </row>
    <row r="45" spans="1:26" ht="15" customHeight="1">
      <c r="A45" s="90">
        <v>18</v>
      </c>
      <c r="B45" s="89" t="s">
        <v>982</v>
      </c>
      <c r="C45" s="407" t="s">
        <v>9</v>
      </c>
      <c r="D45" s="64"/>
      <c r="E45" s="92" t="s">
        <v>124</v>
      </c>
      <c r="F45" s="93"/>
      <c r="G45" s="499">
        <v>820</v>
      </c>
      <c r="H45" s="95">
        <f t="shared" si="4"/>
        <v>820</v>
      </c>
      <c r="I45" s="92" t="s">
        <v>32</v>
      </c>
      <c r="J45" s="96">
        <v>0</v>
      </c>
      <c r="K45" s="96">
        <v>0</v>
      </c>
      <c r="L45" s="96">
        <f t="shared" si="1"/>
        <v>0</v>
      </c>
      <c r="M45" s="153">
        <f t="shared" si="2"/>
        <v>0</v>
      </c>
      <c r="N45" s="92" t="e">
        <f t="shared" si="3"/>
        <v>#DIV/0!</v>
      </c>
      <c r="O45" s="56"/>
      <c r="P45" s="56"/>
      <c r="Q45" s="56"/>
      <c r="R45" s="56"/>
      <c r="S45" s="56"/>
      <c r="T45" s="56"/>
      <c r="U45" s="56"/>
      <c r="V45" s="56"/>
      <c r="W45" s="56"/>
      <c r="X45" s="56"/>
      <c r="Y45" s="56"/>
      <c r="Z45" s="56"/>
    </row>
    <row r="46" spans="1:26" ht="15" customHeight="1">
      <c r="A46" s="90"/>
      <c r="B46" s="112"/>
      <c r="C46" s="90" t="s">
        <v>308</v>
      </c>
      <c r="D46" s="91"/>
      <c r="E46" s="92"/>
      <c r="F46" s="93"/>
      <c r="G46" s="95"/>
      <c r="H46" s="95">
        <f t="shared" si="4"/>
        <v>0</v>
      </c>
      <c r="I46" s="92" t="s">
        <v>32</v>
      </c>
      <c r="J46" s="96">
        <v>0</v>
      </c>
      <c r="K46" s="96">
        <v>0</v>
      </c>
      <c r="L46" s="96">
        <f t="shared" si="1"/>
        <v>0</v>
      </c>
      <c r="M46" s="153">
        <f t="shared" si="2"/>
        <v>0</v>
      </c>
      <c r="N46" s="92" t="e">
        <f t="shared" si="3"/>
        <v>#DIV/0!</v>
      </c>
      <c r="O46" s="56"/>
      <c r="P46" s="56"/>
      <c r="Q46" s="56"/>
      <c r="R46" s="56"/>
      <c r="S46" s="56"/>
      <c r="T46" s="56"/>
      <c r="U46" s="56"/>
      <c r="V46" s="56"/>
      <c r="W46" s="56"/>
      <c r="X46" s="56"/>
      <c r="Y46" s="56"/>
      <c r="Z46" s="56"/>
    </row>
    <row r="47" spans="1:26" ht="15" customHeight="1">
      <c r="A47" s="158">
        <v>19</v>
      </c>
      <c r="B47" s="76" t="s">
        <v>983</v>
      </c>
      <c r="C47" s="77" t="s">
        <v>984</v>
      </c>
      <c r="D47" s="78"/>
      <c r="E47" s="77" t="s">
        <v>985</v>
      </c>
      <c r="F47" s="80">
        <v>96</v>
      </c>
      <c r="G47" s="156">
        <v>5100</v>
      </c>
      <c r="H47" s="82">
        <f t="shared" si="4"/>
        <v>5100</v>
      </c>
      <c r="I47" s="77" t="s">
        <v>32</v>
      </c>
      <c r="J47" s="83">
        <v>0</v>
      </c>
      <c r="K47" s="83">
        <v>0</v>
      </c>
      <c r="L47" s="83">
        <f t="shared" si="1"/>
        <v>0</v>
      </c>
      <c r="M47" s="149">
        <f t="shared" si="2"/>
        <v>0</v>
      </c>
      <c r="N47" s="77">
        <f t="shared" si="3"/>
        <v>0</v>
      </c>
      <c r="O47" s="56"/>
      <c r="P47" s="56"/>
      <c r="Q47" s="56"/>
      <c r="R47" s="56"/>
      <c r="S47" s="56"/>
      <c r="T47" s="56"/>
      <c r="U47" s="56"/>
      <c r="V47" s="56"/>
      <c r="W47" s="56"/>
      <c r="X47" s="56"/>
      <c r="Y47" s="56"/>
      <c r="Z47" s="56"/>
    </row>
    <row r="48" spans="1:26" ht="15.75" customHeight="1">
      <c r="A48" s="158"/>
      <c r="B48" s="190" t="s">
        <v>986</v>
      </c>
      <c r="C48" s="158" t="s">
        <v>308</v>
      </c>
      <c r="D48" s="78"/>
      <c r="E48" s="77" t="s">
        <v>8</v>
      </c>
      <c r="F48" s="80" t="s">
        <v>8</v>
      </c>
      <c r="G48" s="156"/>
      <c r="H48" s="82">
        <f t="shared" si="4"/>
        <v>0</v>
      </c>
      <c r="I48" s="77" t="s">
        <v>32</v>
      </c>
      <c r="J48" s="83">
        <v>0</v>
      </c>
      <c r="K48" s="83">
        <v>0</v>
      </c>
      <c r="L48" s="83">
        <f t="shared" si="1"/>
        <v>0</v>
      </c>
      <c r="M48" s="149">
        <f t="shared" si="2"/>
        <v>0</v>
      </c>
      <c r="N48" s="77" t="e">
        <f t="shared" si="3"/>
        <v>#DIV/0!</v>
      </c>
      <c r="O48" s="56"/>
      <c r="P48" s="56"/>
      <c r="Q48" s="56"/>
      <c r="R48" s="56"/>
      <c r="S48" s="56"/>
      <c r="T48" s="56"/>
      <c r="U48" s="56"/>
      <c r="V48" s="56"/>
      <c r="W48" s="56"/>
      <c r="X48" s="56"/>
      <c r="Y48" s="56"/>
      <c r="Z48" s="56"/>
    </row>
    <row r="49" spans="1:26" ht="15" customHeight="1">
      <c r="A49" s="90">
        <v>20</v>
      </c>
      <c r="B49" s="89" t="s">
        <v>987</v>
      </c>
      <c r="C49" s="92" t="s">
        <v>988</v>
      </c>
      <c r="D49" s="91"/>
      <c r="E49" s="92" t="s">
        <v>989</v>
      </c>
      <c r="F49" s="93">
        <v>96</v>
      </c>
      <c r="G49" s="499">
        <v>900</v>
      </c>
      <c r="H49" s="95">
        <f t="shared" si="4"/>
        <v>900</v>
      </c>
      <c r="I49" s="92" t="s">
        <v>32</v>
      </c>
      <c r="J49" s="96">
        <v>0</v>
      </c>
      <c r="K49" s="96">
        <v>0</v>
      </c>
      <c r="L49" s="96">
        <f t="shared" si="1"/>
        <v>0</v>
      </c>
      <c r="M49" s="153">
        <f t="shared" si="2"/>
        <v>0</v>
      </c>
      <c r="N49" s="92">
        <f t="shared" si="3"/>
        <v>0</v>
      </c>
      <c r="O49" s="56"/>
      <c r="P49" s="56"/>
      <c r="Q49" s="56"/>
      <c r="R49" s="56"/>
      <c r="S49" s="56"/>
      <c r="T49" s="56"/>
      <c r="U49" s="56"/>
      <c r="V49" s="56"/>
      <c r="W49" s="56"/>
      <c r="X49" s="56"/>
      <c r="Y49" s="56"/>
      <c r="Z49" s="56"/>
    </row>
    <row r="50" spans="1:26" ht="15.75" customHeight="1">
      <c r="A50" s="90"/>
      <c r="B50" s="193" t="s">
        <v>986</v>
      </c>
      <c r="C50" s="90" t="s">
        <v>308</v>
      </c>
      <c r="D50" s="91"/>
      <c r="E50" s="92" t="s">
        <v>8</v>
      </c>
      <c r="F50" s="93" t="s">
        <v>8</v>
      </c>
      <c r="G50" s="499"/>
      <c r="H50" s="95">
        <f t="shared" si="4"/>
        <v>0</v>
      </c>
      <c r="I50" s="92" t="s">
        <v>32</v>
      </c>
      <c r="J50" s="96">
        <v>0</v>
      </c>
      <c r="K50" s="96">
        <v>0</v>
      </c>
      <c r="L50" s="96">
        <f t="shared" si="1"/>
        <v>0</v>
      </c>
      <c r="M50" s="153">
        <f t="shared" si="2"/>
        <v>0</v>
      </c>
      <c r="N50" s="92" t="e">
        <f t="shared" si="3"/>
        <v>#DIV/0!</v>
      </c>
      <c r="O50" s="56"/>
      <c r="P50" s="56"/>
      <c r="Q50" s="56"/>
      <c r="R50" s="56"/>
      <c r="S50" s="56"/>
      <c r="T50" s="56"/>
      <c r="U50" s="56"/>
      <c r="V50" s="56"/>
      <c r="W50" s="56"/>
      <c r="X50" s="56"/>
      <c r="Y50" s="56"/>
      <c r="Z50" s="56"/>
    </row>
    <row r="51" spans="1:26" ht="15" customHeight="1">
      <c r="A51" s="158">
        <v>21</v>
      </c>
      <c r="B51" s="76" t="s">
        <v>990</v>
      </c>
      <c r="C51" s="77" t="s">
        <v>991</v>
      </c>
      <c r="D51" s="78"/>
      <c r="E51" s="77" t="s">
        <v>975</v>
      </c>
      <c r="F51" s="80">
        <v>48</v>
      </c>
      <c r="G51" s="156"/>
      <c r="H51" s="77"/>
      <c r="I51" s="77" t="s">
        <v>32</v>
      </c>
      <c r="J51" s="83">
        <v>0</v>
      </c>
      <c r="K51" s="83">
        <v>0</v>
      </c>
      <c r="L51" s="83">
        <f t="shared" si="1"/>
        <v>0</v>
      </c>
      <c r="M51" s="149">
        <f t="shared" si="2"/>
        <v>0</v>
      </c>
      <c r="N51" s="77" t="e">
        <f t="shared" si="3"/>
        <v>#DIV/0!</v>
      </c>
      <c r="O51" s="56"/>
      <c r="P51" s="56"/>
      <c r="Q51" s="56"/>
      <c r="R51" s="56"/>
      <c r="S51" s="56"/>
      <c r="T51" s="56"/>
      <c r="U51" s="56"/>
      <c r="V51" s="56"/>
      <c r="W51" s="56"/>
      <c r="X51" s="56"/>
      <c r="Y51" s="56"/>
      <c r="Z51" s="56"/>
    </row>
    <row r="52" spans="1:26" ht="15.75" customHeight="1">
      <c r="A52" s="158"/>
      <c r="B52" s="190" t="s">
        <v>992</v>
      </c>
      <c r="C52" s="77" t="s">
        <v>993</v>
      </c>
      <c r="D52" s="78"/>
      <c r="E52" s="77"/>
      <c r="F52" s="80"/>
      <c r="G52" s="156">
        <v>400</v>
      </c>
      <c r="H52" s="82">
        <f t="shared" ref="H52:H105" si="5">G52</f>
        <v>400</v>
      </c>
      <c r="I52" s="77" t="s">
        <v>32</v>
      </c>
      <c r="J52" s="83">
        <v>0</v>
      </c>
      <c r="K52" s="83">
        <v>0</v>
      </c>
      <c r="L52" s="83">
        <f t="shared" si="1"/>
        <v>0</v>
      </c>
      <c r="M52" s="149">
        <f t="shared" si="2"/>
        <v>0</v>
      </c>
      <c r="N52" s="77" t="e">
        <f t="shared" si="3"/>
        <v>#DIV/0!</v>
      </c>
      <c r="O52" s="56"/>
      <c r="P52" s="56"/>
      <c r="Q52" s="56"/>
      <c r="R52" s="56"/>
      <c r="S52" s="56"/>
      <c r="T52" s="56"/>
      <c r="U52" s="56"/>
      <c r="V52" s="56"/>
      <c r="W52" s="56"/>
      <c r="X52" s="56"/>
      <c r="Y52" s="56"/>
      <c r="Z52" s="56"/>
    </row>
    <row r="53" spans="1:26" ht="15" customHeight="1">
      <c r="A53" s="158"/>
      <c r="B53" s="109"/>
      <c r="C53" s="158" t="s">
        <v>308</v>
      </c>
      <c r="D53" s="78"/>
      <c r="E53" s="77"/>
      <c r="F53" s="80"/>
      <c r="G53" s="156">
        <v>500</v>
      </c>
      <c r="H53" s="82">
        <f t="shared" si="5"/>
        <v>500</v>
      </c>
      <c r="I53" s="77" t="s">
        <v>32</v>
      </c>
      <c r="J53" s="83">
        <v>0</v>
      </c>
      <c r="K53" s="83">
        <v>0</v>
      </c>
      <c r="L53" s="83">
        <f t="shared" si="1"/>
        <v>0</v>
      </c>
      <c r="M53" s="149">
        <f t="shared" si="2"/>
        <v>0</v>
      </c>
      <c r="N53" s="77" t="e">
        <f t="shared" si="3"/>
        <v>#DIV/0!</v>
      </c>
      <c r="O53" s="56"/>
      <c r="P53" s="56"/>
      <c r="Q53" s="56"/>
      <c r="R53" s="56"/>
      <c r="S53" s="56"/>
      <c r="T53" s="56"/>
      <c r="U53" s="56"/>
      <c r="V53" s="56"/>
      <c r="W53" s="56"/>
      <c r="X53" s="56"/>
      <c r="Y53" s="56"/>
      <c r="Z53" s="56"/>
    </row>
    <row r="54" spans="1:26" ht="15" customHeight="1">
      <c r="A54" s="158"/>
      <c r="B54" s="109"/>
      <c r="C54" s="77" t="s">
        <v>994</v>
      </c>
      <c r="D54" s="78"/>
      <c r="E54" s="77"/>
      <c r="F54" s="80"/>
      <c r="G54" s="156"/>
      <c r="H54" s="82">
        <f t="shared" si="5"/>
        <v>0</v>
      </c>
      <c r="I54" s="77" t="s">
        <v>32</v>
      </c>
      <c r="J54" s="83">
        <v>0</v>
      </c>
      <c r="K54" s="83">
        <v>0</v>
      </c>
      <c r="L54" s="83">
        <f t="shared" si="1"/>
        <v>0</v>
      </c>
      <c r="M54" s="149">
        <f t="shared" si="2"/>
        <v>0</v>
      </c>
      <c r="N54" s="77" t="e">
        <f t="shared" si="3"/>
        <v>#DIV/0!</v>
      </c>
      <c r="O54" s="56"/>
      <c r="P54" s="56"/>
      <c r="Q54" s="56"/>
      <c r="R54" s="56"/>
      <c r="S54" s="56"/>
      <c r="T54" s="56"/>
      <c r="U54" s="56"/>
      <c r="V54" s="56"/>
      <c r="W54" s="56"/>
      <c r="X54" s="56"/>
      <c r="Y54" s="56"/>
      <c r="Z54" s="56"/>
    </row>
    <row r="55" spans="1:26" ht="15" customHeight="1">
      <c r="A55" s="158"/>
      <c r="B55" s="109"/>
      <c r="C55" s="158" t="s">
        <v>308</v>
      </c>
      <c r="D55" s="78"/>
      <c r="E55" s="77"/>
      <c r="F55" s="80"/>
      <c r="G55" s="156"/>
      <c r="H55" s="82">
        <f t="shared" si="5"/>
        <v>0</v>
      </c>
      <c r="I55" s="77" t="s">
        <v>32</v>
      </c>
      <c r="J55" s="83">
        <v>0</v>
      </c>
      <c r="K55" s="83">
        <v>0</v>
      </c>
      <c r="L55" s="83">
        <f t="shared" si="1"/>
        <v>0</v>
      </c>
      <c r="M55" s="149">
        <f t="shared" si="2"/>
        <v>0</v>
      </c>
      <c r="N55" s="77" t="e">
        <f t="shared" si="3"/>
        <v>#DIV/0!</v>
      </c>
      <c r="O55" s="56"/>
      <c r="P55" s="56"/>
      <c r="Q55" s="56"/>
      <c r="R55" s="56"/>
      <c r="S55" s="56"/>
      <c r="T55" s="56"/>
      <c r="U55" s="56"/>
      <c r="V55" s="56"/>
      <c r="W55" s="56"/>
      <c r="X55" s="56"/>
      <c r="Y55" s="56"/>
      <c r="Z55" s="56"/>
    </row>
    <row r="56" spans="1:26" ht="15" customHeight="1">
      <c r="A56" s="90">
        <v>22</v>
      </c>
      <c r="B56" s="89" t="s">
        <v>995</v>
      </c>
      <c r="C56" s="92" t="s">
        <v>996</v>
      </c>
      <c r="D56" s="91"/>
      <c r="E56" s="92"/>
      <c r="F56" s="93"/>
      <c r="G56" s="499"/>
      <c r="H56" s="95">
        <f t="shared" si="5"/>
        <v>0</v>
      </c>
      <c r="I56" s="92" t="s">
        <v>32</v>
      </c>
      <c r="J56" s="96">
        <v>0</v>
      </c>
      <c r="K56" s="96">
        <v>0</v>
      </c>
      <c r="L56" s="96">
        <f t="shared" si="1"/>
        <v>0</v>
      </c>
      <c r="M56" s="153">
        <f t="shared" si="2"/>
        <v>0</v>
      </c>
      <c r="N56" s="92" t="e">
        <f t="shared" si="3"/>
        <v>#DIV/0!</v>
      </c>
      <c r="O56" s="56"/>
      <c r="P56" s="56"/>
      <c r="Q56" s="56"/>
      <c r="R56" s="56"/>
      <c r="S56" s="56"/>
      <c r="T56" s="56"/>
      <c r="U56" s="56"/>
      <c r="V56" s="56"/>
      <c r="W56" s="56"/>
      <c r="X56" s="56"/>
      <c r="Y56" s="56"/>
      <c r="Z56" s="56"/>
    </row>
    <row r="57" spans="1:26" ht="15" customHeight="1">
      <c r="A57" s="90"/>
      <c r="B57" s="112"/>
      <c r="C57" s="92" t="s">
        <v>997</v>
      </c>
      <c r="D57" s="91"/>
      <c r="E57" s="92" t="s">
        <v>998</v>
      </c>
      <c r="F57" s="93"/>
      <c r="G57" s="502">
        <v>550</v>
      </c>
      <c r="H57" s="95">
        <f t="shared" si="5"/>
        <v>550</v>
      </c>
      <c r="I57" s="92" t="s">
        <v>32</v>
      </c>
      <c r="J57" s="96">
        <v>0</v>
      </c>
      <c r="K57" s="96">
        <v>0</v>
      </c>
      <c r="L57" s="96">
        <f t="shared" si="1"/>
        <v>0</v>
      </c>
      <c r="M57" s="153">
        <f t="shared" si="2"/>
        <v>0</v>
      </c>
      <c r="N57" s="92" t="e">
        <f t="shared" si="3"/>
        <v>#DIV/0!</v>
      </c>
      <c r="O57" s="56"/>
      <c r="P57" s="56"/>
      <c r="Q57" s="56"/>
      <c r="R57" s="56"/>
      <c r="S57" s="56"/>
      <c r="T57" s="56"/>
      <c r="U57" s="56"/>
      <c r="V57" s="56"/>
      <c r="W57" s="56"/>
      <c r="X57" s="56"/>
      <c r="Y57" s="56"/>
      <c r="Z57" s="56"/>
    </row>
    <row r="58" spans="1:26" ht="15" customHeight="1">
      <c r="A58" s="90"/>
      <c r="B58" s="112"/>
      <c r="C58" s="92" t="s">
        <v>999</v>
      </c>
      <c r="D58" s="91"/>
      <c r="E58" s="92" t="s">
        <v>998</v>
      </c>
      <c r="F58" s="93"/>
      <c r="G58" s="499">
        <v>300</v>
      </c>
      <c r="H58" s="95">
        <f t="shared" si="5"/>
        <v>300</v>
      </c>
      <c r="I58" s="92" t="s">
        <v>32</v>
      </c>
      <c r="J58" s="96">
        <v>0</v>
      </c>
      <c r="K58" s="96">
        <v>0</v>
      </c>
      <c r="L58" s="96">
        <f t="shared" si="1"/>
        <v>0</v>
      </c>
      <c r="M58" s="153">
        <f t="shared" si="2"/>
        <v>0</v>
      </c>
      <c r="N58" s="92" t="e">
        <f t="shared" si="3"/>
        <v>#DIV/0!</v>
      </c>
      <c r="O58" s="56"/>
      <c r="P58" s="56"/>
      <c r="Q58" s="56"/>
      <c r="R58" s="56"/>
      <c r="S58" s="56"/>
      <c r="T58" s="56"/>
      <c r="U58" s="56"/>
      <c r="V58" s="56"/>
      <c r="W58" s="56"/>
      <c r="X58" s="56"/>
      <c r="Y58" s="56"/>
      <c r="Z58" s="56"/>
    </row>
    <row r="59" spans="1:26" ht="15" customHeight="1">
      <c r="A59" s="105">
        <v>23</v>
      </c>
      <c r="B59" s="116" t="s">
        <v>1000</v>
      </c>
      <c r="C59" s="98" t="s">
        <v>1001</v>
      </c>
      <c r="D59" s="78"/>
      <c r="E59" s="98" t="s">
        <v>1002</v>
      </c>
      <c r="F59" s="80"/>
      <c r="G59" s="503">
        <v>1513</v>
      </c>
      <c r="H59" s="82">
        <f t="shared" si="5"/>
        <v>1513</v>
      </c>
      <c r="I59" s="77" t="s">
        <v>32</v>
      </c>
      <c r="J59" s="83">
        <v>0</v>
      </c>
      <c r="K59" s="83">
        <v>0</v>
      </c>
      <c r="L59" s="83">
        <f t="shared" si="1"/>
        <v>0</v>
      </c>
      <c r="M59" s="149">
        <f t="shared" si="2"/>
        <v>0</v>
      </c>
      <c r="N59" s="77" t="e">
        <f t="shared" si="3"/>
        <v>#DIV/0!</v>
      </c>
      <c r="O59" s="56"/>
      <c r="P59" s="56"/>
      <c r="Q59" s="56"/>
      <c r="R59" s="56"/>
      <c r="S59" s="56"/>
      <c r="T59" s="56"/>
      <c r="U59" s="56"/>
      <c r="V59" s="56"/>
      <c r="W59" s="56"/>
      <c r="X59" s="56"/>
      <c r="Y59" s="56"/>
      <c r="Z59" s="56"/>
    </row>
    <row r="60" spans="1:26" ht="15" customHeight="1">
      <c r="A60" s="158"/>
      <c r="B60" s="109"/>
      <c r="C60" s="158" t="s">
        <v>308</v>
      </c>
      <c r="D60" s="78"/>
      <c r="E60" s="77"/>
      <c r="F60" s="80"/>
      <c r="G60" s="156"/>
      <c r="H60" s="82">
        <f t="shared" si="5"/>
        <v>0</v>
      </c>
      <c r="I60" s="77" t="s">
        <v>32</v>
      </c>
      <c r="J60" s="83">
        <v>0</v>
      </c>
      <c r="K60" s="83">
        <v>0</v>
      </c>
      <c r="L60" s="83">
        <f t="shared" si="1"/>
        <v>0</v>
      </c>
      <c r="M60" s="149">
        <f t="shared" si="2"/>
        <v>0</v>
      </c>
      <c r="N60" s="77" t="e">
        <f t="shared" si="3"/>
        <v>#DIV/0!</v>
      </c>
      <c r="O60" s="56"/>
      <c r="P60" s="56"/>
      <c r="Q60" s="56"/>
      <c r="R60" s="56"/>
      <c r="S60" s="56"/>
      <c r="T60" s="56"/>
      <c r="U60" s="56"/>
      <c r="V60" s="56"/>
      <c r="W60" s="56"/>
      <c r="X60" s="56"/>
      <c r="Y60" s="56"/>
      <c r="Z60" s="56"/>
    </row>
    <row r="61" spans="1:26" ht="15" customHeight="1">
      <c r="A61" s="90">
        <v>24</v>
      </c>
      <c r="B61" s="89" t="s">
        <v>1003</v>
      </c>
      <c r="C61" s="92" t="s">
        <v>1004</v>
      </c>
      <c r="D61" s="91"/>
      <c r="E61" s="92" t="s">
        <v>931</v>
      </c>
      <c r="F61" s="93"/>
      <c r="G61" s="499">
        <v>145</v>
      </c>
      <c r="H61" s="95">
        <f t="shared" si="5"/>
        <v>145</v>
      </c>
      <c r="I61" s="92" t="s">
        <v>32</v>
      </c>
      <c r="J61" s="96">
        <v>0</v>
      </c>
      <c r="K61" s="96">
        <v>0</v>
      </c>
      <c r="L61" s="96">
        <f t="shared" si="1"/>
        <v>0</v>
      </c>
      <c r="M61" s="153">
        <f t="shared" si="2"/>
        <v>0</v>
      </c>
      <c r="N61" s="92" t="e">
        <f t="shared" si="3"/>
        <v>#DIV/0!</v>
      </c>
      <c r="O61" s="56"/>
      <c r="P61" s="56"/>
      <c r="Q61" s="56"/>
      <c r="R61" s="56"/>
      <c r="S61" s="56"/>
      <c r="T61" s="56"/>
      <c r="U61" s="56"/>
      <c r="V61" s="56"/>
      <c r="W61" s="56"/>
      <c r="X61" s="56"/>
      <c r="Y61" s="56"/>
      <c r="Z61" s="56"/>
    </row>
    <row r="62" spans="1:26" ht="15" customHeight="1">
      <c r="A62" s="90"/>
      <c r="B62" s="112"/>
      <c r="C62" s="90" t="s">
        <v>308</v>
      </c>
      <c r="D62" s="91"/>
      <c r="E62" s="92"/>
      <c r="F62" s="93"/>
      <c r="G62" s="95"/>
      <c r="H62" s="95">
        <f t="shared" si="5"/>
        <v>0</v>
      </c>
      <c r="I62" s="92" t="s">
        <v>8</v>
      </c>
      <c r="J62" s="96">
        <v>0</v>
      </c>
      <c r="K62" s="96">
        <v>0</v>
      </c>
      <c r="L62" s="96">
        <f t="shared" si="1"/>
        <v>0</v>
      </c>
      <c r="M62" s="153">
        <f t="shared" si="2"/>
        <v>0</v>
      </c>
      <c r="N62" s="92" t="e">
        <f t="shared" si="3"/>
        <v>#DIV/0!</v>
      </c>
      <c r="O62" s="56"/>
      <c r="P62" s="56"/>
      <c r="Q62" s="56"/>
      <c r="R62" s="56"/>
      <c r="S62" s="56"/>
      <c r="T62" s="56"/>
      <c r="U62" s="56"/>
      <c r="V62" s="56"/>
      <c r="W62" s="56"/>
      <c r="X62" s="56"/>
      <c r="Y62" s="56"/>
      <c r="Z62" s="56"/>
    </row>
    <row r="63" spans="1:26" ht="15" customHeight="1">
      <c r="A63" s="158">
        <v>25</v>
      </c>
      <c r="B63" s="76" t="s">
        <v>1005</v>
      </c>
      <c r="C63" s="77" t="s">
        <v>1006</v>
      </c>
      <c r="D63" s="78"/>
      <c r="E63" s="77" t="s">
        <v>1007</v>
      </c>
      <c r="F63" s="80"/>
      <c r="G63" s="156">
        <v>170</v>
      </c>
      <c r="H63" s="82">
        <f t="shared" si="5"/>
        <v>170</v>
      </c>
      <c r="I63" s="77" t="s">
        <v>32</v>
      </c>
      <c r="J63" s="83">
        <v>0</v>
      </c>
      <c r="K63" s="83">
        <v>0</v>
      </c>
      <c r="L63" s="83">
        <f t="shared" si="1"/>
        <v>0</v>
      </c>
      <c r="M63" s="149">
        <f t="shared" si="2"/>
        <v>0</v>
      </c>
      <c r="N63" s="77" t="e">
        <f t="shared" si="3"/>
        <v>#DIV/0!</v>
      </c>
      <c r="O63" s="56"/>
      <c r="P63" s="56"/>
      <c r="Q63" s="56"/>
      <c r="R63" s="56"/>
      <c r="S63" s="56"/>
      <c r="T63" s="56"/>
      <c r="U63" s="56"/>
      <c r="V63" s="56"/>
      <c r="W63" s="56"/>
      <c r="X63" s="56"/>
      <c r="Y63" s="56"/>
      <c r="Z63" s="56"/>
    </row>
    <row r="64" spans="1:26" ht="15" customHeight="1">
      <c r="A64" s="158"/>
      <c r="B64" s="109"/>
      <c r="C64" s="158" t="s">
        <v>308</v>
      </c>
      <c r="D64" s="78"/>
      <c r="E64" s="77"/>
      <c r="F64" s="80"/>
      <c r="G64" s="156"/>
      <c r="H64" s="82">
        <f t="shared" si="5"/>
        <v>0</v>
      </c>
      <c r="I64" s="77" t="s">
        <v>32</v>
      </c>
      <c r="J64" s="83">
        <v>0</v>
      </c>
      <c r="K64" s="83">
        <v>0</v>
      </c>
      <c r="L64" s="83">
        <f t="shared" si="1"/>
        <v>0</v>
      </c>
      <c r="M64" s="149">
        <f t="shared" si="2"/>
        <v>0</v>
      </c>
      <c r="N64" s="77" t="e">
        <f t="shared" si="3"/>
        <v>#DIV/0!</v>
      </c>
      <c r="O64" s="56"/>
      <c r="P64" s="56"/>
      <c r="Q64" s="56"/>
      <c r="R64" s="56"/>
      <c r="S64" s="56"/>
      <c r="T64" s="56"/>
      <c r="U64" s="56"/>
      <c r="V64" s="56"/>
      <c r="W64" s="56"/>
      <c r="X64" s="56"/>
      <c r="Y64" s="56"/>
      <c r="Z64" s="56"/>
    </row>
    <row r="65" spans="1:26" ht="15" customHeight="1">
      <c r="A65" s="90">
        <v>26</v>
      </c>
      <c r="B65" s="89" t="s">
        <v>1008</v>
      </c>
      <c r="C65" s="92" t="s">
        <v>1009</v>
      </c>
      <c r="D65" s="91"/>
      <c r="E65" s="92" t="s">
        <v>124</v>
      </c>
      <c r="F65" s="93"/>
      <c r="G65" s="499">
        <v>415</v>
      </c>
      <c r="H65" s="95">
        <f t="shared" si="5"/>
        <v>415</v>
      </c>
      <c r="I65" s="92" t="s">
        <v>32</v>
      </c>
      <c r="J65" s="96">
        <v>0</v>
      </c>
      <c r="K65" s="96">
        <v>0</v>
      </c>
      <c r="L65" s="96">
        <f t="shared" si="1"/>
        <v>0</v>
      </c>
      <c r="M65" s="153">
        <f t="shared" si="2"/>
        <v>0</v>
      </c>
      <c r="N65" s="92" t="e">
        <f t="shared" si="3"/>
        <v>#DIV/0!</v>
      </c>
      <c r="O65" s="56"/>
      <c r="P65" s="56"/>
      <c r="Q65" s="56"/>
      <c r="R65" s="56"/>
      <c r="S65" s="56"/>
      <c r="T65" s="56"/>
      <c r="U65" s="56"/>
      <c r="V65" s="56"/>
      <c r="W65" s="56"/>
      <c r="X65" s="56"/>
      <c r="Y65" s="56"/>
      <c r="Z65" s="56"/>
    </row>
    <row r="66" spans="1:26" ht="15" customHeight="1">
      <c r="A66" s="90"/>
      <c r="B66" s="112"/>
      <c r="C66" s="90" t="s">
        <v>308</v>
      </c>
      <c r="D66" s="91"/>
      <c r="E66" s="92"/>
      <c r="F66" s="93"/>
      <c r="G66" s="95"/>
      <c r="H66" s="95">
        <f t="shared" si="5"/>
        <v>0</v>
      </c>
      <c r="I66" s="92" t="s">
        <v>32</v>
      </c>
      <c r="J66" s="96">
        <v>0</v>
      </c>
      <c r="K66" s="96">
        <v>0</v>
      </c>
      <c r="L66" s="96">
        <f t="shared" si="1"/>
        <v>0</v>
      </c>
      <c r="M66" s="153">
        <f t="shared" si="2"/>
        <v>0</v>
      </c>
      <c r="N66" s="92" t="e">
        <f t="shared" si="3"/>
        <v>#DIV/0!</v>
      </c>
      <c r="O66" s="56"/>
      <c r="P66" s="56"/>
      <c r="Q66" s="56"/>
      <c r="R66" s="56"/>
      <c r="S66" s="56"/>
      <c r="T66" s="56"/>
      <c r="U66" s="56"/>
      <c r="V66" s="56"/>
      <c r="W66" s="56"/>
      <c r="X66" s="56"/>
      <c r="Y66" s="56"/>
      <c r="Z66" s="56"/>
    </row>
    <row r="67" spans="1:26" ht="15" customHeight="1">
      <c r="A67" s="158">
        <v>27</v>
      </c>
      <c r="B67" s="76" t="s">
        <v>1010</v>
      </c>
      <c r="C67" s="77" t="s">
        <v>9</v>
      </c>
      <c r="D67" s="78"/>
      <c r="E67" s="77" t="s">
        <v>971</v>
      </c>
      <c r="F67" s="80"/>
      <c r="G67" s="156">
        <v>1460</v>
      </c>
      <c r="H67" s="82">
        <f t="shared" si="5"/>
        <v>1460</v>
      </c>
      <c r="I67" s="77" t="s">
        <v>32</v>
      </c>
      <c r="J67" s="83">
        <v>0</v>
      </c>
      <c r="K67" s="83">
        <v>0</v>
      </c>
      <c r="L67" s="83">
        <f t="shared" si="1"/>
        <v>0</v>
      </c>
      <c r="M67" s="149">
        <f t="shared" si="2"/>
        <v>0</v>
      </c>
      <c r="N67" s="77" t="e">
        <f t="shared" si="3"/>
        <v>#DIV/0!</v>
      </c>
      <c r="O67" s="56"/>
      <c r="P67" s="56"/>
      <c r="Q67" s="56"/>
      <c r="R67" s="56"/>
      <c r="S67" s="56"/>
      <c r="T67" s="56"/>
      <c r="U67" s="56"/>
      <c r="V67" s="56"/>
      <c r="W67" s="56"/>
      <c r="X67" s="56"/>
      <c r="Y67" s="56"/>
      <c r="Z67" s="56"/>
    </row>
    <row r="68" spans="1:26" ht="15" customHeight="1">
      <c r="A68" s="158"/>
      <c r="B68" s="109"/>
      <c r="C68" s="158" t="s">
        <v>308</v>
      </c>
      <c r="D68" s="78"/>
      <c r="E68" s="77"/>
      <c r="F68" s="80"/>
      <c r="G68" s="156"/>
      <c r="H68" s="82">
        <f t="shared" si="5"/>
        <v>0</v>
      </c>
      <c r="I68" s="77" t="s">
        <v>32</v>
      </c>
      <c r="J68" s="83">
        <v>0</v>
      </c>
      <c r="K68" s="83">
        <v>0</v>
      </c>
      <c r="L68" s="83">
        <f t="shared" si="1"/>
        <v>0</v>
      </c>
      <c r="M68" s="149">
        <f t="shared" si="2"/>
        <v>0</v>
      </c>
      <c r="N68" s="77" t="e">
        <f t="shared" si="3"/>
        <v>#DIV/0!</v>
      </c>
      <c r="O68" s="56"/>
      <c r="P68" s="56"/>
      <c r="Q68" s="56"/>
      <c r="R68" s="56"/>
      <c r="S68" s="56"/>
      <c r="T68" s="56"/>
      <c r="U68" s="56"/>
      <c r="V68" s="56"/>
      <c r="W68" s="56"/>
      <c r="X68" s="56"/>
      <c r="Y68" s="56"/>
      <c r="Z68" s="56"/>
    </row>
    <row r="69" spans="1:26" ht="15" customHeight="1">
      <c r="A69" s="90">
        <v>28</v>
      </c>
      <c r="B69" s="89" t="s">
        <v>1011</v>
      </c>
      <c r="C69" s="92" t="s">
        <v>1012</v>
      </c>
      <c r="D69" s="91"/>
      <c r="E69" s="92"/>
      <c r="F69" s="93"/>
      <c r="G69" s="499">
        <v>365</v>
      </c>
      <c r="H69" s="95">
        <f t="shared" si="5"/>
        <v>365</v>
      </c>
      <c r="I69" s="92" t="s">
        <v>32</v>
      </c>
      <c r="J69" s="96">
        <v>0</v>
      </c>
      <c r="K69" s="96">
        <v>0</v>
      </c>
      <c r="L69" s="96">
        <f t="shared" si="1"/>
        <v>0</v>
      </c>
      <c r="M69" s="153">
        <f t="shared" si="2"/>
        <v>0</v>
      </c>
      <c r="N69" s="92" t="e">
        <f t="shared" si="3"/>
        <v>#DIV/0!</v>
      </c>
      <c r="O69" s="56"/>
      <c r="P69" s="56"/>
      <c r="Q69" s="56"/>
      <c r="R69" s="56"/>
      <c r="S69" s="56"/>
      <c r="T69" s="56"/>
      <c r="U69" s="56"/>
      <c r="V69" s="56"/>
      <c r="W69" s="56"/>
      <c r="X69" s="56"/>
      <c r="Y69" s="56"/>
      <c r="Z69" s="56"/>
    </row>
    <row r="70" spans="1:26" ht="15" customHeight="1">
      <c r="A70" s="90"/>
      <c r="B70" s="112"/>
      <c r="C70" s="90" t="s">
        <v>308</v>
      </c>
      <c r="D70" s="91"/>
      <c r="E70" s="92"/>
      <c r="F70" s="93"/>
      <c r="G70" s="95"/>
      <c r="H70" s="95">
        <f t="shared" si="5"/>
        <v>0</v>
      </c>
      <c r="I70" s="92" t="s">
        <v>32</v>
      </c>
      <c r="J70" s="96">
        <v>0</v>
      </c>
      <c r="K70" s="96">
        <v>0</v>
      </c>
      <c r="L70" s="96">
        <f t="shared" si="1"/>
        <v>0</v>
      </c>
      <c r="M70" s="153">
        <f t="shared" si="2"/>
        <v>0</v>
      </c>
      <c r="N70" s="92" t="e">
        <f t="shared" si="3"/>
        <v>#DIV/0!</v>
      </c>
      <c r="O70" s="56"/>
      <c r="P70" s="56"/>
      <c r="Q70" s="56"/>
      <c r="R70" s="56"/>
      <c r="S70" s="56"/>
      <c r="T70" s="56"/>
      <c r="U70" s="56"/>
      <c r="V70" s="56"/>
      <c r="W70" s="56"/>
      <c r="X70" s="56"/>
      <c r="Y70" s="56"/>
      <c r="Z70" s="56"/>
    </row>
    <row r="71" spans="1:26" ht="15" customHeight="1">
      <c r="A71" s="158">
        <v>29</v>
      </c>
      <c r="B71" s="76" t="s">
        <v>1013</v>
      </c>
      <c r="C71" s="77" t="s">
        <v>1014</v>
      </c>
      <c r="D71" s="78"/>
      <c r="E71" s="77" t="s">
        <v>1015</v>
      </c>
      <c r="F71" s="80"/>
      <c r="G71" s="156">
        <v>300</v>
      </c>
      <c r="H71" s="82">
        <f t="shared" si="5"/>
        <v>300</v>
      </c>
      <c r="I71" s="77" t="s">
        <v>32</v>
      </c>
      <c r="J71" s="83">
        <v>0</v>
      </c>
      <c r="K71" s="83">
        <v>0</v>
      </c>
      <c r="L71" s="83">
        <f t="shared" si="1"/>
        <v>0</v>
      </c>
      <c r="M71" s="149">
        <f t="shared" si="2"/>
        <v>0</v>
      </c>
      <c r="N71" s="77" t="e">
        <f t="shared" si="3"/>
        <v>#DIV/0!</v>
      </c>
      <c r="O71" s="56"/>
      <c r="P71" s="56"/>
      <c r="Q71" s="56"/>
      <c r="R71" s="56"/>
      <c r="S71" s="56"/>
      <c r="T71" s="56"/>
      <c r="U71" s="56"/>
      <c r="V71" s="56"/>
      <c r="W71" s="56"/>
      <c r="X71" s="56"/>
      <c r="Y71" s="56"/>
      <c r="Z71" s="56"/>
    </row>
    <row r="72" spans="1:26" ht="15" customHeight="1">
      <c r="A72" s="158"/>
      <c r="B72" s="109"/>
      <c r="C72" s="158" t="s">
        <v>308</v>
      </c>
      <c r="D72" s="78"/>
      <c r="E72" s="77"/>
      <c r="F72" s="80"/>
      <c r="G72" s="156"/>
      <c r="H72" s="82">
        <f t="shared" si="5"/>
        <v>0</v>
      </c>
      <c r="I72" s="77" t="s">
        <v>32</v>
      </c>
      <c r="J72" s="83">
        <v>0</v>
      </c>
      <c r="K72" s="83">
        <v>0</v>
      </c>
      <c r="L72" s="83">
        <f t="shared" si="1"/>
        <v>0</v>
      </c>
      <c r="M72" s="149">
        <f t="shared" si="2"/>
        <v>0</v>
      </c>
      <c r="N72" s="77" t="e">
        <f t="shared" si="3"/>
        <v>#DIV/0!</v>
      </c>
      <c r="O72" s="56"/>
      <c r="P72" s="56"/>
      <c r="Q72" s="56"/>
      <c r="R72" s="56"/>
      <c r="S72" s="56"/>
      <c r="T72" s="56"/>
      <c r="U72" s="56"/>
      <c r="V72" s="56"/>
      <c r="W72" s="56"/>
      <c r="X72" s="56"/>
      <c r="Y72" s="56"/>
      <c r="Z72" s="56"/>
    </row>
    <row r="73" spans="1:26" ht="15" customHeight="1">
      <c r="A73" s="90">
        <v>30</v>
      </c>
      <c r="B73" s="89" t="s">
        <v>1016</v>
      </c>
      <c r="C73" s="92" t="s">
        <v>9</v>
      </c>
      <c r="D73" s="91"/>
      <c r="E73" s="92" t="s">
        <v>124</v>
      </c>
      <c r="F73" s="93"/>
      <c r="G73" s="95">
        <v>150</v>
      </c>
      <c r="H73" s="95">
        <f t="shared" si="5"/>
        <v>150</v>
      </c>
      <c r="I73" s="92" t="s">
        <v>32</v>
      </c>
      <c r="J73" s="96">
        <v>0</v>
      </c>
      <c r="K73" s="96">
        <v>0</v>
      </c>
      <c r="L73" s="96">
        <f t="shared" si="1"/>
        <v>0</v>
      </c>
      <c r="M73" s="153">
        <f t="shared" si="2"/>
        <v>0</v>
      </c>
      <c r="N73" s="92" t="e">
        <f t="shared" si="3"/>
        <v>#DIV/0!</v>
      </c>
      <c r="O73" s="56"/>
      <c r="P73" s="56"/>
      <c r="Q73" s="56"/>
      <c r="R73" s="56"/>
      <c r="S73" s="56"/>
      <c r="T73" s="56"/>
      <c r="U73" s="56"/>
      <c r="V73" s="56"/>
      <c r="W73" s="56"/>
      <c r="X73" s="56"/>
      <c r="Y73" s="56"/>
      <c r="Z73" s="56"/>
    </row>
    <row r="74" spans="1:26" ht="15" customHeight="1">
      <c r="A74" s="90"/>
      <c r="B74" s="112"/>
      <c r="C74" s="90" t="s">
        <v>308</v>
      </c>
      <c r="D74" s="91"/>
      <c r="E74" s="92"/>
      <c r="F74" s="93"/>
      <c r="G74" s="95"/>
      <c r="H74" s="95">
        <f t="shared" si="5"/>
        <v>0</v>
      </c>
      <c r="I74" s="92" t="s">
        <v>32</v>
      </c>
      <c r="J74" s="96">
        <v>0</v>
      </c>
      <c r="K74" s="96">
        <v>0</v>
      </c>
      <c r="L74" s="96">
        <f t="shared" si="1"/>
        <v>0</v>
      </c>
      <c r="M74" s="153">
        <f t="shared" si="2"/>
        <v>0</v>
      </c>
      <c r="N74" s="92" t="e">
        <f t="shared" si="3"/>
        <v>#DIV/0!</v>
      </c>
      <c r="O74" s="56"/>
      <c r="P74" s="56"/>
      <c r="Q74" s="56"/>
      <c r="R74" s="56"/>
      <c r="S74" s="56"/>
      <c r="T74" s="56"/>
      <c r="U74" s="56"/>
      <c r="V74" s="56"/>
      <c r="W74" s="56"/>
      <c r="X74" s="56"/>
      <c r="Y74" s="56"/>
      <c r="Z74" s="56"/>
    </row>
    <row r="75" spans="1:26" ht="15" customHeight="1">
      <c r="A75" s="158">
        <v>31</v>
      </c>
      <c r="B75" s="76" t="s">
        <v>1017</v>
      </c>
      <c r="C75" s="77" t="s">
        <v>9</v>
      </c>
      <c r="D75" s="78"/>
      <c r="E75" s="77" t="s">
        <v>1018</v>
      </c>
      <c r="F75" s="80"/>
      <c r="G75" s="82">
        <v>640</v>
      </c>
      <c r="H75" s="82">
        <f t="shared" si="5"/>
        <v>640</v>
      </c>
      <c r="I75" s="77" t="s">
        <v>32</v>
      </c>
      <c r="J75" s="83">
        <v>0</v>
      </c>
      <c r="K75" s="83">
        <v>0</v>
      </c>
      <c r="L75" s="83">
        <f t="shared" si="1"/>
        <v>0</v>
      </c>
      <c r="M75" s="149">
        <f t="shared" si="2"/>
        <v>0</v>
      </c>
      <c r="N75" s="77" t="e">
        <f t="shared" si="3"/>
        <v>#DIV/0!</v>
      </c>
      <c r="O75" s="56"/>
      <c r="P75" s="56"/>
      <c r="Q75" s="56"/>
      <c r="R75" s="56"/>
      <c r="S75" s="56"/>
      <c r="T75" s="56"/>
      <c r="U75" s="56"/>
      <c r="V75" s="56"/>
      <c r="W75" s="56"/>
      <c r="X75" s="56"/>
      <c r="Y75" s="56"/>
      <c r="Z75" s="56"/>
    </row>
    <row r="76" spans="1:26" ht="15" customHeight="1">
      <c r="A76" s="504"/>
      <c r="B76" s="109"/>
      <c r="C76" s="158" t="s">
        <v>308</v>
      </c>
      <c r="D76" s="78"/>
      <c r="E76" s="77"/>
      <c r="F76" s="80"/>
      <c r="G76" s="156"/>
      <c r="H76" s="82">
        <f t="shared" si="5"/>
        <v>0</v>
      </c>
      <c r="I76" s="77" t="s">
        <v>32</v>
      </c>
      <c r="J76" s="83">
        <v>0</v>
      </c>
      <c r="K76" s="83">
        <v>0</v>
      </c>
      <c r="L76" s="83">
        <f t="shared" si="1"/>
        <v>0</v>
      </c>
      <c r="M76" s="149">
        <f t="shared" si="2"/>
        <v>0</v>
      </c>
      <c r="N76" s="77" t="e">
        <f t="shared" si="3"/>
        <v>#DIV/0!</v>
      </c>
      <c r="O76" s="56"/>
      <c r="P76" s="56"/>
      <c r="Q76" s="56"/>
      <c r="R76" s="56"/>
      <c r="S76" s="56"/>
      <c r="T76" s="56"/>
      <c r="U76" s="56"/>
      <c r="V76" s="56"/>
      <c r="W76" s="56"/>
      <c r="X76" s="56"/>
      <c r="Y76" s="56"/>
      <c r="Z76" s="56"/>
    </row>
    <row r="77" spans="1:26" ht="15" customHeight="1">
      <c r="A77" s="90">
        <v>32</v>
      </c>
      <c r="B77" s="505" t="s">
        <v>1019</v>
      </c>
      <c r="C77" s="92" t="s">
        <v>1020</v>
      </c>
      <c r="D77" s="91"/>
      <c r="E77" s="92" t="s">
        <v>1018</v>
      </c>
      <c r="F77" s="93">
        <v>100</v>
      </c>
      <c r="G77" s="95">
        <v>1350</v>
      </c>
      <c r="H77" s="95">
        <f t="shared" si="5"/>
        <v>1350</v>
      </c>
      <c r="I77" s="92" t="s">
        <v>32</v>
      </c>
      <c r="J77" s="96">
        <v>0</v>
      </c>
      <c r="K77" s="96">
        <v>0</v>
      </c>
      <c r="L77" s="96">
        <f t="shared" si="1"/>
        <v>0</v>
      </c>
      <c r="M77" s="153">
        <f t="shared" si="2"/>
        <v>0</v>
      </c>
      <c r="N77" s="92">
        <f t="shared" si="3"/>
        <v>0</v>
      </c>
      <c r="O77" s="56"/>
      <c r="P77" s="56"/>
      <c r="Q77" s="56"/>
      <c r="R77" s="56"/>
      <c r="S77" s="56"/>
      <c r="T77" s="56"/>
      <c r="U77" s="56"/>
      <c r="V77" s="56"/>
      <c r="W77" s="56"/>
      <c r="X77" s="56"/>
      <c r="Y77" s="56"/>
      <c r="Z77" s="56"/>
    </row>
    <row r="78" spans="1:26" ht="15" customHeight="1">
      <c r="A78" s="90"/>
      <c r="B78" s="112"/>
      <c r="C78" s="90" t="s">
        <v>308</v>
      </c>
      <c r="D78" s="91"/>
      <c r="E78" s="92"/>
      <c r="F78" s="93"/>
      <c r="G78" s="95"/>
      <c r="H78" s="95">
        <f t="shared" si="5"/>
        <v>0</v>
      </c>
      <c r="I78" s="92" t="s">
        <v>32</v>
      </c>
      <c r="J78" s="96">
        <v>0</v>
      </c>
      <c r="K78" s="96">
        <v>0</v>
      </c>
      <c r="L78" s="96">
        <f t="shared" si="1"/>
        <v>0</v>
      </c>
      <c r="M78" s="153">
        <f t="shared" si="2"/>
        <v>0</v>
      </c>
      <c r="N78" s="92" t="e">
        <f t="shared" si="3"/>
        <v>#DIV/0!</v>
      </c>
      <c r="O78" s="56"/>
      <c r="P78" s="56"/>
      <c r="Q78" s="56"/>
      <c r="R78" s="56"/>
      <c r="S78" s="56"/>
      <c r="T78" s="56"/>
      <c r="U78" s="56"/>
      <c r="V78" s="56"/>
      <c r="W78" s="56"/>
      <c r="X78" s="56"/>
      <c r="Y78" s="56"/>
      <c r="Z78" s="56"/>
    </row>
    <row r="79" spans="1:26" ht="15" customHeight="1">
      <c r="A79" s="105">
        <v>33</v>
      </c>
      <c r="B79" s="506" t="s">
        <v>1021</v>
      </c>
      <c r="C79" s="98" t="s">
        <v>1022</v>
      </c>
      <c r="D79" s="77"/>
      <c r="E79" s="98" t="s">
        <v>251</v>
      </c>
      <c r="F79" s="113"/>
      <c r="G79" s="503">
        <v>1335</v>
      </c>
      <c r="H79" s="82">
        <f t="shared" si="5"/>
        <v>1335</v>
      </c>
      <c r="I79" s="77" t="s">
        <v>32</v>
      </c>
      <c r="J79" s="83">
        <v>0</v>
      </c>
      <c r="K79" s="83">
        <v>0</v>
      </c>
      <c r="L79" s="83">
        <f t="shared" si="1"/>
        <v>0</v>
      </c>
      <c r="M79" s="149">
        <f t="shared" si="2"/>
        <v>0</v>
      </c>
      <c r="N79" s="77" t="e">
        <f t="shared" si="3"/>
        <v>#DIV/0!</v>
      </c>
      <c r="O79" s="56"/>
      <c r="P79" s="56"/>
      <c r="Q79" s="56"/>
      <c r="R79" s="56"/>
      <c r="S79" s="56"/>
      <c r="T79" s="56"/>
      <c r="U79" s="56"/>
      <c r="V79" s="56"/>
      <c r="W79" s="56"/>
      <c r="X79" s="56"/>
      <c r="Y79" s="56"/>
      <c r="Z79" s="56"/>
    </row>
    <row r="80" spans="1:26" ht="15" customHeight="1">
      <c r="A80" s="158"/>
      <c r="B80" s="109"/>
      <c r="C80" s="98" t="s">
        <v>308</v>
      </c>
      <c r="D80" s="77"/>
      <c r="E80" s="77"/>
      <c r="F80" s="80"/>
      <c r="G80" s="156"/>
      <c r="H80" s="82">
        <f t="shared" si="5"/>
        <v>0</v>
      </c>
      <c r="I80" s="77" t="s">
        <v>32</v>
      </c>
      <c r="J80" s="83">
        <v>0</v>
      </c>
      <c r="K80" s="83">
        <v>0</v>
      </c>
      <c r="L80" s="83">
        <f t="shared" si="1"/>
        <v>0</v>
      </c>
      <c r="M80" s="149">
        <f t="shared" si="2"/>
        <v>0</v>
      </c>
      <c r="N80" s="77" t="e">
        <f t="shared" si="3"/>
        <v>#DIV/0!</v>
      </c>
      <c r="O80" s="56"/>
      <c r="P80" s="56"/>
      <c r="Q80" s="56"/>
      <c r="R80" s="56"/>
      <c r="S80" s="56"/>
      <c r="T80" s="56"/>
      <c r="U80" s="56"/>
      <c r="V80" s="56"/>
      <c r="W80" s="56"/>
      <c r="X80" s="56"/>
      <c r="Y80" s="56"/>
      <c r="Z80" s="56"/>
    </row>
    <row r="81" spans="1:26" ht="15" customHeight="1">
      <c r="A81" s="220">
        <v>34</v>
      </c>
      <c r="B81" s="151" t="s">
        <v>1023</v>
      </c>
      <c r="C81" s="494" t="s">
        <v>1024</v>
      </c>
      <c r="D81" s="91"/>
      <c r="E81" s="101" t="s">
        <v>1025</v>
      </c>
      <c r="F81" s="93"/>
      <c r="G81" s="152">
        <v>250</v>
      </c>
      <c r="H81" s="95">
        <f t="shared" si="5"/>
        <v>250</v>
      </c>
      <c r="I81" s="92" t="s">
        <v>32</v>
      </c>
      <c r="J81" s="96">
        <v>0</v>
      </c>
      <c r="K81" s="96">
        <v>0</v>
      </c>
      <c r="L81" s="96">
        <f t="shared" si="1"/>
        <v>0</v>
      </c>
      <c r="M81" s="153">
        <f t="shared" si="2"/>
        <v>0</v>
      </c>
      <c r="N81" s="92" t="e">
        <f t="shared" si="3"/>
        <v>#DIV/0!</v>
      </c>
      <c r="O81" s="56"/>
      <c r="P81" s="56"/>
      <c r="Q81" s="56"/>
      <c r="R81" s="56"/>
      <c r="S81" s="56"/>
      <c r="T81" s="56"/>
      <c r="U81" s="56"/>
      <c r="V81" s="56"/>
      <c r="W81" s="56"/>
      <c r="X81" s="56"/>
      <c r="Y81" s="56"/>
      <c r="Z81" s="56"/>
    </row>
    <row r="82" spans="1:26" ht="15" customHeight="1">
      <c r="A82" s="90"/>
      <c r="B82" s="112"/>
      <c r="C82" s="220" t="s">
        <v>308</v>
      </c>
      <c r="D82" s="91"/>
      <c r="E82" s="92"/>
      <c r="F82" s="93"/>
      <c r="G82" s="95"/>
      <c r="H82" s="95">
        <f t="shared" si="5"/>
        <v>0</v>
      </c>
      <c r="I82" s="92" t="s">
        <v>32</v>
      </c>
      <c r="J82" s="96">
        <v>0</v>
      </c>
      <c r="K82" s="96">
        <v>0</v>
      </c>
      <c r="L82" s="96">
        <f t="shared" si="1"/>
        <v>0</v>
      </c>
      <c r="M82" s="153">
        <f t="shared" si="2"/>
        <v>0</v>
      </c>
      <c r="N82" s="92" t="e">
        <f t="shared" si="3"/>
        <v>#DIV/0!</v>
      </c>
      <c r="O82" s="56"/>
      <c r="P82" s="56"/>
      <c r="Q82" s="56"/>
      <c r="R82" s="56"/>
      <c r="S82" s="56"/>
      <c r="T82" s="56"/>
      <c r="U82" s="56"/>
      <c r="V82" s="56"/>
      <c r="W82" s="56"/>
      <c r="X82" s="56"/>
      <c r="Y82" s="56"/>
      <c r="Z82" s="56"/>
    </row>
    <row r="83" spans="1:26" ht="15" customHeight="1">
      <c r="A83" s="105">
        <v>35</v>
      </c>
      <c r="B83" s="506" t="s">
        <v>1026</v>
      </c>
      <c r="C83" s="160" t="s">
        <v>1027</v>
      </c>
      <c r="D83" s="77"/>
      <c r="E83" s="98" t="s">
        <v>1028</v>
      </c>
      <c r="F83" s="80"/>
      <c r="G83" s="503">
        <v>150</v>
      </c>
      <c r="H83" s="82">
        <f t="shared" si="5"/>
        <v>150</v>
      </c>
      <c r="I83" s="77" t="s">
        <v>32</v>
      </c>
      <c r="J83" s="83">
        <v>0</v>
      </c>
      <c r="K83" s="83">
        <v>0</v>
      </c>
      <c r="L83" s="83">
        <f t="shared" si="1"/>
        <v>0</v>
      </c>
      <c r="M83" s="149">
        <f t="shared" si="2"/>
        <v>0</v>
      </c>
      <c r="N83" s="77" t="e">
        <f t="shared" si="3"/>
        <v>#DIV/0!</v>
      </c>
      <c r="O83" s="56"/>
      <c r="P83" s="56"/>
      <c r="Q83" s="56"/>
      <c r="R83" s="56"/>
      <c r="S83" s="56"/>
      <c r="T83" s="56"/>
      <c r="U83" s="56"/>
      <c r="V83" s="56"/>
      <c r="W83" s="56"/>
      <c r="X83" s="56"/>
      <c r="Y83" s="56"/>
      <c r="Z83" s="56"/>
    </row>
    <row r="84" spans="1:26" ht="15" customHeight="1">
      <c r="A84" s="158"/>
      <c r="B84" s="109"/>
      <c r="C84" s="98" t="s">
        <v>308</v>
      </c>
      <c r="D84" s="77"/>
      <c r="E84" s="77"/>
      <c r="F84" s="80"/>
      <c r="G84" s="507"/>
      <c r="H84" s="82">
        <f t="shared" si="5"/>
        <v>0</v>
      </c>
      <c r="I84" s="77" t="s">
        <v>32</v>
      </c>
      <c r="J84" s="83">
        <v>0</v>
      </c>
      <c r="K84" s="83">
        <v>0</v>
      </c>
      <c r="L84" s="83">
        <f t="shared" si="1"/>
        <v>0</v>
      </c>
      <c r="M84" s="149">
        <f t="shared" si="2"/>
        <v>0</v>
      </c>
      <c r="N84" s="77" t="e">
        <f t="shared" si="3"/>
        <v>#DIV/0!</v>
      </c>
      <c r="O84" s="56"/>
      <c r="P84" s="56"/>
      <c r="Q84" s="56"/>
      <c r="R84" s="56"/>
      <c r="S84" s="56"/>
      <c r="T84" s="56"/>
      <c r="U84" s="56"/>
      <c r="V84" s="56"/>
      <c r="W84" s="56"/>
      <c r="X84" s="56"/>
      <c r="Y84" s="56"/>
      <c r="Z84" s="56"/>
    </row>
    <row r="85" spans="1:26" ht="15" customHeight="1">
      <c r="A85" s="220">
        <v>36</v>
      </c>
      <c r="B85" s="505" t="s">
        <v>1029</v>
      </c>
      <c r="C85" s="101" t="s">
        <v>1030</v>
      </c>
      <c r="D85" s="92"/>
      <c r="E85" s="101" t="s">
        <v>251</v>
      </c>
      <c r="F85" s="93"/>
      <c r="G85" s="508">
        <v>105</v>
      </c>
      <c r="H85" s="95">
        <f t="shared" si="5"/>
        <v>105</v>
      </c>
      <c r="I85" s="509" t="s">
        <v>32</v>
      </c>
      <c r="J85" s="96">
        <v>0</v>
      </c>
      <c r="K85" s="96">
        <v>0</v>
      </c>
      <c r="L85" s="96">
        <f t="shared" si="1"/>
        <v>0</v>
      </c>
      <c r="M85" s="153">
        <f t="shared" si="2"/>
        <v>0</v>
      </c>
      <c r="N85" s="92" t="e">
        <f t="shared" si="3"/>
        <v>#DIV/0!</v>
      </c>
      <c r="O85" s="56"/>
      <c r="P85" s="56"/>
      <c r="Q85" s="56"/>
      <c r="R85" s="56"/>
      <c r="S85" s="56"/>
      <c r="T85" s="56"/>
      <c r="U85" s="56"/>
      <c r="V85" s="56"/>
      <c r="W85" s="56"/>
      <c r="X85" s="56"/>
      <c r="Y85" s="56"/>
      <c r="Z85" s="56"/>
    </row>
    <row r="86" spans="1:26" ht="15" customHeight="1">
      <c r="A86" s="90"/>
      <c r="B86" s="112"/>
      <c r="C86" s="101" t="s">
        <v>1031</v>
      </c>
      <c r="D86" s="92"/>
      <c r="E86" s="92"/>
      <c r="F86" s="93"/>
      <c r="G86" s="510"/>
      <c r="H86" s="95">
        <f t="shared" si="5"/>
        <v>0</v>
      </c>
      <c r="I86" s="509" t="s">
        <v>32</v>
      </c>
      <c r="J86" s="96">
        <v>0</v>
      </c>
      <c r="K86" s="96">
        <v>0</v>
      </c>
      <c r="L86" s="96">
        <f t="shared" si="1"/>
        <v>0</v>
      </c>
      <c r="M86" s="153">
        <f t="shared" si="2"/>
        <v>0</v>
      </c>
      <c r="N86" s="92" t="e">
        <f t="shared" si="3"/>
        <v>#DIV/0!</v>
      </c>
      <c r="O86" s="56"/>
      <c r="P86" s="56"/>
      <c r="Q86" s="56"/>
      <c r="R86" s="56"/>
      <c r="S86" s="56"/>
      <c r="T86" s="56"/>
      <c r="U86" s="56"/>
      <c r="V86" s="56"/>
      <c r="W86" s="56"/>
      <c r="X86" s="56"/>
      <c r="Y86" s="56"/>
      <c r="Z86" s="56"/>
    </row>
    <row r="87" spans="1:26" ht="15" customHeight="1">
      <c r="A87" s="105">
        <v>37</v>
      </c>
      <c r="B87" s="511" t="s">
        <v>1032</v>
      </c>
      <c r="C87" s="98" t="s">
        <v>1033</v>
      </c>
      <c r="D87" s="77"/>
      <c r="E87" s="98" t="s">
        <v>1034</v>
      </c>
      <c r="F87" s="80"/>
      <c r="G87" s="512">
        <v>10</v>
      </c>
      <c r="H87" s="82">
        <f t="shared" si="5"/>
        <v>10</v>
      </c>
      <c r="I87" s="162" t="s">
        <v>32</v>
      </c>
      <c r="J87" s="83">
        <v>0</v>
      </c>
      <c r="K87" s="83">
        <v>0</v>
      </c>
      <c r="L87" s="83">
        <f t="shared" si="1"/>
        <v>0</v>
      </c>
      <c r="M87" s="149">
        <f t="shared" si="2"/>
        <v>0</v>
      </c>
      <c r="N87" s="77" t="e">
        <f t="shared" si="3"/>
        <v>#DIV/0!</v>
      </c>
      <c r="O87" s="56"/>
      <c r="P87" s="56"/>
      <c r="Q87" s="56"/>
      <c r="R87" s="56"/>
      <c r="S87" s="56"/>
      <c r="T87" s="56"/>
      <c r="U87" s="56"/>
      <c r="V87" s="56"/>
      <c r="W87" s="56"/>
      <c r="X87" s="56"/>
      <c r="Y87" s="56"/>
      <c r="Z87" s="56"/>
    </row>
    <row r="88" spans="1:26" ht="15" customHeight="1">
      <c r="A88" s="158"/>
      <c r="B88" s="109"/>
      <c r="C88" s="98" t="s">
        <v>1031</v>
      </c>
      <c r="D88" s="77"/>
      <c r="E88" s="77"/>
      <c r="F88" s="80"/>
      <c r="G88" s="507"/>
      <c r="H88" s="82">
        <f t="shared" si="5"/>
        <v>0</v>
      </c>
      <c r="I88" s="162" t="s">
        <v>32</v>
      </c>
      <c r="J88" s="83">
        <v>0</v>
      </c>
      <c r="K88" s="83">
        <v>0</v>
      </c>
      <c r="L88" s="83">
        <f t="shared" si="1"/>
        <v>0</v>
      </c>
      <c r="M88" s="149">
        <f t="shared" si="2"/>
        <v>0</v>
      </c>
      <c r="N88" s="77" t="e">
        <f t="shared" si="3"/>
        <v>#DIV/0!</v>
      </c>
      <c r="O88" s="56"/>
      <c r="P88" s="56"/>
      <c r="Q88" s="56"/>
      <c r="R88" s="56"/>
      <c r="S88" s="56"/>
      <c r="T88" s="56"/>
      <c r="U88" s="56"/>
      <c r="V88" s="56"/>
      <c r="W88" s="56"/>
      <c r="X88" s="56"/>
      <c r="Y88" s="56"/>
      <c r="Z88" s="56"/>
    </row>
    <row r="89" spans="1:26" ht="15" customHeight="1">
      <c r="A89" s="220">
        <v>38</v>
      </c>
      <c r="B89" s="505" t="s">
        <v>1035</v>
      </c>
      <c r="C89" s="101" t="s">
        <v>1036</v>
      </c>
      <c r="D89" s="92"/>
      <c r="E89" s="101" t="s">
        <v>1037</v>
      </c>
      <c r="F89" s="93"/>
      <c r="G89" s="508">
        <v>35</v>
      </c>
      <c r="H89" s="95">
        <f t="shared" si="5"/>
        <v>35</v>
      </c>
      <c r="I89" s="509" t="s">
        <v>32</v>
      </c>
      <c r="J89" s="96">
        <v>0</v>
      </c>
      <c r="K89" s="96">
        <v>0</v>
      </c>
      <c r="L89" s="96">
        <f t="shared" si="1"/>
        <v>0</v>
      </c>
      <c r="M89" s="153">
        <f t="shared" si="2"/>
        <v>0</v>
      </c>
      <c r="N89" s="92" t="e">
        <f t="shared" si="3"/>
        <v>#DIV/0!</v>
      </c>
      <c r="O89" s="56"/>
      <c r="P89" s="56"/>
      <c r="Q89" s="56"/>
      <c r="R89" s="56"/>
      <c r="S89" s="56"/>
      <c r="T89" s="56"/>
      <c r="U89" s="56"/>
      <c r="V89" s="56"/>
      <c r="W89" s="56"/>
      <c r="X89" s="56"/>
      <c r="Y89" s="56"/>
      <c r="Z89" s="56"/>
    </row>
    <row r="90" spans="1:26" ht="15" customHeight="1">
      <c r="A90" s="90"/>
      <c r="B90" s="112"/>
      <c r="C90" s="101" t="s">
        <v>1031</v>
      </c>
      <c r="D90" s="92"/>
      <c r="E90" s="92"/>
      <c r="F90" s="93"/>
      <c r="G90" s="510"/>
      <c r="H90" s="95">
        <f t="shared" si="5"/>
        <v>0</v>
      </c>
      <c r="I90" s="509" t="s">
        <v>32</v>
      </c>
      <c r="J90" s="96">
        <v>0</v>
      </c>
      <c r="K90" s="96">
        <v>0</v>
      </c>
      <c r="L90" s="96">
        <f t="shared" si="1"/>
        <v>0</v>
      </c>
      <c r="M90" s="153">
        <f t="shared" si="2"/>
        <v>0</v>
      </c>
      <c r="N90" s="92" t="e">
        <f t="shared" si="3"/>
        <v>#DIV/0!</v>
      </c>
      <c r="O90" s="56"/>
      <c r="P90" s="56"/>
      <c r="Q90" s="56"/>
      <c r="R90" s="56"/>
      <c r="S90" s="56"/>
      <c r="T90" s="56"/>
      <c r="U90" s="56"/>
      <c r="V90" s="56"/>
      <c r="W90" s="56"/>
      <c r="X90" s="56"/>
      <c r="Y90" s="56"/>
      <c r="Z90" s="56"/>
    </row>
    <row r="91" spans="1:26" ht="15" customHeight="1">
      <c r="A91" s="105">
        <v>39</v>
      </c>
      <c r="B91" s="506" t="s">
        <v>1038</v>
      </c>
      <c r="C91" s="511" t="s">
        <v>1039</v>
      </c>
      <c r="D91" s="77"/>
      <c r="E91" s="98" t="s">
        <v>1040</v>
      </c>
      <c r="F91" s="80"/>
      <c r="G91" s="512">
        <v>200</v>
      </c>
      <c r="H91" s="82">
        <f t="shared" si="5"/>
        <v>200</v>
      </c>
      <c r="I91" s="162" t="s">
        <v>32</v>
      </c>
      <c r="J91" s="83">
        <v>0</v>
      </c>
      <c r="K91" s="83">
        <v>0</v>
      </c>
      <c r="L91" s="83">
        <f t="shared" si="1"/>
        <v>0</v>
      </c>
      <c r="M91" s="149">
        <f t="shared" si="2"/>
        <v>0</v>
      </c>
      <c r="N91" s="77" t="e">
        <f t="shared" si="3"/>
        <v>#DIV/0!</v>
      </c>
      <c r="O91" s="56"/>
      <c r="P91" s="56"/>
      <c r="Q91" s="56"/>
      <c r="R91" s="56"/>
      <c r="S91" s="56"/>
      <c r="T91" s="56"/>
      <c r="U91" s="56"/>
      <c r="V91" s="56"/>
      <c r="W91" s="56"/>
      <c r="X91" s="56"/>
      <c r="Y91" s="56"/>
      <c r="Z91" s="56"/>
    </row>
    <row r="92" spans="1:26" ht="15" customHeight="1">
      <c r="A92" s="158"/>
      <c r="B92" s="109"/>
      <c r="C92" s="98" t="s">
        <v>1031</v>
      </c>
      <c r="D92" s="77"/>
      <c r="E92" s="77"/>
      <c r="F92" s="80"/>
      <c r="G92" s="507"/>
      <c r="H92" s="82">
        <f t="shared" si="5"/>
        <v>0</v>
      </c>
      <c r="I92" s="162" t="s">
        <v>32</v>
      </c>
      <c r="J92" s="83">
        <v>0</v>
      </c>
      <c r="K92" s="83">
        <v>0</v>
      </c>
      <c r="L92" s="83">
        <f t="shared" si="1"/>
        <v>0</v>
      </c>
      <c r="M92" s="149">
        <f t="shared" si="2"/>
        <v>0</v>
      </c>
      <c r="N92" s="77" t="e">
        <f t="shared" si="3"/>
        <v>#DIV/0!</v>
      </c>
      <c r="O92" s="56"/>
      <c r="P92" s="56"/>
      <c r="Q92" s="56"/>
      <c r="R92" s="56"/>
      <c r="S92" s="56"/>
      <c r="T92" s="56"/>
      <c r="U92" s="56"/>
      <c r="V92" s="56"/>
      <c r="W92" s="56"/>
      <c r="X92" s="56"/>
      <c r="Y92" s="56"/>
      <c r="Z92" s="56"/>
    </row>
    <row r="93" spans="1:26" ht="15" customHeight="1">
      <c r="A93" s="220">
        <v>40</v>
      </c>
      <c r="B93" s="505" t="s">
        <v>1041</v>
      </c>
      <c r="C93" s="494" t="s">
        <v>1042</v>
      </c>
      <c r="D93" s="92"/>
      <c r="E93" s="101" t="s">
        <v>1037</v>
      </c>
      <c r="F93" s="93"/>
      <c r="G93" s="508">
        <v>2400</v>
      </c>
      <c r="H93" s="95">
        <f t="shared" si="5"/>
        <v>2400</v>
      </c>
      <c r="I93" s="509" t="s">
        <v>32</v>
      </c>
      <c r="J93" s="96">
        <v>0</v>
      </c>
      <c r="K93" s="96">
        <v>0</v>
      </c>
      <c r="L93" s="96">
        <f t="shared" si="1"/>
        <v>0</v>
      </c>
      <c r="M93" s="153">
        <f t="shared" si="2"/>
        <v>0</v>
      </c>
      <c r="N93" s="92" t="e">
        <f t="shared" si="3"/>
        <v>#DIV/0!</v>
      </c>
      <c r="O93" s="56"/>
      <c r="P93" s="56"/>
      <c r="Q93" s="56"/>
      <c r="R93" s="56"/>
      <c r="S93" s="56"/>
      <c r="T93" s="56"/>
      <c r="U93" s="56"/>
      <c r="V93" s="56"/>
      <c r="W93" s="56"/>
      <c r="X93" s="56"/>
      <c r="Y93" s="56"/>
      <c r="Z93" s="56"/>
    </row>
    <row r="94" spans="1:26" ht="15" customHeight="1">
      <c r="A94" s="90"/>
      <c r="B94" s="112"/>
      <c r="C94" s="101" t="s">
        <v>1031</v>
      </c>
      <c r="D94" s="92"/>
      <c r="E94" s="92"/>
      <c r="F94" s="93"/>
      <c r="G94" s="510"/>
      <c r="H94" s="95">
        <f t="shared" si="5"/>
        <v>0</v>
      </c>
      <c r="I94" s="509" t="s">
        <v>32</v>
      </c>
      <c r="J94" s="96">
        <v>0</v>
      </c>
      <c r="K94" s="96">
        <v>0</v>
      </c>
      <c r="L94" s="96">
        <f t="shared" si="1"/>
        <v>0</v>
      </c>
      <c r="M94" s="153">
        <f t="shared" si="2"/>
        <v>0</v>
      </c>
      <c r="N94" s="92" t="e">
        <f t="shared" si="3"/>
        <v>#DIV/0!</v>
      </c>
      <c r="O94" s="56"/>
      <c r="P94" s="56"/>
      <c r="Q94" s="56"/>
      <c r="R94" s="56"/>
      <c r="S94" s="56"/>
      <c r="T94" s="56"/>
      <c r="U94" s="56"/>
      <c r="V94" s="56"/>
      <c r="W94" s="56"/>
      <c r="X94" s="56"/>
      <c r="Y94" s="56"/>
      <c r="Z94" s="56"/>
    </row>
    <row r="95" spans="1:26" ht="15" customHeight="1">
      <c r="A95" s="105">
        <v>41</v>
      </c>
      <c r="B95" s="506" t="s">
        <v>1043</v>
      </c>
      <c r="C95" s="98" t="s">
        <v>1044</v>
      </c>
      <c r="D95" s="77"/>
      <c r="E95" s="98" t="s">
        <v>1045</v>
      </c>
      <c r="F95" s="80"/>
      <c r="G95" s="512">
        <v>50</v>
      </c>
      <c r="H95" s="82">
        <f t="shared" si="5"/>
        <v>50</v>
      </c>
      <c r="I95" s="162" t="s">
        <v>32</v>
      </c>
      <c r="J95" s="83">
        <v>0</v>
      </c>
      <c r="K95" s="83">
        <v>0</v>
      </c>
      <c r="L95" s="83">
        <f t="shared" si="1"/>
        <v>0</v>
      </c>
      <c r="M95" s="149">
        <f t="shared" si="2"/>
        <v>0</v>
      </c>
      <c r="N95" s="77" t="e">
        <f t="shared" si="3"/>
        <v>#DIV/0!</v>
      </c>
      <c r="O95" s="56"/>
      <c r="P95" s="56"/>
      <c r="Q95" s="56"/>
      <c r="R95" s="56"/>
      <c r="S95" s="56"/>
      <c r="T95" s="56"/>
      <c r="U95" s="56"/>
      <c r="V95" s="56"/>
      <c r="W95" s="56"/>
      <c r="X95" s="56"/>
      <c r="Y95" s="56"/>
      <c r="Z95" s="56"/>
    </row>
    <row r="96" spans="1:26" ht="15" customHeight="1">
      <c r="A96" s="158"/>
      <c r="B96" s="109"/>
      <c r="C96" s="98" t="s">
        <v>1031</v>
      </c>
      <c r="D96" s="77"/>
      <c r="E96" s="77"/>
      <c r="F96" s="80"/>
      <c r="G96" s="507"/>
      <c r="H96" s="82">
        <f t="shared" si="5"/>
        <v>0</v>
      </c>
      <c r="I96" s="162" t="s">
        <v>32</v>
      </c>
      <c r="J96" s="83">
        <v>0</v>
      </c>
      <c r="K96" s="83">
        <v>0</v>
      </c>
      <c r="L96" s="83">
        <f t="shared" si="1"/>
        <v>0</v>
      </c>
      <c r="M96" s="149">
        <f t="shared" si="2"/>
        <v>0</v>
      </c>
      <c r="N96" s="77" t="e">
        <f t="shared" si="3"/>
        <v>#DIV/0!</v>
      </c>
      <c r="O96" s="56"/>
      <c r="P96" s="56"/>
      <c r="Q96" s="56"/>
      <c r="R96" s="56"/>
      <c r="S96" s="56"/>
      <c r="T96" s="56"/>
      <c r="U96" s="56"/>
      <c r="V96" s="56"/>
      <c r="W96" s="56"/>
      <c r="X96" s="56"/>
      <c r="Y96" s="56"/>
      <c r="Z96" s="56"/>
    </row>
    <row r="97" spans="1:26" ht="15" customHeight="1">
      <c r="A97" s="220">
        <v>42</v>
      </c>
      <c r="B97" s="505" t="s">
        <v>1046</v>
      </c>
      <c r="C97" s="494" t="s">
        <v>1047</v>
      </c>
      <c r="D97" s="92"/>
      <c r="E97" s="101" t="s">
        <v>1048</v>
      </c>
      <c r="F97" s="93"/>
      <c r="G97" s="508">
        <v>150</v>
      </c>
      <c r="H97" s="95">
        <f t="shared" si="5"/>
        <v>150</v>
      </c>
      <c r="I97" s="509" t="s">
        <v>32</v>
      </c>
      <c r="J97" s="96">
        <v>0</v>
      </c>
      <c r="K97" s="96">
        <v>0</v>
      </c>
      <c r="L97" s="96">
        <f t="shared" si="1"/>
        <v>0</v>
      </c>
      <c r="M97" s="153">
        <f t="shared" si="2"/>
        <v>0</v>
      </c>
      <c r="N97" s="92" t="e">
        <f t="shared" si="3"/>
        <v>#DIV/0!</v>
      </c>
      <c r="O97" s="56"/>
      <c r="P97" s="56"/>
      <c r="Q97" s="56"/>
      <c r="R97" s="56"/>
      <c r="S97" s="56"/>
      <c r="T97" s="56"/>
      <c r="U97" s="56"/>
      <c r="V97" s="56"/>
      <c r="W97" s="56"/>
      <c r="X97" s="56"/>
      <c r="Y97" s="56"/>
      <c r="Z97" s="56"/>
    </row>
    <row r="98" spans="1:26" ht="15" customHeight="1">
      <c r="A98" s="90"/>
      <c r="B98" s="112"/>
      <c r="C98" s="101" t="s">
        <v>1031</v>
      </c>
      <c r="D98" s="92"/>
      <c r="E98" s="92"/>
      <c r="F98" s="93"/>
      <c r="G98" s="510"/>
      <c r="H98" s="95">
        <f t="shared" si="5"/>
        <v>0</v>
      </c>
      <c r="I98" s="509" t="s">
        <v>32</v>
      </c>
      <c r="J98" s="96">
        <v>0</v>
      </c>
      <c r="K98" s="96">
        <v>0</v>
      </c>
      <c r="L98" s="96">
        <f t="shared" si="1"/>
        <v>0</v>
      </c>
      <c r="M98" s="153">
        <f t="shared" si="2"/>
        <v>0</v>
      </c>
      <c r="N98" s="92" t="e">
        <f t="shared" si="3"/>
        <v>#DIV/0!</v>
      </c>
      <c r="O98" s="56"/>
      <c r="P98" s="56"/>
      <c r="Q98" s="56"/>
      <c r="R98" s="56"/>
      <c r="S98" s="56"/>
      <c r="T98" s="56"/>
      <c r="U98" s="56"/>
      <c r="V98" s="56"/>
      <c r="W98" s="56"/>
      <c r="X98" s="56"/>
      <c r="Y98" s="56"/>
      <c r="Z98" s="56"/>
    </row>
    <row r="99" spans="1:26" ht="15" customHeight="1">
      <c r="A99" s="105">
        <v>43</v>
      </c>
      <c r="B99" s="506" t="s">
        <v>1049</v>
      </c>
      <c r="C99" s="511" t="s">
        <v>1050</v>
      </c>
      <c r="D99" s="77"/>
      <c r="E99" s="98" t="s">
        <v>1051</v>
      </c>
      <c r="F99" s="80"/>
      <c r="G99" s="512">
        <v>200</v>
      </c>
      <c r="H99" s="82">
        <f t="shared" si="5"/>
        <v>200</v>
      </c>
      <c r="I99" s="162" t="s">
        <v>32</v>
      </c>
      <c r="J99" s="83">
        <v>0</v>
      </c>
      <c r="K99" s="83">
        <v>0</v>
      </c>
      <c r="L99" s="83">
        <f t="shared" si="1"/>
        <v>0</v>
      </c>
      <c r="M99" s="149">
        <f t="shared" si="2"/>
        <v>0</v>
      </c>
      <c r="N99" s="77" t="e">
        <f t="shared" si="3"/>
        <v>#DIV/0!</v>
      </c>
      <c r="O99" s="56"/>
      <c r="P99" s="56"/>
      <c r="Q99" s="56"/>
      <c r="R99" s="56"/>
      <c r="S99" s="56"/>
      <c r="T99" s="56"/>
      <c r="U99" s="56"/>
      <c r="V99" s="56"/>
      <c r="W99" s="56"/>
      <c r="X99" s="56"/>
      <c r="Y99" s="56"/>
      <c r="Z99" s="56"/>
    </row>
    <row r="100" spans="1:26" ht="15" customHeight="1">
      <c r="A100" s="158"/>
      <c r="B100" s="109"/>
      <c r="C100" s="98" t="s">
        <v>1031</v>
      </c>
      <c r="D100" s="77"/>
      <c r="E100" s="77"/>
      <c r="F100" s="80"/>
      <c r="G100" s="507"/>
      <c r="H100" s="82">
        <f t="shared" si="5"/>
        <v>0</v>
      </c>
      <c r="I100" s="162" t="s">
        <v>32</v>
      </c>
      <c r="J100" s="83">
        <v>0</v>
      </c>
      <c r="K100" s="83">
        <v>0</v>
      </c>
      <c r="L100" s="83">
        <f t="shared" si="1"/>
        <v>0</v>
      </c>
      <c r="M100" s="149">
        <f t="shared" si="2"/>
        <v>0</v>
      </c>
      <c r="N100" s="77" t="e">
        <f t="shared" si="3"/>
        <v>#DIV/0!</v>
      </c>
      <c r="O100" s="56"/>
      <c r="P100" s="56"/>
      <c r="Q100" s="56"/>
      <c r="R100" s="56"/>
      <c r="S100" s="56"/>
      <c r="T100" s="56"/>
      <c r="U100" s="56"/>
      <c r="V100" s="56"/>
      <c r="W100" s="56"/>
      <c r="X100" s="56"/>
      <c r="Y100" s="56"/>
      <c r="Z100" s="56"/>
    </row>
    <row r="101" spans="1:26" ht="15" customHeight="1">
      <c r="A101" s="220">
        <v>44</v>
      </c>
      <c r="B101" s="505" t="s">
        <v>1052</v>
      </c>
      <c r="C101" s="494" t="s">
        <v>1053</v>
      </c>
      <c r="D101" s="92"/>
      <c r="E101" s="101" t="s">
        <v>1054</v>
      </c>
      <c r="F101" s="93"/>
      <c r="G101" s="508">
        <v>325</v>
      </c>
      <c r="H101" s="95">
        <f t="shared" si="5"/>
        <v>325</v>
      </c>
      <c r="I101" s="509" t="s">
        <v>32</v>
      </c>
      <c r="J101" s="96">
        <v>0</v>
      </c>
      <c r="K101" s="96">
        <v>0</v>
      </c>
      <c r="L101" s="96">
        <f t="shared" si="1"/>
        <v>0</v>
      </c>
      <c r="M101" s="153">
        <f t="shared" si="2"/>
        <v>0</v>
      </c>
      <c r="N101" s="92" t="e">
        <f t="shared" si="3"/>
        <v>#DIV/0!</v>
      </c>
      <c r="O101" s="56"/>
      <c r="P101" s="56"/>
      <c r="Q101" s="56"/>
      <c r="R101" s="56"/>
      <c r="S101" s="56"/>
      <c r="T101" s="56"/>
      <c r="U101" s="56"/>
      <c r="V101" s="56"/>
      <c r="W101" s="56"/>
      <c r="X101" s="56"/>
      <c r="Y101" s="56"/>
      <c r="Z101" s="56"/>
    </row>
    <row r="102" spans="1:26" ht="15" customHeight="1">
      <c r="A102" s="90"/>
      <c r="B102" s="112"/>
      <c r="C102" s="101" t="s">
        <v>1031</v>
      </c>
      <c r="D102" s="92"/>
      <c r="E102" s="92"/>
      <c r="F102" s="93"/>
      <c r="G102" s="510"/>
      <c r="H102" s="95">
        <f t="shared" si="5"/>
        <v>0</v>
      </c>
      <c r="I102" s="509" t="s">
        <v>32</v>
      </c>
      <c r="J102" s="96">
        <v>0</v>
      </c>
      <c r="K102" s="96">
        <v>0</v>
      </c>
      <c r="L102" s="96">
        <f t="shared" si="1"/>
        <v>0</v>
      </c>
      <c r="M102" s="153">
        <f t="shared" si="2"/>
        <v>0</v>
      </c>
      <c r="N102" s="92" t="e">
        <f t="shared" si="3"/>
        <v>#DIV/0!</v>
      </c>
      <c r="O102" s="56"/>
      <c r="P102" s="56"/>
      <c r="Q102" s="56"/>
      <c r="R102" s="56"/>
      <c r="S102" s="56"/>
      <c r="T102" s="56"/>
      <c r="U102" s="56"/>
      <c r="V102" s="56"/>
      <c r="W102" s="56"/>
      <c r="X102" s="56"/>
      <c r="Y102" s="56"/>
      <c r="Z102" s="56"/>
    </row>
    <row r="103" spans="1:26" ht="15" customHeight="1">
      <c r="A103" s="105">
        <v>45</v>
      </c>
      <c r="B103" s="506" t="s">
        <v>1055</v>
      </c>
      <c r="C103" s="511" t="s">
        <v>1056</v>
      </c>
      <c r="D103" s="77"/>
      <c r="E103" s="98" t="s">
        <v>1057</v>
      </c>
      <c r="F103" s="80"/>
      <c r="G103" s="512">
        <v>200</v>
      </c>
      <c r="H103" s="82">
        <f t="shared" si="5"/>
        <v>200</v>
      </c>
      <c r="I103" s="162" t="s">
        <v>32</v>
      </c>
      <c r="J103" s="83">
        <v>0</v>
      </c>
      <c r="K103" s="83">
        <v>0</v>
      </c>
      <c r="L103" s="83">
        <f t="shared" si="1"/>
        <v>0</v>
      </c>
      <c r="M103" s="149">
        <f t="shared" si="2"/>
        <v>0</v>
      </c>
      <c r="N103" s="77" t="e">
        <f t="shared" si="3"/>
        <v>#DIV/0!</v>
      </c>
      <c r="O103" s="56"/>
      <c r="P103" s="56"/>
      <c r="Q103" s="56"/>
      <c r="R103" s="56"/>
      <c r="S103" s="56"/>
      <c r="T103" s="56"/>
      <c r="U103" s="56"/>
      <c r="V103" s="56"/>
      <c r="W103" s="56"/>
      <c r="X103" s="56"/>
      <c r="Y103" s="56"/>
      <c r="Z103" s="56"/>
    </row>
    <row r="104" spans="1:26" ht="15" customHeight="1">
      <c r="A104" s="158"/>
      <c r="B104" s="109"/>
      <c r="C104" s="98" t="s">
        <v>1031</v>
      </c>
      <c r="D104" s="77"/>
      <c r="E104" s="77"/>
      <c r="F104" s="80"/>
      <c r="G104" s="507"/>
      <c r="H104" s="82">
        <f t="shared" si="5"/>
        <v>0</v>
      </c>
      <c r="I104" s="162" t="s">
        <v>32</v>
      </c>
      <c r="J104" s="83">
        <v>0</v>
      </c>
      <c r="K104" s="83">
        <v>0</v>
      </c>
      <c r="L104" s="83">
        <f t="shared" si="1"/>
        <v>0</v>
      </c>
      <c r="M104" s="149">
        <f t="shared" si="2"/>
        <v>0</v>
      </c>
      <c r="N104" s="77" t="e">
        <f t="shared" si="3"/>
        <v>#DIV/0!</v>
      </c>
      <c r="O104" s="56"/>
      <c r="P104" s="56"/>
      <c r="Q104" s="56"/>
      <c r="R104" s="56"/>
      <c r="S104" s="56"/>
      <c r="T104" s="56"/>
      <c r="U104" s="56"/>
      <c r="V104" s="56"/>
      <c r="W104" s="56"/>
      <c r="X104" s="56"/>
      <c r="Y104" s="56"/>
      <c r="Z104" s="56"/>
    </row>
    <row r="105" spans="1:26" ht="15" customHeight="1">
      <c r="A105" s="220">
        <v>46</v>
      </c>
      <c r="B105" s="505" t="s">
        <v>1058</v>
      </c>
      <c r="C105" s="101" t="s">
        <v>9</v>
      </c>
      <c r="D105" s="92"/>
      <c r="E105" s="101" t="s">
        <v>866</v>
      </c>
      <c r="F105" s="93"/>
      <c r="G105" s="508">
        <v>75</v>
      </c>
      <c r="H105" s="95">
        <f t="shared" si="5"/>
        <v>75</v>
      </c>
      <c r="I105" s="509" t="s">
        <v>32</v>
      </c>
      <c r="J105" s="96">
        <v>0</v>
      </c>
      <c r="K105" s="96">
        <v>0</v>
      </c>
      <c r="L105" s="96">
        <f t="shared" si="1"/>
        <v>0</v>
      </c>
      <c r="M105" s="153">
        <f t="shared" si="2"/>
        <v>0</v>
      </c>
      <c r="N105" s="92" t="e">
        <f t="shared" si="3"/>
        <v>#DIV/0!</v>
      </c>
      <c r="O105" s="56"/>
      <c r="P105" s="56"/>
      <c r="Q105" s="56"/>
      <c r="R105" s="56"/>
      <c r="S105" s="56"/>
      <c r="T105" s="56"/>
      <c r="U105" s="56"/>
      <c r="V105" s="56"/>
      <c r="W105" s="56"/>
      <c r="X105" s="56"/>
      <c r="Y105" s="56"/>
      <c r="Z105" s="56"/>
    </row>
    <row r="106" spans="1:26" ht="15" customHeight="1">
      <c r="A106" s="90"/>
      <c r="B106" s="112"/>
      <c r="C106" s="101" t="s">
        <v>1031</v>
      </c>
      <c r="D106" s="92"/>
      <c r="E106" s="92"/>
      <c r="F106" s="93"/>
      <c r="G106" s="510"/>
      <c r="H106" s="92"/>
      <c r="I106" s="509" t="s">
        <v>32</v>
      </c>
      <c r="J106" s="513">
        <v>0</v>
      </c>
      <c r="K106" s="513">
        <v>0</v>
      </c>
      <c r="L106" s="513">
        <f t="shared" si="1"/>
        <v>0</v>
      </c>
      <c r="M106" s="514">
        <f t="shared" si="2"/>
        <v>0</v>
      </c>
      <c r="N106" s="515" t="e">
        <f t="shared" si="3"/>
        <v>#DIV/0!</v>
      </c>
      <c r="O106" s="56"/>
      <c r="P106" s="56"/>
      <c r="Q106" s="56"/>
      <c r="R106" s="56"/>
      <c r="S106" s="56"/>
      <c r="T106" s="56"/>
      <c r="U106" s="56"/>
      <c r="V106" s="56"/>
      <c r="W106" s="56"/>
      <c r="X106" s="56"/>
      <c r="Y106" s="56"/>
      <c r="Z106" s="56"/>
    </row>
    <row r="107" spans="1:26" ht="15" customHeight="1">
      <c r="A107" s="105">
        <v>47</v>
      </c>
      <c r="B107" s="160" t="s">
        <v>1059</v>
      </c>
      <c r="C107" s="98" t="s">
        <v>1060</v>
      </c>
      <c r="D107" s="77"/>
      <c r="E107" s="98" t="s">
        <v>1061</v>
      </c>
      <c r="F107" s="80"/>
      <c r="G107" s="512">
        <v>12000</v>
      </c>
      <c r="H107" s="98">
        <v>12000</v>
      </c>
      <c r="I107" s="162" t="s">
        <v>32</v>
      </c>
      <c r="J107" s="218"/>
      <c r="K107" s="218"/>
      <c r="L107" s="218"/>
      <c r="M107" s="219"/>
      <c r="N107" s="240" t="e">
        <f t="shared" si="3"/>
        <v>#DIV/0!</v>
      </c>
      <c r="O107" s="56"/>
      <c r="P107" s="56"/>
      <c r="Q107" s="56"/>
      <c r="R107" s="56"/>
      <c r="S107" s="56"/>
      <c r="T107" s="56"/>
      <c r="U107" s="56"/>
      <c r="V107" s="56"/>
      <c r="W107" s="56"/>
      <c r="X107" s="56"/>
      <c r="Y107" s="56"/>
      <c r="Z107" s="56"/>
    </row>
    <row r="108" spans="1:26" ht="15" customHeight="1">
      <c r="A108" s="158"/>
      <c r="B108" s="109"/>
      <c r="C108" s="98" t="s">
        <v>1062</v>
      </c>
      <c r="D108" s="77"/>
      <c r="E108" s="77"/>
      <c r="F108" s="80"/>
      <c r="G108" s="516"/>
      <c r="H108" s="82">
        <f>G108</f>
        <v>0</v>
      </c>
      <c r="I108" s="240" t="s">
        <v>32</v>
      </c>
      <c r="J108" s="242">
        <v>0</v>
      </c>
      <c r="K108" s="242">
        <v>0</v>
      </c>
      <c r="L108" s="242">
        <f>K108+J108</f>
        <v>0</v>
      </c>
      <c r="M108" s="243">
        <f>L108*H108</f>
        <v>0</v>
      </c>
      <c r="N108" s="240" t="e">
        <f t="shared" si="3"/>
        <v>#DIV/0!</v>
      </c>
      <c r="O108" s="56"/>
      <c r="P108" s="56"/>
      <c r="Q108" s="56"/>
      <c r="R108" s="56"/>
      <c r="S108" s="56"/>
      <c r="T108" s="56"/>
      <c r="U108" s="56"/>
      <c r="V108" s="56"/>
      <c r="W108" s="56"/>
      <c r="X108" s="56"/>
      <c r="Y108" s="56"/>
      <c r="Z108" s="56"/>
    </row>
    <row r="109" spans="1:26" ht="15.75" customHeight="1">
      <c r="A109" s="126"/>
      <c r="B109" s="127" t="s">
        <v>8</v>
      </c>
      <c r="C109" s="56"/>
      <c r="D109" s="56"/>
      <c r="E109" s="128"/>
      <c r="F109" s="129"/>
      <c r="G109" s="270" t="s">
        <v>120</v>
      </c>
      <c r="H109" s="131"/>
      <c r="I109" s="132"/>
      <c r="J109" s="133">
        <f t="shared" ref="J109:N109" si="6">SUM(J6:J108)</f>
        <v>0</v>
      </c>
      <c r="K109" s="133">
        <f t="shared" si="6"/>
        <v>0</v>
      </c>
      <c r="L109" s="133">
        <f t="shared" si="6"/>
        <v>0</v>
      </c>
      <c r="M109" s="133">
        <f t="shared" si="6"/>
        <v>0</v>
      </c>
      <c r="N109" s="134" t="e">
        <f t="shared" si="6"/>
        <v>#DIV/0!</v>
      </c>
      <c r="O109" s="56"/>
      <c r="P109" s="56"/>
      <c r="Q109" s="56"/>
      <c r="R109" s="56"/>
      <c r="S109" s="56"/>
      <c r="T109" s="56"/>
      <c r="U109" s="56"/>
      <c r="V109" s="56"/>
      <c r="W109" s="56"/>
      <c r="X109" s="56"/>
      <c r="Y109" s="56"/>
      <c r="Z109" s="56"/>
    </row>
    <row r="110" spans="1:26" ht="15.75" customHeight="1">
      <c r="A110" s="181"/>
      <c r="B110" s="127"/>
      <c r="C110" s="497"/>
      <c r="D110" s="56"/>
      <c r="E110" s="56"/>
      <c r="F110" s="129"/>
      <c r="G110" s="182"/>
      <c r="H110" s="56"/>
      <c r="I110" s="56"/>
      <c r="J110" s="136"/>
      <c r="K110" s="136"/>
      <c r="L110" s="136"/>
      <c r="M110" s="183"/>
      <c r="N110" s="136"/>
      <c r="O110" s="56"/>
      <c r="P110" s="56"/>
      <c r="Q110" s="56"/>
      <c r="R110" s="56"/>
      <c r="S110" s="56"/>
      <c r="T110" s="56"/>
      <c r="U110" s="56"/>
      <c r="V110" s="56"/>
      <c r="W110" s="56"/>
      <c r="X110" s="56"/>
      <c r="Y110" s="56"/>
      <c r="Z110" s="56"/>
    </row>
    <row r="111" spans="1:26" ht="15.75" customHeight="1">
      <c r="A111" s="181"/>
      <c r="B111" s="127"/>
      <c r="C111" s="497"/>
      <c r="D111" s="56"/>
      <c r="E111" s="56"/>
      <c r="F111" s="129"/>
      <c r="G111" s="182"/>
      <c r="H111" s="56"/>
      <c r="I111" s="56"/>
      <c r="J111" s="136"/>
      <c r="K111" s="136"/>
      <c r="L111" s="136"/>
      <c r="M111" s="183"/>
      <c r="N111" s="136"/>
      <c r="O111" s="56"/>
      <c r="P111" s="56"/>
      <c r="Q111" s="56"/>
      <c r="R111" s="56"/>
      <c r="S111" s="56"/>
      <c r="T111" s="56"/>
      <c r="U111" s="56"/>
      <c r="V111" s="56"/>
      <c r="W111" s="56"/>
      <c r="X111" s="56"/>
      <c r="Y111" s="56"/>
      <c r="Z111" s="56"/>
    </row>
    <row r="112" spans="1:26" ht="15.75" customHeight="1">
      <c r="A112" s="181"/>
      <c r="B112" s="127"/>
      <c r="C112" s="497"/>
      <c r="D112" s="56"/>
      <c r="E112" s="56"/>
      <c r="F112" s="129"/>
      <c r="G112" s="182"/>
      <c r="H112" s="56"/>
      <c r="I112" s="56"/>
      <c r="J112" s="136"/>
      <c r="K112" s="136"/>
      <c r="L112" s="136"/>
      <c r="M112" s="183"/>
      <c r="N112" s="136"/>
      <c r="O112" s="56"/>
      <c r="P112" s="56"/>
      <c r="Q112" s="56"/>
      <c r="R112" s="56"/>
      <c r="S112" s="56"/>
      <c r="T112" s="56"/>
      <c r="U112" s="56"/>
      <c r="V112" s="56"/>
      <c r="W112" s="56"/>
      <c r="X112" s="56"/>
      <c r="Y112" s="56"/>
      <c r="Z112" s="56"/>
    </row>
    <row r="113" spans="1:26" ht="15.75" customHeight="1">
      <c r="A113" s="181"/>
      <c r="B113" s="127"/>
      <c r="C113" s="497"/>
      <c r="D113" s="56"/>
      <c r="E113" s="56"/>
      <c r="F113" s="129"/>
      <c r="G113" s="182"/>
      <c r="H113" s="56"/>
      <c r="I113" s="56"/>
      <c r="J113" s="136"/>
      <c r="K113" s="136"/>
      <c r="L113" s="136"/>
      <c r="M113" s="183"/>
      <c r="N113" s="136"/>
      <c r="O113" s="56"/>
      <c r="P113" s="56"/>
      <c r="Q113" s="56"/>
      <c r="R113" s="56"/>
      <c r="S113" s="56"/>
      <c r="T113" s="56"/>
      <c r="U113" s="56"/>
      <c r="V113" s="56"/>
      <c r="W113" s="56"/>
      <c r="X113" s="56"/>
      <c r="Y113" s="56"/>
      <c r="Z113" s="56"/>
    </row>
    <row r="114" spans="1:26" ht="15.75" customHeight="1">
      <c r="A114" s="181"/>
      <c r="B114" s="127"/>
      <c r="C114" s="497"/>
      <c r="D114" s="56"/>
      <c r="E114" s="56"/>
      <c r="F114" s="129"/>
      <c r="G114" s="182"/>
      <c r="H114" s="56"/>
      <c r="I114" s="56"/>
      <c r="J114" s="136"/>
      <c r="K114" s="136"/>
      <c r="L114" s="136"/>
      <c r="M114" s="183"/>
      <c r="N114" s="136"/>
      <c r="O114" s="56"/>
      <c r="P114" s="56"/>
      <c r="Q114" s="56"/>
      <c r="R114" s="56"/>
      <c r="S114" s="56"/>
      <c r="T114" s="56"/>
      <c r="U114" s="56"/>
      <c r="V114" s="56"/>
      <c r="W114" s="56"/>
      <c r="X114" s="56"/>
      <c r="Y114" s="56"/>
      <c r="Z114" s="56"/>
    </row>
    <row r="115" spans="1:26" ht="15.75" customHeight="1">
      <c r="A115" s="181"/>
      <c r="B115" s="127"/>
      <c r="C115" s="497"/>
      <c r="D115" s="56"/>
      <c r="E115" s="56"/>
      <c r="F115" s="129"/>
      <c r="G115" s="182"/>
      <c r="H115" s="56"/>
      <c r="I115" s="56"/>
      <c r="J115" s="136"/>
      <c r="K115" s="136"/>
      <c r="L115" s="136"/>
      <c r="M115" s="183"/>
      <c r="N115" s="136"/>
      <c r="O115" s="56"/>
      <c r="P115" s="56"/>
      <c r="Q115" s="56"/>
      <c r="R115" s="56"/>
      <c r="S115" s="56"/>
      <c r="T115" s="56"/>
      <c r="U115" s="56"/>
      <c r="V115" s="56"/>
      <c r="W115" s="56"/>
      <c r="X115" s="56"/>
      <c r="Y115" s="56"/>
      <c r="Z115" s="56"/>
    </row>
    <row r="116" spans="1:26" ht="15.75" customHeight="1">
      <c r="A116" s="181"/>
      <c r="B116" s="127"/>
      <c r="C116" s="497"/>
      <c r="D116" s="56"/>
      <c r="E116" s="56"/>
      <c r="F116" s="129"/>
      <c r="G116" s="182"/>
      <c r="H116" s="56"/>
      <c r="I116" s="56"/>
      <c r="J116" s="136"/>
      <c r="K116" s="136"/>
      <c r="L116" s="136"/>
      <c r="M116" s="183"/>
      <c r="N116" s="136"/>
      <c r="O116" s="56"/>
      <c r="P116" s="56"/>
      <c r="Q116" s="56"/>
      <c r="R116" s="56"/>
      <c r="S116" s="56"/>
      <c r="T116" s="56"/>
      <c r="U116" s="56"/>
      <c r="V116" s="56"/>
      <c r="W116" s="56"/>
      <c r="X116" s="56"/>
      <c r="Y116" s="56"/>
      <c r="Z116" s="56"/>
    </row>
    <row r="117" spans="1:26" ht="15.75" customHeight="1">
      <c r="A117" s="181"/>
      <c r="B117" s="127"/>
      <c r="C117" s="497"/>
      <c r="D117" s="56"/>
      <c r="E117" s="56"/>
      <c r="F117" s="129"/>
      <c r="G117" s="182"/>
      <c r="H117" s="56"/>
      <c r="I117" s="56"/>
      <c r="J117" s="136"/>
      <c r="K117" s="136"/>
      <c r="L117" s="136"/>
      <c r="M117" s="183"/>
      <c r="N117" s="136"/>
      <c r="O117" s="56"/>
      <c r="P117" s="56"/>
      <c r="Q117" s="56"/>
      <c r="R117" s="56"/>
      <c r="S117" s="56"/>
      <c r="T117" s="56"/>
      <c r="U117" s="56"/>
      <c r="V117" s="56"/>
      <c r="W117" s="56"/>
      <c r="X117" s="56"/>
      <c r="Y117" s="56"/>
      <c r="Z117" s="56"/>
    </row>
    <row r="118" spans="1:26" ht="15.75" customHeight="1">
      <c r="A118" s="181"/>
      <c r="B118" s="127"/>
      <c r="C118" s="497"/>
      <c r="D118" s="56"/>
      <c r="E118" s="56"/>
      <c r="F118" s="129"/>
      <c r="G118" s="182"/>
      <c r="H118" s="56"/>
      <c r="I118" s="56"/>
      <c r="J118" s="136"/>
      <c r="K118" s="136"/>
      <c r="L118" s="136"/>
      <c r="M118" s="183"/>
      <c r="N118" s="136"/>
      <c r="O118" s="56"/>
      <c r="P118" s="56"/>
      <c r="Q118" s="56"/>
      <c r="R118" s="56"/>
      <c r="S118" s="56"/>
      <c r="T118" s="56"/>
      <c r="U118" s="56"/>
      <c r="V118" s="56"/>
      <c r="W118" s="56"/>
      <c r="X118" s="56"/>
      <c r="Y118" s="56"/>
      <c r="Z118" s="56"/>
    </row>
    <row r="119" spans="1:26" ht="15.75" customHeight="1">
      <c r="A119" s="181"/>
      <c r="B119" s="127"/>
      <c r="C119" s="497"/>
      <c r="D119" s="56"/>
      <c r="E119" s="56"/>
      <c r="F119" s="129"/>
      <c r="G119" s="182"/>
      <c r="H119" s="56"/>
      <c r="I119" s="56"/>
      <c r="J119" s="136"/>
      <c r="K119" s="136"/>
      <c r="L119" s="136"/>
      <c r="M119" s="183"/>
      <c r="N119" s="136"/>
      <c r="O119" s="56"/>
      <c r="P119" s="56"/>
      <c r="Q119" s="56"/>
      <c r="R119" s="56"/>
      <c r="S119" s="56"/>
      <c r="T119" s="56"/>
      <c r="U119" s="56"/>
      <c r="V119" s="56"/>
      <c r="W119" s="56"/>
      <c r="X119" s="56"/>
      <c r="Y119" s="56"/>
      <c r="Z119" s="56"/>
    </row>
    <row r="120" spans="1:26" ht="15.75" customHeight="1">
      <c r="A120" s="181"/>
      <c r="B120" s="127"/>
      <c r="C120" s="497"/>
      <c r="D120" s="56"/>
      <c r="E120" s="56"/>
      <c r="F120" s="129"/>
      <c r="G120" s="182"/>
      <c r="H120" s="56"/>
      <c r="I120" s="56"/>
      <c r="J120" s="136"/>
      <c r="K120" s="136"/>
      <c r="L120" s="136"/>
      <c r="M120" s="183"/>
      <c r="N120" s="136"/>
      <c r="O120" s="56"/>
      <c r="P120" s="56"/>
      <c r="Q120" s="56"/>
      <c r="R120" s="56"/>
      <c r="S120" s="56"/>
      <c r="T120" s="56"/>
      <c r="U120" s="56"/>
      <c r="V120" s="56"/>
      <c r="W120" s="56"/>
      <c r="X120" s="56"/>
      <c r="Y120" s="56"/>
      <c r="Z120" s="56"/>
    </row>
    <row r="121" spans="1:26" ht="15.75" customHeight="1">
      <c r="A121" s="181"/>
      <c r="B121" s="127"/>
      <c r="C121" s="497"/>
      <c r="D121" s="56"/>
      <c r="E121" s="56"/>
      <c r="F121" s="129"/>
      <c r="G121" s="182"/>
      <c r="H121" s="56"/>
      <c r="I121" s="56"/>
      <c r="J121" s="136"/>
      <c r="K121" s="136"/>
      <c r="L121" s="136"/>
      <c r="M121" s="183"/>
      <c r="N121" s="136"/>
      <c r="O121" s="56"/>
      <c r="P121" s="56"/>
      <c r="Q121" s="56"/>
      <c r="R121" s="56"/>
      <c r="S121" s="56"/>
      <c r="T121" s="56"/>
      <c r="U121" s="56"/>
      <c r="V121" s="56"/>
      <c r="W121" s="56"/>
      <c r="X121" s="56"/>
      <c r="Y121" s="56"/>
      <c r="Z121" s="56"/>
    </row>
    <row r="122" spans="1:26" ht="15.75" customHeight="1">
      <c r="A122" s="181"/>
      <c r="B122" s="127"/>
      <c r="C122" s="497"/>
      <c r="D122" s="56"/>
      <c r="E122" s="56"/>
      <c r="F122" s="129"/>
      <c r="G122" s="182"/>
      <c r="H122" s="56"/>
      <c r="I122" s="56"/>
      <c r="J122" s="136"/>
      <c r="K122" s="136"/>
      <c r="L122" s="136"/>
      <c r="M122" s="183"/>
      <c r="N122" s="136"/>
      <c r="O122" s="56"/>
      <c r="P122" s="56"/>
      <c r="Q122" s="56"/>
      <c r="R122" s="56"/>
      <c r="S122" s="56"/>
      <c r="T122" s="56"/>
      <c r="U122" s="56"/>
      <c r="V122" s="56"/>
      <c r="W122" s="56"/>
      <c r="X122" s="56"/>
      <c r="Y122" s="56"/>
      <c r="Z122" s="56"/>
    </row>
    <row r="123" spans="1:26" ht="15.75" customHeight="1">
      <c r="A123" s="181"/>
      <c r="B123" s="127"/>
      <c r="C123" s="497"/>
      <c r="D123" s="56"/>
      <c r="E123" s="56"/>
      <c r="F123" s="129"/>
      <c r="G123" s="182"/>
      <c r="H123" s="56"/>
      <c r="I123" s="56"/>
      <c r="J123" s="136"/>
      <c r="K123" s="136"/>
      <c r="L123" s="136"/>
      <c r="M123" s="183"/>
      <c r="N123" s="136"/>
      <c r="O123" s="56"/>
      <c r="P123" s="56"/>
      <c r="Q123" s="56"/>
      <c r="R123" s="56"/>
      <c r="S123" s="56"/>
      <c r="T123" s="56"/>
      <c r="U123" s="56"/>
      <c r="V123" s="56"/>
      <c r="W123" s="56"/>
      <c r="X123" s="56"/>
      <c r="Y123" s="56"/>
      <c r="Z123" s="56"/>
    </row>
    <row r="124" spans="1:26" ht="15.75" customHeight="1">
      <c r="A124" s="181"/>
      <c r="B124" s="127"/>
      <c r="C124" s="497"/>
      <c r="D124" s="56"/>
      <c r="E124" s="56"/>
      <c r="F124" s="129"/>
      <c r="G124" s="182"/>
      <c r="H124" s="56"/>
      <c r="I124" s="56"/>
      <c r="J124" s="136"/>
      <c r="K124" s="136"/>
      <c r="L124" s="136"/>
      <c r="M124" s="183"/>
      <c r="N124" s="136"/>
      <c r="O124" s="56"/>
      <c r="P124" s="56"/>
      <c r="Q124" s="56"/>
      <c r="R124" s="56"/>
      <c r="S124" s="56"/>
      <c r="T124" s="56"/>
      <c r="U124" s="56"/>
      <c r="V124" s="56"/>
      <c r="W124" s="56"/>
      <c r="X124" s="56"/>
      <c r="Y124" s="56"/>
      <c r="Z124" s="56"/>
    </row>
    <row r="125" spans="1:26" ht="15.75" customHeight="1">
      <c r="A125" s="181"/>
      <c r="B125" s="127"/>
      <c r="C125" s="497"/>
      <c r="D125" s="56"/>
      <c r="E125" s="56"/>
      <c r="F125" s="129"/>
      <c r="G125" s="182"/>
      <c r="H125" s="56"/>
      <c r="I125" s="56"/>
      <c r="J125" s="136"/>
      <c r="K125" s="136"/>
      <c r="L125" s="136"/>
      <c r="M125" s="183"/>
      <c r="N125" s="136"/>
      <c r="O125" s="56"/>
      <c r="P125" s="56"/>
      <c r="Q125" s="56"/>
      <c r="R125" s="56"/>
      <c r="S125" s="56"/>
      <c r="T125" s="56"/>
      <c r="U125" s="56"/>
      <c r="V125" s="56"/>
      <c r="W125" s="56"/>
      <c r="X125" s="56"/>
      <c r="Y125" s="56"/>
      <c r="Z125" s="56"/>
    </row>
    <row r="126" spans="1:26" ht="15.75" customHeight="1">
      <c r="A126" s="181"/>
      <c r="B126" s="127"/>
      <c r="C126" s="497"/>
      <c r="D126" s="56"/>
      <c r="E126" s="56"/>
      <c r="F126" s="129"/>
      <c r="G126" s="182"/>
      <c r="H126" s="56"/>
      <c r="I126" s="56"/>
      <c r="J126" s="136"/>
      <c r="K126" s="136"/>
      <c r="L126" s="136"/>
      <c r="M126" s="183"/>
      <c r="N126" s="136"/>
      <c r="O126" s="56"/>
      <c r="P126" s="56"/>
      <c r="Q126" s="56"/>
      <c r="R126" s="56"/>
      <c r="S126" s="56"/>
      <c r="T126" s="56"/>
      <c r="U126" s="56"/>
      <c r="V126" s="56"/>
      <c r="W126" s="56"/>
      <c r="X126" s="56"/>
      <c r="Y126" s="56"/>
      <c r="Z126" s="56"/>
    </row>
    <row r="127" spans="1:26" ht="15.75" customHeight="1">
      <c r="A127" s="181"/>
      <c r="B127" s="127"/>
      <c r="C127" s="497"/>
      <c r="D127" s="56"/>
      <c r="E127" s="56"/>
      <c r="F127" s="129"/>
      <c r="G127" s="182"/>
      <c r="H127" s="56"/>
      <c r="I127" s="56"/>
      <c r="J127" s="136"/>
      <c r="K127" s="136"/>
      <c r="L127" s="136"/>
      <c r="M127" s="183"/>
      <c r="N127" s="136"/>
      <c r="O127" s="56"/>
      <c r="P127" s="56"/>
      <c r="Q127" s="56"/>
      <c r="R127" s="56"/>
      <c r="S127" s="56"/>
      <c r="T127" s="56"/>
      <c r="U127" s="56"/>
      <c r="V127" s="56"/>
      <c r="W127" s="56"/>
      <c r="X127" s="56"/>
      <c r="Y127" s="56"/>
      <c r="Z127" s="56"/>
    </row>
    <row r="128" spans="1:26" ht="15.75" customHeight="1">
      <c r="A128" s="181"/>
      <c r="B128" s="127"/>
      <c r="C128" s="497"/>
      <c r="D128" s="56"/>
      <c r="E128" s="56"/>
      <c r="F128" s="129"/>
      <c r="G128" s="182"/>
      <c r="H128" s="56"/>
      <c r="I128" s="56"/>
      <c r="J128" s="136"/>
      <c r="K128" s="136"/>
      <c r="L128" s="136"/>
      <c r="M128" s="183"/>
      <c r="N128" s="136"/>
      <c r="O128" s="56"/>
      <c r="P128" s="56"/>
      <c r="Q128" s="56"/>
      <c r="R128" s="56"/>
      <c r="S128" s="56"/>
      <c r="T128" s="56"/>
      <c r="U128" s="56"/>
      <c r="V128" s="56"/>
      <c r="W128" s="56"/>
      <c r="X128" s="56"/>
      <c r="Y128" s="56"/>
      <c r="Z128" s="56"/>
    </row>
    <row r="129" spans="1:26" ht="15.75" customHeight="1">
      <c r="A129" s="181"/>
      <c r="B129" s="127"/>
      <c r="C129" s="497"/>
      <c r="D129" s="56"/>
      <c r="E129" s="56"/>
      <c r="F129" s="129"/>
      <c r="G129" s="182"/>
      <c r="H129" s="56"/>
      <c r="I129" s="56"/>
      <c r="J129" s="136"/>
      <c r="K129" s="136"/>
      <c r="L129" s="136"/>
      <c r="M129" s="183"/>
      <c r="N129" s="136"/>
      <c r="O129" s="56"/>
      <c r="P129" s="56"/>
      <c r="Q129" s="56"/>
      <c r="R129" s="56"/>
      <c r="S129" s="56"/>
      <c r="T129" s="56"/>
      <c r="U129" s="56"/>
      <c r="V129" s="56"/>
      <c r="W129" s="56"/>
      <c r="X129" s="56"/>
      <c r="Y129" s="56"/>
      <c r="Z129" s="56"/>
    </row>
    <row r="130" spans="1:26" ht="15.75" customHeight="1">
      <c r="A130" s="181"/>
      <c r="B130" s="127"/>
      <c r="C130" s="497"/>
      <c r="D130" s="56"/>
      <c r="E130" s="56"/>
      <c r="F130" s="129"/>
      <c r="G130" s="182"/>
      <c r="H130" s="56"/>
      <c r="I130" s="56"/>
      <c r="J130" s="136"/>
      <c r="K130" s="136"/>
      <c r="L130" s="136"/>
      <c r="M130" s="183"/>
      <c r="N130" s="136"/>
      <c r="O130" s="56"/>
      <c r="P130" s="56"/>
      <c r="Q130" s="56"/>
      <c r="R130" s="56"/>
      <c r="S130" s="56"/>
      <c r="T130" s="56"/>
      <c r="U130" s="56"/>
      <c r="V130" s="56"/>
      <c r="W130" s="56"/>
      <c r="X130" s="56"/>
      <c r="Y130" s="56"/>
      <c r="Z130" s="56"/>
    </row>
    <row r="131" spans="1:26" ht="15.75" customHeight="1">
      <c r="A131" s="181"/>
      <c r="B131" s="127"/>
      <c r="C131" s="497"/>
      <c r="D131" s="56"/>
      <c r="E131" s="56"/>
      <c r="F131" s="129"/>
      <c r="G131" s="182"/>
      <c r="H131" s="56"/>
      <c r="I131" s="56"/>
      <c r="J131" s="136"/>
      <c r="K131" s="136"/>
      <c r="L131" s="136"/>
      <c r="M131" s="183"/>
      <c r="N131" s="136"/>
      <c r="O131" s="56"/>
      <c r="P131" s="56"/>
      <c r="Q131" s="56"/>
      <c r="R131" s="56"/>
      <c r="S131" s="56"/>
      <c r="T131" s="56"/>
      <c r="U131" s="56"/>
      <c r="V131" s="56"/>
      <c r="W131" s="56"/>
      <c r="X131" s="56"/>
      <c r="Y131" s="56"/>
      <c r="Z131" s="56"/>
    </row>
    <row r="132" spans="1:26" ht="15.75" customHeight="1">
      <c r="A132" s="181"/>
      <c r="B132" s="127"/>
      <c r="C132" s="497"/>
      <c r="D132" s="56"/>
      <c r="E132" s="56"/>
      <c r="F132" s="129"/>
      <c r="G132" s="182"/>
      <c r="H132" s="56"/>
      <c r="I132" s="56"/>
      <c r="J132" s="136"/>
      <c r="K132" s="136"/>
      <c r="L132" s="136"/>
      <c r="M132" s="183"/>
      <c r="N132" s="136"/>
      <c r="O132" s="56"/>
      <c r="P132" s="56"/>
      <c r="Q132" s="56"/>
      <c r="R132" s="56"/>
      <c r="S132" s="56"/>
      <c r="T132" s="56"/>
      <c r="U132" s="56"/>
      <c r="V132" s="56"/>
      <c r="W132" s="56"/>
      <c r="X132" s="56"/>
      <c r="Y132" s="56"/>
      <c r="Z132" s="56"/>
    </row>
    <row r="133" spans="1:26" ht="15.75" customHeight="1">
      <c r="A133" s="181"/>
      <c r="B133" s="127"/>
      <c r="C133" s="497"/>
      <c r="D133" s="56"/>
      <c r="E133" s="56"/>
      <c r="F133" s="129"/>
      <c r="G133" s="182"/>
      <c r="H133" s="56"/>
      <c r="I133" s="56"/>
      <c r="J133" s="136"/>
      <c r="K133" s="136"/>
      <c r="L133" s="136"/>
      <c r="M133" s="183"/>
      <c r="N133" s="136"/>
      <c r="O133" s="56"/>
      <c r="P133" s="56"/>
      <c r="Q133" s="56"/>
      <c r="R133" s="56"/>
      <c r="S133" s="56"/>
      <c r="T133" s="56"/>
      <c r="U133" s="56"/>
      <c r="V133" s="56"/>
      <c r="W133" s="56"/>
      <c r="X133" s="56"/>
      <c r="Y133" s="56"/>
      <c r="Z133" s="56"/>
    </row>
    <row r="134" spans="1:26" ht="15.75" customHeight="1">
      <c r="A134" s="181"/>
      <c r="B134" s="127"/>
      <c r="C134" s="497"/>
      <c r="D134" s="56"/>
      <c r="E134" s="56"/>
      <c r="F134" s="129"/>
      <c r="G134" s="182"/>
      <c r="H134" s="56"/>
      <c r="I134" s="56"/>
      <c r="J134" s="136"/>
      <c r="K134" s="136"/>
      <c r="L134" s="136"/>
      <c r="M134" s="183"/>
      <c r="N134" s="136"/>
      <c r="O134" s="56"/>
      <c r="P134" s="56"/>
      <c r="Q134" s="56"/>
      <c r="R134" s="56"/>
      <c r="S134" s="56"/>
      <c r="T134" s="56"/>
      <c r="U134" s="56"/>
      <c r="V134" s="56"/>
      <c r="W134" s="56"/>
      <c r="X134" s="56"/>
      <c r="Y134" s="56"/>
      <c r="Z134" s="56"/>
    </row>
    <row r="135" spans="1:26" ht="15.75" customHeight="1">
      <c r="A135" s="181"/>
      <c r="B135" s="127"/>
      <c r="C135" s="497"/>
      <c r="D135" s="56"/>
      <c r="E135" s="56"/>
      <c r="F135" s="129"/>
      <c r="G135" s="182"/>
      <c r="H135" s="56"/>
      <c r="I135" s="56"/>
      <c r="J135" s="136"/>
      <c r="K135" s="136"/>
      <c r="L135" s="136"/>
      <c r="M135" s="183"/>
      <c r="N135" s="136"/>
      <c r="O135" s="56"/>
      <c r="P135" s="56"/>
      <c r="Q135" s="56"/>
      <c r="R135" s="56"/>
      <c r="S135" s="56"/>
      <c r="T135" s="56"/>
      <c r="U135" s="56"/>
      <c r="V135" s="56"/>
      <c r="W135" s="56"/>
      <c r="X135" s="56"/>
      <c r="Y135" s="56"/>
      <c r="Z135" s="56"/>
    </row>
    <row r="136" spans="1:26" ht="15.75" customHeight="1">
      <c r="A136" s="181"/>
      <c r="B136" s="127"/>
      <c r="C136" s="497"/>
      <c r="D136" s="56"/>
      <c r="E136" s="56"/>
      <c r="F136" s="129"/>
      <c r="G136" s="182"/>
      <c r="H136" s="56"/>
      <c r="I136" s="56"/>
      <c r="J136" s="136"/>
      <c r="K136" s="136"/>
      <c r="L136" s="136"/>
      <c r="M136" s="183"/>
      <c r="N136" s="136"/>
      <c r="O136" s="56"/>
      <c r="P136" s="56"/>
      <c r="Q136" s="56"/>
      <c r="R136" s="56"/>
      <c r="S136" s="56"/>
      <c r="T136" s="56"/>
      <c r="U136" s="56"/>
      <c r="V136" s="56"/>
      <c r="W136" s="56"/>
      <c r="X136" s="56"/>
      <c r="Y136" s="56"/>
      <c r="Z136" s="56"/>
    </row>
    <row r="137" spans="1:26" ht="15.75" customHeight="1">
      <c r="A137" s="181"/>
      <c r="B137" s="127"/>
      <c r="C137" s="497"/>
      <c r="D137" s="56"/>
      <c r="E137" s="56"/>
      <c r="F137" s="129"/>
      <c r="G137" s="182"/>
      <c r="H137" s="56"/>
      <c r="I137" s="56"/>
      <c r="J137" s="136"/>
      <c r="K137" s="136"/>
      <c r="L137" s="136"/>
      <c r="M137" s="183"/>
      <c r="N137" s="136"/>
      <c r="O137" s="56"/>
      <c r="P137" s="56"/>
      <c r="Q137" s="56"/>
      <c r="R137" s="56"/>
      <c r="S137" s="56"/>
      <c r="T137" s="56"/>
      <c r="U137" s="56"/>
      <c r="V137" s="56"/>
      <c r="W137" s="56"/>
      <c r="X137" s="56"/>
      <c r="Y137" s="56"/>
      <c r="Z137" s="56"/>
    </row>
    <row r="138" spans="1:26" ht="15.75" customHeight="1">
      <c r="A138" s="181"/>
      <c r="B138" s="127"/>
      <c r="C138" s="497"/>
      <c r="D138" s="56"/>
      <c r="E138" s="56"/>
      <c r="F138" s="129"/>
      <c r="G138" s="182"/>
      <c r="H138" s="56"/>
      <c r="I138" s="56"/>
      <c r="J138" s="136"/>
      <c r="K138" s="136"/>
      <c r="L138" s="136"/>
      <c r="M138" s="183"/>
      <c r="N138" s="136"/>
      <c r="O138" s="56"/>
      <c r="P138" s="56"/>
      <c r="Q138" s="56"/>
      <c r="R138" s="56"/>
      <c r="S138" s="56"/>
      <c r="T138" s="56"/>
      <c r="U138" s="56"/>
      <c r="V138" s="56"/>
      <c r="W138" s="56"/>
      <c r="X138" s="56"/>
      <c r="Y138" s="56"/>
      <c r="Z138" s="56"/>
    </row>
    <row r="139" spans="1:26" ht="15.75" customHeight="1">
      <c r="A139" s="181"/>
      <c r="B139" s="127"/>
      <c r="C139" s="497"/>
      <c r="D139" s="56"/>
      <c r="E139" s="56"/>
      <c r="F139" s="129"/>
      <c r="G139" s="182"/>
      <c r="H139" s="56"/>
      <c r="I139" s="56"/>
      <c r="J139" s="136"/>
      <c r="K139" s="136"/>
      <c r="L139" s="136"/>
      <c r="M139" s="183"/>
      <c r="N139" s="136"/>
      <c r="O139" s="56"/>
      <c r="P139" s="56"/>
      <c r="Q139" s="56"/>
      <c r="R139" s="56"/>
      <c r="S139" s="56"/>
      <c r="T139" s="56"/>
      <c r="U139" s="56"/>
      <c r="V139" s="56"/>
      <c r="W139" s="56"/>
      <c r="X139" s="56"/>
      <c r="Y139" s="56"/>
      <c r="Z139" s="56"/>
    </row>
    <row r="140" spans="1:26" ht="15.75" customHeight="1">
      <c r="A140" s="181"/>
      <c r="B140" s="127"/>
      <c r="C140" s="497"/>
      <c r="D140" s="56"/>
      <c r="E140" s="56"/>
      <c r="F140" s="129"/>
      <c r="G140" s="182"/>
      <c r="H140" s="56"/>
      <c r="I140" s="56"/>
      <c r="J140" s="136"/>
      <c r="K140" s="136"/>
      <c r="L140" s="136"/>
      <c r="M140" s="183"/>
      <c r="N140" s="136"/>
      <c r="O140" s="56"/>
      <c r="P140" s="56"/>
      <c r="Q140" s="56"/>
      <c r="R140" s="56"/>
      <c r="S140" s="56"/>
      <c r="T140" s="56"/>
      <c r="U140" s="56"/>
      <c r="V140" s="56"/>
      <c r="W140" s="56"/>
      <c r="X140" s="56"/>
      <c r="Y140" s="56"/>
      <c r="Z140" s="56"/>
    </row>
    <row r="141" spans="1:26" ht="15.75" customHeight="1">
      <c r="A141" s="181"/>
      <c r="B141" s="127"/>
      <c r="C141" s="497"/>
      <c r="D141" s="56"/>
      <c r="E141" s="56"/>
      <c r="F141" s="129"/>
      <c r="G141" s="182"/>
      <c r="H141" s="56"/>
      <c r="I141" s="56"/>
      <c r="J141" s="136"/>
      <c r="K141" s="136"/>
      <c r="L141" s="136"/>
      <c r="M141" s="183"/>
      <c r="N141" s="136"/>
      <c r="O141" s="56"/>
      <c r="P141" s="56"/>
      <c r="Q141" s="56"/>
      <c r="R141" s="56"/>
      <c r="S141" s="56"/>
      <c r="T141" s="56"/>
      <c r="U141" s="56"/>
      <c r="V141" s="56"/>
      <c r="W141" s="56"/>
      <c r="X141" s="56"/>
      <c r="Y141" s="56"/>
      <c r="Z141" s="56"/>
    </row>
    <row r="142" spans="1:26" ht="15.75" customHeight="1">
      <c r="A142" s="181"/>
      <c r="B142" s="127"/>
      <c r="C142" s="497"/>
      <c r="D142" s="56"/>
      <c r="E142" s="56"/>
      <c r="F142" s="129"/>
      <c r="G142" s="182"/>
      <c r="H142" s="56"/>
      <c r="I142" s="56"/>
      <c r="J142" s="136"/>
      <c r="K142" s="136"/>
      <c r="L142" s="136"/>
      <c r="M142" s="183"/>
      <c r="N142" s="136"/>
      <c r="O142" s="56"/>
      <c r="P142" s="56"/>
      <c r="Q142" s="56"/>
      <c r="R142" s="56"/>
      <c r="S142" s="56"/>
      <c r="T142" s="56"/>
      <c r="U142" s="56"/>
      <c r="V142" s="56"/>
      <c r="W142" s="56"/>
      <c r="X142" s="56"/>
      <c r="Y142" s="56"/>
      <c r="Z142" s="56"/>
    </row>
    <row r="143" spans="1:26" ht="15.75" customHeight="1">
      <c r="A143" s="181"/>
      <c r="B143" s="127"/>
      <c r="C143" s="497"/>
      <c r="D143" s="56"/>
      <c r="E143" s="56"/>
      <c r="F143" s="129"/>
      <c r="G143" s="182"/>
      <c r="H143" s="56"/>
      <c r="I143" s="56"/>
      <c r="J143" s="136"/>
      <c r="K143" s="136"/>
      <c r="L143" s="136"/>
      <c r="M143" s="183"/>
      <c r="N143" s="136"/>
      <c r="O143" s="56"/>
      <c r="P143" s="56"/>
      <c r="Q143" s="56"/>
      <c r="R143" s="56"/>
      <c r="S143" s="56"/>
      <c r="T143" s="56"/>
      <c r="U143" s="56"/>
      <c r="V143" s="56"/>
      <c r="W143" s="56"/>
      <c r="X143" s="56"/>
      <c r="Y143" s="56"/>
      <c r="Z143" s="56"/>
    </row>
    <row r="144" spans="1:26" ht="15.75" customHeight="1">
      <c r="A144" s="181"/>
      <c r="B144" s="127"/>
      <c r="C144" s="497"/>
      <c r="D144" s="56"/>
      <c r="E144" s="56"/>
      <c r="F144" s="129"/>
      <c r="G144" s="182"/>
      <c r="H144" s="56"/>
      <c r="I144" s="56"/>
      <c r="J144" s="136"/>
      <c r="K144" s="136"/>
      <c r="L144" s="136"/>
      <c r="M144" s="183"/>
      <c r="N144" s="136"/>
      <c r="O144" s="56"/>
      <c r="P144" s="56"/>
      <c r="Q144" s="56"/>
      <c r="R144" s="56"/>
      <c r="S144" s="56"/>
      <c r="T144" s="56"/>
      <c r="U144" s="56"/>
      <c r="V144" s="56"/>
      <c r="W144" s="56"/>
      <c r="X144" s="56"/>
      <c r="Y144" s="56"/>
      <c r="Z144" s="56"/>
    </row>
    <row r="145" spans="1:26" ht="15.75" customHeight="1">
      <c r="A145" s="181"/>
      <c r="B145" s="127"/>
      <c r="C145" s="497"/>
      <c r="D145" s="56"/>
      <c r="E145" s="56"/>
      <c r="F145" s="129"/>
      <c r="G145" s="182"/>
      <c r="H145" s="56"/>
      <c r="I145" s="56"/>
      <c r="J145" s="136"/>
      <c r="K145" s="136"/>
      <c r="L145" s="136"/>
      <c r="M145" s="183"/>
      <c r="N145" s="136"/>
      <c r="O145" s="56"/>
      <c r="P145" s="56"/>
      <c r="Q145" s="56"/>
      <c r="R145" s="56"/>
      <c r="S145" s="56"/>
      <c r="T145" s="56"/>
      <c r="U145" s="56"/>
      <c r="V145" s="56"/>
      <c r="W145" s="56"/>
      <c r="X145" s="56"/>
      <c r="Y145" s="56"/>
      <c r="Z145" s="56"/>
    </row>
    <row r="146" spans="1:26" ht="15.75" customHeight="1">
      <c r="A146" s="181"/>
      <c r="B146" s="127"/>
      <c r="C146" s="497"/>
      <c r="D146" s="56"/>
      <c r="E146" s="56"/>
      <c r="F146" s="129"/>
      <c r="G146" s="182"/>
      <c r="H146" s="56"/>
      <c r="I146" s="56"/>
      <c r="J146" s="136"/>
      <c r="K146" s="136"/>
      <c r="L146" s="136"/>
      <c r="M146" s="183"/>
      <c r="N146" s="136"/>
      <c r="O146" s="56"/>
      <c r="P146" s="56"/>
      <c r="Q146" s="56"/>
      <c r="R146" s="56"/>
      <c r="S146" s="56"/>
      <c r="T146" s="56"/>
      <c r="U146" s="56"/>
      <c r="V146" s="56"/>
      <c r="W146" s="56"/>
      <c r="X146" s="56"/>
      <c r="Y146" s="56"/>
      <c r="Z146" s="56"/>
    </row>
    <row r="147" spans="1:26" ht="15.75" customHeight="1">
      <c r="A147" s="181"/>
      <c r="B147" s="127"/>
      <c r="C147" s="497"/>
      <c r="D147" s="56"/>
      <c r="E147" s="56"/>
      <c r="F147" s="129"/>
      <c r="G147" s="182"/>
      <c r="H147" s="56"/>
      <c r="I147" s="56"/>
      <c r="J147" s="136"/>
      <c r="K147" s="136"/>
      <c r="L147" s="136"/>
      <c r="M147" s="183"/>
      <c r="N147" s="136"/>
      <c r="O147" s="56"/>
      <c r="P147" s="56"/>
      <c r="Q147" s="56"/>
      <c r="R147" s="56"/>
      <c r="S147" s="56"/>
      <c r="T147" s="56"/>
      <c r="U147" s="56"/>
      <c r="V147" s="56"/>
      <c r="W147" s="56"/>
      <c r="X147" s="56"/>
      <c r="Y147" s="56"/>
      <c r="Z147" s="56"/>
    </row>
    <row r="148" spans="1:26" ht="15.75" customHeight="1">
      <c r="A148" s="181"/>
      <c r="B148" s="127"/>
      <c r="C148" s="497"/>
      <c r="D148" s="56"/>
      <c r="E148" s="56"/>
      <c r="F148" s="129"/>
      <c r="G148" s="182"/>
      <c r="H148" s="56"/>
      <c r="I148" s="56"/>
      <c r="J148" s="136"/>
      <c r="K148" s="136"/>
      <c r="L148" s="136"/>
      <c r="M148" s="183"/>
      <c r="N148" s="136"/>
      <c r="O148" s="56"/>
      <c r="P148" s="56"/>
      <c r="Q148" s="56"/>
      <c r="R148" s="56"/>
      <c r="S148" s="56"/>
      <c r="T148" s="56"/>
      <c r="U148" s="56"/>
      <c r="V148" s="56"/>
      <c r="W148" s="56"/>
      <c r="X148" s="56"/>
      <c r="Y148" s="56"/>
      <c r="Z148" s="56"/>
    </row>
    <row r="149" spans="1:26" ht="15.75" customHeight="1">
      <c r="A149" s="181"/>
      <c r="B149" s="127"/>
      <c r="C149" s="497"/>
      <c r="D149" s="56"/>
      <c r="E149" s="56"/>
      <c r="F149" s="129"/>
      <c r="G149" s="182"/>
      <c r="H149" s="56"/>
      <c r="I149" s="56"/>
      <c r="J149" s="136"/>
      <c r="K149" s="136"/>
      <c r="L149" s="136"/>
      <c r="M149" s="183"/>
      <c r="N149" s="136"/>
      <c r="O149" s="56"/>
      <c r="P149" s="56"/>
      <c r="Q149" s="56"/>
      <c r="R149" s="56"/>
      <c r="S149" s="56"/>
      <c r="T149" s="56"/>
      <c r="U149" s="56"/>
      <c r="V149" s="56"/>
      <c r="W149" s="56"/>
      <c r="X149" s="56"/>
      <c r="Y149" s="56"/>
      <c r="Z149" s="56"/>
    </row>
    <row r="150" spans="1:26" ht="15.75" customHeight="1">
      <c r="A150" s="181"/>
      <c r="B150" s="127"/>
      <c r="C150" s="497"/>
      <c r="D150" s="56"/>
      <c r="E150" s="56"/>
      <c r="F150" s="129"/>
      <c r="G150" s="182"/>
      <c r="H150" s="56"/>
      <c r="I150" s="56"/>
      <c r="J150" s="136"/>
      <c r="K150" s="136"/>
      <c r="L150" s="136"/>
      <c r="M150" s="183"/>
      <c r="N150" s="136"/>
      <c r="O150" s="56"/>
      <c r="P150" s="56"/>
      <c r="Q150" s="56"/>
      <c r="R150" s="56"/>
      <c r="S150" s="56"/>
      <c r="T150" s="56"/>
      <c r="U150" s="56"/>
      <c r="V150" s="56"/>
      <c r="W150" s="56"/>
      <c r="X150" s="56"/>
      <c r="Y150" s="56"/>
      <c r="Z150" s="56"/>
    </row>
    <row r="151" spans="1:26" ht="15.75" customHeight="1">
      <c r="A151" s="181"/>
      <c r="B151" s="127"/>
      <c r="C151" s="497"/>
      <c r="D151" s="56"/>
      <c r="E151" s="56"/>
      <c r="F151" s="129"/>
      <c r="G151" s="182"/>
      <c r="H151" s="56"/>
      <c r="I151" s="56"/>
      <c r="J151" s="136"/>
      <c r="K151" s="136"/>
      <c r="L151" s="136"/>
      <c r="M151" s="183"/>
      <c r="N151" s="136"/>
      <c r="O151" s="56"/>
      <c r="P151" s="56"/>
      <c r="Q151" s="56"/>
      <c r="R151" s="56"/>
      <c r="S151" s="56"/>
      <c r="T151" s="56"/>
      <c r="U151" s="56"/>
      <c r="V151" s="56"/>
      <c r="W151" s="56"/>
      <c r="X151" s="56"/>
      <c r="Y151" s="56"/>
      <c r="Z151" s="56"/>
    </row>
    <row r="152" spans="1:26" ht="15.75" customHeight="1">
      <c r="A152" s="181"/>
      <c r="B152" s="127"/>
      <c r="C152" s="497"/>
      <c r="D152" s="56"/>
      <c r="E152" s="56"/>
      <c r="F152" s="129"/>
      <c r="G152" s="182"/>
      <c r="H152" s="56"/>
      <c r="I152" s="56"/>
      <c r="J152" s="136"/>
      <c r="K152" s="136"/>
      <c r="L152" s="136"/>
      <c r="M152" s="183"/>
      <c r="N152" s="136"/>
      <c r="O152" s="56"/>
      <c r="P152" s="56"/>
      <c r="Q152" s="56"/>
      <c r="R152" s="56"/>
      <c r="S152" s="56"/>
      <c r="T152" s="56"/>
      <c r="U152" s="56"/>
      <c r="V152" s="56"/>
      <c r="W152" s="56"/>
      <c r="X152" s="56"/>
      <c r="Y152" s="56"/>
      <c r="Z152" s="56"/>
    </row>
    <row r="153" spans="1:26" ht="15.75" customHeight="1">
      <c r="A153" s="181"/>
      <c r="B153" s="127"/>
      <c r="C153" s="497"/>
      <c r="D153" s="56"/>
      <c r="E153" s="56"/>
      <c r="F153" s="129"/>
      <c r="G153" s="182"/>
      <c r="H153" s="56"/>
      <c r="I153" s="56"/>
      <c r="J153" s="136"/>
      <c r="K153" s="136"/>
      <c r="L153" s="136"/>
      <c r="M153" s="183"/>
      <c r="N153" s="136"/>
      <c r="O153" s="56"/>
      <c r="P153" s="56"/>
      <c r="Q153" s="56"/>
      <c r="R153" s="56"/>
      <c r="S153" s="56"/>
      <c r="T153" s="56"/>
      <c r="U153" s="56"/>
      <c r="V153" s="56"/>
      <c r="W153" s="56"/>
      <c r="X153" s="56"/>
      <c r="Y153" s="56"/>
      <c r="Z153" s="56"/>
    </row>
    <row r="154" spans="1:26" ht="15.75" customHeight="1">
      <c r="A154" s="181"/>
      <c r="B154" s="127"/>
      <c r="C154" s="497"/>
      <c r="D154" s="56"/>
      <c r="E154" s="56"/>
      <c r="F154" s="129"/>
      <c r="G154" s="182"/>
      <c r="H154" s="56"/>
      <c r="I154" s="56"/>
      <c r="J154" s="136"/>
      <c r="K154" s="136"/>
      <c r="L154" s="136"/>
      <c r="M154" s="183"/>
      <c r="N154" s="136"/>
      <c r="O154" s="56"/>
      <c r="P154" s="56"/>
      <c r="Q154" s="56"/>
      <c r="R154" s="56"/>
      <c r="S154" s="56"/>
      <c r="T154" s="56"/>
      <c r="U154" s="56"/>
      <c r="V154" s="56"/>
      <c r="W154" s="56"/>
      <c r="X154" s="56"/>
      <c r="Y154" s="56"/>
      <c r="Z154" s="56"/>
    </row>
    <row r="155" spans="1:26" ht="15.75" customHeight="1">
      <c r="A155" s="181"/>
      <c r="B155" s="127"/>
      <c r="C155" s="497"/>
      <c r="D155" s="56"/>
      <c r="E155" s="56"/>
      <c r="F155" s="129"/>
      <c r="G155" s="182"/>
      <c r="H155" s="56"/>
      <c r="I155" s="56"/>
      <c r="J155" s="136"/>
      <c r="K155" s="136"/>
      <c r="L155" s="136"/>
      <c r="M155" s="183"/>
      <c r="N155" s="136"/>
      <c r="O155" s="56"/>
      <c r="P155" s="56"/>
      <c r="Q155" s="56"/>
      <c r="R155" s="56"/>
      <c r="S155" s="56"/>
      <c r="T155" s="56"/>
      <c r="U155" s="56"/>
      <c r="V155" s="56"/>
      <c r="W155" s="56"/>
      <c r="X155" s="56"/>
      <c r="Y155" s="56"/>
      <c r="Z155" s="56"/>
    </row>
    <row r="156" spans="1:26" ht="15.75" customHeight="1">
      <c r="A156" s="181"/>
      <c r="B156" s="127"/>
      <c r="C156" s="497"/>
      <c r="D156" s="56"/>
      <c r="E156" s="56"/>
      <c r="F156" s="129"/>
      <c r="G156" s="182"/>
      <c r="H156" s="56"/>
      <c r="I156" s="56"/>
      <c r="J156" s="136"/>
      <c r="K156" s="136"/>
      <c r="L156" s="136"/>
      <c r="M156" s="183"/>
      <c r="N156" s="136"/>
      <c r="O156" s="56"/>
      <c r="P156" s="56"/>
      <c r="Q156" s="56"/>
      <c r="R156" s="56"/>
      <c r="S156" s="56"/>
      <c r="T156" s="56"/>
      <c r="U156" s="56"/>
      <c r="V156" s="56"/>
      <c r="W156" s="56"/>
      <c r="X156" s="56"/>
      <c r="Y156" s="56"/>
      <c r="Z156" s="56"/>
    </row>
    <row r="157" spans="1:26" ht="15.75" customHeight="1">
      <c r="A157" s="181"/>
      <c r="B157" s="127"/>
      <c r="C157" s="497"/>
      <c r="D157" s="56"/>
      <c r="E157" s="56"/>
      <c r="F157" s="129"/>
      <c r="G157" s="182"/>
      <c r="H157" s="56"/>
      <c r="I157" s="56"/>
      <c r="J157" s="136"/>
      <c r="K157" s="136"/>
      <c r="L157" s="136"/>
      <c r="M157" s="183"/>
      <c r="N157" s="136"/>
      <c r="O157" s="56"/>
      <c r="P157" s="56"/>
      <c r="Q157" s="56"/>
      <c r="R157" s="56"/>
      <c r="S157" s="56"/>
      <c r="T157" s="56"/>
      <c r="U157" s="56"/>
      <c r="V157" s="56"/>
      <c r="W157" s="56"/>
      <c r="X157" s="56"/>
      <c r="Y157" s="56"/>
      <c r="Z157" s="56"/>
    </row>
    <row r="158" spans="1:26" ht="15.75" customHeight="1">
      <c r="A158" s="181"/>
      <c r="B158" s="127"/>
      <c r="C158" s="497"/>
      <c r="D158" s="56"/>
      <c r="E158" s="56"/>
      <c r="F158" s="129"/>
      <c r="G158" s="182"/>
      <c r="H158" s="56"/>
      <c r="I158" s="56"/>
      <c r="J158" s="136"/>
      <c r="K158" s="136"/>
      <c r="L158" s="136"/>
      <c r="M158" s="183"/>
      <c r="N158" s="136"/>
      <c r="O158" s="56"/>
      <c r="P158" s="56"/>
      <c r="Q158" s="56"/>
      <c r="R158" s="56"/>
      <c r="S158" s="56"/>
      <c r="T158" s="56"/>
      <c r="U158" s="56"/>
      <c r="V158" s="56"/>
      <c r="W158" s="56"/>
      <c r="X158" s="56"/>
      <c r="Y158" s="56"/>
      <c r="Z158" s="56"/>
    </row>
    <row r="159" spans="1:26" ht="15.75" customHeight="1">
      <c r="A159" s="181"/>
      <c r="B159" s="127"/>
      <c r="C159" s="497"/>
      <c r="D159" s="56"/>
      <c r="E159" s="56"/>
      <c r="F159" s="129"/>
      <c r="G159" s="182"/>
      <c r="H159" s="56"/>
      <c r="I159" s="56"/>
      <c r="J159" s="136"/>
      <c r="K159" s="136"/>
      <c r="L159" s="136"/>
      <c r="M159" s="183"/>
      <c r="N159" s="136"/>
      <c r="O159" s="56"/>
      <c r="P159" s="56"/>
      <c r="Q159" s="56"/>
      <c r="R159" s="56"/>
      <c r="S159" s="56"/>
      <c r="T159" s="56"/>
      <c r="U159" s="56"/>
      <c r="V159" s="56"/>
      <c r="W159" s="56"/>
      <c r="X159" s="56"/>
      <c r="Y159" s="56"/>
      <c r="Z159" s="56"/>
    </row>
    <row r="160" spans="1:26" ht="15.75" customHeight="1">
      <c r="A160" s="181"/>
      <c r="B160" s="127"/>
      <c r="C160" s="497"/>
      <c r="D160" s="56"/>
      <c r="E160" s="56"/>
      <c r="F160" s="129"/>
      <c r="G160" s="182"/>
      <c r="H160" s="56"/>
      <c r="I160" s="56"/>
      <c r="J160" s="136"/>
      <c r="K160" s="136"/>
      <c r="L160" s="136"/>
      <c r="M160" s="183"/>
      <c r="N160" s="136"/>
      <c r="O160" s="56"/>
      <c r="P160" s="56"/>
      <c r="Q160" s="56"/>
      <c r="R160" s="56"/>
      <c r="S160" s="56"/>
      <c r="T160" s="56"/>
      <c r="U160" s="56"/>
      <c r="V160" s="56"/>
      <c r="W160" s="56"/>
      <c r="X160" s="56"/>
      <c r="Y160" s="56"/>
      <c r="Z160" s="56"/>
    </row>
    <row r="161" spans="1:26" ht="15.75" customHeight="1">
      <c r="A161" s="181"/>
      <c r="B161" s="127"/>
      <c r="C161" s="497"/>
      <c r="D161" s="56"/>
      <c r="E161" s="56"/>
      <c r="F161" s="129"/>
      <c r="G161" s="182"/>
      <c r="H161" s="56"/>
      <c r="I161" s="56"/>
      <c r="J161" s="136"/>
      <c r="K161" s="136"/>
      <c r="L161" s="136"/>
      <c r="M161" s="183"/>
      <c r="N161" s="136"/>
      <c r="O161" s="56"/>
      <c r="P161" s="56"/>
      <c r="Q161" s="56"/>
      <c r="R161" s="56"/>
      <c r="S161" s="56"/>
      <c r="T161" s="56"/>
      <c r="U161" s="56"/>
      <c r="V161" s="56"/>
      <c r="W161" s="56"/>
      <c r="X161" s="56"/>
      <c r="Y161" s="56"/>
      <c r="Z161" s="56"/>
    </row>
    <row r="162" spans="1:26" ht="15.75" customHeight="1">
      <c r="A162" s="181"/>
      <c r="B162" s="127"/>
      <c r="C162" s="497"/>
      <c r="D162" s="56"/>
      <c r="E162" s="56"/>
      <c r="F162" s="129"/>
      <c r="G162" s="182"/>
      <c r="H162" s="56"/>
      <c r="I162" s="56"/>
      <c r="J162" s="136"/>
      <c r="K162" s="136"/>
      <c r="L162" s="136"/>
      <c r="M162" s="183"/>
      <c r="N162" s="136"/>
      <c r="O162" s="56"/>
      <c r="P162" s="56"/>
      <c r="Q162" s="56"/>
      <c r="R162" s="56"/>
      <c r="S162" s="56"/>
      <c r="T162" s="56"/>
      <c r="U162" s="56"/>
      <c r="V162" s="56"/>
      <c r="W162" s="56"/>
      <c r="X162" s="56"/>
      <c r="Y162" s="56"/>
      <c r="Z162" s="56"/>
    </row>
    <row r="163" spans="1:26" ht="15.75" customHeight="1">
      <c r="A163" s="181"/>
      <c r="B163" s="127"/>
      <c r="C163" s="497"/>
      <c r="D163" s="56"/>
      <c r="E163" s="56"/>
      <c r="F163" s="129"/>
      <c r="G163" s="182"/>
      <c r="H163" s="56"/>
      <c r="I163" s="56"/>
      <c r="J163" s="136"/>
      <c r="K163" s="136"/>
      <c r="L163" s="136"/>
      <c r="M163" s="183"/>
      <c r="N163" s="136"/>
      <c r="O163" s="56"/>
      <c r="P163" s="56"/>
      <c r="Q163" s="56"/>
      <c r="R163" s="56"/>
      <c r="S163" s="56"/>
      <c r="T163" s="56"/>
      <c r="U163" s="56"/>
      <c r="V163" s="56"/>
      <c r="W163" s="56"/>
      <c r="X163" s="56"/>
      <c r="Y163" s="56"/>
      <c r="Z163" s="56"/>
    </row>
    <row r="164" spans="1:26" ht="15.75" customHeight="1">
      <c r="A164" s="181"/>
      <c r="B164" s="127"/>
      <c r="C164" s="497"/>
      <c r="D164" s="56"/>
      <c r="E164" s="56"/>
      <c r="F164" s="129"/>
      <c r="G164" s="182"/>
      <c r="H164" s="56"/>
      <c r="I164" s="56"/>
      <c r="J164" s="136"/>
      <c r="K164" s="136"/>
      <c r="L164" s="136"/>
      <c r="M164" s="183"/>
      <c r="N164" s="136"/>
      <c r="O164" s="56"/>
      <c r="P164" s="56"/>
      <c r="Q164" s="56"/>
      <c r="R164" s="56"/>
      <c r="S164" s="56"/>
      <c r="T164" s="56"/>
      <c r="U164" s="56"/>
      <c r="V164" s="56"/>
      <c r="W164" s="56"/>
      <c r="X164" s="56"/>
      <c r="Y164" s="56"/>
      <c r="Z164" s="56"/>
    </row>
    <row r="165" spans="1:26" ht="15.75" customHeight="1">
      <c r="A165" s="181"/>
      <c r="B165" s="127"/>
      <c r="C165" s="497"/>
      <c r="D165" s="56"/>
      <c r="E165" s="56"/>
      <c r="F165" s="129"/>
      <c r="G165" s="182"/>
      <c r="H165" s="56"/>
      <c r="I165" s="56"/>
      <c r="J165" s="136"/>
      <c r="K165" s="136"/>
      <c r="L165" s="136"/>
      <c r="M165" s="183"/>
      <c r="N165" s="136"/>
      <c r="O165" s="56"/>
      <c r="P165" s="56"/>
      <c r="Q165" s="56"/>
      <c r="R165" s="56"/>
      <c r="S165" s="56"/>
      <c r="T165" s="56"/>
      <c r="U165" s="56"/>
      <c r="V165" s="56"/>
      <c r="W165" s="56"/>
      <c r="X165" s="56"/>
      <c r="Y165" s="56"/>
      <c r="Z165" s="56"/>
    </row>
    <row r="166" spans="1:26" ht="15.75" customHeight="1">
      <c r="A166" s="181"/>
      <c r="B166" s="127"/>
      <c r="C166" s="497"/>
      <c r="D166" s="56"/>
      <c r="E166" s="56"/>
      <c r="F166" s="129"/>
      <c r="G166" s="182"/>
      <c r="H166" s="56"/>
      <c r="I166" s="56"/>
      <c r="J166" s="136"/>
      <c r="K166" s="136"/>
      <c r="L166" s="136"/>
      <c r="M166" s="183"/>
      <c r="N166" s="136"/>
      <c r="O166" s="56"/>
      <c r="P166" s="56"/>
      <c r="Q166" s="56"/>
      <c r="R166" s="56"/>
      <c r="S166" s="56"/>
      <c r="T166" s="56"/>
      <c r="U166" s="56"/>
      <c r="V166" s="56"/>
      <c r="W166" s="56"/>
      <c r="X166" s="56"/>
      <c r="Y166" s="56"/>
      <c r="Z166" s="56"/>
    </row>
    <row r="167" spans="1:26" ht="15.75" customHeight="1">
      <c r="A167" s="181"/>
      <c r="B167" s="127"/>
      <c r="C167" s="497"/>
      <c r="D167" s="56"/>
      <c r="E167" s="56"/>
      <c r="F167" s="129"/>
      <c r="G167" s="182"/>
      <c r="H167" s="56"/>
      <c r="I167" s="56"/>
      <c r="J167" s="136"/>
      <c r="K167" s="136"/>
      <c r="L167" s="136"/>
      <c r="M167" s="183"/>
      <c r="N167" s="136"/>
      <c r="O167" s="56"/>
      <c r="P167" s="56"/>
      <c r="Q167" s="56"/>
      <c r="R167" s="56"/>
      <c r="S167" s="56"/>
      <c r="T167" s="56"/>
      <c r="U167" s="56"/>
      <c r="V167" s="56"/>
      <c r="W167" s="56"/>
      <c r="X167" s="56"/>
      <c r="Y167" s="56"/>
      <c r="Z167" s="56"/>
    </row>
    <row r="168" spans="1:26" ht="15.75" customHeight="1">
      <c r="A168" s="181"/>
      <c r="B168" s="127"/>
      <c r="C168" s="497"/>
      <c r="D168" s="56"/>
      <c r="E168" s="56"/>
      <c r="F168" s="129"/>
      <c r="G168" s="182"/>
      <c r="H168" s="56"/>
      <c r="I168" s="56"/>
      <c r="J168" s="136"/>
      <c r="K168" s="136"/>
      <c r="L168" s="136"/>
      <c r="M168" s="183"/>
      <c r="N168" s="136"/>
      <c r="O168" s="56"/>
      <c r="P168" s="56"/>
      <c r="Q168" s="56"/>
      <c r="R168" s="56"/>
      <c r="S168" s="56"/>
      <c r="T168" s="56"/>
      <c r="U168" s="56"/>
      <c r="V168" s="56"/>
      <c r="W168" s="56"/>
      <c r="X168" s="56"/>
      <c r="Y168" s="56"/>
      <c r="Z168" s="56"/>
    </row>
    <row r="169" spans="1:26" ht="15.75" customHeight="1">
      <c r="A169" s="181"/>
      <c r="B169" s="127"/>
      <c r="C169" s="497"/>
      <c r="D169" s="56"/>
      <c r="E169" s="56"/>
      <c r="F169" s="129"/>
      <c r="G169" s="182"/>
      <c r="H169" s="56"/>
      <c r="I169" s="56"/>
      <c r="J169" s="136"/>
      <c r="K169" s="136"/>
      <c r="L169" s="136"/>
      <c r="M169" s="183"/>
      <c r="N169" s="136"/>
      <c r="O169" s="56"/>
      <c r="P169" s="56"/>
      <c r="Q169" s="56"/>
      <c r="R169" s="56"/>
      <c r="S169" s="56"/>
      <c r="T169" s="56"/>
      <c r="U169" s="56"/>
      <c r="V169" s="56"/>
      <c r="W169" s="56"/>
      <c r="X169" s="56"/>
      <c r="Y169" s="56"/>
      <c r="Z169" s="56"/>
    </row>
    <row r="170" spans="1:26" ht="15.75" customHeight="1">
      <c r="A170" s="181"/>
      <c r="B170" s="127"/>
      <c r="C170" s="497"/>
      <c r="D170" s="56"/>
      <c r="E170" s="56"/>
      <c r="F170" s="129"/>
      <c r="G170" s="182"/>
      <c r="H170" s="56"/>
      <c r="I170" s="56"/>
      <c r="J170" s="136"/>
      <c r="K170" s="136"/>
      <c r="L170" s="136"/>
      <c r="M170" s="183"/>
      <c r="N170" s="136"/>
      <c r="O170" s="56"/>
      <c r="P170" s="56"/>
      <c r="Q170" s="56"/>
      <c r="R170" s="56"/>
      <c r="S170" s="56"/>
      <c r="T170" s="56"/>
      <c r="U170" s="56"/>
      <c r="V170" s="56"/>
      <c r="W170" s="56"/>
      <c r="X170" s="56"/>
      <c r="Y170" s="56"/>
      <c r="Z170" s="56"/>
    </row>
    <row r="171" spans="1:26" ht="15.75" customHeight="1">
      <c r="A171" s="181"/>
      <c r="B171" s="127"/>
      <c r="C171" s="497"/>
      <c r="D171" s="56"/>
      <c r="E171" s="56"/>
      <c r="F171" s="129"/>
      <c r="G171" s="182"/>
      <c r="H171" s="56"/>
      <c r="I171" s="56"/>
      <c r="J171" s="136"/>
      <c r="K171" s="136"/>
      <c r="L171" s="136"/>
      <c r="M171" s="183"/>
      <c r="N171" s="136"/>
      <c r="O171" s="56"/>
      <c r="P171" s="56"/>
      <c r="Q171" s="56"/>
      <c r="R171" s="56"/>
      <c r="S171" s="56"/>
      <c r="T171" s="56"/>
      <c r="U171" s="56"/>
      <c r="V171" s="56"/>
      <c r="W171" s="56"/>
      <c r="X171" s="56"/>
      <c r="Y171" s="56"/>
      <c r="Z171" s="56"/>
    </row>
    <row r="172" spans="1:26" ht="15.75" customHeight="1">
      <c r="A172" s="181"/>
      <c r="B172" s="127"/>
      <c r="C172" s="497"/>
      <c r="D172" s="56"/>
      <c r="E172" s="56"/>
      <c r="F172" s="129"/>
      <c r="G172" s="182"/>
      <c r="H172" s="56"/>
      <c r="I172" s="56"/>
      <c r="J172" s="136"/>
      <c r="K172" s="136"/>
      <c r="L172" s="136"/>
      <c r="M172" s="183"/>
      <c r="N172" s="136"/>
      <c r="O172" s="56"/>
      <c r="P172" s="56"/>
      <c r="Q172" s="56"/>
      <c r="R172" s="56"/>
      <c r="S172" s="56"/>
      <c r="T172" s="56"/>
      <c r="U172" s="56"/>
      <c r="V172" s="56"/>
      <c r="W172" s="56"/>
      <c r="X172" s="56"/>
      <c r="Y172" s="56"/>
      <c r="Z172" s="56"/>
    </row>
    <row r="173" spans="1:26" ht="15.75" customHeight="1">
      <c r="A173" s="181"/>
      <c r="B173" s="127"/>
      <c r="C173" s="497"/>
      <c r="D173" s="56"/>
      <c r="E173" s="56"/>
      <c r="F173" s="129"/>
      <c r="G173" s="182"/>
      <c r="H173" s="56"/>
      <c r="I173" s="56"/>
      <c r="J173" s="136"/>
      <c r="K173" s="136"/>
      <c r="L173" s="136"/>
      <c r="M173" s="183"/>
      <c r="N173" s="136"/>
      <c r="O173" s="56"/>
      <c r="P173" s="56"/>
      <c r="Q173" s="56"/>
      <c r="R173" s="56"/>
      <c r="S173" s="56"/>
      <c r="T173" s="56"/>
      <c r="U173" s="56"/>
      <c r="V173" s="56"/>
      <c r="W173" s="56"/>
      <c r="X173" s="56"/>
      <c r="Y173" s="56"/>
      <c r="Z173" s="56"/>
    </row>
    <row r="174" spans="1:26" ht="15.75" customHeight="1">
      <c r="A174" s="181"/>
      <c r="B174" s="127"/>
      <c r="C174" s="497"/>
      <c r="D174" s="56"/>
      <c r="E174" s="56"/>
      <c r="F174" s="129"/>
      <c r="G174" s="182"/>
      <c r="H174" s="56"/>
      <c r="I174" s="56"/>
      <c r="J174" s="136"/>
      <c r="K174" s="136"/>
      <c r="L174" s="136"/>
      <c r="M174" s="183"/>
      <c r="N174" s="136"/>
      <c r="O174" s="56"/>
      <c r="P174" s="56"/>
      <c r="Q174" s="56"/>
      <c r="R174" s="56"/>
      <c r="S174" s="56"/>
      <c r="T174" s="56"/>
      <c r="U174" s="56"/>
      <c r="V174" s="56"/>
      <c r="W174" s="56"/>
      <c r="X174" s="56"/>
      <c r="Y174" s="56"/>
      <c r="Z174" s="56"/>
    </row>
    <row r="175" spans="1:26" ht="15.75" customHeight="1">
      <c r="A175" s="181"/>
      <c r="B175" s="127"/>
      <c r="C175" s="497"/>
      <c r="D175" s="56"/>
      <c r="E175" s="56"/>
      <c r="F175" s="129"/>
      <c r="G175" s="182"/>
      <c r="H175" s="56"/>
      <c r="I175" s="56"/>
      <c r="J175" s="136"/>
      <c r="K175" s="136"/>
      <c r="L175" s="136"/>
      <c r="M175" s="183"/>
      <c r="N175" s="136"/>
      <c r="O175" s="56"/>
      <c r="P175" s="56"/>
      <c r="Q175" s="56"/>
      <c r="R175" s="56"/>
      <c r="S175" s="56"/>
      <c r="T175" s="56"/>
      <c r="U175" s="56"/>
      <c r="V175" s="56"/>
      <c r="W175" s="56"/>
      <c r="X175" s="56"/>
      <c r="Y175" s="56"/>
      <c r="Z175" s="56"/>
    </row>
    <row r="176" spans="1:26" ht="15.75" customHeight="1">
      <c r="A176" s="181"/>
      <c r="B176" s="127"/>
      <c r="C176" s="497"/>
      <c r="D176" s="56"/>
      <c r="E176" s="56"/>
      <c r="F176" s="129"/>
      <c r="G176" s="182"/>
      <c r="H176" s="56"/>
      <c r="I176" s="56"/>
      <c r="J176" s="136"/>
      <c r="K176" s="136"/>
      <c r="L176" s="136"/>
      <c r="M176" s="183"/>
      <c r="N176" s="136"/>
      <c r="O176" s="56"/>
      <c r="P176" s="56"/>
      <c r="Q176" s="56"/>
      <c r="R176" s="56"/>
      <c r="S176" s="56"/>
      <c r="T176" s="56"/>
      <c r="U176" s="56"/>
      <c r="V176" s="56"/>
      <c r="W176" s="56"/>
      <c r="X176" s="56"/>
      <c r="Y176" s="56"/>
      <c r="Z176" s="56"/>
    </row>
    <row r="177" spans="1:26" ht="15.75" customHeight="1">
      <c r="A177" s="181"/>
      <c r="B177" s="127"/>
      <c r="C177" s="497"/>
      <c r="D177" s="56"/>
      <c r="E177" s="56"/>
      <c r="F177" s="129"/>
      <c r="G177" s="182"/>
      <c r="H177" s="56"/>
      <c r="I177" s="56"/>
      <c r="J177" s="136"/>
      <c r="K177" s="136"/>
      <c r="L177" s="136"/>
      <c r="M177" s="183"/>
      <c r="N177" s="136"/>
      <c r="O177" s="56"/>
      <c r="P177" s="56"/>
      <c r="Q177" s="56"/>
      <c r="R177" s="56"/>
      <c r="S177" s="56"/>
      <c r="T177" s="56"/>
      <c r="U177" s="56"/>
      <c r="V177" s="56"/>
      <c r="W177" s="56"/>
      <c r="X177" s="56"/>
      <c r="Y177" s="56"/>
      <c r="Z177" s="56"/>
    </row>
    <row r="178" spans="1:26" ht="15.75" customHeight="1">
      <c r="A178" s="181"/>
      <c r="B178" s="127"/>
      <c r="C178" s="497"/>
      <c r="D178" s="56"/>
      <c r="E178" s="56"/>
      <c r="F178" s="129"/>
      <c r="G178" s="182"/>
      <c r="H178" s="56"/>
      <c r="I178" s="56"/>
      <c r="J178" s="136"/>
      <c r="K178" s="136"/>
      <c r="L178" s="136"/>
      <c r="M178" s="183"/>
      <c r="N178" s="136"/>
      <c r="O178" s="56"/>
      <c r="P178" s="56"/>
      <c r="Q178" s="56"/>
      <c r="R178" s="56"/>
      <c r="S178" s="56"/>
      <c r="T178" s="56"/>
      <c r="U178" s="56"/>
      <c r="V178" s="56"/>
      <c r="W178" s="56"/>
      <c r="X178" s="56"/>
      <c r="Y178" s="56"/>
      <c r="Z178" s="56"/>
    </row>
    <row r="179" spans="1:26" ht="15.75" customHeight="1">
      <c r="A179" s="181"/>
      <c r="B179" s="127"/>
      <c r="C179" s="497"/>
      <c r="D179" s="56"/>
      <c r="E179" s="56"/>
      <c r="F179" s="129"/>
      <c r="G179" s="182"/>
      <c r="H179" s="56"/>
      <c r="I179" s="56"/>
      <c r="J179" s="136"/>
      <c r="K179" s="136"/>
      <c r="L179" s="136"/>
      <c r="M179" s="183"/>
      <c r="N179" s="136"/>
      <c r="O179" s="56"/>
      <c r="P179" s="56"/>
      <c r="Q179" s="56"/>
      <c r="R179" s="56"/>
      <c r="S179" s="56"/>
      <c r="T179" s="56"/>
      <c r="U179" s="56"/>
      <c r="V179" s="56"/>
      <c r="W179" s="56"/>
      <c r="X179" s="56"/>
      <c r="Y179" s="56"/>
      <c r="Z179" s="56"/>
    </row>
    <row r="180" spans="1:26" ht="15.75" customHeight="1">
      <c r="A180" s="181"/>
      <c r="B180" s="127"/>
      <c r="C180" s="497"/>
      <c r="D180" s="56"/>
      <c r="E180" s="56"/>
      <c r="F180" s="129"/>
      <c r="G180" s="182"/>
      <c r="H180" s="56"/>
      <c r="I180" s="56"/>
      <c r="J180" s="136"/>
      <c r="K180" s="136"/>
      <c r="L180" s="136"/>
      <c r="M180" s="183"/>
      <c r="N180" s="136"/>
      <c r="O180" s="56"/>
      <c r="P180" s="56"/>
      <c r="Q180" s="56"/>
      <c r="R180" s="56"/>
      <c r="S180" s="56"/>
      <c r="T180" s="56"/>
      <c r="U180" s="56"/>
      <c r="V180" s="56"/>
      <c r="W180" s="56"/>
      <c r="X180" s="56"/>
      <c r="Y180" s="56"/>
      <c r="Z180" s="56"/>
    </row>
    <row r="181" spans="1:26" ht="15.75" customHeight="1">
      <c r="A181" s="181"/>
      <c r="B181" s="127"/>
      <c r="C181" s="497"/>
      <c r="D181" s="56"/>
      <c r="E181" s="56"/>
      <c r="F181" s="129"/>
      <c r="G181" s="182"/>
      <c r="H181" s="56"/>
      <c r="I181" s="56"/>
      <c r="J181" s="136"/>
      <c r="K181" s="136"/>
      <c r="L181" s="136"/>
      <c r="M181" s="183"/>
      <c r="N181" s="136"/>
      <c r="O181" s="56"/>
      <c r="P181" s="56"/>
      <c r="Q181" s="56"/>
      <c r="R181" s="56"/>
      <c r="S181" s="56"/>
      <c r="T181" s="56"/>
      <c r="U181" s="56"/>
      <c r="V181" s="56"/>
      <c r="W181" s="56"/>
      <c r="X181" s="56"/>
      <c r="Y181" s="56"/>
      <c r="Z181" s="56"/>
    </row>
    <row r="182" spans="1:26" ht="15.75" customHeight="1">
      <c r="A182" s="181"/>
      <c r="B182" s="127"/>
      <c r="C182" s="497"/>
      <c r="D182" s="56"/>
      <c r="E182" s="56"/>
      <c r="F182" s="129"/>
      <c r="G182" s="182"/>
      <c r="H182" s="56"/>
      <c r="I182" s="56"/>
      <c r="J182" s="136"/>
      <c r="K182" s="136"/>
      <c r="L182" s="136"/>
      <c r="M182" s="183"/>
      <c r="N182" s="136"/>
      <c r="O182" s="56"/>
      <c r="P182" s="56"/>
      <c r="Q182" s="56"/>
      <c r="R182" s="56"/>
      <c r="S182" s="56"/>
      <c r="T182" s="56"/>
      <c r="U182" s="56"/>
      <c r="V182" s="56"/>
      <c r="W182" s="56"/>
      <c r="X182" s="56"/>
      <c r="Y182" s="56"/>
      <c r="Z182" s="56"/>
    </row>
    <row r="183" spans="1:26" ht="15.75" customHeight="1">
      <c r="A183" s="181"/>
      <c r="B183" s="127"/>
      <c r="C183" s="497"/>
      <c r="D183" s="56"/>
      <c r="E183" s="56"/>
      <c r="F183" s="129"/>
      <c r="G183" s="182"/>
      <c r="H183" s="56"/>
      <c r="I183" s="56"/>
      <c r="J183" s="136"/>
      <c r="K183" s="136"/>
      <c r="L183" s="136"/>
      <c r="M183" s="183"/>
      <c r="N183" s="136"/>
      <c r="O183" s="56"/>
      <c r="P183" s="56"/>
      <c r="Q183" s="56"/>
      <c r="R183" s="56"/>
      <c r="S183" s="56"/>
      <c r="T183" s="56"/>
      <c r="U183" s="56"/>
      <c r="V183" s="56"/>
      <c r="W183" s="56"/>
      <c r="X183" s="56"/>
      <c r="Y183" s="56"/>
      <c r="Z183" s="56"/>
    </row>
    <row r="184" spans="1:26" ht="15.75" customHeight="1">
      <c r="A184" s="181"/>
      <c r="B184" s="127"/>
      <c r="C184" s="497"/>
      <c r="D184" s="56"/>
      <c r="E184" s="56"/>
      <c r="F184" s="129"/>
      <c r="G184" s="182"/>
      <c r="H184" s="56"/>
      <c r="I184" s="56"/>
      <c r="J184" s="136"/>
      <c r="K184" s="136"/>
      <c r="L184" s="136"/>
      <c r="M184" s="183"/>
      <c r="N184" s="136"/>
      <c r="O184" s="56"/>
      <c r="P184" s="56"/>
      <c r="Q184" s="56"/>
      <c r="R184" s="56"/>
      <c r="S184" s="56"/>
      <c r="T184" s="56"/>
      <c r="U184" s="56"/>
      <c r="V184" s="56"/>
      <c r="W184" s="56"/>
      <c r="X184" s="56"/>
      <c r="Y184" s="56"/>
      <c r="Z184" s="56"/>
    </row>
    <row r="185" spans="1:26" ht="15.75" customHeight="1">
      <c r="A185" s="181"/>
      <c r="B185" s="127"/>
      <c r="C185" s="497"/>
      <c r="D185" s="56"/>
      <c r="E185" s="56"/>
      <c r="F185" s="129"/>
      <c r="G185" s="182"/>
      <c r="H185" s="56"/>
      <c r="I185" s="56"/>
      <c r="J185" s="136"/>
      <c r="K185" s="136"/>
      <c r="L185" s="136"/>
      <c r="M185" s="183"/>
      <c r="N185" s="136"/>
      <c r="O185" s="56"/>
      <c r="P185" s="56"/>
      <c r="Q185" s="56"/>
      <c r="R185" s="56"/>
      <c r="S185" s="56"/>
      <c r="T185" s="56"/>
      <c r="U185" s="56"/>
      <c r="V185" s="56"/>
      <c r="W185" s="56"/>
      <c r="X185" s="56"/>
      <c r="Y185" s="56"/>
      <c r="Z185" s="56"/>
    </row>
    <row r="186" spans="1:26" ht="15.75" customHeight="1">
      <c r="A186" s="181"/>
      <c r="B186" s="127"/>
      <c r="C186" s="497"/>
      <c r="D186" s="56"/>
      <c r="E186" s="56"/>
      <c r="F186" s="129"/>
      <c r="G186" s="182"/>
      <c r="H186" s="56"/>
      <c r="I186" s="56"/>
      <c r="J186" s="136"/>
      <c r="K186" s="136"/>
      <c r="L186" s="136"/>
      <c r="M186" s="183"/>
      <c r="N186" s="136"/>
      <c r="O186" s="56"/>
      <c r="P186" s="56"/>
      <c r="Q186" s="56"/>
      <c r="R186" s="56"/>
      <c r="S186" s="56"/>
      <c r="T186" s="56"/>
      <c r="U186" s="56"/>
      <c r="V186" s="56"/>
      <c r="W186" s="56"/>
      <c r="X186" s="56"/>
      <c r="Y186" s="56"/>
      <c r="Z186" s="56"/>
    </row>
    <row r="187" spans="1:26" ht="15.75" customHeight="1">
      <c r="A187" s="181"/>
      <c r="B187" s="127"/>
      <c r="C187" s="497"/>
      <c r="D187" s="56"/>
      <c r="E187" s="56"/>
      <c r="F187" s="129"/>
      <c r="G187" s="182"/>
      <c r="H187" s="56"/>
      <c r="I187" s="56"/>
      <c r="J187" s="136"/>
      <c r="K187" s="136"/>
      <c r="L187" s="136"/>
      <c r="M187" s="183"/>
      <c r="N187" s="136"/>
      <c r="O187" s="56"/>
      <c r="P187" s="56"/>
      <c r="Q187" s="56"/>
      <c r="R187" s="56"/>
      <c r="S187" s="56"/>
      <c r="T187" s="56"/>
      <c r="U187" s="56"/>
      <c r="V187" s="56"/>
      <c r="W187" s="56"/>
      <c r="X187" s="56"/>
      <c r="Y187" s="56"/>
      <c r="Z187" s="56"/>
    </row>
    <row r="188" spans="1:26" ht="15.75" customHeight="1">
      <c r="A188" s="181"/>
      <c r="B188" s="127"/>
      <c r="C188" s="497"/>
      <c r="D188" s="56"/>
      <c r="E188" s="56"/>
      <c r="F188" s="129"/>
      <c r="G188" s="182"/>
      <c r="H188" s="56"/>
      <c r="I188" s="56"/>
      <c r="J188" s="136"/>
      <c r="K188" s="136"/>
      <c r="L188" s="136"/>
      <c r="M188" s="183"/>
      <c r="N188" s="136"/>
      <c r="O188" s="56"/>
      <c r="P188" s="56"/>
      <c r="Q188" s="56"/>
      <c r="R188" s="56"/>
      <c r="S188" s="56"/>
      <c r="T188" s="56"/>
      <c r="U188" s="56"/>
      <c r="V188" s="56"/>
      <c r="W188" s="56"/>
      <c r="X188" s="56"/>
      <c r="Y188" s="56"/>
      <c r="Z188" s="56"/>
    </row>
    <row r="189" spans="1:26" ht="15.75" customHeight="1">
      <c r="A189" s="181"/>
      <c r="B189" s="127"/>
      <c r="C189" s="497"/>
      <c r="D189" s="56"/>
      <c r="E189" s="56"/>
      <c r="F189" s="129"/>
      <c r="G189" s="182"/>
      <c r="H189" s="56"/>
      <c r="I189" s="56"/>
      <c r="J189" s="136"/>
      <c r="K189" s="136"/>
      <c r="L189" s="136"/>
      <c r="M189" s="183"/>
      <c r="N189" s="136"/>
      <c r="O189" s="56"/>
      <c r="P189" s="56"/>
      <c r="Q189" s="56"/>
      <c r="R189" s="56"/>
      <c r="S189" s="56"/>
      <c r="T189" s="56"/>
      <c r="U189" s="56"/>
      <c r="V189" s="56"/>
      <c r="W189" s="56"/>
      <c r="X189" s="56"/>
      <c r="Y189" s="56"/>
      <c r="Z189" s="56"/>
    </row>
    <row r="190" spans="1:26" ht="15.75" customHeight="1">
      <c r="A190" s="181"/>
      <c r="B190" s="127"/>
      <c r="C190" s="497"/>
      <c r="D190" s="56"/>
      <c r="E190" s="56"/>
      <c r="F190" s="129"/>
      <c r="G190" s="182"/>
      <c r="H190" s="56"/>
      <c r="I190" s="56"/>
      <c r="J190" s="136"/>
      <c r="K190" s="136"/>
      <c r="L190" s="136"/>
      <c r="M190" s="183"/>
      <c r="N190" s="136"/>
      <c r="O190" s="56"/>
      <c r="P190" s="56"/>
      <c r="Q190" s="56"/>
      <c r="R190" s="56"/>
      <c r="S190" s="56"/>
      <c r="T190" s="56"/>
      <c r="U190" s="56"/>
      <c r="V190" s="56"/>
      <c r="W190" s="56"/>
      <c r="X190" s="56"/>
      <c r="Y190" s="56"/>
      <c r="Z190" s="56"/>
    </row>
    <row r="191" spans="1:26" ht="15.75" customHeight="1">
      <c r="A191" s="181"/>
      <c r="B191" s="127"/>
      <c r="C191" s="497"/>
      <c r="D191" s="56"/>
      <c r="E191" s="56"/>
      <c r="F191" s="129"/>
      <c r="G191" s="182"/>
      <c r="H191" s="56"/>
      <c r="I191" s="56"/>
      <c r="J191" s="136"/>
      <c r="K191" s="136"/>
      <c r="L191" s="136"/>
      <c r="M191" s="183"/>
      <c r="N191" s="136"/>
      <c r="O191" s="56"/>
      <c r="P191" s="56"/>
      <c r="Q191" s="56"/>
      <c r="R191" s="56"/>
      <c r="S191" s="56"/>
      <c r="T191" s="56"/>
      <c r="U191" s="56"/>
      <c r="V191" s="56"/>
      <c r="W191" s="56"/>
      <c r="X191" s="56"/>
      <c r="Y191" s="56"/>
      <c r="Z191" s="56"/>
    </row>
    <row r="192" spans="1:26" ht="15.75" customHeight="1">
      <c r="A192" s="181"/>
      <c r="B192" s="127"/>
      <c r="C192" s="497"/>
      <c r="D192" s="56"/>
      <c r="E192" s="56"/>
      <c r="F192" s="129"/>
      <c r="G192" s="182"/>
      <c r="H192" s="56"/>
      <c r="I192" s="56"/>
      <c r="J192" s="136"/>
      <c r="K192" s="136"/>
      <c r="L192" s="136"/>
      <c r="M192" s="183"/>
      <c r="N192" s="136"/>
      <c r="O192" s="56"/>
      <c r="P192" s="56"/>
      <c r="Q192" s="56"/>
      <c r="R192" s="56"/>
      <c r="S192" s="56"/>
      <c r="T192" s="56"/>
      <c r="U192" s="56"/>
      <c r="V192" s="56"/>
      <c r="W192" s="56"/>
      <c r="X192" s="56"/>
      <c r="Y192" s="56"/>
      <c r="Z192" s="56"/>
    </row>
    <row r="193" spans="1:26" ht="15.75" customHeight="1">
      <c r="A193" s="181"/>
      <c r="B193" s="127"/>
      <c r="C193" s="497"/>
      <c r="D193" s="56"/>
      <c r="E193" s="56"/>
      <c r="F193" s="129"/>
      <c r="G193" s="182"/>
      <c r="H193" s="56"/>
      <c r="I193" s="56"/>
      <c r="J193" s="136"/>
      <c r="K193" s="136"/>
      <c r="L193" s="136"/>
      <c r="M193" s="183"/>
      <c r="N193" s="136"/>
      <c r="O193" s="56"/>
      <c r="P193" s="56"/>
      <c r="Q193" s="56"/>
      <c r="R193" s="56"/>
      <c r="S193" s="56"/>
      <c r="T193" s="56"/>
      <c r="U193" s="56"/>
      <c r="V193" s="56"/>
      <c r="W193" s="56"/>
      <c r="X193" s="56"/>
      <c r="Y193" s="56"/>
      <c r="Z193" s="56"/>
    </row>
    <row r="194" spans="1:26" ht="15.75" customHeight="1">
      <c r="A194" s="181"/>
      <c r="B194" s="127"/>
      <c r="C194" s="497"/>
      <c r="D194" s="56"/>
      <c r="E194" s="56"/>
      <c r="F194" s="129"/>
      <c r="G194" s="182"/>
      <c r="H194" s="56"/>
      <c r="I194" s="56"/>
      <c r="J194" s="136"/>
      <c r="K194" s="136"/>
      <c r="L194" s="136"/>
      <c r="M194" s="183"/>
      <c r="N194" s="136"/>
      <c r="O194" s="56"/>
      <c r="P194" s="56"/>
      <c r="Q194" s="56"/>
      <c r="R194" s="56"/>
      <c r="S194" s="56"/>
      <c r="T194" s="56"/>
      <c r="U194" s="56"/>
      <c r="V194" s="56"/>
      <c r="W194" s="56"/>
      <c r="X194" s="56"/>
      <c r="Y194" s="56"/>
      <c r="Z194" s="56"/>
    </row>
    <row r="195" spans="1:26" ht="15.75" customHeight="1">
      <c r="A195" s="181"/>
      <c r="B195" s="127"/>
      <c r="C195" s="497"/>
      <c r="D195" s="56"/>
      <c r="E195" s="56"/>
      <c r="F195" s="129"/>
      <c r="G195" s="182"/>
      <c r="H195" s="56"/>
      <c r="I195" s="56"/>
      <c r="J195" s="136"/>
      <c r="K195" s="136"/>
      <c r="L195" s="136"/>
      <c r="M195" s="183"/>
      <c r="N195" s="136"/>
      <c r="O195" s="56"/>
      <c r="P195" s="56"/>
      <c r="Q195" s="56"/>
      <c r="R195" s="56"/>
      <c r="S195" s="56"/>
      <c r="T195" s="56"/>
      <c r="U195" s="56"/>
      <c r="V195" s="56"/>
      <c r="W195" s="56"/>
      <c r="X195" s="56"/>
      <c r="Y195" s="56"/>
      <c r="Z195" s="56"/>
    </row>
    <row r="196" spans="1:26" ht="15.75" customHeight="1">
      <c r="A196" s="181"/>
      <c r="B196" s="127"/>
      <c r="C196" s="497"/>
      <c r="D196" s="56"/>
      <c r="E196" s="56"/>
      <c r="F196" s="129"/>
      <c r="G196" s="182"/>
      <c r="H196" s="56"/>
      <c r="I196" s="56"/>
      <c r="J196" s="136"/>
      <c r="K196" s="136"/>
      <c r="L196" s="136"/>
      <c r="M196" s="183"/>
      <c r="N196" s="136"/>
      <c r="O196" s="56"/>
      <c r="P196" s="56"/>
      <c r="Q196" s="56"/>
      <c r="R196" s="56"/>
      <c r="S196" s="56"/>
      <c r="T196" s="56"/>
      <c r="U196" s="56"/>
      <c r="V196" s="56"/>
      <c r="W196" s="56"/>
      <c r="X196" s="56"/>
      <c r="Y196" s="56"/>
      <c r="Z196" s="56"/>
    </row>
    <row r="197" spans="1:26" ht="15.75" customHeight="1">
      <c r="A197" s="181"/>
      <c r="B197" s="127"/>
      <c r="C197" s="497"/>
      <c r="D197" s="56"/>
      <c r="E197" s="56"/>
      <c r="F197" s="129"/>
      <c r="G197" s="182"/>
      <c r="H197" s="56"/>
      <c r="I197" s="56"/>
      <c r="J197" s="136"/>
      <c r="K197" s="136"/>
      <c r="L197" s="136"/>
      <c r="M197" s="183"/>
      <c r="N197" s="136"/>
      <c r="O197" s="56"/>
      <c r="P197" s="56"/>
      <c r="Q197" s="56"/>
      <c r="R197" s="56"/>
      <c r="S197" s="56"/>
      <c r="T197" s="56"/>
      <c r="U197" s="56"/>
      <c r="V197" s="56"/>
      <c r="W197" s="56"/>
      <c r="X197" s="56"/>
      <c r="Y197" s="56"/>
      <c r="Z197" s="56"/>
    </row>
    <row r="198" spans="1:26" ht="15.75" customHeight="1">
      <c r="A198" s="181"/>
      <c r="B198" s="127"/>
      <c r="C198" s="497"/>
      <c r="D198" s="56"/>
      <c r="E198" s="56"/>
      <c r="F198" s="129"/>
      <c r="G198" s="182"/>
      <c r="H198" s="56"/>
      <c r="I198" s="56"/>
      <c r="J198" s="136"/>
      <c r="K198" s="136"/>
      <c r="L198" s="136"/>
      <c r="M198" s="183"/>
      <c r="N198" s="136"/>
      <c r="O198" s="56"/>
      <c r="P198" s="56"/>
      <c r="Q198" s="56"/>
      <c r="R198" s="56"/>
      <c r="S198" s="56"/>
      <c r="T198" s="56"/>
      <c r="U198" s="56"/>
      <c r="V198" s="56"/>
      <c r="W198" s="56"/>
      <c r="X198" s="56"/>
      <c r="Y198" s="56"/>
      <c r="Z198" s="56"/>
    </row>
    <row r="199" spans="1:26" ht="15.75" customHeight="1">
      <c r="A199" s="181"/>
      <c r="B199" s="127"/>
      <c r="C199" s="497"/>
      <c r="D199" s="56"/>
      <c r="E199" s="56"/>
      <c r="F199" s="129"/>
      <c r="G199" s="182"/>
      <c r="H199" s="56"/>
      <c r="I199" s="56"/>
      <c r="J199" s="136"/>
      <c r="K199" s="136"/>
      <c r="L199" s="136"/>
      <c r="M199" s="183"/>
      <c r="N199" s="136"/>
      <c r="O199" s="56"/>
      <c r="P199" s="56"/>
      <c r="Q199" s="56"/>
      <c r="R199" s="56"/>
      <c r="S199" s="56"/>
      <c r="T199" s="56"/>
      <c r="U199" s="56"/>
      <c r="V199" s="56"/>
      <c r="W199" s="56"/>
      <c r="X199" s="56"/>
      <c r="Y199" s="56"/>
      <c r="Z199" s="56"/>
    </row>
    <row r="200" spans="1:26" ht="15.75" customHeight="1">
      <c r="A200" s="181"/>
      <c r="B200" s="127"/>
      <c r="C200" s="497"/>
      <c r="D200" s="56"/>
      <c r="E200" s="56"/>
      <c r="F200" s="129"/>
      <c r="G200" s="182"/>
      <c r="H200" s="56"/>
      <c r="I200" s="56"/>
      <c r="J200" s="136"/>
      <c r="K200" s="136"/>
      <c r="L200" s="136"/>
      <c r="M200" s="183"/>
      <c r="N200" s="136"/>
      <c r="O200" s="56"/>
      <c r="P200" s="56"/>
      <c r="Q200" s="56"/>
      <c r="R200" s="56"/>
      <c r="S200" s="56"/>
      <c r="T200" s="56"/>
      <c r="U200" s="56"/>
      <c r="V200" s="56"/>
      <c r="W200" s="56"/>
      <c r="X200" s="56"/>
      <c r="Y200" s="56"/>
      <c r="Z200" s="56"/>
    </row>
    <row r="201" spans="1:26" ht="15.75" customHeight="1">
      <c r="A201" s="181"/>
      <c r="B201" s="127"/>
      <c r="C201" s="497"/>
      <c r="D201" s="56"/>
      <c r="E201" s="56"/>
      <c r="F201" s="129"/>
      <c r="G201" s="182"/>
      <c r="H201" s="56"/>
      <c r="I201" s="56"/>
      <c r="J201" s="136"/>
      <c r="K201" s="136"/>
      <c r="L201" s="136"/>
      <c r="M201" s="183"/>
      <c r="N201" s="136"/>
      <c r="O201" s="56"/>
      <c r="P201" s="56"/>
      <c r="Q201" s="56"/>
      <c r="R201" s="56"/>
      <c r="S201" s="56"/>
      <c r="T201" s="56"/>
      <c r="U201" s="56"/>
      <c r="V201" s="56"/>
      <c r="W201" s="56"/>
      <c r="X201" s="56"/>
      <c r="Y201" s="56"/>
      <c r="Z201" s="56"/>
    </row>
    <row r="202" spans="1:26" ht="15.75" customHeight="1">
      <c r="A202" s="181"/>
      <c r="B202" s="127"/>
      <c r="C202" s="497"/>
      <c r="D202" s="56"/>
      <c r="E202" s="56"/>
      <c r="F202" s="129"/>
      <c r="G202" s="182"/>
      <c r="H202" s="56"/>
      <c r="I202" s="56"/>
      <c r="J202" s="136"/>
      <c r="K202" s="136"/>
      <c r="L202" s="136"/>
      <c r="M202" s="183"/>
      <c r="N202" s="136"/>
      <c r="O202" s="56"/>
      <c r="P202" s="56"/>
      <c r="Q202" s="56"/>
      <c r="R202" s="56"/>
      <c r="S202" s="56"/>
      <c r="T202" s="56"/>
      <c r="U202" s="56"/>
      <c r="V202" s="56"/>
      <c r="W202" s="56"/>
      <c r="X202" s="56"/>
      <c r="Y202" s="56"/>
      <c r="Z202" s="56"/>
    </row>
    <row r="203" spans="1:26" ht="15.75" customHeight="1">
      <c r="A203" s="181"/>
      <c r="B203" s="127"/>
      <c r="C203" s="497"/>
      <c r="D203" s="56"/>
      <c r="E203" s="56"/>
      <c r="F203" s="129"/>
      <c r="G203" s="182"/>
      <c r="H203" s="56"/>
      <c r="I203" s="56"/>
      <c r="J203" s="136"/>
      <c r="K203" s="136"/>
      <c r="L203" s="136"/>
      <c r="M203" s="183"/>
      <c r="N203" s="136"/>
      <c r="O203" s="56"/>
      <c r="P203" s="56"/>
      <c r="Q203" s="56"/>
      <c r="R203" s="56"/>
      <c r="S203" s="56"/>
      <c r="T203" s="56"/>
      <c r="U203" s="56"/>
      <c r="V203" s="56"/>
      <c r="W203" s="56"/>
      <c r="X203" s="56"/>
      <c r="Y203" s="56"/>
      <c r="Z203" s="56"/>
    </row>
    <row r="204" spans="1:26" ht="15.75" customHeight="1">
      <c r="A204" s="181"/>
      <c r="B204" s="127"/>
      <c r="C204" s="497"/>
      <c r="D204" s="56"/>
      <c r="E204" s="56"/>
      <c r="F204" s="129"/>
      <c r="G204" s="182"/>
      <c r="H204" s="56"/>
      <c r="I204" s="56"/>
      <c r="J204" s="136"/>
      <c r="K204" s="136"/>
      <c r="L204" s="136"/>
      <c r="M204" s="183"/>
      <c r="N204" s="136"/>
      <c r="O204" s="56"/>
      <c r="P204" s="56"/>
      <c r="Q204" s="56"/>
      <c r="R204" s="56"/>
      <c r="S204" s="56"/>
      <c r="T204" s="56"/>
      <c r="U204" s="56"/>
      <c r="V204" s="56"/>
      <c r="W204" s="56"/>
      <c r="X204" s="56"/>
      <c r="Y204" s="56"/>
      <c r="Z204" s="56"/>
    </row>
    <row r="205" spans="1:26" ht="15.75" customHeight="1">
      <c r="A205" s="181"/>
      <c r="B205" s="127"/>
      <c r="C205" s="497"/>
      <c r="D205" s="56"/>
      <c r="E205" s="56"/>
      <c r="F205" s="129"/>
      <c r="G205" s="182"/>
      <c r="H205" s="56"/>
      <c r="I205" s="56"/>
      <c r="J205" s="136"/>
      <c r="K205" s="136"/>
      <c r="L205" s="136"/>
      <c r="M205" s="183"/>
      <c r="N205" s="136"/>
      <c r="O205" s="56"/>
      <c r="P205" s="56"/>
      <c r="Q205" s="56"/>
      <c r="R205" s="56"/>
      <c r="S205" s="56"/>
      <c r="T205" s="56"/>
      <c r="U205" s="56"/>
      <c r="V205" s="56"/>
      <c r="W205" s="56"/>
      <c r="X205" s="56"/>
      <c r="Y205" s="56"/>
      <c r="Z205" s="56"/>
    </row>
    <row r="206" spans="1:26" ht="15.75" customHeight="1">
      <c r="A206" s="181"/>
      <c r="B206" s="127"/>
      <c r="C206" s="497"/>
      <c r="D206" s="56"/>
      <c r="E206" s="56"/>
      <c r="F206" s="129"/>
      <c r="G206" s="182"/>
      <c r="H206" s="56"/>
      <c r="I206" s="56"/>
      <c r="J206" s="136"/>
      <c r="K206" s="136"/>
      <c r="L206" s="136"/>
      <c r="M206" s="183"/>
      <c r="N206" s="136"/>
      <c r="O206" s="56"/>
      <c r="P206" s="56"/>
      <c r="Q206" s="56"/>
      <c r="R206" s="56"/>
      <c r="S206" s="56"/>
      <c r="T206" s="56"/>
      <c r="U206" s="56"/>
      <c r="V206" s="56"/>
      <c r="W206" s="56"/>
      <c r="X206" s="56"/>
      <c r="Y206" s="56"/>
      <c r="Z206" s="56"/>
    </row>
    <row r="207" spans="1:26" ht="15.75" customHeight="1">
      <c r="A207" s="181"/>
      <c r="B207" s="127"/>
      <c r="C207" s="497"/>
      <c r="D207" s="56"/>
      <c r="E207" s="56"/>
      <c r="F207" s="129"/>
      <c r="G207" s="182"/>
      <c r="H207" s="56"/>
      <c r="I207" s="56"/>
      <c r="J207" s="136"/>
      <c r="K207" s="136"/>
      <c r="L207" s="136"/>
      <c r="M207" s="183"/>
      <c r="N207" s="136"/>
      <c r="O207" s="56"/>
      <c r="P207" s="56"/>
      <c r="Q207" s="56"/>
      <c r="R207" s="56"/>
      <c r="S207" s="56"/>
      <c r="T207" s="56"/>
      <c r="U207" s="56"/>
      <c r="V207" s="56"/>
      <c r="W207" s="56"/>
      <c r="X207" s="56"/>
      <c r="Y207" s="56"/>
      <c r="Z207" s="56"/>
    </row>
    <row r="208" spans="1:26" ht="15.75" customHeight="1">
      <c r="A208" s="181"/>
      <c r="B208" s="127"/>
      <c r="C208" s="497"/>
      <c r="D208" s="56"/>
      <c r="E208" s="56"/>
      <c r="F208" s="129"/>
      <c r="G208" s="182"/>
      <c r="H208" s="56"/>
      <c r="I208" s="56"/>
      <c r="J208" s="136"/>
      <c r="K208" s="136"/>
      <c r="L208" s="136"/>
      <c r="M208" s="183"/>
      <c r="N208" s="136"/>
      <c r="O208" s="56"/>
      <c r="P208" s="56"/>
      <c r="Q208" s="56"/>
      <c r="R208" s="56"/>
      <c r="S208" s="56"/>
      <c r="T208" s="56"/>
      <c r="U208" s="56"/>
      <c r="V208" s="56"/>
      <c r="W208" s="56"/>
      <c r="X208" s="56"/>
      <c r="Y208" s="56"/>
      <c r="Z208" s="56"/>
    </row>
    <row r="209" spans="1:26" ht="15.75" customHeight="1">
      <c r="A209" s="181"/>
      <c r="B209" s="127"/>
      <c r="C209" s="497"/>
      <c r="D209" s="56"/>
      <c r="E209" s="56"/>
      <c r="F209" s="129"/>
      <c r="G209" s="182"/>
      <c r="H209" s="56"/>
      <c r="I209" s="56"/>
      <c r="J209" s="136"/>
      <c r="K209" s="136"/>
      <c r="L209" s="136"/>
      <c r="M209" s="183"/>
      <c r="N209" s="136"/>
      <c r="O209" s="56"/>
      <c r="P209" s="56"/>
      <c r="Q209" s="56"/>
      <c r="R209" s="56"/>
      <c r="S209" s="56"/>
      <c r="T209" s="56"/>
      <c r="U209" s="56"/>
      <c r="V209" s="56"/>
      <c r="W209" s="56"/>
      <c r="X209" s="56"/>
      <c r="Y209" s="56"/>
      <c r="Z209" s="56"/>
    </row>
    <row r="210" spans="1:26" ht="15.75" customHeight="1">
      <c r="A210" s="181"/>
      <c r="B210" s="127"/>
      <c r="C210" s="497"/>
      <c r="D210" s="56"/>
      <c r="E210" s="56"/>
      <c r="F210" s="129"/>
      <c r="G210" s="182"/>
      <c r="H210" s="56"/>
      <c r="I210" s="56"/>
      <c r="J210" s="136"/>
      <c r="K210" s="136"/>
      <c r="L210" s="136"/>
      <c r="M210" s="183"/>
      <c r="N210" s="136"/>
      <c r="O210" s="56"/>
      <c r="P210" s="56"/>
      <c r="Q210" s="56"/>
      <c r="R210" s="56"/>
      <c r="S210" s="56"/>
      <c r="T210" s="56"/>
      <c r="U210" s="56"/>
      <c r="V210" s="56"/>
      <c r="W210" s="56"/>
      <c r="X210" s="56"/>
      <c r="Y210" s="56"/>
      <c r="Z210" s="56"/>
    </row>
    <row r="211" spans="1:26" ht="15.75" customHeight="1">
      <c r="A211" s="181"/>
      <c r="B211" s="127"/>
      <c r="C211" s="497"/>
      <c r="D211" s="56"/>
      <c r="E211" s="56"/>
      <c r="F211" s="129"/>
      <c r="G211" s="182"/>
      <c r="H211" s="56"/>
      <c r="I211" s="56"/>
      <c r="J211" s="136"/>
      <c r="K211" s="136"/>
      <c r="L211" s="136"/>
      <c r="M211" s="183"/>
      <c r="N211" s="136"/>
      <c r="O211" s="56"/>
      <c r="P211" s="56"/>
      <c r="Q211" s="56"/>
      <c r="R211" s="56"/>
      <c r="S211" s="56"/>
      <c r="T211" s="56"/>
      <c r="U211" s="56"/>
      <c r="V211" s="56"/>
      <c r="W211" s="56"/>
      <c r="X211" s="56"/>
      <c r="Y211" s="56"/>
      <c r="Z211" s="56"/>
    </row>
    <row r="212" spans="1:26" ht="15.75" customHeight="1">
      <c r="A212" s="181"/>
      <c r="B212" s="127"/>
      <c r="C212" s="497"/>
      <c r="D212" s="56"/>
      <c r="E212" s="56"/>
      <c r="F212" s="129"/>
      <c r="G212" s="182"/>
      <c r="H212" s="56"/>
      <c r="I212" s="56"/>
      <c r="J212" s="136"/>
      <c r="K212" s="136"/>
      <c r="L212" s="136"/>
      <c r="M212" s="183"/>
      <c r="N212" s="136"/>
      <c r="O212" s="56"/>
      <c r="P212" s="56"/>
      <c r="Q212" s="56"/>
      <c r="R212" s="56"/>
      <c r="S212" s="56"/>
      <c r="T212" s="56"/>
      <c r="U212" s="56"/>
      <c r="V212" s="56"/>
      <c r="W212" s="56"/>
      <c r="X212" s="56"/>
      <c r="Y212" s="56"/>
      <c r="Z212" s="56"/>
    </row>
    <row r="213" spans="1:26" ht="15.75" customHeight="1">
      <c r="A213" s="181"/>
      <c r="B213" s="127"/>
      <c r="C213" s="497"/>
      <c r="D213" s="56"/>
      <c r="E213" s="56"/>
      <c r="F213" s="129"/>
      <c r="G213" s="182"/>
      <c r="H213" s="56"/>
      <c r="I213" s="56"/>
      <c r="J213" s="136"/>
      <c r="K213" s="136"/>
      <c r="L213" s="136"/>
      <c r="M213" s="183"/>
      <c r="N213" s="136"/>
      <c r="O213" s="56"/>
      <c r="P213" s="56"/>
      <c r="Q213" s="56"/>
      <c r="R213" s="56"/>
      <c r="S213" s="56"/>
      <c r="T213" s="56"/>
      <c r="U213" s="56"/>
      <c r="V213" s="56"/>
      <c r="W213" s="56"/>
      <c r="X213" s="56"/>
      <c r="Y213" s="56"/>
      <c r="Z213" s="56"/>
    </row>
    <row r="214" spans="1:26" ht="15.75" customHeight="1">
      <c r="A214" s="181"/>
      <c r="B214" s="127"/>
      <c r="C214" s="497"/>
      <c r="D214" s="56"/>
      <c r="E214" s="56"/>
      <c r="F214" s="129"/>
      <c r="G214" s="182"/>
      <c r="H214" s="56"/>
      <c r="I214" s="56"/>
      <c r="J214" s="136"/>
      <c r="K214" s="136"/>
      <c r="L214" s="136"/>
      <c r="M214" s="183"/>
      <c r="N214" s="136"/>
      <c r="O214" s="56"/>
      <c r="P214" s="56"/>
      <c r="Q214" s="56"/>
      <c r="R214" s="56"/>
      <c r="S214" s="56"/>
      <c r="T214" s="56"/>
      <c r="U214" s="56"/>
      <c r="V214" s="56"/>
      <c r="W214" s="56"/>
      <c r="X214" s="56"/>
      <c r="Y214" s="56"/>
      <c r="Z214" s="56"/>
    </row>
    <row r="215" spans="1:26" ht="15.75" customHeight="1">
      <c r="A215" s="181"/>
      <c r="B215" s="127"/>
      <c r="C215" s="497"/>
      <c r="D215" s="56"/>
      <c r="E215" s="56"/>
      <c r="F215" s="129"/>
      <c r="G215" s="182"/>
      <c r="H215" s="56"/>
      <c r="I215" s="56"/>
      <c r="J215" s="136"/>
      <c r="K215" s="136"/>
      <c r="L215" s="136"/>
      <c r="M215" s="183"/>
      <c r="N215" s="136"/>
      <c r="O215" s="56"/>
      <c r="P215" s="56"/>
      <c r="Q215" s="56"/>
      <c r="R215" s="56"/>
      <c r="S215" s="56"/>
      <c r="T215" s="56"/>
      <c r="U215" s="56"/>
      <c r="V215" s="56"/>
      <c r="W215" s="56"/>
      <c r="X215" s="56"/>
      <c r="Y215" s="56"/>
      <c r="Z215" s="56"/>
    </row>
    <row r="216" spans="1:26" ht="15.75" customHeight="1">
      <c r="A216" s="181"/>
      <c r="B216" s="127"/>
      <c r="C216" s="497"/>
      <c r="D216" s="56"/>
      <c r="E216" s="56"/>
      <c r="F216" s="129"/>
      <c r="G216" s="182"/>
      <c r="H216" s="56"/>
      <c r="I216" s="56"/>
      <c r="J216" s="136"/>
      <c r="K216" s="136"/>
      <c r="L216" s="136"/>
      <c r="M216" s="183"/>
      <c r="N216" s="136"/>
      <c r="O216" s="56"/>
      <c r="P216" s="56"/>
      <c r="Q216" s="56"/>
      <c r="R216" s="56"/>
      <c r="S216" s="56"/>
      <c r="T216" s="56"/>
      <c r="U216" s="56"/>
      <c r="V216" s="56"/>
      <c r="W216" s="56"/>
      <c r="X216" s="56"/>
      <c r="Y216" s="56"/>
      <c r="Z216" s="56"/>
    </row>
    <row r="217" spans="1:26" ht="15.75" customHeight="1">
      <c r="A217" s="181"/>
      <c r="B217" s="127"/>
      <c r="C217" s="497"/>
      <c r="D217" s="56"/>
      <c r="E217" s="56"/>
      <c r="F217" s="129"/>
      <c r="G217" s="182"/>
      <c r="H217" s="56"/>
      <c r="I217" s="56"/>
      <c r="J217" s="136"/>
      <c r="K217" s="136"/>
      <c r="L217" s="136"/>
      <c r="M217" s="183"/>
      <c r="N217" s="136"/>
      <c r="O217" s="56"/>
      <c r="P217" s="56"/>
      <c r="Q217" s="56"/>
      <c r="R217" s="56"/>
      <c r="S217" s="56"/>
      <c r="T217" s="56"/>
      <c r="U217" s="56"/>
      <c r="V217" s="56"/>
      <c r="W217" s="56"/>
      <c r="X217" s="56"/>
      <c r="Y217" s="56"/>
      <c r="Z217" s="56"/>
    </row>
    <row r="218" spans="1:26" ht="15.75" customHeight="1">
      <c r="A218" s="181"/>
      <c r="B218" s="127"/>
      <c r="C218" s="497"/>
      <c r="D218" s="56"/>
      <c r="E218" s="56"/>
      <c r="F218" s="129"/>
      <c r="G218" s="182"/>
      <c r="H218" s="56"/>
      <c r="I218" s="56"/>
      <c r="J218" s="136"/>
      <c r="K218" s="136"/>
      <c r="L218" s="136"/>
      <c r="M218" s="183"/>
      <c r="N218" s="136"/>
      <c r="O218" s="56"/>
      <c r="P218" s="56"/>
      <c r="Q218" s="56"/>
      <c r="R218" s="56"/>
      <c r="S218" s="56"/>
      <c r="T218" s="56"/>
      <c r="U218" s="56"/>
      <c r="V218" s="56"/>
      <c r="W218" s="56"/>
      <c r="X218" s="56"/>
      <c r="Y218" s="56"/>
      <c r="Z218" s="56"/>
    </row>
    <row r="219" spans="1:26" ht="15.75" customHeight="1">
      <c r="A219" s="181"/>
      <c r="B219" s="127"/>
      <c r="C219" s="497"/>
      <c r="D219" s="56"/>
      <c r="E219" s="56"/>
      <c r="F219" s="129"/>
      <c r="G219" s="182"/>
      <c r="H219" s="56"/>
      <c r="I219" s="56"/>
      <c r="J219" s="136"/>
      <c r="K219" s="136"/>
      <c r="L219" s="136"/>
      <c r="M219" s="183"/>
      <c r="N219" s="136"/>
      <c r="O219" s="56"/>
      <c r="P219" s="56"/>
      <c r="Q219" s="56"/>
      <c r="R219" s="56"/>
      <c r="S219" s="56"/>
      <c r="T219" s="56"/>
      <c r="U219" s="56"/>
      <c r="V219" s="56"/>
      <c r="W219" s="56"/>
      <c r="X219" s="56"/>
      <c r="Y219" s="56"/>
      <c r="Z219" s="56"/>
    </row>
    <row r="220" spans="1:26" ht="15.75" customHeight="1">
      <c r="A220" s="181"/>
      <c r="B220" s="127"/>
      <c r="C220" s="497"/>
      <c r="D220" s="56"/>
      <c r="E220" s="56"/>
      <c r="F220" s="129"/>
      <c r="G220" s="182"/>
      <c r="H220" s="56"/>
      <c r="I220" s="56"/>
      <c r="J220" s="136"/>
      <c r="K220" s="136"/>
      <c r="L220" s="136"/>
      <c r="M220" s="183"/>
      <c r="N220" s="136"/>
      <c r="O220" s="56"/>
      <c r="P220" s="56"/>
      <c r="Q220" s="56"/>
      <c r="R220" s="56"/>
      <c r="S220" s="56"/>
      <c r="T220" s="56"/>
      <c r="U220" s="56"/>
      <c r="V220" s="56"/>
      <c r="W220" s="56"/>
      <c r="X220" s="56"/>
      <c r="Y220" s="56"/>
      <c r="Z220" s="56"/>
    </row>
    <row r="221" spans="1:26" ht="15.75" customHeight="1">
      <c r="A221" s="181"/>
      <c r="B221" s="127"/>
      <c r="C221" s="497"/>
      <c r="D221" s="56"/>
      <c r="E221" s="56"/>
      <c r="F221" s="129"/>
      <c r="G221" s="182"/>
      <c r="H221" s="56"/>
      <c r="I221" s="56"/>
      <c r="J221" s="136"/>
      <c r="K221" s="136"/>
      <c r="L221" s="136"/>
      <c r="M221" s="183"/>
      <c r="N221" s="136"/>
      <c r="O221" s="56"/>
      <c r="P221" s="56"/>
      <c r="Q221" s="56"/>
      <c r="R221" s="56"/>
      <c r="S221" s="56"/>
      <c r="T221" s="56"/>
      <c r="U221" s="56"/>
      <c r="V221" s="56"/>
      <c r="W221" s="56"/>
      <c r="X221" s="56"/>
      <c r="Y221" s="56"/>
      <c r="Z221" s="56"/>
    </row>
    <row r="222" spans="1:26" ht="15.75" customHeight="1">
      <c r="A222" s="181"/>
      <c r="B222" s="127"/>
      <c r="C222" s="497"/>
      <c r="D222" s="56"/>
      <c r="E222" s="56"/>
      <c r="F222" s="129"/>
      <c r="G222" s="182"/>
      <c r="H222" s="56"/>
      <c r="I222" s="56"/>
      <c r="J222" s="136"/>
      <c r="K222" s="136"/>
      <c r="L222" s="136"/>
      <c r="M222" s="183"/>
      <c r="N222" s="136"/>
      <c r="O222" s="56"/>
      <c r="P222" s="56"/>
      <c r="Q222" s="56"/>
      <c r="R222" s="56"/>
      <c r="S222" s="56"/>
      <c r="T222" s="56"/>
      <c r="U222" s="56"/>
      <c r="V222" s="56"/>
      <c r="W222" s="56"/>
      <c r="X222" s="56"/>
      <c r="Y222" s="56"/>
      <c r="Z222" s="56"/>
    </row>
    <row r="223" spans="1:26" ht="15.75" customHeight="1">
      <c r="A223" s="181"/>
      <c r="B223" s="127"/>
      <c r="C223" s="497"/>
      <c r="D223" s="56"/>
      <c r="E223" s="56"/>
      <c r="F223" s="129"/>
      <c r="G223" s="182"/>
      <c r="H223" s="56"/>
      <c r="I223" s="56"/>
      <c r="J223" s="136"/>
      <c r="K223" s="136"/>
      <c r="L223" s="136"/>
      <c r="M223" s="183"/>
      <c r="N223" s="136"/>
      <c r="O223" s="56"/>
      <c r="P223" s="56"/>
      <c r="Q223" s="56"/>
      <c r="R223" s="56"/>
      <c r="S223" s="56"/>
      <c r="T223" s="56"/>
      <c r="U223" s="56"/>
      <c r="V223" s="56"/>
      <c r="W223" s="56"/>
      <c r="X223" s="56"/>
      <c r="Y223" s="56"/>
      <c r="Z223" s="56"/>
    </row>
    <row r="224" spans="1:26" ht="15.75" customHeight="1">
      <c r="A224" s="181"/>
      <c r="B224" s="127"/>
      <c r="C224" s="497"/>
      <c r="D224" s="56"/>
      <c r="E224" s="56"/>
      <c r="F224" s="129"/>
      <c r="G224" s="182"/>
      <c r="H224" s="56"/>
      <c r="I224" s="56"/>
      <c r="J224" s="136"/>
      <c r="K224" s="136"/>
      <c r="L224" s="136"/>
      <c r="M224" s="183"/>
      <c r="N224" s="136"/>
      <c r="O224" s="56"/>
      <c r="P224" s="56"/>
      <c r="Q224" s="56"/>
      <c r="R224" s="56"/>
      <c r="S224" s="56"/>
      <c r="T224" s="56"/>
      <c r="U224" s="56"/>
      <c r="V224" s="56"/>
      <c r="W224" s="56"/>
      <c r="X224" s="56"/>
      <c r="Y224" s="56"/>
      <c r="Z224" s="56"/>
    </row>
    <row r="225" spans="1:26" ht="15.75" customHeight="1">
      <c r="A225" s="181"/>
      <c r="B225" s="127"/>
      <c r="C225" s="497"/>
      <c r="D225" s="56"/>
      <c r="E225" s="56"/>
      <c r="F225" s="129"/>
      <c r="G225" s="182"/>
      <c r="H225" s="56"/>
      <c r="I225" s="56"/>
      <c r="J225" s="136"/>
      <c r="K225" s="136"/>
      <c r="L225" s="136"/>
      <c r="M225" s="183"/>
      <c r="N225" s="136"/>
      <c r="O225" s="56"/>
      <c r="P225" s="56"/>
      <c r="Q225" s="56"/>
      <c r="R225" s="56"/>
      <c r="S225" s="56"/>
      <c r="T225" s="56"/>
      <c r="U225" s="56"/>
      <c r="V225" s="56"/>
      <c r="W225" s="56"/>
      <c r="X225" s="56"/>
      <c r="Y225" s="56"/>
      <c r="Z225" s="56"/>
    </row>
    <row r="226" spans="1:26" ht="15.75" customHeight="1">
      <c r="A226" s="181"/>
      <c r="B226" s="127"/>
      <c r="C226" s="497"/>
      <c r="D226" s="56"/>
      <c r="E226" s="56"/>
      <c r="F226" s="129"/>
      <c r="G226" s="182"/>
      <c r="H226" s="56"/>
      <c r="I226" s="56"/>
      <c r="J226" s="136"/>
      <c r="K226" s="136"/>
      <c r="L226" s="136"/>
      <c r="M226" s="183"/>
      <c r="N226" s="136"/>
      <c r="O226" s="56"/>
      <c r="P226" s="56"/>
      <c r="Q226" s="56"/>
      <c r="R226" s="56"/>
      <c r="S226" s="56"/>
      <c r="T226" s="56"/>
      <c r="U226" s="56"/>
      <c r="V226" s="56"/>
      <c r="W226" s="56"/>
      <c r="X226" s="56"/>
      <c r="Y226" s="56"/>
      <c r="Z226" s="56"/>
    </row>
    <row r="227" spans="1:26" ht="15.75" customHeight="1">
      <c r="A227" s="181"/>
      <c r="B227" s="127"/>
      <c r="C227" s="497"/>
      <c r="D227" s="56"/>
      <c r="E227" s="56"/>
      <c r="F227" s="129"/>
      <c r="G227" s="182"/>
      <c r="H227" s="56"/>
      <c r="I227" s="56"/>
      <c r="J227" s="136"/>
      <c r="K227" s="136"/>
      <c r="L227" s="136"/>
      <c r="M227" s="183"/>
      <c r="N227" s="136"/>
      <c r="O227" s="56"/>
      <c r="P227" s="56"/>
      <c r="Q227" s="56"/>
      <c r="R227" s="56"/>
      <c r="S227" s="56"/>
      <c r="T227" s="56"/>
      <c r="U227" s="56"/>
      <c r="V227" s="56"/>
      <c r="W227" s="56"/>
      <c r="X227" s="56"/>
      <c r="Y227" s="56"/>
      <c r="Z227" s="56"/>
    </row>
    <row r="228" spans="1:26" ht="15.75" customHeight="1">
      <c r="A228" s="181"/>
      <c r="B228" s="127"/>
      <c r="C228" s="497"/>
      <c r="D228" s="56"/>
      <c r="E228" s="56"/>
      <c r="F228" s="129"/>
      <c r="G228" s="182"/>
      <c r="H228" s="56"/>
      <c r="I228" s="56"/>
      <c r="J228" s="136"/>
      <c r="K228" s="136"/>
      <c r="L228" s="136"/>
      <c r="M228" s="183"/>
      <c r="N228" s="136"/>
      <c r="O228" s="56"/>
      <c r="P228" s="56"/>
      <c r="Q228" s="56"/>
      <c r="R228" s="56"/>
      <c r="S228" s="56"/>
      <c r="T228" s="56"/>
      <c r="U228" s="56"/>
      <c r="V228" s="56"/>
      <c r="W228" s="56"/>
      <c r="X228" s="56"/>
      <c r="Y228" s="56"/>
      <c r="Z228" s="56"/>
    </row>
    <row r="229" spans="1:26" ht="15.75" customHeight="1">
      <c r="A229" s="181"/>
      <c r="B229" s="127"/>
      <c r="C229" s="497"/>
      <c r="D229" s="56"/>
      <c r="E229" s="56"/>
      <c r="F229" s="129"/>
      <c r="G229" s="182"/>
      <c r="H229" s="56"/>
      <c r="I229" s="56"/>
      <c r="J229" s="136"/>
      <c r="K229" s="136"/>
      <c r="L229" s="136"/>
      <c r="M229" s="183"/>
      <c r="N229" s="136"/>
      <c r="O229" s="56"/>
      <c r="P229" s="56"/>
      <c r="Q229" s="56"/>
      <c r="R229" s="56"/>
      <c r="S229" s="56"/>
      <c r="T229" s="56"/>
      <c r="U229" s="56"/>
      <c r="V229" s="56"/>
      <c r="W229" s="56"/>
      <c r="X229" s="56"/>
      <c r="Y229" s="56"/>
      <c r="Z229" s="56"/>
    </row>
    <row r="230" spans="1:26" ht="15.75" customHeight="1">
      <c r="A230" s="181"/>
      <c r="B230" s="127"/>
      <c r="C230" s="497"/>
      <c r="D230" s="56"/>
      <c r="E230" s="56"/>
      <c r="F230" s="129"/>
      <c r="G230" s="182"/>
      <c r="H230" s="56"/>
      <c r="I230" s="56"/>
      <c r="J230" s="136"/>
      <c r="K230" s="136"/>
      <c r="L230" s="136"/>
      <c r="M230" s="183"/>
      <c r="N230" s="136"/>
      <c r="O230" s="56"/>
      <c r="P230" s="56"/>
      <c r="Q230" s="56"/>
      <c r="R230" s="56"/>
      <c r="S230" s="56"/>
      <c r="T230" s="56"/>
      <c r="U230" s="56"/>
      <c r="V230" s="56"/>
      <c r="W230" s="56"/>
      <c r="X230" s="56"/>
      <c r="Y230" s="56"/>
      <c r="Z230" s="56"/>
    </row>
    <row r="231" spans="1:26" ht="15.75" customHeight="1">
      <c r="A231" s="181"/>
      <c r="B231" s="127"/>
      <c r="C231" s="497"/>
      <c r="D231" s="56"/>
      <c r="E231" s="56"/>
      <c r="F231" s="129"/>
      <c r="G231" s="182"/>
      <c r="H231" s="56"/>
      <c r="I231" s="56"/>
      <c r="J231" s="136"/>
      <c r="K231" s="136"/>
      <c r="L231" s="136"/>
      <c r="M231" s="183"/>
      <c r="N231" s="136"/>
      <c r="O231" s="56"/>
      <c r="P231" s="56"/>
      <c r="Q231" s="56"/>
      <c r="R231" s="56"/>
      <c r="S231" s="56"/>
      <c r="T231" s="56"/>
      <c r="U231" s="56"/>
      <c r="V231" s="56"/>
      <c r="W231" s="56"/>
      <c r="X231" s="56"/>
      <c r="Y231" s="56"/>
      <c r="Z231" s="56"/>
    </row>
    <row r="232" spans="1:26" ht="15.75" customHeight="1">
      <c r="A232" s="181"/>
      <c r="B232" s="127"/>
      <c r="C232" s="497"/>
      <c r="D232" s="56"/>
      <c r="E232" s="56"/>
      <c r="F232" s="129"/>
      <c r="G232" s="182"/>
      <c r="H232" s="56"/>
      <c r="I232" s="56"/>
      <c r="J232" s="136"/>
      <c r="K232" s="136"/>
      <c r="L232" s="136"/>
      <c r="M232" s="183"/>
      <c r="N232" s="136"/>
      <c r="O232" s="56"/>
      <c r="P232" s="56"/>
      <c r="Q232" s="56"/>
      <c r="R232" s="56"/>
      <c r="S232" s="56"/>
      <c r="T232" s="56"/>
      <c r="U232" s="56"/>
      <c r="V232" s="56"/>
      <c r="W232" s="56"/>
      <c r="X232" s="56"/>
      <c r="Y232" s="56"/>
      <c r="Z232" s="56"/>
    </row>
    <row r="233" spans="1:26" ht="15.75" customHeight="1">
      <c r="A233" s="181"/>
      <c r="B233" s="127"/>
      <c r="C233" s="497"/>
      <c r="D233" s="56"/>
      <c r="E233" s="56"/>
      <c r="F233" s="129"/>
      <c r="G233" s="182"/>
      <c r="H233" s="56"/>
      <c r="I233" s="56"/>
      <c r="J233" s="136"/>
      <c r="K233" s="136"/>
      <c r="L233" s="136"/>
      <c r="M233" s="183"/>
      <c r="N233" s="136"/>
      <c r="O233" s="56"/>
      <c r="P233" s="56"/>
      <c r="Q233" s="56"/>
      <c r="R233" s="56"/>
      <c r="S233" s="56"/>
      <c r="T233" s="56"/>
      <c r="U233" s="56"/>
      <c r="V233" s="56"/>
      <c r="W233" s="56"/>
      <c r="X233" s="56"/>
      <c r="Y233" s="56"/>
      <c r="Z233" s="56"/>
    </row>
    <row r="234" spans="1:26" ht="15.75" customHeight="1">
      <c r="A234" s="181"/>
      <c r="B234" s="127"/>
      <c r="C234" s="497"/>
      <c r="D234" s="56"/>
      <c r="E234" s="56"/>
      <c r="F234" s="129"/>
      <c r="G234" s="182"/>
      <c r="H234" s="56"/>
      <c r="I234" s="56"/>
      <c r="J234" s="136"/>
      <c r="K234" s="136"/>
      <c r="L234" s="136"/>
      <c r="M234" s="183"/>
      <c r="N234" s="136"/>
      <c r="O234" s="56"/>
      <c r="P234" s="56"/>
      <c r="Q234" s="56"/>
      <c r="R234" s="56"/>
      <c r="S234" s="56"/>
      <c r="T234" s="56"/>
      <c r="U234" s="56"/>
      <c r="V234" s="56"/>
      <c r="W234" s="56"/>
      <c r="X234" s="56"/>
      <c r="Y234" s="56"/>
      <c r="Z234" s="56"/>
    </row>
    <row r="235" spans="1:26" ht="15.75" customHeight="1">
      <c r="A235" s="181"/>
      <c r="B235" s="127"/>
      <c r="C235" s="497"/>
      <c r="D235" s="56"/>
      <c r="E235" s="56"/>
      <c r="F235" s="129"/>
      <c r="G235" s="182"/>
      <c r="H235" s="56"/>
      <c r="I235" s="56"/>
      <c r="J235" s="136"/>
      <c r="K235" s="136"/>
      <c r="L235" s="136"/>
      <c r="M235" s="183"/>
      <c r="N235" s="136"/>
      <c r="O235" s="56"/>
      <c r="P235" s="56"/>
      <c r="Q235" s="56"/>
      <c r="R235" s="56"/>
      <c r="S235" s="56"/>
      <c r="T235" s="56"/>
      <c r="U235" s="56"/>
      <c r="V235" s="56"/>
      <c r="W235" s="56"/>
      <c r="X235" s="56"/>
      <c r="Y235" s="56"/>
      <c r="Z235" s="56"/>
    </row>
    <row r="236" spans="1:26" ht="15.75" customHeight="1">
      <c r="A236" s="181"/>
      <c r="B236" s="127"/>
      <c r="C236" s="497"/>
      <c r="D236" s="56"/>
      <c r="E236" s="56"/>
      <c r="F236" s="129"/>
      <c r="G236" s="182"/>
      <c r="H236" s="56"/>
      <c r="I236" s="56"/>
      <c r="J236" s="136"/>
      <c r="K236" s="136"/>
      <c r="L236" s="136"/>
      <c r="M236" s="183"/>
      <c r="N236" s="136"/>
      <c r="O236" s="56"/>
      <c r="P236" s="56"/>
      <c r="Q236" s="56"/>
      <c r="R236" s="56"/>
      <c r="S236" s="56"/>
      <c r="T236" s="56"/>
      <c r="U236" s="56"/>
      <c r="V236" s="56"/>
      <c r="W236" s="56"/>
      <c r="X236" s="56"/>
      <c r="Y236" s="56"/>
      <c r="Z236" s="56"/>
    </row>
    <row r="237" spans="1:26" ht="15.75" customHeight="1">
      <c r="A237" s="181"/>
      <c r="B237" s="127"/>
      <c r="C237" s="497"/>
      <c r="D237" s="56"/>
      <c r="E237" s="56"/>
      <c r="F237" s="129"/>
      <c r="G237" s="182"/>
      <c r="H237" s="56"/>
      <c r="I237" s="56"/>
      <c r="J237" s="136"/>
      <c r="K237" s="136"/>
      <c r="L237" s="136"/>
      <c r="M237" s="183"/>
      <c r="N237" s="136"/>
      <c r="O237" s="56"/>
      <c r="P237" s="56"/>
      <c r="Q237" s="56"/>
      <c r="R237" s="56"/>
      <c r="S237" s="56"/>
      <c r="T237" s="56"/>
      <c r="U237" s="56"/>
      <c r="V237" s="56"/>
      <c r="W237" s="56"/>
      <c r="X237" s="56"/>
      <c r="Y237" s="56"/>
      <c r="Z237" s="56"/>
    </row>
    <row r="238" spans="1:26" ht="15.75" customHeight="1">
      <c r="A238" s="181"/>
      <c r="B238" s="127"/>
      <c r="C238" s="497"/>
      <c r="D238" s="56"/>
      <c r="E238" s="56"/>
      <c r="F238" s="129"/>
      <c r="G238" s="182"/>
      <c r="H238" s="56"/>
      <c r="I238" s="56"/>
      <c r="J238" s="136"/>
      <c r="K238" s="136"/>
      <c r="L238" s="136"/>
      <c r="M238" s="183"/>
      <c r="N238" s="136"/>
      <c r="O238" s="56"/>
      <c r="P238" s="56"/>
      <c r="Q238" s="56"/>
      <c r="R238" s="56"/>
      <c r="S238" s="56"/>
      <c r="T238" s="56"/>
      <c r="U238" s="56"/>
      <c r="V238" s="56"/>
      <c r="W238" s="56"/>
      <c r="X238" s="56"/>
      <c r="Y238" s="56"/>
      <c r="Z238" s="56"/>
    </row>
    <row r="239" spans="1:26" ht="15.75" customHeight="1">
      <c r="A239" s="181"/>
      <c r="B239" s="127"/>
      <c r="C239" s="497"/>
      <c r="D239" s="56"/>
      <c r="E239" s="56"/>
      <c r="F239" s="129"/>
      <c r="G239" s="182"/>
      <c r="H239" s="56"/>
      <c r="I239" s="56"/>
      <c r="J239" s="136"/>
      <c r="K239" s="136"/>
      <c r="L239" s="136"/>
      <c r="M239" s="183"/>
      <c r="N239" s="136"/>
      <c r="O239" s="56"/>
      <c r="P239" s="56"/>
      <c r="Q239" s="56"/>
      <c r="R239" s="56"/>
      <c r="S239" s="56"/>
      <c r="T239" s="56"/>
      <c r="U239" s="56"/>
      <c r="V239" s="56"/>
      <c r="W239" s="56"/>
      <c r="X239" s="56"/>
      <c r="Y239" s="56"/>
      <c r="Z239" s="56"/>
    </row>
    <row r="240" spans="1:26" ht="15.75" customHeight="1">
      <c r="A240" s="181"/>
      <c r="B240" s="127"/>
      <c r="C240" s="497"/>
      <c r="D240" s="56"/>
      <c r="E240" s="56"/>
      <c r="F240" s="129"/>
      <c r="G240" s="182"/>
      <c r="H240" s="56"/>
      <c r="I240" s="56"/>
      <c r="J240" s="136"/>
      <c r="K240" s="136"/>
      <c r="L240" s="136"/>
      <c r="M240" s="183"/>
      <c r="N240" s="136"/>
      <c r="O240" s="56"/>
      <c r="P240" s="56"/>
      <c r="Q240" s="56"/>
      <c r="R240" s="56"/>
      <c r="S240" s="56"/>
      <c r="T240" s="56"/>
      <c r="U240" s="56"/>
      <c r="V240" s="56"/>
      <c r="W240" s="56"/>
      <c r="X240" s="56"/>
      <c r="Y240" s="56"/>
      <c r="Z240" s="56"/>
    </row>
    <row r="241" spans="1:26" ht="15.75" customHeight="1">
      <c r="A241" s="181"/>
      <c r="B241" s="127"/>
      <c r="C241" s="497"/>
      <c r="D241" s="56"/>
      <c r="E241" s="56"/>
      <c r="F241" s="129"/>
      <c r="G241" s="182"/>
      <c r="H241" s="56"/>
      <c r="I241" s="56"/>
      <c r="J241" s="136"/>
      <c r="K241" s="136"/>
      <c r="L241" s="136"/>
      <c r="M241" s="183"/>
      <c r="N241" s="136"/>
      <c r="O241" s="56"/>
      <c r="P241" s="56"/>
      <c r="Q241" s="56"/>
      <c r="R241" s="56"/>
      <c r="S241" s="56"/>
      <c r="T241" s="56"/>
      <c r="U241" s="56"/>
      <c r="V241" s="56"/>
      <c r="W241" s="56"/>
      <c r="X241" s="56"/>
      <c r="Y241" s="56"/>
      <c r="Z241" s="56"/>
    </row>
    <row r="242" spans="1:26" ht="15.75" customHeight="1">
      <c r="A242" s="181"/>
      <c r="B242" s="127"/>
      <c r="C242" s="497"/>
      <c r="D242" s="56"/>
      <c r="E242" s="56"/>
      <c r="F242" s="129"/>
      <c r="G242" s="182"/>
      <c r="H242" s="56"/>
      <c r="I242" s="56"/>
      <c r="J242" s="136"/>
      <c r="K242" s="136"/>
      <c r="L242" s="136"/>
      <c r="M242" s="183"/>
      <c r="N242" s="136"/>
      <c r="O242" s="56"/>
      <c r="P242" s="56"/>
      <c r="Q242" s="56"/>
      <c r="R242" s="56"/>
      <c r="S242" s="56"/>
      <c r="T242" s="56"/>
      <c r="U242" s="56"/>
      <c r="V242" s="56"/>
      <c r="W242" s="56"/>
      <c r="X242" s="56"/>
      <c r="Y242" s="56"/>
      <c r="Z242" s="56"/>
    </row>
    <row r="243" spans="1:26" ht="15.75" customHeight="1">
      <c r="A243" s="181"/>
      <c r="B243" s="127"/>
      <c r="C243" s="497"/>
      <c r="D243" s="56"/>
      <c r="E243" s="56"/>
      <c r="F243" s="129"/>
      <c r="G243" s="182"/>
      <c r="H243" s="56"/>
      <c r="I243" s="56"/>
      <c r="J243" s="136"/>
      <c r="K243" s="136"/>
      <c r="L243" s="136"/>
      <c r="M243" s="183"/>
      <c r="N243" s="136"/>
      <c r="O243" s="56"/>
      <c r="P243" s="56"/>
      <c r="Q243" s="56"/>
      <c r="R243" s="56"/>
      <c r="S243" s="56"/>
      <c r="T243" s="56"/>
      <c r="U243" s="56"/>
      <c r="V243" s="56"/>
      <c r="W243" s="56"/>
      <c r="X243" s="56"/>
      <c r="Y243" s="56"/>
      <c r="Z243" s="56"/>
    </row>
    <row r="244" spans="1:26" ht="15.75" customHeight="1">
      <c r="A244" s="181"/>
      <c r="B244" s="127"/>
      <c r="C244" s="497"/>
      <c r="D244" s="56"/>
      <c r="E244" s="56"/>
      <c r="F244" s="129"/>
      <c r="G244" s="182"/>
      <c r="H244" s="56"/>
      <c r="I244" s="56"/>
      <c r="J244" s="136"/>
      <c r="K244" s="136"/>
      <c r="L244" s="136"/>
      <c r="M244" s="183"/>
      <c r="N244" s="136"/>
      <c r="O244" s="56"/>
      <c r="P244" s="56"/>
      <c r="Q244" s="56"/>
      <c r="R244" s="56"/>
      <c r="S244" s="56"/>
      <c r="T244" s="56"/>
      <c r="U244" s="56"/>
      <c r="V244" s="56"/>
      <c r="W244" s="56"/>
      <c r="X244" s="56"/>
      <c r="Y244" s="56"/>
      <c r="Z244" s="56"/>
    </row>
    <row r="245" spans="1:26" ht="15.75" customHeight="1">
      <c r="A245" s="181"/>
      <c r="B245" s="127"/>
      <c r="C245" s="497"/>
      <c r="D245" s="56"/>
      <c r="E245" s="56"/>
      <c r="F245" s="129"/>
      <c r="G245" s="182"/>
      <c r="H245" s="56"/>
      <c r="I245" s="56"/>
      <c r="J245" s="136"/>
      <c r="K245" s="136"/>
      <c r="L245" s="136"/>
      <c r="M245" s="183"/>
      <c r="N245" s="136"/>
      <c r="O245" s="56"/>
      <c r="P245" s="56"/>
      <c r="Q245" s="56"/>
      <c r="R245" s="56"/>
      <c r="S245" s="56"/>
      <c r="T245" s="56"/>
      <c r="U245" s="56"/>
      <c r="V245" s="56"/>
      <c r="W245" s="56"/>
      <c r="X245" s="56"/>
      <c r="Y245" s="56"/>
      <c r="Z245" s="56"/>
    </row>
    <row r="246" spans="1:26" ht="15.75" customHeight="1">
      <c r="A246" s="181"/>
      <c r="B246" s="127"/>
      <c r="C246" s="497"/>
      <c r="D246" s="56"/>
      <c r="E246" s="56"/>
      <c r="F246" s="129"/>
      <c r="G246" s="182"/>
      <c r="H246" s="56"/>
      <c r="I246" s="56"/>
      <c r="J246" s="136"/>
      <c r="K246" s="136"/>
      <c r="L246" s="136"/>
      <c r="M246" s="183"/>
      <c r="N246" s="136"/>
      <c r="O246" s="56"/>
      <c r="P246" s="56"/>
      <c r="Q246" s="56"/>
      <c r="R246" s="56"/>
      <c r="S246" s="56"/>
      <c r="T246" s="56"/>
      <c r="U246" s="56"/>
      <c r="V246" s="56"/>
      <c r="W246" s="56"/>
      <c r="X246" s="56"/>
      <c r="Y246" s="56"/>
      <c r="Z246" s="56"/>
    </row>
    <row r="247" spans="1:26" ht="15.75" customHeight="1">
      <c r="A247" s="181"/>
      <c r="B247" s="127"/>
      <c r="C247" s="497"/>
      <c r="D247" s="56"/>
      <c r="E247" s="56"/>
      <c r="F247" s="129"/>
      <c r="G247" s="182"/>
      <c r="H247" s="56"/>
      <c r="I247" s="56"/>
      <c r="J247" s="136"/>
      <c r="K247" s="136"/>
      <c r="L247" s="136"/>
      <c r="M247" s="183"/>
      <c r="N247" s="136"/>
      <c r="O247" s="56"/>
      <c r="P247" s="56"/>
      <c r="Q247" s="56"/>
      <c r="R247" s="56"/>
      <c r="S247" s="56"/>
      <c r="T247" s="56"/>
      <c r="U247" s="56"/>
      <c r="V247" s="56"/>
      <c r="W247" s="56"/>
      <c r="X247" s="56"/>
      <c r="Y247" s="56"/>
      <c r="Z247" s="56"/>
    </row>
    <row r="248" spans="1:26" ht="15.75" customHeight="1">
      <c r="A248" s="181"/>
      <c r="B248" s="127"/>
      <c r="C248" s="497"/>
      <c r="D248" s="56"/>
      <c r="E248" s="56"/>
      <c r="F248" s="129"/>
      <c r="G248" s="182"/>
      <c r="H248" s="56"/>
      <c r="I248" s="56"/>
      <c r="J248" s="136"/>
      <c r="K248" s="136"/>
      <c r="L248" s="136"/>
      <c r="M248" s="183"/>
      <c r="N248" s="136"/>
      <c r="O248" s="56"/>
      <c r="P248" s="56"/>
      <c r="Q248" s="56"/>
      <c r="R248" s="56"/>
      <c r="S248" s="56"/>
      <c r="T248" s="56"/>
      <c r="U248" s="56"/>
      <c r="V248" s="56"/>
      <c r="W248" s="56"/>
      <c r="X248" s="56"/>
      <c r="Y248" s="56"/>
      <c r="Z248" s="56"/>
    </row>
    <row r="249" spans="1:26" ht="15.75" customHeight="1">
      <c r="A249" s="181"/>
      <c r="B249" s="127"/>
      <c r="C249" s="497"/>
      <c r="D249" s="56"/>
      <c r="E249" s="56"/>
      <c r="F249" s="129"/>
      <c r="G249" s="182"/>
      <c r="H249" s="56"/>
      <c r="I249" s="56"/>
      <c r="J249" s="136"/>
      <c r="K249" s="136"/>
      <c r="L249" s="136"/>
      <c r="M249" s="183"/>
      <c r="N249" s="136"/>
      <c r="O249" s="56"/>
      <c r="P249" s="56"/>
      <c r="Q249" s="56"/>
      <c r="R249" s="56"/>
      <c r="S249" s="56"/>
      <c r="T249" s="56"/>
      <c r="U249" s="56"/>
      <c r="V249" s="56"/>
      <c r="W249" s="56"/>
      <c r="X249" s="56"/>
      <c r="Y249" s="56"/>
      <c r="Z249" s="56"/>
    </row>
    <row r="250" spans="1:26" ht="15.75" customHeight="1">
      <c r="A250" s="181"/>
      <c r="B250" s="127"/>
      <c r="C250" s="497"/>
      <c r="D250" s="56"/>
      <c r="E250" s="56"/>
      <c r="F250" s="129"/>
      <c r="G250" s="182"/>
      <c r="H250" s="56"/>
      <c r="I250" s="56"/>
      <c r="J250" s="136"/>
      <c r="K250" s="136"/>
      <c r="L250" s="136"/>
      <c r="M250" s="183"/>
      <c r="N250" s="136"/>
      <c r="O250" s="56"/>
      <c r="P250" s="56"/>
      <c r="Q250" s="56"/>
      <c r="R250" s="56"/>
      <c r="S250" s="56"/>
      <c r="T250" s="56"/>
      <c r="U250" s="56"/>
      <c r="V250" s="56"/>
      <c r="W250" s="56"/>
      <c r="X250" s="56"/>
      <c r="Y250" s="56"/>
      <c r="Z250" s="56"/>
    </row>
    <row r="251" spans="1:26" ht="15.75" customHeight="1">
      <c r="A251" s="181"/>
      <c r="B251" s="127"/>
      <c r="C251" s="497"/>
      <c r="D251" s="56"/>
      <c r="E251" s="56"/>
      <c r="F251" s="129"/>
      <c r="G251" s="182"/>
      <c r="H251" s="56"/>
      <c r="I251" s="56"/>
      <c r="J251" s="136"/>
      <c r="K251" s="136"/>
      <c r="L251" s="136"/>
      <c r="M251" s="183"/>
      <c r="N251" s="136"/>
      <c r="O251" s="56"/>
      <c r="P251" s="56"/>
      <c r="Q251" s="56"/>
      <c r="R251" s="56"/>
      <c r="S251" s="56"/>
      <c r="T251" s="56"/>
      <c r="U251" s="56"/>
      <c r="V251" s="56"/>
      <c r="W251" s="56"/>
      <c r="X251" s="56"/>
      <c r="Y251" s="56"/>
      <c r="Z251" s="56"/>
    </row>
    <row r="252" spans="1:26" ht="15.75" customHeight="1">
      <c r="A252" s="181"/>
      <c r="B252" s="127"/>
      <c r="C252" s="497"/>
      <c r="D252" s="56"/>
      <c r="E252" s="56"/>
      <c r="F252" s="129"/>
      <c r="G252" s="182"/>
      <c r="H252" s="56"/>
      <c r="I252" s="56"/>
      <c r="J252" s="136"/>
      <c r="K252" s="136"/>
      <c r="L252" s="136"/>
      <c r="M252" s="183"/>
      <c r="N252" s="136"/>
      <c r="O252" s="56"/>
      <c r="P252" s="56"/>
      <c r="Q252" s="56"/>
      <c r="R252" s="56"/>
      <c r="S252" s="56"/>
      <c r="T252" s="56"/>
      <c r="U252" s="56"/>
      <c r="V252" s="56"/>
      <c r="W252" s="56"/>
      <c r="X252" s="56"/>
      <c r="Y252" s="56"/>
      <c r="Z252" s="56"/>
    </row>
    <row r="253" spans="1:26" ht="15.75" customHeight="1">
      <c r="A253" s="181"/>
      <c r="B253" s="127"/>
      <c r="C253" s="497"/>
      <c r="D253" s="56"/>
      <c r="E253" s="56"/>
      <c r="F253" s="129"/>
      <c r="G253" s="182"/>
      <c r="H253" s="56"/>
      <c r="I253" s="56"/>
      <c r="J253" s="136"/>
      <c r="K253" s="136"/>
      <c r="L253" s="136"/>
      <c r="M253" s="183"/>
      <c r="N253" s="136"/>
      <c r="O253" s="56"/>
      <c r="P253" s="56"/>
      <c r="Q253" s="56"/>
      <c r="R253" s="56"/>
      <c r="S253" s="56"/>
      <c r="T253" s="56"/>
      <c r="U253" s="56"/>
      <c r="V253" s="56"/>
      <c r="W253" s="56"/>
      <c r="X253" s="56"/>
      <c r="Y253" s="56"/>
      <c r="Z253" s="56"/>
    </row>
    <row r="254" spans="1:26" ht="15.75" customHeight="1">
      <c r="A254" s="181"/>
      <c r="B254" s="127"/>
      <c r="C254" s="497"/>
      <c r="D254" s="56"/>
      <c r="E254" s="56"/>
      <c r="F254" s="129"/>
      <c r="G254" s="182"/>
      <c r="H254" s="56"/>
      <c r="I254" s="56"/>
      <c r="J254" s="136"/>
      <c r="K254" s="136"/>
      <c r="L254" s="136"/>
      <c r="M254" s="183"/>
      <c r="N254" s="136"/>
      <c r="O254" s="56"/>
      <c r="P254" s="56"/>
      <c r="Q254" s="56"/>
      <c r="R254" s="56"/>
      <c r="S254" s="56"/>
      <c r="T254" s="56"/>
      <c r="U254" s="56"/>
      <c r="V254" s="56"/>
      <c r="W254" s="56"/>
      <c r="X254" s="56"/>
      <c r="Y254" s="56"/>
      <c r="Z254" s="56"/>
    </row>
    <row r="255" spans="1:26" ht="15.75" customHeight="1">
      <c r="A255" s="181"/>
      <c r="B255" s="127"/>
      <c r="C255" s="497"/>
      <c r="D255" s="56"/>
      <c r="E255" s="56"/>
      <c r="F255" s="129"/>
      <c r="G255" s="182"/>
      <c r="H255" s="56"/>
      <c r="I255" s="56"/>
      <c r="J255" s="136"/>
      <c r="K255" s="136"/>
      <c r="L255" s="136"/>
      <c r="M255" s="183"/>
      <c r="N255" s="136"/>
      <c r="O255" s="56"/>
      <c r="P255" s="56"/>
      <c r="Q255" s="56"/>
      <c r="R255" s="56"/>
      <c r="S255" s="56"/>
      <c r="T255" s="56"/>
      <c r="U255" s="56"/>
      <c r="V255" s="56"/>
      <c r="W255" s="56"/>
      <c r="X255" s="56"/>
      <c r="Y255" s="56"/>
      <c r="Z255" s="56"/>
    </row>
    <row r="256" spans="1:26" ht="15.75" customHeight="1">
      <c r="A256" s="181"/>
      <c r="B256" s="127"/>
      <c r="C256" s="497"/>
      <c r="D256" s="56"/>
      <c r="E256" s="56"/>
      <c r="F256" s="129"/>
      <c r="G256" s="182"/>
      <c r="H256" s="56"/>
      <c r="I256" s="56"/>
      <c r="J256" s="136"/>
      <c r="K256" s="136"/>
      <c r="L256" s="136"/>
      <c r="M256" s="183"/>
      <c r="N256" s="136"/>
      <c r="O256" s="56"/>
      <c r="P256" s="56"/>
      <c r="Q256" s="56"/>
      <c r="R256" s="56"/>
      <c r="S256" s="56"/>
      <c r="T256" s="56"/>
      <c r="U256" s="56"/>
      <c r="V256" s="56"/>
      <c r="W256" s="56"/>
      <c r="X256" s="56"/>
      <c r="Y256" s="56"/>
      <c r="Z256" s="56"/>
    </row>
    <row r="257" spans="1:26" ht="15.75" customHeight="1">
      <c r="A257" s="181"/>
      <c r="B257" s="127"/>
      <c r="C257" s="497"/>
      <c r="D257" s="56"/>
      <c r="E257" s="56"/>
      <c r="F257" s="129"/>
      <c r="G257" s="182"/>
      <c r="H257" s="56"/>
      <c r="I257" s="56"/>
      <c r="J257" s="136"/>
      <c r="K257" s="136"/>
      <c r="L257" s="136"/>
      <c r="M257" s="183"/>
      <c r="N257" s="136"/>
      <c r="O257" s="56"/>
      <c r="P257" s="56"/>
      <c r="Q257" s="56"/>
      <c r="R257" s="56"/>
      <c r="S257" s="56"/>
      <c r="T257" s="56"/>
      <c r="U257" s="56"/>
      <c r="V257" s="56"/>
      <c r="W257" s="56"/>
      <c r="X257" s="56"/>
      <c r="Y257" s="56"/>
      <c r="Z257" s="56"/>
    </row>
    <row r="258" spans="1:26" ht="15.75" customHeight="1">
      <c r="A258" s="181"/>
      <c r="B258" s="127"/>
      <c r="C258" s="497"/>
      <c r="D258" s="56"/>
      <c r="E258" s="56"/>
      <c r="F258" s="129"/>
      <c r="G258" s="182"/>
      <c r="H258" s="56"/>
      <c r="I258" s="56"/>
      <c r="J258" s="136"/>
      <c r="K258" s="136"/>
      <c r="L258" s="136"/>
      <c r="M258" s="183"/>
      <c r="N258" s="136"/>
      <c r="O258" s="56"/>
      <c r="P258" s="56"/>
      <c r="Q258" s="56"/>
      <c r="R258" s="56"/>
      <c r="S258" s="56"/>
      <c r="T258" s="56"/>
      <c r="U258" s="56"/>
      <c r="V258" s="56"/>
      <c r="W258" s="56"/>
      <c r="X258" s="56"/>
      <c r="Y258" s="56"/>
      <c r="Z258" s="56"/>
    </row>
    <row r="259" spans="1:26" ht="15.75" customHeight="1">
      <c r="A259" s="181"/>
      <c r="B259" s="127"/>
      <c r="C259" s="497"/>
      <c r="D259" s="56"/>
      <c r="E259" s="56"/>
      <c r="F259" s="129"/>
      <c r="G259" s="182"/>
      <c r="H259" s="56"/>
      <c r="I259" s="56"/>
      <c r="J259" s="136"/>
      <c r="K259" s="136"/>
      <c r="L259" s="136"/>
      <c r="M259" s="183"/>
      <c r="N259" s="136"/>
      <c r="O259" s="56"/>
      <c r="P259" s="56"/>
      <c r="Q259" s="56"/>
      <c r="R259" s="56"/>
      <c r="S259" s="56"/>
      <c r="T259" s="56"/>
      <c r="U259" s="56"/>
      <c r="V259" s="56"/>
      <c r="W259" s="56"/>
      <c r="X259" s="56"/>
      <c r="Y259" s="56"/>
      <c r="Z259" s="56"/>
    </row>
    <row r="260" spans="1:26" ht="15.75" customHeight="1">
      <c r="A260" s="181"/>
      <c r="B260" s="127"/>
      <c r="C260" s="497"/>
      <c r="D260" s="56"/>
      <c r="E260" s="56"/>
      <c r="F260" s="129"/>
      <c r="G260" s="182"/>
      <c r="H260" s="56"/>
      <c r="I260" s="56"/>
      <c r="J260" s="136"/>
      <c r="K260" s="136"/>
      <c r="L260" s="136"/>
      <c r="M260" s="183"/>
      <c r="N260" s="136"/>
      <c r="O260" s="56"/>
      <c r="P260" s="56"/>
      <c r="Q260" s="56"/>
      <c r="R260" s="56"/>
      <c r="S260" s="56"/>
      <c r="T260" s="56"/>
      <c r="U260" s="56"/>
      <c r="V260" s="56"/>
      <c r="W260" s="56"/>
      <c r="X260" s="56"/>
      <c r="Y260" s="56"/>
      <c r="Z260" s="56"/>
    </row>
    <row r="261" spans="1:26" ht="15.75" customHeight="1">
      <c r="A261" s="181"/>
      <c r="B261" s="127"/>
      <c r="C261" s="497"/>
      <c r="D261" s="56"/>
      <c r="E261" s="56"/>
      <c r="F261" s="129"/>
      <c r="G261" s="182"/>
      <c r="H261" s="56"/>
      <c r="I261" s="56"/>
      <c r="J261" s="136"/>
      <c r="K261" s="136"/>
      <c r="L261" s="136"/>
      <c r="M261" s="183"/>
      <c r="N261" s="136"/>
      <c r="O261" s="56"/>
      <c r="P261" s="56"/>
      <c r="Q261" s="56"/>
      <c r="R261" s="56"/>
      <c r="S261" s="56"/>
      <c r="T261" s="56"/>
      <c r="U261" s="56"/>
      <c r="V261" s="56"/>
      <c r="W261" s="56"/>
      <c r="X261" s="56"/>
      <c r="Y261" s="56"/>
      <c r="Z261" s="56"/>
    </row>
    <row r="262" spans="1:26" ht="15.75" customHeight="1">
      <c r="A262" s="181"/>
      <c r="B262" s="127"/>
      <c r="C262" s="497"/>
      <c r="D262" s="56"/>
      <c r="E262" s="56"/>
      <c r="F262" s="129"/>
      <c r="G262" s="182"/>
      <c r="H262" s="56"/>
      <c r="I262" s="56"/>
      <c r="J262" s="136"/>
      <c r="K262" s="136"/>
      <c r="L262" s="136"/>
      <c r="M262" s="183"/>
      <c r="N262" s="136"/>
      <c r="O262" s="56"/>
      <c r="P262" s="56"/>
      <c r="Q262" s="56"/>
      <c r="R262" s="56"/>
      <c r="S262" s="56"/>
      <c r="T262" s="56"/>
      <c r="U262" s="56"/>
      <c r="V262" s="56"/>
      <c r="W262" s="56"/>
      <c r="X262" s="56"/>
      <c r="Y262" s="56"/>
      <c r="Z262" s="56"/>
    </row>
    <row r="263" spans="1:26" ht="15.75" customHeight="1">
      <c r="A263" s="181"/>
      <c r="B263" s="127"/>
      <c r="C263" s="497"/>
      <c r="D263" s="56"/>
      <c r="E263" s="56"/>
      <c r="F263" s="129"/>
      <c r="G263" s="182"/>
      <c r="H263" s="56"/>
      <c r="I263" s="56"/>
      <c r="J263" s="136"/>
      <c r="K263" s="136"/>
      <c r="L263" s="136"/>
      <c r="M263" s="183"/>
      <c r="N263" s="136"/>
      <c r="O263" s="56"/>
      <c r="P263" s="56"/>
      <c r="Q263" s="56"/>
      <c r="R263" s="56"/>
      <c r="S263" s="56"/>
      <c r="T263" s="56"/>
      <c r="U263" s="56"/>
      <c r="V263" s="56"/>
      <c r="W263" s="56"/>
      <c r="X263" s="56"/>
      <c r="Y263" s="56"/>
      <c r="Z263" s="56"/>
    </row>
    <row r="264" spans="1:26" ht="15.75" customHeight="1">
      <c r="A264" s="181"/>
      <c r="B264" s="127"/>
      <c r="C264" s="497"/>
      <c r="D264" s="56"/>
      <c r="E264" s="56"/>
      <c r="F264" s="129"/>
      <c r="G264" s="182"/>
      <c r="H264" s="56"/>
      <c r="I264" s="56"/>
      <c r="J264" s="136"/>
      <c r="K264" s="136"/>
      <c r="L264" s="136"/>
      <c r="M264" s="183"/>
      <c r="N264" s="136"/>
      <c r="O264" s="56"/>
      <c r="P264" s="56"/>
      <c r="Q264" s="56"/>
      <c r="R264" s="56"/>
      <c r="S264" s="56"/>
      <c r="T264" s="56"/>
      <c r="U264" s="56"/>
      <c r="V264" s="56"/>
      <c r="W264" s="56"/>
      <c r="X264" s="56"/>
      <c r="Y264" s="56"/>
      <c r="Z264" s="56"/>
    </row>
    <row r="265" spans="1:26" ht="15.75" customHeight="1">
      <c r="A265" s="181"/>
      <c r="B265" s="127"/>
      <c r="C265" s="497"/>
      <c r="D265" s="56"/>
      <c r="E265" s="56"/>
      <c r="F265" s="129"/>
      <c r="G265" s="182"/>
      <c r="H265" s="56"/>
      <c r="I265" s="56"/>
      <c r="J265" s="136"/>
      <c r="K265" s="136"/>
      <c r="L265" s="136"/>
      <c r="M265" s="183"/>
      <c r="N265" s="136"/>
      <c r="O265" s="56"/>
      <c r="P265" s="56"/>
      <c r="Q265" s="56"/>
      <c r="R265" s="56"/>
      <c r="S265" s="56"/>
      <c r="T265" s="56"/>
      <c r="U265" s="56"/>
      <c r="V265" s="56"/>
      <c r="W265" s="56"/>
      <c r="X265" s="56"/>
      <c r="Y265" s="56"/>
      <c r="Z265" s="56"/>
    </row>
    <row r="266" spans="1:26" ht="15.75" customHeight="1">
      <c r="A266" s="181"/>
      <c r="B266" s="127"/>
      <c r="C266" s="497"/>
      <c r="D266" s="56"/>
      <c r="E266" s="56"/>
      <c r="F266" s="129"/>
      <c r="G266" s="182"/>
      <c r="H266" s="56"/>
      <c r="I266" s="56"/>
      <c r="J266" s="136"/>
      <c r="K266" s="136"/>
      <c r="L266" s="136"/>
      <c r="M266" s="183"/>
      <c r="N266" s="136"/>
      <c r="O266" s="56"/>
      <c r="P266" s="56"/>
      <c r="Q266" s="56"/>
      <c r="R266" s="56"/>
      <c r="S266" s="56"/>
      <c r="T266" s="56"/>
      <c r="U266" s="56"/>
      <c r="V266" s="56"/>
      <c r="W266" s="56"/>
      <c r="X266" s="56"/>
      <c r="Y266" s="56"/>
      <c r="Z266" s="56"/>
    </row>
    <row r="267" spans="1:26" ht="15.75" customHeight="1">
      <c r="A267" s="181"/>
      <c r="B267" s="127"/>
      <c r="C267" s="497"/>
      <c r="D267" s="56"/>
      <c r="E267" s="56"/>
      <c r="F267" s="129"/>
      <c r="G267" s="182"/>
      <c r="H267" s="56"/>
      <c r="I267" s="56"/>
      <c r="J267" s="136"/>
      <c r="K267" s="136"/>
      <c r="L267" s="136"/>
      <c r="M267" s="183"/>
      <c r="N267" s="136"/>
      <c r="O267" s="56"/>
      <c r="P267" s="56"/>
      <c r="Q267" s="56"/>
      <c r="R267" s="56"/>
      <c r="S267" s="56"/>
      <c r="T267" s="56"/>
      <c r="U267" s="56"/>
      <c r="V267" s="56"/>
      <c r="W267" s="56"/>
      <c r="X267" s="56"/>
      <c r="Y267" s="56"/>
      <c r="Z267" s="56"/>
    </row>
    <row r="268" spans="1:26" ht="15.75" customHeight="1">
      <c r="A268" s="181"/>
      <c r="B268" s="127"/>
      <c r="C268" s="497"/>
      <c r="D268" s="56"/>
      <c r="E268" s="56"/>
      <c r="F268" s="129"/>
      <c r="G268" s="182"/>
      <c r="H268" s="56"/>
      <c r="I268" s="56"/>
      <c r="J268" s="136"/>
      <c r="K268" s="136"/>
      <c r="L268" s="136"/>
      <c r="M268" s="183"/>
      <c r="N268" s="136"/>
      <c r="O268" s="56"/>
      <c r="P268" s="56"/>
      <c r="Q268" s="56"/>
      <c r="R268" s="56"/>
      <c r="S268" s="56"/>
      <c r="T268" s="56"/>
      <c r="U268" s="56"/>
      <c r="V268" s="56"/>
      <c r="W268" s="56"/>
      <c r="X268" s="56"/>
      <c r="Y268" s="56"/>
      <c r="Z268" s="56"/>
    </row>
    <row r="269" spans="1:26" ht="15.75" customHeight="1">
      <c r="A269" s="181"/>
      <c r="B269" s="127"/>
      <c r="C269" s="497"/>
      <c r="D269" s="56"/>
      <c r="E269" s="56"/>
      <c r="F269" s="129"/>
      <c r="G269" s="182"/>
      <c r="H269" s="56"/>
      <c r="I269" s="56"/>
      <c r="J269" s="136"/>
      <c r="K269" s="136"/>
      <c r="L269" s="136"/>
      <c r="M269" s="183"/>
      <c r="N269" s="136"/>
      <c r="O269" s="56"/>
      <c r="P269" s="56"/>
      <c r="Q269" s="56"/>
      <c r="R269" s="56"/>
      <c r="S269" s="56"/>
      <c r="T269" s="56"/>
      <c r="U269" s="56"/>
      <c r="V269" s="56"/>
      <c r="W269" s="56"/>
      <c r="X269" s="56"/>
      <c r="Y269" s="56"/>
      <c r="Z269" s="56"/>
    </row>
    <row r="270" spans="1:26" ht="15.75" customHeight="1">
      <c r="A270" s="181"/>
      <c r="B270" s="127"/>
      <c r="C270" s="497"/>
      <c r="D270" s="56"/>
      <c r="E270" s="56"/>
      <c r="F270" s="129"/>
      <c r="G270" s="182"/>
      <c r="H270" s="56"/>
      <c r="I270" s="56"/>
      <c r="J270" s="136"/>
      <c r="K270" s="136"/>
      <c r="L270" s="136"/>
      <c r="M270" s="183"/>
      <c r="N270" s="136"/>
      <c r="O270" s="56"/>
      <c r="P270" s="56"/>
      <c r="Q270" s="56"/>
      <c r="R270" s="56"/>
      <c r="S270" s="56"/>
      <c r="T270" s="56"/>
      <c r="U270" s="56"/>
      <c r="V270" s="56"/>
      <c r="W270" s="56"/>
      <c r="X270" s="56"/>
      <c r="Y270" s="56"/>
      <c r="Z270" s="56"/>
    </row>
    <row r="271" spans="1:26" ht="15.75" customHeight="1">
      <c r="A271" s="181"/>
      <c r="B271" s="127"/>
      <c r="C271" s="497"/>
      <c r="D271" s="56"/>
      <c r="E271" s="56"/>
      <c r="F271" s="129"/>
      <c r="G271" s="182"/>
      <c r="H271" s="56"/>
      <c r="I271" s="56"/>
      <c r="J271" s="136"/>
      <c r="K271" s="136"/>
      <c r="L271" s="136"/>
      <c r="M271" s="183"/>
      <c r="N271" s="136"/>
      <c r="O271" s="56"/>
      <c r="P271" s="56"/>
      <c r="Q271" s="56"/>
      <c r="R271" s="56"/>
      <c r="S271" s="56"/>
      <c r="T271" s="56"/>
      <c r="U271" s="56"/>
      <c r="V271" s="56"/>
      <c r="W271" s="56"/>
      <c r="X271" s="56"/>
      <c r="Y271" s="56"/>
      <c r="Z271" s="56"/>
    </row>
    <row r="272" spans="1:26" ht="15.75" customHeight="1">
      <c r="A272" s="181"/>
      <c r="B272" s="127"/>
      <c r="C272" s="497"/>
      <c r="D272" s="56"/>
      <c r="E272" s="56"/>
      <c r="F272" s="129"/>
      <c r="G272" s="182"/>
      <c r="H272" s="56"/>
      <c r="I272" s="56"/>
      <c r="J272" s="136"/>
      <c r="K272" s="136"/>
      <c r="L272" s="136"/>
      <c r="M272" s="183"/>
      <c r="N272" s="136"/>
      <c r="O272" s="56"/>
      <c r="P272" s="56"/>
      <c r="Q272" s="56"/>
      <c r="R272" s="56"/>
      <c r="S272" s="56"/>
      <c r="T272" s="56"/>
      <c r="U272" s="56"/>
      <c r="V272" s="56"/>
      <c r="W272" s="56"/>
      <c r="X272" s="56"/>
      <c r="Y272" s="56"/>
      <c r="Z272" s="56"/>
    </row>
    <row r="273" spans="1:26" ht="15.75" customHeight="1">
      <c r="A273" s="181"/>
      <c r="B273" s="127"/>
      <c r="C273" s="497"/>
      <c r="D273" s="56"/>
      <c r="E273" s="56"/>
      <c r="F273" s="129"/>
      <c r="G273" s="182"/>
      <c r="H273" s="56"/>
      <c r="I273" s="56"/>
      <c r="J273" s="136"/>
      <c r="K273" s="136"/>
      <c r="L273" s="136"/>
      <c r="M273" s="183"/>
      <c r="N273" s="136"/>
      <c r="O273" s="56"/>
      <c r="P273" s="56"/>
      <c r="Q273" s="56"/>
      <c r="R273" s="56"/>
      <c r="S273" s="56"/>
      <c r="T273" s="56"/>
      <c r="U273" s="56"/>
      <c r="V273" s="56"/>
      <c r="W273" s="56"/>
      <c r="X273" s="56"/>
      <c r="Y273" s="56"/>
      <c r="Z273" s="56"/>
    </row>
    <row r="274" spans="1:26" ht="15.75" customHeight="1">
      <c r="A274" s="181"/>
      <c r="B274" s="127"/>
      <c r="C274" s="497"/>
      <c r="D274" s="56"/>
      <c r="E274" s="56"/>
      <c r="F274" s="129"/>
      <c r="G274" s="182"/>
      <c r="H274" s="56"/>
      <c r="I274" s="56"/>
      <c r="J274" s="136"/>
      <c r="K274" s="136"/>
      <c r="L274" s="136"/>
      <c r="M274" s="183"/>
      <c r="N274" s="136"/>
      <c r="O274" s="56"/>
      <c r="P274" s="56"/>
      <c r="Q274" s="56"/>
      <c r="R274" s="56"/>
      <c r="S274" s="56"/>
      <c r="T274" s="56"/>
      <c r="U274" s="56"/>
      <c r="V274" s="56"/>
      <c r="W274" s="56"/>
      <c r="X274" s="56"/>
      <c r="Y274" s="56"/>
      <c r="Z274" s="56"/>
    </row>
    <row r="275" spans="1:26" ht="15.75" customHeight="1">
      <c r="A275" s="181"/>
      <c r="B275" s="127"/>
      <c r="C275" s="497"/>
      <c r="D275" s="56"/>
      <c r="E275" s="56"/>
      <c r="F275" s="129"/>
      <c r="G275" s="182"/>
      <c r="H275" s="56"/>
      <c r="I275" s="56"/>
      <c r="J275" s="136"/>
      <c r="K275" s="136"/>
      <c r="L275" s="136"/>
      <c r="M275" s="183"/>
      <c r="N275" s="136"/>
      <c r="O275" s="56"/>
      <c r="P275" s="56"/>
      <c r="Q275" s="56"/>
      <c r="R275" s="56"/>
      <c r="S275" s="56"/>
      <c r="T275" s="56"/>
      <c r="U275" s="56"/>
      <c r="V275" s="56"/>
      <c r="W275" s="56"/>
      <c r="X275" s="56"/>
      <c r="Y275" s="56"/>
      <c r="Z275" s="56"/>
    </row>
    <row r="276" spans="1:26" ht="15.75" customHeight="1">
      <c r="A276" s="181"/>
      <c r="B276" s="127"/>
      <c r="C276" s="497"/>
      <c r="D276" s="56"/>
      <c r="E276" s="56"/>
      <c r="F276" s="129"/>
      <c r="G276" s="182"/>
      <c r="H276" s="56"/>
      <c r="I276" s="56"/>
      <c r="J276" s="136"/>
      <c r="K276" s="136"/>
      <c r="L276" s="136"/>
      <c r="M276" s="183"/>
      <c r="N276" s="136"/>
      <c r="O276" s="56"/>
      <c r="P276" s="56"/>
      <c r="Q276" s="56"/>
      <c r="R276" s="56"/>
      <c r="S276" s="56"/>
      <c r="T276" s="56"/>
      <c r="U276" s="56"/>
      <c r="V276" s="56"/>
      <c r="W276" s="56"/>
      <c r="X276" s="56"/>
      <c r="Y276" s="56"/>
      <c r="Z276" s="56"/>
    </row>
    <row r="277" spans="1:26" ht="15.75" customHeight="1">
      <c r="A277" s="181"/>
      <c r="B277" s="127"/>
      <c r="C277" s="497"/>
      <c r="D277" s="56"/>
      <c r="E277" s="56"/>
      <c r="F277" s="129"/>
      <c r="G277" s="182"/>
      <c r="H277" s="56"/>
      <c r="I277" s="56"/>
      <c r="J277" s="136"/>
      <c r="K277" s="136"/>
      <c r="L277" s="136"/>
      <c r="M277" s="183"/>
      <c r="N277" s="136"/>
      <c r="O277" s="56"/>
      <c r="P277" s="56"/>
      <c r="Q277" s="56"/>
      <c r="R277" s="56"/>
      <c r="S277" s="56"/>
      <c r="T277" s="56"/>
      <c r="U277" s="56"/>
      <c r="V277" s="56"/>
      <c r="W277" s="56"/>
      <c r="X277" s="56"/>
      <c r="Y277" s="56"/>
      <c r="Z277" s="56"/>
    </row>
    <row r="278" spans="1:26" ht="15.75" customHeight="1">
      <c r="A278" s="181"/>
      <c r="B278" s="127"/>
      <c r="C278" s="497"/>
      <c r="D278" s="56"/>
      <c r="E278" s="56"/>
      <c r="F278" s="129"/>
      <c r="G278" s="182"/>
      <c r="H278" s="56"/>
      <c r="I278" s="56"/>
      <c r="J278" s="136"/>
      <c r="K278" s="136"/>
      <c r="L278" s="136"/>
      <c r="M278" s="183"/>
      <c r="N278" s="136"/>
      <c r="O278" s="56"/>
      <c r="P278" s="56"/>
      <c r="Q278" s="56"/>
      <c r="R278" s="56"/>
      <c r="S278" s="56"/>
      <c r="T278" s="56"/>
      <c r="U278" s="56"/>
      <c r="V278" s="56"/>
      <c r="W278" s="56"/>
      <c r="X278" s="56"/>
      <c r="Y278" s="56"/>
      <c r="Z278" s="56"/>
    </row>
    <row r="279" spans="1:26" ht="15.75" customHeight="1">
      <c r="A279" s="181"/>
      <c r="B279" s="127"/>
      <c r="C279" s="497"/>
      <c r="D279" s="56"/>
      <c r="E279" s="56"/>
      <c r="F279" s="129"/>
      <c r="G279" s="182"/>
      <c r="H279" s="56"/>
      <c r="I279" s="56"/>
      <c r="J279" s="136"/>
      <c r="K279" s="136"/>
      <c r="L279" s="136"/>
      <c r="M279" s="183"/>
      <c r="N279" s="136"/>
      <c r="O279" s="56"/>
      <c r="P279" s="56"/>
      <c r="Q279" s="56"/>
      <c r="R279" s="56"/>
      <c r="S279" s="56"/>
      <c r="T279" s="56"/>
      <c r="U279" s="56"/>
      <c r="V279" s="56"/>
      <c r="W279" s="56"/>
      <c r="X279" s="56"/>
      <c r="Y279" s="56"/>
      <c r="Z279" s="56"/>
    </row>
    <row r="280" spans="1:26" ht="15.75" customHeight="1">
      <c r="A280" s="181"/>
      <c r="B280" s="127"/>
      <c r="C280" s="497"/>
      <c r="D280" s="56"/>
      <c r="E280" s="56"/>
      <c r="F280" s="129"/>
      <c r="G280" s="182"/>
      <c r="H280" s="56"/>
      <c r="I280" s="56"/>
      <c r="J280" s="136"/>
      <c r="K280" s="136"/>
      <c r="L280" s="136"/>
      <c r="M280" s="183"/>
      <c r="N280" s="136"/>
      <c r="O280" s="56"/>
      <c r="P280" s="56"/>
      <c r="Q280" s="56"/>
      <c r="R280" s="56"/>
      <c r="S280" s="56"/>
      <c r="T280" s="56"/>
      <c r="U280" s="56"/>
      <c r="V280" s="56"/>
      <c r="W280" s="56"/>
      <c r="X280" s="56"/>
      <c r="Y280" s="56"/>
      <c r="Z280" s="56"/>
    </row>
    <row r="281" spans="1:26" ht="15.75" customHeight="1">
      <c r="A281" s="181"/>
      <c r="B281" s="127"/>
      <c r="C281" s="497"/>
      <c r="D281" s="56"/>
      <c r="E281" s="56"/>
      <c r="F281" s="129"/>
      <c r="G281" s="182"/>
      <c r="H281" s="56"/>
      <c r="I281" s="56"/>
      <c r="J281" s="136"/>
      <c r="K281" s="136"/>
      <c r="L281" s="136"/>
      <c r="M281" s="183"/>
      <c r="N281" s="136"/>
      <c r="O281" s="56"/>
      <c r="P281" s="56"/>
      <c r="Q281" s="56"/>
      <c r="R281" s="56"/>
      <c r="S281" s="56"/>
      <c r="T281" s="56"/>
      <c r="U281" s="56"/>
      <c r="V281" s="56"/>
      <c r="W281" s="56"/>
      <c r="X281" s="56"/>
      <c r="Y281" s="56"/>
      <c r="Z281" s="56"/>
    </row>
    <row r="282" spans="1:26" ht="15.75" customHeight="1">
      <c r="A282" s="181"/>
      <c r="B282" s="127"/>
      <c r="C282" s="497"/>
      <c r="D282" s="56"/>
      <c r="E282" s="56"/>
      <c r="F282" s="129"/>
      <c r="G282" s="182"/>
      <c r="H282" s="56"/>
      <c r="I282" s="56"/>
      <c r="J282" s="136"/>
      <c r="K282" s="136"/>
      <c r="L282" s="136"/>
      <c r="M282" s="183"/>
      <c r="N282" s="136"/>
      <c r="O282" s="56"/>
      <c r="P282" s="56"/>
      <c r="Q282" s="56"/>
      <c r="R282" s="56"/>
      <c r="S282" s="56"/>
      <c r="T282" s="56"/>
      <c r="U282" s="56"/>
      <c r="V282" s="56"/>
      <c r="W282" s="56"/>
      <c r="X282" s="56"/>
      <c r="Y282" s="56"/>
      <c r="Z282" s="56"/>
    </row>
    <row r="283" spans="1:26" ht="15.75" customHeight="1">
      <c r="A283" s="181"/>
      <c r="B283" s="127"/>
      <c r="C283" s="497"/>
      <c r="D283" s="56"/>
      <c r="E283" s="56"/>
      <c r="F283" s="129"/>
      <c r="G283" s="182"/>
      <c r="H283" s="56"/>
      <c r="I283" s="56"/>
      <c r="J283" s="136"/>
      <c r="K283" s="136"/>
      <c r="L283" s="136"/>
      <c r="M283" s="183"/>
      <c r="N283" s="136"/>
      <c r="O283" s="56"/>
      <c r="P283" s="56"/>
      <c r="Q283" s="56"/>
      <c r="R283" s="56"/>
      <c r="S283" s="56"/>
      <c r="T283" s="56"/>
      <c r="U283" s="56"/>
      <c r="V283" s="56"/>
      <c r="W283" s="56"/>
      <c r="X283" s="56"/>
      <c r="Y283" s="56"/>
      <c r="Z283" s="56"/>
    </row>
    <row r="284" spans="1:26" ht="15.75" customHeight="1">
      <c r="A284" s="181"/>
      <c r="B284" s="127"/>
      <c r="C284" s="497"/>
      <c r="D284" s="56"/>
      <c r="E284" s="56"/>
      <c r="F284" s="129"/>
      <c r="G284" s="182"/>
      <c r="H284" s="56"/>
      <c r="I284" s="56"/>
      <c r="J284" s="136"/>
      <c r="K284" s="136"/>
      <c r="L284" s="136"/>
      <c r="M284" s="183"/>
      <c r="N284" s="136"/>
      <c r="O284" s="56"/>
      <c r="P284" s="56"/>
      <c r="Q284" s="56"/>
      <c r="R284" s="56"/>
      <c r="S284" s="56"/>
      <c r="T284" s="56"/>
      <c r="U284" s="56"/>
      <c r="V284" s="56"/>
      <c r="W284" s="56"/>
      <c r="X284" s="56"/>
      <c r="Y284" s="56"/>
      <c r="Z284" s="56"/>
    </row>
    <row r="285" spans="1:26" ht="15.75" customHeight="1">
      <c r="A285" s="181"/>
      <c r="B285" s="127"/>
      <c r="C285" s="497"/>
      <c r="D285" s="56"/>
      <c r="E285" s="56"/>
      <c r="F285" s="129"/>
      <c r="G285" s="182"/>
      <c r="H285" s="56"/>
      <c r="I285" s="56"/>
      <c r="J285" s="136"/>
      <c r="K285" s="136"/>
      <c r="L285" s="136"/>
      <c r="M285" s="183"/>
      <c r="N285" s="136"/>
      <c r="O285" s="56"/>
      <c r="P285" s="56"/>
      <c r="Q285" s="56"/>
      <c r="R285" s="56"/>
      <c r="S285" s="56"/>
      <c r="T285" s="56"/>
      <c r="U285" s="56"/>
      <c r="V285" s="56"/>
      <c r="W285" s="56"/>
      <c r="X285" s="56"/>
      <c r="Y285" s="56"/>
      <c r="Z285" s="56"/>
    </row>
    <row r="286" spans="1:26" ht="15.75" customHeight="1">
      <c r="A286" s="181"/>
      <c r="B286" s="127"/>
      <c r="C286" s="497"/>
      <c r="D286" s="56"/>
      <c r="E286" s="56"/>
      <c r="F286" s="129"/>
      <c r="G286" s="182"/>
      <c r="H286" s="56"/>
      <c r="I286" s="56"/>
      <c r="J286" s="136"/>
      <c r="K286" s="136"/>
      <c r="L286" s="136"/>
      <c r="M286" s="183"/>
      <c r="N286" s="136"/>
      <c r="O286" s="56"/>
      <c r="P286" s="56"/>
      <c r="Q286" s="56"/>
      <c r="R286" s="56"/>
      <c r="S286" s="56"/>
      <c r="T286" s="56"/>
      <c r="U286" s="56"/>
      <c r="V286" s="56"/>
      <c r="W286" s="56"/>
      <c r="X286" s="56"/>
      <c r="Y286" s="56"/>
      <c r="Z286" s="56"/>
    </row>
    <row r="287" spans="1:26" ht="15.75" customHeight="1">
      <c r="A287" s="181"/>
      <c r="B287" s="127"/>
      <c r="C287" s="497"/>
      <c r="D287" s="56"/>
      <c r="E287" s="56"/>
      <c r="F287" s="129"/>
      <c r="G287" s="182"/>
      <c r="H287" s="56"/>
      <c r="I287" s="56"/>
      <c r="J287" s="136"/>
      <c r="K287" s="136"/>
      <c r="L287" s="136"/>
      <c r="M287" s="183"/>
      <c r="N287" s="136"/>
      <c r="O287" s="56"/>
      <c r="P287" s="56"/>
      <c r="Q287" s="56"/>
      <c r="R287" s="56"/>
      <c r="S287" s="56"/>
      <c r="T287" s="56"/>
      <c r="U287" s="56"/>
      <c r="V287" s="56"/>
      <c r="W287" s="56"/>
      <c r="X287" s="56"/>
      <c r="Y287" s="56"/>
      <c r="Z287" s="56"/>
    </row>
    <row r="288" spans="1:26" ht="15.75" customHeight="1">
      <c r="A288" s="181"/>
      <c r="B288" s="127"/>
      <c r="C288" s="497"/>
      <c r="D288" s="56"/>
      <c r="E288" s="56"/>
      <c r="F288" s="129"/>
      <c r="G288" s="182"/>
      <c r="H288" s="56"/>
      <c r="I288" s="56"/>
      <c r="J288" s="136"/>
      <c r="K288" s="136"/>
      <c r="L288" s="136"/>
      <c r="M288" s="183"/>
      <c r="N288" s="136"/>
      <c r="O288" s="56"/>
      <c r="P288" s="56"/>
      <c r="Q288" s="56"/>
      <c r="R288" s="56"/>
      <c r="S288" s="56"/>
      <c r="T288" s="56"/>
      <c r="U288" s="56"/>
      <c r="V288" s="56"/>
      <c r="W288" s="56"/>
      <c r="X288" s="56"/>
      <c r="Y288" s="56"/>
      <c r="Z288" s="56"/>
    </row>
    <row r="289" spans="1:26" ht="15.75" customHeight="1">
      <c r="A289" s="181"/>
      <c r="B289" s="127"/>
      <c r="C289" s="497"/>
      <c r="D289" s="56"/>
      <c r="E289" s="56"/>
      <c r="F289" s="129"/>
      <c r="G289" s="182"/>
      <c r="H289" s="56"/>
      <c r="I289" s="56"/>
      <c r="J289" s="136"/>
      <c r="K289" s="136"/>
      <c r="L289" s="136"/>
      <c r="M289" s="183"/>
      <c r="N289" s="136"/>
      <c r="O289" s="56"/>
      <c r="P289" s="56"/>
      <c r="Q289" s="56"/>
      <c r="R289" s="56"/>
      <c r="S289" s="56"/>
      <c r="T289" s="56"/>
      <c r="U289" s="56"/>
      <c r="V289" s="56"/>
      <c r="W289" s="56"/>
      <c r="X289" s="56"/>
      <c r="Y289" s="56"/>
      <c r="Z289" s="56"/>
    </row>
    <row r="290" spans="1:26" ht="15.75" customHeight="1">
      <c r="A290" s="181"/>
      <c r="B290" s="127"/>
      <c r="C290" s="497"/>
      <c r="D290" s="56"/>
      <c r="E290" s="56"/>
      <c r="F290" s="129"/>
      <c r="G290" s="182"/>
      <c r="H290" s="56"/>
      <c r="I290" s="56"/>
      <c r="J290" s="136"/>
      <c r="K290" s="136"/>
      <c r="L290" s="136"/>
      <c r="M290" s="183"/>
      <c r="N290" s="136"/>
      <c r="O290" s="56"/>
      <c r="P290" s="56"/>
      <c r="Q290" s="56"/>
      <c r="R290" s="56"/>
      <c r="S290" s="56"/>
      <c r="T290" s="56"/>
      <c r="U290" s="56"/>
      <c r="V290" s="56"/>
      <c r="W290" s="56"/>
      <c r="X290" s="56"/>
      <c r="Y290" s="56"/>
      <c r="Z290" s="56"/>
    </row>
    <row r="291" spans="1:26" ht="15.75" customHeight="1">
      <c r="A291" s="181"/>
      <c r="B291" s="127"/>
      <c r="C291" s="497"/>
      <c r="D291" s="56"/>
      <c r="E291" s="56"/>
      <c r="F291" s="129"/>
      <c r="G291" s="182"/>
      <c r="H291" s="56"/>
      <c r="I291" s="56"/>
      <c r="J291" s="136"/>
      <c r="K291" s="136"/>
      <c r="L291" s="136"/>
      <c r="M291" s="183"/>
      <c r="N291" s="136"/>
      <c r="O291" s="56"/>
      <c r="P291" s="56"/>
      <c r="Q291" s="56"/>
      <c r="R291" s="56"/>
      <c r="S291" s="56"/>
      <c r="T291" s="56"/>
      <c r="U291" s="56"/>
      <c r="V291" s="56"/>
      <c r="W291" s="56"/>
      <c r="X291" s="56"/>
      <c r="Y291" s="56"/>
      <c r="Z291" s="56"/>
    </row>
    <row r="292" spans="1:26" ht="15.75" customHeight="1">
      <c r="A292" s="181"/>
      <c r="B292" s="127"/>
      <c r="C292" s="497"/>
      <c r="D292" s="56"/>
      <c r="E292" s="56"/>
      <c r="F292" s="129"/>
      <c r="G292" s="182"/>
      <c r="H292" s="56"/>
      <c r="I292" s="56"/>
      <c r="J292" s="136"/>
      <c r="K292" s="136"/>
      <c r="L292" s="136"/>
      <c r="M292" s="183"/>
      <c r="N292" s="136"/>
      <c r="O292" s="56"/>
      <c r="P292" s="56"/>
      <c r="Q292" s="56"/>
      <c r="R292" s="56"/>
      <c r="S292" s="56"/>
      <c r="T292" s="56"/>
      <c r="U292" s="56"/>
      <c r="V292" s="56"/>
      <c r="W292" s="56"/>
      <c r="X292" s="56"/>
      <c r="Y292" s="56"/>
      <c r="Z292" s="56"/>
    </row>
    <row r="293" spans="1:26" ht="15.75" customHeight="1">
      <c r="A293" s="181"/>
      <c r="B293" s="127"/>
      <c r="C293" s="497"/>
      <c r="D293" s="56"/>
      <c r="E293" s="56"/>
      <c r="F293" s="129"/>
      <c r="G293" s="182"/>
      <c r="H293" s="56"/>
      <c r="I293" s="56"/>
      <c r="J293" s="136"/>
      <c r="K293" s="136"/>
      <c r="L293" s="136"/>
      <c r="M293" s="183"/>
      <c r="N293" s="136"/>
      <c r="O293" s="56"/>
      <c r="P293" s="56"/>
      <c r="Q293" s="56"/>
      <c r="R293" s="56"/>
      <c r="S293" s="56"/>
      <c r="T293" s="56"/>
      <c r="U293" s="56"/>
      <c r="V293" s="56"/>
      <c r="W293" s="56"/>
      <c r="X293" s="56"/>
      <c r="Y293" s="56"/>
      <c r="Z293" s="56"/>
    </row>
    <row r="294" spans="1:26" ht="15.75" customHeight="1">
      <c r="A294" s="181"/>
      <c r="B294" s="127"/>
      <c r="C294" s="497"/>
      <c r="D294" s="56"/>
      <c r="E294" s="56"/>
      <c r="F294" s="129"/>
      <c r="G294" s="182"/>
      <c r="H294" s="56"/>
      <c r="I294" s="56"/>
      <c r="J294" s="136"/>
      <c r="K294" s="136"/>
      <c r="L294" s="136"/>
      <c r="M294" s="183"/>
      <c r="N294" s="136"/>
      <c r="O294" s="56"/>
      <c r="P294" s="56"/>
      <c r="Q294" s="56"/>
      <c r="R294" s="56"/>
      <c r="S294" s="56"/>
      <c r="T294" s="56"/>
      <c r="U294" s="56"/>
      <c r="V294" s="56"/>
      <c r="W294" s="56"/>
      <c r="X294" s="56"/>
      <c r="Y294" s="56"/>
      <c r="Z294" s="56"/>
    </row>
    <row r="295" spans="1:26" ht="15.75" customHeight="1">
      <c r="A295" s="181"/>
      <c r="B295" s="127"/>
      <c r="C295" s="497"/>
      <c r="D295" s="56"/>
      <c r="E295" s="56"/>
      <c r="F295" s="129"/>
      <c r="G295" s="182"/>
      <c r="H295" s="56"/>
      <c r="I295" s="56"/>
      <c r="J295" s="136"/>
      <c r="K295" s="136"/>
      <c r="L295" s="136"/>
      <c r="M295" s="183"/>
      <c r="N295" s="136"/>
      <c r="O295" s="56"/>
      <c r="P295" s="56"/>
      <c r="Q295" s="56"/>
      <c r="R295" s="56"/>
      <c r="S295" s="56"/>
      <c r="T295" s="56"/>
      <c r="U295" s="56"/>
      <c r="V295" s="56"/>
      <c r="W295" s="56"/>
      <c r="X295" s="56"/>
      <c r="Y295" s="56"/>
      <c r="Z295" s="56"/>
    </row>
    <row r="296" spans="1:26" ht="15.75" customHeight="1">
      <c r="A296" s="181"/>
      <c r="B296" s="127"/>
      <c r="C296" s="497"/>
      <c r="D296" s="56"/>
      <c r="E296" s="56"/>
      <c r="F296" s="129"/>
      <c r="G296" s="182"/>
      <c r="H296" s="56"/>
      <c r="I296" s="56"/>
      <c r="J296" s="136"/>
      <c r="K296" s="136"/>
      <c r="L296" s="136"/>
      <c r="M296" s="183"/>
      <c r="N296" s="136"/>
      <c r="O296" s="56"/>
      <c r="P296" s="56"/>
      <c r="Q296" s="56"/>
      <c r="R296" s="56"/>
      <c r="S296" s="56"/>
      <c r="T296" s="56"/>
      <c r="U296" s="56"/>
      <c r="V296" s="56"/>
      <c r="W296" s="56"/>
      <c r="X296" s="56"/>
      <c r="Y296" s="56"/>
      <c r="Z296" s="56"/>
    </row>
    <row r="297" spans="1:26" ht="15.75" customHeight="1">
      <c r="A297" s="181"/>
      <c r="B297" s="127"/>
      <c r="C297" s="497"/>
      <c r="D297" s="56"/>
      <c r="E297" s="56"/>
      <c r="F297" s="129"/>
      <c r="G297" s="182"/>
      <c r="H297" s="56"/>
      <c r="I297" s="56"/>
      <c r="J297" s="136"/>
      <c r="K297" s="136"/>
      <c r="L297" s="136"/>
      <c r="M297" s="183"/>
      <c r="N297" s="136"/>
      <c r="O297" s="56"/>
      <c r="P297" s="56"/>
      <c r="Q297" s="56"/>
      <c r="R297" s="56"/>
      <c r="S297" s="56"/>
      <c r="T297" s="56"/>
      <c r="U297" s="56"/>
      <c r="V297" s="56"/>
      <c r="W297" s="56"/>
      <c r="X297" s="56"/>
      <c r="Y297" s="56"/>
      <c r="Z297" s="56"/>
    </row>
    <row r="298" spans="1:26" ht="15.75" customHeight="1">
      <c r="A298" s="181"/>
      <c r="B298" s="127"/>
      <c r="C298" s="497"/>
      <c r="D298" s="56"/>
      <c r="E298" s="56"/>
      <c r="F298" s="129"/>
      <c r="G298" s="182"/>
      <c r="H298" s="56"/>
      <c r="I298" s="56"/>
      <c r="J298" s="136"/>
      <c r="K298" s="136"/>
      <c r="L298" s="136"/>
      <c r="M298" s="183"/>
      <c r="N298" s="136"/>
      <c r="O298" s="56"/>
      <c r="P298" s="56"/>
      <c r="Q298" s="56"/>
      <c r="R298" s="56"/>
      <c r="S298" s="56"/>
      <c r="T298" s="56"/>
      <c r="U298" s="56"/>
      <c r="V298" s="56"/>
      <c r="W298" s="56"/>
      <c r="X298" s="56"/>
      <c r="Y298" s="56"/>
      <c r="Z298" s="56"/>
    </row>
    <row r="299" spans="1:26" ht="15.75" customHeight="1">
      <c r="A299" s="181"/>
      <c r="B299" s="127"/>
      <c r="C299" s="497"/>
      <c r="D299" s="56"/>
      <c r="E299" s="56"/>
      <c r="F299" s="129"/>
      <c r="G299" s="182"/>
      <c r="H299" s="56"/>
      <c r="I299" s="56"/>
      <c r="J299" s="136"/>
      <c r="K299" s="136"/>
      <c r="L299" s="136"/>
      <c r="M299" s="183"/>
      <c r="N299" s="136"/>
      <c r="O299" s="56"/>
      <c r="P299" s="56"/>
      <c r="Q299" s="56"/>
      <c r="R299" s="56"/>
      <c r="S299" s="56"/>
      <c r="T299" s="56"/>
      <c r="U299" s="56"/>
      <c r="V299" s="56"/>
      <c r="W299" s="56"/>
      <c r="X299" s="56"/>
      <c r="Y299" s="56"/>
      <c r="Z299" s="56"/>
    </row>
    <row r="300" spans="1:26" ht="15.75" customHeight="1">
      <c r="A300" s="181"/>
      <c r="B300" s="127"/>
      <c r="C300" s="497"/>
      <c r="D300" s="56"/>
      <c r="E300" s="56"/>
      <c r="F300" s="129"/>
      <c r="G300" s="182"/>
      <c r="H300" s="56"/>
      <c r="I300" s="56"/>
      <c r="J300" s="136"/>
      <c r="K300" s="136"/>
      <c r="L300" s="136"/>
      <c r="M300" s="183"/>
      <c r="N300" s="136"/>
      <c r="O300" s="56"/>
      <c r="P300" s="56"/>
      <c r="Q300" s="56"/>
      <c r="R300" s="56"/>
      <c r="S300" s="56"/>
      <c r="T300" s="56"/>
      <c r="U300" s="56"/>
      <c r="V300" s="56"/>
      <c r="W300" s="56"/>
      <c r="X300" s="56"/>
      <c r="Y300" s="56"/>
      <c r="Z300" s="56"/>
    </row>
    <row r="301" spans="1:26" ht="15.75" customHeight="1">
      <c r="A301" s="181"/>
      <c r="B301" s="127"/>
      <c r="C301" s="497"/>
      <c r="D301" s="56"/>
      <c r="E301" s="56"/>
      <c r="F301" s="129"/>
      <c r="G301" s="182"/>
      <c r="H301" s="56"/>
      <c r="I301" s="56"/>
      <c r="J301" s="136"/>
      <c r="K301" s="136"/>
      <c r="L301" s="136"/>
      <c r="M301" s="183"/>
      <c r="N301" s="136"/>
      <c r="O301" s="56"/>
      <c r="P301" s="56"/>
      <c r="Q301" s="56"/>
      <c r="R301" s="56"/>
      <c r="S301" s="56"/>
      <c r="T301" s="56"/>
      <c r="U301" s="56"/>
      <c r="V301" s="56"/>
      <c r="W301" s="56"/>
      <c r="X301" s="56"/>
      <c r="Y301" s="56"/>
      <c r="Z301" s="56"/>
    </row>
    <row r="302" spans="1:26" ht="15.75" customHeight="1">
      <c r="A302" s="181"/>
      <c r="B302" s="127"/>
      <c r="C302" s="497"/>
      <c r="D302" s="56"/>
      <c r="E302" s="56"/>
      <c r="F302" s="129"/>
      <c r="G302" s="182"/>
      <c r="H302" s="56"/>
      <c r="I302" s="56"/>
      <c r="J302" s="136"/>
      <c r="K302" s="136"/>
      <c r="L302" s="136"/>
      <c r="M302" s="183"/>
      <c r="N302" s="136"/>
      <c r="O302" s="56"/>
      <c r="P302" s="56"/>
      <c r="Q302" s="56"/>
      <c r="R302" s="56"/>
      <c r="S302" s="56"/>
      <c r="T302" s="56"/>
      <c r="U302" s="56"/>
      <c r="V302" s="56"/>
      <c r="W302" s="56"/>
      <c r="X302" s="56"/>
      <c r="Y302" s="56"/>
      <c r="Z302" s="56"/>
    </row>
    <row r="303" spans="1:26" ht="15.75" customHeight="1">
      <c r="A303" s="181"/>
      <c r="B303" s="127"/>
      <c r="C303" s="497"/>
      <c r="D303" s="56"/>
      <c r="E303" s="56"/>
      <c r="F303" s="129"/>
      <c r="G303" s="182"/>
      <c r="H303" s="56"/>
      <c r="I303" s="56"/>
      <c r="J303" s="136"/>
      <c r="K303" s="136"/>
      <c r="L303" s="136"/>
      <c r="M303" s="183"/>
      <c r="N303" s="136"/>
      <c r="O303" s="56"/>
      <c r="P303" s="56"/>
      <c r="Q303" s="56"/>
      <c r="R303" s="56"/>
      <c r="S303" s="56"/>
      <c r="T303" s="56"/>
      <c r="U303" s="56"/>
      <c r="V303" s="56"/>
      <c r="W303" s="56"/>
      <c r="X303" s="56"/>
      <c r="Y303" s="56"/>
      <c r="Z303" s="56"/>
    </row>
    <row r="304" spans="1:26" ht="15.75" customHeight="1">
      <c r="A304" s="181"/>
      <c r="B304" s="127"/>
      <c r="C304" s="497"/>
      <c r="D304" s="56"/>
      <c r="E304" s="56"/>
      <c r="F304" s="129"/>
      <c r="G304" s="182"/>
      <c r="H304" s="56"/>
      <c r="I304" s="56"/>
      <c r="J304" s="136"/>
      <c r="K304" s="136"/>
      <c r="L304" s="136"/>
      <c r="M304" s="183"/>
      <c r="N304" s="136"/>
      <c r="O304" s="56"/>
      <c r="P304" s="56"/>
      <c r="Q304" s="56"/>
      <c r="R304" s="56"/>
      <c r="S304" s="56"/>
      <c r="T304" s="56"/>
      <c r="U304" s="56"/>
      <c r="V304" s="56"/>
      <c r="W304" s="56"/>
      <c r="X304" s="56"/>
      <c r="Y304" s="56"/>
      <c r="Z304" s="56"/>
    </row>
    <row r="305" spans="1:26" ht="15.75" customHeight="1">
      <c r="A305" s="181"/>
      <c r="B305" s="127"/>
      <c r="C305" s="497"/>
      <c r="D305" s="56"/>
      <c r="E305" s="56"/>
      <c r="F305" s="129"/>
      <c r="G305" s="182"/>
      <c r="H305" s="56"/>
      <c r="I305" s="56"/>
      <c r="J305" s="136"/>
      <c r="K305" s="136"/>
      <c r="L305" s="136"/>
      <c r="M305" s="183"/>
      <c r="N305" s="136"/>
      <c r="O305" s="56"/>
      <c r="P305" s="56"/>
      <c r="Q305" s="56"/>
      <c r="R305" s="56"/>
      <c r="S305" s="56"/>
      <c r="T305" s="56"/>
      <c r="U305" s="56"/>
      <c r="V305" s="56"/>
      <c r="W305" s="56"/>
      <c r="X305" s="56"/>
      <c r="Y305" s="56"/>
      <c r="Z305" s="56"/>
    </row>
    <row r="306" spans="1:26" ht="15.75" customHeight="1">
      <c r="A306" s="181"/>
      <c r="B306" s="127"/>
      <c r="C306" s="497"/>
      <c r="D306" s="56"/>
      <c r="E306" s="56"/>
      <c r="F306" s="129"/>
      <c r="G306" s="182"/>
      <c r="H306" s="56"/>
      <c r="I306" s="56"/>
      <c r="J306" s="136"/>
      <c r="K306" s="136"/>
      <c r="L306" s="136"/>
      <c r="M306" s="183"/>
      <c r="N306" s="136"/>
      <c r="O306" s="56"/>
      <c r="P306" s="56"/>
      <c r="Q306" s="56"/>
      <c r="R306" s="56"/>
      <c r="S306" s="56"/>
      <c r="T306" s="56"/>
      <c r="U306" s="56"/>
      <c r="V306" s="56"/>
      <c r="W306" s="56"/>
      <c r="X306" s="56"/>
      <c r="Y306" s="56"/>
      <c r="Z306" s="56"/>
    </row>
    <row r="307" spans="1:26" ht="15.75" customHeight="1">
      <c r="A307" s="181"/>
      <c r="B307" s="127"/>
      <c r="C307" s="497"/>
      <c r="D307" s="56"/>
      <c r="E307" s="56"/>
      <c r="F307" s="129"/>
      <c r="G307" s="182"/>
      <c r="H307" s="56"/>
      <c r="I307" s="56"/>
      <c r="J307" s="136"/>
      <c r="K307" s="136"/>
      <c r="L307" s="136"/>
      <c r="M307" s="183"/>
      <c r="N307" s="136"/>
      <c r="O307" s="56"/>
      <c r="P307" s="56"/>
      <c r="Q307" s="56"/>
      <c r="R307" s="56"/>
      <c r="S307" s="56"/>
      <c r="T307" s="56"/>
      <c r="U307" s="56"/>
      <c r="V307" s="56"/>
      <c r="W307" s="56"/>
      <c r="X307" s="56"/>
      <c r="Y307" s="56"/>
      <c r="Z307" s="56"/>
    </row>
    <row r="308" spans="1:26" ht="15.75" customHeight="1">
      <c r="A308" s="181"/>
      <c r="B308" s="127"/>
      <c r="C308" s="497"/>
      <c r="D308" s="56"/>
      <c r="E308" s="56"/>
      <c r="F308" s="129"/>
      <c r="G308" s="182"/>
      <c r="H308" s="56"/>
      <c r="I308" s="56"/>
      <c r="J308" s="136"/>
      <c r="K308" s="136"/>
      <c r="L308" s="136"/>
      <c r="M308" s="183"/>
      <c r="N308" s="136"/>
      <c r="O308" s="56"/>
      <c r="P308" s="56"/>
      <c r="Q308" s="56"/>
      <c r="R308" s="56"/>
      <c r="S308" s="56"/>
      <c r="T308" s="56"/>
      <c r="U308" s="56"/>
      <c r="V308" s="56"/>
      <c r="W308" s="56"/>
      <c r="X308" s="56"/>
      <c r="Y308" s="56"/>
      <c r="Z308" s="56"/>
    </row>
    <row r="309" spans="1:26" ht="15.75" customHeight="1">
      <c r="A309" s="181"/>
      <c r="B309" s="127"/>
      <c r="C309" s="497"/>
      <c r="D309" s="56"/>
      <c r="E309" s="56"/>
      <c r="F309" s="129"/>
      <c r="G309" s="182"/>
      <c r="H309" s="56"/>
      <c r="I309" s="56"/>
      <c r="J309" s="136"/>
      <c r="K309" s="136"/>
      <c r="L309" s="136"/>
      <c r="M309" s="183"/>
      <c r="N309" s="136"/>
      <c r="O309" s="56"/>
      <c r="P309" s="56"/>
      <c r="Q309" s="56"/>
      <c r="R309" s="56"/>
      <c r="S309" s="56"/>
      <c r="T309" s="56"/>
      <c r="U309" s="56"/>
      <c r="V309" s="56"/>
      <c r="W309" s="56"/>
      <c r="X309" s="56"/>
      <c r="Y309" s="56"/>
      <c r="Z309" s="56"/>
    </row>
    <row r="310" spans="1:26" ht="15.75" customHeight="1">
      <c r="A310" s="181"/>
      <c r="B310" s="127"/>
      <c r="C310" s="497"/>
      <c r="D310" s="56"/>
      <c r="E310" s="56"/>
      <c r="F310" s="129"/>
      <c r="G310" s="182"/>
      <c r="H310" s="56"/>
      <c r="I310" s="56"/>
      <c r="J310" s="136"/>
      <c r="K310" s="136"/>
      <c r="L310" s="136"/>
      <c r="M310" s="183"/>
      <c r="N310" s="136"/>
      <c r="O310" s="56"/>
      <c r="P310" s="56"/>
      <c r="Q310" s="56"/>
      <c r="R310" s="56"/>
      <c r="S310" s="56"/>
      <c r="T310" s="56"/>
      <c r="U310" s="56"/>
      <c r="V310" s="56"/>
      <c r="W310" s="56"/>
      <c r="X310" s="56"/>
      <c r="Y310" s="56"/>
      <c r="Z310" s="56"/>
    </row>
    <row r="311" spans="1:26" ht="15.75" customHeight="1">
      <c r="A311" s="181"/>
      <c r="B311" s="127"/>
      <c r="C311" s="497"/>
      <c r="D311" s="56"/>
      <c r="E311" s="56"/>
      <c r="F311" s="129"/>
      <c r="G311" s="182"/>
      <c r="H311" s="56"/>
      <c r="I311" s="56"/>
      <c r="J311" s="136"/>
      <c r="K311" s="136"/>
      <c r="L311" s="136"/>
      <c r="M311" s="183"/>
      <c r="N311" s="136"/>
      <c r="O311" s="56"/>
      <c r="P311" s="56"/>
      <c r="Q311" s="56"/>
      <c r="R311" s="56"/>
      <c r="S311" s="56"/>
      <c r="T311" s="56"/>
      <c r="U311" s="56"/>
      <c r="V311" s="56"/>
      <c r="W311" s="56"/>
      <c r="X311" s="56"/>
      <c r="Y311" s="56"/>
      <c r="Z311" s="56"/>
    </row>
    <row r="312" spans="1:26" ht="15.75" customHeight="1">
      <c r="A312" s="181"/>
      <c r="B312" s="127"/>
      <c r="C312" s="497"/>
      <c r="D312" s="56"/>
      <c r="E312" s="56"/>
      <c r="F312" s="129"/>
      <c r="G312" s="182"/>
      <c r="H312" s="56"/>
      <c r="I312" s="56"/>
      <c r="J312" s="136"/>
      <c r="K312" s="136"/>
      <c r="L312" s="136"/>
      <c r="M312" s="183"/>
      <c r="N312" s="136"/>
      <c r="O312" s="56"/>
      <c r="P312" s="56"/>
      <c r="Q312" s="56"/>
      <c r="R312" s="56"/>
      <c r="S312" s="56"/>
      <c r="T312" s="56"/>
      <c r="U312" s="56"/>
      <c r="V312" s="56"/>
      <c r="W312" s="56"/>
      <c r="X312" s="56"/>
      <c r="Y312" s="56"/>
      <c r="Z312" s="56"/>
    </row>
    <row r="313" spans="1:26" ht="15.75" customHeight="1">
      <c r="A313" s="181"/>
      <c r="B313" s="127"/>
      <c r="C313" s="497"/>
      <c r="D313" s="56"/>
      <c r="E313" s="56"/>
      <c r="F313" s="129"/>
      <c r="G313" s="182"/>
      <c r="H313" s="56"/>
      <c r="I313" s="56"/>
      <c r="J313" s="136"/>
      <c r="K313" s="136"/>
      <c r="L313" s="136"/>
      <c r="M313" s="183"/>
      <c r="N313" s="136"/>
      <c r="O313" s="56"/>
      <c r="P313" s="56"/>
      <c r="Q313" s="56"/>
      <c r="R313" s="56"/>
      <c r="S313" s="56"/>
      <c r="T313" s="56"/>
      <c r="U313" s="56"/>
      <c r="V313" s="56"/>
      <c r="W313" s="56"/>
      <c r="X313" s="56"/>
      <c r="Y313" s="56"/>
      <c r="Z313" s="56"/>
    </row>
    <row r="314" spans="1:26" ht="15.75" customHeight="1">
      <c r="A314" s="181"/>
      <c r="B314" s="127"/>
      <c r="C314" s="497"/>
      <c r="D314" s="56"/>
      <c r="E314" s="56"/>
      <c r="F314" s="129"/>
      <c r="G314" s="182"/>
      <c r="H314" s="56"/>
      <c r="I314" s="56"/>
      <c r="J314" s="136"/>
      <c r="K314" s="136"/>
      <c r="L314" s="136"/>
      <c r="M314" s="183"/>
      <c r="N314" s="136"/>
      <c r="O314" s="56"/>
      <c r="P314" s="56"/>
      <c r="Q314" s="56"/>
      <c r="R314" s="56"/>
      <c r="S314" s="56"/>
      <c r="T314" s="56"/>
      <c r="U314" s="56"/>
      <c r="V314" s="56"/>
      <c r="W314" s="56"/>
      <c r="X314" s="56"/>
      <c r="Y314" s="56"/>
      <c r="Z314" s="56"/>
    </row>
    <row r="315" spans="1:26" ht="15.75" customHeight="1">
      <c r="A315" s="181"/>
      <c r="B315" s="127"/>
      <c r="C315" s="497"/>
      <c r="D315" s="56"/>
      <c r="E315" s="56"/>
      <c r="F315" s="129"/>
      <c r="G315" s="182"/>
      <c r="H315" s="56"/>
      <c r="I315" s="56"/>
      <c r="J315" s="136"/>
      <c r="K315" s="136"/>
      <c r="L315" s="136"/>
      <c r="M315" s="183"/>
      <c r="N315" s="136"/>
      <c r="O315" s="56"/>
      <c r="P315" s="56"/>
      <c r="Q315" s="56"/>
      <c r="R315" s="56"/>
      <c r="S315" s="56"/>
      <c r="T315" s="56"/>
      <c r="U315" s="56"/>
      <c r="V315" s="56"/>
      <c r="W315" s="56"/>
      <c r="X315" s="56"/>
      <c r="Y315" s="56"/>
      <c r="Z315" s="56"/>
    </row>
    <row r="316" spans="1:26" ht="15.75" customHeight="1">
      <c r="A316" s="181"/>
      <c r="B316" s="127"/>
      <c r="C316" s="497"/>
      <c r="D316" s="56"/>
      <c r="E316" s="56"/>
      <c r="F316" s="129"/>
      <c r="G316" s="182"/>
      <c r="H316" s="56"/>
      <c r="I316" s="56"/>
      <c r="J316" s="136"/>
      <c r="K316" s="136"/>
      <c r="L316" s="136"/>
      <c r="M316" s="183"/>
      <c r="N316" s="136"/>
      <c r="O316" s="56"/>
      <c r="P316" s="56"/>
      <c r="Q316" s="56"/>
      <c r="R316" s="56"/>
      <c r="S316" s="56"/>
      <c r="T316" s="56"/>
      <c r="U316" s="56"/>
      <c r="V316" s="56"/>
      <c r="W316" s="56"/>
      <c r="X316" s="56"/>
      <c r="Y316" s="56"/>
      <c r="Z316" s="56"/>
    </row>
    <row r="317" spans="1:26" ht="15.75" customHeight="1">
      <c r="A317" s="181"/>
      <c r="B317" s="127"/>
      <c r="C317" s="497"/>
      <c r="D317" s="56"/>
      <c r="E317" s="56"/>
      <c r="F317" s="129"/>
      <c r="G317" s="182"/>
      <c r="H317" s="56"/>
      <c r="I317" s="56"/>
      <c r="J317" s="136"/>
      <c r="K317" s="136"/>
      <c r="L317" s="136"/>
      <c r="M317" s="183"/>
      <c r="N317" s="136"/>
      <c r="O317" s="56"/>
      <c r="P317" s="56"/>
      <c r="Q317" s="56"/>
      <c r="R317" s="56"/>
      <c r="S317" s="56"/>
      <c r="T317" s="56"/>
      <c r="U317" s="56"/>
      <c r="V317" s="56"/>
      <c r="W317" s="56"/>
      <c r="X317" s="56"/>
      <c r="Y317" s="56"/>
      <c r="Z317" s="56"/>
    </row>
    <row r="318" spans="1:26" ht="15.75" customHeight="1">
      <c r="A318" s="181"/>
      <c r="B318" s="127"/>
      <c r="C318" s="497"/>
      <c r="D318" s="56"/>
      <c r="E318" s="56"/>
      <c r="F318" s="129"/>
      <c r="G318" s="182"/>
      <c r="H318" s="56"/>
      <c r="I318" s="56"/>
      <c r="J318" s="136"/>
      <c r="K318" s="136"/>
      <c r="L318" s="136"/>
      <c r="M318" s="183"/>
      <c r="N318" s="136"/>
      <c r="O318" s="56"/>
      <c r="P318" s="56"/>
      <c r="Q318" s="56"/>
      <c r="R318" s="56"/>
      <c r="S318" s="56"/>
      <c r="T318" s="56"/>
      <c r="U318" s="56"/>
      <c r="V318" s="56"/>
      <c r="W318" s="56"/>
      <c r="X318" s="56"/>
      <c r="Y318" s="56"/>
      <c r="Z318" s="56"/>
    </row>
    <row r="319" spans="1:26" ht="15.75" customHeight="1">
      <c r="A319" s="181"/>
      <c r="B319" s="127"/>
      <c r="C319" s="497"/>
      <c r="D319" s="56"/>
      <c r="E319" s="56"/>
      <c r="F319" s="129"/>
      <c r="G319" s="182"/>
      <c r="H319" s="56"/>
      <c r="I319" s="56"/>
      <c r="J319" s="136"/>
      <c r="K319" s="136"/>
      <c r="L319" s="136"/>
      <c r="M319" s="183"/>
      <c r="N319" s="136"/>
      <c r="O319" s="56"/>
      <c r="P319" s="56"/>
      <c r="Q319" s="56"/>
      <c r="R319" s="56"/>
      <c r="S319" s="56"/>
      <c r="T319" s="56"/>
      <c r="U319" s="56"/>
      <c r="V319" s="56"/>
      <c r="W319" s="56"/>
      <c r="X319" s="56"/>
      <c r="Y319" s="56"/>
      <c r="Z319" s="56"/>
    </row>
    <row r="320" spans="1:26" ht="15.75" customHeight="1">
      <c r="A320" s="181"/>
      <c r="B320" s="127"/>
      <c r="C320" s="497"/>
      <c r="D320" s="56"/>
      <c r="E320" s="56"/>
      <c r="F320" s="129"/>
      <c r="G320" s="182"/>
      <c r="H320" s="56"/>
      <c r="I320" s="56"/>
      <c r="J320" s="136"/>
      <c r="K320" s="136"/>
      <c r="L320" s="136"/>
      <c r="M320" s="183"/>
      <c r="N320" s="136"/>
      <c r="O320" s="56"/>
      <c r="P320" s="56"/>
      <c r="Q320" s="56"/>
      <c r="R320" s="56"/>
      <c r="S320" s="56"/>
      <c r="T320" s="56"/>
      <c r="U320" s="56"/>
      <c r="V320" s="56"/>
      <c r="W320" s="56"/>
      <c r="X320" s="56"/>
      <c r="Y320" s="56"/>
      <c r="Z320" s="56"/>
    </row>
    <row r="321" spans="1:26" ht="15.75" customHeight="1">
      <c r="A321" s="181"/>
      <c r="B321" s="127"/>
      <c r="C321" s="497"/>
      <c r="D321" s="56"/>
      <c r="E321" s="56"/>
      <c r="F321" s="129"/>
      <c r="G321" s="182"/>
      <c r="H321" s="56"/>
      <c r="I321" s="56"/>
      <c r="J321" s="136"/>
      <c r="K321" s="136"/>
      <c r="L321" s="136"/>
      <c r="M321" s="183"/>
      <c r="N321" s="136"/>
      <c r="O321" s="56"/>
      <c r="P321" s="56"/>
      <c r="Q321" s="56"/>
      <c r="R321" s="56"/>
      <c r="S321" s="56"/>
      <c r="T321" s="56"/>
      <c r="U321" s="56"/>
      <c r="V321" s="56"/>
      <c r="W321" s="56"/>
      <c r="X321" s="56"/>
      <c r="Y321" s="56"/>
      <c r="Z321" s="56"/>
    </row>
    <row r="322" spans="1:26" ht="15.75" customHeight="1">
      <c r="A322" s="181"/>
      <c r="B322" s="127"/>
      <c r="C322" s="497"/>
      <c r="D322" s="56"/>
      <c r="E322" s="56"/>
      <c r="F322" s="129"/>
      <c r="G322" s="182"/>
      <c r="H322" s="56"/>
      <c r="I322" s="56"/>
      <c r="J322" s="136"/>
      <c r="K322" s="136"/>
      <c r="L322" s="136"/>
      <c r="M322" s="183"/>
      <c r="N322" s="136"/>
      <c r="O322" s="56"/>
      <c r="P322" s="56"/>
      <c r="Q322" s="56"/>
      <c r="R322" s="56"/>
      <c r="S322" s="56"/>
      <c r="T322" s="56"/>
      <c r="U322" s="56"/>
      <c r="V322" s="56"/>
      <c r="W322" s="56"/>
      <c r="X322" s="56"/>
      <c r="Y322" s="56"/>
      <c r="Z322" s="56"/>
    </row>
    <row r="323" spans="1:26" ht="15.75" customHeight="1">
      <c r="A323" s="181"/>
      <c r="B323" s="127"/>
      <c r="C323" s="497"/>
      <c r="D323" s="56"/>
      <c r="E323" s="56"/>
      <c r="F323" s="129"/>
      <c r="G323" s="182"/>
      <c r="H323" s="56"/>
      <c r="I323" s="56"/>
      <c r="J323" s="136"/>
      <c r="K323" s="136"/>
      <c r="L323" s="136"/>
      <c r="M323" s="183"/>
      <c r="N323" s="136"/>
      <c r="O323" s="56"/>
      <c r="P323" s="56"/>
      <c r="Q323" s="56"/>
      <c r="R323" s="56"/>
      <c r="S323" s="56"/>
      <c r="T323" s="56"/>
      <c r="U323" s="56"/>
      <c r="V323" s="56"/>
      <c r="W323" s="56"/>
      <c r="X323" s="56"/>
      <c r="Y323" s="56"/>
      <c r="Z323" s="56"/>
    </row>
    <row r="324" spans="1:26" ht="15.75" customHeight="1">
      <c r="A324" s="181"/>
      <c r="B324" s="127"/>
      <c r="C324" s="497"/>
      <c r="D324" s="56"/>
      <c r="E324" s="56"/>
      <c r="F324" s="129"/>
      <c r="G324" s="182"/>
      <c r="H324" s="56"/>
      <c r="I324" s="56"/>
      <c r="J324" s="136"/>
      <c r="K324" s="136"/>
      <c r="L324" s="136"/>
      <c r="M324" s="183"/>
      <c r="N324" s="136"/>
      <c r="O324" s="56"/>
      <c r="P324" s="56"/>
      <c r="Q324" s="56"/>
      <c r="R324" s="56"/>
      <c r="S324" s="56"/>
      <c r="T324" s="56"/>
      <c r="U324" s="56"/>
      <c r="V324" s="56"/>
      <c r="W324" s="56"/>
      <c r="X324" s="56"/>
      <c r="Y324" s="56"/>
      <c r="Z324" s="56"/>
    </row>
    <row r="325" spans="1:26" ht="15.75" customHeight="1">
      <c r="A325" s="181"/>
      <c r="B325" s="127"/>
      <c r="C325" s="497"/>
      <c r="D325" s="56"/>
      <c r="E325" s="56"/>
      <c r="F325" s="129"/>
      <c r="G325" s="182"/>
      <c r="H325" s="56"/>
      <c r="I325" s="56"/>
      <c r="J325" s="136"/>
      <c r="K325" s="136"/>
      <c r="L325" s="136"/>
      <c r="M325" s="183"/>
      <c r="N325" s="136"/>
      <c r="O325" s="56"/>
      <c r="P325" s="56"/>
      <c r="Q325" s="56"/>
      <c r="R325" s="56"/>
      <c r="S325" s="56"/>
      <c r="T325" s="56"/>
      <c r="U325" s="56"/>
      <c r="V325" s="56"/>
      <c r="W325" s="56"/>
      <c r="X325" s="56"/>
      <c r="Y325" s="56"/>
      <c r="Z325" s="56"/>
    </row>
    <row r="326" spans="1:26" ht="15.75" customHeight="1">
      <c r="A326" s="181"/>
      <c r="B326" s="127"/>
      <c r="C326" s="497"/>
      <c r="D326" s="56"/>
      <c r="E326" s="56"/>
      <c r="F326" s="129"/>
      <c r="G326" s="182"/>
      <c r="H326" s="56"/>
      <c r="I326" s="56"/>
      <c r="J326" s="136"/>
      <c r="K326" s="136"/>
      <c r="L326" s="136"/>
      <c r="M326" s="183"/>
      <c r="N326" s="136"/>
      <c r="O326" s="56"/>
      <c r="P326" s="56"/>
      <c r="Q326" s="56"/>
      <c r="R326" s="56"/>
      <c r="S326" s="56"/>
      <c r="T326" s="56"/>
      <c r="U326" s="56"/>
      <c r="V326" s="56"/>
      <c r="W326" s="56"/>
      <c r="X326" s="56"/>
      <c r="Y326" s="56"/>
      <c r="Z326" s="56"/>
    </row>
    <row r="327" spans="1:26" ht="15.75" customHeight="1">
      <c r="A327" s="181"/>
      <c r="B327" s="127"/>
      <c r="C327" s="497"/>
      <c r="D327" s="56"/>
      <c r="E327" s="56"/>
      <c r="F327" s="129"/>
      <c r="G327" s="182"/>
      <c r="H327" s="56"/>
      <c r="I327" s="56"/>
      <c r="J327" s="136"/>
      <c r="K327" s="136"/>
      <c r="L327" s="136"/>
      <c r="M327" s="183"/>
      <c r="N327" s="136"/>
      <c r="O327" s="56"/>
      <c r="P327" s="56"/>
      <c r="Q327" s="56"/>
      <c r="R327" s="56"/>
      <c r="S327" s="56"/>
      <c r="T327" s="56"/>
      <c r="U327" s="56"/>
      <c r="V327" s="56"/>
      <c r="W327" s="56"/>
      <c r="X327" s="56"/>
      <c r="Y327" s="56"/>
      <c r="Z327" s="56"/>
    </row>
    <row r="328" spans="1:26" ht="15.75" customHeight="1">
      <c r="A328" s="181"/>
      <c r="B328" s="127"/>
      <c r="C328" s="497"/>
      <c r="D328" s="56"/>
      <c r="E328" s="56"/>
      <c r="F328" s="129"/>
      <c r="G328" s="182"/>
      <c r="H328" s="56"/>
      <c r="I328" s="56"/>
      <c r="J328" s="136"/>
      <c r="K328" s="136"/>
      <c r="L328" s="136"/>
      <c r="M328" s="183"/>
      <c r="N328" s="136"/>
      <c r="O328" s="56"/>
      <c r="P328" s="56"/>
      <c r="Q328" s="56"/>
      <c r="R328" s="56"/>
      <c r="S328" s="56"/>
      <c r="T328" s="56"/>
      <c r="U328" s="56"/>
      <c r="V328" s="56"/>
      <c r="W328" s="56"/>
      <c r="X328" s="56"/>
      <c r="Y328" s="56"/>
      <c r="Z328" s="56"/>
    </row>
    <row r="329" spans="1:26" ht="15.75" customHeight="1">
      <c r="A329" s="181"/>
      <c r="B329" s="127"/>
      <c r="C329" s="497"/>
      <c r="D329" s="56"/>
      <c r="E329" s="56"/>
      <c r="F329" s="129"/>
      <c r="G329" s="182"/>
      <c r="H329" s="56"/>
      <c r="I329" s="56"/>
      <c r="J329" s="136"/>
      <c r="K329" s="136"/>
      <c r="L329" s="136"/>
      <c r="M329" s="183"/>
      <c r="N329" s="136"/>
      <c r="O329" s="56"/>
      <c r="P329" s="56"/>
      <c r="Q329" s="56"/>
      <c r="R329" s="56"/>
      <c r="S329" s="56"/>
      <c r="T329" s="56"/>
      <c r="U329" s="56"/>
      <c r="V329" s="56"/>
      <c r="W329" s="56"/>
      <c r="X329" s="56"/>
      <c r="Y329" s="56"/>
      <c r="Z329" s="56"/>
    </row>
    <row r="330" spans="1:26" ht="15.75" customHeight="1">
      <c r="A330" s="181"/>
      <c r="B330" s="127"/>
      <c r="C330" s="497"/>
      <c r="D330" s="56"/>
      <c r="E330" s="56"/>
      <c r="F330" s="129"/>
      <c r="G330" s="182"/>
      <c r="H330" s="56"/>
      <c r="I330" s="56"/>
      <c r="J330" s="136"/>
      <c r="K330" s="136"/>
      <c r="L330" s="136"/>
      <c r="M330" s="183"/>
      <c r="N330" s="136"/>
      <c r="O330" s="56"/>
      <c r="P330" s="56"/>
      <c r="Q330" s="56"/>
      <c r="R330" s="56"/>
      <c r="S330" s="56"/>
      <c r="T330" s="56"/>
      <c r="U330" s="56"/>
      <c r="V330" s="56"/>
      <c r="W330" s="56"/>
      <c r="X330" s="56"/>
      <c r="Y330" s="56"/>
      <c r="Z330" s="56"/>
    </row>
    <row r="331" spans="1:26" ht="15.75" customHeight="1">
      <c r="A331" s="181"/>
      <c r="B331" s="127"/>
      <c r="C331" s="497"/>
      <c r="D331" s="56"/>
      <c r="E331" s="56"/>
      <c r="F331" s="129"/>
      <c r="G331" s="182"/>
      <c r="H331" s="56"/>
      <c r="I331" s="56"/>
      <c r="J331" s="136"/>
      <c r="K331" s="136"/>
      <c r="L331" s="136"/>
      <c r="M331" s="183"/>
      <c r="N331" s="136"/>
      <c r="O331" s="56"/>
      <c r="P331" s="56"/>
      <c r="Q331" s="56"/>
      <c r="R331" s="56"/>
      <c r="S331" s="56"/>
      <c r="T331" s="56"/>
      <c r="U331" s="56"/>
      <c r="V331" s="56"/>
      <c r="W331" s="56"/>
      <c r="X331" s="56"/>
      <c r="Y331" s="56"/>
      <c r="Z331" s="56"/>
    </row>
    <row r="332" spans="1:26" ht="15.75" customHeight="1">
      <c r="A332" s="181"/>
      <c r="B332" s="127"/>
      <c r="C332" s="497"/>
      <c r="D332" s="56"/>
      <c r="E332" s="56"/>
      <c r="F332" s="129"/>
      <c r="G332" s="182"/>
      <c r="H332" s="56"/>
      <c r="I332" s="56"/>
      <c r="J332" s="136"/>
      <c r="K332" s="136"/>
      <c r="L332" s="136"/>
      <c r="M332" s="183"/>
      <c r="N332" s="136"/>
      <c r="O332" s="56"/>
      <c r="P332" s="56"/>
      <c r="Q332" s="56"/>
      <c r="R332" s="56"/>
      <c r="S332" s="56"/>
      <c r="T332" s="56"/>
      <c r="U332" s="56"/>
      <c r="V332" s="56"/>
      <c r="W332" s="56"/>
      <c r="X332" s="56"/>
      <c r="Y332" s="56"/>
      <c r="Z332" s="56"/>
    </row>
    <row r="333" spans="1:26" ht="15.75" customHeight="1">
      <c r="A333" s="181"/>
      <c r="B333" s="127"/>
      <c r="C333" s="497"/>
      <c r="D333" s="56"/>
      <c r="E333" s="56"/>
      <c r="F333" s="129"/>
      <c r="G333" s="182"/>
      <c r="H333" s="56"/>
      <c r="I333" s="56"/>
      <c r="J333" s="136"/>
      <c r="K333" s="136"/>
      <c r="L333" s="136"/>
      <c r="M333" s="183"/>
      <c r="N333" s="136"/>
      <c r="O333" s="56"/>
      <c r="P333" s="56"/>
      <c r="Q333" s="56"/>
      <c r="R333" s="56"/>
      <c r="S333" s="56"/>
      <c r="T333" s="56"/>
      <c r="U333" s="56"/>
      <c r="V333" s="56"/>
      <c r="W333" s="56"/>
      <c r="X333" s="56"/>
      <c r="Y333" s="56"/>
      <c r="Z333" s="56"/>
    </row>
    <row r="334" spans="1:26" ht="15.75" customHeight="1">
      <c r="A334" s="181"/>
      <c r="B334" s="127"/>
      <c r="C334" s="497"/>
      <c r="D334" s="56"/>
      <c r="E334" s="56"/>
      <c r="F334" s="129"/>
      <c r="G334" s="182"/>
      <c r="H334" s="56"/>
      <c r="I334" s="56"/>
      <c r="J334" s="136"/>
      <c r="K334" s="136"/>
      <c r="L334" s="136"/>
      <c r="M334" s="183"/>
      <c r="N334" s="136"/>
      <c r="O334" s="56"/>
      <c r="P334" s="56"/>
      <c r="Q334" s="56"/>
      <c r="R334" s="56"/>
      <c r="S334" s="56"/>
      <c r="T334" s="56"/>
      <c r="U334" s="56"/>
      <c r="V334" s="56"/>
      <c r="W334" s="56"/>
      <c r="X334" s="56"/>
      <c r="Y334" s="56"/>
      <c r="Z334" s="56"/>
    </row>
    <row r="335" spans="1:26" ht="15.75" customHeight="1">
      <c r="A335" s="181"/>
      <c r="B335" s="127"/>
      <c r="C335" s="497"/>
      <c r="D335" s="56"/>
      <c r="E335" s="56"/>
      <c r="F335" s="129"/>
      <c r="G335" s="182"/>
      <c r="H335" s="56"/>
      <c r="I335" s="56"/>
      <c r="J335" s="136"/>
      <c r="K335" s="136"/>
      <c r="L335" s="136"/>
      <c r="M335" s="183"/>
      <c r="N335" s="136"/>
      <c r="O335" s="56"/>
      <c r="P335" s="56"/>
      <c r="Q335" s="56"/>
      <c r="R335" s="56"/>
      <c r="S335" s="56"/>
      <c r="T335" s="56"/>
      <c r="U335" s="56"/>
      <c r="V335" s="56"/>
      <c r="W335" s="56"/>
      <c r="X335" s="56"/>
      <c r="Y335" s="56"/>
      <c r="Z335" s="56"/>
    </row>
    <row r="336" spans="1:26" ht="15.75" customHeight="1">
      <c r="A336" s="181"/>
      <c r="B336" s="127"/>
      <c r="C336" s="497"/>
      <c r="D336" s="56"/>
      <c r="E336" s="56"/>
      <c r="F336" s="129"/>
      <c r="G336" s="182"/>
      <c r="H336" s="56"/>
      <c r="I336" s="56"/>
      <c r="J336" s="136"/>
      <c r="K336" s="136"/>
      <c r="L336" s="136"/>
      <c r="M336" s="183"/>
      <c r="N336" s="136"/>
      <c r="O336" s="56"/>
      <c r="P336" s="56"/>
      <c r="Q336" s="56"/>
      <c r="R336" s="56"/>
      <c r="S336" s="56"/>
      <c r="T336" s="56"/>
      <c r="U336" s="56"/>
      <c r="V336" s="56"/>
      <c r="W336" s="56"/>
      <c r="X336" s="56"/>
      <c r="Y336" s="56"/>
      <c r="Z336" s="56"/>
    </row>
    <row r="337" spans="1:26" ht="15.75" customHeight="1">
      <c r="A337" s="181"/>
      <c r="B337" s="127"/>
      <c r="C337" s="497"/>
      <c r="D337" s="56"/>
      <c r="E337" s="56"/>
      <c r="F337" s="129"/>
      <c r="G337" s="182"/>
      <c r="H337" s="56"/>
      <c r="I337" s="56"/>
      <c r="J337" s="136"/>
      <c r="K337" s="136"/>
      <c r="L337" s="136"/>
      <c r="M337" s="183"/>
      <c r="N337" s="136"/>
      <c r="O337" s="56"/>
      <c r="P337" s="56"/>
      <c r="Q337" s="56"/>
      <c r="R337" s="56"/>
      <c r="S337" s="56"/>
      <c r="T337" s="56"/>
      <c r="U337" s="56"/>
      <c r="V337" s="56"/>
      <c r="W337" s="56"/>
      <c r="X337" s="56"/>
      <c r="Y337" s="56"/>
      <c r="Z337" s="56"/>
    </row>
    <row r="338" spans="1:26" ht="15.75" customHeight="1">
      <c r="A338" s="181"/>
      <c r="B338" s="127"/>
      <c r="C338" s="497"/>
      <c r="D338" s="56"/>
      <c r="E338" s="56"/>
      <c r="F338" s="129"/>
      <c r="G338" s="182"/>
      <c r="H338" s="56"/>
      <c r="I338" s="56"/>
      <c r="J338" s="136"/>
      <c r="K338" s="136"/>
      <c r="L338" s="136"/>
      <c r="M338" s="183"/>
      <c r="N338" s="136"/>
      <c r="O338" s="56"/>
      <c r="P338" s="56"/>
      <c r="Q338" s="56"/>
      <c r="R338" s="56"/>
      <c r="S338" s="56"/>
      <c r="T338" s="56"/>
      <c r="U338" s="56"/>
      <c r="V338" s="56"/>
      <c r="W338" s="56"/>
      <c r="X338" s="56"/>
      <c r="Y338" s="56"/>
      <c r="Z338" s="56"/>
    </row>
    <row r="339" spans="1:26" ht="15.75" customHeight="1">
      <c r="A339" s="181"/>
      <c r="B339" s="127"/>
      <c r="C339" s="497"/>
      <c r="D339" s="56"/>
      <c r="E339" s="56"/>
      <c r="F339" s="129"/>
      <c r="G339" s="182"/>
      <c r="H339" s="56"/>
      <c r="I339" s="56"/>
      <c r="J339" s="136"/>
      <c r="K339" s="136"/>
      <c r="L339" s="136"/>
      <c r="M339" s="183"/>
      <c r="N339" s="136"/>
      <c r="O339" s="56"/>
      <c r="P339" s="56"/>
      <c r="Q339" s="56"/>
      <c r="R339" s="56"/>
      <c r="S339" s="56"/>
      <c r="T339" s="56"/>
      <c r="U339" s="56"/>
      <c r="V339" s="56"/>
      <c r="W339" s="56"/>
      <c r="X339" s="56"/>
      <c r="Y339" s="56"/>
      <c r="Z339" s="56"/>
    </row>
    <row r="340" spans="1:26" ht="15.75" customHeight="1">
      <c r="A340" s="181"/>
      <c r="B340" s="127"/>
      <c r="C340" s="497"/>
      <c r="D340" s="56"/>
      <c r="E340" s="56"/>
      <c r="F340" s="129"/>
      <c r="G340" s="182"/>
      <c r="H340" s="56"/>
      <c r="I340" s="56"/>
      <c r="J340" s="136"/>
      <c r="K340" s="136"/>
      <c r="L340" s="136"/>
      <c r="M340" s="183"/>
      <c r="N340" s="136"/>
      <c r="O340" s="56"/>
      <c r="P340" s="56"/>
      <c r="Q340" s="56"/>
      <c r="R340" s="56"/>
      <c r="S340" s="56"/>
      <c r="T340" s="56"/>
      <c r="U340" s="56"/>
      <c r="V340" s="56"/>
      <c r="W340" s="56"/>
      <c r="X340" s="56"/>
      <c r="Y340" s="56"/>
      <c r="Z340" s="56"/>
    </row>
    <row r="341" spans="1:26" ht="15.75" customHeight="1">
      <c r="A341" s="181"/>
      <c r="B341" s="127"/>
      <c r="C341" s="497"/>
      <c r="D341" s="56"/>
      <c r="E341" s="56"/>
      <c r="F341" s="129"/>
      <c r="G341" s="182"/>
      <c r="H341" s="56"/>
      <c r="I341" s="56"/>
      <c r="J341" s="136"/>
      <c r="K341" s="136"/>
      <c r="L341" s="136"/>
      <c r="M341" s="183"/>
      <c r="N341" s="136"/>
      <c r="O341" s="56"/>
      <c r="P341" s="56"/>
      <c r="Q341" s="56"/>
      <c r="R341" s="56"/>
      <c r="S341" s="56"/>
      <c r="T341" s="56"/>
      <c r="U341" s="56"/>
      <c r="V341" s="56"/>
      <c r="W341" s="56"/>
      <c r="X341" s="56"/>
      <c r="Y341" s="56"/>
      <c r="Z341" s="56"/>
    </row>
    <row r="342" spans="1:26" ht="15.75" customHeight="1">
      <c r="A342" s="181"/>
      <c r="B342" s="127"/>
      <c r="C342" s="497"/>
      <c r="D342" s="56"/>
      <c r="E342" s="56"/>
      <c r="F342" s="129"/>
      <c r="G342" s="182"/>
      <c r="H342" s="56"/>
      <c r="I342" s="56"/>
      <c r="J342" s="136"/>
      <c r="K342" s="136"/>
      <c r="L342" s="136"/>
      <c r="M342" s="183"/>
      <c r="N342" s="136"/>
      <c r="O342" s="56"/>
      <c r="P342" s="56"/>
      <c r="Q342" s="56"/>
      <c r="R342" s="56"/>
      <c r="S342" s="56"/>
      <c r="T342" s="56"/>
      <c r="U342" s="56"/>
      <c r="V342" s="56"/>
      <c r="W342" s="56"/>
      <c r="X342" s="56"/>
      <c r="Y342" s="56"/>
      <c r="Z342" s="56"/>
    </row>
    <row r="343" spans="1:26" ht="15.75" customHeight="1">
      <c r="A343" s="181"/>
      <c r="B343" s="127"/>
      <c r="C343" s="497"/>
      <c r="D343" s="56"/>
      <c r="E343" s="56"/>
      <c r="F343" s="129"/>
      <c r="G343" s="182"/>
      <c r="H343" s="56"/>
      <c r="I343" s="56"/>
      <c r="J343" s="136"/>
      <c r="K343" s="136"/>
      <c r="L343" s="136"/>
      <c r="M343" s="183"/>
      <c r="N343" s="136"/>
      <c r="O343" s="56"/>
      <c r="P343" s="56"/>
      <c r="Q343" s="56"/>
      <c r="R343" s="56"/>
      <c r="S343" s="56"/>
      <c r="T343" s="56"/>
      <c r="U343" s="56"/>
      <c r="V343" s="56"/>
      <c r="W343" s="56"/>
      <c r="X343" s="56"/>
      <c r="Y343" s="56"/>
      <c r="Z343" s="56"/>
    </row>
    <row r="344" spans="1:26" ht="15.75" customHeight="1">
      <c r="A344" s="181"/>
      <c r="B344" s="127"/>
      <c r="C344" s="497"/>
      <c r="D344" s="56"/>
      <c r="E344" s="56"/>
      <c r="F344" s="129"/>
      <c r="G344" s="182"/>
      <c r="H344" s="56"/>
      <c r="I344" s="56"/>
      <c r="J344" s="136"/>
      <c r="K344" s="136"/>
      <c r="L344" s="136"/>
      <c r="M344" s="183"/>
      <c r="N344" s="136"/>
      <c r="O344" s="56"/>
      <c r="P344" s="56"/>
      <c r="Q344" s="56"/>
      <c r="R344" s="56"/>
      <c r="S344" s="56"/>
      <c r="T344" s="56"/>
      <c r="U344" s="56"/>
      <c r="V344" s="56"/>
      <c r="W344" s="56"/>
      <c r="X344" s="56"/>
      <c r="Y344" s="56"/>
      <c r="Z344" s="56"/>
    </row>
    <row r="345" spans="1:26" ht="15.75" customHeight="1">
      <c r="A345" s="181"/>
      <c r="B345" s="127"/>
      <c r="C345" s="497"/>
      <c r="D345" s="56"/>
      <c r="E345" s="56"/>
      <c r="F345" s="129"/>
      <c r="G345" s="182"/>
      <c r="H345" s="56"/>
      <c r="I345" s="56"/>
      <c r="J345" s="136"/>
      <c r="K345" s="136"/>
      <c r="L345" s="136"/>
      <c r="M345" s="183"/>
      <c r="N345" s="136"/>
      <c r="O345" s="56"/>
      <c r="P345" s="56"/>
      <c r="Q345" s="56"/>
      <c r="R345" s="56"/>
      <c r="S345" s="56"/>
      <c r="T345" s="56"/>
      <c r="U345" s="56"/>
      <c r="V345" s="56"/>
      <c r="W345" s="56"/>
      <c r="X345" s="56"/>
      <c r="Y345" s="56"/>
      <c r="Z345" s="56"/>
    </row>
    <row r="346" spans="1:26" ht="15.75" customHeight="1">
      <c r="A346" s="181"/>
      <c r="B346" s="127"/>
      <c r="C346" s="497"/>
      <c r="D346" s="56"/>
      <c r="E346" s="56"/>
      <c r="F346" s="129"/>
      <c r="G346" s="182"/>
      <c r="H346" s="56"/>
      <c r="I346" s="56"/>
      <c r="J346" s="136"/>
      <c r="K346" s="136"/>
      <c r="L346" s="136"/>
      <c r="M346" s="183"/>
      <c r="N346" s="136"/>
      <c r="O346" s="56"/>
      <c r="P346" s="56"/>
      <c r="Q346" s="56"/>
      <c r="R346" s="56"/>
      <c r="S346" s="56"/>
      <c r="T346" s="56"/>
      <c r="U346" s="56"/>
      <c r="V346" s="56"/>
      <c r="W346" s="56"/>
      <c r="X346" s="56"/>
      <c r="Y346" s="56"/>
      <c r="Z346" s="56"/>
    </row>
    <row r="347" spans="1:26" ht="15.75" customHeight="1">
      <c r="A347" s="181"/>
      <c r="B347" s="127"/>
      <c r="C347" s="497"/>
      <c r="D347" s="56"/>
      <c r="E347" s="56"/>
      <c r="F347" s="129"/>
      <c r="G347" s="182"/>
      <c r="H347" s="56"/>
      <c r="I347" s="56"/>
      <c r="J347" s="136"/>
      <c r="K347" s="136"/>
      <c r="L347" s="136"/>
      <c r="M347" s="183"/>
      <c r="N347" s="136"/>
      <c r="O347" s="56"/>
      <c r="P347" s="56"/>
      <c r="Q347" s="56"/>
      <c r="R347" s="56"/>
      <c r="S347" s="56"/>
      <c r="T347" s="56"/>
      <c r="U347" s="56"/>
      <c r="V347" s="56"/>
      <c r="W347" s="56"/>
      <c r="X347" s="56"/>
      <c r="Y347" s="56"/>
      <c r="Z347" s="56"/>
    </row>
    <row r="348" spans="1:26" ht="15.75" customHeight="1">
      <c r="A348" s="181"/>
      <c r="B348" s="127"/>
      <c r="C348" s="497"/>
      <c r="D348" s="56"/>
      <c r="E348" s="56"/>
      <c r="F348" s="129"/>
      <c r="G348" s="182"/>
      <c r="H348" s="56"/>
      <c r="I348" s="56"/>
      <c r="J348" s="136"/>
      <c r="K348" s="136"/>
      <c r="L348" s="136"/>
      <c r="M348" s="183"/>
      <c r="N348" s="136"/>
      <c r="O348" s="56"/>
      <c r="P348" s="56"/>
      <c r="Q348" s="56"/>
      <c r="R348" s="56"/>
      <c r="S348" s="56"/>
      <c r="T348" s="56"/>
      <c r="U348" s="56"/>
      <c r="V348" s="56"/>
      <c r="W348" s="56"/>
      <c r="X348" s="56"/>
      <c r="Y348" s="56"/>
      <c r="Z348" s="56"/>
    </row>
    <row r="349" spans="1:26" ht="15.75" customHeight="1">
      <c r="A349" s="181"/>
      <c r="B349" s="127"/>
      <c r="C349" s="497"/>
      <c r="D349" s="56"/>
      <c r="E349" s="56"/>
      <c r="F349" s="129"/>
      <c r="G349" s="182"/>
      <c r="H349" s="56"/>
      <c r="I349" s="56"/>
      <c r="J349" s="136"/>
      <c r="K349" s="136"/>
      <c r="L349" s="136"/>
      <c r="M349" s="183"/>
      <c r="N349" s="136"/>
      <c r="O349" s="56"/>
      <c r="P349" s="56"/>
      <c r="Q349" s="56"/>
      <c r="R349" s="56"/>
      <c r="S349" s="56"/>
      <c r="T349" s="56"/>
      <c r="U349" s="56"/>
      <c r="V349" s="56"/>
      <c r="W349" s="56"/>
      <c r="X349" s="56"/>
      <c r="Y349" s="56"/>
      <c r="Z349" s="56"/>
    </row>
    <row r="350" spans="1:26" ht="15.75" customHeight="1">
      <c r="A350" s="181"/>
      <c r="B350" s="127"/>
      <c r="C350" s="497"/>
      <c r="D350" s="56"/>
      <c r="E350" s="56"/>
      <c r="F350" s="129"/>
      <c r="G350" s="182"/>
      <c r="H350" s="56"/>
      <c r="I350" s="56"/>
      <c r="J350" s="136"/>
      <c r="K350" s="136"/>
      <c r="L350" s="136"/>
      <c r="M350" s="183"/>
      <c r="N350" s="136"/>
      <c r="O350" s="56"/>
      <c r="P350" s="56"/>
      <c r="Q350" s="56"/>
      <c r="R350" s="56"/>
      <c r="S350" s="56"/>
      <c r="T350" s="56"/>
      <c r="U350" s="56"/>
      <c r="V350" s="56"/>
      <c r="W350" s="56"/>
      <c r="X350" s="56"/>
      <c r="Y350" s="56"/>
      <c r="Z350" s="56"/>
    </row>
    <row r="351" spans="1:26" ht="15.75" customHeight="1">
      <c r="A351" s="181"/>
      <c r="B351" s="127"/>
      <c r="C351" s="497"/>
      <c r="D351" s="56"/>
      <c r="E351" s="56"/>
      <c r="F351" s="129"/>
      <c r="G351" s="182"/>
      <c r="H351" s="56"/>
      <c r="I351" s="56"/>
      <c r="J351" s="136"/>
      <c r="K351" s="136"/>
      <c r="L351" s="136"/>
      <c r="M351" s="183"/>
      <c r="N351" s="136"/>
      <c r="O351" s="56"/>
      <c r="P351" s="56"/>
      <c r="Q351" s="56"/>
      <c r="R351" s="56"/>
      <c r="S351" s="56"/>
      <c r="T351" s="56"/>
      <c r="U351" s="56"/>
      <c r="V351" s="56"/>
      <c r="W351" s="56"/>
      <c r="X351" s="56"/>
      <c r="Y351" s="56"/>
      <c r="Z351" s="56"/>
    </row>
    <row r="352" spans="1:26" ht="15.75" customHeight="1">
      <c r="A352" s="181"/>
      <c r="B352" s="127"/>
      <c r="C352" s="497"/>
      <c r="D352" s="56"/>
      <c r="E352" s="56"/>
      <c r="F352" s="129"/>
      <c r="G352" s="182"/>
      <c r="H352" s="56"/>
      <c r="I352" s="56"/>
      <c r="J352" s="136"/>
      <c r="K352" s="136"/>
      <c r="L352" s="136"/>
      <c r="M352" s="183"/>
      <c r="N352" s="136"/>
      <c r="O352" s="56"/>
      <c r="P352" s="56"/>
      <c r="Q352" s="56"/>
      <c r="R352" s="56"/>
      <c r="S352" s="56"/>
      <c r="T352" s="56"/>
      <c r="U352" s="56"/>
      <c r="V352" s="56"/>
      <c r="W352" s="56"/>
      <c r="X352" s="56"/>
      <c r="Y352" s="56"/>
      <c r="Z352" s="56"/>
    </row>
    <row r="353" spans="1:26" ht="15.75" customHeight="1">
      <c r="A353" s="181"/>
      <c r="B353" s="127"/>
      <c r="C353" s="497"/>
      <c r="D353" s="56"/>
      <c r="E353" s="56"/>
      <c r="F353" s="129"/>
      <c r="G353" s="182"/>
      <c r="H353" s="56"/>
      <c r="I353" s="56"/>
      <c r="J353" s="136"/>
      <c r="K353" s="136"/>
      <c r="L353" s="136"/>
      <c r="M353" s="183"/>
      <c r="N353" s="136"/>
      <c r="O353" s="56"/>
      <c r="P353" s="56"/>
      <c r="Q353" s="56"/>
      <c r="R353" s="56"/>
      <c r="S353" s="56"/>
      <c r="T353" s="56"/>
      <c r="U353" s="56"/>
      <c r="V353" s="56"/>
      <c r="W353" s="56"/>
      <c r="X353" s="56"/>
      <c r="Y353" s="56"/>
      <c r="Z353" s="56"/>
    </row>
    <row r="354" spans="1:26" ht="15.75" customHeight="1">
      <c r="A354" s="181"/>
      <c r="B354" s="127"/>
      <c r="C354" s="497"/>
      <c r="D354" s="56"/>
      <c r="E354" s="56"/>
      <c r="F354" s="129"/>
      <c r="G354" s="182"/>
      <c r="H354" s="56"/>
      <c r="I354" s="56"/>
      <c r="J354" s="136"/>
      <c r="K354" s="136"/>
      <c r="L354" s="136"/>
      <c r="M354" s="183"/>
      <c r="N354" s="136"/>
      <c r="O354" s="56"/>
      <c r="P354" s="56"/>
      <c r="Q354" s="56"/>
      <c r="R354" s="56"/>
      <c r="S354" s="56"/>
      <c r="T354" s="56"/>
      <c r="U354" s="56"/>
      <c r="V354" s="56"/>
      <c r="W354" s="56"/>
      <c r="X354" s="56"/>
      <c r="Y354" s="56"/>
      <c r="Z354" s="56"/>
    </row>
    <row r="355" spans="1:26" ht="15.75" customHeight="1">
      <c r="A355" s="181"/>
      <c r="B355" s="127"/>
      <c r="C355" s="497"/>
      <c r="D355" s="56"/>
      <c r="E355" s="56"/>
      <c r="F355" s="129"/>
      <c r="G355" s="182"/>
      <c r="H355" s="56"/>
      <c r="I355" s="56"/>
      <c r="J355" s="136"/>
      <c r="K355" s="136"/>
      <c r="L355" s="136"/>
      <c r="M355" s="183"/>
      <c r="N355" s="136"/>
      <c r="O355" s="56"/>
      <c r="P355" s="56"/>
      <c r="Q355" s="56"/>
      <c r="R355" s="56"/>
      <c r="S355" s="56"/>
      <c r="T355" s="56"/>
      <c r="U355" s="56"/>
      <c r="V355" s="56"/>
      <c r="W355" s="56"/>
      <c r="X355" s="56"/>
      <c r="Y355" s="56"/>
      <c r="Z355" s="56"/>
    </row>
    <row r="356" spans="1:26" ht="15.75" customHeight="1">
      <c r="A356" s="181"/>
      <c r="B356" s="127"/>
      <c r="C356" s="497"/>
      <c r="D356" s="56"/>
      <c r="E356" s="56"/>
      <c r="F356" s="129"/>
      <c r="G356" s="182"/>
      <c r="H356" s="56"/>
      <c r="I356" s="56"/>
      <c r="J356" s="136"/>
      <c r="K356" s="136"/>
      <c r="L356" s="136"/>
      <c r="M356" s="183"/>
      <c r="N356" s="136"/>
      <c r="O356" s="56"/>
      <c r="P356" s="56"/>
      <c r="Q356" s="56"/>
      <c r="R356" s="56"/>
      <c r="S356" s="56"/>
      <c r="T356" s="56"/>
      <c r="U356" s="56"/>
      <c r="V356" s="56"/>
      <c r="W356" s="56"/>
      <c r="X356" s="56"/>
      <c r="Y356" s="56"/>
      <c r="Z356" s="56"/>
    </row>
    <row r="357" spans="1:26" ht="15.75" customHeight="1">
      <c r="A357" s="181"/>
      <c r="B357" s="127"/>
      <c r="C357" s="497"/>
      <c r="D357" s="56"/>
      <c r="E357" s="56"/>
      <c r="F357" s="129"/>
      <c r="G357" s="182"/>
      <c r="H357" s="56"/>
      <c r="I357" s="56"/>
      <c r="J357" s="136"/>
      <c r="K357" s="136"/>
      <c r="L357" s="136"/>
      <c r="M357" s="183"/>
      <c r="N357" s="136"/>
      <c r="O357" s="56"/>
      <c r="P357" s="56"/>
      <c r="Q357" s="56"/>
      <c r="R357" s="56"/>
      <c r="S357" s="56"/>
      <c r="T357" s="56"/>
      <c r="U357" s="56"/>
      <c r="V357" s="56"/>
      <c r="W357" s="56"/>
      <c r="X357" s="56"/>
      <c r="Y357" s="56"/>
      <c r="Z357" s="56"/>
    </row>
    <row r="358" spans="1:26" ht="15.75" customHeight="1">
      <c r="A358" s="181"/>
      <c r="B358" s="127"/>
      <c r="C358" s="497"/>
      <c r="D358" s="56"/>
      <c r="E358" s="56"/>
      <c r="F358" s="129"/>
      <c r="G358" s="182"/>
      <c r="H358" s="56"/>
      <c r="I358" s="56"/>
      <c r="J358" s="136"/>
      <c r="K358" s="136"/>
      <c r="L358" s="136"/>
      <c r="M358" s="183"/>
      <c r="N358" s="136"/>
      <c r="O358" s="56"/>
      <c r="P358" s="56"/>
      <c r="Q358" s="56"/>
      <c r="R358" s="56"/>
      <c r="S358" s="56"/>
      <c r="T358" s="56"/>
      <c r="U358" s="56"/>
      <c r="V358" s="56"/>
      <c r="W358" s="56"/>
      <c r="X358" s="56"/>
      <c r="Y358" s="56"/>
      <c r="Z358" s="56"/>
    </row>
    <row r="359" spans="1:26" ht="15.75" customHeight="1">
      <c r="A359" s="181"/>
      <c r="B359" s="127"/>
      <c r="C359" s="497"/>
      <c r="D359" s="56"/>
      <c r="E359" s="56"/>
      <c r="F359" s="129"/>
      <c r="G359" s="182"/>
      <c r="H359" s="56"/>
      <c r="I359" s="56"/>
      <c r="J359" s="136"/>
      <c r="K359" s="136"/>
      <c r="L359" s="136"/>
      <c r="M359" s="183"/>
      <c r="N359" s="136"/>
      <c r="O359" s="56"/>
      <c r="P359" s="56"/>
      <c r="Q359" s="56"/>
      <c r="R359" s="56"/>
      <c r="S359" s="56"/>
      <c r="T359" s="56"/>
      <c r="U359" s="56"/>
      <c r="V359" s="56"/>
      <c r="W359" s="56"/>
      <c r="X359" s="56"/>
      <c r="Y359" s="56"/>
      <c r="Z359" s="56"/>
    </row>
    <row r="360" spans="1:26" ht="15.75" customHeight="1">
      <c r="A360" s="181"/>
      <c r="B360" s="127"/>
      <c r="C360" s="497"/>
      <c r="D360" s="56"/>
      <c r="E360" s="56"/>
      <c r="F360" s="129"/>
      <c r="G360" s="182"/>
      <c r="H360" s="56"/>
      <c r="I360" s="56"/>
      <c r="J360" s="136"/>
      <c r="K360" s="136"/>
      <c r="L360" s="136"/>
      <c r="M360" s="183"/>
      <c r="N360" s="136"/>
      <c r="O360" s="56"/>
      <c r="P360" s="56"/>
      <c r="Q360" s="56"/>
      <c r="R360" s="56"/>
      <c r="S360" s="56"/>
      <c r="T360" s="56"/>
      <c r="U360" s="56"/>
      <c r="V360" s="56"/>
      <c r="W360" s="56"/>
      <c r="X360" s="56"/>
      <c r="Y360" s="56"/>
      <c r="Z360" s="56"/>
    </row>
    <row r="361" spans="1:26" ht="15.75" customHeight="1">
      <c r="A361" s="181"/>
      <c r="B361" s="127"/>
      <c r="C361" s="497"/>
      <c r="D361" s="56"/>
      <c r="E361" s="56"/>
      <c r="F361" s="129"/>
      <c r="G361" s="182"/>
      <c r="H361" s="56"/>
      <c r="I361" s="56"/>
      <c r="J361" s="136"/>
      <c r="K361" s="136"/>
      <c r="L361" s="136"/>
      <c r="M361" s="183"/>
      <c r="N361" s="136"/>
      <c r="O361" s="56"/>
      <c r="P361" s="56"/>
      <c r="Q361" s="56"/>
      <c r="R361" s="56"/>
      <c r="S361" s="56"/>
      <c r="T361" s="56"/>
      <c r="U361" s="56"/>
      <c r="V361" s="56"/>
      <c r="W361" s="56"/>
      <c r="X361" s="56"/>
      <c r="Y361" s="56"/>
      <c r="Z361" s="56"/>
    </row>
    <row r="362" spans="1:26" ht="15.75" customHeight="1">
      <c r="A362" s="181"/>
      <c r="B362" s="127"/>
      <c r="C362" s="497"/>
      <c r="D362" s="56"/>
      <c r="E362" s="56"/>
      <c r="F362" s="129"/>
      <c r="G362" s="182"/>
      <c r="H362" s="56"/>
      <c r="I362" s="56"/>
      <c r="J362" s="136"/>
      <c r="K362" s="136"/>
      <c r="L362" s="136"/>
      <c r="M362" s="183"/>
      <c r="N362" s="136"/>
      <c r="O362" s="56"/>
      <c r="P362" s="56"/>
      <c r="Q362" s="56"/>
      <c r="R362" s="56"/>
      <c r="S362" s="56"/>
      <c r="T362" s="56"/>
      <c r="U362" s="56"/>
      <c r="V362" s="56"/>
      <c r="W362" s="56"/>
      <c r="X362" s="56"/>
      <c r="Y362" s="56"/>
      <c r="Z362" s="56"/>
    </row>
    <row r="363" spans="1:26" ht="15.75" customHeight="1">
      <c r="A363" s="181"/>
      <c r="B363" s="127"/>
      <c r="C363" s="497"/>
      <c r="D363" s="56"/>
      <c r="E363" s="56"/>
      <c r="F363" s="129"/>
      <c r="G363" s="182"/>
      <c r="H363" s="56"/>
      <c r="I363" s="56"/>
      <c r="J363" s="136"/>
      <c r="K363" s="136"/>
      <c r="L363" s="136"/>
      <c r="M363" s="183"/>
      <c r="N363" s="136"/>
      <c r="O363" s="56"/>
      <c r="P363" s="56"/>
      <c r="Q363" s="56"/>
      <c r="R363" s="56"/>
      <c r="S363" s="56"/>
      <c r="T363" s="56"/>
      <c r="U363" s="56"/>
      <c r="V363" s="56"/>
      <c r="W363" s="56"/>
      <c r="X363" s="56"/>
      <c r="Y363" s="56"/>
      <c r="Z363" s="56"/>
    </row>
    <row r="364" spans="1:26" ht="15.75" customHeight="1">
      <c r="A364" s="181"/>
      <c r="B364" s="127"/>
      <c r="C364" s="497"/>
      <c r="D364" s="56"/>
      <c r="E364" s="56"/>
      <c r="F364" s="129"/>
      <c r="G364" s="182"/>
      <c r="H364" s="56"/>
      <c r="I364" s="56"/>
      <c r="J364" s="136"/>
      <c r="K364" s="136"/>
      <c r="L364" s="136"/>
      <c r="M364" s="183"/>
      <c r="N364" s="136"/>
      <c r="O364" s="56"/>
      <c r="P364" s="56"/>
      <c r="Q364" s="56"/>
      <c r="R364" s="56"/>
      <c r="S364" s="56"/>
      <c r="T364" s="56"/>
      <c r="U364" s="56"/>
      <c r="V364" s="56"/>
      <c r="W364" s="56"/>
      <c r="X364" s="56"/>
      <c r="Y364" s="56"/>
      <c r="Z364" s="56"/>
    </row>
    <row r="365" spans="1:26" ht="15.75" customHeight="1">
      <c r="A365" s="181"/>
      <c r="B365" s="127"/>
      <c r="C365" s="497"/>
      <c r="D365" s="56"/>
      <c r="E365" s="56"/>
      <c r="F365" s="129"/>
      <c r="G365" s="182"/>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127"/>
      <c r="C366" s="497"/>
      <c r="D366" s="56"/>
      <c r="E366" s="56"/>
      <c r="F366" s="129"/>
      <c r="G366" s="182"/>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127"/>
      <c r="C367" s="497"/>
      <c r="D367" s="56"/>
      <c r="E367" s="56"/>
      <c r="F367" s="129"/>
      <c r="G367" s="182"/>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127"/>
      <c r="C368" s="497"/>
      <c r="D368" s="56"/>
      <c r="E368" s="56"/>
      <c r="F368" s="129"/>
      <c r="G368" s="182"/>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127"/>
      <c r="C369" s="497"/>
      <c r="D369" s="56"/>
      <c r="E369" s="56"/>
      <c r="F369" s="129"/>
      <c r="G369" s="182"/>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127"/>
      <c r="C370" s="497"/>
      <c r="D370" s="56"/>
      <c r="E370" s="56"/>
      <c r="F370" s="129"/>
      <c r="G370" s="182"/>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127"/>
      <c r="C371" s="497"/>
      <c r="D371" s="56"/>
      <c r="E371" s="56"/>
      <c r="F371" s="129"/>
      <c r="G371" s="182"/>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127"/>
      <c r="C372" s="497"/>
      <c r="D372" s="56"/>
      <c r="E372" s="56"/>
      <c r="F372" s="129"/>
      <c r="G372" s="182"/>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127"/>
      <c r="C373" s="497"/>
      <c r="D373" s="56"/>
      <c r="E373" s="56"/>
      <c r="F373" s="129"/>
      <c r="G373" s="182"/>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127"/>
      <c r="C374" s="497"/>
      <c r="D374" s="56"/>
      <c r="E374" s="56"/>
      <c r="F374" s="129"/>
      <c r="G374" s="182"/>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127"/>
      <c r="C375" s="497"/>
      <c r="D375" s="56"/>
      <c r="E375" s="56"/>
      <c r="F375" s="129"/>
      <c r="G375" s="182"/>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127"/>
      <c r="C376" s="497"/>
      <c r="D376" s="56"/>
      <c r="E376" s="56"/>
      <c r="F376" s="129"/>
      <c r="G376" s="182"/>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127"/>
      <c r="C377" s="497"/>
      <c r="D377" s="56"/>
      <c r="E377" s="56"/>
      <c r="F377" s="129"/>
      <c r="G377" s="182"/>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127"/>
      <c r="C378" s="497"/>
      <c r="D378" s="56"/>
      <c r="E378" s="56"/>
      <c r="F378" s="129"/>
      <c r="G378" s="182"/>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127"/>
      <c r="C379" s="497"/>
      <c r="D379" s="56"/>
      <c r="E379" s="56"/>
      <c r="F379" s="129"/>
      <c r="G379" s="182"/>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127"/>
      <c r="C380" s="497"/>
      <c r="D380" s="56"/>
      <c r="E380" s="56"/>
      <c r="F380" s="129"/>
      <c r="G380" s="182"/>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127"/>
      <c r="C381" s="497"/>
      <c r="D381" s="56"/>
      <c r="E381" s="56"/>
      <c r="F381" s="129"/>
      <c r="G381" s="182"/>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127"/>
      <c r="C382" s="497"/>
      <c r="D382" s="56"/>
      <c r="E382" s="56"/>
      <c r="F382" s="129"/>
      <c r="G382" s="182"/>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127"/>
      <c r="C383" s="497"/>
      <c r="D383" s="56"/>
      <c r="E383" s="56"/>
      <c r="F383" s="129"/>
      <c r="G383" s="182"/>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127"/>
      <c r="C384" s="497"/>
      <c r="D384" s="56"/>
      <c r="E384" s="56"/>
      <c r="F384" s="129"/>
      <c r="G384" s="182"/>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127"/>
      <c r="C385" s="497"/>
      <c r="D385" s="56"/>
      <c r="E385" s="56"/>
      <c r="F385" s="129"/>
      <c r="G385" s="182"/>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127"/>
      <c r="C386" s="497"/>
      <c r="D386" s="56"/>
      <c r="E386" s="56"/>
      <c r="F386" s="129"/>
      <c r="G386" s="182"/>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127"/>
      <c r="C387" s="497"/>
      <c r="D387" s="56"/>
      <c r="E387" s="56"/>
      <c r="F387" s="129"/>
      <c r="G387" s="182"/>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127"/>
      <c r="C388" s="497"/>
      <c r="D388" s="56"/>
      <c r="E388" s="56"/>
      <c r="F388" s="129"/>
      <c r="G388" s="182"/>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127"/>
      <c r="C389" s="497"/>
      <c r="D389" s="56"/>
      <c r="E389" s="56"/>
      <c r="F389" s="129"/>
      <c r="G389" s="182"/>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127"/>
      <c r="C390" s="497"/>
      <c r="D390" s="56"/>
      <c r="E390" s="56"/>
      <c r="F390" s="129"/>
      <c r="G390" s="182"/>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127"/>
      <c r="C391" s="497"/>
      <c r="D391" s="56"/>
      <c r="E391" s="56"/>
      <c r="F391" s="129"/>
      <c r="G391" s="182"/>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127"/>
      <c r="C392" s="497"/>
      <c r="D392" s="56"/>
      <c r="E392" s="56"/>
      <c r="F392" s="129"/>
      <c r="G392" s="182"/>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127"/>
      <c r="C393" s="497"/>
      <c r="D393" s="56"/>
      <c r="E393" s="56"/>
      <c r="F393" s="129"/>
      <c r="G393" s="182"/>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127"/>
      <c r="C394" s="497"/>
      <c r="D394" s="56"/>
      <c r="E394" s="56"/>
      <c r="F394" s="129"/>
      <c r="G394" s="182"/>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127"/>
      <c r="C395" s="497"/>
      <c r="D395" s="56"/>
      <c r="E395" s="56"/>
      <c r="F395" s="129"/>
      <c r="G395" s="182"/>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127"/>
      <c r="C396" s="497"/>
      <c r="D396" s="56"/>
      <c r="E396" s="56"/>
      <c r="F396" s="129"/>
      <c r="G396" s="182"/>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127"/>
      <c r="C397" s="497"/>
      <c r="D397" s="56"/>
      <c r="E397" s="56"/>
      <c r="F397" s="129"/>
      <c r="G397" s="182"/>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127"/>
      <c r="C398" s="497"/>
      <c r="D398" s="56"/>
      <c r="E398" s="56"/>
      <c r="F398" s="129"/>
      <c r="G398" s="182"/>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127"/>
      <c r="C399" s="497"/>
      <c r="D399" s="56"/>
      <c r="E399" s="56"/>
      <c r="F399" s="129"/>
      <c r="G399" s="182"/>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127"/>
      <c r="C400" s="497"/>
      <c r="D400" s="56"/>
      <c r="E400" s="56"/>
      <c r="F400" s="129"/>
      <c r="G400" s="182"/>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127"/>
      <c r="C401" s="497"/>
      <c r="D401" s="56"/>
      <c r="E401" s="56"/>
      <c r="F401" s="129"/>
      <c r="G401" s="182"/>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127"/>
      <c r="C402" s="497"/>
      <c r="D402" s="56"/>
      <c r="E402" s="56"/>
      <c r="F402" s="129"/>
      <c r="G402" s="182"/>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127"/>
      <c r="C403" s="497"/>
      <c r="D403" s="56"/>
      <c r="E403" s="56"/>
      <c r="F403" s="129"/>
      <c r="G403" s="182"/>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127"/>
      <c r="C404" s="497"/>
      <c r="D404" s="56"/>
      <c r="E404" s="56"/>
      <c r="F404" s="129"/>
      <c r="G404" s="182"/>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127"/>
      <c r="C405" s="497"/>
      <c r="D405" s="56"/>
      <c r="E405" s="56"/>
      <c r="F405" s="129"/>
      <c r="G405" s="182"/>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127"/>
      <c r="C406" s="497"/>
      <c r="D406" s="56"/>
      <c r="E406" s="56"/>
      <c r="F406" s="129"/>
      <c r="G406" s="182"/>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127"/>
      <c r="C407" s="497"/>
      <c r="D407" s="56"/>
      <c r="E407" s="56"/>
      <c r="F407" s="129"/>
      <c r="G407" s="182"/>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127"/>
      <c r="C408" s="497"/>
      <c r="D408" s="56"/>
      <c r="E408" s="56"/>
      <c r="F408" s="129"/>
      <c r="G408" s="182"/>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127"/>
      <c r="C409" s="497"/>
      <c r="D409" s="56"/>
      <c r="E409" s="56"/>
      <c r="F409" s="129"/>
      <c r="G409" s="182"/>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127"/>
      <c r="C410" s="497"/>
      <c r="D410" s="56"/>
      <c r="E410" s="56"/>
      <c r="F410" s="129"/>
      <c r="G410" s="182"/>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127"/>
      <c r="C411" s="497"/>
      <c r="D411" s="56"/>
      <c r="E411" s="56"/>
      <c r="F411" s="129"/>
      <c r="G411" s="182"/>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127"/>
      <c r="C412" s="497"/>
      <c r="D412" s="56"/>
      <c r="E412" s="56"/>
      <c r="F412" s="129"/>
      <c r="G412" s="182"/>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127"/>
      <c r="C413" s="497"/>
      <c r="D413" s="56"/>
      <c r="E413" s="56"/>
      <c r="F413" s="129"/>
      <c r="G413" s="182"/>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127"/>
      <c r="C414" s="497"/>
      <c r="D414" s="56"/>
      <c r="E414" s="56"/>
      <c r="F414" s="129"/>
      <c r="G414" s="182"/>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127"/>
      <c r="C415" s="497"/>
      <c r="D415" s="56"/>
      <c r="E415" s="56"/>
      <c r="F415" s="129"/>
      <c r="G415" s="182"/>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127"/>
      <c r="C416" s="497"/>
      <c r="D416" s="56"/>
      <c r="E416" s="56"/>
      <c r="F416" s="129"/>
      <c r="G416" s="182"/>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127"/>
      <c r="C417" s="497"/>
      <c r="D417" s="56"/>
      <c r="E417" s="56"/>
      <c r="F417" s="129"/>
      <c r="G417" s="182"/>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127"/>
      <c r="C418" s="497"/>
      <c r="D418" s="56"/>
      <c r="E418" s="56"/>
      <c r="F418" s="129"/>
      <c r="G418" s="182"/>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127"/>
      <c r="C419" s="497"/>
      <c r="D419" s="56"/>
      <c r="E419" s="56"/>
      <c r="F419" s="129"/>
      <c r="G419" s="182"/>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127"/>
      <c r="C420" s="497"/>
      <c r="D420" s="56"/>
      <c r="E420" s="56"/>
      <c r="F420" s="129"/>
      <c r="G420" s="182"/>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127"/>
      <c r="C421" s="497"/>
      <c r="D421" s="56"/>
      <c r="E421" s="56"/>
      <c r="F421" s="129"/>
      <c r="G421" s="182"/>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127"/>
      <c r="C422" s="497"/>
      <c r="D422" s="56"/>
      <c r="E422" s="56"/>
      <c r="F422" s="129"/>
      <c r="G422" s="182"/>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127"/>
      <c r="C423" s="497"/>
      <c r="D423" s="56"/>
      <c r="E423" s="56"/>
      <c r="F423" s="129"/>
      <c r="G423" s="182"/>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127"/>
      <c r="C424" s="497"/>
      <c r="D424" s="56"/>
      <c r="E424" s="56"/>
      <c r="F424" s="129"/>
      <c r="G424" s="182"/>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127"/>
      <c r="C425" s="497"/>
      <c r="D425" s="56"/>
      <c r="E425" s="56"/>
      <c r="F425" s="129"/>
      <c r="G425" s="182"/>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127"/>
      <c r="C426" s="497"/>
      <c r="D426" s="56"/>
      <c r="E426" s="56"/>
      <c r="F426" s="129"/>
      <c r="G426" s="182"/>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127"/>
      <c r="C427" s="497"/>
      <c r="D427" s="56"/>
      <c r="E427" s="56"/>
      <c r="F427" s="129"/>
      <c r="G427" s="182"/>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127"/>
      <c r="C428" s="497"/>
      <c r="D428" s="56"/>
      <c r="E428" s="56"/>
      <c r="F428" s="129"/>
      <c r="G428" s="182"/>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127"/>
      <c r="C429" s="497"/>
      <c r="D429" s="56"/>
      <c r="E429" s="56"/>
      <c r="F429" s="129"/>
      <c r="G429" s="182"/>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127"/>
      <c r="C430" s="497"/>
      <c r="D430" s="56"/>
      <c r="E430" s="56"/>
      <c r="F430" s="129"/>
      <c r="G430" s="182"/>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127"/>
      <c r="C431" s="497"/>
      <c r="D431" s="56"/>
      <c r="E431" s="56"/>
      <c r="F431" s="129"/>
      <c r="G431" s="182"/>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127"/>
      <c r="C432" s="497"/>
      <c r="D432" s="56"/>
      <c r="E432" s="56"/>
      <c r="F432" s="129"/>
      <c r="G432" s="182"/>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127"/>
      <c r="C433" s="497"/>
      <c r="D433" s="56"/>
      <c r="E433" s="56"/>
      <c r="F433" s="129"/>
      <c r="G433" s="182"/>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127"/>
      <c r="C434" s="497"/>
      <c r="D434" s="56"/>
      <c r="E434" s="56"/>
      <c r="F434" s="129"/>
      <c r="G434" s="182"/>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127"/>
      <c r="C435" s="497"/>
      <c r="D435" s="56"/>
      <c r="E435" s="56"/>
      <c r="F435" s="129"/>
      <c r="G435" s="182"/>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127"/>
      <c r="C436" s="497"/>
      <c r="D436" s="56"/>
      <c r="E436" s="56"/>
      <c r="F436" s="129"/>
      <c r="G436" s="182"/>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127"/>
      <c r="C437" s="497"/>
      <c r="D437" s="56"/>
      <c r="E437" s="56"/>
      <c r="F437" s="129"/>
      <c r="G437" s="182"/>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127"/>
      <c r="C438" s="497"/>
      <c r="D438" s="56"/>
      <c r="E438" s="56"/>
      <c r="F438" s="129"/>
      <c r="G438" s="182"/>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127"/>
      <c r="C439" s="497"/>
      <c r="D439" s="56"/>
      <c r="E439" s="56"/>
      <c r="F439" s="129"/>
      <c r="G439" s="182"/>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127"/>
      <c r="C440" s="497"/>
      <c r="D440" s="56"/>
      <c r="E440" s="56"/>
      <c r="F440" s="129"/>
      <c r="G440" s="182"/>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127"/>
      <c r="C441" s="497"/>
      <c r="D441" s="56"/>
      <c r="E441" s="56"/>
      <c r="F441" s="129"/>
      <c r="G441" s="182"/>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127"/>
      <c r="C442" s="497"/>
      <c r="D442" s="56"/>
      <c r="E442" s="56"/>
      <c r="F442" s="129"/>
      <c r="G442" s="182"/>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127"/>
      <c r="C443" s="497"/>
      <c r="D443" s="56"/>
      <c r="E443" s="56"/>
      <c r="F443" s="129"/>
      <c r="G443" s="182"/>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127"/>
      <c r="C444" s="497"/>
      <c r="D444" s="56"/>
      <c r="E444" s="56"/>
      <c r="F444" s="129"/>
      <c r="G444" s="182"/>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127"/>
      <c r="C445" s="497"/>
      <c r="D445" s="56"/>
      <c r="E445" s="56"/>
      <c r="F445" s="129"/>
      <c r="G445" s="182"/>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127"/>
      <c r="C446" s="497"/>
      <c r="D446" s="56"/>
      <c r="E446" s="56"/>
      <c r="F446" s="129"/>
      <c r="G446" s="182"/>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127"/>
      <c r="C447" s="497"/>
      <c r="D447" s="56"/>
      <c r="E447" s="56"/>
      <c r="F447" s="129"/>
      <c r="G447" s="182"/>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127"/>
      <c r="C448" s="497"/>
      <c r="D448" s="56"/>
      <c r="E448" s="56"/>
      <c r="F448" s="129"/>
      <c r="G448" s="182"/>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127"/>
      <c r="C449" s="497"/>
      <c r="D449" s="56"/>
      <c r="E449" s="56"/>
      <c r="F449" s="129"/>
      <c r="G449" s="182"/>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127"/>
      <c r="C450" s="497"/>
      <c r="D450" s="56"/>
      <c r="E450" s="56"/>
      <c r="F450" s="129"/>
      <c r="G450" s="182"/>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127"/>
      <c r="C451" s="497"/>
      <c r="D451" s="56"/>
      <c r="E451" s="56"/>
      <c r="F451" s="129"/>
      <c r="G451" s="182"/>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127"/>
      <c r="C452" s="497"/>
      <c r="D452" s="56"/>
      <c r="E452" s="56"/>
      <c r="F452" s="129"/>
      <c r="G452" s="182"/>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127"/>
      <c r="C453" s="497"/>
      <c r="D453" s="56"/>
      <c r="E453" s="56"/>
      <c r="F453" s="129"/>
      <c r="G453" s="182"/>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127"/>
      <c r="C454" s="497"/>
      <c r="D454" s="56"/>
      <c r="E454" s="56"/>
      <c r="F454" s="129"/>
      <c r="G454" s="182"/>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127"/>
      <c r="C455" s="497"/>
      <c r="D455" s="56"/>
      <c r="E455" s="56"/>
      <c r="F455" s="129"/>
      <c r="G455" s="182"/>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127"/>
      <c r="C456" s="497"/>
      <c r="D456" s="56"/>
      <c r="E456" s="56"/>
      <c r="F456" s="129"/>
      <c r="G456" s="182"/>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127"/>
      <c r="C457" s="497"/>
      <c r="D457" s="56"/>
      <c r="E457" s="56"/>
      <c r="F457" s="129"/>
      <c r="G457" s="182"/>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127"/>
      <c r="C458" s="497"/>
      <c r="D458" s="56"/>
      <c r="E458" s="56"/>
      <c r="F458" s="129"/>
      <c r="G458" s="182"/>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127"/>
      <c r="C459" s="497"/>
      <c r="D459" s="56"/>
      <c r="E459" s="56"/>
      <c r="F459" s="129"/>
      <c r="G459" s="182"/>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127"/>
      <c r="C460" s="497"/>
      <c r="D460" s="56"/>
      <c r="E460" s="56"/>
      <c r="F460" s="129"/>
      <c r="G460" s="182"/>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127"/>
      <c r="C461" s="497"/>
      <c r="D461" s="56"/>
      <c r="E461" s="56"/>
      <c r="F461" s="129"/>
      <c r="G461" s="182"/>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127"/>
      <c r="C462" s="497"/>
      <c r="D462" s="56"/>
      <c r="E462" s="56"/>
      <c r="F462" s="129"/>
      <c r="G462" s="182"/>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127"/>
      <c r="C463" s="497"/>
      <c r="D463" s="56"/>
      <c r="E463" s="56"/>
      <c r="F463" s="129"/>
      <c r="G463" s="182"/>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127"/>
      <c r="C464" s="497"/>
      <c r="D464" s="56"/>
      <c r="E464" s="56"/>
      <c r="F464" s="129"/>
      <c r="G464" s="182"/>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127"/>
      <c r="C465" s="497"/>
      <c r="D465" s="56"/>
      <c r="E465" s="56"/>
      <c r="F465" s="129"/>
      <c r="G465" s="182"/>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127"/>
      <c r="C466" s="497"/>
      <c r="D466" s="56"/>
      <c r="E466" s="56"/>
      <c r="F466" s="129"/>
      <c r="G466" s="182"/>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127"/>
      <c r="C467" s="497"/>
      <c r="D467" s="56"/>
      <c r="E467" s="56"/>
      <c r="F467" s="129"/>
      <c r="G467" s="182"/>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127"/>
      <c r="C468" s="497"/>
      <c r="D468" s="56"/>
      <c r="E468" s="56"/>
      <c r="F468" s="129"/>
      <c r="G468" s="182"/>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127"/>
      <c r="C469" s="497"/>
      <c r="D469" s="56"/>
      <c r="E469" s="56"/>
      <c r="F469" s="129"/>
      <c r="G469" s="182"/>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127"/>
      <c r="C470" s="497"/>
      <c r="D470" s="56"/>
      <c r="E470" s="56"/>
      <c r="F470" s="129"/>
      <c r="G470" s="182"/>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127"/>
      <c r="C471" s="497"/>
      <c r="D471" s="56"/>
      <c r="E471" s="56"/>
      <c r="F471" s="129"/>
      <c r="G471" s="182"/>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127"/>
      <c r="C472" s="497"/>
      <c r="D472" s="56"/>
      <c r="E472" s="56"/>
      <c r="F472" s="129"/>
      <c r="G472" s="182"/>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127"/>
      <c r="C473" s="497"/>
      <c r="D473" s="56"/>
      <c r="E473" s="56"/>
      <c r="F473" s="129"/>
      <c r="G473" s="182"/>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127"/>
      <c r="C474" s="497"/>
      <c r="D474" s="56"/>
      <c r="E474" s="56"/>
      <c r="F474" s="129"/>
      <c r="G474" s="182"/>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127"/>
      <c r="C475" s="497"/>
      <c r="D475" s="56"/>
      <c r="E475" s="56"/>
      <c r="F475" s="129"/>
      <c r="G475" s="182"/>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127"/>
      <c r="C476" s="497"/>
      <c r="D476" s="56"/>
      <c r="E476" s="56"/>
      <c r="F476" s="129"/>
      <c r="G476" s="182"/>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127"/>
      <c r="C477" s="497"/>
      <c r="D477" s="56"/>
      <c r="E477" s="56"/>
      <c r="F477" s="129"/>
      <c r="G477" s="182"/>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127"/>
      <c r="C478" s="497"/>
      <c r="D478" s="56"/>
      <c r="E478" s="56"/>
      <c r="F478" s="129"/>
      <c r="G478" s="182"/>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127"/>
      <c r="C479" s="497"/>
      <c r="D479" s="56"/>
      <c r="E479" s="56"/>
      <c r="F479" s="129"/>
      <c r="G479" s="182"/>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127"/>
      <c r="C480" s="497"/>
      <c r="D480" s="56"/>
      <c r="E480" s="56"/>
      <c r="F480" s="129"/>
      <c r="G480" s="182"/>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127"/>
      <c r="C481" s="497"/>
      <c r="D481" s="56"/>
      <c r="E481" s="56"/>
      <c r="F481" s="129"/>
      <c r="G481" s="182"/>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127"/>
      <c r="C482" s="497"/>
      <c r="D482" s="56"/>
      <c r="E482" s="56"/>
      <c r="F482" s="129"/>
      <c r="G482" s="182"/>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127"/>
      <c r="C483" s="497"/>
      <c r="D483" s="56"/>
      <c r="E483" s="56"/>
      <c r="F483" s="129"/>
      <c r="G483" s="182"/>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127"/>
      <c r="C484" s="497"/>
      <c r="D484" s="56"/>
      <c r="E484" s="56"/>
      <c r="F484" s="129"/>
      <c r="G484" s="182"/>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127"/>
      <c r="C485" s="497"/>
      <c r="D485" s="56"/>
      <c r="E485" s="56"/>
      <c r="F485" s="129"/>
      <c r="G485" s="182"/>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127"/>
      <c r="C486" s="497"/>
      <c r="D486" s="56"/>
      <c r="E486" s="56"/>
      <c r="F486" s="129"/>
      <c r="G486" s="182"/>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127"/>
      <c r="C487" s="497"/>
      <c r="D487" s="56"/>
      <c r="E487" s="56"/>
      <c r="F487" s="129"/>
      <c r="G487" s="182"/>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127"/>
      <c r="C488" s="497"/>
      <c r="D488" s="56"/>
      <c r="E488" s="56"/>
      <c r="F488" s="129"/>
      <c r="G488" s="182"/>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127"/>
      <c r="C489" s="497"/>
      <c r="D489" s="56"/>
      <c r="E489" s="56"/>
      <c r="F489" s="129"/>
      <c r="G489" s="182"/>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127"/>
      <c r="C490" s="497"/>
      <c r="D490" s="56"/>
      <c r="E490" s="56"/>
      <c r="F490" s="129"/>
      <c r="G490" s="182"/>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127"/>
      <c r="C491" s="497"/>
      <c r="D491" s="56"/>
      <c r="E491" s="56"/>
      <c r="F491" s="129"/>
      <c r="G491" s="182"/>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127"/>
      <c r="C492" s="497"/>
      <c r="D492" s="56"/>
      <c r="E492" s="56"/>
      <c r="F492" s="129"/>
      <c r="G492" s="182"/>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127"/>
      <c r="C493" s="497"/>
      <c r="D493" s="56"/>
      <c r="E493" s="56"/>
      <c r="F493" s="129"/>
      <c r="G493" s="182"/>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127"/>
      <c r="C494" s="497"/>
      <c r="D494" s="56"/>
      <c r="E494" s="56"/>
      <c r="F494" s="129"/>
      <c r="G494" s="182"/>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127"/>
      <c r="C495" s="497"/>
      <c r="D495" s="56"/>
      <c r="E495" s="56"/>
      <c r="F495" s="129"/>
      <c r="G495" s="182"/>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127"/>
      <c r="C496" s="497"/>
      <c r="D496" s="56"/>
      <c r="E496" s="56"/>
      <c r="F496" s="129"/>
      <c r="G496" s="182"/>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127"/>
      <c r="C497" s="497"/>
      <c r="D497" s="56"/>
      <c r="E497" s="56"/>
      <c r="F497" s="129"/>
      <c r="G497" s="182"/>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127"/>
      <c r="C498" s="497"/>
      <c r="D498" s="56"/>
      <c r="E498" s="56"/>
      <c r="F498" s="129"/>
      <c r="G498" s="182"/>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127"/>
      <c r="C499" s="497"/>
      <c r="D499" s="56"/>
      <c r="E499" s="56"/>
      <c r="F499" s="129"/>
      <c r="G499" s="182"/>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127"/>
      <c r="C500" s="497"/>
      <c r="D500" s="56"/>
      <c r="E500" s="56"/>
      <c r="F500" s="129"/>
      <c r="G500" s="182"/>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127"/>
      <c r="C501" s="497"/>
      <c r="D501" s="56"/>
      <c r="E501" s="56"/>
      <c r="F501" s="129"/>
      <c r="G501" s="182"/>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127"/>
      <c r="C502" s="497"/>
      <c r="D502" s="56"/>
      <c r="E502" s="56"/>
      <c r="F502" s="129"/>
      <c r="G502" s="182"/>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127"/>
      <c r="C503" s="497"/>
      <c r="D503" s="56"/>
      <c r="E503" s="56"/>
      <c r="F503" s="129"/>
      <c r="G503" s="182"/>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127"/>
      <c r="C504" s="497"/>
      <c r="D504" s="56"/>
      <c r="E504" s="56"/>
      <c r="F504" s="129"/>
      <c r="G504" s="182"/>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127"/>
      <c r="C505" s="497"/>
      <c r="D505" s="56"/>
      <c r="E505" s="56"/>
      <c r="F505" s="129"/>
      <c r="G505" s="182"/>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127"/>
      <c r="C506" s="497"/>
      <c r="D506" s="56"/>
      <c r="E506" s="56"/>
      <c r="F506" s="129"/>
      <c r="G506" s="182"/>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127"/>
      <c r="C507" s="497"/>
      <c r="D507" s="56"/>
      <c r="E507" s="56"/>
      <c r="F507" s="129"/>
      <c r="G507" s="182"/>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127"/>
      <c r="C508" s="497"/>
      <c r="D508" s="56"/>
      <c r="E508" s="56"/>
      <c r="F508" s="129"/>
      <c r="G508" s="182"/>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127"/>
      <c r="C509" s="497"/>
      <c r="D509" s="56"/>
      <c r="E509" s="56"/>
      <c r="F509" s="129"/>
      <c r="G509" s="182"/>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127"/>
      <c r="C510" s="497"/>
      <c r="D510" s="56"/>
      <c r="E510" s="56"/>
      <c r="F510" s="129"/>
      <c r="G510" s="182"/>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127"/>
      <c r="C511" s="497"/>
      <c r="D511" s="56"/>
      <c r="E511" s="56"/>
      <c r="F511" s="129"/>
      <c r="G511" s="182"/>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127"/>
      <c r="C512" s="497"/>
      <c r="D512" s="56"/>
      <c r="E512" s="56"/>
      <c r="F512" s="129"/>
      <c r="G512" s="182"/>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127"/>
      <c r="C513" s="497"/>
      <c r="D513" s="56"/>
      <c r="E513" s="56"/>
      <c r="F513" s="129"/>
      <c r="G513" s="182"/>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127"/>
      <c r="C514" s="497"/>
      <c r="D514" s="56"/>
      <c r="E514" s="56"/>
      <c r="F514" s="129"/>
      <c r="G514" s="182"/>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127"/>
      <c r="C515" s="497"/>
      <c r="D515" s="56"/>
      <c r="E515" s="56"/>
      <c r="F515" s="129"/>
      <c r="G515" s="182"/>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127"/>
      <c r="C516" s="497"/>
      <c r="D516" s="56"/>
      <c r="E516" s="56"/>
      <c r="F516" s="129"/>
      <c r="G516" s="182"/>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127"/>
      <c r="C517" s="497"/>
      <c r="D517" s="56"/>
      <c r="E517" s="56"/>
      <c r="F517" s="129"/>
      <c r="G517" s="182"/>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127"/>
      <c r="C518" s="497"/>
      <c r="D518" s="56"/>
      <c r="E518" s="56"/>
      <c r="F518" s="129"/>
      <c r="G518" s="182"/>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127"/>
      <c r="C519" s="497"/>
      <c r="D519" s="56"/>
      <c r="E519" s="56"/>
      <c r="F519" s="129"/>
      <c r="G519" s="182"/>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127"/>
      <c r="C520" s="497"/>
      <c r="D520" s="56"/>
      <c r="E520" s="56"/>
      <c r="F520" s="129"/>
      <c r="G520" s="182"/>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127"/>
      <c r="C521" s="497"/>
      <c r="D521" s="56"/>
      <c r="E521" s="56"/>
      <c r="F521" s="129"/>
      <c r="G521" s="182"/>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127"/>
      <c r="C522" s="497"/>
      <c r="D522" s="56"/>
      <c r="E522" s="56"/>
      <c r="F522" s="129"/>
      <c r="G522" s="182"/>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127"/>
      <c r="C523" s="497"/>
      <c r="D523" s="56"/>
      <c r="E523" s="56"/>
      <c r="F523" s="129"/>
      <c r="G523" s="182"/>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127"/>
      <c r="C524" s="497"/>
      <c r="D524" s="56"/>
      <c r="E524" s="56"/>
      <c r="F524" s="129"/>
      <c r="G524" s="182"/>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127"/>
      <c r="C525" s="497"/>
      <c r="D525" s="56"/>
      <c r="E525" s="56"/>
      <c r="F525" s="129"/>
      <c r="G525" s="182"/>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127"/>
      <c r="C526" s="497"/>
      <c r="D526" s="56"/>
      <c r="E526" s="56"/>
      <c r="F526" s="129"/>
      <c r="G526" s="182"/>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127"/>
      <c r="C527" s="497"/>
      <c r="D527" s="56"/>
      <c r="E527" s="56"/>
      <c r="F527" s="129"/>
      <c r="G527" s="182"/>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127"/>
      <c r="C528" s="497"/>
      <c r="D528" s="56"/>
      <c r="E528" s="56"/>
      <c r="F528" s="129"/>
      <c r="G528" s="182"/>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127"/>
      <c r="C529" s="497"/>
      <c r="D529" s="56"/>
      <c r="E529" s="56"/>
      <c r="F529" s="129"/>
      <c r="G529" s="182"/>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127"/>
      <c r="C530" s="497"/>
      <c r="D530" s="56"/>
      <c r="E530" s="56"/>
      <c r="F530" s="129"/>
      <c r="G530" s="182"/>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127"/>
      <c r="C531" s="497"/>
      <c r="D531" s="56"/>
      <c r="E531" s="56"/>
      <c r="F531" s="129"/>
      <c r="G531" s="182"/>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127"/>
      <c r="C532" s="497"/>
      <c r="D532" s="56"/>
      <c r="E532" s="56"/>
      <c r="F532" s="129"/>
      <c r="G532" s="182"/>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127"/>
      <c r="C533" s="497"/>
      <c r="D533" s="56"/>
      <c r="E533" s="56"/>
      <c r="F533" s="129"/>
      <c r="G533" s="182"/>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127"/>
      <c r="C534" s="497"/>
      <c r="D534" s="56"/>
      <c r="E534" s="56"/>
      <c r="F534" s="129"/>
      <c r="G534" s="182"/>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127"/>
      <c r="C535" s="497"/>
      <c r="D535" s="56"/>
      <c r="E535" s="56"/>
      <c r="F535" s="129"/>
      <c r="G535" s="182"/>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127"/>
      <c r="C536" s="497"/>
      <c r="D536" s="56"/>
      <c r="E536" s="56"/>
      <c r="F536" s="129"/>
      <c r="G536" s="182"/>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127"/>
      <c r="C537" s="497"/>
      <c r="D537" s="56"/>
      <c r="E537" s="56"/>
      <c r="F537" s="129"/>
      <c r="G537" s="182"/>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127"/>
      <c r="C538" s="497"/>
      <c r="D538" s="56"/>
      <c r="E538" s="56"/>
      <c r="F538" s="129"/>
      <c r="G538" s="182"/>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127"/>
      <c r="C539" s="497"/>
      <c r="D539" s="56"/>
      <c r="E539" s="56"/>
      <c r="F539" s="129"/>
      <c r="G539" s="182"/>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127"/>
      <c r="C540" s="497"/>
      <c r="D540" s="56"/>
      <c r="E540" s="56"/>
      <c r="F540" s="129"/>
      <c r="G540" s="182"/>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127"/>
      <c r="C541" s="497"/>
      <c r="D541" s="56"/>
      <c r="E541" s="56"/>
      <c r="F541" s="129"/>
      <c r="G541" s="182"/>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127"/>
      <c r="C542" s="497"/>
      <c r="D542" s="56"/>
      <c r="E542" s="56"/>
      <c r="F542" s="129"/>
      <c r="G542" s="182"/>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127"/>
      <c r="C543" s="497"/>
      <c r="D543" s="56"/>
      <c r="E543" s="56"/>
      <c r="F543" s="129"/>
      <c r="G543" s="182"/>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127"/>
      <c r="C544" s="497"/>
      <c r="D544" s="56"/>
      <c r="E544" s="56"/>
      <c r="F544" s="129"/>
      <c r="G544" s="182"/>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127"/>
      <c r="C545" s="497"/>
      <c r="D545" s="56"/>
      <c r="E545" s="56"/>
      <c r="F545" s="129"/>
      <c r="G545" s="182"/>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127"/>
      <c r="C546" s="497"/>
      <c r="D546" s="56"/>
      <c r="E546" s="56"/>
      <c r="F546" s="129"/>
      <c r="G546" s="182"/>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127"/>
      <c r="C547" s="497"/>
      <c r="D547" s="56"/>
      <c r="E547" s="56"/>
      <c r="F547" s="129"/>
      <c r="G547" s="182"/>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127"/>
      <c r="C548" s="497"/>
      <c r="D548" s="56"/>
      <c r="E548" s="56"/>
      <c r="F548" s="129"/>
      <c r="G548" s="182"/>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127"/>
      <c r="C549" s="497"/>
      <c r="D549" s="56"/>
      <c r="E549" s="56"/>
      <c r="F549" s="129"/>
      <c r="G549" s="182"/>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127"/>
      <c r="C550" s="497"/>
      <c r="D550" s="56"/>
      <c r="E550" s="56"/>
      <c r="F550" s="129"/>
      <c r="G550" s="182"/>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127"/>
      <c r="C551" s="497"/>
      <c r="D551" s="56"/>
      <c r="E551" s="56"/>
      <c r="F551" s="129"/>
      <c r="G551" s="182"/>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127"/>
      <c r="C552" s="497"/>
      <c r="D552" s="56"/>
      <c r="E552" s="56"/>
      <c r="F552" s="129"/>
      <c r="G552" s="182"/>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127"/>
      <c r="C553" s="497"/>
      <c r="D553" s="56"/>
      <c r="E553" s="56"/>
      <c r="F553" s="129"/>
      <c r="G553" s="182"/>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127"/>
      <c r="C554" s="497"/>
      <c r="D554" s="56"/>
      <c r="E554" s="56"/>
      <c r="F554" s="129"/>
      <c r="G554" s="182"/>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127"/>
      <c r="C555" s="497"/>
      <c r="D555" s="56"/>
      <c r="E555" s="56"/>
      <c r="F555" s="129"/>
      <c r="G555" s="182"/>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127"/>
      <c r="C556" s="497"/>
      <c r="D556" s="56"/>
      <c r="E556" s="56"/>
      <c r="F556" s="129"/>
      <c r="G556" s="182"/>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127"/>
      <c r="C557" s="497"/>
      <c r="D557" s="56"/>
      <c r="E557" s="56"/>
      <c r="F557" s="129"/>
      <c r="G557" s="182"/>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127"/>
      <c r="C558" s="497"/>
      <c r="D558" s="56"/>
      <c r="E558" s="56"/>
      <c r="F558" s="129"/>
      <c r="G558" s="182"/>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127"/>
      <c r="C559" s="497"/>
      <c r="D559" s="56"/>
      <c r="E559" s="56"/>
      <c r="F559" s="129"/>
      <c r="G559" s="182"/>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127"/>
      <c r="C560" s="497"/>
      <c r="D560" s="56"/>
      <c r="E560" s="56"/>
      <c r="F560" s="129"/>
      <c r="G560" s="182"/>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127"/>
      <c r="C561" s="497"/>
      <c r="D561" s="56"/>
      <c r="E561" s="56"/>
      <c r="F561" s="129"/>
      <c r="G561" s="182"/>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127"/>
      <c r="C562" s="497"/>
      <c r="D562" s="56"/>
      <c r="E562" s="56"/>
      <c r="F562" s="129"/>
      <c r="G562" s="182"/>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127"/>
      <c r="C563" s="497"/>
      <c r="D563" s="56"/>
      <c r="E563" s="56"/>
      <c r="F563" s="129"/>
      <c r="G563" s="182"/>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127"/>
      <c r="C564" s="497"/>
      <c r="D564" s="56"/>
      <c r="E564" s="56"/>
      <c r="F564" s="129"/>
      <c r="G564" s="182"/>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127"/>
      <c r="C565" s="497"/>
      <c r="D565" s="56"/>
      <c r="E565" s="56"/>
      <c r="F565" s="129"/>
      <c r="G565" s="182"/>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127"/>
      <c r="C566" s="497"/>
      <c r="D566" s="56"/>
      <c r="E566" s="56"/>
      <c r="F566" s="129"/>
      <c r="G566" s="182"/>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127"/>
      <c r="C567" s="497"/>
      <c r="D567" s="56"/>
      <c r="E567" s="56"/>
      <c r="F567" s="129"/>
      <c r="G567" s="182"/>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127"/>
      <c r="C568" s="497"/>
      <c r="D568" s="56"/>
      <c r="E568" s="56"/>
      <c r="F568" s="129"/>
      <c r="G568" s="182"/>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127"/>
      <c r="C569" s="497"/>
      <c r="D569" s="56"/>
      <c r="E569" s="56"/>
      <c r="F569" s="129"/>
      <c r="G569" s="182"/>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127"/>
      <c r="C570" s="497"/>
      <c r="D570" s="56"/>
      <c r="E570" s="56"/>
      <c r="F570" s="129"/>
      <c r="G570" s="182"/>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127"/>
      <c r="C571" s="497"/>
      <c r="D571" s="56"/>
      <c r="E571" s="56"/>
      <c r="F571" s="129"/>
      <c r="G571" s="182"/>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127"/>
      <c r="C572" s="497"/>
      <c r="D572" s="56"/>
      <c r="E572" s="56"/>
      <c r="F572" s="129"/>
      <c r="G572" s="182"/>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127"/>
      <c r="C573" s="497"/>
      <c r="D573" s="56"/>
      <c r="E573" s="56"/>
      <c r="F573" s="129"/>
      <c r="G573" s="182"/>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127"/>
      <c r="C574" s="497"/>
      <c r="D574" s="56"/>
      <c r="E574" s="56"/>
      <c r="F574" s="129"/>
      <c r="G574" s="182"/>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127"/>
      <c r="C575" s="497"/>
      <c r="D575" s="56"/>
      <c r="E575" s="56"/>
      <c r="F575" s="129"/>
      <c r="G575" s="182"/>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127"/>
      <c r="C576" s="497"/>
      <c r="D576" s="56"/>
      <c r="E576" s="56"/>
      <c r="F576" s="129"/>
      <c r="G576" s="182"/>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127"/>
      <c r="C577" s="497"/>
      <c r="D577" s="56"/>
      <c r="E577" s="56"/>
      <c r="F577" s="129"/>
      <c r="G577" s="182"/>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127"/>
      <c r="C578" s="497"/>
      <c r="D578" s="56"/>
      <c r="E578" s="56"/>
      <c r="F578" s="129"/>
      <c r="G578" s="182"/>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127"/>
      <c r="C579" s="497"/>
      <c r="D579" s="56"/>
      <c r="E579" s="56"/>
      <c r="F579" s="129"/>
      <c r="G579" s="182"/>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127"/>
      <c r="C580" s="497"/>
      <c r="D580" s="56"/>
      <c r="E580" s="56"/>
      <c r="F580" s="129"/>
      <c r="G580" s="182"/>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127"/>
      <c r="C581" s="497"/>
      <c r="D581" s="56"/>
      <c r="E581" s="56"/>
      <c r="F581" s="129"/>
      <c r="G581" s="182"/>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127"/>
      <c r="C582" s="497"/>
      <c r="D582" s="56"/>
      <c r="E582" s="56"/>
      <c r="F582" s="129"/>
      <c r="G582" s="182"/>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127"/>
      <c r="C583" s="497"/>
      <c r="D583" s="56"/>
      <c r="E583" s="56"/>
      <c r="F583" s="129"/>
      <c r="G583" s="182"/>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127"/>
      <c r="C584" s="497"/>
      <c r="D584" s="56"/>
      <c r="E584" s="56"/>
      <c r="F584" s="129"/>
      <c r="G584" s="182"/>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127"/>
      <c r="C585" s="497"/>
      <c r="D585" s="56"/>
      <c r="E585" s="56"/>
      <c r="F585" s="129"/>
      <c r="G585" s="182"/>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127"/>
      <c r="C586" s="497"/>
      <c r="D586" s="56"/>
      <c r="E586" s="56"/>
      <c r="F586" s="129"/>
      <c r="G586" s="182"/>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127"/>
      <c r="C587" s="497"/>
      <c r="D587" s="56"/>
      <c r="E587" s="56"/>
      <c r="F587" s="129"/>
      <c r="G587" s="182"/>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127"/>
      <c r="C588" s="497"/>
      <c r="D588" s="56"/>
      <c r="E588" s="56"/>
      <c r="F588" s="129"/>
      <c r="G588" s="182"/>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127"/>
      <c r="C589" s="497"/>
      <c r="D589" s="56"/>
      <c r="E589" s="56"/>
      <c r="F589" s="129"/>
      <c r="G589" s="182"/>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127"/>
      <c r="C590" s="497"/>
      <c r="D590" s="56"/>
      <c r="E590" s="56"/>
      <c r="F590" s="129"/>
      <c r="G590" s="182"/>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127"/>
      <c r="C591" s="497"/>
      <c r="D591" s="56"/>
      <c r="E591" s="56"/>
      <c r="F591" s="129"/>
      <c r="G591" s="182"/>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127"/>
      <c r="C592" s="497"/>
      <c r="D592" s="56"/>
      <c r="E592" s="56"/>
      <c r="F592" s="129"/>
      <c r="G592" s="182"/>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127"/>
      <c r="C593" s="497"/>
      <c r="D593" s="56"/>
      <c r="E593" s="56"/>
      <c r="F593" s="129"/>
      <c r="G593" s="182"/>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127"/>
      <c r="C594" s="497"/>
      <c r="D594" s="56"/>
      <c r="E594" s="56"/>
      <c r="F594" s="129"/>
      <c r="G594" s="182"/>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127"/>
      <c r="C595" s="497"/>
      <c r="D595" s="56"/>
      <c r="E595" s="56"/>
      <c r="F595" s="129"/>
      <c r="G595" s="182"/>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127"/>
      <c r="C596" s="497"/>
      <c r="D596" s="56"/>
      <c r="E596" s="56"/>
      <c r="F596" s="129"/>
      <c r="G596" s="182"/>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127"/>
      <c r="C597" s="497"/>
      <c r="D597" s="56"/>
      <c r="E597" s="56"/>
      <c r="F597" s="129"/>
      <c r="G597" s="182"/>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127"/>
      <c r="C598" s="497"/>
      <c r="D598" s="56"/>
      <c r="E598" s="56"/>
      <c r="F598" s="129"/>
      <c r="G598" s="182"/>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127"/>
      <c r="C599" s="497"/>
      <c r="D599" s="56"/>
      <c r="E599" s="56"/>
      <c r="F599" s="129"/>
      <c r="G599" s="182"/>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127"/>
      <c r="C600" s="497"/>
      <c r="D600" s="56"/>
      <c r="E600" s="56"/>
      <c r="F600" s="129"/>
      <c r="G600" s="182"/>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127"/>
      <c r="C601" s="497"/>
      <c r="D601" s="56"/>
      <c r="E601" s="56"/>
      <c r="F601" s="129"/>
      <c r="G601" s="182"/>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127"/>
      <c r="C602" s="497"/>
      <c r="D602" s="56"/>
      <c r="E602" s="56"/>
      <c r="F602" s="129"/>
      <c r="G602" s="182"/>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127"/>
      <c r="C603" s="497"/>
      <c r="D603" s="56"/>
      <c r="E603" s="56"/>
      <c r="F603" s="129"/>
      <c r="G603" s="182"/>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127"/>
      <c r="C604" s="497"/>
      <c r="D604" s="56"/>
      <c r="E604" s="56"/>
      <c r="F604" s="129"/>
      <c r="G604" s="182"/>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127"/>
      <c r="C605" s="497"/>
      <c r="D605" s="56"/>
      <c r="E605" s="56"/>
      <c r="F605" s="129"/>
      <c r="G605" s="182"/>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127"/>
      <c r="C606" s="497"/>
      <c r="D606" s="56"/>
      <c r="E606" s="56"/>
      <c r="F606" s="129"/>
      <c r="G606" s="182"/>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127"/>
      <c r="C607" s="497"/>
      <c r="D607" s="56"/>
      <c r="E607" s="56"/>
      <c r="F607" s="129"/>
      <c r="G607" s="182"/>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127"/>
      <c r="C608" s="497"/>
      <c r="D608" s="56"/>
      <c r="E608" s="56"/>
      <c r="F608" s="129"/>
      <c r="G608" s="182"/>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127"/>
      <c r="C609" s="497"/>
      <c r="D609" s="56"/>
      <c r="E609" s="56"/>
      <c r="F609" s="129"/>
      <c r="G609" s="182"/>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127"/>
      <c r="C610" s="497"/>
      <c r="D610" s="56"/>
      <c r="E610" s="56"/>
      <c r="F610" s="129"/>
      <c r="G610" s="182"/>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127"/>
      <c r="C611" s="497"/>
      <c r="D611" s="56"/>
      <c r="E611" s="56"/>
      <c r="F611" s="129"/>
      <c r="G611" s="182"/>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127"/>
      <c r="C612" s="497"/>
      <c r="D612" s="56"/>
      <c r="E612" s="56"/>
      <c r="F612" s="129"/>
      <c r="G612" s="182"/>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127"/>
      <c r="C613" s="497"/>
      <c r="D613" s="56"/>
      <c r="E613" s="56"/>
      <c r="F613" s="129"/>
      <c r="G613" s="182"/>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127"/>
      <c r="C614" s="497"/>
      <c r="D614" s="56"/>
      <c r="E614" s="56"/>
      <c r="F614" s="129"/>
      <c r="G614" s="182"/>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127"/>
      <c r="C615" s="497"/>
      <c r="D615" s="56"/>
      <c r="E615" s="56"/>
      <c r="F615" s="129"/>
      <c r="G615" s="182"/>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127"/>
      <c r="C616" s="497"/>
      <c r="D616" s="56"/>
      <c r="E616" s="56"/>
      <c r="F616" s="129"/>
      <c r="G616" s="182"/>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127"/>
      <c r="C617" s="497"/>
      <c r="D617" s="56"/>
      <c r="E617" s="56"/>
      <c r="F617" s="129"/>
      <c r="G617" s="182"/>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127"/>
      <c r="C618" s="497"/>
      <c r="D618" s="56"/>
      <c r="E618" s="56"/>
      <c r="F618" s="129"/>
      <c r="G618" s="182"/>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127"/>
      <c r="C619" s="497"/>
      <c r="D619" s="56"/>
      <c r="E619" s="56"/>
      <c r="F619" s="129"/>
      <c r="G619" s="182"/>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127"/>
      <c r="C620" s="497"/>
      <c r="D620" s="56"/>
      <c r="E620" s="56"/>
      <c r="F620" s="129"/>
      <c r="G620" s="182"/>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127"/>
      <c r="C621" s="497"/>
      <c r="D621" s="56"/>
      <c r="E621" s="56"/>
      <c r="F621" s="129"/>
      <c r="G621" s="182"/>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127"/>
      <c r="C622" s="497"/>
      <c r="D622" s="56"/>
      <c r="E622" s="56"/>
      <c r="F622" s="129"/>
      <c r="G622" s="182"/>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127"/>
      <c r="C623" s="497"/>
      <c r="D623" s="56"/>
      <c r="E623" s="56"/>
      <c r="F623" s="129"/>
      <c r="G623" s="182"/>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127"/>
      <c r="C624" s="497"/>
      <c r="D624" s="56"/>
      <c r="E624" s="56"/>
      <c r="F624" s="129"/>
      <c r="G624" s="182"/>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127"/>
      <c r="C625" s="497"/>
      <c r="D625" s="56"/>
      <c r="E625" s="56"/>
      <c r="F625" s="129"/>
      <c r="G625" s="182"/>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127"/>
      <c r="C626" s="497"/>
      <c r="D626" s="56"/>
      <c r="E626" s="56"/>
      <c r="F626" s="129"/>
      <c r="G626" s="182"/>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127"/>
      <c r="C627" s="497"/>
      <c r="D627" s="56"/>
      <c r="E627" s="56"/>
      <c r="F627" s="129"/>
      <c r="G627" s="182"/>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127"/>
      <c r="C628" s="497"/>
      <c r="D628" s="56"/>
      <c r="E628" s="56"/>
      <c r="F628" s="129"/>
      <c r="G628" s="182"/>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127"/>
      <c r="C629" s="497"/>
      <c r="D629" s="56"/>
      <c r="E629" s="56"/>
      <c r="F629" s="129"/>
      <c r="G629" s="182"/>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127"/>
      <c r="C630" s="497"/>
      <c r="D630" s="56"/>
      <c r="E630" s="56"/>
      <c r="F630" s="129"/>
      <c r="G630" s="182"/>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127"/>
      <c r="C631" s="497"/>
      <c r="D631" s="56"/>
      <c r="E631" s="56"/>
      <c r="F631" s="129"/>
      <c r="G631" s="182"/>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127"/>
      <c r="C632" s="497"/>
      <c r="D632" s="56"/>
      <c r="E632" s="56"/>
      <c r="F632" s="129"/>
      <c r="G632" s="182"/>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127"/>
      <c r="C633" s="497"/>
      <c r="D633" s="56"/>
      <c r="E633" s="56"/>
      <c r="F633" s="129"/>
      <c r="G633" s="182"/>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127"/>
      <c r="C634" s="497"/>
      <c r="D634" s="56"/>
      <c r="E634" s="56"/>
      <c r="F634" s="129"/>
      <c r="G634" s="182"/>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127"/>
      <c r="C635" s="497"/>
      <c r="D635" s="56"/>
      <c r="E635" s="56"/>
      <c r="F635" s="129"/>
      <c r="G635" s="182"/>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127"/>
      <c r="C636" s="497"/>
      <c r="D636" s="56"/>
      <c r="E636" s="56"/>
      <c r="F636" s="129"/>
      <c r="G636" s="182"/>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127"/>
      <c r="C637" s="497"/>
      <c r="D637" s="56"/>
      <c r="E637" s="56"/>
      <c r="F637" s="129"/>
      <c r="G637" s="182"/>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127"/>
      <c r="C638" s="497"/>
      <c r="D638" s="56"/>
      <c r="E638" s="56"/>
      <c r="F638" s="129"/>
      <c r="G638" s="182"/>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127"/>
      <c r="C639" s="497"/>
      <c r="D639" s="56"/>
      <c r="E639" s="56"/>
      <c r="F639" s="129"/>
      <c r="G639" s="182"/>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127"/>
      <c r="C640" s="497"/>
      <c r="D640" s="56"/>
      <c r="E640" s="56"/>
      <c r="F640" s="129"/>
      <c r="G640" s="182"/>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127"/>
      <c r="C641" s="497"/>
      <c r="D641" s="56"/>
      <c r="E641" s="56"/>
      <c r="F641" s="129"/>
      <c r="G641" s="182"/>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127"/>
      <c r="C642" s="497"/>
      <c r="D642" s="56"/>
      <c r="E642" s="56"/>
      <c r="F642" s="129"/>
      <c r="G642" s="182"/>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127"/>
      <c r="C643" s="497"/>
      <c r="D643" s="56"/>
      <c r="E643" s="56"/>
      <c r="F643" s="129"/>
      <c r="G643" s="182"/>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127"/>
      <c r="C644" s="497"/>
      <c r="D644" s="56"/>
      <c r="E644" s="56"/>
      <c r="F644" s="129"/>
      <c r="G644" s="182"/>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127"/>
      <c r="C645" s="497"/>
      <c r="D645" s="56"/>
      <c r="E645" s="56"/>
      <c r="F645" s="129"/>
      <c r="G645" s="182"/>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127"/>
      <c r="C646" s="497"/>
      <c r="D646" s="56"/>
      <c r="E646" s="56"/>
      <c r="F646" s="129"/>
      <c r="G646" s="182"/>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127"/>
      <c r="C647" s="497"/>
      <c r="D647" s="56"/>
      <c r="E647" s="56"/>
      <c r="F647" s="129"/>
      <c r="G647" s="182"/>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127"/>
      <c r="C648" s="497"/>
      <c r="D648" s="56"/>
      <c r="E648" s="56"/>
      <c r="F648" s="129"/>
      <c r="G648" s="182"/>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127"/>
      <c r="C649" s="497"/>
      <c r="D649" s="56"/>
      <c r="E649" s="56"/>
      <c r="F649" s="129"/>
      <c r="G649" s="182"/>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127"/>
      <c r="C650" s="497"/>
      <c r="D650" s="56"/>
      <c r="E650" s="56"/>
      <c r="F650" s="129"/>
      <c r="G650" s="182"/>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127"/>
      <c r="C651" s="497"/>
      <c r="D651" s="56"/>
      <c r="E651" s="56"/>
      <c r="F651" s="129"/>
      <c r="G651" s="182"/>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127"/>
      <c r="C652" s="497"/>
      <c r="D652" s="56"/>
      <c r="E652" s="56"/>
      <c r="F652" s="129"/>
      <c r="G652" s="182"/>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127"/>
      <c r="C653" s="497"/>
      <c r="D653" s="56"/>
      <c r="E653" s="56"/>
      <c r="F653" s="129"/>
      <c r="G653" s="182"/>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127"/>
      <c r="C654" s="497"/>
      <c r="D654" s="56"/>
      <c r="E654" s="56"/>
      <c r="F654" s="129"/>
      <c r="G654" s="182"/>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127"/>
      <c r="C655" s="497"/>
      <c r="D655" s="56"/>
      <c r="E655" s="56"/>
      <c r="F655" s="129"/>
      <c r="G655" s="182"/>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127"/>
      <c r="C656" s="497"/>
      <c r="D656" s="56"/>
      <c r="E656" s="56"/>
      <c r="F656" s="129"/>
      <c r="G656" s="182"/>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127"/>
      <c r="C657" s="497"/>
      <c r="D657" s="56"/>
      <c r="E657" s="56"/>
      <c r="F657" s="129"/>
      <c r="G657" s="182"/>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127"/>
      <c r="C658" s="497"/>
      <c r="D658" s="56"/>
      <c r="E658" s="56"/>
      <c r="F658" s="129"/>
      <c r="G658" s="182"/>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127"/>
      <c r="C659" s="497"/>
      <c r="D659" s="56"/>
      <c r="E659" s="56"/>
      <c r="F659" s="129"/>
      <c r="G659" s="182"/>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127"/>
      <c r="C660" s="497"/>
      <c r="D660" s="56"/>
      <c r="E660" s="56"/>
      <c r="F660" s="129"/>
      <c r="G660" s="182"/>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127"/>
      <c r="C661" s="497"/>
      <c r="D661" s="56"/>
      <c r="E661" s="56"/>
      <c r="F661" s="129"/>
      <c r="G661" s="182"/>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127"/>
      <c r="C662" s="497"/>
      <c r="D662" s="56"/>
      <c r="E662" s="56"/>
      <c r="F662" s="129"/>
      <c r="G662" s="182"/>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127"/>
      <c r="C663" s="497"/>
      <c r="D663" s="56"/>
      <c r="E663" s="56"/>
      <c r="F663" s="129"/>
      <c r="G663" s="182"/>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127"/>
      <c r="C664" s="497"/>
      <c r="D664" s="56"/>
      <c r="E664" s="56"/>
      <c r="F664" s="129"/>
      <c r="G664" s="182"/>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127"/>
      <c r="C665" s="497"/>
      <c r="D665" s="56"/>
      <c r="E665" s="56"/>
      <c r="F665" s="129"/>
      <c r="G665" s="182"/>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127"/>
      <c r="C666" s="497"/>
      <c r="D666" s="56"/>
      <c r="E666" s="56"/>
      <c r="F666" s="129"/>
      <c r="G666" s="182"/>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127"/>
      <c r="C667" s="497"/>
      <c r="D667" s="56"/>
      <c r="E667" s="56"/>
      <c r="F667" s="129"/>
      <c r="G667" s="182"/>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127"/>
      <c r="C668" s="497"/>
      <c r="D668" s="56"/>
      <c r="E668" s="56"/>
      <c r="F668" s="129"/>
      <c r="G668" s="182"/>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127"/>
      <c r="C669" s="497"/>
      <c r="D669" s="56"/>
      <c r="E669" s="56"/>
      <c r="F669" s="129"/>
      <c r="G669" s="182"/>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127"/>
      <c r="C670" s="497"/>
      <c r="D670" s="56"/>
      <c r="E670" s="56"/>
      <c r="F670" s="129"/>
      <c r="G670" s="182"/>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127"/>
      <c r="C671" s="497"/>
      <c r="D671" s="56"/>
      <c r="E671" s="56"/>
      <c r="F671" s="129"/>
      <c r="G671" s="182"/>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127"/>
      <c r="C672" s="497"/>
      <c r="D672" s="56"/>
      <c r="E672" s="56"/>
      <c r="F672" s="129"/>
      <c r="G672" s="182"/>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127"/>
      <c r="C673" s="497"/>
      <c r="D673" s="56"/>
      <c r="E673" s="56"/>
      <c r="F673" s="129"/>
      <c r="G673" s="182"/>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127"/>
      <c r="C674" s="497"/>
      <c r="D674" s="56"/>
      <c r="E674" s="56"/>
      <c r="F674" s="129"/>
      <c r="G674" s="182"/>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127"/>
      <c r="C675" s="497"/>
      <c r="D675" s="56"/>
      <c r="E675" s="56"/>
      <c r="F675" s="129"/>
      <c r="G675" s="182"/>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127"/>
      <c r="C676" s="497"/>
      <c r="D676" s="56"/>
      <c r="E676" s="56"/>
      <c r="F676" s="129"/>
      <c r="G676" s="182"/>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127"/>
      <c r="C677" s="497"/>
      <c r="D677" s="56"/>
      <c r="E677" s="56"/>
      <c r="F677" s="129"/>
      <c r="G677" s="182"/>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127"/>
      <c r="C678" s="497"/>
      <c r="D678" s="56"/>
      <c r="E678" s="56"/>
      <c r="F678" s="129"/>
      <c r="G678" s="182"/>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127"/>
      <c r="C679" s="497"/>
      <c r="D679" s="56"/>
      <c r="E679" s="56"/>
      <c r="F679" s="129"/>
      <c r="G679" s="182"/>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127"/>
      <c r="C680" s="497"/>
      <c r="D680" s="56"/>
      <c r="E680" s="56"/>
      <c r="F680" s="129"/>
      <c r="G680" s="182"/>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127"/>
      <c r="C681" s="497"/>
      <c r="D681" s="56"/>
      <c r="E681" s="56"/>
      <c r="F681" s="129"/>
      <c r="G681" s="182"/>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127"/>
      <c r="C682" s="497"/>
      <c r="D682" s="56"/>
      <c r="E682" s="56"/>
      <c r="F682" s="129"/>
      <c r="G682" s="182"/>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127"/>
      <c r="C683" s="497"/>
      <c r="D683" s="56"/>
      <c r="E683" s="56"/>
      <c r="F683" s="129"/>
      <c r="G683" s="182"/>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127"/>
      <c r="C684" s="497"/>
      <c r="D684" s="56"/>
      <c r="E684" s="56"/>
      <c r="F684" s="129"/>
      <c r="G684" s="182"/>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127"/>
      <c r="C685" s="497"/>
      <c r="D685" s="56"/>
      <c r="E685" s="56"/>
      <c r="F685" s="129"/>
      <c r="G685" s="182"/>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127"/>
      <c r="C686" s="497"/>
      <c r="D686" s="56"/>
      <c r="E686" s="56"/>
      <c r="F686" s="129"/>
      <c r="G686" s="182"/>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127"/>
      <c r="C687" s="497"/>
      <c r="D687" s="56"/>
      <c r="E687" s="56"/>
      <c r="F687" s="129"/>
      <c r="G687" s="182"/>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127"/>
      <c r="C688" s="497"/>
      <c r="D688" s="56"/>
      <c r="E688" s="56"/>
      <c r="F688" s="129"/>
      <c r="G688" s="182"/>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127"/>
      <c r="C689" s="497"/>
      <c r="D689" s="56"/>
      <c r="E689" s="56"/>
      <c r="F689" s="129"/>
      <c r="G689" s="182"/>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127"/>
      <c r="C690" s="497"/>
      <c r="D690" s="56"/>
      <c r="E690" s="56"/>
      <c r="F690" s="129"/>
      <c r="G690" s="182"/>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127"/>
      <c r="C691" s="497"/>
      <c r="D691" s="56"/>
      <c r="E691" s="56"/>
      <c r="F691" s="129"/>
      <c r="G691" s="182"/>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127"/>
      <c r="C692" s="497"/>
      <c r="D692" s="56"/>
      <c r="E692" s="56"/>
      <c r="F692" s="129"/>
      <c r="G692" s="182"/>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127"/>
      <c r="C693" s="497"/>
      <c r="D693" s="56"/>
      <c r="E693" s="56"/>
      <c r="F693" s="129"/>
      <c r="G693" s="182"/>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127"/>
      <c r="C694" s="497"/>
      <c r="D694" s="56"/>
      <c r="E694" s="56"/>
      <c r="F694" s="129"/>
      <c r="G694" s="182"/>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127"/>
      <c r="C695" s="497"/>
      <c r="D695" s="56"/>
      <c r="E695" s="56"/>
      <c r="F695" s="129"/>
      <c r="G695" s="182"/>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127"/>
      <c r="C696" s="497"/>
      <c r="D696" s="56"/>
      <c r="E696" s="56"/>
      <c r="F696" s="129"/>
      <c r="G696" s="182"/>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127"/>
      <c r="C697" s="497"/>
      <c r="D697" s="56"/>
      <c r="E697" s="56"/>
      <c r="F697" s="129"/>
      <c r="G697" s="182"/>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127"/>
      <c r="C698" s="497"/>
      <c r="D698" s="56"/>
      <c r="E698" s="56"/>
      <c r="F698" s="129"/>
      <c r="G698" s="182"/>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127"/>
      <c r="C699" s="497"/>
      <c r="D699" s="56"/>
      <c r="E699" s="56"/>
      <c r="F699" s="129"/>
      <c r="G699" s="182"/>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127"/>
      <c r="C700" s="497"/>
      <c r="D700" s="56"/>
      <c r="E700" s="56"/>
      <c r="F700" s="129"/>
      <c r="G700" s="182"/>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127"/>
      <c r="C701" s="497"/>
      <c r="D701" s="56"/>
      <c r="E701" s="56"/>
      <c r="F701" s="129"/>
      <c r="G701" s="182"/>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127"/>
      <c r="C702" s="497"/>
      <c r="D702" s="56"/>
      <c r="E702" s="56"/>
      <c r="F702" s="129"/>
      <c r="G702" s="182"/>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127"/>
      <c r="C703" s="497"/>
      <c r="D703" s="56"/>
      <c r="E703" s="56"/>
      <c r="F703" s="129"/>
      <c r="G703" s="182"/>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127"/>
      <c r="C704" s="497"/>
      <c r="D704" s="56"/>
      <c r="E704" s="56"/>
      <c r="F704" s="129"/>
      <c r="G704" s="182"/>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127"/>
      <c r="C705" s="497"/>
      <c r="D705" s="56"/>
      <c r="E705" s="56"/>
      <c r="F705" s="129"/>
      <c r="G705" s="182"/>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127"/>
      <c r="C706" s="497"/>
      <c r="D706" s="56"/>
      <c r="E706" s="56"/>
      <c r="F706" s="129"/>
      <c r="G706" s="182"/>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127"/>
      <c r="C707" s="497"/>
      <c r="D707" s="56"/>
      <c r="E707" s="56"/>
      <c r="F707" s="129"/>
      <c r="G707" s="182"/>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127"/>
      <c r="C708" s="497"/>
      <c r="D708" s="56"/>
      <c r="E708" s="56"/>
      <c r="F708" s="129"/>
      <c r="G708" s="182"/>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127"/>
      <c r="C709" s="497"/>
      <c r="D709" s="56"/>
      <c r="E709" s="56"/>
      <c r="F709" s="129"/>
      <c r="G709" s="182"/>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127"/>
      <c r="C710" s="497"/>
      <c r="D710" s="56"/>
      <c r="E710" s="56"/>
      <c r="F710" s="129"/>
      <c r="G710" s="182"/>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127"/>
      <c r="C711" s="497"/>
      <c r="D711" s="56"/>
      <c r="E711" s="56"/>
      <c r="F711" s="129"/>
      <c r="G711" s="182"/>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127"/>
      <c r="C712" s="497"/>
      <c r="D712" s="56"/>
      <c r="E712" s="56"/>
      <c r="F712" s="129"/>
      <c r="G712" s="182"/>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127"/>
      <c r="C713" s="497"/>
      <c r="D713" s="56"/>
      <c r="E713" s="56"/>
      <c r="F713" s="129"/>
      <c r="G713" s="182"/>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127"/>
      <c r="C714" s="497"/>
      <c r="D714" s="56"/>
      <c r="E714" s="56"/>
      <c r="F714" s="129"/>
      <c r="G714" s="182"/>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127"/>
      <c r="C715" s="497"/>
      <c r="D715" s="56"/>
      <c r="E715" s="56"/>
      <c r="F715" s="129"/>
      <c r="G715" s="182"/>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127"/>
      <c r="C716" s="497"/>
      <c r="D716" s="56"/>
      <c r="E716" s="56"/>
      <c r="F716" s="129"/>
      <c r="G716" s="182"/>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127"/>
      <c r="C717" s="497"/>
      <c r="D717" s="56"/>
      <c r="E717" s="56"/>
      <c r="F717" s="129"/>
      <c r="G717" s="182"/>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127"/>
      <c r="C718" s="497"/>
      <c r="D718" s="56"/>
      <c r="E718" s="56"/>
      <c r="F718" s="129"/>
      <c r="G718" s="182"/>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127"/>
      <c r="C719" s="497"/>
      <c r="D719" s="56"/>
      <c r="E719" s="56"/>
      <c r="F719" s="129"/>
      <c r="G719" s="182"/>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127"/>
      <c r="C720" s="497"/>
      <c r="D720" s="56"/>
      <c r="E720" s="56"/>
      <c r="F720" s="129"/>
      <c r="G720" s="182"/>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127"/>
      <c r="C721" s="497"/>
      <c r="D721" s="56"/>
      <c r="E721" s="56"/>
      <c r="F721" s="129"/>
      <c r="G721" s="182"/>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127"/>
      <c r="C722" s="497"/>
      <c r="D722" s="56"/>
      <c r="E722" s="56"/>
      <c r="F722" s="129"/>
      <c r="G722" s="182"/>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127"/>
      <c r="C723" s="497"/>
      <c r="D723" s="56"/>
      <c r="E723" s="56"/>
      <c r="F723" s="129"/>
      <c r="G723" s="182"/>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127"/>
      <c r="C724" s="497"/>
      <c r="D724" s="56"/>
      <c r="E724" s="56"/>
      <c r="F724" s="129"/>
      <c r="G724" s="182"/>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127"/>
      <c r="C725" s="497"/>
      <c r="D725" s="56"/>
      <c r="E725" s="56"/>
      <c r="F725" s="129"/>
      <c r="G725" s="182"/>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127"/>
      <c r="C726" s="497"/>
      <c r="D726" s="56"/>
      <c r="E726" s="56"/>
      <c r="F726" s="129"/>
      <c r="G726" s="182"/>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127"/>
      <c r="C727" s="497"/>
      <c r="D727" s="56"/>
      <c r="E727" s="56"/>
      <c r="F727" s="129"/>
      <c r="G727" s="182"/>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127"/>
      <c r="C728" s="497"/>
      <c r="D728" s="56"/>
      <c r="E728" s="56"/>
      <c r="F728" s="129"/>
      <c r="G728" s="182"/>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127"/>
      <c r="C729" s="497"/>
      <c r="D729" s="56"/>
      <c r="E729" s="56"/>
      <c r="F729" s="129"/>
      <c r="G729" s="182"/>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127"/>
      <c r="C730" s="497"/>
      <c r="D730" s="56"/>
      <c r="E730" s="56"/>
      <c r="F730" s="129"/>
      <c r="G730" s="182"/>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127"/>
      <c r="C731" s="497"/>
      <c r="D731" s="56"/>
      <c r="E731" s="56"/>
      <c r="F731" s="129"/>
      <c r="G731" s="182"/>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127"/>
      <c r="C732" s="497"/>
      <c r="D732" s="56"/>
      <c r="E732" s="56"/>
      <c r="F732" s="129"/>
      <c r="G732" s="182"/>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127"/>
      <c r="C733" s="497"/>
      <c r="D733" s="56"/>
      <c r="E733" s="56"/>
      <c r="F733" s="129"/>
      <c r="G733" s="182"/>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127"/>
      <c r="C734" s="497"/>
      <c r="D734" s="56"/>
      <c r="E734" s="56"/>
      <c r="F734" s="129"/>
      <c r="G734" s="182"/>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127"/>
      <c r="C735" s="497"/>
      <c r="D735" s="56"/>
      <c r="E735" s="56"/>
      <c r="F735" s="129"/>
      <c r="G735" s="182"/>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127"/>
      <c r="C736" s="497"/>
      <c r="D736" s="56"/>
      <c r="E736" s="56"/>
      <c r="F736" s="129"/>
      <c r="G736" s="182"/>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127"/>
      <c r="C737" s="497"/>
      <c r="D737" s="56"/>
      <c r="E737" s="56"/>
      <c r="F737" s="129"/>
      <c r="G737" s="182"/>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127"/>
      <c r="C738" s="497"/>
      <c r="D738" s="56"/>
      <c r="E738" s="56"/>
      <c r="F738" s="129"/>
      <c r="G738" s="182"/>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127"/>
      <c r="C739" s="497"/>
      <c r="D739" s="56"/>
      <c r="E739" s="56"/>
      <c r="F739" s="129"/>
      <c r="G739" s="182"/>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127"/>
      <c r="C740" s="497"/>
      <c r="D740" s="56"/>
      <c r="E740" s="56"/>
      <c r="F740" s="129"/>
      <c r="G740" s="182"/>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127"/>
      <c r="C741" s="497"/>
      <c r="D741" s="56"/>
      <c r="E741" s="56"/>
      <c r="F741" s="129"/>
      <c r="G741" s="182"/>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127"/>
      <c r="C742" s="497"/>
      <c r="D742" s="56"/>
      <c r="E742" s="56"/>
      <c r="F742" s="129"/>
      <c r="G742" s="182"/>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127"/>
      <c r="C743" s="497"/>
      <c r="D743" s="56"/>
      <c r="E743" s="56"/>
      <c r="F743" s="129"/>
      <c r="G743" s="182"/>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127"/>
      <c r="C744" s="497"/>
      <c r="D744" s="56"/>
      <c r="E744" s="56"/>
      <c r="F744" s="129"/>
      <c r="G744" s="182"/>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127"/>
      <c r="C745" s="497"/>
      <c r="D745" s="56"/>
      <c r="E745" s="56"/>
      <c r="F745" s="129"/>
      <c r="G745" s="182"/>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127"/>
      <c r="C746" s="497"/>
      <c r="D746" s="56"/>
      <c r="E746" s="56"/>
      <c r="F746" s="129"/>
      <c r="G746" s="182"/>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127"/>
      <c r="C747" s="497"/>
      <c r="D747" s="56"/>
      <c r="E747" s="56"/>
      <c r="F747" s="129"/>
      <c r="G747" s="182"/>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127"/>
      <c r="C748" s="497"/>
      <c r="D748" s="56"/>
      <c r="E748" s="56"/>
      <c r="F748" s="129"/>
      <c r="G748" s="182"/>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127"/>
      <c r="C749" s="497"/>
      <c r="D749" s="56"/>
      <c r="E749" s="56"/>
      <c r="F749" s="129"/>
      <c r="G749" s="182"/>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127"/>
      <c r="C750" s="497"/>
      <c r="D750" s="56"/>
      <c r="E750" s="56"/>
      <c r="F750" s="129"/>
      <c r="G750" s="182"/>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127"/>
      <c r="C751" s="497"/>
      <c r="D751" s="56"/>
      <c r="E751" s="56"/>
      <c r="F751" s="129"/>
      <c r="G751" s="182"/>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127"/>
      <c r="C752" s="497"/>
      <c r="D752" s="56"/>
      <c r="E752" s="56"/>
      <c r="F752" s="129"/>
      <c r="G752" s="182"/>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127"/>
      <c r="C753" s="497"/>
      <c r="D753" s="56"/>
      <c r="E753" s="56"/>
      <c r="F753" s="129"/>
      <c r="G753" s="182"/>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127"/>
      <c r="C754" s="497"/>
      <c r="D754" s="56"/>
      <c r="E754" s="56"/>
      <c r="F754" s="129"/>
      <c r="G754" s="182"/>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127"/>
      <c r="C755" s="497"/>
      <c r="D755" s="56"/>
      <c r="E755" s="56"/>
      <c r="F755" s="129"/>
      <c r="G755" s="182"/>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127"/>
      <c r="C756" s="497"/>
      <c r="D756" s="56"/>
      <c r="E756" s="56"/>
      <c r="F756" s="129"/>
      <c r="G756" s="182"/>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127"/>
      <c r="C757" s="497"/>
      <c r="D757" s="56"/>
      <c r="E757" s="56"/>
      <c r="F757" s="129"/>
      <c r="G757" s="182"/>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127"/>
      <c r="C758" s="497"/>
      <c r="D758" s="56"/>
      <c r="E758" s="56"/>
      <c r="F758" s="129"/>
      <c r="G758" s="182"/>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127"/>
      <c r="C759" s="497"/>
      <c r="D759" s="56"/>
      <c r="E759" s="56"/>
      <c r="F759" s="129"/>
      <c r="G759" s="182"/>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127"/>
      <c r="C760" s="497"/>
      <c r="D760" s="56"/>
      <c r="E760" s="56"/>
      <c r="F760" s="129"/>
      <c r="G760" s="182"/>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127"/>
      <c r="C761" s="497"/>
      <c r="D761" s="56"/>
      <c r="E761" s="56"/>
      <c r="F761" s="129"/>
      <c r="G761" s="182"/>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127"/>
      <c r="C762" s="497"/>
      <c r="D762" s="56"/>
      <c r="E762" s="56"/>
      <c r="F762" s="129"/>
      <c r="G762" s="182"/>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127"/>
      <c r="C763" s="497"/>
      <c r="D763" s="56"/>
      <c r="E763" s="56"/>
      <c r="F763" s="129"/>
      <c r="G763" s="182"/>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127"/>
      <c r="C764" s="497"/>
      <c r="D764" s="56"/>
      <c r="E764" s="56"/>
      <c r="F764" s="129"/>
      <c r="G764" s="182"/>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127"/>
      <c r="C765" s="497"/>
      <c r="D765" s="56"/>
      <c r="E765" s="56"/>
      <c r="F765" s="129"/>
      <c r="G765" s="182"/>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127"/>
      <c r="C766" s="497"/>
      <c r="D766" s="56"/>
      <c r="E766" s="56"/>
      <c r="F766" s="129"/>
      <c r="G766" s="182"/>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127"/>
      <c r="C767" s="497"/>
      <c r="D767" s="56"/>
      <c r="E767" s="56"/>
      <c r="F767" s="129"/>
      <c r="G767" s="182"/>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127"/>
      <c r="C768" s="497"/>
      <c r="D768" s="56"/>
      <c r="E768" s="56"/>
      <c r="F768" s="129"/>
      <c r="G768" s="182"/>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127"/>
      <c r="C769" s="497"/>
      <c r="D769" s="56"/>
      <c r="E769" s="56"/>
      <c r="F769" s="129"/>
      <c r="G769" s="182"/>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127"/>
      <c r="C770" s="497"/>
      <c r="D770" s="56"/>
      <c r="E770" s="56"/>
      <c r="F770" s="129"/>
      <c r="G770" s="182"/>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127"/>
      <c r="C771" s="497"/>
      <c r="D771" s="56"/>
      <c r="E771" s="56"/>
      <c r="F771" s="129"/>
      <c r="G771" s="182"/>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127"/>
      <c r="C772" s="497"/>
      <c r="D772" s="56"/>
      <c r="E772" s="56"/>
      <c r="F772" s="129"/>
      <c r="G772" s="182"/>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127"/>
      <c r="C773" s="497"/>
      <c r="D773" s="56"/>
      <c r="E773" s="56"/>
      <c r="F773" s="129"/>
      <c r="G773" s="182"/>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127"/>
      <c r="C774" s="497"/>
      <c r="D774" s="56"/>
      <c r="E774" s="56"/>
      <c r="F774" s="129"/>
      <c r="G774" s="182"/>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127"/>
      <c r="C775" s="497"/>
      <c r="D775" s="56"/>
      <c r="E775" s="56"/>
      <c r="F775" s="129"/>
      <c r="G775" s="182"/>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127"/>
      <c r="C776" s="497"/>
      <c r="D776" s="56"/>
      <c r="E776" s="56"/>
      <c r="F776" s="129"/>
      <c r="G776" s="182"/>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127"/>
      <c r="C777" s="497"/>
      <c r="D777" s="56"/>
      <c r="E777" s="56"/>
      <c r="F777" s="129"/>
      <c r="G777" s="182"/>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127"/>
      <c r="C778" s="497"/>
      <c r="D778" s="56"/>
      <c r="E778" s="56"/>
      <c r="F778" s="129"/>
      <c r="G778" s="182"/>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127"/>
      <c r="C779" s="497"/>
      <c r="D779" s="56"/>
      <c r="E779" s="56"/>
      <c r="F779" s="129"/>
      <c r="G779" s="182"/>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127"/>
      <c r="C780" s="497"/>
      <c r="D780" s="56"/>
      <c r="E780" s="56"/>
      <c r="F780" s="129"/>
      <c r="G780" s="182"/>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127"/>
      <c r="C781" s="497"/>
      <c r="D781" s="56"/>
      <c r="E781" s="56"/>
      <c r="F781" s="129"/>
      <c r="G781" s="182"/>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127"/>
      <c r="C782" s="497"/>
      <c r="D782" s="56"/>
      <c r="E782" s="56"/>
      <c r="F782" s="129"/>
      <c r="G782" s="182"/>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127"/>
      <c r="C783" s="497"/>
      <c r="D783" s="56"/>
      <c r="E783" s="56"/>
      <c r="F783" s="129"/>
      <c r="G783" s="182"/>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127"/>
      <c r="C784" s="497"/>
      <c r="D784" s="56"/>
      <c r="E784" s="56"/>
      <c r="F784" s="129"/>
      <c r="G784" s="182"/>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127"/>
      <c r="C785" s="497"/>
      <c r="D785" s="56"/>
      <c r="E785" s="56"/>
      <c r="F785" s="129"/>
      <c r="G785" s="182"/>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127"/>
      <c r="C786" s="497"/>
      <c r="D786" s="56"/>
      <c r="E786" s="56"/>
      <c r="F786" s="129"/>
      <c r="G786" s="182"/>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127"/>
      <c r="C787" s="497"/>
      <c r="D787" s="56"/>
      <c r="E787" s="56"/>
      <c r="F787" s="129"/>
      <c r="G787" s="182"/>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127"/>
      <c r="C788" s="497"/>
      <c r="D788" s="56"/>
      <c r="E788" s="56"/>
      <c r="F788" s="129"/>
      <c r="G788" s="182"/>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127"/>
      <c r="C789" s="497"/>
      <c r="D789" s="56"/>
      <c r="E789" s="56"/>
      <c r="F789" s="129"/>
      <c r="G789" s="182"/>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127"/>
      <c r="C790" s="497"/>
      <c r="D790" s="56"/>
      <c r="E790" s="56"/>
      <c r="F790" s="129"/>
      <c r="G790" s="182"/>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127"/>
      <c r="C791" s="497"/>
      <c r="D791" s="56"/>
      <c r="E791" s="56"/>
      <c r="F791" s="129"/>
      <c r="G791" s="182"/>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127"/>
      <c r="C792" s="497"/>
      <c r="D792" s="56"/>
      <c r="E792" s="56"/>
      <c r="F792" s="129"/>
      <c r="G792" s="182"/>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127"/>
      <c r="C793" s="497"/>
      <c r="D793" s="56"/>
      <c r="E793" s="56"/>
      <c r="F793" s="129"/>
      <c r="G793" s="182"/>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127"/>
      <c r="C794" s="497"/>
      <c r="D794" s="56"/>
      <c r="E794" s="56"/>
      <c r="F794" s="129"/>
      <c r="G794" s="182"/>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127"/>
      <c r="C795" s="497"/>
      <c r="D795" s="56"/>
      <c r="E795" s="56"/>
      <c r="F795" s="129"/>
      <c r="G795" s="182"/>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127"/>
      <c r="C796" s="497"/>
      <c r="D796" s="56"/>
      <c r="E796" s="56"/>
      <c r="F796" s="129"/>
      <c r="G796" s="182"/>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127"/>
      <c r="C797" s="497"/>
      <c r="D797" s="56"/>
      <c r="E797" s="56"/>
      <c r="F797" s="129"/>
      <c r="G797" s="182"/>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127"/>
      <c r="C798" s="497"/>
      <c r="D798" s="56"/>
      <c r="E798" s="56"/>
      <c r="F798" s="129"/>
      <c r="G798" s="182"/>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127"/>
      <c r="C799" s="497"/>
      <c r="D799" s="56"/>
      <c r="E799" s="56"/>
      <c r="F799" s="129"/>
      <c r="G799" s="182"/>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127"/>
      <c r="C800" s="497"/>
      <c r="D800" s="56"/>
      <c r="E800" s="56"/>
      <c r="F800" s="129"/>
      <c r="G800" s="182"/>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127"/>
      <c r="C801" s="497"/>
      <c r="D801" s="56"/>
      <c r="E801" s="56"/>
      <c r="F801" s="129"/>
      <c r="G801" s="182"/>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127"/>
      <c r="C802" s="497"/>
      <c r="D802" s="56"/>
      <c r="E802" s="56"/>
      <c r="F802" s="129"/>
      <c r="G802" s="182"/>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127"/>
      <c r="C803" s="497"/>
      <c r="D803" s="56"/>
      <c r="E803" s="56"/>
      <c r="F803" s="129"/>
      <c r="G803" s="182"/>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127"/>
      <c r="C804" s="497"/>
      <c r="D804" s="56"/>
      <c r="E804" s="56"/>
      <c r="F804" s="129"/>
      <c r="G804" s="182"/>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127"/>
      <c r="C805" s="497"/>
      <c r="D805" s="56"/>
      <c r="E805" s="56"/>
      <c r="F805" s="129"/>
      <c r="G805" s="182"/>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127"/>
      <c r="C806" s="497"/>
      <c r="D806" s="56"/>
      <c r="E806" s="56"/>
      <c r="F806" s="129"/>
      <c r="G806" s="182"/>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127"/>
      <c r="C807" s="497"/>
      <c r="D807" s="56"/>
      <c r="E807" s="56"/>
      <c r="F807" s="129"/>
      <c r="G807" s="182"/>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127"/>
      <c r="C808" s="497"/>
      <c r="D808" s="56"/>
      <c r="E808" s="56"/>
      <c r="F808" s="129"/>
      <c r="G808" s="182"/>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127"/>
      <c r="C809" s="497"/>
      <c r="D809" s="56"/>
      <c r="E809" s="56"/>
      <c r="F809" s="129"/>
      <c r="G809" s="182"/>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127"/>
      <c r="C810" s="497"/>
      <c r="D810" s="56"/>
      <c r="E810" s="56"/>
      <c r="F810" s="129"/>
      <c r="G810" s="182"/>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127"/>
      <c r="C811" s="497"/>
      <c r="D811" s="56"/>
      <c r="E811" s="56"/>
      <c r="F811" s="129"/>
      <c r="G811" s="182"/>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127"/>
      <c r="C812" s="497"/>
      <c r="D812" s="56"/>
      <c r="E812" s="56"/>
      <c r="F812" s="129"/>
      <c r="G812" s="182"/>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127"/>
      <c r="C813" s="497"/>
      <c r="D813" s="56"/>
      <c r="E813" s="56"/>
      <c r="F813" s="129"/>
      <c r="G813" s="182"/>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127"/>
      <c r="C814" s="497"/>
      <c r="D814" s="56"/>
      <c r="E814" s="56"/>
      <c r="F814" s="129"/>
      <c r="G814" s="182"/>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127"/>
      <c r="C815" s="497"/>
      <c r="D815" s="56"/>
      <c r="E815" s="56"/>
      <c r="F815" s="129"/>
      <c r="G815" s="182"/>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127"/>
      <c r="C816" s="497"/>
      <c r="D816" s="56"/>
      <c r="E816" s="56"/>
      <c r="F816" s="129"/>
      <c r="G816" s="182"/>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127"/>
      <c r="C817" s="497"/>
      <c r="D817" s="56"/>
      <c r="E817" s="56"/>
      <c r="F817" s="129"/>
      <c r="G817" s="182"/>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127"/>
      <c r="C818" s="497"/>
      <c r="D818" s="56"/>
      <c r="E818" s="56"/>
      <c r="F818" s="129"/>
      <c r="G818" s="182"/>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127"/>
      <c r="C819" s="497"/>
      <c r="D819" s="56"/>
      <c r="E819" s="56"/>
      <c r="F819" s="129"/>
      <c r="G819" s="182"/>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127"/>
      <c r="C820" s="497"/>
      <c r="D820" s="56"/>
      <c r="E820" s="56"/>
      <c r="F820" s="129"/>
      <c r="G820" s="182"/>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127"/>
      <c r="C821" s="497"/>
      <c r="D821" s="56"/>
      <c r="E821" s="56"/>
      <c r="F821" s="129"/>
      <c r="G821" s="182"/>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127"/>
      <c r="C822" s="497"/>
      <c r="D822" s="56"/>
      <c r="E822" s="56"/>
      <c r="F822" s="129"/>
      <c r="G822" s="182"/>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127"/>
      <c r="C823" s="497"/>
      <c r="D823" s="56"/>
      <c r="E823" s="56"/>
      <c r="F823" s="129"/>
      <c r="G823" s="182"/>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127"/>
      <c r="C824" s="497"/>
      <c r="D824" s="56"/>
      <c r="E824" s="56"/>
      <c r="F824" s="129"/>
      <c r="G824" s="182"/>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127"/>
      <c r="C825" s="497"/>
      <c r="D825" s="56"/>
      <c r="E825" s="56"/>
      <c r="F825" s="129"/>
      <c r="G825" s="182"/>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127"/>
      <c r="C826" s="497"/>
      <c r="D826" s="56"/>
      <c r="E826" s="56"/>
      <c r="F826" s="129"/>
      <c r="G826" s="182"/>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127"/>
      <c r="C827" s="497"/>
      <c r="D827" s="56"/>
      <c r="E827" s="56"/>
      <c r="F827" s="129"/>
      <c r="G827" s="182"/>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127"/>
      <c r="C828" s="497"/>
      <c r="D828" s="56"/>
      <c r="E828" s="56"/>
      <c r="F828" s="129"/>
      <c r="G828" s="182"/>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127"/>
      <c r="C829" s="497"/>
      <c r="D829" s="56"/>
      <c r="E829" s="56"/>
      <c r="F829" s="129"/>
      <c r="G829" s="182"/>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127"/>
      <c r="C830" s="497"/>
      <c r="D830" s="56"/>
      <c r="E830" s="56"/>
      <c r="F830" s="129"/>
      <c r="G830" s="182"/>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127"/>
      <c r="C831" s="497"/>
      <c r="D831" s="56"/>
      <c r="E831" s="56"/>
      <c r="F831" s="129"/>
      <c r="G831" s="182"/>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127"/>
      <c r="C832" s="497"/>
      <c r="D832" s="56"/>
      <c r="E832" s="56"/>
      <c r="F832" s="129"/>
      <c r="G832" s="182"/>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127"/>
      <c r="C833" s="497"/>
      <c r="D833" s="56"/>
      <c r="E833" s="56"/>
      <c r="F833" s="129"/>
      <c r="G833" s="182"/>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127"/>
      <c r="C834" s="497"/>
      <c r="D834" s="56"/>
      <c r="E834" s="56"/>
      <c r="F834" s="129"/>
      <c r="G834" s="182"/>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127"/>
      <c r="C835" s="497"/>
      <c r="D835" s="56"/>
      <c r="E835" s="56"/>
      <c r="F835" s="129"/>
      <c r="G835" s="182"/>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127"/>
      <c r="C836" s="497"/>
      <c r="D836" s="56"/>
      <c r="E836" s="56"/>
      <c r="F836" s="129"/>
      <c r="G836" s="182"/>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127"/>
      <c r="C837" s="497"/>
      <c r="D837" s="56"/>
      <c r="E837" s="56"/>
      <c r="F837" s="129"/>
      <c r="G837" s="182"/>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127"/>
      <c r="C838" s="497"/>
      <c r="D838" s="56"/>
      <c r="E838" s="56"/>
      <c r="F838" s="129"/>
      <c r="G838" s="182"/>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127"/>
      <c r="C839" s="497"/>
      <c r="D839" s="56"/>
      <c r="E839" s="56"/>
      <c r="F839" s="129"/>
      <c r="G839" s="182"/>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127"/>
      <c r="C840" s="497"/>
      <c r="D840" s="56"/>
      <c r="E840" s="56"/>
      <c r="F840" s="129"/>
      <c r="G840" s="182"/>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127"/>
      <c r="C841" s="497"/>
      <c r="D841" s="56"/>
      <c r="E841" s="56"/>
      <c r="F841" s="129"/>
      <c r="G841" s="182"/>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127"/>
      <c r="C842" s="497"/>
      <c r="D842" s="56"/>
      <c r="E842" s="56"/>
      <c r="F842" s="129"/>
      <c r="G842" s="182"/>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127"/>
      <c r="C843" s="497"/>
      <c r="D843" s="56"/>
      <c r="E843" s="56"/>
      <c r="F843" s="129"/>
      <c r="G843" s="182"/>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127"/>
      <c r="C844" s="497"/>
      <c r="D844" s="56"/>
      <c r="E844" s="56"/>
      <c r="F844" s="129"/>
      <c r="G844" s="182"/>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127"/>
      <c r="C845" s="497"/>
      <c r="D845" s="56"/>
      <c r="E845" s="56"/>
      <c r="F845" s="129"/>
      <c r="G845" s="182"/>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127"/>
      <c r="C846" s="497"/>
      <c r="D846" s="56"/>
      <c r="E846" s="56"/>
      <c r="F846" s="129"/>
      <c r="G846" s="182"/>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127"/>
      <c r="C847" s="497"/>
      <c r="D847" s="56"/>
      <c r="E847" s="56"/>
      <c r="F847" s="129"/>
      <c r="G847" s="182"/>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127"/>
      <c r="C848" s="497"/>
      <c r="D848" s="56"/>
      <c r="E848" s="56"/>
      <c r="F848" s="129"/>
      <c r="G848" s="182"/>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127"/>
      <c r="C849" s="497"/>
      <c r="D849" s="56"/>
      <c r="E849" s="56"/>
      <c r="F849" s="129"/>
      <c r="G849" s="182"/>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127"/>
      <c r="C850" s="497"/>
      <c r="D850" s="56"/>
      <c r="E850" s="56"/>
      <c r="F850" s="129"/>
      <c r="G850" s="182"/>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127"/>
      <c r="C851" s="497"/>
      <c r="D851" s="56"/>
      <c r="E851" s="56"/>
      <c r="F851" s="129"/>
      <c r="G851" s="182"/>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127"/>
      <c r="C852" s="497"/>
      <c r="D852" s="56"/>
      <c r="E852" s="56"/>
      <c r="F852" s="129"/>
      <c r="G852" s="182"/>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127"/>
      <c r="C853" s="497"/>
      <c r="D853" s="56"/>
      <c r="E853" s="56"/>
      <c r="F853" s="129"/>
      <c r="G853" s="182"/>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127"/>
      <c r="C854" s="497"/>
      <c r="D854" s="56"/>
      <c r="E854" s="56"/>
      <c r="F854" s="129"/>
      <c r="G854" s="182"/>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127"/>
      <c r="C855" s="497"/>
      <c r="D855" s="56"/>
      <c r="E855" s="56"/>
      <c r="F855" s="129"/>
      <c r="G855" s="182"/>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127"/>
      <c r="C856" s="497"/>
      <c r="D856" s="56"/>
      <c r="E856" s="56"/>
      <c r="F856" s="129"/>
      <c r="G856" s="182"/>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127"/>
      <c r="C857" s="497"/>
      <c r="D857" s="56"/>
      <c r="E857" s="56"/>
      <c r="F857" s="129"/>
      <c r="G857" s="182"/>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127"/>
      <c r="C858" s="497"/>
      <c r="D858" s="56"/>
      <c r="E858" s="56"/>
      <c r="F858" s="129"/>
      <c r="G858" s="182"/>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127"/>
      <c r="C859" s="497"/>
      <c r="D859" s="56"/>
      <c r="E859" s="56"/>
      <c r="F859" s="129"/>
      <c r="G859" s="182"/>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127"/>
      <c r="C860" s="497"/>
      <c r="D860" s="56"/>
      <c r="E860" s="56"/>
      <c r="F860" s="129"/>
      <c r="G860" s="182"/>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127"/>
      <c r="C861" s="497"/>
      <c r="D861" s="56"/>
      <c r="E861" s="56"/>
      <c r="F861" s="129"/>
      <c r="G861" s="182"/>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127"/>
      <c r="C862" s="497"/>
      <c r="D862" s="56"/>
      <c r="E862" s="56"/>
      <c r="F862" s="129"/>
      <c r="G862" s="182"/>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127"/>
      <c r="C863" s="497"/>
      <c r="D863" s="56"/>
      <c r="E863" s="56"/>
      <c r="F863" s="129"/>
      <c r="G863" s="182"/>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127"/>
      <c r="C864" s="497"/>
      <c r="D864" s="56"/>
      <c r="E864" s="56"/>
      <c r="F864" s="129"/>
      <c r="G864" s="182"/>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127"/>
      <c r="C865" s="497"/>
      <c r="D865" s="56"/>
      <c r="E865" s="56"/>
      <c r="F865" s="129"/>
      <c r="G865" s="182"/>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127"/>
      <c r="C866" s="497"/>
      <c r="D866" s="56"/>
      <c r="E866" s="56"/>
      <c r="F866" s="129"/>
      <c r="G866" s="182"/>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127"/>
      <c r="C867" s="497"/>
      <c r="D867" s="56"/>
      <c r="E867" s="56"/>
      <c r="F867" s="129"/>
      <c r="G867" s="182"/>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127"/>
      <c r="C868" s="497"/>
      <c r="D868" s="56"/>
      <c r="E868" s="56"/>
      <c r="F868" s="129"/>
      <c r="G868" s="182"/>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127"/>
      <c r="C869" s="497"/>
      <c r="D869" s="56"/>
      <c r="E869" s="56"/>
      <c r="F869" s="129"/>
      <c r="G869" s="182"/>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127"/>
      <c r="C870" s="497"/>
      <c r="D870" s="56"/>
      <c r="E870" s="56"/>
      <c r="F870" s="129"/>
      <c r="G870" s="182"/>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127"/>
      <c r="C871" s="497"/>
      <c r="D871" s="56"/>
      <c r="E871" s="56"/>
      <c r="F871" s="129"/>
      <c r="G871" s="182"/>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127"/>
      <c r="C872" s="497"/>
      <c r="D872" s="56"/>
      <c r="E872" s="56"/>
      <c r="F872" s="129"/>
      <c r="G872" s="182"/>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127"/>
      <c r="C873" s="497"/>
      <c r="D873" s="56"/>
      <c r="E873" s="56"/>
      <c r="F873" s="129"/>
      <c r="G873" s="182"/>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127"/>
      <c r="C874" s="497"/>
      <c r="D874" s="56"/>
      <c r="E874" s="56"/>
      <c r="F874" s="129"/>
      <c r="G874" s="182"/>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127"/>
      <c r="C875" s="497"/>
      <c r="D875" s="56"/>
      <c r="E875" s="56"/>
      <c r="F875" s="129"/>
      <c r="G875" s="182"/>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127"/>
      <c r="C876" s="497"/>
      <c r="D876" s="56"/>
      <c r="E876" s="56"/>
      <c r="F876" s="129"/>
      <c r="G876" s="182"/>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127"/>
      <c r="C877" s="497"/>
      <c r="D877" s="56"/>
      <c r="E877" s="56"/>
      <c r="F877" s="129"/>
      <c r="G877" s="182"/>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127"/>
      <c r="C878" s="497"/>
      <c r="D878" s="56"/>
      <c r="E878" s="56"/>
      <c r="F878" s="129"/>
      <c r="G878" s="182"/>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127"/>
      <c r="C879" s="497"/>
      <c r="D879" s="56"/>
      <c r="E879" s="56"/>
      <c r="F879" s="129"/>
      <c r="G879" s="182"/>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127"/>
      <c r="C880" s="497"/>
      <c r="D880" s="56"/>
      <c r="E880" s="56"/>
      <c r="F880" s="129"/>
      <c r="G880" s="182"/>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127"/>
      <c r="C881" s="497"/>
      <c r="D881" s="56"/>
      <c r="E881" s="56"/>
      <c r="F881" s="129"/>
      <c r="G881" s="182"/>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127"/>
      <c r="C882" s="497"/>
      <c r="D882" s="56"/>
      <c r="E882" s="56"/>
      <c r="F882" s="129"/>
      <c r="G882" s="182"/>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127"/>
      <c r="C883" s="497"/>
      <c r="D883" s="56"/>
      <c r="E883" s="56"/>
      <c r="F883" s="129"/>
      <c r="G883" s="182"/>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127"/>
      <c r="C884" s="497"/>
      <c r="D884" s="56"/>
      <c r="E884" s="56"/>
      <c r="F884" s="129"/>
      <c r="G884" s="182"/>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127"/>
      <c r="C885" s="497"/>
      <c r="D885" s="56"/>
      <c r="E885" s="56"/>
      <c r="F885" s="129"/>
      <c r="G885" s="182"/>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127"/>
      <c r="C886" s="497"/>
      <c r="D886" s="56"/>
      <c r="E886" s="56"/>
      <c r="F886" s="129"/>
      <c r="G886" s="182"/>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127"/>
      <c r="C887" s="497"/>
      <c r="D887" s="56"/>
      <c r="E887" s="56"/>
      <c r="F887" s="129"/>
      <c r="G887" s="182"/>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127"/>
      <c r="C888" s="497"/>
      <c r="D888" s="56"/>
      <c r="E888" s="56"/>
      <c r="F888" s="129"/>
      <c r="G888" s="182"/>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127"/>
      <c r="C889" s="497"/>
      <c r="D889" s="56"/>
      <c r="E889" s="56"/>
      <c r="F889" s="129"/>
      <c r="G889" s="182"/>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127"/>
      <c r="C890" s="497"/>
      <c r="D890" s="56"/>
      <c r="E890" s="56"/>
      <c r="F890" s="129"/>
      <c r="G890" s="182"/>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127"/>
      <c r="C891" s="497"/>
      <c r="D891" s="56"/>
      <c r="E891" s="56"/>
      <c r="F891" s="129"/>
      <c r="G891" s="182"/>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127"/>
      <c r="C892" s="497"/>
      <c r="D892" s="56"/>
      <c r="E892" s="56"/>
      <c r="F892" s="129"/>
      <c r="G892" s="182"/>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127"/>
      <c r="C893" s="497"/>
      <c r="D893" s="56"/>
      <c r="E893" s="56"/>
      <c r="F893" s="129"/>
      <c r="G893" s="182"/>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127"/>
      <c r="C894" s="497"/>
      <c r="D894" s="56"/>
      <c r="E894" s="56"/>
      <c r="F894" s="129"/>
      <c r="G894" s="182"/>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127"/>
      <c r="C895" s="497"/>
      <c r="D895" s="56"/>
      <c r="E895" s="56"/>
      <c r="F895" s="129"/>
      <c r="G895" s="182"/>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127"/>
      <c r="C896" s="497"/>
      <c r="D896" s="56"/>
      <c r="E896" s="56"/>
      <c r="F896" s="129"/>
      <c r="G896" s="182"/>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127"/>
      <c r="C897" s="497"/>
      <c r="D897" s="56"/>
      <c r="E897" s="56"/>
      <c r="F897" s="129"/>
      <c r="G897" s="182"/>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127"/>
      <c r="C898" s="497"/>
      <c r="D898" s="56"/>
      <c r="E898" s="56"/>
      <c r="F898" s="129"/>
      <c r="G898" s="182"/>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127"/>
      <c r="C899" s="497"/>
      <c r="D899" s="56"/>
      <c r="E899" s="56"/>
      <c r="F899" s="129"/>
      <c r="G899" s="182"/>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127"/>
      <c r="C900" s="497"/>
      <c r="D900" s="56"/>
      <c r="E900" s="56"/>
      <c r="F900" s="129"/>
      <c r="G900" s="182"/>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127"/>
      <c r="C901" s="497"/>
      <c r="D901" s="56"/>
      <c r="E901" s="56"/>
      <c r="F901" s="129"/>
      <c r="G901" s="182"/>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127"/>
      <c r="C902" s="497"/>
      <c r="D902" s="56"/>
      <c r="E902" s="56"/>
      <c r="F902" s="129"/>
      <c r="G902" s="182"/>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127"/>
      <c r="C903" s="497"/>
      <c r="D903" s="56"/>
      <c r="E903" s="56"/>
      <c r="F903" s="129"/>
      <c r="G903" s="182"/>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127"/>
      <c r="C904" s="497"/>
      <c r="D904" s="56"/>
      <c r="E904" s="56"/>
      <c r="F904" s="129"/>
      <c r="G904" s="182"/>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127"/>
      <c r="C905" s="497"/>
      <c r="D905" s="56"/>
      <c r="E905" s="56"/>
      <c r="F905" s="129"/>
      <c r="G905" s="182"/>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127"/>
      <c r="C906" s="497"/>
      <c r="D906" s="56"/>
      <c r="E906" s="56"/>
      <c r="F906" s="129"/>
      <c r="G906" s="182"/>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127"/>
      <c r="C907" s="497"/>
      <c r="D907" s="56"/>
      <c r="E907" s="56"/>
      <c r="F907" s="129"/>
      <c r="G907" s="182"/>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127"/>
      <c r="C908" s="497"/>
      <c r="D908" s="56"/>
      <c r="E908" s="56"/>
      <c r="F908" s="129"/>
      <c r="G908" s="182"/>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127"/>
      <c r="C909" s="497"/>
      <c r="D909" s="56"/>
      <c r="E909" s="56"/>
      <c r="F909" s="129"/>
      <c r="G909" s="182"/>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127"/>
      <c r="C910" s="497"/>
      <c r="D910" s="56"/>
      <c r="E910" s="56"/>
      <c r="F910" s="129"/>
      <c r="G910" s="182"/>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127"/>
      <c r="C911" s="497"/>
      <c r="D911" s="56"/>
      <c r="E911" s="56"/>
      <c r="F911" s="129"/>
      <c r="G911" s="182"/>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127"/>
      <c r="C912" s="497"/>
      <c r="D912" s="56"/>
      <c r="E912" s="56"/>
      <c r="F912" s="129"/>
      <c r="G912" s="182"/>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127"/>
      <c r="C913" s="497"/>
      <c r="D913" s="56"/>
      <c r="E913" s="56"/>
      <c r="F913" s="129"/>
      <c r="G913" s="182"/>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127"/>
      <c r="C914" s="497"/>
      <c r="D914" s="56"/>
      <c r="E914" s="56"/>
      <c r="F914" s="129"/>
      <c r="G914" s="182"/>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127"/>
      <c r="C915" s="497"/>
      <c r="D915" s="56"/>
      <c r="E915" s="56"/>
      <c r="F915" s="129"/>
      <c r="G915" s="182"/>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127"/>
      <c r="C916" s="497"/>
      <c r="D916" s="56"/>
      <c r="E916" s="56"/>
      <c r="F916" s="129"/>
      <c r="G916" s="182"/>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127"/>
      <c r="C917" s="497"/>
      <c r="D917" s="56"/>
      <c r="E917" s="56"/>
      <c r="F917" s="129"/>
      <c r="G917" s="182"/>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127"/>
      <c r="C918" s="497"/>
      <c r="D918" s="56"/>
      <c r="E918" s="56"/>
      <c r="F918" s="129"/>
      <c r="G918" s="182"/>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127"/>
      <c r="C919" s="497"/>
      <c r="D919" s="56"/>
      <c r="E919" s="56"/>
      <c r="F919" s="129"/>
      <c r="G919" s="182"/>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127"/>
      <c r="C920" s="497"/>
      <c r="D920" s="56"/>
      <c r="E920" s="56"/>
      <c r="F920" s="129"/>
      <c r="G920" s="182"/>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127"/>
      <c r="C921" s="497"/>
      <c r="D921" s="56"/>
      <c r="E921" s="56"/>
      <c r="F921" s="129"/>
      <c r="G921" s="182"/>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127"/>
      <c r="C922" s="497"/>
      <c r="D922" s="56"/>
      <c r="E922" s="56"/>
      <c r="F922" s="129"/>
      <c r="G922" s="182"/>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127"/>
      <c r="C923" s="497"/>
      <c r="D923" s="56"/>
      <c r="E923" s="56"/>
      <c r="F923" s="129"/>
      <c r="G923" s="182"/>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127"/>
      <c r="C924" s="497"/>
      <c r="D924" s="56"/>
      <c r="E924" s="56"/>
      <c r="F924" s="129"/>
      <c r="G924" s="182"/>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127"/>
      <c r="C925" s="497"/>
      <c r="D925" s="56"/>
      <c r="E925" s="56"/>
      <c r="F925" s="129"/>
      <c r="G925" s="182"/>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127"/>
      <c r="C926" s="497"/>
      <c r="D926" s="56"/>
      <c r="E926" s="56"/>
      <c r="F926" s="129"/>
      <c r="G926" s="182"/>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127"/>
      <c r="C927" s="497"/>
      <c r="D927" s="56"/>
      <c r="E927" s="56"/>
      <c r="F927" s="129"/>
      <c r="G927" s="182"/>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127"/>
      <c r="C928" s="497"/>
      <c r="D928" s="56"/>
      <c r="E928" s="56"/>
      <c r="F928" s="129"/>
      <c r="G928" s="182"/>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127"/>
      <c r="C929" s="497"/>
      <c r="D929" s="56"/>
      <c r="E929" s="56"/>
      <c r="F929" s="129"/>
      <c r="G929" s="182"/>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127"/>
      <c r="C930" s="497"/>
      <c r="D930" s="56"/>
      <c r="E930" s="56"/>
      <c r="F930" s="129"/>
      <c r="G930" s="182"/>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127"/>
      <c r="C931" s="497"/>
      <c r="D931" s="56"/>
      <c r="E931" s="56"/>
      <c r="F931" s="129"/>
      <c r="G931" s="182"/>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127"/>
      <c r="C932" s="497"/>
      <c r="D932" s="56"/>
      <c r="E932" s="56"/>
      <c r="F932" s="129"/>
      <c r="G932" s="182"/>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127"/>
      <c r="C933" s="497"/>
      <c r="D933" s="56"/>
      <c r="E933" s="56"/>
      <c r="F933" s="129"/>
      <c r="G933" s="182"/>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127"/>
      <c r="C934" s="497"/>
      <c r="D934" s="56"/>
      <c r="E934" s="56"/>
      <c r="F934" s="129"/>
      <c r="G934" s="182"/>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127"/>
      <c r="C935" s="497"/>
      <c r="D935" s="56"/>
      <c r="E935" s="56"/>
      <c r="F935" s="129"/>
      <c r="G935" s="182"/>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127"/>
      <c r="C936" s="497"/>
      <c r="D936" s="56"/>
      <c r="E936" s="56"/>
      <c r="F936" s="129"/>
      <c r="G936" s="182"/>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127"/>
      <c r="C937" s="497"/>
      <c r="D937" s="56"/>
      <c r="E937" s="56"/>
      <c r="F937" s="129"/>
      <c r="G937" s="182"/>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127"/>
      <c r="C938" s="497"/>
      <c r="D938" s="56"/>
      <c r="E938" s="56"/>
      <c r="F938" s="129"/>
      <c r="G938" s="182"/>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127"/>
      <c r="C939" s="497"/>
      <c r="D939" s="56"/>
      <c r="E939" s="56"/>
      <c r="F939" s="129"/>
      <c r="G939" s="182"/>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127"/>
      <c r="C940" s="497"/>
      <c r="D940" s="56"/>
      <c r="E940" s="56"/>
      <c r="F940" s="129"/>
      <c r="G940" s="182"/>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127"/>
      <c r="C941" s="497"/>
      <c r="D941" s="56"/>
      <c r="E941" s="56"/>
      <c r="F941" s="129"/>
      <c r="G941" s="182"/>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127"/>
      <c r="C942" s="497"/>
      <c r="D942" s="56"/>
      <c r="E942" s="56"/>
      <c r="F942" s="129"/>
      <c r="G942" s="182"/>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127"/>
      <c r="C943" s="497"/>
      <c r="D943" s="56"/>
      <c r="E943" s="56"/>
      <c r="F943" s="129"/>
      <c r="G943" s="182"/>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127"/>
      <c r="C944" s="497"/>
      <c r="D944" s="56"/>
      <c r="E944" s="56"/>
      <c r="F944" s="129"/>
      <c r="G944" s="182"/>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127"/>
      <c r="C945" s="497"/>
      <c r="D945" s="56"/>
      <c r="E945" s="56"/>
      <c r="F945" s="129"/>
      <c r="G945" s="182"/>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127"/>
      <c r="C946" s="497"/>
      <c r="D946" s="56"/>
      <c r="E946" s="56"/>
      <c r="F946" s="129"/>
      <c r="G946" s="182"/>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127"/>
      <c r="C947" s="497"/>
      <c r="D947" s="56"/>
      <c r="E947" s="56"/>
      <c r="F947" s="129"/>
      <c r="G947" s="182"/>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127"/>
      <c r="C948" s="497"/>
      <c r="D948" s="56"/>
      <c r="E948" s="56"/>
      <c r="F948" s="129"/>
      <c r="G948" s="182"/>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127"/>
      <c r="C949" s="497"/>
      <c r="D949" s="56"/>
      <c r="E949" s="56"/>
      <c r="F949" s="129"/>
      <c r="G949" s="182"/>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127"/>
      <c r="C950" s="497"/>
      <c r="D950" s="56"/>
      <c r="E950" s="56"/>
      <c r="F950" s="129"/>
      <c r="G950" s="182"/>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127"/>
      <c r="C951" s="497"/>
      <c r="D951" s="56"/>
      <c r="E951" s="56"/>
      <c r="F951" s="129"/>
      <c r="G951" s="182"/>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127"/>
      <c r="C952" s="497"/>
      <c r="D952" s="56"/>
      <c r="E952" s="56"/>
      <c r="F952" s="129"/>
      <c r="G952" s="182"/>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127"/>
      <c r="C953" s="497"/>
      <c r="D953" s="56"/>
      <c r="E953" s="56"/>
      <c r="F953" s="129"/>
      <c r="G953" s="182"/>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127"/>
      <c r="C954" s="497"/>
      <c r="D954" s="56"/>
      <c r="E954" s="56"/>
      <c r="F954" s="129"/>
      <c r="G954" s="182"/>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127"/>
      <c r="C955" s="497"/>
      <c r="D955" s="56"/>
      <c r="E955" s="56"/>
      <c r="F955" s="129"/>
      <c r="G955" s="182"/>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127"/>
      <c r="C956" s="497"/>
      <c r="D956" s="56"/>
      <c r="E956" s="56"/>
      <c r="F956" s="129"/>
      <c r="G956" s="182"/>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127"/>
      <c r="C957" s="497"/>
      <c r="D957" s="56"/>
      <c r="E957" s="56"/>
      <c r="F957" s="129"/>
      <c r="G957" s="182"/>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127"/>
      <c r="C958" s="497"/>
      <c r="D958" s="56"/>
      <c r="E958" s="56"/>
      <c r="F958" s="129"/>
      <c r="G958" s="182"/>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127"/>
      <c r="C959" s="497"/>
      <c r="D959" s="56"/>
      <c r="E959" s="56"/>
      <c r="F959" s="129"/>
      <c r="G959" s="182"/>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127"/>
      <c r="C960" s="497"/>
      <c r="D960" s="56"/>
      <c r="E960" s="56"/>
      <c r="F960" s="129"/>
      <c r="G960" s="182"/>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127"/>
      <c r="C961" s="497"/>
      <c r="D961" s="56"/>
      <c r="E961" s="56"/>
      <c r="F961" s="129"/>
      <c r="G961" s="182"/>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127"/>
      <c r="C962" s="497"/>
      <c r="D962" s="56"/>
      <c r="E962" s="56"/>
      <c r="F962" s="129"/>
      <c r="G962" s="182"/>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127"/>
      <c r="C963" s="497"/>
      <c r="D963" s="56"/>
      <c r="E963" s="56"/>
      <c r="F963" s="129"/>
      <c r="G963" s="182"/>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127"/>
      <c r="C964" s="497"/>
      <c r="D964" s="56"/>
      <c r="E964" s="56"/>
      <c r="F964" s="129"/>
      <c r="G964" s="182"/>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127"/>
      <c r="C965" s="497"/>
      <c r="D965" s="56"/>
      <c r="E965" s="56"/>
      <c r="F965" s="129"/>
      <c r="G965" s="182"/>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127"/>
      <c r="C966" s="497"/>
      <c r="D966" s="56"/>
      <c r="E966" s="56"/>
      <c r="F966" s="129"/>
      <c r="G966" s="182"/>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127"/>
      <c r="C967" s="497"/>
      <c r="D967" s="56"/>
      <c r="E967" s="56"/>
      <c r="F967" s="129"/>
      <c r="G967" s="182"/>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127"/>
      <c r="C968" s="497"/>
      <c r="D968" s="56"/>
      <c r="E968" s="56"/>
      <c r="F968" s="129"/>
      <c r="G968" s="182"/>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127"/>
      <c r="C969" s="497"/>
      <c r="D969" s="56"/>
      <c r="E969" s="56"/>
      <c r="F969" s="129"/>
      <c r="G969" s="182"/>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127"/>
      <c r="C970" s="497"/>
      <c r="D970" s="56"/>
      <c r="E970" s="56"/>
      <c r="F970" s="129"/>
      <c r="G970" s="182"/>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127"/>
      <c r="C971" s="497"/>
      <c r="D971" s="56"/>
      <c r="E971" s="56"/>
      <c r="F971" s="129"/>
      <c r="G971" s="182"/>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127"/>
      <c r="C972" s="497"/>
      <c r="D972" s="56"/>
      <c r="E972" s="56"/>
      <c r="F972" s="129"/>
      <c r="G972" s="182"/>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127"/>
      <c r="C973" s="497"/>
      <c r="D973" s="56"/>
      <c r="E973" s="56"/>
      <c r="F973" s="129"/>
      <c r="G973" s="182"/>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127"/>
      <c r="C974" s="497"/>
      <c r="D974" s="56"/>
      <c r="E974" s="56"/>
      <c r="F974" s="129"/>
      <c r="G974" s="182"/>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127"/>
      <c r="C975" s="497"/>
      <c r="D975" s="56"/>
      <c r="E975" s="56"/>
      <c r="F975" s="129"/>
      <c r="G975" s="182"/>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127"/>
      <c r="C976" s="497"/>
      <c r="D976" s="56"/>
      <c r="E976" s="56"/>
      <c r="F976" s="129"/>
      <c r="G976" s="182"/>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127"/>
      <c r="C977" s="497"/>
      <c r="D977" s="56"/>
      <c r="E977" s="56"/>
      <c r="F977" s="129"/>
      <c r="G977" s="182"/>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127"/>
      <c r="C978" s="497"/>
      <c r="D978" s="56"/>
      <c r="E978" s="56"/>
      <c r="F978" s="129"/>
      <c r="G978" s="182"/>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127"/>
      <c r="C979" s="497"/>
      <c r="D979" s="56"/>
      <c r="E979" s="56"/>
      <c r="F979" s="129"/>
      <c r="G979" s="182"/>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127"/>
      <c r="C980" s="497"/>
      <c r="D980" s="56"/>
      <c r="E980" s="56"/>
      <c r="F980" s="129"/>
      <c r="G980" s="182"/>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127"/>
      <c r="C981" s="497"/>
      <c r="D981" s="56"/>
      <c r="E981" s="56"/>
      <c r="F981" s="129"/>
      <c r="G981" s="182"/>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127"/>
      <c r="C982" s="497"/>
      <c r="D982" s="56"/>
      <c r="E982" s="56"/>
      <c r="F982" s="129"/>
      <c r="G982" s="182"/>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127"/>
      <c r="C983" s="497"/>
      <c r="D983" s="56"/>
      <c r="E983" s="56"/>
      <c r="F983" s="129"/>
      <c r="G983" s="182"/>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127"/>
      <c r="C984" s="497"/>
      <c r="D984" s="56"/>
      <c r="E984" s="56"/>
      <c r="F984" s="129"/>
      <c r="G984" s="182"/>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127"/>
      <c r="C985" s="497"/>
      <c r="D985" s="56"/>
      <c r="E985" s="56"/>
      <c r="F985" s="129"/>
      <c r="G985" s="182"/>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127"/>
      <c r="C986" s="497"/>
      <c r="D986" s="56"/>
      <c r="E986" s="56"/>
      <c r="F986" s="129"/>
      <c r="G986" s="182"/>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127"/>
      <c r="C987" s="497"/>
      <c r="D987" s="56"/>
      <c r="E987" s="56"/>
      <c r="F987" s="129"/>
      <c r="G987" s="182"/>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127"/>
      <c r="C988" s="497"/>
      <c r="D988" s="56"/>
      <c r="E988" s="56"/>
      <c r="F988" s="129"/>
      <c r="G988" s="182"/>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127"/>
      <c r="C989" s="497"/>
      <c r="D989" s="56"/>
      <c r="E989" s="56"/>
      <c r="F989" s="129"/>
      <c r="G989" s="182"/>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127"/>
      <c r="C990" s="497"/>
      <c r="D990" s="56"/>
      <c r="E990" s="56"/>
      <c r="F990" s="129"/>
      <c r="G990" s="182"/>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127"/>
      <c r="C991" s="497"/>
      <c r="D991" s="56"/>
      <c r="E991" s="56"/>
      <c r="F991" s="129"/>
      <c r="G991" s="182"/>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127"/>
      <c r="C992" s="497"/>
      <c r="D992" s="56"/>
      <c r="E992" s="56"/>
      <c r="F992" s="129"/>
      <c r="G992" s="182"/>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127"/>
      <c r="C993" s="497"/>
      <c r="D993" s="56"/>
      <c r="E993" s="56"/>
      <c r="F993" s="129"/>
      <c r="G993" s="182"/>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127"/>
      <c r="C994" s="497"/>
      <c r="D994" s="56"/>
      <c r="E994" s="56"/>
      <c r="F994" s="129"/>
      <c r="G994" s="182"/>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127"/>
      <c r="C995" s="497"/>
      <c r="D995" s="56"/>
      <c r="E995" s="56"/>
      <c r="F995" s="129"/>
      <c r="G995" s="182"/>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127"/>
      <c r="C996" s="497"/>
      <c r="D996" s="56"/>
      <c r="E996" s="56"/>
      <c r="F996" s="129"/>
      <c r="G996" s="182"/>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127"/>
      <c r="C997" s="497"/>
      <c r="D997" s="56"/>
      <c r="E997" s="56"/>
      <c r="F997" s="129"/>
      <c r="G997" s="182"/>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127"/>
      <c r="C998" s="497"/>
      <c r="D998" s="56"/>
      <c r="E998" s="56"/>
      <c r="F998" s="129"/>
      <c r="G998" s="182"/>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127"/>
      <c r="C999" s="497"/>
      <c r="D999" s="56"/>
      <c r="E999" s="56"/>
      <c r="F999" s="129"/>
      <c r="G999" s="182"/>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127"/>
      <c r="C1000" s="497"/>
      <c r="D1000" s="56"/>
      <c r="E1000" s="56"/>
      <c r="F1000" s="129"/>
      <c r="G1000" s="182"/>
      <c r="H1000" s="56"/>
      <c r="I1000" s="56"/>
      <c r="J1000" s="136"/>
      <c r="K1000" s="136"/>
      <c r="L1000" s="136"/>
      <c r="M1000" s="183"/>
      <c r="N1000" s="136"/>
      <c r="O1000" s="56"/>
      <c r="P1000" s="56"/>
      <c r="Q1000" s="56"/>
      <c r="R1000" s="56"/>
      <c r="S1000" s="56"/>
      <c r="T1000" s="56"/>
      <c r="U1000" s="56"/>
      <c r="V1000" s="56"/>
      <c r="W1000" s="56"/>
      <c r="X1000" s="56"/>
      <c r="Y1000" s="56"/>
      <c r="Z1000" s="56"/>
    </row>
    <row r="1001" spans="1:26" ht="15.75" customHeight="1">
      <c r="A1001" s="181"/>
      <c r="B1001" s="127"/>
      <c r="C1001" s="497"/>
      <c r="D1001" s="56"/>
      <c r="E1001" s="56"/>
      <c r="F1001" s="129"/>
      <c r="G1001" s="182"/>
      <c r="H1001" s="56"/>
      <c r="I1001" s="56"/>
      <c r="J1001" s="136"/>
      <c r="K1001" s="136"/>
      <c r="L1001" s="136"/>
      <c r="M1001" s="183"/>
      <c r="N1001" s="136"/>
      <c r="O1001" s="56"/>
      <c r="P1001" s="56"/>
      <c r="Q1001" s="56"/>
      <c r="R1001" s="56"/>
      <c r="S1001" s="56"/>
      <c r="T1001" s="56"/>
      <c r="U1001" s="56"/>
      <c r="V1001" s="56"/>
      <c r="W1001" s="56"/>
      <c r="X1001" s="56"/>
      <c r="Y1001" s="56"/>
      <c r="Z1001" s="56"/>
    </row>
    <row r="1002" spans="1:26" ht="15.75" customHeight="1">
      <c r="A1002" s="181"/>
      <c r="B1002" s="127"/>
      <c r="C1002" s="497"/>
      <c r="D1002" s="56"/>
      <c r="E1002" s="56"/>
      <c r="F1002" s="129"/>
      <c r="G1002" s="182"/>
      <c r="H1002" s="56"/>
      <c r="I1002" s="56"/>
      <c r="J1002" s="136"/>
      <c r="K1002" s="136"/>
      <c r="L1002" s="136"/>
      <c r="M1002" s="183"/>
      <c r="N1002" s="136"/>
      <c r="O1002" s="56"/>
      <c r="P1002" s="56"/>
      <c r="Q1002" s="56"/>
      <c r="R1002" s="56"/>
      <c r="S1002" s="56"/>
      <c r="T1002" s="56"/>
      <c r="U1002" s="56"/>
      <c r="V1002" s="56"/>
      <c r="W1002" s="56"/>
      <c r="X1002" s="56"/>
      <c r="Y1002" s="56"/>
      <c r="Z1002" s="56"/>
    </row>
    <row r="1003" spans="1:26" ht="15.75" customHeight="1">
      <c r="A1003" s="181"/>
      <c r="B1003" s="127"/>
      <c r="C1003" s="497"/>
      <c r="D1003" s="56"/>
      <c r="E1003" s="56"/>
      <c r="F1003" s="129"/>
      <c r="G1003" s="182"/>
      <c r="H1003" s="56"/>
      <c r="I1003" s="56"/>
      <c r="J1003" s="136"/>
      <c r="K1003" s="136"/>
      <c r="L1003" s="136"/>
      <c r="M1003" s="183"/>
      <c r="N1003" s="136"/>
      <c r="O1003" s="56"/>
      <c r="P1003" s="56"/>
      <c r="Q1003" s="56"/>
      <c r="R1003" s="56"/>
      <c r="S1003" s="56"/>
      <c r="T1003" s="56"/>
      <c r="U1003" s="56"/>
      <c r="V1003" s="56"/>
      <c r="W1003" s="56"/>
      <c r="X1003" s="56"/>
      <c r="Y1003" s="56"/>
      <c r="Z1003" s="56"/>
    </row>
    <row r="1004" spans="1:26" ht="15.75" customHeight="1">
      <c r="A1004" s="181"/>
      <c r="B1004" s="127"/>
      <c r="C1004" s="497"/>
      <c r="D1004" s="56"/>
      <c r="E1004" s="56"/>
      <c r="F1004" s="129"/>
      <c r="G1004" s="182"/>
      <c r="H1004" s="56"/>
      <c r="I1004" s="56"/>
      <c r="J1004" s="136"/>
      <c r="K1004" s="136"/>
      <c r="L1004" s="136"/>
      <c r="M1004" s="183"/>
      <c r="N1004" s="136"/>
      <c r="O1004" s="56"/>
      <c r="P1004" s="56"/>
      <c r="Q1004" s="56"/>
      <c r="R1004" s="56"/>
      <c r="S1004" s="56"/>
      <c r="T1004" s="56"/>
      <c r="U1004" s="56"/>
      <c r="V1004" s="56"/>
      <c r="W1004" s="56"/>
      <c r="X1004" s="56"/>
      <c r="Y1004" s="56"/>
      <c r="Z1004" s="56"/>
    </row>
    <row r="1005" spans="1:26" ht="15.75" customHeight="1">
      <c r="A1005" s="181"/>
      <c r="B1005" s="127"/>
      <c r="C1005" s="497"/>
      <c r="D1005" s="56"/>
      <c r="E1005" s="56"/>
      <c r="F1005" s="129"/>
      <c r="G1005" s="182"/>
      <c r="H1005" s="56"/>
      <c r="I1005" s="56"/>
      <c r="J1005" s="136"/>
      <c r="K1005" s="136"/>
      <c r="L1005" s="136"/>
      <c r="M1005" s="183"/>
      <c r="N1005" s="136"/>
      <c r="O1005" s="56"/>
      <c r="P1005" s="56"/>
      <c r="Q1005" s="56"/>
      <c r="R1005" s="56"/>
      <c r="S1005" s="56"/>
      <c r="T1005" s="56"/>
      <c r="U1005" s="56"/>
      <c r="V1005" s="56"/>
      <c r="W1005" s="56"/>
      <c r="X1005" s="56"/>
      <c r="Y1005" s="56"/>
      <c r="Z1005" s="56"/>
    </row>
    <row r="1006" spans="1:26" ht="15.75" customHeight="1">
      <c r="A1006" s="181"/>
      <c r="B1006" s="127"/>
      <c r="C1006" s="497"/>
      <c r="D1006" s="56"/>
      <c r="E1006" s="56"/>
      <c r="F1006" s="129"/>
      <c r="G1006" s="182"/>
      <c r="H1006" s="56"/>
      <c r="I1006" s="56"/>
      <c r="J1006" s="136"/>
      <c r="K1006" s="136"/>
      <c r="L1006" s="136"/>
      <c r="M1006" s="183"/>
      <c r="N1006" s="136"/>
      <c r="O1006" s="56"/>
      <c r="P1006" s="56"/>
      <c r="Q1006" s="56"/>
      <c r="R1006" s="56"/>
      <c r="S1006" s="56"/>
      <c r="T1006" s="56"/>
      <c r="U1006" s="56"/>
      <c r="V1006" s="56"/>
      <c r="W1006" s="56"/>
      <c r="X1006" s="56"/>
      <c r="Y1006" s="56"/>
      <c r="Z1006" s="56"/>
    </row>
    <row r="1007" spans="1:26" ht="15.75" customHeight="1">
      <c r="A1007" s="181"/>
      <c r="B1007" s="127"/>
      <c r="C1007" s="497"/>
      <c r="D1007" s="56"/>
      <c r="E1007" s="56"/>
      <c r="F1007" s="129"/>
      <c r="G1007" s="182"/>
      <c r="H1007" s="56"/>
      <c r="I1007" s="56"/>
      <c r="J1007" s="136"/>
      <c r="K1007" s="136"/>
      <c r="L1007" s="136"/>
      <c r="M1007" s="183"/>
      <c r="N1007" s="136"/>
      <c r="O1007" s="56"/>
      <c r="P1007" s="56"/>
      <c r="Q1007" s="56"/>
      <c r="R1007" s="56"/>
      <c r="S1007" s="56"/>
      <c r="T1007" s="56"/>
      <c r="U1007" s="56"/>
      <c r="V1007" s="56"/>
      <c r="W1007" s="56"/>
      <c r="X1007" s="56"/>
      <c r="Y1007" s="56"/>
      <c r="Z1007" s="56"/>
    </row>
    <row r="1008" spans="1:26" ht="15.75" customHeight="1">
      <c r="A1008" s="181"/>
      <c r="B1008" s="127"/>
      <c r="C1008" s="497"/>
      <c r="D1008" s="56"/>
      <c r="E1008" s="56"/>
      <c r="F1008" s="129"/>
      <c r="G1008" s="182"/>
      <c r="H1008" s="56"/>
      <c r="I1008" s="56"/>
      <c r="J1008" s="136"/>
      <c r="K1008" s="136"/>
      <c r="L1008" s="136"/>
      <c r="M1008" s="183"/>
      <c r="N1008" s="136"/>
      <c r="O1008" s="56"/>
      <c r="P1008" s="56"/>
      <c r="Q1008" s="56"/>
      <c r="R1008" s="56"/>
      <c r="S1008" s="56"/>
      <c r="T1008" s="56"/>
      <c r="U1008" s="56"/>
      <c r="V1008" s="56"/>
      <c r="W1008" s="56"/>
      <c r="X1008" s="56"/>
      <c r="Y1008" s="56"/>
      <c r="Z1008" s="56"/>
    </row>
    <row r="1009" spans="1:26" ht="15.75" customHeight="1">
      <c r="A1009" s="181"/>
      <c r="B1009" s="127"/>
      <c r="C1009" s="497"/>
      <c r="D1009" s="56"/>
      <c r="E1009" s="56"/>
      <c r="F1009" s="129"/>
      <c r="G1009" s="182"/>
      <c r="H1009" s="56"/>
      <c r="I1009" s="56"/>
      <c r="J1009" s="136"/>
      <c r="K1009" s="136"/>
      <c r="L1009" s="136"/>
      <c r="M1009" s="183"/>
      <c r="N1009" s="136"/>
      <c r="O1009" s="56"/>
      <c r="P1009" s="56"/>
      <c r="Q1009" s="56"/>
      <c r="R1009" s="56"/>
      <c r="S1009" s="56"/>
      <c r="T1009" s="56"/>
      <c r="U1009" s="56"/>
      <c r="V1009" s="56"/>
      <c r="W1009" s="56"/>
      <c r="X1009" s="56"/>
      <c r="Y1009" s="56"/>
      <c r="Z1009" s="56"/>
    </row>
    <row r="1010" spans="1:26" ht="15.75" customHeight="1">
      <c r="A1010" s="181"/>
      <c r="B1010" s="127"/>
      <c r="C1010" s="497"/>
      <c r="D1010" s="56"/>
      <c r="E1010" s="56"/>
      <c r="F1010" s="129"/>
      <c r="G1010" s="182"/>
      <c r="H1010" s="56"/>
      <c r="I1010" s="56"/>
      <c r="J1010" s="136"/>
      <c r="K1010" s="136"/>
      <c r="L1010" s="136"/>
      <c r="M1010" s="183"/>
      <c r="N1010" s="136"/>
      <c r="O1010" s="56"/>
      <c r="P1010" s="56"/>
      <c r="Q1010" s="56"/>
      <c r="R1010" s="56"/>
      <c r="S1010" s="56"/>
      <c r="T1010" s="56"/>
      <c r="U1010" s="56"/>
      <c r="V1010" s="56"/>
      <c r="W1010" s="56"/>
      <c r="X1010" s="56"/>
      <c r="Y1010" s="56"/>
      <c r="Z1010" s="56"/>
    </row>
    <row r="1011" spans="1:26" ht="15.75" customHeight="1">
      <c r="A1011" s="181"/>
      <c r="B1011" s="127"/>
      <c r="C1011" s="497"/>
      <c r="D1011" s="56"/>
      <c r="E1011" s="56"/>
      <c r="F1011" s="129"/>
      <c r="G1011" s="182"/>
      <c r="H1011" s="56"/>
      <c r="I1011" s="56"/>
      <c r="J1011" s="136"/>
      <c r="K1011" s="136"/>
      <c r="L1011" s="136"/>
      <c r="M1011" s="183"/>
      <c r="N1011" s="136"/>
      <c r="O1011" s="56"/>
      <c r="P1011" s="56"/>
      <c r="Q1011" s="56"/>
      <c r="R1011" s="56"/>
      <c r="S1011" s="56"/>
      <c r="T1011" s="56"/>
      <c r="U1011" s="56"/>
      <c r="V1011" s="56"/>
      <c r="W1011" s="56"/>
      <c r="X1011" s="56"/>
      <c r="Y1011" s="56"/>
      <c r="Z1011" s="56"/>
    </row>
    <row r="1012" spans="1:26" ht="15.75" customHeight="1">
      <c r="A1012" s="181"/>
      <c r="B1012" s="127"/>
      <c r="C1012" s="497"/>
      <c r="D1012" s="56"/>
      <c r="E1012" s="56"/>
      <c r="F1012" s="129"/>
      <c r="G1012" s="182"/>
      <c r="H1012" s="56"/>
      <c r="I1012" s="56"/>
      <c r="J1012" s="136"/>
      <c r="K1012" s="136"/>
      <c r="L1012" s="136"/>
      <c r="M1012" s="183"/>
      <c r="N1012" s="136"/>
      <c r="O1012" s="56"/>
      <c r="P1012" s="56"/>
      <c r="Q1012" s="56"/>
      <c r="R1012" s="56"/>
      <c r="S1012" s="56"/>
      <c r="T1012" s="56"/>
      <c r="U1012" s="56"/>
      <c r="V1012" s="56"/>
      <c r="W1012" s="56"/>
      <c r="X1012" s="56"/>
      <c r="Y1012" s="56"/>
      <c r="Z1012" s="56"/>
    </row>
    <row r="1013" spans="1:26" ht="15.75" customHeight="1">
      <c r="A1013" s="181"/>
      <c r="B1013" s="127"/>
      <c r="C1013" s="497"/>
      <c r="D1013" s="56"/>
      <c r="E1013" s="56"/>
      <c r="F1013" s="129"/>
      <c r="G1013" s="182"/>
      <c r="H1013" s="56"/>
      <c r="I1013" s="56"/>
      <c r="J1013" s="136"/>
      <c r="K1013" s="136"/>
      <c r="L1013" s="136"/>
      <c r="M1013" s="183"/>
      <c r="N1013" s="136"/>
      <c r="O1013" s="56"/>
      <c r="P1013" s="56"/>
      <c r="Q1013" s="56"/>
      <c r="R1013" s="56"/>
      <c r="S1013" s="56"/>
      <c r="T1013" s="56"/>
      <c r="U1013" s="56"/>
      <c r="V1013" s="56"/>
      <c r="W1013" s="56"/>
      <c r="X1013" s="56"/>
      <c r="Y1013" s="56"/>
      <c r="Z1013" s="56"/>
    </row>
    <row r="1014" spans="1:26" ht="15.75" customHeight="1">
      <c r="A1014" s="181"/>
      <c r="B1014" s="127"/>
      <c r="C1014" s="497"/>
      <c r="D1014" s="56"/>
      <c r="E1014" s="56"/>
      <c r="F1014" s="129"/>
      <c r="G1014" s="182"/>
      <c r="H1014" s="56"/>
      <c r="I1014" s="56"/>
      <c r="J1014" s="136"/>
      <c r="K1014" s="136"/>
      <c r="L1014" s="136"/>
      <c r="M1014" s="183"/>
      <c r="N1014" s="136"/>
      <c r="O1014" s="56"/>
      <c r="P1014" s="56"/>
      <c r="Q1014" s="56"/>
      <c r="R1014" s="56"/>
      <c r="S1014" s="56"/>
      <c r="T1014" s="56"/>
      <c r="U1014" s="56"/>
      <c r="V1014" s="56"/>
      <c r="W1014" s="56"/>
      <c r="X1014" s="56"/>
      <c r="Y1014" s="56"/>
      <c r="Z1014" s="56"/>
    </row>
    <row r="1015" spans="1:26" ht="15.75" customHeight="1">
      <c r="A1015" s="181"/>
      <c r="B1015" s="127"/>
      <c r="C1015" s="497"/>
      <c r="D1015" s="56"/>
      <c r="E1015" s="56"/>
      <c r="F1015" s="129"/>
      <c r="G1015" s="182"/>
      <c r="H1015" s="56"/>
      <c r="I1015" s="56"/>
      <c r="J1015" s="136"/>
      <c r="K1015" s="136"/>
      <c r="L1015" s="136"/>
      <c r="M1015" s="183"/>
      <c r="N1015" s="136"/>
      <c r="O1015" s="56"/>
      <c r="P1015" s="56"/>
      <c r="Q1015" s="56"/>
      <c r="R1015" s="56"/>
      <c r="S1015" s="56"/>
      <c r="T1015" s="56"/>
      <c r="U1015" s="56"/>
      <c r="V1015" s="56"/>
      <c r="W1015" s="56"/>
      <c r="X1015" s="56"/>
      <c r="Y1015" s="56"/>
      <c r="Z1015" s="56"/>
    </row>
    <row r="1016" spans="1:26" ht="15.75" customHeight="1">
      <c r="A1016" s="181"/>
      <c r="B1016" s="127"/>
      <c r="C1016" s="497"/>
      <c r="D1016" s="56"/>
      <c r="E1016" s="56"/>
      <c r="F1016" s="129"/>
      <c r="G1016" s="182"/>
      <c r="H1016" s="56"/>
      <c r="I1016" s="56"/>
      <c r="J1016" s="136"/>
      <c r="K1016" s="136"/>
      <c r="L1016" s="136"/>
      <c r="M1016" s="183"/>
      <c r="N1016" s="136"/>
      <c r="O1016" s="56"/>
      <c r="P1016" s="56"/>
      <c r="Q1016" s="56"/>
      <c r="R1016" s="56"/>
      <c r="S1016" s="56"/>
      <c r="T1016" s="56"/>
      <c r="U1016" s="56"/>
      <c r="V1016" s="56"/>
      <c r="W1016" s="56"/>
      <c r="X1016" s="56"/>
      <c r="Y1016" s="56"/>
      <c r="Z1016" s="56"/>
    </row>
    <row r="1017" spans="1:26" ht="15.75" customHeight="1">
      <c r="A1017" s="181"/>
      <c r="B1017" s="127"/>
      <c r="C1017" s="497"/>
      <c r="D1017" s="56"/>
      <c r="E1017" s="56"/>
      <c r="F1017" s="129"/>
      <c r="G1017" s="182"/>
      <c r="H1017" s="56"/>
      <c r="I1017" s="56"/>
      <c r="J1017" s="136"/>
      <c r="K1017" s="136"/>
      <c r="L1017" s="136"/>
      <c r="M1017" s="183"/>
      <c r="N1017" s="136"/>
      <c r="O1017" s="56"/>
      <c r="P1017" s="56"/>
      <c r="Q1017" s="56"/>
      <c r="R1017" s="56"/>
      <c r="S1017" s="56"/>
      <c r="T1017" s="56"/>
      <c r="U1017" s="56"/>
      <c r="V1017" s="56"/>
      <c r="W1017" s="56"/>
      <c r="X1017" s="56"/>
      <c r="Y1017" s="56"/>
      <c r="Z1017" s="56"/>
    </row>
    <row r="1018" spans="1:26" ht="15.75" customHeight="1">
      <c r="A1018" s="181"/>
      <c r="B1018" s="127"/>
      <c r="C1018" s="497"/>
      <c r="D1018" s="56"/>
      <c r="E1018" s="56"/>
      <c r="F1018" s="129"/>
      <c r="G1018" s="182"/>
      <c r="H1018" s="56"/>
      <c r="I1018" s="56"/>
      <c r="J1018" s="136"/>
      <c r="K1018" s="136"/>
      <c r="L1018" s="136"/>
      <c r="M1018" s="183"/>
      <c r="N1018" s="136"/>
      <c r="O1018" s="56"/>
      <c r="P1018" s="56"/>
      <c r="Q1018" s="56"/>
      <c r="R1018" s="56"/>
      <c r="S1018" s="56"/>
      <c r="T1018" s="56"/>
      <c r="U1018" s="56"/>
      <c r="V1018" s="56"/>
      <c r="W1018" s="56"/>
      <c r="X1018" s="56"/>
      <c r="Y1018" s="56"/>
      <c r="Z1018" s="56"/>
    </row>
    <row r="1019" spans="1:26" ht="15.75" customHeight="1">
      <c r="A1019" s="181"/>
      <c r="B1019" s="127"/>
      <c r="C1019" s="497"/>
      <c r="D1019" s="56"/>
      <c r="E1019" s="56"/>
      <c r="F1019" s="129"/>
      <c r="G1019" s="182"/>
      <c r="H1019" s="56"/>
      <c r="I1019" s="56"/>
      <c r="J1019" s="136"/>
      <c r="K1019" s="136"/>
      <c r="L1019" s="136"/>
      <c r="M1019" s="183"/>
      <c r="N1019" s="136"/>
      <c r="O1019" s="56"/>
      <c r="P1019" s="56"/>
      <c r="Q1019" s="56"/>
      <c r="R1019" s="56"/>
      <c r="S1019" s="56"/>
      <c r="T1019" s="56"/>
      <c r="U1019" s="56"/>
      <c r="V1019" s="56"/>
      <c r="W1019" s="56"/>
      <c r="X1019" s="56"/>
      <c r="Y1019" s="56"/>
      <c r="Z1019" s="56"/>
    </row>
    <row r="1020" spans="1:26" ht="15.75" customHeight="1">
      <c r="A1020" s="181"/>
      <c r="B1020" s="127"/>
      <c r="C1020" s="497"/>
      <c r="D1020" s="56"/>
      <c r="E1020" s="56"/>
      <c r="F1020" s="129"/>
      <c r="G1020" s="182"/>
      <c r="H1020" s="56"/>
      <c r="I1020" s="56"/>
      <c r="J1020" s="136"/>
      <c r="K1020" s="136"/>
      <c r="L1020" s="136"/>
      <c r="M1020" s="183"/>
      <c r="N1020" s="136"/>
      <c r="O1020" s="56"/>
      <c r="P1020" s="56"/>
      <c r="Q1020" s="56"/>
      <c r="R1020" s="56"/>
      <c r="S1020" s="56"/>
      <c r="T1020" s="56"/>
      <c r="U1020" s="56"/>
      <c r="V1020" s="56"/>
      <c r="W1020" s="56"/>
      <c r="X1020" s="56"/>
      <c r="Y1020" s="56"/>
      <c r="Z1020" s="56"/>
    </row>
    <row r="1021" spans="1:26" ht="15.75" customHeight="1">
      <c r="A1021" s="181"/>
      <c r="B1021" s="127"/>
      <c r="C1021" s="497"/>
      <c r="D1021" s="56"/>
      <c r="E1021" s="56"/>
      <c r="F1021" s="129"/>
      <c r="G1021" s="182"/>
      <c r="H1021" s="56"/>
      <c r="I1021" s="56"/>
      <c r="J1021" s="136"/>
      <c r="K1021" s="136"/>
      <c r="L1021" s="136"/>
      <c r="M1021" s="183"/>
      <c r="N1021" s="136"/>
      <c r="O1021" s="56"/>
      <c r="P1021" s="56"/>
      <c r="Q1021" s="56"/>
      <c r="R1021" s="56"/>
      <c r="S1021" s="56"/>
      <c r="T1021" s="56"/>
      <c r="U1021" s="56"/>
      <c r="V1021" s="56"/>
      <c r="W1021" s="56"/>
      <c r="X1021" s="56"/>
      <c r="Y1021" s="56"/>
      <c r="Z1021" s="56"/>
    </row>
    <row r="1022" spans="1:26" ht="15.75" customHeight="1">
      <c r="A1022" s="181"/>
      <c r="B1022" s="127"/>
      <c r="C1022" s="497"/>
      <c r="D1022" s="56"/>
      <c r="E1022" s="56"/>
      <c r="F1022" s="129"/>
      <c r="G1022" s="182"/>
      <c r="H1022" s="56"/>
      <c r="I1022" s="56"/>
      <c r="J1022" s="136"/>
      <c r="K1022" s="136"/>
      <c r="L1022" s="136"/>
      <c r="M1022" s="183"/>
      <c r="N1022" s="136"/>
      <c r="O1022" s="56"/>
      <c r="P1022" s="56"/>
      <c r="Q1022" s="56"/>
      <c r="R1022" s="56"/>
      <c r="S1022" s="56"/>
      <c r="T1022" s="56"/>
      <c r="U1022" s="56"/>
      <c r="V1022" s="56"/>
      <c r="W1022" s="56"/>
      <c r="X1022" s="56"/>
      <c r="Y1022" s="56"/>
      <c r="Z1022" s="56"/>
    </row>
    <row r="1023" spans="1:26" ht="15.75" customHeight="1">
      <c r="A1023" s="181"/>
      <c r="B1023" s="127"/>
      <c r="C1023" s="497"/>
      <c r="D1023" s="56"/>
      <c r="E1023" s="56"/>
      <c r="F1023" s="129"/>
      <c r="G1023" s="182"/>
      <c r="H1023" s="56"/>
      <c r="I1023" s="56"/>
      <c r="J1023" s="136"/>
      <c r="K1023" s="136"/>
      <c r="L1023" s="136"/>
      <c r="M1023" s="183"/>
      <c r="N1023" s="136"/>
      <c r="O1023" s="56"/>
      <c r="P1023" s="56"/>
      <c r="Q1023" s="56"/>
      <c r="R1023" s="56"/>
      <c r="S1023" s="56"/>
      <c r="T1023" s="56"/>
      <c r="U1023" s="56"/>
      <c r="V1023" s="56"/>
      <c r="W1023" s="56"/>
      <c r="X1023" s="56"/>
      <c r="Y1023" s="56"/>
      <c r="Z1023" s="56"/>
    </row>
    <row r="1024" spans="1:26" ht="15.75" customHeight="1">
      <c r="A1024" s="181"/>
      <c r="B1024" s="127"/>
      <c r="C1024" s="497"/>
      <c r="D1024" s="56"/>
      <c r="E1024" s="56"/>
      <c r="F1024" s="129"/>
      <c r="G1024" s="182"/>
      <c r="H1024" s="56"/>
      <c r="I1024" s="56"/>
      <c r="J1024" s="136"/>
      <c r="K1024" s="136"/>
      <c r="L1024" s="136"/>
      <c r="M1024" s="183"/>
      <c r="N1024" s="136"/>
      <c r="O1024" s="56"/>
      <c r="P1024" s="56"/>
      <c r="Q1024" s="56"/>
      <c r="R1024" s="56"/>
      <c r="S1024" s="56"/>
      <c r="T1024" s="56"/>
      <c r="U1024" s="56"/>
      <c r="V1024" s="56"/>
      <c r="W1024" s="56"/>
      <c r="X1024" s="56"/>
      <c r="Y1024" s="56"/>
      <c r="Z1024" s="56"/>
    </row>
  </sheetData>
  <mergeCells count="3">
    <mergeCell ref="E1:N1"/>
    <mergeCell ref="E2:N2"/>
    <mergeCell ref="A3:N3"/>
  </mergeCells>
  <conditionalFormatting sqref="G9 G13 G17 G21 G25 G29 G38 G40 G42 G46 G62 G66 G70 G74 G78 G82">
    <cfRule type="cellIs" dxfId="53" priority="1" stopIfTrue="1" operator="equal">
      <formula>0</formula>
    </cfRule>
  </conditionalFormatting>
  <conditionalFormatting sqref="G9 G13 G17 G21 G25 G29 G38 G40 G42 G46 G62 G66 G70 G74 G78 G82">
    <cfRule type="cellIs" dxfId="52"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FF00"/>
    <pageSetUpPr fitToPage="1"/>
  </sheetPr>
  <dimension ref="A1:Z1006"/>
  <sheetViews>
    <sheetView workbookViewId="0">
      <pane ySplit="5" topLeftCell="A6" activePane="bottomLeft" state="frozen"/>
      <selection pane="bottomLeft" activeCell="B7" sqref="B7"/>
    </sheetView>
  </sheetViews>
  <sheetFormatPr defaultColWidth="14.42578125" defaultRowHeight="15" customHeight="1"/>
  <cols>
    <col min="1" max="1" width="6.42578125" customWidth="1"/>
    <col min="2" max="2" width="64.42578125" customWidth="1"/>
    <col min="3" max="3" width="25.5703125" customWidth="1"/>
    <col min="4" max="4" width="7.5703125" customWidth="1"/>
    <col min="5" max="5" width="10" customWidth="1"/>
    <col min="6" max="6" width="5.5703125" customWidth="1"/>
    <col min="7" max="7" width="7.85546875" customWidth="1"/>
    <col min="8" max="8" width="6.42578125" customWidth="1"/>
    <col min="9" max="9" width="3.42578125" customWidth="1"/>
    <col min="10" max="10" width="7.85546875" customWidth="1"/>
    <col min="11" max="11" width="6" customWidth="1"/>
    <col min="12" max="12" width="7.42578125" customWidth="1"/>
    <col min="13" max="13" width="9.5703125" customWidth="1"/>
    <col min="14" max="14" width="6.140625" customWidth="1"/>
    <col min="15" max="15" width="7.42578125" customWidth="1"/>
    <col min="16" max="26" width="11.42578125" customWidth="1"/>
  </cols>
  <sheetData>
    <row r="1" spans="1:26" ht="18" customHeight="1">
      <c r="A1" s="181"/>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17">
        <f>'Recap Sheet'!B1</f>
        <v>0</v>
      </c>
      <c r="C2" s="518" t="s">
        <v>64</v>
      </c>
      <c r="D2" s="492"/>
      <c r="E2" s="708">
        <f>'Recap Sheet'!B2</f>
        <v>0</v>
      </c>
      <c r="F2" s="695"/>
      <c r="G2" s="695"/>
      <c r="H2" s="695"/>
      <c r="I2" s="695"/>
      <c r="J2" s="695"/>
      <c r="K2" s="695"/>
      <c r="L2" s="695"/>
      <c r="M2" s="695"/>
      <c r="N2" s="696"/>
      <c r="O2" s="126"/>
      <c r="P2" s="61"/>
      <c r="Q2" s="61"/>
      <c r="R2" s="61"/>
      <c r="S2" s="61"/>
      <c r="T2" s="61"/>
      <c r="U2" s="61"/>
      <c r="V2" s="61"/>
      <c r="W2" s="61"/>
      <c r="X2" s="61"/>
      <c r="Y2" s="61"/>
      <c r="Z2" s="61"/>
    </row>
    <row r="3" spans="1:26" ht="15" customHeight="1">
      <c r="A3" s="721" t="s">
        <v>1063</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77" t="s">
        <v>1064</v>
      </c>
      <c r="C6" s="77" t="s">
        <v>1065</v>
      </c>
      <c r="D6" s="78"/>
      <c r="E6" s="77" t="s">
        <v>155</v>
      </c>
      <c r="F6" s="80">
        <v>0</v>
      </c>
      <c r="G6" s="82">
        <v>2200</v>
      </c>
      <c r="H6" s="82">
        <f t="shared" ref="H6:H7" si="0">G6</f>
        <v>2200</v>
      </c>
      <c r="I6" s="77" t="s">
        <v>32</v>
      </c>
      <c r="J6" s="83">
        <v>0</v>
      </c>
      <c r="K6" s="83">
        <v>0</v>
      </c>
      <c r="L6" s="83">
        <f t="shared" ref="L6:L57" si="1">K6+J6</f>
        <v>0</v>
      </c>
      <c r="M6" s="149">
        <f t="shared" ref="M6:M57" si="2">L6*H6</f>
        <v>0</v>
      </c>
      <c r="N6" s="77" t="e">
        <f t="shared" ref="N6:N57" si="3">M6/H6/F6</f>
        <v>#DIV/0!</v>
      </c>
      <c r="O6" s="56"/>
      <c r="P6" s="56"/>
      <c r="Q6" s="56"/>
      <c r="R6" s="56"/>
      <c r="S6" s="56"/>
      <c r="T6" s="56"/>
      <c r="U6" s="56"/>
      <c r="V6" s="56"/>
      <c r="W6" s="56"/>
      <c r="X6" s="56"/>
      <c r="Y6" s="56"/>
      <c r="Z6" s="56"/>
    </row>
    <row r="7" spans="1:26" ht="15" customHeight="1">
      <c r="A7" s="158"/>
      <c r="B7" s="77"/>
      <c r="C7" s="77" t="s">
        <v>308</v>
      </c>
      <c r="D7" s="78"/>
      <c r="E7" s="77"/>
      <c r="F7" s="80"/>
      <c r="G7" s="82"/>
      <c r="H7" s="82">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92" t="s">
        <v>1066</v>
      </c>
      <c r="C8" s="92" t="s">
        <v>1067</v>
      </c>
      <c r="D8" s="91"/>
      <c r="E8" s="92" t="s">
        <v>98</v>
      </c>
      <c r="F8" s="93"/>
      <c r="G8" s="152">
        <v>3500</v>
      </c>
      <c r="H8" s="495">
        <v>3500</v>
      </c>
      <c r="I8" s="92" t="s">
        <v>32</v>
      </c>
      <c r="J8" s="96">
        <v>0</v>
      </c>
      <c r="K8" s="96">
        <v>0</v>
      </c>
      <c r="L8" s="96">
        <f t="shared" si="1"/>
        <v>0</v>
      </c>
      <c r="M8" s="153">
        <f t="shared" si="2"/>
        <v>0</v>
      </c>
      <c r="N8" s="92" t="e">
        <f t="shared" si="3"/>
        <v>#DIV/0!</v>
      </c>
      <c r="O8" s="56"/>
      <c r="P8" s="56"/>
      <c r="Q8" s="56"/>
      <c r="R8" s="56"/>
      <c r="S8" s="56"/>
      <c r="T8" s="56"/>
      <c r="U8" s="56"/>
      <c r="V8" s="56"/>
      <c r="W8" s="56"/>
      <c r="X8" s="56"/>
      <c r="Y8" s="56"/>
      <c r="Z8" s="56"/>
    </row>
    <row r="9" spans="1:26" ht="15" customHeight="1">
      <c r="A9" s="90"/>
      <c r="B9" s="92"/>
      <c r="C9" s="92" t="s">
        <v>308</v>
      </c>
      <c r="D9" s="91"/>
      <c r="E9" s="92"/>
      <c r="F9" s="93"/>
      <c r="G9" s="95"/>
      <c r="H9" s="95">
        <f t="shared" ref="H9:H23" si="4">G9</f>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77" t="s">
        <v>1068</v>
      </c>
      <c r="C10" s="77" t="s">
        <v>1069</v>
      </c>
      <c r="D10" s="78"/>
      <c r="E10" s="77" t="s">
        <v>98</v>
      </c>
      <c r="F10" s="80"/>
      <c r="G10" s="82">
        <v>4600</v>
      </c>
      <c r="H10" s="82">
        <f t="shared" si="4"/>
        <v>4600</v>
      </c>
      <c r="I10" s="77" t="s">
        <v>32</v>
      </c>
      <c r="J10" s="83">
        <v>0</v>
      </c>
      <c r="K10" s="83">
        <v>0</v>
      </c>
      <c r="L10" s="83">
        <f t="shared" si="1"/>
        <v>0</v>
      </c>
      <c r="M10" s="149">
        <f t="shared" si="2"/>
        <v>0</v>
      </c>
      <c r="N10" s="77" t="e">
        <f t="shared" si="3"/>
        <v>#DIV/0!</v>
      </c>
      <c r="O10" s="56"/>
      <c r="P10" s="56"/>
      <c r="Q10" s="56"/>
      <c r="R10" s="56"/>
      <c r="S10" s="56"/>
      <c r="T10" s="56"/>
      <c r="U10" s="56"/>
      <c r="V10" s="56"/>
      <c r="W10" s="56"/>
      <c r="X10" s="56"/>
      <c r="Y10" s="56"/>
      <c r="Z10" s="56"/>
    </row>
    <row r="11" spans="1:26" ht="15" customHeight="1">
      <c r="A11" s="158"/>
      <c r="B11" s="77"/>
      <c r="C11" s="77" t="s">
        <v>308</v>
      </c>
      <c r="D11" s="78"/>
      <c r="E11" s="77"/>
      <c r="F11" s="80"/>
      <c r="G11" s="82"/>
      <c r="H11" s="82">
        <f t="shared" si="4"/>
        <v>0</v>
      </c>
      <c r="I11" s="77"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90">
        <v>4</v>
      </c>
      <c r="B12" s="92" t="s">
        <v>1070</v>
      </c>
      <c r="C12" s="92" t="s">
        <v>1071</v>
      </c>
      <c r="D12" s="91"/>
      <c r="E12" s="92" t="s">
        <v>98</v>
      </c>
      <c r="F12" s="93"/>
      <c r="G12" s="95">
        <v>4000</v>
      </c>
      <c r="H12" s="95">
        <f t="shared" si="4"/>
        <v>4000</v>
      </c>
      <c r="I12" s="92" t="s">
        <v>32</v>
      </c>
      <c r="J12" s="96">
        <v>0</v>
      </c>
      <c r="K12" s="96">
        <v>0</v>
      </c>
      <c r="L12" s="96">
        <f t="shared" si="1"/>
        <v>0</v>
      </c>
      <c r="M12" s="153">
        <f t="shared" si="2"/>
        <v>0</v>
      </c>
      <c r="N12" s="92" t="e">
        <f t="shared" si="3"/>
        <v>#DIV/0!</v>
      </c>
      <c r="O12" s="56"/>
      <c r="P12" s="56"/>
      <c r="Q12" s="56"/>
      <c r="R12" s="56"/>
      <c r="S12" s="56"/>
      <c r="T12" s="56"/>
      <c r="U12" s="56"/>
      <c r="V12" s="56"/>
      <c r="W12" s="56"/>
      <c r="X12" s="56"/>
      <c r="Y12" s="56"/>
      <c r="Z12" s="56"/>
    </row>
    <row r="13" spans="1:26" ht="15" customHeight="1">
      <c r="A13" s="90"/>
      <c r="B13" s="92"/>
      <c r="C13" s="92" t="s">
        <v>308</v>
      </c>
      <c r="D13" s="91"/>
      <c r="E13" s="92"/>
      <c r="F13" s="93"/>
      <c r="G13" s="95"/>
      <c r="H13" s="95">
        <f t="shared" si="4"/>
        <v>0</v>
      </c>
      <c r="I13" s="92" t="s">
        <v>32</v>
      </c>
      <c r="J13" s="96">
        <v>0</v>
      </c>
      <c r="K13" s="96">
        <v>0</v>
      </c>
      <c r="L13" s="96">
        <f t="shared" si="1"/>
        <v>0</v>
      </c>
      <c r="M13" s="153">
        <f t="shared" si="2"/>
        <v>0</v>
      </c>
      <c r="N13" s="92" t="e">
        <f t="shared" si="3"/>
        <v>#DIV/0!</v>
      </c>
      <c r="O13" s="56"/>
      <c r="P13" s="56"/>
      <c r="Q13" s="56"/>
      <c r="R13" s="56"/>
      <c r="S13" s="56"/>
      <c r="T13" s="56"/>
      <c r="U13" s="56"/>
      <c r="V13" s="56"/>
      <c r="W13" s="56"/>
      <c r="X13" s="56"/>
      <c r="Y13" s="56"/>
      <c r="Z13" s="56"/>
    </row>
    <row r="14" spans="1:26" ht="15" customHeight="1">
      <c r="A14" s="158">
        <v>5</v>
      </c>
      <c r="B14" s="77" t="s">
        <v>1072</v>
      </c>
      <c r="C14" s="77" t="s">
        <v>1073</v>
      </c>
      <c r="D14" s="78"/>
      <c r="E14" s="77" t="s">
        <v>98</v>
      </c>
      <c r="F14" s="80"/>
      <c r="G14" s="148">
        <v>1600</v>
      </c>
      <c r="H14" s="82">
        <f t="shared" si="4"/>
        <v>1600</v>
      </c>
      <c r="I14" s="77" t="s">
        <v>32</v>
      </c>
      <c r="J14" s="83">
        <v>0</v>
      </c>
      <c r="K14" s="83">
        <v>0</v>
      </c>
      <c r="L14" s="83">
        <f t="shared" si="1"/>
        <v>0</v>
      </c>
      <c r="M14" s="149">
        <f t="shared" si="2"/>
        <v>0</v>
      </c>
      <c r="N14" s="77" t="e">
        <f t="shared" si="3"/>
        <v>#DIV/0!</v>
      </c>
      <c r="O14" s="56"/>
      <c r="P14" s="56"/>
      <c r="Q14" s="56"/>
      <c r="R14" s="56"/>
      <c r="S14" s="56"/>
      <c r="T14" s="56"/>
      <c r="U14" s="56"/>
      <c r="V14" s="56"/>
      <c r="W14" s="56"/>
      <c r="X14" s="56"/>
      <c r="Y14" s="56"/>
      <c r="Z14" s="56"/>
    </row>
    <row r="15" spans="1:26" ht="15" customHeight="1">
      <c r="A15" s="158"/>
      <c r="B15" s="77"/>
      <c r="C15" s="77" t="s">
        <v>308</v>
      </c>
      <c r="D15" s="78"/>
      <c r="E15" s="77"/>
      <c r="F15" s="80"/>
      <c r="G15" s="82"/>
      <c r="H15" s="82">
        <f t="shared" si="4"/>
        <v>0</v>
      </c>
      <c r="I15" s="77" t="s">
        <v>32</v>
      </c>
      <c r="J15" s="83">
        <v>0</v>
      </c>
      <c r="K15" s="83">
        <v>0</v>
      </c>
      <c r="L15" s="83">
        <f t="shared" si="1"/>
        <v>0</v>
      </c>
      <c r="M15" s="149">
        <f t="shared" si="2"/>
        <v>0</v>
      </c>
      <c r="N15" s="77" t="e">
        <f t="shared" si="3"/>
        <v>#DIV/0!</v>
      </c>
      <c r="O15" s="56"/>
      <c r="P15" s="56"/>
      <c r="Q15" s="56"/>
      <c r="R15" s="56"/>
      <c r="S15" s="56"/>
      <c r="T15" s="56"/>
      <c r="U15" s="56"/>
      <c r="V15" s="56"/>
      <c r="W15" s="56"/>
      <c r="X15" s="56"/>
      <c r="Y15" s="56"/>
      <c r="Z15" s="56"/>
    </row>
    <row r="16" spans="1:26" ht="15" customHeight="1">
      <c r="A16" s="90">
        <v>6</v>
      </c>
      <c r="B16" s="92" t="s">
        <v>1074</v>
      </c>
      <c r="C16" s="92" t="s">
        <v>1075</v>
      </c>
      <c r="D16" s="91"/>
      <c r="E16" s="92" t="s">
        <v>1076</v>
      </c>
      <c r="F16" s="93"/>
      <c r="G16" s="95">
        <v>1500</v>
      </c>
      <c r="H16" s="95">
        <f t="shared" si="4"/>
        <v>1500</v>
      </c>
      <c r="I16" s="92" t="s">
        <v>32</v>
      </c>
      <c r="J16" s="96">
        <v>0</v>
      </c>
      <c r="K16" s="96">
        <v>0</v>
      </c>
      <c r="L16" s="96">
        <f t="shared" si="1"/>
        <v>0</v>
      </c>
      <c r="M16" s="153">
        <f t="shared" si="2"/>
        <v>0</v>
      </c>
      <c r="N16" s="92" t="e">
        <f t="shared" si="3"/>
        <v>#DIV/0!</v>
      </c>
      <c r="O16" s="56"/>
      <c r="P16" s="56"/>
      <c r="Q16" s="56"/>
      <c r="R16" s="56"/>
      <c r="S16" s="56"/>
      <c r="T16" s="56"/>
      <c r="U16" s="56"/>
      <c r="V16" s="56"/>
      <c r="W16" s="56"/>
      <c r="X16" s="56"/>
      <c r="Y16" s="56"/>
      <c r="Z16" s="56"/>
    </row>
    <row r="17" spans="1:26" ht="15" customHeight="1">
      <c r="A17" s="90"/>
      <c r="B17" s="92"/>
      <c r="C17" s="92" t="s">
        <v>308</v>
      </c>
      <c r="D17" s="91"/>
      <c r="E17" s="92"/>
      <c r="F17" s="93"/>
      <c r="G17" s="95"/>
      <c r="H17" s="95">
        <f t="shared" si="4"/>
        <v>0</v>
      </c>
      <c r="I17" s="92" t="s">
        <v>32</v>
      </c>
      <c r="J17" s="96">
        <v>0</v>
      </c>
      <c r="K17" s="96">
        <v>0</v>
      </c>
      <c r="L17" s="96">
        <f t="shared" si="1"/>
        <v>0</v>
      </c>
      <c r="M17" s="153">
        <f t="shared" si="2"/>
        <v>0</v>
      </c>
      <c r="N17" s="92" t="e">
        <f t="shared" si="3"/>
        <v>#DIV/0!</v>
      </c>
      <c r="O17" s="56"/>
      <c r="P17" s="56"/>
      <c r="Q17" s="56"/>
      <c r="R17" s="56"/>
      <c r="S17" s="56"/>
      <c r="T17" s="56"/>
      <c r="U17" s="56"/>
      <c r="V17" s="56"/>
      <c r="W17" s="56"/>
      <c r="X17" s="56"/>
      <c r="Y17" s="56"/>
      <c r="Z17" s="56"/>
    </row>
    <row r="18" spans="1:26" ht="15" customHeight="1">
      <c r="A18" s="158">
        <v>7</v>
      </c>
      <c r="B18" s="77" t="s">
        <v>1077</v>
      </c>
      <c r="C18" s="77" t="s">
        <v>1078</v>
      </c>
      <c r="D18" s="78"/>
      <c r="E18" s="77" t="s">
        <v>1076</v>
      </c>
      <c r="F18" s="80"/>
      <c r="G18" s="82">
        <v>360</v>
      </c>
      <c r="H18" s="82">
        <f t="shared" si="4"/>
        <v>360</v>
      </c>
      <c r="I18" s="77" t="s">
        <v>32</v>
      </c>
      <c r="J18" s="83">
        <v>0</v>
      </c>
      <c r="K18" s="83">
        <v>0</v>
      </c>
      <c r="L18" s="83">
        <f t="shared" si="1"/>
        <v>0</v>
      </c>
      <c r="M18" s="149">
        <f t="shared" si="2"/>
        <v>0</v>
      </c>
      <c r="N18" s="77" t="e">
        <f t="shared" si="3"/>
        <v>#DIV/0!</v>
      </c>
      <c r="O18" s="56"/>
      <c r="P18" s="56"/>
      <c r="Q18" s="56"/>
      <c r="R18" s="56"/>
      <c r="S18" s="56"/>
      <c r="T18" s="56"/>
      <c r="U18" s="56"/>
      <c r="V18" s="56"/>
      <c r="W18" s="56"/>
      <c r="X18" s="56"/>
      <c r="Y18" s="56"/>
      <c r="Z18" s="56"/>
    </row>
    <row r="19" spans="1:26" ht="15" customHeight="1">
      <c r="A19" s="158"/>
      <c r="B19" s="77"/>
      <c r="C19" s="77" t="s">
        <v>308</v>
      </c>
      <c r="D19" s="78"/>
      <c r="E19" s="77"/>
      <c r="F19" s="80"/>
      <c r="G19" s="82"/>
      <c r="H19" s="82">
        <f t="shared" si="4"/>
        <v>0</v>
      </c>
      <c r="I19" s="77" t="s">
        <v>32</v>
      </c>
      <c r="J19" s="83">
        <v>0</v>
      </c>
      <c r="K19" s="83">
        <v>0</v>
      </c>
      <c r="L19" s="83">
        <f t="shared" si="1"/>
        <v>0</v>
      </c>
      <c r="M19" s="149">
        <f t="shared" si="2"/>
        <v>0</v>
      </c>
      <c r="N19" s="77" t="e">
        <f t="shared" si="3"/>
        <v>#DIV/0!</v>
      </c>
      <c r="O19" s="56"/>
      <c r="P19" s="56"/>
      <c r="Q19" s="56"/>
      <c r="R19" s="56"/>
      <c r="S19" s="56"/>
      <c r="T19" s="56"/>
      <c r="U19" s="56"/>
      <c r="V19" s="56"/>
      <c r="W19" s="56"/>
      <c r="X19" s="56"/>
      <c r="Y19" s="56"/>
      <c r="Z19" s="56"/>
    </row>
    <row r="20" spans="1:26" ht="15" customHeight="1">
      <c r="A20" s="90">
        <v>8</v>
      </c>
      <c r="B20" s="92" t="s">
        <v>1079</v>
      </c>
      <c r="C20" s="92" t="s">
        <v>1080</v>
      </c>
      <c r="D20" s="91"/>
      <c r="E20" s="92" t="s">
        <v>98</v>
      </c>
      <c r="F20" s="93"/>
      <c r="G20" s="95">
        <v>520</v>
      </c>
      <c r="H20" s="95">
        <f t="shared" si="4"/>
        <v>520</v>
      </c>
      <c r="I20" s="92" t="s">
        <v>32</v>
      </c>
      <c r="J20" s="96">
        <v>0</v>
      </c>
      <c r="K20" s="96">
        <v>0</v>
      </c>
      <c r="L20" s="96">
        <f t="shared" si="1"/>
        <v>0</v>
      </c>
      <c r="M20" s="153">
        <f t="shared" si="2"/>
        <v>0</v>
      </c>
      <c r="N20" s="92" t="e">
        <f t="shared" si="3"/>
        <v>#DIV/0!</v>
      </c>
      <c r="O20" s="56"/>
      <c r="P20" s="56"/>
      <c r="Q20" s="56"/>
      <c r="R20" s="56"/>
      <c r="S20" s="56"/>
      <c r="T20" s="56"/>
      <c r="U20" s="56"/>
      <c r="V20" s="56"/>
      <c r="W20" s="56"/>
      <c r="X20" s="56"/>
      <c r="Y20" s="56"/>
      <c r="Z20" s="56"/>
    </row>
    <row r="21" spans="1:26" ht="15" customHeight="1">
      <c r="A21" s="90"/>
      <c r="B21" s="92"/>
      <c r="C21" s="92" t="s">
        <v>308</v>
      </c>
      <c r="D21" s="91"/>
      <c r="E21" s="92"/>
      <c r="F21" s="93"/>
      <c r="G21" s="95"/>
      <c r="H21" s="95">
        <f t="shared" si="4"/>
        <v>0</v>
      </c>
      <c r="I21" s="92" t="s">
        <v>32</v>
      </c>
      <c r="J21" s="96">
        <v>0</v>
      </c>
      <c r="K21" s="96">
        <v>0</v>
      </c>
      <c r="L21" s="96">
        <f t="shared" si="1"/>
        <v>0</v>
      </c>
      <c r="M21" s="153">
        <f t="shared" si="2"/>
        <v>0</v>
      </c>
      <c r="N21" s="92" t="e">
        <f t="shared" si="3"/>
        <v>#DIV/0!</v>
      </c>
      <c r="O21" s="56"/>
      <c r="P21" s="56"/>
      <c r="Q21" s="56"/>
      <c r="R21" s="56"/>
      <c r="S21" s="56"/>
      <c r="T21" s="56"/>
      <c r="U21" s="56"/>
      <c r="V21" s="56"/>
      <c r="W21" s="56"/>
      <c r="X21" s="56"/>
      <c r="Y21" s="56"/>
      <c r="Z21" s="56"/>
    </row>
    <row r="22" spans="1:26" ht="15" customHeight="1">
      <c r="A22" s="158">
        <v>9</v>
      </c>
      <c r="B22" s="77" t="s">
        <v>1081</v>
      </c>
      <c r="C22" s="77" t="s">
        <v>1082</v>
      </c>
      <c r="D22" s="78"/>
      <c r="E22" s="77" t="s">
        <v>998</v>
      </c>
      <c r="F22" s="80"/>
      <c r="G22" s="148">
        <v>1900</v>
      </c>
      <c r="H22" s="82">
        <f t="shared" si="4"/>
        <v>1900</v>
      </c>
      <c r="I22" s="77" t="s">
        <v>32</v>
      </c>
      <c r="J22" s="83">
        <v>0</v>
      </c>
      <c r="K22" s="83">
        <v>0</v>
      </c>
      <c r="L22" s="83">
        <f t="shared" si="1"/>
        <v>0</v>
      </c>
      <c r="M22" s="149">
        <f t="shared" si="2"/>
        <v>0</v>
      </c>
      <c r="N22" s="77" t="e">
        <f t="shared" si="3"/>
        <v>#DIV/0!</v>
      </c>
      <c r="O22" s="56"/>
      <c r="P22" s="56"/>
      <c r="Q22" s="56"/>
      <c r="R22" s="56"/>
      <c r="S22" s="56"/>
      <c r="T22" s="56"/>
      <c r="U22" s="56"/>
      <c r="V22" s="56"/>
      <c r="W22" s="56"/>
      <c r="X22" s="56"/>
      <c r="Y22" s="56"/>
      <c r="Z22" s="56"/>
    </row>
    <row r="23" spans="1:26" ht="15" customHeight="1">
      <c r="A23" s="158"/>
      <c r="B23" s="77"/>
      <c r="C23" s="77" t="s">
        <v>308</v>
      </c>
      <c r="D23" s="78"/>
      <c r="E23" s="77"/>
      <c r="F23" s="80"/>
      <c r="G23" s="82"/>
      <c r="H23" s="82">
        <f t="shared" si="4"/>
        <v>0</v>
      </c>
      <c r="I23" s="77" t="s">
        <v>32</v>
      </c>
      <c r="J23" s="83">
        <v>0</v>
      </c>
      <c r="K23" s="83">
        <v>0</v>
      </c>
      <c r="L23" s="83">
        <f t="shared" si="1"/>
        <v>0</v>
      </c>
      <c r="M23" s="149">
        <f t="shared" si="2"/>
        <v>0</v>
      </c>
      <c r="N23" s="77" t="e">
        <f t="shared" si="3"/>
        <v>#DIV/0!</v>
      </c>
      <c r="O23" s="56"/>
      <c r="P23" s="56"/>
      <c r="Q23" s="56"/>
      <c r="R23" s="56"/>
      <c r="S23" s="56"/>
      <c r="T23" s="56"/>
      <c r="U23" s="56"/>
      <c r="V23" s="56"/>
      <c r="W23" s="56"/>
      <c r="X23" s="56"/>
      <c r="Y23" s="56"/>
      <c r="Z23" s="56"/>
    </row>
    <row r="24" spans="1:26" ht="15" customHeight="1">
      <c r="A24" s="90">
        <v>10</v>
      </c>
      <c r="B24" s="92" t="s">
        <v>1083</v>
      </c>
      <c r="C24" s="92" t="s">
        <v>1084</v>
      </c>
      <c r="D24" s="91"/>
      <c r="E24" s="92" t="s">
        <v>98</v>
      </c>
      <c r="F24" s="93"/>
      <c r="G24" s="95">
        <v>150</v>
      </c>
      <c r="H24" s="92">
        <v>150</v>
      </c>
      <c r="I24" s="92" t="s">
        <v>32</v>
      </c>
      <c r="J24" s="96">
        <v>0</v>
      </c>
      <c r="K24" s="96">
        <v>0</v>
      </c>
      <c r="L24" s="96">
        <f t="shared" si="1"/>
        <v>0</v>
      </c>
      <c r="M24" s="153">
        <f t="shared" si="2"/>
        <v>0</v>
      </c>
      <c r="N24" s="92" t="e">
        <f t="shared" si="3"/>
        <v>#DIV/0!</v>
      </c>
      <c r="O24" s="56"/>
      <c r="P24" s="56"/>
      <c r="Q24" s="56"/>
      <c r="R24" s="56"/>
      <c r="S24" s="56"/>
      <c r="T24" s="56"/>
      <c r="U24" s="56"/>
      <c r="V24" s="56"/>
      <c r="W24" s="56"/>
      <c r="X24" s="56"/>
      <c r="Y24" s="56"/>
      <c r="Z24" s="56"/>
    </row>
    <row r="25" spans="1:26" ht="15" customHeight="1">
      <c r="A25" s="90"/>
      <c r="B25" s="92"/>
      <c r="C25" s="92" t="s">
        <v>308</v>
      </c>
      <c r="D25" s="91"/>
      <c r="E25" s="92"/>
      <c r="F25" s="93"/>
      <c r="G25" s="95"/>
      <c r="H25" s="95">
        <f t="shared" ref="H25:H33" si="5">G25</f>
        <v>0</v>
      </c>
      <c r="I25" s="92" t="s">
        <v>32</v>
      </c>
      <c r="J25" s="96">
        <v>0</v>
      </c>
      <c r="K25" s="96">
        <v>0</v>
      </c>
      <c r="L25" s="96">
        <f t="shared" si="1"/>
        <v>0</v>
      </c>
      <c r="M25" s="153">
        <f t="shared" si="2"/>
        <v>0</v>
      </c>
      <c r="N25" s="92" t="e">
        <f t="shared" si="3"/>
        <v>#DIV/0!</v>
      </c>
      <c r="O25" s="56"/>
      <c r="P25" s="56"/>
      <c r="Q25" s="56"/>
      <c r="R25" s="56"/>
      <c r="S25" s="56"/>
      <c r="T25" s="56"/>
      <c r="U25" s="56"/>
      <c r="V25" s="56"/>
      <c r="W25" s="56"/>
      <c r="X25" s="56"/>
      <c r="Y25" s="56"/>
      <c r="Z25" s="56"/>
    </row>
    <row r="26" spans="1:26" ht="15" customHeight="1">
      <c r="A26" s="158">
        <v>11</v>
      </c>
      <c r="B26" s="77" t="s">
        <v>1085</v>
      </c>
      <c r="C26" s="77" t="s">
        <v>1086</v>
      </c>
      <c r="D26" s="78"/>
      <c r="E26" s="77" t="s">
        <v>155</v>
      </c>
      <c r="F26" s="80"/>
      <c r="G26" s="148">
        <v>9000</v>
      </c>
      <c r="H26" s="82">
        <f t="shared" si="5"/>
        <v>9000</v>
      </c>
      <c r="I26" s="77" t="s">
        <v>32</v>
      </c>
      <c r="J26" s="83">
        <v>0</v>
      </c>
      <c r="K26" s="83">
        <v>0</v>
      </c>
      <c r="L26" s="83">
        <f t="shared" si="1"/>
        <v>0</v>
      </c>
      <c r="M26" s="149">
        <f t="shared" si="2"/>
        <v>0</v>
      </c>
      <c r="N26" s="77" t="e">
        <f t="shared" si="3"/>
        <v>#DIV/0!</v>
      </c>
      <c r="O26" s="56"/>
      <c r="P26" s="56"/>
      <c r="Q26" s="56"/>
      <c r="R26" s="56"/>
      <c r="S26" s="56"/>
      <c r="T26" s="56"/>
      <c r="U26" s="56"/>
      <c r="V26" s="56"/>
      <c r="W26" s="56"/>
      <c r="X26" s="56"/>
      <c r="Y26" s="56"/>
      <c r="Z26" s="56"/>
    </row>
    <row r="27" spans="1:26" ht="15" customHeight="1">
      <c r="A27" s="158"/>
      <c r="B27" s="77"/>
      <c r="C27" s="77" t="s">
        <v>308</v>
      </c>
      <c r="D27" s="78"/>
      <c r="E27" s="77"/>
      <c r="F27" s="80"/>
      <c r="G27" s="82"/>
      <c r="H27" s="82">
        <f t="shared" si="5"/>
        <v>0</v>
      </c>
      <c r="I27" s="77" t="s">
        <v>32</v>
      </c>
      <c r="J27" s="83">
        <v>0</v>
      </c>
      <c r="K27" s="83">
        <v>0</v>
      </c>
      <c r="L27" s="83">
        <f t="shared" si="1"/>
        <v>0</v>
      </c>
      <c r="M27" s="149">
        <f t="shared" si="2"/>
        <v>0</v>
      </c>
      <c r="N27" s="77" t="e">
        <f t="shared" si="3"/>
        <v>#DIV/0!</v>
      </c>
      <c r="O27" s="56"/>
      <c r="P27" s="56"/>
      <c r="Q27" s="56"/>
      <c r="R27" s="56"/>
      <c r="S27" s="56"/>
      <c r="T27" s="56"/>
      <c r="U27" s="56"/>
      <c r="V27" s="56"/>
      <c r="W27" s="56"/>
      <c r="X27" s="56"/>
      <c r="Y27" s="56"/>
      <c r="Z27" s="56"/>
    </row>
    <row r="28" spans="1:26" ht="15" customHeight="1">
      <c r="A28" s="90">
        <v>12</v>
      </c>
      <c r="B28" s="92" t="s">
        <v>1087</v>
      </c>
      <c r="C28" s="92" t="s">
        <v>1088</v>
      </c>
      <c r="D28" s="91"/>
      <c r="E28" s="92" t="s">
        <v>155</v>
      </c>
      <c r="F28" s="93"/>
      <c r="G28" s="95">
        <v>100</v>
      </c>
      <c r="H28" s="95">
        <f t="shared" si="5"/>
        <v>100</v>
      </c>
      <c r="I28" s="92" t="s">
        <v>32</v>
      </c>
      <c r="J28" s="96">
        <v>0</v>
      </c>
      <c r="K28" s="96">
        <v>0</v>
      </c>
      <c r="L28" s="96">
        <f t="shared" si="1"/>
        <v>0</v>
      </c>
      <c r="M28" s="153">
        <f t="shared" si="2"/>
        <v>0</v>
      </c>
      <c r="N28" s="92" t="e">
        <f t="shared" si="3"/>
        <v>#DIV/0!</v>
      </c>
      <c r="O28" s="56"/>
      <c r="P28" s="56"/>
      <c r="Q28" s="56"/>
      <c r="R28" s="56"/>
      <c r="S28" s="56"/>
      <c r="T28" s="56"/>
      <c r="U28" s="56"/>
      <c r="V28" s="56"/>
      <c r="W28" s="56"/>
      <c r="X28" s="56"/>
      <c r="Y28" s="56"/>
      <c r="Z28" s="56"/>
    </row>
    <row r="29" spans="1:26" ht="15" customHeight="1">
      <c r="A29" s="90"/>
      <c r="B29" s="92"/>
      <c r="C29" s="92" t="s">
        <v>308</v>
      </c>
      <c r="D29" s="91"/>
      <c r="E29" s="92"/>
      <c r="F29" s="93"/>
      <c r="G29" s="95"/>
      <c r="H29" s="95">
        <f t="shared" si="5"/>
        <v>0</v>
      </c>
      <c r="I29" s="92" t="s">
        <v>32</v>
      </c>
      <c r="J29" s="96">
        <v>0</v>
      </c>
      <c r="K29" s="96">
        <v>0</v>
      </c>
      <c r="L29" s="96">
        <f t="shared" si="1"/>
        <v>0</v>
      </c>
      <c r="M29" s="153">
        <f t="shared" si="2"/>
        <v>0</v>
      </c>
      <c r="N29" s="92" t="e">
        <f t="shared" si="3"/>
        <v>#DIV/0!</v>
      </c>
      <c r="O29" s="56"/>
      <c r="P29" s="56"/>
      <c r="Q29" s="56"/>
      <c r="R29" s="56"/>
      <c r="S29" s="56"/>
      <c r="T29" s="56"/>
      <c r="U29" s="56"/>
      <c r="V29" s="56"/>
      <c r="W29" s="56"/>
      <c r="X29" s="56"/>
      <c r="Y29" s="56"/>
      <c r="Z29" s="56"/>
    </row>
    <row r="30" spans="1:26" ht="15" customHeight="1">
      <c r="A30" s="158">
        <v>13</v>
      </c>
      <c r="B30" s="77" t="s">
        <v>1089</v>
      </c>
      <c r="C30" s="77" t="s">
        <v>1090</v>
      </c>
      <c r="D30" s="78"/>
      <c r="E30" s="77" t="s">
        <v>98</v>
      </c>
      <c r="F30" s="80"/>
      <c r="G30" s="82">
        <v>1000</v>
      </c>
      <c r="H30" s="82">
        <f t="shared" si="5"/>
        <v>1000</v>
      </c>
      <c r="I30" s="77" t="s">
        <v>32</v>
      </c>
      <c r="J30" s="83">
        <v>0</v>
      </c>
      <c r="K30" s="83">
        <v>0</v>
      </c>
      <c r="L30" s="83">
        <f t="shared" si="1"/>
        <v>0</v>
      </c>
      <c r="M30" s="149">
        <f t="shared" si="2"/>
        <v>0</v>
      </c>
      <c r="N30" s="77" t="e">
        <f t="shared" si="3"/>
        <v>#DIV/0!</v>
      </c>
      <c r="O30" s="56"/>
      <c r="P30" s="56"/>
      <c r="Q30" s="56"/>
      <c r="R30" s="56"/>
      <c r="S30" s="56"/>
      <c r="T30" s="56"/>
      <c r="U30" s="56"/>
      <c r="V30" s="56"/>
      <c r="W30" s="56"/>
      <c r="X30" s="56"/>
      <c r="Y30" s="56"/>
      <c r="Z30" s="56"/>
    </row>
    <row r="31" spans="1:26" ht="15" customHeight="1">
      <c r="A31" s="158"/>
      <c r="B31" s="77"/>
      <c r="C31" s="77" t="s">
        <v>308</v>
      </c>
      <c r="D31" s="78"/>
      <c r="E31" s="77"/>
      <c r="F31" s="80"/>
      <c r="G31" s="82"/>
      <c r="H31" s="82">
        <f t="shared" si="5"/>
        <v>0</v>
      </c>
      <c r="I31" s="77" t="s">
        <v>32</v>
      </c>
      <c r="J31" s="83">
        <v>0</v>
      </c>
      <c r="K31" s="83">
        <v>0</v>
      </c>
      <c r="L31" s="83">
        <f t="shared" si="1"/>
        <v>0</v>
      </c>
      <c r="M31" s="149">
        <f t="shared" si="2"/>
        <v>0</v>
      </c>
      <c r="N31" s="77" t="e">
        <f t="shared" si="3"/>
        <v>#DIV/0!</v>
      </c>
      <c r="O31" s="56"/>
      <c r="P31" s="56"/>
      <c r="Q31" s="56"/>
      <c r="R31" s="56"/>
      <c r="S31" s="56"/>
      <c r="T31" s="56"/>
      <c r="U31" s="56"/>
      <c r="V31" s="56"/>
      <c r="W31" s="56"/>
      <c r="X31" s="56"/>
      <c r="Y31" s="56"/>
      <c r="Z31" s="56"/>
    </row>
    <row r="32" spans="1:26" ht="15" customHeight="1">
      <c r="A32" s="90">
        <v>14</v>
      </c>
      <c r="B32" s="92" t="s">
        <v>1091</v>
      </c>
      <c r="C32" s="92" t="s">
        <v>1092</v>
      </c>
      <c r="D32" s="91"/>
      <c r="E32" s="92" t="s">
        <v>1093</v>
      </c>
      <c r="F32" s="93"/>
      <c r="G32" s="95">
        <v>500</v>
      </c>
      <c r="H32" s="95">
        <f t="shared" si="5"/>
        <v>500</v>
      </c>
      <c r="I32" s="92" t="s">
        <v>32</v>
      </c>
      <c r="J32" s="96">
        <v>0</v>
      </c>
      <c r="K32" s="96">
        <v>0</v>
      </c>
      <c r="L32" s="96">
        <f t="shared" si="1"/>
        <v>0</v>
      </c>
      <c r="M32" s="153">
        <f t="shared" si="2"/>
        <v>0</v>
      </c>
      <c r="N32" s="92" t="e">
        <f t="shared" si="3"/>
        <v>#DIV/0!</v>
      </c>
      <c r="O32" s="56"/>
      <c r="P32" s="56"/>
      <c r="Q32" s="56"/>
      <c r="R32" s="56"/>
      <c r="S32" s="56"/>
      <c r="T32" s="56"/>
      <c r="U32" s="56"/>
      <c r="V32" s="56"/>
      <c r="W32" s="56"/>
      <c r="X32" s="56"/>
      <c r="Y32" s="56"/>
      <c r="Z32" s="56"/>
    </row>
    <row r="33" spans="1:26" ht="15" customHeight="1">
      <c r="A33" s="90"/>
      <c r="B33" s="92"/>
      <c r="C33" s="92" t="s">
        <v>308</v>
      </c>
      <c r="D33" s="91"/>
      <c r="E33" s="92"/>
      <c r="F33" s="93"/>
      <c r="G33" s="95"/>
      <c r="H33" s="95">
        <f t="shared" si="5"/>
        <v>0</v>
      </c>
      <c r="I33" s="92" t="s">
        <v>32</v>
      </c>
      <c r="J33" s="96">
        <v>0</v>
      </c>
      <c r="K33" s="96">
        <v>0</v>
      </c>
      <c r="L33" s="96">
        <f t="shared" si="1"/>
        <v>0</v>
      </c>
      <c r="M33" s="153">
        <f t="shared" si="2"/>
        <v>0</v>
      </c>
      <c r="N33" s="92" t="e">
        <f t="shared" si="3"/>
        <v>#DIV/0!</v>
      </c>
      <c r="O33" s="56"/>
      <c r="P33" s="56"/>
      <c r="Q33" s="56"/>
      <c r="R33" s="56"/>
      <c r="S33" s="56"/>
      <c r="T33" s="56"/>
      <c r="U33" s="56"/>
      <c r="V33" s="56"/>
      <c r="W33" s="56"/>
      <c r="X33" s="56"/>
      <c r="Y33" s="56"/>
      <c r="Z33" s="56"/>
    </row>
    <row r="34" spans="1:26" ht="15" customHeight="1">
      <c r="A34" s="158">
        <v>15</v>
      </c>
      <c r="B34" s="500" t="s">
        <v>1094</v>
      </c>
      <c r="C34" s="77" t="s">
        <v>1095</v>
      </c>
      <c r="D34" s="78"/>
      <c r="E34" s="77" t="s">
        <v>98</v>
      </c>
      <c r="F34" s="80"/>
      <c r="G34" s="148">
        <v>7500</v>
      </c>
      <c r="H34" s="157">
        <v>7500</v>
      </c>
      <c r="I34" s="77" t="s">
        <v>32</v>
      </c>
      <c r="J34" s="83">
        <v>0</v>
      </c>
      <c r="K34" s="83">
        <v>0</v>
      </c>
      <c r="L34" s="83">
        <f t="shared" si="1"/>
        <v>0</v>
      </c>
      <c r="M34" s="149">
        <f t="shared" si="2"/>
        <v>0</v>
      </c>
      <c r="N34" s="77" t="e">
        <f t="shared" si="3"/>
        <v>#DIV/0!</v>
      </c>
      <c r="O34" s="56"/>
      <c r="P34" s="56"/>
      <c r="Q34" s="56"/>
      <c r="R34" s="56"/>
      <c r="S34" s="56"/>
      <c r="T34" s="56"/>
      <c r="U34" s="56"/>
      <c r="V34" s="56"/>
      <c r="W34" s="56"/>
      <c r="X34" s="56"/>
      <c r="Y34" s="56"/>
      <c r="Z34" s="56"/>
    </row>
    <row r="35" spans="1:26" ht="15" customHeight="1">
      <c r="A35" s="158"/>
      <c r="B35" s="77"/>
      <c r="C35" s="77" t="s">
        <v>308</v>
      </c>
      <c r="D35" s="78"/>
      <c r="E35" s="77"/>
      <c r="F35" s="80"/>
      <c r="G35" s="82"/>
      <c r="H35" s="82">
        <f t="shared" ref="H35:H49" si="6">G35</f>
        <v>0</v>
      </c>
      <c r="I35" s="77" t="s">
        <v>32</v>
      </c>
      <c r="J35" s="83">
        <v>0</v>
      </c>
      <c r="K35" s="83">
        <v>0</v>
      </c>
      <c r="L35" s="83">
        <f t="shared" si="1"/>
        <v>0</v>
      </c>
      <c r="M35" s="149">
        <f t="shared" si="2"/>
        <v>0</v>
      </c>
      <c r="N35" s="77" t="e">
        <f t="shared" si="3"/>
        <v>#DIV/0!</v>
      </c>
      <c r="O35" s="56"/>
      <c r="P35" s="56"/>
      <c r="Q35" s="56"/>
      <c r="R35" s="56"/>
      <c r="S35" s="56"/>
      <c r="T35" s="56"/>
      <c r="U35" s="56"/>
      <c r="V35" s="56"/>
      <c r="W35" s="56"/>
      <c r="X35" s="56"/>
      <c r="Y35" s="56"/>
      <c r="Z35" s="56"/>
    </row>
    <row r="36" spans="1:26" ht="15" customHeight="1">
      <c r="A36" s="90">
        <v>16</v>
      </c>
      <c r="B36" s="407" t="s">
        <v>1096</v>
      </c>
      <c r="C36" s="92" t="s">
        <v>1097</v>
      </c>
      <c r="D36" s="91"/>
      <c r="E36" s="92" t="s">
        <v>1076</v>
      </c>
      <c r="F36" s="93"/>
      <c r="G36" s="95">
        <v>2300</v>
      </c>
      <c r="H36" s="95">
        <f t="shared" si="6"/>
        <v>2300</v>
      </c>
      <c r="I36" s="92" t="s">
        <v>32</v>
      </c>
      <c r="J36" s="96">
        <v>0</v>
      </c>
      <c r="K36" s="96">
        <v>0</v>
      </c>
      <c r="L36" s="96">
        <f t="shared" si="1"/>
        <v>0</v>
      </c>
      <c r="M36" s="153">
        <f t="shared" si="2"/>
        <v>0</v>
      </c>
      <c r="N36" s="92" t="e">
        <f t="shared" si="3"/>
        <v>#DIV/0!</v>
      </c>
      <c r="O36" s="56"/>
      <c r="P36" s="56"/>
      <c r="Q36" s="56"/>
      <c r="R36" s="56"/>
      <c r="S36" s="56"/>
      <c r="T36" s="56"/>
      <c r="U36" s="56"/>
      <c r="V36" s="56"/>
      <c r="W36" s="56"/>
      <c r="X36" s="56"/>
      <c r="Y36" s="56"/>
      <c r="Z36" s="56"/>
    </row>
    <row r="37" spans="1:26" ht="15" customHeight="1">
      <c r="A37" s="90"/>
      <c r="B37" s="92"/>
      <c r="C37" s="92" t="s">
        <v>308</v>
      </c>
      <c r="D37" s="91"/>
      <c r="E37" s="92"/>
      <c r="F37" s="93"/>
      <c r="G37" s="95"/>
      <c r="H37" s="95">
        <f t="shared" si="6"/>
        <v>0</v>
      </c>
      <c r="I37" s="92" t="s">
        <v>32</v>
      </c>
      <c r="J37" s="96">
        <v>0</v>
      </c>
      <c r="K37" s="96">
        <v>0</v>
      </c>
      <c r="L37" s="96">
        <f t="shared" si="1"/>
        <v>0</v>
      </c>
      <c r="M37" s="153">
        <f t="shared" si="2"/>
        <v>0</v>
      </c>
      <c r="N37" s="92" t="e">
        <f t="shared" si="3"/>
        <v>#DIV/0!</v>
      </c>
      <c r="O37" s="56"/>
      <c r="P37" s="56"/>
      <c r="Q37" s="56"/>
      <c r="R37" s="56"/>
      <c r="S37" s="56"/>
      <c r="T37" s="56"/>
      <c r="U37" s="56"/>
      <c r="V37" s="56"/>
      <c r="W37" s="56"/>
      <c r="X37" s="56"/>
      <c r="Y37" s="56"/>
      <c r="Z37" s="56"/>
    </row>
    <row r="38" spans="1:26" ht="15" customHeight="1">
      <c r="A38" s="158">
        <v>17</v>
      </c>
      <c r="B38" s="500" t="s">
        <v>1098</v>
      </c>
      <c r="C38" s="77" t="s">
        <v>1099</v>
      </c>
      <c r="D38" s="78"/>
      <c r="E38" s="77" t="s">
        <v>98</v>
      </c>
      <c r="F38" s="80"/>
      <c r="G38" s="148">
        <v>960</v>
      </c>
      <c r="H38" s="82">
        <f t="shared" si="6"/>
        <v>960</v>
      </c>
      <c r="I38" s="77" t="s">
        <v>32</v>
      </c>
      <c r="J38" s="83">
        <v>0</v>
      </c>
      <c r="K38" s="83">
        <v>0</v>
      </c>
      <c r="L38" s="83">
        <f t="shared" si="1"/>
        <v>0</v>
      </c>
      <c r="M38" s="149">
        <f t="shared" si="2"/>
        <v>0</v>
      </c>
      <c r="N38" s="77" t="e">
        <f t="shared" si="3"/>
        <v>#DIV/0!</v>
      </c>
      <c r="O38" s="56"/>
      <c r="P38" s="56"/>
      <c r="Q38" s="56"/>
      <c r="R38" s="56"/>
      <c r="S38" s="56"/>
      <c r="T38" s="56"/>
      <c r="U38" s="56"/>
      <c r="V38" s="56"/>
      <c r="W38" s="56"/>
      <c r="X38" s="56"/>
      <c r="Y38" s="56"/>
      <c r="Z38" s="56"/>
    </row>
    <row r="39" spans="1:26" ht="15" customHeight="1">
      <c r="A39" s="158"/>
      <c r="B39" s="77"/>
      <c r="C39" s="77" t="s">
        <v>308</v>
      </c>
      <c r="D39" s="78"/>
      <c r="E39" s="77"/>
      <c r="F39" s="80"/>
      <c r="G39" s="82"/>
      <c r="H39" s="82">
        <f t="shared" si="6"/>
        <v>0</v>
      </c>
      <c r="I39" s="77" t="s">
        <v>32</v>
      </c>
      <c r="J39" s="83">
        <v>0</v>
      </c>
      <c r="K39" s="83">
        <v>0</v>
      </c>
      <c r="L39" s="83">
        <f t="shared" si="1"/>
        <v>0</v>
      </c>
      <c r="M39" s="149">
        <f t="shared" si="2"/>
        <v>0</v>
      </c>
      <c r="N39" s="77" t="e">
        <f t="shared" si="3"/>
        <v>#DIV/0!</v>
      </c>
      <c r="O39" s="56"/>
      <c r="P39" s="56"/>
      <c r="Q39" s="56"/>
      <c r="R39" s="56"/>
      <c r="S39" s="56"/>
      <c r="T39" s="56"/>
      <c r="U39" s="56"/>
      <c r="V39" s="56"/>
      <c r="W39" s="56"/>
      <c r="X39" s="56"/>
      <c r="Y39" s="56"/>
      <c r="Z39" s="56"/>
    </row>
    <row r="40" spans="1:26" ht="15" customHeight="1">
      <c r="A40" s="90">
        <v>18</v>
      </c>
      <c r="B40" s="407" t="s">
        <v>1100</v>
      </c>
      <c r="C40" s="92" t="s">
        <v>1101</v>
      </c>
      <c r="D40" s="91"/>
      <c r="E40" s="92" t="s">
        <v>1076</v>
      </c>
      <c r="F40" s="93"/>
      <c r="G40" s="95">
        <v>600</v>
      </c>
      <c r="H40" s="95">
        <f t="shared" si="6"/>
        <v>600</v>
      </c>
      <c r="I40" s="92" t="s">
        <v>32</v>
      </c>
      <c r="J40" s="96">
        <v>0</v>
      </c>
      <c r="K40" s="96">
        <v>0</v>
      </c>
      <c r="L40" s="96">
        <f t="shared" si="1"/>
        <v>0</v>
      </c>
      <c r="M40" s="153">
        <f t="shared" si="2"/>
        <v>0</v>
      </c>
      <c r="N40" s="92" t="e">
        <f t="shared" si="3"/>
        <v>#DIV/0!</v>
      </c>
      <c r="O40" s="56"/>
      <c r="P40" s="56"/>
      <c r="Q40" s="56"/>
      <c r="R40" s="56"/>
      <c r="S40" s="56"/>
      <c r="T40" s="56"/>
      <c r="U40" s="56"/>
      <c r="V40" s="56"/>
      <c r="W40" s="56"/>
      <c r="X40" s="56"/>
      <c r="Y40" s="56"/>
      <c r="Z40" s="56"/>
    </row>
    <row r="41" spans="1:26" ht="15" customHeight="1">
      <c r="A41" s="90"/>
      <c r="B41" s="92"/>
      <c r="C41" s="92" t="s">
        <v>308</v>
      </c>
      <c r="D41" s="91"/>
      <c r="E41" s="92"/>
      <c r="F41" s="93"/>
      <c r="G41" s="95"/>
      <c r="H41" s="95">
        <f t="shared" si="6"/>
        <v>0</v>
      </c>
      <c r="I41" s="92" t="s">
        <v>32</v>
      </c>
      <c r="J41" s="96">
        <v>0</v>
      </c>
      <c r="K41" s="96">
        <v>0</v>
      </c>
      <c r="L41" s="96">
        <f t="shared" si="1"/>
        <v>0</v>
      </c>
      <c r="M41" s="153">
        <f t="shared" si="2"/>
        <v>0</v>
      </c>
      <c r="N41" s="92" t="e">
        <f t="shared" si="3"/>
        <v>#DIV/0!</v>
      </c>
      <c r="O41" s="56"/>
      <c r="P41" s="56"/>
      <c r="Q41" s="56"/>
      <c r="R41" s="56"/>
      <c r="S41" s="56"/>
      <c r="T41" s="56"/>
      <c r="U41" s="56"/>
      <c r="V41" s="56"/>
      <c r="W41" s="56"/>
      <c r="X41" s="56"/>
      <c r="Y41" s="56"/>
      <c r="Z41" s="56"/>
    </row>
    <row r="42" spans="1:26" ht="15" customHeight="1">
      <c r="A42" s="158">
        <v>19</v>
      </c>
      <c r="B42" s="500" t="s">
        <v>1102</v>
      </c>
      <c r="C42" s="77" t="s">
        <v>1103</v>
      </c>
      <c r="D42" s="78"/>
      <c r="E42" s="77" t="s">
        <v>1104</v>
      </c>
      <c r="F42" s="80"/>
      <c r="G42" s="82">
        <v>190</v>
      </c>
      <c r="H42" s="82">
        <f t="shared" si="6"/>
        <v>190</v>
      </c>
      <c r="I42" s="77" t="s">
        <v>32</v>
      </c>
      <c r="J42" s="83">
        <v>0</v>
      </c>
      <c r="K42" s="83">
        <v>0</v>
      </c>
      <c r="L42" s="83">
        <f t="shared" si="1"/>
        <v>0</v>
      </c>
      <c r="M42" s="149">
        <f t="shared" si="2"/>
        <v>0</v>
      </c>
      <c r="N42" s="77" t="e">
        <f t="shared" si="3"/>
        <v>#DIV/0!</v>
      </c>
      <c r="O42" s="56"/>
      <c r="P42" s="56"/>
      <c r="Q42" s="56"/>
      <c r="R42" s="56"/>
      <c r="S42" s="56"/>
      <c r="T42" s="56"/>
      <c r="U42" s="56"/>
      <c r="V42" s="56"/>
      <c r="W42" s="56"/>
      <c r="X42" s="56"/>
      <c r="Y42" s="56"/>
      <c r="Z42" s="56"/>
    </row>
    <row r="43" spans="1:26" ht="15" customHeight="1">
      <c r="A43" s="158"/>
      <c r="B43" s="77"/>
      <c r="C43" s="77" t="s">
        <v>308</v>
      </c>
      <c r="D43" s="78"/>
      <c r="E43" s="77"/>
      <c r="F43" s="80"/>
      <c r="G43" s="82"/>
      <c r="H43" s="82">
        <f t="shared" si="6"/>
        <v>0</v>
      </c>
      <c r="I43" s="77" t="s">
        <v>32</v>
      </c>
      <c r="J43" s="83">
        <v>0</v>
      </c>
      <c r="K43" s="83">
        <v>0</v>
      </c>
      <c r="L43" s="83">
        <f t="shared" si="1"/>
        <v>0</v>
      </c>
      <c r="M43" s="149">
        <f t="shared" si="2"/>
        <v>0</v>
      </c>
      <c r="N43" s="77" t="e">
        <f t="shared" si="3"/>
        <v>#DIV/0!</v>
      </c>
      <c r="O43" s="56"/>
      <c r="P43" s="56"/>
      <c r="Q43" s="56"/>
      <c r="R43" s="56"/>
      <c r="S43" s="56"/>
      <c r="T43" s="56"/>
      <c r="U43" s="56"/>
      <c r="V43" s="56"/>
      <c r="W43" s="56"/>
      <c r="X43" s="56"/>
      <c r="Y43" s="56"/>
      <c r="Z43" s="56"/>
    </row>
    <row r="44" spans="1:26" ht="15" customHeight="1">
      <c r="A44" s="90">
        <v>20</v>
      </c>
      <c r="B44" s="407" t="s">
        <v>1105</v>
      </c>
      <c r="C44" s="92" t="s">
        <v>1106</v>
      </c>
      <c r="D44" s="91"/>
      <c r="E44" s="92" t="s">
        <v>98</v>
      </c>
      <c r="F44" s="93"/>
      <c r="G44" s="95">
        <v>11500</v>
      </c>
      <c r="H44" s="95">
        <f t="shared" si="6"/>
        <v>11500</v>
      </c>
      <c r="I44" s="92" t="s">
        <v>32</v>
      </c>
      <c r="J44" s="96">
        <v>0</v>
      </c>
      <c r="K44" s="96">
        <v>0</v>
      </c>
      <c r="L44" s="96">
        <f t="shared" si="1"/>
        <v>0</v>
      </c>
      <c r="M44" s="153">
        <f t="shared" si="2"/>
        <v>0</v>
      </c>
      <c r="N44" s="92" t="e">
        <f t="shared" si="3"/>
        <v>#DIV/0!</v>
      </c>
      <c r="O44" s="56"/>
      <c r="P44" s="56"/>
      <c r="Q44" s="56"/>
      <c r="R44" s="56"/>
      <c r="S44" s="56"/>
      <c r="T44" s="56"/>
      <c r="U44" s="56"/>
      <c r="V44" s="56"/>
      <c r="W44" s="56"/>
      <c r="X44" s="56"/>
      <c r="Y44" s="56"/>
      <c r="Z44" s="56"/>
    </row>
    <row r="45" spans="1:26" ht="15" customHeight="1">
      <c r="A45" s="90"/>
      <c r="B45" s="92"/>
      <c r="C45" s="92" t="s">
        <v>308</v>
      </c>
      <c r="D45" s="92"/>
      <c r="E45" s="92"/>
      <c r="F45" s="93"/>
      <c r="G45" s="95"/>
      <c r="H45" s="95">
        <f t="shared" si="6"/>
        <v>0</v>
      </c>
      <c r="I45" s="92" t="s">
        <v>32</v>
      </c>
      <c r="J45" s="96">
        <v>0</v>
      </c>
      <c r="K45" s="96">
        <v>0</v>
      </c>
      <c r="L45" s="96">
        <f t="shared" si="1"/>
        <v>0</v>
      </c>
      <c r="M45" s="153">
        <f t="shared" si="2"/>
        <v>0</v>
      </c>
      <c r="N45" s="92" t="e">
        <f t="shared" si="3"/>
        <v>#DIV/0!</v>
      </c>
      <c r="O45" s="56"/>
      <c r="P45" s="56"/>
      <c r="Q45" s="56"/>
      <c r="R45" s="56"/>
      <c r="S45" s="56"/>
      <c r="T45" s="56"/>
      <c r="U45" s="56"/>
      <c r="V45" s="56"/>
      <c r="W45" s="56"/>
      <c r="X45" s="56"/>
      <c r="Y45" s="56"/>
      <c r="Z45" s="56"/>
    </row>
    <row r="46" spans="1:26" ht="15" customHeight="1">
      <c r="A46" s="158">
        <v>21</v>
      </c>
      <c r="B46" s="500" t="s">
        <v>1107</v>
      </c>
      <c r="C46" s="77" t="s">
        <v>1108</v>
      </c>
      <c r="D46" s="78"/>
      <c r="E46" s="77" t="s">
        <v>1109</v>
      </c>
      <c r="F46" s="80"/>
      <c r="G46" s="82">
        <v>730</v>
      </c>
      <c r="H46" s="82">
        <f t="shared" si="6"/>
        <v>730</v>
      </c>
      <c r="I46" s="77" t="s">
        <v>32</v>
      </c>
      <c r="J46" s="83">
        <v>0</v>
      </c>
      <c r="K46" s="83">
        <v>0</v>
      </c>
      <c r="L46" s="83">
        <f t="shared" si="1"/>
        <v>0</v>
      </c>
      <c r="M46" s="149">
        <f t="shared" si="2"/>
        <v>0</v>
      </c>
      <c r="N46" s="77" t="e">
        <f t="shared" si="3"/>
        <v>#DIV/0!</v>
      </c>
      <c r="O46" s="56"/>
      <c r="P46" s="56"/>
      <c r="Q46" s="56"/>
      <c r="R46" s="56"/>
      <c r="S46" s="56"/>
      <c r="T46" s="56"/>
      <c r="U46" s="56"/>
      <c r="V46" s="56"/>
      <c r="W46" s="56"/>
      <c r="X46" s="56"/>
      <c r="Y46" s="56"/>
      <c r="Z46" s="56"/>
    </row>
    <row r="47" spans="1:26" ht="15" customHeight="1">
      <c r="A47" s="158"/>
      <c r="B47" s="77"/>
      <c r="C47" s="77" t="s">
        <v>308</v>
      </c>
      <c r="D47" s="78"/>
      <c r="E47" s="77"/>
      <c r="F47" s="80"/>
      <c r="G47" s="82"/>
      <c r="H47" s="82">
        <f t="shared" si="6"/>
        <v>0</v>
      </c>
      <c r="I47" s="77" t="s">
        <v>32</v>
      </c>
      <c r="J47" s="83">
        <v>0</v>
      </c>
      <c r="K47" s="83">
        <v>0</v>
      </c>
      <c r="L47" s="83">
        <f t="shared" si="1"/>
        <v>0</v>
      </c>
      <c r="M47" s="149">
        <f t="shared" si="2"/>
        <v>0</v>
      </c>
      <c r="N47" s="77" t="e">
        <f t="shared" si="3"/>
        <v>#DIV/0!</v>
      </c>
      <c r="O47" s="56"/>
      <c r="P47" s="56"/>
      <c r="Q47" s="56"/>
      <c r="R47" s="56"/>
      <c r="S47" s="56"/>
      <c r="T47" s="56"/>
      <c r="U47" s="56"/>
      <c r="V47" s="56"/>
      <c r="W47" s="56"/>
      <c r="X47" s="56"/>
      <c r="Y47" s="56"/>
      <c r="Z47" s="56"/>
    </row>
    <row r="48" spans="1:26" ht="15" customHeight="1">
      <c r="A48" s="90">
        <v>22</v>
      </c>
      <c r="B48" s="407" t="s">
        <v>1110</v>
      </c>
      <c r="C48" s="92" t="s">
        <v>1111</v>
      </c>
      <c r="D48" s="91"/>
      <c r="E48" s="92" t="s">
        <v>98</v>
      </c>
      <c r="F48" s="93"/>
      <c r="G48" s="95">
        <v>190</v>
      </c>
      <c r="H48" s="95">
        <f t="shared" si="6"/>
        <v>190</v>
      </c>
      <c r="I48" s="92" t="s">
        <v>32</v>
      </c>
      <c r="J48" s="96">
        <v>0</v>
      </c>
      <c r="K48" s="96">
        <v>0</v>
      </c>
      <c r="L48" s="96">
        <f t="shared" si="1"/>
        <v>0</v>
      </c>
      <c r="M48" s="153">
        <f t="shared" si="2"/>
        <v>0</v>
      </c>
      <c r="N48" s="92" t="e">
        <f t="shared" si="3"/>
        <v>#DIV/0!</v>
      </c>
      <c r="O48" s="56"/>
      <c r="P48" s="56"/>
      <c r="Q48" s="56"/>
      <c r="R48" s="56"/>
      <c r="S48" s="56"/>
      <c r="T48" s="56"/>
      <c r="U48" s="56"/>
      <c r="V48" s="56"/>
      <c r="W48" s="56"/>
      <c r="X48" s="56"/>
      <c r="Y48" s="56"/>
      <c r="Z48" s="56"/>
    </row>
    <row r="49" spans="1:26" ht="15" customHeight="1">
      <c r="A49" s="90"/>
      <c r="B49" s="92"/>
      <c r="C49" s="92" t="s">
        <v>308</v>
      </c>
      <c r="D49" s="91"/>
      <c r="E49" s="92"/>
      <c r="F49" s="93"/>
      <c r="G49" s="95"/>
      <c r="H49" s="95">
        <f t="shared" si="6"/>
        <v>0</v>
      </c>
      <c r="I49" s="92" t="s">
        <v>32</v>
      </c>
      <c r="J49" s="96">
        <v>0</v>
      </c>
      <c r="K49" s="96">
        <v>0</v>
      </c>
      <c r="L49" s="96">
        <f t="shared" si="1"/>
        <v>0</v>
      </c>
      <c r="M49" s="153">
        <f t="shared" si="2"/>
        <v>0</v>
      </c>
      <c r="N49" s="92" t="e">
        <f t="shared" si="3"/>
        <v>#DIV/0!</v>
      </c>
      <c r="O49" s="56"/>
      <c r="P49" s="56"/>
      <c r="Q49" s="56"/>
      <c r="R49" s="56"/>
      <c r="S49" s="56"/>
      <c r="T49" s="56"/>
      <c r="U49" s="56"/>
      <c r="V49" s="56"/>
      <c r="W49" s="56"/>
      <c r="X49" s="56"/>
      <c r="Y49" s="56"/>
      <c r="Z49" s="56"/>
    </row>
    <row r="50" spans="1:26" ht="15" customHeight="1">
      <c r="A50" s="105">
        <v>23</v>
      </c>
      <c r="B50" s="98" t="s">
        <v>1112</v>
      </c>
      <c r="C50" s="105" t="s">
        <v>1113</v>
      </c>
      <c r="D50" s="78"/>
      <c r="E50" s="98" t="s">
        <v>866</v>
      </c>
      <c r="F50" s="80"/>
      <c r="G50" s="148">
        <v>1760</v>
      </c>
      <c r="H50" s="157">
        <v>1760</v>
      </c>
      <c r="I50" s="77" t="s">
        <v>32</v>
      </c>
      <c r="J50" s="83">
        <v>0</v>
      </c>
      <c r="K50" s="83">
        <v>0</v>
      </c>
      <c r="L50" s="83">
        <f t="shared" si="1"/>
        <v>0</v>
      </c>
      <c r="M50" s="149">
        <f t="shared" si="2"/>
        <v>0</v>
      </c>
      <c r="N50" s="77" t="e">
        <f t="shared" si="3"/>
        <v>#DIV/0!</v>
      </c>
      <c r="O50" s="56"/>
      <c r="P50" s="56"/>
      <c r="Q50" s="56"/>
      <c r="R50" s="56"/>
      <c r="S50" s="56"/>
      <c r="T50" s="56"/>
      <c r="U50" s="56"/>
      <c r="V50" s="56"/>
      <c r="W50" s="56"/>
      <c r="X50" s="56"/>
      <c r="Y50" s="56"/>
      <c r="Z50" s="56"/>
    </row>
    <row r="51" spans="1:26" ht="15" customHeight="1">
      <c r="A51" s="158"/>
      <c r="B51" s="500"/>
      <c r="C51" s="77" t="s">
        <v>308</v>
      </c>
      <c r="D51" s="78"/>
      <c r="E51" s="77"/>
      <c r="F51" s="80"/>
      <c r="G51" s="163"/>
      <c r="H51" s="163">
        <f>G51</f>
        <v>0</v>
      </c>
      <c r="I51" s="164" t="s">
        <v>32</v>
      </c>
      <c r="J51" s="218">
        <v>0</v>
      </c>
      <c r="K51" s="218">
        <v>0</v>
      </c>
      <c r="L51" s="218">
        <f t="shared" si="1"/>
        <v>0</v>
      </c>
      <c r="M51" s="219">
        <f t="shared" si="2"/>
        <v>0</v>
      </c>
      <c r="N51" s="164" t="e">
        <f t="shared" si="3"/>
        <v>#DIV/0!</v>
      </c>
      <c r="O51" s="56"/>
      <c r="P51" s="56"/>
      <c r="Q51" s="56"/>
      <c r="R51" s="56"/>
      <c r="S51" s="56"/>
      <c r="T51" s="56"/>
      <c r="U51" s="56"/>
      <c r="V51" s="56"/>
      <c r="W51" s="56"/>
      <c r="X51" s="56"/>
      <c r="Y51" s="56"/>
      <c r="Z51" s="56"/>
    </row>
    <row r="52" spans="1:26" ht="15" customHeight="1">
      <c r="A52" s="468">
        <v>24</v>
      </c>
      <c r="B52" s="521" t="s">
        <v>1114</v>
      </c>
      <c r="C52" s="168" t="s">
        <v>1115</v>
      </c>
      <c r="D52" s="169"/>
      <c r="E52" s="92" t="s">
        <v>98</v>
      </c>
      <c r="F52" s="170"/>
      <c r="G52" s="171">
        <v>1600</v>
      </c>
      <c r="H52" s="522">
        <v>1600</v>
      </c>
      <c r="I52" s="124" t="s">
        <v>32</v>
      </c>
      <c r="J52" s="125">
        <v>0</v>
      </c>
      <c r="K52" s="125">
        <v>0</v>
      </c>
      <c r="L52" s="125">
        <f t="shared" si="1"/>
        <v>0</v>
      </c>
      <c r="M52" s="217">
        <f t="shared" si="2"/>
        <v>0</v>
      </c>
      <c r="N52" s="124" t="e">
        <f t="shared" si="3"/>
        <v>#DIV/0!</v>
      </c>
      <c r="O52" s="56"/>
      <c r="P52" s="56"/>
      <c r="Q52" s="56"/>
      <c r="R52" s="56"/>
      <c r="S52" s="56"/>
      <c r="T52" s="56"/>
      <c r="U52" s="56"/>
      <c r="V52" s="56"/>
      <c r="W52" s="56"/>
      <c r="X52" s="56"/>
      <c r="Y52" s="56"/>
      <c r="Z52" s="56"/>
    </row>
    <row r="53" spans="1:26" ht="15" customHeight="1">
      <c r="A53" s="385"/>
      <c r="B53" s="523"/>
      <c r="C53" s="173" t="s">
        <v>308</v>
      </c>
      <c r="D53" s="169"/>
      <c r="E53" s="92"/>
      <c r="F53" s="170"/>
      <c r="G53" s="174"/>
      <c r="H53" s="173"/>
      <c r="I53" s="124" t="s">
        <v>32</v>
      </c>
      <c r="J53" s="125">
        <v>0</v>
      </c>
      <c r="K53" s="125">
        <v>0</v>
      </c>
      <c r="L53" s="125">
        <f t="shared" si="1"/>
        <v>0</v>
      </c>
      <c r="M53" s="217">
        <f t="shared" si="2"/>
        <v>0</v>
      </c>
      <c r="N53" s="124" t="e">
        <f t="shared" si="3"/>
        <v>#DIV/0!</v>
      </c>
      <c r="O53" s="56"/>
      <c r="P53" s="56"/>
      <c r="Q53" s="56"/>
      <c r="R53" s="56"/>
      <c r="S53" s="56"/>
      <c r="T53" s="56"/>
      <c r="U53" s="56"/>
      <c r="V53" s="56"/>
      <c r="W53" s="56"/>
      <c r="X53" s="56"/>
      <c r="Y53" s="56"/>
      <c r="Z53" s="56"/>
    </row>
    <row r="54" spans="1:26" ht="15" customHeight="1">
      <c r="A54" s="105">
        <v>25</v>
      </c>
      <c r="B54" s="524" t="s">
        <v>1116</v>
      </c>
      <c r="C54" s="98" t="s">
        <v>1117</v>
      </c>
      <c r="D54" s="78"/>
      <c r="E54" s="98" t="s">
        <v>1118</v>
      </c>
      <c r="F54" s="80"/>
      <c r="G54" s="148">
        <v>2900</v>
      </c>
      <c r="H54" s="157">
        <v>2900</v>
      </c>
      <c r="I54" s="164" t="s">
        <v>32</v>
      </c>
      <c r="J54" s="218">
        <v>0</v>
      </c>
      <c r="K54" s="218">
        <v>0</v>
      </c>
      <c r="L54" s="218">
        <f t="shared" si="1"/>
        <v>0</v>
      </c>
      <c r="M54" s="219">
        <f t="shared" si="2"/>
        <v>0</v>
      </c>
      <c r="N54" s="164" t="e">
        <f t="shared" si="3"/>
        <v>#DIV/0!</v>
      </c>
      <c r="O54" s="56"/>
      <c r="P54" s="56"/>
      <c r="Q54" s="56"/>
      <c r="R54" s="56"/>
      <c r="S54" s="56"/>
      <c r="T54" s="56"/>
      <c r="U54" s="56"/>
      <c r="V54" s="56"/>
      <c r="W54" s="56"/>
      <c r="X54" s="56"/>
      <c r="Y54" s="56"/>
      <c r="Z54" s="56"/>
    </row>
    <row r="55" spans="1:26" ht="15" customHeight="1">
      <c r="A55" s="158"/>
      <c r="B55" s="500"/>
      <c r="C55" s="77" t="s">
        <v>308</v>
      </c>
      <c r="D55" s="78"/>
      <c r="E55" s="77"/>
      <c r="F55" s="80"/>
      <c r="G55" s="82"/>
      <c r="H55" s="77"/>
      <c r="I55" s="164" t="s">
        <v>32</v>
      </c>
      <c r="J55" s="218">
        <v>0</v>
      </c>
      <c r="K55" s="218">
        <v>0</v>
      </c>
      <c r="L55" s="218">
        <f t="shared" si="1"/>
        <v>0</v>
      </c>
      <c r="M55" s="219">
        <f t="shared" si="2"/>
        <v>0</v>
      </c>
      <c r="N55" s="164" t="e">
        <f t="shared" si="3"/>
        <v>#DIV/0!</v>
      </c>
      <c r="O55" s="56"/>
      <c r="P55" s="56"/>
      <c r="Q55" s="56"/>
      <c r="R55" s="56"/>
      <c r="S55" s="56"/>
      <c r="T55" s="56"/>
      <c r="U55" s="56"/>
      <c r="V55" s="56"/>
      <c r="W55" s="56"/>
      <c r="X55" s="56"/>
      <c r="Y55" s="56"/>
      <c r="Z55" s="56"/>
    </row>
    <row r="56" spans="1:26" ht="15" customHeight="1">
      <c r="A56" s="468">
        <v>26</v>
      </c>
      <c r="B56" s="521" t="s">
        <v>1119</v>
      </c>
      <c r="C56" s="168" t="s">
        <v>1120</v>
      </c>
      <c r="D56" s="169"/>
      <c r="E56" s="168" t="s">
        <v>1121</v>
      </c>
      <c r="F56" s="170"/>
      <c r="G56" s="171">
        <v>290</v>
      </c>
      <c r="H56" s="168">
        <v>290</v>
      </c>
      <c r="I56" s="124" t="s">
        <v>32</v>
      </c>
      <c r="J56" s="125">
        <v>0</v>
      </c>
      <c r="K56" s="125">
        <v>0</v>
      </c>
      <c r="L56" s="125">
        <f t="shared" si="1"/>
        <v>0</v>
      </c>
      <c r="M56" s="217">
        <f t="shared" si="2"/>
        <v>0</v>
      </c>
      <c r="N56" s="124" t="e">
        <f t="shared" si="3"/>
        <v>#DIV/0!</v>
      </c>
      <c r="O56" s="56"/>
      <c r="P56" s="56"/>
      <c r="Q56" s="56"/>
      <c r="R56" s="56"/>
      <c r="S56" s="56"/>
      <c r="T56" s="56"/>
      <c r="U56" s="56"/>
      <c r="V56" s="56"/>
      <c r="W56" s="56"/>
      <c r="X56" s="56"/>
      <c r="Y56" s="56"/>
      <c r="Z56" s="56"/>
    </row>
    <row r="57" spans="1:26" ht="15" customHeight="1">
      <c r="A57" s="385"/>
      <c r="B57" s="523"/>
      <c r="C57" s="173" t="s">
        <v>308</v>
      </c>
      <c r="D57" s="169"/>
      <c r="E57" s="173"/>
      <c r="F57" s="170"/>
      <c r="G57" s="174"/>
      <c r="H57" s="173"/>
      <c r="I57" s="124" t="s">
        <v>32</v>
      </c>
      <c r="J57" s="125">
        <v>0</v>
      </c>
      <c r="K57" s="125">
        <v>0</v>
      </c>
      <c r="L57" s="125">
        <f t="shared" si="1"/>
        <v>0</v>
      </c>
      <c r="M57" s="217">
        <f t="shared" si="2"/>
        <v>0</v>
      </c>
      <c r="N57" s="124" t="e">
        <f t="shared" si="3"/>
        <v>#DIV/0!</v>
      </c>
      <c r="O57" s="56"/>
      <c r="P57" s="56"/>
      <c r="Q57" s="56"/>
      <c r="R57" s="56"/>
      <c r="S57" s="56"/>
      <c r="T57" s="56"/>
      <c r="U57" s="56"/>
      <c r="V57" s="56"/>
      <c r="W57" s="56"/>
      <c r="X57" s="56"/>
      <c r="Y57" s="56"/>
      <c r="Z57" s="56"/>
    </row>
    <row r="58" spans="1:26" ht="15.75" customHeight="1">
      <c r="A58" s="126"/>
      <c r="B58" s="56" t="s">
        <v>8</v>
      </c>
      <c r="C58" s="56"/>
      <c r="D58" s="56"/>
      <c r="E58" s="128"/>
      <c r="F58" s="129"/>
      <c r="G58" s="177" t="s">
        <v>120</v>
      </c>
      <c r="H58" s="178"/>
      <c r="I58" s="55"/>
      <c r="J58" s="179">
        <f t="shared" ref="J58:N58" si="7">SUM(J6:J51)</f>
        <v>0</v>
      </c>
      <c r="K58" s="179">
        <f t="shared" si="7"/>
        <v>0</v>
      </c>
      <c r="L58" s="179">
        <f t="shared" si="7"/>
        <v>0</v>
      </c>
      <c r="M58" s="179">
        <f t="shared" si="7"/>
        <v>0</v>
      </c>
      <c r="N58" s="180" t="e">
        <f t="shared" si="7"/>
        <v>#DIV/0!</v>
      </c>
      <c r="O58" s="56"/>
      <c r="P58" s="56"/>
      <c r="Q58" s="56"/>
      <c r="R58" s="56"/>
      <c r="S58" s="56"/>
      <c r="T58" s="56"/>
      <c r="U58" s="56"/>
      <c r="V58" s="56"/>
      <c r="W58" s="56"/>
      <c r="X58" s="56"/>
      <c r="Y58" s="56"/>
      <c r="Z58" s="56"/>
    </row>
    <row r="59" spans="1:26" ht="15.75" customHeight="1">
      <c r="A59" s="181"/>
      <c r="B59" s="56"/>
      <c r="C59" s="56"/>
      <c r="D59" s="56"/>
      <c r="E59" s="56"/>
      <c r="F59" s="129"/>
      <c r="G59" s="182"/>
      <c r="H59" s="56"/>
      <c r="I59" s="56"/>
      <c r="J59" s="136"/>
      <c r="K59" s="136"/>
      <c r="L59" s="136"/>
      <c r="M59" s="183"/>
      <c r="N59" s="136"/>
      <c r="O59" s="56"/>
      <c r="P59" s="56"/>
      <c r="Q59" s="56"/>
      <c r="R59" s="56"/>
      <c r="S59" s="56"/>
      <c r="T59" s="56"/>
      <c r="U59" s="56"/>
      <c r="V59" s="56"/>
      <c r="W59" s="56"/>
      <c r="X59" s="56"/>
      <c r="Y59" s="56"/>
      <c r="Z59" s="56"/>
    </row>
    <row r="60" spans="1:26" ht="15.75" customHeight="1">
      <c r="A60" s="181"/>
      <c r="B60" s="56"/>
      <c r="C60" s="56"/>
      <c r="D60" s="56"/>
      <c r="E60" s="56"/>
      <c r="F60" s="129"/>
      <c r="G60" s="182"/>
      <c r="H60" s="56"/>
      <c r="I60" s="56"/>
      <c r="J60" s="136"/>
      <c r="K60" s="136"/>
      <c r="L60" s="136"/>
      <c r="M60" s="183"/>
      <c r="N60" s="136"/>
      <c r="O60" s="56"/>
      <c r="P60" s="56"/>
      <c r="Q60" s="56"/>
      <c r="R60" s="56"/>
      <c r="S60" s="56"/>
      <c r="T60" s="56"/>
      <c r="U60" s="56"/>
      <c r="V60" s="56"/>
      <c r="W60" s="56"/>
      <c r="X60" s="56"/>
      <c r="Y60" s="56"/>
      <c r="Z60" s="56"/>
    </row>
    <row r="61" spans="1:26" ht="15.75" customHeight="1">
      <c r="A61" s="181"/>
      <c r="B61" s="56"/>
      <c r="C61" s="56"/>
      <c r="D61" s="56"/>
      <c r="E61" s="56"/>
      <c r="F61" s="129"/>
      <c r="G61" s="182"/>
      <c r="H61" s="56"/>
      <c r="I61" s="56"/>
      <c r="J61" s="136"/>
      <c r="K61" s="136"/>
      <c r="L61" s="136"/>
      <c r="M61" s="183"/>
      <c r="N61" s="136"/>
      <c r="O61" s="56"/>
      <c r="P61" s="56"/>
      <c r="Q61" s="56"/>
      <c r="R61" s="56"/>
      <c r="S61" s="56"/>
      <c r="T61" s="56"/>
      <c r="U61" s="56"/>
      <c r="V61" s="56"/>
      <c r="W61" s="56"/>
      <c r="X61" s="56"/>
      <c r="Y61" s="56"/>
      <c r="Z61" s="56"/>
    </row>
    <row r="62" spans="1:26" ht="15.75" customHeight="1">
      <c r="A62" s="181"/>
      <c r="B62" s="56"/>
      <c r="C62" s="56"/>
      <c r="D62" s="56"/>
      <c r="E62" s="56"/>
      <c r="F62" s="129"/>
      <c r="G62" s="182"/>
      <c r="H62" s="56"/>
      <c r="I62" s="56"/>
      <c r="J62" s="136"/>
      <c r="K62" s="136"/>
      <c r="L62" s="136"/>
      <c r="M62" s="183"/>
      <c r="N62" s="136"/>
      <c r="O62" s="56"/>
      <c r="P62" s="56"/>
      <c r="Q62" s="56"/>
      <c r="R62" s="56"/>
      <c r="S62" s="56"/>
      <c r="T62" s="56"/>
      <c r="U62" s="56"/>
      <c r="V62" s="56"/>
      <c r="W62" s="56"/>
      <c r="X62" s="56"/>
      <c r="Y62" s="56"/>
      <c r="Z62" s="56"/>
    </row>
    <row r="63" spans="1:26" ht="15.75" customHeight="1">
      <c r="A63" s="181"/>
      <c r="B63" s="56"/>
      <c r="C63" s="56"/>
      <c r="D63" s="56"/>
      <c r="E63" s="56"/>
      <c r="F63" s="129"/>
      <c r="G63" s="182"/>
      <c r="H63" s="56"/>
      <c r="I63" s="56"/>
      <c r="J63" s="136"/>
      <c r="K63" s="136"/>
      <c r="L63" s="136"/>
      <c r="M63" s="183"/>
      <c r="N63" s="136"/>
      <c r="O63" s="56"/>
      <c r="P63" s="56"/>
      <c r="Q63" s="56"/>
      <c r="R63" s="56"/>
      <c r="S63" s="56"/>
      <c r="T63" s="56"/>
      <c r="U63" s="56"/>
      <c r="V63" s="56"/>
      <c r="W63" s="56"/>
      <c r="X63" s="56"/>
      <c r="Y63" s="56"/>
      <c r="Z63" s="56"/>
    </row>
    <row r="64" spans="1:26" ht="15.75" customHeight="1">
      <c r="A64" s="181"/>
      <c r="B64" s="56"/>
      <c r="C64" s="56"/>
      <c r="D64" s="56"/>
      <c r="E64" s="56"/>
      <c r="F64" s="129"/>
      <c r="G64" s="182"/>
      <c r="H64" s="56"/>
      <c r="I64" s="56"/>
      <c r="J64" s="136"/>
      <c r="K64" s="136"/>
      <c r="L64" s="136"/>
      <c r="M64" s="183"/>
      <c r="N64" s="136"/>
      <c r="O64" s="56"/>
      <c r="P64" s="56"/>
      <c r="Q64" s="56"/>
      <c r="R64" s="56"/>
      <c r="S64" s="56"/>
      <c r="T64" s="56"/>
      <c r="U64" s="56"/>
      <c r="V64" s="56"/>
      <c r="W64" s="56"/>
      <c r="X64" s="56"/>
      <c r="Y64" s="56"/>
      <c r="Z64" s="56"/>
    </row>
    <row r="65" spans="1:26" ht="15.75" customHeight="1">
      <c r="A65" s="181"/>
      <c r="B65" s="56"/>
      <c r="C65" s="56"/>
      <c r="D65" s="56"/>
      <c r="E65" s="56"/>
      <c r="F65" s="129"/>
      <c r="G65" s="182"/>
      <c r="H65" s="56"/>
      <c r="I65" s="56"/>
      <c r="J65" s="136"/>
      <c r="K65" s="136"/>
      <c r="L65" s="136"/>
      <c r="M65" s="183"/>
      <c r="N65" s="136"/>
      <c r="O65" s="56"/>
      <c r="P65" s="56"/>
      <c r="Q65" s="56"/>
      <c r="R65" s="56"/>
      <c r="S65" s="56"/>
      <c r="T65" s="56"/>
      <c r="U65" s="56"/>
      <c r="V65" s="56"/>
      <c r="W65" s="56"/>
      <c r="X65" s="56"/>
      <c r="Y65" s="56"/>
      <c r="Z65" s="56"/>
    </row>
    <row r="66" spans="1:26" ht="15.75" customHeight="1">
      <c r="A66" s="181"/>
      <c r="B66" s="56"/>
      <c r="C66" s="56"/>
      <c r="D66" s="56"/>
      <c r="E66" s="56"/>
      <c r="F66" s="129"/>
      <c r="G66" s="182"/>
      <c r="H66" s="56"/>
      <c r="I66" s="56"/>
      <c r="J66" s="136"/>
      <c r="K66" s="136"/>
      <c r="L66" s="136"/>
      <c r="M66" s="183"/>
      <c r="N66" s="136"/>
      <c r="O66" s="56"/>
      <c r="P66" s="56"/>
      <c r="Q66" s="56"/>
      <c r="R66" s="56"/>
      <c r="S66" s="56"/>
      <c r="T66" s="56"/>
      <c r="U66" s="56"/>
      <c r="V66" s="56"/>
      <c r="W66" s="56"/>
      <c r="X66" s="56"/>
      <c r="Y66" s="56"/>
      <c r="Z66" s="56"/>
    </row>
    <row r="67" spans="1:26" ht="15.75" customHeight="1">
      <c r="A67" s="181"/>
      <c r="B67" s="56"/>
      <c r="C67" s="56"/>
      <c r="D67" s="56"/>
      <c r="E67" s="56"/>
      <c r="F67" s="129"/>
      <c r="G67" s="182"/>
      <c r="H67" s="56"/>
      <c r="I67" s="56"/>
      <c r="J67" s="136"/>
      <c r="K67" s="136"/>
      <c r="L67" s="136"/>
      <c r="M67" s="183"/>
      <c r="N67" s="136"/>
      <c r="O67" s="56"/>
      <c r="P67" s="56"/>
      <c r="Q67" s="56"/>
      <c r="R67" s="56"/>
      <c r="S67" s="56"/>
      <c r="T67" s="56"/>
      <c r="U67" s="56"/>
      <c r="V67" s="56"/>
      <c r="W67" s="56"/>
      <c r="X67" s="56"/>
      <c r="Y67" s="56"/>
      <c r="Z67" s="56"/>
    </row>
    <row r="68" spans="1:26" ht="15.75" customHeight="1">
      <c r="A68" s="181"/>
      <c r="B68" s="56"/>
      <c r="C68" s="56"/>
      <c r="D68" s="56"/>
      <c r="E68" s="56"/>
      <c r="F68" s="129"/>
      <c r="G68" s="182"/>
      <c r="H68" s="56"/>
      <c r="I68" s="56"/>
      <c r="J68" s="136"/>
      <c r="K68" s="136"/>
      <c r="L68" s="136"/>
      <c r="M68" s="183"/>
      <c r="N68" s="136"/>
      <c r="O68" s="56"/>
      <c r="P68" s="56"/>
      <c r="Q68" s="56"/>
      <c r="R68" s="56"/>
      <c r="S68" s="56"/>
      <c r="T68" s="56"/>
      <c r="U68" s="56"/>
      <c r="V68" s="56"/>
      <c r="W68" s="56"/>
      <c r="X68" s="56"/>
      <c r="Y68" s="56"/>
      <c r="Z68" s="56"/>
    </row>
    <row r="69" spans="1:26" ht="15.75" customHeight="1">
      <c r="A69" s="181"/>
      <c r="B69" s="56"/>
      <c r="C69" s="56"/>
      <c r="D69" s="56"/>
      <c r="E69" s="56"/>
      <c r="F69" s="129"/>
      <c r="G69" s="182"/>
      <c r="H69" s="56"/>
      <c r="I69" s="56"/>
      <c r="J69" s="136"/>
      <c r="K69" s="136"/>
      <c r="L69" s="136"/>
      <c r="M69" s="183"/>
      <c r="N69" s="136"/>
      <c r="O69" s="56"/>
      <c r="P69" s="56"/>
      <c r="Q69" s="56"/>
      <c r="R69" s="56"/>
      <c r="S69" s="56"/>
      <c r="T69" s="56"/>
      <c r="U69" s="56"/>
      <c r="V69" s="56"/>
      <c r="W69" s="56"/>
      <c r="X69" s="56"/>
      <c r="Y69" s="56"/>
      <c r="Z69" s="56"/>
    </row>
    <row r="70" spans="1:26" ht="15.75" customHeight="1">
      <c r="A70" s="181"/>
      <c r="B70" s="56"/>
      <c r="C70" s="56"/>
      <c r="D70" s="56"/>
      <c r="E70" s="56"/>
      <c r="F70" s="129"/>
      <c r="G70" s="182"/>
      <c r="H70" s="56"/>
      <c r="I70" s="56"/>
      <c r="J70" s="136"/>
      <c r="K70" s="136"/>
      <c r="L70" s="136"/>
      <c r="M70" s="183"/>
      <c r="N70" s="136"/>
      <c r="O70" s="56"/>
      <c r="P70" s="56"/>
      <c r="Q70" s="56"/>
      <c r="R70" s="56"/>
      <c r="S70" s="56"/>
      <c r="T70" s="56"/>
      <c r="U70" s="56"/>
      <c r="V70" s="56"/>
      <c r="W70" s="56"/>
      <c r="X70" s="56"/>
      <c r="Y70" s="56"/>
      <c r="Z70" s="56"/>
    </row>
    <row r="71" spans="1:26" ht="15.75" customHeight="1">
      <c r="A71" s="181"/>
      <c r="B71" s="56"/>
      <c r="C71" s="56"/>
      <c r="D71" s="56"/>
      <c r="E71" s="56"/>
      <c r="F71" s="129"/>
      <c r="G71" s="182"/>
      <c r="H71" s="56"/>
      <c r="I71" s="56"/>
      <c r="J71" s="136"/>
      <c r="K71" s="136"/>
      <c r="L71" s="136"/>
      <c r="M71" s="183"/>
      <c r="N71" s="136"/>
      <c r="O71" s="56"/>
      <c r="P71" s="56"/>
      <c r="Q71" s="56"/>
      <c r="R71" s="56"/>
      <c r="S71" s="56"/>
      <c r="T71" s="56"/>
      <c r="U71" s="56"/>
      <c r="V71" s="56"/>
      <c r="W71" s="56"/>
      <c r="X71" s="56"/>
      <c r="Y71" s="56"/>
      <c r="Z71" s="56"/>
    </row>
    <row r="72" spans="1:26" ht="15.75" customHeight="1">
      <c r="A72" s="181"/>
      <c r="B72" s="56"/>
      <c r="C72" s="56"/>
      <c r="D72" s="56"/>
      <c r="E72" s="56"/>
      <c r="F72" s="129"/>
      <c r="G72" s="182"/>
      <c r="H72" s="56"/>
      <c r="I72" s="56"/>
      <c r="J72" s="136"/>
      <c r="K72" s="136"/>
      <c r="L72" s="136"/>
      <c r="M72" s="183"/>
      <c r="N72" s="136"/>
      <c r="O72" s="56"/>
      <c r="P72" s="56"/>
      <c r="Q72" s="56"/>
      <c r="R72" s="56"/>
      <c r="S72" s="56"/>
      <c r="T72" s="56"/>
      <c r="U72" s="56"/>
      <c r="V72" s="56"/>
      <c r="W72" s="56"/>
      <c r="X72" s="56"/>
      <c r="Y72" s="56"/>
      <c r="Z72" s="56"/>
    </row>
    <row r="73" spans="1:26" ht="15.75" customHeight="1">
      <c r="A73" s="181"/>
      <c r="B73" s="56"/>
      <c r="C73" s="56"/>
      <c r="D73" s="56"/>
      <c r="E73" s="56"/>
      <c r="F73" s="129"/>
      <c r="G73" s="182"/>
      <c r="H73" s="56"/>
      <c r="I73" s="56"/>
      <c r="J73" s="136"/>
      <c r="K73" s="136"/>
      <c r="L73" s="136"/>
      <c r="M73" s="183"/>
      <c r="N73" s="136"/>
      <c r="O73" s="56"/>
      <c r="P73" s="56"/>
      <c r="Q73" s="56"/>
      <c r="R73" s="56"/>
      <c r="S73" s="56"/>
      <c r="T73" s="56"/>
      <c r="U73" s="56"/>
      <c r="V73" s="56"/>
      <c r="W73" s="56"/>
      <c r="X73" s="56"/>
      <c r="Y73" s="56"/>
      <c r="Z73" s="56"/>
    </row>
    <row r="74" spans="1:26" ht="15.75" customHeight="1">
      <c r="A74" s="181"/>
      <c r="B74" s="56"/>
      <c r="C74" s="56"/>
      <c r="D74" s="56"/>
      <c r="E74" s="56"/>
      <c r="F74" s="129"/>
      <c r="G74" s="182"/>
      <c r="H74" s="56"/>
      <c r="I74" s="56"/>
      <c r="J74" s="136"/>
      <c r="K74" s="136"/>
      <c r="L74" s="136"/>
      <c r="M74" s="183"/>
      <c r="N74" s="136"/>
      <c r="O74" s="56"/>
      <c r="P74" s="56"/>
      <c r="Q74" s="56"/>
      <c r="R74" s="56"/>
      <c r="S74" s="56"/>
      <c r="T74" s="56"/>
      <c r="U74" s="56"/>
      <c r="V74" s="56"/>
      <c r="W74" s="56"/>
      <c r="X74" s="56"/>
      <c r="Y74" s="56"/>
      <c r="Z74" s="56"/>
    </row>
    <row r="75" spans="1:26" ht="15.75" customHeight="1">
      <c r="A75" s="181"/>
      <c r="B75" s="56"/>
      <c r="C75" s="56"/>
      <c r="D75" s="56"/>
      <c r="E75" s="56"/>
      <c r="F75" s="129"/>
      <c r="G75" s="182"/>
      <c r="H75" s="56"/>
      <c r="I75" s="56"/>
      <c r="J75" s="136"/>
      <c r="K75" s="136"/>
      <c r="L75" s="136"/>
      <c r="M75" s="183"/>
      <c r="N75" s="136"/>
      <c r="O75" s="56"/>
      <c r="P75" s="56"/>
      <c r="Q75" s="56"/>
      <c r="R75" s="56"/>
      <c r="S75" s="56"/>
      <c r="T75" s="56"/>
      <c r="U75" s="56"/>
      <c r="V75" s="56"/>
      <c r="W75" s="56"/>
      <c r="X75" s="56"/>
      <c r="Y75" s="56"/>
      <c r="Z75" s="56"/>
    </row>
    <row r="76" spans="1:26" ht="15.75" customHeight="1">
      <c r="A76" s="181"/>
      <c r="B76" s="56"/>
      <c r="C76" s="56"/>
      <c r="D76" s="56"/>
      <c r="E76" s="56"/>
      <c r="F76" s="129"/>
      <c r="G76" s="182"/>
      <c r="H76" s="56"/>
      <c r="I76" s="56"/>
      <c r="J76" s="136"/>
      <c r="K76" s="136"/>
      <c r="L76" s="136"/>
      <c r="M76" s="183"/>
      <c r="N76" s="136"/>
      <c r="O76" s="56"/>
      <c r="P76" s="56"/>
      <c r="Q76" s="56"/>
      <c r="R76" s="56"/>
      <c r="S76" s="56"/>
      <c r="T76" s="56"/>
      <c r="U76" s="56"/>
      <c r="V76" s="56"/>
      <c r="W76" s="56"/>
      <c r="X76" s="56"/>
      <c r="Y76" s="56"/>
      <c r="Z76" s="56"/>
    </row>
    <row r="77" spans="1:26" ht="15.75" customHeight="1">
      <c r="A77" s="181"/>
      <c r="B77" s="56"/>
      <c r="C77" s="56"/>
      <c r="D77" s="56"/>
      <c r="E77" s="56"/>
      <c r="F77" s="129"/>
      <c r="G77" s="182"/>
      <c r="H77" s="56"/>
      <c r="I77" s="56"/>
      <c r="J77" s="136"/>
      <c r="K77" s="136"/>
      <c r="L77" s="136"/>
      <c r="M77" s="183"/>
      <c r="N77" s="136"/>
      <c r="O77" s="56"/>
      <c r="P77" s="56"/>
      <c r="Q77" s="56"/>
      <c r="R77" s="56"/>
      <c r="S77" s="56"/>
      <c r="T77" s="56"/>
      <c r="U77" s="56"/>
      <c r="V77" s="56"/>
      <c r="W77" s="56"/>
      <c r="X77" s="56"/>
      <c r="Y77" s="56"/>
      <c r="Z77" s="56"/>
    </row>
    <row r="78" spans="1:26" ht="15.75" customHeight="1">
      <c r="A78" s="181"/>
      <c r="B78" s="56"/>
      <c r="C78" s="56"/>
      <c r="D78" s="56"/>
      <c r="E78" s="56"/>
      <c r="F78" s="129"/>
      <c r="G78" s="182"/>
      <c r="H78" s="56"/>
      <c r="I78" s="56"/>
      <c r="J78" s="136"/>
      <c r="K78" s="136"/>
      <c r="L78" s="136"/>
      <c r="M78" s="183"/>
      <c r="N78" s="136"/>
      <c r="O78" s="56"/>
      <c r="P78" s="56"/>
      <c r="Q78" s="56"/>
      <c r="R78" s="56"/>
      <c r="S78" s="56"/>
      <c r="T78" s="56"/>
      <c r="U78" s="56"/>
      <c r="V78" s="56"/>
      <c r="W78" s="56"/>
      <c r="X78" s="56"/>
      <c r="Y78" s="56"/>
      <c r="Z78" s="56"/>
    </row>
    <row r="79" spans="1:26" ht="15.75" customHeight="1">
      <c r="A79" s="181"/>
      <c r="B79" s="56"/>
      <c r="C79" s="56"/>
      <c r="D79" s="56"/>
      <c r="E79" s="56"/>
      <c r="F79" s="129"/>
      <c r="G79" s="182"/>
      <c r="H79" s="56"/>
      <c r="I79" s="56"/>
      <c r="J79" s="136"/>
      <c r="K79" s="136"/>
      <c r="L79" s="136"/>
      <c r="M79" s="183"/>
      <c r="N79" s="136"/>
      <c r="O79" s="56"/>
      <c r="P79" s="56"/>
      <c r="Q79" s="56"/>
      <c r="R79" s="56"/>
      <c r="S79" s="56"/>
      <c r="T79" s="56"/>
      <c r="U79" s="56"/>
      <c r="V79" s="56"/>
      <c r="W79" s="56"/>
      <c r="X79" s="56"/>
      <c r="Y79" s="56"/>
      <c r="Z79" s="56"/>
    </row>
    <row r="80" spans="1:26" ht="15.75" customHeight="1">
      <c r="A80" s="181"/>
      <c r="B80" s="56"/>
      <c r="C80" s="56"/>
      <c r="D80" s="56"/>
      <c r="E80" s="56"/>
      <c r="F80" s="129"/>
      <c r="G80" s="182"/>
      <c r="H80" s="56"/>
      <c r="I80" s="56"/>
      <c r="J80" s="136"/>
      <c r="K80" s="136"/>
      <c r="L80" s="136"/>
      <c r="M80" s="183"/>
      <c r="N80" s="136"/>
      <c r="O80" s="56"/>
      <c r="P80" s="56"/>
      <c r="Q80" s="56"/>
      <c r="R80" s="56"/>
      <c r="S80" s="56"/>
      <c r="T80" s="56"/>
      <c r="U80" s="56"/>
      <c r="V80" s="56"/>
      <c r="W80" s="56"/>
      <c r="X80" s="56"/>
      <c r="Y80" s="56"/>
      <c r="Z80" s="56"/>
    </row>
    <row r="81" spans="1:26" ht="15.75" customHeight="1">
      <c r="A81" s="181"/>
      <c r="B81" s="56"/>
      <c r="C81" s="56"/>
      <c r="D81" s="56"/>
      <c r="E81" s="56"/>
      <c r="F81" s="129"/>
      <c r="G81" s="182"/>
      <c r="H81" s="56"/>
      <c r="I81" s="56"/>
      <c r="J81" s="136"/>
      <c r="K81" s="136"/>
      <c r="L81" s="136"/>
      <c r="M81" s="183"/>
      <c r="N81" s="136"/>
      <c r="O81" s="56"/>
      <c r="P81" s="56"/>
      <c r="Q81" s="56"/>
      <c r="R81" s="56"/>
      <c r="S81" s="56"/>
      <c r="T81" s="56"/>
      <c r="U81" s="56"/>
      <c r="V81" s="56"/>
      <c r="W81" s="56"/>
      <c r="X81" s="56"/>
      <c r="Y81" s="56"/>
      <c r="Z81" s="56"/>
    </row>
    <row r="82" spans="1:26" ht="15.75" customHeight="1">
      <c r="A82" s="181"/>
      <c r="B82" s="56"/>
      <c r="C82" s="56"/>
      <c r="D82" s="56"/>
      <c r="E82" s="56"/>
      <c r="F82" s="129"/>
      <c r="G82" s="182"/>
      <c r="H82" s="56"/>
      <c r="I82" s="56"/>
      <c r="J82" s="136"/>
      <c r="K82" s="136"/>
      <c r="L82" s="136"/>
      <c r="M82" s="183"/>
      <c r="N82" s="136"/>
      <c r="O82" s="56"/>
      <c r="P82" s="56"/>
      <c r="Q82" s="56"/>
      <c r="R82" s="56"/>
      <c r="S82" s="56"/>
      <c r="T82" s="56"/>
      <c r="U82" s="56"/>
      <c r="V82" s="56"/>
      <c r="W82" s="56"/>
      <c r="X82" s="56"/>
      <c r="Y82" s="56"/>
      <c r="Z82" s="56"/>
    </row>
    <row r="83" spans="1:26" ht="15.75" customHeight="1">
      <c r="A83" s="181"/>
      <c r="B83" s="56"/>
      <c r="C83" s="56"/>
      <c r="D83" s="56"/>
      <c r="E83" s="56"/>
      <c r="F83" s="129"/>
      <c r="G83" s="182"/>
      <c r="H83" s="56"/>
      <c r="I83" s="56"/>
      <c r="J83" s="136"/>
      <c r="K83" s="136"/>
      <c r="L83" s="136"/>
      <c r="M83" s="183"/>
      <c r="N83" s="136"/>
      <c r="O83" s="56"/>
      <c r="P83" s="56"/>
      <c r="Q83" s="56"/>
      <c r="R83" s="56"/>
      <c r="S83" s="56"/>
      <c r="T83" s="56"/>
      <c r="U83" s="56"/>
      <c r="V83" s="56"/>
      <c r="W83" s="56"/>
      <c r="X83" s="56"/>
      <c r="Y83" s="56"/>
      <c r="Z83" s="56"/>
    </row>
    <row r="84" spans="1:26" ht="15.75" customHeight="1">
      <c r="A84" s="181"/>
      <c r="B84" s="56"/>
      <c r="C84" s="56"/>
      <c r="D84" s="56"/>
      <c r="E84" s="56"/>
      <c r="F84" s="129"/>
      <c r="G84" s="182"/>
      <c r="H84" s="56"/>
      <c r="I84" s="56"/>
      <c r="J84" s="136"/>
      <c r="K84" s="136"/>
      <c r="L84" s="136"/>
      <c r="M84" s="183"/>
      <c r="N84" s="136"/>
      <c r="O84" s="56"/>
      <c r="P84" s="56"/>
      <c r="Q84" s="56"/>
      <c r="R84" s="56"/>
      <c r="S84" s="56"/>
      <c r="T84" s="56"/>
      <c r="U84" s="56"/>
      <c r="V84" s="56"/>
      <c r="W84" s="56"/>
      <c r="X84" s="56"/>
      <c r="Y84" s="56"/>
      <c r="Z84" s="56"/>
    </row>
    <row r="85" spans="1:26" ht="15.75" customHeight="1">
      <c r="A85" s="181"/>
      <c r="B85" s="56"/>
      <c r="C85" s="56"/>
      <c r="D85" s="56"/>
      <c r="E85" s="56"/>
      <c r="F85" s="129"/>
      <c r="G85" s="182"/>
      <c r="H85" s="56"/>
      <c r="I85" s="56"/>
      <c r="J85" s="136"/>
      <c r="K85" s="136"/>
      <c r="L85" s="136"/>
      <c r="M85" s="183"/>
      <c r="N85" s="136"/>
      <c r="O85" s="56"/>
      <c r="P85" s="56"/>
      <c r="Q85" s="56"/>
      <c r="R85" s="56"/>
      <c r="S85" s="56"/>
      <c r="T85" s="56"/>
      <c r="U85" s="56"/>
      <c r="V85" s="56"/>
      <c r="W85" s="56"/>
      <c r="X85" s="56"/>
      <c r="Y85" s="56"/>
      <c r="Z85" s="56"/>
    </row>
    <row r="86" spans="1:26" ht="15.75" customHeight="1">
      <c r="A86" s="181"/>
      <c r="B86" s="56"/>
      <c r="C86" s="56"/>
      <c r="D86" s="56"/>
      <c r="E86" s="56"/>
      <c r="F86" s="129"/>
      <c r="G86" s="182"/>
      <c r="H86" s="56"/>
      <c r="I86" s="56"/>
      <c r="J86" s="136"/>
      <c r="K86" s="136"/>
      <c r="L86" s="136"/>
      <c r="M86" s="183"/>
      <c r="N86" s="136"/>
      <c r="O86" s="56"/>
      <c r="P86" s="56"/>
      <c r="Q86" s="56"/>
      <c r="R86" s="56"/>
      <c r="S86" s="56"/>
      <c r="T86" s="56"/>
      <c r="U86" s="56"/>
      <c r="V86" s="56"/>
      <c r="W86" s="56"/>
      <c r="X86" s="56"/>
      <c r="Y86" s="56"/>
      <c r="Z86" s="56"/>
    </row>
    <row r="87" spans="1:26" ht="15.75" customHeight="1">
      <c r="A87" s="181"/>
      <c r="B87" s="56"/>
      <c r="C87" s="56"/>
      <c r="D87" s="56"/>
      <c r="E87" s="56"/>
      <c r="F87" s="129"/>
      <c r="G87" s="182"/>
      <c r="H87" s="56"/>
      <c r="I87" s="56"/>
      <c r="J87" s="136"/>
      <c r="K87" s="136"/>
      <c r="L87" s="136"/>
      <c r="M87" s="183"/>
      <c r="N87" s="136"/>
      <c r="O87" s="56"/>
      <c r="P87" s="56"/>
      <c r="Q87" s="56"/>
      <c r="R87" s="56"/>
      <c r="S87" s="56"/>
      <c r="T87" s="56"/>
      <c r="U87" s="56"/>
      <c r="V87" s="56"/>
      <c r="W87" s="56"/>
      <c r="X87" s="56"/>
      <c r="Y87" s="56"/>
      <c r="Z87" s="56"/>
    </row>
    <row r="88" spans="1:26" ht="15.75" customHeight="1">
      <c r="A88" s="181"/>
      <c r="B88" s="56"/>
      <c r="C88" s="56"/>
      <c r="D88" s="56"/>
      <c r="E88" s="56"/>
      <c r="F88" s="129"/>
      <c r="G88" s="182"/>
      <c r="H88" s="56"/>
      <c r="I88" s="56"/>
      <c r="J88" s="136"/>
      <c r="K88" s="136"/>
      <c r="L88" s="136"/>
      <c r="M88" s="183"/>
      <c r="N88" s="136"/>
      <c r="O88" s="56"/>
      <c r="P88" s="56"/>
      <c r="Q88" s="56"/>
      <c r="R88" s="56"/>
      <c r="S88" s="56"/>
      <c r="T88" s="56"/>
      <c r="U88" s="56"/>
      <c r="V88" s="56"/>
      <c r="W88" s="56"/>
      <c r="X88" s="56"/>
      <c r="Y88" s="56"/>
      <c r="Z88" s="56"/>
    </row>
    <row r="89" spans="1:26" ht="15.75" customHeight="1">
      <c r="A89" s="181"/>
      <c r="B89" s="56"/>
      <c r="C89" s="56"/>
      <c r="D89" s="56"/>
      <c r="E89" s="56"/>
      <c r="F89" s="129"/>
      <c r="G89" s="182"/>
      <c r="H89" s="56"/>
      <c r="I89" s="56"/>
      <c r="J89" s="136"/>
      <c r="K89" s="136"/>
      <c r="L89" s="136"/>
      <c r="M89" s="183"/>
      <c r="N89" s="136"/>
      <c r="O89" s="56"/>
      <c r="P89" s="56"/>
      <c r="Q89" s="56"/>
      <c r="R89" s="56"/>
      <c r="S89" s="56"/>
      <c r="T89" s="56"/>
      <c r="U89" s="56"/>
      <c r="V89" s="56"/>
      <c r="W89" s="56"/>
      <c r="X89" s="56"/>
      <c r="Y89" s="56"/>
      <c r="Z89" s="56"/>
    </row>
    <row r="90" spans="1:26" ht="15.75" customHeight="1">
      <c r="A90" s="181"/>
      <c r="B90" s="56"/>
      <c r="C90" s="56"/>
      <c r="D90" s="56"/>
      <c r="E90" s="56"/>
      <c r="F90" s="129"/>
      <c r="G90" s="182"/>
      <c r="H90" s="56"/>
      <c r="I90" s="56"/>
      <c r="J90" s="136"/>
      <c r="K90" s="136"/>
      <c r="L90" s="136"/>
      <c r="M90" s="183"/>
      <c r="N90" s="136"/>
      <c r="O90" s="56"/>
      <c r="P90" s="56"/>
      <c r="Q90" s="56"/>
      <c r="R90" s="56"/>
      <c r="S90" s="56"/>
      <c r="T90" s="56"/>
      <c r="U90" s="56"/>
      <c r="V90" s="56"/>
      <c r="W90" s="56"/>
      <c r="X90" s="56"/>
      <c r="Y90" s="56"/>
      <c r="Z90" s="56"/>
    </row>
    <row r="91" spans="1:26" ht="15.75" customHeight="1">
      <c r="A91" s="181"/>
      <c r="B91" s="56"/>
      <c r="C91" s="56"/>
      <c r="D91" s="56"/>
      <c r="E91" s="56"/>
      <c r="F91" s="129"/>
      <c r="G91" s="182"/>
      <c r="H91" s="56"/>
      <c r="I91" s="56"/>
      <c r="J91" s="136"/>
      <c r="K91" s="136"/>
      <c r="L91" s="136"/>
      <c r="M91" s="183"/>
      <c r="N91" s="136"/>
      <c r="O91" s="56"/>
      <c r="P91" s="56"/>
      <c r="Q91" s="56"/>
      <c r="R91" s="56"/>
      <c r="S91" s="56"/>
      <c r="T91" s="56"/>
      <c r="U91" s="56"/>
      <c r="V91" s="56"/>
      <c r="W91" s="56"/>
      <c r="X91" s="56"/>
      <c r="Y91" s="56"/>
      <c r="Z91" s="56"/>
    </row>
    <row r="92" spans="1:26" ht="15.75" customHeight="1">
      <c r="A92" s="181"/>
      <c r="B92" s="56"/>
      <c r="C92" s="56"/>
      <c r="D92" s="56"/>
      <c r="E92" s="56"/>
      <c r="F92" s="129"/>
      <c r="G92" s="182"/>
      <c r="H92" s="56"/>
      <c r="I92" s="56"/>
      <c r="J92" s="136"/>
      <c r="K92" s="136"/>
      <c r="L92" s="136"/>
      <c r="M92" s="183"/>
      <c r="N92" s="136"/>
      <c r="O92" s="56"/>
      <c r="P92" s="56"/>
      <c r="Q92" s="56"/>
      <c r="R92" s="56"/>
      <c r="S92" s="56"/>
      <c r="T92" s="56"/>
      <c r="U92" s="56"/>
      <c r="V92" s="56"/>
      <c r="W92" s="56"/>
      <c r="X92" s="56"/>
      <c r="Y92" s="56"/>
      <c r="Z92" s="56"/>
    </row>
    <row r="93" spans="1:26" ht="15.75" customHeight="1">
      <c r="A93" s="181"/>
      <c r="B93" s="56"/>
      <c r="C93" s="56"/>
      <c r="D93" s="56"/>
      <c r="E93" s="56"/>
      <c r="F93" s="129"/>
      <c r="G93" s="182"/>
      <c r="H93" s="56"/>
      <c r="I93" s="56"/>
      <c r="J93" s="136"/>
      <c r="K93" s="136"/>
      <c r="L93" s="136"/>
      <c r="M93" s="183"/>
      <c r="N93" s="136"/>
      <c r="O93" s="56"/>
      <c r="P93" s="56"/>
      <c r="Q93" s="56"/>
      <c r="R93" s="56"/>
      <c r="S93" s="56"/>
      <c r="T93" s="56"/>
      <c r="U93" s="56"/>
      <c r="V93" s="56"/>
      <c r="W93" s="56"/>
      <c r="X93" s="56"/>
      <c r="Y93" s="56"/>
      <c r="Z93" s="56"/>
    </row>
    <row r="94" spans="1:26" ht="15.75" customHeight="1">
      <c r="A94" s="181"/>
      <c r="B94" s="56"/>
      <c r="C94" s="56"/>
      <c r="D94" s="56"/>
      <c r="E94" s="56"/>
      <c r="F94" s="129"/>
      <c r="G94" s="182"/>
      <c r="H94" s="56"/>
      <c r="I94" s="56"/>
      <c r="J94" s="136"/>
      <c r="K94" s="136"/>
      <c r="L94" s="136"/>
      <c r="M94" s="183"/>
      <c r="N94" s="136"/>
      <c r="O94" s="56"/>
      <c r="P94" s="56"/>
      <c r="Q94" s="56"/>
      <c r="R94" s="56"/>
      <c r="S94" s="56"/>
      <c r="T94" s="56"/>
      <c r="U94" s="56"/>
      <c r="V94" s="56"/>
      <c r="W94" s="56"/>
      <c r="X94" s="56"/>
      <c r="Y94" s="56"/>
      <c r="Z94" s="56"/>
    </row>
    <row r="95" spans="1:26" ht="15.75" customHeight="1">
      <c r="A95" s="181"/>
      <c r="B95" s="56"/>
      <c r="C95" s="56"/>
      <c r="D95" s="56"/>
      <c r="E95" s="56"/>
      <c r="F95" s="129"/>
      <c r="G95" s="182"/>
      <c r="H95" s="56"/>
      <c r="I95" s="56"/>
      <c r="J95" s="136"/>
      <c r="K95" s="136"/>
      <c r="L95" s="136"/>
      <c r="M95" s="183"/>
      <c r="N95" s="136"/>
      <c r="O95" s="56"/>
      <c r="P95" s="56"/>
      <c r="Q95" s="56"/>
      <c r="R95" s="56"/>
      <c r="S95" s="56"/>
      <c r="T95" s="56"/>
      <c r="U95" s="56"/>
      <c r="V95" s="56"/>
      <c r="W95" s="56"/>
      <c r="X95" s="56"/>
      <c r="Y95" s="56"/>
      <c r="Z95" s="56"/>
    </row>
    <row r="96" spans="1:26" ht="15.75" customHeight="1">
      <c r="A96" s="181"/>
      <c r="B96" s="56"/>
      <c r="C96" s="56"/>
      <c r="D96" s="56"/>
      <c r="E96" s="56"/>
      <c r="F96" s="129"/>
      <c r="G96" s="182"/>
      <c r="H96" s="56"/>
      <c r="I96" s="56"/>
      <c r="J96" s="136"/>
      <c r="K96" s="136"/>
      <c r="L96" s="136"/>
      <c r="M96" s="183"/>
      <c r="N96" s="136"/>
      <c r="O96" s="56"/>
      <c r="P96" s="56"/>
      <c r="Q96" s="56"/>
      <c r="R96" s="56"/>
      <c r="S96" s="56"/>
      <c r="T96" s="56"/>
      <c r="U96" s="56"/>
      <c r="V96" s="56"/>
      <c r="W96" s="56"/>
      <c r="X96" s="56"/>
      <c r="Y96" s="56"/>
      <c r="Z96" s="56"/>
    </row>
    <row r="97" spans="1:26" ht="15.75" customHeight="1">
      <c r="A97" s="181"/>
      <c r="B97" s="56"/>
      <c r="C97" s="56"/>
      <c r="D97" s="56"/>
      <c r="E97" s="56"/>
      <c r="F97" s="129"/>
      <c r="G97" s="182"/>
      <c r="H97" s="56"/>
      <c r="I97" s="56"/>
      <c r="J97" s="136"/>
      <c r="K97" s="136"/>
      <c r="L97" s="136"/>
      <c r="M97" s="183"/>
      <c r="N97" s="136"/>
      <c r="O97" s="56"/>
      <c r="P97" s="56"/>
      <c r="Q97" s="56"/>
      <c r="R97" s="56"/>
      <c r="S97" s="56"/>
      <c r="T97" s="56"/>
      <c r="U97" s="56"/>
      <c r="V97" s="56"/>
      <c r="W97" s="56"/>
      <c r="X97" s="56"/>
      <c r="Y97" s="56"/>
      <c r="Z97" s="56"/>
    </row>
    <row r="98" spans="1:26" ht="15.75" customHeight="1">
      <c r="A98" s="181"/>
      <c r="B98" s="56"/>
      <c r="C98" s="56"/>
      <c r="D98" s="56"/>
      <c r="E98" s="56"/>
      <c r="F98" s="129"/>
      <c r="G98" s="182"/>
      <c r="H98" s="56"/>
      <c r="I98" s="56"/>
      <c r="J98" s="136"/>
      <c r="K98" s="136"/>
      <c r="L98" s="136"/>
      <c r="M98" s="183"/>
      <c r="N98" s="136"/>
      <c r="O98" s="56"/>
      <c r="P98" s="56"/>
      <c r="Q98" s="56"/>
      <c r="R98" s="56"/>
      <c r="S98" s="56"/>
      <c r="T98" s="56"/>
      <c r="U98" s="56"/>
      <c r="V98" s="56"/>
      <c r="W98" s="56"/>
      <c r="X98" s="56"/>
      <c r="Y98" s="56"/>
      <c r="Z98" s="56"/>
    </row>
    <row r="99" spans="1:26" ht="15.75" customHeight="1">
      <c r="A99" s="181"/>
      <c r="B99" s="56"/>
      <c r="C99" s="56"/>
      <c r="D99" s="56"/>
      <c r="E99" s="56"/>
      <c r="F99" s="129"/>
      <c r="G99" s="182"/>
      <c r="H99" s="56"/>
      <c r="I99" s="56"/>
      <c r="J99" s="136"/>
      <c r="K99" s="136"/>
      <c r="L99" s="136"/>
      <c r="M99" s="183"/>
      <c r="N99" s="136"/>
      <c r="O99" s="56"/>
      <c r="P99" s="56"/>
      <c r="Q99" s="56"/>
      <c r="R99" s="56"/>
      <c r="S99" s="56"/>
      <c r="T99" s="56"/>
      <c r="U99" s="56"/>
      <c r="V99" s="56"/>
      <c r="W99" s="56"/>
      <c r="X99" s="56"/>
      <c r="Y99" s="56"/>
      <c r="Z99" s="56"/>
    </row>
    <row r="100" spans="1:26" ht="15.75" customHeight="1">
      <c r="A100" s="181"/>
      <c r="B100" s="56"/>
      <c r="C100" s="56"/>
      <c r="D100" s="56"/>
      <c r="E100" s="56"/>
      <c r="F100" s="129"/>
      <c r="G100" s="182"/>
      <c r="H100" s="56"/>
      <c r="I100" s="56"/>
      <c r="J100" s="136"/>
      <c r="K100" s="136"/>
      <c r="L100" s="136"/>
      <c r="M100" s="183"/>
      <c r="N100" s="136"/>
      <c r="O100" s="56"/>
      <c r="P100" s="56"/>
      <c r="Q100" s="56"/>
      <c r="R100" s="56"/>
      <c r="S100" s="56"/>
      <c r="T100" s="56"/>
      <c r="U100" s="56"/>
      <c r="V100" s="56"/>
      <c r="W100" s="56"/>
      <c r="X100" s="56"/>
      <c r="Y100" s="56"/>
      <c r="Z100" s="56"/>
    </row>
    <row r="101" spans="1:26" ht="15.75" customHeight="1">
      <c r="A101" s="181"/>
      <c r="B101" s="56"/>
      <c r="C101" s="56"/>
      <c r="D101" s="56"/>
      <c r="E101" s="56"/>
      <c r="F101" s="129"/>
      <c r="G101" s="182"/>
      <c r="H101" s="56"/>
      <c r="I101" s="56"/>
      <c r="J101" s="136"/>
      <c r="K101" s="136"/>
      <c r="L101" s="136"/>
      <c r="M101" s="183"/>
      <c r="N101" s="136"/>
      <c r="O101" s="56"/>
      <c r="P101" s="56"/>
      <c r="Q101" s="56"/>
      <c r="R101" s="56"/>
      <c r="S101" s="56"/>
      <c r="T101" s="56"/>
      <c r="U101" s="56"/>
      <c r="V101" s="56"/>
      <c r="W101" s="56"/>
      <c r="X101" s="56"/>
      <c r="Y101" s="56"/>
      <c r="Z101" s="56"/>
    </row>
    <row r="102" spans="1:26" ht="15.75" customHeight="1">
      <c r="A102" s="181"/>
      <c r="B102" s="56"/>
      <c r="C102" s="56"/>
      <c r="D102" s="56"/>
      <c r="E102" s="56"/>
      <c r="F102" s="129"/>
      <c r="G102" s="182"/>
      <c r="H102" s="56"/>
      <c r="I102" s="56"/>
      <c r="J102" s="136"/>
      <c r="K102" s="136"/>
      <c r="L102" s="136"/>
      <c r="M102" s="183"/>
      <c r="N102" s="136"/>
      <c r="O102" s="56"/>
      <c r="P102" s="56"/>
      <c r="Q102" s="56"/>
      <c r="R102" s="56"/>
      <c r="S102" s="56"/>
      <c r="T102" s="56"/>
      <c r="U102" s="56"/>
      <c r="V102" s="56"/>
      <c r="W102" s="56"/>
      <c r="X102" s="56"/>
      <c r="Y102" s="56"/>
      <c r="Z102" s="56"/>
    </row>
    <row r="103" spans="1:26" ht="15.75" customHeight="1">
      <c r="A103" s="181"/>
      <c r="B103" s="56"/>
      <c r="C103" s="56"/>
      <c r="D103" s="56"/>
      <c r="E103" s="56"/>
      <c r="F103" s="129"/>
      <c r="G103" s="182"/>
      <c r="H103" s="56"/>
      <c r="I103" s="56"/>
      <c r="J103" s="136"/>
      <c r="K103" s="136"/>
      <c r="L103" s="136"/>
      <c r="M103" s="183"/>
      <c r="N103" s="136"/>
      <c r="O103" s="56"/>
      <c r="P103" s="56"/>
      <c r="Q103" s="56"/>
      <c r="R103" s="56"/>
      <c r="S103" s="56"/>
      <c r="T103" s="56"/>
      <c r="U103" s="56"/>
      <c r="V103" s="56"/>
      <c r="W103" s="56"/>
      <c r="X103" s="56"/>
      <c r="Y103" s="56"/>
      <c r="Z103" s="56"/>
    </row>
    <row r="104" spans="1:26" ht="15.75" customHeight="1">
      <c r="A104" s="181"/>
      <c r="B104" s="56"/>
      <c r="C104" s="56"/>
      <c r="D104" s="56"/>
      <c r="E104" s="56"/>
      <c r="F104" s="129"/>
      <c r="G104" s="182"/>
      <c r="H104" s="56"/>
      <c r="I104" s="56"/>
      <c r="J104" s="136"/>
      <c r="K104" s="136"/>
      <c r="L104" s="136"/>
      <c r="M104" s="183"/>
      <c r="N104" s="136"/>
      <c r="O104" s="56"/>
      <c r="P104" s="56"/>
      <c r="Q104" s="56"/>
      <c r="R104" s="56"/>
      <c r="S104" s="56"/>
      <c r="T104" s="56"/>
      <c r="U104" s="56"/>
      <c r="V104" s="56"/>
      <c r="W104" s="56"/>
      <c r="X104" s="56"/>
      <c r="Y104" s="56"/>
      <c r="Z104" s="56"/>
    </row>
    <row r="105" spans="1:26" ht="15.75" customHeight="1">
      <c r="A105" s="181"/>
      <c r="B105" s="56"/>
      <c r="C105" s="56"/>
      <c r="D105" s="56"/>
      <c r="E105" s="56"/>
      <c r="F105" s="129"/>
      <c r="G105" s="182"/>
      <c r="H105" s="56"/>
      <c r="I105" s="56"/>
      <c r="J105" s="136"/>
      <c r="K105" s="136"/>
      <c r="L105" s="136"/>
      <c r="M105" s="183"/>
      <c r="N105" s="136"/>
      <c r="O105" s="56"/>
      <c r="P105" s="56"/>
      <c r="Q105" s="56"/>
      <c r="R105" s="56"/>
      <c r="S105" s="56"/>
      <c r="T105" s="56"/>
      <c r="U105" s="56"/>
      <c r="V105" s="56"/>
      <c r="W105" s="56"/>
      <c r="X105" s="56"/>
      <c r="Y105" s="56"/>
      <c r="Z105" s="56"/>
    </row>
    <row r="106" spans="1:26" ht="15.75" customHeight="1">
      <c r="A106" s="181"/>
      <c r="B106" s="56"/>
      <c r="C106" s="56"/>
      <c r="D106" s="56"/>
      <c r="E106" s="56"/>
      <c r="F106" s="129"/>
      <c r="G106" s="182"/>
      <c r="H106" s="56"/>
      <c r="I106" s="56"/>
      <c r="J106" s="136"/>
      <c r="K106" s="136"/>
      <c r="L106" s="136"/>
      <c r="M106" s="183"/>
      <c r="N106" s="136"/>
      <c r="O106" s="56"/>
      <c r="P106" s="56"/>
      <c r="Q106" s="56"/>
      <c r="R106" s="56"/>
      <c r="S106" s="56"/>
      <c r="T106" s="56"/>
      <c r="U106" s="56"/>
      <c r="V106" s="56"/>
      <c r="W106" s="56"/>
      <c r="X106" s="56"/>
      <c r="Y106" s="56"/>
      <c r="Z106" s="56"/>
    </row>
    <row r="107" spans="1:26" ht="15.75" customHeight="1">
      <c r="A107" s="181"/>
      <c r="B107" s="56"/>
      <c r="C107" s="56"/>
      <c r="D107" s="56"/>
      <c r="E107" s="56"/>
      <c r="F107" s="129"/>
      <c r="G107" s="182"/>
      <c r="H107" s="56"/>
      <c r="I107" s="56"/>
      <c r="J107" s="136"/>
      <c r="K107" s="136"/>
      <c r="L107" s="136"/>
      <c r="M107" s="183"/>
      <c r="N107" s="136"/>
      <c r="O107" s="56"/>
      <c r="P107" s="56"/>
      <c r="Q107" s="56"/>
      <c r="R107" s="56"/>
      <c r="S107" s="56"/>
      <c r="T107" s="56"/>
      <c r="U107" s="56"/>
      <c r="V107" s="56"/>
      <c r="W107" s="56"/>
      <c r="X107" s="56"/>
      <c r="Y107" s="56"/>
      <c r="Z107" s="56"/>
    </row>
    <row r="108" spans="1:26" ht="15.75" customHeight="1">
      <c r="A108" s="181"/>
      <c r="B108" s="56"/>
      <c r="C108" s="56"/>
      <c r="D108" s="56"/>
      <c r="E108" s="56"/>
      <c r="F108" s="129"/>
      <c r="G108" s="182"/>
      <c r="H108" s="56"/>
      <c r="I108" s="56"/>
      <c r="J108" s="136"/>
      <c r="K108" s="136"/>
      <c r="L108" s="136"/>
      <c r="M108" s="183"/>
      <c r="N108" s="136"/>
      <c r="O108" s="56"/>
      <c r="P108" s="56"/>
      <c r="Q108" s="56"/>
      <c r="R108" s="56"/>
      <c r="S108" s="56"/>
      <c r="T108" s="56"/>
      <c r="U108" s="56"/>
      <c r="V108" s="56"/>
      <c r="W108" s="56"/>
      <c r="X108" s="56"/>
      <c r="Y108" s="56"/>
      <c r="Z108" s="56"/>
    </row>
    <row r="109" spans="1:26" ht="15.75" customHeight="1">
      <c r="A109" s="181"/>
      <c r="B109" s="56"/>
      <c r="C109" s="56"/>
      <c r="D109" s="56"/>
      <c r="E109" s="56"/>
      <c r="F109" s="129"/>
      <c r="G109" s="182"/>
      <c r="H109" s="56"/>
      <c r="I109" s="56"/>
      <c r="J109" s="136"/>
      <c r="K109" s="136"/>
      <c r="L109" s="136"/>
      <c r="M109" s="183"/>
      <c r="N109" s="136"/>
      <c r="O109" s="56"/>
      <c r="P109" s="56"/>
      <c r="Q109" s="56"/>
      <c r="R109" s="56"/>
      <c r="S109" s="56"/>
      <c r="T109" s="56"/>
      <c r="U109" s="56"/>
      <c r="V109" s="56"/>
      <c r="W109" s="56"/>
      <c r="X109" s="56"/>
      <c r="Y109" s="56"/>
      <c r="Z109" s="56"/>
    </row>
    <row r="110" spans="1:26" ht="15.75" customHeight="1">
      <c r="A110" s="181"/>
      <c r="B110" s="56"/>
      <c r="C110" s="56"/>
      <c r="D110" s="56"/>
      <c r="E110" s="56"/>
      <c r="F110" s="129"/>
      <c r="G110" s="182"/>
      <c r="H110" s="56"/>
      <c r="I110" s="56"/>
      <c r="J110" s="136"/>
      <c r="K110" s="136"/>
      <c r="L110" s="136"/>
      <c r="M110" s="183"/>
      <c r="N110" s="136"/>
      <c r="O110" s="56"/>
      <c r="P110" s="56"/>
      <c r="Q110" s="56"/>
      <c r="R110" s="56"/>
      <c r="S110" s="56"/>
      <c r="T110" s="56"/>
      <c r="U110" s="56"/>
      <c r="V110" s="56"/>
      <c r="W110" s="56"/>
      <c r="X110" s="56"/>
      <c r="Y110" s="56"/>
      <c r="Z110" s="56"/>
    </row>
    <row r="111" spans="1:26" ht="15.75" customHeight="1">
      <c r="A111" s="181"/>
      <c r="B111" s="56"/>
      <c r="C111" s="56"/>
      <c r="D111" s="56"/>
      <c r="E111" s="56"/>
      <c r="F111" s="129"/>
      <c r="G111" s="182"/>
      <c r="H111" s="56"/>
      <c r="I111" s="56"/>
      <c r="J111" s="136"/>
      <c r="K111" s="136"/>
      <c r="L111" s="136"/>
      <c r="M111" s="183"/>
      <c r="N111" s="136"/>
      <c r="O111" s="56"/>
      <c r="P111" s="56"/>
      <c r="Q111" s="56"/>
      <c r="R111" s="56"/>
      <c r="S111" s="56"/>
      <c r="T111" s="56"/>
      <c r="U111" s="56"/>
      <c r="V111" s="56"/>
      <c r="W111" s="56"/>
      <c r="X111" s="56"/>
      <c r="Y111" s="56"/>
      <c r="Z111" s="56"/>
    </row>
    <row r="112" spans="1:26" ht="15.75" customHeight="1">
      <c r="A112" s="181"/>
      <c r="B112" s="56"/>
      <c r="C112" s="56"/>
      <c r="D112" s="56"/>
      <c r="E112" s="56"/>
      <c r="F112" s="129"/>
      <c r="G112" s="182"/>
      <c r="H112" s="56"/>
      <c r="I112" s="56"/>
      <c r="J112" s="136"/>
      <c r="K112" s="136"/>
      <c r="L112" s="136"/>
      <c r="M112" s="183"/>
      <c r="N112" s="136"/>
      <c r="O112" s="56"/>
      <c r="P112" s="56"/>
      <c r="Q112" s="56"/>
      <c r="R112" s="56"/>
      <c r="S112" s="56"/>
      <c r="T112" s="56"/>
      <c r="U112" s="56"/>
      <c r="V112" s="56"/>
      <c r="W112" s="56"/>
      <c r="X112" s="56"/>
      <c r="Y112" s="56"/>
      <c r="Z112" s="56"/>
    </row>
    <row r="113" spans="1:26" ht="15.75" customHeight="1">
      <c r="A113" s="181"/>
      <c r="B113" s="56"/>
      <c r="C113" s="56"/>
      <c r="D113" s="56"/>
      <c r="E113" s="56"/>
      <c r="F113" s="129"/>
      <c r="G113" s="182"/>
      <c r="H113" s="56"/>
      <c r="I113" s="56"/>
      <c r="J113" s="136"/>
      <c r="K113" s="136"/>
      <c r="L113" s="136"/>
      <c r="M113" s="183"/>
      <c r="N113" s="136"/>
      <c r="O113" s="56"/>
      <c r="P113" s="56"/>
      <c r="Q113" s="56"/>
      <c r="R113" s="56"/>
      <c r="S113" s="56"/>
      <c r="T113" s="56"/>
      <c r="U113" s="56"/>
      <c r="V113" s="56"/>
      <c r="W113" s="56"/>
      <c r="X113" s="56"/>
      <c r="Y113" s="56"/>
      <c r="Z113" s="56"/>
    </row>
    <row r="114" spans="1:26" ht="15.75" customHeight="1">
      <c r="A114" s="181"/>
      <c r="B114" s="56"/>
      <c r="C114" s="56"/>
      <c r="D114" s="56"/>
      <c r="E114" s="56"/>
      <c r="F114" s="129"/>
      <c r="G114" s="182"/>
      <c r="H114" s="56"/>
      <c r="I114" s="56"/>
      <c r="J114" s="136"/>
      <c r="K114" s="136"/>
      <c r="L114" s="136"/>
      <c r="M114" s="183"/>
      <c r="N114" s="136"/>
      <c r="O114" s="56"/>
      <c r="P114" s="56"/>
      <c r="Q114" s="56"/>
      <c r="R114" s="56"/>
      <c r="S114" s="56"/>
      <c r="T114" s="56"/>
      <c r="U114" s="56"/>
      <c r="V114" s="56"/>
      <c r="W114" s="56"/>
      <c r="X114" s="56"/>
      <c r="Y114" s="56"/>
      <c r="Z114" s="56"/>
    </row>
    <row r="115" spans="1:26" ht="15.75" customHeight="1">
      <c r="A115" s="181"/>
      <c r="B115" s="56"/>
      <c r="C115" s="56"/>
      <c r="D115" s="56"/>
      <c r="E115" s="56"/>
      <c r="F115" s="129"/>
      <c r="G115" s="182"/>
      <c r="H115" s="56"/>
      <c r="I115" s="56"/>
      <c r="J115" s="136"/>
      <c r="K115" s="136"/>
      <c r="L115" s="136"/>
      <c r="M115" s="183"/>
      <c r="N115" s="136"/>
      <c r="O115" s="56"/>
      <c r="P115" s="56"/>
      <c r="Q115" s="56"/>
      <c r="R115" s="56"/>
      <c r="S115" s="56"/>
      <c r="T115" s="56"/>
      <c r="U115" s="56"/>
      <c r="V115" s="56"/>
      <c r="W115" s="56"/>
      <c r="X115" s="56"/>
      <c r="Y115" s="56"/>
      <c r="Z115" s="56"/>
    </row>
    <row r="116" spans="1:26" ht="15.75" customHeight="1">
      <c r="A116" s="181"/>
      <c r="B116" s="56"/>
      <c r="C116" s="56"/>
      <c r="D116" s="56"/>
      <c r="E116" s="56"/>
      <c r="F116" s="129"/>
      <c r="G116" s="182"/>
      <c r="H116" s="56"/>
      <c r="I116" s="56"/>
      <c r="J116" s="136"/>
      <c r="K116" s="136"/>
      <c r="L116" s="136"/>
      <c r="M116" s="183"/>
      <c r="N116" s="136"/>
      <c r="O116" s="56"/>
      <c r="P116" s="56"/>
      <c r="Q116" s="56"/>
      <c r="R116" s="56"/>
      <c r="S116" s="56"/>
      <c r="T116" s="56"/>
      <c r="U116" s="56"/>
      <c r="V116" s="56"/>
      <c r="W116" s="56"/>
      <c r="X116" s="56"/>
      <c r="Y116" s="56"/>
      <c r="Z116" s="56"/>
    </row>
    <row r="117" spans="1:26" ht="15.75" customHeight="1">
      <c r="A117" s="181"/>
      <c r="B117" s="56"/>
      <c r="C117" s="56"/>
      <c r="D117" s="56"/>
      <c r="E117" s="56"/>
      <c r="F117" s="129"/>
      <c r="G117" s="182"/>
      <c r="H117" s="56"/>
      <c r="I117" s="56"/>
      <c r="J117" s="136"/>
      <c r="K117" s="136"/>
      <c r="L117" s="136"/>
      <c r="M117" s="183"/>
      <c r="N117" s="136"/>
      <c r="O117" s="56"/>
      <c r="P117" s="56"/>
      <c r="Q117" s="56"/>
      <c r="R117" s="56"/>
      <c r="S117" s="56"/>
      <c r="T117" s="56"/>
      <c r="U117" s="56"/>
      <c r="V117" s="56"/>
      <c r="W117" s="56"/>
      <c r="X117" s="56"/>
      <c r="Y117" s="56"/>
      <c r="Z117" s="56"/>
    </row>
    <row r="118" spans="1:26" ht="15.75" customHeight="1">
      <c r="A118" s="181"/>
      <c r="B118" s="56"/>
      <c r="C118" s="56"/>
      <c r="D118" s="56"/>
      <c r="E118" s="56"/>
      <c r="F118" s="129"/>
      <c r="G118" s="182"/>
      <c r="H118" s="56"/>
      <c r="I118" s="56"/>
      <c r="J118" s="136"/>
      <c r="K118" s="136"/>
      <c r="L118" s="136"/>
      <c r="M118" s="183"/>
      <c r="N118" s="136"/>
      <c r="O118" s="56"/>
      <c r="P118" s="56"/>
      <c r="Q118" s="56"/>
      <c r="R118" s="56"/>
      <c r="S118" s="56"/>
      <c r="T118" s="56"/>
      <c r="U118" s="56"/>
      <c r="V118" s="56"/>
      <c r="W118" s="56"/>
      <c r="X118" s="56"/>
      <c r="Y118" s="56"/>
      <c r="Z118" s="56"/>
    </row>
    <row r="119" spans="1:26" ht="15.75" customHeight="1">
      <c r="A119" s="181"/>
      <c r="B119" s="56"/>
      <c r="C119" s="56"/>
      <c r="D119" s="56"/>
      <c r="E119" s="56"/>
      <c r="F119" s="129"/>
      <c r="G119" s="182"/>
      <c r="H119" s="56"/>
      <c r="I119" s="56"/>
      <c r="J119" s="136"/>
      <c r="K119" s="136"/>
      <c r="L119" s="136"/>
      <c r="M119" s="183"/>
      <c r="N119" s="136"/>
      <c r="O119" s="56"/>
      <c r="P119" s="56"/>
      <c r="Q119" s="56"/>
      <c r="R119" s="56"/>
      <c r="S119" s="56"/>
      <c r="T119" s="56"/>
      <c r="U119" s="56"/>
      <c r="V119" s="56"/>
      <c r="W119" s="56"/>
      <c r="X119" s="56"/>
      <c r="Y119" s="56"/>
      <c r="Z119" s="56"/>
    </row>
    <row r="120" spans="1:26" ht="15.75" customHeight="1">
      <c r="A120" s="181"/>
      <c r="B120" s="56"/>
      <c r="C120" s="56"/>
      <c r="D120" s="56"/>
      <c r="E120" s="56"/>
      <c r="F120" s="129"/>
      <c r="G120" s="182"/>
      <c r="H120" s="56"/>
      <c r="I120" s="56"/>
      <c r="J120" s="136"/>
      <c r="K120" s="136"/>
      <c r="L120" s="136"/>
      <c r="M120" s="183"/>
      <c r="N120" s="136"/>
      <c r="O120" s="56"/>
      <c r="P120" s="56"/>
      <c r="Q120" s="56"/>
      <c r="R120" s="56"/>
      <c r="S120" s="56"/>
      <c r="T120" s="56"/>
      <c r="U120" s="56"/>
      <c r="V120" s="56"/>
      <c r="W120" s="56"/>
      <c r="X120" s="56"/>
      <c r="Y120" s="56"/>
      <c r="Z120" s="56"/>
    </row>
    <row r="121" spans="1:26" ht="15.75" customHeight="1">
      <c r="A121" s="181"/>
      <c r="B121" s="56"/>
      <c r="C121" s="56"/>
      <c r="D121" s="56"/>
      <c r="E121" s="56"/>
      <c r="F121" s="129"/>
      <c r="G121" s="182"/>
      <c r="H121" s="56"/>
      <c r="I121" s="56"/>
      <c r="J121" s="136"/>
      <c r="K121" s="136"/>
      <c r="L121" s="136"/>
      <c r="M121" s="183"/>
      <c r="N121" s="136"/>
      <c r="O121" s="56"/>
      <c r="P121" s="56"/>
      <c r="Q121" s="56"/>
      <c r="R121" s="56"/>
      <c r="S121" s="56"/>
      <c r="T121" s="56"/>
      <c r="U121" s="56"/>
      <c r="V121" s="56"/>
      <c r="W121" s="56"/>
      <c r="X121" s="56"/>
      <c r="Y121" s="56"/>
      <c r="Z121" s="56"/>
    </row>
    <row r="122" spans="1:26" ht="15.75" customHeight="1">
      <c r="A122" s="181"/>
      <c r="B122" s="56"/>
      <c r="C122" s="56"/>
      <c r="D122" s="56"/>
      <c r="E122" s="56"/>
      <c r="F122" s="129"/>
      <c r="G122" s="182"/>
      <c r="H122" s="56"/>
      <c r="I122" s="56"/>
      <c r="J122" s="136"/>
      <c r="K122" s="136"/>
      <c r="L122" s="136"/>
      <c r="M122" s="183"/>
      <c r="N122" s="136"/>
      <c r="O122" s="56"/>
      <c r="P122" s="56"/>
      <c r="Q122" s="56"/>
      <c r="R122" s="56"/>
      <c r="S122" s="56"/>
      <c r="T122" s="56"/>
      <c r="U122" s="56"/>
      <c r="V122" s="56"/>
      <c r="W122" s="56"/>
      <c r="X122" s="56"/>
      <c r="Y122" s="56"/>
      <c r="Z122" s="56"/>
    </row>
    <row r="123" spans="1:26" ht="15.75" customHeight="1">
      <c r="A123" s="181"/>
      <c r="B123" s="56"/>
      <c r="C123" s="56"/>
      <c r="D123" s="56"/>
      <c r="E123" s="56"/>
      <c r="F123" s="129"/>
      <c r="G123" s="182"/>
      <c r="H123" s="56"/>
      <c r="I123" s="56"/>
      <c r="J123" s="136"/>
      <c r="K123" s="136"/>
      <c r="L123" s="136"/>
      <c r="M123" s="183"/>
      <c r="N123" s="136"/>
      <c r="O123" s="56"/>
      <c r="P123" s="56"/>
      <c r="Q123" s="56"/>
      <c r="R123" s="56"/>
      <c r="S123" s="56"/>
      <c r="T123" s="56"/>
      <c r="U123" s="56"/>
      <c r="V123" s="56"/>
      <c r="W123" s="56"/>
      <c r="X123" s="56"/>
      <c r="Y123" s="56"/>
      <c r="Z123" s="56"/>
    </row>
    <row r="124" spans="1:26" ht="15.75" customHeight="1">
      <c r="A124" s="181"/>
      <c r="B124" s="56"/>
      <c r="C124" s="56"/>
      <c r="D124" s="56"/>
      <c r="E124" s="56"/>
      <c r="F124" s="129"/>
      <c r="G124" s="182"/>
      <c r="H124" s="56"/>
      <c r="I124" s="56"/>
      <c r="J124" s="136"/>
      <c r="K124" s="136"/>
      <c r="L124" s="136"/>
      <c r="M124" s="183"/>
      <c r="N124" s="136"/>
      <c r="O124" s="56"/>
      <c r="P124" s="56"/>
      <c r="Q124" s="56"/>
      <c r="R124" s="56"/>
      <c r="S124" s="56"/>
      <c r="T124" s="56"/>
      <c r="U124" s="56"/>
      <c r="V124" s="56"/>
      <c r="W124" s="56"/>
      <c r="X124" s="56"/>
      <c r="Y124" s="56"/>
      <c r="Z124" s="56"/>
    </row>
    <row r="125" spans="1:26" ht="15.75" customHeight="1">
      <c r="A125" s="181"/>
      <c r="B125" s="56"/>
      <c r="C125" s="56"/>
      <c r="D125" s="56"/>
      <c r="E125" s="56"/>
      <c r="F125" s="129"/>
      <c r="G125" s="182"/>
      <c r="H125" s="56"/>
      <c r="I125" s="56"/>
      <c r="J125" s="136"/>
      <c r="K125" s="136"/>
      <c r="L125" s="136"/>
      <c r="M125" s="183"/>
      <c r="N125" s="136"/>
      <c r="O125" s="56"/>
      <c r="P125" s="56"/>
      <c r="Q125" s="56"/>
      <c r="R125" s="56"/>
      <c r="S125" s="56"/>
      <c r="T125" s="56"/>
      <c r="U125" s="56"/>
      <c r="V125" s="56"/>
      <c r="W125" s="56"/>
      <c r="X125" s="56"/>
      <c r="Y125" s="56"/>
      <c r="Z125" s="56"/>
    </row>
    <row r="126" spans="1:26" ht="15.75" customHeight="1">
      <c r="A126" s="181"/>
      <c r="B126" s="56"/>
      <c r="C126" s="56"/>
      <c r="D126" s="56"/>
      <c r="E126" s="56"/>
      <c r="F126" s="129"/>
      <c r="G126" s="182"/>
      <c r="H126" s="56"/>
      <c r="I126" s="56"/>
      <c r="J126" s="136"/>
      <c r="K126" s="136"/>
      <c r="L126" s="136"/>
      <c r="M126" s="183"/>
      <c r="N126" s="136"/>
      <c r="O126" s="56"/>
      <c r="P126" s="56"/>
      <c r="Q126" s="56"/>
      <c r="R126" s="56"/>
      <c r="S126" s="56"/>
      <c r="T126" s="56"/>
      <c r="U126" s="56"/>
      <c r="V126" s="56"/>
      <c r="W126" s="56"/>
      <c r="X126" s="56"/>
      <c r="Y126" s="56"/>
      <c r="Z126" s="56"/>
    </row>
    <row r="127" spans="1:26" ht="15.75" customHeight="1">
      <c r="A127" s="181"/>
      <c r="B127" s="56"/>
      <c r="C127" s="56"/>
      <c r="D127" s="56"/>
      <c r="E127" s="56"/>
      <c r="F127" s="129"/>
      <c r="G127" s="182"/>
      <c r="H127" s="56"/>
      <c r="I127" s="56"/>
      <c r="J127" s="136"/>
      <c r="K127" s="136"/>
      <c r="L127" s="136"/>
      <c r="M127" s="183"/>
      <c r="N127" s="136"/>
      <c r="O127" s="56"/>
      <c r="P127" s="56"/>
      <c r="Q127" s="56"/>
      <c r="R127" s="56"/>
      <c r="S127" s="56"/>
      <c r="T127" s="56"/>
      <c r="U127" s="56"/>
      <c r="V127" s="56"/>
      <c r="W127" s="56"/>
      <c r="X127" s="56"/>
      <c r="Y127" s="56"/>
      <c r="Z127" s="56"/>
    </row>
    <row r="128" spans="1:26" ht="15.75" customHeight="1">
      <c r="A128" s="181"/>
      <c r="B128" s="56"/>
      <c r="C128" s="56"/>
      <c r="D128" s="56"/>
      <c r="E128" s="56"/>
      <c r="F128" s="129"/>
      <c r="G128" s="182"/>
      <c r="H128" s="56"/>
      <c r="I128" s="56"/>
      <c r="J128" s="136"/>
      <c r="K128" s="136"/>
      <c r="L128" s="136"/>
      <c r="M128" s="183"/>
      <c r="N128" s="136"/>
      <c r="O128" s="56"/>
      <c r="P128" s="56"/>
      <c r="Q128" s="56"/>
      <c r="R128" s="56"/>
      <c r="S128" s="56"/>
      <c r="T128" s="56"/>
      <c r="U128" s="56"/>
      <c r="V128" s="56"/>
      <c r="W128" s="56"/>
      <c r="X128" s="56"/>
      <c r="Y128" s="56"/>
      <c r="Z128" s="56"/>
    </row>
    <row r="129" spans="1:26" ht="15.75" customHeight="1">
      <c r="A129" s="181"/>
      <c r="B129" s="56"/>
      <c r="C129" s="56"/>
      <c r="D129" s="56"/>
      <c r="E129" s="56"/>
      <c r="F129" s="129"/>
      <c r="G129" s="182"/>
      <c r="H129" s="56"/>
      <c r="I129" s="56"/>
      <c r="J129" s="136"/>
      <c r="K129" s="136"/>
      <c r="L129" s="136"/>
      <c r="M129" s="183"/>
      <c r="N129" s="136"/>
      <c r="O129" s="56"/>
      <c r="P129" s="56"/>
      <c r="Q129" s="56"/>
      <c r="R129" s="56"/>
      <c r="S129" s="56"/>
      <c r="T129" s="56"/>
      <c r="U129" s="56"/>
      <c r="V129" s="56"/>
      <c r="W129" s="56"/>
      <c r="X129" s="56"/>
      <c r="Y129" s="56"/>
      <c r="Z129" s="56"/>
    </row>
    <row r="130" spans="1:26" ht="15.75" customHeight="1">
      <c r="A130" s="181"/>
      <c r="B130" s="56"/>
      <c r="C130" s="56"/>
      <c r="D130" s="56"/>
      <c r="E130" s="56"/>
      <c r="F130" s="129"/>
      <c r="G130" s="182"/>
      <c r="H130" s="56"/>
      <c r="I130" s="56"/>
      <c r="J130" s="136"/>
      <c r="K130" s="136"/>
      <c r="L130" s="136"/>
      <c r="M130" s="183"/>
      <c r="N130" s="136"/>
      <c r="O130" s="56"/>
      <c r="P130" s="56"/>
      <c r="Q130" s="56"/>
      <c r="R130" s="56"/>
      <c r="S130" s="56"/>
      <c r="T130" s="56"/>
      <c r="U130" s="56"/>
      <c r="V130" s="56"/>
      <c r="W130" s="56"/>
      <c r="X130" s="56"/>
      <c r="Y130" s="56"/>
      <c r="Z130" s="56"/>
    </row>
    <row r="131" spans="1:26" ht="15.75" customHeight="1">
      <c r="A131" s="181"/>
      <c r="B131" s="56"/>
      <c r="C131" s="56"/>
      <c r="D131" s="56"/>
      <c r="E131" s="56"/>
      <c r="F131" s="129"/>
      <c r="G131" s="182"/>
      <c r="H131" s="56"/>
      <c r="I131" s="56"/>
      <c r="J131" s="136"/>
      <c r="K131" s="136"/>
      <c r="L131" s="136"/>
      <c r="M131" s="183"/>
      <c r="N131" s="136"/>
      <c r="O131" s="56"/>
      <c r="P131" s="56"/>
      <c r="Q131" s="56"/>
      <c r="R131" s="56"/>
      <c r="S131" s="56"/>
      <c r="T131" s="56"/>
      <c r="U131" s="56"/>
      <c r="V131" s="56"/>
      <c r="W131" s="56"/>
      <c r="X131" s="56"/>
      <c r="Y131" s="56"/>
      <c r="Z131" s="56"/>
    </row>
    <row r="132" spans="1:26" ht="15.75" customHeight="1">
      <c r="A132" s="181"/>
      <c r="B132" s="56"/>
      <c r="C132" s="56"/>
      <c r="D132" s="56"/>
      <c r="E132" s="56"/>
      <c r="F132" s="129"/>
      <c r="G132" s="182"/>
      <c r="H132" s="56"/>
      <c r="I132" s="56"/>
      <c r="J132" s="136"/>
      <c r="K132" s="136"/>
      <c r="L132" s="136"/>
      <c r="M132" s="183"/>
      <c r="N132" s="136"/>
      <c r="O132" s="56"/>
      <c r="P132" s="56"/>
      <c r="Q132" s="56"/>
      <c r="R132" s="56"/>
      <c r="S132" s="56"/>
      <c r="T132" s="56"/>
      <c r="U132" s="56"/>
      <c r="V132" s="56"/>
      <c r="W132" s="56"/>
      <c r="X132" s="56"/>
      <c r="Y132" s="56"/>
      <c r="Z132" s="56"/>
    </row>
    <row r="133" spans="1:26" ht="15.75" customHeight="1">
      <c r="A133" s="181"/>
      <c r="B133" s="56"/>
      <c r="C133" s="56"/>
      <c r="D133" s="56"/>
      <c r="E133" s="56"/>
      <c r="F133" s="129"/>
      <c r="G133" s="182"/>
      <c r="H133" s="56"/>
      <c r="I133" s="56"/>
      <c r="J133" s="136"/>
      <c r="K133" s="136"/>
      <c r="L133" s="136"/>
      <c r="M133" s="183"/>
      <c r="N133" s="136"/>
      <c r="O133" s="56"/>
      <c r="P133" s="56"/>
      <c r="Q133" s="56"/>
      <c r="R133" s="56"/>
      <c r="S133" s="56"/>
      <c r="T133" s="56"/>
      <c r="U133" s="56"/>
      <c r="V133" s="56"/>
      <c r="W133" s="56"/>
      <c r="X133" s="56"/>
      <c r="Y133" s="56"/>
      <c r="Z133" s="56"/>
    </row>
    <row r="134" spans="1:26" ht="15.75" customHeight="1">
      <c r="A134" s="181"/>
      <c r="B134" s="56"/>
      <c r="C134" s="56"/>
      <c r="D134" s="56"/>
      <c r="E134" s="56"/>
      <c r="F134" s="129"/>
      <c r="G134" s="182"/>
      <c r="H134" s="56"/>
      <c r="I134" s="56"/>
      <c r="J134" s="136"/>
      <c r="K134" s="136"/>
      <c r="L134" s="136"/>
      <c r="M134" s="183"/>
      <c r="N134" s="136"/>
      <c r="O134" s="56"/>
      <c r="P134" s="56"/>
      <c r="Q134" s="56"/>
      <c r="R134" s="56"/>
      <c r="S134" s="56"/>
      <c r="T134" s="56"/>
      <c r="U134" s="56"/>
      <c r="V134" s="56"/>
      <c r="W134" s="56"/>
      <c r="X134" s="56"/>
      <c r="Y134" s="56"/>
      <c r="Z134" s="56"/>
    </row>
    <row r="135" spans="1:26" ht="15.75" customHeight="1">
      <c r="A135" s="181"/>
      <c r="B135" s="56"/>
      <c r="C135" s="56"/>
      <c r="D135" s="56"/>
      <c r="E135" s="56"/>
      <c r="F135" s="129"/>
      <c r="G135" s="182"/>
      <c r="H135" s="56"/>
      <c r="I135" s="56"/>
      <c r="J135" s="136"/>
      <c r="K135" s="136"/>
      <c r="L135" s="136"/>
      <c r="M135" s="183"/>
      <c r="N135" s="136"/>
      <c r="O135" s="56"/>
      <c r="P135" s="56"/>
      <c r="Q135" s="56"/>
      <c r="R135" s="56"/>
      <c r="S135" s="56"/>
      <c r="T135" s="56"/>
      <c r="U135" s="56"/>
      <c r="V135" s="56"/>
      <c r="W135" s="56"/>
      <c r="X135" s="56"/>
      <c r="Y135" s="56"/>
      <c r="Z135" s="56"/>
    </row>
    <row r="136" spans="1:26" ht="15.75" customHeight="1">
      <c r="A136" s="181"/>
      <c r="B136" s="56"/>
      <c r="C136" s="56"/>
      <c r="D136" s="56"/>
      <c r="E136" s="56"/>
      <c r="F136" s="129"/>
      <c r="G136" s="182"/>
      <c r="H136" s="56"/>
      <c r="I136" s="56"/>
      <c r="J136" s="136"/>
      <c r="K136" s="136"/>
      <c r="L136" s="136"/>
      <c r="M136" s="183"/>
      <c r="N136" s="136"/>
      <c r="O136" s="56"/>
      <c r="P136" s="56"/>
      <c r="Q136" s="56"/>
      <c r="R136" s="56"/>
      <c r="S136" s="56"/>
      <c r="T136" s="56"/>
      <c r="U136" s="56"/>
      <c r="V136" s="56"/>
      <c r="W136" s="56"/>
      <c r="X136" s="56"/>
      <c r="Y136" s="56"/>
      <c r="Z136" s="56"/>
    </row>
    <row r="137" spans="1:26" ht="15.75" customHeight="1">
      <c r="A137" s="181"/>
      <c r="B137" s="56"/>
      <c r="C137" s="56"/>
      <c r="D137" s="56"/>
      <c r="E137" s="56"/>
      <c r="F137" s="129"/>
      <c r="G137" s="182"/>
      <c r="H137" s="56"/>
      <c r="I137" s="56"/>
      <c r="J137" s="136"/>
      <c r="K137" s="136"/>
      <c r="L137" s="136"/>
      <c r="M137" s="183"/>
      <c r="N137" s="136"/>
      <c r="O137" s="56"/>
      <c r="P137" s="56"/>
      <c r="Q137" s="56"/>
      <c r="R137" s="56"/>
      <c r="S137" s="56"/>
      <c r="T137" s="56"/>
      <c r="U137" s="56"/>
      <c r="V137" s="56"/>
      <c r="W137" s="56"/>
      <c r="X137" s="56"/>
      <c r="Y137" s="56"/>
      <c r="Z137" s="56"/>
    </row>
    <row r="138" spans="1:26" ht="15.75" customHeight="1">
      <c r="A138" s="181"/>
      <c r="B138" s="56"/>
      <c r="C138" s="56"/>
      <c r="D138" s="56"/>
      <c r="E138" s="56"/>
      <c r="F138" s="129"/>
      <c r="G138" s="182"/>
      <c r="H138" s="56"/>
      <c r="I138" s="56"/>
      <c r="J138" s="136"/>
      <c r="K138" s="136"/>
      <c r="L138" s="136"/>
      <c r="M138" s="183"/>
      <c r="N138" s="136"/>
      <c r="O138" s="56"/>
      <c r="P138" s="56"/>
      <c r="Q138" s="56"/>
      <c r="R138" s="56"/>
      <c r="S138" s="56"/>
      <c r="T138" s="56"/>
      <c r="U138" s="56"/>
      <c r="V138" s="56"/>
      <c r="W138" s="56"/>
      <c r="X138" s="56"/>
      <c r="Y138" s="56"/>
      <c r="Z138" s="56"/>
    </row>
    <row r="139" spans="1:26" ht="15.75" customHeight="1">
      <c r="A139" s="181"/>
      <c r="B139" s="56"/>
      <c r="C139" s="56"/>
      <c r="D139" s="56"/>
      <c r="E139" s="56"/>
      <c r="F139" s="129"/>
      <c r="G139" s="182"/>
      <c r="H139" s="56"/>
      <c r="I139" s="56"/>
      <c r="J139" s="136"/>
      <c r="K139" s="136"/>
      <c r="L139" s="136"/>
      <c r="M139" s="183"/>
      <c r="N139" s="136"/>
      <c r="O139" s="56"/>
      <c r="P139" s="56"/>
      <c r="Q139" s="56"/>
      <c r="R139" s="56"/>
      <c r="S139" s="56"/>
      <c r="T139" s="56"/>
      <c r="U139" s="56"/>
      <c r="V139" s="56"/>
      <c r="W139" s="56"/>
      <c r="X139" s="56"/>
      <c r="Y139" s="56"/>
      <c r="Z139" s="56"/>
    </row>
    <row r="140" spans="1:26" ht="15.75" customHeight="1">
      <c r="A140" s="181"/>
      <c r="B140" s="56"/>
      <c r="C140" s="56"/>
      <c r="D140" s="56"/>
      <c r="E140" s="56"/>
      <c r="F140" s="129"/>
      <c r="G140" s="182"/>
      <c r="H140" s="56"/>
      <c r="I140" s="56"/>
      <c r="J140" s="136"/>
      <c r="K140" s="136"/>
      <c r="L140" s="136"/>
      <c r="M140" s="183"/>
      <c r="N140" s="136"/>
      <c r="O140" s="56"/>
      <c r="P140" s="56"/>
      <c r="Q140" s="56"/>
      <c r="R140" s="56"/>
      <c r="S140" s="56"/>
      <c r="T140" s="56"/>
      <c r="U140" s="56"/>
      <c r="V140" s="56"/>
      <c r="W140" s="56"/>
      <c r="X140" s="56"/>
      <c r="Y140" s="56"/>
      <c r="Z140" s="56"/>
    </row>
    <row r="141" spans="1:26" ht="15.75" customHeight="1">
      <c r="A141" s="181"/>
      <c r="B141" s="56"/>
      <c r="C141" s="56"/>
      <c r="D141" s="56"/>
      <c r="E141" s="56"/>
      <c r="F141" s="129"/>
      <c r="G141" s="182"/>
      <c r="H141" s="56"/>
      <c r="I141" s="56"/>
      <c r="J141" s="136"/>
      <c r="K141" s="136"/>
      <c r="L141" s="136"/>
      <c r="M141" s="183"/>
      <c r="N141" s="136"/>
      <c r="O141" s="56"/>
      <c r="P141" s="56"/>
      <c r="Q141" s="56"/>
      <c r="R141" s="56"/>
      <c r="S141" s="56"/>
      <c r="T141" s="56"/>
      <c r="U141" s="56"/>
      <c r="V141" s="56"/>
      <c r="W141" s="56"/>
      <c r="X141" s="56"/>
      <c r="Y141" s="56"/>
      <c r="Z141" s="56"/>
    </row>
    <row r="142" spans="1:26" ht="15.75" customHeight="1">
      <c r="A142" s="181"/>
      <c r="B142" s="56"/>
      <c r="C142" s="56"/>
      <c r="D142" s="56"/>
      <c r="E142" s="56"/>
      <c r="F142" s="129"/>
      <c r="G142" s="182"/>
      <c r="H142" s="56"/>
      <c r="I142" s="56"/>
      <c r="J142" s="136"/>
      <c r="K142" s="136"/>
      <c r="L142" s="136"/>
      <c r="M142" s="183"/>
      <c r="N142" s="136"/>
      <c r="O142" s="56"/>
      <c r="P142" s="56"/>
      <c r="Q142" s="56"/>
      <c r="R142" s="56"/>
      <c r="S142" s="56"/>
      <c r="T142" s="56"/>
      <c r="U142" s="56"/>
      <c r="V142" s="56"/>
      <c r="W142" s="56"/>
      <c r="X142" s="56"/>
      <c r="Y142" s="56"/>
      <c r="Z142" s="56"/>
    </row>
    <row r="143" spans="1:26" ht="15.75" customHeight="1">
      <c r="A143" s="181"/>
      <c r="B143" s="56"/>
      <c r="C143" s="56"/>
      <c r="D143" s="56"/>
      <c r="E143" s="56"/>
      <c r="F143" s="129"/>
      <c r="G143" s="182"/>
      <c r="H143" s="56"/>
      <c r="I143" s="56"/>
      <c r="J143" s="136"/>
      <c r="K143" s="136"/>
      <c r="L143" s="136"/>
      <c r="M143" s="183"/>
      <c r="N143" s="136"/>
      <c r="O143" s="56"/>
      <c r="P143" s="56"/>
      <c r="Q143" s="56"/>
      <c r="R143" s="56"/>
      <c r="S143" s="56"/>
      <c r="T143" s="56"/>
      <c r="U143" s="56"/>
      <c r="V143" s="56"/>
      <c r="W143" s="56"/>
      <c r="X143" s="56"/>
      <c r="Y143" s="56"/>
      <c r="Z143" s="56"/>
    </row>
    <row r="144" spans="1:26" ht="15.75" customHeight="1">
      <c r="A144" s="181"/>
      <c r="B144" s="56"/>
      <c r="C144" s="56"/>
      <c r="D144" s="56"/>
      <c r="E144" s="56"/>
      <c r="F144" s="129"/>
      <c r="G144" s="182"/>
      <c r="H144" s="56"/>
      <c r="I144" s="56"/>
      <c r="J144" s="136"/>
      <c r="K144" s="136"/>
      <c r="L144" s="136"/>
      <c r="M144" s="183"/>
      <c r="N144" s="136"/>
      <c r="O144" s="56"/>
      <c r="P144" s="56"/>
      <c r="Q144" s="56"/>
      <c r="R144" s="56"/>
      <c r="S144" s="56"/>
      <c r="T144" s="56"/>
      <c r="U144" s="56"/>
      <c r="V144" s="56"/>
      <c r="W144" s="56"/>
      <c r="X144" s="56"/>
      <c r="Y144" s="56"/>
      <c r="Z144" s="56"/>
    </row>
    <row r="145" spans="1:26" ht="15.75" customHeight="1">
      <c r="A145" s="181"/>
      <c r="B145" s="56"/>
      <c r="C145" s="56"/>
      <c r="D145" s="56"/>
      <c r="E145" s="56"/>
      <c r="F145" s="129"/>
      <c r="G145" s="182"/>
      <c r="H145" s="56"/>
      <c r="I145" s="56"/>
      <c r="J145" s="136"/>
      <c r="K145" s="136"/>
      <c r="L145" s="136"/>
      <c r="M145" s="183"/>
      <c r="N145" s="136"/>
      <c r="O145" s="56"/>
      <c r="P145" s="56"/>
      <c r="Q145" s="56"/>
      <c r="R145" s="56"/>
      <c r="S145" s="56"/>
      <c r="T145" s="56"/>
      <c r="U145" s="56"/>
      <c r="V145" s="56"/>
      <c r="W145" s="56"/>
      <c r="X145" s="56"/>
      <c r="Y145" s="56"/>
      <c r="Z145" s="56"/>
    </row>
    <row r="146" spans="1:26" ht="15.75" customHeight="1">
      <c r="A146" s="181"/>
      <c r="B146" s="56"/>
      <c r="C146" s="56"/>
      <c r="D146" s="56"/>
      <c r="E146" s="56"/>
      <c r="F146" s="129"/>
      <c r="G146" s="182"/>
      <c r="H146" s="56"/>
      <c r="I146" s="56"/>
      <c r="J146" s="136"/>
      <c r="K146" s="136"/>
      <c r="L146" s="136"/>
      <c r="M146" s="183"/>
      <c r="N146" s="136"/>
      <c r="O146" s="56"/>
      <c r="P146" s="56"/>
      <c r="Q146" s="56"/>
      <c r="R146" s="56"/>
      <c r="S146" s="56"/>
      <c r="T146" s="56"/>
      <c r="U146" s="56"/>
      <c r="V146" s="56"/>
      <c r="W146" s="56"/>
      <c r="X146" s="56"/>
      <c r="Y146" s="56"/>
      <c r="Z146" s="56"/>
    </row>
    <row r="147" spans="1:26" ht="15.75" customHeight="1">
      <c r="A147" s="181"/>
      <c r="B147" s="56"/>
      <c r="C147" s="56"/>
      <c r="D147" s="56"/>
      <c r="E147" s="56"/>
      <c r="F147" s="129"/>
      <c r="G147" s="182"/>
      <c r="H147" s="56"/>
      <c r="I147" s="56"/>
      <c r="J147" s="136"/>
      <c r="K147" s="136"/>
      <c r="L147" s="136"/>
      <c r="M147" s="183"/>
      <c r="N147" s="136"/>
      <c r="O147" s="56"/>
      <c r="P147" s="56"/>
      <c r="Q147" s="56"/>
      <c r="R147" s="56"/>
      <c r="S147" s="56"/>
      <c r="T147" s="56"/>
      <c r="U147" s="56"/>
      <c r="V147" s="56"/>
      <c r="W147" s="56"/>
      <c r="X147" s="56"/>
      <c r="Y147" s="56"/>
      <c r="Z147" s="56"/>
    </row>
    <row r="148" spans="1:26" ht="15.75" customHeight="1">
      <c r="A148" s="181"/>
      <c r="B148" s="56"/>
      <c r="C148" s="56"/>
      <c r="D148" s="56"/>
      <c r="E148" s="56"/>
      <c r="F148" s="129"/>
      <c r="G148" s="182"/>
      <c r="H148" s="56"/>
      <c r="I148" s="56"/>
      <c r="J148" s="136"/>
      <c r="K148" s="136"/>
      <c r="L148" s="136"/>
      <c r="M148" s="183"/>
      <c r="N148" s="136"/>
      <c r="O148" s="56"/>
      <c r="P148" s="56"/>
      <c r="Q148" s="56"/>
      <c r="R148" s="56"/>
      <c r="S148" s="56"/>
      <c r="T148" s="56"/>
      <c r="U148" s="56"/>
      <c r="V148" s="56"/>
      <c r="W148" s="56"/>
      <c r="X148" s="56"/>
      <c r="Y148" s="56"/>
      <c r="Z148" s="56"/>
    </row>
    <row r="149" spans="1:26" ht="15.75" customHeight="1">
      <c r="A149" s="181"/>
      <c r="B149" s="56"/>
      <c r="C149" s="56"/>
      <c r="D149" s="56"/>
      <c r="E149" s="56"/>
      <c r="F149" s="129"/>
      <c r="G149" s="182"/>
      <c r="H149" s="56"/>
      <c r="I149" s="56"/>
      <c r="J149" s="136"/>
      <c r="K149" s="136"/>
      <c r="L149" s="136"/>
      <c r="M149" s="183"/>
      <c r="N149" s="136"/>
      <c r="O149" s="56"/>
      <c r="P149" s="56"/>
      <c r="Q149" s="56"/>
      <c r="R149" s="56"/>
      <c r="S149" s="56"/>
      <c r="T149" s="56"/>
      <c r="U149" s="56"/>
      <c r="V149" s="56"/>
      <c r="W149" s="56"/>
      <c r="X149" s="56"/>
      <c r="Y149" s="56"/>
      <c r="Z149" s="56"/>
    </row>
    <row r="150" spans="1:26" ht="15.75" customHeight="1">
      <c r="A150" s="181"/>
      <c r="B150" s="56"/>
      <c r="C150" s="56"/>
      <c r="D150" s="56"/>
      <c r="E150" s="56"/>
      <c r="F150" s="129"/>
      <c r="G150" s="182"/>
      <c r="H150" s="56"/>
      <c r="I150" s="56"/>
      <c r="J150" s="136"/>
      <c r="K150" s="136"/>
      <c r="L150" s="136"/>
      <c r="M150" s="183"/>
      <c r="N150" s="136"/>
      <c r="O150" s="56"/>
      <c r="P150" s="56"/>
      <c r="Q150" s="56"/>
      <c r="R150" s="56"/>
      <c r="S150" s="56"/>
      <c r="T150" s="56"/>
      <c r="U150" s="56"/>
      <c r="V150" s="56"/>
      <c r="W150" s="56"/>
      <c r="X150" s="56"/>
      <c r="Y150" s="56"/>
      <c r="Z150" s="56"/>
    </row>
    <row r="151" spans="1:26" ht="15.75" customHeight="1">
      <c r="A151" s="181"/>
      <c r="B151" s="56"/>
      <c r="C151" s="56"/>
      <c r="D151" s="56"/>
      <c r="E151" s="56"/>
      <c r="F151" s="129"/>
      <c r="G151" s="182"/>
      <c r="H151" s="56"/>
      <c r="I151" s="56"/>
      <c r="J151" s="136"/>
      <c r="K151" s="136"/>
      <c r="L151" s="136"/>
      <c r="M151" s="183"/>
      <c r="N151" s="136"/>
      <c r="O151" s="56"/>
      <c r="P151" s="56"/>
      <c r="Q151" s="56"/>
      <c r="R151" s="56"/>
      <c r="S151" s="56"/>
      <c r="T151" s="56"/>
      <c r="U151" s="56"/>
      <c r="V151" s="56"/>
      <c r="W151" s="56"/>
      <c r="X151" s="56"/>
      <c r="Y151" s="56"/>
      <c r="Z151" s="56"/>
    </row>
    <row r="152" spans="1:26" ht="15.75" customHeight="1">
      <c r="A152" s="181"/>
      <c r="B152" s="56"/>
      <c r="C152" s="56"/>
      <c r="D152" s="56"/>
      <c r="E152" s="56"/>
      <c r="F152" s="129"/>
      <c r="G152" s="182"/>
      <c r="H152" s="56"/>
      <c r="I152" s="56"/>
      <c r="J152" s="136"/>
      <c r="K152" s="136"/>
      <c r="L152" s="136"/>
      <c r="M152" s="183"/>
      <c r="N152" s="136"/>
      <c r="O152" s="56"/>
      <c r="P152" s="56"/>
      <c r="Q152" s="56"/>
      <c r="R152" s="56"/>
      <c r="S152" s="56"/>
      <c r="T152" s="56"/>
      <c r="U152" s="56"/>
      <c r="V152" s="56"/>
      <c r="W152" s="56"/>
      <c r="X152" s="56"/>
      <c r="Y152" s="56"/>
      <c r="Z152" s="56"/>
    </row>
    <row r="153" spans="1:26" ht="15.75" customHeight="1">
      <c r="A153" s="181"/>
      <c r="B153" s="56"/>
      <c r="C153" s="56"/>
      <c r="D153" s="56"/>
      <c r="E153" s="56"/>
      <c r="F153" s="129"/>
      <c r="G153" s="182"/>
      <c r="H153" s="56"/>
      <c r="I153" s="56"/>
      <c r="J153" s="136"/>
      <c r="K153" s="136"/>
      <c r="L153" s="136"/>
      <c r="M153" s="183"/>
      <c r="N153" s="136"/>
      <c r="O153" s="56"/>
      <c r="P153" s="56"/>
      <c r="Q153" s="56"/>
      <c r="R153" s="56"/>
      <c r="S153" s="56"/>
      <c r="T153" s="56"/>
      <c r="U153" s="56"/>
      <c r="V153" s="56"/>
      <c r="W153" s="56"/>
      <c r="X153" s="56"/>
      <c r="Y153" s="56"/>
      <c r="Z153" s="56"/>
    </row>
    <row r="154" spans="1:26" ht="15.75" customHeight="1">
      <c r="A154" s="181"/>
      <c r="B154" s="56"/>
      <c r="C154" s="56"/>
      <c r="D154" s="56"/>
      <c r="E154" s="56"/>
      <c r="F154" s="129"/>
      <c r="G154" s="182"/>
      <c r="H154" s="56"/>
      <c r="I154" s="56"/>
      <c r="J154" s="136"/>
      <c r="K154" s="136"/>
      <c r="L154" s="136"/>
      <c r="M154" s="183"/>
      <c r="N154" s="136"/>
      <c r="O154" s="56"/>
      <c r="P154" s="56"/>
      <c r="Q154" s="56"/>
      <c r="R154" s="56"/>
      <c r="S154" s="56"/>
      <c r="T154" s="56"/>
      <c r="U154" s="56"/>
      <c r="V154" s="56"/>
      <c r="W154" s="56"/>
      <c r="X154" s="56"/>
      <c r="Y154" s="56"/>
      <c r="Z154" s="56"/>
    </row>
    <row r="155" spans="1:26" ht="15.75" customHeight="1">
      <c r="A155" s="181"/>
      <c r="B155" s="56"/>
      <c r="C155" s="56"/>
      <c r="D155" s="56"/>
      <c r="E155" s="56"/>
      <c r="F155" s="129"/>
      <c r="G155" s="182"/>
      <c r="H155" s="56"/>
      <c r="I155" s="56"/>
      <c r="J155" s="136"/>
      <c r="K155" s="136"/>
      <c r="L155" s="136"/>
      <c r="M155" s="183"/>
      <c r="N155" s="136"/>
      <c r="O155" s="56"/>
      <c r="P155" s="56"/>
      <c r="Q155" s="56"/>
      <c r="R155" s="56"/>
      <c r="S155" s="56"/>
      <c r="T155" s="56"/>
      <c r="U155" s="56"/>
      <c r="V155" s="56"/>
      <c r="W155" s="56"/>
      <c r="X155" s="56"/>
      <c r="Y155" s="56"/>
      <c r="Z155" s="56"/>
    </row>
    <row r="156" spans="1:26" ht="15.75" customHeight="1">
      <c r="A156" s="181"/>
      <c r="B156" s="56"/>
      <c r="C156" s="56"/>
      <c r="D156" s="56"/>
      <c r="E156" s="56"/>
      <c r="F156" s="129"/>
      <c r="G156" s="182"/>
      <c r="H156" s="56"/>
      <c r="I156" s="56"/>
      <c r="J156" s="136"/>
      <c r="K156" s="136"/>
      <c r="L156" s="136"/>
      <c r="M156" s="183"/>
      <c r="N156" s="136"/>
      <c r="O156" s="56"/>
      <c r="P156" s="56"/>
      <c r="Q156" s="56"/>
      <c r="R156" s="56"/>
      <c r="S156" s="56"/>
      <c r="T156" s="56"/>
      <c r="U156" s="56"/>
      <c r="V156" s="56"/>
      <c r="W156" s="56"/>
      <c r="X156" s="56"/>
      <c r="Y156" s="56"/>
      <c r="Z156" s="56"/>
    </row>
    <row r="157" spans="1:26" ht="15.75" customHeight="1">
      <c r="A157" s="181"/>
      <c r="B157" s="56"/>
      <c r="C157" s="56"/>
      <c r="D157" s="56"/>
      <c r="E157" s="56"/>
      <c r="F157" s="129"/>
      <c r="G157" s="182"/>
      <c r="H157" s="56"/>
      <c r="I157" s="56"/>
      <c r="J157" s="136"/>
      <c r="K157" s="136"/>
      <c r="L157" s="136"/>
      <c r="M157" s="183"/>
      <c r="N157" s="136"/>
      <c r="O157" s="56"/>
      <c r="P157" s="56"/>
      <c r="Q157" s="56"/>
      <c r="R157" s="56"/>
      <c r="S157" s="56"/>
      <c r="T157" s="56"/>
      <c r="U157" s="56"/>
      <c r="V157" s="56"/>
      <c r="W157" s="56"/>
      <c r="X157" s="56"/>
      <c r="Y157" s="56"/>
      <c r="Z157" s="56"/>
    </row>
    <row r="158" spans="1:26" ht="15.75" customHeight="1">
      <c r="A158" s="181"/>
      <c r="B158" s="56"/>
      <c r="C158" s="56"/>
      <c r="D158" s="56"/>
      <c r="E158" s="56"/>
      <c r="F158" s="129"/>
      <c r="G158" s="182"/>
      <c r="H158" s="56"/>
      <c r="I158" s="56"/>
      <c r="J158" s="136"/>
      <c r="K158" s="136"/>
      <c r="L158" s="136"/>
      <c r="M158" s="183"/>
      <c r="N158" s="136"/>
      <c r="O158" s="56"/>
      <c r="P158" s="56"/>
      <c r="Q158" s="56"/>
      <c r="R158" s="56"/>
      <c r="S158" s="56"/>
      <c r="T158" s="56"/>
      <c r="U158" s="56"/>
      <c r="V158" s="56"/>
      <c r="W158" s="56"/>
      <c r="X158" s="56"/>
      <c r="Y158" s="56"/>
      <c r="Z158" s="56"/>
    </row>
    <row r="159" spans="1:26" ht="15.75" customHeight="1">
      <c r="A159" s="181"/>
      <c r="B159" s="56"/>
      <c r="C159" s="56"/>
      <c r="D159" s="56"/>
      <c r="E159" s="56"/>
      <c r="F159" s="129"/>
      <c r="G159" s="182"/>
      <c r="H159" s="56"/>
      <c r="I159" s="56"/>
      <c r="J159" s="136"/>
      <c r="K159" s="136"/>
      <c r="L159" s="136"/>
      <c r="M159" s="183"/>
      <c r="N159" s="136"/>
      <c r="O159" s="56"/>
      <c r="P159" s="56"/>
      <c r="Q159" s="56"/>
      <c r="R159" s="56"/>
      <c r="S159" s="56"/>
      <c r="T159" s="56"/>
      <c r="U159" s="56"/>
      <c r="V159" s="56"/>
      <c r="W159" s="56"/>
      <c r="X159" s="56"/>
      <c r="Y159" s="56"/>
      <c r="Z159" s="56"/>
    </row>
    <row r="160" spans="1:26" ht="15.75" customHeight="1">
      <c r="A160" s="181"/>
      <c r="B160" s="56"/>
      <c r="C160" s="56"/>
      <c r="D160" s="56"/>
      <c r="E160" s="56"/>
      <c r="F160" s="129"/>
      <c r="G160" s="182"/>
      <c r="H160" s="56"/>
      <c r="I160" s="56"/>
      <c r="J160" s="136"/>
      <c r="K160" s="136"/>
      <c r="L160" s="136"/>
      <c r="M160" s="183"/>
      <c r="N160" s="136"/>
      <c r="O160" s="56"/>
      <c r="P160" s="56"/>
      <c r="Q160" s="56"/>
      <c r="R160" s="56"/>
      <c r="S160" s="56"/>
      <c r="T160" s="56"/>
      <c r="U160" s="56"/>
      <c r="V160" s="56"/>
      <c r="W160" s="56"/>
      <c r="X160" s="56"/>
      <c r="Y160" s="56"/>
      <c r="Z160" s="56"/>
    </row>
    <row r="161" spans="1:26" ht="15.75" customHeight="1">
      <c r="A161" s="181"/>
      <c r="B161" s="56"/>
      <c r="C161" s="56"/>
      <c r="D161" s="56"/>
      <c r="E161" s="56"/>
      <c r="F161" s="129"/>
      <c r="G161" s="182"/>
      <c r="H161" s="56"/>
      <c r="I161" s="56"/>
      <c r="J161" s="136"/>
      <c r="K161" s="136"/>
      <c r="L161" s="136"/>
      <c r="M161" s="183"/>
      <c r="N161" s="136"/>
      <c r="O161" s="56"/>
      <c r="P161" s="56"/>
      <c r="Q161" s="56"/>
      <c r="R161" s="56"/>
      <c r="S161" s="56"/>
      <c r="T161" s="56"/>
      <c r="U161" s="56"/>
      <c r="V161" s="56"/>
      <c r="W161" s="56"/>
      <c r="X161" s="56"/>
      <c r="Y161" s="56"/>
      <c r="Z161" s="56"/>
    </row>
    <row r="162" spans="1:26" ht="15.75" customHeight="1">
      <c r="A162" s="181"/>
      <c r="B162" s="56"/>
      <c r="C162" s="56"/>
      <c r="D162" s="56"/>
      <c r="E162" s="56"/>
      <c r="F162" s="129"/>
      <c r="G162" s="182"/>
      <c r="H162" s="56"/>
      <c r="I162" s="56"/>
      <c r="J162" s="136"/>
      <c r="K162" s="136"/>
      <c r="L162" s="136"/>
      <c r="M162" s="183"/>
      <c r="N162" s="136"/>
      <c r="O162" s="56"/>
      <c r="P162" s="56"/>
      <c r="Q162" s="56"/>
      <c r="R162" s="56"/>
      <c r="S162" s="56"/>
      <c r="T162" s="56"/>
      <c r="U162" s="56"/>
      <c r="V162" s="56"/>
      <c r="W162" s="56"/>
      <c r="X162" s="56"/>
      <c r="Y162" s="56"/>
      <c r="Z162" s="56"/>
    </row>
    <row r="163" spans="1:26" ht="15.75" customHeight="1">
      <c r="A163" s="181"/>
      <c r="B163" s="56"/>
      <c r="C163" s="56"/>
      <c r="D163" s="56"/>
      <c r="E163" s="56"/>
      <c r="F163" s="129"/>
      <c r="G163" s="182"/>
      <c r="H163" s="56"/>
      <c r="I163" s="56"/>
      <c r="J163" s="136"/>
      <c r="K163" s="136"/>
      <c r="L163" s="136"/>
      <c r="M163" s="183"/>
      <c r="N163" s="136"/>
      <c r="O163" s="56"/>
      <c r="P163" s="56"/>
      <c r="Q163" s="56"/>
      <c r="R163" s="56"/>
      <c r="S163" s="56"/>
      <c r="T163" s="56"/>
      <c r="U163" s="56"/>
      <c r="V163" s="56"/>
      <c r="W163" s="56"/>
      <c r="X163" s="56"/>
      <c r="Y163" s="56"/>
      <c r="Z163" s="56"/>
    </row>
    <row r="164" spans="1:26" ht="15.75" customHeight="1">
      <c r="A164" s="181"/>
      <c r="B164" s="56"/>
      <c r="C164" s="56"/>
      <c r="D164" s="56"/>
      <c r="E164" s="56"/>
      <c r="F164" s="129"/>
      <c r="G164" s="182"/>
      <c r="H164" s="56"/>
      <c r="I164" s="56"/>
      <c r="J164" s="136"/>
      <c r="K164" s="136"/>
      <c r="L164" s="136"/>
      <c r="M164" s="183"/>
      <c r="N164" s="136"/>
      <c r="O164" s="56"/>
      <c r="P164" s="56"/>
      <c r="Q164" s="56"/>
      <c r="R164" s="56"/>
      <c r="S164" s="56"/>
      <c r="T164" s="56"/>
      <c r="U164" s="56"/>
      <c r="V164" s="56"/>
      <c r="W164" s="56"/>
      <c r="X164" s="56"/>
      <c r="Y164" s="56"/>
      <c r="Z164" s="56"/>
    </row>
    <row r="165" spans="1:26" ht="15.75" customHeight="1">
      <c r="A165" s="181"/>
      <c r="B165" s="56"/>
      <c r="C165" s="56"/>
      <c r="D165" s="56"/>
      <c r="E165" s="56"/>
      <c r="F165" s="129"/>
      <c r="G165" s="182"/>
      <c r="H165" s="56"/>
      <c r="I165" s="56"/>
      <c r="J165" s="136"/>
      <c r="K165" s="136"/>
      <c r="L165" s="136"/>
      <c r="M165" s="183"/>
      <c r="N165" s="136"/>
      <c r="O165" s="56"/>
      <c r="P165" s="56"/>
      <c r="Q165" s="56"/>
      <c r="R165" s="56"/>
      <c r="S165" s="56"/>
      <c r="T165" s="56"/>
      <c r="U165" s="56"/>
      <c r="V165" s="56"/>
      <c r="W165" s="56"/>
      <c r="X165" s="56"/>
      <c r="Y165" s="56"/>
      <c r="Z165" s="56"/>
    </row>
    <row r="166" spans="1:26" ht="15.75" customHeight="1">
      <c r="A166" s="181"/>
      <c r="B166" s="56"/>
      <c r="C166" s="56"/>
      <c r="D166" s="56"/>
      <c r="E166" s="56"/>
      <c r="F166" s="129"/>
      <c r="G166" s="182"/>
      <c r="H166" s="56"/>
      <c r="I166" s="56"/>
      <c r="J166" s="136"/>
      <c r="K166" s="136"/>
      <c r="L166" s="136"/>
      <c r="M166" s="183"/>
      <c r="N166" s="136"/>
      <c r="O166" s="56"/>
      <c r="P166" s="56"/>
      <c r="Q166" s="56"/>
      <c r="R166" s="56"/>
      <c r="S166" s="56"/>
      <c r="T166" s="56"/>
      <c r="U166" s="56"/>
      <c r="V166" s="56"/>
      <c r="W166" s="56"/>
      <c r="X166" s="56"/>
      <c r="Y166" s="56"/>
      <c r="Z166" s="56"/>
    </row>
    <row r="167" spans="1:26" ht="15.75" customHeight="1">
      <c r="A167" s="181"/>
      <c r="B167" s="56"/>
      <c r="C167" s="56"/>
      <c r="D167" s="56"/>
      <c r="E167" s="56"/>
      <c r="F167" s="129"/>
      <c r="G167" s="182"/>
      <c r="H167" s="56"/>
      <c r="I167" s="56"/>
      <c r="J167" s="136"/>
      <c r="K167" s="136"/>
      <c r="L167" s="136"/>
      <c r="M167" s="183"/>
      <c r="N167" s="136"/>
      <c r="O167" s="56"/>
      <c r="P167" s="56"/>
      <c r="Q167" s="56"/>
      <c r="R167" s="56"/>
      <c r="S167" s="56"/>
      <c r="T167" s="56"/>
      <c r="U167" s="56"/>
      <c r="V167" s="56"/>
      <c r="W167" s="56"/>
      <c r="X167" s="56"/>
      <c r="Y167" s="56"/>
      <c r="Z167" s="56"/>
    </row>
    <row r="168" spans="1:26" ht="15.75" customHeight="1">
      <c r="A168" s="181"/>
      <c r="B168" s="56"/>
      <c r="C168" s="56"/>
      <c r="D168" s="56"/>
      <c r="E168" s="56"/>
      <c r="F168" s="129"/>
      <c r="G168" s="182"/>
      <c r="H168" s="56"/>
      <c r="I168" s="56"/>
      <c r="J168" s="136"/>
      <c r="K168" s="136"/>
      <c r="L168" s="136"/>
      <c r="M168" s="183"/>
      <c r="N168" s="136"/>
      <c r="O168" s="56"/>
      <c r="P168" s="56"/>
      <c r="Q168" s="56"/>
      <c r="R168" s="56"/>
      <c r="S168" s="56"/>
      <c r="T168" s="56"/>
      <c r="U168" s="56"/>
      <c r="V168" s="56"/>
      <c r="W168" s="56"/>
      <c r="X168" s="56"/>
      <c r="Y168" s="56"/>
      <c r="Z168" s="56"/>
    </row>
    <row r="169" spans="1:26" ht="15.75" customHeight="1">
      <c r="A169" s="181"/>
      <c r="B169" s="56"/>
      <c r="C169" s="56"/>
      <c r="D169" s="56"/>
      <c r="E169" s="56"/>
      <c r="F169" s="129"/>
      <c r="G169" s="182"/>
      <c r="H169" s="56"/>
      <c r="I169" s="56"/>
      <c r="J169" s="136"/>
      <c r="K169" s="136"/>
      <c r="L169" s="136"/>
      <c r="M169" s="183"/>
      <c r="N169" s="136"/>
      <c r="O169" s="56"/>
      <c r="P169" s="56"/>
      <c r="Q169" s="56"/>
      <c r="R169" s="56"/>
      <c r="S169" s="56"/>
      <c r="T169" s="56"/>
      <c r="U169" s="56"/>
      <c r="V169" s="56"/>
      <c r="W169" s="56"/>
      <c r="X169" s="56"/>
      <c r="Y169" s="56"/>
      <c r="Z169" s="56"/>
    </row>
    <row r="170" spans="1:26" ht="15.75" customHeight="1">
      <c r="A170" s="181"/>
      <c r="B170" s="56"/>
      <c r="C170" s="56"/>
      <c r="D170" s="56"/>
      <c r="E170" s="56"/>
      <c r="F170" s="129"/>
      <c r="G170" s="182"/>
      <c r="H170" s="56"/>
      <c r="I170" s="56"/>
      <c r="J170" s="136"/>
      <c r="K170" s="136"/>
      <c r="L170" s="136"/>
      <c r="M170" s="183"/>
      <c r="N170" s="136"/>
      <c r="O170" s="56"/>
      <c r="P170" s="56"/>
      <c r="Q170" s="56"/>
      <c r="R170" s="56"/>
      <c r="S170" s="56"/>
      <c r="T170" s="56"/>
      <c r="U170" s="56"/>
      <c r="V170" s="56"/>
      <c r="W170" s="56"/>
      <c r="X170" s="56"/>
      <c r="Y170" s="56"/>
      <c r="Z170" s="56"/>
    </row>
    <row r="171" spans="1:26" ht="15.75" customHeight="1">
      <c r="A171" s="181"/>
      <c r="B171" s="56"/>
      <c r="C171" s="56"/>
      <c r="D171" s="56"/>
      <c r="E171" s="56"/>
      <c r="F171" s="129"/>
      <c r="G171" s="182"/>
      <c r="H171" s="56"/>
      <c r="I171" s="56"/>
      <c r="J171" s="136"/>
      <c r="K171" s="136"/>
      <c r="L171" s="136"/>
      <c r="M171" s="183"/>
      <c r="N171" s="136"/>
      <c r="O171" s="56"/>
      <c r="P171" s="56"/>
      <c r="Q171" s="56"/>
      <c r="R171" s="56"/>
      <c r="S171" s="56"/>
      <c r="T171" s="56"/>
      <c r="U171" s="56"/>
      <c r="V171" s="56"/>
      <c r="W171" s="56"/>
      <c r="X171" s="56"/>
      <c r="Y171" s="56"/>
      <c r="Z171" s="56"/>
    </row>
    <row r="172" spans="1:26" ht="15.75" customHeight="1">
      <c r="A172" s="181"/>
      <c r="B172" s="56"/>
      <c r="C172" s="56"/>
      <c r="D172" s="56"/>
      <c r="E172" s="56"/>
      <c r="F172" s="129"/>
      <c r="G172" s="182"/>
      <c r="H172" s="56"/>
      <c r="I172" s="56"/>
      <c r="J172" s="136"/>
      <c r="K172" s="136"/>
      <c r="L172" s="136"/>
      <c r="M172" s="183"/>
      <c r="N172" s="136"/>
      <c r="O172" s="56"/>
      <c r="P172" s="56"/>
      <c r="Q172" s="56"/>
      <c r="R172" s="56"/>
      <c r="S172" s="56"/>
      <c r="T172" s="56"/>
      <c r="U172" s="56"/>
      <c r="V172" s="56"/>
      <c r="W172" s="56"/>
      <c r="X172" s="56"/>
      <c r="Y172" s="56"/>
      <c r="Z172" s="56"/>
    </row>
    <row r="173" spans="1:26" ht="15.75" customHeight="1">
      <c r="A173" s="181"/>
      <c r="B173" s="56"/>
      <c r="C173" s="56"/>
      <c r="D173" s="56"/>
      <c r="E173" s="56"/>
      <c r="F173" s="129"/>
      <c r="G173" s="182"/>
      <c r="H173" s="56"/>
      <c r="I173" s="56"/>
      <c r="J173" s="136"/>
      <c r="K173" s="136"/>
      <c r="L173" s="136"/>
      <c r="M173" s="183"/>
      <c r="N173" s="136"/>
      <c r="O173" s="56"/>
      <c r="P173" s="56"/>
      <c r="Q173" s="56"/>
      <c r="R173" s="56"/>
      <c r="S173" s="56"/>
      <c r="T173" s="56"/>
      <c r="U173" s="56"/>
      <c r="V173" s="56"/>
      <c r="W173" s="56"/>
      <c r="X173" s="56"/>
      <c r="Y173" s="56"/>
      <c r="Z173" s="56"/>
    </row>
    <row r="174" spans="1:26" ht="15.75" customHeight="1">
      <c r="A174" s="181"/>
      <c r="B174" s="56"/>
      <c r="C174" s="56"/>
      <c r="D174" s="56"/>
      <c r="E174" s="56"/>
      <c r="F174" s="129"/>
      <c r="G174" s="182"/>
      <c r="H174" s="56"/>
      <c r="I174" s="56"/>
      <c r="J174" s="136"/>
      <c r="K174" s="136"/>
      <c r="L174" s="136"/>
      <c r="M174" s="183"/>
      <c r="N174" s="136"/>
      <c r="O174" s="56"/>
      <c r="P174" s="56"/>
      <c r="Q174" s="56"/>
      <c r="R174" s="56"/>
      <c r="S174" s="56"/>
      <c r="T174" s="56"/>
      <c r="U174" s="56"/>
      <c r="V174" s="56"/>
      <c r="W174" s="56"/>
      <c r="X174" s="56"/>
      <c r="Y174" s="56"/>
      <c r="Z174" s="56"/>
    </row>
    <row r="175" spans="1:26" ht="15.75" customHeight="1">
      <c r="A175" s="181"/>
      <c r="B175" s="56"/>
      <c r="C175" s="56"/>
      <c r="D175" s="56"/>
      <c r="E175" s="56"/>
      <c r="F175" s="129"/>
      <c r="G175" s="182"/>
      <c r="H175" s="56"/>
      <c r="I175" s="56"/>
      <c r="J175" s="136"/>
      <c r="K175" s="136"/>
      <c r="L175" s="136"/>
      <c r="M175" s="183"/>
      <c r="N175" s="136"/>
      <c r="O175" s="56"/>
      <c r="P175" s="56"/>
      <c r="Q175" s="56"/>
      <c r="R175" s="56"/>
      <c r="S175" s="56"/>
      <c r="T175" s="56"/>
      <c r="U175" s="56"/>
      <c r="V175" s="56"/>
      <c r="W175" s="56"/>
      <c r="X175" s="56"/>
      <c r="Y175" s="56"/>
      <c r="Z175" s="56"/>
    </row>
    <row r="176" spans="1:26" ht="15.75" customHeight="1">
      <c r="A176" s="181"/>
      <c r="B176" s="56"/>
      <c r="C176" s="56"/>
      <c r="D176" s="56"/>
      <c r="E176" s="56"/>
      <c r="F176" s="129"/>
      <c r="G176" s="182"/>
      <c r="H176" s="56"/>
      <c r="I176" s="56"/>
      <c r="J176" s="136"/>
      <c r="K176" s="136"/>
      <c r="L176" s="136"/>
      <c r="M176" s="183"/>
      <c r="N176" s="136"/>
      <c r="O176" s="56"/>
      <c r="P176" s="56"/>
      <c r="Q176" s="56"/>
      <c r="R176" s="56"/>
      <c r="S176" s="56"/>
      <c r="T176" s="56"/>
      <c r="U176" s="56"/>
      <c r="V176" s="56"/>
      <c r="W176" s="56"/>
      <c r="X176" s="56"/>
      <c r="Y176" s="56"/>
      <c r="Z176" s="56"/>
    </row>
    <row r="177" spans="1:26" ht="15.75" customHeight="1">
      <c r="A177" s="181"/>
      <c r="B177" s="56"/>
      <c r="C177" s="56"/>
      <c r="D177" s="56"/>
      <c r="E177" s="56"/>
      <c r="F177" s="129"/>
      <c r="G177" s="182"/>
      <c r="H177" s="56"/>
      <c r="I177" s="56"/>
      <c r="J177" s="136"/>
      <c r="K177" s="136"/>
      <c r="L177" s="136"/>
      <c r="M177" s="183"/>
      <c r="N177" s="136"/>
      <c r="O177" s="56"/>
      <c r="P177" s="56"/>
      <c r="Q177" s="56"/>
      <c r="R177" s="56"/>
      <c r="S177" s="56"/>
      <c r="T177" s="56"/>
      <c r="U177" s="56"/>
      <c r="V177" s="56"/>
      <c r="W177" s="56"/>
      <c r="X177" s="56"/>
      <c r="Y177" s="56"/>
      <c r="Z177" s="56"/>
    </row>
    <row r="178" spans="1:26" ht="15.75" customHeight="1">
      <c r="A178" s="181"/>
      <c r="B178" s="56"/>
      <c r="C178" s="56"/>
      <c r="D178" s="56"/>
      <c r="E178" s="56"/>
      <c r="F178" s="129"/>
      <c r="G178" s="182"/>
      <c r="H178" s="56"/>
      <c r="I178" s="56"/>
      <c r="J178" s="136"/>
      <c r="K178" s="136"/>
      <c r="L178" s="136"/>
      <c r="M178" s="183"/>
      <c r="N178" s="136"/>
      <c r="O178" s="56"/>
      <c r="P178" s="56"/>
      <c r="Q178" s="56"/>
      <c r="R178" s="56"/>
      <c r="S178" s="56"/>
      <c r="T178" s="56"/>
      <c r="U178" s="56"/>
      <c r="V178" s="56"/>
      <c r="W178" s="56"/>
      <c r="X178" s="56"/>
      <c r="Y178" s="56"/>
      <c r="Z178" s="56"/>
    </row>
    <row r="179" spans="1:26" ht="15.75" customHeight="1">
      <c r="A179" s="181"/>
      <c r="B179" s="56"/>
      <c r="C179" s="56"/>
      <c r="D179" s="56"/>
      <c r="E179" s="56"/>
      <c r="F179" s="129"/>
      <c r="G179" s="182"/>
      <c r="H179" s="56"/>
      <c r="I179" s="56"/>
      <c r="J179" s="136"/>
      <c r="K179" s="136"/>
      <c r="L179" s="136"/>
      <c r="M179" s="183"/>
      <c r="N179" s="136"/>
      <c r="O179" s="56"/>
      <c r="P179" s="56"/>
      <c r="Q179" s="56"/>
      <c r="R179" s="56"/>
      <c r="S179" s="56"/>
      <c r="T179" s="56"/>
      <c r="U179" s="56"/>
      <c r="V179" s="56"/>
      <c r="W179" s="56"/>
      <c r="X179" s="56"/>
      <c r="Y179" s="56"/>
      <c r="Z179" s="56"/>
    </row>
    <row r="180" spans="1:26" ht="15.75" customHeight="1">
      <c r="A180" s="181"/>
      <c r="B180" s="56"/>
      <c r="C180" s="56"/>
      <c r="D180" s="56"/>
      <c r="E180" s="56"/>
      <c r="F180" s="129"/>
      <c r="G180" s="182"/>
      <c r="H180" s="56"/>
      <c r="I180" s="56"/>
      <c r="J180" s="136"/>
      <c r="K180" s="136"/>
      <c r="L180" s="136"/>
      <c r="M180" s="183"/>
      <c r="N180" s="136"/>
      <c r="O180" s="56"/>
      <c r="P180" s="56"/>
      <c r="Q180" s="56"/>
      <c r="R180" s="56"/>
      <c r="S180" s="56"/>
      <c r="T180" s="56"/>
      <c r="U180" s="56"/>
      <c r="V180" s="56"/>
      <c r="W180" s="56"/>
      <c r="X180" s="56"/>
      <c r="Y180" s="56"/>
      <c r="Z180" s="56"/>
    </row>
    <row r="181" spans="1:26" ht="15.75" customHeight="1">
      <c r="A181" s="181"/>
      <c r="B181" s="56"/>
      <c r="C181" s="56"/>
      <c r="D181" s="56"/>
      <c r="E181" s="56"/>
      <c r="F181" s="129"/>
      <c r="G181" s="182"/>
      <c r="H181" s="56"/>
      <c r="I181" s="56"/>
      <c r="J181" s="136"/>
      <c r="K181" s="136"/>
      <c r="L181" s="136"/>
      <c r="M181" s="183"/>
      <c r="N181" s="136"/>
      <c r="O181" s="56"/>
      <c r="P181" s="56"/>
      <c r="Q181" s="56"/>
      <c r="R181" s="56"/>
      <c r="S181" s="56"/>
      <c r="T181" s="56"/>
      <c r="U181" s="56"/>
      <c r="V181" s="56"/>
      <c r="W181" s="56"/>
      <c r="X181" s="56"/>
      <c r="Y181" s="56"/>
      <c r="Z181" s="56"/>
    </row>
    <row r="182" spans="1:26" ht="15.75" customHeight="1">
      <c r="A182" s="181"/>
      <c r="B182" s="56"/>
      <c r="C182" s="56"/>
      <c r="D182" s="56"/>
      <c r="E182" s="56"/>
      <c r="F182" s="129"/>
      <c r="G182" s="182"/>
      <c r="H182" s="56"/>
      <c r="I182" s="56"/>
      <c r="J182" s="136"/>
      <c r="K182" s="136"/>
      <c r="L182" s="136"/>
      <c r="M182" s="183"/>
      <c r="N182" s="136"/>
      <c r="O182" s="56"/>
      <c r="P182" s="56"/>
      <c r="Q182" s="56"/>
      <c r="R182" s="56"/>
      <c r="S182" s="56"/>
      <c r="T182" s="56"/>
      <c r="U182" s="56"/>
      <c r="V182" s="56"/>
      <c r="W182" s="56"/>
      <c r="X182" s="56"/>
      <c r="Y182" s="56"/>
      <c r="Z182" s="56"/>
    </row>
    <row r="183" spans="1:26" ht="15.75" customHeight="1">
      <c r="A183" s="181"/>
      <c r="B183" s="56"/>
      <c r="C183" s="56"/>
      <c r="D183" s="56"/>
      <c r="E183" s="56"/>
      <c r="F183" s="129"/>
      <c r="G183" s="182"/>
      <c r="H183" s="56"/>
      <c r="I183" s="56"/>
      <c r="J183" s="136"/>
      <c r="K183" s="136"/>
      <c r="L183" s="136"/>
      <c r="M183" s="183"/>
      <c r="N183" s="136"/>
      <c r="O183" s="56"/>
      <c r="P183" s="56"/>
      <c r="Q183" s="56"/>
      <c r="R183" s="56"/>
      <c r="S183" s="56"/>
      <c r="T183" s="56"/>
      <c r="U183" s="56"/>
      <c r="V183" s="56"/>
      <c r="W183" s="56"/>
      <c r="X183" s="56"/>
      <c r="Y183" s="56"/>
      <c r="Z183" s="56"/>
    </row>
    <row r="184" spans="1:26" ht="15.75" customHeight="1">
      <c r="A184" s="181"/>
      <c r="B184" s="56"/>
      <c r="C184" s="56"/>
      <c r="D184" s="56"/>
      <c r="E184" s="56"/>
      <c r="F184" s="129"/>
      <c r="G184" s="182"/>
      <c r="H184" s="56"/>
      <c r="I184" s="56"/>
      <c r="J184" s="136"/>
      <c r="K184" s="136"/>
      <c r="L184" s="136"/>
      <c r="M184" s="183"/>
      <c r="N184" s="136"/>
      <c r="O184" s="56"/>
      <c r="P184" s="56"/>
      <c r="Q184" s="56"/>
      <c r="R184" s="56"/>
      <c r="S184" s="56"/>
      <c r="T184" s="56"/>
      <c r="U184" s="56"/>
      <c r="V184" s="56"/>
      <c r="W184" s="56"/>
      <c r="X184" s="56"/>
      <c r="Y184" s="56"/>
      <c r="Z184" s="56"/>
    </row>
    <row r="185" spans="1:26" ht="15.75" customHeight="1">
      <c r="A185" s="181"/>
      <c r="B185" s="56"/>
      <c r="C185" s="56"/>
      <c r="D185" s="56"/>
      <c r="E185" s="56"/>
      <c r="F185" s="129"/>
      <c r="G185" s="182"/>
      <c r="H185" s="56"/>
      <c r="I185" s="56"/>
      <c r="J185" s="136"/>
      <c r="K185" s="136"/>
      <c r="L185" s="136"/>
      <c r="M185" s="183"/>
      <c r="N185" s="136"/>
      <c r="O185" s="56"/>
      <c r="P185" s="56"/>
      <c r="Q185" s="56"/>
      <c r="R185" s="56"/>
      <c r="S185" s="56"/>
      <c r="T185" s="56"/>
      <c r="U185" s="56"/>
      <c r="V185" s="56"/>
      <c r="W185" s="56"/>
      <c r="X185" s="56"/>
      <c r="Y185" s="56"/>
      <c r="Z185" s="56"/>
    </row>
    <row r="186" spans="1:26" ht="15.75" customHeight="1">
      <c r="A186" s="181"/>
      <c r="B186" s="56"/>
      <c r="C186" s="56"/>
      <c r="D186" s="56"/>
      <c r="E186" s="56"/>
      <c r="F186" s="129"/>
      <c r="G186" s="182"/>
      <c r="H186" s="56"/>
      <c r="I186" s="56"/>
      <c r="J186" s="136"/>
      <c r="K186" s="136"/>
      <c r="L186" s="136"/>
      <c r="M186" s="183"/>
      <c r="N186" s="136"/>
      <c r="O186" s="56"/>
      <c r="P186" s="56"/>
      <c r="Q186" s="56"/>
      <c r="R186" s="56"/>
      <c r="S186" s="56"/>
      <c r="T186" s="56"/>
      <c r="U186" s="56"/>
      <c r="V186" s="56"/>
      <c r="W186" s="56"/>
      <c r="X186" s="56"/>
      <c r="Y186" s="56"/>
      <c r="Z186" s="56"/>
    </row>
    <row r="187" spans="1:26" ht="15.75" customHeight="1">
      <c r="A187" s="181"/>
      <c r="B187" s="56"/>
      <c r="C187" s="56"/>
      <c r="D187" s="56"/>
      <c r="E187" s="56"/>
      <c r="F187" s="129"/>
      <c r="G187" s="182"/>
      <c r="H187" s="56"/>
      <c r="I187" s="56"/>
      <c r="J187" s="136"/>
      <c r="K187" s="136"/>
      <c r="L187" s="136"/>
      <c r="M187" s="183"/>
      <c r="N187" s="136"/>
      <c r="O187" s="56"/>
      <c r="P187" s="56"/>
      <c r="Q187" s="56"/>
      <c r="R187" s="56"/>
      <c r="S187" s="56"/>
      <c r="T187" s="56"/>
      <c r="U187" s="56"/>
      <c r="V187" s="56"/>
      <c r="W187" s="56"/>
      <c r="X187" s="56"/>
      <c r="Y187" s="56"/>
      <c r="Z187" s="56"/>
    </row>
    <row r="188" spans="1:26" ht="15.75" customHeight="1">
      <c r="A188" s="181"/>
      <c r="B188" s="56"/>
      <c r="C188" s="56"/>
      <c r="D188" s="56"/>
      <c r="E188" s="56"/>
      <c r="F188" s="129"/>
      <c r="G188" s="182"/>
      <c r="H188" s="56"/>
      <c r="I188" s="56"/>
      <c r="J188" s="136"/>
      <c r="K188" s="136"/>
      <c r="L188" s="136"/>
      <c r="M188" s="183"/>
      <c r="N188" s="136"/>
      <c r="O188" s="56"/>
      <c r="P188" s="56"/>
      <c r="Q188" s="56"/>
      <c r="R188" s="56"/>
      <c r="S188" s="56"/>
      <c r="T188" s="56"/>
      <c r="U188" s="56"/>
      <c r="V188" s="56"/>
      <c r="W188" s="56"/>
      <c r="X188" s="56"/>
      <c r="Y188" s="56"/>
      <c r="Z188" s="56"/>
    </row>
    <row r="189" spans="1:26" ht="15.75" customHeight="1">
      <c r="A189" s="181"/>
      <c r="B189" s="56"/>
      <c r="C189" s="56"/>
      <c r="D189" s="56"/>
      <c r="E189" s="56"/>
      <c r="F189" s="129"/>
      <c r="G189" s="182"/>
      <c r="H189" s="56"/>
      <c r="I189" s="56"/>
      <c r="J189" s="136"/>
      <c r="K189" s="136"/>
      <c r="L189" s="136"/>
      <c r="M189" s="183"/>
      <c r="N189" s="136"/>
      <c r="O189" s="56"/>
      <c r="P189" s="56"/>
      <c r="Q189" s="56"/>
      <c r="R189" s="56"/>
      <c r="S189" s="56"/>
      <c r="T189" s="56"/>
      <c r="U189" s="56"/>
      <c r="V189" s="56"/>
      <c r="W189" s="56"/>
      <c r="X189" s="56"/>
      <c r="Y189" s="56"/>
      <c r="Z189" s="56"/>
    </row>
    <row r="190" spans="1:26" ht="15.75" customHeight="1">
      <c r="A190" s="181"/>
      <c r="B190" s="56"/>
      <c r="C190" s="56"/>
      <c r="D190" s="56"/>
      <c r="E190" s="56"/>
      <c r="F190" s="129"/>
      <c r="G190" s="182"/>
      <c r="H190" s="56"/>
      <c r="I190" s="56"/>
      <c r="J190" s="136"/>
      <c r="K190" s="136"/>
      <c r="L190" s="136"/>
      <c r="M190" s="183"/>
      <c r="N190" s="136"/>
      <c r="O190" s="56"/>
      <c r="P190" s="56"/>
      <c r="Q190" s="56"/>
      <c r="R190" s="56"/>
      <c r="S190" s="56"/>
      <c r="T190" s="56"/>
      <c r="U190" s="56"/>
      <c r="V190" s="56"/>
      <c r="W190" s="56"/>
      <c r="X190" s="56"/>
      <c r="Y190" s="56"/>
      <c r="Z190" s="56"/>
    </row>
    <row r="191" spans="1:26" ht="15.75" customHeight="1">
      <c r="A191" s="181"/>
      <c r="B191" s="56"/>
      <c r="C191" s="56"/>
      <c r="D191" s="56"/>
      <c r="E191" s="56"/>
      <c r="F191" s="129"/>
      <c r="G191" s="182"/>
      <c r="H191" s="56"/>
      <c r="I191" s="56"/>
      <c r="J191" s="136"/>
      <c r="K191" s="136"/>
      <c r="L191" s="136"/>
      <c r="M191" s="183"/>
      <c r="N191" s="136"/>
      <c r="O191" s="56"/>
      <c r="P191" s="56"/>
      <c r="Q191" s="56"/>
      <c r="R191" s="56"/>
      <c r="S191" s="56"/>
      <c r="T191" s="56"/>
      <c r="U191" s="56"/>
      <c r="V191" s="56"/>
      <c r="W191" s="56"/>
      <c r="X191" s="56"/>
      <c r="Y191" s="56"/>
      <c r="Z191" s="56"/>
    </row>
    <row r="192" spans="1:26" ht="15.75" customHeight="1">
      <c r="A192" s="181"/>
      <c r="B192" s="56"/>
      <c r="C192" s="56"/>
      <c r="D192" s="56"/>
      <c r="E192" s="56"/>
      <c r="F192" s="129"/>
      <c r="G192" s="182"/>
      <c r="H192" s="56"/>
      <c r="I192" s="56"/>
      <c r="J192" s="136"/>
      <c r="K192" s="136"/>
      <c r="L192" s="136"/>
      <c r="M192" s="183"/>
      <c r="N192" s="136"/>
      <c r="O192" s="56"/>
      <c r="P192" s="56"/>
      <c r="Q192" s="56"/>
      <c r="R192" s="56"/>
      <c r="S192" s="56"/>
      <c r="T192" s="56"/>
      <c r="U192" s="56"/>
      <c r="V192" s="56"/>
      <c r="W192" s="56"/>
      <c r="X192" s="56"/>
      <c r="Y192" s="56"/>
      <c r="Z192" s="56"/>
    </row>
    <row r="193" spans="1:26" ht="15.75" customHeight="1">
      <c r="A193" s="181"/>
      <c r="B193" s="56"/>
      <c r="C193" s="56"/>
      <c r="D193" s="56"/>
      <c r="E193" s="56"/>
      <c r="F193" s="129"/>
      <c r="G193" s="182"/>
      <c r="H193" s="56"/>
      <c r="I193" s="56"/>
      <c r="J193" s="136"/>
      <c r="K193" s="136"/>
      <c r="L193" s="136"/>
      <c r="M193" s="183"/>
      <c r="N193" s="136"/>
      <c r="O193" s="56"/>
      <c r="P193" s="56"/>
      <c r="Q193" s="56"/>
      <c r="R193" s="56"/>
      <c r="S193" s="56"/>
      <c r="T193" s="56"/>
      <c r="U193" s="56"/>
      <c r="V193" s="56"/>
      <c r="W193" s="56"/>
      <c r="X193" s="56"/>
      <c r="Y193" s="56"/>
      <c r="Z193" s="56"/>
    </row>
    <row r="194" spans="1:26" ht="15.75" customHeight="1">
      <c r="A194" s="181"/>
      <c r="B194" s="56"/>
      <c r="C194" s="56"/>
      <c r="D194" s="56"/>
      <c r="E194" s="56"/>
      <c r="F194" s="129"/>
      <c r="G194" s="182"/>
      <c r="H194" s="56"/>
      <c r="I194" s="56"/>
      <c r="J194" s="136"/>
      <c r="K194" s="136"/>
      <c r="L194" s="136"/>
      <c r="M194" s="183"/>
      <c r="N194" s="136"/>
      <c r="O194" s="56"/>
      <c r="P194" s="56"/>
      <c r="Q194" s="56"/>
      <c r="R194" s="56"/>
      <c r="S194" s="56"/>
      <c r="T194" s="56"/>
      <c r="U194" s="56"/>
      <c r="V194" s="56"/>
      <c r="W194" s="56"/>
      <c r="X194" s="56"/>
      <c r="Y194" s="56"/>
      <c r="Z194" s="56"/>
    </row>
    <row r="195" spans="1:26" ht="15.75" customHeight="1">
      <c r="A195" s="181"/>
      <c r="B195" s="56"/>
      <c r="C195" s="56"/>
      <c r="D195" s="56"/>
      <c r="E195" s="56"/>
      <c r="F195" s="129"/>
      <c r="G195" s="182"/>
      <c r="H195" s="56"/>
      <c r="I195" s="56"/>
      <c r="J195" s="136"/>
      <c r="K195" s="136"/>
      <c r="L195" s="136"/>
      <c r="M195" s="183"/>
      <c r="N195" s="136"/>
      <c r="O195" s="56"/>
      <c r="P195" s="56"/>
      <c r="Q195" s="56"/>
      <c r="R195" s="56"/>
      <c r="S195" s="56"/>
      <c r="T195" s="56"/>
      <c r="U195" s="56"/>
      <c r="V195" s="56"/>
      <c r="W195" s="56"/>
      <c r="X195" s="56"/>
      <c r="Y195" s="56"/>
      <c r="Z195" s="56"/>
    </row>
    <row r="196" spans="1:26" ht="15.75" customHeight="1">
      <c r="A196" s="181"/>
      <c r="B196" s="56"/>
      <c r="C196" s="56"/>
      <c r="D196" s="56"/>
      <c r="E196" s="56"/>
      <c r="F196" s="129"/>
      <c r="G196" s="182"/>
      <c r="H196" s="56"/>
      <c r="I196" s="56"/>
      <c r="J196" s="136"/>
      <c r="K196" s="136"/>
      <c r="L196" s="136"/>
      <c r="M196" s="183"/>
      <c r="N196" s="136"/>
      <c r="O196" s="56"/>
      <c r="P196" s="56"/>
      <c r="Q196" s="56"/>
      <c r="R196" s="56"/>
      <c r="S196" s="56"/>
      <c r="T196" s="56"/>
      <c r="U196" s="56"/>
      <c r="V196" s="56"/>
      <c r="W196" s="56"/>
      <c r="X196" s="56"/>
      <c r="Y196" s="56"/>
      <c r="Z196" s="56"/>
    </row>
    <row r="197" spans="1:26" ht="15.75" customHeight="1">
      <c r="A197" s="181"/>
      <c r="B197" s="56"/>
      <c r="C197" s="56"/>
      <c r="D197" s="56"/>
      <c r="E197" s="56"/>
      <c r="F197" s="129"/>
      <c r="G197" s="182"/>
      <c r="H197" s="56"/>
      <c r="I197" s="56"/>
      <c r="J197" s="136"/>
      <c r="K197" s="136"/>
      <c r="L197" s="136"/>
      <c r="M197" s="183"/>
      <c r="N197" s="136"/>
      <c r="O197" s="56"/>
      <c r="P197" s="56"/>
      <c r="Q197" s="56"/>
      <c r="R197" s="56"/>
      <c r="S197" s="56"/>
      <c r="T197" s="56"/>
      <c r="U197" s="56"/>
      <c r="V197" s="56"/>
      <c r="W197" s="56"/>
      <c r="X197" s="56"/>
      <c r="Y197" s="56"/>
      <c r="Z197" s="56"/>
    </row>
    <row r="198" spans="1:26" ht="15.75" customHeight="1">
      <c r="A198" s="181"/>
      <c r="B198" s="56"/>
      <c r="C198" s="56"/>
      <c r="D198" s="56"/>
      <c r="E198" s="56"/>
      <c r="F198" s="129"/>
      <c r="G198" s="182"/>
      <c r="H198" s="56"/>
      <c r="I198" s="56"/>
      <c r="J198" s="136"/>
      <c r="K198" s="136"/>
      <c r="L198" s="136"/>
      <c r="M198" s="183"/>
      <c r="N198" s="136"/>
      <c r="O198" s="56"/>
      <c r="P198" s="56"/>
      <c r="Q198" s="56"/>
      <c r="R198" s="56"/>
      <c r="S198" s="56"/>
      <c r="T198" s="56"/>
      <c r="U198" s="56"/>
      <c r="V198" s="56"/>
      <c r="W198" s="56"/>
      <c r="X198" s="56"/>
      <c r="Y198" s="56"/>
      <c r="Z198" s="56"/>
    </row>
    <row r="199" spans="1:26" ht="15.75" customHeight="1">
      <c r="A199" s="181"/>
      <c r="B199" s="56"/>
      <c r="C199" s="56"/>
      <c r="D199" s="56"/>
      <c r="E199" s="56"/>
      <c r="F199" s="129"/>
      <c r="G199" s="182"/>
      <c r="H199" s="56"/>
      <c r="I199" s="56"/>
      <c r="J199" s="136"/>
      <c r="K199" s="136"/>
      <c r="L199" s="136"/>
      <c r="M199" s="183"/>
      <c r="N199" s="136"/>
      <c r="O199" s="56"/>
      <c r="P199" s="56"/>
      <c r="Q199" s="56"/>
      <c r="R199" s="56"/>
      <c r="S199" s="56"/>
      <c r="T199" s="56"/>
      <c r="U199" s="56"/>
      <c r="V199" s="56"/>
      <c r="W199" s="56"/>
      <c r="X199" s="56"/>
      <c r="Y199" s="56"/>
      <c r="Z199" s="56"/>
    </row>
    <row r="200" spans="1:26" ht="15.75" customHeight="1">
      <c r="A200" s="181"/>
      <c r="B200" s="56"/>
      <c r="C200" s="56"/>
      <c r="D200" s="56"/>
      <c r="E200" s="56"/>
      <c r="F200" s="129"/>
      <c r="G200" s="182"/>
      <c r="H200" s="56"/>
      <c r="I200" s="56"/>
      <c r="J200" s="136"/>
      <c r="K200" s="136"/>
      <c r="L200" s="136"/>
      <c r="M200" s="183"/>
      <c r="N200" s="136"/>
      <c r="O200" s="56"/>
      <c r="P200" s="56"/>
      <c r="Q200" s="56"/>
      <c r="R200" s="56"/>
      <c r="S200" s="56"/>
      <c r="T200" s="56"/>
      <c r="U200" s="56"/>
      <c r="V200" s="56"/>
      <c r="W200" s="56"/>
      <c r="X200" s="56"/>
      <c r="Y200" s="56"/>
      <c r="Z200" s="56"/>
    </row>
    <row r="201" spans="1:26" ht="15.75" customHeight="1">
      <c r="A201" s="181"/>
      <c r="B201" s="56"/>
      <c r="C201" s="56"/>
      <c r="D201" s="56"/>
      <c r="E201" s="56"/>
      <c r="F201" s="129"/>
      <c r="G201" s="182"/>
      <c r="H201" s="56"/>
      <c r="I201" s="56"/>
      <c r="J201" s="136"/>
      <c r="K201" s="136"/>
      <c r="L201" s="136"/>
      <c r="M201" s="183"/>
      <c r="N201" s="136"/>
      <c r="O201" s="56"/>
      <c r="P201" s="56"/>
      <c r="Q201" s="56"/>
      <c r="R201" s="56"/>
      <c r="S201" s="56"/>
      <c r="T201" s="56"/>
      <c r="U201" s="56"/>
      <c r="V201" s="56"/>
      <c r="W201" s="56"/>
      <c r="X201" s="56"/>
      <c r="Y201" s="56"/>
      <c r="Z201" s="56"/>
    </row>
    <row r="202" spans="1:26" ht="15.75" customHeight="1">
      <c r="A202" s="181"/>
      <c r="B202" s="56"/>
      <c r="C202" s="56"/>
      <c r="D202" s="56"/>
      <c r="E202" s="56"/>
      <c r="F202" s="129"/>
      <c r="G202" s="182"/>
      <c r="H202" s="56"/>
      <c r="I202" s="56"/>
      <c r="J202" s="136"/>
      <c r="K202" s="136"/>
      <c r="L202" s="136"/>
      <c r="M202" s="183"/>
      <c r="N202" s="136"/>
      <c r="O202" s="56"/>
      <c r="P202" s="56"/>
      <c r="Q202" s="56"/>
      <c r="R202" s="56"/>
      <c r="S202" s="56"/>
      <c r="T202" s="56"/>
      <c r="U202" s="56"/>
      <c r="V202" s="56"/>
      <c r="W202" s="56"/>
      <c r="X202" s="56"/>
      <c r="Y202" s="56"/>
      <c r="Z202" s="56"/>
    </row>
    <row r="203" spans="1:26" ht="15.75" customHeight="1">
      <c r="A203" s="181"/>
      <c r="B203" s="56"/>
      <c r="C203" s="56"/>
      <c r="D203" s="56"/>
      <c r="E203" s="56"/>
      <c r="F203" s="129"/>
      <c r="G203" s="182"/>
      <c r="H203" s="56"/>
      <c r="I203" s="56"/>
      <c r="J203" s="136"/>
      <c r="K203" s="136"/>
      <c r="L203" s="136"/>
      <c r="M203" s="183"/>
      <c r="N203" s="136"/>
      <c r="O203" s="56"/>
      <c r="P203" s="56"/>
      <c r="Q203" s="56"/>
      <c r="R203" s="56"/>
      <c r="S203" s="56"/>
      <c r="T203" s="56"/>
      <c r="U203" s="56"/>
      <c r="V203" s="56"/>
      <c r="W203" s="56"/>
      <c r="X203" s="56"/>
      <c r="Y203" s="56"/>
      <c r="Z203" s="56"/>
    </row>
    <row r="204" spans="1:26" ht="15.75" customHeight="1">
      <c r="A204" s="181"/>
      <c r="B204" s="56"/>
      <c r="C204" s="56"/>
      <c r="D204" s="56"/>
      <c r="E204" s="56"/>
      <c r="F204" s="129"/>
      <c r="G204" s="182"/>
      <c r="H204" s="56"/>
      <c r="I204" s="56"/>
      <c r="J204" s="136"/>
      <c r="K204" s="136"/>
      <c r="L204" s="136"/>
      <c r="M204" s="183"/>
      <c r="N204" s="136"/>
      <c r="O204" s="56"/>
      <c r="P204" s="56"/>
      <c r="Q204" s="56"/>
      <c r="R204" s="56"/>
      <c r="S204" s="56"/>
      <c r="T204" s="56"/>
      <c r="U204" s="56"/>
      <c r="V204" s="56"/>
      <c r="W204" s="56"/>
      <c r="X204" s="56"/>
      <c r="Y204" s="56"/>
      <c r="Z204" s="56"/>
    </row>
    <row r="205" spans="1:26" ht="15.75" customHeight="1">
      <c r="A205" s="181"/>
      <c r="B205" s="56"/>
      <c r="C205" s="56"/>
      <c r="D205" s="56"/>
      <c r="E205" s="56"/>
      <c r="F205" s="129"/>
      <c r="G205" s="182"/>
      <c r="H205" s="56"/>
      <c r="I205" s="56"/>
      <c r="J205" s="136"/>
      <c r="K205" s="136"/>
      <c r="L205" s="136"/>
      <c r="M205" s="183"/>
      <c r="N205" s="136"/>
      <c r="O205" s="56"/>
      <c r="P205" s="56"/>
      <c r="Q205" s="56"/>
      <c r="R205" s="56"/>
      <c r="S205" s="56"/>
      <c r="T205" s="56"/>
      <c r="U205" s="56"/>
      <c r="V205" s="56"/>
      <c r="W205" s="56"/>
      <c r="X205" s="56"/>
      <c r="Y205" s="56"/>
      <c r="Z205" s="56"/>
    </row>
    <row r="206" spans="1:26" ht="15.75" customHeight="1">
      <c r="A206" s="181"/>
      <c r="B206" s="56"/>
      <c r="C206" s="56"/>
      <c r="D206" s="56"/>
      <c r="E206" s="56"/>
      <c r="F206" s="129"/>
      <c r="G206" s="182"/>
      <c r="H206" s="56"/>
      <c r="I206" s="56"/>
      <c r="J206" s="136"/>
      <c r="K206" s="136"/>
      <c r="L206" s="136"/>
      <c r="M206" s="183"/>
      <c r="N206" s="136"/>
      <c r="O206" s="56"/>
      <c r="P206" s="56"/>
      <c r="Q206" s="56"/>
      <c r="R206" s="56"/>
      <c r="S206" s="56"/>
      <c r="T206" s="56"/>
      <c r="U206" s="56"/>
      <c r="V206" s="56"/>
      <c r="W206" s="56"/>
      <c r="X206" s="56"/>
      <c r="Y206" s="56"/>
      <c r="Z206" s="56"/>
    </row>
    <row r="207" spans="1:26" ht="15.75" customHeight="1">
      <c r="A207" s="181"/>
      <c r="B207" s="56"/>
      <c r="C207" s="56"/>
      <c r="D207" s="56"/>
      <c r="E207" s="56"/>
      <c r="F207" s="129"/>
      <c r="G207" s="182"/>
      <c r="H207" s="56"/>
      <c r="I207" s="56"/>
      <c r="J207" s="136"/>
      <c r="K207" s="136"/>
      <c r="L207" s="136"/>
      <c r="M207" s="183"/>
      <c r="N207" s="136"/>
      <c r="O207" s="56"/>
      <c r="P207" s="56"/>
      <c r="Q207" s="56"/>
      <c r="R207" s="56"/>
      <c r="S207" s="56"/>
      <c r="T207" s="56"/>
      <c r="U207" s="56"/>
      <c r="V207" s="56"/>
      <c r="W207" s="56"/>
      <c r="X207" s="56"/>
      <c r="Y207" s="56"/>
      <c r="Z207" s="56"/>
    </row>
    <row r="208" spans="1:26" ht="15.75" customHeight="1">
      <c r="A208" s="181"/>
      <c r="B208" s="56"/>
      <c r="C208" s="56"/>
      <c r="D208" s="56"/>
      <c r="E208" s="56"/>
      <c r="F208" s="129"/>
      <c r="G208" s="182"/>
      <c r="H208" s="56"/>
      <c r="I208" s="56"/>
      <c r="J208" s="136"/>
      <c r="K208" s="136"/>
      <c r="L208" s="136"/>
      <c r="M208" s="183"/>
      <c r="N208" s="136"/>
      <c r="O208" s="56"/>
      <c r="P208" s="56"/>
      <c r="Q208" s="56"/>
      <c r="R208" s="56"/>
      <c r="S208" s="56"/>
      <c r="T208" s="56"/>
      <c r="U208" s="56"/>
      <c r="V208" s="56"/>
      <c r="W208" s="56"/>
      <c r="X208" s="56"/>
      <c r="Y208" s="56"/>
      <c r="Z208" s="56"/>
    </row>
    <row r="209" spans="1:26" ht="15.75" customHeight="1">
      <c r="A209" s="181"/>
      <c r="B209" s="56"/>
      <c r="C209" s="56"/>
      <c r="D209" s="56"/>
      <c r="E209" s="56"/>
      <c r="F209" s="129"/>
      <c r="G209" s="182"/>
      <c r="H209" s="56"/>
      <c r="I209" s="56"/>
      <c r="J209" s="136"/>
      <c r="K209" s="136"/>
      <c r="L209" s="136"/>
      <c r="M209" s="183"/>
      <c r="N209" s="136"/>
      <c r="O209" s="56"/>
      <c r="P209" s="56"/>
      <c r="Q209" s="56"/>
      <c r="R209" s="56"/>
      <c r="S209" s="56"/>
      <c r="T209" s="56"/>
      <c r="U209" s="56"/>
      <c r="V209" s="56"/>
      <c r="W209" s="56"/>
      <c r="X209" s="56"/>
      <c r="Y209" s="56"/>
      <c r="Z209" s="56"/>
    </row>
    <row r="210" spans="1:26" ht="15.75" customHeight="1">
      <c r="A210" s="181"/>
      <c r="B210" s="56"/>
      <c r="C210" s="56"/>
      <c r="D210" s="56"/>
      <c r="E210" s="56"/>
      <c r="F210" s="129"/>
      <c r="G210" s="182"/>
      <c r="H210" s="56"/>
      <c r="I210" s="56"/>
      <c r="J210" s="136"/>
      <c r="K210" s="136"/>
      <c r="L210" s="136"/>
      <c r="M210" s="183"/>
      <c r="N210" s="136"/>
      <c r="O210" s="56"/>
      <c r="P210" s="56"/>
      <c r="Q210" s="56"/>
      <c r="R210" s="56"/>
      <c r="S210" s="56"/>
      <c r="T210" s="56"/>
      <c r="U210" s="56"/>
      <c r="V210" s="56"/>
      <c r="W210" s="56"/>
      <c r="X210" s="56"/>
      <c r="Y210" s="56"/>
      <c r="Z210" s="56"/>
    </row>
    <row r="211" spans="1:26" ht="15.75" customHeight="1">
      <c r="A211" s="181"/>
      <c r="B211" s="56"/>
      <c r="C211" s="56"/>
      <c r="D211" s="56"/>
      <c r="E211" s="56"/>
      <c r="F211" s="129"/>
      <c r="G211" s="182"/>
      <c r="H211" s="56"/>
      <c r="I211" s="56"/>
      <c r="J211" s="136"/>
      <c r="K211" s="136"/>
      <c r="L211" s="136"/>
      <c r="M211" s="183"/>
      <c r="N211" s="136"/>
      <c r="O211" s="56"/>
      <c r="P211" s="56"/>
      <c r="Q211" s="56"/>
      <c r="R211" s="56"/>
      <c r="S211" s="56"/>
      <c r="T211" s="56"/>
      <c r="U211" s="56"/>
      <c r="V211" s="56"/>
      <c r="W211" s="56"/>
      <c r="X211" s="56"/>
      <c r="Y211" s="56"/>
      <c r="Z211" s="56"/>
    </row>
    <row r="212" spans="1:26" ht="15.75" customHeight="1">
      <c r="A212" s="181"/>
      <c r="B212" s="56"/>
      <c r="C212" s="56"/>
      <c r="D212" s="56"/>
      <c r="E212" s="56"/>
      <c r="F212" s="129"/>
      <c r="G212" s="182"/>
      <c r="H212" s="56"/>
      <c r="I212" s="56"/>
      <c r="J212" s="136"/>
      <c r="K212" s="136"/>
      <c r="L212" s="136"/>
      <c r="M212" s="183"/>
      <c r="N212" s="136"/>
      <c r="O212" s="56"/>
      <c r="P212" s="56"/>
      <c r="Q212" s="56"/>
      <c r="R212" s="56"/>
      <c r="S212" s="56"/>
      <c r="T212" s="56"/>
      <c r="U212" s="56"/>
      <c r="V212" s="56"/>
      <c r="W212" s="56"/>
      <c r="X212" s="56"/>
      <c r="Y212" s="56"/>
      <c r="Z212" s="56"/>
    </row>
    <row r="213" spans="1:26" ht="15.75" customHeight="1">
      <c r="A213" s="181"/>
      <c r="B213" s="56"/>
      <c r="C213" s="56"/>
      <c r="D213" s="56"/>
      <c r="E213" s="56"/>
      <c r="F213" s="129"/>
      <c r="G213" s="182"/>
      <c r="H213" s="56"/>
      <c r="I213" s="56"/>
      <c r="J213" s="136"/>
      <c r="K213" s="136"/>
      <c r="L213" s="136"/>
      <c r="M213" s="183"/>
      <c r="N213" s="136"/>
      <c r="O213" s="56"/>
      <c r="P213" s="56"/>
      <c r="Q213" s="56"/>
      <c r="R213" s="56"/>
      <c r="S213" s="56"/>
      <c r="T213" s="56"/>
      <c r="U213" s="56"/>
      <c r="V213" s="56"/>
      <c r="W213" s="56"/>
      <c r="X213" s="56"/>
      <c r="Y213" s="56"/>
      <c r="Z213" s="56"/>
    </row>
    <row r="214" spans="1:26" ht="15.75" customHeight="1">
      <c r="A214" s="181"/>
      <c r="B214" s="56"/>
      <c r="C214" s="56"/>
      <c r="D214" s="56"/>
      <c r="E214" s="56"/>
      <c r="F214" s="129"/>
      <c r="G214" s="182"/>
      <c r="H214" s="56"/>
      <c r="I214" s="56"/>
      <c r="J214" s="136"/>
      <c r="K214" s="136"/>
      <c r="L214" s="136"/>
      <c r="M214" s="183"/>
      <c r="N214" s="136"/>
      <c r="O214" s="56"/>
      <c r="P214" s="56"/>
      <c r="Q214" s="56"/>
      <c r="R214" s="56"/>
      <c r="S214" s="56"/>
      <c r="T214" s="56"/>
      <c r="U214" s="56"/>
      <c r="V214" s="56"/>
      <c r="W214" s="56"/>
      <c r="X214" s="56"/>
      <c r="Y214" s="56"/>
      <c r="Z214" s="56"/>
    </row>
    <row r="215" spans="1:26" ht="15.75" customHeight="1">
      <c r="A215" s="181"/>
      <c r="B215" s="56"/>
      <c r="C215" s="56"/>
      <c r="D215" s="56"/>
      <c r="E215" s="56"/>
      <c r="F215" s="129"/>
      <c r="G215" s="182"/>
      <c r="H215" s="56"/>
      <c r="I215" s="56"/>
      <c r="J215" s="136"/>
      <c r="K215" s="136"/>
      <c r="L215" s="136"/>
      <c r="M215" s="183"/>
      <c r="N215" s="136"/>
      <c r="O215" s="56"/>
      <c r="P215" s="56"/>
      <c r="Q215" s="56"/>
      <c r="R215" s="56"/>
      <c r="S215" s="56"/>
      <c r="T215" s="56"/>
      <c r="U215" s="56"/>
      <c r="V215" s="56"/>
      <c r="W215" s="56"/>
      <c r="X215" s="56"/>
      <c r="Y215" s="56"/>
      <c r="Z215" s="56"/>
    </row>
    <row r="216" spans="1:26" ht="15.75" customHeight="1">
      <c r="A216" s="181"/>
      <c r="B216" s="56"/>
      <c r="C216" s="56"/>
      <c r="D216" s="56"/>
      <c r="E216" s="56"/>
      <c r="F216" s="129"/>
      <c r="G216" s="182"/>
      <c r="H216" s="56"/>
      <c r="I216" s="56"/>
      <c r="J216" s="136"/>
      <c r="K216" s="136"/>
      <c r="L216" s="136"/>
      <c r="M216" s="183"/>
      <c r="N216" s="136"/>
      <c r="O216" s="56"/>
      <c r="P216" s="56"/>
      <c r="Q216" s="56"/>
      <c r="R216" s="56"/>
      <c r="S216" s="56"/>
      <c r="T216" s="56"/>
      <c r="U216" s="56"/>
      <c r="V216" s="56"/>
      <c r="W216" s="56"/>
      <c r="X216" s="56"/>
      <c r="Y216" s="56"/>
      <c r="Z216" s="56"/>
    </row>
    <row r="217" spans="1:26" ht="15.75" customHeight="1">
      <c r="A217" s="181"/>
      <c r="B217" s="56"/>
      <c r="C217" s="56"/>
      <c r="D217" s="56"/>
      <c r="E217" s="56"/>
      <c r="F217" s="129"/>
      <c r="G217" s="182"/>
      <c r="H217" s="56"/>
      <c r="I217" s="56"/>
      <c r="J217" s="136"/>
      <c r="K217" s="136"/>
      <c r="L217" s="136"/>
      <c r="M217" s="183"/>
      <c r="N217" s="136"/>
      <c r="O217" s="56"/>
      <c r="P217" s="56"/>
      <c r="Q217" s="56"/>
      <c r="R217" s="56"/>
      <c r="S217" s="56"/>
      <c r="T217" s="56"/>
      <c r="U217" s="56"/>
      <c r="V217" s="56"/>
      <c r="W217" s="56"/>
      <c r="X217" s="56"/>
      <c r="Y217" s="56"/>
      <c r="Z217" s="56"/>
    </row>
    <row r="218" spans="1:26" ht="15.75" customHeight="1">
      <c r="A218" s="181"/>
      <c r="B218" s="56"/>
      <c r="C218" s="56"/>
      <c r="D218" s="56"/>
      <c r="E218" s="56"/>
      <c r="F218" s="129"/>
      <c r="G218" s="182"/>
      <c r="H218" s="56"/>
      <c r="I218" s="56"/>
      <c r="J218" s="136"/>
      <c r="K218" s="136"/>
      <c r="L218" s="136"/>
      <c r="M218" s="183"/>
      <c r="N218" s="136"/>
      <c r="O218" s="56"/>
      <c r="P218" s="56"/>
      <c r="Q218" s="56"/>
      <c r="R218" s="56"/>
      <c r="S218" s="56"/>
      <c r="T218" s="56"/>
      <c r="U218" s="56"/>
      <c r="V218" s="56"/>
      <c r="W218" s="56"/>
      <c r="X218" s="56"/>
      <c r="Y218" s="56"/>
      <c r="Z218" s="56"/>
    </row>
    <row r="219" spans="1:26" ht="15.75" customHeight="1">
      <c r="A219" s="181"/>
      <c r="B219" s="56"/>
      <c r="C219" s="56"/>
      <c r="D219" s="56"/>
      <c r="E219" s="56"/>
      <c r="F219" s="129"/>
      <c r="G219" s="182"/>
      <c r="H219" s="56"/>
      <c r="I219" s="56"/>
      <c r="J219" s="136"/>
      <c r="K219" s="136"/>
      <c r="L219" s="136"/>
      <c r="M219" s="183"/>
      <c r="N219" s="136"/>
      <c r="O219" s="56"/>
      <c r="P219" s="56"/>
      <c r="Q219" s="56"/>
      <c r="R219" s="56"/>
      <c r="S219" s="56"/>
      <c r="T219" s="56"/>
      <c r="U219" s="56"/>
      <c r="V219" s="56"/>
      <c r="W219" s="56"/>
      <c r="X219" s="56"/>
      <c r="Y219" s="56"/>
      <c r="Z219" s="56"/>
    </row>
    <row r="220" spans="1:26" ht="15.75" customHeight="1">
      <c r="A220" s="181"/>
      <c r="B220" s="56"/>
      <c r="C220" s="56"/>
      <c r="D220" s="56"/>
      <c r="E220" s="56"/>
      <c r="F220" s="129"/>
      <c r="G220" s="182"/>
      <c r="H220" s="56"/>
      <c r="I220" s="56"/>
      <c r="J220" s="136"/>
      <c r="K220" s="136"/>
      <c r="L220" s="136"/>
      <c r="M220" s="183"/>
      <c r="N220" s="136"/>
      <c r="O220" s="56"/>
      <c r="P220" s="56"/>
      <c r="Q220" s="56"/>
      <c r="R220" s="56"/>
      <c r="S220" s="56"/>
      <c r="T220" s="56"/>
      <c r="U220" s="56"/>
      <c r="V220" s="56"/>
      <c r="W220" s="56"/>
      <c r="X220" s="56"/>
      <c r="Y220" s="56"/>
      <c r="Z220" s="56"/>
    </row>
    <row r="221" spans="1:26" ht="15.75" customHeight="1">
      <c r="A221" s="181"/>
      <c r="B221" s="56"/>
      <c r="C221" s="56"/>
      <c r="D221" s="56"/>
      <c r="E221" s="56"/>
      <c r="F221" s="129"/>
      <c r="G221" s="182"/>
      <c r="H221" s="56"/>
      <c r="I221" s="56"/>
      <c r="J221" s="136"/>
      <c r="K221" s="136"/>
      <c r="L221" s="136"/>
      <c r="M221" s="183"/>
      <c r="N221" s="136"/>
      <c r="O221" s="56"/>
      <c r="P221" s="56"/>
      <c r="Q221" s="56"/>
      <c r="R221" s="56"/>
      <c r="S221" s="56"/>
      <c r="T221" s="56"/>
      <c r="U221" s="56"/>
      <c r="V221" s="56"/>
      <c r="W221" s="56"/>
      <c r="X221" s="56"/>
      <c r="Y221" s="56"/>
      <c r="Z221" s="56"/>
    </row>
    <row r="222" spans="1:26" ht="15.75" customHeight="1">
      <c r="A222" s="181"/>
      <c r="B222" s="56"/>
      <c r="C222" s="56"/>
      <c r="D222" s="56"/>
      <c r="E222" s="56"/>
      <c r="F222" s="129"/>
      <c r="G222" s="182"/>
      <c r="H222" s="56"/>
      <c r="I222" s="56"/>
      <c r="J222" s="136"/>
      <c r="K222" s="136"/>
      <c r="L222" s="136"/>
      <c r="M222" s="183"/>
      <c r="N222" s="136"/>
      <c r="O222" s="56"/>
      <c r="P222" s="56"/>
      <c r="Q222" s="56"/>
      <c r="R222" s="56"/>
      <c r="S222" s="56"/>
      <c r="T222" s="56"/>
      <c r="U222" s="56"/>
      <c r="V222" s="56"/>
      <c r="W222" s="56"/>
      <c r="X222" s="56"/>
      <c r="Y222" s="56"/>
      <c r="Z222" s="56"/>
    </row>
    <row r="223" spans="1:26" ht="15.75" customHeight="1">
      <c r="A223" s="181"/>
      <c r="B223" s="56"/>
      <c r="C223" s="56"/>
      <c r="D223" s="56"/>
      <c r="E223" s="56"/>
      <c r="F223" s="129"/>
      <c r="G223" s="182"/>
      <c r="H223" s="56"/>
      <c r="I223" s="56"/>
      <c r="J223" s="136"/>
      <c r="K223" s="136"/>
      <c r="L223" s="136"/>
      <c r="M223" s="183"/>
      <c r="N223" s="136"/>
      <c r="O223" s="56"/>
      <c r="P223" s="56"/>
      <c r="Q223" s="56"/>
      <c r="R223" s="56"/>
      <c r="S223" s="56"/>
      <c r="T223" s="56"/>
      <c r="U223" s="56"/>
      <c r="V223" s="56"/>
      <c r="W223" s="56"/>
      <c r="X223" s="56"/>
      <c r="Y223" s="56"/>
      <c r="Z223" s="56"/>
    </row>
    <row r="224" spans="1:26" ht="15.75" customHeight="1">
      <c r="A224" s="181"/>
      <c r="B224" s="56"/>
      <c r="C224" s="56"/>
      <c r="D224" s="56"/>
      <c r="E224" s="56"/>
      <c r="F224" s="129"/>
      <c r="G224" s="182"/>
      <c r="H224" s="56"/>
      <c r="I224" s="56"/>
      <c r="J224" s="136"/>
      <c r="K224" s="136"/>
      <c r="L224" s="136"/>
      <c r="M224" s="183"/>
      <c r="N224" s="136"/>
      <c r="O224" s="56"/>
      <c r="P224" s="56"/>
      <c r="Q224" s="56"/>
      <c r="R224" s="56"/>
      <c r="S224" s="56"/>
      <c r="T224" s="56"/>
      <c r="U224" s="56"/>
      <c r="V224" s="56"/>
      <c r="W224" s="56"/>
      <c r="X224" s="56"/>
      <c r="Y224" s="56"/>
      <c r="Z224" s="56"/>
    </row>
    <row r="225" spans="1:26" ht="15.75" customHeight="1">
      <c r="A225" s="181"/>
      <c r="B225" s="56"/>
      <c r="C225" s="56"/>
      <c r="D225" s="56"/>
      <c r="E225" s="56"/>
      <c r="F225" s="129"/>
      <c r="G225" s="182"/>
      <c r="H225" s="56"/>
      <c r="I225" s="56"/>
      <c r="J225" s="136"/>
      <c r="K225" s="136"/>
      <c r="L225" s="136"/>
      <c r="M225" s="183"/>
      <c r="N225" s="136"/>
      <c r="O225" s="56"/>
      <c r="P225" s="56"/>
      <c r="Q225" s="56"/>
      <c r="R225" s="56"/>
      <c r="S225" s="56"/>
      <c r="T225" s="56"/>
      <c r="U225" s="56"/>
      <c r="V225" s="56"/>
      <c r="W225" s="56"/>
      <c r="X225" s="56"/>
      <c r="Y225" s="56"/>
      <c r="Z225" s="56"/>
    </row>
    <row r="226" spans="1:26" ht="15.75" customHeight="1">
      <c r="A226" s="181"/>
      <c r="B226" s="56"/>
      <c r="C226" s="56"/>
      <c r="D226" s="56"/>
      <c r="E226" s="56"/>
      <c r="F226" s="129"/>
      <c r="G226" s="182"/>
      <c r="H226" s="56"/>
      <c r="I226" s="56"/>
      <c r="J226" s="136"/>
      <c r="K226" s="136"/>
      <c r="L226" s="136"/>
      <c r="M226" s="183"/>
      <c r="N226" s="136"/>
      <c r="O226" s="56"/>
      <c r="P226" s="56"/>
      <c r="Q226" s="56"/>
      <c r="R226" s="56"/>
      <c r="S226" s="56"/>
      <c r="T226" s="56"/>
      <c r="U226" s="56"/>
      <c r="V226" s="56"/>
      <c r="W226" s="56"/>
      <c r="X226" s="56"/>
      <c r="Y226" s="56"/>
      <c r="Z226" s="56"/>
    </row>
    <row r="227" spans="1:26" ht="15.75" customHeight="1">
      <c r="A227" s="181"/>
      <c r="B227" s="56"/>
      <c r="C227" s="56"/>
      <c r="D227" s="56"/>
      <c r="E227" s="56"/>
      <c r="F227" s="129"/>
      <c r="G227" s="182"/>
      <c r="H227" s="56"/>
      <c r="I227" s="56"/>
      <c r="J227" s="136"/>
      <c r="K227" s="136"/>
      <c r="L227" s="136"/>
      <c r="M227" s="183"/>
      <c r="N227" s="136"/>
      <c r="O227" s="56"/>
      <c r="P227" s="56"/>
      <c r="Q227" s="56"/>
      <c r="R227" s="56"/>
      <c r="S227" s="56"/>
      <c r="T227" s="56"/>
      <c r="U227" s="56"/>
      <c r="V227" s="56"/>
      <c r="W227" s="56"/>
      <c r="X227" s="56"/>
      <c r="Y227" s="56"/>
      <c r="Z227" s="56"/>
    </row>
    <row r="228" spans="1:26" ht="15.75" customHeight="1">
      <c r="A228" s="181"/>
      <c r="B228" s="56"/>
      <c r="C228" s="56"/>
      <c r="D228" s="56"/>
      <c r="E228" s="56"/>
      <c r="F228" s="129"/>
      <c r="G228" s="182"/>
      <c r="H228" s="56"/>
      <c r="I228" s="56"/>
      <c r="J228" s="136"/>
      <c r="K228" s="136"/>
      <c r="L228" s="136"/>
      <c r="M228" s="183"/>
      <c r="N228" s="136"/>
      <c r="O228" s="56"/>
      <c r="P228" s="56"/>
      <c r="Q228" s="56"/>
      <c r="R228" s="56"/>
      <c r="S228" s="56"/>
      <c r="T228" s="56"/>
      <c r="U228" s="56"/>
      <c r="V228" s="56"/>
      <c r="W228" s="56"/>
      <c r="X228" s="56"/>
      <c r="Y228" s="56"/>
      <c r="Z228" s="56"/>
    </row>
    <row r="229" spans="1:26" ht="15.75" customHeight="1">
      <c r="A229" s="181"/>
      <c r="B229" s="56"/>
      <c r="C229" s="56"/>
      <c r="D229" s="56"/>
      <c r="E229" s="56"/>
      <c r="F229" s="129"/>
      <c r="G229" s="182"/>
      <c r="H229" s="56"/>
      <c r="I229" s="56"/>
      <c r="J229" s="136"/>
      <c r="K229" s="136"/>
      <c r="L229" s="136"/>
      <c r="M229" s="183"/>
      <c r="N229" s="136"/>
      <c r="O229" s="56"/>
      <c r="P229" s="56"/>
      <c r="Q229" s="56"/>
      <c r="R229" s="56"/>
      <c r="S229" s="56"/>
      <c r="T229" s="56"/>
      <c r="U229" s="56"/>
      <c r="V229" s="56"/>
      <c r="W229" s="56"/>
      <c r="X229" s="56"/>
      <c r="Y229" s="56"/>
      <c r="Z229" s="56"/>
    </row>
    <row r="230" spans="1:26" ht="15.75" customHeight="1">
      <c r="A230" s="181"/>
      <c r="B230" s="56"/>
      <c r="C230" s="56"/>
      <c r="D230" s="56"/>
      <c r="E230" s="56"/>
      <c r="F230" s="129"/>
      <c r="G230" s="182"/>
      <c r="H230" s="56"/>
      <c r="I230" s="56"/>
      <c r="J230" s="136"/>
      <c r="K230" s="136"/>
      <c r="L230" s="136"/>
      <c r="M230" s="183"/>
      <c r="N230" s="136"/>
      <c r="O230" s="56"/>
      <c r="P230" s="56"/>
      <c r="Q230" s="56"/>
      <c r="R230" s="56"/>
      <c r="S230" s="56"/>
      <c r="T230" s="56"/>
      <c r="U230" s="56"/>
      <c r="V230" s="56"/>
      <c r="W230" s="56"/>
      <c r="X230" s="56"/>
      <c r="Y230" s="56"/>
      <c r="Z230" s="56"/>
    </row>
    <row r="231" spans="1:26" ht="15.75" customHeight="1">
      <c r="A231" s="181"/>
      <c r="B231" s="56"/>
      <c r="C231" s="56"/>
      <c r="D231" s="56"/>
      <c r="E231" s="56"/>
      <c r="F231" s="129"/>
      <c r="G231" s="182"/>
      <c r="H231" s="56"/>
      <c r="I231" s="56"/>
      <c r="J231" s="136"/>
      <c r="K231" s="136"/>
      <c r="L231" s="136"/>
      <c r="M231" s="183"/>
      <c r="N231" s="136"/>
      <c r="O231" s="56"/>
      <c r="P231" s="56"/>
      <c r="Q231" s="56"/>
      <c r="R231" s="56"/>
      <c r="S231" s="56"/>
      <c r="T231" s="56"/>
      <c r="U231" s="56"/>
      <c r="V231" s="56"/>
      <c r="W231" s="56"/>
      <c r="X231" s="56"/>
      <c r="Y231" s="56"/>
      <c r="Z231" s="56"/>
    </row>
    <row r="232" spans="1:26" ht="15.75" customHeight="1">
      <c r="A232" s="181"/>
      <c r="B232" s="56"/>
      <c r="C232" s="56"/>
      <c r="D232" s="56"/>
      <c r="E232" s="56"/>
      <c r="F232" s="129"/>
      <c r="G232" s="182"/>
      <c r="H232" s="56"/>
      <c r="I232" s="56"/>
      <c r="J232" s="136"/>
      <c r="K232" s="136"/>
      <c r="L232" s="136"/>
      <c r="M232" s="183"/>
      <c r="N232" s="136"/>
      <c r="O232" s="56"/>
      <c r="P232" s="56"/>
      <c r="Q232" s="56"/>
      <c r="R232" s="56"/>
      <c r="S232" s="56"/>
      <c r="T232" s="56"/>
      <c r="U232" s="56"/>
      <c r="V232" s="56"/>
      <c r="W232" s="56"/>
      <c r="X232" s="56"/>
      <c r="Y232" s="56"/>
      <c r="Z232" s="56"/>
    </row>
    <row r="233" spans="1:26" ht="15.75" customHeight="1">
      <c r="A233" s="181"/>
      <c r="B233" s="56"/>
      <c r="C233" s="56"/>
      <c r="D233" s="56"/>
      <c r="E233" s="56"/>
      <c r="F233" s="129"/>
      <c r="G233" s="182"/>
      <c r="H233" s="56"/>
      <c r="I233" s="56"/>
      <c r="J233" s="136"/>
      <c r="K233" s="136"/>
      <c r="L233" s="136"/>
      <c r="M233" s="183"/>
      <c r="N233" s="136"/>
      <c r="O233" s="56"/>
      <c r="P233" s="56"/>
      <c r="Q233" s="56"/>
      <c r="R233" s="56"/>
      <c r="S233" s="56"/>
      <c r="T233" s="56"/>
      <c r="U233" s="56"/>
      <c r="V233" s="56"/>
      <c r="W233" s="56"/>
      <c r="X233" s="56"/>
      <c r="Y233" s="56"/>
      <c r="Z233" s="56"/>
    </row>
    <row r="234" spans="1:26" ht="15.75" customHeight="1">
      <c r="A234" s="181"/>
      <c r="B234" s="56"/>
      <c r="C234" s="56"/>
      <c r="D234" s="56"/>
      <c r="E234" s="56"/>
      <c r="F234" s="129"/>
      <c r="G234" s="182"/>
      <c r="H234" s="56"/>
      <c r="I234" s="56"/>
      <c r="J234" s="136"/>
      <c r="K234" s="136"/>
      <c r="L234" s="136"/>
      <c r="M234" s="183"/>
      <c r="N234" s="136"/>
      <c r="O234" s="56"/>
      <c r="P234" s="56"/>
      <c r="Q234" s="56"/>
      <c r="R234" s="56"/>
      <c r="S234" s="56"/>
      <c r="T234" s="56"/>
      <c r="U234" s="56"/>
      <c r="V234" s="56"/>
      <c r="W234" s="56"/>
      <c r="X234" s="56"/>
      <c r="Y234" s="56"/>
      <c r="Z234" s="56"/>
    </row>
    <row r="235" spans="1:26" ht="15.75" customHeight="1">
      <c r="A235" s="181"/>
      <c r="B235" s="56"/>
      <c r="C235" s="56"/>
      <c r="D235" s="56"/>
      <c r="E235" s="56"/>
      <c r="F235" s="129"/>
      <c r="G235" s="182"/>
      <c r="H235" s="56"/>
      <c r="I235" s="56"/>
      <c r="J235" s="136"/>
      <c r="K235" s="136"/>
      <c r="L235" s="136"/>
      <c r="M235" s="183"/>
      <c r="N235" s="136"/>
      <c r="O235" s="56"/>
      <c r="P235" s="56"/>
      <c r="Q235" s="56"/>
      <c r="R235" s="56"/>
      <c r="S235" s="56"/>
      <c r="T235" s="56"/>
      <c r="U235" s="56"/>
      <c r="V235" s="56"/>
      <c r="W235" s="56"/>
      <c r="X235" s="56"/>
      <c r="Y235" s="56"/>
      <c r="Z235" s="56"/>
    </row>
    <row r="236" spans="1:26" ht="15.75" customHeight="1">
      <c r="A236" s="181"/>
      <c r="B236" s="56"/>
      <c r="C236" s="56"/>
      <c r="D236" s="56"/>
      <c r="E236" s="56"/>
      <c r="F236" s="129"/>
      <c r="G236" s="182"/>
      <c r="H236" s="56"/>
      <c r="I236" s="56"/>
      <c r="J236" s="136"/>
      <c r="K236" s="136"/>
      <c r="L236" s="136"/>
      <c r="M236" s="183"/>
      <c r="N236" s="136"/>
      <c r="O236" s="56"/>
      <c r="P236" s="56"/>
      <c r="Q236" s="56"/>
      <c r="R236" s="56"/>
      <c r="S236" s="56"/>
      <c r="T236" s="56"/>
      <c r="U236" s="56"/>
      <c r="V236" s="56"/>
      <c r="W236" s="56"/>
      <c r="X236" s="56"/>
      <c r="Y236" s="56"/>
      <c r="Z236" s="56"/>
    </row>
    <row r="237" spans="1:26" ht="15.75" customHeight="1">
      <c r="A237" s="181"/>
      <c r="B237" s="56"/>
      <c r="C237" s="56"/>
      <c r="D237" s="56"/>
      <c r="E237" s="56"/>
      <c r="F237" s="129"/>
      <c r="G237" s="182"/>
      <c r="H237" s="56"/>
      <c r="I237" s="56"/>
      <c r="J237" s="136"/>
      <c r="K237" s="136"/>
      <c r="L237" s="136"/>
      <c r="M237" s="183"/>
      <c r="N237" s="136"/>
      <c r="O237" s="56"/>
      <c r="P237" s="56"/>
      <c r="Q237" s="56"/>
      <c r="R237" s="56"/>
      <c r="S237" s="56"/>
      <c r="T237" s="56"/>
      <c r="U237" s="56"/>
      <c r="V237" s="56"/>
      <c r="W237" s="56"/>
      <c r="X237" s="56"/>
      <c r="Y237" s="56"/>
      <c r="Z237" s="56"/>
    </row>
    <row r="238" spans="1:26" ht="15.75" customHeight="1">
      <c r="A238" s="181"/>
      <c r="B238" s="56"/>
      <c r="C238" s="56"/>
      <c r="D238" s="56"/>
      <c r="E238" s="56"/>
      <c r="F238" s="129"/>
      <c r="G238" s="182"/>
      <c r="H238" s="56"/>
      <c r="I238" s="56"/>
      <c r="J238" s="136"/>
      <c r="K238" s="136"/>
      <c r="L238" s="136"/>
      <c r="M238" s="183"/>
      <c r="N238" s="136"/>
      <c r="O238" s="56"/>
      <c r="P238" s="56"/>
      <c r="Q238" s="56"/>
      <c r="R238" s="56"/>
      <c r="S238" s="56"/>
      <c r="T238" s="56"/>
      <c r="U238" s="56"/>
      <c r="V238" s="56"/>
      <c r="W238" s="56"/>
      <c r="X238" s="56"/>
      <c r="Y238" s="56"/>
      <c r="Z238" s="56"/>
    </row>
    <row r="239" spans="1:26" ht="15.75" customHeight="1">
      <c r="A239" s="181"/>
      <c r="B239" s="56"/>
      <c r="C239" s="56"/>
      <c r="D239" s="56"/>
      <c r="E239" s="56"/>
      <c r="F239" s="129"/>
      <c r="G239" s="182"/>
      <c r="H239" s="56"/>
      <c r="I239" s="56"/>
      <c r="J239" s="136"/>
      <c r="K239" s="136"/>
      <c r="L239" s="136"/>
      <c r="M239" s="183"/>
      <c r="N239" s="136"/>
      <c r="O239" s="56"/>
      <c r="P239" s="56"/>
      <c r="Q239" s="56"/>
      <c r="R239" s="56"/>
      <c r="S239" s="56"/>
      <c r="T239" s="56"/>
      <c r="U239" s="56"/>
      <c r="V239" s="56"/>
      <c r="W239" s="56"/>
      <c r="X239" s="56"/>
      <c r="Y239" s="56"/>
      <c r="Z239" s="56"/>
    </row>
    <row r="240" spans="1:26" ht="15.75" customHeight="1">
      <c r="A240" s="181"/>
      <c r="B240" s="56"/>
      <c r="C240" s="56"/>
      <c r="D240" s="56"/>
      <c r="E240" s="56"/>
      <c r="F240" s="129"/>
      <c r="G240" s="182"/>
      <c r="H240" s="56"/>
      <c r="I240" s="56"/>
      <c r="J240" s="136"/>
      <c r="K240" s="136"/>
      <c r="L240" s="136"/>
      <c r="M240" s="183"/>
      <c r="N240" s="136"/>
      <c r="O240" s="56"/>
      <c r="P240" s="56"/>
      <c r="Q240" s="56"/>
      <c r="R240" s="56"/>
      <c r="S240" s="56"/>
      <c r="T240" s="56"/>
      <c r="U240" s="56"/>
      <c r="V240" s="56"/>
      <c r="W240" s="56"/>
      <c r="X240" s="56"/>
      <c r="Y240" s="56"/>
      <c r="Z240" s="56"/>
    </row>
    <row r="241" spans="1:26" ht="15.75" customHeight="1">
      <c r="A241" s="181"/>
      <c r="B241" s="56"/>
      <c r="C241" s="56"/>
      <c r="D241" s="56"/>
      <c r="E241" s="56"/>
      <c r="F241" s="129"/>
      <c r="G241" s="182"/>
      <c r="H241" s="56"/>
      <c r="I241" s="56"/>
      <c r="J241" s="136"/>
      <c r="K241" s="136"/>
      <c r="L241" s="136"/>
      <c r="M241" s="183"/>
      <c r="N241" s="136"/>
      <c r="O241" s="56"/>
      <c r="P241" s="56"/>
      <c r="Q241" s="56"/>
      <c r="R241" s="56"/>
      <c r="S241" s="56"/>
      <c r="T241" s="56"/>
      <c r="U241" s="56"/>
      <c r="V241" s="56"/>
      <c r="W241" s="56"/>
      <c r="X241" s="56"/>
      <c r="Y241" s="56"/>
      <c r="Z241" s="56"/>
    </row>
    <row r="242" spans="1:26" ht="15.75" customHeight="1">
      <c r="A242" s="181"/>
      <c r="B242" s="56"/>
      <c r="C242" s="56"/>
      <c r="D242" s="56"/>
      <c r="E242" s="56"/>
      <c r="F242" s="129"/>
      <c r="G242" s="182"/>
      <c r="H242" s="56"/>
      <c r="I242" s="56"/>
      <c r="J242" s="136"/>
      <c r="K242" s="136"/>
      <c r="L242" s="136"/>
      <c r="M242" s="183"/>
      <c r="N242" s="136"/>
      <c r="O242" s="56"/>
      <c r="P242" s="56"/>
      <c r="Q242" s="56"/>
      <c r="R242" s="56"/>
      <c r="S242" s="56"/>
      <c r="T242" s="56"/>
      <c r="U242" s="56"/>
      <c r="V242" s="56"/>
      <c r="W242" s="56"/>
      <c r="X242" s="56"/>
      <c r="Y242" s="56"/>
      <c r="Z242" s="56"/>
    </row>
    <row r="243" spans="1:26" ht="15.75" customHeight="1">
      <c r="A243" s="181"/>
      <c r="B243" s="56"/>
      <c r="C243" s="56"/>
      <c r="D243" s="56"/>
      <c r="E243" s="56"/>
      <c r="F243" s="129"/>
      <c r="G243" s="182"/>
      <c r="H243" s="56"/>
      <c r="I243" s="56"/>
      <c r="J243" s="136"/>
      <c r="K243" s="136"/>
      <c r="L243" s="136"/>
      <c r="M243" s="183"/>
      <c r="N243" s="136"/>
      <c r="O243" s="56"/>
      <c r="P243" s="56"/>
      <c r="Q243" s="56"/>
      <c r="R243" s="56"/>
      <c r="S243" s="56"/>
      <c r="T243" s="56"/>
      <c r="U243" s="56"/>
      <c r="V243" s="56"/>
      <c r="W243" s="56"/>
      <c r="X243" s="56"/>
      <c r="Y243" s="56"/>
      <c r="Z243" s="56"/>
    </row>
    <row r="244" spans="1:26" ht="15.75" customHeight="1">
      <c r="A244" s="181"/>
      <c r="B244" s="56"/>
      <c r="C244" s="56"/>
      <c r="D244" s="56"/>
      <c r="E244" s="56"/>
      <c r="F244" s="129"/>
      <c r="G244" s="182"/>
      <c r="H244" s="56"/>
      <c r="I244" s="56"/>
      <c r="J244" s="136"/>
      <c r="K244" s="136"/>
      <c r="L244" s="136"/>
      <c r="M244" s="183"/>
      <c r="N244" s="136"/>
      <c r="O244" s="56"/>
      <c r="P244" s="56"/>
      <c r="Q244" s="56"/>
      <c r="R244" s="56"/>
      <c r="S244" s="56"/>
      <c r="T244" s="56"/>
      <c r="U244" s="56"/>
      <c r="V244" s="56"/>
      <c r="W244" s="56"/>
      <c r="X244" s="56"/>
      <c r="Y244" s="56"/>
      <c r="Z244" s="56"/>
    </row>
    <row r="245" spans="1:26" ht="15.75" customHeight="1">
      <c r="A245" s="181"/>
      <c r="B245" s="56"/>
      <c r="C245" s="56"/>
      <c r="D245" s="56"/>
      <c r="E245" s="56"/>
      <c r="F245" s="129"/>
      <c r="G245" s="182"/>
      <c r="H245" s="56"/>
      <c r="I245" s="56"/>
      <c r="J245" s="136"/>
      <c r="K245" s="136"/>
      <c r="L245" s="136"/>
      <c r="M245" s="183"/>
      <c r="N245" s="136"/>
      <c r="O245" s="56"/>
      <c r="P245" s="56"/>
      <c r="Q245" s="56"/>
      <c r="R245" s="56"/>
      <c r="S245" s="56"/>
      <c r="T245" s="56"/>
      <c r="U245" s="56"/>
      <c r="V245" s="56"/>
      <c r="W245" s="56"/>
      <c r="X245" s="56"/>
      <c r="Y245" s="56"/>
      <c r="Z245" s="56"/>
    </row>
    <row r="246" spans="1:26" ht="15.75" customHeight="1">
      <c r="A246" s="181"/>
      <c r="B246" s="56"/>
      <c r="C246" s="56"/>
      <c r="D246" s="56"/>
      <c r="E246" s="56"/>
      <c r="F246" s="129"/>
      <c r="G246" s="182"/>
      <c r="H246" s="56"/>
      <c r="I246" s="56"/>
      <c r="J246" s="136"/>
      <c r="K246" s="136"/>
      <c r="L246" s="136"/>
      <c r="M246" s="183"/>
      <c r="N246" s="136"/>
      <c r="O246" s="56"/>
      <c r="P246" s="56"/>
      <c r="Q246" s="56"/>
      <c r="R246" s="56"/>
      <c r="S246" s="56"/>
      <c r="T246" s="56"/>
      <c r="U246" s="56"/>
      <c r="V246" s="56"/>
      <c r="W246" s="56"/>
      <c r="X246" s="56"/>
      <c r="Y246" s="56"/>
      <c r="Z246" s="56"/>
    </row>
    <row r="247" spans="1:26" ht="15.75" customHeight="1">
      <c r="A247" s="181"/>
      <c r="B247" s="56"/>
      <c r="C247" s="56"/>
      <c r="D247" s="56"/>
      <c r="E247" s="56"/>
      <c r="F247" s="129"/>
      <c r="G247" s="182"/>
      <c r="H247" s="56"/>
      <c r="I247" s="56"/>
      <c r="J247" s="136"/>
      <c r="K247" s="136"/>
      <c r="L247" s="136"/>
      <c r="M247" s="183"/>
      <c r="N247" s="136"/>
      <c r="O247" s="56"/>
      <c r="P247" s="56"/>
      <c r="Q247" s="56"/>
      <c r="R247" s="56"/>
      <c r="S247" s="56"/>
      <c r="T247" s="56"/>
      <c r="U247" s="56"/>
      <c r="V247" s="56"/>
      <c r="W247" s="56"/>
      <c r="X247" s="56"/>
      <c r="Y247" s="56"/>
      <c r="Z247" s="56"/>
    </row>
    <row r="248" spans="1:26" ht="15.75" customHeight="1">
      <c r="A248" s="181"/>
      <c r="B248" s="56"/>
      <c r="C248" s="56"/>
      <c r="D248" s="56"/>
      <c r="E248" s="56"/>
      <c r="F248" s="129"/>
      <c r="G248" s="182"/>
      <c r="H248" s="56"/>
      <c r="I248" s="56"/>
      <c r="J248" s="136"/>
      <c r="K248" s="136"/>
      <c r="L248" s="136"/>
      <c r="M248" s="183"/>
      <c r="N248" s="136"/>
      <c r="O248" s="56"/>
      <c r="P248" s="56"/>
      <c r="Q248" s="56"/>
      <c r="R248" s="56"/>
      <c r="S248" s="56"/>
      <c r="T248" s="56"/>
      <c r="U248" s="56"/>
      <c r="V248" s="56"/>
      <c r="W248" s="56"/>
      <c r="X248" s="56"/>
      <c r="Y248" s="56"/>
      <c r="Z248" s="56"/>
    </row>
    <row r="249" spans="1:26" ht="15.75" customHeight="1">
      <c r="A249" s="181"/>
      <c r="B249" s="56"/>
      <c r="C249" s="56"/>
      <c r="D249" s="56"/>
      <c r="E249" s="56"/>
      <c r="F249" s="129"/>
      <c r="G249" s="182"/>
      <c r="H249" s="56"/>
      <c r="I249" s="56"/>
      <c r="J249" s="136"/>
      <c r="K249" s="136"/>
      <c r="L249" s="136"/>
      <c r="M249" s="183"/>
      <c r="N249" s="136"/>
      <c r="O249" s="56"/>
      <c r="P249" s="56"/>
      <c r="Q249" s="56"/>
      <c r="R249" s="56"/>
      <c r="S249" s="56"/>
      <c r="T249" s="56"/>
      <c r="U249" s="56"/>
      <c r="V249" s="56"/>
      <c r="W249" s="56"/>
      <c r="X249" s="56"/>
      <c r="Y249" s="56"/>
      <c r="Z249" s="56"/>
    </row>
    <row r="250" spans="1:26" ht="15.75" customHeight="1">
      <c r="A250" s="181"/>
      <c r="B250" s="56"/>
      <c r="C250" s="56"/>
      <c r="D250" s="56"/>
      <c r="E250" s="56"/>
      <c r="F250" s="129"/>
      <c r="G250" s="182"/>
      <c r="H250" s="56"/>
      <c r="I250" s="56"/>
      <c r="J250" s="136"/>
      <c r="K250" s="136"/>
      <c r="L250" s="136"/>
      <c r="M250" s="183"/>
      <c r="N250" s="136"/>
      <c r="O250" s="56"/>
      <c r="P250" s="56"/>
      <c r="Q250" s="56"/>
      <c r="R250" s="56"/>
      <c r="S250" s="56"/>
      <c r="T250" s="56"/>
      <c r="U250" s="56"/>
      <c r="V250" s="56"/>
      <c r="W250" s="56"/>
      <c r="X250" s="56"/>
      <c r="Y250" s="56"/>
      <c r="Z250" s="56"/>
    </row>
    <row r="251" spans="1:26" ht="15.75" customHeight="1">
      <c r="A251" s="181"/>
      <c r="B251" s="56"/>
      <c r="C251" s="56"/>
      <c r="D251" s="56"/>
      <c r="E251" s="56"/>
      <c r="F251" s="129"/>
      <c r="G251" s="182"/>
      <c r="H251" s="56"/>
      <c r="I251" s="56"/>
      <c r="J251" s="136"/>
      <c r="K251" s="136"/>
      <c r="L251" s="136"/>
      <c r="M251" s="183"/>
      <c r="N251" s="136"/>
      <c r="O251" s="56"/>
      <c r="P251" s="56"/>
      <c r="Q251" s="56"/>
      <c r="R251" s="56"/>
      <c r="S251" s="56"/>
      <c r="T251" s="56"/>
      <c r="U251" s="56"/>
      <c r="V251" s="56"/>
      <c r="W251" s="56"/>
      <c r="X251" s="56"/>
      <c r="Y251" s="56"/>
      <c r="Z251" s="56"/>
    </row>
    <row r="252" spans="1:26" ht="15.75" customHeight="1">
      <c r="A252" s="181"/>
      <c r="B252" s="56"/>
      <c r="C252" s="56"/>
      <c r="D252" s="56"/>
      <c r="E252" s="56"/>
      <c r="F252" s="129"/>
      <c r="G252" s="182"/>
      <c r="H252" s="56"/>
      <c r="I252" s="56"/>
      <c r="J252" s="136"/>
      <c r="K252" s="136"/>
      <c r="L252" s="136"/>
      <c r="M252" s="183"/>
      <c r="N252" s="136"/>
      <c r="O252" s="56"/>
      <c r="P252" s="56"/>
      <c r="Q252" s="56"/>
      <c r="R252" s="56"/>
      <c r="S252" s="56"/>
      <c r="T252" s="56"/>
      <c r="U252" s="56"/>
      <c r="V252" s="56"/>
      <c r="W252" s="56"/>
      <c r="X252" s="56"/>
      <c r="Y252" s="56"/>
      <c r="Z252" s="56"/>
    </row>
    <row r="253" spans="1:26" ht="15.75" customHeight="1">
      <c r="A253" s="181"/>
      <c r="B253" s="56"/>
      <c r="C253" s="56"/>
      <c r="D253" s="56"/>
      <c r="E253" s="56"/>
      <c r="F253" s="129"/>
      <c r="G253" s="182"/>
      <c r="H253" s="56"/>
      <c r="I253" s="56"/>
      <c r="J253" s="136"/>
      <c r="K253" s="136"/>
      <c r="L253" s="136"/>
      <c r="M253" s="183"/>
      <c r="N253" s="136"/>
      <c r="O253" s="56"/>
      <c r="P253" s="56"/>
      <c r="Q253" s="56"/>
      <c r="R253" s="56"/>
      <c r="S253" s="56"/>
      <c r="T253" s="56"/>
      <c r="U253" s="56"/>
      <c r="V253" s="56"/>
      <c r="W253" s="56"/>
      <c r="X253" s="56"/>
      <c r="Y253" s="56"/>
      <c r="Z253" s="56"/>
    </row>
    <row r="254" spans="1:26" ht="15.75" customHeight="1">
      <c r="A254" s="181"/>
      <c r="B254" s="56"/>
      <c r="C254" s="56"/>
      <c r="D254" s="56"/>
      <c r="E254" s="56"/>
      <c r="F254" s="129"/>
      <c r="G254" s="182"/>
      <c r="H254" s="56"/>
      <c r="I254" s="56"/>
      <c r="J254" s="136"/>
      <c r="K254" s="136"/>
      <c r="L254" s="136"/>
      <c r="M254" s="183"/>
      <c r="N254" s="136"/>
      <c r="O254" s="56"/>
      <c r="P254" s="56"/>
      <c r="Q254" s="56"/>
      <c r="R254" s="56"/>
      <c r="S254" s="56"/>
      <c r="T254" s="56"/>
      <c r="U254" s="56"/>
      <c r="V254" s="56"/>
      <c r="W254" s="56"/>
      <c r="X254" s="56"/>
      <c r="Y254" s="56"/>
      <c r="Z254" s="56"/>
    </row>
    <row r="255" spans="1:26" ht="15.75" customHeight="1">
      <c r="A255" s="181"/>
      <c r="B255" s="56"/>
      <c r="C255" s="56"/>
      <c r="D255" s="56"/>
      <c r="E255" s="56"/>
      <c r="F255" s="129"/>
      <c r="G255" s="182"/>
      <c r="H255" s="56"/>
      <c r="I255" s="56"/>
      <c r="J255" s="136"/>
      <c r="K255" s="136"/>
      <c r="L255" s="136"/>
      <c r="M255" s="183"/>
      <c r="N255" s="136"/>
      <c r="O255" s="56"/>
      <c r="P255" s="56"/>
      <c r="Q255" s="56"/>
      <c r="R255" s="56"/>
      <c r="S255" s="56"/>
      <c r="T255" s="56"/>
      <c r="U255" s="56"/>
      <c r="V255" s="56"/>
      <c r="W255" s="56"/>
      <c r="X255" s="56"/>
      <c r="Y255" s="56"/>
      <c r="Z255" s="56"/>
    </row>
    <row r="256" spans="1:26" ht="15.75" customHeight="1">
      <c r="A256" s="181"/>
      <c r="B256" s="56"/>
      <c r="C256" s="56"/>
      <c r="D256" s="56"/>
      <c r="E256" s="56"/>
      <c r="F256" s="129"/>
      <c r="G256" s="182"/>
      <c r="H256" s="56"/>
      <c r="I256" s="56"/>
      <c r="J256" s="136"/>
      <c r="K256" s="136"/>
      <c r="L256" s="136"/>
      <c r="M256" s="183"/>
      <c r="N256" s="136"/>
      <c r="O256" s="56"/>
      <c r="P256" s="56"/>
      <c r="Q256" s="56"/>
      <c r="R256" s="56"/>
      <c r="S256" s="56"/>
      <c r="T256" s="56"/>
      <c r="U256" s="56"/>
      <c r="V256" s="56"/>
      <c r="W256" s="56"/>
      <c r="X256" s="56"/>
      <c r="Y256" s="56"/>
      <c r="Z256" s="56"/>
    </row>
    <row r="257" spans="1:26" ht="15.75" customHeight="1">
      <c r="A257" s="181"/>
      <c r="B257" s="56"/>
      <c r="C257" s="56"/>
      <c r="D257" s="56"/>
      <c r="E257" s="56"/>
      <c r="F257" s="129"/>
      <c r="G257" s="182"/>
      <c r="H257" s="56"/>
      <c r="I257" s="56"/>
      <c r="J257" s="136"/>
      <c r="K257" s="136"/>
      <c r="L257" s="136"/>
      <c r="M257" s="183"/>
      <c r="N257" s="136"/>
      <c r="O257" s="56"/>
      <c r="P257" s="56"/>
      <c r="Q257" s="56"/>
      <c r="R257" s="56"/>
      <c r="S257" s="56"/>
      <c r="T257" s="56"/>
      <c r="U257" s="56"/>
      <c r="V257" s="56"/>
      <c r="W257" s="56"/>
      <c r="X257" s="56"/>
      <c r="Y257" s="56"/>
      <c r="Z257" s="56"/>
    </row>
    <row r="258" spans="1:26" ht="15.75" customHeight="1">
      <c r="A258" s="181"/>
      <c r="B258" s="56"/>
      <c r="C258" s="56"/>
      <c r="D258" s="56"/>
      <c r="E258" s="56"/>
      <c r="F258" s="129"/>
      <c r="G258" s="182"/>
      <c r="H258" s="56"/>
      <c r="I258" s="56"/>
      <c r="J258" s="136"/>
      <c r="K258" s="136"/>
      <c r="L258" s="136"/>
      <c r="M258" s="183"/>
      <c r="N258" s="136"/>
      <c r="O258" s="56"/>
      <c r="P258" s="56"/>
      <c r="Q258" s="56"/>
      <c r="R258" s="56"/>
      <c r="S258" s="56"/>
      <c r="T258" s="56"/>
      <c r="U258" s="56"/>
      <c r="V258" s="56"/>
      <c r="W258" s="56"/>
      <c r="X258" s="56"/>
      <c r="Y258" s="56"/>
      <c r="Z258" s="56"/>
    </row>
    <row r="259" spans="1:26" ht="15.75" customHeight="1">
      <c r="A259" s="181"/>
      <c r="B259" s="56"/>
      <c r="C259" s="56"/>
      <c r="D259" s="56"/>
      <c r="E259" s="56"/>
      <c r="F259" s="129"/>
      <c r="G259" s="182"/>
      <c r="H259" s="56"/>
      <c r="I259" s="56"/>
      <c r="J259" s="136"/>
      <c r="K259" s="136"/>
      <c r="L259" s="136"/>
      <c r="M259" s="183"/>
      <c r="N259" s="136"/>
      <c r="O259" s="56"/>
      <c r="P259" s="56"/>
      <c r="Q259" s="56"/>
      <c r="R259" s="56"/>
      <c r="S259" s="56"/>
      <c r="T259" s="56"/>
      <c r="U259" s="56"/>
      <c r="V259" s="56"/>
      <c r="W259" s="56"/>
      <c r="X259" s="56"/>
      <c r="Y259" s="56"/>
      <c r="Z259" s="56"/>
    </row>
    <row r="260" spans="1:26" ht="15.75" customHeight="1">
      <c r="A260" s="181"/>
      <c r="B260" s="56"/>
      <c r="C260" s="56"/>
      <c r="D260" s="56"/>
      <c r="E260" s="56"/>
      <c r="F260" s="129"/>
      <c r="G260" s="182"/>
      <c r="H260" s="56"/>
      <c r="I260" s="56"/>
      <c r="J260" s="136"/>
      <c r="K260" s="136"/>
      <c r="L260" s="136"/>
      <c r="M260" s="183"/>
      <c r="N260" s="136"/>
      <c r="O260" s="56"/>
      <c r="P260" s="56"/>
      <c r="Q260" s="56"/>
      <c r="R260" s="56"/>
      <c r="S260" s="56"/>
      <c r="T260" s="56"/>
      <c r="U260" s="56"/>
      <c r="V260" s="56"/>
      <c r="W260" s="56"/>
      <c r="X260" s="56"/>
      <c r="Y260" s="56"/>
      <c r="Z260" s="56"/>
    </row>
    <row r="261" spans="1:26" ht="15.75" customHeight="1">
      <c r="A261" s="181"/>
      <c r="B261" s="56"/>
      <c r="C261" s="56"/>
      <c r="D261" s="56"/>
      <c r="E261" s="56"/>
      <c r="F261" s="129"/>
      <c r="G261" s="182"/>
      <c r="H261" s="56"/>
      <c r="I261" s="56"/>
      <c r="J261" s="136"/>
      <c r="K261" s="136"/>
      <c r="L261" s="136"/>
      <c r="M261" s="183"/>
      <c r="N261" s="136"/>
      <c r="O261" s="56"/>
      <c r="P261" s="56"/>
      <c r="Q261" s="56"/>
      <c r="R261" s="56"/>
      <c r="S261" s="56"/>
      <c r="T261" s="56"/>
      <c r="U261" s="56"/>
      <c r="V261" s="56"/>
      <c r="W261" s="56"/>
      <c r="X261" s="56"/>
      <c r="Y261" s="56"/>
      <c r="Z261" s="56"/>
    </row>
    <row r="262" spans="1:26" ht="15.75" customHeight="1">
      <c r="A262" s="181"/>
      <c r="B262" s="56"/>
      <c r="C262" s="56"/>
      <c r="D262" s="56"/>
      <c r="E262" s="56"/>
      <c r="F262" s="129"/>
      <c r="G262" s="182"/>
      <c r="H262" s="56"/>
      <c r="I262" s="56"/>
      <c r="J262" s="136"/>
      <c r="K262" s="136"/>
      <c r="L262" s="136"/>
      <c r="M262" s="183"/>
      <c r="N262" s="136"/>
      <c r="O262" s="56"/>
      <c r="P262" s="56"/>
      <c r="Q262" s="56"/>
      <c r="R262" s="56"/>
      <c r="S262" s="56"/>
      <c r="T262" s="56"/>
      <c r="U262" s="56"/>
      <c r="V262" s="56"/>
      <c r="W262" s="56"/>
      <c r="X262" s="56"/>
      <c r="Y262" s="56"/>
      <c r="Z262" s="56"/>
    </row>
    <row r="263" spans="1:26" ht="15.75" customHeight="1">
      <c r="A263" s="181"/>
      <c r="B263" s="56"/>
      <c r="C263" s="56"/>
      <c r="D263" s="56"/>
      <c r="E263" s="56"/>
      <c r="F263" s="129"/>
      <c r="G263" s="182"/>
      <c r="H263" s="56"/>
      <c r="I263" s="56"/>
      <c r="J263" s="136"/>
      <c r="K263" s="136"/>
      <c r="L263" s="136"/>
      <c r="M263" s="183"/>
      <c r="N263" s="136"/>
      <c r="O263" s="56"/>
      <c r="P263" s="56"/>
      <c r="Q263" s="56"/>
      <c r="R263" s="56"/>
      <c r="S263" s="56"/>
      <c r="T263" s="56"/>
      <c r="U263" s="56"/>
      <c r="V263" s="56"/>
      <c r="W263" s="56"/>
      <c r="X263" s="56"/>
      <c r="Y263" s="56"/>
      <c r="Z263" s="56"/>
    </row>
    <row r="264" spans="1:26" ht="15.75" customHeight="1">
      <c r="A264" s="181"/>
      <c r="B264" s="56"/>
      <c r="C264" s="56"/>
      <c r="D264" s="56"/>
      <c r="E264" s="56"/>
      <c r="F264" s="129"/>
      <c r="G264" s="182"/>
      <c r="H264" s="56"/>
      <c r="I264" s="56"/>
      <c r="J264" s="136"/>
      <c r="K264" s="136"/>
      <c r="L264" s="136"/>
      <c r="M264" s="183"/>
      <c r="N264" s="136"/>
      <c r="O264" s="56"/>
      <c r="P264" s="56"/>
      <c r="Q264" s="56"/>
      <c r="R264" s="56"/>
      <c r="S264" s="56"/>
      <c r="T264" s="56"/>
      <c r="U264" s="56"/>
      <c r="V264" s="56"/>
      <c r="W264" s="56"/>
      <c r="X264" s="56"/>
      <c r="Y264" s="56"/>
      <c r="Z264" s="56"/>
    </row>
    <row r="265" spans="1:26" ht="15.75" customHeight="1">
      <c r="A265" s="181"/>
      <c r="B265" s="56"/>
      <c r="C265" s="56"/>
      <c r="D265" s="56"/>
      <c r="E265" s="56"/>
      <c r="F265" s="129"/>
      <c r="G265" s="182"/>
      <c r="H265" s="56"/>
      <c r="I265" s="56"/>
      <c r="J265" s="136"/>
      <c r="K265" s="136"/>
      <c r="L265" s="136"/>
      <c r="M265" s="183"/>
      <c r="N265" s="136"/>
      <c r="O265" s="56"/>
      <c r="P265" s="56"/>
      <c r="Q265" s="56"/>
      <c r="R265" s="56"/>
      <c r="S265" s="56"/>
      <c r="T265" s="56"/>
      <c r="U265" s="56"/>
      <c r="V265" s="56"/>
      <c r="W265" s="56"/>
      <c r="X265" s="56"/>
      <c r="Y265" s="56"/>
      <c r="Z265" s="56"/>
    </row>
    <row r="266" spans="1:26" ht="15.75" customHeight="1">
      <c r="A266" s="181"/>
      <c r="B266" s="56"/>
      <c r="C266" s="56"/>
      <c r="D266" s="56"/>
      <c r="E266" s="56"/>
      <c r="F266" s="129"/>
      <c r="G266" s="182"/>
      <c r="H266" s="56"/>
      <c r="I266" s="56"/>
      <c r="J266" s="136"/>
      <c r="K266" s="136"/>
      <c r="L266" s="136"/>
      <c r="M266" s="183"/>
      <c r="N266" s="136"/>
      <c r="O266" s="56"/>
      <c r="P266" s="56"/>
      <c r="Q266" s="56"/>
      <c r="R266" s="56"/>
      <c r="S266" s="56"/>
      <c r="T266" s="56"/>
      <c r="U266" s="56"/>
      <c r="V266" s="56"/>
      <c r="W266" s="56"/>
      <c r="X266" s="56"/>
      <c r="Y266" s="56"/>
      <c r="Z266" s="56"/>
    </row>
    <row r="267" spans="1:26" ht="15.75" customHeight="1">
      <c r="A267" s="181"/>
      <c r="B267" s="56"/>
      <c r="C267" s="56"/>
      <c r="D267" s="56"/>
      <c r="E267" s="56"/>
      <c r="F267" s="129"/>
      <c r="G267" s="182"/>
      <c r="H267" s="56"/>
      <c r="I267" s="56"/>
      <c r="J267" s="136"/>
      <c r="K267" s="136"/>
      <c r="L267" s="136"/>
      <c r="M267" s="183"/>
      <c r="N267" s="136"/>
      <c r="O267" s="56"/>
      <c r="P267" s="56"/>
      <c r="Q267" s="56"/>
      <c r="R267" s="56"/>
      <c r="S267" s="56"/>
      <c r="T267" s="56"/>
      <c r="U267" s="56"/>
      <c r="V267" s="56"/>
      <c r="W267" s="56"/>
      <c r="X267" s="56"/>
      <c r="Y267" s="56"/>
      <c r="Z267" s="56"/>
    </row>
    <row r="268" spans="1:26" ht="15.75" customHeight="1">
      <c r="A268" s="181"/>
      <c r="B268" s="56"/>
      <c r="C268" s="56"/>
      <c r="D268" s="56"/>
      <c r="E268" s="56"/>
      <c r="F268" s="129"/>
      <c r="G268" s="182"/>
      <c r="H268" s="56"/>
      <c r="I268" s="56"/>
      <c r="J268" s="136"/>
      <c r="K268" s="136"/>
      <c r="L268" s="136"/>
      <c r="M268" s="183"/>
      <c r="N268" s="136"/>
      <c r="O268" s="56"/>
      <c r="P268" s="56"/>
      <c r="Q268" s="56"/>
      <c r="R268" s="56"/>
      <c r="S268" s="56"/>
      <c r="T268" s="56"/>
      <c r="U268" s="56"/>
      <c r="V268" s="56"/>
      <c r="W268" s="56"/>
      <c r="X268" s="56"/>
      <c r="Y268" s="56"/>
      <c r="Z268" s="56"/>
    </row>
    <row r="269" spans="1:26" ht="15.75" customHeight="1">
      <c r="A269" s="181"/>
      <c r="B269" s="56"/>
      <c r="C269" s="56"/>
      <c r="D269" s="56"/>
      <c r="E269" s="56"/>
      <c r="F269" s="129"/>
      <c r="G269" s="182"/>
      <c r="H269" s="56"/>
      <c r="I269" s="56"/>
      <c r="J269" s="136"/>
      <c r="K269" s="136"/>
      <c r="L269" s="136"/>
      <c r="M269" s="183"/>
      <c r="N269" s="136"/>
      <c r="O269" s="56"/>
      <c r="P269" s="56"/>
      <c r="Q269" s="56"/>
      <c r="R269" s="56"/>
      <c r="S269" s="56"/>
      <c r="T269" s="56"/>
      <c r="U269" s="56"/>
      <c r="V269" s="56"/>
      <c r="W269" s="56"/>
      <c r="X269" s="56"/>
      <c r="Y269" s="56"/>
      <c r="Z269" s="56"/>
    </row>
    <row r="270" spans="1:26" ht="15.75" customHeight="1">
      <c r="A270" s="181"/>
      <c r="B270" s="56"/>
      <c r="C270" s="56"/>
      <c r="D270" s="56"/>
      <c r="E270" s="56"/>
      <c r="F270" s="129"/>
      <c r="G270" s="182"/>
      <c r="H270" s="56"/>
      <c r="I270" s="56"/>
      <c r="J270" s="136"/>
      <c r="K270" s="136"/>
      <c r="L270" s="136"/>
      <c r="M270" s="183"/>
      <c r="N270" s="136"/>
      <c r="O270" s="56"/>
      <c r="P270" s="56"/>
      <c r="Q270" s="56"/>
      <c r="R270" s="56"/>
      <c r="S270" s="56"/>
      <c r="T270" s="56"/>
      <c r="U270" s="56"/>
      <c r="V270" s="56"/>
      <c r="W270" s="56"/>
      <c r="X270" s="56"/>
      <c r="Y270" s="56"/>
      <c r="Z270" s="56"/>
    </row>
    <row r="271" spans="1:26" ht="15.75" customHeight="1">
      <c r="A271" s="181"/>
      <c r="B271" s="56"/>
      <c r="C271" s="56"/>
      <c r="D271" s="56"/>
      <c r="E271" s="56"/>
      <c r="F271" s="129"/>
      <c r="G271" s="182"/>
      <c r="H271" s="56"/>
      <c r="I271" s="56"/>
      <c r="J271" s="136"/>
      <c r="K271" s="136"/>
      <c r="L271" s="136"/>
      <c r="M271" s="183"/>
      <c r="N271" s="136"/>
      <c r="O271" s="56"/>
      <c r="P271" s="56"/>
      <c r="Q271" s="56"/>
      <c r="R271" s="56"/>
      <c r="S271" s="56"/>
      <c r="T271" s="56"/>
      <c r="U271" s="56"/>
      <c r="V271" s="56"/>
      <c r="W271" s="56"/>
      <c r="X271" s="56"/>
      <c r="Y271" s="56"/>
      <c r="Z271" s="56"/>
    </row>
    <row r="272" spans="1:26" ht="15.75" customHeight="1">
      <c r="A272" s="181"/>
      <c r="B272" s="56"/>
      <c r="C272" s="56"/>
      <c r="D272" s="56"/>
      <c r="E272" s="56"/>
      <c r="F272" s="129"/>
      <c r="G272" s="182"/>
      <c r="H272" s="56"/>
      <c r="I272" s="56"/>
      <c r="J272" s="136"/>
      <c r="K272" s="136"/>
      <c r="L272" s="136"/>
      <c r="M272" s="183"/>
      <c r="N272" s="136"/>
      <c r="O272" s="56"/>
      <c r="P272" s="56"/>
      <c r="Q272" s="56"/>
      <c r="R272" s="56"/>
      <c r="S272" s="56"/>
      <c r="T272" s="56"/>
      <c r="U272" s="56"/>
      <c r="V272" s="56"/>
      <c r="W272" s="56"/>
      <c r="X272" s="56"/>
      <c r="Y272" s="56"/>
      <c r="Z272" s="56"/>
    </row>
    <row r="273" spans="1:26" ht="15.75" customHeight="1">
      <c r="A273" s="181"/>
      <c r="B273" s="56"/>
      <c r="C273" s="56"/>
      <c r="D273" s="56"/>
      <c r="E273" s="56"/>
      <c r="F273" s="129"/>
      <c r="G273" s="182"/>
      <c r="H273" s="56"/>
      <c r="I273" s="56"/>
      <c r="J273" s="136"/>
      <c r="K273" s="136"/>
      <c r="L273" s="136"/>
      <c r="M273" s="183"/>
      <c r="N273" s="136"/>
      <c r="O273" s="56"/>
      <c r="P273" s="56"/>
      <c r="Q273" s="56"/>
      <c r="R273" s="56"/>
      <c r="S273" s="56"/>
      <c r="T273" s="56"/>
      <c r="U273" s="56"/>
      <c r="V273" s="56"/>
      <c r="W273" s="56"/>
      <c r="X273" s="56"/>
      <c r="Y273" s="56"/>
      <c r="Z273" s="56"/>
    </row>
    <row r="274" spans="1:26" ht="15.75" customHeight="1">
      <c r="A274" s="181"/>
      <c r="B274" s="56"/>
      <c r="C274" s="56"/>
      <c r="D274" s="56"/>
      <c r="E274" s="56"/>
      <c r="F274" s="129"/>
      <c r="G274" s="182"/>
      <c r="H274" s="56"/>
      <c r="I274" s="56"/>
      <c r="J274" s="136"/>
      <c r="K274" s="136"/>
      <c r="L274" s="136"/>
      <c r="M274" s="183"/>
      <c r="N274" s="136"/>
      <c r="O274" s="56"/>
      <c r="P274" s="56"/>
      <c r="Q274" s="56"/>
      <c r="R274" s="56"/>
      <c r="S274" s="56"/>
      <c r="T274" s="56"/>
      <c r="U274" s="56"/>
      <c r="V274" s="56"/>
      <c r="W274" s="56"/>
      <c r="X274" s="56"/>
      <c r="Y274" s="56"/>
      <c r="Z274" s="56"/>
    </row>
    <row r="275" spans="1:26" ht="15.75" customHeight="1">
      <c r="A275" s="181"/>
      <c r="B275" s="56"/>
      <c r="C275" s="56"/>
      <c r="D275" s="56"/>
      <c r="E275" s="56"/>
      <c r="F275" s="129"/>
      <c r="G275" s="182"/>
      <c r="H275" s="56"/>
      <c r="I275" s="56"/>
      <c r="J275" s="136"/>
      <c r="K275" s="136"/>
      <c r="L275" s="136"/>
      <c r="M275" s="183"/>
      <c r="N275" s="136"/>
      <c r="O275" s="56"/>
      <c r="P275" s="56"/>
      <c r="Q275" s="56"/>
      <c r="R275" s="56"/>
      <c r="S275" s="56"/>
      <c r="T275" s="56"/>
      <c r="U275" s="56"/>
      <c r="V275" s="56"/>
      <c r="W275" s="56"/>
      <c r="X275" s="56"/>
      <c r="Y275" s="56"/>
      <c r="Z275" s="56"/>
    </row>
    <row r="276" spans="1:26" ht="15.75" customHeight="1">
      <c r="A276" s="181"/>
      <c r="B276" s="56"/>
      <c r="C276" s="56"/>
      <c r="D276" s="56"/>
      <c r="E276" s="56"/>
      <c r="F276" s="129"/>
      <c r="G276" s="182"/>
      <c r="H276" s="56"/>
      <c r="I276" s="56"/>
      <c r="J276" s="136"/>
      <c r="K276" s="136"/>
      <c r="L276" s="136"/>
      <c r="M276" s="183"/>
      <c r="N276" s="136"/>
      <c r="O276" s="56"/>
      <c r="P276" s="56"/>
      <c r="Q276" s="56"/>
      <c r="R276" s="56"/>
      <c r="S276" s="56"/>
      <c r="T276" s="56"/>
      <c r="U276" s="56"/>
      <c r="V276" s="56"/>
      <c r="W276" s="56"/>
      <c r="X276" s="56"/>
      <c r="Y276" s="56"/>
      <c r="Z276" s="56"/>
    </row>
    <row r="277" spans="1:26" ht="15.75" customHeight="1">
      <c r="A277" s="181"/>
      <c r="B277" s="56"/>
      <c r="C277" s="56"/>
      <c r="D277" s="56"/>
      <c r="E277" s="56"/>
      <c r="F277" s="129"/>
      <c r="G277" s="182"/>
      <c r="H277" s="56"/>
      <c r="I277" s="56"/>
      <c r="J277" s="136"/>
      <c r="K277" s="136"/>
      <c r="L277" s="136"/>
      <c r="M277" s="183"/>
      <c r="N277" s="136"/>
      <c r="O277" s="56"/>
      <c r="P277" s="56"/>
      <c r="Q277" s="56"/>
      <c r="R277" s="56"/>
      <c r="S277" s="56"/>
      <c r="T277" s="56"/>
      <c r="U277" s="56"/>
      <c r="V277" s="56"/>
      <c r="W277" s="56"/>
      <c r="X277" s="56"/>
      <c r="Y277" s="56"/>
      <c r="Z277" s="56"/>
    </row>
    <row r="278" spans="1:26" ht="15.75" customHeight="1">
      <c r="A278" s="181"/>
      <c r="B278" s="56"/>
      <c r="C278" s="56"/>
      <c r="D278" s="56"/>
      <c r="E278" s="56"/>
      <c r="F278" s="129"/>
      <c r="G278" s="182"/>
      <c r="H278" s="56"/>
      <c r="I278" s="56"/>
      <c r="J278" s="136"/>
      <c r="K278" s="136"/>
      <c r="L278" s="136"/>
      <c r="M278" s="183"/>
      <c r="N278" s="136"/>
      <c r="O278" s="56"/>
      <c r="P278" s="56"/>
      <c r="Q278" s="56"/>
      <c r="R278" s="56"/>
      <c r="S278" s="56"/>
      <c r="T278" s="56"/>
      <c r="U278" s="56"/>
      <c r="V278" s="56"/>
      <c r="W278" s="56"/>
      <c r="X278" s="56"/>
      <c r="Y278" s="56"/>
      <c r="Z278" s="56"/>
    </row>
    <row r="279" spans="1:26" ht="15.75" customHeight="1">
      <c r="A279" s="181"/>
      <c r="B279" s="56"/>
      <c r="C279" s="56"/>
      <c r="D279" s="56"/>
      <c r="E279" s="56"/>
      <c r="F279" s="129"/>
      <c r="G279" s="182"/>
      <c r="H279" s="56"/>
      <c r="I279" s="56"/>
      <c r="J279" s="136"/>
      <c r="K279" s="136"/>
      <c r="L279" s="136"/>
      <c r="M279" s="183"/>
      <c r="N279" s="136"/>
      <c r="O279" s="56"/>
      <c r="P279" s="56"/>
      <c r="Q279" s="56"/>
      <c r="R279" s="56"/>
      <c r="S279" s="56"/>
      <c r="T279" s="56"/>
      <c r="U279" s="56"/>
      <c r="V279" s="56"/>
      <c r="W279" s="56"/>
      <c r="X279" s="56"/>
      <c r="Y279" s="56"/>
      <c r="Z279" s="56"/>
    </row>
    <row r="280" spans="1:26" ht="15.75" customHeight="1">
      <c r="A280" s="181"/>
      <c r="B280" s="56"/>
      <c r="C280" s="56"/>
      <c r="D280" s="56"/>
      <c r="E280" s="56"/>
      <c r="F280" s="129"/>
      <c r="G280" s="182"/>
      <c r="H280" s="56"/>
      <c r="I280" s="56"/>
      <c r="J280" s="136"/>
      <c r="K280" s="136"/>
      <c r="L280" s="136"/>
      <c r="M280" s="183"/>
      <c r="N280" s="136"/>
      <c r="O280" s="56"/>
      <c r="P280" s="56"/>
      <c r="Q280" s="56"/>
      <c r="R280" s="56"/>
      <c r="S280" s="56"/>
      <c r="T280" s="56"/>
      <c r="U280" s="56"/>
      <c r="V280" s="56"/>
      <c r="W280" s="56"/>
      <c r="X280" s="56"/>
      <c r="Y280" s="56"/>
      <c r="Z280" s="56"/>
    </row>
    <row r="281" spans="1:26" ht="15.75" customHeight="1">
      <c r="A281" s="181"/>
      <c r="B281" s="56"/>
      <c r="C281" s="56"/>
      <c r="D281" s="56"/>
      <c r="E281" s="56"/>
      <c r="F281" s="129"/>
      <c r="G281" s="182"/>
      <c r="H281" s="56"/>
      <c r="I281" s="56"/>
      <c r="J281" s="136"/>
      <c r="K281" s="136"/>
      <c r="L281" s="136"/>
      <c r="M281" s="183"/>
      <c r="N281" s="136"/>
      <c r="O281" s="56"/>
      <c r="P281" s="56"/>
      <c r="Q281" s="56"/>
      <c r="R281" s="56"/>
      <c r="S281" s="56"/>
      <c r="T281" s="56"/>
      <c r="U281" s="56"/>
      <c r="V281" s="56"/>
      <c r="W281" s="56"/>
      <c r="X281" s="56"/>
      <c r="Y281" s="56"/>
      <c r="Z281" s="56"/>
    </row>
    <row r="282" spans="1:26" ht="15.75" customHeight="1">
      <c r="A282" s="181"/>
      <c r="B282" s="56"/>
      <c r="C282" s="56"/>
      <c r="D282" s="56"/>
      <c r="E282" s="56"/>
      <c r="F282" s="129"/>
      <c r="G282" s="182"/>
      <c r="H282" s="56"/>
      <c r="I282" s="56"/>
      <c r="J282" s="136"/>
      <c r="K282" s="136"/>
      <c r="L282" s="136"/>
      <c r="M282" s="183"/>
      <c r="N282" s="136"/>
      <c r="O282" s="56"/>
      <c r="P282" s="56"/>
      <c r="Q282" s="56"/>
      <c r="R282" s="56"/>
      <c r="S282" s="56"/>
      <c r="T282" s="56"/>
      <c r="U282" s="56"/>
      <c r="V282" s="56"/>
      <c r="W282" s="56"/>
      <c r="X282" s="56"/>
      <c r="Y282" s="56"/>
      <c r="Z282" s="56"/>
    </row>
    <row r="283" spans="1:26" ht="15.75" customHeight="1">
      <c r="A283" s="181"/>
      <c r="B283" s="56"/>
      <c r="C283" s="56"/>
      <c r="D283" s="56"/>
      <c r="E283" s="56"/>
      <c r="F283" s="129"/>
      <c r="G283" s="182"/>
      <c r="H283" s="56"/>
      <c r="I283" s="56"/>
      <c r="J283" s="136"/>
      <c r="K283" s="136"/>
      <c r="L283" s="136"/>
      <c r="M283" s="183"/>
      <c r="N283" s="136"/>
      <c r="O283" s="56"/>
      <c r="P283" s="56"/>
      <c r="Q283" s="56"/>
      <c r="R283" s="56"/>
      <c r="S283" s="56"/>
      <c r="T283" s="56"/>
      <c r="U283" s="56"/>
      <c r="V283" s="56"/>
      <c r="W283" s="56"/>
      <c r="X283" s="56"/>
      <c r="Y283" s="56"/>
      <c r="Z283" s="56"/>
    </row>
    <row r="284" spans="1:26" ht="15.75" customHeight="1">
      <c r="A284" s="181"/>
      <c r="B284" s="56"/>
      <c r="C284" s="56"/>
      <c r="D284" s="56"/>
      <c r="E284" s="56"/>
      <c r="F284" s="129"/>
      <c r="G284" s="182"/>
      <c r="H284" s="56"/>
      <c r="I284" s="56"/>
      <c r="J284" s="136"/>
      <c r="K284" s="136"/>
      <c r="L284" s="136"/>
      <c r="M284" s="183"/>
      <c r="N284" s="136"/>
      <c r="O284" s="56"/>
      <c r="P284" s="56"/>
      <c r="Q284" s="56"/>
      <c r="R284" s="56"/>
      <c r="S284" s="56"/>
      <c r="T284" s="56"/>
      <c r="U284" s="56"/>
      <c r="V284" s="56"/>
      <c r="W284" s="56"/>
      <c r="X284" s="56"/>
      <c r="Y284" s="56"/>
      <c r="Z284" s="56"/>
    </row>
    <row r="285" spans="1:26" ht="15.75" customHeight="1">
      <c r="A285" s="181"/>
      <c r="B285" s="56"/>
      <c r="C285" s="56"/>
      <c r="D285" s="56"/>
      <c r="E285" s="56"/>
      <c r="F285" s="129"/>
      <c r="G285" s="182"/>
      <c r="H285" s="56"/>
      <c r="I285" s="56"/>
      <c r="J285" s="136"/>
      <c r="K285" s="136"/>
      <c r="L285" s="136"/>
      <c r="M285" s="183"/>
      <c r="N285" s="136"/>
      <c r="O285" s="56"/>
      <c r="P285" s="56"/>
      <c r="Q285" s="56"/>
      <c r="R285" s="56"/>
      <c r="S285" s="56"/>
      <c r="T285" s="56"/>
      <c r="U285" s="56"/>
      <c r="V285" s="56"/>
      <c r="W285" s="56"/>
      <c r="X285" s="56"/>
      <c r="Y285" s="56"/>
      <c r="Z285" s="56"/>
    </row>
    <row r="286" spans="1:26" ht="15.75" customHeight="1">
      <c r="A286" s="181"/>
      <c r="B286" s="56"/>
      <c r="C286" s="56"/>
      <c r="D286" s="56"/>
      <c r="E286" s="56"/>
      <c r="F286" s="129"/>
      <c r="G286" s="182"/>
      <c r="H286" s="56"/>
      <c r="I286" s="56"/>
      <c r="J286" s="136"/>
      <c r="K286" s="136"/>
      <c r="L286" s="136"/>
      <c r="M286" s="183"/>
      <c r="N286" s="136"/>
      <c r="O286" s="56"/>
      <c r="P286" s="56"/>
      <c r="Q286" s="56"/>
      <c r="R286" s="56"/>
      <c r="S286" s="56"/>
      <c r="T286" s="56"/>
      <c r="U286" s="56"/>
      <c r="V286" s="56"/>
      <c r="W286" s="56"/>
      <c r="X286" s="56"/>
      <c r="Y286" s="56"/>
      <c r="Z286" s="56"/>
    </row>
    <row r="287" spans="1:26" ht="15.75" customHeight="1">
      <c r="A287" s="181"/>
      <c r="B287" s="56"/>
      <c r="C287" s="56"/>
      <c r="D287" s="56"/>
      <c r="E287" s="56"/>
      <c r="F287" s="129"/>
      <c r="G287" s="182"/>
      <c r="H287" s="56"/>
      <c r="I287" s="56"/>
      <c r="J287" s="136"/>
      <c r="K287" s="136"/>
      <c r="L287" s="136"/>
      <c r="M287" s="183"/>
      <c r="N287" s="136"/>
      <c r="O287" s="56"/>
      <c r="P287" s="56"/>
      <c r="Q287" s="56"/>
      <c r="R287" s="56"/>
      <c r="S287" s="56"/>
      <c r="T287" s="56"/>
      <c r="U287" s="56"/>
      <c r="V287" s="56"/>
      <c r="W287" s="56"/>
      <c r="X287" s="56"/>
      <c r="Y287" s="56"/>
      <c r="Z287" s="56"/>
    </row>
    <row r="288" spans="1:26" ht="15.75" customHeight="1">
      <c r="A288" s="181"/>
      <c r="B288" s="56"/>
      <c r="C288" s="56"/>
      <c r="D288" s="56"/>
      <c r="E288" s="56"/>
      <c r="F288" s="129"/>
      <c r="G288" s="182"/>
      <c r="H288" s="56"/>
      <c r="I288" s="56"/>
      <c r="J288" s="136"/>
      <c r="K288" s="136"/>
      <c r="L288" s="136"/>
      <c r="M288" s="183"/>
      <c r="N288" s="136"/>
      <c r="O288" s="56"/>
      <c r="P288" s="56"/>
      <c r="Q288" s="56"/>
      <c r="R288" s="56"/>
      <c r="S288" s="56"/>
      <c r="T288" s="56"/>
      <c r="U288" s="56"/>
      <c r="V288" s="56"/>
      <c r="W288" s="56"/>
      <c r="X288" s="56"/>
      <c r="Y288" s="56"/>
      <c r="Z288" s="56"/>
    </row>
    <row r="289" spans="1:26" ht="15.75" customHeight="1">
      <c r="A289" s="181"/>
      <c r="B289" s="56"/>
      <c r="C289" s="56"/>
      <c r="D289" s="56"/>
      <c r="E289" s="56"/>
      <c r="F289" s="129"/>
      <c r="G289" s="182"/>
      <c r="H289" s="56"/>
      <c r="I289" s="56"/>
      <c r="J289" s="136"/>
      <c r="K289" s="136"/>
      <c r="L289" s="136"/>
      <c r="M289" s="183"/>
      <c r="N289" s="136"/>
      <c r="O289" s="56"/>
      <c r="P289" s="56"/>
      <c r="Q289" s="56"/>
      <c r="R289" s="56"/>
      <c r="S289" s="56"/>
      <c r="T289" s="56"/>
      <c r="U289" s="56"/>
      <c r="V289" s="56"/>
      <c r="W289" s="56"/>
      <c r="X289" s="56"/>
      <c r="Y289" s="56"/>
      <c r="Z289" s="56"/>
    </row>
    <row r="290" spans="1:26" ht="15.75" customHeight="1">
      <c r="A290" s="181"/>
      <c r="B290" s="56"/>
      <c r="C290" s="56"/>
      <c r="D290" s="56"/>
      <c r="E290" s="56"/>
      <c r="F290" s="129"/>
      <c r="G290" s="182"/>
      <c r="H290" s="56"/>
      <c r="I290" s="56"/>
      <c r="J290" s="136"/>
      <c r="K290" s="136"/>
      <c r="L290" s="136"/>
      <c r="M290" s="183"/>
      <c r="N290" s="136"/>
      <c r="O290" s="56"/>
      <c r="P290" s="56"/>
      <c r="Q290" s="56"/>
      <c r="R290" s="56"/>
      <c r="S290" s="56"/>
      <c r="T290" s="56"/>
      <c r="U290" s="56"/>
      <c r="V290" s="56"/>
      <c r="W290" s="56"/>
      <c r="X290" s="56"/>
      <c r="Y290" s="56"/>
      <c r="Z290" s="56"/>
    </row>
    <row r="291" spans="1:26" ht="15.75" customHeight="1">
      <c r="A291" s="181"/>
      <c r="B291" s="56"/>
      <c r="C291" s="56"/>
      <c r="D291" s="56"/>
      <c r="E291" s="56"/>
      <c r="F291" s="129"/>
      <c r="G291" s="182"/>
      <c r="H291" s="56"/>
      <c r="I291" s="56"/>
      <c r="J291" s="136"/>
      <c r="K291" s="136"/>
      <c r="L291" s="136"/>
      <c r="M291" s="183"/>
      <c r="N291" s="136"/>
      <c r="O291" s="56"/>
      <c r="P291" s="56"/>
      <c r="Q291" s="56"/>
      <c r="R291" s="56"/>
      <c r="S291" s="56"/>
      <c r="T291" s="56"/>
      <c r="U291" s="56"/>
      <c r="V291" s="56"/>
      <c r="W291" s="56"/>
      <c r="X291" s="56"/>
      <c r="Y291" s="56"/>
      <c r="Z291" s="56"/>
    </row>
    <row r="292" spans="1:26" ht="15.75" customHeight="1">
      <c r="A292" s="181"/>
      <c r="B292" s="56"/>
      <c r="C292" s="56"/>
      <c r="D292" s="56"/>
      <c r="E292" s="56"/>
      <c r="F292" s="129"/>
      <c r="G292" s="182"/>
      <c r="H292" s="56"/>
      <c r="I292" s="56"/>
      <c r="J292" s="136"/>
      <c r="K292" s="136"/>
      <c r="L292" s="136"/>
      <c r="M292" s="183"/>
      <c r="N292" s="136"/>
      <c r="O292" s="56"/>
      <c r="P292" s="56"/>
      <c r="Q292" s="56"/>
      <c r="R292" s="56"/>
      <c r="S292" s="56"/>
      <c r="T292" s="56"/>
      <c r="U292" s="56"/>
      <c r="V292" s="56"/>
      <c r="W292" s="56"/>
      <c r="X292" s="56"/>
      <c r="Y292" s="56"/>
      <c r="Z292" s="56"/>
    </row>
    <row r="293" spans="1:26" ht="15.75" customHeight="1">
      <c r="A293" s="181"/>
      <c r="B293" s="56"/>
      <c r="C293" s="56"/>
      <c r="D293" s="56"/>
      <c r="E293" s="56"/>
      <c r="F293" s="129"/>
      <c r="G293" s="182"/>
      <c r="H293" s="56"/>
      <c r="I293" s="56"/>
      <c r="J293" s="136"/>
      <c r="K293" s="136"/>
      <c r="L293" s="136"/>
      <c r="M293" s="183"/>
      <c r="N293" s="136"/>
      <c r="O293" s="56"/>
      <c r="P293" s="56"/>
      <c r="Q293" s="56"/>
      <c r="R293" s="56"/>
      <c r="S293" s="56"/>
      <c r="T293" s="56"/>
      <c r="U293" s="56"/>
      <c r="V293" s="56"/>
      <c r="W293" s="56"/>
      <c r="X293" s="56"/>
      <c r="Y293" s="56"/>
      <c r="Z293" s="56"/>
    </row>
    <row r="294" spans="1:26" ht="15.75" customHeight="1">
      <c r="A294" s="181"/>
      <c r="B294" s="56"/>
      <c r="C294" s="56"/>
      <c r="D294" s="56"/>
      <c r="E294" s="56"/>
      <c r="F294" s="129"/>
      <c r="G294" s="182"/>
      <c r="H294" s="56"/>
      <c r="I294" s="56"/>
      <c r="J294" s="136"/>
      <c r="K294" s="136"/>
      <c r="L294" s="136"/>
      <c r="M294" s="183"/>
      <c r="N294" s="136"/>
      <c r="O294" s="56"/>
      <c r="P294" s="56"/>
      <c r="Q294" s="56"/>
      <c r="R294" s="56"/>
      <c r="S294" s="56"/>
      <c r="T294" s="56"/>
      <c r="U294" s="56"/>
      <c r="V294" s="56"/>
      <c r="W294" s="56"/>
      <c r="X294" s="56"/>
      <c r="Y294" s="56"/>
      <c r="Z294" s="56"/>
    </row>
    <row r="295" spans="1:26" ht="15.75" customHeight="1">
      <c r="A295" s="181"/>
      <c r="B295" s="56"/>
      <c r="C295" s="56"/>
      <c r="D295" s="56"/>
      <c r="E295" s="56"/>
      <c r="F295" s="129"/>
      <c r="G295" s="182"/>
      <c r="H295" s="56"/>
      <c r="I295" s="56"/>
      <c r="J295" s="136"/>
      <c r="K295" s="136"/>
      <c r="L295" s="136"/>
      <c r="M295" s="183"/>
      <c r="N295" s="136"/>
      <c r="O295" s="56"/>
      <c r="P295" s="56"/>
      <c r="Q295" s="56"/>
      <c r="R295" s="56"/>
      <c r="S295" s="56"/>
      <c r="T295" s="56"/>
      <c r="U295" s="56"/>
      <c r="V295" s="56"/>
      <c r="W295" s="56"/>
      <c r="X295" s="56"/>
      <c r="Y295" s="56"/>
      <c r="Z295" s="56"/>
    </row>
    <row r="296" spans="1:26" ht="15.75" customHeight="1">
      <c r="A296" s="181"/>
      <c r="B296" s="56"/>
      <c r="C296" s="56"/>
      <c r="D296" s="56"/>
      <c r="E296" s="56"/>
      <c r="F296" s="129"/>
      <c r="G296" s="182"/>
      <c r="H296" s="56"/>
      <c r="I296" s="56"/>
      <c r="J296" s="136"/>
      <c r="K296" s="136"/>
      <c r="L296" s="136"/>
      <c r="M296" s="183"/>
      <c r="N296" s="136"/>
      <c r="O296" s="56"/>
      <c r="P296" s="56"/>
      <c r="Q296" s="56"/>
      <c r="R296" s="56"/>
      <c r="S296" s="56"/>
      <c r="T296" s="56"/>
      <c r="U296" s="56"/>
      <c r="V296" s="56"/>
      <c r="W296" s="56"/>
      <c r="X296" s="56"/>
      <c r="Y296" s="56"/>
      <c r="Z296" s="56"/>
    </row>
    <row r="297" spans="1:26" ht="15.75" customHeight="1">
      <c r="A297" s="181"/>
      <c r="B297" s="56"/>
      <c r="C297" s="56"/>
      <c r="D297" s="56"/>
      <c r="E297" s="56"/>
      <c r="F297" s="129"/>
      <c r="G297" s="182"/>
      <c r="H297" s="56"/>
      <c r="I297" s="56"/>
      <c r="J297" s="136"/>
      <c r="K297" s="136"/>
      <c r="L297" s="136"/>
      <c r="M297" s="183"/>
      <c r="N297" s="136"/>
      <c r="O297" s="56"/>
      <c r="P297" s="56"/>
      <c r="Q297" s="56"/>
      <c r="R297" s="56"/>
      <c r="S297" s="56"/>
      <c r="T297" s="56"/>
      <c r="U297" s="56"/>
      <c r="V297" s="56"/>
      <c r="W297" s="56"/>
      <c r="X297" s="56"/>
      <c r="Y297" s="56"/>
      <c r="Z297" s="56"/>
    </row>
    <row r="298" spans="1:26" ht="15.75" customHeight="1">
      <c r="A298" s="181"/>
      <c r="B298" s="56"/>
      <c r="C298" s="56"/>
      <c r="D298" s="56"/>
      <c r="E298" s="56"/>
      <c r="F298" s="129"/>
      <c r="G298" s="182"/>
      <c r="H298" s="56"/>
      <c r="I298" s="56"/>
      <c r="J298" s="136"/>
      <c r="K298" s="136"/>
      <c r="L298" s="136"/>
      <c r="M298" s="183"/>
      <c r="N298" s="136"/>
      <c r="O298" s="56"/>
      <c r="P298" s="56"/>
      <c r="Q298" s="56"/>
      <c r="R298" s="56"/>
      <c r="S298" s="56"/>
      <c r="T298" s="56"/>
      <c r="U298" s="56"/>
      <c r="V298" s="56"/>
      <c r="W298" s="56"/>
      <c r="X298" s="56"/>
      <c r="Y298" s="56"/>
      <c r="Z298" s="56"/>
    </row>
    <row r="299" spans="1:26" ht="15.75" customHeight="1">
      <c r="A299" s="181"/>
      <c r="B299" s="56"/>
      <c r="C299" s="56"/>
      <c r="D299" s="56"/>
      <c r="E299" s="56"/>
      <c r="F299" s="129"/>
      <c r="G299" s="182"/>
      <c r="H299" s="56"/>
      <c r="I299" s="56"/>
      <c r="J299" s="136"/>
      <c r="K299" s="136"/>
      <c r="L299" s="136"/>
      <c r="M299" s="183"/>
      <c r="N299" s="136"/>
      <c r="O299" s="56"/>
      <c r="P299" s="56"/>
      <c r="Q299" s="56"/>
      <c r="R299" s="56"/>
      <c r="S299" s="56"/>
      <c r="T299" s="56"/>
      <c r="U299" s="56"/>
      <c r="V299" s="56"/>
      <c r="W299" s="56"/>
      <c r="X299" s="56"/>
      <c r="Y299" s="56"/>
      <c r="Z299" s="56"/>
    </row>
    <row r="300" spans="1:26" ht="15.75" customHeight="1">
      <c r="A300" s="181"/>
      <c r="B300" s="56"/>
      <c r="C300" s="56"/>
      <c r="D300" s="56"/>
      <c r="E300" s="56"/>
      <c r="F300" s="129"/>
      <c r="G300" s="182"/>
      <c r="H300" s="56"/>
      <c r="I300" s="56"/>
      <c r="J300" s="136"/>
      <c r="K300" s="136"/>
      <c r="L300" s="136"/>
      <c r="M300" s="183"/>
      <c r="N300" s="136"/>
      <c r="O300" s="56"/>
      <c r="P300" s="56"/>
      <c r="Q300" s="56"/>
      <c r="R300" s="56"/>
      <c r="S300" s="56"/>
      <c r="T300" s="56"/>
      <c r="U300" s="56"/>
      <c r="V300" s="56"/>
      <c r="W300" s="56"/>
      <c r="X300" s="56"/>
      <c r="Y300" s="56"/>
      <c r="Z300" s="56"/>
    </row>
    <row r="301" spans="1:26" ht="15.75" customHeight="1">
      <c r="A301" s="181"/>
      <c r="B301" s="56"/>
      <c r="C301" s="56"/>
      <c r="D301" s="56"/>
      <c r="E301" s="56"/>
      <c r="F301" s="129"/>
      <c r="G301" s="182"/>
      <c r="H301" s="56"/>
      <c r="I301" s="56"/>
      <c r="J301" s="136"/>
      <c r="K301" s="136"/>
      <c r="L301" s="136"/>
      <c r="M301" s="183"/>
      <c r="N301" s="136"/>
      <c r="O301" s="56"/>
      <c r="P301" s="56"/>
      <c r="Q301" s="56"/>
      <c r="R301" s="56"/>
      <c r="S301" s="56"/>
      <c r="T301" s="56"/>
      <c r="U301" s="56"/>
      <c r="V301" s="56"/>
      <c r="W301" s="56"/>
      <c r="X301" s="56"/>
      <c r="Y301" s="56"/>
      <c r="Z301" s="56"/>
    </row>
    <row r="302" spans="1:26" ht="15.75" customHeight="1">
      <c r="A302" s="181"/>
      <c r="B302" s="56"/>
      <c r="C302" s="56"/>
      <c r="D302" s="56"/>
      <c r="E302" s="56"/>
      <c r="F302" s="129"/>
      <c r="G302" s="182"/>
      <c r="H302" s="56"/>
      <c r="I302" s="56"/>
      <c r="J302" s="136"/>
      <c r="K302" s="136"/>
      <c r="L302" s="136"/>
      <c r="M302" s="183"/>
      <c r="N302" s="136"/>
      <c r="O302" s="56"/>
      <c r="P302" s="56"/>
      <c r="Q302" s="56"/>
      <c r="R302" s="56"/>
      <c r="S302" s="56"/>
      <c r="T302" s="56"/>
      <c r="U302" s="56"/>
      <c r="V302" s="56"/>
      <c r="W302" s="56"/>
      <c r="X302" s="56"/>
      <c r="Y302" s="56"/>
      <c r="Z302" s="56"/>
    </row>
    <row r="303" spans="1:26" ht="15.75" customHeight="1">
      <c r="A303" s="181"/>
      <c r="B303" s="56"/>
      <c r="C303" s="56"/>
      <c r="D303" s="56"/>
      <c r="E303" s="56"/>
      <c r="F303" s="129"/>
      <c r="G303" s="182"/>
      <c r="H303" s="56"/>
      <c r="I303" s="56"/>
      <c r="J303" s="136"/>
      <c r="K303" s="136"/>
      <c r="L303" s="136"/>
      <c r="M303" s="183"/>
      <c r="N303" s="136"/>
      <c r="O303" s="56"/>
      <c r="P303" s="56"/>
      <c r="Q303" s="56"/>
      <c r="R303" s="56"/>
      <c r="S303" s="56"/>
      <c r="T303" s="56"/>
      <c r="U303" s="56"/>
      <c r="V303" s="56"/>
      <c r="W303" s="56"/>
      <c r="X303" s="56"/>
      <c r="Y303" s="56"/>
      <c r="Z303" s="56"/>
    </row>
    <row r="304" spans="1:26" ht="15.75" customHeight="1">
      <c r="A304" s="181"/>
      <c r="B304" s="56"/>
      <c r="C304" s="56"/>
      <c r="D304" s="56"/>
      <c r="E304" s="56"/>
      <c r="F304" s="129"/>
      <c r="G304" s="182"/>
      <c r="H304" s="56"/>
      <c r="I304" s="56"/>
      <c r="J304" s="136"/>
      <c r="K304" s="136"/>
      <c r="L304" s="136"/>
      <c r="M304" s="183"/>
      <c r="N304" s="136"/>
      <c r="O304" s="56"/>
      <c r="P304" s="56"/>
      <c r="Q304" s="56"/>
      <c r="R304" s="56"/>
      <c r="S304" s="56"/>
      <c r="T304" s="56"/>
      <c r="U304" s="56"/>
      <c r="V304" s="56"/>
      <c r="W304" s="56"/>
      <c r="X304" s="56"/>
      <c r="Y304" s="56"/>
      <c r="Z304" s="56"/>
    </row>
    <row r="305" spans="1:26" ht="15.75" customHeight="1">
      <c r="A305" s="181"/>
      <c r="B305" s="56"/>
      <c r="C305" s="56"/>
      <c r="D305" s="56"/>
      <c r="E305" s="56"/>
      <c r="F305" s="129"/>
      <c r="G305" s="182"/>
      <c r="H305" s="56"/>
      <c r="I305" s="56"/>
      <c r="J305" s="136"/>
      <c r="K305" s="136"/>
      <c r="L305" s="136"/>
      <c r="M305" s="183"/>
      <c r="N305" s="136"/>
      <c r="O305" s="56"/>
      <c r="P305" s="56"/>
      <c r="Q305" s="56"/>
      <c r="R305" s="56"/>
      <c r="S305" s="56"/>
      <c r="T305" s="56"/>
      <c r="U305" s="56"/>
      <c r="V305" s="56"/>
      <c r="W305" s="56"/>
      <c r="X305" s="56"/>
      <c r="Y305" s="56"/>
      <c r="Z305" s="56"/>
    </row>
    <row r="306" spans="1:26" ht="15.75" customHeight="1">
      <c r="A306" s="181"/>
      <c r="B306" s="56"/>
      <c r="C306" s="56"/>
      <c r="D306" s="56"/>
      <c r="E306" s="56"/>
      <c r="F306" s="129"/>
      <c r="G306" s="182"/>
      <c r="H306" s="56"/>
      <c r="I306" s="56"/>
      <c r="J306" s="136"/>
      <c r="K306" s="136"/>
      <c r="L306" s="136"/>
      <c r="M306" s="183"/>
      <c r="N306" s="136"/>
      <c r="O306" s="56"/>
      <c r="P306" s="56"/>
      <c r="Q306" s="56"/>
      <c r="R306" s="56"/>
      <c r="S306" s="56"/>
      <c r="T306" s="56"/>
      <c r="U306" s="56"/>
      <c r="V306" s="56"/>
      <c r="W306" s="56"/>
      <c r="X306" s="56"/>
      <c r="Y306" s="56"/>
      <c r="Z306" s="56"/>
    </row>
    <row r="307" spans="1:26" ht="15.75" customHeight="1">
      <c r="A307" s="181"/>
      <c r="B307" s="56"/>
      <c r="C307" s="56"/>
      <c r="D307" s="56"/>
      <c r="E307" s="56"/>
      <c r="F307" s="129"/>
      <c r="G307" s="182"/>
      <c r="H307" s="56"/>
      <c r="I307" s="56"/>
      <c r="J307" s="136"/>
      <c r="K307" s="136"/>
      <c r="L307" s="136"/>
      <c r="M307" s="183"/>
      <c r="N307" s="136"/>
      <c r="O307" s="56"/>
      <c r="P307" s="56"/>
      <c r="Q307" s="56"/>
      <c r="R307" s="56"/>
      <c r="S307" s="56"/>
      <c r="T307" s="56"/>
      <c r="U307" s="56"/>
      <c r="V307" s="56"/>
      <c r="W307" s="56"/>
      <c r="X307" s="56"/>
      <c r="Y307" s="56"/>
      <c r="Z307" s="56"/>
    </row>
    <row r="308" spans="1:26" ht="15.75" customHeight="1">
      <c r="A308" s="181"/>
      <c r="B308" s="56"/>
      <c r="C308" s="56"/>
      <c r="D308" s="56"/>
      <c r="E308" s="56"/>
      <c r="F308" s="129"/>
      <c r="G308" s="182"/>
      <c r="H308" s="56"/>
      <c r="I308" s="56"/>
      <c r="J308" s="136"/>
      <c r="K308" s="136"/>
      <c r="L308" s="136"/>
      <c r="M308" s="183"/>
      <c r="N308" s="136"/>
      <c r="O308" s="56"/>
      <c r="P308" s="56"/>
      <c r="Q308" s="56"/>
      <c r="R308" s="56"/>
      <c r="S308" s="56"/>
      <c r="T308" s="56"/>
      <c r="U308" s="56"/>
      <c r="V308" s="56"/>
      <c r="W308" s="56"/>
      <c r="X308" s="56"/>
      <c r="Y308" s="56"/>
      <c r="Z308" s="56"/>
    </row>
    <row r="309" spans="1:26" ht="15.75" customHeight="1">
      <c r="A309" s="181"/>
      <c r="B309" s="56"/>
      <c r="C309" s="56"/>
      <c r="D309" s="56"/>
      <c r="E309" s="56"/>
      <c r="F309" s="129"/>
      <c r="G309" s="182"/>
      <c r="H309" s="56"/>
      <c r="I309" s="56"/>
      <c r="J309" s="136"/>
      <c r="K309" s="136"/>
      <c r="L309" s="136"/>
      <c r="M309" s="183"/>
      <c r="N309" s="136"/>
      <c r="O309" s="56"/>
      <c r="P309" s="56"/>
      <c r="Q309" s="56"/>
      <c r="R309" s="56"/>
      <c r="S309" s="56"/>
      <c r="T309" s="56"/>
      <c r="U309" s="56"/>
      <c r="V309" s="56"/>
      <c r="W309" s="56"/>
      <c r="X309" s="56"/>
      <c r="Y309" s="56"/>
      <c r="Z309" s="56"/>
    </row>
    <row r="310" spans="1:26" ht="15.75" customHeight="1">
      <c r="A310" s="181"/>
      <c r="B310" s="56"/>
      <c r="C310" s="56"/>
      <c r="D310" s="56"/>
      <c r="E310" s="56"/>
      <c r="F310" s="129"/>
      <c r="G310" s="182"/>
      <c r="H310" s="56"/>
      <c r="I310" s="56"/>
      <c r="J310" s="136"/>
      <c r="K310" s="136"/>
      <c r="L310" s="136"/>
      <c r="M310" s="183"/>
      <c r="N310" s="136"/>
      <c r="O310" s="56"/>
      <c r="P310" s="56"/>
      <c r="Q310" s="56"/>
      <c r="R310" s="56"/>
      <c r="S310" s="56"/>
      <c r="T310" s="56"/>
      <c r="U310" s="56"/>
      <c r="V310" s="56"/>
      <c r="W310" s="56"/>
      <c r="X310" s="56"/>
      <c r="Y310" s="56"/>
      <c r="Z310" s="56"/>
    </row>
    <row r="311" spans="1:26" ht="15.75" customHeight="1">
      <c r="A311" s="181"/>
      <c r="B311" s="56"/>
      <c r="C311" s="56"/>
      <c r="D311" s="56"/>
      <c r="E311" s="56"/>
      <c r="F311" s="129"/>
      <c r="G311" s="182"/>
      <c r="H311" s="56"/>
      <c r="I311" s="56"/>
      <c r="J311" s="136"/>
      <c r="K311" s="136"/>
      <c r="L311" s="136"/>
      <c r="M311" s="183"/>
      <c r="N311" s="136"/>
      <c r="O311" s="56"/>
      <c r="P311" s="56"/>
      <c r="Q311" s="56"/>
      <c r="R311" s="56"/>
      <c r="S311" s="56"/>
      <c r="T311" s="56"/>
      <c r="U311" s="56"/>
      <c r="V311" s="56"/>
      <c r="W311" s="56"/>
      <c r="X311" s="56"/>
      <c r="Y311" s="56"/>
      <c r="Z311" s="56"/>
    </row>
    <row r="312" spans="1:26" ht="15.75" customHeight="1">
      <c r="A312" s="181"/>
      <c r="B312" s="56"/>
      <c r="C312" s="56"/>
      <c r="D312" s="56"/>
      <c r="E312" s="56"/>
      <c r="F312" s="129"/>
      <c r="G312" s="182"/>
      <c r="H312" s="56"/>
      <c r="I312" s="56"/>
      <c r="J312" s="136"/>
      <c r="K312" s="136"/>
      <c r="L312" s="136"/>
      <c r="M312" s="183"/>
      <c r="N312" s="136"/>
      <c r="O312" s="56"/>
      <c r="P312" s="56"/>
      <c r="Q312" s="56"/>
      <c r="R312" s="56"/>
      <c r="S312" s="56"/>
      <c r="T312" s="56"/>
      <c r="U312" s="56"/>
      <c r="V312" s="56"/>
      <c r="W312" s="56"/>
      <c r="X312" s="56"/>
      <c r="Y312" s="56"/>
      <c r="Z312" s="56"/>
    </row>
    <row r="313" spans="1:26" ht="15.75" customHeight="1">
      <c r="A313" s="181"/>
      <c r="B313" s="56"/>
      <c r="C313" s="56"/>
      <c r="D313" s="56"/>
      <c r="E313" s="56"/>
      <c r="F313" s="129"/>
      <c r="G313" s="182"/>
      <c r="H313" s="56"/>
      <c r="I313" s="56"/>
      <c r="J313" s="136"/>
      <c r="K313" s="136"/>
      <c r="L313" s="136"/>
      <c r="M313" s="183"/>
      <c r="N313" s="136"/>
      <c r="O313" s="56"/>
      <c r="P313" s="56"/>
      <c r="Q313" s="56"/>
      <c r="R313" s="56"/>
      <c r="S313" s="56"/>
      <c r="T313" s="56"/>
      <c r="U313" s="56"/>
      <c r="V313" s="56"/>
      <c r="W313" s="56"/>
      <c r="X313" s="56"/>
      <c r="Y313" s="56"/>
      <c r="Z313" s="56"/>
    </row>
    <row r="314" spans="1:26" ht="15.75" customHeight="1">
      <c r="A314" s="181"/>
      <c r="B314" s="56"/>
      <c r="C314" s="56"/>
      <c r="D314" s="56"/>
      <c r="E314" s="56"/>
      <c r="F314" s="129"/>
      <c r="G314" s="182"/>
      <c r="H314" s="56"/>
      <c r="I314" s="56"/>
      <c r="J314" s="136"/>
      <c r="K314" s="136"/>
      <c r="L314" s="136"/>
      <c r="M314" s="183"/>
      <c r="N314" s="136"/>
      <c r="O314" s="56"/>
      <c r="P314" s="56"/>
      <c r="Q314" s="56"/>
      <c r="R314" s="56"/>
      <c r="S314" s="56"/>
      <c r="T314" s="56"/>
      <c r="U314" s="56"/>
      <c r="V314" s="56"/>
      <c r="W314" s="56"/>
      <c r="X314" s="56"/>
      <c r="Y314" s="56"/>
      <c r="Z314" s="56"/>
    </row>
    <row r="315" spans="1:26" ht="15.75" customHeight="1">
      <c r="A315" s="181"/>
      <c r="B315" s="56"/>
      <c r="C315" s="56"/>
      <c r="D315" s="56"/>
      <c r="E315" s="56"/>
      <c r="F315" s="129"/>
      <c r="G315" s="182"/>
      <c r="H315" s="56"/>
      <c r="I315" s="56"/>
      <c r="J315" s="136"/>
      <c r="K315" s="136"/>
      <c r="L315" s="136"/>
      <c r="M315" s="183"/>
      <c r="N315" s="136"/>
      <c r="O315" s="56"/>
      <c r="P315" s="56"/>
      <c r="Q315" s="56"/>
      <c r="R315" s="56"/>
      <c r="S315" s="56"/>
      <c r="T315" s="56"/>
      <c r="U315" s="56"/>
      <c r="V315" s="56"/>
      <c r="W315" s="56"/>
      <c r="X315" s="56"/>
      <c r="Y315" s="56"/>
      <c r="Z315" s="56"/>
    </row>
    <row r="316" spans="1:26" ht="15.75" customHeight="1">
      <c r="A316" s="181"/>
      <c r="B316" s="56"/>
      <c r="C316" s="56"/>
      <c r="D316" s="56"/>
      <c r="E316" s="56"/>
      <c r="F316" s="129"/>
      <c r="G316" s="182"/>
      <c r="H316" s="56"/>
      <c r="I316" s="56"/>
      <c r="J316" s="136"/>
      <c r="K316" s="136"/>
      <c r="L316" s="136"/>
      <c r="M316" s="183"/>
      <c r="N316" s="136"/>
      <c r="O316" s="56"/>
      <c r="P316" s="56"/>
      <c r="Q316" s="56"/>
      <c r="R316" s="56"/>
      <c r="S316" s="56"/>
      <c r="T316" s="56"/>
      <c r="U316" s="56"/>
      <c r="V316" s="56"/>
      <c r="W316" s="56"/>
      <c r="X316" s="56"/>
      <c r="Y316" s="56"/>
      <c r="Z316" s="56"/>
    </row>
    <row r="317" spans="1:26" ht="15.75" customHeight="1">
      <c r="A317" s="181"/>
      <c r="B317" s="56"/>
      <c r="C317" s="56"/>
      <c r="D317" s="56"/>
      <c r="E317" s="56"/>
      <c r="F317" s="129"/>
      <c r="G317" s="182"/>
      <c r="H317" s="56"/>
      <c r="I317" s="56"/>
      <c r="J317" s="136"/>
      <c r="K317" s="136"/>
      <c r="L317" s="136"/>
      <c r="M317" s="183"/>
      <c r="N317" s="136"/>
      <c r="O317" s="56"/>
      <c r="P317" s="56"/>
      <c r="Q317" s="56"/>
      <c r="R317" s="56"/>
      <c r="S317" s="56"/>
      <c r="T317" s="56"/>
      <c r="U317" s="56"/>
      <c r="V317" s="56"/>
      <c r="W317" s="56"/>
      <c r="X317" s="56"/>
      <c r="Y317" s="56"/>
      <c r="Z317" s="56"/>
    </row>
    <row r="318" spans="1:26" ht="15.75" customHeight="1">
      <c r="A318" s="181"/>
      <c r="B318" s="56"/>
      <c r="C318" s="56"/>
      <c r="D318" s="56"/>
      <c r="E318" s="56"/>
      <c r="F318" s="129"/>
      <c r="G318" s="182"/>
      <c r="H318" s="56"/>
      <c r="I318" s="56"/>
      <c r="J318" s="136"/>
      <c r="K318" s="136"/>
      <c r="L318" s="136"/>
      <c r="M318" s="183"/>
      <c r="N318" s="136"/>
      <c r="O318" s="56"/>
      <c r="P318" s="56"/>
      <c r="Q318" s="56"/>
      <c r="R318" s="56"/>
      <c r="S318" s="56"/>
      <c r="T318" s="56"/>
      <c r="U318" s="56"/>
      <c r="V318" s="56"/>
      <c r="W318" s="56"/>
      <c r="X318" s="56"/>
      <c r="Y318" s="56"/>
      <c r="Z318" s="56"/>
    </row>
    <row r="319" spans="1:26" ht="15.75" customHeight="1">
      <c r="A319" s="181"/>
      <c r="B319" s="56"/>
      <c r="C319" s="56"/>
      <c r="D319" s="56"/>
      <c r="E319" s="56"/>
      <c r="F319" s="129"/>
      <c r="G319" s="182"/>
      <c r="H319" s="56"/>
      <c r="I319" s="56"/>
      <c r="J319" s="136"/>
      <c r="K319" s="136"/>
      <c r="L319" s="136"/>
      <c r="M319" s="183"/>
      <c r="N319" s="136"/>
      <c r="O319" s="56"/>
      <c r="P319" s="56"/>
      <c r="Q319" s="56"/>
      <c r="R319" s="56"/>
      <c r="S319" s="56"/>
      <c r="T319" s="56"/>
      <c r="U319" s="56"/>
      <c r="V319" s="56"/>
      <c r="W319" s="56"/>
      <c r="X319" s="56"/>
      <c r="Y319" s="56"/>
      <c r="Z319" s="56"/>
    </row>
    <row r="320" spans="1:26" ht="15.75" customHeight="1">
      <c r="A320" s="181"/>
      <c r="B320" s="56"/>
      <c r="C320" s="56"/>
      <c r="D320" s="56"/>
      <c r="E320" s="56"/>
      <c r="F320" s="129"/>
      <c r="G320" s="182"/>
      <c r="H320" s="56"/>
      <c r="I320" s="56"/>
      <c r="J320" s="136"/>
      <c r="K320" s="136"/>
      <c r="L320" s="136"/>
      <c r="M320" s="183"/>
      <c r="N320" s="136"/>
      <c r="O320" s="56"/>
      <c r="P320" s="56"/>
      <c r="Q320" s="56"/>
      <c r="R320" s="56"/>
      <c r="S320" s="56"/>
      <c r="T320" s="56"/>
      <c r="U320" s="56"/>
      <c r="V320" s="56"/>
      <c r="W320" s="56"/>
      <c r="X320" s="56"/>
      <c r="Y320" s="56"/>
      <c r="Z320" s="56"/>
    </row>
    <row r="321" spans="1:26" ht="15.75" customHeight="1">
      <c r="A321" s="181"/>
      <c r="B321" s="56"/>
      <c r="C321" s="56"/>
      <c r="D321" s="56"/>
      <c r="E321" s="56"/>
      <c r="F321" s="129"/>
      <c r="G321" s="182"/>
      <c r="H321" s="56"/>
      <c r="I321" s="56"/>
      <c r="J321" s="136"/>
      <c r="K321" s="136"/>
      <c r="L321" s="136"/>
      <c r="M321" s="183"/>
      <c r="N321" s="136"/>
      <c r="O321" s="56"/>
      <c r="P321" s="56"/>
      <c r="Q321" s="56"/>
      <c r="R321" s="56"/>
      <c r="S321" s="56"/>
      <c r="T321" s="56"/>
      <c r="U321" s="56"/>
      <c r="V321" s="56"/>
      <c r="W321" s="56"/>
      <c r="X321" s="56"/>
      <c r="Y321" s="56"/>
      <c r="Z321" s="56"/>
    </row>
    <row r="322" spans="1:26" ht="15.75" customHeight="1">
      <c r="A322" s="181"/>
      <c r="B322" s="56"/>
      <c r="C322" s="56"/>
      <c r="D322" s="56"/>
      <c r="E322" s="56"/>
      <c r="F322" s="129"/>
      <c r="G322" s="182"/>
      <c r="H322" s="56"/>
      <c r="I322" s="56"/>
      <c r="J322" s="136"/>
      <c r="K322" s="136"/>
      <c r="L322" s="136"/>
      <c r="M322" s="183"/>
      <c r="N322" s="136"/>
      <c r="O322" s="56"/>
      <c r="P322" s="56"/>
      <c r="Q322" s="56"/>
      <c r="R322" s="56"/>
      <c r="S322" s="56"/>
      <c r="T322" s="56"/>
      <c r="U322" s="56"/>
      <c r="V322" s="56"/>
      <c r="W322" s="56"/>
      <c r="X322" s="56"/>
      <c r="Y322" s="56"/>
      <c r="Z322" s="56"/>
    </row>
    <row r="323" spans="1:26" ht="15.75" customHeight="1">
      <c r="A323" s="181"/>
      <c r="B323" s="56"/>
      <c r="C323" s="56"/>
      <c r="D323" s="56"/>
      <c r="E323" s="56"/>
      <c r="F323" s="129"/>
      <c r="G323" s="182"/>
      <c r="H323" s="56"/>
      <c r="I323" s="56"/>
      <c r="J323" s="136"/>
      <c r="K323" s="136"/>
      <c r="L323" s="136"/>
      <c r="M323" s="183"/>
      <c r="N323" s="136"/>
      <c r="O323" s="56"/>
      <c r="P323" s="56"/>
      <c r="Q323" s="56"/>
      <c r="R323" s="56"/>
      <c r="S323" s="56"/>
      <c r="T323" s="56"/>
      <c r="U323" s="56"/>
      <c r="V323" s="56"/>
      <c r="W323" s="56"/>
      <c r="X323" s="56"/>
      <c r="Y323" s="56"/>
      <c r="Z323" s="56"/>
    </row>
    <row r="324" spans="1:26" ht="15.75" customHeight="1">
      <c r="A324" s="181"/>
      <c r="B324" s="56"/>
      <c r="C324" s="56"/>
      <c r="D324" s="56"/>
      <c r="E324" s="56"/>
      <c r="F324" s="129"/>
      <c r="G324" s="182"/>
      <c r="H324" s="56"/>
      <c r="I324" s="56"/>
      <c r="J324" s="136"/>
      <c r="K324" s="136"/>
      <c r="L324" s="136"/>
      <c r="M324" s="183"/>
      <c r="N324" s="136"/>
      <c r="O324" s="56"/>
      <c r="P324" s="56"/>
      <c r="Q324" s="56"/>
      <c r="R324" s="56"/>
      <c r="S324" s="56"/>
      <c r="T324" s="56"/>
      <c r="U324" s="56"/>
      <c r="V324" s="56"/>
      <c r="W324" s="56"/>
      <c r="X324" s="56"/>
      <c r="Y324" s="56"/>
      <c r="Z324" s="56"/>
    </row>
    <row r="325" spans="1:26" ht="15.75" customHeight="1">
      <c r="A325" s="181"/>
      <c r="B325" s="56"/>
      <c r="C325" s="56"/>
      <c r="D325" s="56"/>
      <c r="E325" s="56"/>
      <c r="F325" s="129"/>
      <c r="G325" s="182"/>
      <c r="H325" s="56"/>
      <c r="I325" s="56"/>
      <c r="J325" s="136"/>
      <c r="K325" s="136"/>
      <c r="L325" s="136"/>
      <c r="M325" s="183"/>
      <c r="N325" s="136"/>
      <c r="O325" s="56"/>
      <c r="P325" s="56"/>
      <c r="Q325" s="56"/>
      <c r="R325" s="56"/>
      <c r="S325" s="56"/>
      <c r="T325" s="56"/>
      <c r="U325" s="56"/>
      <c r="V325" s="56"/>
      <c r="W325" s="56"/>
      <c r="X325" s="56"/>
      <c r="Y325" s="56"/>
      <c r="Z325" s="56"/>
    </row>
    <row r="326" spans="1:26" ht="15.75" customHeight="1">
      <c r="A326" s="181"/>
      <c r="B326" s="56"/>
      <c r="C326" s="56"/>
      <c r="D326" s="56"/>
      <c r="E326" s="56"/>
      <c r="F326" s="129"/>
      <c r="G326" s="182"/>
      <c r="H326" s="56"/>
      <c r="I326" s="56"/>
      <c r="J326" s="136"/>
      <c r="K326" s="136"/>
      <c r="L326" s="136"/>
      <c r="M326" s="183"/>
      <c r="N326" s="136"/>
      <c r="O326" s="56"/>
      <c r="P326" s="56"/>
      <c r="Q326" s="56"/>
      <c r="R326" s="56"/>
      <c r="S326" s="56"/>
      <c r="T326" s="56"/>
      <c r="U326" s="56"/>
      <c r="V326" s="56"/>
      <c r="W326" s="56"/>
      <c r="X326" s="56"/>
      <c r="Y326" s="56"/>
      <c r="Z326" s="56"/>
    </row>
    <row r="327" spans="1:26" ht="15.75" customHeight="1">
      <c r="A327" s="181"/>
      <c r="B327" s="56"/>
      <c r="C327" s="56"/>
      <c r="D327" s="56"/>
      <c r="E327" s="56"/>
      <c r="F327" s="129"/>
      <c r="G327" s="182"/>
      <c r="H327" s="56"/>
      <c r="I327" s="56"/>
      <c r="J327" s="136"/>
      <c r="K327" s="136"/>
      <c r="L327" s="136"/>
      <c r="M327" s="183"/>
      <c r="N327" s="136"/>
      <c r="O327" s="56"/>
      <c r="P327" s="56"/>
      <c r="Q327" s="56"/>
      <c r="R327" s="56"/>
      <c r="S327" s="56"/>
      <c r="T327" s="56"/>
      <c r="U327" s="56"/>
      <c r="V327" s="56"/>
      <c r="W327" s="56"/>
      <c r="X327" s="56"/>
      <c r="Y327" s="56"/>
      <c r="Z327" s="56"/>
    </row>
    <row r="328" spans="1:26" ht="15.75" customHeight="1">
      <c r="A328" s="181"/>
      <c r="B328" s="56"/>
      <c r="C328" s="56"/>
      <c r="D328" s="56"/>
      <c r="E328" s="56"/>
      <c r="F328" s="129"/>
      <c r="G328" s="182"/>
      <c r="H328" s="56"/>
      <c r="I328" s="56"/>
      <c r="J328" s="136"/>
      <c r="K328" s="136"/>
      <c r="L328" s="136"/>
      <c r="M328" s="183"/>
      <c r="N328" s="136"/>
      <c r="O328" s="56"/>
      <c r="P328" s="56"/>
      <c r="Q328" s="56"/>
      <c r="R328" s="56"/>
      <c r="S328" s="56"/>
      <c r="T328" s="56"/>
      <c r="U328" s="56"/>
      <c r="V328" s="56"/>
      <c r="W328" s="56"/>
      <c r="X328" s="56"/>
      <c r="Y328" s="56"/>
      <c r="Z328" s="56"/>
    </row>
    <row r="329" spans="1:26" ht="15.75" customHeight="1">
      <c r="A329" s="181"/>
      <c r="B329" s="56"/>
      <c r="C329" s="56"/>
      <c r="D329" s="56"/>
      <c r="E329" s="56"/>
      <c r="F329" s="129"/>
      <c r="G329" s="182"/>
      <c r="H329" s="56"/>
      <c r="I329" s="56"/>
      <c r="J329" s="136"/>
      <c r="K329" s="136"/>
      <c r="L329" s="136"/>
      <c r="M329" s="183"/>
      <c r="N329" s="136"/>
      <c r="O329" s="56"/>
      <c r="P329" s="56"/>
      <c r="Q329" s="56"/>
      <c r="R329" s="56"/>
      <c r="S329" s="56"/>
      <c r="T329" s="56"/>
      <c r="U329" s="56"/>
      <c r="V329" s="56"/>
      <c r="W329" s="56"/>
      <c r="X329" s="56"/>
      <c r="Y329" s="56"/>
      <c r="Z329" s="56"/>
    </row>
    <row r="330" spans="1:26" ht="15.75" customHeight="1">
      <c r="A330" s="181"/>
      <c r="B330" s="56"/>
      <c r="C330" s="56"/>
      <c r="D330" s="56"/>
      <c r="E330" s="56"/>
      <c r="F330" s="129"/>
      <c r="G330" s="182"/>
      <c r="H330" s="56"/>
      <c r="I330" s="56"/>
      <c r="J330" s="136"/>
      <c r="K330" s="136"/>
      <c r="L330" s="136"/>
      <c r="M330" s="183"/>
      <c r="N330" s="136"/>
      <c r="O330" s="56"/>
      <c r="P330" s="56"/>
      <c r="Q330" s="56"/>
      <c r="R330" s="56"/>
      <c r="S330" s="56"/>
      <c r="T330" s="56"/>
      <c r="U330" s="56"/>
      <c r="V330" s="56"/>
      <c r="W330" s="56"/>
      <c r="X330" s="56"/>
      <c r="Y330" s="56"/>
      <c r="Z330" s="56"/>
    </row>
    <row r="331" spans="1:26" ht="15.75" customHeight="1">
      <c r="A331" s="181"/>
      <c r="B331" s="56"/>
      <c r="C331" s="56"/>
      <c r="D331" s="56"/>
      <c r="E331" s="56"/>
      <c r="F331" s="129"/>
      <c r="G331" s="182"/>
      <c r="H331" s="56"/>
      <c r="I331" s="56"/>
      <c r="J331" s="136"/>
      <c r="K331" s="136"/>
      <c r="L331" s="136"/>
      <c r="M331" s="183"/>
      <c r="N331" s="136"/>
      <c r="O331" s="56"/>
      <c r="P331" s="56"/>
      <c r="Q331" s="56"/>
      <c r="R331" s="56"/>
      <c r="S331" s="56"/>
      <c r="T331" s="56"/>
      <c r="U331" s="56"/>
      <c r="V331" s="56"/>
      <c r="W331" s="56"/>
      <c r="X331" s="56"/>
      <c r="Y331" s="56"/>
      <c r="Z331" s="56"/>
    </row>
    <row r="332" spans="1:26" ht="15.75" customHeight="1">
      <c r="A332" s="181"/>
      <c r="B332" s="56"/>
      <c r="C332" s="56"/>
      <c r="D332" s="56"/>
      <c r="E332" s="56"/>
      <c r="F332" s="129"/>
      <c r="G332" s="182"/>
      <c r="H332" s="56"/>
      <c r="I332" s="56"/>
      <c r="J332" s="136"/>
      <c r="K332" s="136"/>
      <c r="L332" s="136"/>
      <c r="M332" s="183"/>
      <c r="N332" s="136"/>
      <c r="O332" s="56"/>
      <c r="P332" s="56"/>
      <c r="Q332" s="56"/>
      <c r="R332" s="56"/>
      <c r="S332" s="56"/>
      <c r="T332" s="56"/>
      <c r="U332" s="56"/>
      <c r="V332" s="56"/>
      <c r="W332" s="56"/>
      <c r="X332" s="56"/>
      <c r="Y332" s="56"/>
      <c r="Z332" s="56"/>
    </row>
    <row r="333" spans="1:26" ht="15.75" customHeight="1">
      <c r="A333" s="181"/>
      <c r="B333" s="56"/>
      <c r="C333" s="56"/>
      <c r="D333" s="56"/>
      <c r="E333" s="56"/>
      <c r="F333" s="129"/>
      <c r="G333" s="182"/>
      <c r="H333" s="56"/>
      <c r="I333" s="56"/>
      <c r="J333" s="136"/>
      <c r="K333" s="136"/>
      <c r="L333" s="136"/>
      <c r="M333" s="183"/>
      <c r="N333" s="136"/>
      <c r="O333" s="56"/>
      <c r="P333" s="56"/>
      <c r="Q333" s="56"/>
      <c r="R333" s="56"/>
      <c r="S333" s="56"/>
      <c r="T333" s="56"/>
      <c r="U333" s="56"/>
      <c r="V333" s="56"/>
      <c r="W333" s="56"/>
      <c r="X333" s="56"/>
      <c r="Y333" s="56"/>
      <c r="Z333" s="56"/>
    </row>
    <row r="334" spans="1:26" ht="15.75" customHeight="1">
      <c r="A334" s="181"/>
      <c r="B334" s="56"/>
      <c r="C334" s="56"/>
      <c r="D334" s="56"/>
      <c r="E334" s="56"/>
      <c r="F334" s="129"/>
      <c r="G334" s="182"/>
      <c r="H334" s="56"/>
      <c r="I334" s="56"/>
      <c r="J334" s="136"/>
      <c r="K334" s="136"/>
      <c r="L334" s="136"/>
      <c r="M334" s="183"/>
      <c r="N334" s="136"/>
      <c r="O334" s="56"/>
      <c r="P334" s="56"/>
      <c r="Q334" s="56"/>
      <c r="R334" s="56"/>
      <c r="S334" s="56"/>
      <c r="T334" s="56"/>
      <c r="U334" s="56"/>
      <c r="V334" s="56"/>
      <c r="W334" s="56"/>
      <c r="X334" s="56"/>
      <c r="Y334" s="56"/>
      <c r="Z334" s="56"/>
    </row>
    <row r="335" spans="1:26" ht="15.75" customHeight="1">
      <c r="A335" s="181"/>
      <c r="B335" s="56"/>
      <c r="C335" s="56"/>
      <c r="D335" s="56"/>
      <c r="E335" s="56"/>
      <c r="F335" s="129"/>
      <c r="G335" s="182"/>
      <c r="H335" s="56"/>
      <c r="I335" s="56"/>
      <c r="J335" s="136"/>
      <c r="K335" s="136"/>
      <c r="L335" s="136"/>
      <c r="M335" s="183"/>
      <c r="N335" s="136"/>
      <c r="O335" s="56"/>
      <c r="P335" s="56"/>
      <c r="Q335" s="56"/>
      <c r="R335" s="56"/>
      <c r="S335" s="56"/>
      <c r="T335" s="56"/>
      <c r="U335" s="56"/>
      <c r="V335" s="56"/>
      <c r="W335" s="56"/>
      <c r="X335" s="56"/>
      <c r="Y335" s="56"/>
      <c r="Z335" s="56"/>
    </row>
    <row r="336" spans="1:26" ht="15.75" customHeight="1">
      <c r="A336" s="181"/>
      <c r="B336" s="56"/>
      <c r="C336" s="56"/>
      <c r="D336" s="56"/>
      <c r="E336" s="56"/>
      <c r="F336" s="129"/>
      <c r="G336" s="182"/>
      <c r="H336" s="56"/>
      <c r="I336" s="56"/>
      <c r="J336" s="136"/>
      <c r="K336" s="136"/>
      <c r="L336" s="136"/>
      <c r="M336" s="183"/>
      <c r="N336" s="136"/>
      <c r="O336" s="56"/>
      <c r="P336" s="56"/>
      <c r="Q336" s="56"/>
      <c r="R336" s="56"/>
      <c r="S336" s="56"/>
      <c r="T336" s="56"/>
      <c r="U336" s="56"/>
      <c r="V336" s="56"/>
      <c r="W336" s="56"/>
      <c r="X336" s="56"/>
      <c r="Y336" s="56"/>
      <c r="Z336" s="56"/>
    </row>
    <row r="337" spans="1:26" ht="15.75" customHeight="1">
      <c r="A337" s="181"/>
      <c r="B337" s="56"/>
      <c r="C337" s="56"/>
      <c r="D337" s="56"/>
      <c r="E337" s="56"/>
      <c r="F337" s="129"/>
      <c r="G337" s="182"/>
      <c r="H337" s="56"/>
      <c r="I337" s="56"/>
      <c r="J337" s="136"/>
      <c r="K337" s="136"/>
      <c r="L337" s="136"/>
      <c r="M337" s="183"/>
      <c r="N337" s="136"/>
      <c r="O337" s="56"/>
      <c r="P337" s="56"/>
      <c r="Q337" s="56"/>
      <c r="R337" s="56"/>
      <c r="S337" s="56"/>
      <c r="T337" s="56"/>
      <c r="U337" s="56"/>
      <c r="V337" s="56"/>
      <c r="W337" s="56"/>
      <c r="X337" s="56"/>
      <c r="Y337" s="56"/>
      <c r="Z337" s="56"/>
    </row>
    <row r="338" spans="1:26" ht="15.75" customHeight="1">
      <c r="A338" s="181"/>
      <c r="B338" s="56"/>
      <c r="C338" s="56"/>
      <c r="D338" s="56"/>
      <c r="E338" s="56"/>
      <c r="F338" s="129"/>
      <c r="G338" s="182"/>
      <c r="H338" s="56"/>
      <c r="I338" s="56"/>
      <c r="J338" s="136"/>
      <c r="K338" s="136"/>
      <c r="L338" s="136"/>
      <c r="M338" s="183"/>
      <c r="N338" s="136"/>
      <c r="O338" s="56"/>
      <c r="P338" s="56"/>
      <c r="Q338" s="56"/>
      <c r="R338" s="56"/>
      <c r="S338" s="56"/>
      <c r="T338" s="56"/>
      <c r="U338" s="56"/>
      <c r="V338" s="56"/>
      <c r="W338" s="56"/>
      <c r="X338" s="56"/>
      <c r="Y338" s="56"/>
      <c r="Z338" s="56"/>
    </row>
    <row r="339" spans="1:26" ht="15.75" customHeight="1">
      <c r="A339" s="181"/>
      <c r="B339" s="56"/>
      <c r="C339" s="56"/>
      <c r="D339" s="56"/>
      <c r="E339" s="56"/>
      <c r="F339" s="129"/>
      <c r="G339" s="182"/>
      <c r="H339" s="56"/>
      <c r="I339" s="56"/>
      <c r="J339" s="136"/>
      <c r="K339" s="136"/>
      <c r="L339" s="136"/>
      <c r="M339" s="183"/>
      <c r="N339" s="136"/>
      <c r="O339" s="56"/>
      <c r="P339" s="56"/>
      <c r="Q339" s="56"/>
      <c r="R339" s="56"/>
      <c r="S339" s="56"/>
      <c r="T339" s="56"/>
      <c r="U339" s="56"/>
      <c r="V339" s="56"/>
      <c r="W339" s="56"/>
      <c r="X339" s="56"/>
      <c r="Y339" s="56"/>
      <c r="Z339" s="56"/>
    </row>
    <row r="340" spans="1:26" ht="15.75" customHeight="1">
      <c r="A340" s="181"/>
      <c r="B340" s="56"/>
      <c r="C340" s="56"/>
      <c r="D340" s="56"/>
      <c r="E340" s="56"/>
      <c r="F340" s="129"/>
      <c r="G340" s="182"/>
      <c r="H340" s="56"/>
      <c r="I340" s="56"/>
      <c r="J340" s="136"/>
      <c r="K340" s="136"/>
      <c r="L340" s="136"/>
      <c r="M340" s="183"/>
      <c r="N340" s="136"/>
      <c r="O340" s="56"/>
      <c r="P340" s="56"/>
      <c r="Q340" s="56"/>
      <c r="R340" s="56"/>
      <c r="S340" s="56"/>
      <c r="T340" s="56"/>
      <c r="U340" s="56"/>
      <c r="V340" s="56"/>
      <c r="W340" s="56"/>
      <c r="X340" s="56"/>
      <c r="Y340" s="56"/>
      <c r="Z340" s="56"/>
    </row>
    <row r="341" spans="1:26" ht="15.75" customHeight="1">
      <c r="A341" s="181"/>
      <c r="B341" s="56"/>
      <c r="C341" s="56"/>
      <c r="D341" s="56"/>
      <c r="E341" s="56"/>
      <c r="F341" s="129"/>
      <c r="G341" s="182"/>
      <c r="H341" s="56"/>
      <c r="I341" s="56"/>
      <c r="J341" s="136"/>
      <c r="K341" s="136"/>
      <c r="L341" s="136"/>
      <c r="M341" s="183"/>
      <c r="N341" s="136"/>
      <c r="O341" s="56"/>
      <c r="P341" s="56"/>
      <c r="Q341" s="56"/>
      <c r="R341" s="56"/>
      <c r="S341" s="56"/>
      <c r="T341" s="56"/>
      <c r="U341" s="56"/>
      <c r="V341" s="56"/>
      <c r="W341" s="56"/>
      <c r="X341" s="56"/>
      <c r="Y341" s="56"/>
      <c r="Z341" s="56"/>
    </row>
    <row r="342" spans="1:26" ht="15.75" customHeight="1">
      <c r="A342" s="181"/>
      <c r="B342" s="56"/>
      <c r="C342" s="56"/>
      <c r="D342" s="56"/>
      <c r="E342" s="56"/>
      <c r="F342" s="129"/>
      <c r="G342" s="182"/>
      <c r="H342" s="56"/>
      <c r="I342" s="56"/>
      <c r="J342" s="136"/>
      <c r="K342" s="136"/>
      <c r="L342" s="136"/>
      <c r="M342" s="183"/>
      <c r="N342" s="136"/>
      <c r="O342" s="56"/>
      <c r="P342" s="56"/>
      <c r="Q342" s="56"/>
      <c r="R342" s="56"/>
      <c r="S342" s="56"/>
      <c r="T342" s="56"/>
      <c r="U342" s="56"/>
      <c r="V342" s="56"/>
      <c r="W342" s="56"/>
      <c r="X342" s="56"/>
      <c r="Y342" s="56"/>
      <c r="Z342" s="56"/>
    </row>
    <row r="343" spans="1:26" ht="15.75" customHeight="1">
      <c r="A343" s="181"/>
      <c r="B343" s="56"/>
      <c r="C343" s="56"/>
      <c r="D343" s="56"/>
      <c r="E343" s="56"/>
      <c r="F343" s="129"/>
      <c r="G343" s="182"/>
      <c r="H343" s="56"/>
      <c r="I343" s="56"/>
      <c r="J343" s="136"/>
      <c r="K343" s="136"/>
      <c r="L343" s="136"/>
      <c r="M343" s="183"/>
      <c r="N343" s="136"/>
      <c r="O343" s="56"/>
      <c r="P343" s="56"/>
      <c r="Q343" s="56"/>
      <c r="R343" s="56"/>
      <c r="S343" s="56"/>
      <c r="T343" s="56"/>
      <c r="U343" s="56"/>
      <c r="V343" s="56"/>
      <c r="W343" s="56"/>
      <c r="X343" s="56"/>
      <c r="Y343" s="56"/>
      <c r="Z343" s="56"/>
    </row>
    <row r="344" spans="1:26" ht="15.75" customHeight="1">
      <c r="A344" s="181"/>
      <c r="B344" s="56"/>
      <c r="C344" s="56"/>
      <c r="D344" s="56"/>
      <c r="E344" s="56"/>
      <c r="F344" s="129"/>
      <c r="G344" s="182"/>
      <c r="H344" s="56"/>
      <c r="I344" s="56"/>
      <c r="J344" s="136"/>
      <c r="K344" s="136"/>
      <c r="L344" s="136"/>
      <c r="M344" s="183"/>
      <c r="N344" s="136"/>
      <c r="O344" s="56"/>
      <c r="P344" s="56"/>
      <c r="Q344" s="56"/>
      <c r="R344" s="56"/>
      <c r="S344" s="56"/>
      <c r="T344" s="56"/>
      <c r="U344" s="56"/>
      <c r="V344" s="56"/>
      <c r="W344" s="56"/>
      <c r="X344" s="56"/>
      <c r="Y344" s="56"/>
      <c r="Z344" s="56"/>
    </row>
    <row r="345" spans="1:26" ht="15.75" customHeight="1">
      <c r="A345" s="181"/>
      <c r="B345" s="56"/>
      <c r="C345" s="56"/>
      <c r="D345" s="56"/>
      <c r="E345" s="56"/>
      <c r="F345" s="129"/>
      <c r="G345" s="182"/>
      <c r="H345" s="56"/>
      <c r="I345" s="56"/>
      <c r="J345" s="136"/>
      <c r="K345" s="136"/>
      <c r="L345" s="136"/>
      <c r="M345" s="183"/>
      <c r="N345" s="136"/>
      <c r="O345" s="56"/>
      <c r="P345" s="56"/>
      <c r="Q345" s="56"/>
      <c r="R345" s="56"/>
      <c r="S345" s="56"/>
      <c r="T345" s="56"/>
      <c r="U345" s="56"/>
      <c r="V345" s="56"/>
      <c r="W345" s="56"/>
      <c r="X345" s="56"/>
      <c r="Y345" s="56"/>
      <c r="Z345" s="56"/>
    </row>
    <row r="346" spans="1:26" ht="15.75" customHeight="1">
      <c r="A346" s="181"/>
      <c r="B346" s="56"/>
      <c r="C346" s="56"/>
      <c r="D346" s="56"/>
      <c r="E346" s="56"/>
      <c r="F346" s="129"/>
      <c r="G346" s="182"/>
      <c r="H346" s="56"/>
      <c r="I346" s="56"/>
      <c r="J346" s="136"/>
      <c r="K346" s="136"/>
      <c r="L346" s="136"/>
      <c r="M346" s="183"/>
      <c r="N346" s="136"/>
      <c r="O346" s="56"/>
      <c r="P346" s="56"/>
      <c r="Q346" s="56"/>
      <c r="R346" s="56"/>
      <c r="S346" s="56"/>
      <c r="T346" s="56"/>
      <c r="U346" s="56"/>
      <c r="V346" s="56"/>
      <c r="W346" s="56"/>
      <c r="X346" s="56"/>
      <c r="Y346" s="56"/>
      <c r="Z346" s="56"/>
    </row>
    <row r="347" spans="1:26" ht="15.75" customHeight="1">
      <c r="A347" s="181"/>
      <c r="B347" s="56"/>
      <c r="C347" s="56"/>
      <c r="D347" s="56"/>
      <c r="E347" s="56"/>
      <c r="F347" s="129"/>
      <c r="G347" s="182"/>
      <c r="H347" s="56"/>
      <c r="I347" s="56"/>
      <c r="J347" s="136"/>
      <c r="K347" s="136"/>
      <c r="L347" s="136"/>
      <c r="M347" s="183"/>
      <c r="N347" s="136"/>
      <c r="O347" s="56"/>
      <c r="P347" s="56"/>
      <c r="Q347" s="56"/>
      <c r="R347" s="56"/>
      <c r="S347" s="56"/>
      <c r="T347" s="56"/>
      <c r="U347" s="56"/>
      <c r="V347" s="56"/>
      <c r="W347" s="56"/>
      <c r="X347" s="56"/>
      <c r="Y347" s="56"/>
      <c r="Z347" s="56"/>
    </row>
    <row r="348" spans="1:26" ht="15.75" customHeight="1">
      <c r="A348" s="181"/>
      <c r="B348" s="56"/>
      <c r="C348" s="56"/>
      <c r="D348" s="56"/>
      <c r="E348" s="56"/>
      <c r="F348" s="129"/>
      <c r="G348" s="182"/>
      <c r="H348" s="56"/>
      <c r="I348" s="56"/>
      <c r="J348" s="136"/>
      <c r="K348" s="136"/>
      <c r="L348" s="136"/>
      <c r="M348" s="183"/>
      <c r="N348" s="136"/>
      <c r="O348" s="56"/>
      <c r="P348" s="56"/>
      <c r="Q348" s="56"/>
      <c r="R348" s="56"/>
      <c r="S348" s="56"/>
      <c r="T348" s="56"/>
      <c r="U348" s="56"/>
      <c r="V348" s="56"/>
      <c r="W348" s="56"/>
      <c r="X348" s="56"/>
      <c r="Y348" s="56"/>
      <c r="Z348" s="56"/>
    </row>
    <row r="349" spans="1:26" ht="15.75" customHeight="1">
      <c r="A349" s="181"/>
      <c r="B349" s="56"/>
      <c r="C349" s="56"/>
      <c r="D349" s="56"/>
      <c r="E349" s="56"/>
      <c r="F349" s="129"/>
      <c r="G349" s="182"/>
      <c r="H349" s="56"/>
      <c r="I349" s="56"/>
      <c r="J349" s="136"/>
      <c r="K349" s="136"/>
      <c r="L349" s="136"/>
      <c r="M349" s="183"/>
      <c r="N349" s="136"/>
      <c r="O349" s="56"/>
      <c r="P349" s="56"/>
      <c r="Q349" s="56"/>
      <c r="R349" s="56"/>
      <c r="S349" s="56"/>
      <c r="T349" s="56"/>
      <c r="U349" s="56"/>
      <c r="V349" s="56"/>
      <c r="W349" s="56"/>
      <c r="X349" s="56"/>
      <c r="Y349" s="56"/>
      <c r="Z349" s="56"/>
    </row>
    <row r="350" spans="1:26" ht="15.75" customHeight="1">
      <c r="A350" s="181"/>
      <c r="B350" s="56"/>
      <c r="C350" s="56"/>
      <c r="D350" s="56"/>
      <c r="E350" s="56"/>
      <c r="F350" s="129"/>
      <c r="G350" s="182"/>
      <c r="H350" s="56"/>
      <c r="I350" s="56"/>
      <c r="J350" s="136"/>
      <c r="K350" s="136"/>
      <c r="L350" s="136"/>
      <c r="M350" s="183"/>
      <c r="N350" s="136"/>
      <c r="O350" s="56"/>
      <c r="P350" s="56"/>
      <c r="Q350" s="56"/>
      <c r="R350" s="56"/>
      <c r="S350" s="56"/>
      <c r="T350" s="56"/>
      <c r="U350" s="56"/>
      <c r="V350" s="56"/>
      <c r="W350" s="56"/>
      <c r="X350" s="56"/>
      <c r="Y350" s="56"/>
      <c r="Z350" s="56"/>
    </row>
    <row r="351" spans="1:26" ht="15.75" customHeight="1">
      <c r="A351" s="181"/>
      <c r="B351" s="56"/>
      <c r="C351" s="56"/>
      <c r="D351" s="56"/>
      <c r="E351" s="56"/>
      <c r="F351" s="129"/>
      <c r="G351" s="182"/>
      <c r="H351" s="56"/>
      <c r="I351" s="56"/>
      <c r="J351" s="136"/>
      <c r="K351" s="136"/>
      <c r="L351" s="136"/>
      <c r="M351" s="183"/>
      <c r="N351" s="136"/>
      <c r="O351" s="56"/>
      <c r="P351" s="56"/>
      <c r="Q351" s="56"/>
      <c r="R351" s="56"/>
      <c r="S351" s="56"/>
      <c r="T351" s="56"/>
      <c r="U351" s="56"/>
      <c r="V351" s="56"/>
      <c r="W351" s="56"/>
      <c r="X351" s="56"/>
      <c r="Y351" s="56"/>
      <c r="Z351" s="56"/>
    </row>
    <row r="352" spans="1:26" ht="15.75" customHeight="1">
      <c r="A352" s="181"/>
      <c r="B352" s="56"/>
      <c r="C352" s="56"/>
      <c r="D352" s="56"/>
      <c r="E352" s="56"/>
      <c r="F352" s="129"/>
      <c r="G352" s="182"/>
      <c r="H352" s="56"/>
      <c r="I352" s="56"/>
      <c r="J352" s="136"/>
      <c r="K352" s="136"/>
      <c r="L352" s="136"/>
      <c r="M352" s="183"/>
      <c r="N352" s="136"/>
      <c r="O352" s="56"/>
      <c r="P352" s="56"/>
      <c r="Q352" s="56"/>
      <c r="R352" s="56"/>
      <c r="S352" s="56"/>
      <c r="T352" s="56"/>
      <c r="U352" s="56"/>
      <c r="V352" s="56"/>
      <c r="W352" s="56"/>
      <c r="X352" s="56"/>
      <c r="Y352" s="56"/>
      <c r="Z352" s="56"/>
    </row>
    <row r="353" spans="1:26" ht="15.75" customHeight="1">
      <c r="A353" s="181"/>
      <c r="B353" s="56"/>
      <c r="C353" s="56"/>
      <c r="D353" s="56"/>
      <c r="E353" s="56"/>
      <c r="F353" s="129"/>
      <c r="G353" s="182"/>
      <c r="H353" s="56"/>
      <c r="I353" s="56"/>
      <c r="J353" s="136"/>
      <c r="K353" s="136"/>
      <c r="L353" s="136"/>
      <c r="M353" s="183"/>
      <c r="N353" s="136"/>
      <c r="O353" s="56"/>
      <c r="P353" s="56"/>
      <c r="Q353" s="56"/>
      <c r="R353" s="56"/>
      <c r="S353" s="56"/>
      <c r="T353" s="56"/>
      <c r="U353" s="56"/>
      <c r="V353" s="56"/>
      <c r="W353" s="56"/>
      <c r="X353" s="56"/>
      <c r="Y353" s="56"/>
      <c r="Z353" s="56"/>
    </row>
    <row r="354" spans="1:26" ht="15.75" customHeight="1">
      <c r="A354" s="181"/>
      <c r="B354" s="56"/>
      <c r="C354" s="56"/>
      <c r="D354" s="56"/>
      <c r="E354" s="56"/>
      <c r="F354" s="129"/>
      <c r="G354" s="182"/>
      <c r="H354" s="56"/>
      <c r="I354" s="56"/>
      <c r="J354" s="136"/>
      <c r="K354" s="136"/>
      <c r="L354" s="136"/>
      <c r="M354" s="183"/>
      <c r="N354" s="136"/>
      <c r="O354" s="56"/>
      <c r="P354" s="56"/>
      <c r="Q354" s="56"/>
      <c r="R354" s="56"/>
      <c r="S354" s="56"/>
      <c r="T354" s="56"/>
      <c r="U354" s="56"/>
      <c r="V354" s="56"/>
      <c r="W354" s="56"/>
      <c r="X354" s="56"/>
      <c r="Y354" s="56"/>
      <c r="Z354" s="56"/>
    </row>
    <row r="355" spans="1:26" ht="15.75" customHeight="1">
      <c r="A355" s="181"/>
      <c r="B355" s="56"/>
      <c r="C355" s="56"/>
      <c r="D355" s="56"/>
      <c r="E355" s="56"/>
      <c r="F355" s="129"/>
      <c r="G355" s="182"/>
      <c r="H355" s="56"/>
      <c r="I355" s="56"/>
      <c r="J355" s="136"/>
      <c r="K355" s="136"/>
      <c r="L355" s="136"/>
      <c r="M355" s="183"/>
      <c r="N355" s="136"/>
      <c r="O355" s="56"/>
      <c r="P355" s="56"/>
      <c r="Q355" s="56"/>
      <c r="R355" s="56"/>
      <c r="S355" s="56"/>
      <c r="T355" s="56"/>
      <c r="U355" s="56"/>
      <c r="V355" s="56"/>
      <c r="W355" s="56"/>
      <c r="X355" s="56"/>
      <c r="Y355" s="56"/>
      <c r="Z355" s="56"/>
    </row>
    <row r="356" spans="1:26" ht="15.75" customHeight="1">
      <c r="A356" s="181"/>
      <c r="B356" s="56"/>
      <c r="C356" s="56"/>
      <c r="D356" s="56"/>
      <c r="E356" s="56"/>
      <c r="F356" s="129"/>
      <c r="G356" s="182"/>
      <c r="H356" s="56"/>
      <c r="I356" s="56"/>
      <c r="J356" s="136"/>
      <c r="K356" s="136"/>
      <c r="L356" s="136"/>
      <c r="M356" s="183"/>
      <c r="N356" s="136"/>
      <c r="O356" s="56"/>
      <c r="P356" s="56"/>
      <c r="Q356" s="56"/>
      <c r="R356" s="56"/>
      <c r="S356" s="56"/>
      <c r="T356" s="56"/>
      <c r="U356" s="56"/>
      <c r="V356" s="56"/>
      <c r="W356" s="56"/>
      <c r="X356" s="56"/>
      <c r="Y356" s="56"/>
      <c r="Z356" s="56"/>
    </row>
    <row r="357" spans="1:26" ht="15.75" customHeight="1">
      <c r="A357" s="181"/>
      <c r="B357" s="56"/>
      <c r="C357" s="56"/>
      <c r="D357" s="56"/>
      <c r="E357" s="56"/>
      <c r="F357" s="129"/>
      <c r="G357" s="182"/>
      <c r="H357" s="56"/>
      <c r="I357" s="56"/>
      <c r="J357" s="136"/>
      <c r="K357" s="136"/>
      <c r="L357" s="136"/>
      <c r="M357" s="183"/>
      <c r="N357" s="136"/>
      <c r="O357" s="56"/>
      <c r="P357" s="56"/>
      <c r="Q357" s="56"/>
      <c r="R357" s="56"/>
      <c r="S357" s="56"/>
      <c r="T357" s="56"/>
      <c r="U357" s="56"/>
      <c r="V357" s="56"/>
      <c r="W357" s="56"/>
      <c r="X357" s="56"/>
      <c r="Y357" s="56"/>
      <c r="Z357" s="56"/>
    </row>
    <row r="358" spans="1:26" ht="15.75" customHeight="1">
      <c r="A358" s="181"/>
      <c r="B358" s="56"/>
      <c r="C358" s="56"/>
      <c r="D358" s="56"/>
      <c r="E358" s="56"/>
      <c r="F358" s="129"/>
      <c r="G358" s="182"/>
      <c r="H358" s="56"/>
      <c r="I358" s="56"/>
      <c r="J358" s="136"/>
      <c r="K358" s="136"/>
      <c r="L358" s="136"/>
      <c r="M358" s="183"/>
      <c r="N358" s="136"/>
      <c r="O358" s="56"/>
      <c r="P358" s="56"/>
      <c r="Q358" s="56"/>
      <c r="R358" s="56"/>
      <c r="S358" s="56"/>
      <c r="T358" s="56"/>
      <c r="U358" s="56"/>
      <c r="V358" s="56"/>
      <c r="W358" s="56"/>
      <c r="X358" s="56"/>
      <c r="Y358" s="56"/>
      <c r="Z358" s="56"/>
    </row>
    <row r="359" spans="1:26" ht="15.75" customHeight="1">
      <c r="A359" s="181"/>
      <c r="B359" s="56"/>
      <c r="C359" s="56"/>
      <c r="D359" s="56"/>
      <c r="E359" s="56"/>
      <c r="F359" s="129"/>
      <c r="G359" s="182"/>
      <c r="H359" s="56"/>
      <c r="I359" s="56"/>
      <c r="J359" s="136"/>
      <c r="K359" s="136"/>
      <c r="L359" s="136"/>
      <c r="M359" s="183"/>
      <c r="N359" s="136"/>
      <c r="O359" s="56"/>
      <c r="P359" s="56"/>
      <c r="Q359" s="56"/>
      <c r="R359" s="56"/>
      <c r="S359" s="56"/>
      <c r="T359" s="56"/>
      <c r="U359" s="56"/>
      <c r="V359" s="56"/>
      <c r="W359" s="56"/>
      <c r="X359" s="56"/>
      <c r="Y359" s="56"/>
      <c r="Z359" s="56"/>
    </row>
    <row r="360" spans="1:26" ht="15.75" customHeight="1">
      <c r="A360" s="181"/>
      <c r="B360" s="56"/>
      <c r="C360" s="56"/>
      <c r="D360" s="56"/>
      <c r="E360" s="56"/>
      <c r="F360" s="129"/>
      <c r="G360" s="182"/>
      <c r="H360" s="56"/>
      <c r="I360" s="56"/>
      <c r="J360" s="136"/>
      <c r="K360" s="136"/>
      <c r="L360" s="136"/>
      <c r="M360" s="183"/>
      <c r="N360" s="136"/>
      <c r="O360" s="56"/>
      <c r="P360" s="56"/>
      <c r="Q360" s="56"/>
      <c r="R360" s="56"/>
      <c r="S360" s="56"/>
      <c r="T360" s="56"/>
      <c r="U360" s="56"/>
      <c r="V360" s="56"/>
      <c r="W360" s="56"/>
      <c r="X360" s="56"/>
      <c r="Y360" s="56"/>
      <c r="Z360" s="56"/>
    </row>
    <row r="361" spans="1:26" ht="15.75" customHeight="1">
      <c r="A361" s="181"/>
      <c r="B361" s="56"/>
      <c r="C361" s="56"/>
      <c r="D361" s="56"/>
      <c r="E361" s="56"/>
      <c r="F361" s="129"/>
      <c r="G361" s="182"/>
      <c r="H361" s="56"/>
      <c r="I361" s="56"/>
      <c r="J361" s="136"/>
      <c r="K361" s="136"/>
      <c r="L361" s="136"/>
      <c r="M361" s="183"/>
      <c r="N361" s="136"/>
      <c r="O361" s="56"/>
      <c r="P361" s="56"/>
      <c r="Q361" s="56"/>
      <c r="R361" s="56"/>
      <c r="S361" s="56"/>
      <c r="T361" s="56"/>
      <c r="U361" s="56"/>
      <c r="V361" s="56"/>
      <c r="W361" s="56"/>
      <c r="X361" s="56"/>
      <c r="Y361" s="56"/>
      <c r="Z361" s="56"/>
    </row>
    <row r="362" spans="1:26" ht="15.75" customHeight="1">
      <c r="A362" s="181"/>
      <c r="B362" s="56"/>
      <c r="C362" s="56"/>
      <c r="D362" s="56"/>
      <c r="E362" s="56"/>
      <c r="F362" s="129"/>
      <c r="G362" s="182"/>
      <c r="H362" s="56"/>
      <c r="I362" s="56"/>
      <c r="J362" s="136"/>
      <c r="K362" s="136"/>
      <c r="L362" s="136"/>
      <c r="M362" s="183"/>
      <c r="N362" s="136"/>
      <c r="O362" s="56"/>
      <c r="P362" s="56"/>
      <c r="Q362" s="56"/>
      <c r="R362" s="56"/>
      <c r="S362" s="56"/>
      <c r="T362" s="56"/>
      <c r="U362" s="56"/>
      <c r="V362" s="56"/>
      <c r="W362" s="56"/>
      <c r="X362" s="56"/>
      <c r="Y362" s="56"/>
      <c r="Z362" s="56"/>
    </row>
    <row r="363" spans="1:26" ht="15.75" customHeight="1">
      <c r="A363" s="181"/>
      <c r="B363" s="56"/>
      <c r="C363" s="56"/>
      <c r="D363" s="56"/>
      <c r="E363" s="56"/>
      <c r="F363" s="129"/>
      <c r="G363" s="182"/>
      <c r="H363" s="56"/>
      <c r="I363" s="56"/>
      <c r="J363" s="136"/>
      <c r="K363" s="136"/>
      <c r="L363" s="136"/>
      <c r="M363" s="183"/>
      <c r="N363" s="136"/>
      <c r="O363" s="56"/>
      <c r="P363" s="56"/>
      <c r="Q363" s="56"/>
      <c r="R363" s="56"/>
      <c r="S363" s="56"/>
      <c r="T363" s="56"/>
      <c r="U363" s="56"/>
      <c r="V363" s="56"/>
      <c r="W363" s="56"/>
      <c r="X363" s="56"/>
      <c r="Y363" s="56"/>
      <c r="Z363" s="56"/>
    </row>
    <row r="364" spans="1:26" ht="15.75" customHeight="1">
      <c r="A364" s="181"/>
      <c r="B364" s="56"/>
      <c r="C364" s="56"/>
      <c r="D364" s="56"/>
      <c r="E364" s="56"/>
      <c r="F364" s="129"/>
      <c r="G364" s="182"/>
      <c r="H364" s="56"/>
      <c r="I364" s="56"/>
      <c r="J364" s="136"/>
      <c r="K364" s="136"/>
      <c r="L364" s="136"/>
      <c r="M364" s="183"/>
      <c r="N364" s="136"/>
      <c r="O364" s="56"/>
      <c r="P364" s="56"/>
      <c r="Q364" s="56"/>
      <c r="R364" s="56"/>
      <c r="S364" s="56"/>
      <c r="T364" s="56"/>
      <c r="U364" s="56"/>
      <c r="V364" s="56"/>
      <c r="W364" s="56"/>
      <c r="X364" s="56"/>
      <c r="Y364" s="56"/>
      <c r="Z364" s="56"/>
    </row>
    <row r="365" spans="1:26" ht="15.75" customHeight="1">
      <c r="A365" s="181"/>
      <c r="B365" s="56"/>
      <c r="C365" s="56"/>
      <c r="D365" s="56"/>
      <c r="E365" s="56"/>
      <c r="F365" s="129"/>
      <c r="G365" s="182"/>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56"/>
      <c r="C366" s="56"/>
      <c r="D366" s="56"/>
      <c r="E366" s="56"/>
      <c r="F366" s="129"/>
      <c r="G366" s="182"/>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56"/>
      <c r="C367" s="56"/>
      <c r="D367" s="56"/>
      <c r="E367" s="56"/>
      <c r="F367" s="129"/>
      <c r="G367" s="182"/>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56"/>
      <c r="C368" s="56"/>
      <c r="D368" s="56"/>
      <c r="E368" s="56"/>
      <c r="F368" s="129"/>
      <c r="G368" s="182"/>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56"/>
      <c r="C369" s="56"/>
      <c r="D369" s="56"/>
      <c r="E369" s="56"/>
      <c r="F369" s="129"/>
      <c r="G369" s="182"/>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56"/>
      <c r="C370" s="56"/>
      <c r="D370" s="56"/>
      <c r="E370" s="56"/>
      <c r="F370" s="129"/>
      <c r="G370" s="182"/>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56"/>
      <c r="C371" s="56"/>
      <c r="D371" s="56"/>
      <c r="E371" s="56"/>
      <c r="F371" s="129"/>
      <c r="G371" s="182"/>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56"/>
      <c r="C372" s="56"/>
      <c r="D372" s="56"/>
      <c r="E372" s="56"/>
      <c r="F372" s="129"/>
      <c r="G372" s="182"/>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56"/>
      <c r="C373" s="56"/>
      <c r="D373" s="56"/>
      <c r="E373" s="56"/>
      <c r="F373" s="129"/>
      <c r="G373" s="182"/>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56"/>
      <c r="C374" s="56"/>
      <c r="D374" s="56"/>
      <c r="E374" s="56"/>
      <c r="F374" s="129"/>
      <c r="G374" s="182"/>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56"/>
      <c r="C375" s="56"/>
      <c r="D375" s="56"/>
      <c r="E375" s="56"/>
      <c r="F375" s="129"/>
      <c r="G375" s="182"/>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56"/>
      <c r="C376" s="56"/>
      <c r="D376" s="56"/>
      <c r="E376" s="56"/>
      <c r="F376" s="129"/>
      <c r="G376" s="182"/>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56"/>
      <c r="C377" s="56"/>
      <c r="D377" s="56"/>
      <c r="E377" s="56"/>
      <c r="F377" s="129"/>
      <c r="G377" s="182"/>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56"/>
      <c r="C378" s="56"/>
      <c r="D378" s="56"/>
      <c r="E378" s="56"/>
      <c r="F378" s="129"/>
      <c r="G378" s="182"/>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56"/>
      <c r="C379" s="56"/>
      <c r="D379" s="56"/>
      <c r="E379" s="56"/>
      <c r="F379" s="129"/>
      <c r="G379" s="182"/>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56"/>
      <c r="C380" s="56"/>
      <c r="D380" s="56"/>
      <c r="E380" s="56"/>
      <c r="F380" s="129"/>
      <c r="G380" s="182"/>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56"/>
      <c r="C381" s="56"/>
      <c r="D381" s="56"/>
      <c r="E381" s="56"/>
      <c r="F381" s="129"/>
      <c r="G381" s="182"/>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56"/>
      <c r="C382" s="56"/>
      <c r="D382" s="56"/>
      <c r="E382" s="56"/>
      <c r="F382" s="129"/>
      <c r="G382" s="182"/>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56"/>
      <c r="C383" s="56"/>
      <c r="D383" s="56"/>
      <c r="E383" s="56"/>
      <c r="F383" s="129"/>
      <c r="G383" s="182"/>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56"/>
      <c r="C384" s="56"/>
      <c r="D384" s="56"/>
      <c r="E384" s="56"/>
      <c r="F384" s="129"/>
      <c r="G384" s="182"/>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56"/>
      <c r="C385" s="56"/>
      <c r="D385" s="56"/>
      <c r="E385" s="56"/>
      <c r="F385" s="129"/>
      <c r="G385" s="182"/>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56"/>
      <c r="C386" s="56"/>
      <c r="D386" s="56"/>
      <c r="E386" s="56"/>
      <c r="F386" s="129"/>
      <c r="G386" s="182"/>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56"/>
      <c r="C387" s="56"/>
      <c r="D387" s="56"/>
      <c r="E387" s="56"/>
      <c r="F387" s="129"/>
      <c r="G387" s="182"/>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56"/>
      <c r="C388" s="56"/>
      <c r="D388" s="56"/>
      <c r="E388" s="56"/>
      <c r="F388" s="129"/>
      <c r="G388" s="182"/>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56"/>
      <c r="C389" s="56"/>
      <c r="D389" s="56"/>
      <c r="E389" s="56"/>
      <c r="F389" s="129"/>
      <c r="G389" s="182"/>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56"/>
      <c r="C390" s="56"/>
      <c r="D390" s="56"/>
      <c r="E390" s="56"/>
      <c r="F390" s="129"/>
      <c r="G390" s="182"/>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56"/>
      <c r="C391" s="56"/>
      <c r="D391" s="56"/>
      <c r="E391" s="56"/>
      <c r="F391" s="129"/>
      <c r="G391" s="182"/>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56"/>
      <c r="C392" s="56"/>
      <c r="D392" s="56"/>
      <c r="E392" s="56"/>
      <c r="F392" s="129"/>
      <c r="G392" s="182"/>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56"/>
      <c r="C393" s="56"/>
      <c r="D393" s="56"/>
      <c r="E393" s="56"/>
      <c r="F393" s="129"/>
      <c r="G393" s="182"/>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56"/>
      <c r="C394" s="56"/>
      <c r="D394" s="56"/>
      <c r="E394" s="56"/>
      <c r="F394" s="129"/>
      <c r="G394" s="182"/>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56"/>
      <c r="C395" s="56"/>
      <c r="D395" s="56"/>
      <c r="E395" s="56"/>
      <c r="F395" s="129"/>
      <c r="G395" s="182"/>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56"/>
      <c r="C396" s="56"/>
      <c r="D396" s="56"/>
      <c r="E396" s="56"/>
      <c r="F396" s="129"/>
      <c r="G396" s="182"/>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56"/>
      <c r="C397" s="56"/>
      <c r="D397" s="56"/>
      <c r="E397" s="56"/>
      <c r="F397" s="129"/>
      <c r="G397" s="182"/>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56"/>
      <c r="C398" s="56"/>
      <c r="D398" s="56"/>
      <c r="E398" s="56"/>
      <c r="F398" s="129"/>
      <c r="G398" s="182"/>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56"/>
      <c r="C399" s="56"/>
      <c r="D399" s="56"/>
      <c r="E399" s="56"/>
      <c r="F399" s="129"/>
      <c r="G399" s="182"/>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56"/>
      <c r="C400" s="56"/>
      <c r="D400" s="56"/>
      <c r="E400" s="56"/>
      <c r="F400" s="129"/>
      <c r="G400" s="182"/>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56"/>
      <c r="C401" s="56"/>
      <c r="D401" s="56"/>
      <c r="E401" s="56"/>
      <c r="F401" s="129"/>
      <c r="G401" s="182"/>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56"/>
      <c r="C402" s="56"/>
      <c r="D402" s="56"/>
      <c r="E402" s="56"/>
      <c r="F402" s="129"/>
      <c r="G402" s="182"/>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56"/>
      <c r="C403" s="56"/>
      <c r="D403" s="56"/>
      <c r="E403" s="56"/>
      <c r="F403" s="129"/>
      <c r="G403" s="182"/>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56"/>
      <c r="C404" s="56"/>
      <c r="D404" s="56"/>
      <c r="E404" s="56"/>
      <c r="F404" s="129"/>
      <c r="G404" s="182"/>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56"/>
      <c r="C405" s="56"/>
      <c r="D405" s="56"/>
      <c r="E405" s="56"/>
      <c r="F405" s="129"/>
      <c r="G405" s="182"/>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56"/>
      <c r="C406" s="56"/>
      <c r="D406" s="56"/>
      <c r="E406" s="56"/>
      <c r="F406" s="129"/>
      <c r="G406" s="182"/>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56"/>
      <c r="C407" s="56"/>
      <c r="D407" s="56"/>
      <c r="E407" s="56"/>
      <c r="F407" s="129"/>
      <c r="G407" s="182"/>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56"/>
      <c r="C408" s="56"/>
      <c r="D408" s="56"/>
      <c r="E408" s="56"/>
      <c r="F408" s="129"/>
      <c r="G408" s="182"/>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56"/>
      <c r="C409" s="56"/>
      <c r="D409" s="56"/>
      <c r="E409" s="56"/>
      <c r="F409" s="129"/>
      <c r="G409" s="182"/>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56"/>
      <c r="C410" s="56"/>
      <c r="D410" s="56"/>
      <c r="E410" s="56"/>
      <c r="F410" s="129"/>
      <c r="G410" s="182"/>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56"/>
      <c r="C411" s="56"/>
      <c r="D411" s="56"/>
      <c r="E411" s="56"/>
      <c r="F411" s="129"/>
      <c r="G411" s="182"/>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56"/>
      <c r="C412" s="56"/>
      <c r="D412" s="56"/>
      <c r="E412" s="56"/>
      <c r="F412" s="129"/>
      <c r="G412" s="182"/>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56"/>
      <c r="C413" s="56"/>
      <c r="D413" s="56"/>
      <c r="E413" s="56"/>
      <c r="F413" s="129"/>
      <c r="G413" s="182"/>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56"/>
      <c r="C414" s="56"/>
      <c r="D414" s="56"/>
      <c r="E414" s="56"/>
      <c r="F414" s="129"/>
      <c r="G414" s="182"/>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56"/>
      <c r="C415" s="56"/>
      <c r="D415" s="56"/>
      <c r="E415" s="56"/>
      <c r="F415" s="129"/>
      <c r="G415" s="182"/>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56"/>
      <c r="C416" s="56"/>
      <c r="D416" s="56"/>
      <c r="E416" s="56"/>
      <c r="F416" s="129"/>
      <c r="G416" s="182"/>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56"/>
      <c r="C417" s="56"/>
      <c r="D417" s="56"/>
      <c r="E417" s="56"/>
      <c r="F417" s="129"/>
      <c r="G417" s="182"/>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56"/>
      <c r="C418" s="56"/>
      <c r="D418" s="56"/>
      <c r="E418" s="56"/>
      <c r="F418" s="129"/>
      <c r="G418" s="182"/>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56"/>
      <c r="C419" s="56"/>
      <c r="D419" s="56"/>
      <c r="E419" s="56"/>
      <c r="F419" s="129"/>
      <c r="G419" s="182"/>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56"/>
      <c r="C420" s="56"/>
      <c r="D420" s="56"/>
      <c r="E420" s="56"/>
      <c r="F420" s="129"/>
      <c r="G420" s="182"/>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56"/>
      <c r="C421" s="56"/>
      <c r="D421" s="56"/>
      <c r="E421" s="56"/>
      <c r="F421" s="129"/>
      <c r="G421" s="182"/>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56"/>
      <c r="C422" s="56"/>
      <c r="D422" s="56"/>
      <c r="E422" s="56"/>
      <c r="F422" s="129"/>
      <c r="G422" s="182"/>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56"/>
      <c r="C423" s="56"/>
      <c r="D423" s="56"/>
      <c r="E423" s="56"/>
      <c r="F423" s="129"/>
      <c r="G423" s="182"/>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56"/>
      <c r="C424" s="56"/>
      <c r="D424" s="56"/>
      <c r="E424" s="56"/>
      <c r="F424" s="129"/>
      <c r="G424" s="182"/>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56"/>
      <c r="C425" s="56"/>
      <c r="D425" s="56"/>
      <c r="E425" s="56"/>
      <c r="F425" s="129"/>
      <c r="G425" s="182"/>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56"/>
      <c r="C426" s="56"/>
      <c r="D426" s="56"/>
      <c r="E426" s="56"/>
      <c r="F426" s="129"/>
      <c r="G426" s="182"/>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56"/>
      <c r="C427" s="56"/>
      <c r="D427" s="56"/>
      <c r="E427" s="56"/>
      <c r="F427" s="129"/>
      <c r="G427" s="182"/>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56"/>
      <c r="C428" s="56"/>
      <c r="D428" s="56"/>
      <c r="E428" s="56"/>
      <c r="F428" s="129"/>
      <c r="G428" s="182"/>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56"/>
      <c r="C429" s="56"/>
      <c r="D429" s="56"/>
      <c r="E429" s="56"/>
      <c r="F429" s="129"/>
      <c r="G429" s="182"/>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56"/>
      <c r="C430" s="56"/>
      <c r="D430" s="56"/>
      <c r="E430" s="56"/>
      <c r="F430" s="129"/>
      <c r="G430" s="182"/>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56"/>
      <c r="C431" s="56"/>
      <c r="D431" s="56"/>
      <c r="E431" s="56"/>
      <c r="F431" s="129"/>
      <c r="G431" s="182"/>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56"/>
      <c r="C432" s="56"/>
      <c r="D432" s="56"/>
      <c r="E432" s="56"/>
      <c r="F432" s="129"/>
      <c r="G432" s="182"/>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56"/>
      <c r="C433" s="56"/>
      <c r="D433" s="56"/>
      <c r="E433" s="56"/>
      <c r="F433" s="129"/>
      <c r="G433" s="182"/>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56"/>
      <c r="C434" s="56"/>
      <c r="D434" s="56"/>
      <c r="E434" s="56"/>
      <c r="F434" s="129"/>
      <c r="G434" s="182"/>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56"/>
      <c r="C435" s="56"/>
      <c r="D435" s="56"/>
      <c r="E435" s="56"/>
      <c r="F435" s="129"/>
      <c r="G435" s="182"/>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56"/>
      <c r="C436" s="56"/>
      <c r="D436" s="56"/>
      <c r="E436" s="56"/>
      <c r="F436" s="129"/>
      <c r="G436" s="182"/>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56"/>
      <c r="C437" s="56"/>
      <c r="D437" s="56"/>
      <c r="E437" s="56"/>
      <c r="F437" s="129"/>
      <c r="G437" s="182"/>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56"/>
      <c r="C438" s="56"/>
      <c r="D438" s="56"/>
      <c r="E438" s="56"/>
      <c r="F438" s="129"/>
      <c r="G438" s="182"/>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56"/>
      <c r="C439" s="56"/>
      <c r="D439" s="56"/>
      <c r="E439" s="56"/>
      <c r="F439" s="129"/>
      <c r="G439" s="182"/>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56"/>
      <c r="C440" s="56"/>
      <c r="D440" s="56"/>
      <c r="E440" s="56"/>
      <c r="F440" s="129"/>
      <c r="G440" s="182"/>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56"/>
      <c r="C441" s="56"/>
      <c r="D441" s="56"/>
      <c r="E441" s="56"/>
      <c r="F441" s="129"/>
      <c r="G441" s="182"/>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56"/>
      <c r="C442" s="56"/>
      <c r="D442" s="56"/>
      <c r="E442" s="56"/>
      <c r="F442" s="129"/>
      <c r="G442" s="182"/>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56"/>
      <c r="C443" s="56"/>
      <c r="D443" s="56"/>
      <c r="E443" s="56"/>
      <c r="F443" s="129"/>
      <c r="G443" s="182"/>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56"/>
      <c r="C444" s="56"/>
      <c r="D444" s="56"/>
      <c r="E444" s="56"/>
      <c r="F444" s="129"/>
      <c r="G444" s="182"/>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56"/>
      <c r="C445" s="56"/>
      <c r="D445" s="56"/>
      <c r="E445" s="56"/>
      <c r="F445" s="129"/>
      <c r="G445" s="182"/>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56"/>
      <c r="C446" s="56"/>
      <c r="D446" s="56"/>
      <c r="E446" s="56"/>
      <c r="F446" s="129"/>
      <c r="G446" s="182"/>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56"/>
      <c r="C447" s="56"/>
      <c r="D447" s="56"/>
      <c r="E447" s="56"/>
      <c r="F447" s="129"/>
      <c r="G447" s="182"/>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56"/>
      <c r="C448" s="56"/>
      <c r="D448" s="56"/>
      <c r="E448" s="56"/>
      <c r="F448" s="129"/>
      <c r="G448" s="182"/>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56"/>
      <c r="C449" s="56"/>
      <c r="D449" s="56"/>
      <c r="E449" s="56"/>
      <c r="F449" s="129"/>
      <c r="G449" s="182"/>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56"/>
      <c r="C450" s="56"/>
      <c r="D450" s="56"/>
      <c r="E450" s="56"/>
      <c r="F450" s="129"/>
      <c r="G450" s="182"/>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56"/>
      <c r="C451" s="56"/>
      <c r="D451" s="56"/>
      <c r="E451" s="56"/>
      <c r="F451" s="129"/>
      <c r="G451" s="182"/>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56"/>
      <c r="C452" s="56"/>
      <c r="D452" s="56"/>
      <c r="E452" s="56"/>
      <c r="F452" s="129"/>
      <c r="G452" s="182"/>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56"/>
      <c r="C453" s="56"/>
      <c r="D453" s="56"/>
      <c r="E453" s="56"/>
      <c r="F453" s="129"/>
      <c r="G453" s="182"/>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56"/>
      <c r="C454" s="56"/>
      <c r="D454" s="56"/>
      <c r="E454" s="56"/>
      <c r="F454" s="129"/>
      <c r="G454" s="182"/>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56"/>
      <c r="C455" s="56"/>
      <c r="D455" s="56"/>
      <c r="E455" s="56"/>
      <c r="F455" s="129"/>
      <c r="G455" s="182"/>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56"/>
      <c r="C456" s="56"/>
      <c r="D456" s="56"/>
      <c r="E456" s="56"/>
      <c r="F456" s="129"/>
      <c r="G456" s="182"/>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56"/>
      <c r="C457" s="56"/>
      <c r="D457" s="56"/>
      <c r="E457" s="56"/>
      <c r="F457" s="129"/>
      <c r="G457" s="182"/>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56"/>
      <c r="C458" s="56"/>
      <c r="D458" s="56"/>
      <c r="E458" s="56"/>
      <c r="F458" s="129"/>
      <c r="G458" s="182"/>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56"/>
      <c r="C459" s="56"/>
      <c r="D459" s="56"/>
      <c r="E459" s="56"/>
      <c r="F459" s="129"/>
      <c r="G459" s="182"/>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56"/>
      <c r="C460" s="56"/>
      <c r="D460" s="56"/>
      <c r="E460" s="56"/>
      <c r="F460" s="129"/>
      <c r="G460" s="182"/>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56"/>
      <c r="C461" s="56"/>
      <c r="D461" s="56"/>
      <c r="E461" s="56"/>
      <c r="F461" s="129"/>
      <c r="G461" s="182"/>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56"/>
      <c r="C462" s="56"/>
      <c r="D462" s="56"/>
      <c r="E462" s="56"/>
      <c r="F462" s="129"/>
      <c r="G462" s="182"/>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56"/>
      <c r="C463" s="56"/>
      <c r="D463" s="56"/>
      <c r="E463" s="56"/>
      <c r="F463" s="129"/>
      <c r="G463" s="182"/>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56"/>
      <c r="C464" s="56"/>
      <c r="D464" s="56"/>
      <c r="E464" s="56"/>
      <c r="F464" s="129"/>
      <c r="G464" s="182"/>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56"/>
      <c r="C465" s="56"/>
      <c r="D465" s="56"/>
      <c r="E465" s="56"/>
      <c r="F465" s="129"/>
      <c r="G465" s="182"/>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56"/>
      <c r="C466" s="56"/>
      <c r="D466" s="56"/>
      <c r="E466" s="56"/>
      <c r="F466" s="129"/>
      <c r="G466" s="182"/>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56"/>
      <c r="C467" s="56"/>
      <c r="D467" s="56"/>
      <c r="E467" s="56"/>
      <c r="F467" s="129"/>
      <c r="G467" s="182"/>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56"/>
      <c r="C468" s="56"/>
      <c r="D468" s="56"/>
      <c r="E468" s="56"/>
      <c r="F468" s="129"/>
      <c r="G468" s="182"/>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56"/>
      <c r="C469" s="56"/>
      <c r="D469" s="56"/>
      <c r="E469" s="56"/>
      <c r="F469" s="129"/>
      <c r="G469" s="182"/>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56"/>
      <c r="C470" s="56"/>
      <c r="D470" s="56"/>
      <c r="E470" s="56"/>
      <c r="F470" s="129"/>
      <c r="G470" s="182"/>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56"/>
      <c r="C471" s="56"/>
      <c r="D471" s="56"/>
      <c r="E471" s="56"/>
      <c r="F471" s="129"/>
      <c r="G471" s="182"/>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56"/>
      <c r="C472" s="56"/>
      <c r="D472" s="56"/>
      <c r="E472" s="56"/>
      <c r="F472" s="129"/>
      <c r="G472" s="182"/>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56"/>
      <c r="C473" s="56"/>
      <c r="D473" s="56"/>
      <c r="E473" s="56"/>
      <c r="F473" s="129"/>
      <c r="G473" s="182"/>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56"/>
      <c r="C474" s="56"/>
      <c r="D474" s="56"/>
      <c r="E474" s="56"/>
      <c r="F474" s="129"/>
      <c r="G474" s="182"/>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56"/>
      <c r="C475" s="56"/>
      <c r="D475" s="56"/>
      <c r="E475" s="56"/>
      <c r="F475" s="129"/>
      <c r="G475" s="182"/>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56"/>
      <c r="C476" s="56"/>
      <c r="D476" s="56"/>
      <c r="E476" s="56"/>
      <c r="F476" s="129"/>
      <c r="G476" s="182"/>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56"/>
      <c r="C477" s="56"/>
      <c r="D477" s="56"/>
      <c r="E477" s="56"/>
      <c r="F477" s="129"/>
      <c r="G477" s="182"/>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56"/>
      <c r="C478" s="56"/>
      <c r="D478" s="56"/>
      <c r="E478" s="56"/>
      <c r="F478" s="129"/>
      <c r="G478" s="182"/>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56"/>
      <c r="C479" s="56"/>
      <c r="D479" s="56"/>
      <c r="E479" s="56"/>
      <c r="F479" s="129"/>
      <c r="G479" s="182"/>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56"/>
      <c r="C480" s="56"/>
      <c r="D480" s="56"/>
      <c r="E480" s="56"/>
      <c r="F480" s="129"/>
      <c r="G480" s="182"/>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56"/>
      <c r="C481" s="56"/>
      <c r="D481" s="56"/>
      <c r="E481" s="56"/>
      <c r="F481" s="129"/>
      <c r="G481" s="182"/>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56"/>
      <c r="C482" s="56"/>
      <c r="D482" s="56"/>
      <c r="E482" s="56"/>
      <c r="F482" s="129"/>
      <c r="G482" s="182"/>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56"/>
      <c r="C483" s="56"/>
      <c r="D483" s="56"/>
      <c r="E483" s="56"/>
      <c r="F483" s="129"/>
      <c r="G483" s="182"/>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56"/>
      <c r="C484" s="56"/>
      <c r="D484" s="56"/>
      <c r="E484" s="56"/>
      <c r="F484" s="129"/>
      <c r="G484" s="182"/>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56"/>
      <c r="C485" s="56"/>
      <c r="D485" s="56"/>
      <c r="E485" s="56"/>
      <c r="F485" s="129"/>
      <c r="G485" s="182"/>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56"/>
      <c r="C486" s="56"/>
      <c r="D486" s="56"/>
      <c r="E486" s="56"/>
      <c r="F486" s="129"/>
      <c r="G486" s="182"/>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56"/>
      <c r="C487" s="56"/>
      <c r="D487" s="56"/>
      <c r="E487" s="56"/>
      <c r="F487" s="129"/>
      <c r="G487" s="182"/>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56"/>
      <c r="C488" s="56"/>
      <c r="D488" s="56"/>
      <c r="E488" s="56"/>
      <c r="F488" s="129"/>
      <c r="G488" s="182"/>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56"/>
      <c r="C489" s="56"/>
      <c r="D489" s="56"/>
      <c r="E489" s="56"/>
      <c r="F489" s="129"/>
      <c r="G489" s="182"/>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56"/>
      <c r="C490" s="56"/>
      <c r="D490" s="56"/>
      <c r="E490" s="56"/>
      <c r="F490" s="129"/>
      <c r="G490" s="182"/>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56"/>
      <c r="C491" s="56"/>
      <c r="D491" s="56"/>
      <c r="E491" s="56"/>
      <c r="F491" s="129"/>
      <c r="G491" s="182"/>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56"/>
      <c r="C492" s="56"/>
      <c r="D492" s="56"/>
      <c r="E492" s="56"/>
      <c r="F492" s="129"/>
      <c r="G492" s="182"/>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56"/>
      <c r="C493" s="56"/>
      <c r="D493" s="56"/>
      <c r="E493" s="56"/>
      <c r="F493" s="129"/>
      <c r="G493" s="182"/>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56"/>
      <c r="C494" s="56"/>
      <c r="D494" s="56"/>
      <c r="E494" s="56"/>
      <c r="F494" s="129"/>
      <c r="G494" s="182"/>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56"/>
      <c r="C495" s="56"/>
      <c r="D495" s="56"/>
      <c r="E495" s="56"/>
      <c r="F495" s="129"/>
      <c r="G495" s="182"/>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56"/>
      <c r="C496" s="56"/>
      <c r="D496" s="56"/>
      <c r="E496" s="56"/>
      <c r="F496" s="129"/>
      <c r="G496" s="182"/>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56"/>
      <c r="C497" s="56"/>
      <c r="D497" s="56"/>
      <c r="E497" s="56"/>
      <c r="F497" s="129"/>
      <c r="G497" s="182"/>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56"/>
      <c r="C498" s="56"/>
      <c r="D498" s="56"/>
      <c r="E498" s="56"/>
      <c r="F498" s="129"/>
      <c r="G498" s="182"/>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56"/>
      <c r="C499" s="56"/>
      <c r="D499" s="56"/>
      <c r="E499" s="56"/>
      <c r="F499" s="129"/>
      <c r="G499" s="182"/>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56"/>
      <c r="C500" s="56"/>
      <c r="D500" s="56"/>
      <c r="E500" s="56"/>
      <c r="F500" s="129"/>
      <c r="G500" s="182"/>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56"/>
      <c r="C501" s="56"/>
      <c r="D501" s="56"/>
      <c r="E501" s="56"/>
      <c r="F501" s="129"/>
      <c r="G501" s="182"/>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56"/>
      <c r="C502" s="56"/>
      <c r="D502" s="56"/>
      <c r="E502" s="56"/>
      <c r="F502" s="129"/>
      <c r="G502" s="182"/>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56"/>
      <c r="C503" s="56"/>
      <c r="D503" s="56"/>
      <c r="E503" s="56"/>
      <c r="F503" s="129"/>
      <c r="G503" s="182"/>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56"/>
      <c r="C504" s="56"/>
      <c r="D504" s="56"/>
      <c r="E504" s="56"/>
      <c r="F504" s="129"/>
      <c r="G504" s="182"/>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56"/>
      <c r="C505" s="56"/>
      <c r="D505" s="56"/>
      <c r="E505" s="56"/>
      <c r="F505" s="129"/>
      <c r="G505" s="182"/>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56"/>
      <c r="C506" s="56"/>
      <c r="D506" s="56"/>
      <c r="E506" s="56"/>
      <c r="F506" s="129"/>
      <c r="G506" s="182"/>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56"/>
      <c r="C507" s="56"/>
      <c r="D507" s="56"/>
      <c r="E507" s="56"/>
      <c r="F507" s="129"/>
      <c r="G507" s="182"/>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56"/>
      <c r="C508" s="56"/>
      <c r="D508" s="56"/>
      <c r="E508" s="56"/>
      <c r="F508" s="129"/>
      <c r="G508" s="182"/>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56"/>
      <c r="C509" s="56"/>
      <c r="D509" s="56"/>
      <c r="E509" s="56"/>
      <c r="F509" s="129"/>
      <c r="G509" s="182"/>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56"/>
      <c r="C510" s="56"/>
      <c r="D510" s="56"/>
      <c r="E510" s="56"/>
      <c r="F510" s="129"/>
      <c r="G510" s="182"/>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56"/>
      <c r="C511" s="56"/>
      <c r="D511" s="56"/>
      <c r="E511" s="56"/>
      <c r="F511" s="129"/>
      <c r="G511" s="182"/>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56"/>
      <c r="C512" s="56"/>
      <c r="D512" s="56"/>
      <c r="E512" s="56"/>
      <c r="F512" s="129"/>
      <c r="G512" s="182"/>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56"/>
      <c r="C513" s="56"/>
      <c r="D513" s="56"/>
      <c r="E513" s="56"/>
      <c r="F513" s="129"/>
      <c r="G513" s="182"/>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56"/>
      <c r="C514" s="56"/>
      <c r="D514" s="56"/>
      <c r="E514" s="56"/>
      <c r="F514" s="129"/>
      <c r="G514" s="182"/>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56"/>
      <c r="C515" s="56"/>
      <c r="D515" s="56"/>
      <c r="E515" s="56"/>
      <c r="F515" s="129"/>
      <c r="G515" s="182"/>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56"/>
      <c r="C516" s="56"/>
      <c r="D516" s="56"/>
      <c r="E516" s="56"/>
      <c r="F516" s="129"/>
      <c r="G516" s="182"/>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56"/>
      <c r="C517" s="56"/>
      <c r="D517" s="56"/>
      <c r="E517" s="56"/>
      <c r="F517" s="129"/>
      <c r="G517" s="182"/>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56"/>
      <c r="C518" s="56"/>
      <c r="D518" s="56"/>
      <c r="E518" s="56"/>
      <c r="F518" s="129"/>
      <c r="G518" s="182"/>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56"/>
      <c r="C519" s="56"/>
      <c r="D519" s="56"/>
      <c r="E519" s="56"/>
      <c r="F519" s="129"/>
      <c r="G519" s="182"/>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56"/>
      <c r="C520" s="56"/>
      <c r="D520" s="56"/>
      <c r="E520" s="56"/>
      <c r="F520" s="129"/>
      <c r="G520" s="182"/>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56"/>
      <c r="C521" s="56"/>
      <c r="D521" s="56"/>
      <c r="E521" s="56"/>
      <c r="F521" s="129"/>
      <c r="G521" s="182"/>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56"/>
      <c r="C522" s="56"/>
      <c r="D522" s="56"/>
      <c r="E522" s="56"/>
      <c r="F522" s="129"/>
      <c r="G522" s="182"/>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56"/>
      <c r="C523" s="56"/>
      <c r="D523" s="56"/>
      <c r="E523" s="56"/>
      <c r="F523" s="129"/>
      <c r="G523" s="182"/>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56"/>
      <c r="C524" s="56"/>
      <c r="D524" s="56"/>
      <c r="E524" s="56"/>
      <c r="F524" s="129"/>
      <c r="G524" s="182"/>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56"/>
      <c r="C525" s="56"/>
      <c r="D525" s="56"/>
      <c r="E525" s="56"/>
      <c r="F525" s="129"/>
      <c r="G525" s="182"/>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56"/>
      <c r="C526" s="56"/>
      <c r="D526" s="56"/>
      <c r="E526" s="56"/>
      <c r="F526" s="129"/>
      <c r="G526" s="182"/>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56"/>
      <c r="C527" s="56"/>
      <c r="D527" s="56"/>
      <c r="E527" s="56"/>
      <c r="F527" s="129"/>
      <c r="G527" s="182"/>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56"/>
      <c r="C528" s="56"/>
      <c r="D528" s="56"/>
      <c r="E528" s="56"/>
      <c r="F528" s="129"/>
      <c r="G528" s="182"/>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56"/>
      <c r="C529" s="56"/>
      <c r="D529" s="56"/>
      <c r="E529" s="56"/>
      <c r="F529" s="129"/>
      <c r="G529" s="182"/>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56"/>
      <c r="C530" s="56"/>
      <c r="D530" s="56"/>
      <c r="E530" s="56"/>
      <c r="F530" s="129"/>
      <c r="G530" s="182"/>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56"/>
      <c r="C531" s="56"/>
      <c r="D531" s="56"/>
      <c r="E531" s="56"/>
      <c r="F531" s="129"/>
      <c r="G531" s="182"/>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56"/>
      <c r="C532" s="56"/>
      <c r="D532" s="56"/>
      <c r="E532" s="56"/>
      <c r="F532" s="129"/>
      <c r="G532" s="182"/>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56"/>
      <c r="C533" s="56"/>
      <c r="D533" s="56"/>
      <c r="E533" s="56"/>
      <c r="F533" s="129"/>
      <c r="G533" s="182"/>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56"/>
      <c r="C534" s="56"/>
      <c r="D534" s="56"/>
      <c r="E534" s="56"/>
      <c r="F534" s="129"/>
      <c r="G534" s="182"/>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56"/>
      <c r="C535" s="56"/>
      <c r="D535" s="56"/>
      <c r="E535" s="56"/>
      <c r="F535" s="129"/>
      <c r="G535" s="182"/>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56"/>
      <c r="C536" s="56"/>
      <c r="D536" s="56"/>
      <c r="E536" s="56"/>
      <c r="F536" s="129"/>
      <c r="G536" s="182"/>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56"/>
      <c r="C537" s="56"/>
      <c r="D537" s="56"/>
      <c r="E537" s="56"/>
      <c r="F537" s="129"/>
      <c r="G537" s="182"/>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56"/>
      <c r="C538" s="56"/>
      <c r="D538" s="56"/>
      <c r="E538" s="56"/>
      <c r="F538" s="129"/>
      <c r="G538" s="182"/>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56"/>
      <c r="C539" s="56"/>
      <c r="D539" s="56"/>
      <c r="E539" s="56"/>
      <c r="F539" s="129"/>
      <c r="G539" s="182"/>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56"/>
      <c r="C540" s="56"/>
      <c r="D540" s="56"/>
      <c r="E540" s="56"/>
      <c r="F540" s="129"/>
      <c r="G540" s="182"/>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56"/>
      <c r="C541" s="56"/>
      <c r="D541" s="56"/>
      <c r="E541" s="56"/>
      <c r="F541" s="129"/>
      <c r="G541" s="182"/>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56"/>
      <c r="C542" s="56"/>
      <c r="D542" s="56"/>
      <c r="E542" s="56"/>
      <c r="F542" s="129"/>
      <c r="G542" s="182"/>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56"/>
      <c r="C543" s="56"/>
      <c r="D543" s="56"/>
      <c r="E543" s="56"/>
      <c r="F543" s="129"/>
      <c r="G543" s="182"/>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56"/>
      <c r="C544" s="56"/>
      <c r="D544" s="56"/>
      <c r="E544" s="56"/>
      <c r="F544" s="129"/>
      <c r="G544" s="182"/>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56"/>
      <c r="C545" s="56"/>
      <c r="D545" s="56"/>
      <c r="E545" s="56"/>
      <c r="F545" s="129"/>
      <c r="G545" s="182"/>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56"/>
      <c r="C546" s="56"/>
      <c r="D546" s="56"/>
      <c r="E546" s="56"/>
      <c r="F546" s="129"/>
      <c r="G546" s="182"/>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56"/>
      <c r="C547" s="56"/>
      <c r="D547" s="56"/>
      <c r="E547" s="56"/>
      <c r="F547" s="129"/>
      <c r="G547" s="182"/>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56"/>
      <c r="C548" s="56"/>
      <c r="D548" s="56"/>
      <c r="E548" s="56"/>
      <c r="F548" s="129"/>
      <c r="G548" s="182"/>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56"/>
      <c r="C549" s="56"/>
      <c r="D549" s="56"/>
      <c r="E549" s="56"/>
      <c r="F549" s="129"/>
      <c r="G549" s="182"/>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56"/>
      <c r="C550" s="56"/>
      <c r="D550" s="56"/>
      <c r="E550" s="56"/>
      <c r="F550" s="129"/>
      <c r="G550" s="182"/>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56"/>
      <c r="C551" s="56"/>
      <c r="D551" s="56"/>
      <c r="E551" s="56"/>
      <c r="F551" s="129"/>
      <c r="G551" s="182"/>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56"/>
      <c r="C552" s="56"/>
      <c r="D552" s="56"/>
      <c r="E552" s="56"/>
      <c r="F552" s="129"/>
      <c r="G552" s="182"/>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56"/>
      <c r="C553" s="56"/>
      <c r="D553" s="56"/>
      <c r="E553" s="56"/>
      <c r="F553" s="129"/>
      <c r="G553" s="182"/>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56"/>
      <c r="C554" s="56"/>
      <c r="D554" s="56"/>
      <c r="E554" s="56"/>
      <c r="F554" s="129"/>
      <c r="G554" s="182"/>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56"/>
      <c r="C555" s="56"/>
      <c r="D555" s="56"/>
      <c r="E555" s="56"/>
      <c r="F555" s="129"/>
      <c r="G555" s="182"/>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56"/>
      <c r="C556" s="56"/>
      <c r="D556" s="56"/>
      <c r="E556" s="56"/>
      <c r="F556" s="129"/>
      <c r="G556" s="182"/>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56"/>
      <c r="C557" s="56"/>
      <c r="D557" s="56"/>
      <c r="E557" s="56"/>
      <c r="F557" s="129"/>
      <c r="G557" s="182"/>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56"/>
      <c r="C558" s="56"/>
      <c r="D558" s="56"/>
      <c r="E558" s="56"/>
      <c r="F558" s="129"/>
      <c r="G558" s="182"/>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56"/>
      <c r="C559" s="56"/>
      <c r="D559" s="56"/>
      <c r="E559" s="56"/>
      <c r="F559" s="129"/>
      <c r="G559" s="182"/>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56"/>
      <c r="C560" s="56"/>
      <c r="D560" s="56"/>
      <c r="E560" s="56"/>
      <c r="F560" s="129"/>
      <c r="G560" s="182"/>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56"/>
      <c r="C561" s="56"/>
      <c r="D561" s="56"/>
      <c r="E561" s="56"/>
      <c r="F561" s="129"/>
      <c r="G561" s="182"/>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56"/>
      <c r="C562" s="56"/>
      <c r="D562" s="56"/>
      <c r="E562" s="56"/>
      <c r="F562" s="129"/>
      <c r="G562" s="182"/>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56"/>
      <c r="C563" s="56"/>
      <c r="D563" s="56"/>
      <c r="E563" s="56"/>
      <c r="F563" s="129"/>
      <c r="G563" s="182"/>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56"/>
      <c r="C564" s="56"/>
      <c r="D564" s="56"/>
      <c r="E564" s="56"/>
      <c r="F564" s="129"/>
      <c r="G564" s="182"/>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56"/>
      <c r="C565" s="56"/>
      <c r="D565" s="56"/>
      <c r="E565" s="56"/>
      <c r="F565" s="129"/>
      <c r="G565" s="182"/>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56"/>
      <c r="C566" s="56"/>
      <c r="D566" s="56"/>
      <c r="E566" s="56"/>
      <c r="F566" s="129"/>
      <c r="G566" s="182"/>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56"/>
      <c r="C567" s="56"/>
      <c r="D567" s="56"/>
      <c r="E567" s="56"/>
      <c r="F567" s="129"/>
      <c r="G567" s="182"/>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56"/>
      <c r="C568" s="56"/>
      <c r="D568" s="56"/>
      <c r="E568" s="56"/>
      <c r="F568" s="129"/>
      <c r="G568" s="182"/>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56"/>
      <c r="C569" s="56"/>
      <c r="D569" s="56"/>
      <c r="E569" s="56"/>
      <c r="F569" s="129"/>
      <c r="G569" s="182"/>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56"/>
      <c r="C570" s="56"/>
      <c r="D570" s="56"/>
      <c r="E570" s="56"/>
      <c r="F570" s="129"/>
      <c r="G570" s="182"/>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56"/>
      <c r="C571" s="56"/>
      <c r="D571" s="56"/>
      <c r="E571" s="56"/>
      <c r="F571" s="129"/>
      <c r="G571" s="182"/>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56"/>
      <c r="C572" s="56"/>
      <c r="D572" s="56"/>
      <c r="E572" s="56"/>
      <c r="F572" s="129"/>
      <c r="G572" s="182"/>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56"/>
      <c r="C573" s="56"/>
      <c r="D573" s="56"/>
      <c r="E573" s="56"/>
      <c r="F573" s="129"/>
      <c r="G573" s="182"/>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56"/>
      <c r="C574" s="56"/>
      <c r="D574" s="56"/>
      <c r="E574" s="56"/>
      <c r="F574" s="129"/>
      <c r="G574" s="182"/>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56"/>
      <c r="C575" s="56"/>
      <c r="D575" s="56"/>
      <c r="E575" s="56"/>
      <c r="F575" s="129"/>
      <c r="G575" s="182"/>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56"/>
      <c r="C576" s="56"/>
      <c r="D576" s="56"/>
      <c r="E576" s="56"/>
      <c r="F576" s="129"/>
      <c r="G576" s="182"/>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56"/>
      <c r="C577" s="56"/>
      <c r="D577" s="56"/>
      <c r="E577" s="56"/>
      <c r="F577" s="129"/>
      <c r="G577" s="182"/>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56"/>
      <c r="C578" s="56"/>
      <c r="D578" s="56"/>
      <c r="E578" s="56"/>
      <c r="F578" s="129"/>
      <c r="G578" s="182"/>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56"/>
      <c r="C579" s="56"/>
      <c r="D579" s="56"/>
      <c r="E579" s="56"/>
      <c r="F579" s="129"/>
      <c r="G579" s="182"/>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56"/>
      <c r="C580" s="56"/>
      <c r="D580" s="56"/>
      <c r="E580" s="56"/>
      <c r="F580" s="129"/>
      <c r="G580" s="182"/>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56"/>
      <c r="C581" s="56"/>
      <c r="D581" s="56"/>
      <c r="E581" s="56"/>
      <c r="F581" s="129"/>
      <c r="G581" s="182"/>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56"/>
      <c r="C582" s="56"/>
      <c r="D582" s="56"/>
      <c r="E582" s="56"/>
      <c r="F582" s="129"/>
      <c r="G582" s="182"/>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56"/>
      <c r="C583" s="56"/>
      <c r="D583" s="56"/>
      <c r="E583" s="56"/>
      <c r="F583" s="129"/>
      <c r="G583" s="182"/>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56"/>
      <c r="C584" s="56"/>
      <c r="D584" s="56"/>
      <c r="E584" s="56"/>
      <c r="F584" s="129"/>
      <c r="G584" s="182"/>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56"/>
      <c r="C585" s="56"/>
      <c r="D585" s="56"/>
      <c r="E585" s="56"/>
      <c r="F585" s="129"/>
      <c r="G585" s="182"/>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56"/>
      <c r="C586" s="56"/>
      <c r="D586" s="56"/>
      <c r="E586" s="56"/>
      <c r="F586" s="129"/>
      <c r="G586" s="182"/>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56"/>
      <c r="C587" s="56"/>
      <c r="D587" s="56"/>
      <c r="E587" s="56"/>
      <c r="F587" s="129"/>
      <c r="G587" s="182"/>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56"/>
      <c r="C588" s="56"/>
      <c r="D588" s="56"/>
      <c r="E588" s="56"/>
      <c r="F588" s="129"/>
      <c r="G588" s="182"/>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56"/>
      <c r="C589" s="56"/>
      <c r="D589" s="56"/>
      <c r="E589" s="56"/>
      <c r="F589" s="129"/>
      <c r="G589" s="182"/>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56"/>
      <c r="C590" s="56"/>
      <c r="D590" s="56"/>
      <c r="E590" s="56"/>
      <c r="F590" s="129"/>
      <c r="G590" s="182"/>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56"/>
      <c r="C591" s="56"/>
      <c r="D591" s="56"/>
      <c r="E591" s="56"/>
      <c r="F591" s="129"/>
      <c r="G591" s="182"/>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56"/>
      <c r="C592" s="56"/>
      <c r="D592" s="56"/>
      <c r="E592" s="56"/>
      <c r="F592" s="129"/>
      <c r="G592" s="182"/>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56"/>
      <c r="C593" s="56"/>
      <c r="D593" s="56"/>
      <c r="E593" s="56"/>
      <c r="F593" s="129"/>
      <c r="G593" s="182"/>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56"/>
      <c r="C594" s="56"/>
      <c r="D594" s="56"/>
      <c r="E594" s="56"/>
      <c r="F594" s="129"/>
      <c r="G594" s="182"/>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56"/>
      <c r="C595" s="56"/>
      <c r="D595" s="56"/>
      <c r="E595" s="56"/>
      <c r="F595" s="129"/>
      <c r="G595" s="182"/>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56"/>
      <c r="C596" s="56"/>
      <c r="D596" s="56"/>
      <c r="E596" s="56"/>
      <c r="F596" s="129"/>
      <c r="G596" s="182"/>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56"/>
      <c r="C597" s="56"/>
      <c r="D597" s="56"/>
      <c r="E597" s="56"/>
      <c r="F597" s="129"/>
      <c r="G597" s="182"/>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56"/>
      <c r="C598" s="56"/>
      <c r="D598" s="56"/>
      <c r="E598" s="56"/>
      <c r="F598" s="129"/>
      <c r="G598" s="182"/>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56"/>
      <c r="C599" s="56"/>
      <c r="D599" s="56"/>
      <c r="E599" s="56"/>
      <c r="F599" s="129"/>
      <c r="G599" s="182"/>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56"/>
      <c r="C600" s="56"/>
      <c r="D600" s="56"/>
      <c r="E600" s="56"/>
      <c r="F600" s="129"/>
      <c r="G600" s="182"/>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56"/>
      <c r="C601" s="56"/>
      <c r="D601" s="56"/>
      <c r="E601" s="56"/>
      <c r="F601" s="129"/>
      <c r="G601" s="182"/>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56"/>
      <c r="C602" s="56"/>
      <c r="D602" s="56"/>
      <c r="E602" s="56"/>
      <c r="F602" s="129"/>
      <c r="G602" s="182"/>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56"/>
      <c r="C603" s="56"/>
      <c r="D603" s="56"/>
      <c r="E603" s="56"/>
      <c r="F603" s="129"/>
      <c r="G603" s="182"/>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56"/>
      <c r="C604" s="56"/>
      <c r="D604" s="56"/>
      <c r="E604" s="56"/>
      <c r="F604" s="129"/>
      <c r="G604" s="182"/>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56"/>
      <c r="C605" s="56"/>
      <c r="D605" s="56"/>
      <c r="E605" s="56"/>
      <c r="F605" s="129"/>
      <c r="G605" s="182"/>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56"/>
      <c r="C606" s="56"/>
      <c r="D606" s="56"/>
      <c r="E606" s="56"/>
      <c r="F606" s="129"/>
      <c r="G606" s="182"/>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56"/>
      <c r="C607" s="56"/>
      <c r="D607" s="56"/>
      <c r="E607" s="56"/>
      <c r="F607" s="129"/>
      <c r="G607" s="182"/>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56"/>
      <c r="C608" s="56"/>
      <c r="D608" s="56"/>
      <c r="E608" s="56"/>
      <c r="F608" s="129"/>
      <c r="G608" s="182"/>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56"/>
      <c r="C609" s="56"/>
      <c r="D609" s="56"/>
      <c r="E609" s="56"/>
      <c r="F609" s="129"/>
      <c r="G609" s="182"/>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56"/>
      <c r="C610" s="56"/>
      <c r="D610" s="56"/>
      <c r="E610" s="56"/>
      <c r="F610" s="129"/>
      <c r="G610" s="182"/>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56"/>
      <c r="C611" s="56"/>
      <c r="D611" s="56"/>
      <c r="E611" s="56"/>
      <c r="F611" s="129"/>
      <c r="G611" s="182"/>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56"/>
      <c r="C612" s="56"/>
      <c r="D612" s="56"/>
      <c r="E612" s="56"/>
      <c r="F612" s="129"/>
      <c r="G612" s="182"/>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56"/>
      <c r="C613" s="56"/>
      <c r="D613" s="56"/>
      <c r="E613" s="56"/>
      <c r="F613" s="129"/>
      <c r="G613" s="182"/>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56"/>
      <c r="C614" s="56"/>
      <c r="D614" s="56"/>
      <c r="E614" s="56"/>
      <c r="F614" s="129"/>
      <c r="G614" s="182"/>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56"/>
      <c r="C615" s="56"/>
      <c r="D615" s="56"/>
      <c r="E615" s="56"/>
      <c r="F615" s="129"/>
      <c r="G615" s="182"/>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56"/>
      <c r="C616" s="56"/>
      <c r="D616" s="56"/>
      <c r="E616" s="56"/>
      <c r="F616" s="129"/>
      <c r="G616" s="182"/>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56"/>
      <c r="C617" s="56"/>
      <c r="D617" s="56"/>
      <c r="E617" s="56"/>
      <c r="F617" s="129"/>
      <c r="G617" s="182"/>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56"/>
      <c r="C618" s="56"/>
      <c r="D618" s="56"/>
      <c r="E618" s="56"/>
      <c r="F618" s="129"/>
      <c r="G618" s="182"/>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56"/>
      <c r="C619" s="56"/>
      <c r="D619" s="56"/>
      <c r="E619" s="56"/>
      <c r="F619" s="129"/>
      <c r="G619" s="182"/>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56"/>
      <c r="C620" s="56"/>
      <c r="D620" s="56"/>
      <c r="E620" s="56"/>
      <c r="F620" s="129"/>
      <c r="G620" s="182"/>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56"/>
      <c r="C621" s="56"/>
      <c r="D621" s="56"/>
      <c r="E621" s="56"/>
      <c r="F621" s="129"/>
      <c r="G621" s="182"/>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56"/>
      <c r="C622" s="56"/>
      <c r="D622" s="56"/>
      <c r="E622" s="56"/>
      <c r="F622" s="129"/>
      <c r="G622" s="182"/>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56"/>
      <c r="C623" s="56"/>
      <c r="D623" s="56"/>
      <c r="E623" s="56"/>
      <c r="F623" s="129"/>
      <c r="G623" s="182"/>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56"/>
      <c r="C624" s="56"/>
      <c r="D624" s="56"/>
      <c r="E624" s="56"/>
      <c r="F624" s="129"/>
      <c r="G624" s="182"/>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56"/>
      <c r="C625" s="56"/>
      <c r="D625" s="56"/>
      <c r="E625" s="56"/>
      <c r="F625" s="129"/>
      <c r="G625" s="182"/>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56"/>
      <c r="C626" s="56"/>
      <c r="D626" s="56"/>
      <c r="E626" s="56"/>
      <c r="F626" s="129"/>
      <c r="G626" s="182"/>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56"/>
      <c r="C627" s="56"/>
      <c r="D627" s="56"/>
      <c r="E627" s="56"/>
      <c r="F627" s="129"/>
      <c r="G627" s="182"/>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56"/>
      <c r="C628" s="56"/>
      <c r="D628" s="56"/>
      <c r="E628" s="56"/>
      <c r="F628" s="129"/>
      <c r="G628" s="182"/>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56"/>
      <c r="C629" s="56"/>
      <c r="D629" s="56"/>
      <c r="E629" s="56"/>
      <c r="F629" s="129"/>
      <c r="G629" s="182"/>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56"/>
      <c r="C630" s="56"/>
      <c r="D630" s="56"/>
      <c r="E630" s="56"/>
      <c r="F630" s="129"/>
      <c r="G630" s="182"/>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56"/>
      <c r="C631" s="56"/>
      <c r="D631" s="56"/>
      <c r="E631" s="56"/>
      <c r="F631" s="129"/>
      <c r="G631" s="182"/>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56"/>
      <c r="C632" s="56"/>
      <c r="D632" s="56"/>
      <c r="E632" s="56"/>
      <c r="F632" s="129"/>
      <c r="G632" s="182"/>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56"/>
      <c r="C633" s="56"/>
      <c r="D633" s="56"/>
      <c r="E633" s="56"/>
      <c r="F633" s="129"/>
      <c r="G633" s="182"/>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56"/>
      <c r="C634" s="56"/>
      <c r="D634" s="56"/>
      <c r="E634" s="56"/>
      <c r="F634" s="129"/>
      <c r="G634" s="182"/>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56"/>
      <c r="C635" s="56"/>
      <c r="D635" s="56"/>
      <c r="E635" s="56"/>
      <c r="F635" s="129"/>
      <c r="G635" s="182"/>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56"/>
      <c r="C636" s="56"/>
      <c r="D636" s="56"/>
      <c r="E636" s="56"/>
      <c r="F636" s="129"/>
      <c r="G636" s="182"/>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56"/>
      <c r="C637" s="56"/>
      <c r="D637" s="56"/>
      <c r="E637" s="56"/>
      <c r="F637" s="129"/>
      <c r="G637" s="182"/>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56"/>
      <c r="C638" s="56"/>
      <c r="D638" s="56"/>
      <c r="E638" s="56"/>
      <c r="F638" s="129"/>
      <c r="G638" s="182"/>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56"/>
      <c r="C639" s="56"/>
      <c r="D639" s="56"/>
      <c r="E639" s="56"/>
      <c r="F639" s="129"/>
      <c r="G639" s="182"/>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56"/>
      <c r="C640" s="56"/>
      <c r="D640" s="56"/>
      <c r="E640" s="56"/>
      <c r="F640" s="129"/>
      <c r="G640" s="182"/>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56"/>
      <c r="C641" s="56"/>
      <c r="D641" s="56"/>
      <c r="E641" s="56"/>
      <c r="F641" s="129"/>
      <c r="G641" s="182"/>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56"/>
      <c r="C642" s="56"/>
      <c r="D642" s="56"/>
      <c r="E642" s="56"/>
      <c r="F642" s="129"/>
      <c r="G642" s="182"/>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56"/>
      <c r="C643" s="56"/>
      <c r="D643" s="56"/>
      <c r="E643" s="56"/>
      <c r="F643" s="129"/>
      <c r="G643" s="182"/>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56"/>
      <c r="C644" s="56"/>
      <c r="D644" s="56"/>
      <c r="E644" s="56"/>
      <c r="F644" s="129"/>
      <c r="G644" s="182"/>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56"/>
      <c r="C645" s="56"/>
      <c r="D645" s="56"/>
      <c r="E645" s="56"/>
      <c r="F645" s="129"/>
      <c r="G645" s="182"/>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56"/>
      <c r="C646" s="56"/>
      <c r="D646" s="56"/>
      <c r="E646" s="56"/>
      <c r="F646" s="129"/>
      <c r="G646" s="182"/>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56"/>
      <c r="C647" s="56"/>
      <c r="D647" s="56"/>
      <c r="E647" s="56"/>
      <c r="F647" s="129"/>
      <c r="G647" s="182"/>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56"/>
      <c r="C648" s="56"/>
      <c r="D648" s="56"/>
      <c r="E648" s="56"/>
      <c r="F648" s="129"/>
      <c r="G648" s="182"/>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56"/>
      <c r="C649" s="56"/>
      <c r="D649" s="56"/>
      <c r="E649" s="56"/>
      <c r="F649" s="129"/>
      <c r="G649" s="182"/>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56"/>
      <c r="C650" s="56"/>
      <c r="D650" s="56"/>
      <c r="E650" s="56"/>
      <c r="F650" s="129"/>
      <c r="G650" s="182"/>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56"/>
      <c r="C651" s="56"/>
      <c r="D651" s="56"/>
      <c r="E651" s="56"/>
      <c r="F651" s="129"/>
      <c r="G651" s="182"/>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56"/>
      <c r="C652" s="56"/>
      <c r="D652" s="56"/>
      <c r="E652" s="56"/>
      <c r="F652" s="129"/>
      <c r="G652" s="182"/>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56"/>
      <c r="C653" s="56"/>
      <c r="D653" s="56"/>
      <c r="E653" s="56"/>
      <c r="F653" s="129"/>
      <c r="G653" s="182"/>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56"/>
      <c r="C654" s="56"/>
      <c r="D654" s="56"/>
      <c r="E654" s="56"/>
      <c r="F654" s="129"/>
      <c r="G654" s="182"/>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56"/>
      <c r="C655" s="56"/>
      <c r="D655" s="56"/>
      <c r="E655" s="56"/>
      <c r="F655" s="129"/>
      <c r="G655" s="182"/>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56"/>
      <c r="C656" s="56"/>
      <c r="D656" s="56"/>
      <c r="E656" s="56"/>
      <c r="F656" s="129"/>
      <c r="G656" s="182"/>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56"/>
      <c r="C657" s="56"/>
      <c r="D657" s="56"/>
      <c r="E657" s="56"/>
      <c r="F657" s="129"/>
      <c r="G657" s="182"/>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56"/>
      <c r="C658" s="56"/>
      <c r="D658" s="56"/>
      <c r="E658" s="56"/>
      <c r="F658" s="129"/>
      <c r="G658" s="182"/>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56"/>
      <c r="C659" s="56"/>
      <c r="D659" s="56"/>
      <c r="E659" s="56"/>
      <c r="F659" s="129"/>
      <c r="G659" s="182"/>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56"/>
      <c r="C660" s="56"/>
      <c r="D660" s="56"/>
      <c r="E660" s="56"/>
      <c r="F660" s="129"/>
      <c r="G660" s="182"/>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56"/>
      <c r="C661" s="56"/>
      <c r="D661" s="56"/>
      <c r="E661" s="56"/>
      <c r="F661" s="129"/>
      <c r="G661" s="182"/>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56"/>
      <c r="C662" s="56"/>
      <c r="D662" s="56"/>
      <c r="E662" s="56"/>
      <c r="F662" s="129"/>
      <c r="G662" s="182"/>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56"/>
      <c r="C663" s="56"/>
      <c r="D663" s="56"/>
      <c r="E663" s="56"/>
      <c r="F663" s="129"/>
      <c r="G663" s="182"/>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56"/>
      <c r="C664" s="56"/>
      <c r="D664" s="56"/>
      <c r="E664" s="56"/>
      <c r="F664" s="129"/>
      <c r="G664" s="182"/>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56"/>
      <c r="C665" s="56"/>
      <c r="D665" s="56"/>
      <c r="E665" s="56"/>
      <c r="F665" s="129"/>
      <c r="G665" s="182"/>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56"/>
      <c r="C666" s="56"/>
      <c r="D666" s="56"/>
      <c r="E666" s="56"/>
      <c r="F666" s="129"/>
      <c r="G666" s="182"/>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56"/>
      <c r="C667" s="56"/>
      <c r="D667" s="56"/>
      <c r="E667" s="56"/>
      <c r="F667" s="129"/>
      <c r="G667" s="182"/>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56"/>
      <c r="C668" s="56"/>
      <c r="D668" s="56"/>
      <c r="E668" s="56"/>
      <c r="F668" s="129"/>
      <c r="G668" s="182"/>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56"/>
      <c r="C669" s="56"/>
      <c r="D669" s="56"/>
      <c r="E669" s="56"/>
      <c r="F669" s="129"/>
      <c r="G669" s="182"/>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56"/>
      <c r="C670" s="56"/>
      <c r="D670" s="56"/>
      <c r="E670" s="56"/>
      <c r="F670" s="129"/>
      <c r="G670" s="182"/>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56"/>
      <c r="C671" s="56"/>
      <c r="D671" s="56"/>
      <c r="E671" s="56"/>
      <c r="F671" s="129"/>
      <c r="G671" s="182"/>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56"/>
      <c r="C672" s="56"/>
      <c r="D672" s="56"/>
      <c r="E672" s="56"/>
      <c r="F672" s="129"/>
      <c r="G672" s="182"/>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56"/>
      <c r="C673" s="56"/>
      <c r="D673" s="56"/>
      <c r="E673" s="56"/>
      <c r="F673" s="129"/>
      <c r="G673" s="182"/>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56"/>
      <c r="C674" s="56"/>
      <c r="D674" s="56"/>
      <c r="E674" s="56"/>
      <c r="F674" s="129"/>
      <c r="G674" s="182"/>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56"/>
      <c r="C675" s="56"/>
      <c r="D675" s="56"/>
      <c r="E675" s="56"/>
      <c r="F675" s="129"/>
      <c r="G675" s="182"/>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56"/>
      <c r="C676" s="56"/>
      <c r="D676" s="56"/>
      <c r="E676" s="56"/>
      <c r="F676" s="129"/>
      <c r="G676" s="182"/>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56"/>
      <c r="C677" s="56"/>
      <c r="D677" s="56"/>
      <c r="E677" s="56"/>
      <c r="F677" s="129"/>
      <c r="G677" s="182"/>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56"/>
      <c r="C678" s="56"/>
      <c r="D678" s="56"/>
      <c r="E678" s="56"/>
      <c r="F678" s="129"/>
      <c r="G678" s="182"/>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56"/>
      <c r="C679" s="56"/>
      <c r="D679" s="56"/>
      <c r="E679" s="56"/>
      <c r="F679" s="129"/>
      <c r="G679" s="182"/>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56"/>
      <c r="C680" s="56"/>
      <c r="D680" s="56"/>
      <c r="E680" s="56"/>
      <c r="F680" s="129"/>
      <c r="G680" s="182"/>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56"/>
      <c r="C681" s="56"/>
      <c r="D681" s="56"/>
      <c r="E681" s="56"/>
      <c r="F681" s="129"/>
      <c r="G681" s="182"/>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56"/>
      <c r="C682" s="56"/>
      <c r="D682" s="56"/>
      <c r="E682" s="56"/>
      <c r="F682" s="129"/>
      <c r="G682" s="182"/>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56"/>
      <c r="C683" s="56"/>
      <c r="D683" s="56"/>
      <c r="E683" s="56"/>
      <c r="F683" s="129"/>
      <c r="G683" s="182"/>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56"/>
      <c r="C684" s="56"/>
      <c r="D684" s="56"/>
      <c r="E684" s="56"/>
      <c r="F684" s="129"/>
      <c r="G684" s="182"/>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56"/>
      <c r="C685" s="56"/>
      <c r="D685" s="56"/>
      <c r="E685" s="56"/>
      <c r="F685" s="129"/>
      <c r="G685" s="182"/>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56"/>
      <c r="C686" s="56"/>
      <c r="D686" s="56"/>
      <c r="E686" s="56"/>
      <c r="F686" s="129"/>
      <c r="G686" s="182"/>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56"/>
      <c r="C687" s="56"/>
      <c r="D687" s="56"/>
      <c r="E687" s="56"/>
      <c r="F687" s="129"/>
      <c r="G687" s="182"/>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56"/>
      <c r="C688" s="56"/>
      <c r="D688" s="56"/>
      <c r="E688" s="56"/>
      <c r="F688" s="129"/>
      <c r="G688" s="182"/>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56"/>
      <c r="C689" s="56"/>
      <c r="D689" s="56"/>
      <c r="E689" s="56"/>
      <c r="F689" s="129"/>
      <c r="G689" s="182"/>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56"/>
      <c r="C690" s="56"/>
      <c r="D690" s="56"/>
      <c r="E690" s="56"/>
      <c r="F690" s="129"/>
      <c r="G690" s="182"/>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56"/>
      <c r="C691" s="56"/>
      <c r="D691" s="56"/>
      <c r="E691" s="56"/>
      <c r="F691" s="129"/>
      <c r="G691" s="182"/>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56"/>
      <c r="C692" s="56"/>
      <c r="D692" s="56"/>
      <c r="E692" s="56"/>
      <c r="F692" s="129"/>
      <c r="G692" s="182"/>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56"/>
      <c r="C693" s="56"/>
      <c r="D693" s="56"/>
      <c r="E693" s="56"/>
      <c r="F693" s="129"/>
      <c r="G693" s="182"/>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56"/>
      <c r="C694" s="56"/>
      <c r="D694" s="56"/>
      <c r="E694" s="56"/>
      <c r="F694" s="129"/>
      <c r="G694" s="182"/>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56"/>
      <c r="C695" s="56"/>
      <c r="D695" s="56"/>
      <c r="E695" s="56"/>
      <c r="F695" s="129"/>
      <c r="G695" s="182"/>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56"/>
      <c r="C696" s="56"/>
      <c r="D696" s="56"/>
      <c r="E696" s="56"/>
      <c r="F696" s="129"/>
      <c r="G696" s="182"/>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56"/>
      <c r="C697" s="56"/>
      <c r="D697" s="56"/>
      <c r="E697" s="56"/>
      <c r="F697" s="129"/>
      <c r="G697" s="182"/>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56"/>
      <c r="C698" s="56"/>
      <c r="D698" s="56"/>
      <c r="E698" s="56"/>
      <c r="F698" s="129"/>
      <c r="G698" s="182"/>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56"/>
      <c r="C699" s="56"/>
      <c r="D699" s="56"/>
      <c r="E699" s="56"/>
      <c r="F699" s="129"/>
      <c r="G699" s="182"/>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56"/>
      <c r="C700" s="56"/>
      <c r="D700" s="56"/>
      <c r="E700" s="56"/>
      <c r="F700" s="129"/>
      <c r="G700" s="182"/>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56"/>
      <c r="C701" s="56"/>
      <c r="D701" s="56"/>
      <c r="E701" s="56"/>
      <c r="F701" s="129"/>
      <c r="G701" s="182"/>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56"/>
      <c r="C702" s="56"/>
      <c r="D702" s="56"/>
      <c r="E702" s="56"/>
      <c r="F702" s="129"/>
      <c r="G702" s="182"/>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56"/>
      <c r="C703" s="56"/>
      <c r="D703" s="56"/>
      <c r="E703" s="56"/>
      <c r="F703" s="129"/>
      <c r="G703" s="182"/>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56"/>
      <c r="C704" s="56"/>
      <c r="D704" s="56"/>
      <c r="E704" s="56"/>
      <c r="F704" s="129"/>
      <c r="G704" s="182"/>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56"/>
      <c r="C705" s="56"/>
      <c r="D705" s="56"/>
      <c r="E705" s="56"/>
      <c r="F705" s="129"/>
      <c r="G705" s="182"/>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56"/>
      <c r="C706" s="56"/>
      <c r="D706" s="56"/>
      <c r="E706" s="56"/>
      <c r="F706" s="129"/>
      <c r="G706" s="182"/>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56"/>
      <c r="C707" s="56"/>
      <c r="D707" s="56"/>
      <c r="E707" s="56"/>
      <c r="F707" s="129"/>
      <c r="G707" s="182"/>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56"/>
      <c r="C708" s="56"/>
      <c r="D708" s="56"/>
      <c r="E708" s="56"/>
      <c r="F708" s="129"/>
      <c r="G708" s="182"/>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56"/>
      <c r="C709" s="56"/>
      <c r="D709" s="56"/>
      <c r="E709" s="56"/>
      <c r="F709" s="129"/>
      <c r="G709" s="182"/>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56"/>
      <c r="C710" s="56"/>
      <c r="D710" s="56"/>
      <c r="E710" s="56"/>
      <c r="F710" s="129"/>
      <c r="G710" s="182"/>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56"/>
      <c r="C711" s="56"/>
      <c r="D711" s="56"/>
      <c r="E711" s="56"/>
      <c r="F711" s="129"/>
      <c r="G711" s="182"/>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56"/>
      <c r="C712" s="56"/>
      <c r="D712" s="56"/>
      <c r="E712" s="56"/>
      <c r="F712" s="129"/>
      <c r="G712" s="182"/>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56"/>
      <c r="C713" s="56"/>
      <c r="D713" s="56"/>
      <c r="E713" s="56"/>
      <c r="F713" s="129"/>
      <c r="G713" s="182"/>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56"/>
      <c r="C714" s="56"/>
      <c r="D714" s="56"/>
      <c r="E714" s="56"/>
      <c r="F714" s="129"/>
      <c r="G714" s="182"/>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56"/>
      <c r="C715" s="56"/>
      <c r="D715" s="56"/>
      <c r="E715" s="56"/>
      <c r="F715" s="129"/>
      <c r="G715" s="182"/>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56"/>
      <c r="C716" s="56"/>
      <c r="D716" s="56"/>
      <c r="E716" s="56"/>
      <c r="F716" s="129"/>
      <c r="G716" s="182"/>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56"/>
      <c r="C717" s="56"/>
      <c r="D717" s="56"/>
      <c r="E717" s="56"/>
      <c r="F717" s="129"/>
      <c r="G717" s="182"/>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56"/>
      <c r="C718" s="56"/>
      <c r="D718" s="56"/>
      <c r="E718" s="56"/>
      <c r="F718" s="129"/>
      <c r="G718" s="182"/>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56"/>
      <c r="C719" s="56"/>
      <c r="D719" s="56"/>
      <c r="E719" s="56"/>
      <c r="F719" s="129"/>
      <c r="G719" s="182"/>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56"/>
      <c r="C720" s="56"/>
      <c r="D720" s="56"/>
      <c r="E720" s="56"/>
      <c r="F720" s="129"/>
      <c r="G720" s="182"/>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56"/>
      <c r="C721" s="56"/>
      <c r="D721" s="56"/>
      <c r="E721" s="56"/>
      <c r="F721" s="129"/>
      <c r="G721" s="182"/>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56"/>
      <c r="C722" s="56"/>
      <c r="D722" s="56"/>
      <c r="E722" s="56"/>
      <c r="F722" s="129"/>
      <c r="G722" s="182"/>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56"/>
      <c r="C723" s="56"/>
      <c r="D723" s="56"/>
      <c r="E723" s="56"/>
      <c r="F723" s="129"/>
      <c r="G723" s="182"/>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56"/>
      <c r="C724" s="56"/>
      <c r="D724" s="56"/>
      <c r="E724" s="56"/>
      <c r="F724" s="129"/>
      <c r="G724" s="182"/>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56"/>
      <c r="C725" s="56"/>
      <c r="D725" s="56"/>
      <c r="E725" s="56"/>
      <c r="F725" s="129"/>
      <c r="G725" s="182"/>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56"/>
      <c r="C726" s="56"/>
      <c r="D726" s="56"/>
      <c r="E726" s="56"/>
      <c r="F726" s="129"/>
      <c r="G726" s="182"/>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56"/>
      <c r="C727" s="56"/>
      <c r="D727" s="56"/>
      <c r="E727" s="56"/>
      <c r="F727" s="129"/>
      <c r="G727" s="182"/>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56"/>
      <c r="C728" s="56"/>
      <c r="D728" s="56"/>
      <c r="E728" s="56"/>
      <c r="F728" s="129"/>
      <c r="G728" s="182"/>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56"/>
      <c r="C729" s="56"/>
      <c r="D729" s="56"/>
      <c r="E729" s="56"/>
      <c r="F729" s="129"/>
      <c r="G729" s="182"/>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56"/>
      <c r="C730" s="56"/>
      <c r="D730" s="56"/>
      <c r="E730" s="56"/>
      <c r="F730" s="129"/>
      <c r="G730" s="182"/>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56"/>
      <c r="C731" s="56"/>
      <c r="D731" s="56"/>
      <c r="E731" s="56"/>
      <c r="F731" s="129"/>
      <c r="G731" s="182"/>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56"/>
      <c r="C732" s="56"/>
      <c r="D732" s="56"/>
      <c r="E732" s="56"/>
      <c r="F732" s="129"/>
      <c r="G732" s="182"/>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56"/>
      <c r="C733" s="56"/>
      <c r="D733" s="56"/>
      <c r="E733" s="56"/>
      <c r="F733" s="129"/>
      <c r="G733" s="182"/>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56"/>
      <c r="C734" s="56"/>
      <c r="D734" s="56"/>
      <c r="E734" s="56"/>
      <c r="F734" s="129"/>
      <c r="G734" s="182"/>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56"/>
      <c r="C735" s="56"/>
      <c r="D735" s="56"/>
      <c r="E735" s="56"/>
      <c r="F735" s="129"/>
      <c r="G735" s="182"/>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56"/>
      <c r="C736" s="56"/>
      <c r="D736" s="56"/>
      <c r="E736" s="56"/>
      <c r="F736" s="129"/>
      <c r="G736" s="182"/>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56"/>
      <c r="C737" s="56"/>
      <c r="D737" s="56"/>
      <c r="E737" s="56"/>
      <c r="F737" s="129"/>
      <c r="G737" s="182"/>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56"/>
      <c r="C738" s="56"/>
      <c r="D738" s="56"/>
      <c r="E738" s="56"/>
      <c r="F738" s="129"/>
      <c r="G738" s="182"/>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56"/>
      <c r="C739" s="56"/>
      <c r="D739" s="56"/>
      <c r="E739" s="56"/>
      <c r="F739" s="129"/>
      <c r="G739" s="182"/>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56"/>
      <c r="C740" s="56"/>
      <c r="D740" s="56"/>
      <c r="E740" s="56"/>
      <c r="F740" s="129"/>
      <c r="G740" s="182"/>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56"/>
      <c r="C741" s="56"/>
      <c r="D741" s="56"/>
      <c r="E741" s="56"/>
      <c r="F741" s="129"/>
      <c r="G741" s="182"/>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56"/>
      <c r="C742" s="56"/>
      <c r="D742" s="56"/>
      <c r="E742" s="56"/>
      <c r="F742" s="129"/>
      <c r="G742" s="182"/>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56"/>
      <c r="C743" s="56"/>
      <c r="D743" s="56"/>
      <c r="E743" s="56"/>
      <c r="F743" s="129"/>
      <c r="G743" s="182"/>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56"/>
      <c r="C744" s="56"/>
      <c r="D744" s="56"/>
      <c r="E744" s="56"/>
      <c r="F744" s="129"/>
      <c r="G744" s="182"/>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56"/>
      <c r="C745" s="56"/>
      <c r="D745" s="56"/>
      <c r="E745" s="56"/>
      <c r="F745" s="129"/>
      <c r="G745" s="182"/>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56"/>
      <c r="C746" s="56"/>
      <c r="D746" s="56"/>
      <c r="E746" s="56"/>
      <c r="F746" s="129"/>
      <c r="G746" s="182"/>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56"/>
      <c r="C747" s="56"/>
      <c r="D747" s="56"/>
      <c r="E747" s="56"/>
      <c r="F747" s="129"/>
      <c r="G747" s="182"/>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56"/>
      <c r="C748" s="56"/>
      <c r="D748" s="56"/>
      <c r="E748" s="56"/>
      <c r="F748" s="129"/>
      <c r="G748" s="182"/>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56"/>
      <c r="C749" s="56"/>
      <c r="D749" s="56"/>
      <c r="E749" s="56"/>
      <c r="F749" s="129"/>
      <c r="G749" s="182"/>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56"/>
      <c r="C750" s="56"/>
      <c r="D750" s="56"/>
      <c r="E750" s="56"/>
      <c r="F750" s="129"/>
      <c r="G750" s="182"/>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56"/>
      <c r="C751" s="56"/>
      <c r="D751" s="56"/>
      <c r="E751" s="56"/>
      <c r="F751" s="129"/>
      <c r="G751" s="182"/>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56"/>
      <c r="C752" s="56"/>
      <c r="D752" s="56"/>
      <c r="E752" s="56"/>
      <c r="F752" s="129"/>
      <c r="G752" s="182"/>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56"/>
      <c r="C753" s="56"/>
      <c r="D753" s="56"/>
      <c r="E753" s="56"/>
      <c r="F753" s="129"/>
      <c r="G753" s="182"/>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56"/>
      <c r="C754" s="56"/>
      <c r="D754" s="56"/>
      <c r="E754" s="56"/>
      <c r="F754" s="129"/>
      <c r="G754" s="182"/>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56"/>
      <c r="C755" s="56"/>
      <c r="D755" s="56"/>
      <c r="E755" s="56"/>
      <c r="F755" s="129"/>
      <c r="G755" s="182"/>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56"/>
      <c r="C756" s="56"/>
      <c r="D756" s="56"/>
      <c r="E756" s="56"/>
      <c r="F756" s="129"/>
      <c r="G756" s="182"/>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56"/>
      <c r="C757" s="56"/>
      <c r="D757" s="56"/>
      <c r="E757" s="56"/>
      <c r="F757" s="129"/>
      <c r="G757" s="182"/>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56"/>
      <c r="C758" s="56"/>
      <c r="D758" s="56"/>
      <c r="E758" s="56"/>
      <c r="F758" s="129"/>
      <c r="G758" s="182"/>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56"/>
      <c r="C759" s="56"/>
      <c r="D759" s="56"/>
      <c r="E759" s="56"/>
      <c r="F759" s="129"/>
      <c r="G759" s="182"/>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56"/>
      <c r="C760" s="56"/>
      <c r="D760" s="56"/>
      <c r="E760" s="56"/>
      <c r="F760" s="129"/>
      <c r="G760" s="182"/>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56"/>
      <c r="C761" s="56"/>
      <c r="D761" s="56"/>
      <c r="E761" s="56"/>
      <c r="F761" s="129"/>
      <c r="G761" s="182"/>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56"/>
      <c r="C762" s="56"/>
      <c r="D762" s="56"/>
      <c r="E762" s="56"/>
      <c r="F762" s="129"/>
      <c r="G762" s="182"/>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56"/>
      <c r="C763" s="56"/>
      <c r="D763" s="56"/>
      <c r="E763" s="56"/>
      <c r="F763" s="129"/>
      <c r="G763" s="182"/>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56"/>
      <c r="C764" s="56"/>
      <c r="D764" s="56"/>
      <c r="E764" s="56"/>
      <c r="F764" s="129"/>
      <c r="G764" s="182"/>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56"/>
      <c r="C765" s="56"/>
      <c r="D765" s="56"/>
      <c r="E765" s="56"/>
      <c r="F765" s="129"/>
      <c r="G765" s="182"/>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56"/>
      <c r="C766" s="56"/>
      <c r="D766" s="56"/>
      <c r="E766" s="56"/>
      <c r="F766" s="129"/>
      <c r="G766" s="182"/>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56"/>
      <c r="C767" s="56"/>
      <c r="D767" s="56"/>
      <c r="E767" s="56"/>
      <c r="F767" s="129"/>
      <c r="G767" s="182"/>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56"/>
      <c r="C768" s="56"/>
      <c r="D768" s="56"/>
      <c r="E768" s="56"/>
      <c r="F768" s="129"/>
      <c r="G768" s="182"/>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56"/>
      <c r="C769" s="56"/>
      <c r="D769" s="56"/>
      <c r="E769" s="56"/>
      <c r="F769" s="129"/>
      <c r="G769" s="182"/>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56"/>
      <c r="C770" s="56"/>
      <c r="D770" s="56"/>
      <c r="E770" s="56"/>
      <c r="F770" s="129"/>
      <c r="G770" s="182"/>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56"/>
      <c r="C771" s="56"/>
      <c r="D771" s="56"/>
      <c r="E771" s="56"/>
      <c r="F771" s="129"/>
      <c r="G771" s="182"/>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56"/>
      <c r="C772" s="56"/>
      <c r="D772" s="56"/>
      <c r="E772" s="56"/>
      <c r="F772" s="129"/>
      <c r="G772" s="182"/>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56"/>
      <c r="C773" s="56"/>
      <c r="D773" s="56"/>
      <c r="E773" s="56"/>
      <c r="F773" s="129"/>
      <c r="G773" s="182"/>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56"/>
      <c r="C774" s="56"/>
      <c r="D774" s="56"/>
      <c r="E774" s="56"/>
      <c r="F774" s="129"/>
      <c r="G774" s="182"/>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56"/>
      <c r="C775" s="56"/>
      <c r="D775" s="56"/>
      <c r="E775" s="56"/>
      <c r="F775" s="129"/>
      <c r="G775" s="182"/>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56"/>
      <c r="C776" s="56"/>
      <c r="D776" s="56"/>
      <c r="E776" s="56"/>
      <c r="F776" s="129"/>
      <c r="G776" s="182"/>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56"/>
      <c r="C777" s="56"/>
      <c r="D777" s="56"/>
      <c r="E777" s="56"/>
      <c r="F777" s="129"/>
      <c r="G777" s="182"/>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56"/>
      <c r="C778" s="56"/>
      <c r="D778" s="56"/>
      <c r="E778" s="56"/>
      <c r="F778" s="129"/>
      <c r="G778" s="182"/>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56"/>
      <c r="C779" s="56"/>
      <c r="D779" s="56"/>
      <c r="E779" s="56"/>
      <c r="F779" s="129"/>
      <c r="G779" s="182"/>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56"/>
      <c r="C780" s="56"/>
      <c r="D780" s="56"/>
      <c r="E780" s="56"/>
      <c r="F780" s="129"/>
      <c r="G780" s="182"/>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56"/>
      <c r="C781" s="56"/>
      <c r="D781" s="56"/>
      <c r="E781" s="56"/>
      <c r="F781" s="129"/>
      <c r="G781" s="182"/>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56"/>
      <c r="C782" s="56"/>
      <c r="D782" s="56"/>
      <c r="E782" s="56"/>
      <c r="F782" s="129"/>
      <c r="G782" s="182"/>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56"/>
      <c r="C783" s="56"/>
      <c r="D783" s="56"/>
      <c r="E783" s="56"/>
      <c r="F783" s="129"/>
      <c r="G783" s="182"/>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56"/>
      <c r="C784" s="56"/>
      <c r="D784" s="56"/>
      <c r="E784" s="56"/>
      <c r="F784" s="129"/>
      <c r="G784" s="182"/>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56"/>
      <c r="C785" s="56"/>
      <c r="D785" s="56"/>
      <c r="E785" s="56"/>
      <c r="F785" s="129"/>
      <c r="G785" s="182"/>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56"/>
      <c r="C786" s="56"/>
      <c r="D786" s="56"/>
      <c r="E786" s="56"/>
      <c r="F786" s="129"/>
      <c r="G786" s="182"/>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56"/>
      <c r="C787" s="56"/>
      <c r="D787" s="56"/>
      <c r="E787" s="56"/>
      <c r="F787" s="129"/>
      <c r="G787" s="182"/>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56"/>
      <c r="C788" s="56"/>
      <c r="D788" s="56"/>
      <c r="E788" s="56"/>
      <c r="F788" s="129"/>
      <c r="G788" s="182"/>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56"/>
      <c r="C789" s="56"/>
      <c r="D789" s="56"/>
      <c r="E789" s="56"/>
      <c r="F789" s="129"/>
      <c r="G789" s="182"/>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56"/>
      <c r="C790" s="56"/>
      <c r="D790" s="56"/>
      <c r="E790" s="56"/>
      <c r="F790" s="129"/>
      <c r="G790" s="182"/>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56"/>
      <c r="C791" s="56"/>
      <c r="D791" s="56"/>
      <c r="E791" s="56"/>
      <c r="F791" s="129"/>
      <c r="G791" s="182"/>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56"/>
      <c r="C792" s="56"/>
      <c r="D792" s="56"/>
      <c r="E792" s="56"/>
      <c r="F792" s="129"/>
      <c r="G792" s="182"/>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56"/>
      <c r="C793" s="56"/>
      <c r="D793" s="56"/>
      <c r="E793" s="56"/>
      <c r="F793" s="129"/>
      <c r="G793" s="182"/>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56"/>
      <c r="C794" s="56"/>
      <c r="D794" s="56"/>
      <c r="E794" s="56"/>
      <c r="F794" s="129"/>
      <c r="G794" s="182"/>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56"/>
      <c r="C795" s="56"/>
      <c r="D795" s="56"/>
      <c r="E795" s="56"/>
      <c r="F795" s="129"/>
      <c r="G795" s="182"/>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56"/>
      <c r="C796" s="56"/>
      <c r="D796" s="56"/>
      <c r="E796" s="56"/>
      <c r="F796" s="129"/>
      <c r="G796" s="182"/>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56"/>
      <c r="C797" s="56"/>
      <c r="D797" s="56"/>
      <c r="E797" s="56"/>
      <c r="F797" s="129"/>
      <c r="G797" s="182"/>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56"/>
      <c r="C798" s="56"/>
      <c r="D798" s="56"/>
      <c r="E798" s="56"/>
      <c r="F798" s="129"/>
      <c r="G798" s="182"/>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56"/>
      <c r="C799" s="56"/>
      <c r="D799" s="56"/>
      <c r="E799" s="56"/>
      <c r="F799" s="129"/>
      <c r="G799" s="182"/>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56"/>
      <c r="C800" s="56"/>
      <c r="D800" s="56"/>
      <c r="E800" s="56"/>
      <c r="F800" s="129"/>
      <c r="G800" s="182"/>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56"/>
      <c r="C801" s="56"/>
      <c r="D801" s="56"/>
      <c r="E801" s="56"/>
      <c r="F801" s="129"/>
      <c r="G801" s="182"/>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56"/>
      <c r="C802" s="56"/>
      <c r="D802" s="56"/>
      <c r="E802" s="56"/>
      <c r="F802" s="129"/>
      <c r="G802" s="182"/>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56"/>
      <c r="C803" s="56"/>
      <c r="D803" s="56"/>
      <c r="E803" s="56"/>
      <c r="F803" s="129"/>
      <c r="G803" s="182"/>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56"/>
      <c r="C804" s="56"/>
      <c r="D804" s="56"/>
      <c r="E804" s="56"/>
      <c r="F804" s="129"/>
      <c r="G804" s="182"/>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56"/>
      <c r="C805" s="56"/>
      <c r="D805" s="56"/>
      <c r="E805" s="56"/>
      <c r="F805" s="129"/>
      <c r="G805" s="182"/>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56"/>
      <c r="C806" s="56"/>
      <c r="D806" s="56"/>
      <c r="E806" s="56"/>
      <c r="F806" s="129"/>
      <c r="G806" s="182"/>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56"/>
      <c r="C807" s="56"/>
      <c r="D807" s="56"/>
      <c r="E807" s="56"/>
      <c r="F807" s="129"/>
      <c r="G807" s="182"/>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56"/>
      <c r="C808" s="56"/>
      <c r="D808" s="56"/>
      <c r="E808" s="56"/>
      <c r="F808" s="129"/>
      <c r="G808" s="182"/>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56"/>
      <c r="C809" s="56"/>
      <c r="D809" s="56"/>
      <c r="E809" s="56"/>
      <c r="F809" s="129"/>
      <c r="G809" s="182"/>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56"/>
      <c r="C810" s="56"/>
      <c r="D810" s="56"/>
      <c r="E810" s="56"/>
      <c r="F810" s="129"/>
      <c r="G810" s="182"/>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56"/>
      <c r="C811" s="56"/>
      <c r="D811" s="56"/>
      <c r="E811" s="56"/>
      <c r="F811" s="129"/>
      <c r="G811" s="182"/>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56"/>
      <c r="C812" s="56"/>
      <c r="D812" s="56"/>
      <c r="E812" s="56"/>
      <c r="F812" s="129"/>
      <c r="G812" s="182"/>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56"/>
      <c r="C813" s="56"/>
      <c r="D813" s="56"/>
      <c r="E813" s="56"/>
      <c r="F813" s="129"/>
      <c r="G813" s="182"/>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56"/>
      <c r="C814" s="56"/>
      <c r="D814" s="56"/>
      <c r="E814" s="56"/>
      <c r="F814" s="129"/>
      <c r="G814" s="182"/>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56"/>
      <c r="C815" s="56"/>
      <c r="D815" s="56"/>
      <c r="E815" s="56"/>
      <c r="F815" s="129"/>
      <c r="G815" s="182"/>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56"/>
      <c r="C816" s="56"/>
      <c r="D816" s="56"/>
      <c r="E816" s="56"/>
      <c r="F816" s="129"/>
      <c r="G816" s="182"/>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56"/>
      <c r="C817" s="56"/>
      <c r="D817" s="56"/>
      <c r="E817" s="56"/>
      <c r="F817" s="129"/>
      <c r="G817" s="182"/>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56"/>
      <c r="C818" s="56"/>
      <c r="D818" s="56"/>
      <c r="E818" s="56"/>
      <c r="F818" s="129"/>
      <c r="G818" s="182"/>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56"/>
      <c r="C819" s="56"/>
      <c r="D819" s="56"/>
      <c r="E819" s="56"/>
      <c r="F819" s="129"/>
      <c r="G819" s="182"/>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56"/>
      <c r="C820" s="56"/>
      <c r="D820" s="56"/>
      <c r="E820" s="56"/>
      <c r="F820" s="129"/>
      <c r="G820" s="182"/>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56"/>
      <c r="C821" s="56"/>
      <c r="D821" s="56"/>
      <c r="E821" s="56"/>
      <c r="F821" s="129"/>
      <c r="G821" s="182"/>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56"/>
      <c r="C822" s="56"/>
      <c r="D822" s="56"/>
      <c r="E822" s="56"/>
      <c r="F822" s="129"/>
      <c r="G822" s="182"/>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56"/>
      <c r="C823" s="56"/>
      <c r="D823" s="56"/>
      <c r="E823" s="56"/>
      <c r="F823" s="129"/>
      <c r="G823" s="182"/>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56"/>
      <c r="C824" s="56"/>
      <c r="D824" s="56"/>
      <c r="E824" s="56"/>
      <c r="F824" s="129"/>
      <c r="G824" s="182"/>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56"/>
      <c r="C825" s="56"/>
      <c r="D825" s="56"/>
      <c r="E825" s="56"/>
      <c r="F825" s="129"/>
      <c r="G825" s="182"/>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56"/>
      <c r="C826" s="56"/>
      <c r="D826" s="56"/>
      <c r="E826" s="56"/>
      <c r="F826" s="129"/>
      <c r="G826" s="182"/>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56"/>
      <c r="C827" s="56"/>
      <c r="D827" s="56"/>
      <c r="E827" s="56"/>
      <c r="F827" s="129"/>
      <c r="G827" s="182"/>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56"/>
      <c r="C828" s="56"/>
      <c r="D828" s="56"/>
      <c r="E828" s="56"/>
      <c r="F828" s="129"/>
      <c r="G828" s="182"/>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56"/>
      <c r="C829" s="56"/>
      <c r="D829" s="56"/>
      <c r="E829" s="56"/>
      <c r="F829" s="129"/>
      <c r="G829" s="182"/>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56"/>
      <c r="C830" s="56"/>
      <c r="D830" s="56"/>
      <c r="E830" s="56"/>
      <c r="F830" s="129"/>
      <c r="G830" s="182"/>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56"/>
      <c r="C831" s="56"/>
      <c r="D831" s="56"/>
      <c r="E831" s="56"/>
      <c r="F831" s="129"/>
      <c r="G831" s="182"/>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56"/>
      <c r="C832" s="56"/>
      <c r="D832" s="56"/>
      <c r="E832" s="56"/>
      <c r="F832" s="129"/>
      <c r="G832" s="182"/>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56"/>
      <c r="C833" s="56"/>
      <c r="D833" s="56"/>
      <c r="E833" s="56"/>
      <c r="F833" s="129"/>
      <c r="G833" s="182"/>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56"/>
      <c r="C834" s="56"/>
      <c r="D834" s="56"/>
      <c r="E834" s="56"/>
      <c r="F834" s="129"/>
      <c r="G834" s="182"/>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56"/>
      <c r="C835" s="56"/>
      <c r="D835" s="56"/>
      <c r="E835" s="56"/>
      <c r="F835" s="129"/>
      <c r="G835" s="182"/>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56"/>
      <c r="C836" s="56"/>
      <c r="D836" s="56"/>
      <c r="E836" s="56"/>
      <c r="F836" s="129"/>
      <c r="G836" s="182"/>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56"/>
      <c r="C837" s="56"/>
      <c r="D837" s="56"/>
      <c r="E837" s="56"/>
      <c r="F837" s="129"/>
      <c r="G837" s="182"/>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56"/>
      <c r="C838" s="56"/>
      <c r="D838" s="56"/>
      <c r="E838" s="56"/>
      <c r="F838" s="129"/>
      <c r="G838" s="182"/>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56"/>
      <c r="C839" s="56"/>
      <c r="D839" s="56"/>
      <c r="E839" s="56"/>
      <c r="F839" s="129"/>
      <c r="G839" s="182"/>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56"/>
      <c r="C840" s="56"/>
      <c r="D840" s="56"/>
      <c r="E840" s="56"/>
      <c r="F840" s="129"/>
      <c r="G840" s="182"/>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56"/>
      <c r="C841" s="56"/>
      <c r="D841" s="56"/>
      <c r="E841" s="56"/>
      <c r="F841" s="129"/>
      <c r="G841" s="182"/>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56"/>
      <c r="C842" s="56"/>
      <c r="D842" s="56"/>
      <c r="E842" s="56"/>
      <c r="F842" s="129"/>
      <c r="G842" s="182"/>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56"/>
      <c r="C843" s="56"/>
      <c r="D843" s="56"/>
      <c r="E843" s="56"/>
      <c r="F843" s="129"/>
      <c r="G843" s="182"/>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56"/>
      <c r="C844" s="56"/>
      <c r="D844" s="56"/>
      <c r="E844" s="56"/>
      <c r="F844" s="129"/>
      <c r="G844" s="182"/>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56"/>
      <c r="C845" s="56"/>
      <c r="D845" s="56"/>
      <c r="E845" s="56"/>
      <c r="F845" s="129"/>
      <c r="G845" s="182"/>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56"/>
      <c r="C846" s="56"/>
      <c r="D846" s="56"/>
      <c r="E846" s="56"/>
      <c r="F846" s="129"/>
      <c r="G846" s="182"/>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56"/>
      <c r="C847" s="56"/>
      <c r="D847" s="56"/>
      <c r="E847" s="56"/>
      <c r="F847" s="129"/>
      <c r="G847" s="182"/>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56"/>
      <c r="C848" s="56"/>
      <c r="D848" s="56"/>
      <c r="E848" s="56"/>
      <c r="F848" s="129"/>
      <c r="G848" s="182"/>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56"/>
      <c r="C849" s="56"/>
      <c r="D849" s="56"/>
      <c r="E849" s="56"/>
      <c r="F849" s="129"/>
      <c r="G849" s="182"/>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56"/>
      <c r="C850" s="56"/>
      <c r="D850" s="56"/>
      <c r="E850" s="56"/>
      <c r="F850" s="129"/>
      <c r="G850" s="182"/>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56"/>
      <c r="C851" s="56"/>
      <c r="D851" s="56"/>
      <c r="E851" s="56"/>
      <c r="F851" s="129"/>
      <c r="G851" s="182"/>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56"/>
      <c r="C852" s="56"/>
      <c r="D852" s="56"/>
      <c r="E852" s="56"/>
      <c r="F852" s="129"/>
      <c r="G852" s="182"/>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56"/>
      <c r="C853" s="56"/>
      <c r="D853" s="56"/>
      <c r="E853" s="56"/>
      <c r="F853" s="129"/>
      <c r="G853" s="182"/>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56"/>
      <c r="C854" s="56"/>
      <c r="D854" s="56"/>
      <c r="E854" s="56"/>
      <c r="F854" s="129"/>
      <c r="G854" s="182"/>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56"/>
      <c r="C855" s="56"/>
      <c r="D855" s="56"/>
      <c r="E855" s="56"/>
      <c r="F855" s="129"/>
      <c r="G855" s="182"/>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56"/>
      <c r="C856" s="56"/>
      <c r="D856" s="56"/>
      <c r="E856" s="56"/>
      <c r="F856" s="129"/>
      <c r="G856" s="182"/>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56"/>
      <c r="C857" s="56"/>
      <c r="D857" s="56"/>
      <c r="E857" s="56"/>
      <c r="F857" s="129"/>
      <c r="G857" s="182"/>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56"/>
      <c r="C858" s="56"/>
      <c r="D858" s="56"/>
      <c r="E858" s="56"/>
      <c r="F858" s="129"/>
      <c r="G858" s="182"/>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56"/>
      <c r="C859" s="56"/>
      <c r="D859" s="56"/>
      <c r="E859" s="56"/>
      <c r="F859" s="129"/>
      <c r="G859" s="182"/>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56"/>
      <c r="C860" s="56"/>
      <c r="D860" s="56"/>
      <c r="E860" s="56"/>
      <c r="F860" s="129"/>
      <c r="G860" s="182"/>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56"/>
      <c r="C861" s="56"/>
      <c r="D861" s="56"/>
      <c r="E861" s="56"/>
      <c r="F861" s="129"/>
      <c r="G861" s="182"/>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56"/>
      <c r="C862" s="56"/>
      <c r="D862" s="56"/>
      <c r="E862" s="56"/>
      <c r="F862" s="129"/>
      <c r="G862" s="182"/>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56"/>
      <c r="C863" s="56"/>
      <c r="D863" s="56"/>
      <c r="E863" s="56"/>
      <c r="F863" s="129"/>
      <c r="G863" s="182"/>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56"/>
      <c r="C864" s="56"/>
      <c r="D864" s="56"/>
      <c r="E864" s="56"/>
      <c r="F864" s="129"/>
      <c r="G864" s="182"/>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56"/>
      <c r="C865" s="56"/>
      <c r="D865" s="56"/>
      <c r="E865" s="56"/>
      <c r="F865" s="129"/>
      <c r="G865" s="182"/>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56"/>
      <c r="C866" s="56"/>
      <c r="D866" s="56"/>
      <c r="E866" s="56"/>
      <c r="F866" s="129"/>
      <c r="G866" s="182"/>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56"/>
      <c r="C867" s="56"/>
      <c r="D867" s="56"/>
      <c r="E867" s="56"/>
      <c r="F867" s="129"/>
      <c r="G867" s="182"/>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56"/>
      <c r="C868" s="56"/>
      <c r="D868" s="56"/>
      <c r="E868" s="56"/>
      <c r="F868" s="129"/>
      <c r="G868" s="182"/>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56"/>
      <c r="C869" s="56"/>
      <c r="D869" s="56"/>
      <c r="E869" s="56"/>
      <c r="F869" s="129"/>
      <c r="G869" s="182"/>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56"/>
      <c r="C870" s="56"/>
      <c r="D870" s="56"/>
      <c r="E870" s="56"/>
      <c r="F870" s="129"/>
      <c r="G870" s="182"/>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56"/>
      <c r="C871" s="56"/>
      <c r="D871" s="56"/>
      <c r="E871" s="56"/>
      <c r="F871" s="129"/>
      <c r="G871" s="182"/>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56"/>
      <c r="C872" s="56"/>
      <c r="D872" s="56"/>
      <c r="E872" s="56"/>
      <c r="F872" s="129"/>
      <c r="G872" s="182"/>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56"/>
      <c r="C873" s="56"/>
      <c r="D873" s="56"/>
      <c r="E873" s="56"/>
      <c r="F873" s="129"/>
      <c r="G873" s="182"/>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56"/>
      <c r="C874" s="56"/>
      <c r="D874" s="56"/>
      <c r="E874" s="56"/>
      <c r="F874" s="129"/>
      <c r="G874" s="182"/>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56"/>
      <c r="C875" s="56"/>
      <c r="D875" s="56"/>
      <c r="E875" s="56"/>
      <c r="F875" s="129"/>
      <c r="G875" s="182"/>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56"/>
      <c r="C876" s="56"/>
      <c r="D876" s="56"/>
      <c r="E876" s="56"/>
      <c r="F876" s="129"/>
      <c r="G876" s="182"/>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56"/>
      <c r="C877" s="56"/>
      <c r="D877" s="56"/>
      <c r="E877" s="56"/>
      <c r="F877" s="129"/>
      <c r="G877" s="182"/>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56"/>
      <c r="C878" s="56"/>
      <c r="D878" s="56"/>
      <c r="E878" s="56"/>
      <c r="F878" s="129"/>
      <c r="G878" s="182"/>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56"/>
      <c r="C879" s="56"/>
      <c r="D879" s="56"/>
      <c r="E879" s="56"/>
      <c r="F879" s="129"/>
      <c r="G879" s="182"/>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56"/>
      <c r="C880" s="56"/>
      <c r="D880" s="56"/>
      <c r="E880" s="56"/>
      <c r="F880" s="129"/>
      <c r="G880" s="182"/>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56"/>
      <c r="C881" s="56"/>
      <c r="D881" s="56"/>
      <c r="E881" s="56"/>
      <c r="F881" s="129"/>
      <c r="G881" s="182"/>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56"/>
      <c r="C882" s="56"/>
      <c r="D882" s="56"/>
      <c r="E882" s="56"/>
      <c r="F882" s="129"/>
      <c r="G882" s="182"/>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56"/>
      <c r="C883" s="56"/>
      <c r="D883" s="56"/>
      <c r="E883" s="56"/>
      <c r="F883" s="129"/>
      <c r="G883" s="182"/>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56"/>
      <c r="C884" s="56"/>
      <c r="D884" s="56"/>
      <c r="E884" s="56"/>
      <c r="F884" s="129"/>
      <c r="G884" s="182"/>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56"/>
      <c r="C885" s="56"/>
      <c r="D885" s="56"/>
      <c r="E885" s="56"/>
      <c r="F885" s="129"/>
      <c r="G885" s="182"/>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56"/>
      <c r="C886" s="56"/>
      <c r="D886" s="56"/>
      <c r="E886" s="56"/>
      <c r="F886" s="129"/>
      <c r="G886" s="182"/>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56"/>
      <c r="C887" s="56"/>
      <c r="D887" s="56"/>
      <c r="E887" s="56"/>
      <c r="F887" s="129"/>
      <c r="G887" s="182"/>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56"/>
      <c r="C888" s="56"/>
      <c r="D888" s="56"/>
      <c r="E888" s="56"/>
      <c r="F888" s="129"/>
      <c r="G888" s="182"/>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56"/>
      <c r="C889" s="56"/>
      <c r="D889" s="56"/>
      <c r="E889" s="56"/>
      <c r="F889" s="129"/>
      <c r="G889" s="182"/>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56"/>
      <c r="C890" s="56"/>
      <c r="D890" s="56"/>
      <c r="E890" s="56"/>
      <c r="F890" s="129"/>
      <c r="G890" s="182"/>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56"/>
      <c r="C891" s="56"/>
      <c r="D891" s="56"/>
      <c r="E891" s="56"/>
      <c r="F891" s="129"/>
      <c r="G891" s="182"/>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56"/>
      <c r="C892" s="56"/>
      <c r="D892" s="56"/>
      <c r="E892" s="56"/>
      <c r="F892" s="129"/>
      <c r="G892" s="182"/>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56"/>
      <c r="C893" s="56"/>
      <c r="D893" s="56"/>
      <c r="E893" s="56"/>
      <c r="F893" s="129"/>
      <c r="G893" s="182"/>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56"/>
      <c r="C894" s="56"/>
      <c r="D894" s="56"/>
      <c r="E894" s="56"/>
      <c r="F894" s="129"/>
      <c r="G894" s="182"/>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56"/>
      <c r="C895" s="56"/>
      <c r="D895" s="56"/>
      <c r="E895" s="56"/>
      <c r="F895" s="129"/>
      <c r="G895" s="182"/>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56"/>
      <c r="C896" s="56"/>
      <c r="D896" s="56"/>
      <c r="E896" s="56"/>
      <c r="F896" s="129"/>
      <c r="G896" s="182"/>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56"/>
      <c r="C897" s="56"/>
      <c r="D897" s="56"/>
      <c r="E897" s="56"/>
      <c r="F897" s="129"/>
      <c r="G897" s="182"/>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56"/>
      <c r="C898" s="56"/>
      <c r="D898" s="56"/>
      <c r="E898" s="56"/>
      <c r="F898" s="129"/>
      <c r="G898" s="182"/>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56"/>
      <c r="C899" s="56"/>
      <c r="D899" s="56"/>
      <c r="E899" s="56"/>
      <c r="F899" s="129"/>
      <c r="G899" s="182"/>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56"/>
      <c r="C900" s="56"/>
      <c r="D900" s="56"/>
      <c r="E900" s="56"/>
      <c r="F900" s="129"/>
      <c r="G900" s="182"/>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56"/>
      <c r="C901" s="56"/>
      <c r="D901" s="56"/>
      <c r="E901" s="56"/>
      <c r="F901" s="129"/>
      <c r="G901" s="182"/>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56"/>
      <c r="C902" s="56"/>
      <c r="D902" s="56"/>
      <c r="E902" s="56"/>
      <c r="F902" s="129"/>
      <c r="G902" s="182"/>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56"/>
      <c r="C903" s="56"/>
      <c r="D903" s="56"/>
      <c r="E903" s="56"/>
      <c r="F903" s="129"/>
      <c r="G903" s="182"/>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56"/>
      <c r="C904" s="56"/>
      <c r="D904" s="56"/>
      <c r="E904" s="56"/>
      <c r="F904" s="129"/>
      <c r="G904" s="182"/>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56"/>
      <c r="C905" s="56"/>
      <c r="D905" s="56"/>
      <c r="E905" s="56"/>
      <c r="F905" s="129"/>
      <c r="G905" s="182"/>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56"/>
      <c r="C906" s="56"/>
      <c r="D906" s="56"/>
      <c r="E906" s="56"/>
      <c r="F906" s="129"/>
      <c r="G906" s="182"/>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56"/>
      <c r="C907" s="56"/>
      <c r="D907" s="56"/>
      <c r="E907" s="56"/>
      <c r="F907" s="129"/>
      <c r="G907" s="182"/>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56"/>
      <c r="C908" s="56"/>
      <c r="D908" s="56"/>
      <c r="E908" s="56"/>
      <c r="F908" s="129"/>
      <c r="G908" s="182"/>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56"/>
      <c r="C909" s="56"/>
      <c r="D909" s="56"/>
      <c r="E909" s="56"/>
      <c r="F909" s="129"/>
      <c r="G909" s="182"/>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56"/>
      <c r="C910" s="56"/>
      <c r="D910" s="56"/>
      <c r="E910" s="56"/>
      <c r="F910" s="129"/>
      <c r="G910" s="182"/>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56"/>
      <c r="C911" s="56"/>
      <c r="D911" s="56"/>
      <c r="E911" s="56"/>
      <c r="F911" s="129"/>
      <c r="G911" s="182"/>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56"/>
      <c r="C912" s="56"/>
      <c r="D912" s="56"/>
      <c r="E912" s="56"/>
      <c r="F912" s="129"/>
      <c r="G912" s="182"/>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56"/>
      <c r="C913" s="56"/>
      <c r="D913" s="56"/>
      <c r="E913" s="56"/>
      <c r="F913" s="129"/>
      <c r="G913" s="182"/>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56"/>
      <c r="C914" s="56"/>
      <c r="D914" s="56"/>
      <c r="E914" s="56"/>
      <c r="F914" s="129"/>
      <c r="G914" s="182"/>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56"/>
      <c r="C915" s="56"/>
      <c r="D915" s="56"/>
      <c r="E915" s="56"/>
      <c r="F915" s="129"/>
      <c r="G915" s="182"/>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56"/>
      <c r="C916" s="56"/>
      <c r="D916" s="56"/>
      <c r="E916" s="56"/>
      <c r="F916" s="129"/>
      <c r="G916" s="182"/>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56"/>
      <c r="C917" s="56"/>
      <c r="D917" s="56"/>
      <c r="E917" s="56"/>
      <c r="F917" s="129"/>
      <c r="G917" s="182"/>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56"/>
      <c r="C918" s="56"/>
      <c r="D918" s="56"/>
      <c r="E918" s="56"/>
      <c r="F918" s="129"/>
      <c r="G918" s="182"/>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56"/>
      <c r="C919" s="56"/>
      <c r="D919" s="56"/>
      <c r="E919" s="56"/>
      <c r="F919" s="129"/>
      <c r="G919" s="182"/>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56"/>
      <c r="C920" s="56"/>
      <c r="D920" s="56"/>
      <c r="E920" s="56"/>
      <c r="F920" s="129"/>
      <c r="G920" s="182"/>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56"/>
      <c r="C921" s="56"/>
      <c r="D921" s="56"/>
      <c r="E921" s="56"/>
      <c r="F921" s="129"/>
      <c r="G921" s="182"/>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56"/>
      <c r="C922" s="56"/>
      <c r="D922" s="56"/>
      <c r="E922" s="56"/>
      <c r="F922" s="129"/>
      <c r="G922" s="182"/>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56"/>
      <c r="C923" s="56"/>
      <c r="D923" s="56"/>
      <c r="E923" s="56"/>
      <c r="F923" s="129"/>
      <c r="G923" s="182"/>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56"/>
      <c r="C924" s="56"/>
      <c r="D924" s="56"/>
      <c r="E924" s="56"/>
      <c r="F924" s="129"/>
      <c r="G924" s="182"/>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56"/>
      <c r="C925" s="56"/>
      <c r="D925" s="56"/>
      <c r="E925" s="56"/>
      <c r="F925" s="129"/>
      <c r="G925" s="182"/>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56"/>
      <c r="C926" s="56"/>
      <c r="D926" s="56"/>
      <c r="E926" s="56"/>
      <c r="F926" s="129"/>
      <c r="G926" s="182"/>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56"/>
      <c r="C927" s="56"/>
      <c r="D927" s="56"/>
      <c r="E927" s="56"/>
      <c r="F927" s="129"/>
      <c r="G927" s="182"/>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56"/>
      <c r="C928" s="56"/>
      <c r="D928" s="56"/>
      <c r="E928" s="56"/>
      <c r="F928" s="129"/>
      <c r="G928" s="182"/>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56"/>
      <c r="C929" s="56"/>
      <c r="D929" s="56"/>
      <c r="E929" s="56"/>
      <c r="F929" s="129"/>
      <c r="G929" s="182"/>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56"/>
      <c r="C930" s="56"/>
      <c r="D930" s="56"/>
      <c r="E930" s="56"/>
      <c r="F930" s="129"/>
      <c r="G930" s="182"/>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56"/>
      <c r="C931" s="56"/>
      <c r="D931" s="56"/>
      <c r="E931" s="56"/>
      <c r="F931" s="129"/>
      <c r="G931" s="182"/>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56"/>
      <c r="C932" s="56"/>
      <c r="D932" s="56"/>
      <c r="E932" s="56"/>
      <c r="F932" s="129"/>
      <c r="G932" s="182"/>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56"/>
      <c r="C933" s="56"/>
      <c r="D933" s="56"/>
      <c r="E933" s="56"/>
      <c r="F933" s="129"/>
      <c r="G933" s="182"/>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56"/>
      <c r="C934" s="56"/>
      <c r="D934" s="56"/>
      <c r="E934" s="56"/>
      <c r="F934" s="129"/>
      <c r="G934" s="182"/>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56"/>
      <c r="C935" s="56"/>
      <c r="D935" s="56"/>
      <c r="E935" s="56"/>
      <c r="F935" s="129"/>
      <c r="G935" s="182"/>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56"/>
      <c r="C936" s="56"/>
      <c r="D936" s="56"/>
      <c r="E936" s="56"/>
      <c r="F936" s="129"/>
      <c r="G936" s="182"/>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56"/>
      <c r="C937" s="56"/>
      <c r="D937" s="56"/>
      <c r="E937" s="56"/>
      <c r="F937" s="129"/>
      <c r="G937" s="182"/>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56"/>
      <c r="C938" s="56"/>
      <c r="D938" s="56"/>
      <c r="E938" s="56"/>
      <c r="F938" s="129"/>
      <c r="G938" s="182"/>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56"/>
      <c r="C939" s="56"/>
      <c r="D939" s="56"/>
      <c r="E939" s="56"/>
      <c r="F939" s="129"/>
      <c r="G939" s="182"/>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56"/>
      <c r="C940" s="56"/>
      <c r="D940" s="56"/>
      <c r="E940" s="56"/>
      <c r="F940" s="129"/>
      <c r="G940" s="182"/>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56"/>
      <c r="C941" s="56"/>
      <c r="D941" s="56"/>
      <c r="E941" s="56"/>
      <c r="F941" s="129"/>
      <c r="G941" s="182"/>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56"/>
      <c r="C942" s="56"/>
      <c r="D942" s="56"/>
      <c r="E942" s="56"/>
      <c r="F942" s="129"/>
      <c r="G942" s="182"/>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56"/>
      <c r="C943" s="56"/>
      <c r="D943" s="56"/>
      <c r="E943" s="56"/>
      <c r="F943" s="129"/>
      <c r="G943" s="182"/>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56"/>
      <c r="C944" s="56"/>
      <c r="D944" s="56"/>
      <c r="E944" s="56"/>
      <c r="F944" s="129"/>
      <c r="G944" s="182"/>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56"/>
      <c r="C945" s="56"/>
      <c r="D945" s="56"/>
      <c r="E945" s="56"/>
      <c r="F945" s="129"/>
      <c r="G945" s="182"/>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56"/>
      <c r="C946" s="56"/>
      <c r="D946" s="56"/>
      <c r="E946" s="56"/>
      <c r="F946" s="129"/>
      <c r="G946" s="182"/>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56"/>
      <c r="C947" s="56"/>
      <c r="D947" s="56"/>
      <c r="E947" s="56"/>
      <c r="F947" s="129"/>
      <c r="G947" s="182"/>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56"/>
      <c r="C948" s="56"/>
      <c r="D948" s="56"/>
      <c r="E948" s="56"/>
      <c r="F948" s="129"/>
      <c r="G948" s="182"/>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56"/>
      <c r="C949" s="56"/>
      <c r="D949" s="56"/>
      <c r="E949" s="56"/>
      <c r="F949" s="129"/>
      <c r="G949" s="182"/>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56"/>
      <c r="C950" s="56"/>
      <c r="D950" s="56"/>
      <c r="E950" s="56"/>
      <c r="F950" s="129"/>
      <c r="G950" s="182"/>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56"/>
      <c r="C951" s="56"/>
      <c r="D951" s="56"/>
      <c r="E951" s="56"/>
      <c r="F951" s="129"/>
      <c r="G951" s="182"/>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56"/>
      <c r="C952" s="56"/>
      <c r="D952" s="56"/>
      <c r="E952" s="56"/>
      <c r="F952" s="129"/>
      <c r="G952" s="182"/>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56"/>
      <c r="C953" s="56"/>
      <c r="D953" s="56"/>
      <c r="E953" s="56"/>
      <c r="F953" s="129"/>
      <c r="G953" s="182"/>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56"/>
      <c r="C954" s="56"/>
      <c r="D954" s="56"/>
      <c r="E954" s="56"/>
      <c r="F954" s="129"/>
      <c r="G954" s="182"/>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56"/>
      <c r="C955" s="56"/>
      <c r="D955" s="56"/>
      <c r="E955" s="56"/>
      <c r="F955" s="129"/>
      <c r="G955" s="182"/>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56"/>
      <c r="C956" s="56"/>
      <c r="D956" s="56"/>
      <c r="E956" s="56"/>
      <c r="F956" s="129"/>
      <c r="G956" s="182"/>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56"/>
      <c r="C957" s="56"/>
      <c r="D957" s="56"/>
      <c r="E957" s="56"/>
      <c r="F957" s="129"/>
      <c r="G957" s="182"/>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56"/>
      <c r="C958" s="56"/>
      <c r="D958" s="56"/>
      <c r="E958" s="56"/>
      <c r="F958" s="129"/>
      <c r="G958" s="182"/>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56"/>
      <c r="C959" s="56"/>
      <c r="D959" s="56"/>
      <c r="E959" s="56"/>
      <c r="F959" s="129"/>
      <c r="G959" s="182"/>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56"/>
      <c r="C960" s="56"/>
      <c r="D960" s="56"/>
      <c r="E960" s="56"/>
      <c r="F960" s="129"/>
      <c r="G960" s="182"/>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56"/>
      <c r="C961" s="56"/>
      <c r="D961" s="56"/>
      <c r="E961" s="56"/>
      <c r="F961" s="129"/>
      <c r="G961" s="182"/>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56"/>
      <c r="C962" s="56"/>
      <c r="D962" s="56"/>
      <c r="E962" s="56"/>
      <c r="F962" s="129"/>
      <c r="G962" s="182"/>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56"/>
      <c r="C963" s="56"/>
      <c r="D963" s="56"/>
      <c r="E963" s="56"/>
      <c r="F963" s="129"/>
      <c r="G963" s="182"/>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56"/>
      <c r="C964" s="56"/>
      <c r="D964" s="56"/>
      <c r="E964" s="56"/>
      <c r="F964" s="129"/>
      <c r="G964" s="182"/>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56"/>
      <c r="C965" s="56"/>
      <c r="D965" s="56"/>
      <c r="E965" s="56"/>
      <c r="F965" s="129"/>
      <c r="G965" s="182"/>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56"/>
      <c r="C966" s="56"/>
      <c r="D966" s="56"/>
      <c r="E966" s="56"/>
      <c r="F966" s="129"/>
      <c r="G966" s="182"/>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56"/>
      <c r="C967" s="56"/>
      <c r="D967" s="56"/>
      <c r="E967" s="56"/>
      <c r="F967" s="129"/>
      <c r="G967" s="182"/>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56"/>
      <c r="C968" s="56"/>
      <c r="D968" s="56"/>
      <c r="E968" s="56"/>
      <c r="F968" s="129"/>
      <c r="G968" s="182"/>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56"/>
      <c r="C969" s="56"/>
      <c r="D969" s="56"/>
      <c r="E969" s="56"/>
      <c r="F969" s="129"/>
      <c r="G969" s="182"/>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56"/>
      <c r="C970" s="56"/>
      <c r="D970" s="56"/>
      <c r="E970" s="56"/>
      <c r="F970" s="129"/>
      <c r="G970" s="182"/>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56"/>
      <c r="C971" s="56"/>
      <c r="D971" s="56"/>
      <c r="E971" s="56"/>
      <c r="F971" s="129"/>
      <c r="G971" s="182"/>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56"/>
      <c r="C972" s="56"/>
      <c r="D972" s="56"/>
      <c r="E972" s="56"/>
      <c r="F972" s="129"/>
      <c r="G972" s="182"/>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56"/>
      <c r="C973" s="56"/>
      <c r="D973" s="56"/>
      <c r="E973" s="56"/>
      <c r="F973" s="129"/>
      <c r="G973" s="182"/>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56"/>
      <c r="C974" s="56"/>
      <c r="D974" s="56"/>
      <c r="E974" s="56"/>
      <c r="F974" s="129"/>
      <c r="G974" s="182"/>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56"/>
      <c r="C975" s="56"/>
      <c r="D975" s="56"/>
      <c r="E975" s="56"/>
      <c r="F975" s="129"/>
      <c r="G975" s="182"/>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56"/>
      <c r="C976" s="56"/>
      <c r="D976" s="56"/>
      <c r="E976" s="56"/>
      <c r="F976" s="129"/>
      <c r="G976" s="182"/>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56"/>
      <c r="C977" s="56"/>
      <c r="D977" s="56"/>
      <c r="E977" s="56"/>
      <c r="F977" s="129"/>
      <c r="G977" s="182"/>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56"/>
      <c r="C978" s="56"/>
      <c r="D978" s="56"/>
      <c r="E978" s="56"/>
      <c r="F978" s="129"/>
      <c r="G978" s="182"/>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56"/>
      <c r="C979" s="56"/>
      <c r="D979" s="56"/>
      <c r="E979" s="56"/>
      <c r="F979" s="129"/>
      <c r="G979" s="182"/>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56"/>
      <c r="C980" s="56"/>
      <c r="D980" s="56"/>
      <c r="E980" s="56"/>
      <c r="F980" s="129"/>
      <c r="G980" s="182"/>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56"/>
      <c r="C981" s="56"/>
      <c r="D981" s="56"/>
      <c r="E981" s="56"/>
      <c r="F981" s="129"/>
      <c r="G981" s="182"/>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56"/>
      <c r="C982" s="56"/>
      <c r="D982" s="56"/>
      <c r="E982" s="56"/>
      <c r="F982" s="129"/>
      <c r="G982" s="182"/>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56"/>
      <c r="C983" s="56"/>
      <c r="D983" s="56"/>
      <c r="E983" s="56"/>
      <c r="F983" s="129"/>
      <c r="G983" s="182"/>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56"/>
      <c r="C984" s="56"/>
      <c r="D984" s="56"/>
      <c r="E984" s="56"/>
      <c r="F984" s="129"/>
      <c r="G984" s="182"/>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56"/>
      <c r="C985" s="56"/>
      <c r="D985" s="56"/>
      <c r="E985" s="56"/>
      <c r="F985" s="129"/>
      <c r="G985" s="182"/>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56"/>
      <c r="C986" s="56"/>
      <c r="D986" s="56"/>
      <c r="E986" s="56"/>
      <c r="F986" s="129"/>
      <c r="G986" s="182"/>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56"/>
      <c r="C987" s="56"/>
      <c r="D987" s="56"/>
      <c r="E987" s="56"/>
      <c r="F987" s="129"/>
      <c r="G987" s="182"/>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56"/>
      <c r="C988" s="56"/>
      <c r="D988" s="56"/>
      <c r="E988" s="56"/>
      <c r="F988" s="129"/>
      <c r="G988" s="182"/>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56"/>
      <c r="C989" s="56"/>
      <c r="D989" s="56"/>
      <c r="E989" s="56"/>
      <c r="F989" s="129"/>
      <c r="G989" s="182"/>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56"/>
      <c r="C990" s="56"/>
      <c r="D990" s="56"/>
      <c r="E990" s="56"/>
      <c r="F990" s="129"/>
      <c r="G990" s="182"/>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56"/>
      <c r="C991" s="56"/>
      <c r="D991" s="56"/>
      <c r="E991" s="56"/>
      <c r="F991" s="129"/>
      <c r="G991" s="182"/>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56"/>
      <c r="C992" s="56"/>
      <c r="D992" s="56"/>
      <c r="E992" s="56"/>
      <c r="F992" s="129"/>
      <c r="G992" s="182"/>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56"/>
      <c r="C993" s="56"/>
      <c r="D993" s="56"/>
      <c r="E993" s="56"/>
      <c r="F993" s="129"/>
      <c r="G993" s="182"/>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56"/>
      <c r="C994" s="56"/>
      <c r="D994" s="56"/>
      <c r="E994" s="56"/>
      <c r="F994" s="129"/>
      <c r="G994" s="182"/>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56"/>
      <c r="C995" s="56"/>
      <c r="D995" s="56"/>
      <c r="E995" s="56"/>
      <c r="F995" s="129"/>
      <c r="G995" s="182"/>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56"/>
      <c r="C996" s="56"/>
      <c r="D996" s="56"/>
      <c r="E996" s="56"/>
      <c r="F996" s="129"/>
      <c r="G996" s="182"/>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56"/>
      <c r="C997" s="56"/>
      <c r="D997" s="56"/>
      <c r="E997" s="56"/>
      <c r="F997" s="129"/>
      <c r="G997" s="182"/>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56"/>
      <c r="C998" s="56"/>
      <c r="D998" s="56"/>
      <c r="E998" s="56"/>
      <c r="F998" s="129"/>
      <c r="G998" s="182"/>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56"/>
      <c r="C999" s="56"/>
      <c r="D999" s="56"/>
      <c r="E999" s="56"/>
      <c r="F999" s="129"/>
      <c r="G999" s="182"/>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56"/>
      <c r="C1000" s="56"/>
      <c r="D1000" s="56"/>
      <c r="E1000" s="56"/>
      <c r="F1000" s="129"/>
      <c r="G1000" s="182"/>
      <c r="H1000" s="56"/>
      <c r="I1000" s="56"/>
      <c r="J1000" s="136"/>
      <c r="K1000" s="136"/>
      <c r="L1000" s="136"/>
      <c r="M1000" s="183"/>
      <c r="N1000" s="136"/>
      <c r="O1000" s="56"/>
      <c r="P1000" s="56"/>
      <c r="Q1000" s="56"/>
      <c r="R1000" s="56"/>
      <c r="S1000" s="56"/>
      <c r="T1000" s="56"/>
      <c r="U1000" s="56"/>
      <c r="V1000" s="56"/>
      <c r="W1000" s="56"/>
      <c r="X1000" s="56"/>
      <c r="Y1000" s="56"/>
      <c r="Z1000" s="56"/>
    </row>
    <row r="1001" spans="1:26" ht="15.75" customHeight="1">
      <c r="A1001" s="181"/>
      <c r="B1001" s="56"/>
      <c r="C1001" s="56"/>
      <c r="D1001" s="56"/>
      <c r="E1001" s="56"/>
      <c r="F1001" s="129"/>
      <c r="G1001" s="182"/>
      <c r="H1001" s="56"/>
      <c r="I1001" s="56"/>
      <c r="J1001" s="136"/>
      <c r="K1001" s="136"/>
      <c r="L1001" s="136"/>
      <c r="M1001" s="183"/>
      <c r="N1001" s="136"/>
      <c r="O1001" s="56"/>
      <c r="P1001" s="56"/>
      <c r="Q1001" s="56"/>
      <c r="R1001" s="56"/>
      <c r="S1001" s="56"/>
      <c r="T1001" s="56"/>
      <c r="U1001" s="56"/>
      <c r="V1001" s="56"/>
      <c r="W1001" s="56"/>
      <c r="X1001" s="56"/>
      <c r="Y1001" s="56"/>
      <c r="Z1001" s="56"/>
    </row>
    <row r="1002" spans="1:26" ht="15.75" customHeight="1">
      <c r="A1002" s="181"/>
      <c r="B1002" s="56"/>
      <c r="C1002" s="56"/>
      <c r="D1002" s="56"/>
      <c r="E1002" s="56"/>
      <c r="F1002" s="129"/>
      <c r="G1002" s="182"/>
      <c r="H1002" s="56"/>
      <c r="I1002" s="56"/>
      <c r="J1002" s="136"/>
      <c r="K1002" s="136"/>
      <c r="L1002" s="136"/>
      <c r="M1002" s="183"/>
      <c r="N1002" s="136"/>
      <c r="O1002" s="56"/>
      <c r="P1002" s="56"/>
      <c r="Q1002" s="56"/>
      <c r="R1002" s="56"/>
      <c r="S1002" s="56"/>
      <c r="T1002" s="56"/>
      <c r="U1002" s="56"/>
      <c r="V1002" s="56"/>
      <c r="W1002" s="56"/>
      <c r="X1002" s="56"/>
      <c r="Y1002" s="56"/>
      <c r="Z1002" s="56"/>
    </row>
    <row r="1003" spans="1:26" ht="15.75" customHeight="1">
      <c r="A1003" s="181"/>
      <c r="B1003" s="56"/>
      <c r="C1003" s="56"/>
      <c r="D1003" s="56"/>
      <c r="E1003" s="56"/>
      <c r="F1003" s="129"/>
      <c r="G1003" s="182"/>
      <c r="H1003" s="56"/>
      <c r="I1003" s="56"/>
      <c r="J1003" s="136"/>
      <c r="K1003" s="136"/>
      <c r="L1003" s="136"/>
      <c r="M1003" s="183"/>
      <c r="N1003" s="136"/>
      <c r="O1003" s="56"/>
      <c r="P1003" s="56"/>
      <c r="Q1003" s="56"/>
      <c r="R1003" s="56"/>
      <c r="S1003" s="56"/>
      <c r="T1003" s="56"/>
      <c r="U1003" s="56"/>
      <c r="V1003" s="56"/>
      <c r="W1003" s="56"/>
      <c r="X1003" s="56"/>
      <c r="Y1003" s="56"/>
      <c r="Z1003" s="56"/>
    </row>
    <row r="1004" spans="1:26" ht="15.75" customHeight="1">
      <c r="A1004" s="181"/>
      <c r="B1004" s="56"/>
      <c r="C1004" s="56"/>
      <c r="D1004" s="56"/>
      <c r="E1004" s="56"/>
      <c r="F1004" s="129"/>
      <c r="G1004" s="182"/>
      <c r="H1004" s="56"/>
      <c r="I1004" s="56"/>
      <c r="J1004" s="136"/>
      <c r="K1004" s="136"/>
      <c r="L1004" s="136"/>
      <c r="M1004" s="183"/>
      <c r="N1004" s="136"/>
      <c r="O1004" s="56"/>
      <c r="P1004" s="56"/>
      <c r="Q1004" s="56"/>
      <c r="R1004" s="56"/>
      <c r="S1004" s="56"/>
      <c r="T1004" s="56"/>
      <c r="U1004" s="56"/>
      <c r="V1004" s="56"/>
      <c r="W1004" s="56"/>
      <c r="X1004" s="56"/>
      <c r="Y1004" s="56"/>
      <c r="Z1004" s="56"/>
    </row>
    <row r="1005" spans="1:26" ht="15.75" customHeight="1">
      <c r="A1005" s="181"/>
      <c r="B1005" s="56"/>
      <c r="C1005" s="56"/>
      <c r="D1005" s="56"/>
      <c r="E1005" s="56"/>
      <c r="F1005" s="129"/>
      <c r="G1005" s="182"/>
      <c r="H1005" s="56"/>
      <c r="I1005" s="56"/>
      <c r="J1005" s="136"/>
      <c r="K1005" s="136"/>
      <c r="L1005" s="136"/>
      <c r="M1005" s="183"/>
      <c r="N1005" s="136"/>
      <c r="O1005" s="56"/>
      <c r="P1005" s="56"/>
      <c r="Q1005" s="56"/>
      <c r="R1005" s="56"/>
      <c r="S1005" s="56"/>
      <c r="T1005" s="56"/>
      <c r="U1005" s="56"/>
      <c r="V1005" s="56"/>
      <c r="W1005" s="56"/>
      <c r="X1005" s="56"/>
      <c r="Y1005" s="56"/>
      <c r="Z1005" s="56"/>
    </row>
    <row r="1006" spans="1:26" ht="15.75" customHeight="1">
      <c r="A1006" s="181"/>
      <c r="B1006" s="56"/>
      <c r="C1006" s="56"/>
      <c r="D1006" s="56"/>
      <c r="E1006" s="56"/>
      <c r="F1006" s="129"/>
      <c r="G1006" s="182"/>
      <c r="H1006" s="56"/>
      <c r="I1006" s="56"/>
      <c r="J1006" s="136"/>
      <c r="K1006" s="136"/>
      <c r="L1006" s="136"/>
      <c r="M1006" s="183"/>
      <c r="N1006" s="136"/>
      <c r="O1006" s="56"/>
      <c r="P1006" s="56"/>
      <c r="Q1006" s="56"/>
      <c r="R1006" s="56"/>
      <c r="S1006" s="56"/>
      <c r="T1006" s="56"/>
      <c r="U1006" s="56"/>
      <c r="V1006" s="56"/>
      <c r="W1006" s="56"/>
      <c r="X1006" s="56"/>
      <c r="Y1006" s="56"/>
      <c r="Z1006" s="56"/>
    </row>
  </sheetData>
  <mergeCells count="3">
    <mergeCell ref="E1:N1"/>
    <mergeCell ref="E2:N2"/>
    <mergeCell ref="A3:N3"/>
  </mergeCells>
  <conditionalFormatting sqref="G9 G13 G17 G21 G25 G29 G33 G37 G41 G45">
    <cfRule type="cellIs" dxfId="51" priority="1" stopIfTrue="1" operator="equal">
      <formula>0</formula>
    </cfRule>
  </conditionalFormatting>
  <conditionalFormatting sqref="G9 G13 G17 G21 G25 G29 G33 G37 G41 G45">
    <cfRule type="cellIs" dxfId="50" priority="2" stopIfTrue="1" operator="equal">
      <formula>0</formula>
    </cfRule>
  </conditionalFormatting>
  <conditionalFormatting sqref="G49">
    <cfRule type="cellIs" dxfId="49" priority="3" stopIfTrue="1" operator="equal">
      <formula>0</formula>
    </cfRule>
  </conditionalFormatting>
  <conditionalFormatting sqref="G49">
    <cfRule type="cellIs" dxfId="48" priority="4"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FF00"/>
    <pageSetUpPr fitToPage="1"/>
  </sheetPr>
  <dimension ref="A1:Z1072"/>
  <sheetViews>
    <sheetView workbookViewId="0">
      <pane ySplit="5" topLeftCell="A6" activePane="bottomLeft" state="frozen"/>
      <selection pane="bottomLeft" activeCell="B7" sqref="B7"/>
    </sheetView>
  </sheetViews>
  <sheetFormatPr defaultColWidth="14.42578125" defaultRowHeight="15" customHeight="1"/>
  <cols>
    <col min="1" max="1" width="6.7109375" customWidth="1"/>
    <col min="2" max="2" width="34.28515625" customWidth="1"/>
    <col min="3" max="3" width="28.42578125" customWidth="1"/>
    <col min="4" max="4" width="7.5703125" customWidth="1"/>
    <col min="5" max="5" width="8" customWidth="1"/>
    <col min="6" max="6" width="5.5703125" customWidth="1"/>
    <col min="7" max="7" width="8.140625" customWidth="1"/>
    <col min="8" max="8" width="6.42578125" customWidth="1"/>
    <col min="9" max="9" width="3.42578125" customWidth="1"/>
    <col min="10" max="11" width="6" customWidth="1"/>
    <col min="12" max="12" width="7.42578125" customWidth="1"/>
    <col min="13" max="13" width="9.5703125" customWidth="1"/>
    <col min="14" max="14" width="6.140625" customWidth="1"/>
    <col min="15" max="15" width="16.5703125" customWidth="1"/>
    <col min="16" max="26" width="11.42578125" customWidth="1"/>
  </cols>
  <sheetData>
    <row r="1" spans="1:26" ht="18" customHeight="1">
      <c r="A1" s="525" t="s">
        <v>1122</v>
      </c>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518" t="s">
        <v>64</v>
      </c>
      <c r="D2" s="492"/>
      <c r="E2" s="708">
        <f>'Recap Sheet'!B2</f>
        <v>0</v>
      </c>
      <c r="F2" s="695"/>
      <c r="G2" s="695"/>
      <c r="H2" s="695"/>
      <c r="I2" s="695"/>
      <c r="J2" s="695"/>
      <c r="K2" s="695"/>
      <c r="L2" s="695"/>
      <c r="M2" s="695"/>
      <c r="N2" s="696"/>
      <c r="O2" s="61"/>
      <c r="P2" s="61"/>
      <c r="Q2" s="126"/>
      <c r="R2" s="126"/>
      <c r="S2" s="61"/>
      <c r="T2" s="61"/>
      <c r="U2" s="61"/>
      <c r="V2" s="61"/>
      <c r="W2" s="61"/>
      <c r="X2" s="61"/>
      <c r="Y2" s="61"/>
      <c r="Z2" s="61"/>
    </row>
    <row r="3" spans="1:26" ht="15" customHeight="1">
      <c r="A3" s="722" t="s">
        <v>1123</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500" t="s">
        <v>1124</v>
      </c>
      <c r="C6" s="77" t="s">
        <v>1125</v>
      </c>
      <c r="D6" s="78"/>
      <c r="E6" s="77" t="s">
        <v>1126</v>
      </c>
      <c r="F6" s="80">
        <v>70</v>
      </c>
      <c r="G6" s="156">
        <v>23897</v>
      </c>
      <c r="H6" s="82">
        <f t="shared" ref="H6:H119" si="0">G6</f>
        <v>23897</v>
      </c>
      <c r="I6" s="77" t="s">
        <v>32</v>
      </c>
      <c r="J6" s="83">
        <v>0</v>
      </c>
      <c r="K6" s="83">
        <v>0</v>
      </c>
      <c r="L6" s="83">
        <f t="shared" ref="L6:L191" si="1">K6+J6</f>
        <v>0</v>
      </c>
      <c r="M6" s="149">
        <f t="shared" ref="M6:M191" si="2">L6*H6</f>
        <v>0</v>
      </c>
      <c r="N6" s="77">
        <f t="shared" ref="N6:N191" si="3">M6/H6/F6</f>
        <v>0</v>
      </c>
      <c r="O6" s="56"/>
      <c r="P6" s="56"/>
      <c r="Q6" s="56"/>
      <c r="R6" s="56"/>
      <c r="S6" s="56"/>
      <c r="T6" s="56"/>
      <c r="U6" s="56"/>
      <c r="V6" s="56"/>
      <c r="W6" s="56"/>
      <c r="X6" s="56"/>
      <c r="Y6" s="56"/>
      <c r="Z6" s="56"/>
    </row>
    <row r="7" spans="1:26" ht="15" customHeight="1">
      <c r="A7" s="158"/>
      <c r="B7" s="500"/>
      <c r="C7" s="77" t="s">
        <v>33</v>
      </c>
      <c r="D7" s="78"/>
      <c r="E7" s="77"/>
      <c r="F7" s="80"/>
      <c r="G7" s="156"/>
      <c r="H7" s="82">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407" t="s">
        <v>1127</v>
      </c>
      <c r="C8" s="92" t="s">
        <v>1128</v>
      </c>
      <c r="D8" s="91"/>
      <c r="E8" s="92" t="s">
        <v>894</v>
      </c>
      <c r="F8" s="93">
        <v>72</v>
      </c>
      <c r="G8" s="499">
        <v>10300</v>
      </c>
      <c r="H8" s="95">
        <f t="shared" si="0"/>
        <v>10300</v>
      </c>
      <c r="I8" s="92" t="s">
        <v>32</v>
      </c>
      <c r="J8" s="96">
        <v>0</v>
      </c>
      <c r="K8" s="96">
        <v>0</v>
      </c>
      <c r="L8" s="96">
        <f t="shared" si="1"/>
        <v>0</v>
      </c>
      <c r="M8" s="153">
        <f t="shared" si="2"/>
        <v>0</v>
      </c>
      <c r="N8" s="92">
        <f t="shared" si="3"/>
        <v>0</v>
      </c>
      <c r="O8" s="56"/>
      <c r="P8" s="56"/>
      <c r="Q8" s="56"/>
      <c r="R8" s="56"/>
      <c r="S8" s="56"/>
      <c r="T8" s="56"/>
      <c r="U8" s="56"/>
      <c r="V8" s="56"/>
      <c r="W8" s="56"/>
      <c r="X8" s="56"/>
      <c r="Y8" s="56"/>
      <c r="Z8" s="56"/>
    </row>
    <row r="9" spans="1:26" ht="15" customHeight="1">
      <c r="A9" s="90"/>
      <c r="B9" s="407"/>
      <c r="C9" s="92" t="s">
        <v>33</v>
      </c>
      <c r="D9" s="91"/>
      <c r="E9" s="92"/>
      <c r="F9" s="93"/>
      <c r="G9" s="95"/>
      <c r="H9" s="95">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500" t="s">
        <v>1127</v>
      </c>
      <c r="C10" s="77" t="s">
        <v>1129</v>
      </c>
      <c r="D10" s="78"/>
      <c r="E10" s="77" t="s">
        <v>1130</v>
      </c>
      <c r="F10" s="80">
        <v>48</v>
      </c>
      <c r="G10" s="156">
        <v>280</v>
      </c>
      <c r="H10" s="82">
        <f t="shared" si="0"/>
        <v>280</v>
      </c>
      <c r="I10" s="77" t="s">
        <v>32</v>
      </c>
      <c r="J10" s="83">
        <v>0</v>
      </c>
      <c r="K10" s="83">
        <v>0</v>
      </c>
      <c r="L10" s="83">
        <f t="shared" si="1"/>
        <v>0</v>
      </c>
      <c r="M10" s="149">
        <f t="shared" si="2"/>
        <v>0</v>
      </c>
      <c r="N10" s="77">
        <f t="shared" si="3"/>
        <v>0</v>
      </c>
      <c r="O10" s="56"/>
      <c r="P10" s="56"/>
      <c r="Q10" s="56"/>
      <c r="R10" s="56"/>
      <c r="S10" s="56"/>
      <c r="T10" s="56"/>
      <c r="U10" s="56"/>
      <c r="V10" s="56"/>
      <c r="W10" s="56"/>
      <c r="X10" s="56"/>
      <c r="Y10" s="56"/>
      <c r="Z10" s="56"/>
    </row>
    <row r="11" spans="1:26" ht="15" customHeight="1">
      <c r="A11" s="158"/>
      <c r="B11" s="500"/>
      <c r="C11" s="77" t="s">
        <v>33</v>
      </c>
      <c r="D11" s="78"/>
      <c r="E11" s="77"/>
      <c r="F11" s="80"/>
      <c r="G11" s="156"/>
      <c r="H11" s="82">
        <f t="shared" si="0"/>
        <v>0</v>
      </c>
      <c r="I11" s="77"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90">
        <v>4</v>
      </c>
      <c r="B12" s="407" t="s">
        <v>1127</v>
      </c>
      <c r="C12" s="92" t="s">
        <v>1131</v>
      </c>
      <c r="D12" s="91"/>
      <c r="E12" s="92" t="s">
        <v>1132</v>
      </c>
      <c r="F12" s="93">
        <v>70</v>
      </c>
      <c r="G12" s="499">
        <v>6000</v>
      </c>
      <c r="H12" s="95">
        <f t="shared" si="0"/>
        <v>6000</v>
      </c>
      <c r="I12" s="92" t="s">
        <v>32</v>
      </c>
      <c r="J12" s="96">
        <v>0</v>
      </c>
      <c r="K12" s="96">
        <v>0</v>
      </c>
      <c r="L12" s="96">
        <f t="shared" si="1"/>
        <v>0</v>
      </c>
      <c r="M12" s="153">
        <f t="shared" si="2"/>
        <v>0</v>
      </c>
      <c r="N12" s="92">
        <f t="shared" si="3"/>
        <v>0</v>
      </c>
      <c r="O12" s="56"/>
      <c r="P12" s="56"/>
      <c r="Q12" s="56"/>
      <c r="R12" s="56"/>
      <c r="S12" s="56"/>
      <c r="T12" s="56"/>
      <c r="U12" s="56"/>
      <c r="V12" s="56"/>
      <c r="W12" s="56"/>
      <c r="X12" s="56"/>
      <c r="Y12" s="56"/>
      <c r="Z12" s="56"/>
    </row>
    <row r="13" spans="1:26" ht="15" customHeight="1">
      <c r="A13" s="90"/>
      <c r="B13" s="407"/>
      <c r="C13" s="92" t="s">
        <v>33</v>
      </c>
      <c r="D13" s="91"/>
      <c r="E13" s="92"/>
      <c r="F13" s="93"/>
      <c r="G13" s="95"/>
      <c r="H13" s="95">
        <f t="shared" si="0"/>
        <v>0</v>
      </c>
      <c r="I13" s="92" t="s">
        <v>32</v>
      </c>
      <c r="J13" s="96">
        <v>0</v>
      </c>
      <c r="K13" s="96">
        <v>0</v>
      </c>
      <c r="L13" s="96">
        <f t="shared" si="1"/>
        <v>0</v>
      </c>
      <c r="M13" s="153">
        <f t="shared" si="2"/>
        <v>0</v>
      </c>
      <c r="N13" s="92" t="e">
        <f t="shared" si="3"/>
        <v>#DIV/0!</v>
      </c>
      <c r="O13" s="56"/>
      <c r="P13" s="56"/>
      <c r="Q13" s="56"/>
      <c r="R13" s="56"/>
      <c r="S13" s="56"/>
      <c r="T13" s="56"/>
      <c r="U13" s="56"/>
      <c r="V13" s="56"/>
      <c r="W13" s="56"/>
      <c r="X13" s="56"/>
      <c r="Y13" s="56"/>
      <c r="Z13" s="56"/>
    </row>
    <row r="14" spans="1:26" ht="15" customHeight="1">
      <c r="A14" s="158">
        <v>5</v>
      </c>
      <c r="B14" s="500" t="s">
        <v>1133</v>
      </c>
      <c r="C14" s="77" t="s">
        <v>1134</v>
      </c>
      <c r="D14" s="78"/>
      <c r="E14" s="77" t="s">
        <v>1126</v>
      </c>
      <c r="F14" s="80">
        <v>70</v>
      </c>
      <c r="G14" s="156">
        <v>1475</v>
      </c>
      <c r="H14" s="82">
        <f t="shared" si="0"/>
        <v>1475</v>
      </c>
      <c r="I14" s="77" t="s">
        <v>32</v>
      </c>
      <c r="J14" s="83">
        <v>0</v>
      </c>
      <c r="K14" s="83">
        <v>0</v>
      </c>
      <c r="L14" s="83">
        <f t="shared" si="1"/>
        <v>0</v>
      </c>
      <c r="M14" s="149">
        <f t="shared" si="2"/>
        <v>0</v>
      </c>
      <c r="N14" s="77">
        <f t="shared" si="3"/>
        <v>0</v>
      </c>
      <c r="O14" s="56"/>
      <c r="P14" s="56"/>
      <c r="Q14" s="56"/>
      <c r="R14" s="56"/>
      <c r="S14" s="56"/>
      <c r="T14" s="56"/>
      <c r="U14" s="56"/>
      <c r="V14" s="56"/>
      <c r="W14" s="56"/>
      <c r="X14" s="56"/>
      <c r="Y14" s="56"/>
      <c r="Z14" s="56"/>
    </row>
    <row r="15" spans="1:26" ht="15" customHeight="1">
      <c r="A15" s="158"/>
      <c r="B15" s="500"/>
      <c r="C15" s="77" t="s">
        <v>33</v>
      </c>
      <c r="D15" s="78"/>
      <c r="E15" s="77"/>
      <c r="F15" s="80"/>
      <c r="G15" s="156"/>
      <c r="H15" s="82">
        <f t="shared" si="0"/>
        <v>0</v>
      </c>
      <c r="I15" s="77" t="s">
        <v>32</v>
      </c>
      <c r="J15" s="83">
        <v>0</v>
      </c>
      <c r="K15" s="83">
        <v>0</v>
      </c>
      <c r="L15" s="83">
        <f t="shared" si="1"/>
        <v>0</v>
      </c>
      <c r="M15" s="149">
        <f t="shared" si="2"/>
        <v>0</v>
      </c>
      <c r="N15" s="77" t="e">
        <f t="shared" si="3"/>
        <v>#DIV/0!</v>
      </c>
      <c r="O15" s="56"/>
      <c r="P15" s="56"/>
      <c r="Q15" s="56"/>
      <c r="R15" s="56"/>
      <c r="S15" s="56"/>
      <c r="T15" s="56"/>
      <c r="U15" s="56"/>
      <c r="V15" s="56"/>
      <c r="W15" s="56"/>
      <c r="X15" s="56"/>
      <c r="Y15" s="56"/>
      <c r="Z15" s="56"/>
    </row>
    <row r="16" spans="1:26" ht="15" customHeight="1">
      <c r="A16" s="90">
        <v>6</v>
      </c>
      <c r="B16" s="407" t="s">
        <v>1135</v>
      </c>
      <c r="C16" s="92" t="s">
        <v>1136</v>
      </c>
      <c r="D16" s="91"/>
      <c r="E16" s="92" t="s">
        <v>1126</v>
      </c>
      <c r="F16" s="93">
        <v>70</v>
      </c>
      <c r="G16" s="499">
        <v>20000</v>
      </c>
      <c r="H16" s="95">
        <f t="shared" si="0"/>
        <v>20000</v>
      </c>
      <c r="I16" s="92" t="s">
        <v>32</v>
      </c>
      <c r="J16" s="96">
        <v>0</v>
      </c>
      <c r="K16" s="96">
        <v>0</v>
      </c>
      <c r="L16" s="96">
        <f t="shared" si="1"/>
        <v>0</v>
      </c>
      <c r="M16" s="153">
        <f t="shared" si="2"/>
        <v>0</v>
      </c>
      <c r="N16" s="92">
        <f t="shared" si="3"/>
        <v>0</v>
      </c>
      <c r="O16" s="56"/>
      <c r="P16" s="56"/>
      <c r="Q16" s="56"/>
      <c r="R16" s="56"/>
      <c r="S16" s="56"/>
      <c r="T16" s="56"/>
      <c r="U16" s="56"/>
      <c r="V16" s="56"/>
      <c r="W16" s="56"/>
      <c r="X16" s="56"/>
      <c r="Y16" s="56"/>
      <c r="Z16" s="56"/>
    </row>
    <row r="17" spans="1:26" ht="15" customHeight="1">
      <c r="A17" s="90"/>
      <c r="B17" s="407"/>
      <c r="C17" s="92" t="s">
        <v>33</v>
      </c>
      <c r="D17" s="91"/>
      <c r="E17" s="92"/>
      <c r="F17" s="93"/>
      <c r="G17" s="95"/>
      <c r="H17" s="95">
        <f t="shared" si="0"/>
        <v>0</v>
      </c>
      <c r="I17" s="92" t="s">
        <v>32</v>
      </c>
      <c r="J17" s="96">
        <v>0</v>
      </c>
      <c r="K17" s="96">
        <v>0</v>
      </c>
      <c r="L17" s="96">
        <f t="shared" si="1"/>
        <v>0</v>
      </c>
      <c r="M17" s="153">
        <f t="shared" si="2"/>
        <v>0</v>
      </c>
      <c r="N17" s="92" t="e">
        <f t="shared" si="3"/>
        <v>#DIV/0!</v>
      </c>
      <c r="O17" s="56"/>
      <c r="P17" s="56"/>
      <c r="Q17" s="56"/>
      <c r="R17" s="56"/>
      <c r="S17" s="56"/>
      <c r="T17" s="56"/>
      <c r="U17" s="56"/>
      <c r="V17" s="56"/>
      <c r="W17" s="56"/>
      <c r="X17" s="56"/>
      <c r="Y17" s="56"/>
      <c r="Z17" s="56"/>
    </row>
    <row r="18" spans="1:26" ht="15" customHeight="1">
      <c r="A18" s="158">
        <v>7</v>
      </c>
      <c r="B18" s="500" t="s">
        <v>1135</v>
      </c>
      <c r="C18" s="77" t="s">
        <v>1137</v>
      </c>
      <c r="D18" s="78"/>
      <c r="E18" s="77" t="s">
        <v>1132</v>
      </c>
      <c r="F18" s="80">
        <v>70</v>
      </c>
      <c r="G18" s="156">
        <v>3600</v>
      </c>
      <c r="H18" s="82">
        <f t="shared" si="0"/>
        <v>3600</v>
      </c>
      <c r="I18" s="77" t="s">
        <v>32</v>
      </c>
      <c r="J18" s="83">
        <v>0</v>
      </c>
      <c r="K18" s="83">
        <v>0</v>
      </c>
      <c r="L18" s="83">
        <f t="shared" si="1"/>
        <v>0</v>
      </c>
      <c r="M18" s="149">
        <f t="shared" si="2"/>
        <v>0</v>
      </c>
      <c r="N18" s="77">
        <f t="shared" si="3"/>
        <v>0</v>
      </c>
      <c r="O18" s="56"/>
      <c r="P18" s="56"/>
      <c r="Q18" s="56"/>
      <c r="R18" s="56"/>
      <c r="S18" s="56"/>
      <c r="T18" s="56"/>
      <c r="U18" s="56"/>
      <c r="V18" s="56"/>
      <c r="W18" s="56"/>
      <c r="X18" s="56"/>
      <c r="Y18" s="56"/>
      <c r="Z18" s="56"/>
    </row>
    <row r="19" spans="1:26" ht="15" customHeight="1">
      <c r="A19" s="158"/>
      <c r="B19" s="500"/>
      <c r="C19" s="77" t="s">
        <v>33</v>
      </c>
      <c r="D19" s="78"/>
      <c r="E19" s="77"/>
      <c r="F19" s="80"/>
      <c r="G19" s="156"/>
      <c r="H19" s="82">
        <f t="shared" si="0"/>
        <v>0</v>
      </c>
      <c r="I19" s="77" t="s">
        <v>32</v>
      </c>
      <c r="J19" s="83">
        <v>0</v>
      </c>
      <c r="K19" s="83">
        <v>0</v>
      </c>
      <c r="L19" s="83">
        <f t="shared" si="1"/>
        <v>0</v>
      </c>
      <c r="M19" s="149">
        <f t="shared" si="2"/>
        <v>0</v>
      </c>
      <c r="N19" s="77" t="e">
        <f t="shared" si="3"/>
        <v>#DIV/0!</v>
      </c>
      <c r="O19" s="56"/>
      <c r="P19" s="56"/>
      <c r="Q19" s="56"/>
      <c r="R19" s="56"/>
      <c r="S19" s="56"/>
      <c r="T19" s="56"/>
      <c r="U19" s="56"/>
      <c r="V19" s="56"/>
      <c r="W19" s="56"/>
      <c r="X19" s="56"/>
      <c r="Y19" s="56"/>
      <c r="Z19" s="56"/>
    </row>
    <row r="20" spans="1:26" ht="15" customHeight="1">
      <c r="A20" s="90">
        <v>8</v>
      </c>
      <c r="B20" s="407" t="s">
        <v>1138</v>
      </c>
      <c r="C20" s="92" t="s">
        <v>1139</v>
      </c>
      <c r="D20" s="91"/>
      <c r="E20" s="92" t="s">
        <v>1130</v>
      </c>
      <c r="F20" s="93">
        <v>48</v>
      </c>
      <c r="G20" s="499">
        <v>1200</v>
      </c>
      <c r="H20" s="95">
        <f t="shared" si="0"/>
        <v>1200</v>
      </c>
      <c r="I20" s="92" t="s">
        <v>32</v>
      </c>
      <c r="J20" s="96">
        <v>0</v>
      </c>
      <c r="K20" s="96">
        <v>0</v>
      </c>
      <c r="L20" s="96">
        <f t="shared" si="1"/>
        <v>0</v>
      </c>
      <c r="M20" s="153">
        <f t="shared" si="2"/>
        <v>0</v>
      </c>
      <c r="N20" s="92">
        <f t="shared" si="3"/>
        <v>0</v>
      </c>
      <c r="O20" s="56"/>
      <c r="P20" s="56"/>
      <c r="Q20" s="56"/>
      <c r="R20" s="56"/>
      <c r="S20" s="56"/>
      <c r="T20" s="56"/>
      <c r="U20" s="56"/>
      <c r="V20" s="56"/>
      <c r="W20" s="56"/>
      <c r="X20" s="56"/>
      <c r="Y20" s="56"/>
      <c r="Z20" s="56"/>
    </row>
    <row r="21" spans="1:26" ht="15" customHeight="1">
      <c r="A21" s="90"/>
      <c r="B21" s="407"/>
      <c r="C21" s="92" t="s">
        <v>33</v>
      </c>
      <c r="D21" s="91"/>
      <c r="E21" s="92"/>
      <c r="F21" s="93"/>
      <c r="G21" s="95"/>
      <c r="H21" s="95">
        <f t="shared" si="0"/>
        <v>0</v>
      </c>
      <c r="I21" s="92" t="s">
        <v>32</v>
      </c>
      <c r="J21" s="96">
        <v>0</v>
      </c>
      <c r="K21" s="96">
        <v>0</v>
      </c>
      <c r="L21" s="96">
        <f t="shared" si="1"/>
        <v>0</v>
      </c>
      <c r="M21" s="153">
        <f t="shared" si="2"/>
        <v>0</v>
      </c>
      <c r="N21" s="92" t="e">
        <f t="shared" si="3"/>
        <v>#DIV/0!</v>
      </c>
      <c r="O21" s="56"/>
      <c r="P21" s="56"/>
      <c r="Q21" s="56"/>
      <c r="R21" s="56"/>
      <c r="S21" s="56"/>
      <c r="T21" s="56"/>
      <c r="U21" s="56"/>
      <c r="V21" s="56"/>
      <c r="W21" s="56"/>
      <c r="X21" s="56"/>
      <c r="Y21" s="56"/>
      <c r="Z21" s="56"/>
    </row>
    <row r="22" spans="1:26" ht="15" customHeight="1">
      <c r="A22" s="158">
        <v>9</v>
      </c>
      <c r="B22" s="500" t="s">
        <v>1138</v>
      </c>
      <c r="C22" s="77" t="s">
        <v>1140</v>
      </c>
      <c r="D22" s="78"/>
      <c r="E22" s="77" t="s">
        <v>894</v>
      </c>
      <c r="F22" s="80">
        <v>72</v>
      </c>
      <c r="G22" s="156">
        <v>8700</v>
      </c>
      <c r="H22" s="82">
        <f t="shared" si="0"/>
        <v>8700</v>
      </c>
      <c r="I22" s="77" t="s">
        <v>32</v>
      </c>
      <c r="J22" s="83">
        <v>0</v>
      </c>
      <c r="K22" s="83">
        <v>0</v>
      </c>
      <c r="L22" s="83">
        <f t="shared" si="1"/>
        <v>0</v>
      </c>
      <c r="M22" s="149">
        <f t="shared" si="2"/>
        <v>0</v>
      </c>
      <c r="N22" s="77">
        <f t="shared" si="3"/>
        <v>0</v>
      </c>
      <c r="O22" s="56"/>
      <c r="P22" s="56"/>
      <c r="Q22" s="56"/>
      <c r="R22" s="56"/>
      <c r="S22" s="56"/>
      <c r="T22" s="56"/>
      <c r="U22" s="56"/>
      <c r="V22" s="56"/>
      <c r="W22" s="56"/>
      <c r="X22" s="56"/>
      <c r="Y22" s="56"/>
      <c r="Z22" s="56"/>
    </row>
    <row r="23" spans="1:26" ht="15" customHeight="1">
      <c r="A23" s="158"/>
      <c r="B23" s="500"/>
      <c r="C23" s="77" t="s">
        <v>33</v>
      </c>
      <c r="D23" s="78"/>
      <c r="E23" s="77"/>
      <c r="F23" s="80"/>
      <c r="G23" s="156"/>
      <c r="H23" s="82">
        <f t="shared" si="0"/>
        <v>0</v>
      </c>
      <c r="I23" s="77" t="s">
        <v>32</v>
      </c>
      <c r="J23" s="83">
        <v>0</v>
      </c>
      <c r="K23" s="83">
        <v>0</v>
      </c>
      <c r="L23" s="83">
        <f t="shared" si="1"/>
        <v>0</v>
      </c>
      <c r="M23" s="149">
        <f t="shared" si="2"/>
        <v>0</v>
      </c>
      <c r="N23" s="77" t="e">
        <f t="shared" si="3"/>
        <v>#DIV/0!</v>
      </c>
      <c r="O23" s="56"/>
      <c r="P23" s="56"/>
      <c r="Q23" s="56"/>
      <c r="R23" s="56"/>
      <c r="S23" s="56"/>
      <c r="T23" s="56"/>
      <c r="U23" s="56"/>
      <c r="V23" s="56"/>
      <c r="W23" s="56"/>
      <c r="X23" s="56"/>
      <c r="Y23" s="56"/>
      <c r="Z23" s="56"/>
    </row>
    <row r="24" spans="1:26" ht="15" customHeight="1">
      <c r="A24" s="90">
        <v>10</v>
      </c>
      <c r="B24" s="407" t="s">
        <v>1141</v>
      </c>
      <c r="C24" s="92" t="s">
        <v>1142</v>
      </c>
      <c r="D24" s="91"/>
      <c r="E24" s="92" t="s">
        <v>1132</v>
      </c>
      <c r="F24" s="93">
        <v>70</v>
      </c>
      <c r="G24" s="499">
        <v>2000</v>
      </c>
      <c r="H24" s="95">
        <f t="shared" si="0"/>
        <v>2000</v>
      </c>
      <c r="I24" s="92" t="s">
        <v>32</v>
      </c>
      <c r="J24" s="96">
        <v>0</v>
      </c>
      <c r="K24" s="96">
        <v>0</v>
      </c>
      <c r="L24" s="96">
        <f t="shared" si="1"/>
        <v>0</v>
      </c>
      <c r="M24" s="153">
        <f t="shared" si="2"/>
        <v>0</v>
      </c>
      <c r="N24" s="92">
        <f t="shared" si="3"/>
        <v>0</v>
      </c>
      <c r="O24" s="56"/>
      <c r="P24" s="56"/>
      <c r="Q24" s="56"/>
      <c r="R24" s="56"/>
      <c r="S24" s="56"/>
      <c r="T24" s="56"/>
      <c r="U24" s="56"/>
      <c r="V24" s="56"/>
      <c r="W24" s="56"/>
      <c r="X24" s="56"/>
      <c r="Y24" s="56"/>
      <c r="Z24" s="56"/>
    </row>
    <row r="25" spans="1:26" ht="15" customHeight="1">
      <c r="A25" s="90"/>
      <c r="B25" s="407"/>
      <c r="C25" s="92" t="s">
        <v>33</v>
      </c>
      <c r="D25" s="91"/>
      <c r="E25" s="92"/>
      <c r="F25" s="93"/>
      <c r="G25" s="95"/>
      <c r="H25" s="95">
        <f t="shared" si="0"/>
        <v>0</v>
      </c>
      <c r="I25" s="92" t="s">
        <v>32</v>
      </c>
      <c r="J25" s="96">
        <v>0</v>
      </c>
      <c r="K25" s="96">
        <v>0</v>
      </c>
      <c r="L25" s="96">
        <f t="shared" si="1"/>
        <v>0</v>
      </c>
      <c r="M25" s="153">
        <f t="shared" si="2"/>
        <v>0</v>
      </c>
      <c r="N25" s="92" t="e">
        <f t="shared" si="3"/>
        <v>#DIV/0!</v>
      </c>
      <c r="O25" s="56"/>
      <c r="P25" s="56"/>
      <c r="Q25" s="56"/>
      <c r="R25" s="56"/>
      <c r="S25" s="56"/>
      <c r="T25" s="56"/>
      <c r="U25" s="56"/>
      <c r="V25" s="56"/>
      <c r="W25" s="56"/>
      <c r="X25" s="56"/>
      <c r="Y25" s="56"/>
      <c r="Z25" s="56"/>
    </row>
    <row r="26" spans="1:26" ht="15" customHeight="1">
      <c r="A26" s="158">
        <v>11</v>
      </c>
      <c r="B26" s="500" t="s">
        <v>1141</v>
      </c>
      <c r="C26" s="77" t="s">
        <v>1143</v>
      </c>
      <c r="D26" s="78"/>
      <c r="E26" s="77" t="s">
        <v>894</v>
      </c>
      <c r="F26" s="80">
        <v>72</v>
      </c>
      <c r="G26" s="156">
        <v>5400</v>
      </c>
      <c r="H26" s="82">
        <f t="shared" si="0"/>
        <v>5400</v>
      </c>
      <c r="I26" s="77" t="s">
        <v>32</v>
      </c>
      <c r="J26" s="83">
        <v>0</v>
      </c>
      <c r="K26" s="83">
        <v>0</v>
      </c>
      <c r="L26" s="83">
        <f t="shared" si="1"/>
        <v>0</v>
      </c>
      <c r="M26" s="149">
        <f t="shared" si="2"/>
        <v>0</v>
      </c>
      <c r="N26" s="77">
        <f t="shared" si="3"/>
        <v>0</v>
      </c>
      <c r="O26" s="56"/>
      <c r="P26" s="56"/>
      <c r="Q26" s="56"/>
      <c r="R26" s="56"/>
      <c r="S26" s="56"/>
      <c r="T26" s="56"/>
      <c r="U26" s="56"/>
      <c r="V26" s="56"/>
      <c r="W26" s="56"/>
      <c r="X26" s="56"/>
      <c r="Y26" s="56"/>
      <c r="Z26" s="56"/>
    </row>
    <row r="27" spans="1:26" ht="15" customHeight="1">
      <c r="A27" s="158"/>
      <c r="B27" s="500"/>
      <c r="C27" s="77" t="s">
        <v>33</v>
      </c>
      <c r="D27" s="78"/>
      <c r="E27" s="77"/>
      <c r="F27" s="80"/>
      <c r="G27" s="156"/>
      <c r="H27" s="82">
        <f t="shared" si="0"/>
        <v>0</v>
      </c>
      <c r="I27" s="77" t="s">
        <v>32</v>
      </c>
      <c r="J27" s="83">
        <v>0</v>
      </c>
      <c r="K27" s="83">
        <v>0</v>
      </c>
      <c r="L27" s="83">
        <f t="shared" si="1"/>
        <v>0</v>
      </c>
      <c r="M27" s="149">
        <f t="shared" si="2"/>
        <v>0</v>
      </c>
      <c r="N27" s="77" t="e">
        <f t="shared" si="3"/>
        <v>#DIV/0!</v>
      </c>
      <c r="O27" s="56"/>
      <c r="P27" s="56"/>
      <c r="Q27" s="56"/>
      <c r="R27" s="56"/>
      <c r="S27" s="56"/>
      <c r="T27" s="56"/>
      <c r="U27" s="56"/>
      <c r="V27" s="56"/>
      <c r="W27" s="56"/>
      <c r="X27" s="56"/>
      <c r="Y27" s="56"/>
      <c r="Z27" s="56"/>
    </row>
    <row r="28" spans="1:26" ht="15" customHeight="1">
      <c r="A28" s="90">
        <v>12</v>
      </c>
      <c r="B28" s="407" t="s">
        <v>1144</v>
      </c>
      <c r="C28" s="92" t="s">
        <v>1145</v>
      </c>
      <c r="D28" s="91"/>
      <c r="E28" s="92" t="s">
        <v>1130</v>
      </c>
      <c r="F28" s="93">
        <v>48</v>
      </c>
      <c r="G28" s="499">
        <v>700</v>
      </c>
      <c r="H28" s="95">
        <f t="shared" si="0"/>
        <v>700</v>
      </c>
      <c r="I28" s="92" t="s">
        <v>32</v>
      </c>
      <c r="J28" s="96">
        <v>0</v>
      </c>
      <c r="K28" s="96">
        <v>0</v>
      </c>
      <c r="L28" s="96">
        <f t="shared" si="1"/>
        <v>0</v>
      </c>
      <c r="M28" s="153">
        <f t="shared" si="2"/>
        <v>0</v>
      </c>
      <c r="N28" s="92">
        <f t="shared" si="3"/>
        <v>0</v>
      </c>
      <c r="O28" s="56"/>
      <c r="P28" s="56"/>
      <c r="Q28" s="56"/>
      <c r="R28" s="56"/>
      <c r="S28" s="56"/>
      <c r="T28" s="56"/>
      <c r="U28" s="56"/>
      <c r="V28" s="56"/>
      <c r="W28" s="56"/>
      <c r="X28" s="56"/>
      <c r="Y28" s="56"/>
      <c r="Z28" s="56"/>
    </row>
    <row r="29" spans="1:26" ht="15" customHeight="1">
      <c r="A29" s="90"/>
      <c r="B29" s="407"/>
      <c r="C29" s="92" t="s">
        <v>33</v>
      </c>
      <c r="D29" s="91"/>
      <c r="E29" s="92"/>
      <c r="F29" s="93"/>
      <c r="G29" s="95"/>
      <c r="H29" s="95">
        <f t="shared" si="0"/>
        <v>0</v>
      </c>
      <c r="I29" s="92" t="s">
        <v>32</v>
      </c>
      <c r="J29" s="96">
        <v>0</v>
      </c>
      <c r="K29" s="96">
        <v>0</v>
      </c>
      <c r="L29" s="96">
        <f t="shared" si="1"/>
        <v>0</v>
      </c>
      <c r="M29" s="153">
        <f t="shared" si="2"/>
        <v>0</v>
      </c>
      <c r="N29" s="92" t="e">
        <f t="shared" si="3"/>
        <v>#DIV/0!</v>
      </c>
      <c r="O29" s="56"/>
      <c r="P29" s="56"/>
      <c r="Q29" s="56"/>
      <c r="R29" s="56"/>
      <c r="S29" s="56"/>
      <c r="T29" s="56"/>
      <c r="U29" s="56"/>
      <c r="V29" s="56"/>
      <c r="W29" s="56"/>
      <c r="X29" s="56"/>
      <c r="Y29" s="56"/>
      <c r="Z29" s="56"/>
    </row>
    <row r="30" spans="1:26" ht="15" customHeight="1">
      <c r="A30" s="158">
        <v>13</v>
      </c>
      <c r="B30" s="500" t="s">
        <v>1141</v>
      </c>
      <c r="C30" s="77" t="s">
        <v>1146</v>
      </c>
      <c r="D30" s="78"/>
      <c r="E30" s="77" t="s">
        <v>1126</v>
      </c>
      <c r="F30" s="80">
        <v>70</v>
      </c>
      <c r="G30" s="156">
        <v>12400</v>
      </c>
      <c r="H30" s="82">
        <f t="shared" si="0"/>
        <v>12400</v>
      </c>
      <c r="I30" s="77" t="s">
        <v>32</v>
      </c>
      <c r="J30" s="83">
        <v>0</v>
      </c>
      <c r="K30" s="83">
        <v>0</v>
      </c>
      <c r="L30" s="83">
        <f t="shared" si="1"/>
        <v>0</v>
      </c>
      <c r="M30" s="149">
        <f t="shared" si="2"/>
        <v>0</v>
      </c>
      <c r="N30" s="77">
        <f t="shared" si="3"/>
        <v>0</v>
      </c>
      <c r="O30" s="56"/>
      <c r="P30" s="56"/>
      <c r="Q30" s="56"/>
      <c r="R30" s="56"/>
      <c r="S30" s="56"/>
      <c r="T30" s="56"/>
      <c r="U30" s="56"/>
      <c r="V30" s="56"/>
      <c r="W30" s="56"/>
      <c r="X30" s="56"/>
      <c r="Y30" s="56"/>
      <c r="Z30" s="56"/>
    </row>
    <row r="31" spans="1:26" ht="15" customHeight="1">
      <c r="A31" s="158"/>
      <c r="B31" s="500"/>
      <c r="C31" s="77" t="s">
        <v>33</v>
      </c>
      <c r="D31" s="78"/>
      <c r="E31" s="77"/>
      <c r="F31" s="80"/>
      <c r="G31" s="156"/>
      <c r="H31" s="82">
        <f t="shared" si="0"/>
        <v>0</v>
      </c>
      <c r="I31" s="77" t="s">
        <v>32</v>
      </c>
      <c r="J31" s="83">
        <v>0</v>
      </c>
      <c r="K31" s="83">
        <v>0</v>
      </c>
      <c r="L31" s="83">
        <f t="shared" si="1"/>
        <v>0</v>
      </c>
      <c r="M31" s="149">
        <f t="shared" si="2"/>
        <v>0</v>
      </c>
      <c r="N31" s="77" t="e">
        <f t="shared" si="3"/>
        <v>#DIV/0!</v>
      </c>
      <c r="O31" s="56"/>
      <c r="P31" s="56"/>
      <c r="Q31" s="56"/>
      <c r="R31" s="56"/>
      <c r="S31" s="56"/>
      <c r="T31" s="56"/>
      <c r="U31" s="56"/>
      <c r="V31" s="56"/>
      <c r="W31" s="56"/>
      <c r="X31" s="56"/>
      <c r="Y31" s="56"/>
      <c r="Z31" s="56"/>
    </row>
    <row r="32" spans="1:26" ht="15" customHeight="1">
      <c r="A32" s="90">
        <v>14</v>
      </c>
      <c r="B32" s="407" t="s">
        <v>1147</v>
      </c>
      <c r="C32" s="92" t="s">
        <v>1148</v>
      </c>
      <c r="D32" s="91"/>
      <c r="E32" s="92" t="s">
        <v>1126</v>
      </c>
      <c r="F32" s="93">
        <v>70</v>
      </c>
      <c r="G32" s="499">
        <v>21000</v>
      </c>
      <c r="H32" s="95">
        <f t="shared" si="0"/>
        <v>21000</v>
      </c>
      <c r="I32" s="92" t="s">
        <v>32</v>
      </c>
      <c r="J32" s="96">
        <v>0</v>
      </c>
      <c r="K32" s="96">
        <v>0</v>
      </c>
      <c r="L32" s="96">
        <f t="shared" si="1"/>
        <v>0</v>
      </c>
      <c r="M32" s="153">
        <f t="shared" si="2"/>
        <v>0</v>
      </c>
      <c r="N32" s="92">
        <f t="shared" si="3"/>
        <v>0</v>
      </c>
      <c r="O32" s="56"/>
      <c r="P32" s="56"/>
      <c r="Q32" s="56"/>
      <c r="R32" s="56"/>
      <c r="S32" s="56"/>
      <c r="T32" s="56"/>
      <c r="U32" s="56"/>
      <c r="V32" s="56"/>
      <c r="W32" s="56"/>
      <c r="X32" s="56"/>
      <c r="Y32" s="56"/>
      <c r="Z32" s="56"/>
    </row>
    <row r="33" spans="1:26" ht="15" customHeight="1">
      <c r="A33" s="90"/>
      <c r="B33" s="407"/>
      <c r="C33" s="92" t="s">
        <v>33</v>
      </c>
      <c r="D33" s="91"/>
      <c r="E33" s="92"/>
      <c r="F33" s="93"/>
      <c r="G33" s="95"/>
      <c r="H33" s="95">
        <f t="shared" si="0"/>
        <v>0</v>
      </c>
      <c r="I33" s="92" t="s">
        <v>32</v>
      </c>
      <c r="J33" s="96">
        <v>0</v>
      </c>
      <c r="K33" s="96">
        <v>0</v>
      </c>
      <c r="L33" s="96">
        <f t="shared" si="1"/>
        <v>0</v>
      </c>
      <c r="M33" s="153">
        <f t="shared" si="2"/>
        <v>0</v>
      </c>
      <c r="N33" s="92" t="e">
        <f t="shared" si="3"/>
        <v>#DIV/0!</v>
      </c>
      <c r="O33" s="56"/>
      <c r="P33" s="56"/>
      <c r="Q33" s="56"/>
      <c r="R33" s="56"/>
      <c r="S33" s="56"/>
      <c r="T33" s="56"/>
      <c r="U33" s="56"/>
      <c r="V33" s="56"/>
      <c r="W33" s="56"/>
      <c r="X33" s="56"/>
      <c r="Y33" s="56"/>
      <c r="Z33" s="56"/>
    </row>
    <row r="34" spans="1:26" ht="15" customHeight="1">
      <c r="A34" s="158">
        <v>15</v>
      </c>
      <c r="B34" s="500" t="s">
        <v>1147</v>
      </c>
      <c r="C34" s="77" t="s">
        <v>1149</v>
      </c>
      <c r="D34" s="78"/>
      <c r="E34" s="77" t="s">
        <v>1132</v>
      </c>
      <c r="F34" s="80">
        <v>70</v>
      </c>
      <c r="G34" s="156">
        <v>2400</v>
      </c>
      <c r="H34" s="82">
        <f t="shared" si="0"/>
        <v>2400</v>
      </c>
      <c r="I34" s="77" t="s">
        <v>32</v>
      </c>
      <c r="J34" s="83">
        <v>0</v>
      </c>
      <c r="K34" s="83">
        <v>0</v>
      </c>
      <c r="L34" s="83">
        <f t="shared" si="1"/>
        <v>0</v>
      </c>
      <c r="M34" s="149">
        <f t="shared" si="2"/>
        <v>0</v>
      </c>
      <c r="N34" s="77">
        <f t="shared" si="3"/>
        <v>0</v>
      </c>
      <c r="O34" s="56"/>
      <c r="P34" s="56"/>
      <c r="Q34" s="56"/>
      <c r="R34" s="56"/>
      <c r="S34" s="56"/>
      <c r="T34" s="56"/>
      <c r="U34" s="56"/>
      <c r="V34" s="56"/>
      <c r="W34" s="56"/>
      <c r="X34" s="56"/>
      <c r="Y34" s="56"/>
      <c r="Z34" s="56"/>
    </row>
    <row r="35" spans="1:26" ht="15" customHeight="1">
      <c r="A35" s="158"/>
      <c r="B35" s="500"/>
      <c r="C35" s="77" t="s">
        <v>33</v>
      </c>
      <c r="D35" s="78"/>
      <c r="E35" s="77"/>
      <c r="F35" s="80"/>
      <c r="G35" s="156"/>
      <c r="H35" s="82">
        <f t="shared" si="0"/>
        <v>0</v>
      </c>
      <c r="I35" s="77" t="s">
        <v>32</v>
      </c>
      <c r="J35" s="83">
        <v>0</v>
      </c>
      <c r="K35" s="83">
        <v>0</v>
      </c>
      <c r="L35" s="83">
        <f t="shared" si="1"/>
        <v>0</v>
      </c>
      <c r="M35" s="149">
        <f t="shared" si="2"/>
        <v>0</v>
      </c>
      <c r="N35" s="77" t="e">
        <f t="shared" si="3"/>
        <v>#DIV/0!</v>
      </c>
      <c r="O35" s="56"/>
      <c r="P35" s="56"/>
      <c r="Q35" s="56"/>
      <c r="R35" s="56"/>
      <c r="S35" s="56"/>
      <c r="T35" s="56"/>
      <c r="U35" s="56"/>
      <c r="V35" s="56"/>
      <c r="W35" s="56"/>
      <c r="X35" s="56"/>
      <c r="Y35" s="56"/>
      <c r="Z35" s="56"/>
    </row>
    <row r="36" spans="1:26" ht="15" customHeight="1">
      <c r="A36" s="90">
        <v>16</v>
      </c>
      <c r="B36" s="407" t="s">
        <v>1150</v>
      </c>
      <c r="C36" s="92" t="s">
        <v>1151</v>
      </c>
      <c r="D36" s="91"/>
      <c r="E36" s="92" t="s">
        <v>1130</v>
      </c>
      <c r="F36" s="93">
        <v>48</v>
      </c>
      <c r="G36" s="499">
        <v>1000</v>
      </c>
      <c r="H36" s="95">
        <f t="shared" si="0"/>
        <v>1000</v>
      </c>
      <c r="I36" s="92" t="s">
        <v>32</v>
      </c>
      <c r="J36" s="96">
        <v>0</v>
      </c>
      <c r="K36" s="96">
        <v>0</v>
      </c>
      <c r="L36" s="96">
        <f t="shared" si="1"/>
        <v>0</v>
      </c>
      <c r="M36" s="153">
        <f t="shared" si="2"/>
        <v>0</v>
      </c>
      <c r="N36" s="92">
        <f t="shared" si="3"/>
        <v>0</v>
      </c>
      <c r="O36" s="56"/>
      <c r="P36" s="56"/>
      <c r="Q36" s="56"/>
      <c r="R36" s="56"/>
      <c r="S36" s="56"/>
      <c r="T36" s="56"/>
      <c r="U36" s="56"/>
      <c r="V36" s="56"/>
      <c r="W36" s="56"/>
      <c r="X36" s="56"/>
      <c r="Y36" s="56"/>
      <c r="Z36" s="56"/>
    </row>
    <row r="37" spans="1:26" ht="15" customHeight="1">
      <c r="A37" s="90"/>
      <c r="B37" s="407"/>
      <c r="C37" s="92" t="s">
        <v>33</v>
      </c>
      <c r="D37" s="91"/>
      <c r="E37" s="92"/>
      <c r="F37" s="93"/>
      <c r="G37" s="95"/>
      <c r="H37" s="95">
        <f t="shared" si="0"/>
        <v>0</v>
      </c>
      <c r="I37" s="92" t="s">
        <v>32</v>
      </c>
      <c r="J37" s="96">
        <v>0</v>
      </c>
      <c r="K37" s="96">
        <v>0</v>
      </c>
      <c r="L37" s="96">
        <f t="shared" si="1"/>
        <v>0</v>
      </c>
      <c r="M37" s="153">
        <f t="shared" si="2"/>
        <v>0</v>
      </c>
      <c r="N37" s="92" t="e">
        <f t="shared" si="3"/>
        <v>#DIV/0!</v>
      </c>
      <c r="O37" s="56"/>
      <c r="P37" s="56"/>
      <c r="Q37" s="56"/>
      <c r="R37" s="56"/>
      <c r="S37" s="56"/>
      <c r="T37" s="56"/>
      <c r="U37" s="56"/>
      <c r="V37" s="56"/>
      <c r="W37" s="56"/>
      <c r="X37" s="56"/>
      <c r="Y37" s="56"/>
      <c r="Z37" s="56"/>
    </row>
    <row r="38" spans="1:26" ht="15" customHeight="1">
      <c r="A38" s="158">
        <v>17</v>
      </c>
      <c r="B38" s="500" t="s">
        <v>1150</v>
      </c>
      <c r="C38" s="77" t="s">
        <v>1152</v>
      </c>
      <c r="D38" s="78"/>
      <c r="E38" s="77" t="s">
        <v>894</v>
      </c>
      <c r="F38" s="80">
        <v>72</v>
      </c>
      <c r="G38" s="156">
        <v>7400</v>
      </c>
      <c r="H38" s="82">
        <f t="shared" si="0"/>
        <v>7400</v>
      </c>
      <c r="I38" s="77" t="s">
        <v>32</v>
      </c>
      <c r="J38" s="83">
        <v>0</v>
      </c>
      <c r="K38" s="83">
        <v>0</v>
      </c>
      <c r="L38" s="83">
        <f t="shared" si="1"/>
        <v>0</v>
      </c>
      <c r="M38" s="149">
        <f t="shared" si="2"/>
        <v>0</v>
      </c>
      <c r="N38" s="77">
        <f t="shared" si="3"/>
        <v>0</v>
      </c>
      <c r="O38" s="56"/>
      <c r="P38" s="56"/>
      <c r="Q38" s="56"/>
      <c r="R38" s="56"/>
      <c r="S38" s="56"/>
      <c r="T38" s="56"/>
      <c r="U38" s="56"/>
      <c r="V38" s="56"/>
      <c r="W38" s="56"/>
      <c r="X38" s="56"/>
      <c r="Y38" s="56"/>
      <c r="Z38" s="56"/>
    </row>
    <row r="39" spans="1:26" ht="15" customHeight="1">
      <c r="A39" s="158"/>
      <c r="B39" s="500"/>
      <c r="C39" s="77" t="s">
        <v>33</v>
      </c>
      <c r="D39" s="78"/>
      <c r="E39" s="77"/>
      <c r="F39" s="80"/>
      <c r="G39" s="156"/>
      <c r="H39" s="82">
        <f t="shared" si="0"/>
        <v>0</v>
      </c>
      <c r="I39" s="77" t="s">
        <v>32</v>
      </c>
      <c r="J39" s="83">
        <v>0</v>
      </c>
      <c r="K39" s="83">
        <v>0</v>
      </c>
      <c r="L39" s="83">
        <f t="shared" si="1"/>
        <v>0</v>
      </c>
      <c r="M39" s="149">
        <f t="shared" si="2"/>
        <v>0</v>
      </c>
      <c r="N39" s="77" t="e">
        <f t="shared" si="3"/>
        <v>#DIV/0!</v>
      </c>
      <c r="O39" s="56"/>
      <c r="P39" s="56"/>
      <c r="Q39" s="56"/>
      <c r="R39" s="56"/>
      <c r="S39" s="56"/>
      <c r="T39" s="56"/>
      <c r="U39" s="56"/>
      <c r="V39" s="56"/>
      <c r="W39" s="56"/>
      <c r="X39" s="56"/>
      <c r="Y39" s="56"/>
      <c r="Z39" s="56"/>
    </row>
    <row r="40" spans="1:26" ht="15" customHeight="1">
      <c r="A40" s="90">
        <v>18</v>
      </c>
      <c r="B40" s="407" t="s">
        <v>1153</v>
      </c>
      <c r="C40" s="92" t="s">
        <v>1154</v>
      </c>
      <c r="D40" s="91"/>
      <c r="E40" s="92" t="s">
        <v>1126</v>
      </c>
      <c r="F40" s="93">
        <v>70</v>
      </c>
      <c r="G40" s="499">
        <v>9400</v>
      </c>
      <c r="H40" s="95">
        <f t="shared" si="0"/>
        <v>9400</v>
      </c>
      <c r="I40" s="92" t="s">
        <v>32</v>
      </c>
      <c r="J40" s="96">
        <v>0</v>
      </c>
      <c r="K40" s="96">
        <v>0</v>
      </c>
      <c r="L40" s="96">
        <f t="shared" si="1"/>
        <v>0</v>
      </c>
      <c r="M40" s="153">
        <f t="shared" si="2"/>
        <v>0</v>
      </c>
      <c r="N40" s="92">
        <f t="shared" si="3"/>
        <v>0</v>
      </c>
      <c r="O40" s="56"/>
      <c r="P40" s="56"/>
      <c r="Q40" s="56"/>
      <c r="R40" s="56"/>
      <c r="S40" s="56"/>
      <c r="T40" s="56"/>
      <c r="U40" s="56"/>
      <c r="V40" s="56"/>
      <c r="W40" s="56"/>
      <c r="X40" s="56"/>
      <c r="Y40" s="56"/>
      <c r="Z40" s="56"/>
    </row>
    <row r="41" spans="1:26" ht="15" customHeight="1">
      <c r="A41" s="90"/>
      <c r="B41" s="407"/>
      <c r="C41" s="92" t="s">
        <v>33</v>
      </c>
      <c r="D41" s="91"/>
      <c r="E41" s="92"/>
      <c r="F41" s="93"/>
      <c r="G41" s="95"/>
      <c r="H41" s="95">
        <f t="shared" si="0"/>
        <v>0</v>
      </c>
      <c r="I41" s="92" t="s">
        <v>32</v>
      </c>
      <c r="J41" s="96">
        <v>0</v>
      </c>
      <c r="K41" s="96">
        <v>0</v>
      </c>
      <c r="L41" s="96">
        <f t="shared" si="1"/>
        <v>0</v>
      </c>
      <c r="M41" s="153">
        <f t="shared" si="2"/>
        <v>0</v>
      </c>
      <c r="N41" s="92" t="e">
        <f t="shared" si="3"/>
        <v>#DIV/0!</v>
      </c>
      <c r="O41" s="56"/>
      <c r="P41" s="56"/>
      <c r="Q41" s="56"/>
      <c r="R41" s="56"/>
      <c r="S41" s="56"/>
      <c r="T41" s="56"/>
      <c r="U41" s="56"/>
      <c r="V41" s="56"/>
      <c r="W41" s="56"/>
      <c r="X41" s="56"/>
      <c r="Y41" s="56"/>
      <c r="Z41" s="56"/>
    </row>
    <row r="42" spans="1:26" ht="15" customHeight="1">
      <c r="A42" s="158">
        <v>19</v>
      </c>
      <c r="B42" s="500" t="s">
        <v>1155</v>
      </c>
      <c r="C42" s="77" t="s">
        <v>1156</v>
      </c>
      <c r="D42" s="78"/>
      <c r="E42" s="77" t="s">
        <v>894</v>
      </c>
      <c r="F42" s="80">
        <v>72</v>
      </c>
      <c r="G42" s="156">
        <v>1100</v>
      </c>
      <c r="H42" s="82">
        <f t="shared" si="0"/>
        <v>1100</v>
      </c>
      <c r="I42" s="77" t="s">
        <v>32</v>
      </c>
      <c r="J42" s="83">
        <v>0</v>
      </c>
      <c r="K42" s="83">
        <v>0</v>
      </c>
      <c r="L42" s="83">
        <f t="shared" si="1"/>
        <v>0</v>
      </c>
      <c r="M42" s="149">
        <f t="shared" si="2"/>
        <v>0</v>
      </c>
      <c r="N42" s="77">
        <f t="shared" si="3"/>
        <v>0</v>
      </c>
      <c r="O42" s="56"/>
      <c r="P42" s="56"/>
      <c r="Q42" s="56"/>
      <c r="R42" s="56"/>
      <c r="S42" s="56"/>
      <c r="T42" s="56"/>
      <c r="U42" s="56"/>
      <c r="V42" s="56"/>
      <c r="W42" s="56"/>
      <c r="X42" s="56"/>
      <c r="Y42" s="56"/>
      <c r="Z42" s="56"/>
    </row>
    <row r="43" spans="1:26" ht="15" customHeight="1">
      <c r="A43" s="158"/>
      <c r="B43" s="500"/>
      <c r="C43" s="77" t="s">
        <v>33</v>
      </c>
      <c r="D43" s="78"/>
      <c r="E43" s="77"/>
      <c r="F43" s="80"/>
      <c r="G43" s="156"/>
      <c r="H43" s="82">
        <f t="shared" si="0"/>
        <v>0</v>
      </c>
      <c r="I43" s="77" t="s">
        <v>32</v>
      </c>
      <c r="J43" s="83">
        <v>0</v>
      </c>
      <c r="K43" s="83">
        <v>0</v>
      </c>
      <c r="L43" s="83">
        <f t="shared" si="1"/>
        <v>0</v>
      </c>
      <c r="M43" s="149">
        <f t="shared" si="2"/>
        <v>0</v>
      </c>
      <c r="N43" s="77" t="e">
        <f t="shared" si="3"/>
        <v>#DIV/0!</v>
      </c>
      <c r="O43" s="56"/>
      <c r="P43" s="56"/>
      <c r="Q43" s="56"/>
      <c r="R43" s="56"/>
      <c r="S43" s="56"/>
      <c r="T43" s="56"/>
      <c r="U43" s="56"/>
      <c r="V43" s="56"/>
      <c r="W43" s="56"/>
      <c r="X43" s="56"/>
      <c r="Y43" s="56"/>
      <c r="Z43" s="56"/>
    </row>
    <row r="44" spans="1:26" ht="15" customHeight="1">
      <c r="A44" s="90">
        <v>20</v>
      </c>
      <c r="B44" s="407" t="s">
        <v>1157</v>
      </c>
      <c r="C44" s="92" t="s">
        <v>1158</v>
      </c>
      <c r="D44" s="91"/>
      <c r="E44" s="92" t="s">
        <v>1159</v>
      </c>
      <c r="F44" s="93">
        <v>40</v>
      </c>
      <c r="G44" s="499">
        <v>900</v>
      </c>
      <c r="H44" s="95">
        <f t="shared" si="0"/>
        <v>900</v>
      </c>
      <c r="I44" s="92" t="s">
        <v>32</v>
      </c>
      <c r="J44" s="96">
        <v>0</v>
      </c>
      <c r="K44" s="96">
        <v>0</v>
      </c>
      <c r="L44" s="96">
        <f t="shared" si="1"/>
        <v>0</v>
      </c>
      <c r="M44" s="153">
        <f t="shared" si="2"/>
        <v>0</v>
      </c>
      <c r="N44" s="92">
        <f t="shared" si="3"/>
        <v>0</v>
      </c>
      <c r="O44" s="56"/>
      <c r="P44" s="56"/>
      <c r="Q44" s="56"/>
      <c r="R44" s="56"/>
      <c r="S44" s="56"/>
      <c r="T44" s="56"/>
      <c r="U44" s="56"/>
      <c r="V44" s="56"/>
      <c r="W44" s="56"/>
      <c r="X44" s="56"/>
      <c r="Y44" s="56"/>
      <c r="Z44" s="56"/>
    </row>
    <row r="45" spans="1:26" ht="15" customHeight="1">
      <c r="A45" s="90"/>
      <c r="B45" s="407"/>
      <c r="C45" s="92" t="s">
        <v>33</v>
      </c>
      <c r="D45" s="91"/>
      <c r="E45" s="92"/>
      <c r="F45" s="93"/>
      <c r="G45" s="95"/>
      <c r="H45" s="95">
        <f t="shared" si="0"/>
        <v>0</v>
      </c>
      <c r="I45" s="92" t="s">
        <v>32</v>
      </c>
      <c r="J45" s="96">
        <v>0</v>
      </c>
      <c r="K45" s="96">
        <v>0</v>
      </c>
      <c r="L45" s="96">
        <f t="shared" si="1"/>
        <v>0</v>
      </c>
      <c r="M45" s="153">
        <f t="shared" si="2"/>
        <v>0</v>
      </c>
      <c r="N45" s="92" t="e">
        <f t="shared" si="3"/>
        <v>#DIV/0!</v>
      </c>
      <c r="O45" s="56"/>
      <c r="P45" s="56"/>
      <c r="Q45" s="56"/>
      <c r="R45" s="56"/>
      <c r="S45" s="56"/>
      <c r="T45" s="56"/>
      <c r="U45" s="56"/>
      <c r="V45" s="56"/>
      <c r="W45" s="56"/>
      <c r="X45" s="56"/>
      <c r="Y45" s="56"/>
      <c r="Z45" s="56"/>
    </row>
    <row r="46" spans="1:26" ht="15" customHeight="1">
      <c r="A46" s="158">
        <v>21</v>
      </c>
      <c r="B46" s="500" t="s">
        <v>1160</v>
      </c>
      <c r="C46" s="77" t="s">
        <v>1161</v>
      </c>
      <c r="D46" s="78"/>
      <c r="E46" s="77" t="s">
        <v>1162</v>
      </c>
      <c r="F46" s="80">
        <v>32</v>
      </c>
      <c r="G46" s="156">
        <v>270</v>
      </c>
      <c r="H46" s="82">
        <f t="shared" si="0"/>
        <v>270</v>
      </c>
      <c r="I46" s="77" t="s">
        <v>32</v>
      </c>
      <c r="J46" s="83">
        <v>0</v>
      </c>
      <c r="K46" s="83">
        <v>0</v>
      </c>
      <c r="L46" s="83">
        <f t="shared" si="1"/>
        <v>0</v>
      </c>
      <c r="M46" s="149">
        <f t="shared" si="2"/>
        <v>0</v>
      </c>
      <c r="N46" s="77">
        <f t="shared" si="3"/>
        <v>0</v>
      </c>
      <c r="O46" s="56"/>
      <c r="P46" s="56"/>
      <c r="Q46" s="56"/>
      <c r="R46" s="56"/>
      <c r="S46" s="56"/>
      <c r="T46" s="56"/>
      <c r="U46" s="56"/>
      <c r="V46" s="56"/>
      <c r="W46" s="56"/>
      <c r="X46" s="56"/>
      <c r="Y46" s="56"/>
      <c r="Z46" s="56"/>
    </row>
    <row r="47" spans="1:26" ht="15" customHeight="1">
      <c r="A47" s="158"/>
      <c r="B47" s="500"/>
      <c r="C47" s="77" t="s">
        <v>33</v>
      </c>
      <c r="D47" s="78"/>
      <c r="E47" s="77"/>
      <c r="F47" s="80"/>
      <c r="G47" s="156"/>
      <c r="H47" s="82">
        <f t="shared" si="0"/>
        <v>0</v>
      </c>
      <c r="I47" s="77" t="s">
        <v>32</v>
      </c>
      <c r="J47" s="83">
        <v>0</v>
      </c>
      <c r="K47" s="83">
        <v>0</v>
      </c>
      <c r="L47" s="83">
        <f t="shared" si="1"/>
        <v>0</v>
      </c>
      <c r="M47" s="149">
        <f t="shared" si="2"/>
        <v>0</v>
      </c>
      <c r="N47" s="77" t="e">
        <f t="shared" si="3"/>
        <v>#DIV/0!</v>
      </c>
      <c r="O47" s="56"/>
      <c r="P47" s="56"/>
      <c r="Q47" s="56"/>
      <c r="R47" s="56"/>
      <c r="S47" s="56"/>
      <c r="T47" s="56"/>
      <c r="U47" s="56"/>
      <c r="V47" s="56"/>
      <c r="W47" s="56"/>
      <c r="X47" s="56"/>
      <c r="Y47" s="56"/>
      <c r="Z47" s="56"/>
    </row>
    <row r="48" spans="1:26" ht="15" customHeight="1">
      <c r="A48" s="90">
        <v>22</v>
      </c>
      <c r="B48" s="407" t="s">
        <v>1163</v>
      </c>
      <c r="C48" s="92" t="s">
        <v>1164</v>
      </c>
      <c r="D48" s="91"/>
      <c r="E48" s="92" t="s">
        <v>1159</v>
      </c>
      <c r="F48" s="93">
        <v>40</v>
      </c>
      <c r="G48" s="499">
        <v>800</v>
      </c>
      <c r="H48" s="95">
        <f t="shared" si="0"/>
        <v>800</v>
      </c>
      <c r="I48" s="92" t="s">
        <v>32</v>
      </c>
      <c r="J48" s="96">
        <v>0</v>
      </c>
      <c r="K48" s="96">
        <v>0</v>
      </c>
      <c r="L48" s="96">
        <f t="shared" si="1"/>
        <v>0</v>
      </c>
      <c r="M48" s="153">
        <f t="shared" si="2"/>
        <v>0</v>
      </c>
      <c r="N48" s="92">
        <f t="shared" si="3"/>
        <v>0</v>
      </c>
      <c r="O48" s="56"/>
      <c r="P48" s="56"/>
      <c r="Q48" s="56"/>
      <c r="R48" s="56"/>
      <c r="S48" s="56"/>
      <c r="T48" s="56"/>
      <c r="U48" s="56"/>
      <c r="V48" s="56"/>
      <c r="W48" s="56"/>
      <c r="X48" s="56"/>
      <c r="Y48" s="56"/>
      <c r="Z48" s="56"/>
    </row>
    <row r="49" spans="1:26" ht="15" customHeight="1">
      <c r="A49" s="90"/>
      <c r="B49" s="407"/>
      <c r="C49" s="92" t="s">
        <v>33</v>
      </c>
      <c r="D49" s="91"/>
      <c r="E49" s="92"/>
      <c r="F49" s="93"/>
      <c r="G49" s="95"/>
      <c r="H49" s="95">
        <f t="shared" si="0"/>
        <v>0</v>
      </c>
      <c r="I49" s="92" t="s">
        <v>32</v>
      </c>
      <c r="J49" s="96">
        <v>0</v>
      </c>
      <c r="K49" s="96">
        <v>0</v>
      </c>
      <c r="L49" s="96">
        <f t="shared" si="1"/>
        <v>0</v>
      </c>
      <c r="M49" s="153">
        <f t="shared" si="2"/>
        <v>0</v>
      </c>
      <c r="N49" s="92" t="e">
        <f t="shared" si="3"/>
        <v>#DIV/0!</v>
      </c>
      <c r="O49" s="56"/>
      <c r="P49" s="56"/>
      <c r="Q49" s="56"/>
      <c r="R49" s="56"/>
      <c r="S49" s="56"/>
      <c r="T49" s="56"/>
      <c r="U49" s="56"/>
      <c r="V49" s="56"/>
      <c r="W49" s="56"/>
      <c r="X49" s="56"/>
      <c r="Y49" s="56"/>
      <c r="Z49" s="56"/>
    </row>
    <row r="50" spans="1:26" ht="15" customHeight="1">
      <c r="A50" s="158">
        <v>23</v>
      </c>
      <c r="B50" s="500" t="s">
        <v>1165</v>
      </c>
      <c r="C50" s="77" t="s">
        <v>1166</v>
      </c>
      <c r="D50" s="78"/>
      <c r="E50" s="77" t="s">
        <v>1162</v>
      </c>
      <c r="F50" s="80">
        <v>32</v>
      </c>
      <c r="G50" s="156">
        <v>1175</v>
      </c>
      <c r="H50" s="82">
        <f t="shared" si="0"/>
        <v>1175</v>
      </c>
      <c r="I50" s="77" t="s">
        <v>32</v>
      </c>
      <c r="J50" s="83">
        <v>0</v>
      </c>
      <c r="K50" s="83">
        <v>0</v>
      </c>
      <c r="L50" s="83">
        <f t="shared" si="1"/>
        <v>0</v>
      </c>
      <c r="M50" s="149">
        <f t="shared" si="2"/>
        <v>0</v>
      </c>
      <c r="N50" s="77">
        <f t="shared" si="3"/>
        <v>0</v>
      </c>
      <c r="O50" s="56"/>
      <c r="P50" s="56"/>
      <c r="Q50" s="56"/>
      <c r="R50" s="56"/>
      <c r="S50" s="56"/>
      <c r="T50" s="56"/>
      <c r="U50" s="56"/>
      <c r="V50" s="56"/>
      <c r="W50" s="56"/>
      <c r="X50" s="56"/>
      <c r="Y50" s="56"/>
      <c r="Z50" s="56"/>
    </row>
    <row r="51" spans="1:26" ht="15" customHeight="1">
      <c r="A51" s="158"/>
      <c r="B51" s="500"/>
      <c r="C51" s="77" t="s">
        <v>33</v>
      </c>
      <c r="D51" s="78"/>
      <c r="E51" s="77"/>
      <c r="F51" s="80"/>
      <c r="G51" s="156"/>
      <c r="H51" s="82">
        <f t="shared" si="0"/>
        <v>0</v>
      </c>
      <c r="I51" s="77" t="s">
        <v>32</v>
      </c>
      <c r="J51" s="83">
        <v>0</v>
      </c>
      <c r="K51" s="83">
        <v>0</v>
      </c>
      <c r="L51" s="83">
        <f t="shared" si="1"/>
        <v>0</v>
      </c>
      <c r="M51" s="149">
        <f t="shared" si="2"/>
        <v>0</v>
      </c>
      <c r="N51" s="77" t="e">
        <f t="shared" si="3"/>
        <v>#DIV/0!</v>
      </c>
      <c r="O51" s="56"/>
      <c r="P51" s="56"/>
      <c r="Q51" s="56"/>
      <c r="R51" s="56"/>
      <c r="S51" s="56"/>
      <c r="T51" s="56"/>
      <c r="U51" s="56"/>
      <c r="V51" s="56"/>
      <c r="W51" s="56"/>
      <c r="X51" s="56"/>
      <c r="Y51" s="56"/>
      <c r="Z51" s="56"/>
    </row>
    <row r="52" spans="1:26" ht="15" customHeight="1">
      <c r="A52" s="90">
        <v>24</v>
      </c>
      <c r="B52" s="407" t="s">
        <v>1167</v>
      </c>
      <c r="C52" s="92" t="s">
        <v>1168</v>
      </c>
      <c r="D52" s="91"/>
      <c r="E52" s="92" t="s">
        <v>1159</v>
      </c>
      <c r="F52" s="93">
        <v>40</v>
      </c>
      <c r="G52" s="499">
        <v>940</v>
      </c>
      <c r="H52" s="95">
        <f t="shared" si="0"/>
        <v>940</v>
      </c>
      <c r="I52" s="92" t="s">
        <v>32</v>
      </c>
      <c r="J52" s="96">
        <v>0</v>
      </c>
      <c r="K52" s="96">
        <v>0</v>
      </c>
      <c r="L52" s="96">
        <f t="shared" si="1"/>
        <v>0</v>
      </c>
      <c r="M52" s="153">
        <f t="shared" si="2"/>
        <v>0</v>
      </c>
      <c r="N52" s="92">
        <f t="shared" si="3"/>
        <v>0</v>
      </c>
      <c r="O52" s="56"/>
      <c r="P52" s="56"/>
      <c r="Q52" s="56"/>
      <c r="R52" s="56"/>
      <c r="S52" s="56"/>
      <c r="T52" s="56"/>
      <c r="U52" s="56"/>
      <c r="V52" s="56"/>
      <c r="W52" s="56"/>
      <c r="X52" s="56"/>
      <c r="Y52" s="56"/>
      <c r="Z52" s="56"/>
    </row>
    <row r="53" spans="1:26" ht="15" customHeight="1">
      <c r="A53" s="90"/>
      <c r="B53" s="407"/>
      <c r="C53" s="92" t="s">
        <v>33</v>
      </c>
      <c r="D53" s="91"/>
      <c r="E53" s="92"/>
      <c r="F53" s="93"/>
      <c r="G53" s="499"/>
      <c r="H53" s="95">
        <f t="shared" si="0"/>
        <v>0</v>
      </c>
      <c r="I53" s="92" t="s">
        <v>32</v>
      </c>
      <c r="J53" s="96">
        <v>0</v>
      </c>
      <c r="K53" s="96">
        <v>0</v>
      </c>
      <c r="L53" s="96">
        <f t="shared" si="1"/>
        <v>0</v>
      </c>
      <c r="M53" s="153">
        <f t="shared" si="2"/>
        <v>0</v>
      </c>
      <c r="N53" s="92" t="e">
        <f t="shared" si="3"/>
        <v>#DIV/0!</v>
      </c>
      <c r="O53" s="56"/>
      <c r="P53" s="56"/>
      <c r="Q53" s="56"/>
      <c r="R53" s="56"/>
      <c r="S53" s="56"/>
      <c r="T53" s="56"/>
      <c r="U53" s="56"/>
      <c r="V53" s="56"/>
      <c r="W53" s="56"/>
      <c r="X53" s="56"/>
      <c r="Y53" s="56"/>
      <c r="Z53" s="56"/>
    </row>
    <row r="54" spans="1:26" ht="15" customHeight="1">
      <c r="A54" s="158">
        <v>25</v>
      </c>
      <c r="B54" s="500" t="s">
        <v>1169</v>
      </c>
      <c r="C54" s="77" t="s">
        <v>1170</v>
      </c>
      <c r="D54" s="78"/>
      <c r="E54" s="77" t="s">
        <v>1159</v>
      </c>
      <c r="F54" s="80">
        <v>40</v>
      </c>
      <c r="G54" s="156">
        <v>350</v>
      </c>
      <c r="H54" s="82">
        <f t="shared" si="0"/>
        <v>350</v>
      </c>
      <c r="I54" s="77" t="s">
        <v>32</v>
      </c>
      <c r="J54" s="83">
        <v>0</v>
      </c>
      <c r="K54" s="83">
        <v>0</v>
      </c>
      <c r="L54" s="83">
        <f t="shared" si="1"/>
        <v>0</v>
      </c>
      <c r="M54" s="149">
        <f t="shared" si="2"/>
        <v>0</v>
      </c>
      <c r="N54" s="77">
        <f t="shared" si="3"/>
        <v>0</v>
      </c>
      <c r="O54" s="56"/>
      <c r="P54" s="56"/>
      <c r="Q54" s="56"/>
      <c r="R54" s="56"/>
      <c r="S54" s="56"/>
      <c r="T54" s="56"/>
      <c r="U54" s="56"/>
      <c r="V54" s="56"/>
      <c r="W54" s="56"/>
      <c r="X54" s="56"/>
      <c r="Y54" s="56"/>
      <c r="Z54" s="56"/>
    </row>
    <row r="55" spans="1:26" ht="15" customHeight="1">
      <c r="A55" s="158"/>
      <c r="B55" s="500"/>
      <c r="C55" s="77" t="s">
        <v>33</v>
      </c>
      <c r="D55" s="78"/>
      <c r="E55" s="77"/>
      <c r="F55" s="80"/>
      <c r="G55" s="156"/>
      <c r="H55" s="82">
        <f t="shared" si="0"/>
        <v>0</v>
      </c>
      <c r="I55" s="77" t="s">
        <v>32</v>
      </c>
      <c r="J55" s="83">
        <v>0</v>
      </c>
      <c r="K55" s="83">
        <v>0</v>
      </c>
      <c r="L55" s="83">
        <f t="shared" si="1"/>
        <v>0</v>
      </c>
      <c r="M55" s="149">
        <f t="shared" si="2"/>
        <v>0</v>
      </c>
      <c r="N55" s="77" t="e">
        <f t="shared" si="3"/>
        <v>#DIV/0!</v>
      </c>
      <c r="O55" s="56"/>
      <c r="P55" s="56"/>
      <c r="Q55" s="56"/>
      <c r="R55" s="56"/>
      <c r="S55" s="56"/>
      <c r="T55" s="56"/>
      <c r="U55" s="56"/>
      <c r="V55" s="56"/>
      <c r="W55" s="56"/>
      <c r="X55" s="56"/>
      <c r="Y55" s="56"/>
      <c r="Z55" s="56"/>
    </row>
    <row r="56" spans="1:26" ht="15" customHeight="1">
      <c r="A56" s="90">
        <v>26</v>
      </c>
      <c r="B56" s="407" t="s">
        <v>1171</v>
      </c>
      <c r="C56" s="92" t="s">
        <v>1172</v>
      </c>
      <c r="D56" s="91"/>
      <c r="E56" s="92" t="s">
        <v>1162</v>
      </c>
      <c r="F56" s="93">
        <v>32</v>
      </c>
      <c r="G56" s="499">
        <v>170</v>
      </c>
      <c r="H56" s="95">
        <f t="shared" si="0"/>
        <v>170</v>
      </c>
      <c r="I56" s="92" t="s">
        <v>32</v>
      </c>
      <c r="J56" s="96">
        <v>0</v>
      </c>
      <c r="K56" s="96">
        <v>0</v>
      </c>
      <c r="L56" s="96">
        <f t="shared" si="1"/>
        <v>0</v>
      </c>
      <c r="M56" s="153">
        <f t="shared" si="2"/>
        <v>0</v>
      </c>
      <c r="N56" s="92">
        <f t="shared" si="3"/>
        <v>0</v>
      </c>
      <c r="O56" s="56"/>
      <c r="P56" s="56"/>
      <c r="Q56" s="56"/>
      <c r="R56" s="56"/>
      <c r="S56" s="56"/>
      <c r="T56" s="56"/>
      <c r="U56" s="56"/>
      <c r="V56" s="56"/>
      <c r="W56" s="56"/>
      <c r="X56" s="56"/>
      <c r="Y56" s="56"/>
      <c r="Z56" s="56"/>
    </row>
    <row r="57" spans="1:26" ht="15" customHeight="1">
      <c r="A57" s="90"/>
      <c r="B57" s="407"/>
      <c r="C57" s="92" t="s">
        <v>33</v>
      </c>
      <c r="D57" s="91"/>
      <c r="E57" s="92"/>
      <c r="F57" s="92"/>
      <c r="G57" s="499"/>
      <c r="H57" s="95">
        <f t="shared" si="0"/>
        <v>0</v>
      </c>
      <c r="I57" s="92" t="s">
        <v>32</v>
      </c>
      <c r="J57" s="96">
        <v>0</v>
      </c>
      <c r="K57" s="96">
        <v>0</v>
      </c>
      <c r="L57" s="96">
        <f t="shared" si="1"/>
        <v>0</v>
      </c>
      <c r="M57" s="153">
        <f t="shared" si="2"/>
        <v>0</v>
      </c>
      <c r="N57" s="92" t="e">
        <f t="shared" si="3"/>
        <v>#DIV/0!</v>
      </c>
      <c r="O57" s="56"/>
      <c r="P57" s="56"/>
      <c r="Q57" s="56"/>
      <c r="R57" s="56"/>
      <c r="S57" s="56"/>
      <c r="T57" s="56"/>
      <c r="U57" s="56"/>
      <c r="V57" s="56"/>
      <c r="W57" s="56"/>
      <c r="X57" s="56"/>
      <c r="Y57" s="56"/>
      <c r="Z57" s="56"/>
    </row>
    <row r="58" spans="1:26" ht="15" customHeight="1">
      <c r="A58" s="158">
        <v>27</v>
      </c>
      <c r="B58" s="500" t="s">
        <v>1173</v>
      </c>
      <c r="C58" s="77" t="s">
        <v>1174</v>
      </c>
      <c r="D58" s="78"/>
      <c r="E58" s="77" t="s">
        <v>1159</v>
      </c>
      <c r="F58" s="80">
        <v>40</v>
      </c>
      <c r="G58" s="156">
        <v>750</v>
      </c>
      <c r="H58" s="82">
        <f t="shared" si="0"/>
        <v>750</v>
      </c>
      <c r="I58" s="77" t="s">
        <v>32</v>
      </c>
      <c r="J58" s="83">
        <v>0</v>
      </c>
      <c r="K58" s="83">
        <v>0</v>
      </c>
      <c r="L58" s="83">
        <f t="shared" si="1"/>
        <v>0</v>
      </c>
      <c r="M58" s="149">
        <f t="shared" si="2"/>
        <v>0</v>
      </c>
      <c r="N58" s="77">
        <f t="shared" si="3"/>
        <v>0</v>
      </c>
      <c r="O58" s="56"/>
      <c r="P58" s="56"/>
      <c r="Q58" s="56"/>
      <c r="R58" s="56"/>
      <c r="S58" s="56"/>
      <c r="T58" s="56"/>
      <c r="U58" s="56"/>
      <c r="V58" s="56"/>
      <c r="W58" s="56"/>
      <c r="X58" s="56"/>
      <c r="Y58" s="56"/>
      <c r="Z58" s="56"/>
    </row>
    <row r="59" spans="1:26" ht="15" customHeight="1">
      <c r="A59" s="158"/>
      <c r="B59" s="500"/>
      <c r="C59" s="77" t="s">
        <v>33</v>
      </c>
      <c r="D59" s="78"/>
      <c r="E59" s="77"/>
      <c r="F59" s="77"/>
      <c r="G59" s="156"/>
      <c r="H59" s="82">
        <f t="shared" si="0"/>
        <v>0</v>
      </c>
      <c r="I59" s="77" t="s">
        <v>32</v>
      </c>
      <c r="J59" s="83">
        <v>0</v>
      </c>
      <c r="K59" s="83">
        <v>0</v>
      </c>
      <c r="L59" s="83">
        <f t="shared" si="1"/>
        <v>0</v>
      </c>
      <c r="M59" s="149">
        <f t="shared" si="2"/>
        <v>0</v>
      </c>
      <c r="N59" s="77" t="e">
        <f t="shared" si="3"/>
        <v>#DIV/0!</v>
      </c>
      <c r="O59" s="56"/>
      <c r="P59" s="56"/>
      <c r="Q59" s="56"/>
      <c r="R59" s="56"/>
      <c r="S59" s="56"/>
      <c r="T59" s="56"/>
      <c r="U59" s="56"/>
      <c r="V59" s="56"/>
      <c r="W59" s="56"/>
      <c r="X59" s="56"/>
      <c r="Y59" s="56"/>
      <c r="Z59" s="56"/>
    </row>
    <row r="60" spans="1:26" ht="15" customHeight="1">
      <c r="A60" s="90">
        <v>28</v>
      </c>
      <c r="B60" s="407" t="s">
        <v>1175</v>
      </c>
      <c r="C60" s="92" t="s">
        <v>1176</v>
      </c>
      <c r="D60" s="91"/>
      <c r="E60" s="92" t="s">
        <v>1159</v>
      </c>
      <c r="F60" s="93">
        <v>40</v>
      </c>
      <c r="G60" s="499">
        <v>300</v>
      </c>
      <c r="H60" s="95">
        <f t="shared" si="0"/>
        <v>300</v>
      </c>
      <c r="I60" s="92" t="s">
        <v>32</v>
      </c>
      <c r="J60" s="96">
        <v>0</v>
      </c>
      <c r="K60" s="96">
        <v>0</v>
      </c>
      <c r="L60" s="96">
        <f t="shared" si="1"/>
        <v>0</v>
      </c>
      <c r="M60" s="153">
        <f t="shared" si="2"/>
        <v>0</v>
      </c>
      <c r="N60" s="92">
        <f t="shared" si="3"/>
        <v>0</v>
      </c>
      <c r="O60" s="56"/>
      <c r="P60" s="56"/>
      <c r="Q60" s="56"/>
      <c r="R60" s="56"/>
      <c r="S60" s="56"/>
      <c r="T60" s="56"/>
      <c r="U60" s="56"/>
      <c r="V60" s="56"/>
      <c r="W60" s="56"/>
      <c r="X60" s="56"/>
      <c r="Y60" s="56"/>
      <c r="Z60" s="56"/>
    </row>
    <row r="61" spans="1:26" ht="15" customHeight="1">
      <c r="A61" s="90"/>
      <c r="B61" s="407"/>
      <c r="C61" s="92" t="s">
        <v>33</v>
      </c>
      <c r="D61" s="91"/>
      <c r="E61" s="92"/>
      <c r="F61" s="92"/>
      <c r="G61" s="499"/>
      <c r="H61" s="95">
        <f t="shared" si="0"/>
        <v>0</v>
      </c>
      <c r="I61" s="92" t="s">
        <v>32</v>
      </c>
      <c r="J61" s="96">
        <v>0</v>
      </c>
      <c r="K61" s="96">
        <v>0</v>
      </c>
      <c r="L61" s="96">
        <f t="shared" si="1"/>
        <v>0</v>
      </c>
      <c r="M61" s="153">
        <f t="shared" si="2"/>
        <v>0</v>
      </c>
      <c r="N61" s="92" t="e">
        <f t="shared" si="3"/>
        <v>#DIV/0!</v>
      </c>
      <c r="O61" s="56"/>
      <c r="P61" s="56"/>
      <c r="Q61" s="56"/>
      <c r="R61" s="56"/>
      <c r="S61" s="56"/>
      <c r="T61" s="56"/>
      <c r="U61" s="56"/>
      <c r="V61" s="56"/>
      <c r="W61" s="56"/>
      <c r="X61" s="56"/>
      <c r="Y61" s="56"/>
      <c r="Z61" s="56"/>
    </row>
    <row r="62" spans="1:26" ht="15" customHeight="1">
      <c r="A62" s="158">
        <v>29</v>
      </c>
      <c r="B62" s="500" t="s">
        <v>1177</v>
      </c>
      <c r="C62" s="77" t="s">
        <v>1178</v>
      </c>
      <c r="D62" s="78"/>
      <c r="E62" s="77" t="s">
        <v>1159</v>
      </c>
      <c r="F62" s="80">
        <v>40</v>
      </c>
      <c r="G62" s="156">
        <v>530</v>
      </c>
      <c r="H62" s="82">
        <f t="shared" si="0"/>
        <v>530</v>
      </c>
      <c r="I62" s="77" t="s">
        <v>32</v>
      </c>
      <c r="J62" s="83">
        <v>0</v>
      </c>
      <c r="K62" s="83">
        <v>0</v>
      </c>
      <c r="L62" s="83">
        <f t="shared" si="1"/>
        <v>0</v>
      </c>
      <c r="M62" s="149">
        <f t="shared" si="2"/>
        <v>0</v>
      </c>
      <c r="N62" s="77">
        <f t="shared" si="3"/>
        <v>0</v>
      </c>
      <c r="O62" s="56"/>
      <c r="P62" s="56"/>
      <c r="Q62" s="56"/>
      <c r="R62" s="56"/>
      <c r="S62" s="56"/>
      <c r="T62" s="56"/>
      <c r="U62" s="56"/>
      <c r="V62" s="56"/>
      <c r="W62" s="56"/>
      <c r="X62" s="56"/>
      <c r="Y62" s="56"/>
      <c r="Z62" s="56"/>
    </row>
    <row r="63" spans="1:26" ht="15" customHeight="1">
      <c r="A63" s="158"/>
      <c r="B63" s="500"/>
      <c r="C63" s="77" t="s">
        <v>33</v>
      </c>
      <c r="D63" s="78"/>
      <c r="E63" s="77"/>
      <c r="F63" s="80"/>
      <c r="G63" s="156"/>
      <c r="H63" s="82">
        <f t="shared" si="0"/>
        <v>0</v>
      </c>
      <c r="I63" s="77" t="s">
        <v>32</v>
      </c>
      <c r="J63" s="83">
        <v>0</v>
      </c>
      <c r="K63" s="83">
        <v>0</v>
      </c>
      <c r="L63" s="83">
        <f t="shared" si="1"/>
        <v>0</v>
      </c>
      <c r="M63" s="149">
        <f t="shared" si="2"/>
        <v>0</v>
      </c>
      <c r="N63" s="77" t="e">
        <f t="shared" si="3"/>
        <v>#DIV/0!</v>
      </c>
      <c r="O63" s="56"/>
      <c r="P63" s="56"/>
      <c r="Q63" s="56"/>
      <c r="R63" s="56"/>
      <c r="S63" s="56"/>
      <c r="T63" s="56"/>
      <c r="U63" s="56"/>
      <c r="V63" s="56"/>
      <c r="W63" s="56"/>
      <c r="X63" s="56"/>
      <c r="Y63" s="56"/>
      <c r="Z63" s="56"/>
    </row>
    <row r="64" spans="1:26" ht="15" customHeight="1">
      <c r="A64" s="90">
        <v>30</v>
      </c>
      <c r="B64" s="407" t="s">
        <v>1179</v>
      </c>
      <c r="C64" s="92" t="s">
        <v>1180</v>
      </c>
      <c r="D64" s="91"/>
      <c r="E64" s="92" t="s">
        <v>1126</v>
      </c>
      <c r="F64" s="93">
        <v>70</v>
      </c>
      <c r="G64" s="499">
        <v>25000</v>
      </c>
      <c r="H64" s="95">
        <f t="shared" si="0"/>
        <v>25000</v>
      </c>
      <c r="I64" s="92" t="s">
        <v>32</v>
      </c>
      <c r="J64" s="96">
        <v>0</v>
      </c>
      <c r="K64" s="96">
        <v>0</v>
      </c>
      <c r="L64" s="96">
        <f t="shared" si="1"/>
        <v>0</v>
      </c>
      <c r="M64" s="153">
        <f t="shared" si="2"/>
        <v>0</v>
      </c>
      <c r="N64" s="92">
        <f t="shared" si="3"/>
        <v>0</v>
      </c>
      <c r="O64" s="56"/>
      <c r="P64" s="56"/>
      <c r="Q64" s="56"/>
      <c r="R64" s="56"/>
      <c r="S64" s="56"/>
      <c r="T64" s="56"/>
      <c r="U64" s="56"/>
      <c r="V64" s="56"/>
      <c r="W64" s="56"/>
      <c r="X64" s="56"/>
      <c r="Y64" s="56"/>
      <c r="Z64" s="56"/>
    </row>
    <row r="65" spans="1:26" ht="15" customHeight="1">
      <c r="A65" s="90"/>
      <c r="B65" s="407"/>
      <c r="C65" s="92" t="s">
        <v>33</v>
      </c>
      <c r="D65" s="91"/>
      <c r="E65" s="92"/>
      <c r="F65" s="93"/>
      <c r="G65" s="95"/>
      <c r="H65" s="95">
        <f t="shared" si="0"/>
        <v>0</v>
      </c>
      <c r="I65" s="92" t="s">
        <v>32</v>
      </c>
      <c r="J65" s="96">
        <v>0</v>
      </c>
      <c r="K65" s="96">
        <v>0</v>
      </c>
      <c r="L65" s="96">
        <f t="shared" si="1"/>
        <v>0</v>
      </c>
      <c r="M65" s="153">
        <f t="shared" si="2"/>
        <v>0</v>
      </c>
      <c r="N65" s="92" t="e">
        <f t="shared" si="3"/>
        <v>#DIV/0!</v>
      </c>
      <c r="O65" s="56"/>
      <c r="P65" s="56"/>
      <c r="Q65" s="56"/>
      <c r="R65" s="56"/>
      <c r="S65" s="56"/>
      <c r="T65" s="56"/>
      <c r="U65" s="56"/>
      <c r="V65" s="56"/>
      <c r="W65" s="56"/>
      <c r="X65" s="56"/>
      <c r="Y65" s="56"/>
      <c r="Z65" s="56"/>
    </row>
    <row r="66" spans="1:26" ht="15" customHeight="1">
      <c r="A66" s="158">
        <v>31</v>
      </c>
      <c r="B66" s="500" t="s">
        <v>1181</v>
      </c>
      <c r="C66" s="77" t="s">
        <v>1182</v>
      </c>
      <c r="D66" s="78"/>
      <c r="E66" s="77" t="s">
        <v>1126</v>
      </c>
      <c r="F66" s="80">
        <v>70</v>
      </c>
      <c r="G66" s="156">
        <v>1700</v>
      </c>
      <c r="H66" s="82">
        <f t="shared" si="0"/>
        <v>1700</v>
      </c>
      <c r="I66" s="77" t="s">
        <v>32</v>
      </c>
      <c r="J66" s="83">
        <v>0</v>
      </c>
      <c r="K66" s="83">
        <v>0</v>
      </c>
      <c r="L66" s="83">
        <f t="shared" si="1"/>
        <v>0</v>
      </c>
      <c r="M66" s="149">
        <f t="shared" si="2"/>
        <v>0</v>
      </c>
      <c r="N66" s="77">
        <f t="shared" si="3"/>
        <v>0</v>
      </c>
      <c r="O66" s="56"/>
      <c r="P66" s="56"/>
      <c r="Q66" s="56"/>
      <c r="R66" s="56"/>
      <c r="S66" s="56"/>
      <c r="T66" s="56"/>
      <c r="U66" s="56"/>
      <c r="V66" s="56"/>
      <c r="W66" s="56"/>
      <c r="X66" s="56"/>
      <c r="Y66" s="56"/>
      <c r="Z66" s="56"/>
    </row>
    <row r="67" spans="1:26" ht="15" customHeight="1">
      <c r="A67" s="158"/>
      <c r="B67" s="500"/>
      <c r="C67" s="77" t="s">
        <v>33</v>
      </c>
      <c r="D67" s="78"/>
      <c r="E67" s="77"/>
      <c r="F67" s="80"/>
      <c r="G67" s="156"/>
      <c r="H67" s="82">
        <f t="shared" si="0"/>
        <v>0</v>
      </c>
      <c r="I67" s="77" t="s">
        <v>32</v>
      </c>
      <c r="J67" s="83">
        <v>0</v>
      </c>
      <c r="K67" s="83">
        <v>0</v>
      </c>
      <c r="L67" s="83">
        <f t="shared" si="1"/>
        <v>0</v>
      </c>
      <c r="M67" s="149">
        <f t="shared" si="2"/>
        <v>0</v>
      </c>
      <c r="N67" s="77" t="e">
        <f t="shared" si="3"/>
        <v>#DIV/0!</v>
      </c>
      <c r="O67" s="56"/>
      <c r="P67" s="56"/>
      <c r="Q67" s="56"/>
      <c r="R67" s="56"/>
      <c r="S67" s="56"/>
      <c r="T67" s="56"/>
      <c r="U67" s="56"/>
      <c r="V67" s="56"/>
      <c r="W67" s="56"/>
      <c r="X67" s="56"/>
      <c r="Y67" s="56"/>
      <c r="Z67" s="56"/>
    </row>
    <row r="68" spans="1:26" ht="15" customHeight="1">
      <c r="A68" s="90">
        <v>32</v>
      </c>
      <c r="B68" s="407" t="s">
        <v>1183</v>
      </c>
      <c r="C68" s="92" t="s">
        <v>1184</v>
      </c>
      <c r="D68" s="91"/>
      <c r="E68" s="92" t="s">
        <v>1185</v>
      </c>
      <c r="F68" s="93"/>
      <c r="G68" s="499">
        <v>320</v>
      </c>
      <c r="H68" s="95">
        <f t="shared" si="0"/>
        <v>320</v>
      </c>
      <c r="I68" s="92" t="s">
        <v>32</v>
      </c>
      <c r="J68" s="96">
        <v>0</v>
      </c>
      <c r="K68" s="96">
        <v>0</v>
      </c>
      <c r="L68" s="96">
        <f t="shared" si="1"/>
        <v>0</v>
      </c>
      <c r="M68" s="153">
        <f t="shared" si="2"/>
        <v>0</v>
      </c>
      <c r="N68" s="92" t="e">
        <f t="shared" si="3"/>
        <v>#DIV/0!</v>
      </c>
      <c r="O68" s="56"/>
      <c r="P68" s="56"/>
      <c r="Q68" s="56"/>
      <c r="R68" s="56"/>
      <c r="S68" s="56"/>
      <c r="T68" s="56"/>
      <c r="U68" s="56"/>
      <c r="V68" s="56"/>
      <c r="W68" s="56"/>
      <c r="X68" s="56"/>
      <c r="Y68" s="56"/>
      <c r="Z68" s="56"/>
    </row>
    <row r="69" spans="1:26" ht="15" customHeight="1">
      <c r="A69" s="90"/>
      <c r="B69" s="407"/>
      <c r="C69" s="92" t="s">
        <v>33</v>
      </c>
      <c r="D69" s="91"/>
      <c r="E69" s="92"/>
      <c r="F69" s="93"/>
      <c r="G69" s="95"/>
      <c r="H69" s="95">
        <f t="shared" si="0"/>
        <v>0</v>
      </c>
      <c r="I69" s="92" t="s">
        <v>32</v>
      </c>
      <c r="J69" s="96">
        <v>0</v>
      </c>
      <c r="K69" s="96">
        <v>0</v>
      </c>
      <c r="L69" s="96">
        <f t="shared" si="1"/>
        <v>0</v>
      </c>
      <c r="M69" s="153">
        <f t="shared" si="2"/>
        <v>0</v>
      </c>
      <c r="N69" s="92" t="e">
        <f t="shared" si="3"/>
        <v>#DIV/0!</v>
      </c>
      <c r="O69" s="56"/>
      <c r="P69" s="56"/>
      <c r="Q69" s="56"/>
      <c r="R69" s="56"/>
      <c r="S69" s="56"/>
      <c r="T69" s="56"/>
      <c r="U69" s="56"/>
      <c r="V69" s="56"/>
      <c r="W69" s="56"/>
      <c r="X69" s="56"/>
      <c r="Y69" s="56"/>
      <c r="Z69" s="56"/>
    </row>
    <row r="70" spans="1:26" ht="14.25" customHeight="1">
      <c r="A70" s="158">
        <v>33</v>
      </c>
      <c r="B70" s="500" t="s">
        <v>1186</v>
      </c>
      <c r="C70" s="77" t="s">
        <v>1187</v>
      </c>
      <c r="D70" s="78"/>
      <c r="E70" s="77" t="s">
        <v>1185</v>
      </c>
      <c r="F70" s="80">
        <v>40</v>
      </c>
      <c r="G70" s="156">
        <v>260</v>
      </c>
      <c r="H70" s="82">
        <f t="shared" si="0"/>
        <v>260</v>
      </c>
      <c r="I70" s="77" t="s">
        <v>32</v>
      </c>
      <c r="J70" s="83">
        <v>0</v>
      </c>
      <c r="K70" s="83">
        <v>0</v>
      </c>
      <c r="L70" s="83">
        <f t="shared" si="1"/>
        <v>0</v>
      </c>
      <c r="M70" s="149">
        <f t="shared" si="2"/>
        <v>0</v>
      </c>
      <c r="N70" s="77">
        <f t="shared" si="3"/>
        <v>0</v>
      </c>
      <c r="O70" s="56"/>
      <c r="P70" s="56"/>
      <c r="Q70" s="56"/>
      <c r="R70" s="56"/>
      <c r="S70" s="56"/>
      <c r="T70" s="56"/>
      <c r="U70" s="56"/>
      <c r="V70" s="56"/>
      <c r="W70" s="56"/>
      <c r="X70" s="56"/>
      <c r="Y70" s="56"/>
      <c r="Z70" s="56"/>
    </row>
    <row r="71" spans="1:26" ht="15" customHeight="1">
      <c r="A71" s="158"/>
      <c r="B71" s="500"/>
      <c r="C71" s="77" t="s">
        <v>33</v>
      </c>
      <c r="D71" s="78"/>
      <c r="E71" s="77"/>
      <c r="F71" s="80"/>
      <c r="G71" s="156"/>
      <c r="H71" s="82">
        <f t="shared" si="0"/>
        <v>0</v>
      </c>
      <c r="I71" s="77" t="s">
        <v>32</v>
      </c>
      <c r="J71" s="83">
        <v>0</v>
      </c>
      <c r="K71" s="83">
        <v>0</v>
      </c>
      <c r="L71" s="83">
        <f t="shared" si="1"/>
        <v>0</v>
      </c>
      <c r="M71" s="149">
        <f t="shared" si="2"/>
        <v>0</v>
      </c>
      <c r="N71" s="77" t="e">
        <f t="shared" si="3"/>
        <v>#DIV/0!</v>
      </c>
      <c r="O71" s="56"/>
      <c r="P71" s="56"/>
      <c r="Q71" s="56"/>
      <c r="R71" s="56"/>
      <c r="S71" s="56"/>
      <c r="T71" s="56"/>
      <c r="U71" s="56"/>
      <c r="V71" s="56"/>
      <c r="W71" s="56"/>
      <c r="X71" s="56"/>
      <c r="Y71" s="56"/>
      <c r="Z71" s="56"/>
    </row>
    <row r="72" spans="1:26" ht="15" customHeight="1">
      <c r="A72" s="90">
        <v>34</v>
      </c>
      <c r="B72" s="407" t="s">
        <v>1188</v>
      </c>
      <c r="C72" s="92" t="s">
        <v>1189</v>
      </c>
      <c r="D72" s="91"/>
      <c r="E72" s="92" t="s">
        <v>1190</v>
      </c>
      <c r="F72" s="93"/>
      <c r="G72" s="499">
        <v>340</v>
      </c>
      <c r="H72" s="95">
        <f t="shared" si="0"/>
        <v>340</v>
      </c>
      <c r="I72" s="92" t="s">
        <v>32</v>
      </c>
      <c r="J72" s="96">
        <v>0</v>
      </c>
      <c r="K72" s="96">
        <v>0</v>
      </c>
      <c r="L72" s="96">
        <f t="shared" si="1"/>
        <v>0</v>
      </c>
      <c r="M72" s="153">
        <f t="shared" si="2"/>
        <v>0</v>
      </c>
      <c r="N72" s="92" t="e">
        <f t="shared" si="3"/>
        <v>#DIV/0!</v>
      </c>
      <c r="O72" s="56"/>
      <c r="P72" s="56"/>
      <c r="Q72" s="56"/>
      <c r="R72" s="56"/>
      <c r="S72" s="56"/>
      <c r="T72" s="56"/>
      <c r="U72" s="56"/>
      <c r="V72" s="56"/>
      <c r="W72" s="56"/>
      <c r="X72" s="56"/>
      <c r="Y72" s="56"/>
      <c r="Z72" s="56"/>
    </row>
    <row r="73" spans="1:26" ht="15" customHeight="1">
      <c r="A73" s="90"/>
      <c r="B73" s="407"/>
      <c r="C73" s="92" t="s">
        <v>33</v>
      </c>
      <c r="D73" s="91"/>
      <c r="E73" s="92"/>
      <c r="F73" s="93"/>
      <c r="G73" s="95"/>
      <c r="H73" s="95">
        <f t="shared" si="0"/>
        <v>0</v>
      </c>
      <c r="I73" s="92" t="s">
        <v>32</v>
      </c>
      <c r="J73" s="96">
        <v>0</v>
      </c>
      <c r="K73" s="96">
        <v>0</v>
      </c>
      <c r="L73" s="96">
        <f t="shared" si="1"/>
        <v>0</v>
      </c>
      <c r="M73" s="153">
        <f t="shared" si="2"/>
        <v>0</v>
      </c>
      <c r="N73" s="92" t="e">
        <f t="shared" si="3"/>
        <v>#DIV/0!</v>
      </c>
      <c r="O73" s="56"/>
      <c r="P73" s="56"/>
      <c r="Q73" s="56"/>
      <c r="R73" s="56"/>
      <c r="S73" s="56"/>
      <c r="T73" s="56"/>
      <c r="U73" s="56"/>
      <c r="V73" s="56"/>
      <c r="W73" s="56"/>
      <c r="X73" s="56"/>
      <c r="Y73" s="56"/>
      <c r="Z73" s="56"/>
    </row>
    <row r="74" spans="1:26" ht="15" customHeight="1">
      <c r="A74" s="158">
        <v>35</v>
      </c>
      <c r="B74" s="500" t="s">
        <v>1191</v>
      </c>
      <c r="C74" s="77" t="s">
        <v>1192</v>
      </c>
      <c r="D74" s="78"/>
      <c r="E74" s="77" t="s">
        <v>1193</v>
      </c>
      <c r="F74" s="80">
        <v>96</v>
      </c>
      <c r="G74" s="156">
        <v>175</v>
      </c>
      <c r="H74" s="82">
        <f t="shared" si="0"/>
        <v>175</v>
      </c>
      <c r="I74" s="77" t="s">
        <v>32</v>
      </c>
      <c r="J74" s="83">
        <v>0</v>
      </c>
      <c r="K74" s="83">
        <v>0</v>
      </c>
      <c r="L74" s="83">
        <f t="shared" si="1"/>
        <v>0</v>
      </c>
      <c r="M74" s="149">
        <f t="shared" si="2"/>
        <v>0</v>
      </c>
      <c r="N74" s="77">
        <f t="shared" si="3"/>
        <v>0</v>
      </c>
      <c r="O74" s="56"/>
      <c r="P74" s="56"/>
      <c r="Q74" s="56"/>
      <c r="R74" s="56"/>
      <c r="S74" s="56"/>
      <c r="T74" s="56"/>
      <c r="U74" s="56"/>
      <c r="V74" s="56"/>
      <c r="W74" s="56"/>
      <c r="X74" s="56"/>
      <c r="Y74" s="56"/>
      <c r="Z74" s="56"/>
    </row>
    <row r="75" spans="1:26" ht="15" customHeight="1">
      <c r="A75" s="158"/>
      <c r="B75" s="500"/>
      <c r="C75" s="77" t="s">
        <v>33</v>
      </c>
      <c r="D75" s="78"/>
      <c r="E75" s="77"/>
      <c r="F75" s="80"/>
      <c r="G75" s="156"/>
      <c r="H75" s="82">
        <f t="shared" si="0"/>
        <v>0</v>
      </c>
      <c r="I75" s="77" t="s">
        <v>32</v>
      </c>
      <c r="J75" s="83">
        <v>0</v>
      </c>
      <c r="K75" s="83">
        <v>0</v>
      </c>
      <c r="L75" s="83">
        <f t="shared" si="1"/>
        <v>0</v>
      </c>
      <c r="M75" s="149">
        <f t="shared" si="2"/>
        <v>0</v>
      </c>
      <c r="N75" s="77" t="e">
        <f t="shared" si="3"/>
        <v>#DIV/0!</v>
      </c>
      <c r="O75" s="56"/>
      <c r="P75" s="56"/>
      <c r="Q75" s="56"/>
      <c r="R75" s="56"/>
      <c r="S75" s="56"/>
      <c r="T75" s="56"/>
      <c r="U75" s="56"/>
      <c r="V75" s="56"/>
      <c r="W75" s="56"/>
      <c r="X75" s="56"/>
      <c r="Y75" s="56"/>
      <c r="Z75" s="56"/>
    </row>
    <row r="76" spans="1:26" ht="15" customHeight="1">
      <c r="A76" s="90">
        <v>36</v>
      </c>
      <c r="B76" s="407" t="s">
        <v>1194</v>
      </c>
      <c r="C76" s="92" t="s">
        <v>1195</v>
      </c>
      <c r="D76" s="91"/>
      <c r="E76" s="92" t="s">
        <v>1196</v>
      </c>
      <c r="F76" s="93">
        <v>84</v>
      </c>
      <c r="G76" s="499">
        <v>620</v>
      </c>
      <c r="H76" s="95">
        <f t="shared" si="0"/>
        <v>620</v>
      </c>
      <c r="I76" s="92" t="s">
        <v>32</v>
      </c>
      <c r="J76" s="96">
        <v>0</v>
      </c>
      <c r="K76" s="96">
        <v>0</v>
      </c>
      <c r="L76" s="96">
        <f t="shared" si="1"/>
        <v>0</v>
      </c>
      <c r="M76" s="153">
        <f t="shared" si="2"/>
        <v>0</v>
      </c>
      <c r="N76" s="92">
        <f t="shared" si="3"/>
        <v>0</v>
      </c>
      <c r="O76" s="56"/>
      <c r="P76" s="56"/>
      <c r="Q76" s="56"/>
      <c r="R76" s="56"/>
      <c r="S76" s="56"/>
      <c r="T76" s="56"/>
      <c r="U76" s="56"/>
      <c r="V76" s="56"/>
      <c r="W76" s="56"/>
      <c r="X76" s="56"/>
      <c r="Y76" s="56"/>
      <c r="Z76" s="56"/>
    </row>
    <row r="77" spans="1:26" ht="15" customHeight="1">
      <c r="A77" s="90"/>
      <c r="B77" s="407"/>
      <c r="C77" s="92" t="s">
        <v>33</v>
      </c>
      <c r="D77" s="91"/>
      <c r="E77" s="92"/>
      <c r="F77" s="93"/>
      <c r="G77" s="95"/>
      <c r="H77" s="95">
        <f t="shared" si="0"/>
        <v>0</v>
      </c>
      <c r="I77" s="92" t="s">
        <v>32</v>
      </c>
      <c r="J77" s="96">
        <v>0</v>
      </c>
      <c r="K77" s="96">
        <v>0</v>
      </c>
      <c r="L77" s="96">
        <f t="shared" si="1"/>
        <v>0</v>
      </c>
      <c r="M77" s="153">
        <f t="shared" si="2"/>
        <v>0</v>
      </c>
      <c r="N77" s="92" t="e">
        <f t="shared" si="3"/>
        <v>#DIV/0!</v>
      </c>
      <c r="O77" s="56"/>
      <c r="P77" s="56"/>
      <c r="Q77" s="56"/>
      <c r="R77" s="56"/>
      <c r="S77" s="56"/>
      <c r="T77" s="56"/>
      <c r="U77" s="56"/>
      <c r="V77" s="56"/>
      <c r="W77" s="56"/>
      <c r="X77" s="56"/>
      <c r="Y77" s="56"/>
      <c r="Z77" s="56"/>
    </row>
    <row r="78" spans="1:26" ht="15" customHeight="1">
      <c r="A78" s="158">
        <v>37</v>
      </c>
      <c r="B78" s="500" t="s">
        <v>1197</v>
      </c>
      <c r="C78" s="77" t="s">
        <v>1198</v>
      </c>
      <c r="D78" s="78"/>
      <c r="E78" s="77" t="s">
        <v>1199</v>
      </c>
      <c r="F78" s="80">
        <v>24</v>
      </c>
      <c r="G78" s="156">
        <v>150</v>
      </c>
      <c r="H78" s="82">
        <f t="shared" si="0"/>
        <v>150</v>
      </c>
      <c r="I78" s="77" t="s">
        <v>32</v>
      </c>
      <c r="J78" s="83">
        <v>0</v>
      </c>
      <c r="K78" s="83">
        <v>0</v>
      </c>
      <c r="L78" s="83">
        <f t="shared" si="1"/>
        <v>0</v>
      </c>
      <c r="M78" s="149">
        <f t="shared" si="2"/>
        <v>0</v>
      </c>
      <c r="N78" s="77">
        <f t="shared" si="3"/>
        <v>0</v>
      </c>
      <c r="O78" s="56"/>
      <c r="P78" s="56"/>
      <c r="Q78" s="56"/>
      <c r="R78" s="56"/>
      <c r="S78" s="56"/>
      <c r="T78" s="56"/>
      <c r="U78" s="56"/>
      <c r="V78" s="56"/>
      <c r="W78" s="56"/>
      <c r="X78" s="56"/>
      <c r="Y78" s="56"/>
      <c r="Z78" s="56"/>
    </row>
    <row r="79" spans="1:26" ht="15" customHeight="1">
      <c r="A79" s="158"/>
      <c r="B79" s="500"/>
      <c r="C79" s="77" t="s">
        <v>33</v>
      </c>
      <c r="D79" s="78"/>
      <c r="E79" s="77"/>
      <c r="F79" s="80"/>
      <c r="G79" s="156"/>
      <c r="H79" s="82">
        <f t="shared" si="0"/>
        <v>0</v>
      </c>
      <c r="I79" s="77" t="s">
        <v>32</v>
      </c>
      <c r="J79" s="83">
        <v>0</v>
      </c>
      <c r="K79" s="83">
        <v>0</v>
      </c>
      <c r="L79" s="83">
        <f t="shared" si="1"/>
        <v>0</v>
      </c>
      <c r="M79" s="149">
        <f t="shared" si="2"/>
        <v>0</v>
      </c>
      <c r="N79" s="77" t="e">
        <f t="shared" si="3"/>
        <v>#DIV/0!</v>
      </c>
      <c r="O79" s="56"/>
      <c r="P79" s="56"/>
      <c r="Q79" s="56"/>
      <c r="R79" s="56"/>
      <c r="S79" s="56"/>
      <c r="T79" s="56"/>
      <c r="U79" s="56"/>
      <c r="V79" s="56"/>
      <c r="W79" s="56"/>
      <c r="X79" s="56"/>
      <c r="Y79" s="56"/>
      <c r="Z79" s="56"/>
    </row>
    <row r="80" spans="1:26" ht="15" customHeight="1">
      <c r="A80" s="90">
        <v>38</v>
      </c>
      <c r="B80" s="407" t="s">
        <v>1200</v>
      </c>
      <c r="C80" s="92" t="s">
        <v>1201</v>
      </c>
      <c r="D80" s="91"/>
      <c r="E80" s="92" t="s">
        <v>1202</v>
      </c>
      <c r="F80" s="93">
        <v>12</v>
      </c>
      <c r="G80" s="499">
        <v>330</v>
      </c>
      <c r="H80" s="95">
        <f t="shared" si="0"/>
        <v>330</v>
      </c>
      <c r="I80" s="92" t="s">
        <v>32</v>
      </c>
      <c r="J80" s="96">
        <v>0</v>
      </c>
      <c r="K80" s="96">
        <v>0</v>
      </c>
      <c r="L80" s="96">
        <f t="shared" si="1"/>
        <v>0</v>
      </c>
      <c r="M80" s="153">
        <f t="shared" si="2"/>
        <v>0</v>
      </c>
      <c r="N80" s="92">
        <f t="shared" si="3"/>
        <v>0</v>
      </c>
      <c r="O80" s="56"/>
      <c r="P80" s="56"/>
      <c r="Q80" s="56"/>
      <c r="R80" s="56"/>
      <c r="S80" s="56"/>
      <c r="T80" s="56"/>
      <c r="U80" s="56"/>
      <c r="V80" s="56"/>
      <c r="W80" s="56"/>
      <c r="X80" s="56"/>
      <c r="Y80" s="56"/>
      <c r="Z80" s="56"/>
    </row>
    <row r="81" spans="1:26" ht="15" customHeight="1">
      <c r="A81" s="90"/>
      <c r="B81" s="407"/>
      <c r="C81" s="92" t="s">
        <v>33</v>
      </c>
      <c r="D81" s="91"/>
      <c r="E81" s="92"/>
      <c r="F81" s="93"/>
      <c r="G81" s="95"/>
      <c r="H81" s="95">
        <f t="shared" si="0"/>
        <v>0</v>
      </c>
      <c r="I81" s="92" t="s">
        <v>32</v>
      </c>
      <c r="J81" s="96">
        <v>0</v>
      </c>
      <c r="K81" s="96">
        <v>0</v>
      </c>
      <c r="L81" s="96">
        <f t="shared" si="1"/>
        <v>0</v>
      </c>
      <c r="M81" s="153">
        <f t="shared" si="2"/>
        <v>0</v>
      </c>
      <c r="N81" s="92" t="e">
        <f t="shared" si="3"/>
        <v>#DIV/0!</v>
      </c>
      <c r="O81" s="56"/>
      <c r="P81" s="56"/>
      <c r="Q81" s="56"/>
      <c r="R81" s="56"/>
      <c r="S81" s="56"/>
      <c r="T81" s="56"/>
      <c r="U81" s="56"/>
      <c r="V81" s="56"/>
      <c r="W81" s="56"/>
      <c r="X81" s="56"/>
      <c r="Y81" s="56"/>
      <c r="Z81" s="56"/>
    </row>
    <row r="82" spans="1:26" ht="15" customHeight="1">
      <c r="A82" s="158">
        <v>39</v>
      </c>
      <c r="B82" s="500" t="s">
        <v>1203</v>
      </c>
      <c r="C82" s="77" t="s">
        <v>1204</v>
      </c>
      <c r="D82" s="78"/>
      <c r="E82" s="77" t="s">
        <v>1205</v>
      </c>
      <c r="F82" s="80">
        <v>24</v>
      </c>
      <c r="G82" s="156">
        <v>1100</v>
      </c>
      <c r="H82" s="82">
        <f t="shared" si="0"/>
        <v>1100</v>
      </c>
      <c r="I82" s="77" t="s">
        <v>32</v>
      </c>
      <c r="J82" s="83">
        <v>0</v>
      </c>
      <c r="K82" s="83">
        <v>0</v>
      </c>
      <c r="L82" s="83">
        <f t="shared" si="1"/>
        <v>0</v>
      </c>
      <c r="M82" s="149">
        <f t="shared" si="2"/>
        <v>0</v>
      </c>
      <c r="N82" s="77">
        <f t="shared" si="3"/>
        <v>0</v>
      </c>
      <c r="O82" s="56"/>
      <c r="P82" s="56"/>
      <c r="Q82" s="56"/>
      <c r="R82" s="56"/>
      <c r="S82" s="56"/>
      <c r="T82" s="56"/>
      <c r="U82" s="56"/>
      <c r="V82" s="56"/>
      <c r="W82" s="56"/>
      <c r="X82" s="56"/>
      <c r="Y82" s="56"/>
      <c r="Z82" s="56"/>
    </row>
    <row r="83" spans="1:26" ht="15" customHeight="1">
      <c r="A83" s="158"/>
      <c r="B83" s="500"/>
      <c r="C83" s="77" t="s">
        <v>33</v>
      </c>
      <c r="D83" s="78"/>
      <c r="E83" s="77"/>
      <c r="F83" s="80"/>
      <c r="G83" s="156"/>
      <c r="H83" s="82">
        <f t="shared" si="0"/>
        <v>0</v>
      </c>
      <c r="I83" s="77" t="s">
        <v>32</v>
      </c>
      <c r="J83" s="83">
        <v>0</v>
      </c>
      <c r="K83" s="83">
        <v>0</v>
      </c>
      <c r="L83" s="83">
        <f t="shared" si="1"/>
        <v>0</v>
      </c>
      <c r="M83" s="149">
        <f t="shared" si="2"/>
        <v>0</v>
      </c>
      <c r="N83" s="77" t="e">
        <f t="shared" si="3"/>
        <v>#DIV/0!</v>
      </c>
      <c r="O83" s="56"/>
      <c r="P83" s="56"/>
      <c r="Q83" s="56"/>
      <c r="R83" s="56"/>
      <c r="S83" s="56"/>
      <c r="T83" s="56"/>
      <c r="U83" s="56"/>
      <c r="V83" s="56"/>
      <c r="W83" s="56"/>
      <c r="X83" s="56"/>
      <c r="Y83" s="56"/>
      <c r="Z83" s="56"/>
    </row>
    <row r="84" spans="1:26" ht="15" customHeight="1">
      <c r="A84" s="90">
        <v>40</v>
      </c>
      <c r="B84" s="407" t="s">
        <v>1206</v>
      </c>
      <c r="C84" s="92" t="s">
        <v>1207</v>
      </c>
      <c r="D84" s="91"/>
      <c r="E84" s="92" t="s">
        <v>1205</v>
      </c>
      <c r="F84" s="93">
        <v>24</v>
      </c>
      <c r="G84" s="499">
        <v>860</v>
      </c>
      <c r="H84" s="95">
        <f t="shared" si="0"/>
        <v>860</v>
      </c>
      <c r="I84" s="92" t="s">
        <v>32</v>
      </c>
      <c r="J84" s="96">
        <v>0</v>
      </c>
      <c r="K84" s="96">
        <v>0</v>
      </c>
      <c r="L84" s="96">
        <f t="shared" si="1"/>
        <v>0</v>
      </c>
      <c r="M84" s="153">
        <f t="shared" si="2"/>
        <v>0</v>
      </c>
      <c r="N84" s="92">
        <f t="shared" si="3"/>
        <v>0</v>
      </c>
      <c r="O84" s="56"/>
      <c r="P84" s="56"/>
      <c r="Q84" s="56"/>
      <c r="R84" s="56"/>
      <c r="S84" s="56"/>
      <c r="T84" s="56"/>
      <c r="U84" s="56"/>
      <c r="V84" s="56"/>
      <c r="W84" s="56"/>
      <c r="X84" s="56"/>
      <c r="Y84" s="56"/>
      <c r="Z84" s="56"/>
    </row>
    <row r="85" spans="1:26" ht="15" customHeight="1">
      <c r="A85" s="90"/>
      <c r="B85" s="407"/>
      <c r="C85" s="92" t="s">
        <v>33</v>
      </c>
      <c r="D85" s="91"/>
      <c r="E85" s="92"/>
      <c r="F85" s="93"/>
      <c r="G85" s="95"/>
      <c r="H85" s="95">
        <f t="shared" si="0"/>
        <v>0</v>
      </c>
      <c r="I85" s="92" t="s">
        <v>32</v>
      </c>
      <c r="J85" s="96">
        <v>0</v>
      </c>
      <c r="K85" s="96">
        <v>0</v>
      </c>
      <c r="L85" s="96">
        <f t="shared" si="1"/>
        <v>0</v>
      </c>
      <c r="M85" s="153">
        <f t="shared" si="2"/>
        <v>0</v>
      </c>
      <c r="N85" s="92" t="e">
        <f t="shared" si="3"/>
        <v>#DIV/0!</v>
      </c>
      <c r="O85" s="56"/>
      <c r="P85" s="56"/>
      <c r="Q85" s="56"/>
      <c r="R85" s="56"/>
      <c r="S85" s="56"/>
      <c r="T85" s="56"/>
      <c r="U85" s="56"/>
      <c r="V85" s="56"/>
      <c r="W85" s="56"/>
      <c r="X85" s="56"/>
      <c r="Y85" s="56"/>
      <c r="Z85" s="56"/>
    </row>
    <row r="86" spans="1:26" ht="15" customHeight="1">
      <c r="A86" s="158">
        <v>41</v>
      </c>
      <c r="B86" s="500" t="s">
        <v>1208</v>
      </c>
      <c r="C86" s="77" t="s">
        <v>1209</v>
      </c>
      <c r="D86" s="78"/>
      <c r="E86" s="77" t="s">
        <v>1205</v>
      </c>
      <c r="F86" s="80">
        <v>24</v>
      </c>
      <c r="G86" s="156">
        <v>2160</v>
      </c>
      <c r="H86" s="82">
        <f t="shared" si="0"/>
        <v>2160</v>
      </c>
      <c r="I86" s="77" t="s">
        <v>32</v>
      </c>
      <c r="J86" s="83">
        <v>0</v>
      </c>
      <c r="K86" s="83">
        <v>0</v>
      </c>
      <c r="L86" s="83">
        <f t="shared" si="1"/>
        <v>0</v>
      </c>
      <c r="M86" s="149">
        <f t="shared" si="2"/>
        <v>0</v>
      </c>
      <c r="N86" s="77">
        <f t="shared" si="3"/>
        <v>0</v>
      </c>
      <c r="O86" s="56"/>
      <c r="P86" s="56"/>
      <c r="Q86" s="56"/>
      <c r="R86" s="56"/>
      <c r="S86" s="56"/>
      <c r="T86" s="56"/>
      <c r="U86" s="56"/>
      <c r="V86" s="56"/>
      <c r="W86" s="56"/>
      <c r="X86" s="56"/>
      <c r="Y86" s="56"/>
      <c r="Z86" s="56"/>
    </row>
    <row r="87" spans="1:26" ht="15" customHeight="1">
      <c r="A87" s="158"/>
      <c r="B87" s="500"/>
      <c r="C87" s="77" t="s">
        <v>33</v>
      </c>
      <c r="D87" s="78"/>
      <c r="E87" s="77"/>
      <c r="F87" s="80"/>
      <c r="G87" s="156"/>
      <c r="H87" s="82">
        <f t="shared" si="0"/>
        <v>0</v>
      </c>
      <c r="I87" s="77" t="s">
        <v>32</v>
      </c>
      <c r="J87" s="83">
        <v>0</v>
      </c>
      <c r="K87" s="83">
        <v>0</v>
      </c>
      <c r="L87" s="83">
        <f t="shared" si="1"/>
        <v>0</v>
      </c>
      <c r="M87" s="149">
        <f t="shared" si="2"/>
        <v>0</v>
      </c>
      <c r="N87" s="77" t="e">
        <f t="shared" si="3"/>
        <v>#DIV/0!</v>
      </c>
      <c r="O87" s="56"/>
      <c r="P87" s="56"/>
      <c r="Q87" s="56"/>
      <c r="R87" s="56"/>
      <c r="S87" s="56"/>
      <c r="T87" s="56"/>
      <c r="U87" s="56"/>
      <c r="V87" s="56"/>
      <c r="W87" s="56"/>
      <c r="X87" s="56"/>
      <c r="Y87" s="56"/>
      <c r="Z87" s="56"/>
    </row>
    <row r="88" spans="1:26" ht="15" customHeight="1">
      <c r="A88" s="90">
        <v>42</v>
      </c>
      <c r="B88" s="407" t="s">
        <v>1210</v>
      </c>
      <c r="C88" s="92" t="s">
        <v>1211</v>
      </c>
      <c r="D88" s="91"/>
      <c r="E88" s="92" t="s">
        <v>1205</v>
      </c>
      <c r="F88" s="93">
        <v>24</v>
      </c>
      <c r="G88" s="499">
        <v>2160</v>
      </c>
      <c r="H88" s="95">
        <f t="shared" si="0"/>
        <v>2160</v>
      </c>
      <c r="I88" s="92" t="s">
        <v>32</v>
      </c>
      <c r="J88" s="96">
        <v>0</v>
      </c>
      <c r="K88" s="96">
        <v>0</v>
      </c>
      <c r="L88" s="96">
        <f t="shared" si="1"/>
        <v>0</v>
      </c>
      <c r="M88" s="153">
        <f t="shared" si="2"/>
        <v>0</v>
      </c>
      <c r="N88" s="92">
        <f t="shared" si="3"/>
        <v>0</v>
      </c>
      <c r="O88" s="56"/>
      <c r="P88" s="56"/>
      <c r="Q88" s="56"/>
      <c r="R88" s="56"/>
      <c r="S88" s="56"/>
      <c r="T88" s="56"/>
      <c r="U88" s="56"/>
      <c r="V88" s="56"/>
      <c r="W88" s="56"/>
      <c r="X88" s="56"/>
      <c r="Y88" s="56"/>
      <c r="Z88" s="56"/>
    </row>
    <row r="89" spans="1:26" ht="15" customHeight="1">
      <c r="A89" s="90"/>
      <c r="B89" s="407"/>
      <c r="C89" s="92" t="s">
        <v>33</v>
      </c>
      <c r="D89" s="91"/>
      <c r="E89" s="92"/>
      <c r="F89" s="93"/>
      <c r="G89" s="95"/>
      <c r="H89" s="95">
        <f t="shared" si="0"/>
        <v>0</v>
      </c>
      <c r="I89" s="92" t="s">
        <v>32</v>
      </c>
      <c r="J89" s="96">
        <v>0</v>
      </c>
      <c r="K89" s="96">
        <v>0</v>
      </c>
      <c r="L89" s="96">
        <f t="shared" si="1"/>
        <v>0</v>
      </c>
      <c r="M89" s="153">
        <f t="shared" si="2"/>
        <v>0</v>
      </c>
      <c r="N89" s="92" t="e">
        <f t="shared" si="3"/>
        <v>#DIV/0!</v>
      </c>
      <c r="O89" s="56"/>
      <c r="P89" s="56"/>
      <c r="Q89" s="56"/>
      <c r="R89" s="56"/>
      <c r="S89" s="56"/>
      <c r="T89" s="56"/>
      <c r="U89" s="56"/>
      <c r="V89" s="56"/>
      <c r="W89" s="56"/>
      <c r="X89" s="56"/>
      <c r="Y89" s="56"/>
      <c r="Z89" s="56"/>
    </row>
    <row r="90" spans="1:26" ht="15" customHeight="1">
      <c r="A90" s="158">
        <v>43</v>
      </c>
      <c r="B90" s="500" t="s">
        <v>1212</v>
      </c>
      <c r="C90" s="77" t="s">
        <v>1213</v>
      </c>
      <c r="D90" s="78"/>
      <c r="E90" s="77" t="s">
        <v>1205</v>
      </c>
      <c r="F90" s="80">
        <v>24</v>
      </c>
      <c r="G90" s="156">
        <v>2100</v>
      </c>
      <c r="H90" s="82">
        <f t="shared" si="0"/>
        <v>2100</v>
      </c>
      <c r="I90" s="77" t="s">
        <v>32</v>
      </c>
      <c r="J90" s="83">
        <v>0</v>
      </c>
      <c r="K90" s="83">
        <v>0</v>
      </c>
      <c r="L90" s="83">
        <f t="shared" si="1"/>
        <v>0</v>
      </c>
      <c r="M90" s="149">
        <f t="shared" si="2"/>
        <v>0</v>
      </c>
      <c r="N90" s="77">
        <f t="shared" si="3"/>
        <v>0</v>
      </c>
      <c r="O90" s="56"/>
      <c r="P90" s="56"/>
      <c r="Q90" s="56"/>
      <c r="R90" s="56"/>
      <c r="S90" s="56"/>
      <c r="T90" s="56"/>
      <c r="U90" s="56"/>
      <c r="V90" s="56"/>
      <c r="W90" s="56"/>
      <c r="X90" s="56"/>
      <c r="Y90" s="56"/>
      <c r="Z90" s="56"/>
    </row>
    <row r="91" spans="1:26" ht="15" customHeight="1">
      <c r="A91" s="158"/>
      <c r="B91" s="500"/>
      <c r="C91" s="77" t="s">
        <v>33</v>
      </c>
      <c r="D91" s="78"/>
      <c r="E91" s="77"/>
      <c r="F91" s="80"/>
      <c r="G91" s="156"/>
      <c r="H91" s="82">
        <f t="shared" si="0"/>
        <v>0</v>
      </c>
      <c r="I91" s="77" t="s">
        <v>32</v>
      </c>
      <c r="J91" s="83">
        <v>0</v>
      </c>
      <c r="K91" s="83">
        <v>0</v>
      </c>
      <c r="L91" s="83">
        <f t="shared" si="1"/>
        <v>0</v>
      </c>
      <c r="M91" s="149">
        <f t="shared" si="2"/>
        <v>0</v>
      </c>
      <c r="N91" s="77" t="e">
        <f t="shared" si="3"/>
        <v>#DIV/0!</v>
      </c>
      <c r="O91" s="56"/>
      <c r="P91" s="56"/>
      <c r="Q91" s="56"/>
      <c r="R91" s="56"/>
      <c r="S91" s="56"/>
      <c r="T91" s="56"/>
      <c r="U91" s="56"/>
      <c r="V91" s="56"/>
      <c r="W91" s="56"/>
      <c r="X91" s="56"/>
      <c r="Y91" s="56"/>
      <c r="Z91" s="56"/>
    </row>
    <row r="92" spans="1:26" ht="15" customHeight="1">
      <c r="A92" s="90">
        <v>44</v>
      </c>
      <c r="B92" s="407" t="s">
        <v>1214</v>
      </c>
      <c r="C92" s="92" t="s">
        <v>1215</v>
      </c>
      <c r="D92" s="91"/>
      <c r="E92" s="92" t="s">
        <v>1205</v>
      </c>
      <c r="F92" s="93">
        <v>24</v>
      </c>
      <c r="G92" s="499">
        <v>1800</v>
      </c>
      <c r="H92" s="95">
        <f t="shared" si="0"/>
        <v>1800</v>
      </c>
      <c r="I92" s="92" t="s">
        <v>32</v>
      </c>
      <c r="J92" s="96">
        <v>0</v>
      </c>
      <c r="K92" s="96">
        <v>0</v>
      </c>
      <c r="L92" s="96">
        <f t="shared" si="1"/>
        <v>0</v>
      </c>
      <c r="M92" s="153">
        <f t="shared" si="2"/>
        <v>0</v>
      </c>
      <c r="N92" s="92">
        <f t="shared" si="3"/>
        <v>0</v>
      </c>
      <c r="O92" s="56"/>
      <c r="P92" s="56"/>
      <c r="Q92" s="56"/>
      <c r="R92" s="56"/>
      <c r="S92" s="56"/>
      <c r="T92" s="56"/>
      <c r="U92" s="56"/>
      <c r="V92" s="56"/>
      <c r="W92" s="56"/>
      <c r="X92" s="56"/>
      <c r="Y92" s="56"/>
      <c r="Z92" s="56"/>
    </row>
    <row r="93" spans="1:26" ht="15" customHeight="1">
      <c r="A93" s="90"/>
      <c r="B93" s="407"/>
      <c r="C93" s="92" t="s">
        <v>33</v>
      </c>
      <c r="D93" s="91"/>
      <c r="E93" s="92"/>
      <c r="F93" s="93"/>
      <c r="G93" s="95"/>
      <c r="H93" s="95">
        <f t="shared" si="0"/>
        <v>0</v>
      </c>
      <c r="I93" s="92" t="s">
        <v>32</v>
      </c>
      <c r="J93" s="96">
        <v>0</v>
      </c>
      <c r="K93" s="96">
        <v>0</v>
      </c>
      <c r="L93" s="96">
        <f t="shared" si="1"/>
        <v>0</v>
      </c>
      <c r="M93" s="153">
        <f t="shared" si="2"/>
        <v>0</v>
      </c>
      <c r="N93" s="92" t="e">
        <f t="shared" si="3"/>
        <v>#DIV/0!</v>
      </c>
      <c r="O93" s="56"/>
      <c r="P93" s="56"/>
      <c r="Q93" s="56"/>
      <c r="R93" s="56"/>
      <c r="S93" s="56"/>
      <c r="T93" s="56"/>
      <c r="U93" s="56"/>
      <c r="V93" s="56"/>
      <c r="W93" s="56"/>
      <c r="X93" s="56"/>
      <c r="Y93" s="56"/>
      <c r="Z93" s="56"/>
    </row>
    <row r="94" spans="1:26" ht="15" customHeight="1">
      <c r="A94" s="158">
        <v>45</v>
      </c>
      <c r="B94" s="500" t="s">
        <v>1216</v>
      </c>
      <c r="C94" s="77" t="s">
        <v>1217</v>
      </c>
      <c r="D94" s="78"/>
      <c r="E94" s="77" t="s">
        <v>1205</v>
      </c>
      <c r="F94" s="80">
        <v>24</v>
      </c>
      <c r="G94" s="156">
        <v>2100</v>
      </c>
      <c r="H94" s="82">
        <f t="shared" si="0"/>
        <v>2100</v>
      </c>
      <c r="I94" s="77" t="s">
        <v>32</v>
      </c>
      <c r="J94" s="83">
        <v>0</v>
      </c>
      <c r="K94" s="83">
        <v>0</v>
      </c>
      <c r="L94" s="83">
        <f t="shared" si="1"/>
        <v>0</v>
      </c>
      <c r="M94" s="149">
        <f t="shared" si="2"/>
        <v>0</v>
      </c>
      <c r="N94" s="77">
        <f t="shared" si="3"/>
        <v>0</v>
      </c>
      <c r="O94" s="56"/>
      <c r="P94" s="56"/>
      <c r="Q94" s="56"/>
      <c r="R94" s="56"/>
      <c r="S94" s="56"/>
      <c r="T94" s="56"/>
      <c r="U94" s="56"/>
      <c r="V94" s="56"/>
      <c r="W94" s="56"/>
      <c r="X94" s="56"/>
      <c r="Y94" s="56"/>
      <c r="Z94" s="56"/>
    </row>
    <row r="95" spans="1:26" ht="15" customHeight="1">
      <c r="A95" s="158"/>
      <c r="B95" s="500"/>
      <c r="C95" s="77" t="s">
        <v>33</v>
      </c>
      <c r="D95" s="78"/>
      <c r="E95" s="77"/>
      <c r="F95" s="80"/>
      <c r="G95" s="156"/>
      <c r="H95" s="82">
        <f t="shared" si="0"/>
        <v>0</v>
      </c>
      <c r="I95" s="77" t="s">
        <v>32</v>
      </c>
      <c r="J95" s="83">
        <v>0</v>
      </c>
      <c r="K95" s="83">
        <v>0</v>
      </c>
      <c r="L95" s="83">
        <f t="shared" si="1"/>
        <v>0</v>
      </c>
      <c r="M95" s="149">
        <f t="shared" si="2"/>
        <v>0</v>
      </c>
      <c r="N95" s="77" t="e">
        <f t="shared" si="3"/>
        <v>#DIV/0!</v>
      </c>
      <c r="O95" s="56"/>
      <c r="P95" s="56"/>
      <c r="Q95" s="56"/>
      <c r="R95" s="56"/>
      <c r="S95" s="56"/>
      <c r="T95" s="56"/>
      <c r="U95" s="56"/>
      <c r="V95" s="56"/>
      <c r="W95" s="56"/>
      <c r="X95" s="56"/>
      <c r="Y95" s="56"/>
      <c r="Z95" s="56"/>
    </row>
    <row r="96" spans="1:26" ht="15" customHeight="1">
      <c r="A96" s="90">
        <v>46</v>
      </c>
      <c r="B96" s="407" t="s">
        <v>1218</v>
      </c>
      <c r="C96" s="92" t="s">
        <v>1219</v>
      </c>
      <c r="D96" s="91"/>
      <c r="E96" s="92" t="s">
        <v>1205</v>
      </c>
      <c r="F96" s="93">
        <v>24</v>
      </c>
      <c r="G96" s="499">
        <v>900</v>
      </c>
      <c r="H96" s="95">
        <f t="shared" si="0"/>
        <v>900</v>
      </c>
      <c r="I96" s="92" t="s">
        <v>32</v>
      </c>
      <c r="J96" s="96">
        <v>0</v>
      </c>
      <c r="K96" s="96">
        <v>0</v>
      </c>
      <c r="L96" s="96">
        <f t="shared" si="1"/>
        <v>0</v>
      </c>
      <c r="M96" s="153">
        <f t="shared" si="2"/>
        <v>0</v>
      </c>
      <c r="N96" s="92">
        <f t="shared" si="3"/>
        <v>0</v>
      </c>
      <c r="O96" s="56"/>
      <c r="P96" s="56"/>
      <c r="Q96" s="56"/>
      <c r="R96" s="56"/>
      <c r="S96" s="56"/>
      <c r="T96" s="56"/>
      <c r="U96" s="56"/>
      <c r="V96" s="56"/>
      <c r="W96" s="56"/>
      <c r="X96" s="56"/>
      <c r="Y96" s="56"/>
      <c r="Z96" s="56"/>
    </row>
    <row r="97" spans="1:26" ht="15" customHeight="1">
      <c r="A97" s="90"/>
      <c r="B97" s="407"/>
      <c r="C97" s="92" t="s">
        <v>33</v>
      </c>
      <c r="D97" s="91"/>
      <c r="E97" s="92"/>
      <c r="F97" s="93"/>
      <c r="G97" s="95"/>
      <c r="H97" s="95">
        <f t="shared" si="0"/>
        <v>0</v>
      </c>
      <c r="I97" s="92" t="s">
        <v>32</v>
      </c>
      <c r="J97" s="96">
        <v>0</v>
      </c>
      <c r="K97" s="96">
        <v>0</v>
      </c>
      <c r="L97" s="96">
        <f t="shared" si="1"/>
        <v>0</v>
      </c>
      <c r="M97" s="153">
        <f t="shared" si="2"/>
        <v>0</v>
      </c>
      <c r="N97" s="92" t="e">
        <f t="shared" si="3"/>
        <v>#DIV/0!</v>
      </c>
      <c r="O97" s="56"/>
      <c r="P97" s="56"/>
      <c r="Q97" s="56"/>
      <c r="R97" s="56"/>
      <c r="S97" s="56"/>
      <c r="T97" s="56"/>
      <c r="U97" s="56"/>
      <c r="V97" s="56"/>
      <c r="W97" s="56"/>
      <c r="X97" s="56"/>
      <c r="Y97" s="56"/>
      <c r="Z97" s="56"/>
    </row>
    <row r="98" spans="1:26" ht="15" customHeight="1">
      <c r="A98" s="158">
        <v>47</v>
      </c>
      <c r="B98" s="500" t="s">
        <v>1220</v>
      </c>
      <c r="C98" s="77" t="s">
        <v>1221</v>
      </c>
      <c r="D98" s="78"/>
      <c r="E98" s="77" t="s">
        <v>1222</v>
      </c>
      <c r="F98" s="80">
        <v>24</v>
      </c>
      <c r="G98" s="156">
        <v>725</v>
      </c>
      <c r="H98" s="82">
        <f t="shared" si="0"/>
        <v>725</v>
      </c>
      <c r="I98" s="77" t="s">
        <v>32</v>
      </c>
      <c r="J98" s="83">
        <v>0</v>
      </c>
      <c r="K98" s="83">
        <v>0</v>
      </c>
      <c r="L98" s="83">
        <f t="shared" si="1"/>
        <v>0</v>
      </c>
      <c r="M98" s="149">
        <f t="shared" si="2"/>
        <v>0</v>
      </c>
      <c r="N98" s="77">
        <f t="shared" si="3"/>
        <v>0</v>
      </c>
      <c r="O98" s="56"/>
      <c r="P98" s="56"/>
      <c r="Q98" s="56"/>
      <c r="R98" s="56"/>
      <c r="S98" s="56"/>
      <c r="T98" s="56"/>
      <c r="U98" s="56"/>
      <c r="V98" s="56"/>
      <c r="W98" s="56"/>
      <c r="X98" s="56"/>
      <c r="Y98" s="56"/>
      <c r="Z98" s="56"/>
    </row>
    <row r="99" spans="1:26" ht="15" customHeight="1">
      <c r="A99" s="158"/>
      <c r="B99" s="500"/>
      <c r="C99" s="77" t="s">
        <v>33</v>
      </c>
      <c r="D99" s="78"/>
      <c r="E99" s="77"/>
      <c r="F99" s="80"/>
      <c r="G99" s="156"/>
      <c r="H99" s="82">
        <f t="shared" si="0"/>
        <v>0</v>
      </c>
      <c r="I99" s="77" t="s">
        <v>32</v>
      </c>
      <c r="J99" s="83">
        <v>0</v>
      </c>
      <c r="K99" s="83">
        <v>0</v>
      </c>
      <c r="L99" s="83">
        <f t="shared" si="1"/>
        <v>0</v>
      </c>
      <c r="M99" s="149">
        <f t="shared" si="2"/>
        <v>0</v>
      </c>
      <c r="N99" s="77" t="e">
        <f t="shared" si="3"/>
        <v>#DIV/0!</v>
      </c>
      <c r="O99" s="56"/>
      <c r="P99" s="56"/>
      <c r="Q99" s="56"/>
      <c r="R99" s="56"/>
      <c r="S99" s="56"/>
      <c r="T99" s="56"/>
      <c r="U99" s="56"/>
      <c r="V99" s="56"/>
      <c r="W99" s="56"/>
      <c r="X99" s="56"/>
      <c r="Y99" s="56"/>
      <c r="Z99" s="56"/>
    </row>
    <row r="100" spans="1:26" ht="15" customHeight="1">
      <c r="A100" s="90">
        <v>48</v>
      </c>
      <c r="B100" s="407" t="s">
        <v>1223</v>
      </c>
      <c r="C100" s="92" t="s">
        <v>1224</v>
      </c>
      <c r="D100" s="91"/>
      <c r="E100" s="92" t="s">
        <v>1222</v>
      </c>
      <c r="F100" s="93">
        <v>24</v>
      </c>
      <c r="G100" s="499">
        <v>400</v>
      </c>
      <c r="H100" s="95">
        <f t="shared" si="0"/>
        <v>400</v>
      </c>
      <c r="I100" s="92" t="s">
        <v>32</v>
      </c>
      <c r="J100" s="96">
        <v>0</v>
      </c>
      <c r="K100" s="96">
        <v>0</v>
      </c>
      <c r="L100" s="96">
        <f t="shared" si="1"/>
        <v>0</v>
      </c>
      <c r="M100" s="153">
        <f t="shared" si="2"/>
        <v>0</v>
      </c>
      <c r="N100" s="92">
        <f t="shared" si="3"/>
        <v>0</v>
      </c>
      <c r="O100" s="56"/>
      <c r="P100" s="56"/>
      <c r="Q100" s="56"/>
      <c r="R100" s="56"/>
      <c r="S100" s="56"/>
      <c r="T100" s="56"/>
      <c r="U100" s="56"/>
      <c r="V100" s="56"/>
      <c r="W100" s="56"/>
      <c r="X100" s="56"/>
      <c r="Y100" s="56"/>
      <c r="Z100" s="56"/>
    </row>
    <row r="101" spans="1:26" ht="15" customHeight="1">
      <c r="A101" s="90"/>
      <c r="B101" s="407"/>
      <c r="C101" s="92" t="s">
        <v>33</v>
      </c>
      <c r="D101" s="91"/>
      <c r="E101" s="92"/>
      <c r="F101" s="93"/>
      <c r="G101" s="95"/>
      <c r="H101" s="95">
        <f t="shared" si="0"/>
        <v>0</v>
      </c>
      <c r="I101" s="92" t="s">
        <v>32</v>
      </c>
      <c r="J101" s="96">
        <v>0</v>
      </c>
      <c r="K101" s="96">
        <v>0</v>
      </c>
      <c r="L101" s="96">
        <f t="shared" si="1"/>
        <v>0</v>
      </c>
      <c r="M101" s="153">
        <f t="shared" si="2"/>
        <v>0</v>
      </c>
      <c r="N101" s="92" t="e">
        <f t="shared" si="3"/>
        <v>#DIV/0!</v>
      </c>
      <c r="O101" s="56"/>
      <c r="P101" s="56"/>
      <c r="Q101" s="56"/>
      <c r="R101" s="56"/>
      <c r="S101" s="56"/>
      <c r="T101" s="56"/>
      <c r="U101" s="56"/>
      <c r="V101" s="56"/>
      <c r="W101" s="56"/>
      <c r="X101" s="56"/>
      <c r="Y101" s="56"/>
      <c r="Z101" s="56"/>
    </row>
    <row r="102" spans="1:26" ht="15" customHeight="1">
      <c r="A102" s="158">
        <v>49</v>
      </c>
      <c r="B102" s="500" t="s">
        <v>1225</v>
      </c>
      <c r="C102" s="77" t="s">
        <v>1226</v>
      </c>
      <c r="D102" s="78"/>
      <c r="E102" s="77" t="s">
        <v>1222</v>
      </c>
      <c r="F102" s="80">
        <v>24</v>
      </c>
      <c r="G102" s="156">
        <v>170</v>
      </c>
      <c r="H102" s="82">
        <f t="shared" si="0"/>
        <v>170</v>
      </c>
      <c r="I102" s="77" t="s">
        <v>32</v>
      </c>
      <c r="J102" s="83">
        <v>0</v>
      </c>
      <c r="K102" s="83">
        <v>0</v>
      </c>
      <c r="L102" s="83">
        <f t="shared" si="1"/>
        <v>0</v>
      </c>
      <c r="M102" s="149">
        <f t="shared" si="2"/>
        <v>0</v>
      </c>
      <c r="N102" s="77">
        <f t="shared" si="3"/>
        <v>0</v>
      </c>
      <c r="O102" s="56"/>
      <c r="P102" s="56"/>
      <c r="Q102" s="56"/>
      <c r="R102" s="56"/>
      <c r="S102" s="56"/>
      <c r="T102" s="56"/>
      <c r="U102" s="56"/>
      <c r="V102" s="56"/>
      <c r="W102" s="56"/>
      <c r="X102" s="56"/>
      <c r="Y102" s="56"/>
      <c r="Z102" s="56"/>
    </row>
    <row r="103" spans="1:26" ht="15" customHeight="1">
      <c r="A103" s="158"/>
      <c r="B103" s="500"/>
      <c r="C103" s="77" t="s">
        <v>33</v>
      </c>
      <c r="D103" s="78"/>
      <c r="E103" s="77"/>
      <c r="F103" s="80"/>
      <c r="G103" s="156"/>
      <c r="H103" s="82">
        <f t="shared" si="0"/>
        <v>0</v>
      </c>
      <c r="I103" s="77" t="s">
        <v>32</v>
      </c>
      <c r="J103" s="83">
        <v>0</v>
      </c>
      <c r="K103" s="83">
        <v>0</v>
      </c>
      <c r="L103" s="83">
        <f t="shared" si="1"/>
        <v>0</v>
      </c>
      <c r="M103" s="149">
        <f t="shared" si="2"/>
        <v>0</v>
      </c>
      <c r="N103" s="77" t="e">
        <f t="shared" si="3"/>
        <v>#DIV/0!</v>
      </c>
      <c r="O103" s="56"/>
      <c r="P103" s="56"/>
      <c r="Q103" s="56"/>
      <c r="R103" s="56"/>
      <c r="S103" s="56"/>
      <c r="T103" s="56"/>
      <c r="U103" s="56"/>
      <c r="V103" s="56"/>
      <c r="W103" s="56"/>
      <c r="X103" s="56"/>
      <c r="Y103" s="56"/>
      <c r="Z103" s="56"/>
    </row>
    <row r="104" spans="1:26" ht="15" customHeight="1">
      <c r="A104" s="90">
        <v>50</v>
      </c>
      <c r="B104" s="407" t="s">
        <v>1227</v>
      </c>
      <c r="C104" s="92" t="s">
        <v>1228</v>
      </c>
      <c r="D104" s="91"/>
      <c r="E104" s="92" t="s">
        <v>1196</v>
      </c>
      <c r="F104" s="93">
        <v>84</v>
      </c>
      <c r="G104" s="499">
        <v>220</v>
      </c>
      <c r="H104" s="95">
        <f t="shared" si="0"/>
        <v>220</v>
      </c>
      <c r="I104" s="92" t="s">
        <v>32</v>
      </c>
      <c r="J104" s="96">
        <v>0</v>
      </c>
      <c r="K104" s="96">
        <v>0</v>
      </c>
      <c r="L104" s="96">
        <f t="shared" si="1"/>
        <v>0</v>
      </c>
      <c r="M104" s="153">
        <f t="shared" si="2"/>
        <v>0</v>
      </c>
      <c r="N104" s="92">
        <f t="shared" si="3"/>
        <v>0</v>
      </c>
      <c r="O104" s="56"/>
      <c r="P104" s="56"/>
      <c r="Q104" s="56"/>
      <c r="R104" s="56"/>
      <c r="S104" s="56"/>
      <c r="T104" s="56"/>
      <c r="U104" s="56"/>
      <c r="V104" s="56"/>
      <c r="W104" s="56"/>
      <c r="X104" s="56"/>
      <c r="Y104" s="56"/>
      <c r="Z104" s="56"/>
    </row>
    <row r="105" spans="1:26" ht="15" customHeight="1">
      <c r="A105" s="90"/>
      <c r="B105" s="407"/>
      <c r="C105" s="92" t="s">
        <v>33</v>
      </c>
      <c r="D105" s="91"/>
      <c r="E105" s="92"/>
      <c r="F105" s="93"/>
      <c r="G105" s="95"/>
      <c r="H105" s="95">
        <f t="shared" si="0"/>
        <v>0</v>
      </c>
      <c r="I105" s="92" t="s">
        <v>32</v>
      </c>
      <c r="J105" s="96">
        <v>0</v>
      </c>
      <c r="K105" s="96">
        <v>0</v>
      </c>
      <c r="L105" s="96">
        <f t="shared" si="1"/>
        <v>0</v>
      </c>
      <c r="M105" s="153">
        <f t="shared" si="2"/>
        <v>0</v>
      </c>
      <c r="N105" s="92" t="e">
        <f t="shared" si="3"/>
        <v>#DIV/0!</v>
      </c>
      <c r="O105" s="56"/>
      <c r="P105" s="56"/>
      <c r="Q105" s="56"/>
      <c r="R105" s="56"/>
      <c r="S105" s="56"/>
      <c r="T105" s="56"/>
      <c r="U105" s="56"/>
      <c r="V105" s="56"/>
      <c r="W105" s="56"/>
      <c r="X105" s="56"/>
      <c r="Y105" s="56"/>
      <c r="Z105" s="56"/>
    </row>
    <row r="106" spans="1:26" ht="15" customHeight="1">
      <c r="A106" s="158">
        <v>51</v>
      </c>
      <c r="B106" s="500" t="s">
        <v>1229</v>
      </c>
      <c r="C106" s="77" t="s">
        <v>1230</v>
      </c>
      <c r="D106" s="78"/>
      <c r="E106" s="77" t="s">
        <v>1231</v>
      </c>
      <c r="F106" s="80"/>
      <c r="G106" s="82">
        <v>160</v>
      </c>
      <c r="H106" s="82">
        <f t="shared" si="0"/>
        <v>160</v>
      </c>
      <c r="I106" s="77" t="s">
        <v>32</v>
      </c>
      <c r="J106" s="83">
        <v>0</v>
      </c>
      <c r="K106" s="83">
        <v>0</v>
      </c>
      <c r="L106" s="83">
        <f t="shared" si="1"/>
        <v>0</v>
      </c>
      <c r="M106" s="149">
        <f t="shared" si="2"/>
        <v>0</v>
      </c>
      <c r="N106" s="77" t="e">
        <f t="shared" si="3"/>
        <v>#DIV/0!</v>
      </c>
      <c r="O106" s="56"/>
      <c r="P106" s="56"/>
      <c r="Q106" s="56"/>
      <c r="R106" s="56"/>
      <c r="S106" s="56"/>
      <c r="T106" s="56"/>
      <c r="U106" s="56"/>
      <c r="V106" s="56"/>
      <c r="W106" s="56"/>
      <c r="X106" s="56"/>
      <c r="Y106" s="56"/>
      <c r="Z106" s="56"/>
    </row>
    <row r="107" spans="1:26" ht="15" customHeight="1">
      <c r="A107" s="158"/>
      <c r="B107" s="500"/>
      <c r="C107" s="77" t="s">
        <v>33</v>
      </c>
      <c r="D107" s="78"/>
      <c r="E107" s="77"/>
      <c r="F107" s="80"/>
      <c r="G107" s="156"/>
      <c r="H107" s="82">
        <f t="shared" si="0"/>
        <v>0</v>
      </c>
      <c r="I107" s="77" t="s">
        <v>32</v>
      </c>
      <c r="J107" s="83">
        <v>0</v>
      </c>
      <c r="K107" s="83">
        <v>0</v>
      </c>
      <c r="L107" s="83">
        <f t="shared" si="1"/>
        <v>0</v>
      </c>
      <c r="M107" s="149">
        <f t="shared" si="2"/>
        <v>0</v>
      </c>
      <c r="N107" s="77" t="e">
        <f t="shared" si="3"/>
        <v>#DIV/0!</v>
      </c>
      <c r="O107" s="56"/>
      <c r="P107" s="56"/>
      <c r="Q107" s="56"/>
      <c r="R107" s="56"/>
      <c r="S107" s="56"/>
      <c r="T107" s="56"/>
      <c r="U107" s="56"/>
      <c r="V107" s="56"/>
      <c r="W107" s="56"/>
      <c r="X107" s="56"/>
      <c r="Y107" s="56"/>
      <c r="Z107" s="56"/>
    </row>
    <row r="108" spans="1:26" ht="15" customHeight="1">
      <c r="A108" s="90">
        <v>52</v>
      </c>
      <c r="B108" s="407" t="s">
        <v>1232</v>
      </c>
      <c r="C108" s="92" t="s">
        <v>1233</v>
      </c>
      <c r="D108" s="91"/>
      <c r="E108" s="92" t="s">
        <v>1231</v>
      </c>
      <c r="F108" s="93"/>
      <c r="G108" s="499">
        <v>160</v>
      </c>
      <c r="H108" s="95">
        <f t="shared" si="0"/>
        <v>160</v>
      </c>
      <c r="I108" s="92" t="s">
        <v>32</v>
      </c>
      <c r="J108" s="96">
        <v>0</v>
      </c>
      <c r="K108" s="96">
        <v>0</v>
      </c>
      <c r="L108" s="96">
        <f t="shared" si="1"/>
        <v>0</v>
      </c>
      <c r="M108" s="153">
        <f t="shared" si="2"/>
        <v>0</v>
      </c>
      <c r="N108" s="92" t="e">
        <f t="shared" si="3"/>
        <v>#DIV/0!</v>
      </c>
      <c r="O108" s="56"/>
      <c r="P108" s="56"/>
      <c r="Q108" s="56"/>
      <c r="R108" s="56"/>
      <c r="S108" s="56"/>
      <c r="T108" s="56"/>
      <c r="U108" s="56"/>
      <c r="V108" s="56"/>
      <c r="W108" s="56"/>
      <c r="X108" s="56"/>
      <c r="Y108" s="56"/>
      <c r="Z108" s="56"/>
    </row>
    <row r="109" spans="1:26" ht="15" customHeight="1">
      <c r="A109" s="90"/>
      <c r="B109" s="407"/>
      <c r="C109" s="92" t="s">
        <v>33</v>
      </c>
      <c r="D109" s="91"/>
      <c r="E109" s="92"/>
      <c r="F109" s="93"/>
      <c r="G109" s="95"/>
      <c r="H109" s="95">
        <f t="shared" si="0"/>
        <v>0</v>
      </c>
      <c r="I109" s="92" t="s">
        <v>32</v>
      </c>
      <c r="J109" s="96">
        <v>0</v>
      </c>
      <c r="K109" s="96">
        <v>0</v>
      </c>
      <c r="L109" s="96">
        <f t="shared" si="1"/>
        <v>0</v>
      </c>
      <c r="M109" s="153">
        <f t="shared" si="2"/>
        <v>0</v>
      </c>
      <c r="N109" s="92" t="e">
        <f t="shared" si="3"/>
        <v>#DIV/0!</v>
      </c>
      <c r="O109" s="56"/>
      <c r="P109" s="56"/>
      <c r="Q109" s="56"/>
      <c r="R109" s="56"/>
      <c r="S109" s="56"/>
      <c r="T109" s="56"/>
      <c r="U109" s="56"/>
      <c r="V109" s="56"/>
      <c r="W109" s="56"/>
      <c r="X109" s="56"/>
      <c r="Y109" s="56"/>
      <c r="Z109" s="56"/>
    </row>
    <row r="110" spans="1:26" ht="15" customHeight="1">
      <c r="A110" s="158">
        <v>53</v>
      </c>
      <c r="B110" s="500" t="s">
        <v>1234</v>
      </c>
      <c r="C110" s="77" t="s">
        <v>9</v>
      </c>
      <c r="D110" s="78"/>
      <c r="E110" s="77" t="s">
        <v>1235</v>
      </c>
      <c r="F110" s="80"/>
      <c r="G110" s="156">
        <v>2135</v>
      </c>
      <c r="H110" s="82">
        <f t="shared" si="0"/>
        <v>2135</v>
      </c>
      <c r="I110" s="77" t="s">
        <v>32</v>
      </c>
      <c r="J110" s="83">
        <v>0</v>
      </c>
      <c r="K110" s="83">
        <v>0</v>
      </c>
      <c r="L110" s="83">
        <f t="shared" si="1"/>
        <v>0</v>
      </c>
      <c r="M110" s="149">
        <f t="shared" si="2"/>
        <v>0</v>
      </c>
      <c r="N110" s="77" t="e">
        <f t="shared" si="3"/>
        <v>#DIV/0!</v>
      </c>
      <c r="O110" s="56"/>
      <c r="P110" s="56"/>
      <c r="Q110" s="56"/>
      <c r="R110" s="56"/>
      <c r="S110" s="56"/>
      <c r="T110" s="56"/>
      <c r="U110" s="56"/>
      <c r="V110" s="56"/>
      <c r="W110" s="56"/>
      <c r="X110" s="56"/>
      <c r="Y110" s="56"/>
      <c r="Z110" s="56"/>
    </row>
    <row r="111" spans="1:26" ht="15" customHeight="1">
      <c r="A111" s="158"/>
      <c r="B111" s="500"/>
      <c r="C111" s="77" t="s">
        <v>33</v>
      </c>
      <c r="D111" s="78"/>
      <c r="E111" s="77"/>
      <c r="F111" s="80"/>
      <c r="G111" s="156"/>
      <c r="H111" s="82">
        <f t="shared" si="0"/>
        <v>0</v>
      </c>
      <c r="I111" s="77" t="s">
        <v>32</v>
      </c>
      <c r="J111" s="83">
        <v>0</v>
      </c>
      <c r="K111" s="83">
        <v>0</v>
      </c>
      <c r="L111" s="83">
        <f t="shared" si="1"/>
        <v>0</v>
      </c>
      <c r="M111" s="149">
        <f t="shared" si="2"/>
        <v>0</v>
      </c>
      <c r="N111" s="77" t="e">
        <f t="shared" si="3"/>
        <v>#DIV/0!</v>
      </c>
      <c r="O111" s="56"/>
      <c r="P111" s="56"/>
      <c r="Q111" s="56"/>
      <c r="R111" s="56"/>
      <c r="S111" s="56"/>
      <c r="T111" s="56"/>
      <c r="U111" s="56"/>
      <c r="V111" s="56"/>
      <c r="W111" s="56"/>
      <c r="X111" s="56"/>
      <c r="Y111" s="56"/>
      <c r="Z111" s="56"/>
    </row>
    <row r="112" spans="1:26" ht="15" customHeight="1">
      <c r="A112" s="90">
        <v>54</v>
      </c>
      <c r="B112" s="407" t="s">
        <v>1236</v>
      </c>
      <c r="C112" s="92" t="s">
        <v>1228</v>
      </c>
      <c r="D112" s="91"/>
      <c r="E112" s="92" t="s">
        <v>1196</v>
      </c>
      <c r="F112" s="93">
        <v>84</v>
      </c>
      <c r="G112" s="499">
        <v>220</v>
      </c>
      <c r="H112" s="95">
        <f t="shared" si="0"/>
        <v>220</v>
      </c>
      <c r="I112" s="92" t="s">
        <v>32</v>
      </c>
      <c r="J112" s="96">
        <v>0</v>
      </c>
      <c r="K112" s="96">
        <v>0</v>
      </c>
      <c r="L112" s="96">
        <f t="shared" si="1"/>
        <v>0</v>
      </c>
      <c r="M112" s="153">
        <f t="shared" si="2"/>
        <v>0</v>
      </c>
      <c r="N112" s="92">
        <f t="shared" si="3"/>
        <v>0</v>
      </c>
      <c r="O112" s="56"/>
      <c r="P112" s="56"/>
      <c r="Q112" s="56"/>
      <c r="R112" s="56"/>
      <c r="S112" s="56"/>
      <c r="T112" s="56"/>
      <c r="U112" s="56"/>
      <c r="V112" s="56"/>
      <c r="W112" s="56"/>
      <c r="X112" s="56"/>
      <c r="Y112" s="56"/>
      <c r="Z112" s="56"/>
    </row>
    <row r="113" spans="1:26" ht="15" customHeight="1">
      <c r="A113" s="90" t="s">
        <v>8</v>
      </c>
      <c r="B113" s="407"/>
      <c r="C113" s="92" t="s">
        <v>33</v>
      </c>
      <c r="D113" s="91"/>
      <c r="E113" s="92"/>
      <c r="F113" s="93"/>
      <c r="G113" s="95"/>
      <c r="H113" s="95">
        <f t="shared" si="0"/>
        <v>0</v>
      </c>
      <c r="I113" s="92" t="s">
        <v>32</v>
      </c>
      <c r="J113" s="96">
        <v>0</v>
      </c>
      <c r="K113" s="96">
        <v>0</v>
      </c>
      <c r="L113" s="96">
        <f t="shared" si="1"/>
        <v>0</v>
      </c>
      <c r="M113" s="153">
        <f t="shared" si="2"/>
        <v>0</v>
      </c>
      <c r="N113" s="92" t="e">
        <f t="shared" si="3"/>
        <v>#DIV/0!</v>
      </c>
      <c r="O113" s="56"/>
      <c r="P113" s="56"/>
      <c r="Q113" s="56"/>
      <c r="R113" s="56"/>
      <c r="S113" s="56"/>
      <c r="T113" s="56"/>
      <c r="U113" s="56"/>
      <c r="V113" s="56"/>
      <c r="W113" s="56"/>
      <c r="X113" s="56"/>
      <c r="Y113" s="56"/>
      <c r="Z113" s="56"/>
    </row>
    <row r="114" spans="1:26" ht="15" customHeight="1">
      <c r="A114" s="158">
        <v>55</v>
      </c>
      <c r="B114" s="500" t="s">
        <v>1237</v>
      </c>
      <c r="C114" s="77" t="s">
        <v>1238</v>
      </c>
      <c r="D114" s="78"/>
      <c r="E114" s="77" t="s">
        <v>194</v>
      </c>
      <c r="F114" s="80"/>
      <c r="G114" s="82">
        <v>395</v>
      </c>
      <c r="H114" s="82">
        <f t="shared" si="0"/>
        <v>395</v>
      </c>
      <c r="I114" s="77" t="s">
        <v>32</v>
      </c>
      <c r="J114" s="83">
        <v>0</v>
      </c>
      <c r="K114" s="83">
        <v>0</v>
      </c>
      <c r="L114" s="83">
        <f t="shared" si="1"/>
        <v>0</v>
      </c>
      <c r="M114" s="149">
        <f t="shared" si="2"/>
        <v>0</v>
      </c>
      <c r="N114" s="77" t="e">
        <f t="shared" si="3"/>
        <v>#DIV/0!</v>
      </c>
      <c r="O114" s="56"/>
      <c r="P114" s="56"/>
      <c r="Q114" s="56"/>
      <c r="R114" s="56"/>
      <c r="S114" s="56"/>
      <c r="T114" s="56"/>
      <c r="U114" s="56"/>
      <c r="V114" s="56"/>
      <c r="W114" s="56"/>
      <c r="X114" s="56"/>
      <c r="Y114" s="56"/>
      <c r="Z114" s="56"/>
    </row>
    <row r="115" spans="1:26" ht="15" customHeight="1">
      <c r="A115" s="158"/>
      <c r="B115" s="500"/>
      <c r="C115" s="77" t="s">
        <v>33</v>
      </c>
      <c r="D115" s="78"/>
      <c r="E115" s="77"/>
      <c r="F115" s="80"/>
      <c r="G115" s="156"/>
      <c r="H115" s="82">
        <f t="shared" si="0"/>
        <v>0</v>
      </c>
      <c r="I115" s="77" t="s">
        <v>32</v>
      </c>
      <c r="J115" s="83">
        <v>0</v>
      </c>
      <c r="K115" s="83">
        <v>0</v>
      </c>
      <c r="L115" s="83">
        <f t="shared" si="1"/>
        <v>0</v>
      </c>
      <c r="M115" s="149">
        <f t="shared" si="2"/>
        <v>0</v>
      </c>
      <c r="N115" s="77" t="e">
        <f t="shared" si="3"/>
        <v>#DIV/0!</v>
      </c>
      <c r="O115" s="56"/>
      <c r="P115" s="56"/>
      <c r="Q115" s="56"/>
      <c r="R115" s="56"/>
      <c r="S115" s="56"/>
      <c r="T115" s="56"/>
      <c r="U115" s="56"/>
      <c r="V115" s="56"/>
      <c r="W115" s="56"/>
      <c r="X115" s="56"/>
      <c r="Y115" s="56"/>
      <c r="Z115" s="56"/>
    </row>
    <row r="116" spans="1:26" ht="42" customHeight="1">
      <c r="A116" s="90">
        <v>56</v>
      </c>
      <c r="B116" s="407" t="s">
        <v>1239</v>
      </c>
      <c r="C116" s="527" t="s">
        <v>1240</v>
      </c>
      <c r="D116" s="91"/>
      <c r="E116" s="92" t="s">
        <v>8</v>
      </c>
      <c r="F116" s="93"/>
      <c r="G116" s="95">
        <v>495</v>
      </c>
      <c r="H116" s="95">
        <f t="shared" si="0"/>
        <v>495</v>
      </c>
      <c r="I116" s="92" t="s">
        <v>32</v>
      </c>
      <c r="J116" s="96">
        <v>0</v>
      </c>
      <c r="K116" s="96">
        <v>0</v>
      </c>
      <c r="L116" s="96">
        <f t="shared" si="1"/>
        <v>0</v>
      </c>
      <c r="M116" s="153">
        <f t="shared" si="2"/>
        <v>0</v>
      </c>
      <c r="N116" s="92" t="e">
        <f t="shared" si="3"/>
        <v>#DIV/0!</v>
      </c>
      <c r="O116" s="56"/>
      <c r="P116" s="56"/>
      <c r="Q116" s="56"/>
      <c r="R116" s="56"/>
      <c r="S116" s="56"/>
      <c r="T116" s="56"/>
      <c r="U116" s="56"/>
      <c r="V116" s="56"/>
      <c r="W116" s="56"/>
      <c r="X116" s="56"/>
      <c r="Y116" s="56"/>
      <c r="Z116" s="56"/>
    </row>
    <row r="117" spans="1:26" ht="15" customHeight="1">
      <c r="A117" s="90"/>
      <c r="B117" s="407"/>
      <c r="C117" s="92" t="s">
        <v>33</v>
      </c>
      <c r="D117" s="91"/>
      <c r="E117" s="92"/>
      <c r="F117" s="93"/>
      <c r="G117" s="95"/>
      <c r="H117" s="95">
        <f t="shared" si="0"/>
        <v>0</v>
      </c>
      <c r="I117" s="92" t="s">
        <v>32</v>
      </c>
      <c r="J117" s="96">
        <v>0</v>
      </c>
      <c r="K117" s="96">
        <v>0</v>
      </c>
      <c r="L117" s="96">
        <f t="shared" si="1"/>
        <v>0</v>
      </c>
      <c r="M117" s="153">
        <f t="shared" si="2"/>
        <v>0</v>
      </c>
      <c r="N117" s="92" t="e">
        <f t="shared" si="3"/>
        <v>#DIV/0!</v>
      </c>
      <c r="O117" s="56"/>
      <c r="P117" s="56"/>
      <c r="Q117" s="56"/>
      <c r="R117" s="56"/>
      <c r="S117" s="56"/>
      <c r="T117" s="56"/>
      <c r="U117" s="56"/>
      <c r="V117" s="56"/>
      <c r="W117" s="56"/>
      <c r="X117" s="56"/>
      <c r="Y117" s="56"/>
      <c r="Z117" s="56"/>
    </row>
    <row r="118" spans="1:26" ht="15" customHeight="1">
      <c r="A118" s="105">
        <v>57</v>
      </c>
      <c r="B118" s="524" t="s">
        <v>1241</v>
      </c>
      <c r="C118" s="524" t="s">
        <v>1242</v>
      </c>
      <c r="D118" s="78"/>
      <c r="E118" s="98" t="s">
        <v>1243</v>
      </c>
      <c r="F118" s="80"/>
      <c r="G118" s="148">
        <v>1801</v>
      </c>
      <c r="H118" s="82">
        <f t="shared" si="0"/>
        <v>1801</v>
      </c>
      <c r="I118" s="77" t="s">
        <v>32</v>
      </c>
      <c r="J118" s="83">
        <v>0</v>
      </c>
      <c r="K118" s="83">
        <v>0</v>
      </c>
      <c r="L118" s="83">
        <f t="shared" si="1"/>
        <v>0</v>
      </c>
      <c r="M118" s="149">
        <f t="shared" si="2"/>
        <v>0</v>
      </c>
      <c r="N118" s="77" t="e">
        <f t="shared" si="3"/>
        <v>#DIV/0!</v>
      </c>
      <c r="O118" s="56"/>
      <c r="P118" s="56"/>
      <c r="Q118" s="56"/>
      <c r="R118" s="56"/>
      <c r="S118" s="56"/>
      <c r="T118" s="56"/>
      <c r="U118" s="56"/>
      <c r="V118" s="56"/>
      <c r="W118" s="56"/>
      <c r="X118" s="56"/>
      <c r="Y118" s="56"/>
      <c r="Z118" s="56"/>
    </row>
    <row r="119" spans="1:26" ht="15" customHeight="1">
      <c r="A119" s="158"/>
      <c r="B119" s="500"/>
      <c r="C119" s="98" t="s">
        <v>33</v>
      </c>
      <c r="D119" s="78"/>
      <c r="E119" s="77"/>
      <c r="F119" s="80"/>
      <c r="G119" s="507"/>
      <c r="H119" s="163">
        <f t="shared" si="0"/>
        <v>0</v>
      </c>
      <c r="I119" s="164" t="s">
        <v>32</v>
      </c>
      <c r="J119" s="218">
        <v>0</v>
      </c>
      <c r="K119" s="218">
        <v>0</v>
      </c>
      <c r="L119" s="218">
        <f t="shared" si="1"/>
        <v>0</v>
      </c>
      <c r="M119" s="219">
        <f t="shared" si="2"/>
        <v>0</v>
      </c>
      <c r="N119" s="164" t="e">
        <f t="shared" si="3"/>
        <v>#DIV/0!</v>
      </c>
      <c r="O119" s="56"/>
      <c r="P119" s="56"/>
      <c r="Q119" s="56"/>
      <c r="R119" s="56"/>
      <c r="S119" s="56"/>
      <c r="T119" s="56"/>
      <c r="U119" s="56"/>
      <c r="V119" s="56"/>
      <c r="W119" s="56"/>
      <c r="X119" s="56"/>
      <c r="Y119" s="56"/>
      <c r="Z119" s="56"/>
    </row>
    <row r="120" spans="1:26" ht="15" customHeight="1">
      <c r="A120" s="220">
        <v>58</v>
      </c>
      <c r="B120" s="528" t="s">
        <v>1244</v>
      </c>
      <c r="C120" s="101" t="s">
        <v>1245</v>
      </c>
      <c r="D120" s="91"/>
      <c r="E120" s="101" t="s">
        <v>1243</v>
      </c>
      <c r="F120" s="93"/>
      <c r="G120" s="502">
        <v>1065</v>
      </c>
      <c r="H120" s="101">
        <v>1065</v>
      </c>
      <c r="I120" s="101" t="s">
        <v>32</v>
      </c>
      <c r="J120" s="125">
        <v>0</v>
      </c>
      <c r="K120" s="125">
        <v>0</v>
      </c>
      <c r="L120" s="125">
        <f t="shared" si="1"/>
        <v>0</v>
      </c>
      <c r="M120" s="217">
        <f t="shared" si="2"/>
        <v>0</v>
      </c>
      <c r="N120" s="124" t="e">
        <f t="shared" si="3"/>
        <v>#DIV/0!</v>
      </c>
      <c r="O120" s="56"/>
      <c r="P120" s="56"/>
      <c r="Q120" s="56"/>
      <c r="R120" s="56"/>
      <c r="S120" s="56"/>
      <c r="T120" s="56"/>
      <c r="U120" s="56"/>
      <c r="V120" s="56"/>
      <c r="W120" s="56"/>
      <c r="X120" s="56"/>
      <c r="Y120" s="56"/>
      <c r="Z120" s="56"/>
    </row>
    <row r="121" spans="1:26" ht="15" customHeight="1">
      <c r="A121" s="90"/>
      <c r="B121" s="407"/>
      <c r="C121" s="101" t="s">
        <v>33</v>
      </c>
      <c r="D121" s="91"/>
      <c r="E121" s="92"/>
      <c r="F121" s="93"/>
      <c r="G121" s="499"/>
      <c r="H121" s="92"/>
      <c r="I121" s="101" t="s">
        <v>32</v>
      </c>
      <c r="J121" s="125">
        <v>0</v>
      </c>
      <c r="K121" s="125">
        <v>0</v>
      </c>
      <c r="L121" s="125">
        <f t="shared" si="1"/>
        <v>0</v>
      </c>
      <c r="M121" s="217">
        <f t="shared" si="2"/>
        <v>0</v>
      </c>
      <c r="N121" s="124" t="e">
        <f t="shared" si="3"/>
        <v>#DIV/0!</v>
      </c>
      <c r="O121" s="56"/>
      <c r="P121" s="56"/>
      <c r="Q121" s="56"/>
      <c r="R121" s="56"/>
      <c r="S121" s="56"/>
      <c r="T121" s="56"/>
      <c r="U121" s="56"/>
      <c r="V121" s="56"/>
      <c r="W121" s="56"/>
      <c r="X121" s="56"/>
      <c r="Y121" s="56"/>
      <c r="Z121" s="56"/>
    </row>
    <row r="122" spans="1:26" ht="15" customHeight="1">
      <c r="A122" s="105">
        <v>59</v>
      </c>
      <c r="B122" s="524" t="s">
        <v>1246</v>
      </c>
      <c r="C122" s="98" t="s">
        <v>1247</v>
      </c>
      <c r="D122" s="78"/>
      <c r="E122" s="98" t="s">
        <v>1243</v>
      </c>
      <c r="F122" s="80"/>
      <c r="G122" s="503">
        <v>676</v>
      </c>
      <c r="H122" s="98">
        <v>676</v>
      </c>
      <c r="I122" s="98" t="s">
        <v>32</v>
      </c>
      <c r="J122" s="218">
        <v>0</v>
      </c>
      <c r="K122" s="218">
        <v>0</v>
      </c>
      <c r="L122" s="218">
        <f t="shared" si="1"/>
        <v>0</v>
      </c>
      <c r="M122" s="219">
        <f t="shared" si="2"/>
        <v>0</v>
      </c>
      <c r="N122" s="164" t="e">
        <f t="shared" si="3"/>
        <v>#DIV/0!</v>
      </c>
      <c r="O122" s="56"/>
      <c r="P122" s="56"/>
      <c r="Q122" s="56"/>
      <c r="R122" s="56"/>
      <c r="S122" s="56"/>
      <c r="T122" s="56"/>
      <c r="U122" s="56"/>
      <c r="V122" s="56"/>
      <c r="W122" s="56"/>
      <c r="X122" s="56"/>
      <c r="Y122" s="56"/>
      <c r="Z122" s="56"/>
    </row>
    <row r="123" spans="1:26" ht="15" customHeight="1">
      <c r="A123" s="158"/>
      <c r="B123" s="500"/>
      <c r="C123" s="98" t="s">
        <v>33</v>
      </c>
      <c r="D123" s="78"/>
      <c r="E123" s="77"/>
      <c r="F123" s="80"/>
      <c r="G123" s="156"/>
      <c r="H123" s="77"/>
      <c r="I123" s="98" t="s">
        <v>32</v>
      </c>
      <c r="J123" s="218">
        <v>0</v>
      </c>
      <c r="K123" s="218">
        <v>0</v>
      </c>
      <c r="L123" s="218">
        <f t="shared" si="1"/>
        <v>0</v>
      </c>
      <c r="M123" s="219">
        <f t="shared" si="2"/>
        <v>0</v>
      </c>
      <c r="N123" s="164" t="e">
        <f t="shared" si="3"/>
        <v>#DIV/0!</v>
      </c>
      <c r="O123" s="56"/>
      <c r="P123" s="56"/>
      <c r="Q123" s="56"/>
      <c r="R123" s="56"/>
      <c r="S123" s="56"/>
      <c r="T123" s="56"/>
      <c r="U123" s="56"/>
      <c r="V123" s="56"/>
      <c r="W123" s="56"/>
      <c r="X123" s="56"/>
      <c r="Y123" s="56"/>
      <c r="Z123" s="56"/>
    </row>
    <row r="124" spans="1:26" ht="15" customHeight="1">
      <c r="A124" s="220">
        <v>60</v>
      </c>
      <c r="B124" s="528" t="s">
        <v>1248</v>
      </c>
      <c r="C124" s="101" t="s">
        <v>1249</v>
      </c>
      <c r="D124" s="91"/>
      <c r="E124" s="101" t="s">
        <v>1250</v>
      </c>
      <c r="F124" s="93"/>
      <c r="G124" s="502">
        <v>3501</v>
      </c>
      <c r="H124" s="101">
        <v>3501</v>
      </c>
      <c r="I124" s="101" t="s">
        <v>32</v>
      </c>
      <c r="J124" s="125">
        <v>0</v>
      </c>
      <c r="K124" s="125">
        <v>0</v>
      </c>
      <c r="L124" s="125">
        <f t="shared" si="1"/>
        <v>0</v>
      </c>
      <c r="M124" s="217">
        <f t="shared" si="2"/>
        <v>0</v>
      </c>
      <c r="N124" s="124" t="e">
        <f t="shared" si="3"/>
        <v>#DIV/0!</v>
      </c>
      <c r="O124" s="56"/>
      <c r="P124" s="56"/>
      <c r="Q124" s="56"/>
      <c r="R124" s="56"/>
      <c r="S124" s="56"/>
      <c r="T124" s="56"/>
      <c r="U124" s="56"/>
      <c r="V124" s="56"/>
      <c r="W124" s="56"/>
      <c r="X124" s="56"/>
      <c r="Y124" s="56"/>
      <c r="Z124" s="56"/>
    </row>
    <row r="125" spans="1:26" ht="15" customHeight="1">
      <c r="A125" s="90"/>
      <c r="B125" s="407"/>
      <c r="C125" s="101" t="s">
        <v>33</v>
      </c>
      <c r="D125" s="91"/>
      <c r="E125" s="92"/>
      <c r="F125" s="93"/>
      <c r="G125" s="499"/>
      <c r="H125" s="92"/>
      <c r="I125" s="101" t="s">
        <v>32</v>
      </c>
      <c r="J125" s="125">
        <v>0</v>
      </c>
      <c r="K125" s="125">
        <v>0</v>
      </c>
      <c r="L125" s="125">
        <f t="shared" si="1"/>
        <v>0</v>
      </c>
      <c r="M125" s="217">
        <f t="shared" si="2"/>
        <v>0</v>
      </c>
      <c r="N125" s="124" t="e">
        <f t="shared" si="3"/>
        <v>#DIV/0!</v>
      </c>
      <c r="O125" s="56"/>
      <c r="P125" s="56"/>
      <c r="Q125" s="56"/>
      <c r="R125" s="56"/>
      <c r="S125" s="56"/>
      <c r="T125" s="56"/>
      <c r="U125" s="56"/>
      <c r="V125" s="56"/>
      <c r="W125" s="56"/>
      <c r="X125" s="56"/>
      <c r="Y125" s="56"/>
      <c r="Z125" s="56"/>
    </row>
    <row r="126" spans="1:26" ht="15" customHeight="1">
      <c r="A126" s="105">
        <v>61</v>
      </c>
      <c r="B126" s="524" t="s">
        <v>1251</v>
      </c>
      <c r="C126" s="98" t="s">
        <v>1252</v>
      </c>
      <c r="D126" s="78"/>
      <c r="E126" s="98" t="s">
        <v>1253</v>
      </c>
      <c r="F126" s="80"/>
      <c r="G126" s="503">
        <v>6419</v>
      </c>
      <c r="H126" s="98">
        <v>6419</v>
      </c>
      <c r="I126" s="98" t="s">
        <v>32</v>
      </c>
      <c r="J126" s="218">
        <v>0</v>
      </c>
      <c r="K126" s="218">
        <v>0</v>
      </c>
      <c r="L126" s="218">
        <f t="shared" si="1"/>
        <v>0</v>
      </c>
      <c r="M126" s="219">
        <f t="shared" si="2"/>
        <v>0</v>
      </c>
      <c r="N126" s="164" t="e">
        <f t="shared" si="3"/>
        <v>#DIV/0!</v>
      </c>
      <c r="O126" s="56"/>
      <c r="P126" s="56"/>
      <c r="Q126" s="56"/>
      <c r="R126" s="56"/>
      <c r="S126" s="56"/>
      <c r="T126" s="56"/>
      <c r="U126" s="56"/>
      <c r="V126" s="56"/>
      <c r="W126" s="56"/>
      <c r="X126" s="56"/>
      <c r="Y126" s="56"/>
      <c r="Z126" s="56"/>
    </row>
    <row r="127" spans="1:26" ht="15" customHeight="1">
      <c r="A127" s="158"/>
      <c r="B127" s="500"/>
      <c r="C127" s="98" t="s">
        <v>33</v>
      </c>
      <c r="D127" s="78"/>
      <c r="E127" s="77"/>
      <c r="F127" s="80"/>
      <c r="G127" s="156"/>
      <c r="H127" s="77"/>
      <c r="I127" s="98" t="s">
        <v>32</v>
      </c>
      <c r="J127" s="218">
        <v>0</v>
      </c>
      <c r="K127" s="218">
        <v>0</v>
      </c>
      <c r="L127" s="218">
        <f t="shared" si="1"/>
        <v>0</v>
      </c>
      <c r="M127" s="219">
        <f t="shared" si="2"/>
        <v>0</v>
      </c>
      <c r="N127" s="164" t="e">
        <f t="shared" si="3"/>
        <v>#DIV/0!</v>
      </c>
      <c r="O127" s="56"/>
      <c r="P127" s="56"/>
      <c r="Q127" s="56"/>
      <c r="R127" s="56"/>
      <c r="S127" s="56"/>
      <c r="T127" s="56"/>
      <c r="U127" s="56"/>
      <c r="V127" s="56"/>
      <c r="W127" s="56"/>
      <c r="X127" s="56"/>
      <c r="Y127" s="56"/>
      <c r="Z127" s="56"/>
    </row>
    <row r="128" spans="1:26" ht="15" customHeight="1">
      <c r="A128" s="220">
        <v>62</v>
      </c>
      <c r="B128" s="528" t="s">
        <v>1254</v>
      </c>
      <c r="C128" s="101" t="s">
        <v>1255</v>
      </c>
      <c r="D128" s="91"/>
      <c r="E128" s="101" t="s">
        <v>1256</v>
      </c>
      <c r="F128" s="93"/>
      <c r="G128" s="502">
        <v>420</v>
      </c>
      <c r="H128" s="101">
        <v>420</v>
      </c>
      <c r="I128" s="101" t="s">
        <v>32</v>
      </c>
      <c r="J128" s="125">
        <v>0</v>
      </c>
      <c r="K128" s="125">
        <v>0</v>
      </c>
      <c r="L128" s="125">
        <f t="shared" si="1"/>
        <v>0</v>
      </c>
      <c r="M128" s="217">
        <f t="shared" si="2"/>
        <v>0</v>
      </c>
      <c r="N128" s="124" t="e">
        <f t="shared" si="3"/>
        <v>#DIV/0!</v>
      </c>
      <c r="O128" s="56"/>
      <c r="P128" s="56"/>
      <c r="Q128" s="56"/>
      <c r="R128" s="56"/>
      <c r="S128" s="56"/>
      <c r="T128" s="56"/>
      <c r="U128" s="56"/>
      <c r="V128" s="56"/>
      <c r="W128" s="56"/>
      <c r="X128" s="56"/>
      <c r="Y128" s="56"/>
      <c r="Z128" s="56"/>
    </row>
    <row r="129" spans="1:26" ht="15" customHeight="1">
      <c r="A129" s="90"/>
      <c r="B129" s="407"/>
      <c r="C129" s="101" t="s">
        <v>33</v>
      </c>
      <c r="D129" s="91"/>
      <c r="E129" s="92"/>
      <c r="F129" s="93"/>
      <c r="G129" s="499"/>
      <c r="H129" s="92"/>
      <c r="I129" s="101" t="s">
        <v>32</v>
      </c>
      <c r="J129" s="125">
        <v>0</v>
      </c>
      <c r="K129" s="125">
        <v>0</v>
      </c>
      <c r="L129" s="125">
        <f t="shared" si="1"/>
        <v>0</v>
      </c>
      <c r="M129" s="217">
        <f t="shared" si="2"/>
        <v>0</v>
      </c>
      <c r="N129" s="124" t="e">
        <f t="shared" si="3"/>
        <v>#DIV/0!</v>
      </c>
      <c r="O129" s="56"/>
      <c r="P129" s="56"/>
      <c r="Q129" s="56"/>
      <c r="R129" s="56"/>
      <c r="S129" s="56"/>
      <c r="T129" s="56"/>
      <c r="U129" s="56"/>
      <c r="V129" s="56"/>
      <c r="W129" s="56"/>
      <c r="X129" s="56"/>
      <c r="Y129" s="56"/>
      <c r="Z129" s="56"/>
    </row>
    <row r="130" spans="1:26" ht="15" customHeight="1">
      <c r="A130" s="105">
        <v>63</v>
      </c>
      <c r="B130" s="524" t="s">
        <v>1257</v>
      </c>
      <c r="C130" s="98" t="s">
        <v>1258</v>
      </c>
      <c r="D130" s="78"/>
      <c r="E130" s="98" t="s">
        <v>1259</v>
      </c>
      <c r="F130" s="80"/>
      <c r="G130" s="503">
        <v>639</v>
      </c>
      <c r="H130" s="98">
        <v>639</v>
      </c>
      <c r="I130" s="98" t="s">
        <v>32</v>
      </c>
      <c r="J130" s="218">
        <v>0</v>
      </c>
      <c r="K130" s="218">
        <v>0</v>
      </c>
      <c r="L130" s="218">
        <f t="shared" si="1"/>
        <v>0</v>
      </c>
      <c r="M130" s="219">
        <f t="shared" si="2"/>
        <v>0</v>
      </c>
      <c r="N130" s="164" t="e">
        <f t="shared" si="3"/>
        <v>#DIV/0!</v>
      </c>
      <c r="O130" s="56"/>
      <c r="P130" s="56"/>
      <c r="Q130" s="56"/>
      <c r="R130" s="56"/>
      <c r="S130" s="56"/>
      <c r="T130" s="56"/>
      <c r="U130" s="56"/>
      <c r="V130" s="56"/>
      <c r="W130" s="56"/>
      <c r="X130" s="56"/>
      <c r="Y130" s="56"/>
      <c r="Z130" s="56"/>
    </row>
    <row r="131" spans="1:26" ht="15" customHeight="1">
      <c r="A131" s="158"/>
      <c r="B131" s="500"/>
      <c r="C131" s="98" t="s">
        <v>33</v>
      </c>
      <c r="D131" s="78"/>
      <c r="E131" s="77"/>
      <c r="F131" s="80"/>
      <c r="G131" s="156"/>
      <c r="H131" s="77"/>
      <c r="I131" s="98" t="s">
        <v>32</v>
      </c>
      <c r="J131" s="218">
        <v>0</v>
      </c>
      <c r="K131" s="218">
        <v>0</v>
      </c>
      <c r="L131" s="218">
        <f t="shared" si="1"/>
        <v>0</v>
      </c>
      <c r="M131" s="219">
        <f t="shared" si="2"/>
        <v>0</v>
      </c>
      <c r="N131" s="164" t="e">
        <f t="shared" si="3"/>
        <v>#DIV/0!</v>
      </c>
      <c r="O131" s="56"/>
      <c r="P131" s="56"/>
      <c r="Q131" s="56"/>
      <c r="R131" s="56"/>
      <c r="S131" s="56"/>
      <c r="T131" s="56"/>
      <c r="U131" s="56"/>
      <c r="V131" s="56"/>
      <c r="W131" s="56"/>
      <c r="X131" s="56"/>
      <c r="Y131" s="56"/>
      <c r="Z131" s="56"/>
    </row>
    <row r="132" spans="1:26" ht="15" customHeight="1">
      <c r="A132" s="220">
        <v>64</v>
      </c>
      <c r="B132" s="528" t="s">
        <v>1260</v>
      </c>
      <c r="C132" s="101" t="s">
        <v>1261</v>
      </c>
      <c r="D132" s="91"/>
      <c r="E132" s="101" t="s">
        <v>1262</v>
      </c>
      <c r="F132" s="93"/>
      <c r="G132" s="502">
        <v>498</v>
      </c>
      <c r="H132" s="101">
        <v>498</v>
      </c>
      <c r="I132" s="101" t="s">
        <v>32</v>
      </c>
      <c r="J132" s="125">
        <v>0</v>
      </c>
      <c r="K132" s="125">
        <v>0</v>
      </c>
      <c r="L132" s="125">
        <f t="shared" si="1"/>
        <v>0</v>
      </c>
      <c r="M132" s="217">
        <f t="shared" si="2"/>
        <v>0</v>
      </c>
      <c r="N132" s="124" t="e">
        <f t="shared" si="3"/>
        <v>#DIV/0!</v>
      </c>
      <c r="O132" s="56"/>
      <c r="P132" s="56"/>
      <c r="Q132" s="56"/>
      <c r="R132" s="56"/>
      <c r="S132" s="56"/>
      <c r="T132" s="56"/>
      <c r="U132" s="56"/>
      <c r="V132" s="56"/>
      <c r="W132" s="56"/>
      <c r="X132" s="56"/>
      <c r="Y132" s="56"/>
      <c r="Z132" s="56"/>
    </row>
    <row r="133" spans="1:26" ht="15" customHeight="1">
      <c r="A133" s="90"/>
      <c r="B133" s="407"/>
      <c r="C133" s="101" t="s">
        <v>33</v>
      </c>
      <c r="D133" s="91"/>
      <c r="E133" s="92"/>
      <c r="F133" s="93"/>
      <c r="G133" s="499"/>
      <c r="H133" s="92"/>
      <c r="I133" s="101" t="s">
        <v>32</v>
      </c>
      <c r="J133" s="125">
        <v>0</v>
      </c>
      <c r="K133" s="125">
        <v>0</v>
      </c>
      <c r="L133" s="125">
        <f t="shared" si="1"/>
        <v>0</v>
      </c>
      <c r="M133" s="217">
        <f t="shared" si="2"/>
        <v>0</v>
      </c>
      <c r="N133" s="124" t="e">
        <f t="shared" si="3"/>
        <v>#DIV/0!</v>
      </c>
      <c r="O133" s="56"/>
      <c r="P133" s="56"/>
      <c r="Q133" s="56"/>
      <c r="R133" s="56"/>
      <c r="S133" s="56"/>
      <c r="T133" s="56"/>
      <c r="U133" s="56"/>
      <c r="V133" s="56"/>
      <c r="W133" s="56"/>
      <c r="X133" s="56"/>
      <c r="Y133" s="56"/>
      <c r="Z133" s="56"/>
    </row>
    <row r="134" spans="1:26" ht="15" customHeight="1">
      <c r="A134" s="105">
        <v>65</v>
      </c>
      <c r="B134" s="524" t="s">
        <v>1263</v>
      </c>
      <c r="C134" s="98" t="s">
        <v>1264</v>
      </c>
      <c r="D134" s="78"/>
      <c r="E134" s="98" t="s">
        <v>1265</v>
      </c>
      <c r="F134" s="80"/>
      <c r="G134" s="503">
        <v>1199</v>
      </c>
      <c r="H134" s="98">
        <v>1199</v>
      </c>
      <c r="I134" s="98" t="s">
        <v>32</v>
      </c>
      <c r="J134" s="218">
        <v>0</v>
      </c>
      <c r="K134" s="218">
        <v>0</v>
      </c>
      <c r="L134" s="218">
        <f t="shared" si="1"/>
        <v>0</v>
      </c>
      <c r="M134" s="219">
        <f t="shared" si="2"/>
        <v>0</v>
      </c>
      <c r="N134" s="164" t="e">
        <f t="shared" si="3"/>
        <v>#DIV/0!</v>
      </c>
      <c r="O134" s="56"/>
      <c r="P134" s="56"/>
      <c r="Q134" s="56"/>
      <c r="R134" s="56"/>
      <c r="S134" s="56"/>
      <c r="T134" s="56"/>
      <c r="U134" s="56"/>
      <c r="V134" s="56"/>
      <c r="W134" s="56"/>
      <c r="X134" s="56"/>
      <c r="Y134" s="56"/>
      <c r="Z134" s="56"/>
    </row>
    <row r="135" spans="1:26" ht="15" customHeight="1">
      <c r="A135" s="158"/>
      <c r="B135" s="500"/>
      <c r="C135" s="98" t="s">
        <v>33</v>
      </c>
      <c r="D135" s="78"/>
      <c r="E135" s="77"/>
      <c r="F135" s="80"/>
      <c r="G135" s="156"/>
      <c r="H135" s="77"/>
      <c r="I135" s="98" t="s">
        <v>32</v>
      </c>
      <c r="J135" s="218">
        <v>0</v>
      </c>
      <c r="K135" s="218">
        <v>0</v>
      </c>
      <c r="L135" s="218">
        <f t="shared" si="1"/>
        <v>0</v>
      </c>
      <c r="M135" s="219">
        <f t="shared" si="2"/>
        <v>0</v>
      </c>
      <c r="N135" s="164" t="e">
        <f t="shared" si="3"/>
        <v>#DIV/0!</v>
      </c>
      <c r="O135" s="56"/>
      <c r="P135" s="56"/>
      <c r="Q135" s="56"/>
      <c r="R135" s="56"/>
      <c r="S135" s="56"/>
      <c r="T135" s="56"/>
      <c r="U135" s="56"/>
      <c r="V135" s="56"/>
      <c r="W135" s="56"/>
      <c r="X135" s="56"/>
      <c r="Y135" s="56"/>
      <c r="Z135" s="56"/>
    </row>
    <row r="136" spans="1:26" ht="15" customHeight="1">
      <c r="A136" s="220">
        <v>66</v>
      </c>
      <c r="B136" s="528" t="s">
        <v>1266</v>
      </c>
      <c r="C136" s="101" t="s">
        <v>1267</v>
      </c>
      <c r="D136" s="91"/>
      <c r="E136" s="529" t="s">
        <v>1259</v>
      </c>
      <c r="F136" s="93"/>
      <c r="G136" s="502">
        <v>283</v>
      </c>
      <c r="H136" s="101">
        <v>283</v>
      </c>
      <c r="I136" s="101" t="s">
        <v>32</v>
      </c>
      <c r="J136" s="125">
        <v>0</v>
      </c>
      <c r="K136" s="125">
        <v>0</v>
      </c>
      <c r="L136" s="125">
        <f t="shared" si="1"/>
        <v>0</v>
      </c>
      <c r="M136" s="217">
        <f t="shared" si="2"/>
        <v>0</v>
      </c>
      <c r="N136" s="124" t="e">
        <f t="shared" si="3"/>
        <v>#DIV/0!</v>
      </c>
      <c r="O136" s="56"/>
      <c r="P136" s="56"/>
      <c r="Q136" s="56"/>
      <c r="R136" s="56"/>
      <c r="S136" s="56"/>
      <c r="T136" s="56"/>
      <c r="U136" s="56"/>
      <c r="V136" s="56"/>
      <c r="W136" s="56"/>
      <c r="X136" s="56"/>
      <c r="Y136" s="56"/>
      <c r="Z136" s="56"/>
    </row>
    <row r="137" spans="1:26" ht="15" customHeight="1">
      <c r="A137" s="90"/>
      <c r="B137" s="407"/>
      <c r="C137" s="101" t="s">
        <v>33</v>
      </c>
      <c r="D137" s="91"/>
      <c r="E137" s="92"/>
      <c r="F137" s="93"/>
      <c r="G137" s="499"/>
      <c r="H137" s="92"/>
      <c r="I137" s="101" t="s">
        <v>32</v>
      </c>
      <c r="J137" s="125">
        <v>0</v>
      </c>
      <c r="K137" s="125">
        <v>0</v>
      </c>
      <c r="L137" s="125">
        <f t="shared" si="1"/>
        <v>0</v>
      </c>
      <c r="M137" s="217">
        <f t="shared" si="2"/>
        <v>0</v>
      </c>
      <c r="N137" s="124" t="e">
        <f t="shared" si="3"/>
        <v>#DIV/0!</v>
      </c>
      <c r="O137" s="56"/>
      <c r="P137" s="56"/>
      <c r="Q137" s="56"/>
      <c r="R137" s="56"/>
      <c r="S137" s="56"/>
      <c r="T137" s="56"/>
      <c r="U137" s="56"/>
      <c r="V137" s="56"/>
      <c r="W137" s="56"/>
      <c r="X137" s="56"/>
      <c r="Y137" s="56"/>
      <c r="Z137" s="56"/>
    </row>
    <row r="138" spans="1:26" ht="15" customHeight="1">
      <c r="A138" s="105">
        <v>67</v>
      </c>
      <c r="B138" s="524" t="s">
        <v>1268</v>
      </c>
      <c r="C138" s="98" t="s">
        <v>1269</v>
      </c>
      <c r="D138" s="78"/>
      <c r="E138" s="98" t="s">
        <v>1256</v>
      </c>
      <c r="F138" s="80"/>
      <c r="G138" s="503">
        <v>215</v>
      </c>
      <c r="H138" s="98">
        <v>215</v>
      </c>
      <c r="I138" s="98" t="s">
        <v>32</v>
      </c>
      <c r="J138" s="218">
        <v>0</v>
      </c>
      <c r="K138" s="218">
        <v>0</v>
      </c>
      <c r="L138" s="218">
        <f t="shared" si="1"/>
        <v>0</v>
      </c>
      <c r="M138" s="219">
        <f t="shared" si="2"/>
        <v>0</v>
      </c>
      <c r="N138" s="164" t="e">
        <f t="shared" si="3"/>
        <v>#DIV/0!</v>
      </c>
      <c r="O138" s="56"/>
      <c r="P138" s="56"/>
      <c r="Q138" s="56"/>
      <c r="R138" s="56"/>
      <c r="S138" s="56"/>
      <c r="T138" s="56"/>
      <c r="U138" s="56"/>
      <c r="V138" s="56"/>
      <c r="W138" s="56"/>
      <c r="X138" s="56"/>
      <c r="Y138" s="56"/>
      <c r="Z138" s="56"/>
    </row>
    <row r="139" spans="1:26" ht="15" customHeight="1">
      <c r="A139" s="158"/>
      <c r="B139" s="500"/>
      <c r="C139" s="98" t="s">
        <v>33</v>
      </c>
      <c r="D139" s="78"/>
      <c r="E139" s="77"/>
      <c r="F139" s="80"/>
      <c r="G139" s="156"/>
      <c r="H139" s="77"/>
      <c r="I139" s="98" t="s">
        <v>32</v>
      </c>
      <c r="J139" s="218">
        <v>0</v>
      </c>
      <c r="K139" s="218">
        <v>0</v>
      </c>
      <c r="L139" s="218">
        <f t="shared" si="1"/>
        <v>0</v>
      </c>
      <c r="M139" s="219">
        <f t="shared" si="2"/>
        <v>0</v>
      </c>
      <c r="N139" s="164" t="e">
        <f t="shared" si="3"/>
        <v>#DIV/0!</v>
      </c>
      <c r="O139" s="56"/>
      <c r="P139" s="56"/>
      <c r="Q139" s="56"/>
      <c r="R139" s="56"/>
      <c r="S139" s="56"/>
      <c r="T139" s="56"/>
      <c r="U139" s="56"/>
      <c r="V139" s="56"/>
      <c r="W139" s="56"/>
      <c r="X139" s="56"/>
      <c r="Y139" s="56"/>
      <c r="Z139" s="56"/>
    </row>
    <row r="140" spans="1:26" ht="15" customHeight="1">
      <c r="A140" s="220">
        <v>68</v>
      </c>
      <c r="B140" s="528" t="s">
        <v>1270</v>
      </c>
      <c r="C140" s="101" t="s">
        <v>1271</v>
      </c>
      <c r="D140" s="91"/>
      <c r="E140" s="101" t="s">
        <v>1272</v>
      </c>
      <c r="F140" s="93"/>
      <c r="G140" s="502">
        <v>959</v>
      </c>
      <c r="H140" s="101">
        <v>959</v>
      </c>
      <c r="I140" s="101" t="s">
        <v>32</v>
      </c>
      <c r="J140" s="125">
        <v>0</v>
      </c>
      <c r="K140" s="125">
        <v>0</v>
      </c>
      <c r="L140" s="125">
        <f t="shared" si="1"/>
        <v>0</v>
      </c>
      <c r="M140" s="217">
        <f t="shared" si="2"/>
        <v>0</v>
      </c>
      <c r="N140" s="124" t="e">
        <f t="shared" si="3"/>
        <v>#DIV/0!</v>
      </c>
      <c r="O140" s="56"/>
      <c r="P140" s="56"/>
      <c r="Q140" s="56"/>
      <c r="R140" s="56"/>
      <c r="S140" s="56"/>
      <c r="T140" s="56"/>
      <c r="U140" s="56"/>
      <c r="V140" s="56"/>
      <c r="W140" s="56"/>
      <c r="X140" s="56"/>
      <c r="Y140" s="56"/>
      <c r="Z140" s="56"/>
    </row>
    <row r="141" spans="1:26" ht="15" customHeight="1">
      <c r="A141" s="90"/>
      <c r="B141" s="407"/>
      <c r="C141" s="92"/>
      <c r="D141" s="91"/>
      <c r="E141" s="92"/>
      <c r="F141" s="93"/>
      <c r="G141" s="499"/>
      <c r="H141" s="92"/>
      <c r="I141" s="101" t="s">
        <v>32</v>
      </c>
      <c r="J141" s="125">
        <v>0</v>
      </c>
      <c r="K141" s="125">
        <v>0</v>
      </c>
      <c r="L141" s="125">
        <f t="shared" si="1"/>
        <v>0</v>
      </c>
      <c r="M141" s="217">
        <f t="shared" si="2"/>
        <v>0</v>
      </c>
      <c r="N141" s="124" t="e">
        <f t="shared" si="3"/>
        <v>#DIV/0!</v>
      </c>
      <c r="O141" s="56"/>
      <c r="P141" s="56"/>
      <c r="Q141" s="56"/>
      <c r="R141" s="56"/>
      <c r="S141" s="56"/>
      <c r="T141" s="56"/>
      <c r="U141" s="56"/>
      <c r="V141" s="56"/>
      <c r="W141" s="56"/>
      <c r="X141" s="56"/>
      <c r="Y141" s="56"/>
      <c r="Z141" s="56"/>
    </row>
    <row r="142" spans="1:26" ht="15" customHeight="1">
      <c r="A142" s="105">
        <v>69</v>
      </c>
      <c r="B142" s="524" t="s">
        <v>1273</v>
      </c>
      <c r="C142" s="98" t="s">
        <v>1274</v>
      </c>
      <c r="D142" s="78"/>
      <c r="E142" s="98" t="s">
        <v>1275</v>
      </c>
      <c r="F142" s="80"/>
      <c r="G142" s="503">
        <v>281</v>
      </c>
      <c r="H142" s="98">
        <v>281</v>
      </c>
      <c r="I142" s="98" t="s">
        <v>32</v>
      </c>
      <c r="J142" s="218">
        <v>0</v>
      </c>
      <c r="K142" s="218">
        <v>0</v>
      </c>
      <c r="L142" s="218">
        <f t="shared" si="1"/>
        <v>0</v>
      </c>
      <c r="M142" s="219">
        <f t="shared" si="2"/>
        <v>0</v>
      </c>
      <c r="N142" s="164" t="e">
        <f t="shared" si="3"/>
        <v>#DIV/0!</v>
      </c>
      <c r="O142" s="56"/>
      <c r="P142" s="56"/>
      <c r="Q142" s="56"/>
      <c r="R142" s="56"/>
      <c r="S142" s="56"/>
      <c r="T142" s="56"/>
      <c r="U142" s="56"/>
      <c r="V142" s="56"/>
      <c r="W142" s="56"/>
      <c r="X142" s="56"/>
      <c r="Y142" s="56"/>
      <c r="Z142" s="56"/>
    </row>
    <row r="143" spans="1:26" ht="15" customHeight="1">
      <c r="A143" s="158"/>
      <c r="B143" s="500"/>
      <c r="C143" s="98" t="s">
        <v>357</v>
      </c>
      <c r="D143" s="78"/>
      <c r="E143" s="77"/>
      <c r="F143" s="80"/>
      <c r="G143" s="156"/>
      <c r="H143" s="77"/>
      <c r="I143" s="98" t="s">
        <v>32</v>
      </c>
      <c r="J143" s="218">
        <v>0</v>
      </c>
      <c r="K143" s="218">
        <v>0</v>
      </c>
      <c r="L143" s="218">
        <f t="shared" si="1"/>
        <v>0</v>
      </c>
      <c r="M143" s="219">
        <f t="shared" si="2"/>
        <v>0</v>
      </c>
      <c r="N143" s="164" t="e">
        <f t="shared" si="3"/>
        <v>#DIV/0!</v>
      </c>
      <c r="O143" s="56"/>
      <c r="P143" s="56"/>
      <c r="Q143" s="56"/>
      <c r="R143" s="56"/>
      <c r="S143" s="56"/>
      <c r="T143" s="56"/>
      <c r="U143" s="56"/>
      <c r="V143" s="56"/>
      <c r="W143" s="56"/>
      <c r="X143" s="56"/>
      <c r="Y143" s="56"/>
      <c r="Z143" s="56"/>
    </row>
    <row r="144" spans="1:26" ht="15" customHeight="1">
      <c r="A144" s="220">
        <v>70</v>
      </c>
      <c r="B144" s="528" t="s">
        <v>1276</v>
      </c>
      <c r="C144" s="101" t="s">
        <v>1277</v>
      </c>
      <c r="D144" s="91"/>
      <c r="E144" s="529" t="s">
        <v>1278</v>
      </c>
      <c r="F144" s="93"/>
      <c r="G144" s="502">
        <v>864</v>
      </c>
      <c r="H144" s="101">
        <v>864</v>
      </c>
      <c r="I144" s="101" t="s">
        <v>32</v>
      </c>
      <c r="J144" s="125">
        <v>0</v>
      </c>
      <c r="K144" s="125">
        <v>0</v>
      </c>
      <c r="L144" s="125">
        <f t="shared" si="1"/>
        <v>0</v>
      </c>
      <c r="M144" s="217">
        <f t="shared" si="2"/>
        <v>0</v>
      </c>
      <c r="N144" s="124" t="e">
        <f t="shared" si="3"/>
        <v>#DIV/0!</v>
      </c>
      <c r="O144" s="56"/>
      <c r="P144" s="56"/>
      <c r="Q144" s="56"/>
      <c r="R144" s="56"/>
      <c r="S144" s="56"/>
      <c r="T144" s="56"/>
      <c r="U144" s="56"/>
      <c r="V144" s="56"/>
      <c r="W144" s="56"/>
      <c r="X144" s="56"/>
      <c r="Y144" s="56"/>
      <c r="Z144" s="56"/>
    </row>
    <row r="145" spans="1:26" ht="15" customHeight="1">
      <c r="A145" s="90"/>
      <c r="B145" s="407"/>
      <c r="C145" s="92"/>
      <c r="D145" s="91"/>
      <c r="E145" s="92"/>
      <c r="F145" s="93"/>
      <c r="G145" s="499"/>
      <c r="H145" s="92"/>
      <c r="I145" s="101" t="s">
        <v>32</v>
      </c>
      <c r="J145" s="125">
        <v>0</v>
      </c>
      <c r="K145" s="125">
        <v>0</v>
      </c>
      <c r="L145" s="125">
        <f t="shared" si="1"/>
        <v>0</v>
      </c>
      <c r="M145" s="217">
        <f t="shared" si="2"/>
        <v>0</v>
      </c>
      <c r="N145" s="124" t="e">
        <f t="shared" si="3"/>
        <v>#DIV/0!</v>
      </c>
      <c r="O145" s="56"/>
      <c r="P145" s="56"/>
      <c r="Q145" s="56"/>
      <c r="R145" s="56"/>
      <c r="S145" s="56"/>
      <c r="T145" s="56"/>
      <c r="U145" s="56"/>
      <c r="V145" s="56"/>
      <c r="W145" s="56"/>
      <c r="X145" s="56"/>
      <c r="Y145" s="56"/>
      <c r="Z145" s="56"/>
    </row>
    <row r="146" spans="1:26" ht="15" customHeight="1">
      <c r="A146" s="105">
        <v>71</v>
      </c>
      <c r="B146" s="524" t="s">
        <v>1279</v>
      </c>
      <c r="C146" s="98" t="s">
        <v>1280</v>
      </c>
      <c r="D146" s="78"/>
      <c r="E146" s="98" t="s">
        <v>1281</v>
      </c>
      <c r="F146" s="80"/>
      <c r="G146" s="503">
        <v>1688</v>
      </c>
      <c r="H146" s="98">
        <v>1688</v>
      </c>
      <c r="I146" s="98" t="s">
        <v>32</v>
      </c>
      <c r="J146" s="218">
        <v>0</v>
      </c>
      <c r="K146" s="218">
        <v>0</v>
      </c>
      <c r="L146" s="218">
        <f t="shared" si="1"/>
        <v>0</v>
      </c>
      <c r="M146" s="219">
        <f t="shared" si="2"/>
        <v>0</v>
      </c>
      <c r="N146" s="164" t="e">
        <f t="shared" si="3"/>
        <v>#DIV/0!</v>
      </c>
      <c r="O146" s="56"/>
      <c r="P146" s="56"/>
      <c r="Q146" s="56"/>
      <c r="R146" s="56"/>
      <c r="S146" s="56"/>
      <c r="T146" s="56"/>
      <c r="U146" s="56"/>
      <c r="V146" s="56"/>
      <c r="W146" s="56"/>
      <c r="X146" s="56"/>
      <c r="Y146" s="56"/>
      <c r="Z146" s="56"/>
    </row>
    <row r="147" spans="1:26" ht="15" customHeight="1">
      <c r="A147" s="158"/>
      <c r="B147" s="500"/>
      <c r="C147" s="98" t="s">
        <v>248</v>
      </c>
      <c r="D147" s="78"/>
      <c r="E147" s="77"/>
      <c r="F147" s="80"/>
      <c r="G147" s="156"/>
      <c r="H147" s="77"/>
      <c r="I147" s="98" t="s">
        <v>32</v>
      </c>
      <c r="J147" s="218">
        <v>0</v>
      </c>
      <c r="K147" s="218">
        <v>0</v>
      </c>
      <c r="L147" s="218">
        <f t="shared" si="1"/>
        <v>0</v>
      </c>
      <c r="M147" s="219">
        <f t="shared" si="2"/>
        <v>0</v>
      </c>
      <c r="N147" s="164" t="e">
        <f t="shared" si="3"/>
        <v>#DIV/0!</v>
      </c>
      <c r="O147" s="56"/>
      <c r="P147" s="56"/>
      <c r="Q147" s="56"/>
      <c r="R147" s="56"/>
      <c r="S147" s="56"/>
      <c r="T147" s="56"/>
      <c r="U147" s="56"/>
      <c r="V147" s="56"/>
      <c r="W147" s="56"/>
      <c r="X147" s="56"/>
      <c r="Y147" s="56"/>
      <c r="Z147" s="56"/>
    </row>
    <row r="148" spans="1:26" ht="15" customHeight="1">
      <c r="A148" s="220">
        <v>72</v>
      </c>
      <c r="B148" s="528" t="s">
        <v>1282</v>
      </c>
      <c r="C148" s="101" t="s">
        <v>1283</v>
      </c>
      <c r="D148" s="91"/>
      <c r="E148" s="101" t="s">
        <v>1262</v>
      </c>
      <c r="F148" s="93"/>
      <c r="G148" s="502">
        <v>281</v>
      </c>
      <c r="H148" s="101">
        <v>281</v>
      </c>
      <c r="I148" s="101" t="s">
        <v>32</v>
      </c>
      <c r="J148" s="125">
        <v>0</v>
      </c>
      <c r="K148" s="125">
        <v>0</v>
      </c>
      <c r="L148" s="125">
        <f t="shared" si="1"/>
        <v>0</v>
      </c>
      <c r="M148" s="217">
        <f t="shared" si="2"/>
        <v>0</v>
      </c>
      <c r="N148" s="124" t="e">
        <f t="shared" si="3"/>
        <v>#DIV/0!</v>
      </c>
      <c r="O148" s="56"/>
      <c r="P148" s="56"/>
      <c r="Q148" s="56"/>
      <c r="R148" s="56"/>
      <c r="S148" s="56"/>
      <c r="T148" s="56"/>
      <c r="U148" s="56"/>
      <c r="V148" s="56"/>
      <c r="W148" s="56"/>
      <c r="X148" s="56"/>
      <c r="Y148" s="56"/>
      <c r="Z148" s="56"/>
    </row>
    <row r="149" spans="1:26" ht="15" customHeight="1">
      <c r="A149" s="90"/>
      <c r="B149" s="407"/>
      <c r="C149" s="101" t="s">
        <v>248</v>
      </c>
      <c r="D149" s="91"/>
      <c r="E149" s="92"/>
      <c r="F149" s="93"/>
      <c r="G149" s="499"/>
      <c r="H149" s="92"/>
      <c r="I149" s="101" t="s">
        <v>32</v>
      </c>
      <c r="J149" s="125">
        <v>0</v>
      </c>
      <c r="K149" s="125">
        <v>0</v>
      </c>
      <c r="L149" s="125">
        <f t="shared" si="1"/>
        <v>0</v>
      </c>
      <c r="M149" s="217">
        <f t="shared" si="2"/>
        <v>0</v>
      </c>
      <c r="N149" s="124" t="e">
        <f t="shared" si="3"/>
        <v>#DIV/0!</v>
      </c>
      <c r="O149" s="56"/>
      <c r="P149" s="56"/>
      <c r="Q149" s="56"/>
      <c r="R149" s="56"/>
      <c r="S149" s="56"/>
      <c r="T149" s="56"/>
      <c r="U149" s="56"/>
      <c r="V149" s="56"/>
      <c r="W149" s="56"/>
      <c r="X149" s="56"/>
      <c r="Y149" s="56"/>
      <c r="Z149" s="56"/>
    </row>
    <row r="150" spans="1:26" ht="15" customHeight="1">
      <c r="A150" s="105">
        <v>73</v>
      </c>
      <c r="B150" s="524" t="s">
        <v>1284</v>
      </c>
      <c r="C150" s="98" t="s">
        <v>1285</v>
      </c>
      <c r="D150" s="78"/>
      <c r="E150" s="98" t="s">
        <v>1275</v>
      </c>
      <c r="F150" s="80"/>
      <c r="G150" s="503">
        <v>200</v>
      </c>
      <c r="H150" s="98">
        <v>200</v>
      </c>
      <c r="I150" s="98" t="s">
        <v>32</v>
      </c>
      <c r="J150" s="218">
        <v>0</v>
      </c>
      <c r="K150" s="218">
        <v>0</v>
      </c>
      <c r="L150" s="218">
        <f t="shared" si="1"/>
        <v>0</v>
      </c>
      <c r="M150" s="219">
        <f t="shared" si="2"/>
        <v>0</v>
      </c>
      <c r="N150" s="164" t="e">
        <f t="shared" si="3"/>
        <v>#DIV/0!</v>
      </c>
      <c r="O150" s="56"/>
      <c r="P150" s="56"/>
      <c r="Q150" s="56"/>
      <c r="R150" s="56"/>
      <c r="S150" s="56"/>
      <c r="T150" s="56"/>
      <c r="U150" s="56"/>
      <c r="V150" s="56"/>
      <c r="W150" s="56"/>
      <c r="X150" s="56"/>
      <c r="Y150" s="56"/>
      <c r="Z150" s="56"/>
    </row>
    <row r="151" spans="1:26" ht="15" customHeight="1">
      <c r="A151" s="158"/>
      <c r="B151" s="500"/>
      <c r="C151" s="98" t="s">
        <v>248</v>
      </c>
      <c r="D151" s="78"/>
      <c r="E151" s="77"/>
      <c r="F151" s="80"/>
      <c r="G151" s="156"/>
      <c r="H151" s="77"/>
      <c r="I151" s="98" t="s">
        <v>32</v>
      </c>
      <c r="J151" s="218">
        <v>0</v>
      </c>
      <c r="K151" s="218">
        <v>0</v>
      </c>
      <c r="L151" s="218">
        <f t="shared" si="1"/>
        <v>0</v>
      </c>
      <c r="M151" s="219">
        <f t="shared" si="2"/>
        <v>0</v>
      </c>
      <c r="N151" s="164" t="e">
        <f t="shared" si="3"/>
        <v>#DIV/0!</v>
      </c>
      <c r="O151" s="56"/>
      <c r="P151" s="56"/>
      <c r="Q151" s="56"/>
      <c r="R151" s="56"/>
      <c r="S151" s="56"/>
      <c r="T151" s="56"/>
      <c r="U151" s="56"/>
      <c r="V151" s="56"/>
      <c r="W151" s="56"/>
      <c r="X151" s="56"/>
      <c r="Y151" s="56"/>
      <c r="Z151" s="56"/>
    </row>
    <row r="152" spans="1:26" ht="15" customHeight="1">
      <c r="A152" s="220">
        <v>74</v>
      </c>
      <c r="B152" s="528" t="s">
        <v>1286</v>
      </c>
      <c r="C152" s="101" t="s">
        <v>1287</v>
      </c>
      <c r="D152" s="91"/>
      <c r="E152" s="530" t="s">
        <v>1256</v>
      </c>
      <c r="F152" s="93"/>
      <c r="G152" s="502">
        <v>426</v>
      </c>
      <c r="H152" s="101">
        <v>426</v>
      </c>
      <c r="I152" s="101" t="s">
        <v>32</v>
      </c>
      <c r="J152" s="125">
        <v>0</v>
      </c>
      <c r="K152" s="125">
        <v>0</v>
      </c>
      <c r="L152" s="125">
        <f t="shared" si="1"/>
        <v>0</v>
      </c>
      <c r="M152" s="217">
        <f t="shared" si="2"/>
        <v>0</v>
      </c>
      <c r="N152" s="124" t="e">
        <f t="shared" si="3"/>
        <v>#DIV/0!</v>
      </c>
      <c r="O152" s="56"/>
      <c r="P152" s="56"/>
      <c r="Q152" s="56"/>
      <c r="R152" s="56"/>
      <c r="S152" s="56"/>
      <c r="T152" s="56"/>
      <c r="U152" s="56"/>
      <c r="V152" s="56"/>
      <c r="W152" s="56"/>
      <c r="X152" s="56"/>
      <c r="Y152" s="56"/>
      <c r="Z152" s="56"/>
    </row>
    <row r="153" spans="1:26" ht="15" customHeight="1">
      <c r="A153" s="90"/>
      <c r="B153" s="407"/>
      <c r="C153" s="101" t="s">
        <v>248</v>
      </c>
      <c r="D153" s="91"/>
      <c r="E153" s="92"/>
      <c r="F153" s="93"/>
      <c r="G153" s="499"/>
      <c r="H153" s="92"/>
      <c r="I153" s="101" t="s">
        <v>32</v>
      </c>
      <c r="J153" s="125">
        <v>0</v>
      </c>
      <c r="K153" s="125">
        <v>0</v>
      </c>
      <c r="L153" s="125">
        <f t="shared" si="1"/>
        <v>0</v>
      </c>
      <c r="M153" s="217">
        <f t="shared" si="2"/>
        <v>0</v>
      </c>
      <c r="N153" s="124" t="e">
        <f t="shared" si="3"/>
        <v>#DIV/0!</v>
      </c>
      <c r="O153" s="56"/>
      <c r="P153" s="56"/>
      <c r="Q153" s="56"/>
      <c r="R153" s="56"/>
      <c r="S153" s="56"/>
      <c r="T153" s="56"/>
      <c r="U153" s="56"/>
      <c r="V153" s="56"/>
      <c r="W153" s="56"/>
      <c r="X153" s="56"/>
      <c r="Y153" s="56"/>
      <c r="Z153" s="56"/>
    </row>
    <row r="154" spans="1:26" ht="15" customHeight="1">
      <c r="A154" s="105">
        <v>75</v>
      </c>
      <c r="B154" s="524" t="s">
        <v>1288</v>
      </c>
      <c r="C154" s="98" t="s">
        <v>1289</v>
      </c>
      <c r="D154" s="78"/>
      <c r="E154" s="98" t="s">
        <v>1262</v>
      </c>
      <c r="F154" s="80"/>
      <c r="G154" s="503">
        <v>281</v>
      </c>
      <c r="H154" s="98">
        <v>281</v>
      </c>
      <c r="I154" s="98" t="s">
        <v>32</v>
      </c>
      <c r="J154" s="218">
        <v>0</v>
      </c>
      <c r="K154" s="218">
        <v>0</v>
      </c>
      <c r="L154" s="218">
        <f t="shared" si="1"/>
        <v>0</v>
      </c>
      <c r="M154" s="219">
        <f t="shared" si="2"/>
        <v>0</v>
      </c>
      <c r="N154" s="164" t="e">
        <f t="shared" si="3"/>
        <v>#DIV/0!</v>
      </c>
      <c r="O154" s="56"/>
      <c r="P154" s="56"/>
      <c r="Q154" s="56"/>
      <c r="R154" s="56"/>
      <c r="S154" s="56"/>
      <c r="T154" s="56"/>
      <c r="U154" s="56"/>
      <c r="V154" s="56"/>
      <c r="W154" s="56"/>
      <c r="X154" s="56"/>
      <c r="Y154" s="56"/>
      <c r="Z154" s="56"/>
    </row>
    <row r="155" spans="1:26" ht="15" customHeight="1">
      <c r="A155" s="158"/>
      <c r="B155" s="500"/>
      <c r="C155" s="98" t="s">
        <v>248</v>
      </c>
      <c r="D155" s="78"/>
      <c r="E155" s="77"/>
      <c r="F155" s="80"/>
      <c r="G155" s="156"/>
      <c r="H155" s="77"/>
      <c r="I155" s="98" t="s">
        <v>32</v>
      </c>
      <c r="J155" s="218">
        <v>0</v>
      </c>
      <c r="K155" s="218">
        <v>0</v>
      </c>
      <c r="L155" s="218">
        <f t="shared" si="1"/>
        <v>0</v>
      </c>
      <c r="M155" s="219">
        <f t="shared" si="2"/>
        <v>0</v>
      </c>
      <c r="N155" s="164" t="e">
        <f t="shared" si="3"/>
        <v>#DIV/0!</v>
      </c>
      <c r="O155" s="56"/>
      <c r="P155" s="56"/>
      <c r="Q155" s="56"/>
      <c r="R155" s="56"/>
      <c r="S155" s="56"/>
      <c r="T155" s="56"/>
      <c r="U155" s="56"/>
      <c r="V155" s="56"/>
      <c r="W155" s="56"/>
      <c r="X155" s="56"/>
      <c r="Y155" s="56"/>
      <c r="Z155" s="56"/>
    </row>
    <row r="156" spans="1:26" ht="15" customHeight="1">
      <c r="A156" s="220">
        <v>76</v>
      </c>
      <c r="B156" s="528" t="s">
        <v>1290</v>
      </c>
      <c r="C156" s="101" t="s">
        <v>1291</v>
      </c>
      <c r="D156" s="91"/>
      <c r="E156" s="101" t="s">
        <v>1292</v>
      </c>
      <c r="F156" s="93"/>
      <c r="G156" s="502">
        <v>18082</v>
      </c>
      <c r="H156" s="101">
        <v>18082</v>
      </c>
      <c r="I156" s="101" t="s">
        <v>32</v>
      </c>
      <c r="J156" s="125">
        <v>0</v>
      </c>
      <c r="K156" s="125">
        <v>0</v>
      </c>
      <c r="L156" s="125">
        <f t="shared" si="1"/>
        <v>0</v>
      </c>
      <c r="M156" s="217">
        <f t="shared" si="2"/>
        <v>0</v>
      </c>
      <c r="N156" s="124" t="e">
        <f t="shared" si="3"/>
        <v>#DIV/0!</v>
      </c>
      <c r="O156" s="56"/>
      <c r="P156" s="56"/>
      <c r="Q156" s="56"/>
      <c r="R156" s="56"/>
      <c r="S156" s="56"/>
      <c r="T156" s="56"/>
      <c r="U156" s="56"/>
      <c r="V156" s="56"/>
      <c r="W156" s="56"/>
      <c r="X156" s="56"/>
      <c r="Y156" s="56"/>
      <c r="Z156" s="56"/>
    </row>
    <row r="157" spans="1:26" ht="15" customHeight="1">
      <c r="A157" s="90"/>
      <c r="B157" s="407"/>
      <c r="C157" s="101" t="s">
        <v>248</v>
      </c>
      <c r="D157" s="91"/>
      <c r="E157" s="92"/>
      <c r="F157" s="93"/>
      <c r="G157" s="499"/>
      <c r="H157" s="92"/>
      <c r="I157" s="101" t="s">
        <v>32</v>
      </c>
      <c r="J157" s="125">
        <v>0</v>
      </c>
      <c r="K157" s="125">
        <v>0</v>
      </c>
      <c r="L157" s="125">
        <f t="shared" si="1"/>
        <v>0</v>
      </c>
      <c r="M157" s="217">
        <f t="shared" si="2"/>
        <v>0</v>
      </c>
      <c r="N157" s="124" t="e">
        <f t="shared" si="3"/>
        <v>#DIV/0!</v>
      </c>
      <c r="O157" s="56"/>
      <c r="P157" s="56"/>
      <c r="Q157" s="56"/>
      <c r="R157" s="56"/>
      <c r="S157" s="56"/>
      <c r="T157" s="56"/>
      <c r="U157" s="56"/>
      <c r="V157" s="56"/>
      <c r="W157" s="56"/>
      <c r="X157" s="56"/>
      <c r="Y157" s="56"/>
      <c r="Z157" s="56"/>
    </row>
    <row r="158" spans="1:26" ht="15" customHeight="1">
      <c r="A158" s="105">
        <v>77</v>
      </c>
      <c r="B158" s="524" t="s">
        <v>1293</v>
      </c>
      <c r="C158" s="98" t="s">
        <v>1294</v>
      </c>
      <c r="D158" s="78"/>
      <c r="E158" s="98" t="s">
        <v>1281</v>
      </c>
      <c r="F158" s="80"/>
      <c r="G158" s="503">
        <v>2074</v>
      </c>
      <c r="H158" s="98">
        <v>2074</v>
      </c>
      <c r="I158" s="98" t="s">
        <v>32</v>
      </c>
      <c r="J158" s="218">
        <v>0</v>
      </c>
      <c r="K158" s="218">
        <v>0</v>
      </c>
      <c r="L158" s="218">
        <f t="shared" si="1"/>
        <v>0</v>
      </c>
      <c r="M158" s="219">
        <f t="shared" si="2"/>
        <v>0</v>
      </c>
      <c r="N158" s="164" t="e">
        <f t="shared" si="3"/>
        <v>#DIV/0!</v>
      </c>
      <c r="O158" s="56"/>
      <c r="P158" s="56"/>
      <c r="Q158" s="56"/>
      <c r="R158" s="56"/>
      <c r="S158" s="56"/>
      <c r="T158" s="56"/>
      <c r="U158" s="56"/>
      <c r="V158" s="56"/>
      <c r="W158" s="56"/>
      <c r="X158" s="56"/>
      <c r="Y158" s="56"/>
      <c r="Z158" s="56"/>
    </row>
    <row r="159" spans="1:26" ht="15" customHeight="1">
      <c r="A159" s="158"/>
      <c r="B159" s="500"/>
      <c r="C159" s="98" t="s">
        <v>248</v>
      </c>
      <c r="D159" s="78"/>
      <c r="E159" s="77"/>
      <c r="F159" s="80"/>
      <c r="G159" s="156"/>
      <c r="H159" s="77"/>
      <c r="I159" s="98" t="s">
        <v>32</v>
      </c>
      <c r="J159" s="218">
        <v>0</v>
      </c>
      <c r="K159" s="218">
        <v>0</v>
      </c>
      <c r="L159" s="218">
        <f t="shared" si="1"/>
        <v>0</v>
      </c>
      <c r="M159" s="219">
        <f t="shared" si="2"/>
        <v>0</v>
      </c>
      <c r="N159" s="164" t="e">
        <f t="shared" si="3"/>
        <v>#DIV/0!</v>
      </c>
      <c r="O159" s="56"/>
      <c r="P159" s="56"/>
      <c r="Q159" s="56"/>
      <c r="R159" s="56"/>
      <c r="S159" s="56"/>
      <c r="T159" s="56"/>
      <c r="U159" s="56"/>
      <c r="V159" s="56"/>
      <c r="W159" s="56"/>
      <c r="X159" s="56"/>
      <c r="Y159" s="56"/>
      <c r="Z159" s="56"/>
    </row>
    <row r="160" spans="1:26" ht="15" customHeight="1">
      <c r="A160" s="220">
        <v>78</v>
      </c>
      <c r="B160" s="528" t="s">
        <v>1295</v>
      </c>
      <c r="C160" s="101" t="s">
        <v>1296</v>
      </c>
      <c r="D160" s="91"/>
      <c r="E160" s="101" t="s">
        <v>1278</v>
      </c>
      <c r="F160" s="93"/>
      <c r="G160" s="502">
        <v>261</v>
      </c>
      <c r="H160" s="101">
        <v>261</v>
      </c>
      <c r="I160" s="101" t="s">
        <v>32</v>
      </c>
      <c r="J160" s="125">
        <v>0</v>
      </c>
      <c r="K160" s="125">
        <v>0</v>
      </c>
      <c r="L160" s="125">
        <f t="shared" si="1"/>
        <v>0</v>
      </c>
      <c r="M160" s="217">
        <f t="shared" si="2"/>
        <v>0</v>
      </c>
      <c r="N160" s="124" t="e">
        <f t="shared" si="3"/>
        <v>#DIV/0!</v>
      </c>
      <c r="O160" s="56"/>
      <c r="P160" s="56"/>
      <c r="Q160" s="56"/>
      <c r="R160" s="56"/>
      <c r="S160" s="56"/>
      <c r="T160" s="56"/>
      <c r="U160" s="56"/>
      <c r="V160" s="56"/>
      <c r="W160" s="56"/>
      <c r="X160" s="56"/>
      <c r="Y160" s="56"/>
      <c r="Z160" s="56"/>
    </row>
    <row r="161" spans="1:26" ht="15" customHeight="1">
      <c r="A161" s="90"/>
      <c r="B161" s="407"/>
      <c r="C161" s="101" t="s">
        <v>248</v>
      </c>
      <c r="D161" s="91"/>
      <c r="E161" s="92"/>
      <c r="F161" s="93"/>
      <c r="G161" s="499"/>
      <c r="H161" s="92"/>
      <c r="I161" s="101" t="s">
        <v>32</v>
      </c>
      <c r="J161" s="125">
        <v>0</v>
      </c>
      <c r="K161" s="125">
        <v>0</v>
      </c>
      <c r="L161" s="125">
        <f t="shared" si="1"/>
        <v>0</v>
      </c>
      <c r="M161" s="217">
        <f t="shared" si="2"/>
        <v>0</v>
      </c>
      <c r="N161" s="124" t="e">
        <f t="shared" si="3"/>
        <v>#DIV/0!</v>
      </c>
      <c r="O161" s="56"/>
      <c r="P161" s="56"/>
      <c r="Q161" s="56"/>
      <c r="R161" s="56"/>
      <c r="S161" s="56"/>
      <c r="T161" s="56"/>
      <c r="U161" s="56"/>
      <c r="V161" s="56"/>
      <c r="W161" s="56"/>
      <c r="X161" s="56"/>
      <c r="Y161" s="56"/>
      <c r="Z161" s="56"/>
    </row>
    <row r="162" spans="1:26" ht="15" customHeight="1">
      <c r="A162" s="105">
        <v>79</v>
      </c>
      <c r="B162" s="524" t="s">
        <v>1297</v>
      </c>
      <c r="C162" s="98" t="s">
        <v>1298</v>
      </c>
      <c r="D162" s="78"/>
      <c r="E162" s="98" t="s">
        <v>1256</v>
      </c>
      <c r="F162" s="80"/>
      <c r="G162" s="503">
        <v>330</v>
      </c>
      <c r="H162" s="98">
        <v>330</v>
      </c>
      <c r="I162" s="98" t="s">
        <v>32</v>
      </c>
      <c r="J162" s="218">
        <v>0</v>
      </c>
      <c r="K162" s="218">
        <v>0</v>
      </c>
      <c r="L162" s="218">
        <f t="shared" si="1"/>
        <v>0</v>
      </c>
      <c r="M162" s="219">
        <f t="shared" si="2"/>
        <v>0</v>
      </c>
      <c r="N162" s="164" t="e">
        <f t="shared" si="3"/>
        <v>#DIV/0!</v>
      </c>
      <c r="O162" s="56"/>
      <c r="P162" s="56"/>
      <c r="Q162" s="56"/>
      <c r="R162" s="56"/>
      <c r="S162" s="56"/>
      <c r="T162" s="56"/>
      <c r="U162" s="56"/>
      <c r="V162" s="56"/>
      <c r="W162" s="56"/>
      <c r="X162" s="56"/>
      <c r="Y162" s="56"/>
      <c r="Z162" s="56"/>
    </row>
    <row r="163" spans="1:26" ht="15" customHeight="1">
      <c r="A163" s="158"/>
      <c r="B163" s="500"/>
      <c r="C163" s="98" t="s">
        <v>248</v>
      </c>
      <c r="D163" s="78"/>
      <c r="E163" s="77"/>
      <c r="F163" s="80"/>
      <c r="G163" s="156"/>
      <c r="H163" s="77"/>
      <c r="I163" s="98" t="s">
        <v>32</v>
      </c>
      <c r="J163" s="218">
        <v>0</v>
      </c>
      <c r="K163" s="218">
        <v>0</v>
      </c>
      <c r="L163" s="218">
        <f t="shared" si="1"/>
        <v>0</v>
      </c>
      <c r="M163" s="219">
        <f t="shared" si="2"/>
        <v>0</v>
      </c>
      <c r="N163" s="164" t="e">
        <f t="shared" si="3"/>
        <v>#DIV/0!</v>
      </c>
      <c r="O163" s="56"/>
      <c r="P163" s="56"/>
      <c r="Q163" s="56"/>
      <c r="R163" s="56"/>
      <c r="S163" s="56"/>
      <c r="T163" s="56"/>
      <c r="U163" s="56"/>
      <c r="V163" s="56"/>
      <c r="W163" s="56"/>
      <c r="X163" s="56"/>
      <c r="Y163" s="56"/>
      <c r="Z163" s="56"/>
    </row>
    <row r="164" spans="1:26" ht="15" customHeight="1">
      <c r="A164" s="220">
        <v>80</v>
      </c>
      <c r="B164" s="528" t="s">
        <v>1299</v>
      </c>
      <c r="C164" s="101" t="s">
        <v>1300</v>
      </c>
      <c r="D164" s="91"/>
      <c r="E164" s="101" t="s">
        <v>1253</v>
      </c>
      <c r="F164" s="93"/>
      <c r="G164" s="502">
        <v>2374</v>
      </c>
      <c r="H164" s="101">
        <v>2374</v>
      </c>
      <c r="I164" s="101" t="s">
        <v>32</v>
      </c>
      <c r="J164" s="125">
        <v>0</v>
      </c>
      <c r="K164" s="125">
        <v>0</v>
      </c>
      <c r="L164" s="125">
        <f t="shared" si="1"/>
        <v>0</v>
      </c>
      <c r="M164" s="217">
        <f t="shared" si="2"/>
        <v>0</v>
      </c>
      <c r="N164" s="124" t="e">
        <f t="shared" si="3"/>
        <v>#DIV/0!</v>
      </c>
      <c r="O164" s="56"/>
      <c r="P164" s="56"/>
      <c r="Q164" s="56"/>
      <c r="R164" s="56"/>
      <c r="S164" s="56"/>
      <c r="T164" s="56"/>
      <c r="U164" s="56"/>
      <c r="V164" s="56"/>
      <c r="W164" s="56"/>
      <c r="X164" s="56"/>
      <c r="Y164" s="56"/>
      <c r="Z164" s="56"/>
    </row>
    <row r="165" spans="1:26" ht="15" customHeight="1">
      <c r="A165" s="90"/>
      <c r="B165" s="407"/>
      <c r="C165" s="101" t="s">
        <v>248</v>
      </c>
      <c r="D165" s="91"/>
      <c r="E165" s="92"/>
      <c r="F165" s="93"/>
      <c r="G165" s="499"/>
      <c r="H165" s="92"/>
      <c r="I165" s="101" t="s">
        <v>32</v>
      </c>
      <c r="J165" s="125">
        <v>0</v>
      </c>
      <c r="K165" s="125">
        <v>0</v>
      </c>
      <c r="L165" s="125">
        <f t="shared" si="1"/>
        <v>0</v>
      </c>
      <c r="M165" s="217">
        <f t="shared" si="2"/>
        <v>0</v>
      </c>
      <c r="N165" s="124" t="e">
        <f t="shared" si="3"/>
        <v>#DIV/0!</v>
      </c>
      <c r="O165" s="56"/>
      <c r="P165" s="56"/>
      <c r="Q165" s="56"/>
      <c r="R165" s="56"/>
      <c r="S165" s="56"/>
      <c r="T165" s="56"/>
      <c r="U165" s="56"/>
      <c r="V165" s="56"/>
      <c r="W165" s="56"/>
      <c r="X165" s="56"/>
      <c r="Y165" s="56"/>
      <c r="Z165" s="56"/>
    </row>
    <row r="166" spans="1:26" ht="15" customHeight="1">
      <c r="A166" s="105">
        <v>81</v>
      </c>
      <c r="B166" s="524" t="s">
        <v>1301</v>
      </c>
      <c r="C166" s="98" t="s">
        <v>1302</v>
      </c>
      <c r="D166" s="78"/>
      <c r="E166" s="98" t="s">
        <v>1265</v>
      </c>
      <c r="F166" s="80"/>
      <c r="G166" s="503">
        <v>570</v>
      </c>
      <c r="H166" s="98">
        <v>570</v>
      </c>
      <c r="I166" s="98" t="s">
        <v>32</v>
      </c>
      <c r="J166" s="218">
        <v>0</v>
      </c>
      <c r="K166" s="218">
        <v>0</v>
      </c>
      <c r="L166" s="218">
        <f t="shared" si="1"/>
        <v>0</v>
      </c>
      <c r="M166" s="219">
        <f t="shared" si="2"/>
        <v>0</v>
      </c>
      <c r="N166" s="164" t="e">
        <f t="shared" si="3"/>
        <v>#DIV/0!</v>
      </c>
      <c r="O166" s="56"/>
      <c r="P166" s="56"/>
      <c r="Q166" s="56"/>
      <c r="R166" s="56"/>
      <c r="S166" s="56"/>
      <c r="T166" s="56"/>
      <c r="U166" s="56"/>
      <c r="V166" s="56"/>
      <c r="W166" s="56"/>
      <c r="X166" s="56"/>
      <c r="Y166" s="56"/>
      <c r="Z166" s="56"/>
    </row>
    <row r="167" spans="1:26" ht="15" customHeight="1">
      <c r="A167" s="158"/>
      <c r="B167" s="500"/>
      <c r="C167" s="98" t="s">
        <v>248</v>
      </c>
      <c r="D167" s="78"/>
      <c r="E167" s="77"/>
      <c r="F167" s="80"/>
      <c r="G167" s="156"/>
      <c r="H167" s="77"/>
      <c r="I167" s="98" t="s">
        <v>32</v>
      </c>
      <c r="J167" s="218">
        <v>0</v>
      </c>
      <c r="K167" s="218">
        <v>0</v>
      </c>
      <c r="L167" s="218">
        <f t="shared" si="1"/>
        <v>0</v>
      </c>
      <c r="M167" s="219">
        <f t="shared" si="2"/>
        <v>0</v>
      </c>
      <c r="N167" s="164" t="e">
        <f t="shared" si="3"/>
        <v>#DIV/0!</v>
      </c>
      <c r="O167" s="56"/>
      <c r="P167" s="56"/>
      <c r="Q167" s="56"/>
      <c r="R167" s="56"/>
      <c r="S167" s="56"/>
      <c r="T167" s="56"/>
      <c r="U167" s="56"/>
      <c r="V167" s="56"/>
      <c r="W167" s="56"/>
      <c r="X167" s="56"/>
      <c r="Y167" s="56"/>
      <c r="Z167" s="56"/>
    </row>
    <row r="168" spans="1:26" ht="15" customHeight="1">
      <c r="A168" s="220">
        <v>82</v>
      </c>
      <c r="B168" s="528" t="s">
        <v>1303</v>
      </c>
      <c r="C168" s="101" t="s">
        <v>1304</v>
      </c>
      <c r="D168" s="91"/>
      <c r="E168" s="101" t="s">
        <v>1281</v>
      </c>
      <c r="F168" s="93"/>
      <c r="G168" s="502">
        <v>2489</v>
      </c>
      <c r="H168" s="101">
        <v>2489</v>
      </c>
      <c r="I168" s="101" t="s">
        <v>32</v>
      </c>
      <c r="J168" s="125">
        <v>0</v>
      </c>
      <c r="K168" s="125">
        <v>0</v>
      </c>
      <c r="L168" s="125">
        <f t="shared" si="1"/>
        <v>0</v>
      </c>
      <c r="M168" s="217">
        <f t="shared" si="2"/>
        <v>0</v>
      </c>
      <c r="N168" s="124" t="e">
        <f t="shared" si="3"/>
        <v>#DIV/0!</v>
      </c>
      <c r="O168" s="56"/>
      <c r="P168" s="56"/>
      <c r="Q168" s="56"/>
      <c r="R168" s="56"/>
      <c r="S168" s="56"/>
      <c r="T168" s="56"/>
      <c r="U168" s="56"/>
      <c r="V168" s="56"/>
      <c r="W168" s="56"/>
      <c r="X168" s="56"/>
      <c r="Y168" s="56"/>
      <c r="Z168" s="56"/>
    </row>
    <row r="169" spans="1:26" ht="15" customHeight="1">
      <c r="A169" s="90"/>
      <c r="B169" s="407"/>
      <c r="C169" s="101" t="s">
        <v>248</v>
      </c>
      <c r="D169" s="91"/>
      <c r="E169" s="92"/>
      <c r="F169" s="93"/>
      <c r="G169" s="499"/>
      <c r="H169" s="92"/>
      <c r="I169" s="101" t="s">
        <v>32</v>
      </c>
      <c r="J169" s="125">
        <v>0</v>
      </c>
      <c r="K169" s="125">
        <v>0</v>
      </c>
      <c r="L169" s="125">
        <f t="shared" si="1"/>
        <v>0</v>
      </c>
      <c r="M169" s="217">
        <f t="shared" si="2"/>
        <v>0</v>
      </c>
      <c r="N169" s="124" t="e">
        <f t="shared" si="3"/>
        <v>#DIV/0!</v>
      </c>
      <c r="O169" s="56"/>
      <c r="P169" s="56"/>
      <c r="Q169" s="56"/>
      <c r="R169" s="56"/>
      <c r="S169" s="56"/>
      <c r="T169" s="56"/>
      <c r="U169" s="56"/>
      <c r="V169" s="56"/>
      <c r="W169" s="56"/>
      <c r="X169" s="56"/>
      <c r="Y169" s="56"/>
      <c r="Z169" s="56"/>
    </row>
    <row r="170" spans="1:26" ht="15" customHeight="1">
      <c r="A170" s="105">
        <v>83</v>
      </c>
      <c r="B170" s="524" t="s">
        <v>1305</v>
      </c>
      <c r="C170" s="98" t="s">
        <v>1306</v>
      </c>
      <c r="D170" s="78"/>
      <c r="E170" s="98" t="s">
        <v>1253</v>
      </c>
      <c r="F170" s="80"/>
      <c r="G170" s="503">
        <v>333</v>
      </c>
      <c r="H170" s="98">
        <v>333</v>
      </c>
      <c r="I170" s="98" t="s">
        <v>32</v>
      </c>
      <c r="J170" s="218">
        <v>0</v>
      </c>
      <c r="K170" s="218">
        <v>0</v>
      </c>
      <c r="L170" s="218">
        <f t="shared" si="1"/>
        <v>0</v>
      </c>
      <c r="M170" s="219">
        <f t="shared" si="2"/>
        <v>0</v>
      </c>
      <c r="N170" s="164" t="e">
        <f t="shared" si="3"/>
        <v>#DIV/0!</v>
      </c>
      <c r="O170" s="56"/>
      <c r="P170" s="56"/>
      <c r="Q170" s="56"/>
      <c r="R170" s="56"/>
      <c r="S170" s="56"/>
      <c r="T170" s="56"/>
      <c r="U170" s="56"/>
      <c r="V170" s="56"/>
      <c r="W170" s="56"/>
      <c r="X170" s="56"/>
      <c r="Y170" s="56"/>
      <c r="Z170" s="56"/>
    </row>
    <row r="171" spans="1:26" ht="15" customHeight="1">
      <c r="A171" s="158"/>
      <c r="B171" s="500"/>
      <c r="C171" s="98" t="s">
        <v>248</v>
      </c>
      <c r="D171" s="78"/>
      <c r="E171" s="77"/>
      <c r="F171" s="80"/>
      <c r="G171" s="156"/>
      <c r="H171" s="77"/>
      <c r="I171" s="98" t="s">
        <v>32</v>
      </c>
      <c r="J171" s="218">
        <v>0</v>
      </c>
      <c r="K171" s="218">
        <v>0</v>
      </c>
      <c r="L171" s="218">
        <f t="shared" si="1"/>
        <v>0</v>
      </c>
      <c r="M171" s="219">
        <f t="shared" si="2"/>
        <v>0</v>
      </c>
      <c r="N171" s="164" t="e">
        <f t="shared" si="3"/>
        <v>#DIV/0!</v>
      </c>
      <c r="O171" s="56"/>
      <c r="P171" s="56"/>
      <c r="Q171" s="56"/>
      <c r="R171" s="56"/>
      <c r="S171" s="56"/>
      <c r="T171" s="56"/>
      <c r="U171" s="56"/>
      <c r="V171" s="56"/>
      <c r="W171" s="56"/>
      <c r="X171" s="56"/>
      <c r="Y171" s="56"/>
      <c r="Z171" s="56"/>
    </row>
    <row r="172" spans="1:26" ht="15" customHeight="1">
      <c r="A172" s="220">
        <v>84</v>
      </c>
      <c r="B172" s="528" t="s">
        <v>1307</v>
      </c>
      <c r="C172" s="101" t="s">
        <v>1308</v>
      </c>
      <c r="D172" s="91"/>
      <c r="E172" s="101" t="s">
        <v>1309</v>
      </c>
      <c r="F172" s="93"/>
      <c r="G172" s="502">
        <v>405</v>
      </c>
      <c r="H172" s="101">
        <v>405</v>
      </c>
      <c r="I172" s="101" t="s">
        <v>32</v>
      </c>
      <c r="J172" s="125">
        <v>0</v>
      </c>
      <c r="K172" s="125">
        <v>0</v>
      </c>
      <c r="L172" s="125">
        <f t="shared" si="1"/>
        <v>0</v>
      </c>
      <c r="M172" s="217">
        <f t="shared" si="2"/>
        <v>0</v>
      </c>
      <c r="N172" s="124" t="e">
        <f t="shared" si="3"/>
        <v>#DIV/0!</v>
      </c>
      <c r="O172" s="56"/>
      <c r="P172" s="56"/>
      <c r="Q172" s="56"/>
      <c r="R172" s="56"/>
      <c r="S172" s="56"/>
      <c r="T172" s="56"/>
      <c r="U172" s="56"/>
      <c r="V172" s="56"/>
      <c r="W172" s="56"/>
      <c r="X172" s="56"/>
      <c r="Y172" s="56"/>
      <c r="Z172" s="56"/>
    </row>
    <row r="173" spans="1:26" ht="15" customHeight="1">
      <c r="A173" s="90"/>
      <c r="B173" s="407"/>
      <c r="C173" s="101" t="s">
        <v>248</v>
      </c>
      <c r="D173" s="91"/>
      <c r="E173" s="92"/>
      <c r="F173" s="93"/>
      <c r="G173" s="499"/>
      <c r="H173" s="92"/>
      <c r="I173" s="101" t="s">
        <v>32</v>
      </c>
      <c r="J173" s="125">
        <v>0</v>
      </c>
      <c r="K173" s="125">
        <v>0</v>
      </c>
      <c r="L173" s="125">
        <f t="shared" si="1"/>
        <v>0</v>
      </c>
      <c r="M173" s="217">
        <f t="shared" si="2"/>
        <v>0</v>
      </c>
      <c r="N173" s="124" t="e">
        <f t="shared" si="3"/>
        <v>#DIV/0!</v>
      </c>
      <c r="O173" s="56"/>
      <c r="P173" s="56"/>
      <c r="Q173" s="56"/>
      <c r="R173" s="56"/>
      <c r="S173" s="56"/>
      <c r="T173" s="56"/>
      <c r="U173" s="56"/>
      <c r="V173" s="56"/>
      <c r="W173" s="56"/>
      <c r="X173" s="56"/>
      <c r="Y173" s="56"/>
      <c r="Z173" s="56"/>
    </row>
    <row r="174" spans="1:26" ht="15" customHeight="1">
      <c r="A174" s="105">
        <v>85</v>
      </c>
      <c r="B174" s="524" t="s">
        <v>1310</v>
      </c>
      <c r="C174" s="98" t="s">
        <v>1311</v>
      </c>
      <c r="D174" s="78"/>
      <c r="E174" s="98" t="s">
        <v>1312</v>
      </c>
      <c r="F174" s="80"/>
      <c r="G174" s="503">
        <v>283</v>
      </c>
      <c r="H174" s="98">
        <v>283</v>
      </c>
      <c r="I174" s="98" t="s">
        <v>32</v>
      </c>
      <c r="J174" s="218">
        <v>0</v>
      </c>
      <c r="K174" s="218">
        <v>0</v>
      </c>
      <c r="L174" s="218">
        <f t="shared" si="1"/>
        <v>0</v>
      </c>
      <c r="M174" s="219">
        <f t="shared" si="2"/>
        <v>0</v>
      </c>
      <c r="N174" s="164" t="e">
        <f t="shared" si="3"/>
        <v>#DIV/0!</v>
      </c>
      <c r="O174" s="56"/>
      <c r="P174" s="56"/>
      <c r="Q174" s="56"/>
      <c r="R174" s="56"/>
      <c r="S174" s="56"/>
      <c r="T174" s="56"/>
      <c r="U174" s="56"/>
      <c r="V174" s="56"/>
      <c r="W174" s="56"/>
      <c r="X174" s="56"/>
      <c r="Y174" s="56"/>
      <c r="Z174" s="56"/>
    </row>
    <row r="175" spans="1:26" ht="15" customHeight="1">
      <c r="A175" s="158"/>
      <c r="B175" s="500"/>
      <c r="C175" s="98" t="s">
        <v>248</v>
      </c>
      <c r="D175" s="78"/>
      <c r="E175" s="77"/>
      <c r="F175" s="80"/>
      <c r="G175" s="156"/>
      <c r="H175" s="77"/>
      <c r="I175" s="98" t="s">
        <v>32</v>
      </c>
      <c r="J175" s="218">
        <v>0</v>
      </c>
      <c r="K175" s="218">
        <v>0</v>
      </c>
      <c r="L175" s="218">
        <f t="shared" si="1"/>
        <v>0</v>
      </c>
      <c r="M175" s="219">
        <f t="shared" si="2"/>
        <v>0</v>
      </c>
      <c r="N175" s="164" t="e">
        <f t="shared" si="3"/>
        <v>#DIV/0!</v>
      </c>
      <c r="O175" s="56"/>
      <c r="P175" s="56"/>
      <c r="Q175" s="56"/>
      <c r="R175" s="56"/>
      <c r="S175" s="56"/>
      <c r="T175" s="56"/>
      <c r="U175" s="56"/>
      <c r="V175" s="56"/>
      <c r="W175" s="56"/>
      <c r="X175" s="56"/>
      <c r="Y175" s="56"/>
      <c r="Z175" s="56"/>
    </row>
    <row r="176" spans="1:26" ht="15" customHeight="1">
      <c r="A176" s="220">
        <v>86</v>
      </c>
      <c r="B176" s="528" t="s">
        <v>1313</v>
      </c>
      <c r="C176" s="101" t="s">
        <v>1314</v>
      </c>
      <c r="D176" s="91"/>
      <c r="E176" s="530" t="s">
        <v>1265</v>
      </c>
      <c r="F176" s="93"/>
      <c r="G176" s="502">
        <v>2434</v>
      </c>
      <c r="H176" s="101">
        <v>2434</v>
      </c>
      <c r="I176" s="101" t="s">
        <v>32</v>
      </c>
      <c r="J176" s="125">
        <v>0</v>
      </c>
      <c r="K176" s="125">
        <v>0</v>
      </c>
      <c r="L176" s="125">
        <f t="shared" si="1"/>
        <v>0</v>
      </c>
      <c r="M176" s="217">
        <f t="shared" si="2"/>
        <v>0</v>
      </c>
      <c r="N176" s="124" t="e">
        <f t="shared" si="3"/>
        <v>#DIV/0!</v>
      </c>
      <c r="O176" s="56"/>
      <c r="P176" s="56"/>
      <c r="Q176" s="56"/>
      <c r="R176" s="56"/>
      <c r="S176" s="56"/>
      <c r="T176" s="56"/>
      <c r="U176" s="56"/>
      <c r="V176" s="56"/>
      <c r="W176" s="56"/>
      <c r="X176" s="56"/>
      <c r="Y176" s="56"/>
      <c r="Z176" s="56"/>
    </row>
    <row r="177" spans="1:26" ht="16.5" customHeight="1">
      <c r="A177" s="90"/>
      <c r="B177" s="407"/>
      <c r="C177" s="101" t="s">
        <v>248</v>
      </c>
      <c r="D177" s="91"/>
      <c r="E177" s="92"/>
      <c r="F177" s="93"/>
      <c r="G177" s="499"/>
      <c r="H177" s="92"/>
      <c r="I177" s="101" t="s">
        <v>32</v>
      </c>
      <c r="J177" s="125">
        <v>0</v>
      </c>
      <c r="K177" s="125">
        <v>0</v>
      </c>
      <c r="L177" s="125">
        <f t="shared" si="1"/>
        <v>0</v>
      </c>
      <c r="M177" s="217">
        <f t="shared" si="2"/>
        <v>0</v>
      </c>
      <c r="N177" s="124" t="e">
        <f t="shared" si="3"/>
        <v>#DIV/0!</v>
      </c>
      <c r="O177" s="56"/>
      <c r="P177" s="56"/>
      <c r="Q177" s="56"/>
      <c r="R177" s="56"/>
      <c r="S177" s="56"/>
      <c r="T177" s="56"/>
      <c r="U177" s="56"/>
      <c r="V177" s="56"/>
      <c r="W177" s="56"/>
      <c r="X177" s="56"/>
      <c r="Y177" s="56"/>
      <c r="Z177" s="56"/>
    </row>
    <row r="178" spans="1:26" ht="15" customHeight="1">
      <c r="A178" s="105">
        <v>87</v>
      </c>
      <c r="B178" s="524" t="s">
        <v>1315</v>
      </c>
      <c r="C178" s="98" t="s">
        <v>1316</v>
      </c>
      <c r="D178" s="78"/>
      <c r="E178" s="98" t="s">
        <v>1253</v>
      </c>
      <c r="F178" s="80"/>
      <c r="G178" s="503">
        <v>1889</v>
      </c>
      <c r="H178" s="98">
        <v>1889</v>
      </c>
      <c r="I178" s="98" t="s">
        <v>32</v>
      </c>
      <c r="J178" s="218">
        <v>0</v>
      </c>
      <c r="K178" s="218">
        <v>0</v>
      </c>
      <c r="L178" s="218">
        <f t="shared" si="1"/>
        <v>0</v>
      </c>
      <c r="M178" s="219">
        <f t="shared" si="2"/>
        <v>0</v>
      </c>
      <c r="N178" s="164" t="e">
        <f t="shared" si="3"/>
        <v>#DIV/0!</v>
      </c>
      <c r="O178" s="56"/>
      <c r="P178" s="56"/>
      <c r="Q178" s="56"/>
      <c r="R178" s="56"/>
      <c r="S178" s="56"/>
      <c r="T178" s="56"/>
      <c r="U178" s="56"/>
      <c r="V178" s="56"/>
      <c r="W178" s="56"/>
      <c r="X178" s="56"/>
      <c r="Y178" s="56"/>
      <c r="Z178" s="56"/>
    </row>
    <row r="179" spans="1:26" ht="15" customHeight="1">
      <c r="A179" s="158"/>
      <c r="B179" s="500"/>
      <c r="C179" s="98" t="s">
        <v>248</v>
      </c>
      <c r="D179" s="78"/>
      <c r="E179" s="77"/>
      <c r="F179" s="80"/>
      <c r="G179" s="156"/>
      <c r="H179" s="77"/>
      <c r="I179" s="98" t="s">
        <v>32</v>
      </c>
      <c r="J179" s="218">
        <v>0</v>
      </c>
      <c r="K179" s="218">
        <v>0</v>
      </c>
      <c r="L179" s="218">
        <f t="shared" si="1"/>
        <v>0</v>
      </c>
      <c r="M179" s="219">
        <f t="shared" si="2"/>
        <v>0</v>
      </c>
      <c r="N179" s="164" t="e">
        <f t="shared" si="3"/>
        <v>#DIV/0!</v>
      </c>
      <c r="O179" s="56"/>
      <c r="P179" s="56"/>
      <c r="Q179" s="56"/>
      <c r="R179" s="56"/>
      <c r="S179" s="56"/>
      <c r="T179" s="56"/>
      <c r="U179" s="56"/>
      <c r="V179" s="56"/>
      <c r="W179" s="56"/>
      <c r="X179" s="56"/>
      <c r="Y179" s="56"/>
      <c r="Z179" s="56"/>
    </row>
    <row r="180" spans="1:26" ht="16.5" customHeight="1">
      <c r="A180" s="220">
        <v>88</v>
      </c>
      <c r="B180" s="528" t="s">
        <v>1317</v>
      </c>
      <c r="C180" s="101" t="s">
        <v>1318</v>
      </c>
      <c r="D180" s="91"/>
      <c r="E180" s="101" t="s">
        <v>1281</v>
      </c>
      <c r="F180" s="93"/>
      <c r="G180" s="502">
        <v>1593</v>
      </c>
      <c r="H180" s="101">
        <v>1593</v>
      </c>
      <c r="I180" s="101" t="s">
        <v>32</v>
      </c>
      <c r="J180" s="125">
        <v>0</v>
      </c>
      <c r="K180" s="125">
        <v>0</v>
      </c>
      <c r="L180" s="125">
        <f t="shared" si="1"/>
        <v>0</v>
      </c>
      <c r="M180" s="217">
        <f t="shared" si="2"/>
        <v>0</v>
      </c>
      <c r="N180" s="124" t="e">
        <f t="shared" si="3"/>
        <v>#DIV/0!</v>
      </c>
      <c r="O180" s="56"/>
      <c r="P180" s="56"/>
      <c r="Q180" s="56"/>
      <c r="R180" s="56"/>
      <c r="S180" s="56"/>
      <c r="T180" s="56"/>
      <c r="U180" s="56"/>
      <c r="V180" s="56"/>
      <c r="W180" s="56"/>
      <c r="X180" s="56"/>
      <c r="Y180" s="56"/>
      <c r="Z180" s="56"/>
    </row>
    <row r="181" spans="1:26" ht="16.5" customHeight="1">
      <c r="A181" s="90"/>
      <c r="B181" s="407"/>
      <c r="C181" s="101" t="s">
        <v>248</v>
      </c>
      <c r="D181" s="91"/>
      <c r="E181" s="92"/>
      <c r="F181" s="93"/>
      <c r="G181" s="499"/>
      <c r="H181" s="92"/>
      <c r="I181" s="101" t="s">
        <v>32</v>
      </c>
      <c r="J181" s="125">
        <v>0</v>
      </c>
      <c r="K181" s="125">
        <v>0</v>
      </c>
      <c r="L181" s="125">
        <f t="shared" si="1"/>
        <v>0</v>
      </c>
      <c r="M181" s="217">
        <f t="shared" si="2"/>
        <v>0</v>
      </c>
      <c r="N181" s="124" t="e">
        <f t="shared" si="3"/>
        <v>#DIV/0!</v>
      </c>
      <c r="O181" s="56"/>
      <c r="P181" s="56"/>
      <c r="Q181" s="56"/>
      <c r="R181" s="56"/>
      <c r="S181" s="56"/>
      <c r="T181" s="56"/>
      <c r="U181" s="56"/>
      <c r="V181" s="56"/>
      <c r="W181" s="56"/>
      <c r="X181" s="56"/>
      <c r="Y181" s="56"/>
      <c r="Z181" s="56"/>
    </row>
    <row r="182" spans="1:26" ht="15" customHeight="1">
      <c r="A182" s="105">
        <v>89</v>
      </c>
      <c r="B182" s="524" t="s">
        <v>1319</v>
      </c>
      <c r="C182" s="98" t="s">
        <v>1320</v>
      </c>
      <c r="D182" s="78"/>
      <c r="E182" s="98" t="s">
        <v>1278</v>
      </c>
      <c r="F182" s="80"/>
      <c r="G182" s="503">
        <v>533</v>
      </c>
      <c r="H182" s="98">
        <v>533</v>
      </c>
      <c r="I182" s="98" t="s">
        <v>32</v>
      </c>
      <c r="J182" s="218">
        <v>0</v>
      </c>
      <c r="K182" s="218">
        <v>0</v>
      </c>
      <c r="L182" s="218">
        <f t="shared" si="1"/>
        <v>0</v>
      </c>
      <c r="M182" s="219">
        <f t="shared" si="2"/>
        <v>0</v>
      </c>
      <c r="N182" s="164" t="e">
        <f t="shared" si="3"/>
        <v>#DIV/0!</v>
      </c>
      <c r="O182" s="56"/>
      <c r="P182" s="56"/>
      <c r="Q182" s="56"/>
      <c r="R182" s="56"/>
      <c r="S182" s="56"/>
      <c r="T182" s="56"/>
      <c r="U182" s="56"/>
      <c r="V182" s="56"/>
      <c r="W182" s="56"/>
      <c r="X182" s="56"/>
      <c r="Y182" s="56"/>
      <c r="Z182" s="56"/>
    </row>
    <row r="183" spans="1:26" ht="15" customHeight="1">
      <c r="A183" s="158"/>
      <c r="B183" s="500"/>
      <c r="C183" s="98" t="s">
        <v>248</v>
      </c>
      <c r="D183" s="78"/>
      <c r="E183" s="77"/>
      <c r="F183" s="80"/>
      <c r="G183" s="156"/>
      <c r="H183" s="77"/>
      <c r="I183" s="98" t="s">
        <v>32</v>
      </c>
      <c r="J183" s="218">
        <v>0</v>
      </c>
      <c r="K183" s="218">
        <v>0</v>
      </c>
      <c r="L183" s="218">
        <f t="shared" si="1"/>
        <v>0</v>
      </c>
      <c r="M183" s="219">
        <f t="shared" si="2"/>
        <v>0</v>
      </c>
      <c r="N183" s="164" t="e">
        <f t="shared" si="3"/>
        <v>#DIV/0!</v>
      </c>
      <c r="O183" s="56"/>
      <c r="P183" s="56"/>
      <c r="Q183" s="56"/>
      <c r="R183" s="56"/>
      <c r="S183" s="56"/>
      <c r="T183" s="56"/>
      <c r="U183" s="56"/>
      <c r="V183" s="56"/>
      <c r="W183" s="56"/>
      <c r="X183" s="56"/>
      <c r="Y183" s="56"/>
      <c r="Z183" s="56"/>
    </row>
    <row r="184" spans="1:26" ht="16.5" customHeight="1">
      <c r="A184" s="220">
        <v>90</v>
      </c>
      <c r="B184" s="528" t="s">
        <v>1321</v>
      </c>
      <c r="C184" s="101" t="s">
        <v>1322</v>
      </c>
      <c r="D184" s="91"/>
      <c r="E184" s="530" t="s">
        <v>1272</v>
      </c>
      <c r="F184" s="93"/>
      <c r="G184" s="502">
        <v>448</v>
      </c>
      <c r="H184" s="101">
        <v>448</v>
      </c>
      <c r="I184" s="101" t="s">
        <v>32</v>
      </c>
      <c r="J184" s="125">
        <v>0</v>
      </c>
      <c r="K184" s="125">
        <v>0</v>
      </c>
      <c r="L184" s="125">
        <f t="shared" si="1"/>
        <v>0</v>
      </c>
      <c r="M184" s="217">
        <f t="shared" si="2"/>
        <v>0</v>
      </c>
      <c r="N184" s="124" t="e">
        <f t="shared" si="3"/>
        <v>#DIV/0!</v>
      </c>
      <c r="O184" s="56"/>
      <c r="P184" s="56"/>
      <c r="Q184" s="56"/>
      <c r="R184" s="56"/>
      <c r="S184" s="56"/>
      <c r="T184" s="56"/>
      <c r="U184" s="56"/>
      <c r="V184" s="56"/>
      <c r="W184" s="56"/>
      <c r="X184" s="56"/>
      <c r="Y184" s="56"/>
      <c r="Z184" s="56"/>
    </row>
    <row r="185" spans="1:26" ht="16.5" customHeight="1">
      <c r="A185" s="90"/>
      <c r="B185" s="407"/>
      <c r="C185" s="101" t="s">
        <v>248</v>
      </c>
      <c r="D185" s="91"/>
      <c r="E185" s="92"/>
      <c r="F185" s="93"/>
      <c r="G185" s="499"/>
      <c r="H185" s="92"/>
      <c r="I185" s="101" t="s">
        <v>32</v>
      </c>
      <c r="J185" s="125">
        <v>0</v>
      </c>
      <c r="K185" s="125">
        <v>0</v>
      </c>
      <c r="L185" s="125">
        <f t="shared" si="1"/>
        <v>0</v>
      </c>
      <c r="M185" s="217">
        <f t="shared" si="2"/>
        <v>0</v>
      </c>
      <c r="N185" s="124" t="e">
        <f t="shared" si="3"/>
        <v>#DIV/0!</v>
      </c>
      <c r="O185" s="56"/>
      <c r="P185" s="56"/>
      <c r="Q185" s="56"/>
      <c r="R185" s="56"/>
      <c r="S185" s="56"/>
      <c r="T185" s="56"/>
      <c r="U185" s="56"/>
      <c r="V185" s="56"/>
      <c r="W185" s="56"/>
      <c r="X185" s="56"/>
      <c r="Y185" s="56"/>
      <c r="Z185" s="56"/>
    </row>
    <row r="186" spans="1:26" ht="15" customHeight="1">
      <c r="A186" s="105">
        <v>91</v>
      </c>
      <c r="B186" s="524" t="s">
        <v>1323</v>
      </c>
      <c r="C186" s="98" t="s">
        <v>1324</v>
      </c>
      <c r="D186" s="78"/>
      <c r="E186" s="98" t="s">
        <v>1281</v>
      </c>
      <c r="F186" s="80"/>
      <c r="G186" s="503">
        <v>2389</v>
      </c>
      <c r="H186" s="98">
        <v>2389</v>
      </c>
      <c r="I186" s="98" t="s">
        <v>32</v>
      </c>
      <c r="J186" s="218">
        <v>0</v>
      </c>
      <c r="K186" s="218">
        <v>0</v>
      </c>
      <c r="L186" s="218">
        <f t="shared" si="1"/>
        <v>0</v>
      </c>
      <c r="M186" s="219">
        <f t="shared" si="2"/>
        <v>0</v>
      </c>
      <c r="N186" s="164" t="e">
        <f t="shared" si="3"/>
        <v>#DIV/0!</v>
      </c>
      <c r="O186" s="56"/>
      <c r="P186" s="56"/>
      <c r="Q186" s="56"/>
      <c r="R186" s="56"/>
      <c r="S186" s="56"/>
      <c r="T186" s="56"/>
      <c r="U186" s="56"/>
      <c r="V186" s="56"/>
      <c r="W186" s="56"/>
      <c r="X186" s="56"/>
      <c r="Y186" s="56"/>
      <c r="Z186" s="56"/>
    </row>
    <row r="187" spans="1:26" ht="15" customHeight="1">
      <c r="A187" s="158"/>
      <c r="B187" s="500"/>
      <c r="C187" s="98" t="s">
        <v>248</v>
      </c>
      <c r="D187" s="78"/>
      <c r="E187" s="77"/>
      <c r="F187" s="80"/>
      <c r="G187" s="156"/>
      <c r="H187" s="77"/>
      <c r="I187" s="98" t="s">
        <v>32</v>
      </c>
      <c r="J187" s="218">
        <v>0</v>
      </c>
      <c r="K187" s="218">
        <v>0</v>
      </c>
      <c r="L187" s="218">
        <f t="shared" si="1"/>
        <v>0</v>
      </c>
      <c r="M187" s="219">
        <f t="shared" si="2"/>
        <v>0</v>
      </c>
      <c r="N187" s="164" t="e">
        <f t="shared" si="3"/>
        <v>#DIV/0!</v>
      </c>
      <c r="O187" s="56"/>
      <c r="P187" s="56"/>
      <c r="Q187" s="56"/>
      <c r="R187" s="56"/>
      <c r="S187" s="56"/>
      <c r="T187" s="56"/>
      <c r="U187" s="56"/>
      <c r="V187" s="56"/>
      <c r="W187" s="56"/>
      <c r="X187" s="56"/>
      <c r="Y187" s="56"/>
      <c r="Z187" s="56"/>
    </row>
    <row r="188" spans="1:26" ht="16.5" customHeight="1">
      <c r="A188" s="220">
        <v>92</v>
      </c>
      <c r="B188" s="528" t="s">
        <v>1325</v>
      </c>
      <c r="C188" s="101" t="s">
        <v>1326</v>
      </c>
      <c r="D188" s="91"/>
      <c r="E188" s="101" t="s">
        <v>1253</v>
      </c>
      <c r="F188" s="93"/>
      <c r="G188" s="502">
        <v>2385</v>
      </c>
      <c r="H188" s="101">
        <v>2385</v>
      </c>
      <c r="I188" s="101" t="s">
        <v>32</v>
      </c>
      <c r="J188" s="125">
        <v>0</v>
      </c>
      <c r="K188" s="125">
        <v>0</v>
      </c>
      <c r="L188" s="125">
        <f t="shared" si="1"/>
        <v>0</v>
      </c>
      <c r="M188" s="217">
        <f t="shared" si="2"/>
        <v>0</v>
      </c>
      <c r="N188" s="124" t="e">
        <f t="shared" si="3"/>
        <v>#DIV/0!</v>
      </c>
      <c r="O188" s="56"/>
      <c r="P188" s="56"/>
      <c r="Q188" s="56"/>
      <c r="R188" s="56"/>
      <c r="S188" s="56"/>
      <c r="T188" s="56"/>
      <c r="U188" s="56"/>
      <c r="V188" s="56"/>
      <c r="W188" s="56"/>
      <c r="X188" s="56"/>
      <c r="Y188" s="56"/>
      <c r="Z188" s="56"/>
    </row>
    <row r="189" spans="1:26" ht="16.5" customHeight="1">
      <c r="A189" s="90"/>
      <c r="B189" s="407"/>
      <c r="C189" s="101" t="s">
        <v>248</v>
      </c>
      <c r="D189" s="91"/>
      <c r="E189" s="92"/>
      <c r="F189" s="93"/>
      <c r="G189" s="499"/>
      <c r="H189" s="92"/>
      <c r="I189" s="101" t="s">
        <v>32</v>
      </c>
      <c r="J189" s="125">
        <v>0</v>
      </c>
      <c r="K189" s="125">
        <v>0</v>
      </c>
      <c r="L189" s="125">
        <f t="shared" si="1"/>
        <v>0</v>
      </c>
      <c r="M189" s="217">
        <f t="shared" si="2"/>
        <v>0</v>
      </c>
      <c r="N189" s="124" t="e">
        <f t="shared" si="3"/>
        <v>#DIV/0!</v>
      </c>
      <c r="O189" s="56"/>
      <c r="P189" s="56"/>
      <c r="Q189" s="56"/>
      <c r="R189" s="56"/>
      <c r="S189" s="56"/>
      <c r="T189" s="56"/>
      <c r="U189" s="56"/>
      <c r="V189" s="56"/>
      <c r="W189" s="56"/>
      <c r="X189" s="56"/>
      <c r="Y189" s="56"/>
      <c r="Z189" s="56"/>
    </row>
    <row r="190" spans="1:26" ht="15" customHeight="1">
      <c r="A190" s="105">
        <v>93</v>
      </c>
      <c r="B190" s="500"/>
      <c r="C190" s="77"/>
      <c r="D190" s="78"/>
      <c r="E190" s="77"/>
      <c r="F190" s="80"/>
      <c r="G190" s="156"/>
      <c r="H190" s="77"/>
      <c r="I190" s="98" t="s">
        <v>32</v>
      </c>
      <c r="J190" s="218">
        <v>0</v>
      </c>
      <c r="K190" s="218">
        <v>0</v>
      </c>
      <c r="L190" s="218">
        <f t="shared" si="1"/>
        <v>0</v>
      </c>
      <c r="M190" s="219">
        <f t="shared" si="2"/>
        <v>0</v>
      </c>
      <c r="N190" s="164" t="e">
        <f t="shared" si="3"/>
        <v>#DIV/0!</v>
      </c>
      <c r="O190" s="56"/>
      <c r="P190" s="56"/>
      <c r="Q190" s="56"/>
      <c r="R190" s="56"/>
      <c r="S190" s="56"/>
      <c r="T190" s="56"/>
      <c r="U190" s="56"/>
      <c r="V190" s="56"/>
      <c r="W190" s="56"/>
      <c r="X190" s="56"/>
      <c r="Y190" s="56"/>
      <c r="Z190" s="56"/>
    </row>
    <row r="191" spans="1:26" ht="15" customHeight="1">
      <c r="A191" s="158"/>
      <c r="B191" s="500"/>
      <c r="C191" s="77"/>
      <c r="D191" s="78"/>
      <c r="E191" s="77"/>
      <c r="F191" s="80"/>
      <c r="G191" s="156"/>
      <c r="H191" s="77"/>
      <c r="I191" s="98" t="s">
        <v>32</v>
      </c>
      <c r="J191" s="218">
        <v>0</v>
      </c>
      <c r="K191" s="218">
        <v>0</v>
      </c>
      <c r="L191" s="218">
        <f t="shared" si="1"/>
        <v>0</v>
      </c>
      <c r="M191" s="219">
        <f t="shared" si="2"/>
        <v>0</v>
      </c>
      <c r="N191" s="164" t="e">
        <f t="shared" si="3"/>
        <v>#DIV/0!</v>
      </c>
      <c r="O191" s="56"/>
      <c r="P191" s="56"/>
      <c r="Q191" s="56"/>
      <c r="R191" s="56"/>
      <c r="S191" s="56"/>
      <c r="T191" s="56"/>
      <c r="U191" s="56"/>
      <c r="V191" s="56"/>
      <c r="W191" s="56"/>
      <c r="X191" s="56"/>
      <c r="Y191" s="56"/>
      <c r="Z191" s="56"/>
    </row>
    <row r="192" spans="1:26" ht="15.75" customHeight="1">
      <c r="A192" s="126"/>
      <c r="B192" s="61" t="s">
        <v>8</v>
      </c>
      <c r="C192" s="56"/>
      <c r="D192" s="56"/>
      <c r="E192" s="128"/>
      <c r="F192" s="129"/>
      <c r="G192" s="177" t="s">
        <v>120</v>
      </c>
      <c r="H192" s="178"/>
      <c r="I192" s="55"/>
      <c r="J192" s="179">
        <f t="shared" ref="J192:N192" si="4">SUM(J6:J119)</f>
        <v>0</v>
      </c>
      <c r="K192" s="179">
        <f t="shared" si="4"/>
        <v>0</v>
      </c>
      <c r="L192" s="179">
        <f t="shared" si="4"/>
        <v>0</v>
      </c>
      <c r="M192" s="179">
        <f t="shared" si="4"/>
        <v>0</v>
      </c>
      <c r="N192" s="180" t="e">
        <f t="shared" si="4"/>
        <v>#DIV/0!</v>
      </c>
      <c r="O192" s="56"/>
      <c r="P192" s="56"/>
      <c r="Q192" s="56"/>
      <c r="R192" s="56"/>
      <c r="S192" s="56"/>
      <c r="T192" s="56"/>
      <c r="U192" s="56"/>
      <c r="V192" s="56"/>
      <c r="W192" s="56"/>
      <c r="X192" s="56"/>
      <c r="Y192" s="56"/>
      <c r="Z192" s="56"/>
    </row>
    <row r="193" spans="1:26" ht="15.75" customHeight="1">
      <c r="A193" s="181"/>
      <c r="B193" s="61"/>
      <c r="C193" s="56"/>
      <c r="D193" s="56"/>
      <c r="E193" s="56"/>
      <c r="F193" s="129"/>
      <c r="G193" s="182"/>
      <c r="H193" s="56"/>
      <c r="I193" s="56"/>
      <c r="J193" s="136"/>
      <c r="K193" s="136"/>
      <c r="L193" s="136"/>
      <c r="M193" s="183"/>
      <c r="N193" s="136"/>
      <c r="O193" s="56"/>
      <c r="P193" s="56"/>
      <c r="Q193" s="56"/>
      <c r="R193" s="56"/>
      <c r="S193" s="56"/>
      <c r="T193" s="56"/>
      <c r="U193" s="56"/>
      <c r="V193" s="56"/>
      <c r="W193" s="56"/>
      <c r="X193" s="56"/>
      <c r="Y193" s="56"/>
      <c r="Z193" s="56"/>
    </row>
    <row r="194" spans="1:26" ht="15.75" customHeight="1">
      <c r="A194" s="181"/>
      <c r="B194" s="61"/>
      <c r="C194" s="56"/>
      <c r="D194" s="56"/>
      <c r="E194" s="56"/>
      <c r="F194" s="129"/>
      <c r="G194" s="182"/>
      <c r="H194" s="56"/>
      <c r="I194" s="56"/>
      <c r="J194" s="136"/>
      <c r="K194" s="136"/>
      <c r="L194" s="136"/>
      <c r="M194" s="183"/>
      <c r="N194" s="136"/>
      <c r="O194" s="56"/>
      <c r="P194" s="56"/>
      <c r="Q194" s="56"/>
      <c r="R194" s="56"/>
      <c r="S194" s="56"/>
      <c r="T194" s="56"/>
      <c r="U194" s="56"/>
      <c r="V194" s="56"/>
      <c r="W194" s="56"/>
      <c r="X194" s="56"/>
      <c r="Y194" s="56"/>
      <c r="Z194" s="56"/>
    </row>
    <row r="195" spans="1:26" ht="15.75" customHeight="1">
      <c r="A195" s="181"/>
      <c r="B195" s="61"/>
      <c r="C195" s="56"/>
      <c r="D195" s="56"/>
      <c r="E195" s="56"/>
      <c r="F195" s="129"/>
      <c r="G195" s="182"/>
      <c r="H195" s="56"/>
      <c r="I195" s="56"/>
      <c r="J195" s="136"/>
      <c r="K195" s="136"/>
      <c r="L195" s="136"/>
      <c r="M195" s="183"/>
      <c r="N195" s="136"/>
      <c r="O195" s="56"/>
      <c r="P195" s="56"/>
      <c r="Q195" s="56"/>
      <c r="R195" s="56"/>
      <c r="S195" s="56"/>
      <c r="T195" s="56"/>
      <c r="U195" s="56"/>
      <c r="V195" s="56"/>
      <c r="W195" s="56"/>
      <c r="X195" s="56"/>
      <c r="Y195" s="56"/>
      <c r="Z195" s="56"/>
    </row>
    <row r="196" spans="1:26" ht="15.75" customHeight="1">
      <c r="A196" s="181"/>
      <c r="B196" s="61"/>
      <c r="C196" s="56"/>
      <c r="D196" s="56"/>
      <c r="E196" s="56"/>
      <c r="F196" s="129"/>
      <c r="G196" s="182"/>
      <c r="H196" s="56"/>
      <c r="I196" s="56"/>
      <c r="J196" s="136"/>
      <c r="K196" s="136"/>
      <c r="L196" s="136"/>
      <c r="M196" s="183"/>
      <c r="N196" s="136"/>
      <c r="O196" s="56"/>
      <c r="P196" s="56"/>
      <c r="Q196" s="56"/>
      <c r="R196" s="56"/>
      <c r="S196" s="56"/>
      <c r="T196" s="56"/>
      <c r="U196" s="56"/>
      <c r="V196" s="56"/>
      <c r="W196" s="56"/>
      <c r="X196" s="56"/>
      <c r="Y196" s="56"/>
      <c r="Z196" s="56"/>
    </row>
    <row r="197" spans="1:26" ht="15.75" customHeight="1">
      <c r="A197" s="181"/>
      <c r="B197" s="61"/>
      <c r="C197" s="56"/>
      <c r="D197" s="56"/>
      <c r="E197" s="56"/>
      <c r="F197" s="129"/>
      <c r="G197" s="182"/>
      <c r="H197" s="56"/>
      <c r="I197" s="56"/>
      <c r="J197" s="136"/>
      <c r="K197" s="136"/>
      <c r="L197" s="136"/>
      <c r="M197" s="183"/>
      <c r="N197" s="136"/>
      <c r="O197" s="56"/>
      <c r="P197" s="56"/>
      <c r="Q197" s="56"/>
      <c r="R197" s="56"/>
      <c r="S197" s="56"/>
      <c r="T197" s="56"/>
      <c r="U197" s="56"/>
      <c r="V197" s="56"/>
      <c r="W197" s="56"/>
      <c r="X197" s="56"/>
      <c r="Y197" s="56"/>
      <c r="Z197" s="56"/>
    </row>
    <row r="198" spans="1:26" ht="15.75" customHeight="1">
      <c r="A198" s="181"/>
      <c r="B198" s="61"/>
      <c r="C198" s="56"/>
      <c r="D198" s="56"/>
      <c r="E198" s="56"/>
      <c r="F198" s="129"/>
      <c r="G198" s="182"/>
      <c r="H198" s="56"/>
      <c r="I198" s="56"/>
      <c r="J198" s="136"/>
      <c r="K198" s="136"/>
      <c r="L198" s="136"/>
      <c r="M198" s="183"/>
      <c r="N198" s="136"/>
      <c r="O198" s="56"/>
      <c r="P198" s="56"/>
      <c r="Q198" s="56"/>
      <c r="R198" s="56"/>
      <c r="S198" s="56"/>
      <c r="T198" s="56"/>
      <c r="U198" s="56"/>
      <c r="V198" s="56"/>
      <c r="W198" s="56"/>
      <c r="X198" s="56"/>
      <c r="Y198" s="56"/>
      <c r="Z198" s="56"/>
    </row>
    <row r="199" spans="1:26" ht="15.75" customHeight="1">
      <c r="A199" s="181"/>
      <c r="B199" s="61"/>
      <c r="C199" s="56"/>
      <c r="D199" s="56"/>
      <c r="E199" s="56"/>
      <c r="F199" s="129"/>
      <c r="G199" s="182"/>
      <c r="H199" s="56"/>
      <c r="I199" s="56"/>
      <c r="J199" s="136"/>
      <c r="K199" s="136"/>
      <c r="L199" s="136"/>
      <c r="M199" s="183"/>
      <c r="N199" s="136"/>
      <c r="O199" s="56"/>
      <c r="P199" s="56"/>
      <c r="Q199" s="56"/>
      <c r="R199" s="56"/>
      <c r="S199" s="56"/>
      <c r="T199" s="56"/>
      <c r="U199" s="56"/>
      <c r="V199" s="56"/>
      <c r="W199" s="56"/>
      <c r="X199" s="56"/>
      <c r="Y199" s="56"/>
      <c r="Z199" s="56"/>
    </row>
    <row r="200" spans="1:26" ht="15.75" customHeight="1">
      <c r="A200" s="181"/>
      <c r="B200" s="61"/>
      <c r="C200" s="56"/>
      <c r="D200" s="56"/>
      <c r="E200" s="56"/>
      <c r="F200" s="129"/>
      <c r="G200" s="182"/>
      <c r="H200" s="56"/>
      <c r="I200" s="56"/>
      <c r="J200" s="136"/>
      <c r="K200" s="136"/>
      <c r="L200" s="136"/>
      <c r="M200" s="183"/>
      <c r="N200" s="136"/>
      <c r="O200" s="56"/>
      <c r="P200" s="56"/>
      <c r="Q200" s="56"/>
      <c r="R200" s="56"/>
      <c r="S200" s="56"/>
      <c r="T200" s="56"/>
      <c r="U200" s="56"/>
      <c r="V200" s="56"/>
      <c r="W200" s="56"/>
      <c r="X200" s="56"/>
      <c r="Y200" s="56"/>
      <c r="Z200" s="56"/>
    </row>
    <row r="201" spans="1:26" ht="15.75" customHeight="1">
      <c r="A201" s="181"/>
      <c r="B201" s="61"/>
      <c r="C201" s="56"/>
      <c r="D201" s="56"/>
      <c r="E201" s="56"/>
      <c r="F201" s="129"/>
      <c r="G201" s="182"/>
      <c r="H201" s="56"/>
      <c r="I201" s="56"/>
      <c r="J201" s="136"/>
      <c r="K201" s="136"/>
      <c r="L201" s="136"/>
      <c r="M201" s="183"/>
      <c r="N201" s="136"/>
      <c r="O201" s="56"/>
      <c r="P201" s="56"/>
      <c r="Q201" s="56"/>
      <c r="R201" s="56"/>
      <c r="S201" s="56"/>
      <c r="T201" s="56"/>
      <c r="U201" s="56"/>
      <c r="V201" s="56"/>
      <c r="W201" s="56"/>
      <c r="X201" s="56"/>
      <c r="Y201" s="56"/>
      <c r="Z201" s="56"/>
    </row>
    <row r="202" spans="1:26" ht="15.75" customHeight="1">
      <c r="A202" s="181"/>
      <c r="B202" s="61"/>
      <c r="C202" s="56"/>
      <c r="D202" s="56"/>
      <c r="E202" s="56"/>
      <c r="F202" s="129"/>
      <c r="G202" s="182"/>
      <c r="H202" s="56"/>
      <c r="I202" s="56"/>
      <c r="J202" s="136"/>
      <c r="K202" s="136"/>
      <c r="L202" s="136"/>
      <c r="M202" s="183"/>
      <c r="N202" s="136"/>
      <c r="O202" s="56"/>
      <c r="P202" s="56"/>
      <c r="Q202" s="56"/>
      <c r="R202" s="56"/>
      <c r="S202" s="56"/>
      <c r="T202" s="56"/>
      <c r="U202" s="56"/>
      <c r="V202" s="56"/>
      <c r="W202" s="56"/>
      <c r="X202" s="56"/>
      <c r="Y202" s="56"/>
      <c r="Z202" s="56"/>
    </row>
    <row r="203" spans="1:26" ht="15.75" customHeight="1">
      <c r="A203" s="181"/>
      <c r="B203" s="61"/>
      <c r="C203" s="56"/>
      <c r="D203" s="56"/>
      <c r="E203" s="56"/>
      <c r="F203" s="129"/>
      <c r="G203" s="182"/>
      <c r="H203" s="56"/>
      <c r="I203" s="56"/>
      <c r="J203" s="136"/>
      <c r="K203" s="136"/>
      <c r="L203" s="136"/>
      <c r="M203" s="183"/>
      <c r="N203" s="136"/>
      <c r="O203" s="56"/>
      <c r="P203" s="56"/>
      <c r="Q203" s="56"/>
      <c r="R203" s="56"/>
      <c r="S203" s="56"/>
      <c r="T203" s="56"/>
      <c r="U203" s="56"/>
      <c r="V203" s="56"/>
      <c r="W203" s="56"/>
      <c r="X203" s="56"/>
      <c r="Y203" s="56"/>
      <c r="Z203" s="56"/>
    </row>
    <row r="204" spans="1:26" ht="15.75" customHeight="1">
      <c r="A204" s="181"/>
      <c r="B204" s="61"/>
      <c r="C204" s="56"/>
      <c r="D204" s="56"/>
      <c r="E204" s="56"/>
      <c r="F204" s="129"/>
      <c r="G204" s="182"/>
      <c r="H204" s="56"/>
      <c r="I204" s="56"/>
      <c r="J204" s="136"/>
      <c r="K204" s="136"/>
      <c r="L204" s="136"/>
      <c r="M204" s="183"/>
      <c r="N204" s="136"/>
      <c r="O204" s="56"/>
      <c r="P204" s="56"/>
      <c r="Q204" s="56"/>
      <c r="R204" s="56"/>
      <c r="S204" s="56"/>
      <c r="T204" s="56"/>
      <c r="U204" s="56"/>
      <c r="V204" s="56"/>
      <c r="W204" s="56"/>
      <c r="X204" s="56"/>
      <c r="Y204" s="56"/>
      <c r="Z204" s="56"/>
    </row>
    <row r="205" spans="1:26" ht="15.75" customHeight="1">
      <c r="A205" s="181"/>
      <c r="B205" s="61"/>
      <c r="C205" s="56"/>
      <c r="D205" s="56"/>
      <c r="E205" s="56"/>
      <c r="F205" s="129"/>
      <c r="G205" s="182"/>
      <c r="H205" s="56"/>
      <c r="I205" s="56"/>
      <c r="J205" s="136"/>
      <c r="K205" s="136"/>
      <c r="L205" s="136"/>
      <c r="M205" s="183"/>
      <c r="N205" s="136"/>
      <c r="O205" s="56"/>
      <c r="P205" s="56"/>
      <c r="Q205" s="56"/>
      <c r="R205" s="56"/>
      <c r="S205" s="56"/>
      <c r="T205" s="56"/>
      <c r="U205" s="56"/>
      <c r="V205" s="56"/>
      <c r="W205" s="56"/>
      <c r="X205" s="56"/>
      <c r="Y205" s="56"/>
      <c r="Z205" s="56"/>
    </row>
    <row r="206" spans="1:26" ht="15.75" customHeight="1">
      <c r="A206" s="181"/>
      <c r="B206" s="61"/>
      <c r="C206" s="56"/>
      <c r="D206" s="56"/>
      <c r="E206" s="56"/>
      <c r="F206" s="129"/>
      <c r="G206" s="182"/>
      <c r="H206" s="56"/>
      <c r="I206" s="56"/>
      <c r="J206" s="136"/>
      <c r="K206" s="136"/>
      <c r="L206" s="136"/>
      <c r="M206" s="183"/>
      <c r="N206" s="136"/>
      <c r="O206" s="56"/>
      <c r="P206" s="56"/>
      <c r="Q206" s="56"/>
      <c r="R206" s="56"/>
      <c r="S206" s="56"/>
      <c r="T206" s="56"/>
      <c r="U206" s="56"/>
      <c r="V206" s="56"/>
      <c r="W206" s="56"/>
      <c r="X206" s="56"/>
      <c r="Y206" s="56"/>
      <c r="Z206" s="56"/>
    </row>
    <row r="207" spans="1:26" ht="15.75" customHeight="1">
      <c r="A207" s="181"/>
      <c r="B207" s="61"/>
      <c r="C207" s="56"/>
      <c r="D207" s="56"/>
      <c r="E207" s="56"/>
      <c r="F207" s="129"/>
      <c r="G207" s="182"/>
      <c r="H207" s="56"/>
      <c r="I207" s="56"/>
      <c r="J207" s="136"/>
      <c r="K207" s="136"/>
      <c r="L207" s="136"/>
      <c r="M207" s="183"/>
      <c r="N207" s="136"/>
      <c r="O207" s="56"/>
      <c r="P207" s="56"/>
      <c r="Q207" s="56"/>
      <c r="R207" s="56"/>
      <c r="S207" s="56"/>
      <c r="T207" s="56"/>
      <c r="U207" s="56"/>
      <c r="V207" s="56"/>
      <c r="W207" s="56"/>
      <c r="X207" s="56"/>
      <c r="Y207" s="56"/>
      <c r="Z207" s="56"/>
    </row>
    <row r="208" spans="1:26" ht="15.75" customHeight="1">
      <c r="A208" s="181"/>
      <c r="B208" s="61"/>
      <c r="C208" s="56"/>
      <c r="D208" s="56"/>
      <c r="E208" s="56"/>
      <c r="F208" s="129"/>
      <c r="G208" s="182"/>
      <c r="H208" s="56"/>
      <c r="I208" s="56"/>
      <c r="J208" s="136"/>
      <c r="K208" s="136"/>
      <c r="L208" s="136"/>
      <c r="M208" s="183"/>
      <c r="N208" s="136"/>
      <c r="O208" s="56"/>
      <c r="P208" s="56"/>
      <c r="Q208" s="56"/>
      <c r="R208" s="56"/>
      <c r="S208" s="56"/>
      <c r="T208" s="56"/>
      <c r="U208" s="56"/>
      <c r="V208" s="56"/>
      <c r="W208" s="56"/>
      <c r="X208" s="56"/>
      <c r="Y208" s="56"/>
      <c r="Z208" s="56"/>
    </row>
    <row r="209" spans="1:26" ht="15.75" customHeight="1">
      <c r="A209" s="181"/>
      <c r="B209" s="61"/>
      <c r="C209" s="56"/>
      <c r="D209" s="56"/>
      <c r="E209" s="56"/>
      <c r="F209" s="129"/>
      <c r="G209" s="182"/>
      <c r="H209" s="56"/>
      <c r="I209" s="56"/>
      <c r="J209" s="136"/>
      <c r="K209" s="136"/>
      <c r="L209" s="136"/>
      <c r="M209" s="183"/>
      <c r="N209" s="136"/>
      <c r="O209" s="56"/>
      <c r="P209" s="56"/>
      <c r="Q209" s="56"/>
      <c r="R209" s="56"/>
      <c r="S209" s="56"/>
      <c r="T209" s="56"/>
      <c r="U209" s="56"/>
      <c r="V209" s="56"/>
      <c r="W209" s="56"/>
      <c r="X209" s="56"/>
      <c r="Y209" s="56"/>
      <c r="Z209" s="56"/>
    </row>
    <row r="210" spans="1:26" ht="15.75" customHeight="1">
      <c r="A210" s="181"/>
      <c r="B210" s="61"/>
      <c r="C210" s="56"/>
      <c r="D210" s="56"/>
      <c r="E210" s="56"/>
      <c r="F210" s="129"/>
      <c r="G210" s="182"/>
      <c r="H210" s="56"/>
      <c r="I210" s="56"/>
      <c r="J210" s="136"/>
      <c r="K210" s="136"/>
      <c r="L210" s="136"/>
      <c r="M210" s="183"/>
      <c r="N210" s="136"/>
      <c r="O210" s="56"/>
      <c r="P210" s="56"/>
      <c r="Q210" s="56"/>
      <c r="R210" s="56"/>
      <c r="S210" s="56"/>
      <c r="T210" s="56"/>
      <c r="U210" s="56"/>
      <c r="V210" s="56"/>
      <c r="W210" s="56"/>
      <c r="X210" s="56"/>
      <c r="Y210" s="56"/>
      <c r="Z210" s="56"/>
    </row>
    <row r="211" spans="1:26" ht="15.75" customHeight="1">
      <c r="A211" s="181"/>
      <c r="B211" s="61"/>
      <c r="C211" s="56"/>
      <c r="D211" s="56"/>
      <c r="E211" s="56"/>
      <c r="F211" s="129"/>
      <c r="G211" s="182"/>
      <c r="H211" s="56"/>
      <c r="I211" s="56"/>
      <c r="J211" s="136"/>
      <c r="K211" s="136"/>
      <c r="L211" s="136"/>
      <c r="M211" s="183"/>
      <c r="N211" s="136"/>
      <c r="O211" s="56"/>
      <c r="P211" s="56"/>
      <c r="Q211" s="56"/>
      <c r="R211" s="56"/>
      <c r="S211" s="56"/>
      <c r="T211" s="56"/>
      <c r="U211" s="56"/>
      <c r="V211" s="56"/>
      <c r="W211" s="56"/>
      <c r="X211" s="56"/>
      <c r="Y211" s="56"/>
      <c r="Z211" s="56"/>
    </row>
    <row r="212" spans="1:26" ht="15.75" customHeight="1">
      <c r="A212" s="181"/>
      <c r="B212" s="61"/>
      <c r="C212" s="56"/>
      <c r="D212" s="56"/>
      <c r="E212" s="56"/>
      <c r="F212" s="129"/>
      <c r="G212" s="182"/>
      <c r="H212" s="56"/>
      <c r="I212" s="56"/>
      <c r="J212" s="136"/>
      <c r="K212" s="136"/>
      <c r="L212" s="136"/>
      <c r="M212" s="183"/>
      <c r="N212" s="136"/>
      <c r="O212" s="56"/>
      <c r="P212" s="56"/>
      <c r="Q212" s="56"/>
      <c r="R212" s="56"/>
      <c r="S212" s="56"/>
      <c r="T212" s="56"/>
      <c r="U212" s="56"/>
      <c r="V212" s="56"/>
      <c r="W212" s="56"/>
      <c r="X212" s="56"/>
      <c r="Y212" s="56"/>
      <c r="Z212" s="56"/>
    </row>
    <row r="213" spans="1:26" ht="15.75" customHeight="1">
      <c r="A213" s="181"/>
      <c r="B213" s="61"/>
      <c r="C213" s="56"/>
      <c r="D213" s="56"/>
      <c r="E213" s="56"/>
      <c r="F213" s="129"/>
      <c r="G213" s="182"/>
      <c r="H213" s="56"/>
      <c r="I213" s="56"/>
      <c r="J213" s="136"/>
      <c r="K213" s="136"/>
      <c r="L213" s="136"/>
      <c r="M213" s="183"/>
      <c r="N213" s="136"/>
      <c r="O213" s="56"/>
      <c r="P213" s="56"/>
      <c r="Q213" s="56"/>
      <c r="R213" s="56"/>
      <c r="S213" s="56"/>
      <c r="T213" s="56"/>
      <c r="U213" s="56"/>
      <c r="V213" s="56"/>
      <c r="W213" s="56"/>
      <c r="X213" s="56"/>
      <c r="Y213" s="56"/>
      <c r="Z213" s="56"/>
    </row>
    <row r="214" spans="1:26" ht="15.75" customHeight="1">
      <c r="A214" s="181"/>
      <c r="B214" s="61"/>
      <c r="C214" s="56"/>
      <c r="D214" s="56"/>
      <c r="E214" s="56"/>
      <c r="F214" s="129"/>
      <c r="G214" s="182"/>
      <c r="H214" s="56"/>
      <c r="I214" s="56"/>
      <c r="J214" s="136"/>
      <c r="K214" s="136"/>
      <c r="L214" s="136"/>
      <c r="M214" s="183"/>
      <c r="N214" s="136"/>
      <c r="O214" s="56"/>
      <c r="P214" s="56"/>
      <c r="Q214" s="56"/>
      <c r="R214" s="56"/>
      <c r="S214" s="56"/>
      <c r="T214" s="56"/>
      <c r="U214" s="56"/>
      <c r="V214" s="56"/>
      <c r="W214" s="56"/>
      <c r="X214" s="56"/>
      <c r="Y214" s="56"/>
      <c r="Z214" s="56"/>
    </row>
    <row r="215" spans="1:26" ht="15.75" customHeight="1">
      <c r="A215" s="181"/>
      <c r="B215" s="61"/>
      <c r="C215" s="56"/>
      <c r="D215" s="56"/>
      <c r="E215" s="56"/>
      <c r="F215" s="129"/>
      <c r="G215" s="182"/>
      <c r="H215" s="56"/>
      <c r="I215" s="56"/>
      <c r="J215" s="136"/>
      <c r="K215" s="136"/>
      <c r="L215" s="136"/>
      <c r="M215" s="183"/>
      <c r="N215" s="136"/>
      <c r="O215" s="56"/>
      <c r="P215" s="56"/>
      <c r="Q215" s="56"/>
      <c r="R215" s="56"/>
      <c r="S215" s="56"/>
      <c r="T215" s="56"/>
      <c r="U215" s="56"/>
      <c r="V215" s="56"/>
      <c r="W215" s="56"/>
      <c r="X215" s="56"/>
      <c r="Y215" s="56"/>
      <c r="Z215" s="56"/>
    </row>
    <row r="216" spans="1:26" ht="15.75" customHeight="1">
      <c r="A216" s="181"/>
      <c r="B216" s="61"/>
      <c r="C216" s="56"/>
      <c r="D216" s="56"/>
      <c r="E216" s="56"/>
      <c r="F216" s="129"/>
      <c r="G216" s="182"/>
      <c r="H216" s="56"/>
      <c r="I216" s="56"/>
      <c r="J216" s="136"/>
      <c r="K216" s="136"/>
      <c r="L216" s="136"/>
      <c r="M216" s="183"/>
      <c r="N216" s="136"/>
      <c r="O216" s="56"/>
      <c r="P216" s="56"/>
      <c r="Q216" s="56"/>
      <c r="R216" s="56"/>
      <c r="S216" s="56"/>
      <c r="T216" s="56"/>
      <c r="U216" s="56"/>
      <c r="V216" s="56"/>
      <c r="W216" s="56"/>
      <c r="X216" s="56"/>
      <c r="Y216" s="56"/>
      <c r="Z216" s="56"/>
    </row>
    <row r="217" spans="1:26" ht="15.75" customHeight="1">
      <c r="A217" s="181"/>
      <c r="B217" s="61"/>
      <c r="C217" s="56"/>
      <c r="D217" s="56"/>
      <c r="E217" s="56"/>
      <c r="F217" s="129"/>
      <c r="G217" s="182"/>
      <c r="H217" s="56"/>
      <c r="I217" s="56"/>
      <c r="J217" s="136"/>
      <c r="K217" s="136"/>
      <c r="L217" s="136"/>
      <c r="M217" s="183"/>
      <c r="N217" s="136"/>
      <c r="O217" s="56"/>
      <c r="P217" s="56"/>
      <c r="Q217" s="56"/>
      <c r="R217" s="56"/>
      <c r="S217" s="56"/>
      <c r="T217" s="56"/>
      <c r="U217" s="56"/>
      <c r="V217" s="56"/>
      <c r="W217" s="56"/>
      <c r="X217" s="56"/>
      <c r="Y217" s="56"/>
      <c r="Z217" s="56"/>
    </row>
    <row r="218" spans="1:26" ht="15.75" customHeight="1">
      <c r="A218" s="181"/>
      <c r="B218" s="61"/>
      <c r="C218" s="56"/>
      <c r="D218" s="56"/>
      <c r="E218" s="56"/>
      <c r="F218" s="129"/>
      <c r="G218" s="182"/>
      <c r="H218" s="56"/>
      <c r="I218" s="56"/>
      <c r="J218" s="136"/>
      <c r="K218" s="136"/>
      <c r="L218" s="136"/>
      <c r="M218" s="183"/>
      <c r="N218" s="136"/>
      <c r="O218" s="56"/>
      <c r="P218" s="56"/>
      <c r="Q218" s="56"/>
      <c r="R218" s="56"/>
      <c r="S218" s="56"/>
      <c r="T218" s="56"/>
      <c r="U218" s="56"/>
      <c r="V218" s="56"/>
      <c r="W218" s="56"/>
      <c r="X218" s="56"/>
      <c r="Y218" s="56"/>
      <c r="Z218" s="56"/>
    </row>
    <row r="219" spans="1:26" ht="15.75" customHeight="1">
      <c r="A219" s="181"/>
      <c r="B219" s="61"/>
      <c r="C219" s="56"/>
      <c r="D219" s="56"/>
      <c r="E219" s="56"/>
      <c r="F219" s="129"/>
      <c r="G219" s="182"/>
      <c r="H219" s="56"/>
      <c r="I219" s="56"/>
      <c r="J219" s="136"/>
      <c r="K219" s="136"/>
      <c r="L219" s="136"/>
      <c r="M219" s="183"/>
      <c r="N219" s="136"/>
      <c r="O219" s="56"/>
      <c r="P219" s="56"/>
      <c r="Q219" s="56"/>
      <c r="R219" s="56"/>
      <c r="S219" s="56"/>
      <c r="T219" s="56"/>
      <c r="U219" s="56"/>
      <c r="V219" s="56"/>
      <c r="W219" s="56"/>
      <c r="X219" s="56"/>
      <c r="Y219" s="56"/>
      <c r="Z219" s="56"/>
    </row>
    <row r="220" spans="1:26" ht="15.75" customHeight="1">
      <c r="A220" s="181"/>
      <c r="B220" s="61"/>
      <c r="C220" s="56"/>
      <c r="D220" s="56"/>
      <c r="E220" s="56"/>
      <c r="F220" s="129"/>
      <c r="G220" s="182"/>
      <c r="H220" s="56"/>
      <c r="I220" s="56"/>
      <c r="J220" s="136"/>
      <c r="K220" s="136"/>
      <c r="L220" s="136"/>
      <c r="M220" s="183"/>
      <c r="N220" s="136"/>
      <c r="O220" s="56"/>
      <c r="P220" s="56"/>
      <c r="Q220" s="56"/>
      <c r="R220" s="56"/>
      <c r="S220" s="56"/>
      <c r="T220" s="56"/>
      <c r="U220" s="56"/>
      <c r="V220" s="56"/>
      <c r="W220" s="56"/>
      <c r="X220" s="56"/>
      <c r="Y220" s="56"/>
      <c r="Z220" s="56"/>
    </row>
    <row r="221" spans="1:26" ht="15.75" customHeight="1">
      <c r="A221" s="181"/>
      <c r="B221" s="61"/>
      <c r="C221" s="56"/>
      <c r="D221" s="56"/>
      <c r="E221" s="56"/>
      <c r="F221" s="129"/>
      <c r="G221" s="182"/>
      <c r="H221" s="56"/>
      <c r="I221" s="56"/>
      <c r="J221" s="136"/>
      <c r="K221" s="136"/>
      <c r="L221" s="136"/>
      <c r="M221" s="183"/>
      <c r="N221" s="136"/>
      <c r="O221" s="56"/>
      <c r="P221" s="56"/>
      <c r="Q221" s="56"/>
      <c r="R221" s="56"/>
      <c r="S221" s="56"/>
      <c r="T221" s="56"/>
      <c r="U221" s="56"/>
      <c r="V221" s="56"/>
      <c r="W221" s="56"/>
      <c r="X221" s="56"/>
      <c r="Y221" s="56"/>
      <c r="Z221" s="56"/>
    </row>
    <row r="222" spans="1:26" ht="15.75" customHeight="1">
      <c r="A222" s="181"/>
      <c r="B222" s="61"/>
      <c r="C222" s="56"/>
      <c r="D222" s="56"/>
      <c r="E222" s="56"/>
      <c r="F222" s="129"/>
      <c r="G222" s="182"/>
      <c r="H222" s="56"/>
      <c r="I222" s="56"/>
      <c r="J222" s="136"/>
      <c r="K222" s="136"/>
      <c r="L222" s="136"/>
      <c r="M222" s="183"/>
      <c r="N222" s="136"/>
      <c r="O222" s="56"/>
      <c r="P222" s="56"/>
      <c r="Q222" s="56"/>
      <c r="R222" s="56"/>
      <c r="S222" s="56"/>
      <c r="T222" s="56"/>
      <c r="U222" s="56"/>
      <c r="V222" s="56"/>
      <c r="W222" s="56"/>
      <c r="X222" s="56"/>
      <c r="Y222" s="56"/>
      <c r="Z222" s="56"/>
    </row>
    <row r="223" spans="1:26" ht="15.75" customHeight="1">
      <c r="A223" s="181"/>
      <c r="B223" s="61"/>
      <c r="C223" s="56"/>
      <c r="D223" s="56"/>
      <c r="E223" s="56"/>
      <c r="F223" s="129"/>
      <c r="G223" s="182"/>
      <c r="H223" s="56"/>
      <c r="I223" s="56"/>
      <c r="J223" s="136"/>
      <c r="K223" s="136"/>
      <c r="L223" s="136"/>
      <c r="M223" s="183"/>
      <c r="N223" s="136"/>
      <c r="O223" s="56"/>
      <c r="P223" s="56"/>
      <c r="Q223" s="56"/>
      <c r="R223" s="56"/>
      <c r="S223" s="56"/>
      <c r="T223" s="56"/>
      <c r="U223" s="56"/>
      <c r="V223" s="56"/>
      <c r="W223" s="56"/>
      <c r="X223" s="56"/>
      <c r="Y223" s="56"/>
      <c r="Z223" s="56"/>
    </row>
    <row r="224" spans="1:26" ht="15.75" customHeight="1">
      <c r="A224" s="181"/>
      <c r="B224" s="61"/>
      <c r="C224" s="56"/>
      <c r="D224" s="56"/>
      <c r="E224" s="56"/>
      <c r="F224" s="129"/>
      <c r="G224" s="182"/>
      <c r="H224" s="56"/>
      <c r="I224" s="56"/>
      <c r="J224" s="136"/>
      <c r="K224" s="136"/>
      <c r="L224" s="136"/>
      <c r="M224" s="183"/>
      <c r="N224" s="136"/>
      <c r="O224" s="56"/>
      <c r="P224" s="56"/>
      <c r="Q224" s="56"/>
      <c r="R224" s="56"/>
      <c r="S224" s="56"/>
      <c r="T224" s="56"/>
      <c r="U224" s="56"/>
      <c r="V224" s="56"/>
      <c r="W224" s="56"/>
      <c r="X224" s="56"/>
      <c r="Y224" s="56"/>
      <c r="Z224" s="56"/>
    </row>
    <row r="225" spans="1:26" ht="15.75" customHeight="1">
      <c r="A225" s="181"/>
      <c r="B225" s="61"/>
      <c r="C225" s="56"/>
      <c r="D225" s="56"/>
      <c r="E225" s="56"/>
      <c r="F225" s="129"/>
      <c r="G225" s="182"/>
      <c r="H225" s="56"/>
      <c r="I225" s="56"/>
      <c r="J225" s="136"/>
      <c r="K225" s="136"/>
      <c r="L225" s="136"/>
      <c r="M225" s="183"/>
      <c r="N225" s="136"/>
      <c r="O225" s="56"/>
      <c r="P225" s="56"/>
      <c r="Q225" s="56"/>
      <c r="R225" s="56"/>
      <c r="S225" s="56"/>
      <c r="T225" s="56"/>
      <c r="U225" s="56"/>
      <c r="V225" s="56"/>
      <c r="W225" s="56"/>
      <c r="X225" s="56"/>
      <c r="Y225" s="56"/>
      <c r="Z225" s="56"/>
    </row>
    <row r="226" spans="1:26" ht="15.75" customHeight="1">
      <c r="A226" s="181"/>
      <c r="B226" s="61"/>
      <c r="C226" s="56"/>
      <c r="D226" s="56"/>
      <c r="E226" s="56"/>
      <c r="F226" s="129"/>
      <c r="G226" s="182"/>
      <c r="H226" s="56"/>
      <c r="I226" s="56"/>
      <c r="J226" s="136"/>
      <c r="K226" s="136"/>
      <c r="L226" s="136"/>
      <c r="M226" s="183"/>
      <c r="N226" s="136"/>
      <c r="O226" s="56"/>
      <c r="P226" s="56"/>
      <c r="Q226" s="56"/>
      <c r="R226" s="56"/>
      <c r="S226" s="56"/>
      <c r="T226" s="56"/>
      <c r="U226" s="56"/>
      <c r="V226" s="56"/>
      <c r="W226" s="56"/>
      <c r="X226" s="56"/>
      <c r="Y226" s="56"/>
      <c r="Z226" s="56"/>
    </row>
    <row r="227" spans="1:26" ht="15.75" customHeight="1">
      <c r="A227" s="181"/>
      <c r="B227" s="61"/>
      <c r="C227" s="56"/>
      <c r="D227" s="56"/>
      <c r="E227" s="56"/>
      <c r="F227" s="129"/>
      <c r="G227" s="182"/>
      <c r="H227" s="56"/>
      <c r="I227" s="56"/>
      <c r="J227" s="136"/>
      <c r="K227" s="136"/>
      <c r="L227" s="136"/>
      <c r="M227" s="183"/>
      <c r="N227" s="136"/>
      <c r="O227" s="56"/>
      <c r="P227" s="56"/>
      <c r="Q227" s="56"/>
      <c r="R227" s="56"/>
      <c r="S227" s="56"/>
      <c r="T227" s="56"/>
      <c r="U227" s="56"/>
      <c r="V227" s="56"/>
      <c r="W227" s="56"/>
      <c r="X227" s="56"/>
      <c r="Y227" s="56"/>
      <c r="Z227" s="56"/>
    </row>
    <row r="228" spans="1:26" ht="15.75" customHeight="1">
      <c r="A228" s="181"/>
      <c r="B228" s="61"/>
      <c r="C228" s="56"/>
      <c r="D228" s="56"/>
      <c r="E228" s="56"/>
      <c r="F228" s="129"/>
      <c r="G228" s="182"/>
      <c r="H228" s="56"/>
      <c r="I228" s="56"/>
      <c r="J228" s="136"/>
      <c r="K228" s="136"/>
      <c r="L228" s="136"/>
      <c r="M228" s="183"/>
      <c r="N228" s="136"/>
      <c r="O228" s="56"/>
      <c r="P228" s="56"/>
      <c r="Q228" s="56"/>
      <c r="R228" s="56"/>
      <c r="S228" s="56"/>
      <c r="T228" s="56"/>
      <c r="U228" s="56"/>
      <c r="V228" s="56"/>
      <c r="W228" s="56"/>
      <c r="X228" s="56"/>
      <c r="Y228" s="56"/>
      <c r="Z228" s="56"/>
    </row>
    <row r="229" spans="1:26" ht="15.75" customHeight="1">
      <c r="A229" s="181"/>
      <c r="B229" s="61"/>
      <c r="C229" s="56"/>
      <c r="D229" s="56"/>
      <c r="E229" s="56"/>
      <c r="F229" s="129"/>
      <c r="G229" s="182"/>
      <c r="H229" s="56"/>
      <c r="I229" s="56"/>
      <c r="J229" s="136"/>
      <c r="K229" s="136"/>
      <c r="L229" s="136"/>
      <c r="M229" s="183"/>
      <c r="N229" s="136"/>
      <c r="O229" s="56"/>
      <c r="P229" s="56"/>
      <c r="Q229" s="56"/>
      <c r="R229" s="56"/>
      <c r="S229" s="56"/>
      <c r="T229" s="56"/>
      <c r="U229" s="56"/>
      <c r="V229" s="56"/>
      <c r="W229" s="56"/>
      <c r="X229" s="56"/>
      <c r="Y229" s="56"/>
      <c r="Z229" s="56"/>
    </row>
    <row r="230" spans="1:26" ht="15.75" customHeight="1">
      <c r="A230" s="181"/>
      <c r="B230" s="61"/>
      <c r="C230" s="56"/>
      <c r="D230" s="56"/>
      <c r="E230" s="56"/>
      <c r="F230" s="129"/>
      <c r="G230" s="182"/>
      <c r="H230" s="56"/>
      <c r="I230" s="56"/>
      <c r="J230" s="136"/>
      <c r="K230" s="136"/>
      <c r="L230" s="136"/>
      <c r="M230" s="183"/>
      <c r="N230" s="136"/>
      <c r="O230" s="56"/>
      <c r="P230" s="56"/>
      <c r="Q230" s="56"/>
      <c r="R230" s="56"/>
      <c r="S230" s="56"/>
      <c r="T230" s="56"/>
      <c r="U230" s="56"/>
      <c r="V230" s="56"/>
      <c r="W230" s="56"/>
      <c r="X230" s="56"/>
      <c r="Y230" s="56"/>
      <c r="Z230" s="56"/>
    </row>
    <row r="231" spans="1:26" ht="15.75" customHeight="1">
      <c r="A231" s="181"/>
      <c r="B231" s="61"/>
      <c r="C231" s="56"/>
      <c r="D231" s="56"/>
      <c r="E231" s="56"/>
      <c r="F231" s="129"/>
      <c r="G231" s="182"/>
      <c r="H231" s="56"/>
      <c r="I231" s="56"/>
      <c r="J231" s="136"/>
      <c r="K231" s="136"/>
      <c r="L231" s="136"/>
      <c r="M231" s="183"/>
      <c r="N231" s="136"/>
      <c r="O231" s="56"/>
      <c r="P231" s="56"/>
      <c r="Q231" s="56"/>
      <c r="R231" s="56"/>
      <c r="S231" s="56"/>
      <c r="T231" s="56"/>
      <c r="U231" s="56"/>
      <c r="V231" s="56"/>
      <c r="W231" s="56"/>
      <c r="X231" s="56"/>
      <c r="Y231" s="56"/>
      <c r="Z231" s="56"/>
    </row>
    <row r="232" spans="1:26" ht="15.75" customHeight="1">
      <c r="A232" s="181"/>
      <c r="B232" s="61"/>
      <c r="C232" s="56"/>
      <c r="D232" s="56"/>
      <c r="E232" s="56"/>
      <c r="F232" s="129"/>
      <c r="G232" s="182"/>
      <c r="H232" s="56"/>
      <c r="I232" s="56"/>
      <c r="J232" s="136"/>
      <c r="K232" s="136"/>
      <c r="L232" s="136"/>
      <c r="M232" s="183"/>
      <c r="N232" s="136"/>
      <c r="O232" s="56"/>
      <c r="P232" s="56"/>
      <c r="Q232" s="56"/>
      <c r="R232" s="56"/>
      <c r="S232" s="56"/>
      <c r="T232" s="56"/>
      <c r="U232" s="56"/>
      <c r="V232" s="56"/>
      <c r="W232" s="56"/>
      <c r="X232" s="56"/>
      <c r="Y232" s="56"/>
      <c r="Z232" s="56"/>
    </row>
    <row r="233" spans="1:26" ht="15.75" customHeight="1">
      <c r="A233" s="181"/>
      <c r="B233" s="61"/>
      <c r="C233" s="56"/>
      <c r="D233" s="56"/>
      <c r="E233" s="56"/>
      <c r="F233" s="129"/>
      <c r="G233" s="182"/>
      <c r="H233" s="56"/>
      <c r="I233" s="56"/>
      <c r="J233" s="136"/>
      <c r="K233" s="136"/>
      <c r="L233" s="136"/>
      <c r="M233" s="183"/>
      <c r="N233" s="136"/>
      <c r="O233" s="56"/>
      <c r="P233" s="56"/>
      <c r="Q233" s="56"/>
      <c r="R233" s="56"/>
      <c r="S233" s="56"/>
      <c r="T233" s="56"/>
      <c r="U233" s="56"/>
      <c r="V233" s="56"/>
      <c r="W233" s="56"/>
      <c r="X233" s="56"/>
      <c r="Y233" s="56"/>
      <c r="Z233" s="56"/>
    </row>
    <row r="234" spans="1:26" ht="15.75" customHeight="1">
      <c r="A234" s="181"/>
      <c r="B234" s="61"/>
      <c r="C234" s="56"/>
      <c r="D234" s="56"/>
      <c r="E234" s="56"/>
      <c r="F234" s="129"/>
      <c r="G234" s="182"/>
      <c r="H234" s="56"/>
      <c r="I234" s="56"/>
      <c r="J234" s="136"/>
      <c r="K234" s="136"/>
      <c r="L234" s="136"/>
      <c r="M234" s="183"/>
      <c r="N234" s="136"/>
      <c r="O234" s="56"/>
      <c r="P234" s="56"/>
      <c r="Q234" s="56"/>
      <c r="R234" s="56"/>
      <c r="S234" s="56"/>
      <c r="T234" s="56"/>
      <c r="U234" s="56"/>
      <c r="V234" s="56"/>
      <c r="W234" s="56"/>
      <c r="X234" s="56"/>
      <c r="Y234" s="56"/>
      <c r="Z234" s="56"/>
    </row>
    <row r="235" spans="1:26" ht="15.75" customHeight="1">
      <c r="A235" s="181"/>
      <c r="B235" s="61"/>
      <c r="C235" s="56"/>
      <c r="D235" s="56"/>
      <c r="E235" s="56"/>
      <c r="F235" s="129"/>
      <c r="G235" s="182"/>
      <c r="H235" s="56"/>
      <c r="I235" s="56"/>
      <c r="J235" s="136"/>
      <c r="K235" s="136"/>
      <c r="L235" s="136"/>
      <c r="M235" s="183"/>
      <c r="N235" s="136"/>
      <c r="O235" s="56"/>
      <c r="P235" s="56"/>
      <c r="Q235" s="56"/>
      <c r="R235" s="56"/>
      <c r="S235" s="56"/>
      <c r="T235" s="56"/>
      <c r="U235" s="56"/>
      <c r="V235" s="56"/>
      <c r="W235" s="56"/>
      <c r="X235" s="56"/>
      <c r="Y235" s="56"/>
      <c r="Z235" s="56"/>
    </row>
    <row r="236" spans="1:26" ht="15.75" customHeight="1">
      <c r="A236" s="181"/>
      <c r="B236" s="61"/>
      <c r="C236" s="56"/>
      <c r="D236" s="56"/>
      <c r="E236" s="56"/>
      <c r="F236" s="129"/>
      <c r="G236" s="182"/>
      <c r="H236" s="56"/>
      <c r="I236" s="56"/>
      <c r="J236" s="136"/>
      <c r="K236" s="136"/>
      <c r="L236" s="136"/>
      <c r="M236" s="183"/>
      <c r="N236" s="136"/>
      <c r="O236" s="56"/>
      <c r="P236" s="56"/>
      <c r="Q236" s="56"/>
      <c r="R236" s="56"/>
      <c r="S236" s="56"/>
      <c r="T236" s="56"/>
      <c r="U236" s="56"/>
      <c r="V236" s="56"/>
      <c r="W236" s="56"/>
      <c r="X236" s="56"/>
      <c r="Y236" s="56"/>
      <c r="Z236" s="56"/>
    </row>
    <row r="237" spans="1:26" ht="15.75" customHeight="1">
      <c r="A237" s="181"/>
      <c r="B237" s="61"/>
      <c r="C237" s="56"/>
      <c r="D237" s="56"/>
      <c r="E237" s="56"/>
      <c r="F237" s="129"/>
      <c r="G237" s="182"/>
      <c r="H237" s="56"/>
      <c r="I237" s="56"/>
      <c r="J237" s="136"/>
      <c r="K237" s="136"/>
      <c r="L237" s="136"/>
      <c r="M237" s="183"/>
      <c r="N237" s="136"/>
      <c r="O237" s="56"/>
      <c r="P237" s="56"/>
      <c r="Q237" s="56"/>
      <c r="R237" s="56"/>
      <c r="S237" s="56"/>
      <c r="T237" s="56"/>
      <c r="U237" s="56"/>
      <c r="V237" s="56"/>
      <c r="W237" s="56"/>
      <c r="X237" s="56"/>
      <c r="Y237" s="56"/>
      <c r="Z237" s="56"/>
    </row>
    <row r="238" spans="1:26" ht="15.75" customHeight="1">
      <c r="A238" s="181"/>
      <c r="B238" s="61"/>
      <c r="C238" s="56"/>
      <c r="D238" s="56"/>
      <c r="E238" s="56"/>
      <c r="F238" s="129"/>
      <c r="G238" s="182"/>
      <c r="H238" s="56"/>
      <c r="I238" s="56"/>
      <c r="J238" s="136"/>
      <c r="K238" s="136"/>
      <c r="L238" s="136"/>
      <c r="M238" s="183"/>
      <c r="N238" s="136"/>
      <c r="O238" s="56"/>
      <c r="P238" s="56"/>
      <c r="Q238" s="56"/>
      <c r="R238" s="56"/>
      <c r="S238" s="56"/>
      <c r="T238" s="56"/>
      <c r="U238" s="56"/>
      <c r="V238" s="56"/>
      <c r="W238" s="56"/>
      <c r="X238" s="56"/>
      <c r="Y238" s="56"/>
      <c r="Z238" s="56"/>
    </row>
    <row r="239" spans="1:26" ht="15.75" customHeight="1">
      <c r="A239" s="181"/>
      <c r="B239" s="61"/>
      <c r="C239" s="56"/>
      <c r="D239" s="56"/>
      <c r="E239" s="56"/>
      <c r="F239" s="129"/>
      <c r="G239" s="182"/>
      <c r="H239" s="56"/>
      <c r="I239" s="56"/>
      <c r="J239" s="136"/>
      <c r="K239" s="136"/>
      <c r="L239" s="136"/>
      <c r="M239" s="183"/>
      <c r="N239" s="136"/>
      <c r="O239" s="56"/>
      <c r="P239" s="56"/>
      <c r="Q239" s="56"/>
      <c r="R239" s="56"/>
      <c r="S239" s="56"/>
      <c r="T239" s="56"/>
      <c r="U239" s="56"/>
      <c r="V239" s="56"/>
      <c r="W239" s="56"/>
      <c r="X239" s="56"/>
      <c r="Y239" s="56"/>
      <c r="Z239" s="56"/>
    </row>
    <row r="240" spans="1:26" ht="15.75" customHeight="1">
      <c r="A240" s="181"/>
      <c r="B240" s="61"/>
      <c r="C240" s="56"/>
      <c r="D240" s="56"/>
      <c r="E240" s="56"/>
      <c r="F240" s="129"/>
      <c r="G240" s="182"/>
      <c r="H240" s="56"/>
      <c r="I240" s="56"/>
      <c r="J240" s="136"/>
      <c r="K240" s="136"/>
      <c r="L240" s="136"/>
      <c r="M240" s="183"/>
      <c r="N240" s="136"/>
      <c r="O240" s="56"/>
      <c r="P240" s="56"/>
      <c r="Q240" s="56"/>
      <c r="R240" s="56"/>
      <c r="S240" s="56"/>
      <c r="T240" s="56"/>
      <c r="U240" s="56"/>
      <c r="V240" s="56"/>
      <c r="W240" s="56"/>
      <c r="X240" s="56"/>
      <c r="Y240" s="56"/>
      <c r="Z240" s="56"/>
    </row>
    <row r="241" spans="1:26" ht="15.75" customHeight="1">
      <c r="A241" s="181"/>
      <c r="B241" s="61"/>
      <c r="C241" s="56"/>
      <c r="D241" s="56"/>
      <c r="E241" s="56"/>
      <c r="F241" s="129"/>
      <c r="G241" s="182"/>
      <c r="H241" s="56"/>
      <c r="I241" s="56"/>
      <c r="J241" s="136"/>
      <c r="K241" s="136"/>
      <c r="L241" s="136"/>
      <c r="M241" s="183"/>
      <c r="N241" s="136"/>
      <c r="O241" s="56"/>
      <c r="P241" s="56"/>
      <c r="Q241" s="56"/>
      <c r="R241" s="56"/>
      <c r="S241" s="56"/>
      <c r="T241" s="56"/>
      <c r="U241" s="56"/>
      <c r="V241" s="56"/>
      <c r="W241" s="56"/>
      <c r="X241" s="56"/>
      <c r="Y241" s="56"/>
      <c r="Z241" s="56"/>
    </row>
    <row r="242" spans="1:26" ht="15.75" customHeight="1">
      <c r="A242" s="181"/>
      <c r="B242" s="61"/>
      <c r="C242" s="56"/>
      <c r="D242" s="56"/>
      <c r="E242" s="56"/>
      <c r="F242" s="129"/>
      <c r="G242" s="182"/>
      <c r="H242" s="56"/>
      <c r="I242" s="56"/>
      <c r="J242" s="136"/>
      <c r="K242" s="136"/>
      <c r="L242" s="136"/>
      <c r="M242" s="183"/>
      <c r="N242" s="136"/>
      <c r="O242" s="56"/>
      <c r="P242" s="56"/>
      <c r="Q242" s="56"/>
      <c r="R242" s="56"/>
      <c r="S242" s="56"/>
      <c r="T242" s="56"/>
      <c r="U242" s="56"/>
      <c r="V242" s="56"/>
      <c r="W242" s="56"/>
      <c r="X242" s="56"/>
      <c r="Y242" s="56"/>
      <c r="Z242" s="56"/>
    </row>
    <row r="243" spans="1:26" ht="15.75" customHeight="1">
      <c r="A243" s="181"/>
      <c r="B243" s="61"/>
      <c r="C243" s="56"/>
      <c r="D243" s="56"/>
      <c r="E243" s="56"/>
      <c r="F243" s="129"/>
      <c r="G243" s="182"/>
      <c r="H243" s="56"/>
      <c r="I243" s="56"/>
      <c r="J243" s="136"/>
      <c r="K243" s="136"/>
      <c r="L243" s="136"/>
      <c r="M243" s="183"/>
      <c r="N243" s="136"/>
      <c r="O243" s="56"/>
      <c r="P243" s="56"/>
      <c r="Q243" s="56"/>
      <c r="R243" s="56"/>
      <c r="S243" s="56"/>
      <c r="T243" s="56"/>
      <c r="U243" s="56"/>
      <c r="V243" s="56"/>
      <c r="W243" s="56"/>
      <c r="X243" s="56"/>
      <c r="Y243" s="56"/>
      <c r="Z243" s="56"/>
    </row>
    <row r="244" spans="1:26" ht="15.75" customHeight="1">
      <c r="A244" s="181"/>
      <c r="B244" s="61"/>
      <c r="C244" s="56"/>
      <c r="D244" s="56"/>
      <c r="E244" s="56"/>
      <c r="F244" s="129"/>
      <c r="G244" s="182"/>
      <c r="H244" s="56"/>
      <c r="I244" s="56"/>
      <c r="J244" s="136"/>
      <c r="K244" s="136"/>
      <c r="L244" s="136"/>
      <c r="M244" s="183"/>
      <c r="N244" s="136"/>
      <c r="O244" s="56"/>
      <c r="P244" s="56"/>
      <c r="Q244" s="56"/>
      <c r="R244" s="56"/>
      <c r="S244" s="56"/>
      <c r="T244" s="56"/>
      <c r="U244" s="56"/>
      <c r="V244" s="56"/>
      <c r="W244" s="56"/>
      <c r="X244" s="56"/>
      <c r="Y244" s="56"/>
      <c r="Z244" s="56"/>
    </row>
    <row r="245" spans="1:26" ht="15.75" customHeight="1">
      <c r="A245" s="181"/>
      <c r="B245" s="61"/>
      <c r="C245" s="56"/>
      <c r="D245" s="56"/>
      <c r="E245" s="56"/>
      <c r="F245" s="129"/>
      <c r="G245" s="182"/>
      <c r="H245" s="56"/>
      <c r="I245" s="56"/>
      <c r="J245" s="136"/>
      <c r="K245" s="136"/>
      <c r="L245" s="136"/>
      <c r="M245" s="183"/>
      <c r="N245" s="136"/>
      <c r="O245" s="56"/>
      <c r="P245" s="56"/>
      <c r="Q245" s="56"/>
      <c r="R245" s="56"/>
      <c r="S245" s="56"/>
      <c r="T245" s="56"/>
      <c r="U245" s="56"/>
      <c r="V245" s="56"/>
      <c r="W245" s="56"/>
      <c r="X245" s="56"/>
      <c r="Y245" s="56"/>
      <c r="Z245" s="56"/>
    </row>
    <row r="246" spans="1:26" ht="15.75" customHeight="1">
      <c r="A246" s="181"/>
      <c r="B246" s="61"/>
      <c r="C246" s="56"/>
      <c r="D246" s="56"/>
      <c r="E246" s="56"/>
      <c r="F246" s="129"/>
      <c r="G246" s="182"/>
      <c r="H246" s="56"/>
      <c r="I246" s="56"/>
      <c r="J246" s="136"/>
      <c r="K246" s="136"/>
      <c r="L246" s="136"/>
      <c r="M246" s="183"/>
      <c r="N246" s="136"/>
      <c r="O246" s="56"/>
      <c r="P246" s="56"/>
      <c r="Q246" s="56"/>
      <c r="R246" s="56"/>
      <c r="S246" s="56"/>
      <c r="T246" s="56"/>
      <c r="U246" s="56"/>
      <c r="V246" s="56"/>
      <c r="W246" s="56"/>
      <c r="X246" s="56"/>
      <c r="Y246" s="56"/>
      <c r="Z246" s="56"/>
    </row>
    <row r="247" spans="1:26" ht="15.75" customHeight="1">
      <c r="A247" s="181"/>
      <c r="B247" s="61"/>
      <c r="C247" s="56"/>
      <c r="D247" s="56"/>
      <c r="E247" s="56"/>
      <c r="F247" s="129"/>
      <c r="G247" s="182"/>
      <c r="H247" s="56"/>
      <c r="I247" s="56"/>
      <c r="J247" s="136"/>
      <c r="K247" s="136"/>
      <c r="L247" s="136"/>
      <c r="M247" s="183"/>
      <c r="N247" s="136"/>
      <c r="O247" s="56"/>
      <c r="P247" s="56"/>
      <c r="Q247" s="56"/>
      <c r="R247" s="56"/>
      <c r="S247" s="56"/>
      <c r="T247" s="56"/>
      <c r="U247" s="56"/>
      <c r="V247" s="56"/>
      <c r="W247" s="56"/>
      <c r="X247" s="56"/>
      <c r="Y247" s="56"/>
      <c r="Z247" s="56"/>
    </row>
    <row r="248" spans="1:26" ht="15.75" customHeight="1">
      <c r="A248" s="181"/>
      <c r="B248" s="61"/>
      <c r="C248" s="56"/>
      <c r="D248" s="56"/>
      <c r="E248" s="56"/>
      <c r="F248" s="129"/>
      <c r="G248" s="182"/>
      <c r="H248" s="56"/>
      <c r="I248" s="56"/>
      <c r="J248" s="136"/>
      <c r="K248" s="136"/>
      <c r="L248" s="136"/>
      <c r="M248" s="183"/>
      <c r="N248" s="136"/>
      <c r="O248" s="56"/>
      <c r="P248" s="56"/>
      <c r="Q248" s="56"/>
      <c r="R248" s="56"/>
      <c r="S248" s="56"/>
      <c r="T248" s="56"/>
      <c r="U248" s="56"/>
      <c r="V248" s="56"/>
      <c r="W248" s="56"/>
      <c r="X248" s="56"/>
      <c r="Y248" s="56"/>
      <c r="Z248" s="56"/>
    </row>
    <row r="249" spans="1:26" ht="15.75" customHeight="1">
      <c r="A249" s="181"/>
      <c r="B249" s="61"/>
      <c r="C249" s="56"/>
      <c r="D249" s="56"/>
      <c r="E249" s="56"/>
      <c r="F249" s="129"/>
      <c r="G249" s="182"/>
      <c r="H249" s="56"/>
      <c r="I249" s="56"/>
      <c r="J249" s="136"/>
      <c r="K249" s="136"/>
      <c r="L249" s="136"/>
      <c r="M249" s="183"/>
      <c r="N249" s="136"/>
      <c r="O249" s="56"/>
      <c r="P249" s="56"/>
      <c r="Q249" s="56"/>
      <c r="R249" s="56"/>
      <c r="S249" s="56"/>
      <c r="T249" s="56"/>
      <c r="U249" s="56"/>
      <c r="V249" s="56"/>
      <c r="W249" s="56"/>
      <c r="X249" s="56"/>
      <c r="Y249" s="56"/>
      <c r="Z249" s="56"/>
    </row>
    <row r="250" spans="1:26" ht="15.75" customHeight="1">
      <c r="A250" s="181"/>
      <c r="B250" s="61"/>
      <c r="C250" s="56"/>
      <c r="D250" s="56"/>
      <c r="E250" s="56"/>
      <c r="F250" s="129"/>
      <c r="G250" s="182"/>
      <c r="H250" s="56"/>
      <c r="I250" s="56"/>
      <c r="J250" s="136"/>
      <c r="K250" s="136"/>
      <c r="L250" s="136"/>
      <c r="M250" s="183"/>
      <c r="N250" s="136"/>
      <c r="O250" s="56"/>
      <c r="P250" s="56"/>
      <c r="Q250" s="56"/>
      <c r="R250" s="56"/>
      <c r="S250" s="56"/>
      <c r="T250" s="56"/>
      <c r="U250" s="56"/>
      <c r="V250" s="56"/>
      <c r="W250" s="56"/>
      <c r="X250" s="56"/>
      <c r="Y250" s="56"/>
      <c r="Z250" s="56"/>
    </row>
    <row r="251" spans="1:26" ht="15.75" customHeight="1">
      <c r="A251" s="181"/>
      <c r="B251" s="61"/>
      <c r="C251" s="56"/>
      <c r="D251" s="56"/>
      <c r="E251" s="56"/>
      <c r="F251" s="129"/>
      <c r="G251" s="182"/>
      <c r="H251" s="56"/>
      <c r="I251" s="56"/>
      <c r="J251" s="136"/>
      <c r="K251" s="136"/>
      <c r="L251" s="136"/>
      <c r="M251" s="183"/>
      <c r="N251" s="136"/>
      <c r="O251" s="56"/>
      <c r="P251" s="56"/>
      <c r="Q251" s="56"/>
      <c r="R251" s="56"/>
      <c r="S251" s="56"/>
      <c r="T251" s="56"/>
      <c r="U251" s="56"/>
      <c r="V251" s="56"/>
      <c r="W251" s="56"/>
      <c r="X251" s="56"/>
      <c r="Y251" s="56"/>
      <c r="Z251" s="56"/>
    </row>
    <row r="252" spans="1:26" ht="15.75" customHeight="1">
      <c r="A252" s="181"/>
      <c r="B252" s="61"/>
      <c r="C252" s="56"/>
      <c r="D252" s="56"/>
      <c r="E252" s="56"/>
      <c r="F252" s="129"/>
      <c r="G252" s="182"/>
      <c r="H252" s="56"/>
      <c r="I252" s="56"/>
      <c r="J252" s="136"/>
      <c r="K252" s="136"/>
      <c r="L252" s="136"/>
      <c r="M252" s="183"/>
      <c r="N252" s="136"/>
      <c r="O252" s="56"/>
      <c r="P252" s="56"/>
      <c r="Q252" s="56"/>
      <c r="R252" s="56"/>
      <c r="S252" s="56"/>
      <c r="T252" s="56"/>
      <c r="U252" s="56"/>
      <c r="V252" s="56"/>
      <c r="W252" s="56"/>
      <c r="X252" s="56"/>
      <c r="Y252" s="56"/>
      <c r="Z252" s="56"/>
    </row>
    <row r="253" spans="1:26" ht="15.75" customHeight="1">
      <c r="A253" s="181"/>
      <c r="B253" s="61"/>
      <c r="C253" s="56"/>
      <c r="D253" s="56"/>
      <c r="E253" s="56"/>
      <c r="F253" s="129"/>
      <c r="G253" s="182"/>
      <c r="H253" s="56"/>
      <c r="I253" s="56"/>
      <c r="J253" s="136"/>
      <c r="K253" s="136"/>
      <c r="L253" s="136"/>
      <c r="M253" s="183"/>
      <c r="N253" s="136"/>
      <c r="O253" s="56"/>
      <c r="P253" s="56"/>
      <c r="Q253" s="56"/>
      <c r="R253" s="56"/>
      <c r="S253" s="56"/>
      <c r="T253" s="56"/>
      <c r="U253" s="56"/>
      <c r="V253" s="56"/>
      <c r="W253" s="56"/>
      <c r="X253" s="56"/>
      <c r="Y253" s="56"/>
      <c r="Z253" s="56"/>
    </row>
    <row r="254" spans="1:26" ht="15.75" customHeight="1">
      <c r="A254" s="181"/>
      <c r="B254" s="61"/>
      <c r="C254" s="56"/>
      <c r="D254" s="56"/>
      <c r="E254" s="56"/>
      <c r="F254" s="129"/>
      <c r="G254" s="182"/>
      <c r="H254" s="56"/>
      <c r="I254" s="56"/>
      <c r="J254" s="136"/>
      <c r="K254" s="136"/>
      <c r="L254" s="136"/>
      <c r="M254" s="183"/>
      <c r="N254" s="136"/>
      <c r="O254" s="56"/>
      <c r="P254" s="56"/>
      <c r="Q254" s="56"/>
      <c r="R254" s="56"/>
      <c r="S254" s="56"/>
      <c r="T254" s="56"/>
      <c r="U254" s="56"/>
      <c r="V254" s="56"/>
      <c r="W254" s="56"/>
      <c r="X254" s="56"/>
      <c r="Y254" s="56"/>
      <c r="Z254" s="56"/>
    </row>
    <row r="255" spans="1:26" ht="15.75" customHeight="1">
      <c r="A255" s="181"/>
      <c r="B255" s="61"/>
      <c r="C255" s="56"/>
      <c r="D255" s="56"/>
      <c r="E255" s="56"/>
      <c r="F255" s="129"/>
      <c r="G255" s="182"/>
      <c r="H255" s="56"/>
      <c r="I255" s="56"/>
      <c r="J255" s="136"/>
      <c r="K255" s="136"/>
      <c r="L255" s="136"/>
      <c r="M255" s="183"/>
      <c r="N255" s="136"/>
      <c r="O255" s="56"/>
      <c r="P255" s="56"/>
      <c r="Q255" s="56"/>
      <c r="R255" s="56"/>
      <c r="S255" s="56"/>
      <c r="T255" s="56"/>
      <c r="U255" s="56"/>
      <c r="V255" s="56"/>
      <c r="W255" s="56"/>
      <c r="X255" s="56"/>
      <c r="Y255" s="56"/>
      <c r="Z255" s="56"/>
    </row>
    <row r="256" spans="1:26" ht="15.75" customHeight="1">
      <c r="A256" s="181"/>
      <c r="B256" s="61"/>
      <c r="C256" s="56"/>
      <c r="D256" s="56"/>
      <c r="E256" s="56"/>
      <c r="F256" s="129"/>
      <c r="G256" s="182"/>
      <c r="H256" s="56"/>
      <c r="I256" s="56"/>
      <c r="J256" s="136"/>
      <c r="K256" s="136"/>
      <c r="L256" s="136"/>
      <c r="M256" s="183"/>
      <c r="N256" s="136"/>
      <c r="O256" s="56"/>
      <c r="P256" s="56"/>
      <c r="Q256" s="56"/>
      <c r="R256" s="56"/>
      <c r="S256" s="56"/>
      <c r="T256" s="56"/>
      <c r="U256" s="56"/>
      <c r="V256" s="56"/>
      <c r="W256" s="56"/>
      <c r="X256" s="56"/>
      <c r="Y256" s="56"/>
      <c r="Z256" s="56"/>
    </row>
    <row r="257" spans="1:26" ht="15.75" customHeight="1">
      <c r="A257" s="181"/>
      <c r="B257" s="61"/>
      <c r="C257" s="56"/>
      <c r="D257" s="56"/>
      <c r="E257" s="56"/>
      <c r="F257" s="129"/>
      <c r="G257" s="182"/>
      <c r="H257" s="56"/>
      <c r="I257" s="56"/>
      <c r="J257" s="136"/>
      <c r="K257" s="136"/>
      <c r="L257" s="136"/>
      <c r="M257" s="183"/>
      <c r="N257" s="136"/>
      <c r="O257" s="56"/>
      <c r="P257" s="56"/>
      <c r="Q257" s="56"/>
      <c r="R257" s="56"/>
      <c r="S257" s="56"/>
      <c r="T257" s="56"/>
      <c r="U257" s="56"/>
      <c r="V257" s="56"/>
      <c r="W257" s="56"/>
      <c r="X257" s="56"/>
      <c r="Y257" s="56"/>
      <c r="Z257" s="56"/>
    </row>
    <row r="258" spans="1:26" ht="15.75" customHeight="1">
      <c r="A258" s="181"/>
      <c r="B258" s="61"/>
      <c r="C258" s="56"/>
      <c r="D258" s="56"/>
      <c r="E258" s="56"/>
      <c r="F258" s="129"/>
      <c r="G258" s="182"/>
      <c r="H258" s="56"/>
      <c r="I258" s="56"/>
      <c r="J258" s="136"/>
      <c r="K258" s="136"/>
      <c r="L258" s="136"/>
      <c r="M258" s="183"/>
      <c r="N258" s="136"/>
      <c r="O258" s="56"/>
      <c r="P258" s="56"/>
      <c r="Q258" s="56"/>
      <c r="R258" s="56"/>
      <c r="S258" s="56"/>
      <c r="T258" s="56"/>
      <c r="U258" s="56"/>
      <c r="V258" s="56"/>
      <c r="W258" s="56"/>
      <c r="X258" s="56"/>
      <c r="Y258" s="56"/>
      <c r="Z258" s="56"/>
    </row>
    <row r="259" spans="1:26" ht="15.75" customHeight="1">
      <c r="A259" s="181"/>
      <c r="B259" s="61"/>
      <c r="C259" s="56"/>
      <c r="D259" s="56"/>
      <c r="E259" s="56"/>
      <c r="F259" s="129"/>
      <c r="G259" s="182"/>
      <c r="H259" s="56"/>
      <c r="I259" s="56"/>
      <c r="J259" s="136"/>
      <c r="K259" s="136"/>
      <c r="L259" s="136"/>
      <c r="M259" s="183"/>
      <c r="N259" s="136"/>
      <c r="O259" s="56"/>
      <c r="P259" s="56"/>
      <c r="Q259" s="56"/>
      <c r="R259" s="56"/>
      <c r="S259" s="56"/>
      <c r="T259" s="56"/>
      <c r="U259" s="56"/>
      <c r="V259" s="56"/>
      <c r="W259" s="56"/>
      <c r="X259" s="56"/>
      <c r="Y259" s="56"/>
      <c r="Z259" s="56"/>
    </row>
    <row r="260" spans="1:26" ht="15.75" customHeight="1">
      <c r="A260" s="181"/>
      <c r="B260" s="61"/>
      <c r="C260" s="56"/>
      <c r="D260" s="56"/>
      <c r="E260" s="56"/>
      <c r="F260" s="129"/>
      <c r="G260" s="182"/>
      <c r="H260" s="56"/>
      <c r="I260" s="56"/>
      <c r="J260" s="136"/>
      <c r="K260" s="136"/>
      <c r="L260" s="136"/>
      <c r="M260" s="183"/>
      <c r="N260" s="136"/>
      <c r="O260" s="56"/>
      <c r="P260" s="56"/>
      <c r="Q260" s="56"/>
      <c r="R260" s="56"/>
      <c r="S260" s="56"/>
      <c r="T260" s="56"/>
      <c r="U260" s="56"/>
      <c r="V260" s="56"/>
      <c r="W260" s="56"/>
      <c r="X260" s="56"/>
      <c r="Y260" s="56"/>
      <c r="Z260" s="56"/>
    </row>
    <row r="261" spans="1:26" ht="15.75" customHeight="1">
      <c r="A261" s="181"/>
      <c r="B261" s="61"/>
      <c r="C261" s="56"/>
      <c r="D261" s="56"/>
      <c r="E261" s="56"/>
      <c r="F261" s="129"/>
      <c r="G261" s="182"/>
      <c r="H261" s="56"/>
      <c r="I261" s="56"/>
      <c r="J261" s="136"/>
      <c r="K261" s="136"/>
      <c r="L261" s="136"/>
      <c r="M261" s="183"/>
      <c r="N261" s="136"/>
      <c r="O261" s="56"/>
      <c r="P261" s="56"/>
      <c r="Q261" s="56"/>
      <c r="R261" s="56"/>
      <c r="S261" s="56"/>
      <c r="T261" s="56"/>
      <c r="U261" s="56"/>
      <c r="V261" s="56"/>
      <c r="W261" s="56"/>
      <c r="X261" s="56"/>
      <c r="Y261" s="56"/>
      <c r="Z261" s="56"/>
    </row>
    <row r="262" spans="1:26" ht="15.75" customHeight="1">
      <c r="A262" s="181"/>
      <c r="B262" s="61"/>
      <c r="C262" s="56"/>
      <c r="D262" s="56"/>
      <c r="E262" s="56"/>
      <c r="F262" s="129"/>
      <c r="G262" s="182"/>
      <c r="H262" s="56"/>
      <c r="I262" s="56"/>
      <c r="J262" s="136"/>
      <c r="K262" s="136"/>
      <c r="L262" s="136"/>
      <c r="M262" s="183"/>
      <c r="N262" s="136"/>
      <c r="O262" s="56"/>
      <c r="P262" s="56"/>
      <c r="Q262" s="56"/>
      <c r="R262" s="56"/>
      <c r="S262" s="56"/>
      <c r="T262" s="56"/>
      <c r="U262" s="56"/>
      <c r="V262" s="56"/>
      <c r="W262" s="56"/>
      <c r="X262" s="56"/>
      <c r="Y262" s="56"/>
      <c r="Z262" s="56"/>
    </row>
    <row r="263" spans="1:26" ht="15.75" customHeight="1">
      <c r="A263" s="181"/>
      <c r="B263" s="61"/>
      <c r="C263" s="56"/>
      <c r="D263" s="56"/>
      <c r="E263" s="56"/>
      <c r="F263" s="129"/>
      <c r="G263" s="182"/>
      <c r="H263" s="56"/>
      <c r="I263" s="56"/>
      <c r="J263" s="136"/>
      <c r="K263" s="136"/>
      <c r="L263" s="136"/>
      <c r="M263" s="183"/>
      <c r="N263" s="136"/>
      <c r="O263" s="56"/>
      <c r="P263" s="56"/>
      <c r="Q263" s="56"/>
      <c r="R263" s="56"/>
      <c r="S263" s="56"/>
      <c r="T263" s="56"/>
      <c r="U263" s="56"/>
      <c r="V263" s="56"/>
      <c r="W263" s="56"/>
      <c r="X263" s="56"/>
      <c r="Y263" s="56"/>
      <c r="Z263" s="56"/>
    </row>
    <row r="264" spans="1:26" ht="15.75" customHeight="1">
      <c r="A264" s="181"/>
      <c r="B264" s="61"/>
      <c r="C264" s="56"/>
      <c r="D264" s="56"/>
      <c r="E264" s="56"/>
      <c r="F264" s="129"/>
      <c r="G264" s="182"/>
      <c r="H264" s="56"/>
      <c r="I264" s="56"/>
      <c r="J264" s="136"/>
      <c r="K264" s="136"/>
      <c r="L264" s="136"/>
      <c r="M264" s="183"/>
      <c r="N264" s="136"/>
      <c r="O264" s="56"/>
      <c r="P264" s="56"/>
      <c r="Q264" s="56"/>
      <c r="R264" s="56"/>
      <c r="S264" s="56"/>
      <c r="T264" s="56"/>
      <c r="U264" s="56"/>
      <c r="V264" s="56"/>
      <c r="W264" s="56"/>
      <c r="X264" s="56"/>
      <c r="Y264" s="56"/>
      <c r="Z264" s="56"/>
    </row>
    <row r="265" spans="1:26" ht="15.75" customHeight="1">
      <c r="A265" s="181"/>
      <c r="B265" s="61"/>
      <c r="C265" s="56"/>
      <c r="D265" s="56"/>
      <c r="E265" s="56"/>
      <c r="F265" s="129"/>
      <c r="G265" s="182"/>
      <c r="H265" s="56"/>
      <c r="I265" s="56"/>
      <c r="J265" s="136"/>
      <c r="K265" s="136"/>
      <c r="L265" s="136"/>
      <c r="M265" s="183"/>
      <c r="N265" s="136"/>
      <c r="O265" s="56"/>
      <c r="P265" s="56"/>
      <c r="Q265" s="56"/>
      <c r="R265" s="56"/>
      <c r="S265" s="56"/>
      <c r="T265" s="56"/>
      <c r="U265" s="56"/>
      <c r="V265" s="56"/>
      <c r="W265" s="56"/>
      <c r="X265" s="56"/>
      <c r="Y265" s="56"/>
      <c r="Z265" s="56"/>
    </row>
    <row r="266" spans="1:26" ht="15.75" customHeight="1">
      <c r="A266" s="181"/>
      <c r="B266" s="61"/>
      <c r="C266" s="56"/>
      <c r="D266" s="56"/>
      <c r="E266" s="56"/>
      <c r="F266" s="129"/>
      <c r="G266" s="182"/>
      <c r="H266" s="56"/>
      <c r="I266" s="56"/>
      <c r="J266" s="136"/>
      <c r="K266" s="136"/>
      <c r="L266" s="136"/>
      <c r="M266" s="183"/>
      <c r="N266" s="136"/>
      <c r="O266" s="56"/>
      <c r="P266" s="56"/>
      <c r="Q266" s="56"/>
      <c r="R266" s="56"/>
      <c r="S266" s="56"/>
      <c r="T266" s="56"/>
      <c r="U266" s="56"/>
      <c r="V266" s="56"/>
      <c r="W266" s="56"/>
      <c r="X266" s="56"/>
      <c r="Y266" s="56"/>
      <c r="Z266" s="56"/>
    </row>
    <row r="267" spans="1:26" ht="15.75" customHeight="1">
      <c r="A267" s="181"/>
      <c r="B267" s="61"/>
      <c r="C267" s="56"/>
      <c r="D267" s="56"/>
      <c r="E267" s="56"/>
      <c r="F267" s="129"/>
      <c r="G267" s="182"/>
      <c r="H267" s="56"/>
      <c r="I267" s="56"/>
      <c r="J267" s="136"/>
      <c r="K267" s="136"/>
      <c r="L267" s="136"/>
      <c r="M267" s="183"/>
      <c r="N267" s="136"/>
      <c r="O267" s="56"/>
      <c r="P267" s="56"/>
      <c r="Q267" s="56"/>
      <c r="R267" s="56"/>
      <c r="S267" s="56"/>
      <c r="T267" s="56"/>
      <c r="U267" s="56"/>
      <c r="V267" s="56"/>
      <c r="W267" s="56"/>
      <c r="X267" s="56"/>
      <c r="Y267" s="56"/>
      <c r="Z267" s="56"/>
    </row>
    <row r="268" spans="1:26" ht="15.75" customHeight="1">
      <c r="A268" s="181"/>
      <c r="B268" s="61"/>
      <c r="C268" s="56"/>
      <c r="D268" s="56"/>
      <c r="E268" s="56"/>
      <c r="F268" s="129"/>
      <c r="G268" s="182"/>
      <c r="H268" s="56"/>
      <c r="I268" s="56"/>
      <c r="J268" s="136"/>
      <c r="K268" s="136"/>
      <c r="L268" s="136"/>
      <c r="M268" s="183"/>
      <c r="N268" s="136"/>
      <c r="O268" s="56"/>
      <c r="P268" s="56"/>
      <c r="Q268" s="56"/>
      <c r="R268" s="56"/>
      <c r="S268" s="56"/>
      <c r="T268" s="56"/>
      <c r="U268" s="56"/>
      <c r="V268" s="56"/>
      <c r="W268" s="56"/>
      <c r="X268" s="56"/>
      <c r="Y268" s="56"/>
      <c r="Z268" s="56"/>
    </row>
    <row r="269" spans="1:26" ht="15.75" customHeight="1">
      <c r="A269" s="181"/>
      <c r="B269" s="61"/>
      <c r="C269" s="56"/>
      <c r="D269" s="56"/>
      <c r="E269" s="56"/>
      <c r="F269" s="129"/>
      <c r="G269" s="182"/>
      <c r="H269" s="56"/>
      <c r="I269" s="56"/>
      <c r="J269" s="136"/>
      <c r="K269" s="136"/>
      <c r="L269" s="136"/>
      <c r="M269" s="183"/>
      <c r="N269" s="136"/>
      <c r="O269" s="56"/>
      <c r="P269" s="56"/>
      <c r="Q269" s="56"/>
      <c r="R269" s="56"/>
      <c r="S269" s="56"/>
      <c r="T269" s="56"/>
      <c r="U269" s="56"/>
      <c r="V269" s="56"/>
      <c r="W269" s="56"/>
      <c r="X269" s="56"/>
      <c r="Y269" s="56"/>
      <c r="Z269" s="56"/>
    </row>
    <row r="270" spans="1:26" ht="15.75" customHeight="1">
      <c r="A270" s="181"/>
      <c r="B270" s="61"/>
      <c r="C270" s="56"/>
      <c r="D270" s="56"/>
      <c r="E270" s="56"/>
      <c r="F270" s="129"/>
      <c r="G270" s="182"/>
      <c r="H270" s="56"/>
      <c r="I270" s="56"/>
      <c r="J270" s="136"/>
      <c r="K270" s="136"/>
      <c r="L270" s="136"/>
      <c r="M270" s="183"/>
      <c r="N270" s="136"/>
      <c r="O270" s="56"/>
      <c r="P270" s="56"/>
      <c r="Q270" s="56"/>
      <c r="R270" s="56"/>
      <c r="S270" s="56"/>
      <c r="T270" s="56"/>
      <c r="U270" s="56"/>
      <c r="V270" s="56"/>
      <c r="W270" s="56"/>
      <c r="X270" s="56"/>
      <c r="Y270" s="56"/>
      <c r="Z270" s="56"/>
    </row>
    <row r="271" spans="1:26" ht="15.75" customHeight="1">
      <c r="A271" s="181"/>
      <c r="B271" s="61"/>
      <c r="C271" s="56"/>
      <c r="D271" s="56"/>
      <c r="E271" s="56"/>
      <c r="F271" s="129"/>
      <c r="G271" s="182"/>
      <c r="H271" s="56"/>
      <c r="I271" s="56"/>
      <c r="J271" s="136"/>
      <c r="K271" s="136"/>
      <c r="L271" s="136"/>
      <c r="M271" s="183"/>
      <c r="N271" s="136"/>
      <c r="O271" s="56"/>
      <c r="P271" s="56"/>
      <c r="Q271" s="56"/>
      <c r="R271" s="56"/>
      <c r="S271" s="56"/>
      <c r="T271" s="56"/>
      <c r="U271" s="56"/>
      <c r="V271" s="56"/>
      <c r="W271" s="56"/>
      <c r="X271" s="56"/>
      <c r="Y271" s="56"/>
      <c r="Z271" s="56"/>
    </row>
    <row r="272" spans="1:26" ht="15.75" customHeight="1">
      <c r="A272" s="181"/>
      <c r="B272" s="61"/>
      <c r="C272" s="56"/>
      <c r="D272" s="56"/>
      <c r="E272" s="56"/>
      <c r="F272" s="129"/>
      <c r="G272" s="182"/>
      <c r="H272" s="56"/>
      <c r="I272" s="56"/>
      <c r="J272" s="136"/>
      <c r="K272" s="136"/>
      <c r="L272" s="136"/>
      <c r="M272" s="183"/>
      <c r="N272" s="136"/>
      <c r="O272" s="56"/>
      <c r="P272" s="56"/>
      <c r="Q272" s="56"/>
      <c r="R272" s="56"/>
      <c r="S272" s="56"/>
      <c r="T272" s="56"/>
      <c r="U272" s="56"/>
      <c r="V272" s="56"/>
      <c r="W272" s="56"/>
      <c r="X272" s="56"/>
      <c r="Y272" s="56"/>
      <c r="Z272" s="56"/>
    </row>
    <row r="273" spans="1:26" ht="15.75" customHeight="1">
      <c r="A273" s="181"/>
      <c r="B273" s="61"/>
      <c r="C273" s="56"/>
      <c r="D273" s="56"/>
      <c r="E273" s="56"/>
      <c r="F273" s="129"/>
      <c r="G273" s="182"/>
      <c r="H273" s="56"/>
      <c r="I273" s="56"/>
      <c r="J273" s="136"/>
      <c r="K273" s="136"/>
      <c r="L273" s="136"/>
      <c r="M273" s="183"/>
      <c r="N273" s="136"/>
      <c r="O273" s="56"/>
      <c r="P273" s="56"/>
      <c r="Q273" s="56"/>
      <c r="R273" s="56"/>
      <c r="S273" s="56"/>
      <c r="T273" s="56"/>
      <c r="U273" s="56"/>
      <c r="V273" s="56"/>
      <c r="W273" s="56"/>
      <c r="X273" s="56"/>
      <c r="Y273" s="56"/>
      <c r="Z273" s="56"/>
    </row>
    <row r="274" spans="1:26" ht="15.75" customHeight="1">
      <c r="A274" s="181"/>
      <c r="B274" s="61"/>
      <c r="C274" s="56"/>
      <c r="D274" s="56"/>
      <c r="E274" s="56"/>
      <c r="F274" s="129"/>
      <c r="G274" s="182"/>
      <c r="H274" s="56"/>
      <c r="I274" s="56"/>
      <c r="J274" s="136"/>
      <c r="K274" s="136"/>
      <c r="L274" s="136"/>
      <c r="M274" s="183"/>
      <c r="N274" s="136"/>
      <c r="O274" s="56"/>
      <c r="P274" s="56"/>
      <c r="Q274" s="56"/>
      <c r="R274" s="56"/>
      <c r="S274" s="56"/>
      <c r="T274" s="56"/>
      <c r="U274" s="56"/>
      <c r="V274" s="56"/>
      <c r="W274" s="56"/>
      <c r="X274" s="56"/>
      <c r="Y274" s="56"/>
      <c r="Z274" s="56"/>
    </row>
    <row r="275" spans="1:26" ht="15.75" customHeight="1">
      <c r="A275" s="181"/>
      <c r="B275" s="61"/>
      <c r="C275" s="56"/>
      <c r="D275" s="56"/>
      <c r="E275" s="56"/>
      <c r="F275" s="129"/>
      <c r="G275" s="182"/>
      <c r="H275" s="56"/>
      <c r="I275" s="56"/>
      <c r="J275" s="136"/>
      <c r="K275" s="136"/>
      <c r="L275" s="136"/>
      <c r="M275" s="183"/>
      <c r="N275" s="136"/>
      <c r="O275" s="56"/>
      <c r="P275" s="56"/>
      <c r="Q275" s="56"/>
      <c r="R275" s="56"/>
      <c r="S275" s="56"/>
      <c r="T275" s="56"/>
      <c r="U275" s="56"/>
      <c r="V275" s="56"/>
      <c r="W275" s="56"/>
      <c r="X275" s="56"/>
      <c r="Y275" s="56"/>
      <c r="Z275" s="56"/>
    </row>
    <row r="276" spans="1:26" ht="15.75" customHeight="1">
      <c r="A276" s="181"/>
      <c r="B276" s="61"/>
      <c r="C276" s="56"/>
      <c r="D276" s="56"/>
      <c r="E276" s="56"/>
      <c r="F276" s="129"/>
      <c r="G276" s="182"/>
      <c r="H276" s="56"/>
      <c r="I276" s="56"/>
      <c r="J276" s="136"/>
      <c r="K276" s="136"/>
      <c r="L276" s="136"/>
      <c r="M276" s="183"/>
      <c r="N276" s="136"/>
      <c r="O276" s="56"/>
      <c r="P276" s="56"/>
      <c r="Q276" s="56"/>
      <c r="R276" s="56"/>
      <c r="S276" s="56"/>
      <c r="T276" s="56"/>
      <c r="U276" s="56"/>
      <c r="V276" s="56"/>
      <c r="W276" s="56"/>
      <c r="X276" s="56"/>
      <c r="Y276" s="56"/>
      <c r="Z276" s="56"/>
    </row>
    <row r="277" spans="1:26" ht="15.75" customHeight="1">
      <c r="A277" s="181"/>
      <c r="B277" s="61"/>
      <c r="C277" s="56"/>
      <c r="D277" s="56"/>
      <c r="E277" s="56"/>
      <c r="F277" s="129"/>
      <c r="G277" s="182"/>
      <c r="H277" s="56"/>
      <c r="I277" s="56"/>
      <c r="J277" s="136"/>
      <c r="K277" s="136"/>
      <c r="L277" s="136"/>
      <c r="M277" s="183"/>
      <c r="N277" s="136"/>
      <c r="O277" s="56"/>
      <c r="P277" s="56"/>
      <c r="Q277" s="56"/>
      <c r="R277" s="56"/>
      <c r="S277" s="56"/>
      <c r="T277" s="56"/>
      <c r="U277" s="56"/>
      <c r="V277" s="56"/>
      <c r="W277" s="56"/>
      <c r="X277" s="56"/>
      <c r="Y277" s="56"/>
      <c r="Z277" s="56"/>
    </row>
    <row r="278" spans="1:26" ht="15.75" customHeight="1">
      <c r="A278" s="181"/>
      <c r="B278" s="61"/>
      <c r="C278" s="56"/>
      <c r="D278" s="56"/>
      <c r="E278" s="56"/>
      <c r="F278" s="129"/>
      <c r="G278" s="182"/>
      <c r="H278" s="56"/>
      <c r="I278" s="56"/>
      <c r="J278" s="136"/>
      <c r="K278" s="136"/>
      <c r="L278" s="136"/>
      <c r="M278" s="183"/>
      <c r="N278" s="136"/>
      <c r="O278" s="56"/>
      <c r="P278" s="56"/>
      <c r="Q278" s="56"/>
      <c r="R278" s="56"/>
      <c r="S278" s="56"/>
      <c r="T278" s="56"/>
      <c r="U278" s="56"/>
      <c r="V278" s="56"/>
      <c r="W278" s="56"/>
      <c r="X278" s="56"/>
      <c r="Y278" s="56"/>
      <c r="Z278" s="56"/>
    </row>
    <row r="279" spans="1:26" ht="15.75" customHeight="1">
      <c r="A279" s="181"/>
      <c r="B279" s="61"/>
      <c r="C279" s="56"/>
      <c r="D279" s="56"/>
      <c r="E279" s="56"/>
      <c r="F279" s="129"/>
      <c r="G279" s="182"/>
      <c r="H279" s="56"/>
      <c r="I279" s="56"/>
      <c r="J279" s="136"/>
      <c r="K279" s="136"/>
      <c r="L279" s="136"/>
      <c r="M279" s="183"/>
      <c r="N279" s="136"/>
      <c r="O279" s="56"/>
      <c r="P279" s="56"/>
      <c r="Q279" s="56"/>
      <c r="R279" s="56"/>
      <c r="S279" s="56"/>
      <c r="T279" s="56"/>
      <c r="U279" s="56"/>
      <c r="V279" s="56"/>
      <c r="W279" s="56"/>
      <c r="X279" s="56"/>
      <c r="Y279" s="56"/>
      <c r="Z279" s="56"/>
    </row>
    <row r="280" spans="1:26" ht="15.75" customHeight="1">
      <c r="A280" s="181"/>
      <c r="B280" s="61"/>
      <c r="C280" s="56"/>
      <c r="D280" s="56"/>
      <c r="E280" s="56"/>
      <c r="F280" s="129"/>
      <c r="G280" s="182"/>
      <c r="H280" s="56"/>
      <c r="I280" s="56"/>
      <c r="J280" s="136"/>
      <c r="K280" s="136"/>
      <c r="L280" s="136"/>
      <c r="M280" s="183"/>
      <c r="N280" s="136"/>
      <c r="O280" s="56"/>
      <c r="P280" s="56"/>
      <c r="Q280" s="56"/>
      <c r="R280" s="56"/>
      <c r="S280" s="56"/>
      <c r="T280" s="56"/>
      <c r="U280" s="56"/>
      <c r="V280" s="56"/>
      <c r="W280" s="56"/>
      <c r="X280" s="56"/>
      <c r="Y280" s="56"/>
      <c r="Z280" s="56"/>
    </row>
    <row r="281" spans="1:26" ht="15.75" customHeight="1">
      <c r="A281" s="181"/>
      <c r="B281" s="61"/>
      <c r="C281" s="56"/>
      <c r="D281" s="56"/>
      <c r="E281" s="56"/>
      <c r="F281" s="129"/>
      <c r="G281" s="182"/>
      <c r="H281" s="56"/>
      <c r="I281" s="56"/>
      <c r="J281" s="136"/>
      <c r="K281" s="136"/>
      <c r="L281" s="136"/>
      <c r="M281" s="183"/>
      <c r="N281" s="136"/>
      <c r="O281" s="56"/>
      <c r="P281" s="56"/>
      <c r="Q281" s="56"/>
      <c r="R281" s="56"/>
      <c r="S281" s="56"/>
      <c r="T281" s="56"/>
      <c r="U281" s="56"/>
      <c r="V281" s="56"/>
      <c r="W281" s="56"/>
      <c r="X281" s="56"/>
      <c r="Y281" s="56"/>
      <c r="Z281" s="56"/>
    </row>
    <row r="282" spans="1:26" ht="15.75" customHeight="1">
      <c r="A282" s="181"/>
      <c r="B282" s="61"/>
      <c r="C282" s="56"/>
      <c r="D282" s="56"/>
      <c r="E282" s="56"/>
      <c r="F282" s="129"/>
      <c r="G282" s="182"/>
      <c r="H282" s="56"/>
      <c r="I282" s="56"/>
      <c r="J282" s="136"/>
      <c r="K282" s="136"/>
      <c r="L282" s="136"/>
      <c r="M282" s="183"/>
      <c r="N282" s="136"/>
      <c r="O282" s="56"/>
      <c r="P282" s="56"/>
      <c r="Q282" s="56"/>
      <c r="R282" s="56"/>
      <c r="S282" s="56"/>
      <c r="T282" s="56"/>
      <c r="U282" s="56"/>
      <c r="V282" s="56"/>
      <c r="W282" s="56"/>
      <c r="X282" s="56"/>
      <c r="Y282" s="56"/>
      <c r="Z282" s="56"/>
    </row>
    <row r="283" spans="1:26" ht="15.75" customHeight="1">
      <c r="A283" s="181"/>
      <c r="B283" s="61"/>
      <c r="C283" s="56"/>
      <c r="D283" s="56"/>
      <c r="E283" s="56"/>
      <c r="F283" s="129"/>
      <c r="G283" s="182"/>
      <c r="H283" s="56"/>
      <c r="I283" s="56"/>
      <c r="J283" s="136"/>
      <c r="K283" s="136"/>
      <c r="L283" s="136"/>
      <c r="M283" s="183"/>
      <c r="N283" s="136"/>
      <c r="O283" s="56"/>
      <c r="P283" s="56"/>
      <c r="Q283" s="56"/>
      <c r="R283" s="56"/>
      <c r="S283" s="56"/>
      <c r="T283" s="56"/>
      <c r="U283" s="56"/>
      <c r="V283" s="56"/>
      <c r="W283" s="56"/>
      <c r="X283" s="56"/>
      <c r="Y283" s="56"/>
      <c r="Z283" s="56"/>
    </row>
    <row r="284" spans="1:26" ht="15.75" customHeight="1">
      <c r="A284" s="181"/>
      <c r="B284" s="61"/>
      <c r="C284" s="56"/>
      <c r="D284" s="56"/>
      <c r="E284" s="56"/>
      <c r="F284" s="129"/>
      <c r="G284" s="182"/>
      <c r="H284" s="56"/>
      <c r="I284" s="56"/>
      <c r="J284" s="136"/>
      <c r="K284" s="136"/>
      <c r="L284" s="136"/>
      <c r="M284" s="183"/>
      <c r="N284" s="136"/>
      <c r="O284" s="56"/>
      <c r="P284" s="56"/>
      <c r="Q284" s="56"/>
      <c r="R284" s="56"/>
      <c r="S284" s="56"/>
      <c r="T284" s="56"/>
      <c r="U284" s="56"/>
      <c r="V284" s="56"/>
      <c r="W284" s="56"/>
      <c r="X284" s="56"/>
      <c r="Y284" s="56"/>
      <c r="Z284" s="56"/>
    </row>
    <row r="285" spans="1:26" ht="15.75" customHeight="1">
      <c r="A285" s="181"/>
      <c r="B285" s="61"/>
      <c r="C285" s="56"/>
      <c r="D285" s="56"/>
      <c r="E285" s="56"/>
      <c r="F285" s="129"/>
      <c r="G285" s="182"/>
      <c r="H285" s="56"/>
      <c r="I285" s="56"/>
      <c r="J285" s="136"/>
      <c r="K285" s="136"/>
      <c r="L285" s="136"/>
      <c r="M285" s="183"/>
      <c r="N285" s="136"/>
      <c r="O285" s="56"/>
      <c r="P285" s="56"/>
      <c r="Q285" s="56"/>
      <c r="R285" s="56"/>
      <c r="S285" s="56"/>
      <c r="T285" s="56"/>
      <c r="U285" s="56"/>
      <c r="V285" s="56"/>
      <c r="W285" s="56"/>
      <c r="X285" s="56"/>
      <c r="Y285" s="56"/>
      <c r="Z285" s="56"/>
    </row>
    <row r="286" spans="1:26" ht="15.75" customHeight="1">
      <c r="A286" s="181"/>
      <c r="B286" s="61"/>
      <c r="C286" s="56"/>
      <c r="D286" s="56"/>
      <c r="E286" s="56"/>
      <c r="F286" s="129"/>
      <c r="G286" s="182"/>
      <c r="H286" s="56"/>
      <c r="I286" s="56"/>
      <c r="J286" s="136"/>
      <c r="K286" s="136"/>
      <c r="L286" s="136"/>
      <c r="M286" s="183"/>
      <c r="N286" s="136"/>
      <c r="O286" s="56"/>
      <c r="P286" s="56"/>
      <c r="Q286" s="56"/>
      <c r="R286" s="56"/>
      <c r="S286" s="56"/>
      <c r="T286" s="56"/>
      <c r="U286" s="56"/>
      <c r="V286" s="56"/>
      <c r="W286" s="56"/>
      <c r="X286" s="56"/>
      <c r="Y286" s="56"/>
      <c r="Z286" s="56"/>
    </row>
    <row r="287" spans="1:26" ht="15.75" customHeight="1">
      <c r="A287" s="181"/>
      <c r="B287" s="61"/>
      <c r="C287" s="56"/>
      <c r="D287" s="56"/>
      <c r="E287" s="56"/>
      <c r="F287" s="129"/>
      <c r="G287" s="182"/>
      <c r="H287" s="56"/>
      <c r="I287" s="56"/>
      <c r="J287" s="136"/>
      <c r="K287" s="136"/>
      <c r="L287" s="136"/>
      <c r="M287" s="183"/>
      <c r="N287" s="136"/>
      <c r="O287" s="56"/>
      <c r="P287" s="56"/>
      <c r="Q287" s="56"/>
      <c r="R287" s="56"/>
      <c r="S287" s="56"/>
      <c r="T287" s="56"/>
      <c r="U287" s="56"/>
      <c r="V287" s="56"/>
      <c r="W287" s="56"/>
      <c r="X287" s="56"/>
      <c r="Y287" s="56"/>
      <c r="Z287" s="56"/>
    </row>
    <row r="288" spans="1:26" ht="15.75" customHeight="1">
      <c r="A288" s="181"/>
      <c r="B288" s="61"/>
      <c r="C288" s="56"/>
      <c r="D288" s="56"/>
      <c r="E288" s="56"/>
      <c r="F288" s="129"/>
      <c r="G288" s="182"/>
      <c r="H288" s="56"/>
      <c r="I288" s="56"/>
      <c r="J288" s="136"/>
      <c r="K288" s="136"/>
      <c r="L288" s="136"/>
      <c r="M288" s="183"/>
      <c r="N288" s="136"/>
      <c r="O288" s="56"/>
      <c r="P288" s="56"/>
      <c r="Q288" s="56"/>
      <c r="R288" s="56"/>
      <c r="S288" s="56"/>
      <c r="T288" s="56"/>
      <c r="U288" s="56"/>
      <c r="V288" s="56"/>
      <c r="W288" s="56"/>
      <c r="X288" s="56"/>
      <c r="Y288" s="56"/>
      <c r="Z288" s="56"/>
    </row>
    <row r="289" spans="1:26" ht="15.75" customHeight="1">
      <c r="A289" s="181"/>
      <c r="B289" s="61"/>
      <c r="C289" s="56"/>
      <c r="D289" s="56"/>
      <c r="E289" s="56"/>
      <c r="F289" s="129"/>
      <c r="G289" s="182"/>
      <c r="H289" s="56"/>
      <c r="I289" s="56"/>
      <c r="J289" s="136"/>
      <c r="K289" s="136"/>
      <c r="L289" s="136"/>
      <c r="M289" s="183"/>
      <c r="N289" s="136"/>
      <c r="O289" s="56"/>
      <c r="P289" s="56"/>
      <c r="Q289" s="56"/>
      <c r="R289" s="56"/>
      <c r="S289" s="56"/>
      <c r="T289" s="56"/>
      <c r="U289" s="56"/>
      <c r="V289" s="56"/>
      <c r="W289" s="56"/>
      <c r="X289" s="56"/>
      <c r="Y289" s="56"/>
      <c r="Z289" s="56"/>
    </row>
    <row r="290" spans="1:26" ht="15.75" customHeight="1">
      <c r="A290" s="181"/>
      <c r="B290" s="61"/>
      <c r="C290" s="56"/>
      <c r="D290" s="56"/>
      <c r="E290" s="56"/>
      <c r="F290" s="129"/>
      <c r="G290" s="182"/>
      <c r="H290" s="56"/>
      <c r="I290" s="56"/>
      <c r="J290" s="136"/>
      <c r="K290" s="136"/>
      <c r="L290" s="136"/>
      <c r="M290" s="183"/>
      <c r="N290" s="136"/>
      <c r="O290" s="56"/>
      <c r="P290" s="56"/>
      <c r="Q290" s="56"/>
      <c r="R290" s="56"/>
      <c r="S290" s="56"/>
      <c r="T290" s="56"/>
      <c r="U290" s="56"/>
      <c r="V290" s="56"/>
      <c r="W290" s="56"/>
      <c r="X290" s="56"/>
      <c r="Y290" s="56"/>
      <c r="Z290" s="56"/>
    </row>
    <row r="291" spans="1:26" ht="15.75" customHeight="1">
      <c r="A291" s="181"/>
      <c r="B291" s="61"/>
      <c r="C291" s="56"/>
      <c r="D291" s="56"/>
      <c r="E291" s="56"/>
      <c r="F291" s="129"/>
      <c r="G291" s="182"/>
      <c r="H291" s="56"/>
      <c r="I291" s="56"/>
      <c r="J291" s="136"/>
      <c r="K291" s="136"/>
      <c r="L291" s="136"/>
      <c r="M291" s="183"/>
      <c r="N291" s="136"/>
      <c r="O291" s="56"/>
      <c r="P291" s="56"/>
      <c r="Q291" s="56"/>
      <c r="R291" s="56"/>
      <c r="S291" s="56"/>
      <c r="T291" s="56"/>
      <c r="U291" s="56"/>
      <c r="V291" s="56"/>
      <c r="W291" s="56"/>
      <c r="X291" s="56"/>
      <c r="Y291" s="56"/>
      <c r="Z291" s="56"/>
    </row>
    <row r="292" spans="1:26" ht="15.75" customHeight="1">
      <c r="A292" s="181"/>
      <c r="B292" s="61"/>
      <c r="C292" s="56"/>
      <c r="D292" s="56"/>
      <c r="E292" s="56"/>
      <c r="F292" s="129"/>
      <c r="G292" s="182"/>
      <c r="H292" s="56"/>
      <c r="I292" s="56"/>
      <c r="J292" s="136"/>
      <c r="K292" s="136"/>
      <c r="L292" s="136"/>
      <c r="M292" s="183"/>
      <c r="N292" s="136"/>
      <c r="O292" s="56"/>
      <c r="P292" s="56"/>
      <c r="Q292" s="56"/>
      <c r="R292" s="56"/>
      <c r="S292" s="56"/>
      <c r="T292" s="56"/>
      <c r="U292" s="56"/>
      <c r="V292" s="56"/>
      <c r="W292" s="56"/>
      <c r="X292" s="56"/>
      <c r="Y292" s="56"/>
      <c r="Z292" s="56"/>
    </row>
    <row r="293" spans="1:26" ht="15.75" customHeight="1">
      <c r="A293" s="181"/>
      <c r="B293" s="61"/>
      <c r="C293" s="56"/>
      <c r="D293" s="56"/>
      <c r="E293" s="56"/>
      <c r="F293" s="129"/>
      <c r="G293" s="182"/>
      <c r="H293" s="56"/>
      <c r="I293" s="56"/>
      <c r="J293" s="136"/>
      <c r="K293" s="136"/>
      <c r="L293" s="136"/>
      <c r="M293" s="183"/>
      <c r="N293" s="136"/>
      <c r="O293" s="56"/>
      <c r="P293" s="56"/>
      <c r="Q293" s="56"/>
      <c r="R293" s="56"/>
      <c r="S293" s="56"/>
      <c r="T293" s="56"/>
      <c r="U293" s="56"/>
      <c r="V293" s="56"/>
      <c r="W293" s="56"/>
      <c r="X293" s="56"/>
      <c r="Y293" s="56"/>
      <c r="Z293" s="56"/>
    </row>
    <row r="294" spans="1:26" ht="15.75" customHeight="1">
      <c r="A294" s="181"/>
      <c r="B294" s="61"/>
      <c r="C294" s="56"/>
      <c r="D294" s="56"/>
      <c r="E294" s="56"/>
      <c r="F294" s="129"/>
      <c r="G294" s="182"/>
      <c r="H294" s="56"/>
      <c r="I294" s="56"/>
      <c r="J294" s="136"/>
      <c r="K294" s="136"/>
      <c r="L294" s="136"/>
      <c r="M294" s="183"/>
      <c r="N294" s="136"/>
      <c r="O294" s="56"/>
      <c r="P294" s="56"/>
      <c r="Q294" s="56"/>
      <c r="R294" s="56"/>
      <c r="S294" s="56"/>
      <c r="T294" s="56"/>
      <c r="U294" s="56"/>
      <c r="V294" s="56"/>
      <c r="W294" s="56"/>
      <c r="X294" s="56"/>
      <c r="Y294" s="56"/>
      <c r="Z294" s="56"/>
    </row>
    <row r="295" spans="1:26" ht="15.75" customHeight="1">
      <c r="A295" s="181"/>
      <c r="B295" s="61"/>
      <c r="C295" s="56"/>
      <c r="D295" s="56"/>
      <c r="E295" s="56"/>
      <c r="F295" s="129"/>
      <c r="G295" s="182"/>
      <c r="H295" s="56"/>
      <c r="I295" s="56"/>
      <c r="J295" s="136"/>
      <c r="K295" s="136"/>
      <c r="L295" s="136"/>
      <c r="M295" s="183"/>
      <c r="N295" s="136"/>
      <c r="O295" s="56"/>
      <c r="P295" s="56"/>
      <c r="Q295" s="56"/>
      <c r="R295" s="56"/>
      <c r="S295" s="56"/>
      <c r="T295" s="56"/>
      <c r="U295" s="56"/>
      <c r="V295" s="56"/>
      <c r="W295" s="56"/>
      <c r="X295" s="56"/>
      <c r="Y295" s="56"/>
      <c r="Z295" s="56"/>
    </row>
    <row r="296" spans="1:26" ht="15.75" customHeight="1">
      <c r="A296" s="181"/>
      <c r="B296" s="61"/>
      <c r="C296" s="56"/>
      <c r="D296" s="56"/>
      <c r="E296" s="56"/>
      <c r="F296" s="129"/>
      <c r="G296" s="182"/>
      <c r="H296" s="56"/>
      <c r="I296" s="56"/>
      <c r="J296" s="136"/>
      <c r="K296" s="136"/>
      <c r="L296" s="136"/>
      <c r="M296" s="183"/>
      <c r="N296" s="136"/>
      <c r="O296" s="56"/>
      <c r="P296" s="56"/>
      <c r="Q296" s="56"/>
      <c r="R296" s="56"/>
      <c r="S296" s="56"/>
      <c r="T296" s="56"/>
      <c r="U296" s="56"/>
      <c r="V296" s="56"/>
      <c r="W296" s="56"/>
      <c r="X296" s="56"/>
      <c r="Y296" s="56"/>
      <c r="Z296" s="56"/>
    </row>
    <row r="297" spans="1:26" ht="15.75" customHeight="1">
      <c r="A297" s="181"/>
      <c r="B297" s="61"/>
      <c r="C297" s="56"/>
      <c r="D297" s="56"/>
      <c r="E297" s="56"/>
      <c r="F297" s="129"/>
      <c r="G297" s="182"/>
      <c r="H297" s="56"/>
      <c r="I297" s="56"/>
      <c r="J297" s="136"/>
      <c r="K297" s="136"/>
      <c r="L297" s="136"/>
      <c r="M297" s="183"/>
      <c r="N297" s="136"/>
      <c r="O297" s="56"/>
      <c r="P297" s="56"/>
      <c r="Q297" s="56"/>
      <c r="R297" s="56"/>
      <c r="S297" s="56"/>
      <c r="T297" s="56"/>
      <c r="U297" s="56"/>
      <c r="V297" s="56"/>
      <c r="W297" s="56"/>
      <c r="X297" s="56"/>
      <c r="Y297" s="56"/>
      <c r="Z297" s="56"/>
    </row>
    <row r="298" spans="1:26" ht="15.75" customHeight="1">
      <c r="A298" s="181"/>
      <c r="B298" s="61"/>
      <c r="C298" s="56"/>
      <c r="D298" s="56"/>
      <c r="E298" s="56"/>
      <c r="F298" s="129"/>
      <c r="G298" s="182"/>
      <c r="H298" s="56"/>
      <c r="I298" s="56"/>
      <c r="J298" s="136"/>
      <c r="K298" s="136"/>
      <c r="L298" s="136"/>
      <c r="M298" s="183"/>
      <c r="N298" s="136"/>
      <c r="O298" s="56"/>
      <c r="P298" s="56"/>
      <c r="Q298" s="56"/>
      <c r="R298" s="56"/>
      <c r="S298" s="56"/>
      <c r="T298" s="56"/>
      <c r="U298" s="56"/>
      <c r="V298" s="56"/>
      <c r="W298" s="56"/>
      <c r="X298" s="56"/>
      <c r="Y298" s="56"/>
      <c r="Z298" s="56"/>
    </row>
    <row r="299" spans="1:26" ht="15.75" customHeight="1">
      <c r="A299" s="181"/>
      <c r="B299" s="61"/>
      <c r="C299" s="56"/>
      <c r="D299" s="56"/>
      <c r="E299" s="56"/>
      <c r="F299" s="129"/>
      <c r="G299" s="182"/>
      <c r="H299" s="56"/>
      <c r="I299" s="56"/>
      <c r="J299" s="136"/>
      <c r="K299" s="136"/>
      <c r="L299" s="136"/>
      <c r="M299" s="183"/>
      <c r="N299" s="136"/>
      <c r="O299" s="56"/>
      <c r="P299" s="56"/>
      <c r="Q299" s="56"/>
      <c r="R299" s="56"/>
      <c r="S299" s="56"/>
      <c r="T299" s="56"/>
      <c r="U299" s="56"/>
      <c r="V299" s="56"/>
      <c r="W299" s="56"/>
      <c r="X299" s="56"/>
      <c r="Y299" s="56"/>
      <c r="Z299" s="56"/>
    </row>
    <row r="300" spans="1:26" ht="15.75" customHeight="1">
      <c r="A300" s="181"/>
      <c r="B300" s="61"/>
      <c r="C300" s="56"/>
      <c r="D300" s="56"/>
      <c r="E300" s="56"/>
      <c r="F300" s="129"/>
      <c r="G300" s="182"/>
      <c r="H300" s="56"/>
      <c r="I300" s="56"/>
      <c r="J300" s="136"/>
      <c r="K300" s="136"/>
      <c r="L300" s="136"/>
      <c r="M300" s="183"/>
      <c r="N300" s="136"/>
      <c r="O300" s="56"/>
      <c r="P300" s="56"/>
      <c r="Q300" s="56"/>
      <c r="R300" s="56"/>
      <c r="S300" s="56"/>
      <c r="T300" s="56"/>
      <c r="U300" s="56"/>
      <c r="V300" s="56"/>
      <c r="W300" s="56"/>
      <c r="X300" s="56"/>
      <c r="Y300" s="56"/>
      <c r="Z300" s="56"/>
    </row>
    <row r="301" spans="1:26" ht="15.75" customHeight="1">
      <c r="A301" s="181"/>
      <c r="B301" s="61"/>
      <c r="C301" s="56"/>
      <c r="D301" s="56"/>
      <c r="E301" s="56"/>
      <c r="F301" s="129"/>
      <c r="G301" s="182"/>
      <c r="H301" s="56"/>
      <c r="I301" s="56"/>
      <c r="J301" s="136"/>
      <c r="K301" s="136"/>
      <c r="L301" s="136"/>
      <c r="M301" s="183"/>
      <c r="N301" s="136"/>
      <c r="O301" s="56"/>
      <c r="P301" s="56"/>
      <c r="Q301" s="56"/>
      <c r="R301" s="56"/>
      <c r="S301" s="56"/>
      <c r="T301" s="56"/>
      <c r="U301" s="56"/>
      <c r="V301" s="56"/>
      <c r="W301" s="56"/>
      <c r="X301" s="56"/>
      <c r="Y301" s="56"/>
      <c r="Z301" s="56"/>
    </row>
    <row r="302" spans="1:26" ht="15.75" customHeight="1">
      <c r="A302" s="181"/>
      <c r="B302" s="61"/>
      <c r="C302" s="56"/>
      <c r="D302" s="56"/>
      <c r="E302" s="56"/>
      <c r="F302" s="129"/>
      <c r="G302" s="182"/>
      <c r="H302" s="56"/>
      <c r="I302" s="56"/>
      <c r="J302" s="136"/>
      <c r="K302" s="136"/>
      <c r="L302" s="136"/>
      <c r="M302" s="183"/>
      <c r="N302" s="136"/>
      <c r="O302" s="56"/>
      <c r="P302" s="56"/>
      <c r="Q302" s="56"/>
      <c r="R302" s="56"/>
      <c r="S302" s="56"/>
      <c r="T302" s="56"/>
      <c r="U302" s="56"/>
      <c r="V302" s="56"/>
      <c r="W302" s="56"/>
      <c r="X302" s="56"/>
      <c r="Y302" s="56"/>
      <c r="Z302" s="56"/>
    </row>
    <row r="303" spans="1:26" ht="15.75" customHeight="1">
      <c r="A303" s="181"/>
      <c r="B303" s="61"/>
      <c r="C303" s="56"/>
      <c r="D303" s="56"/>
      <c r="E303" s="56"/>
      <c r="F303" s="129"/>
      <c r="G303" s="182"/>
      <c r="H303" s="56"/>
      <c r="I303" s="56"/>
      <c r="J303" s="136"/>
      <c r="K303" s="136"/>
      <c r="L303" s="136"/>
      <c r="M303" s="183"/>
      <c r="N303" s="136"/>
      <c r="O303" s="56"/>
      <c r="P303" s="56"/>
      <c r="Q303" s="56"/>
      <c r="R303" s="56"/>
      <c r="S303" s="56"/>
      <c r="T303" s="56"/>
      <c r="U303" s="56"/>
      <c r="V303" s="56"/>
      <c r="W303" s="56"/>
      <c r="X303" s="56"/>
      <c r="Y303" s="56"/>
      <c r="Z303" s="56"/>
    </row>
    <row r="304" spans="1:26" ht="15.75" customHeight="1">
      <c r="A304" s="181"/>
      <c r="B304" s="61"/>
      <c r="C304" s="56"/>
      <c r="D304" s="56"/>
      <c r="E304" s="56"/>
      <c r="F304" s="129"/>
      <c r="G304" s="182"/>
      <c r="H304" s="56"/>
      <c r="I304" s="56"/>
      <c r="J304" s="136"/>
      <c r="K304" s="136"/>
      <c r="L304" s="136"/>
      <c r="M304" s="183"/>
      <c r="N304" s="136"/>
      <c r="O304" s="56"/>
      <c r="P304" s="56"/>
      <c r="Q304" s="56"/>
      <c r="R304" s="56"/>
      <c r="S304" s="56"/>
      <c r="T304" s="56"/>
      <c r="U304" s="56"/>
      <c r="V304" s="56"/>
      <c r="W304" s="56"/>
      <c r="X304" s="56"/>
      <c r="Y304" s="56"/>
      <c r="Z304" s="56"/>
    </row>
    <row r="305" spans="1:26" ht="15.75" customHeight="1">
      <c r="A305" s="181"/>
      <c r="B305" s="61"/>
      <c r="C305" s="56"/>
      <c r="D305" s="56"/>
      <c r="E305" s="56"/>
      <c r="F305" s="129"/>
      <c r="G305" s="182"/>
      <c r="H305" s="56"/>
      <c r="I305" s="56"/>
      <c r="J305" s="136"/>
      <c r="K305" s="136"/>
      <c r="L305" s="136"/>
      <c r="M305" s="183"/>
      <c r="N305" s="136"/>
      <c r="O305" s="56"/>
      <c r="P305" s="56"/>
      <c r="Q305" s="56"/>
      <c r="R305" s="56"/>
      <c r="S305" s="56"/>
      <c r="T305" s="56"/>
      <c r="U305" s="56"/>
      <c r="V305" s="56"/>
      <c r="W305" s="56"/>
      <c r="X305" s="56"/>
      <c r="Y305" s="56"/>
      <c r="Z305" s="56"/>
    </row>
    <row r="306" spans="1:26" ht="15.75" customHeight="1">
      <c r="A306" s="181"/>
      <c r="B306" s="61"/>
      <c r="C306" s="56"/>
      <c r="D306" s="56"/>
      <c r="E306" s="56"/>
      <c r="F306" s="129"/>
      <c r="G306" s="182"/>
      <c r="H306" s="56"/>
      <c r="I306" s="56"/>
      <c r="J306" s="136"/>
      <c r="K306" s="136"/>
      <c r="L306" s="136"/>
      <c r="M306" s="183"/>
      <c r="N306" s="136"/>
      <c r="O306" s="56"/>
      <c r="P306" s="56"/>
      <c r="Q306" s="56"/>
      <c r="R306" s="56"/>
      <c r="S306" s="56"/>
      <c r="T306" s="56"/>
      <c r="U306" s="56"/>
      <c r="V306" s="56"/>
      <c r="W306" s="56"/>
      <c r="X306" s="56"/>
      <c r="Y306" s="56"/>
      <c r="Z306" s="56"/>
    </row>
    <row r="307" spans="1:26" ht="15.75" customHeight="1">
      <c r="A307" s="181"/>
      <c r="B307" s="61"/>
      <c r="C307" s="56"/>
      <c r="D307" s="56"/>
      <c r="E307" s="56"/>
      <c r="F307" s="129"/>
      <c r="G307" s="182"/>
      <c r="H307" s="56"/>
      <c r="I307" s="56"/>
      <c r="J307" s="136"/>
      <c r="K307" s="136"/>
      <c r="L307" s="136"/>
      <c r="M307" s="183"/>
      <c r="N307" s="136"/>
      <c r="O307" s="56"/>
      <c r="P307" s="56"/>
      <c r="Q307" s="56"/>
      <c r="R307" s="56"/>
      <c r="S307" s="56"/>
      <c r="T307" s="56"/>
      <c r="U307" s="56"/>
      <c r="V307" s="56"/>
      <c r="W307" s="56"/>
      <c r="X307" s="56"/>
      <c r="Y307" s="56"/>
      <c r="Z307" s="56"/>
    </row>
    <row r="308" spans="1:26" ht="15.75" customHeight="1">
      <c r="A308" s="181"/>
      <c r="B308" s="61"/>
      <c r="C308" s="56"/>
      <c r="D308" s="56"/>
      <c r="E308" s="56"/>
      <c r="F308" s="129"/>
      <c r="G308" s="182"/>
      <c r="H308" s="56"/>
      <c r="I308" s="56"/>
      <c r="J308" s="136"/>
      <c r="K308" s="136"/>
      <c r="L308" s="136"/>
      <c r="M308" s="183"/>
      <c r="N308" s="136"/>
      <c r="O308" s="56"/>
      <c r="P308" s="56"/>
      <c r="Q308" s="56"/>
      <c r="R308" s="56"/>
      <c r="S308" s="56"/>
      <c r="T308" s="56"/>
      <c r="U308" s="56"/>
      <c r="V308" s="56"/>
      <c r="W308" s="56"/>
      <c r="X308" s="56"/>
      <c r="Y308" s="56"/>
      <c r="Z308" s="56"/>
    </row>
    <row r="309" spans="1:26" ht="15.75" customHeight="1">
      <c r="A309" s="181"/>
      <c r="B309" s="61"/>
      <c r="C309" s="56"/>
      <c r="D309" s="56"/>
      <c r="E309" s="56"/>
      <c r="F309" s="129"/>
      <c r="G309" s="182"/>
      <c r="H309" s="56"/>
      <c r="I309" s="56"/>
      <c r="J309" s="136"/>
      <c r="K309" s="136"/>
      <c r="L309" s="136"/>
      <c r="M309" s="183"/>
      <c r="N309" s="136"/>
      <c r="O309" s="56"/>
      <c r="P309" s="56"/>
      <c r="Q309" s="56"/>
      <c r="R309" s="56"/>
      <c r="S309" s="56"/>
      <c r="T309" s="56"/>
      <c r="U309" s="56"/>
      <c r="V309" s="56"/>
      <c r="W309" s="56"/>
      <c r="X309" s="56"/>
      <c r="Y309" s="56"/>
      <c r="Z309" s="56"/>
    </row>
    <row r="310" spans="1:26" ht="15.75" customHeight="1">
      <c r="A310" s="181"/>
      <c r="B310" s="61"/>
      <c r="C310" s="56"/>
      <c r="D310" s="56"/>
      <c r="E310" s="56"/>
      <c r="F310" s="129"/>
      <c r="G310" s="182"/>
      <c r="H310" s="56"/>
      <c r="I310" s="56"/>
      <c r="J310" s="136"/>
      <c r="K310" s="136"/>
      <c r="L310" s="136"/>
      <c r="M310" s="183"/>
      <c r="N310" s="136"/>
      <c r="O310" s="56"/>
      <c r="P310" s="56"/>
      <c r="Q310" s="56"/>
      <c r="R310" s="56"/>
      <c r="S310" s="56"/>
      <c r="T310" s="56"/>
      <c r="U310" s="56"/>
      <c r="V310" s="56"/>
      <c r="W310" s="56"/>
      <c r="X310" s="56"/>
      <c r="Y310" s="56"/>
      <c r="Z310" s="56"/>
    </row>
    <row r="311" spans="1:26" ht="15.75" customHeight="1">
      <c r="A311" s="181"/>
      <c r="B311" s="61"/>
      <c r="C311" s="56"/>
      <c r="D311" s="56"/>
      <c r="E311" s="56"/>
      <c r="F311" s="129"/>
      <c r="G311" s="182"/>
      <c r="H311" s="56"/>
      <c r="I311" s="56"/>
      <c r="J311" s="136"/>
      <c r="K311" s="136"/>
      <c r="L311" s="136"/>
      <c r="M311" s="183"/>
      <c r="N311" s="136"/>
      <c r="O311" s="56"/>
      <c r="P311" s="56"/>
      <c r="Q311" s="56"/>
      <c r="R311" s="56"/>
      <c r="S311" s="56"/>
      <c r="T311" s="56"/>
      <c r="U311" s="56"/>
      <c r="V311" s="56"/>
      <c r="W311" s="56"/>
      <c r="X311" s="56"/>
      <c r="Y311" s="56"/>
      <c r="Z311" s="56"/>
    </row>
    <row r="312" spans="1:26" ht="15.75" customHeight="1">
      <c r="A312" s="181"/>
      <c r="B312" s="61"/>
      <c r="C312" s="56"/>
      <c r="D312" s="56"/>
      <c r="E312" s="56"/>
      <c r="F312" s="129"/>
      <c r="G312" s="182"/>
      <c r="H312" s="56"/>
      <c r="I312" s="56"/>
      <c r="J312" s="136"/>
      <c r="K312" s="136"/>
      <c r="L312" s="136"/>
      <c r="M312" s="183"/>
      <c r="N312" s="136"/>
      <c r="O312" s="56"/>
      <c r="P312" s="56"/>
      <c r="Q312" s="56"/>
      <c r="R312" s="56"/>
      <c r="S312" s="56"/>
      <c r="T312" s="56"/>
      <c r="U312" s="56"/>
      <c r="V312" s="56"/>
      <c r="W312" s="56"/>
      <c r="X312" s="56"/>
      <c r="Y312" s="56"/>
      <c r="Z312" s="56"/>
    </row>
    <row r="313" spans="1:26" ht="15.75" customHeight="1">
      <c r="A313" s="181"/>
      <c r="B313" s="61"/>
      <c r="C313" s="56"/>
      <c r="D313" s="56"/>
      <c r="E313" s="56"/>
      <c r="F313" s="129"/>
      <c r="G313" s="182"/>
      <c r="H313" s="56"/>
      <c r="I313" s="56"/>
      <c r="J313" s="136"/>
      <c r="K313" s="136"/>
      <c r="L313" s="136"/>
      <c r="M313" s="183"/>
      <c r="N313" s="136"/>
      <c r="O313" s="56"/>
      <c r="P313" s="56"/>
      <c r="Q313" s="56"/>
      <c r="R313" s="56"/>
      <c r="S313" s="56"/>
      <c r="T313" s="56"/>
      <c r="U313" s="56"/>
      <c r="V313" s="56"/>
      <c r="W313" s="56"/>
      <c r="X313" s="56"/>
      <c r="Y313" s="56"/>
      <c r="Z313" s="56"/>
    </row>
    <row r="314" spans="1:26" ht="15.75" customHeight="1">
      <c r="A314" s="181"/>
      <c r="B314" s="61"/>
      <c r="C314" s="56"/>
      <c r="D314" s="56"/>
      <c r="E314" s="56"/>
      <c r="F314" s="129"/>
      <c r="G314" s="182"/>
      <c r="H314" s="56"/>
      <c r="I314" s="56"/>
      <c r="J314" s="136"/>
      <c r="K314" s="136"/>
      <c r="L314" s="136"/>
      <c r="M314" s="183"/>
      <c r="N314" s="136"/>
      <c r="O314" s="56"/>
      <c r="P314" s="56"/>
      <c r="Q314" s="56"/>
      <c r="R314" s="56"/>
      <c r="S314" s="56"/>
      <c r="T314" s="56"/>
      <c r="U314" s="56"/>
      <c r="V314" s="56"/>
      <c r="W314" s="56"/>
      <c r="X314" s="56"/>
      <c r="Y314" s="56"/>
      <c r="Z314" s="56"/>
    </row>
    <row r="315" spans="1:26" ht="15.75" customHeight="1">
      <c r="A315" s="181"/>
      <c r="B315" s="61"/>
      <c r="C315" s="56"/>
      <c r="D315" s="56"/>
      <c r="E315" s="56"/>
      <c r="F315" s="129"/>
      <c r="G315" s="182"/>
      <c r="H315" s="56"/>
      <c r="I315" s="56"/>
      <c r="J315" s="136"/>
      <c r="K315" s="136"/>
      <c r="L315" s="136"/>
      <c r="M315" s="183"/>
      <c r="N315" s="136"/>
      <c r="O315" s="56"/>
      <c r="P315" s="56"/>
      <c r="Q315" s="56"/>
      <c r="R315" s="56"/>
      <c r="S315" s="56"/>
      <c r="T315" s="56"/>
      <c r="U315" s="56"/>
      <c r="V315" s="56"/>
      <c r="W315" s="56"/>
      <c r="X315" s="56"/>
      <c r="Y315" s="56"/>
      <c r="Z315" s="56"/>
    </row>
    <row r="316" spans="1:26" ht="15.75" customHeight="1">
      <c r="A316" s="181"/>
      <c r="B316" s="61"/>
      <c r="C316" s="56"/>
      <c r="D316" s="56"/>
      <c r="E316" s="56"/>
      <c r="F316" s="129"/>
      <c r="G316" s="182"/>
      <c r="H316" s="56"/>
      <c r="I316" s="56"/>
      <c r="J316" s="136"/>
      <c r="K316" s="136"/>
      <c r="L316" s="136"/>
      <c r="M316" s="183"/>
      <c r="N316" s="136"/>
      <c r="O316" s="56"/>
      <c r="P316" s="56"/>
      <c r="Q316" s="56"/>
      <c r="R316" s="56"/>
      <c r="S316" s="56"/>
      <c r="T316" s="56"/>
      <c r="U316" s="56"/>
      <c r="V316" s="56"/>
      <c r="W316" s="56"/>
      <c r="X316" s="56"/>
      <c r="Y316" s="56"/>
      <c r="Z316" s="56"/>
    </row>
    <row r="317" spans="1:26" ht="15.75" customHeight="1">
      <c r="A317" s="181"/>
      <c r="B317" s="61"/>
      <c r="C317" s="56"/>
      <c r="D317" s="56"/>
      <c r="E317" s="56"/>
      <c r="F317" s="129"/>
      <c r="G317" s="182"/>
      <c r="H317" s="56"/>
      <c r="I317" s="56"/>
      <c r="J317" s="136"/>
      <c r="K317" s="136"/>
      <c r="L317" s="136"/>
      <c r="M317" s="183"/>
      <c r="N317" s="136"/>
      <c r="O317" s="56"/>
      <c r="P317" s="56"/>
      <c r="Q317" s="56"/>
      <c r="R317" s="56"/>
      <c r="S317" s="56"/>
      <c r="T317" s="56"/>
      <c r="U317" s="56"/>
      <c r="V317" s="56"/>
      <c r="W317" s="56"/>
      <c r="X317" s="56"/>
      <c r="Y317" s="56"/>
      <c r="Z317" s="56"/>
    </row>
    <row r="318" spans="1:26" ht="15.75" customHeight="1">
      <c r="A318" s="181"/>
      <c r="B318" s="61"/>
      <c r="C318" s="56"/>
      <c r="D318" s="56"/>
      <c r="E318" s="56"/>
      <c r="F318" s="129"/>
      <c r="G318" s="182"/>
      <c r="H318" s="56"/>
      <c r="I318" s="56"/>
      <c r="J318" s="136"/>
      <c r="K318" s="136"/>
      <c r="L318" s="136"/>
      <c r="M318" s="183"/>
      <c r="N318" s="136"/>
      <c r="O318" s="56"/>
      <c r="P318" s="56"/>
      <c r="Q318" s="56"/>
      <c r="R318" s="56"/>
      <c r="S318" s="56"/>
      <c r="T318" s="56"/>
      <c r="U318" s="56"/>
      <c r="V318" s="56"/>
      <c r="W318" s="56"/>
      <c r="X318" s="56"/>
      <c r="Y318" s="56"/>
      <c r="Z318" s="56"/>
    </row>
    <row r="319" spans="1:26" ht="15.75" customHeight="1">
      <c r="A319" s="181"/>
      <c r="B319" s="61"/>
      <c r="C319" s="56"/>
      <c r="D319" s="56"/>
      <c r="E319" s="56"/>
      <c r="F319" s="129"/>
      <c r="G319" s="182"/>
      <c r="H319" s="56"/>
      <c r="I319" s="56"/>
      <c r="J319" s="136"/>
      <c r="K319" s="136"/>
      <c r="L319" s="136"/>
      <c r="M319" s="183"/>
      <c r="N319" s="136"/>
      <c r="O319" s="56"/>
      <c r="P319" s="56"/>
      <c r="Q319" s="56"/>
      <c r="R319" s="56"/>
      <c r="S319" s="56"/>
      <c r="T319" s="56"/>
      <c r="U319" s="56"/>
      <c r="V319" s="56"/>
      <c r="W319" s="56"/>
      <c r="X319" s="56"/>
      <c r="Y319" s="56"/>
      <c r="Z319" s="56"/>
    </row>
    <row r="320" spans="1:26" ht="15.75" customHeight="1">
      <c r="A320" s="181"/>
      <c r="B320" s="61"/>
      <c r="C320" s="56"/>
      <c r="D320" s="56"/>
      <c r="E320" s="56"/>
      <c r="F320" s="129"/>
      <c r="G320" s="182"/>
      <c r="H320" s="56"/>
      <c r="I320" s="56"/>
      <c r="J320" s="136"/>
      <c r="K320" s="136"/>
      <c r="L320" s="136"/>
      <c r="M320" s="183"/>
      <c r="N320" s="136"/>
      <c r="O320" s="56"/>
      <c r="P320" s="56"/>
      <c r="Q320" s="56"/>
      <c r="R320" s="56"/>
      <c r="S320" s="56"/>
      <c r="T320" s="56"/>
      <c r="U320" s="56"/>
      <c r="V320" s="56"/>
      <c r="W320" s="56"/>
      <c r="X320" s="56"/>
      <c r="Y320" s="56"/>
      <c r="Z320" s="56"/>
    </row>
    <row r="321" spans="1:26" ht="15.75" customHeight="1">
      <c r="A321" s="181"/>
      <c r="B321" s="61"/>
      <c r="C321" s="56"/>
      <c r="D321" s="56"/>
      <c r="E321" s="56"/>
      <c r="F321" s="129"/>
      <c r="G321" s="182"/>
      <c r="H321" s="56"/>
      <c r="I321" s="56"/>
      <c r="J321" s="136"/>
      <c r="K321" s="136"/>
      <c r="L321" s="136"/>
      <c r="M321" s="183"/>
      <c r="N321" s="136"/>
      <c r="O321" s="56"/>
      <c r="P321" s="56"/>
      <c r="Q321" s="56"/>
      <c r="R321" s="56"/>
      <c r="S321" s="56"/>
      <c r="T321" s="56"/>
      <c r="U321" s="56"/>
      <c r="V321" s="56"/>
      <c r="W321" s="56"/>
      <c r="X321" s="56"/>
      <c r="Y321" s="56"/>
      <c r="Z321" s="56"/>
    </row>
    <row r="322" spans="1:26" ht="15.75" customHeight="1">
      <c r="A322" s="181"/>
      <c r="B322" s="61"/>
      <c r="C322" s="56"/>
      <c r="D322" s="56"/>
      <c r="E322" s="56"/>
      <c r="F322" s="129"/>
      <c r="G322" s="182"/>
      <c r="H322" s="56"/>
      <c r="I322" s="56"/>
      <c r="J322" s="136"/>
      <c r="K322" s="136"/>
      <c r="L322" s="136"/>
      <c r="M322" s="183"/>
      <c r="N322" s="136"/>
      <c r="O322" s="56"/>
      <c r="P322" s="56"/>
      <c r="Q322" s="56"/>
      <c r="R322" s="56"/>
      <c r="S322" s="56"/>
      <c r="T322" s="56"/>
      <c r="U322" s="56"/>
      <c r="V322" s="56"/>
      <c r="W322" s="56"/>
      <c r="X322" s="56"/>
      <c r="Y322" s="56"/>
      <c r="Z322" s="56"/>
    </row>
    <row r="323" spans="1:26" ht="15.75" customHeight="1">
      <c r="A323" s="181"/>
      <c r="B323" s="61"/>
      <c r="C323" s="56"/>
      <c r="D323" s="56"/>
      <c r="E323" s="56"/>
      <c r="F323" s="129"/>
      <c r="G323" s="182"/>
      <c r="H323" s="56"/>
      <c r="I323" s="56"/>
      <c r="J323" s="136"/>
      <c r="K323" s="136"/>
      <c r="L323" s="136"/>
      <c r="M323" s="183"/>
      <c r="N323" s="136"/>
      <c r="O323" s="56"/>
      <c r="P323" s="56"/>
      <c r="Q323" s="56"/>
      <c r="R323" s="56"/>
      <c r="S323" s="56"/>
      <c r="T323" s="56"/>
      <c r="U323" s="56"/>
      <c r="V323" s="56"/>
      <c r="W323" s="56"/>
      <c r="X323" s="56"/>
      <c r="Y323" s="56"/>
      <c r="Z323" s="56"/>
    </row>
    <row r="324" spans="1:26" ht="15.75" customHeight="1">
      <c r="A324" s="181"/>
      <c r="B324" s="61"/>
      <c r="C324" s="56"/>
      <c r="D324" s="56"/>
      <c r="E324" s="56"/>
      <c r="F324" s="129"/>
      <c r="G324" s="182"/>
      <c r="H324" s="56"/>
      <c r="I324" s="56"/>
      <c r="J324" s="136"/>
      <c r="K324" s="136"/>
      <c r="L324" s="136"/>
      <c r="M324" s="183"/>
      <c r="N324" s="136"/>
      <c r="O324" s="56"/>
      <c r="P324" s="56"/>
      <c r="Q324" s="56"/>
      <c r="R324" s="56"/>
      <c r="S324" s="56"/>
      <c r="T324" s="56"/>
      <c r="U324" s="56"/>
      <c r="V324" s="56"/>
      <c r="W324" s="56"/>
      <c r="X324" s="56"/>
      <c r="Y324" s="56"/>
      <c r="Z324" s="56"/>
    </row>
    <row r="325" spans="1:26" ht="15.75" customHeight="1">
      <c r="A325" s="181"/>
      <c r="B325" s="61"/>
      <c r="C325" s="56"/>
      <c r="D325" s="56"/>
      <c r="E325" s="56"/>
      <c r="F325" s="129"/>
      <c r="G325" s="182"/>
      <c r="H325" s="56"/>
      <c r="I325" s="56"/>
      <c r="J325" s="136"/>
      <c r="K325" s="136"/>
      <c r="L325" s="136"/>
      <c r="M325" s="183"/>
      <c r="N325" s="136"/>
      <c r="O325" s="56"/>
      <c r="P325" s="56"/>
      <c r="Q325" s="56"/>
      <c r="R325" s="56"/>
      <c r="S325" s="56"/>
      <c r="T325" s="56"/>
      <c r="U325" s="56"/>
      <c r="V325" s="56"/>
      <c r="W325" s="56"/>
      <c r="X325" s="56"/>
      <c r="Y325" s="56"/>
      <c r="Z325" s="56"/>
    </row>
    <row r="326" spans="1:26" ht="15.75" customHeight="1">
      <c r="A326" s="181"/>
      <c r="B326" s="61"/>
      <c r="C326" s="56"/>
      <c r="D326" s="56"/>
      <c r="E326" s="56"/>
      <c r="F326" s="129"/>
      <c r="G326" s="182"/>
      <c r="H326" s="56"/>
      <c r="I326" s="56"/>
      <c r="J326" s="136"/>
      <c r="K326" s="136"/>
      <c r="L326" s="136"/>
      <c r="M326" s="183"/>
      <c r="N326" s="136"/>
      <c r="O326" s="56"/>
      <c r="P326" s="56"/>
      <c r="Q326" s="56"/>
      <c r="R326" s="56"/>
      <c r="S326" s="56"/>
      <c r="T326" s="56"/>
      <c r="U326" s="56"/>
      <c r="V326" s="56"/>
      <c r="W326" s="56"/>
      <c r="X326" s="56"/>
      <c r="Y326" s="56"/>
      <c r="Z326" s="56"/>
    </row>
    <row r="327" spans="1:26" ht="15.75" customHeight="1">
      <c r="A327" s="181"/>
      <c r="B327" s="61"/>
      <c r="C327" s="56"/>
      <c r="D327" s="56"/>
      <c r="E327" s="56"/>
      <c r="F327" s="129"/>
      <c r="G327" s="182"/>
      <c r="H327" s="56"/>
      <c r="I327" s="56"/>
      <c r="J327" s="136"/>
      <c r="K327" s="136"/>
      <c r="L327" s="136"/>
      <c r="M327" s="183"/>
      <c r="N327" s="136"/>
      <c r="O327" s="56"/>
      <c r="P327" s="56"/>
      <c r="Q327" s="56"/>
      <c r="R327" s="56"/>
      <c r="S327" s="56"/>
      <c r="T327" s="56"/>
      <c r="U327" s="56"/>
      <c r="V327" s="56"/>
      <c r="W327" s="56"/>
      <c r="X327" s="56"/>
      <c r="Y327" s="56"/>
      <c r="Z327" s="56"/>
    </row>
    <row r="328" spans="1:26" ht="15.75" customHeight="1">
      <c r="A328" s="181"/>
      <c r="B328" s="61"/>
      <c r="C328" s="56"/>
      <c r="D328" s="56"/>
      <c r="E328" s="56"/>
      <c r="F328" s="129"/>
      <c r="G328" s="182"/>
      <c r="H328" s="56"/>
      <c r="I328" s="56"/>
      <c r="J328" s="136"/>
      <c r="K328" s="136"/>
      <c r="L328" s="136"/>
      <c r="M328" s="183"/>
      <c r="N328" s="136"/>
      <c r="O328" s="56"/>
      <c r="P328" s="56"/>
      <c r="Q328" s="56"/>
      <c r="R328" s="56"/>
      <c r="S328" s="56"/>
      <c r="T328" s="56"/>
      <c r="U328" s="56"/>
      <c r="V328" s="56"/>
      <c r="W328" s="56"/>
      <c r="X328" s="56"/>
      <c r="Y328" s="56"/>
      <c r="Z328" s="56"/>
    </row>
    <row r="329" spans="1:26" ht="15.75" customHeight="1">
      <c r="A329" s="181"/>
      <c r="B329" s="61"/>
      <c r="C329" s="56"/>
      <c r="D329" s="56"/>
      <c r="E329" s="56"/>
      <c r="F329" s="129"/>
      <c r="G329" s="182"/>
      <c r="H329" s="56"/>
      <c r="I329" s="56"/>
      <c r="J329" s="136"/>
      <c r="K329" s="136"/>
      <c r="L329" s="136"/>
      <c r="M329" s="183"/>
      <c r="N329" s="136"/>
      <c r="O329" s="56"/>
      <c r="P329" s="56"/>
      <c r="Q329" s="56"/>
      <c r="R329" s="56"/>
      <c r="S329" s="56"/>
      <c r="T329" s="56"/>
      <c r="U329" s="56"/>
      <c r="V329" s="56"/>
      <c r="W329" s="56"/>
      <c r="X329" s="56"/>
      <c r="Y329" s="56"/>
      <c r="Z329" s="56"/>
    </row>
    <row r="330" spans="1:26" ht="15.75" customHeight="1">
      <c r="A330" s="181"/>
      <c r="B330" s="61"/>
      <c r="C330" s="56"/>
      <c r="D330" s="56"/>
      <c r="E330" s="56"/>
      <c r="F330" s="129"/>
      <c r="G330" s="182"/>
      <c r="H330" s="56"/>
      <c r="I330" s="56"/>
      <c r="J330" s="136"/>
      <c r="K330" s="136"/>
      <c r="L330" s="136"/>
      <c r="M330" s="183"/>
      <c r="N330" s="136"/>
      <c r="O330" s="56"/>
      <c r="P330" s="56"/>
      <c r="Q330" s="56"/>
      <c r="R330" s="56"/>
      <c r="S330" s="56"/>
      <c r="T330" s="56"/>
      <c r="U330" s="56"/>
      <c r="V330" s="56"/>
      <c r="W330" s="56"/>
      <c r="X330" s="56"/>
      <c r="Y330" s="56"/>
      <c r="Z330" s="56"/>
    </row>
    <row r="331" spans="1:26" ht="15.75" customHeight="1">
      <c r="A331" s="181"/>
      <c r="B331" s="61"/>
      <c r="C331" s="56"/>
      <c r="D331" s="56"/>
      <c r="E331" s="56"/>
      <c r="F331" s="129"/>
      <c r="G331" s="182"/>
      <c r="H331" s="56"/>
      <c r="I331" s="56"/>
      <c r="J331" s="136"/>
      <c r="K331" s="136"/>
      <c r="L331" s="136"/>
      <c r="M331" s="183"/>
      <c r="N331" s="136"/>
      <c r="O331" s="56"/>
      <c r="P331" s="56"/>
      <c r="Q331" s="56"/>
      <c r="R331" s="56"/>
      <c r="S331" s="56"/>
      <c r="T331" s="56"/>
      <c r="U331" s="56"/>
      <c r="V331" s="56"/>
      <c r="W331" s="56"/>
      <c r="X331" s="56"/>
      <c r="Y331" s="56"/>
      <c r="Z331" s="56"/>
    </row>
    <row r="332" spans="1:26" ht="15.75" customHeight="1">
      <c r="A332" s="181"/>
      <c r="B332" s="61"/>
      <c r="C332" s="56"/>
      <c r="D332" s="56"/>
      <c r="E332" s="56"/>
      <c r="F332" s="129"/>
      <c r="G332" s="182"/>
      <c r="H332" s="56"/>
      <c r="I332" s="56"/>
      <c r="J332" s="136"/>
      <c r="K332" s="136"/>
      <c r="L332" s="136"/>
      <c r="M332" s="183"/>
      <c r="N332" s="136"/>
      <c r="O332" s="56"/>
      <c r="P332" s="56"/>
      <c r="Q332" s="56"/>
      <c r="R332" s="56"/>
      <c r="S332" s="56"/>
      <c r="T332" s="56"/>
      <c r="U332" s="56"/>
      <c r="V332" s="56"/>
      <c r="W332" s="56"/>
      <c r="X332" s="56"/>
      <c r="Y332" s="56"/>
      <c r="Z332" s="56"/>
    </row>
    <row r="333" spans="1:26" ht="15.75" customHeight="1">
      <c r="A333" s="181"/>
      <c r="B333" s="61"/>
      <c r="C333" s="56"/>
      <c r="D333" s="56"/>
      <c r="E333" s="56"/>
      <c r="F333" s="129"/>
      <c r="G333" s="182"/>
      <c r="H333" s="56"/>
      <c r="I333" s="56"/>
      <c r="J333" s="136"/>
      <c r="K333" s="136"/>
      <c r="L333" s="136"/>
      <c r="M333" s="183"/>
      <c r="N333" s="136"/>
      <c r="O333" s="56"/>
      <c r="P333" s="56"/>
      <c r="Q333" s="56"/>
      <c r="R333" s="56"/>
      <c r="S333" s="56"/>
      <c r="T333" s="56"/>
      <c r="U333" s="56"/>
      <c r="V333" s="56"/>
      <c r="W333" s="56"/>
      <c r="X333" s="56"/>
      <c r="Y333" s="56"/>
      <c r="Z333" s="56"/>
    </row>
    <row r="334" spans="1:26" ht="15.75" customHeight="1">
      <c r="A334" s="181"/>
      <c r="B334" s="61"/>
      <c r="C334" s="56"/>
      <c r="D334" s="56"/>
      <c r="E334" s="56"/>
      <c r="F334" s="129"/>
      <c r="G334" s="182"/>
      <c r="H334" s="56"/>
      <c r="I334" s="56"/>
      <c r="J334" s="136"/>
      <c r="K334" s="136"/>
      <c r="L334" s="136"/>
      <c r="M334" s="183"/>
      <c r="N334" s="136"/>
      <c r="O334" s="56"/>
      <c r="P334" s="56"/>
      <c r="Q334" s="56"/>
      <c r="R334" s="56"/>
      <c r="S334" s="56"/>
      <c r="T334" s="56"/>
      <c r="U334" s="56"/>
      <c r="V334" s="56"/>
      <c r="W334" s="56"/>
      <c r="X334" s="56"/>
      <c r="Y334" s="56"/>
      <c r="Z334" s="56"/>
    </row>
    <row r="335" spans="1:26" ht="15.75" customHeight="1">
      <c r="A335" s="181"/>
      <c r="B335" s="61"/>
      <c r="C335" s="56"/>
      <c r="D335" s="56"/>
      <c r="E335" s="56"/>
      <c r="F335" s="129"/>
      <c r="G335" s="182"/>
      <c r="H335" s="56"/>
      <c r="I335" s="56"/>
      <c r="J335" s="136"/>
      <c r="K335" s="136"/>
      <c r="L335" s="136"/>
      <c r="M335" s="183"/>
      <c r="N335" s="136"/>
      <c r="O335" s="56"/>
      <c r="P335" s="56"/>
      <c r="Q335" s="56"/>
      <c r="R335" s="56"/>
      <c r="S335" s="56"/>
      <c r="T335" s="56"/>
      <c r="U335" s="56"/>
      <c r="V335" s="56"/>
      <c r="W335" s="56"/>
      <c r="X335" s="56"/>
      <c r="Y335" s="56"/>
      <c r="Z335" s="56"/>
    </row>
    <row r="336" spans="1:26" ht="15.75" customHeight="1">
      <c r="A336" s="181"/>
      <c r="B336" s="61"/>
      <c r="C336" s="56"/>
      <c r="D336" s="56"/>
      <c r="E336" s="56"/>
      <c r="F336" s="129"/>
      <c r="G336" s="182"/>
      <c r="H336" s="56"/>
      <c r="I336" s="56"/>
      <c r="J336" s="136"/>
      <c r="K336" s="136"/>
      <c r="L336" s="136"/>
      <c r="M336" s="183"/>
      <c r="N336" s="136"/>
      <c r="O336" s="56"/>
      <c r="P336" s="56"/>
      <c r="Q336" s="56"/>
      <c r="R336" s="56"/>
      <c r="S336" s="56"/>
      <c r="T336" s="56"/>
      <c r="U336" s="56"/>
      <c r="V336" s="56"/>
      <c r="W336" s="56"/>
      <c r="X336" s="56"/>
      <c r="Y336" s="56"/>
      <c r="Z336" s="56"/>
    </row>
    <row r="337" spans="1:26" ht="15.75" customHeight="1">
      <c r="A337" s="181"/>
      <c r="B337" s="61"/>
      <c r="C337" s="56"/>
      <c r="D337" s="56"/>
      <c r="E337" s="56"/>
      <c r="F337" s="129"/>
      <c r="G337" s="182"/>
      <c r="H337" s="56"/>
      <c r="I337" s="56"/>
      <c r="J337" s="136"/>
      <c r="K337" s="136"/>
      <c r="L337" s="136"/>
      <c r="M337" s="183"/>
      <c r="N337" s="136"/>
      <c r="O337" s="56"/>
      <c r="P337" s="56"/>
      <c r="Q337" s="56"/>
      <c r="R337" s="56"/>
      <c r="S337" s="56"/>
      <c r="T337" s="56"/>
      <c r="U337" s="56"/>
      <c r="V337" s="56"/>
      <c r="W337" s="56"/>
      <c r="X337" s="56"/>
      <c r="Y337" s="56"/>
      <c r="Z337" s="56"/>
    </row>
    <row r="338" spans="1:26" ht="15.75" customHeight="1">
      <c r="A338" s="181"/>
      <c r="B338" s="61"/>
      <c r="C338" s="56"/>
      <c r="D338" s="56"/>
      <c r="E338" s="56"/>
      <c r="F338" s="129"/>
      <c r="G338" s="182"/>
      <c r="H338" s="56"/>
      <c r="I338" s="56"/>
      <c r="J338" s="136"/>
      <c r="K338" s="136"/>
      <c r="L338" s="136"/>
      <c r="M338" s="183"/>
      <c r="N338" s="136"/>
      <c r="O338" s="56"/>
      <c r="P338" s="56"/>
      <c r="Q338" s="56"/>
      <c r="R338" s="56"/>
      <c r="S338" s="56"/>
      <c r="T338" s="56"/>
      <c r="U338" s="56"/>
      <c r="V338" s="56"/>
      <c r="W338" s="56"/>
      <c r="X338" s="56"/>
      <c r="Y338" s="56"/>
      <c r="Z338" s="56"/>
    </row>
    <row r="339" spans="1:26" ht="15.75" customHeight="1">
      <c r="A339" s="181"/>
      <c r="B339" s="61"/>
      <c r="C339" s="56"/>
      <c r="D339" s="56"/>
      <c r="E339" s="56"/>
      <c r="F339" s="129"/>
      <c r="G339" s="182"/>
      <c r="H339" s="56"/>
      <c r="I339" s="56"/>
      <c r="J339" s="136"/>
      <c r="K339" s="136"/>
      <c r="L339" s="136"/>
      <c r="M339" s="183"/>
      <c r="N339" s="136"/>
      <c r="O339" s="56"/>
      <c r="P339" s="56"/>
      <c r="Q339" s="56"/>
      <c r="R339" s="56"/>
      <c r="S339" s="56"/>
      <c r="T339" s="56"/>
      <c r="U339" s="56"/>
      <c r="V339" s="56"/>
      <c r="W339" s="56"/>
      <c r="X339" s="56"/>
      <c r="Y339" s="56"/>
      <c r="Z339" s="56"/>
    </row>
    <row r="340" spans="1:26" ht="15.75" customHeight="1">
      <c r="A340" s="181"/>
      <c r="B340" s="61"/>
      <c r="C340" s="56"/>
      <c r="D340" s="56"/>
      <c r="E340" s="56"/>
      <c r="F340" s="129"/>
      <c r="G340" s="182"/>
      <c r="H340" s="56"/>
      <c r="I340" s="56"/>
      <c r="J340" s="136"/>
      <c r="K340" s="136"/>
      <c r="L340" s="136"/>
      <c r="M340" s="183"/>
      <c r="N340" s="136"/>
      <c r="O340" s="56"/>
      <c r="P340" s="56"/>
      <c r="Q340" s="56"/>
      <c r="R340" s="56"/>
      <c r="S340" s="56"/>
      <c r="T340" s="56"/>
      <c r="U340" s="56"/>
      <c r="V340" s="56"/>
      <c r="W340" s="56"/>
      <c r="X340" s="56"/>
      <c r="Y340" s="56"/>
      <c r="Z340" s="56"/>
    </row>
    <row r="341" spans="1:26" ht="15.75" customHeight="1">
      <c r="A341" s="181"/>
      <c r="B341" s="61"/>
      <c r="C341" s="56"/>
      <c r="D341" s="56"/>
      <c r="E341" s="56"/>
      <c r="F341" s="129"/>
      <c r="G341" s="182"/>
      <c r="H341" s="56"/>
      <c r="I341" s="56"/>
      <c r="J341" s="136"/>
      <c r="K341" s="136"/>
      <c r="L341" s="136"/>
      <c r="M341" s="183"/>
      <c r="N341" s="136"/>
      <c r="O341" s="56"/>
      <c r="P341" s="56"/>
      <c r="Q341" s="56"/>
      <c r="R341" s="56"/>
      <c r="S341" s="56"/>
      <c r="T341" s="56"/>
      <c r="U341" s="56"/>
      <c r="V341" s="56"/>
      <c r="W341" s="56"/>
      <c r="X341" s="56"/>
      <c r="Y341" s="56"/>
      <c r="Z341" s="56"/>
    </row>
    <row r="342" spans="1:26" ht="15.75" customHeight="1">
      <c r="A342" s="181"/>
      <c r="B342" s="61"/>
      <c r="C342" s="56"/>
      <c r="D342" s="56"/>
      <c r="E342" s="56"/>
      <c r="F342" s="129"/>
      <c r="G342" s="182"/>
      <c r="H342" s="56"/>
      <c r="I342" s="56"/>
      <c r="J342" s="136"/>
      <c r="K342" s="136"/>
      <c r="L342" s="136"/>
      <c r="M342" s="183"/>
      <c r="N342" s="136"/>
      <c r="O342" s="56"/>
      <c r="P342" s="56"/>
      <c r="Q342" s="56"/>
      <c r="R342" s="56"/>
      <c r="S342" s="56"/>
      <c r="T342" s="56"/>
      <c r="U342" s="56"/>
      <c r="V342" s="56"/>
      <c r="W342" s="56"/>
      <c r="X342" s="56"/>
      <c r="Y342" s="56"/>
      <c r="Z342" s="56"/>
    </row>
    <row r="343" spans="1:26" ht="15.75" customHeight="1">
      <c r="A343" s="181"/>
      <c r="B343" s="61"/>
      <c r="C343" s="56"/>
      <c r="D343" s="56"/>
      <c r="E343" s="56"/>
      <c r="F343" s="129"/>
      <c r="G343" s="182"/>
      <c r="H343" s="56"/>
      <c r="I343" s="56"/>
      <c r="J343" s="136"/>
      <c r="K343" s="136"/>
      <c r="L343" s="136"/>
      <c r="M343" s="183"/>
      <c r="N343" s="136"/>
      <c r="O343" s="56"/>
      <c r="P343" s="56"/>
      <c r="Q343" s="56"/>
      <c r="R343" s="56"/>
      <c r="S343" s="56"/>
      <c r="T343" s="56"/>
      <c r="U343" s="56"/>
      <c r="V343" s="56"/>
      <c r="W343" s="56"/>
      <c r="X343" s="56"/>
      <c r="Y343" s="56"/>
      <c r="Z343" s="56"/>
    </row>
    <row r="344" spans="1:26" ht="15.75" customHeight="1">
      <c r="A344" s="181"/>
      <c r="B344" s="61"/>
      <c r="C344" s="56"/>
      <c r="D344" s="56"/>
      <c r="E344" s="56"/>
      <c r="F344" s="129"/>
      <c r="G344" s="182"/>
      <c r="H344" s="56"/>
      <c r="I344" s="56"/>
      <c r="J344" s="136"/>
      <c r="K344" s="136"/>
      <c r="L344" s="136"/>
      <c r="M344" s="183"/>
      <c r="N344" s="136"/>
      <c r="O344" s="56"/>
      <c r="P344" s="56"/>
      <c r="Q344" s="56"/>
      <c r="R344" s="56"/>
      <c r="S344" s="56"/>
      <c r="T344" s="56"/>
      <c r="U344" s="56"/>
      <c r="V344" s="56"/>
      <c r="W344" s="56"/>
      <c r="X344" s="56"/>
      <c r="Y344" s="56"/>
      <c r="Z344" s="56"/>
    </row>
    <row r="345" spans="1:26" ht="15.75" customHeight="1">
      <c r="A345" s="181"/>
      <c r="B345" s="61"/>
      <c r="C345" s="56"/>
      <c r="D345" s="56"/>
      <c r="E345" s="56"/>
      <c r="F345" s="129"/>
      <c r="G345" s="182"/>
      <c r="H345" s="56"/>
      <c r="I345" s="56"/>
      <c r="J345" s="136"/>
      <c r="K345" s="136"/>
      <c r="L345" s="136"/>
      <c r="M345" s="183"/>
      <c r="N345" s="136"/>
      <c r="O345" s="56"/>
      <c r="P345" s="56"/>
      <c r="Q345" s="56"/>
      <c r="R345" s="56"/>
      <c r="S345" s="56"/>
      <c r="T345" s="56"/>
      <c r="U345" s="56"/>
      <c r="V345" s="56"/>
      <c r="W345" s="56"/>
      <c r="X345" s="56"/>
      <c r="Y345" s="56"/>
      <c r="Z345" s="56"/>
    </row>
    <row r="346" spans="1:26" ht="15.75" customHeight="1">
      <c r="A346" s="181"/>
      <c r="B346" s="61"/>
      <c r="C346" s="56"/>
      <c r="D346" s="56"/>
      <c r="E346" s="56"/>
      <c r="F346" s="129"/>
      <c r="G346" s="182"/>
      <c r="H346" s="56"/>
      <c r="I346" s="56"/>
      <c r="J346" s="136"/>
      <c r="K346" s="136"/>
      <c r="L346" s="136"/>
      <c r="M346" s="183"/>
      <c r="N346" s="136"/>
      <c r="O346" s="56"/>
      <c r="P346" s="56"/>
      <c r="Q346" s="56"/>
      <c r="R346" s="56"/>
      <c r="S346" s="56"/>
      <c r="T346" s="56"/>
      <c r="U346" s="56"/>
      <c r="V346" s="56"/>
      <c r="W346" s="56"/>
      <c r="X346" s="56"/>
      <c r="Y346" s="56"/>
      <c r="Z346" s="56"/>
    </row>
    <row r="347" spans="1:26" ht="15.75" customHeight="1">
      <c r="A347" s="181"/>
      <c r="B347" s="61"/>
      <c r="C347" s="56"/>
      <c r="D347" s="56"/>
      <c r="E347" s="56"/>
      <c r="F347" s="129"/>
      <c r="G347" s="182"/>
      <c r="H347" s="56"/>
      <c r="I347" s="56"/>
      <c r="J347" s="136"/>
      <c r="K347" s="136"/>
      <c r="L347" s="136"/>
      <c r="M347" s="183"/>
      <c r="N347" s="136"/>
      <c r="O347" s="56"/>
      <c r="P347" s="56"/>
      <c r="Q347" s="56"/>
      <c r="R347" s="56"/>
      <c r="S347" s="56"/>
      <c r="T347" s="56"/>
      <c r="U347" s="56"/>
      <c r="V347" s="56"/>
      <c r="W347" s="56"/>
      <c r="X347" s="56"/>
      <c r="Y347" s="56"/>
      <c r="Z347" s="56"/>
    </row>
    <row r="348" spans="1:26" ht="15.75" customHeight="1">
      <c r="A348" s="181"/>
      <c r="B348" s="61"/>
      <c r="C348" s="56"/>
      <c r="D348" s="56"/>
      <c r="E348" s="56"/>
      <c r="F348" s="129"/>
      <c r="G348" s="182"/>
      <c r="H348" s="56"/>
      <c r="I348" s="56"/>
      <c r="J348" s="136"/>
      <c r="K348" s="136"/>
      <c r="L348" s="136"/>
      <c r="M348" s="183"/>
      <c r="N348" s="136"/>
      <c r="O348" s="56"/>
      <c r="P348" s="56"/>
      <c r="Q348" s="56"/>
      <c r="R348" s="56"/>
      <c r="S348" s="56"/>
      <c r="T348" s="56"/>
      <c r="U348" s="56"/>
      <c r="V348" s="56"/>
      <c r="W348" s="56"/>
      <c r="X348" s="56"/>
      <c r="Y348" s="56"/>
      <c r="Z348" s="56"/>
    </row>
    <row r="349" spans="1:26" ht="15.75" customHeight="1">
      <c r="A349" s="181"/>
      <c r="B349" s="61"/>
      <c r="C349" s="56"/>
      <c r="D349" s="56"/>
      <c r="E349" s="56"/>
      <c r="F349" s="129"/>
      <c r="G349" s="182"/>
      <c r="H349" s="56"/>
      <c r="I349" s="56"/>
      <c r="J349" s="136"/>
      <c r="K349" s="136"/>
      <c r="L349" s="136"/>
      <c r="M349" s="183"/>
      <c r="N349" s="136"/>
      <c r="O349" s="56"/>
      <c r="P349" s="56"/>
      <c r="Q349" s="56"/>
      <c r="R349" s="56"/>
      <c r="S349" s="56"/>
      <c r="T349" s="56"/>
      <c r="U349" s="56"/>
      <c r="V349" s="56"/>
      <c r="W349" s="56"/>
      <c r="X349" s="56"/>
      <c r="Y349" s="56"/>
      <c r="Z349" s="56"/>
    </row>
    <row r="350" spans="1:26" ht="15.75" customHeight="1">
      <c r="A350" s="181"/>
      <c r="B350" s="61"/>
      <c r="C350" s="56"/>
      <c r="D350" s="56"/>
      <c r="E350" s="56"/>
      <c r="F350" s="129"/>
      <c r="G350" s="182"/>
      <c r="H350" s="56"/>
      <c r="I350" s="56"/>
      <c r="J350" s="136"/>
      <c r="K350" s="136"/>
      <c r="L350" s="136"/>
      <c r="M350" s="183"/>
      <c r="N350" s="136"/>
      <c r="O350" s="56"/>
      <c r="P350" s="56"/>
      <c r="Q350" s="56"/>
      <c r="R350" s="56"/>
      <c r="S350" s="56"/>
      <c r="T350" s="56"/>
      <c r="U350" s="56"/>
      <c r="V350" s="56"/>
      <c r="W350" s="56"/>
      <c r="X350" s="56"/>
      <c r="Y350" s="56"/>
      <c r="Z350" s="56"/>
    </row>
    <row r="351" spans="1:26" ht="15.75" customHeight="1">
      <c r="A351" s="181"/>
      <c r="B351" s="61"/>
      <c r="C351" s="56"/>
      <c r="D351" s="56"/>
      <c r="E351" s="56"/>
      <c r="F351" s="129"/>
      <c r="G351" s="182"/>
      <c r="H351" s="56"/>
      <c r="I351" s="56"/>
      <c r="J351" s="136"/>
      <c r="K351" s="136"/>
      <c r="L351" s="136"/>
      <c r="M351" s="183"/>
      <c r="N351" s="136"/>
      <c r="O351" s="56"/>
      <c r="P351" s="56"/>
      <c r="Q351" s="56"/>
      <c r="R351" s="56"/>
      <c r="S351" s="56"/>
      <c r="T351" s="56"/>
      <c r="U351" s="56"/>
      <c r="V351" s="56"/>
      <c r="W351" s="56"/>
      <c r="X351" s="56"/>
      <c r="Y351" s="56"/>
      <c r="Z351" s="56"/>
    </row>
    <row r="352" spans="1:26" ht="15.75" customHeight="1">
      <c r="A352" s="181"/>
      <c r="B352" s="61"/>
      <c r="C352" s="56"/>
      <c r="D352" s="56"/>
      <c r="E352" s="56"/>
      <c r="F352" s="129"/>
      <c r="G352" s="182"/>
      <c r="H352" s="56"/>
      <c r="I352" s="56"/>
      <c r="J352" s="136"/>
      <c r="K352" s="136"/>
      <c r="L352" s="136"/>
      <c r="M352" s="183"/>
      <c r="N352" s="136"/>
      <c r="O352" s="56"/>
      <c r="P352" s="56"/>
      <c r="Q352" s="56"/>
      <c r="R352" s="56"/>
      <c r="S352" s="56"/>
      <c r="T352" s="56"/>
      <c r="U352" s="56"/>
      <c r="V352" s="56"/>
      <c r="W352" s="56"/>
      <c r="X352" s="56"/>
      <c r="Y352" s="56"/>
      <c r="Z352" s="56"/>
    </row>
    <row r="353" spans="1:26" ht="15.75" customHeight="1">
      <c r="A353" s="181"/>
      <c r="B353" s="61"/>
      <c r="C353" s="56"/>
      <c r="D353" s="56"/>
      <c r="E353" s="56"/>
      <c r="F353" s="129"/>
      <c r="G353" s="182"/>
      <c r="H353" s="56"/>
      <c r="I353" s="56"/>
      <c r="J353" s="136"/>
      <c r="K353" s="136"/>
      <c r="L353" s="136"/>
      <c r="M353" s="183"/>
      <c r="N353" s="136"/>
      <c r="O353" s="56"/>
      <c r="P353" s="56"/>
      <c r="Q353" s="56"/>
      <c r="R353" s="56"/>
      <c r="S353" s="56"/>
      <c r="T353" s="56"/>
      <c r="U353" s="56"/>
      <c r="V353" s="56"/>
      <c r="W353" s="56"/>
      <c r="X353" s="56"/>
      <c r="Y353" s="56"/>
      <c r="Z353" s="56"/>
    </row>
    <row r="354" spans="1:26" ht="15.75" customHeight="1">
      <c r="A354" s="181"/>
      <c r="B354" s="61"/>
      <c r="C354" s="56"/>
      <c r="D354" s="56"/>
      <c r="E354" s="56"/>
      <c r="F354" s="129"/>
      <c r="G354" s="182"/>
      <c r="H354" s="56"/>
      <c r="I354" s="56"/>
      <c r="J354" s="136"/>
      <c r="K354" s="136"/>
      <c r="L354" s="136"/>
      <c r="M354" s="183"/>
      <c r="N354" s="136"/>
      <c r="O354" s="56"/>
      <c r="P354" s="56"/>
      <c r="Q354" s="56"/>
      <c r="R354" s="56"/>
      <c r="S354" s="56"/>
      <c r="T354" s="56"/>
      <c r="U354" s="56"/>
      <c r="V354" s="56"/>
      <c r="W354" s="56"/>
      <c r="X354" s="56"/>
      <c r="Y354" s="56"/>
      <c r="Z354" s="56"/>
    </row>
    <row r="355" spans="1:26" ht="15.75" customHeight="1">
      <c r="A355" s="181"/>
      <c r="B355" s="61"/>
      <c r="C355" s="56"/>
      <c r="D355" s="56"/>
      <c r="E355" s="56"/>
      <c r="F355" s="129"/>
      <c r="G355" s="182"/>
      <c r="H355" s="56"/>
      <c r="I355" s="56"/>
      <c r="J355" s="136"/>
      <c r="K355" s="136"/>
      <c r="L355" s="136"/>
      <c r="M355" s="183"/>
      <c r="N355" s="136"/>
      <c r="O355" s="56"/>
      <c r="P355" s="56"/>
      <c r="Q355" s="56"/>
      <c r="R355" s="56"/>
      <c r="S355" s="56"/>
      <c r="T355" s="56"/>
      <c r="U355" s="56"/>
      <c r="V355" s="56"/>
      <c r="W355" s="56"/>
      <c r="X355" s="56"/>
      <c r="Y355" s="56"/>
      <c r="Z355" s="56"/>
    </row>
    <row r="356" spans="1:26" ht="15.75" customHeight="1">
      <c r="A356" s="181"/>
      <c r="B356" s="61"/>
      <c r="C356" s="56"/>
      <c r="D356" s="56"/>
      <c r="E356" s="56"/>
      <c r="F356" s="129"/>
      <c r="G356" s="182"/>
      <c r="H356" s="56"/>
      <c r="I356" s="56"/>
      <c r="J356" s="136"/>
      <c r="K356" s="136"/>
      <c r="L356" s="136"/>
      <c r="M356" s="183"/>
      <c r="N356" s="136"/>
      <c r="O356" s="56"/>
      <c r="P356" s="56"/>
      <c r="Q356" s="56"/>
      <c r="R356" s="56"/>
      <c r="S356" s="56"/>
      <c r="T356" s="56"/>
      <c r="U356" s="56"/>
      <c r="V356" s="56"/>
      <c r="W356" s="56"/>
      <c r="X356" s="56"/>
      <c r="Y356" s="56"/>
      <c r="Z356" s="56"/>
    </row>
    <row r="357" spans="1:26" ht="15.75" customHeight="1">
      <c r="A357" s="181"/>
      <c r="B357" s="61"/>
      <c r="C357" s="56"/>
      <c r="D357" s="56"/>
      <c r="E357" s="56"/>
      <c r="F357" s="129"/>
      <c r="G357" s="182"/>
      <c r="H357" s="56"/>
      <c r="I357" s="56"/>
      <c r="J357" s="136"/>
      <c r="K357" s="136"/>
      <c r="L357" s="136"/>
      <c r="M357" s="183"/>
      <c r="N357" s="136"/>
      <c r="O357" s="56"/>
      <c r="P357" s="56"/>
      <c r="Q357" s="56"/>
      <c r="R357" s="56"/>
      <c r="S357" s="56"/>
      <c r="T357" s="56"/>
      <c r="U357" s="56"/>
      <c r="V357" s="56"/>
      <c r="W357" s="56"/>
      <c r="X357" s="56"/>
      <c r="Y357" s="56"/>
      <c r="Z357" s="56"/>
    </row>
    <row r="358" spans="1:26" ht="15.75" customHeight="1">
      <c r="A358" s="181"/>
      <c r="B358" s="61"/>
      <c r="C358" s="56"/>
      <c r="D358" s="56"/>
      <c r="E358" s="56"/>
      <c r="F358" s="129"/>
      <c r="G358" s="182"/>
      <c r="H358" s="56"/>
      <c r="I358" s="56"/>
      <c r="J358" s="136"/>
      <c r="K358" s="136"/>
      <c r="L358" s="136"/>
      <c r="M358" s="183"/>
      <c r="N358" s="136"/>
      <c r="O358" s="56"/>
      <c r="P358" s="56"/>
      <c r="Q358" s="56"/>
      <c r="R358" s="56"/>
      <c r="S358" s="56"/>
      <c r="T358" s="56"/>
      <c r="U358" s="56"/>
      <c r="V358" s="56"/>
      <c r="W358" s="56"/>
      <c r="X358" s="56"/>
      <c r="Y358" s="56"/>
      <c r="Z358" s="56"/>
    </row>
    <row r="359" spans="1:26" ht="15.75" customHeight="1">
      <c r="A359" s="181"/>
      <c r="B359" s="61"/>
      <c r="C359" s="56"/>
      <c r="D359" s="56"/>
      <c r="E359" s="56"/>
      <c r="F359" s="129"/>
      <c r="G359" s="182"/>
      <c r="H359" s="56"/>
      <c r="I359" s="56"/>
      <c r="J359" s="136"/>
      <c r="K359" s="136"/>
      <c r="L359" s="136"/>
      <c r="M359" s="183"/>
      <c r="N359" s="136"/>
      <c r="O359" s="56"/>
      <c r="P359" s="56"/>
      <c r="Q359" s="56"/>
      <c r="R359" s="56"/>
      <c r="S359" s="56"/>
      <c r="T359" s="56"/>
      <c r="U359" s="56"/>
      <c r="V359" s="56"/>
      <c r="W359" s="56"/>
      <c r="X359" s="56"/>
      <c r="Y359" s="56"/>
      <c r="Z359" s="56"/>
    </row>
    <row r="360" spans="1:26" ht="15.75" customHeight="1">
      <c r="A360" s="181"/>
      <c r="B360" s="61"/>
      <c r="C360" s="56"/>
      <c r="D360" s="56"/>
      <c r="E360" s="56"/>
      <c r="F360" s="129"/>
      <c r="G360" s="182"/>
      <c r="H360" s="56"/>
      <c r="I360" s="56"/>
      <c r="J360" s="136"/>
      <c r="K360" s="136"/>
      <c r="L360" s="136"/>
      <c r="M360" s="183"/>
      <c r="N360" s="136"/>
      <c r="O360" s="56"/>
      <c r="P360" s="56"/>
      <c r="Q360" s="56"/>
      <c r="R360" s="56"/>
      <c r="S360" s="56"/>
      <c r="T360" s="56"/>
      <c r="U360" s="56"/>
      <c r="V360" s="56"/>
      <c r="W360" s="56"/>
      <c r="X360" s="56"/>
      <c r="Y360" s="56"/>
      <c r="Z360" s="56"/>
    </row>
    <row r="361" spans="1:26" ht="15.75" customHeight="1">
      <c r="A361" s="181"/>
      <c r="B361" s="61"/>
      <c r="C361" s="56"/>
      <c r="D361" s="56"/>
      <c r="E361" s="56"/>
      <c r="F361" s="129"/>
      <c r="G361" s="182"/>
      <c r="H361" s="56"/>
      <c r="I361" s="56"/>
      <c r="J361" s="136"/>
      <c r="K361" s="136"/>
      <c r="L361" s="136"/>
      <c r="M361" s="183"/>
      <c r="N361" s="136"/>
      <c r="O361" s="56"/>
      <c r="P361" s="56"/>
      <c r="Q361" s="56"/>
      <c r="R361" s="56"/>
      <c r="S361" s="56"/>
      <c r="T361" s="56"/>
      <c r="U361" s="56"/>
      <c r="V361" s="56"/>
      <c r="W361" s="56"/>
      <c r="X361" s="56"/>
      <c r="Y361" s="56"/>
      <c r="Z361" s="56"/>
    </row>
    <row r="362" spans="1:26" ht="15.75" customHeight="1">
      <c r="A362" s="181"/>
      <c r="B362" s="61"/>
      <c r="C362" s="56"/>
      <c r="D362" s="56"/>
      <c r="E362" s="56"/>
      <c r="F362" s="129"/>
      <c r="G362" s="182"/>
      <c r="H362" s="56"/>
      <c r="I362" s="56"/>
      <c r="J362" s="136"/>
      <c r="K362" s="136"/>
      <c r="L362" s="136"/>
      <c r="M362" s="183"/>
      <c r="N362" s="136"/>
      <c r="O362" s="56"/>
      <c r="P362" s="56"/>
      <c r="Q362" s="56"/>
      <c r="R362" s="56"/>
      <c r="S362" s="56"/>
      <c r="T362" s="56"/>
      <c r="U362" s="56"/>
      <c r="V362" s="56"/>
      <c r="W362" s="56"/>
      <c r="X362" s="56"/>
      <c r="Y362" s="56"/>
      <c r="Z362" s="56"/>
    </row>
    <row r="363" spans="1:26" ht="15.75" customHeight="1">
      <c r="A363" s="181"/>
      <c r="B363" s="61"/>
      <c r="C363" s="56"/>
      <c r="D363" s="56"/>
      <c r="E363" s="56"/>
      <c r="F363" s="129"/>
      <c r="G363" s="182"/>
      <c r="H363" s="56"/>
      <c r="I363" s="56"/>
      <c r="J363" s="136"/>
      <c r="K363" s="136"/>
      <c r="L363" s="136"/>
      <c r="M363" s="183"/>
      <c r="N363" s="136"/>
      <c r="O363" s="56"/>
      <c r="P363" s="56"/>
      <c r="Q363" s="56"/>
      <c r="R363" s="56"/>
      <c r="S363" s="56"/>
      <c r="T363" s="56"/>
      <c r="U363" s="56"/>
      <c r="V363" s="56"/>
      <c r="W363" s="56"/>
      <c r="X363" s="56"/>
      <c r="Y363" s="56"/>
      <c r="Z363" s="56"/>
    </row>
    <row r="364" spans="1:26" ht="15.75" customHeight="1">
      <c r="A364" s="181"/>
      <c r="B364" s="61"/>
      <c r="C364" s="56"/>
      <c r="D364" s="56"/>
      <c r="E364" s="56"/>
      <c r="F364" s="129"/>
      <c r="G364" s="182"/>
      <c r="H364" s="56"/>
      <c r="I364" s="56"/>
      <c r="J364" s="136"/>
      <c r="K364" s="136"/>
      <c r="L364" s="136"/>
      <c r="M364" s="183"/>
      <c r="N364" s="136"/>
      <c r="O364" s="56"/>
      <c r="P364" s="56"/>
      <c r="Q364" s="56"/>
      <c r="R364" s="56"/>
      <c r="S364" s="56"/>
      <c r="T364" s="56"/>
      <c r="U364" s="56"/>
      <c r="V364" s="56"/>
      <c r="W364" s="56"/>
      <c r="X364" s="56"/>
      <c r="Y364" s="56"/>
      <c r="Z364" s="56"/>
    </row>
    <row r="365" spans="1:26" ht="15.75" customHeight="1">
      <c r="A365" s="181"/>
      <c r="B365" s="61"/>
      <c r="C365" s="56"/>
      <c r="D365" s="56"/>
      <c r="E365" s="56"/>
      <c r="F365" s="129"/>
      <c r="G365" s="182"/>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61"/>
      <c r="C366" s="56"/>
      <c r="D366" s="56"/>
      <c r="E366" s="56"/>
      <c r="F366" s="129"/>
      <c r="G366" s="182"/>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61"/>
      <c r="C367" s="56"/>
      <c r="D367" s="56"/>
      <c r="E367" s="56"/>
      <c r="F367" s="129"/>
      <c r="G367" s="182"/>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61"/>
      <c r="C368" s="56"/>
      <c r="D368" s="56"/>
      <c r="E368" s="56"/>
      <c r="F368" s="129"/>
      <c r="G368" s="182"/>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61"/>
      <c r="C369" s="56"/>
      <c r="D369" s="56"/>
      <c r="E369" s="56"/>
      <c r="F369" s="129"/>
      <c r="G369" s="182"/>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61"/>
      <c r="C370" s="56"/>
      <c r="D370" s="56"/>
      <c r="E370" s="56"/>
      <c r="F370" s="129"/>
      <c r="G370" s="182"/>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61"/>
      <c r="C371" s="56"/>
      <c r="D371" s="56"/>
      <c r="E371" s="56"/>
      <c r="F371" s="129"/>
      <c r="G371" s="182"/>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61"/>
      <c r="C372" s="56"/>
      <c r="D372" s="56"/>
      <c r="E372" s="56"/>
      <c r="F372" s="129"/>
      <c r="G372" s="182"/>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61"/>
      <c r="C373" s="56"/>
      <c r="D373" s="56"/>
      <c r="E373" s="56"/>
      <c r="F373" s="129"/>
      <c r="G373" s="182"/>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61"/>
      <c r="C374" s="56"/>
      <c r="D374" s="56"/>
      <c r="E374" s="56"/>
      <c r="F374" s="129"/>
      <c r="G374" s="182"/>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61"/>
      <c r="C375" s="56"/>
      <c r="D375" s="56"/>
      <c r="E375" s="56"/>
      <c r="F375" s="129"/>
      <c r="G375" s="182"/>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61"/>
      <c r="C376" s="56"/>
      <c r="D376" s="56"/>
      <c r="E376" s="56"/>
      <c r="F376" s="129"/>
      <c r="G376" s="182"/>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61"/>
      <c r="C377" s="56"/>
      <c r="D377" s="56"/>
      <c r="E377" s="56"/>
      <c r="F377" s="129"/>
      <c r="G377" s="182"/>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61"/>
      <c r="C378" s="56"/>
      <c r="D378" s="56"/>
      <c r="E378" s="56"/>
      <c r="F378" s="129"/>
      <c r="G378" s="182"/>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61"/>
      <c r="C379" s="56"/>
      <c r="D379" s="56"/>
      <c r="E379" s="56"/>
      <c r="F379" s="129"/>
      <c r="G379" s="182"/>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61"/>
      <c r="C380" s="56"/>
      <c r="D380" s="56"/>
      <c r="E380" s="56"/>
      <c r="F380" s="129"/>
      <c r="G380" s="182"/>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61"/>
      <c r="C381" s="56"/>
      <c r="D381" s="56"/>
      <c r="E381" s="56"/>
      <c r="F381" s="129"/>
      <c r="G381" s="182"/>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61"/>
      <c r="C382" s="56"/>
      <c r="D382" s="56"/>
      <c r="E382" s="56"/>
      <c r="F382" s="129"/>
      <c r="G382" s="182"/>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61"/>
      <c r="C383" s="56"/>
      <c r="D383" s="56"/>
      <c r="E383" s="56"/>
      <c r="F383" s="129"/>
      <c r="G383" s="182"/>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61"/>
      <c r="C384" s="56"/>
      <c r="D384" s="56"/>
      <c r="E384" s="56"/>
      <c r="F384" s="129"/>
      <c r="G384" s="182"/>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61"/>
      <c r="C385" s="56"/>
      <c r="D385" s="56"/>
      <c r="E385" s="56"/>
      <c r="F385" s="129"/>
      <c r="G385" s="182"/>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61"/>
      <c r="C386" s="56"/>
      <c r="D386" s="56"/>
      <c r="E386" s="56"/>
      <c r="F386" s="129"/>
      <c r="G386" s="182"/>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61"/>
      <c r="C387" s="56"/>
      <c r="D387" s="56"/>
      <c r="E387" s="56"/>
      <c r="F387" s="129"/>
      <c r="G387" s="182"/>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61"/>
      <c r="C388" s="56"/>
      <c r="D388" s="56"/>
      <c r="E388" s="56"/>
      <c r="F388" s="129"/>
      <c r="G388" s="182"/>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61"/>
      <c r="C389" s="56"/>
      <c r="D389" s="56"/>
      <c r="E389" s="56"/>
      <c r="F389" s="129"/>
      <c r="G389" s="182"/>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61"/>
      <c r="C390" s="56"/>
      <c r="D390" s="56"/>
      <c r="E390" s="56"/>
      <c r="F390" s="129"/>
      <c r="G390" s="182"/>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61"/>
      <c r="C391" s="56"/>
      <c r="D391" s="56"/>
      <c r="E391" s="56"/>
      <c r="F391" s="129"/>
      <c r="G391" s="182"/>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61"/>
      <c r="C392" s="56"/>
      <c r="D392" s="56"/>
      <c r="E392" s="56"/>
      <c r="F392" s="129"/>
      <c r="G392" s="182"/>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61"/>
      <c r="C393" s="56"/>
      <c r="D393" s="56"/>
      <c r="E393" s="56"/>
      <c r="F393" s="129"/>
      <c r="G393" s="182"/>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61"/>
      <c r="C394" s="56"/>
      <c r="D394" s="56"/>
      <c r="E394" s="56"/>
      <c r="F394" s="129"/>
      <c r="G394" s="182"/>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61"/>
      <c r="C395" s="56"/>
      <c r="D395" s="56"/>
      <c r="E395" s="56"/>
      <c r="F395" s="129"/>
      <c r="G395" s="182"/>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61"/>
      <c r="C396" s="56"/>
      <c r="D396" s="56"/>
      <c r="E396" s="56"/>
      <c r="F396" s="129"/>
      <c r="G396" s="182"/>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61"/>
      <c r="C397" s="56"/>
      <c r="D397" s="56"/>
      <c r="E397" s="56"/>
      <c r="F397" s="129"/>
      <c r="G397" s="182"/>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61"/>
      <c r="C398" s="56"/>
      <c r="D398" s="56"/>
      <c r="E398" s="56"/>
      <c r="F398" s="129"/>
      <c r="G398" s="182"/>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61"/>
      <c r="C399" s="56"/>
      <c r="D399" s="56"/>
      <c r="E399" s="56"/>
      <c r="F399" s="129"/>
      <c r="G399" s="182"/>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61"/>
      <c r="C400" s="56"/>
      <c r="D400" s="56"/>
      <c r="E400" s="56"/>
      <c r="F400" s="129"/>
      <c r="G400" s="182"/>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61"/>
      <c r="C401" s="56"/>
      <c r="D401" s="56"/>
      <c r="E401" s="56"/>
      <c r="F401" s="129"/>
      <c r="G401" s="182"/>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61"/>
      <c r="C402" s="56"/>
      <c r="D402" s="56"/>
      <c r="E402" s="56"/>
      <c r="F402" s="129"/>
      <c r="G402" s="182"/>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61"/>
      <c r="C403" s="56"/>
      <c r="D403" s="56"/>
      <c r="E403" s="56"/>
      <c r="F403" s="129"/>
      <c r="G403" s="182"/>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61"/>
      <c r="C404" s="56"/>
      <c r="D404" s="56"/>
      <c r="E404" s="56"/>
      <c r="F404" s="129"/>
      <c r="G404" s="182"/>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61"/>
      <c r="C405" s="56"/>
      <c r="D405" s="56"/>
      <c r="E405" s="56"/>
      <c r="F405" s="129"/>
      <c r="G405" s="182"/>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61"/>
      <c r="C406" s="56"/>
      <c r="D406" s="56"/>
      <c r="E406" s="56"/>
      <c r="F406" s="129"/>
      <c r="G406" s="182"/>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61"/>
      <c r="C407" s="56"/>
      <c r="D407" s="56"/>
      <c r="E407" s="56"/>
      <c r="F407" s="129"/>
      <c r="G407" s="182"/>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61"/>
      <c r="C408" s="56"/>
      <c r="D408" s="56"/>
      <c r="E408" s="56"/>
      <c r="F408" s="129"/>
      <c r="G408" s="182"/>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61"/>
      <c r="C409" s="56"/>
      <c r="D409" s="56"/>
      <c r="E409" s="56"/>
      <c r="F409" s="129"/>
      <c r="G409" s="182"/>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61"/>
      <c r="C410" s="56"/>
      <c r="D410" s="56"/>
      <c r="E410" s="56"/>
      <c r="F410" s="129"/>
      <c r="G410" s="182"/>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61"/>
      <c r="C411" s="56"/>
      <c r="D411" s="56"/>
      <c r="E411" s="56"/>
      <c r="F411" s="129"/>
      <c r="G411" s="182"/>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61"/>
      <c r="C412" s="56"/>
      <c r="D412" s="56"/>
      <c r="E412" s="56"/>
      <c r="F412" s="129"/>
      <c r="G412" s="182"/>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61"/>
      <c r="C413" s="56"/>
      <c r="D413" s="56"/>
      <c r="E413" s="56"/>
      <c r="F413" s="129"/>
      <c r="G413" s="182"/>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61"/>
      <c r="C414" s="56"/>
      <c r="D414" s="56"/>
      <c r="E414" s="56"/>
      <c r="F414" s="129"/>
      <c r="G414" s="182"/>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61"/>
      <c r="C415" s="56"/>
      <c r="D415" s="56"/>
      <c r="E415" s="56"/>
      <c r="F415" s="129"/>
      <c r="G415" s="182"/>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61"/>
      <c r="C416" s="56"/>
      <c r="D416" s="56"/>
      <c r="E416" s="56"/>
      <c r="F416" s="129"/>
      <c r="G416" s="182"/>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61"/>
      <c r="C417" s="56"/>
      <c r="D417" s="56"/>
      <c r="E417" s="56"/>
      <c r="F417" s="129"/>
      <c r="G417" s="182"/>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61"/>
      <c r="C418" s="56"/>
      <c r="D418" s="56"/>
      <c r="E418" s="56"/>
      <c r="F418" s="129"/>
      <c r="G418" s="182"/>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61"/>
      <c r="C419" s="56"/>
      <c r="D419" s="56"/>
      <c r="E419" s="56"/>
      <c r="F419" s="129"/>
      <c r="G419" s="182"/>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61"/>
      <c r="C420" s="56"/>
      <c r="D420" s="56"/>
      <c r="E420" s="56"/>
      <c r="F420" s="129"/>
      <c r="G420" s="182"/>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61"/>
      <c r="C421" s="56"/>
      <c r="D421" s="56"/>
      <c r="E421" s="56"/>
      <c r="F421" s="129"/>
      <c r="G421" s="182"/>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61"/>
      <c r="C422" s="56"/>
      <c r="D422" s="56"/>
      <c r="E422" s="56"/>
      <c r="F422" s="129"/>
      <c r="G422" s="182"/>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61"/>
      <c r="C423" s="56"/>
      <c r="D423" s="56"/>
      <c r="E423" s="56"/>
      <c r="F423" s="129"/>
      <c r="G423" s="182"/>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61"/>
      <c r="C424" s="56"/>
      <c r="D424" s="56"/>
      <c r="E424" s="56"/>
      <c r="F424" s="129"/>
      <c r="G424" s="182"/>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61"/>
      <c r="C425" s="56"/>
      <c r="D425" s="56"/>
      <c r="E425" s="56"/>
      <c r="F425" s="129"/>
      <c r="G425" s="182"/>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61"/>
      <c r="C426" s="56"/>
      <c r="D426" s="56"/>
      <c r="E426" s="56"/>
      <c r="F426" s="129"/>
      <c r="G426" s="182"/>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61"/>
      <c r="C427" s="56"/>
      <c r="D427" s="56"/>
      <c r="E427" s="56"/>
      <c r="F427" s="129"/>
      <c r="G427" s="182"/>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61"/>
      <c r="C428" s="56"/>
      <c r="D428" s="56"/>
      <c r="E428" s="56"/>
      <c r="F428" s="129"/>
      <c r="G428" s="182"/>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61"/>
      <c r="C429" s="56"/>
      <c r="D429" s="56"/>
      <c r="E429" s="56"/>
      <c r="F429" s="129"/>
      <c r="G429" s="182"/>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61"/>
      <c r="C430" s="56"/>
      <c r="D430" s="56"/>
      <c r="E430" s="56"/>
      <c r="F430" s="129"/>
      <c r="G430" s="182"/>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61"/>
      <c r="C431" s="56"/>
      <c r="D431" s="56"/>
      <c r="E431" s="56"/>
      <c r="F431" s="129"/>
      <c r="G431" s="182"/>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61"/>
      <c r="C432" s="56"/>
      <c r="D432" s="56"/>
      <c r="E432" s="56"/>
      <c r="F432" s="129"/>
      <c r="G432" s="182"/>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61"/>
      <c r="C433" s="56"/>
      <c r="D433" s="56"/>
      <c r="E433" s="56"/>
      <c r="F433" s="129"/>
      <c r="G433" s="182"/>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61"/>
      <c r="C434" s="56"/>
      <c r="D434" s="56"/>
      <c r="E434" s="56"/>
      <c r="F434" s="129"/>
      <c r="G434" s="182"/>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61"/>
      <c r="C435" s="56"/>
      <c r="D435" s="56"/>
      <c r="E435" s="56"/>
      <c r="F435" s="129"/>
      <c r="G435" s="182"/>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61"/>
      <c r="C436" s="56"/>
      <c r="D436" s="56"/>
      <c r="E436" s="56"/>
      <c r="F436" s="129"/>
      <c r="G436" s="182"/>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61"/>
      <c r="C437" s="56"/>
      <c r="D437" s="56"/>
      <c r="E437" s="56"/>
      <c r="F437" s="129"/>
      <c r="G437" s="182"/>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61"/>
      <c r="C438" s="56"/>
      <c r="D438" s="56"/>
      <c r="E438" s="56"/>
      <c r="F438" s="129"/>
      <c r="G438" s="182"/>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61"/>
      <c r="C439" s="56"/>
      <c r="D439" s="56"/>
      <c r="E439" s="56"/>
      <c r="F439" s="129"/>
      <c r="G439" s="182"/>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61"/>
      <c r="C440" s="56"/>
      <c r="D440" s="56"/>
      <c r="E440" s="56"/>
      <c r="F440" s="129"/>
      <c r="G440" s="182"/>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61"/>
      <c r="C441" s="56"/>
      <c r="D441" s="56"/>
      <c r="E441" s="56"/>
      <c r="F441" s="129"/>
      <c r="G441" s="182"/>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61"/>
      <c r="C442" s="56"/>
      <c r="D442" s="56"/>
      <c r="E442" s="56"/>
      <c r="F442" s="129"/>
      <c r="G442" s="182"/>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61"/>
      <c r="C443" s="56"/>
      <c r="D443" s="56"/>
      <c r="E443" s="56"/>
      <c r="F443" s="129"/>
      <c r="G443" s="182"/>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61"/>
      <c r="C444" s="56"/>
      <c r="D444" s="56"/>
      <c r="E444" s="56"/>
      <c r="F444" s="129"/>
      <c r="G444" s="182"/>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61"/>
      <c r="C445" s="56"/>
      <c r="D445" s="56"/>
      <c r="E445" s="56"/>
      <c r="F445" s="129"/>
      <c r="G445" s="182"/>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61"/>
      <c r="C446" s="56"/>
      <c r="D446" s="56"/>
      <c r="E446" s="56"/>
      <c r="F446" s="129"/>
      <c r="G446" s="182"/>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61"/>
      <c r="C447" s="56"/>
      <c r="D447" s="56"/>
      <c r="E447" s="56"/>
      <c r="F447" s="129"/>
      <c r="G447" s="182"/>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61"/>
      <c r="C448" s="56"/>
      <c r="D448" s="56"/>
      <c r="E448" s="56"/>
      <c r="F448" s="129"/>
      <c r="G448" s="182"/>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61"/>
      <c r="C449" s="56"/>
      <c r="D449" s="56"/>
      <c r="E449" s="56"/>
      <c r="F449" s="129"/>
      <c r="G449" s="182"/>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61"/>
      <c r="C450" s="56"/>
      <c r="D450" s="56"/>
      <c r="E450" s="56"/>
      <c r="F450" s="129"/>
      <c r="G450" s="182"/>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61"/>
      <c r="C451" s="56"/>
      <c r="D451" s="56"/>
      <c r="E451" s="56"/>
      <c r="F451" s="129"/>
      <c r="G451" s="182"/>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61"/>
      <c r="C452" s="56"/>
      <c r="D452" s="56"/>
      <c r="E452" s="56"/>
      <c r="F452" s="129"/>
      <c r="G452" s="182"/>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61"/>
      <c r="C453" s="56"/>
      <c r="D453" s="56"/>
      <c r="E453" s="56"/>
      <c r="F453" s="129"/>
      <c r="G453" s="182"/>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61"/>
      <c r="C454" s="56"/>
      <c r="D454" s="56"/>
      <c r="E454" s="56"/>
      <c r="F454" s="129"/>
      <c r="G454" s="182"/>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61"/>
      <c r="C455" s="56"/>
      <c r="D455" s="56"/>
      <c r="E455" s="56"/>
      <c r="F455" s="129"/>
      <c r="G455" s="182"/>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61"/>
      <c r="C456" s="56"/>
      <c r="D456" s="56"/>
      <c r="E456" s="56"/>
      <c r="F456" s="129"/>
      <c r="G456" s="182"/>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61"/>
      <c r="C457" s="56"/>
      <c r="D457" s="56"/>
      <c r="E457" s="56"/>
      <c r="F457" s="129"/>
      <c r="G457" s="182"/>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61"/>
      <c r="C458" s="56"/>
      <c r="D458" s="56"/>
      <c r="E458" s="56"/>
      <c r="F458" s="129"/>
      <c r="G458" s="182"/>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61"/>
      <c r="C459" s="56"/>
      <c r="D459" s="56"/>
      <c r="E459" s="56"/>
      <c r="F459" s="129"/>
      <c r="G459" s="182"/>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61"/>
      <c r="C460" s="56"/>
      <c r="D460" s="56"/>
      <c r="E460" s="56"/>
      <c r="F460" s="129"/>
      <c r="G460" s="182"/>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61"/>
      <c r="C461" s="56"/>
      <c r="D461" s="56"/>
      <c r="E461" s="56"/>
      <c r="F461" s="129"/>
      <c r="G461" s="182"/>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61"/>
      <c r="C462" s="56"/>
      <c r="D462" s="56"/>
      <c r="E462" s="56"/>
      <c r="F462" s="129"/>
      <c r="G462" s="182"/>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61"/>
      <c r="C463" s="56"/>
      <c r="D463" s="56"/>
      <c r="E463" s="56"/>
      <c r="F463" s="129"/>
      <c r="G463" s="182"/>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61"/>
      <c r="C464" s="56"/>
      <c r="D464" s="56"/>
      <c r="E464" s="56"/>
      <c r="F464" s="129"/>
      <c r="G464" s="182"/>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61"/>
      <c r="C465" s="56"/>
      <c r="D465" s="56"/>
      <c r="E465" s="56"/>
      <c r="F465" s="129"/>
      <c r="G465" s="182"/>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61"/>
      <c r="C466" s="56"/>
      <c r="D466" s="56"/>
      <c r="E466" s="56"/>
      <c r="F466" s="129"/>
      <c r="G466" s="182"/>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61"/>
      <c r="C467" s="56"/>
      <c r="D467" s="56"/>
      <c r="E467" s="56"/>
      <c r="F467" s="129"/>
      <c r="G467" s="182"/>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61"/>
      <c r="C468" s="56"/>
      <c r="D468" s="56"/>
      <c r="E468" s="56"/>
      <c r="F468" s="129"/>
      <c r="G468" s="182"/>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61"/>
      <c r="C469" s="56"/>
      <c r="D469" s="56"/>
      <c r="E469" s="56"/>
      <c r="F469" s="129"/>
      <c r="G469" s="182"/>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61"/>
      <c r="C470" s="56"/>
      <c r="D470" s="56"/>
      <c r="E470" s="56"/>
      <c r="F470" s="129"/>
      <c r="G470" s="182"/>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61"/>
      <c r="C471" s="56"/>
      <c r="D471" s="56"/>
      <c r="E471" s="56"/>
      <c r="F471" s="129"/>
      <c r="G471" s="182"/>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61"/>
      <c r="C472" s="56"/>
      <c r="D472" s="56"/>
      <c r="E472" s="56"/>
      <c r="F472" s="129"/>
      <c r="G472" s="182"/>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61"/>
      <c r="C473" s="56"/>
      <c r="D473" s="56"/>
      <c r="E473" s="56"/>
      <c r="F473" s="129"/>
      <c r="G473" s="182"/>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61"/>
      <c r="C474" s="56"/>
      <c r="D474" s="56"/>
      <c r="E474" s="56"/>
      <c r="F474" s="129"/>
      <c r="G474" s="182"/>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61"/>
      <c r="C475" s="56"/>
      <c r="D475" s="56"/>
      <c r="E475" s="56"/>
      <c r="F475" s="129"/>
      <c r="G475" s="182"/>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61"/>
      <c r="C476" s="56"/>
      <c r="D476" s="56"/>
      <c r="E476" s="56"/>
      <c r="F476" s="129"/>
      <c r="G476" s="182"/>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61"/>
      <c r="C477" s="56"/>
      <c r="D477" s="56"/>
      <c r="E477" s="56"/>
      <c r="F477" s="129"/>
      <c r="G477" s="182"/>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61"/>
      <c r="C478" s="56"/>
      <c r="D478" s="56"/>
      <c r="E478" s="56"/>
      <c r="F478" s="129"/>
      <c r="G478" s="182"/>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61"/>
      <c r="C479" s="56"/>
      <c r="D479" s="56"/>
      <c r="E479" s="56"/>
      <c r="F479" s="129"/>
      <c r="G479" s="182"/>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61"/>
      <c r="C480" s="56"/>
      <c r="D480" s="56"/>
      <c r="E480" s="56"/>
      <c r="F480" s="129"/>
      <c r="G480" s="182"/>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61"/>
      <c r="C481" s="56"/>
      <c r="D481" s="56"/>
      <c r="E481" s="56"/>
      <c r="F481" s="129"/>
      <c r="G481" s="182"/>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61"/>
      <c r="C482" s="56"/>
      <c r="D482" s="56"/>
      <c r="E482" s="56"/>
      <c r="F482" s="129"/>
      <c r="G482" s="182"/>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61"/>
      <c r="C483" s="56"/>
      <c r="D483" s="56"/>
      <c r="E483" s="56"/>
      <c r="F483" s="129"/>
      <c r="G483" s="182"/>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61"/>
      <c r="C484" s="56"/>
      <c r="D484" s="56"/>
      <c r="E484" s="56"/>
      <c r="F484" s="129"/>
      <c r="G484" s="182"/>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61"/>
      <c r="C485" s="56"/>
      <c r="D485" s="56"/>
      <c r="E485" s="56"/>
      <c r="F485" s="129"/>
      <c r="G485" s="182"/>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61"/>
      <c r="C486" s="56"/>
      <c r="D486" s="56"/>
      <c r="E486" s="56"/>
      <c r="F486" s="129"/>
      <c r="G486" s="182"/>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61"/>
      <c r="C487" s="56"/>
      <c r="D487" s="56"/>
      <c r="E487" s="56"/>
      <c r="F487" s="129"/>
      <c r="G487" s="182"/>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61"/>
      <c r="C488" s="56"/>
      <c r="D488" s="56"/>
      <c r="E488" s="56"/>
      <c r="F488" s="129"/>
      <c r="G488" s="182"/>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61"/>
      <c r="C489" s="56"/>
      <c r="D489" s="56"/>
      <c r="E489" s="56"/>
      <c r="F489" s="129"/>
      <c r="G489" s="182"/>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61"/>
      <c r="C490" s="56"/>
      <c r="D490" s="56"/>
      <c r="E490" s="56"/>
      <c r="F490" s="129"/>
      <c r="G490" s="182"/>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61"/>
      <c r="C491" s="56"/>
      <c r="D491" s="56"/>
      <c r="E491" s="56"/>
      <c r="F491" s="129"/>
      <c r="G491" s="182"/>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61"/>
      <c r="C492" s="56"/>
      <c r="D492" s="56"/>
      <c r="E492" s="56"/>
      <c r="F492" s="129"/>
      <c r="G492" s="182"/>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61"/>
      <c r="C493" s="56"/>
      <c r="D493" s="56"/>
      <c r="E493" s="56"/>
      <c r="F493" s="129"/>
      <c r="G493" s="182"/>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61"/>
      <c r="C494" s="56"/>
      <c r="D494" s="56"/>
      <c r="E494" s="56"/>
      <c r="F494" s="129"/>
      <c r="G494" s="182"/>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61"/>
      <c r="C495" s="56"/>
      <c r="D495" s="56"/>
      <c r="E495" s="56"/>
      <c r="F495" s="129"/>
      <c r="G495" s="182"/>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61"/>
      <c r="C496" s="56"/>
      <c r="D496" s="56"/>
      <c r="E496" s="56"/>
      <c r="F496" s="129"/>
      <c r="G496" s="182"/>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61"/>
      <c r="C497" s="56"/>
      <c r="D497" s="56"/>
      <c r="E497" s="56"/>
      <c r="F497" s="129"/>
      <c r="G497" s="182"/>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61"/>
      <c r="C498" s="56"/>
      <c r="D498" s="56"/>
      <c r="E498" s="56"/>
      <c r="F498" s="129"/>
      <c r="G498" s="182"/>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61"/>
      <c r="C499" s="56"/>
      <c r="D499" s="56"/>
      <c r="E499" s="56"/>
      <c r="F499" s="129"/>
      <c r="G499" s="182"/>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61"/>
      <c r="C500" s="56"/>
      <c r="D500" s="56"/>
      <c r="E500" s="56"/>
      <c r="F500" s="129"/>
      <c r="G500" s="182"/>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61"/>
      <c r="C501" s="56"/>
      <c r="D501" s="56"/>
      <c r="E501" s="56"/>
      <c r="F501" s="129"/>
      <c r="G501" s="182"/>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61"/>
      <c r="C502" s="56"/>
      <c r="D502" s="56"/>
      <c r="E502" s="56"/>
      <c r="F502" s="129"/>
      <c r="G502" s="182"/>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61"/>
      <c r="C503" s="56"/>
      <c r="D503" s="56"/>
      <c r="E503" s="56"/>
      <c r="F503" s="129"/>
      <c r="G503" s="182"/>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61"/>
      <c r="C504" s="56"/>
      <c r="D504" s="56"/>
      <c r="E504" s="56"/>
      <c r="F504" s="129"/>
      <c r="G504" s="182"/>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61"/>
      <c r="C505" s="56"/>
      <c r="D505" s="56"/>
      <c r="E505" s="56"/>
      <c r="F505" s="129"/>
      <c r="G505" s="182"/>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61"/>
      <c r="C506" s="56"/>
      <c r="D506" s="56"/>
      <c r="E506" s="56"/>
      <c r="F506" s="129"/>
      <c r="G506" s="182"/>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61"/>
      <c r="C507" s="56"/>
      <c r="D507" s="56"/>
      <c r="E507" s="56"/>
      <c r="F507" s="129"/>
      <c r="G507" s="182"/>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61"/>
      <c r="C508" s="56"/>
      <c r="D508" s="56"/>
      <c r="E508" s="56"/>
      <c r="F508" s="129"/>
      <c r="G508" s="182"/>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61"/>
      <c r="C509" s="56"/>
      <c r="D509" s="56"/>
      <c r="E509" s="56"/>
      <c r="F509" s="129"/>
      <c r="G509" s="182"/>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61"/>
      <c r="C510" s="56"/>
      <c r="D510" s="56"/>
      <c r="E510" s="56"/>
      <c r="F510" s="129"/>
      <c r="G510" s="182"/>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61"/>
      <c r="C511" s="56"/>
      <c r="D511" s="56"/>
      <c r="E511" s="56"/>
      <c r="F511" s="129"/>
      <c r="G511" s="182"/>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61"/>
      <c r="C512" s="56"/>
      <c r="D512" s="56"/>
      <c r="E512" s="56"/>
      <c r="F512" s="129"/>
      <c r="G512" s="182"/>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61"/>
      <c r="C513" s="56"/>
      <c r="D513" s="56"/>
      <c r="E513" s="56"/>
      <c r="F513" s="129"/>
      <c r="G513" s="182"/>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61"/>
      <c r="C514" s="56"/>
      <c r="D514" s="56"/>
      <c r="E514" s="56"/>
      <c r="F514" s="129"/>
      <c r="G514" s="182"/>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61"/>
      <c r="C515" s="56"/>
      <c r="D515" s="56"/>
      <c r="E515" s="56"/>
      <c r="F515" s="129"/>
      <c r="G515" s="182"/>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61"/>
      <c r="C516" s="56"/>
      <c r="D516" s="56"/>
      <c r="E516" s="56"/>
      <c r="F516" s="129"/>
      <c r="G516" s="182"/>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61"/>
      <c r="C517" s="56"/>
      <c r="D517" s="56"/>
      <c r="E517" s="56"/>
      <c r="F517" s="129"/>
      <c r="G517" s="182"/>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61"/>
      <c r="C518" s="56"/>
      <c r="D518" s="56"/>
      <c r="E518" s="56"/>
      <c r="F518" s="129"/>
      <c r="G518" s="182"/>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61"/>
      <c r="C519" s="56"/>
      <c r="D519" s="56"/>
      <c r="E519" s="56"/>
      <c r="F519" s="129"/>
      <c r="G519" s="182"/>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61"/>
      <c r="C520" s="56"/>
      <c r="D520" s="56"/>
      <c r="E520" s="56"/>
      <c r="F520" s="129"/>
      <c r="G520" s="182"/>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61"/>
      <c r="C521" s="56"/>
      <c r="D521" s="56"/>
      <c r="E521" s="56"/>
      <c r="F521" s="129"/>
      <c r="G521" s="182"/>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61"/>
      <c r="C522" s="56"/>
      <c r="D522" s="56"/>
      <c r="E522" s="56"/>
      <c r="F522" s="129"/>
      <c r="G522" s="182"/>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61"/>
      <c r="C523" s="56"/>
      <c r="D523" s="56"/>
      <c r="E523" s="56"/>
      <c r="F523" s="129"/>
      <c r="G523" s="182"/>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61"/>
      <c r="C524" s="56"/>
      <c r="D524" s="56"/>
      <c r="E524" s="56"/>
      <c r="F524" s="129"/>
      <c r="G524" s="182"/>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61"/>
      <c r="C525" s="56"/>
      <c r="D525" s="56"/>
      <c r="E525" s="56"/>
      <c r="F525" s="129"/>
      <c r="G525" s="182"/>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61"/>
      <c r="C526" s="56"/>
      <c r="D526" s="56"/>
      <c r="E526" s="56"/>
      <c r="F526" s="129"/>
      <c r="G526" s="182"/>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61"/>
      <c r="C527" s="56"/>
      <c r="D527" s="56"/>
      <c r="E527" s="56"/>
      <c r="F527" s="129"/>
      <c r="G527" s="182"/>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61"/>
      <c r="C528" s="56"/>
      <c r="D528" s="56"/>
      <c r="E528" s="56"/>
      <c r="F528" s="129"/>
      <c r="G528" s="182"/>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61"/>
      <c r="C529" s="56"/>
      <c r="D529" s="56"/>
      <c r="E529" s="56"/>
      <c r="F529" s="129"/>
      <c r="G529" s="182"/>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61"/>
      <c r="C530" s="56"/>
      <c r="D530" s="56"/>
      <c r="E530" s="56"/>
      <c r="F530" s="129"/>
      <c r="G530" s="182"/>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61"/>
      <c r="C531" s="56"/>
      <c r="D531" s="56"/>
      <c r="E531" s="56"/>
      <c r="F531" s="129"/>
      <c r="G531" s="182"/>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61"/>
      <c r="C532" s="56"/>
      <c r="D532" s="56"/>
      <c r="E532" s="56"/>
      <c r="F532" s="129"/>
      <c r="G532" s="182"/>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61"/>
      <c r="C533" s="56"/>
      <c r="D533" s="56"/>
      <c r="E533" s="56"/>
      <c r="F533" s="129"/>
      <c r="G533" s="182"/>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61"/>
      <c r="C534" s="56"/>
      <c r="D534" s="56"/>
      <c r="E534" s="56"/>
      <c r="F534" s="129"/>
      <c r="G534" s="182"/>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61"/>
      <c r="C535" s="56"/>
      <c r="D535" s="56"/>
      <c r="E535" s="56"/>
      <c r="F535" s="129"/>
      <c r="G535" s="182"/>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61"/>
      <c r="C536" s="56"/>
      <c r="D536" s="56"/>
      <c r="E536" s="56"/>
      <c r="F536" s="129"/>
      <c r="G536" s="182"/>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61"/>
      <c r="C537" s="56"/>
      <c r="D537" s="56"/>
      <c r="E537" s="56"/>
      <c r="F537" s="129"/>
      <c r="G537" s="182"/>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61"/>
      <c r="C538" s="56"/>
      <c r="D538" s="56"/>
      <c r="E538" s="56"/>
      <c r="F538" s="129"/>
      <c r="G538" s="182"/>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61"/>
      <c r="C539" s="56"/>
      <c r="D539" s="56"/>
      <c r="E539" s="56"/>
      <c r="F539" s="129"/>
      <c r="G539" s="182"/>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61"/>
      <c r="C540" s="56"/>
      <c r="D540" s="56"/>
      <c r="E540" s="56"/>
      <c r="F540" s="129"/>
      <c r="G540" s="182"/>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61"/>
      <c r="C541" s="56"/>
      <c r="D541" s="56"/>
      <c r="E541" s="56"/>
      <c r="F541" s="129"/>
      <c r="G541" s="182"/>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61"/>
      <c r="C542" s="56"/>
      <c r="D542" s="56"/>
      <c r="E542" s="56"/>
      <c r="F542" s="129"/>
      <c r="G542" s="182"/>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61"/>
      <c r="C543" s="56"/>
      <c r="D543" s="56"/>
      <c r="E543" s="56"/>
      <c r="F543" s="129"/>
      <c r="G543" s="182"/>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61"/>
      <c r="C544" s="56"/>
      <c r="D544" s="56"/>
      <c r="E544" s="56"/>
      <c r="F544" s="129"/>
      <c r="G544" s="182"/>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61"/>
      <c r="C545" s="56"/>
      <c r="D545" s="56"/>
      <c r="E545" s="56"/>
      <c r="F545" s="129"/>
      <c r="G545" s="182"/>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61"/>
      <c r="C546" s="56"/>
      <c r="D546" s="56"/>
      <c r="E546" s="56"/>
      <c r="F546" s="129"/>
      <c r="G546" s="182"/>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61"/>
      <c r="C547" s="56"/>
      <c r="D547" s="56"/>
      <c r="E547" s="56"/>
      <c r="F547" s="129"/>
      <c r="G547" s="182"/>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61"/>
      <c r="C548" s="56"/>
      <c r="D548" s="56"/>
      <c r="E548" s="56"/>
      <c r="F548" s="129"/>
      <c r="G548" s="182"/>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61"/>
      <c r="C549" s="56"/>
      <c r="D549" s="56"/>
      <c r="E549" s="56"/>
      <c r="F549" s="129"/>
      <c r="G549" s="182"/>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61"/>
      <c r="C550" s="56"/>
      <c r="D550" s="56"/>
      <c r="E550" s="56"/>
      <c r="F550" s="129"/>
      <c r="G550" s="182"/>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61"/>
      <c r="C551" s="56"/>
      <c r="D551" s="56"/>
      <c r="E551" s="56"/>
      <c r="F551" s="129"/>
      <c r="G551" s="182"/>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61"/>
      <c r="C552" s="56"/>
      <c r="D552" s="56"/>
      <c r="E552" s="56"/>
      <c r="F552" s="129"/>
      <c r="G552" s="182"/>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61"/>
      <c r="C553" s="56"/>
      <c r="D553" s="56"/>
      <c r="E553" s="56"/>
      <c r="F553" s="129"/>
      <c r="G553" s="182"/>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61"/>
      <c r="C554" s="56"/>
      <c r="D554" s="56"/>
      <c r="E554" s="56"/>
      <c r="F554" s="129"/>
      <c r="G554" s="182"/>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61"/>
      <c r="C555" s="56"/>
      <c r="D555" s="56"/>
      <c r="E555" s="56"/>
      <c r="F555" s="129"/>
      <c r="G555" s="182"/>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61"/>
      <c r="C556" s="56"/>
      <c r="D556" s="56"/>
      <c r="E556" s="56"/>
      <c r="F556" s="129"/>
      <c r="G556" s="182"/>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61"/>
      <c r="C557" s="56"/>
      <c r="D557" s="56"/>
      <c r="E557" s="56"/>
      <c r="F557" s="129"/>
      <c r="G557" s="182"/>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61"/>
      <c r="C558" s="56"/>
      <c r="D558" s="56"/>
      <c r="E558" s="56"/>
      <c r="F558" s="129"/>
      <c r="G558" s="182"/>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61"/>
      <c r="C559" s="56"/>
      <c r="D559" s="56"/>
      <c r="E559" s="56"/>
      <c r="F559" s="129"/>
      <c r="G559" s="182"/>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61"/>
      <c r="C560" s="56"/>
      <c r="D560" s="56"/>
      <c r="E560" s="56"/>
      <c r="F560" s="129"/>
      <c r="G560" s="182"/>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61"/>
      <c r="C561" s="56"/>
      <c r="D561" s="56"/>
      <c r="E561" s="56"/>
      <c r="F561" s="129"/>
      <c r="G561" s="182"/>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61"/>
      <c r="C562" s="56"/>
      <c r="D562" s="56"/>
      <c r="E562" s="56"/>
      <c r="F562" s="129"/>
      <c r="G562" s="182"/>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61"/>
      <c r="C563" s="56"/>
      <c r="D563" s="56"/>
      <c r="E563" s="56"/>
      <c r="F563" s="129"/>
      <c r="G563" s="182"/>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61"/>
      <c r="C564" s="56"/>
      <c r="D564" s="56"/>
      <c r="E564" s="56"/>
      <c r="F564" s="129"/>
      <c r="G564" s="182"/>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61"/>
      <c r="C565" s="56"/>
      <c r="D565" s="56"/>
      <c r="E565" s="56"/>
      <c r="F565" s="129"/>
      <c r="G565" s="182"/>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61"/>
      <c r="C566" s="56"/>
      <c r="D566" s="56"/>
      <c r="E566" s="56"/>
      <c r="F566" s="129"/>
      <c r="G566" s="182"/>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61"/>
      <c r="C567" s="56"/>
      <c r="D567" s="56"/>
      <c r="E567" s="56"/>
      <c r="F567" s="129"/>
      <c r="G567" s="182"/>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61"/>
      <c r="C568" s="56"/>
      <c r="D568" s="56"/>
      <c r="E568" s="56"/>
      <c r="F568" s="129"/>
      <c r="G568" s="182"/>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61"/>
      <c r="C569" s="56"/>
      <c r="D569" s="56"/>
      <c r="E569" s="56"/>
      <c r="F569" s="129"/>
      <c r="G569" s="182"/>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61"/>
      <c r="C570" s="56"/>
      <c r="D570" s="56"/>
      <c r="E570" s="56"/>
      <c r="F570" s="129"/>
      <c r="G570" s="182"/>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61"/>
      <c r="C571" s="56"/>
      <c r="D571" s="56"/>
      <c r="E571" s="56"/>
      <c r="F571" s="129"/>
      <c r="G571" s="182"/>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61"/>
      <c r="C572" s="56"/>
      <c r="D572" s="56"/>
      <c r="E572" s="56"/>
      <c r="F572" s="129"/>
      <c r="G572" s="182"/>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61"/>
      <c r="C573" s="56"/>
      <c r="D573" s="56"/>
      <c r="E573" s="56"/>
      <c r="F573" s="129"/>
      <c r="G573" s="182"/>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61"/>
      <c r="C574" s="56"/>
      <c r="D574" s="56"/>
      <c r="E574" s="56"/>
      <c r="F574" s="129"/>
      <c r="G574" s="182"/>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61"/>
      <c r="C575" s="56"/>
      <c r="D575" s="56"/>
      <c r="E575" s="56"/>
      <c r="F575" s="129"/>
      <c r="G575" s="182"/>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61"/>
      <c r="C576" s="56"/>
      <c r="D576" s="56"/>
      <c r="E576" s="56"/>
      <c r="F576" s="129"/>
      <c r="G576" s="182"/>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61"/>
      <c r="C577" s="56"/>
      <c r="D577" s="56"/>
      <c r="E577" s="56"/>
      <c r="F577" s="129"/>
      <c r="G577" s="182"/>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61"/>
      <c r="C578" s="56"/>
      <c r="D578" s="56"/>
      <c r="E578" s="56"/>
      <c r="F578" s="129"/>
      <c r="G578" s="182"/>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61"/>
      <c r="C579" s="56"/>
      <c r="D579" s="56"/>
      <c r="E579" s="56"/>
      <c r="F579" s="129"/>
      <c r="G579" s="182"/>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61"/>
      <c r="C580" s="56"/>
      <c r="D580" s="56"/>
      <c r="E580" s="56"/>
      <c r="F580" s="129"/>
      <c r="G580" s="182"/>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61"/>
      <c r="C581" s="56"/>
      <c r="D581" s="56"/>
      <c r="E581" s="56"/>
      <c r="F581" s="129"/>
      <c r="G581" s="182"/>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61"/>
      <c r="C582" s="56"/>
      <c r="D582" s="56"/>
      <c r="E582" s="56"/>
      <c r="F582" s="129"/>
      <c r="G582" s="182"/>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61"/>
      <c r="C583" s="56"/>
      <c r="D583" s="56"/>
      <c r="E583" s="56"/>
      <c r="F583" s="129"/>
      <c r="G583" s="182"/>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61"/>
      <c r="C584" s="56"/>
      <c r="D584" s="56"/>
      <c r="E584" s="56"/>
      <c r="F584" s="129"/>
      <c r="G584" s="182"/>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61"/>
      <c r="C585" s="56"/>
      <c r="D585" s="56"/>
      <c r="E585" s="56"/>
      <c r="F585" s="129"/>
      <c r="G585" s="182"/>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61"/>
      <c r="C586" s="56"/>
      <c r="D586" s="56"/>
      <c r="E586" s="56"/>
      <c r="F586" s="129"/>
      <c r="G586" s="182"/>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61"/>
      <c r="C587" s="56"/>
      <c r="D587" s="56"/>
      <c r="E587" s="56"/>
      <c r="F587" s="129"/>
      <c r="G587" s="182"/>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61"/>
      <c r="C588" s="56"/>
      <c r="D588" s="56"/>
      <c r="E588" s="56"/>
      <c r="F588" s="129"/>
      <c r="G588" s="182"/>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61"/>
      <c r="C589" s="56"/>
      <c r="D589" s="56"/>
      <c r="E589" s="56"/>
      <c r="F589" s="129"/>
      <c r="G589" s="182"/>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61"/>
      <c r="C590" s="56"/>
      <c r="D590" s="56"/>
      <c r="E590" s="56"/>
      <c r="F590" s="129"/>
      <c r="G590" s="182"/>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61"/>
      <c r="C591" s="56"/>
      <c r="D591" s="56"/>
      <c r="E591" s="56"/>
      <c r="F591" s="129"/>
      <c r="G591" s="182"/>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61"/>
      <c r="C592" s="56"/>
      <c r="D592" s="56"/>
      <c r="E592" s="56"/>
      <c r="F592" s="129"/>
      <c r="G592" s="182"/>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61"/>
      <c r="C593" s="56"/>
      <c r="D593" s="56"/>
      <c r="E593" s="56"/>
      <c r="F593" s="129"/>
      <c r="G593" s="182"/>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61"/>
      <c r="C594" s="56"/>
      <c r="D594" s="56"/>
      <c r="E594" s="56"/>
      <c r="F594" s="129"/>
      <c r="G594" s="182"/>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61"/>
      <c r="C595" s="56"/>
      <c r="D595" s="56"/>
      <c r="E595" s="56"/>
      <c r="F595" s="129"/>
      <c r="G595" s="182"/>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61"/>
      <c r="C596" s="56"/>
      <c r="D596" s="56"/>
      <c r="E596" s="56"/>
      <c r="F596" s="129"/>
      <c r="G596" s="182"/>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61"/>
      <c r="C597" s="56"/>
      <c r="D597" s="56"/>
      <c r="E597" s="56"/>
      <c r="F597" s="129"/>
      <c r="G597" s="182"/>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61"/>
      <c r="C598" s="56"/>
      <c r="D598" s="56"/>
      <c r="E598" s="56"/>
      <c r="F598" s="129"/>
      <c r="G598" s="182"/>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61"/>
      <c r="C599" s="56"/>
      <c r="D599" s="56"/>
      <c r="E599" s="56"/>
      <c r="F599" s="129"/>
      <c r="G599" s="182"/>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61"/>
      <c r="C600" s="56"/>
      <c r="D600" s="56"/>
      <c r="E600" s="56"/>
      <c r="F600" s="129"/>
      <c r="G600" s="182"/>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61"/>
      <c r="C601" s="56"/>
      <c r="D601" s="56"/>
      <c r="E601" s="56"/>
      <c r="F601" s="129"/>
      <c r="G601" s="182"/>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61"/>
      <c r="C602" s="56"/>
      <c r="D602" s="56"/>
      <c r="E602" s="56"/>
      <c r="F602" s="129"/>
      <c r="G602" s="182"/>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61"/>
      <c r="C603" s="56"/>
      <c r="D603" s="56"/>
      <c r="E603" s="56"/>
      <c r="F603" s="129"/>
      <c r="G603" s="182"/>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61"/>
      <c r="C604" s="56"/>
      <c r="D604" s="56"/>
      <c r="E604" s="56"/>
      <c r="F604" s="129"/>
      <c r="G604" s="182"/>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61"/>
      <c r="C605" s="56"/>
      <c r="D605" s="56"/>
      <c r="E605" s="56"/>
      <c r="F605" s="129"/>
      <c r="G605" s="182"/>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61"/>
      <c r="C606" s="56"/>
      <c r="D606" s="56"/>
      <c r="E606" s="56"/>
      <c r="F606" s="129"/>
      <c r="G606" s="182"/>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61"/>
      <c r="C607" s="56"/>
      <c r="D607" s="56"/>
      <c r="E607" s="56"/>
      <c r="F607" s="129"/>
      <c r="G607" s="182"/>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61"/>
      <c r="C608" s="56"/>
      <c r="D608" s="56"/>
      <c r="E608" s="56"/>
      <c r="F608" s="129"/>
      <c r="G608" s="182"/>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61"/>
      <c r="C609" s="56"/>
      <c r="D609" s="56"/>
      <c r="E609" s="56"/>
      <c r="F609" s="129"/>
      <c r="G609" s="182"/>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61"/>
      <c r="C610" s="56"/>
      <c r="D610" s="56"/>
      <c r="E610" s="56"/>
      <c r="F610" s="129"/>
      <c r="G610" s="182"/>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61"/>
      <c r="C611" s="56"/>
      <c r="D611" s="56"/>
      <c r="E611" s="56"/>
      <c r="F611" s="129"/>
      <c r="G611" s="182"/>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61"/>
      <c r="C612" s="56"/>
      <c r="D612" s="56"/>
      <c r="E612" s="56"/>
      <c r="F612" s="129"/>
      <c r="G612" s="182"/>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61"/>
      <c r="C613" s="56"/>
      <c r="D613" s="56"/>
      <c r="E613" s="56"/>
      <c r="F613" s="129"/>
      <c r="G613" s="182"/>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61"/>
      <c r="C614" s="56"/>
      <c r="D614" s="56"/>
      <c r="E614" s="56"/>
      <c r="F614" s="129"/>
      <c r="G614" s="182"/>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61"/>
      <c r="C615" s="56"/>
      <c r="D615" s="56"/>
      <c r="E615" s="56"/>
      <c r="F615" s="129"/>
      <c r="G615" s="182"/>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61"/>
      <c r="C616" s="56"/>
      <c r="D616" s="56"/>
      <c r="E616" s="56"/>
      <c r="F616" s="129"/>
      <c r="G616" s="182"/>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61"/>
      <c r="C617" s="56"/>
      <c r="D617" s="56"/>
      <c r="E617" s="56"/>
      <c r="F617" s="129"/>
      <c r="G617" s="182"/>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61"/>
      <c r="C618" s="56"/>
      <c r="D618" s="56"/>
      <c r="E618" s="56"/>
      <c r="F618" s="129"/>
      <c r="G618" s="182"/>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61"/>
      <c r="C619" s="56"/>
      <c r="D619" s="56"/>
      <c r="E619" s="56"/>
      <c r="F619" s="129"/>
      <c r="G619" s="182"/>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61"/>
      <c r="C620" s="56"/>
      <c r="D620" s="56"/>
      <c r="E620" s="56"/>
      <c r="F620" s="129"/>
      <c r="G620" s="182"/>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61"/>
      <c r="C621" s="56"/>
      <c r="D621" s="56"/>
      <c r="E621" s="56"/>
      <c r="F621" s="129"/>
      <c r="G621" s="182"/>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61"/>
      <c r="C622" s="56"/>
      <c r="D622" s="56"/>
      <c r="E622" s="56"/>
      <c r="F622" s="129"/>
      <c r="G622" s="182"/>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61"/>
      <c r="C623" s="56"/>
      <c r="D623" s="56"/>
      <c r="E623" s="56"/>
      <c r="F623" s="129"/>
      <c r="G623" s="182"/>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61"/>
      <c r="C624" s="56"/>
      <c r="D624" s="56"/>
      <c r="E624" s="56"/>
      <c r="F624" s="129"/>
      <c r="G624" s="182"/>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61"/>
      <c r="C625" s="56"/>
      <c r="D625" s="56"/>
      <c r="E625" s="56"/>
      <c r="F625" s="129"/>
      <c r="G625" s="182"/>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61"/>
      <c r="C626" s="56"/>
      <c r="D626" s="56"/>
      <c r="E626" s="56"/>
      <c r="F626" s="129"/>
      <c r="G626" s="182"/>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61"/>
      <c r="C627" s="56"/>
      <c r="D627" s="56"/>
      <c r="E627" s="56"/>
      <c r="F627" s="129"/>
      <c r="G627" s="182"/>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61"/>
      <c r="C628" s="56"/>
      <c r="D628" s="56"/>
      <c r="E628" s="56"/>
      <c r="F628" s="129"/>
      <c r="G628" s="182"/>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61"/>
      <c r="C629" s="56"/>
      <c r="D629" s="56"/>
      <c r="E629" s="56"/>
      <c r="F629" s="129"/>
      <c r="G629" s="182"/>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61"/>
      <c r="C630" s="56"/>
      <c r="D630" s="56"/>
      <c r="E630" s="56"/>
      <c r="F630" s="129"/>
      <c r="G630" s="182"/>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61"/>
      <c r="C631" s="56"/>
      <c r="D631" s="56"/>
      <c r="E631" s="56"/>
      <c r="F631" s="129"/>
      <c r="G631" s="182"/>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61"/>
      <c r="C632" s="56"/>
      <c r="D632" s="56"/>
      <c r="E632" s="56"/>
      <c r="F632" s="129"/>
      <c r="G632" s="182"/>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61"/>
      <c r="C633" s="56"/>
      <c r="D633" s="56"/>
      <c r="E633" s="56"/>
      <c r="F633" s="129"/>
      <c r="G633" s="182"/>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61"/>
      <c r="C634" s="56"/>
      <c r="D634" s="56"/>
      <c r="E634" s="56"/>
      <c r="F634" s="129"/>
      <c r="G634" s="182"/>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61"/>
      <c r="C635" s="56"/>
      <c r="D635" s="56"/>
      <c r="E635" s="56"/>
      <c r="F635" s="129"/>
      <c r="G635" s="182"/>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61"/>
      <c r="C636" s="56"/>
      <c r="D636" s="56"/>
      <c r="E636" s="56"/>
      <c r="F636" s="129"/>
      <c r="G636" s="182"/>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61"/>
      <c r="C637" s="56"/>
      <c r="D637" s="56"/>
      <c r="E637" s="56"/>
      <c r="F637" s="129"/>
      <c r="G637" s="182"/>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61"/>
      <c r="C638" s="56"/>
      <c r="D638" s="56"/>
      <c r="E638" s="56"/>
      <c r="F638" s="129"/>
      <c r="G638" s="182"/>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61"/>
      <c r="C639" s="56"/>
      <c r="D639" s="56"/>
      <c r="E639" s="56"/>
      <c r="F639" s="129"/>
      <c r="G639" s="182"/>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61"/>
      <c r="C640" s="56"/>
      <c r="D640" s="56"/>
      <c r="E640" s="56"/>
      <c r="F640" s="129"/>
      <c r="G640" s="182"/>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61"/>
      <c r="C641" s="56"/>
      <c r="D641" s="56"/>
      <c r="E641" s="56"/>
      <c r="F641" s="129"/>
      <c r="G641" s="182"/>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61"/>
      <c r="C642" s="56"/>
      <c r="D642" s="56"/>
      <c r="E642" s="56"/>
      <c r="F642" s="129"/>
      <c r="G642" s="182"/>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61"/>
      <c r="C643" s="56"/>
      <c r="D643" s="56"/>
      <c r="E643" s="56"/>
      <c r="F643" s="129"/>
      <c r="G643" s="182"/>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61"/>
      <c r="C644" s="56"/>
      <c r="D644" s="56"/>
      <c r="E644" s="56"/>
      <c r="F644" s="129"/>
      <c r="G644" s="182"/>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61"/>
      <c r="C645" s="56"/>
      <c r="D645" s="56"/>
      <c r="E645" s="56"/>
      <c r="F645" s="129"/>
      <c r="G645" s="182"/>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61"/>
      <c r="C646" s="56"/>
      <c r="D646" s="56"/>
      <c r="E646" s="56"/>
      <c r="F646" s="129"/>
      <c r="G646" s="182"/>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61"/>
      <c r="C647" s="56"/>
      <c r="D647" s="56"/>
      <c r="E647" s="56"/>
      <c r="F647" s="129"/>
      <c r="G647" s="182"/>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61"/>
      <c r="C648" s="56"/>
      <c r="D648" s="56"/>
      <c r="E648" s="56"/>
      <c r="F648" s="129"/>
      <c r="G648" s="182"/>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61"/>
      <c r="C649" s="56"/>
      <c r="D649" s="56"/>
      <c r="E649" s="56"/>
      <c r="F649" s="129"/>
      <c r="G649" s="182"/>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61"/>
      <c r="C650" s="56"/>
      <c r="D650" s="56"/>
      <c r="E650" s="56"/>
      <c r="F650" s="129"/>
      <c r="G650" s="182"/>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61"/>
      <c r="C651" s="56"/>
      <c r="D651" s="56"/>
      <c r="E651" s="56"/>
      <c r="F651" s="129"/>
      <c r="G651" s="182"/>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61"/>
      <c r="C652" s="56"/>
      <c r="D652" s="56"/>
      <c r="E652" s="56"/>
      <c r="F652" s="129"/>
      <c r="G652" s="182"/>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61"/>
      <c r="C653" s="56"/>
      <c r="D653" s="56"/>
      <c r="E653" s="56"/>
      <c r="F653" s="129"/>
      <c r="G653" s="182"/>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61"/>
      <c r="C654" s="56"/>
      <c r="D654" s="56"/>
      <c r="E654" s="56"/>
      <c r="F654" s="129"/>
      <c r="G654" s="182"/>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61"/>
      <c r="C655" s="56"/>
      <c r="D655" s="56"/>
      <c r="E655" s="56"/>
      <c r="F655" s="129"/>
      <c r="G655" s="182"/>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61"/>
      <c r="C656" s="56"/>
      <c r="D656" s="56"/>
      <c r="E656" s="56"/>
      <c r="F656" s="129"/>
      <c r="G656" s="182"/>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61"/>
      <c r="C657" s="56"/>
      <c r="D657" s="56"/>
      <c r="E657" s="56"/>
      <c r="F657" s="129"/>
      <c r="G657" s="182"/>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61"/>
      <c r="C658" s="56"/>
      <c r="D658" s="56"/>
      <c r="E658" s="56"/>
      <c r="F658" s="129"/>
      <c r="G658" s="182"/>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61"/>
      <c r="C659" s="56"/>
      <c r="D659" s="56"/>
      <c r="E659" s="56"/>
      <c r="F659" s="129"/>
      <c r="G659" s="182"/>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61"/>
      <c r="C660" s="56"/>
      <c r="D660" s="56"/>
      <c r="E660" s="56"/>
      <c r="F660" s="129"/>
      <c r="G660" s="182"/>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61"/>
      <c r="C661" s="56"/>
      <c r="D661" s="56"/>
      <c r="E661" s="56"/>
      <c r="F661" s="129"/>
      <c r="G661" s="182"/>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61"/>
      <c r="C662" s="56"/>
      <c r="D662" s="56"/>
      <c r="E662" s="56"/>
      <c r="F662" s="129"/>
      <c r="G662" s="182"/>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61"/>
      <c r="C663" s="56"/>
      <c r="D663" s="56"/>
      <c r="E663" s="56"/>
      <c r="F663" s="129"/>
      <c r="G663" s="182"/>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61"/>
      <c r="C664" s="56"/>
      <c r="D664" s="56"/>
      <c r="E664" s="56"/>
      <c r="F664" s="129"/>
      <c r="G664" s="182"/>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61"/>
      <c r="C665" s="56"/>
      <c r="D665" s="56"/>
      <c r="E665" s="56"/>
      <c r="F665" s="129"/>
      <c r="G665" s="182"/>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61"/>
      <c r="C666" s="56"/>
      <c r="D666" s="56"/>
      <c r="E666" s="56"/>
      <c r="F666" s="129"/>
      <c r="G666" s="182"/>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61"/>
      <c r="C667" s="56"/>
      <c r="D667" s="56"/>
      <c r="E667" s="56"/>
      <c r="F667" s="129"/>
      <c r="G667" s="182"/>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61"/>
      <c r="C668" s="56"/>
      <c r="D668" s="56"/>
      <c r="E668" s="56"/>
      <c r="F668" s="129"/>
      <c r="G668" s="182"/>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61"/>
      <c r="C669" s="56"/>
      <c r="D669" s="56"/>
      <c r="E669" s="56"/>
      <c r="F669" s="129"/>
      <c r="G669" s="182"/>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61"/>
      <c r="C670" s="56"/>
      <c r="D670" s="56"/>
      <c r="E670" s="56"/>
      <c r="F670" s="129"/>
      <c r="G670" s="182"/>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61"/>
      <c r="C671" s="56"/>
      <c r="D671" s="56"/>
      <c r="E671" s="56"/>
      <c r="F671" s="129"/>
      <c r="G671" s="182"/>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61"/>
      <c r="C672" s="56"/>
      <c r="D672" s="56"/>
      <c r="E672" s="56"/>
      <c r="F672" s="129"/>
      <c r="G672" s="182"/>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61"/>
      <c r="C673" s="56"/>
      <c r="D673" s="56"/>
      <c r="E673" s="56"/>
      <c r="F673" s="129"/>
      <c r="G673" s="182"/>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61"/>
      <c r="C674" s="56"/>
      <c r="D674" s="56"/>
      <c r="E674" s="56"/>
      <c r="F674" s="129"/>
      <c r="G674" s="182"/>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61"/>
      <c r="C675" s="56"/>
      <c r="D675" s="56"/>
      <c r="E675" s="56"/>
      <c r="F675" s="129"/>
      <c r="G675" s="182"/>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61"/>
      <c r="C676" s="56"/>
      <c r="D676" s="56"/>
      <c r="E676" s="56"/>
      <c r="F676" s="129"/>
      <c r="G676" s="182"/>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61"/>
      <c r="C677" s="56"/>
      <c r="D677" s="56"/>
      <c r="E677" s="56"/>
      <c r="F677" s="129"/>
      <c r="G677" s="182"/>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61"/>
      <c r="C678" s="56"/>
      <c r="D678" s="56"/>
      <c r="E678" s="56"/>
      <c r="F678" s="129"/>
      <c r="G678" s="182"/>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61"/>
      <c r="C679" s="56"/>
      <c r="D679" s="56"/>
      <c r="E679" s="56"/>
      <c r="F679" s="129"/>
      <c r="G679" s="182"/>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61"/>
      <c r="C680" s="56"/>
      <c r="D680" s="56"/>
      <c r="E680" s="56"/>
      <c r="F680" s="129"/>
      <c r="G680" s="182"/>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61"/>
      <c r="C681" s="56"/>
      <c r="D681" s="56"/>
      <c r="E681" s="56"/>
      <c r="F681" s="129"/>
      <c r="G681" s="182"/>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61"/>
      <c r="C682" s="56"/>
      <c r="D682" s="56"/>
      <c r="E682" s="56"/>
      <c r="F682" s="129"/>
      <c r="G682" s="182"/>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61"/>
      <c r="C683" s="56"/>
      <c r="D683" s="56"/>
      <c r="E683" s="56"/>
      <c r="F683" s="129"/>
      <c r="G683" s="182"/>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61"/>
      <c r="C684" s="56"/>
      <c r="D684" s="56"/>
      <c r="E684" s="56"/>
      <c r="F684" s="129"/>
      <c r="G684" s="182"/>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61"/>
      <c r="C685" s="56"/>
      <c r="D685" s="56"/>
      <c r="E685" s="56"/>
      <c r="F685" s="129"/>
      <c r="G685" s="182"/>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61"/>
      <c r="C686" s="56"/>
      <c r="D686" s="56"/>
      <c r="E686" s="56"/>
      <c r="F686" s="129"/>
      <c r="G686" s="182"/>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61"/>
      <c r="C687" s="56"/>
      <c r="D687" s="56"/>
      <c r="E687" s="56"/>
      <c r="F687" s="129"/>
      <c r="G687" s="182"/>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61"/>
      <c r="C688" s="56"/>
      <c r="D688" s="56"/>
      <c r="E688" s="56"/>
      <c r="F688" s="129"/>
      <c r="G688" s="182"/>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61"/>
      <c r="C689" s="56"/>
      <c r="D689" s="56"/>
      <c r="E689" s="56"/>
      <c r="F689" s="129"/>
      <c r="G689" s="182"/>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61"/>
      <c r="C690" s="56"/>
      <c r="D690" s="56"/>
      <c r="E690" s="56"/>
      <c r="F690" s="129"/>
      <c r="G690" s="182"/>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61"/>
      <c r="C691" s="56"/>
      <c r="D691" s="56"/>
      <c r="E691" s="56"/>
      <c r="F691" s="129"/>
      <c r="G691" s="182"/>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61"/>
      <c r="C692" s="56"/>
      <c r="D692" s="56"/>
      <c r="E692" s="56"/>
      <c r="F692" s="129"/>
      <c r="G692" s="182"/>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61"/>
      <c r="C693" s="56"/>
      <c r="D693" s="56"/>
      <c r="E693" s="56"/>
      <c r="F693" s="129"/>
      <c r="G693" s="182"/>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61"/>
      <c r="C694" s="56"/>
      <c r="D694" s="56"/>
      <c r="E694" s="56"/>
      <c r="F694" s="129"/>
      <c r="G694" s="182"/>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61"/>
      <c r="C695" s="56"/>
      <c r="D695" s="56"/>
      <c r="E695" s="56"/>
      <c r="F695" s="129"/>
      <c r="G695" s="182"/>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61"/>
      <c r="C696" s="56"/>
      <c r="D696" s="56"/>
      <c r="E696" s="56"/>
      <c r="F696" s="129"/>
      <c r="G696" s="182"/>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61"/>
      <c r="C697" s="56"/>
      <c r="D697" s="56"/>
      <c r="E697" s="56"/>
      <c r="F697" s="129"/>
      <c r="G697" s="182"/>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61"/>
      <c r="C698" s="56"/>
      <c r="D698" s="56"/>
      <c r="E698" s="56"/>
      <c r="F698" s="129"/>
      <c r="G698" s="182"/>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61"/>
      <c r="C699" s="56"/>
      <c r="D699" s="56"/>
      <c r="E699" s="56"/>
      <c r="F699" s="129"/>
      <c r="G699" s="182"/>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61"/>
      <c r="C700" s="56"/>
      <c r="D700" s="56"/>
      <c r="E700" s="56"/>
      <c r="F700" s="129"/>
      <c r="G700" s="182"/>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61"/>
      <c r="C701" s="56"/>
      <c r="D701" s="56"/>
      <c r="E701" s="56"/>
      <c r="F701" s="129"/>
      <c r="G701" s="182"/>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61"/>
      <c r="C702" s="56"/>
      <c r="D702" s="56"/>
      <c r="E702" s="56"/>
      <c r="F702" s="129"/>
      <c r="G702" s="182"/>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61"/>
      <c r="C703" s="56"/>
      <c r="D703" s="56"/>
      <c r="E703" s="56"/>
      <c r="F703" s="129"/>
      <c r="G703" s="182"/>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61"/>
      <c r="C704" s="56"/>
      <c r="D704" s="56"/>
      <c r="E704" s="56"/>
      <c r="F704" s="129"/>
      <c r="G704" s="182"/>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61"/>
      <c r="C705" s="56"/>
      <c r="D705" s="56"/>
      <c r="E705" s="56"/>
      <c r="F705" s="129"/>
      <c r="G705" s="182"/>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61"/>
      <c r="C706" s="56"/>
      <c r="D706" s="56"/>
      <c r="E706" s="56"/>
      <c r="F706" s="129"/>
      <c r="G706" s="182"/>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61"/>
      <c r="C707" s="56"/>
      <c r="D707" s="56"/>
      <c r="E707" s="56"/>
      <c r="F707" s="129"/>
      <c r="G707" s="182"/>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61"/>
      <c r="C708" s="56"/>
      <c r="D708" s="56"/>
      <c r="E708" s="56"/>
      <c r="F708" s="129"/>
      <c r="G708" s="182"/>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61"/>
      <c r="C709" s="56"/>
      <c r="D709" s="56"/>
      <c r="E709" s="56"/>
      <c r="F709" s="129"/>
      <c r="G709" s="182"/>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61"/>
      <c r="C710" s="56"/>
      <c r="D710" s="56"/>
      <c r="E710" s="56"/>
      <c r="F710" s="129"/>
      <c r="G710" s="182"/>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61"/>
      <c r="C711" s="56"/>
      <c r="D711" s="56"/>
      <c r="E711" s="56"/>
      <c r="F711" s="129"/>
      <c r="G711" s="182"/>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61"/>
      <c r="C712" s="56"/>
      <c r="D712" s="56"/>
      <c r="E712" s="56"/>
      <c r="F712" s="129"/>
      <c r="G712" s="182"/>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61"/>
      <c r="C713" s="56"/>
      <c r="D713" s="56"/>
      <c r="E713" s="56"/>
      <c r="F713" s="129"/>
      <c r="G713" s="182"/>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61"/>
      <c r="C714" s="56"/>
      <c r="D714" s="56"/>
      <c r="E714" s="56"/>
      <c r="F714" s="129"/>
      <c r="G714" s="182"/>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61"/>
      <c r="C715" s="56"/>
      <c r="D715" s="56"/>
      <c r="E715" s="56"/>
      <c r="F715" s="129"/>
      <c r="G715" s="182"/>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61"/>
      <c r="C716" s="56"/>
      <c r="D716" s="56"/>
      <c r="E716" s="56"/>
      <c r="F716" s="129"/>
      <c r="G716" s="182"/>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61"/>
      <c r="C717" s="56"/>
      <c r="D717" s="56"/>
      <c r="E717" s="56"/>
      <c r="F717" s="129"/>
      <c r="G717" s="182"/>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61"/>
      <c r="C718" s="56"/>
      <c r="D718" s="56"/>
      <c r="E718" s="56"/>
      <c r="F718" s="129"/>
      <c r="G718" s="182"/>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61"/>
      <c r="C719" s="56"/>
      <c r="D719" s="56"/>
      <c r="E719" s="56"/>
      <c r="F719" s="129"/>
      <c r="G719" s="182"/>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61"/>
      <c r="C720" s="56"/>
      <c r="D720" s="56"/>
      <c r="E720" s="56"/>
      <c r="F720" s="129"/>
      <c r="G720" s="182"/>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61"/>
      <c r="C721" s="56"/>
      <c r="D721" s="56"/>
      <c r="E721" s="56"/>
      <c r="F721" s="129"/>
      <c r="G721" s="182"/>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61"/>
      <c r="C722" s="56"/>
      <c r="D722" s="56"/>
      <c r="E722" s="56"/>
      <c r="F722" s="129"/>
      <c r="G722" s="182"/>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61"/>
      <c r="C723" s="56"/>
      <c r="D723" s="56"/>
      <c r="E723" s="56"/>
      <c r="F723" s="129"/>
      <c r="G723" s="182"/>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61"/>
      <c r="C724" s="56"/>
      <c r="D724" s="56"/>
      <c r="E724" s="56"/>
      <c r="F724" s="129"/>
      <c r="G724" s="182"/>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61"/>
      <c r="C725" s="56"/>
      <c r="D725" s="56"/>
      <c r="E725" s="56"/>
      <c r="F725" s="129"/>
      <c r="G725" s="182"/>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61"/>
      <c r="C726" s="56"/>
      <c r="D726" s="56"/>
      <c r="E726" s="56"/>
      <c r="F726" s="129"/>
      <c r="G726" s="182"/>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61"/>
      <c r="C727" s="56"/>
      <c r="D727" s="56"/>
      <c r="E727" s="56"/>
      <c r="F727" s="129"/>
      <c r="G727" s="182"/>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61"/>
      <c r="C728" s="56"/>
      <c r="D728" s="56"/>
      <c r="E728" s="56"/>
      <c r="F728" s="129"/>
      <c r="G728" s="182"/>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61"/>
      <c r="C729" s="56"/>
      <c r="D729" s="56"/>
      <c r="E729" s="56"/>
      <c r="F729" s="129"/>
      <c r="G729" s="182"/>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61"/>
      <c r="C730" s="56"/>
      <c r="D730" s="56"/>
      <c r="E730" s="56"/>
      <c r="F730" s="129"/>
      <c r="G730" s="182"/>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61"/>
      <c r="C731" s="56"/>
      <c r="D731" s="56"/>
      <c r="E731" s="56"/>
      <c r="F731" s="129"/>
      <c r="G731" s="182"/>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61"/>
      <c r="C732" s="56"/>
      <c r="D732" s="56"/>
      <c r="E732" s="56"/>
      <c r="F732" s="129"/>
      <c r="G732" s="182"/>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61"/>
      <c r="C733" s="56"/>
      <c r="D733" s="56"/>
      <c r="E733" s="56"/>
      <c r="F733" s="129"/>
      <c r="G733" s="182"/>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61"/>
      <c r="C734" s="56"/>
      <c r="D734" s="56"/>
      <c r="E734" s="56"/>
      <c r="F734" s="129"/>
      <c r="G734" s="182"/>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61"/>
      <c r="C735" s="56"/>
      <c r="D735" s="56"/>
      <c r="E735" s="56"/>
      <c r="F735" s="129"/>
      <c r="G735" s="182"/>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61"/>
      <c r="C736" s="56"/>
      <c r="D736" s="56"/>
      <c r="E736" s="56"/>
      <c r="F736" s="129"/>
      <c r="G736" s="182"/>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61"/>
      <c r="C737" s="56"/>
      <c r="D737" s="56"/>
      <c r="E737" s="56"/>
      <c r="F737" s="129"/>
      <c r="G737" s="182"/>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61"/>
      <c r="C738" s="56"/>
      <c r="D738" s="56"/>
      <c r="E738" s="56"/>
      <c r="F738" s="129"/>
      <c r="G738" s="182"/>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61"/>
      <c r="C739" s="56"/>
      <c r="D739" s="56"/>
      <c r="E739" s="56"/>
      <c r="F739" s="129"/>
      <c r="G739" s="182"/>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61"/>
      <c r="C740" s="56"/>
      <c r="D740" s="56"/>
      <c r="E740" s="56"/>
      <c r="F740" s="129"/>
      <c r="G740" s="182"/>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61"/>
      <c r="C741" s="56"/>
      <c r="D741" s="56"/>
      <c r="E741" s="56"/>
      <c r="F741" s="129"/>
      <c r="G741" s="182"/>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61"/>
      <c r="C742" s="56"/>
      <c r="D742" s="56"/>
      <c r="E742" s="56"/>
      <c r="F742" s="129"/>
      <c r="G742" s="182"/>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61"/>
      <c r="C743" s="56"/>
      <c r="D743" s="56"/>
      <c r="E743" s="56"/>
      <c r="F743" s="129"/>
      <c r="G743" s="182"/>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61"/>
      <c r="C744" s="56"/>
      <c r="D744" s="56"/>
      <c r="E744" s="56"/>
      <c r="F744" s="129"/>
      <c r="G744" s="182"/>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61"/>
      <c r="C745" s="56"/>
      <c r="D745" s="56"/>
      <c r="E745" s="56"/>
      <c r="F745" s="129"/>
      <c r="G745" s="182"/>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61"/>
      <c r="C746" s="56"/>
      <c r="D746" s="56"/>
      <c r="E746" s="56"/>
      <c r="F746" s="129"/>
      <c r="G746" s="182"/>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61"/>
      <c r="C747" s="56"/>
      <c r="D747" s="56"/>
      <c r="E747" s="56"/>
      <c r="F747" s="129"/>
      <c r="G747" s="182"/>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61"/>
      <c r="C748" s="56"/>
      <c r="D748" s="56"/>
      <c r="E748" s="56"/>
      <c r="F748" s="129"/>
      <c r="G748" s="182"/>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61"/>
      <c r="C749" s="56"/>
      <c r="D749" s="56"/>
      <c r="E749" s="56"/>
      <c r="F749" s="129"/>
      <c r="G749" s="182"/>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61"/>
      <c r="C750" s="56"/>
      <c r="D750" s="56"/>
      <c r="E750" s="56"/>
      <c r="F750" s="129"/>
      <c r="G750" s="182"/>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61"/>
      <c r="C751" s="56"/>
      <c r="D751" s="56"/>
      <c r="E751" s="56"/>
      <c r="F751" s="129"/>
      <c r="G751" s="182"/>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61"/>
      <c r="C752" s="56"/>
      <c r="D752" s="56"/>
      <c r="E752" s="56"/>
      <c r="F752" s="129"/>
      <c r="G752" s="182"/>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61"/>
      <c r="C753" s="56"/>
      <c r="D753" s="56"/>
      <c r="E753" s="56"/>
      <c r="F753" s="129"/>
      <c r="G753" s="182"/>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61"/>
      <c r="C754" s="56"/>
      <c r="D754" s="56"/>
      <c r="E754" s="56"/>
      <c r="F754" s="129"/>
      <c r="G754" s="182"/>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61"/>
      <c r="C755" s="56"/>
      <c r="D755" s="56"/>
      <c r="E755" s="56"/>
      <c r="F755" s="129"/>
      <c r="G755" s="182"/>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61"/>
      <c r="C756" s="56"/>
      <c r="D756" s="56"/>
      <c r="E756" s="56"/>
      <c r="F756" s="129"/>
      <c r="G756" s="182"/>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61"/>
      <c r="C757" s="56"/>
      <c r="D757" s="56"/>
      <c r="E757" s="56"/>
      <c r="F757" s="129"/>
      <c r="G757" s="182"/>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61"/>
      <c r="C758" s="56"/>
      <c r="D758" s="56"/>
      <c r="E758" s="56"/>
      <c r="F758" s="129"/>
      <c r="G758" s="182"/>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61"/>
      <c r="C759" s="56"/>
      <c r="D759" s="56"/>
      <c r="E759" s="56"/>
      <c r="F759" s="129"/>
      <c r="G759" s="182"/>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61"/>
      <c r="C760" s="56"/>
      <c r="D760" s="56"/>
      <c r="E760" s="56"/>
      <c r="F760" s="129"/>
      <c r="G760" s="182"/>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61"/>
      <c r="C761" s="56"/>
      <c r="D761" s="56"/>
      <c r="E761" s="56"/>
      <c r="F761" s="129"/>
      <c r="G761" s="182"/>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61"/>
      <c r="C762" s="56"/>
      <c r="D762" s="56"/>
      <c r="E762" s="56"/>
      <c r="F762" s="129"/>
      <c r="G762" s="182"/>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61"/>
      <c r="C763" s="56"/>
      <c r="D763" s="56"/>
      <c r="E763" s="56"/>
      <c r="F763" s="129"/>
      <c r="G763" s="182"/>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61"/>
      <c r="C764" s="56"/>
      <c r="D764" s="56"/>
      <c r="E764" s="56"/>
      <c r="F764" s="129"/>
      <c r="G764" s="182"/>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61"/>
      <c r="C765" s="56"/>
      <c r="D765" s="56"/>
      <c r="E765" s="56"/>
      <c r="F765" s="129"/>
      <c r="G765" s="182"/>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61"/>
      <c r="C766" s="56"/>
      <c r="D766" s="56"/>
      <c r="E766" s="56"/>
      <c r="F766" s="129"/>
      <c r="G766" s="182"/>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61"/>
      <c r="C767" s="56"/>
      <c r="D767" s="56"/>
      <c r="E767" s="56"/>
      <c r="F767" s="129"/>
      <c r="G767" s="182"/>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61"/>
      <c r="C768" s="56"/>
      <c r="D768" s="56"/>
      <c r="E768" s="56"/>
      <c r="F768" s="129"/>
      <c r="G768" s="182"/>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61"/>
      <c r="C769" s="56"/>
      <c r="D769" s="56"/>
      <c r="E769" s="56"/>
      <c r="F769" s="129"/>
      <c r="G769" s="182"/>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61"/>
      <c r="C770" s="56"/>
      <c r="D770" s="56"/>
      <c r="E770" s="56"/>
      <c r="F770" s="129"/>
      <c r="G770" s="182"/>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61"/>
      <c r="C771" s="56"/>
      <c r="D771" s="56"/>
      <c r="E771" s="56"/>
      <c r="F771" s="129"/>
      <c r="G771" s="182"/>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61"/>
      <c r="C772" s="56"/>
      <c r="D772" s="56"/>
      <c r="E772" s="56"/>
      <c r="F772" s="129"/>
      <c r="G772" s="182"/>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61"/>
      <c r="C773" s="56"/>
      <c r="D773" s="56"/>
      <c r="E773" s="56"/>
      <c r="F773" s="129"/>
      <c r="G773" s="182"/>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61"/>
      <c r="C774" s="56"/>
      <c r="D774" s="56"/>
      <c r="E774" s="56"/>
      <c r="F774" s="129"/>
      <c r="G774" s="182"/>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61"/>
      <c r="C775" s="56"/>
      <c r="D775" s="56"/>
      <c r="E775" s="56"/>
      <c r="F775" s="129"/>
      <c r="G775" s="182"/>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61"/>
      <c r="C776" s="56"/>
      <c r="D776" s="56"/>
      <c r="E776" s="56"/>
      <c r="F776" s="129"/>
      <c r="G776" s="182"/>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61"/>
      <c r="C777" s="56"/>
      <c r="D777" s="56"/>
      <c r="E777" s="56"/>
      <c r="F777" s="129"/>
      <c r="G777" s="182"/>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61"/>
      <c r="C778" s="56"/>
      <c r="D778" s="56"/>
      <c r="E778" s="56"/>
      <c r="F778" s="129"/>
      <c r="G778" s="182"/>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61"/>
      <c r="C779" s="56"/>
      <c r="D779" s="56"/>
      <c r="E779" s="56"/>
      <c r="F779" s="129"/>
      <c r="G779" s="182"/>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61"/>
      <c r="C780" s="56"/>
      <c r="D780" s="56"/>
      <c r="E780" s="56"/>
      <c r="F780" s="129"/>
      <c r="G780" s="182"/>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61"/>
      <c r="C781" s="56"/>
      <c r="D781" s="56"/>
      <c r="E781" s="56"/>
      <c r="F781" s="129"/>
      <c r="G781" s="182"/>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61"/>
      <c r="C782" s="56"/>
      <c r="D782" s="56"/>
      <c r="E782" s="56"/>
      <c r="F782" s="129"/>
      <c r="G782" s="182"/>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61"/>
      <c r="C783" s="56"/>
      <c r="D783" s="56"/>
      <c r="E783" s="56"/>
      <c r="F783" s="129"/>
      <c r="G783" s="182"/>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61"/>
      <c r="C784" s="56"/>
      <c r="D784" s="56"/>
      <c r="E784" s="56"/>
      <c r="F784" s="129"/>
      <c r="G784" s="182"/>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61"/>
      <c r="C785" s="56"/>
      <c r="D785" s="56"/>
      <c r="E785" s="56"/>
      <c r="F785" s="129"/>
      <c r="G785" s="182"/>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61"/>
      <c r="C786" s="56"/>
      <c r="D786" s="56"/>
      <c r="E786" s="56"/>
      <c r="F786" s="129"/>
      <c r="G786" s="182"/>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61"/>
      <c r="C787" s="56"/>
      <c r="D787" s="56"/>
      <c r="E787" s="56"/>
      <c r="F787" s="129"/>
      <c r="G787" s="182"/>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61"/>
      <c r="C788" s="56"/>
      <c r="D788" s="56"/>
      <c r="E788" s="56"/>
      <c r="F788" s="129"/>
      <c r="G788" s="182"/>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61"/>
      <c r="C789" s="56"/>
      <c r="D789" s="56"/>
      <c r="E789" s="56"/>
      <c r="F789" s="129"/>
      <c r="G789" s="182"/>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61"/>
      <c r="C790" s="56"/>
      <c r="D790" s="56"/>
      <c r="E790" s="56"/>
      <c r="F790" s="129"/>
      <c r="G790" s="182"/>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61"/>
      <c r="C791" s="56"/>
      <c r="D791" s="56"/>
      <c r="E791" s="56"/>
      <c r="F791" s="129"/>
      <c r="G791" s="182"/>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61"/>
      <c r="C792" s="56"/>
      <c r="D792" s="56"/>
      <c r="E792" s="56"/>
      <c r="F792" s="129"/>
      <c r="G792" s="182"/>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61"/>
      <c r="C793" s="56"/>
      <c r="D793" s="56"/>
      <c r="E793" s="56"/>
      <c r="F793" s="129"/>
      <c r="G793" s="182"/>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61"/>
      <c r="C794" s="56"/>
      <c r="D794" s="56"/>
      <c r="E794" s="56"/>
      <c r="F794" s="129"/>
      <c r="G794" s="182"/>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61"/>
      <c r="C795" s="56"/>
      <c r="D795" s="56"/>
      <c r="E795" s="56"/>
      <c r="F795" s="129"/>
      <c r="G795" s="182"/>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61"/>
      <c r="C796" s="56"/>
      <c r="D796" s="56"/>
      <c r="E796" s="56"/>
      <c r="F796" s="129"/>
      <c r="G796" s="182"/>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61"/>
      <c r="C797" s="56"/>
      <c r="D797" s="56"/>
      <c r="E797" s="56"/>
      <c r="F797" s="129"/>
      <c r="G797" s="182"/>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61"/>
      <c r="C798" s="56"/>
      <c r="D798" s="56"/>
      <c r="E798" s="56"/>
      <c r="F798" s="129"/>
      <c r="G798" s="182"/>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61"/>
      <c r="C799" s="56"/>
      <c r="D799" s="56"/>
      <c r="E799" s="56"/>
      <c r="F799" s="129"/>
      <c r="G799" s="182"/>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61"/>
      <c r="C800" s="56"/>
      <c r="D800" s="56"/>
      <c r="E800" s="56"/>
      <c r="F800" s="129"/>
      <c r="G800" s="182"/>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61"/>
      <c r="C801" s="56"/>
      <c r="D801" s="56"/>
      <c r="E801" s="56"/>
      <c r="F801" s="129"/>
      <c r="G801" s="182"/>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61"/>
      <c r="C802" s="56"/>
      <c r="D802" s="56"/>
      <c r="E802" s="56"/>
      <c r="F802" s="129"/>
      <c r="G802" s="182"/>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61"/>
      <c r="C803" s="56"/>
      <c r="D803" s="56"/>
      <c r="E803" s="56"/>
      <c r="F803" s="129"/>
      <c r="G803" s="182"/>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61"/>
      <c r="C804" s="56"/>
      <c r="D804" s="56"/>
      <c r="E804" s="56"/>
      <c r="F804" s="129"/>
      <c r="G804" s="182"/>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61"/>
      <c r="C805" s="56"/>
      <c r="D805" s="56"/>
      <c r="E805" s="56"/>
      <c r="F805" s="129"/>
      <c r="G805" s="182"/>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61"/>
      <c r="C806" s="56"/>
      <c r="D806" s="56"/>
      <c r="E806" s="56"/>
      <c r="F806" s="129"/>
      <c r="G806" s="182"/>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61"/>
      <c r="C807" s="56"/>
      <c r="D807" s="56"/>
      <c r="E807" s="56"/>
      <c r="F807" s="129"/>
      <c r="G807" s="182"/>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61"/>
      <c r="C808" s="56"/>
      <c r="D808" s="56"/>
      <c r="E808" s="56"/>
      <c r="F808" s="129"/>
      <c r="G808" s="182"/>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61"/>
      <c r="C809" s="56"/>
      <c r="D809" s="56"/>
      <c r="E809" s="56"/>
      <c r="F809" s="129"/>
      <c r="G809" s="182"/>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61"/>
      <c r="C810" s="56"/>
      <c r="D810" s="56"/>
      <c r="E810" s="56"/>
      <c r="F810" s="129"/>
      <c r="G810" s="182"/>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61"/>
      <c r="C811" s="56"/>
      <c r="D811" s="56"/>
      <c r="E811" s="56"/>
      <c r="F811" s="129"/>
      <c r="G811" s="182"/>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61"/>
      <c r="C812" s="56"/>
      <c r="D812" s="56"/>
      <c r="E812" s="56"/>
      <c r="F812" s="129"/>
      <c r="G812" s="182"/>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61"/>
      <c r="C813" s="56"/>
      <c r="D813" s="56"/>
      <c r="E813" s="56"/>
      <c r="F813" s="129"/>
      <c r="G813" s="182"/>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61"/>
      <c r="C814" s="56"/>
      <c r="D814" s="56"/>
      <c r="E814" s="56"/>
      <c r="F814" s="129"/>
      <c r="G814" s="182"/>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61"/>
      <c r="C815" s="56"/>
      <c r="D815" s="56"/>
      <c r="E815" s="56"/>
      <c r="F815" s="129"/>
      <c r="G815" s="182"/>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61"/>
      <c r="C816" s="56"/>
      <c r="D816" s="56"/>
      <c r="E816" s="56"/>
      <c r="F816" s="129"/>
      <c r="G816" s="182"/>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61"/>
      <c r="C817" s="56"/>
      <c r="D817" s="56"/>
      <c r="E817" s="56"/>
      <c r="F817" s="129"/>
      <c r="G817" s="182"/>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61"/>
      <c r="C818" s="56"/>
      <c r="D818" s="56"/>
      <c r="E818" s="56"/>
      <c r="F818" s="129"/>
      <c r="G818" s="182"/>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61"/>
      <c r="C819" s="56"/>
      <c r="D819" s="56"/>
      <c r="E819" s="56"/>
      <c r="F819" s="129"/>
      <c r="G819" s="182"/>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61"/>
      <c r="C820" s="56"/>
      <c r="D820" s="56"/>
      <c r="E820" s="56"/>
      <c r="F820" s="129"/>
      <c r="G820" s="182"/>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61"/>
      <c r="C821" s="56"/>
      <c r="D821" s="56"/>
      <c r="E821" s="56"/>
      <c r="F821" s="129"/>
      <c r="G821" s="182"/>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61"/>
      <c r="C822" s="56"/>
      <c r="D822" s="56"/>
      <c r="E822" s="56"/>
      <c r="F822" s="129"/>
      <c r="G822" s="182"/>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61"/>
      <c r="C823" s="56"/>
      <c r="D823" s="56"/>
      <c r="E823" s="56"/>
      <c r="F823" s="129"/>
      <c r="G823" s="182"/>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61"/>
      <c r="C824" s="56"/>
      <c r="D824" s="56"/>
      <c r="E824" s="56"/>
      <c r="F824" s="129"/>
      <c r="G824" s="182"/>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61"/>
      <c r="C825" s="56"/>
      <c r="D825" s="56"/>
      <c r="E825" s="56"/>
      <c r="F825" s="129"/>
      <c r="G825" s="182"/>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61"/>
      <c r="C826" s="56"/>
      <c r="D826" s="56"/>
      <c r="E826" s="56"/>
      <c r="F826" s="129"/>
      <c r="G826" s="182"/>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61"/>
      <c r="C827" s="56"/>
      <c r="D827" s="56"/>
      <c r="E827" s="56"/>
      <c r="F827" s="129"/>
      <c r="G827" s="182"/>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61"/>
      <c r="C828" s="56"/>
      <c r="D828" s="56"/>
      <c r="E828" s="56"/>
      <c r="F828" s="129"/>
      <c r="G828" s="182"/>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61"/>
      <c r="C829" s="56"/>
      <c r="D829" s="56"/>
      <c r="E829" s="56"/>
      <c r="F829" s="129"/>
      <c r="G829" s="182"/>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61"/>
      <c r="C830" s="56"/>
      <c r="D830" s="56"/>
      <c r="E830" s="56"/>
      <c r="F830" s="129"/>
      <c r="G830" s="182"/>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61"/>
      <c r="C831" s="56"/>
      <c r="D831" s="56"/>
      <c r="E831" s="56"/>
      <c r="F831" s="129"/>
      <c r="G831" s="182"/>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61"/>
      <c r="C832" s="56"/>
      <c r="D832" s="56"/>
      <c r="E832" s="56"/>
      <c r="F832" s="129"/>
      <c r="G832" s="182"/>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61"/>
      <c r="C833" s="56"/>
      <c r="D833" s="56"/>
      <c r="E833" s="56"/>
      <c r="F833" s="129"/>
      <c r="G833" s="182"/>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61"/>
      <c r="C834" s="56"/>
      <c r="D834" s="56"/>
      <c r="E834" s="56"/>
      <c r="F834" s="129"/>
      <c r="G834" s="182"/>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61"/>
      <c r="C835" s="56"/>
      <c r="D835" s="56"/>
      <c r="E835" s="56"/>
      <c r="F835" s="129"/>
      <c r="G835" s="182"/>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61"/>
      <c r="C836" s="56"/>
      <c r="D836" s="56"/>
      <c r="E836" s="56"/>
      <c r="F836" s="129"/>
      <c r="G836" s="182"/>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61"/>
      <c r="C837" s="56"/>
      <c r="D837" s="56"/>
      <c r="E837" s="56"/>
      <c r="F837" s="129"/>
      <c r="G837" s="182"/>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61"/>
      <c r="C838" s="56"/>
      <c r="D838" s="56"/>
      <c r="E838" s="56"/>
      <c r="F838" s="129"/>
      <c r="G838" s="182"/>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61"/>
      <c r="C839" s="56"/>
      <c r="D839" s="56"/>
      <c r="E839" s="56"/>
      <c r="F839" s="129"/>
      <c r="G839" s="182"/>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61"/>
      <c r="C840" s="56"/>
      <c r="D840" s="56"/>
      <c r="E840" s="56"/>
      <c r="F840" s="129"/>
      <c r="G840" s="182"/>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61"/>
      <c r="C841" s="56"/>
      <c r="D841" s="56"/>
      <c r="E841" s="56"/>
      <c r="F841" s="129"/>
      <c r="G841" s="182"/>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61"/>
      <c r="C842" s="56"/>
      <c r="D842" s="56"/>
      <c r="E842" s="56"/>
      <c r="F842" s="129"/>
      <c r="G842" s="182"/>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61"/>
      <c r="C843" s="56"/>
      <c r="D843" s="56"/>
      <c r="E843" s="56"/>
      <c r="F843" s="129"/>
      <c r="G843" s="182"/>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61"/>
      <c r="C844" s="56"/>
      <c r="D844" s="56"/>
      <c r="E844" s="56"/>
      <c r="F844" s="129"/>
      <c r="G844" s="182"/>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61"/>
      <c r="C845" s="56"/>
      <c r="D845" s="56"/>
      <c r="E845" s="56"/>
      <c r="F845" s="129"/>
      <c r="G845" s="182"/>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61"/>
      <c r="C846" s="56"/>
      <c r="D846" s="56"/>
      <c r="E846" s="56"/>
      <c r="F846" s="129"/>
      <c r="G846" s="182"/>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61"/>
      <c r="C847" s="56"/>
      <c r="D847" s="56"/>
      <c r="E847" s="56"/>
      <c r="F847" s="129"/>
      <c r="G847" s="182"/>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61"/>
      <c r="C848" s="56"/>
      <c r="D848" s="56"/>
      <c r="E848" s="56"/>
      <c r="F848" s="129"/>
      <c r="G848" s="182"/>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61"/>
      <c r="C849" s="56"/>
      <c r="D849" s="56"/>
      <c r="E849" s="56"/>
      <c r="F849" s="129"/>
      <c r="G849" s="182"/>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61"/>
      <c r="C850" s="56"/>
      <c r="D850" s="56"/>
      <c r="E850" s="56"/>
      <c r="F850" s="129"/>
      <c r="G850" s="182"/>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61"/>
      <c r="C851" s="56"/>
      <c r="D851" s="56"/>
      <c r="E851" s="56"/>
      <c r="F851" s="129"/>
      <c r="G851" s="182"/>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61"/>
      <c r="C852" s="56"/>
      <c r="D852" s="56"/>
      <c r="E852" s="56"/>
      <c r="F852" s="129"/>
      <c r="G852" s="182"/>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61"/>
      <c r="C853" s="56"/>
      <c r="D853" s="56"/>
      <c r="E853" s="56"/>
      <c r="F853" s="129"/>
      <c r="G853" s="182"/>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61"/>
      <c r="C854" s="56"/>
      <c r="D854" s="56"/>
      <c r="E854" s="56"/>
      <c r="F854" s="129"/>
      <c r="G854" s="182"/>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61"/>
      <c r="C855" s="56"/>
      <c r="D855" s="56"/>
      <c r="E855" s="56"/>
      <c r="F855" s="129"/>
      <c r="G855" s="182"/>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61"/>
      <c r="C856" s="56"/>
      <c r="D856" s="56"/>
      <c r="E856" s="56"/>
      <c r="F856" s="129"/>
      <c r="G856" s="182"/>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61"/>
      <c r="C857" s="56"/>
      <c r="D857" s="56"/>
      <c r="E857" s="56"/>
      <c r="F857" s="129"/>
      <c r="G857" s="182"/>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61"/>
      <c r="C858" s="56"/>
      <c r="D858" s="56"/>
      <c r="E858" s="56"/>
      <c r="F858" s="129"/>
      <c r="G858" s="182"/>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61"/>
      <c r="C859" s="56"/>
      <c r="D859" s="56"/>
      <c r="E859" s="56"/>
      <c r="F859" s="129"/>
      <c r="G859" s="182"/>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61"/>
      <c r="C860" s="56"/>
      <c r="D860" s="56"/>
      <c r="E860" s="56"/>
      <c r="F860" s="129"/>
      <c r="G860" s="182"/>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61"/>
      <c r="C861" s="56"/>
      <c r="D861" s="56"/>
      <c r="E861" s="56"/>
      <c r="F861" s="129"/>
      <c r="G861" s="182"/>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61"/>
      <c r="C862" s="56"/>
      <c r="D862" s="56"/>
      <c r="E862" s="56"/>
      <c r="F862" s="129"/>
      <c r="G862" s="182"/>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61"/>
      <c r="C863" s="56"/>
      <c r="D863" s="56"/>
      <c r="E863" s="56"/>
      <c r="F863" s="129"/>
      <c r="G863" s="182"/>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61"/>
      <c r="C864" s="56"/>
      <c r="D864" s="56"/>
      <c r="E864" s="56"/>
      <c r="F864" s="129"/>
      <c r="G864" s="182"/>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61"/>
      <c r="C865" s="56"/>
      <c r="D865" s="56"/>
      <c r="E865" s="56"/>
      <c r="F865" s="129"/>
      <c r="G865" s="182"/>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61"/>
      <c r="C866" s="56"/>
      <c r="D866" s="56"/>
      <c r="E866" s="56"/>
      <c r="F866" s="129"/>
      <c r="G866" s="182"/>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61"/>
      <c r="C867" s="56"/>
      <c r="D867" s="56"/>
      <c r="E867" s="56"/>
      <c r="F867" s="129"/>
      <c r="G867" s="182"/>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61"/>
      <c r="C868" s="56"/>
      <c r="D868" s="56"/>
      <c r="E868" s="56"/>
      <c r="F868" s="129"/>
      <c r="G868" s="182"/>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61"/>
      <c r="C869" s="56"/>
      <c r="D869" s="56"/>
      <c r="E869" s="56"/>
      <c r="F869" s="129"/>
      <c r="G869" s="182"/>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61"/>
      <c r="C870" s="56"/>
      <c r="D870" s="56"/>
      <c r="E870" s="56"/>
      <c r="F870" s="129"/>
      <c r="G870" s="182"/>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61"/>
      <c r="C871" s="56"/>
      <c r="D871" s="56"/>
      <c r="E871" s="56"/>
      <c r="F871" s="129"/>
      <c r="G871" s="182"/>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61"/>
      <c r="C872" s="56"/>
      <c r="D872" s="56"/>
      <c r="E872" s="56"/>
      <c r="F872" s="129"/>
      <c r="G872" s="182"/>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61"/>
      <c r="C873" s="56"/>
      <c r="D873" s="56"/>
      <c r="E873" s="56"/>
      <c r="F873" s="129"/>
      <c r="G873" s="182"/>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61"/>
      <c r="C874" s="56"/>
      <c r="D874" s="56"/>
      <c r="E874" s="56"/>
      <c r="F874" s="129"/>
      <c r="G874" s="182"/>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61"/>
      <c r="C875" s="56"/>
      <c r="D875" s="56"/>
      <c r="E875" s="56"/>
      <c r="F875" s="129"/>
      <c r="G875" s="182"/>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61"/>
      <c r="C876" s="56"/>
      <c r="D876" s="56"/>
      <c r="E876" s="56"/>
      <c r="F876" s="129"/>
      <c r="G876" s="182"/>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61"/>
      <c r="C877" s="56"/>
      <c r="D877" s="56"/>
      <c r="E877" s="56"/>
      <c r="F877" s="129"/>
      <c r="G877" s="182"/>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61"/>
      <c r="C878" s="56"/>
      <c r="D878" s="56"/>
      <c r="E878" s="56"/>
      <c r="F878" s="129"/>
      <c r="G878" s="182"/>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61"/>
      <c r="C879" s="56"/>
      <c r="D879" s="56"/>
      <c r="E879" s="56"/>
      <c r="F879" s="129"/>
      <c r="G879" s="182"/>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61"/>
      <c r="C880" s="56"/>
      <c r="D880" s="56"/>
      <c r="E880" s="56"/>
      <c r="F880" s="129"/>
      <c r="G880" s="182"/>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61"/>
      <c r="C881" s="56"/>
      <c r="D881" s="56"/>
      <c r="E881" s="56"/>
      <c r="F881" s="129"/>
      <c r="G881" s="182"/>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61"/>
      <c r="C882" s="56"/>
      <c r="D882" s="56"/>
      <c r="E882" s="56"/>
      <c r="F882" s="129"/>
      <c r="G882" s="182"/>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61"/>
      <c r="C883" s="56"/>
      <c r="D883" s="56"/>
      <c r="E883" s="56"/>
      <c r="F883" s="129"/>
      <c r="G883" s="182"/>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61"/>
      <c r="C884" s="56"/>
      <c r="D884" s="56"/>
      <c r="E884" s="56"/>
      <c r="F884" s="129"/>
      <c r="G884" s="182"/>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61"/>
      <c r="C885" s="56"/>
      <c r="D885" s="56"/>
      <c r="E885" s="56"/>
      <c r="F885" s="129"/>
      <c r="G885" s="182"/>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61"/>
      <c r="C886" s="56"/>
      <c r="D886" s="56"/>
      <c r="E886" s="56"/>
      <c r="F886" s="129"/>
      <c r="G886" s="182"/>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61"/>
      <c r="C887" s="56"/>
      <c r="D887" s="56"/>
      <c r="E887" s="56"/>
      <c r="F887" s="129"/>
      <c r="G887" s="182"/>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61"/>
      <c r="C888" s="56"/>
      <c r="D888" s="56"/>
      <c r="E888" s="56"/>
      <c r="F888" s="129"/>
      <c r="G888" s="182"/>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61"/>
      <c r="C889" s="56"/>
      <c r="D889" s="56"/>
      <c r="E889" s="56"/>
      <c r="F889" s="129"/>
      <c r="G889" s="182"/>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61"/>
      <c r="C890" s="56"/>
      <c r="D890" s="56"/>
      <c r="E890" s="56"/>
      <c r="F890" s="129"/>
      <c r="G890" s="182"/>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61"/>
      <c r="C891" s="56"/>
      <c r="D891" s="56"/>
      <c r="E891" s="56"/>
      <c r="F891" s="129"/>
      <c r="G891" s="182"/>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61"/>
      <c r="C892" s="56"/>
      <c r="D892" s="56"/>
      <c r="E892" s="56"/>
      <c r="F892" s="129"/>
      <c r="G892" s="182"/>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61"/>
      <c r="C893" s="56"/>
      <c r="D893" s="56"/>
      <c r="E893" s="56"/>
      <c r="F893" s="129"/>
      <c r="G893" s="182"/>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61"/>
      <c r="C894" s="56"/>
      <c r="D894" s="56"/>
      <c r="E894" s="56"/>
      <c r="F894" s="129"/>
      <c r="G894" s="182"/>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61"/>
      <c r="C895" s="56"/>
      <c r="D895" s="56"/>
      <c r="E895" s="56"/>
      <c r="F895" s="129"/>
      <c r="G895" s="182"/>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61"/>
      <c r="C896" s="56"/>
      <c r="D896" s="56"/>
      <c r="E896" s="56"/>
      <c r="F896" s="129"/>
      <c r="G896" s="182"/>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61"/>
      <c r="C897" s="56"/>
      <c r="D897" s="56"/>
      <c r="E897" s="56"/>
      <c r="F897" s="129"/>
      <c r="G897" s="182"/>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61"/>
      <c r="C898" s="56"/>
      <c r="D898" s="56"/>
      <c r="E898" s="56"/>
      <c r="F898" s="129"/>
      <c r="G898" s="182"/>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61"/>
      <c r="C899" s="56"/>
      <c r="D899" s="56"/>
      <c r="E899" s="56"/>
      <c r="F899" s="129"/>
      <c r="G899" s="182"/>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61"/>
      <c r="C900" s="56"/>
      <c r="D900" s="56"/>
      <c r="E900" s="56"/>
      <c r="F900" s="129"/>
      <c r="G900" s="182"/>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61"/>
      <c r="C901" s="56"/>
      <c r="D901" s="56"/>
      <c r="E901" s="56"/>
      <c r="F901" s="129"/>
      <c r="G901" s="182"/>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61"/>
      <c r="C902" s="56"/>
      <c r="D902" s="56"/>
      <c r="E902" s="56"/>
      <c r="F902" s="129"/>
      <c r="G902" s="182"/>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61"/>
      <c r="C903" s="56"/>
      <c r="D903" s="56"/>
      <c r="E903" s="56"/>
      <c r="F903" s="129"/>
      <c r="G903" s="182"/>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61"/>
      <c r="C904" s="56"/>
      <c r="D904" s="56"/>
      <c r="E904" s="56"/>
      <c r="F904" s="129"/>
      <c r="G904" s="182"/>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61"/>
      <c r="C905" s="56"/>
      <c r="D905" s="56"/>
      <c r="E905" s="56"/>
      <c r="F905" s="129"/>
      <c r="G905" s="182"/>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61"/>
      <c r="C906" s="56"/>
      <c r="D906" s="56"/>
      <c r="E906" s="56"/>
      <c r="F906" s="129"/>
      <c r="G906" s="182"/>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61"/>
      <c r="C907" s="56"/>
      <c r="D907" s="56"/>
      <c r="E907" s="56"/>
      <c r="F907" s="129"/>
      <c r="G907" s="182"/>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61"/>
      <c r="C908" s="56"/>
      <c r="D908" s="56"/>
      <c r="E908" s="56"/>
      <c r="F908" s="129"/>
      <c r="G908" s="182"/>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61"/>
      <c r="C909" s="56"/>
      <c r="D909" s="56"/>
      <c r="E909" s="56"/>
      <c r="F909" s="129"/>
      <c r="G909" s="182"/>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61"/>
      <c r="C910" s="56"/>
      <c r="D910" s="56"/>
      <c r="E910" s="56"/>
      <c r="F910" s="129"/>
      <c r="G910" s="182"/>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61"/>
      <c r="C911" s="56"/>
      <c r="D911" s="56"/>
      <c r="E911" s="56"/>
      <c r="F911" s="129"/>
      <c r="G911" s="182"/>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61"/>
      <c r="C912" s="56"/>
      <c r="D912" s="56"/>
      <c r="E912" s="56"/>
      <c r="F912" s="129"/>
      <c r="G912" s="182"/>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61"/>
      <c r="C913" s="56"/>
      <c r="D913" s="56"/>
      <c r="E913" s="56"/>
      <c r="F913" s="129"/>
      <c r="G913" s="182"/>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61"/>
      <c r="C914" s="56"/>
      <c r="D914" s="56"/>
      <c r="E914" s="56"/>
      <c r="F914" s="129"/>
      <c r="G914" s="182"/>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61"/>
      <c r="C915" s="56"/>
      <c r="D915" s="56"/>
      <c r="E915" s="56"/>
      <c r="F915" s="129"/>
      <c r="G915" s="182"/>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61"/>
      <c r="C916" s="56"/>
      <c r="D916" s="56"/>
      <c r="E916" s="56"/>
      <c r="F916" s="129"/>
      <c r="G916" s="182"/>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61"/>
      <c r="C917" s="56"/>
      <c r="D917" s="56"/>
      <c r="E917" s="56"/>
      <c r="F917" s="129"/>
      <c r="G917" s="182"/>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61"/>
      <c r="C918" s="56"/>
      <c r="D918" s="56"/>
      <c r="E918" s="56"/>
      <c r="F918" s="129"/>
      <c r="G918" s="182"/>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61"/>
      <c r="C919" s="56"/>
      <c r="D919" s="56"/>
      <c r="E919" s="56"/>
      <c r="F919" s="129"/>
      <c r="G919" s="182"/>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61"/>
      <c r="C920" s="56"/>
      <c r="D920" s="56"/>
      <c r="E920" s="56"/>
      <c r="F920" s="129"/>
      <c r="G920" s="182"/>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61"/>
      <c r="C921" s="56"/>
      <c r="D921" s="56"/>
      <c r="E921" s="56"/>
      <c r="F921" s="129"/>
      <c r="G921" s="182"/>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61"/>
      <c r="C922" s="56"/>
      <c r="D922" s="56"/>
      <c r="E922" s="56"/>
      <c r="F922" s="129"/>
      <c r="G922" s="182"/>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61"/>
      <c r="C923" s="56"/>
      <c r="D923" s="56"/>
      <c r="E923" s="56"/>
      <c r="F923" s="129"/>
      <c r="G923" s="182"/>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61"/>
      <c r="C924" s="56"/>
      <c r="D924" s="56"/>
      <c r="E924" s="56"/>
      <c r="F924" s="129"/>
      <c r="G924" s="182"/>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61"/>
      <c r="C925" s="56"/>
      <c r="D925" s="56"/>
      <c r="E925" s="56"/>
      <c r="F925" s="129"/>
      <c r="G925" s="182"/>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61"/>
      <c r="C926" s="56"/>
      <c r="D926" s="56"/>
      <c r="E926" s="56"/>
      <c r="F926" s="129"/>
      <c r="G926" s="182"/>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61"/>
      <c r="C927" s="56"/>
      <c r="D927" s="56"/>
      <c r="E927" s="56"/>
      <c r="F927" s="129"/>
      <c r="G927" s="182"/>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61"/>
      <c r="C928" s="56"/>
      <c r="D928" s="56"/>
      <c r="E928" s="56"/>
      <c r="F928" s="129"/>
      <c r="G928" s="182"/>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61"/>
      <c r="C929" s="56"/>
      <c r="D929" s="56"/>
      <c r="E929" s="56"/>
      <c r="F929" s="129"/>
      <c r="G929" s="182"/>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61"/>
      <c r="C930" s="56"/>
      <c r="D930" s="56"/>
      <c r="E930" s="56"/>
      <c r="F930" s="129"/>
      <c r="G930" s="182"/>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61"/>
      <c r="C931" s="56"/>
      <c r="D931" s="56"/>
      <c r="E931" s="56"/>
      <c r="F931" s="129"/>
      <c r="G931" s="182"/>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61"/>
      <c r="C932" s="56"/>
      <c r="D932" s="56"/>
      <c r="E932" s="56"/>
      <c r="F932" s="129"/>
      <c r="G932" s="182"/>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61"/>
      <c r="C933" s="56"/>
      <c r="D933" s="56"/>
      <c r="E933" s="56"/>
      <c r="F933" s="129"/>
      <c r="G933" s="182"/>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61"/>
      <c r="C934" s="56"/>
      <c r="D934" s="56"/>
      <c r="E934" s="56"/>
      <c r="F934" s="129"/>
      <c r="G934" s="182"/>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61"/>
      <c r="C935" s="56"/>
      <c r="D935" s="56"/>
      <c r="E935" s="56"/>
      <c r="F935" s="129"/>
      <c r="G935" s="182"/>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61"/>
      <c r="C936" s="56"/>
      <c r="D936" s="56"/>
      <c r="E936" s="56"/>
      <c r="F936" s="129"/>
      <c r="G936" s="182"/>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61"/>
      <c r="C937" s="56"/>
      <c r="D937" s="56"/>
      <c r="E937" s="56"/>
      <c r="F937" s="129"/>
      <c r="G937" s="182"/>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61"/>
      <c r="C938" s="56"/>
      <c r="D938" s="56"/>
      <c r="E938" s="56"/>
      <c r="F938" s="129"/>
      <c r="G938" s="182"/>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61"/>
      <c r="C939" s="56"/>
      <c r="D939" s="56"/>
      <c r="E939" s="56"/>
      <c r="F939" s="129"/>
      <c r="G939" s="182"/>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61"/>
      <c r="C940" s="56"/>
      <c r="D940" s="56"/>
      <c r="E940" s="56"/>
      <c r="F940" s="129"/>
      <c r="G940" s="182"/>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61"/>
      <c r="C941" s="56"/>
      <c r="D941" s="56"/>
      <c r="E941" s="56"/>
      <c r="F941" s="129"/>
      <c r="G941" s="182"/>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61"/>
      <c r="C942" s="56"/>
      <c r="D942" s="56"/>
      <c r="E942" s="56"/>
      <c r="F942" s="129"/>
      <c r="G942" s="182"/>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61"/>
      <c r="C943" s="56"/>
      <c r="D943" s="56"/>
      <c r="E943" s="56"/>
      <c r="F943" s="129"/>
      <c r="G943" s="182"/>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61"/>
      <c r="C944" s="56"/>
      <c r="D944" s="56"/>
      <c r="E944" s="56"/>
      <c r="F944" s="129"/>
      <c r="G944" s="182"/>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61"/>
      <c r="C945" s="56"/>
      <c r="D945" s="56"/>
      <c r="E945" s="56"/>
      <c r="F945" s="129"/>
      <c r="G945" s="182"/>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61"/>
      <c r="C946" s="56"/>
      <c r="D946" s="56"/>
      <c r="E946" s="56"/>
      <c r="F946" s="129"/>
      <c r="G946" s="182"/>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61"/>
      <c r="C947" s="56"/>
      <c r="D947" s="56"/>
      <c r="E947" s="56"/>
      <c r="F947" s="129"/>
      <c r="G947" s="182"/>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61"/>
      <c r="C948" s="56"/>
      <c r="D948" s="56"/>
      <c r="E948" s="56"/>
      <c r="F948" s="129"/>
      <c r="G948" s="182"/>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61"/>
      <c r="C949" s="56"/>
      <c r="D949" s="56"/>
      <c r="E949" s="56"/>
      <c r="F949" s="129"/>
      <c r="G949" s="182"/>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61"/>
      <c r="C950" s="56"/>
      <c r="D950" s="56"/>
      <c r="E950" s="56"/>
      <c r="F950" s="129"/>
      <c r="G950" s="182"/>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61"/>
      <c r="C951" s="56"/>
      <c r="D951" s="56"/>
      <c r="E951" s="56"/>
      <c r="F951" s="129"/>
      <c r="G951" s="182"/>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61"/>
      <c r="C952" s="56"/>
      <c r="D952" s="56"/>
      <c r="E952" s="56"/>
      <c r="F952" s="129"/>
      <c r="G952" s="182"/>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61"/>
      <c r="C953" s="56"/>
      <c r="D953" s="56"/>
      <c r="E953" s="56"/>
      <c r="F953" s="129"/>
      <c r="G953" s="182"/>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61"/>
      <c r="C954" s="56"/>
      <c r="D954" s="56"/>
      <c r="E954" s="56"/>
      <c r="F954" s="129"/>
      <c r="G954" s="182"/>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61"/>
      <c r="C955" s="56"/>
      <c r="D955" s="56"/>
      <c r="E955" s="56"/>
      <c r="F955" s="129"/>
      <c r="G955" s="182"/>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61"/>
      <c r="C956" s="56"/>
      <c r="D956" s="56"/>
      <c r="E956" s="56"/>
      <c r="F956" s="129"/>
      <c r="G956" s="182"/>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61"/>
      <c r="C957" s="56"/>
      <c r="D957" s="56"/>
      <c r="E957" s="56"/>
      <c r="F957" s="129"/>
      <c r="G957" s="182"/>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61"/>
      <c r="C958" s="56"/>
      <c r="D958" s="56"/>
      <c r="E958" s="56"/>
      <c r="F958" s="129"/>
      <c r="G958" s="182"/>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61"/>
      <c r="C959" s="56"/>
      <c r="D959" s="56"/>
      <c r="E959" s="56"/>
      <c r="F959" s="129"/>
      <c r="G959" s="182"/>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61"/>
      <c r="C960" s="56"/>
      <c r="D960" s="56"/>
      <c r="E960" s="56"/>
      <c r="F960" s="129"/>
      <c r="G960" s="182"/>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61"/>
      <c r="C961" s="56"/>
      <c r="D961" s="56"/>
      <c r="E961" s="56"/>
      <c r="F961" s="129"/>
      <c r="G961" s="182"/>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61"/>
      <c r="C962" s="56"/>
      <c r="D962" s="56"/>
      <c r="E962" s="56"/>
      <c r="F962" s="129"/>
      <c r="G962" s="182"/>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61"/>
      <c r="C963" s="56"/>
      <c r="D963" s="56"/>
      <c r="E963" s="56"/>
      <c r="F963" s="129"/>
      <c r="G963" s="182"/>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61"/>
      <c r="C964" s="56"/>
      <c r="D964" s="56"/>
      <c r="E964" s="56"/>
      <c r="F964" s="129"/>
      <c r="G964" s="182"/>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61"/>
      <c r="C965" s="56"/>
      <c r="D965" s="56"/>
      <c r="E965" s="56"/>
      <c r="F965" s="129"/>
      <c r="G965" s="182"/>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61"/>
      <c r="C966" s="56"/>
      <c r="D966" s="56"/>
      <c r="E966" s="56"/>
      <c r="F966" s="129"/>
      <c r="G966" s="182"/>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61"/>
      <c r="C967" s="56"/>
      <c r="D967" s="56"/>
      <c r="E967" s="56"/>
      <c r="F967" s="129"/>
      <c r="G967" s="182"/>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61"/>
      <c r="C968" s="56"/>
      <c r="D968" s="56"/>
      <c r="E968" s="56"/>
      <c r="F968" s="129"/>
      <c r="G968" s="182"/>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61"/>
      <c r="C969" s="56"/>
      <c r="D969" s="56"/>
      <c r="E969" s="56"/>
      <c r="F969" s="129"/>
      <c r="G969" s="182"/>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61"/>
      <c r="C970" s="56"/>
      <c r="D970" s="56"/>
      <c r="E970" s="56"/>
      <c r="F970" s="129"/>
      <c r="G970" s="182"/>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61"/>
      <c r="C971" s="56"/>
      <c r="D971" s="56"/>
      <c r="E971" s="56"/>
      <c r="F971" s="129"/>
      <c r="G971" s="182"/>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61"/>
      <c r="C972" s="56"/>
      <c r="D972" s="56"/>
      <c r="E972" s="56"/>
      <c r="F972" s="129"/>
      <c r="G972" s="182"/>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61"/>
      <c r="C973" s="56"/>
      <c r="D973" s="56"/>
      <c r="E973" s="56"/>
      <c r="F973" s="129"/>
      <c r="G973" s="182"/>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61"/>
      <c r="C974" s="56"/>
      <c r="D974" s="56"/>
      <c r="E974" s="56"/>
      <c r="F974" s="129"/>
      <c r="G974" s="182"/>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61"/>
      <c r="C975" s="56"/>
      <c r="D975" s="56"/>
      <c r="E975" s="56"/>
      <c r="F975" s="129"/>
      <c r="G975" s="182"/>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61"/>
      <c r="C976" s="56"/>
      <c r="D976" s="56"/>
      <c r="E976" s="56"/>
      <c r="F976" s="129"/>
      <c r="G976" s="182"/>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61"/>
      <c r="C977" s="56"/>
      <c r="D977" s="56"/>
      <c r="E977" s="56"/>
      <c r="F977" s="129"/>
      <c r="G977" s="182"/>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61"/>
      <c r="C978" s="56"/>
      <c r="D978" s="56"/>
      <c r="E978" s="56"/>
      <c r="F978" s="129"/>
      <c r="G978" s="182"/>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61"/>
      <c r="C979" s="56"/>
      <c r="D979" s="56"/>
      <c r="E979" s="56"/>
      <c r="F979" s="129"/>
      <c r="G979" s="182"/>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61"/>
      <c r="C980" s="56"/>
      <c r="D980" s="56"/>
      <c r="E980" s="56"/>
      <c r="F980" s="129"/>
      <c r="G980" s="182"/>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61"/>
      <c r="C981" s="56"/>
      <c r="D981" s="56"/>
      <c r="E981" s="56"/>
      <c r="F981" s="129"/>
      <c r="G981" s="182"/>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61"/>
      <c r="C982" s="56"/>
      <c r="D982" s="56"/>
      <c r="E982" s="56"/>
      <c r="F982" s="129"/>
      <c r="G982" s="182"/>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61"/>
      <c r="C983" s="56"/>
      <c r="D983" s="56"/>
      <c r="E983" s="56"/>
      <c r="F983" s="129"/>
      <c r="G983" s="182"/>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61"/>
      <c r="C984" s="56"/>
      <c r="D984" s="56"/>
      <c r="E984" s="56"/>
      <c r="F984" s="129"/>
      <c r="G984" s="182"/>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61"/>
      <c r="C985" s="56"/>
      <c r="D985" s="56"/>
      <c r="E985" s="56"/>
      <c r="F985" s="129"/>
      <c r="G985" s="182"/>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61"/>
      <c r="C986" s="56"/>
      <c r="D986" s="56"/>
      <c r="E986" s="56"/>
      <c r="F986" s="129"/>
      <c r="G986" s="182"/>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61"/>
      <c r="C987" s="56"/>
      <c r="D987" s="56"/>
      <c r="E987" s="56"/>
      <c r="F987" s="129"/>
      <c r="G987" s="182"/>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61"/>
      <c r="C988" s="56"/>
      <c r="D988" s="56"/>
      <c r="E988" s="56"/>
      <c r="F988" s="129"/>
      <c r="G988" s="182"/>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61"/>
      <c r="C989" s="56"/>
      <c r="D989" s="56"/>
      <c r="E989" s="56"/>
      <c r="F989" s="129"/>
      <c r="G989" s="182"/>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61"/>
      <c r="C990" s="56"/>
      <c r="D990" s="56"/>
      <c r="E990" s="56"/>
      <c r="F990" s="129"/>
      <c r="G990" s="182"/>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61"/>
      <c r="C991" s="56"/>
      <c r="D991" s="56"/>
      <c r="E991" s="56"/>
      <c r="F991" s="129"/>
      <c r="G991" s="182"/>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61"/>
      <c r="C992" s="56"/>
      <c r="D992" s="56"/>
      <c r="E992" s="56"/>
      <c r="F992" s="129"/>
      <c r="G992" s="182"/>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61"/>
      <c r="C993" s="56"/>
      <c r="D993" s="56"/>
      <c r="E993" s="56"/>
      <c r="F993" s="129"/>
      <c r="G993" s="182"/>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61"/>
      <c r="C994" s="56"/>
      <c r="D994" s="56"/>
      <c r="E994" s="56"/>
      <c r="F994" s="129"/>
      <c r="G994" s="182"/>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61"/>
      <c r="C995" s="56"/>
      <c r="D995" s="56"/>
      <c r="E995" s="56"/>
      <c r="F995" s="129"/>
      <c r="G995" s="182"/>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61"/>
      <c r="C996" s="56"/>
      <c r="D996" s="56"/>
      <c r="E996" s="56"/>
      <c r="F996" s="129"/>
      <c r="G996" s="182"/>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61"/>
      <c r="C997" s="56"/>
      <c r="D997" s="56"/>
      <c r="E997" s="56"/>
      <c r="F997" s="129"/>
      <c r="G997" s="182"/>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61"/>
      <c r="C998" s="56"/>
      <c r="D998" s="56"/>
      <c r="E998" s="56"/>
      <c r="F998" s="129"/>
      <c r="G998" s="182"/>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61"/>
      <c r="C999" s="56"/>
      <c r="D999" s="56"/>
      <c r="E999" s="56"/>
      <c r="F999" s="129"/>
      <c r="G999" s="182"/>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61"/>
      <c r="C1000" s="56"/>
      <c r="D1000" s="56"/>
      <c r="E1000" s="56"/>
      <c r="F1000" s="129"/>
      <c r="G1000" s="182"/>
      <c r="H1000" s="56"/>
      <c r="I1000" s="56"/>
      <c r="J1000" s="136"/>
      <c r="K1000" s="136"/>
      <c r="L1000" s="136"/>
      <c r="M1000" s="183"/>
      <c r="N1000" s="136"/>
      <c r="O1000" s="56"/>
      <c r="P1000" s="56"/>
      <c r="Q1000" s="56"/>
      <c r="R1000" s="56"/>
      <c r="S1000" s="56"/>
      <c r="T1000" s="56"/>
      <c r="U1000" s="56"/>
      <c r="V1000" s="56"/>
      <c r="W1000" s="56"/>
      <c r="X1000" s="56"/>
      <c r="Y1000" s="56"/>
      <c r="Z1000" s="56"/>
    </row>
    <row r="1001" spans="1:26" ht="15.75" customHeight="1">
      <c r="A1001" s="181"/>
      <c r="B1001" s="61"/>
      <c r="C1001" s="56"/>
      <c r="D1001" s="56"/>
      <c r="E1001" s="56"/>
      <c r="F1001" s="129"/>
      <c r="G1001" s="182"/>
      <c r="H1001" s="56"/>
      <c r="I1001" s="56"/>
      <c r="J1001" s="136"/>
      <c r="K1001" s="136"/>
      <c r="L1001" s="136"/>
      <c r="M1001" s="183"/>
      <c r="N1001" s="136"/>
      <c r="O1001" s="56"/>
      <c r="P1001" s="56"/>
      <c r="Q1001" s="56"/>
      <c r="R1001" s="56"/>
      <c r="S1001" s="56"/>
      <c r="T1001" s="56"/>
      <c r="U1001" s="56"/>
      <c r="V1001" s="56"/>
      <c r="W1001" s="56"/>
      <c r="X1001" s="56"/>
      <c r="Y1001" s="56"/>
      <c r="Z1001" s="56"/>
    </row>
    <row r="1002" spans="1:26" ht="15.75" customHeight="1">
      <c r="A1002" s="181"/>
      <c r="B1002" s="61"/>
      <c r="C1002" s="56"/>
      <c r="D1002" s="56"/>
      <c r="E1002" s="56"/>
      <c r="F1002" s="129"/>
      <c r="G1002" s="182"/>
      <c r="H1002" s="56"/>
      <c r="I1002" s="56"/>
      <c r="J1002" s="136"/>
      <c r="K1002" s="136"/>
      <c r="L1002" s="136"/>
      <c r="M1002" s="183"/>
      <c r="N1002" s="136"/>
      <c r="O1002" s="56"/>
      <c r="P1002" s="56"/>
      <c r="Q1002" s="56"/>
      <c r="R1002" s="56"/>
      <c r="S1002" s="56"/>
      <c r="T1002" s="56"/>
      <c r="U1002" s="56"/>
      <c r="V1002" s="56"/>
      <c r="W1002" s="56"/>
      <c r="X1002" s="56"/>
      <c r="Y1002" s="56"/>
      <c r="Z1002" s="56"/>
    </row>
    <row r="1003" spans="1:26" ht="15.75" customHeight="1">
      <c r="A1003" s="181"/>
      <c r="B1003" s="61"/>
      <c r="C1003" s="56"/>
      <c r="D1003" s="56"/>
      <c r="E1003" s="56"/>
      <c r="F1003" s="129"/>
      <c r="G1003" s="182"/>
      <c r="H1003" s="56"/>
      <c r="I1003" s="56"/>
      <c r="J1003" s="136"/>
      <c r="K1003" s="136"/>
      <c r="L1003" s="136"/>
      <c r="M1003" s="183"/>
      <c r="N1003" s="136"/>
      <c r="O1003" s="56"/>
      <c r="P1003" s="56"/>
      <c r="Q1003" s="56"/>
      <c r="R1003" s="56"/>
      <c r="S1003" s="56"/>
      <c r="T1003" s="56"/>
      <c r="U1003" s="56"/>
      <c r="V1003" s="56"/>
      <c r="W1003" s="56"/>
      <c r="X1003" s="56"/>
      <c r="Y1003" s="56"/>
      <c r="Z1003" s="56"/>
    </row>
    <row r="1004" spans="1:26" ht="15.75" customHeight="1">
      <c r="A1004" s="181"/>
      <c r="B1004" s="61"/>
      <c r="C1004" s="56"/>
      <c r="D1004" s="56"/>
      <c r="E1004" s="56"/>
      <c r="F1004" s="129"/>
      <c r="G1004" s="182"/>
      <c r="H1004" s="56"/>
      <c r="I1004" s="56"/>
      <c r="J1004" s="136"/>
      <c r="K1004" s="136"/>
      <c r="L1004" s="136"/>
      <c r="M1004" s="183"/>
      <c r="N1004" s="136"/>
      <c r="O1004" s="56"/>
      <c r="P1004" s="56"/>
      <c r="Q1004" s="56"/>
      <c r="R1004" s="56"/>
      <c r="S1004" s="56"/>
      <c r="T1004" s="56"/>
      <c r="U1004" s="56"/>
      <c r="V1004" s="56"/>
      <c r="W1004" s="56"/>
      <c r="X1004" s="56"/>
      <c r="Y1004" s="56"/>
      <c r="Z1004" s="56"/>
    </row>
    <row r="1005" spans="1:26" ht="15.75" customHeight="1">
      <c r="A1005" s="181"/>
      <c r="B1005" s="61"/>
      <c r="C1005" s="56"/>
      <c r="D1005" s="56"/>
      <c r="E1005" s="56"/>
      <c r="F1005" s="129"/>
      <c r="G1005" s="182"/>
      <c r="H1005" s="56"/>
      <c r="I1005" s="56"/>
      <c r="J1005" s="136"/>
      <c r="K1005" s="136"/>
      <c r="L1005" s="136"/>
      <c r="M1005" s="183"/>
      <c r="N1005" s="136"/>
      <c r="O1005" s="56"/>
      <c r="P1005" s="56"/>
      <c r="Q1005" s="56"/>
      <c r="R1005" s="56"/>
      <c r="S1005" s="56"/>
      <c r="T1005" s="56"/>
      <c r="U1005" s="56"/>
      <c r="V1005" s="56"/>
      <c r="W1005" s="56"/>
      <c r="X1005" s="56"/>
      <c r="Y1005" s="56"/>
      <c r="Z1005" s="56"/>
    </row>
    <row r="1006" spans="1:26" ht="15.75" customHeight="1">
      <c r="A1006" s="181"/>
      <c r="B1006" s="61"/>
      <c r="C1006" s="56"/>
      <c r="D1006" s="56"/>
      <c r="E1006" s="56"/>
      <c r="F1006" s="129"/>
      <c r="G1006" s="182"/>
      <c r="H1006" s="56"/>
      <c r="I1006" s="56"/>
      <c r="J1006" s="136"/>
      <c r="K1006" s="136"/>
      <c r="L1006" s="136"/>
      <c r="M1006" s="183"/>
      <c r="N1006" s="136"/>
      <c r="O1006" s="56"/>
      <c r="P1006" s="56"/>
      <c r="Q1006" s="56"/>
      <c r="R1006" s="56"/>
      <c r="S1006" s="56"/>
      <c r="T1006" s="56"/>
      <c r="U1006" s="56"/>
      <c r="V1006" s="56"/>
      <c r="W1006" s="56"/>
      <c r="X1006" s="56"/>
      <c r="Y1006" s="56"/>
      <c r="Z1006" s="56"/>
    </row>
    <row r="1007" spans="1:26" ht="15.75" customHeight="1">
      <c r="A1007" s="181"/>
      <c r="B1007" s="61"/>
      <c r="C1007" s="56"/>
      <c r="D1007" s="56"/>
      <c r="E1007" s="56"/>
      <c r="F1007" s="129"/>
      <c r="G1007" s="182"/>
      <c r="H1007" s="56"/>
      <c r="I1007" s="56"/>
      <c r="J1007" s="136"/>
      <c r="K1007" s="136"/>
      <c r="L1007" s="136"/>
      <c r="M1007" s="183"/>
      <c r="N1007" s="136"/>
      <c r="O1007" s="56"/>
      <c r="P1007" s="56"/>
      <c r="Q1007" s="56"/>
      <c r="R1007" s="56"/>
      <c r="S1007" s="56"/>
      <c r="T1007" s="56"/>
      <c r="U1007" s="56"/>
      <c r="V1007" s="56"/>
      <c r="W1007" s="56"/>
      <c r="X1007" s="56"/>
      <c r="Y1007" s="56"/>
      <c r="Z1007" s="56"/>
    </row>
    <row r="1008" spans="1:26" ht="15.75" customHeight="1">
      <c r="A1008" s="181"/>
      <c r="B1008" s="61"/>
      <c r="C1008" s="56"/>
      <c r="D1008" s="56"/>
      <c r="E1008" s="56"/>
      <c r="F1008" s="129"/>
      <c r="G1008" s="182"/>
      <c r="H1008" s="56"/>
      <c r="I1008" s="56"/>
      <c r="J1008" s="136"/>
      <c r="K1008" s="136"/>
      <c r="L1008" s="136"/>
      <c r="M1008" s="183"/>
      <c r="N1008" s="136"/>
      <c r="O1008" s="56"/>
      <c r="P1008" s="56"/>
      <c r="Q1008" s="56"/>
      <c r="R1008" s="56"/>
      <c r="S1008" s="56"/>
      <c r="T1008" s="56"/>
      <c r="U1008" s="56"/>
      <c r="V1008" s="56"/>
      <c r="W1008" s="56"/>
      <c r="X1008" s="56"/>
      <c r="Y1008" s="56"/>
      <c r="Z1008" s="56"/>
    </row>
    <row r="1009" spans="1:26" ht="15.75" customHeight="1">
      <c r="A1009" s="181"/>
      <c r="B1009" s="61"/>
      <c r="C1009" s="56"/>
      <c r="D1009" s="56"/>
      <c r="E1009" s="56"/>
      <c r="F1009" s="129"/>
      <c r="G1009" s="182"/>
      <c r="H1009" s="56"/>
      <c r="I1009" s="56"/>
      <c r="J1009" s="136"/>
      <c r="K1009" s="136"/>
      <c r="L1009" s="136"/>
      <c r="M1009" s="183"/>
      <c r="N1009" s="136"/>
      <c r="O1009" s="56"/>
      <c r="P1009" s="56"/>
      <c r="Q1009" s="56"/>
      <c r="R1009" s="56"/>
      <c r="S1009" s="56"/>
      <c r="T1009" s="56"/>
      <c r="U1009" s="56"/>
      <c r="V1009" s="56"/>
      <c r="W1009" s="56"/>
      <c r="X1009" s="56"/>
      <c r="Y1009" s="56"/>
      <c r="Z1009" s="56"/>
    </row>
    <row r="1010" spans="1:26" ht="15.75" customHeight="1">
      <c r="A1010" s="181"/>
      <c r="B1010" s="61"/>
      <c r="C1010" s="56"/>
      <c r="D1010" s="56"/>
      <c r="E1010" s="56"/>
      <c r="F1010" s="129"/>
      <c r="G1010" s="182"/>
      <c r="H1010" s="56"/>
      <c r="I1010" s="56"/>
      <c r="J1010" s="136"/>
      <c r="K1010" s="136"/>
      <c r="L1010" s="136"/>
      <c r="M1010" s="183"/>
      <c r="N1010" s="136"/>
      <c r="O1010" s="56"/>
      <c r="P1010" s="56"/>
      <c r="Q1010" s="56"/>
      <c r="R1010" s="56"/>
      <c r="S1010" s="56"/>
      <c r="T1010" s="56"/>
      <c r="U1010" s="56"/>
      <c r="V1010" s="56"/>
      <c r="W1010" s="56"/>
      <c r="X1010" s="56"/>
      <c r="Y1010" s="56"/>
      <c r="Z1010" s="56"/>
    </row>
    <row r="1011" spans="1:26" ht="15.75" customHeight="1">
      <c r="A1011" s="181"/>
      <c r="B1011" s="61"/>
      <c r="C1011" s="56"/>
      <c r="D1011" s="56"/>
      <c r="E1011" s="56"/>
      <c r="F1011" s="129"/>
      <c r="G1011" s="182"/>
      <c r="H1011" s="56"/>
      <c r="I1011" s="56"/>
      <c r="J1011" s="136"/>
      <c r="K1011" s="136"/>
      <c r="L1011" s="136"/>
      <c r="M1011" s="183"/>
      <c r="N1011" s="136"/>
      <c r="O1011" s="56"/>
      <c r="P1011" s="56"/>
      <c r="Q1011" s="56"/>
      <c r="R1011" s="56"/>
      <c r="S1011" s="56"/>
      <c r="T1011" s="56"/>
      <c r="U1011" s="56"/>
      <c r="V1011" s="56"/>
      <c r="W1011" s="56"/>
      <c r="X1011" s="56"/>
      <c r="Y1011" s="56"/>
      <c r="Z1011" s="56"/>
    </row>
    <row r="1012" spans="1:26" ht="15.75" customHeight="1">
      <c r="A1012" s="181"/>
      <c r="B1012" s="61"/>
      <c r="C1012" s="56"/>
      <c r="D1012" s="56"/>
      <c r="E1012" s="56"/>
      <c r="F1012" s="129"/>
      <c r="G1012" s="182"/>
      <c r="H1012" s="56"/>
      <c r="I1012" s="56"/>
      <c r="J1012" s="136"/>
      <c r="K1012" s="136"/>
      <c r="L1012" s="136"/>
      <c r="M1012" s="183"/>
      <c r="N1012" s="136"/>
      <c r="O1012" s="56"/>
      <c r="P1012" s="56"/>
      <c r="Q1012" s="56"/>
      <c r="R1012" s="56"/>
      <c r="S1012" s="56"/>
      <c r="T1012" s="56"/>
      <c r="U1012" s="56"/>
      <c r="V1012" s="56"/>
      <c r="W1012" s="56"/>
      <c r="X1012" s="56"/>
      <c r="Y1012" s="56"/>
      <c r="Z1012" s="56"/>
    </row>
    <row r="1013" spans="1:26" ht="15.75" customHeight="1">
      <c r="A1013" s="181"/>
      <c r="B1013" s="61"/>
      <c r="C1013" s="56"/>
      <c r="D1013" s="56"/>
      <c r="E1013" s="56"/>
      <c r="F1013" s="129"/>
      <c r="G1013" s="182"/>
      <c r="H1013" s="56"/>
      <c r="I1013" s="56"/>
      <c r="J1013" s="136"/>
      <c r="K1013" s="136"/>
      <c r="L1013" s="136"/>
      <c r="M1013" s="183"/>
      <c r="N1013" s="136"/>
      <c r="O1013" s="56"/>
      <c r="P1013" s="56"/>
      <c r="Q1013" s="56"/>
      <c r="R1013" s="56"/>
      <c r="S1013" s="56"/>
      <c r="T1013" s="56"/>
      <c r="U1013" s="56"/>
      <c r="V1013" s="56"/>
      <c r="W1013" s="56"/>
      <c r="X1013" s="56"/>
      <c r="Y1013" s="56"/>
      <c r="Z1013" s="56"/>
    </row>
    <row r="1014" spans="1:26" ht="15.75" customHeight="1">
      <c r="A1014" s="181"/>
      <c r="B1014" s="61"/>
      <c r="C1014" s="56"/>
      <c r="D1014" s="56"/>
      <c r="E1014" s="56"/>
      <c r="F1014" s="129"/>
      <c r="G1014" s="182"/>
      <c r="H1014" s="56"/>
      <c r="I1014" s="56"/>
      <c r="J1014" s="136"/>
      <c r="K1014" s="136"/>
      <c r="L1014" s="136"/>
      <c r="M1014" s="183"/>
      <c r="N1014" s="136"/>
      <c r="O1014" s="56"/>
      <c r="P1014" s="56"/>
      <c r="Q1014" s="56"/>
      <c r="R1014" s="56"/>
      <c r="S1014" s="56"/>
      <c r="T1014" s="56"/>
      <c r="U1014" s="56"/>
      <c r="V1014" s="56"/>
      <c r="W1014" s="56"/>
      <c r="X1014" s="56"/>
      <c r="Y1014" s="56"/>
      <c r="Z1014" s="56"/>
    </row>
    <row r="1015" spans="1:26" ht="15.75" customHeight="1">
      <c r="A1015" s="181"/>
      <c r="B1015" s="61"/>
      <c r="C1015" s="56"/>
      <c r="D1015" s="56"/>
      <c r="E1015" s="56"/>
      <c r="F1015" s="129"/>
      <c r="G1015" s="182"/>
      <c r="H1015" s="56"/>
      <c r="I1015" s="56"/>
      <c r="J1015" s="136"/>
      <c r="K1015" s="136"/>
      <c r="L1015" s="136"/>
      <c r="M1015" s="183"/>
      <c r="N1015" s="136"/>
      <c r="O1015" s="56"/>
      <c r="P1015" s="56"/>
      <c r="Q1015" s="56"/>
      <c r="R1015" s="56"/>
      <c r="S1015" s="56"/>
      <c r="T1015" s="56"/>
      <c r="U1015" s="56"/>
      <c r="V1015" s="56"/>
      <c r="W1015" s="56"/>
      <c r="X1015" s="56"/>
      <c r="Y1015" s="56"/>
      <c r="Z1015" s="56"/>
    </row>
    <row r="1016" spans="1:26" ht="15.75" customHeight="1">
      <c r="A1016" s="181"/>
      <c r="B1016" s="61"/>
      <c r="C1016" s="56"/>
      <c r="D1016" s="56"/>
      <c r="E1016" s="56"/>
      <c r="F1016" s="129"/>
      <c r="G1016" s="182"/>
      <c r="H1016" s="56"/>
      <c r="I1016" s="56"/>
      <c r="J1016" s="136"/>
      <c r="K1016" s="136"/>
      <c r="L1016" s="136"/>
      <c r="M1016" s="183"/>
      <c r="N1016" s="136"/>
      <c r="O1016" s="56"/>
      <c r="P1016" s="56"/>
      <c r="Q1016" s="56"/>
      <c r="R1016" s="56"/>
      <c r="S1016" s="56"/>
      <c r="T1016" s="56"/>
      <c r="U1016" s="56"/>
      <c r="V1016" s="56"/>
      <c r="W1016" s="56"/>
      <c r="X1016" s="56"/>
      <c r="Y1016" s="56"/>
      <c r="Z1016" s="56"/>
    </row>
    <row r="1017" spans="1:26" ht="15.75" customHeight="1">
      <c r="A1017" s="181"/>
      <c r="B1017" s="61"/>
      <c r="C1017" s="56"/>
      <c r="D1017" s="56"/>
      <c r="E1017" s="56"/>
      <c r="F1017" s="129"/>
      <c r="G1017" s="182"/>
      <c r="H1017" s="56"/>
      <c r="I1017" s="56"/>
      <c r="J1017" s="136"/>
      <c r="K1017" s="136"/>
      <c r="L1017" s="136"/>
      <c r="M1017" s="183"/>
      <c r="N1017" s="136"/>
      <c r="O1017" s="56"/>
      <c r="P1017" s="56"/>
      <c r="Q1017" s="56"/>
      <c r="R1017" s="56"/>
      <c r="S1017" s="56"/>
      <c r="T1017" s="56"/>
      <c r="U1017" s="56"/>
      <c r="V1017" s="56"/>
      <c r="W1017" s="56"/>
      <c r="X1017" s="56"/>
      <c r="Y1017" s="56"/>
      <c r="Z1017" s="56"/>
    </row>
    <row r="1018" spans="1:26" ht="15.75" customHeight="1">
      <c r="A1018" s="181"/>
      <c r="B1018" s="61"/>
      <c r="C1018" s="56"/>
      <c r="D1018" s="56"/>
      <c r="E1018" s="56"/>
      <c r="F1018" s="129"/>
      <c r="G1018" s="182"/>
      <c r="H1018" s="56"/>
      <c r="I1018" s="56"/>
      <c r="J1018" s="136"/>
      <c r="K1018" s="136"/>
      <c r="L1018" s="136"/>
      <c r="M1018" s="183"/>
      <c r="N1018" s="136"/>
      <c r="O1018" s="56"/>
      <c r="P1018" s="56"/>
      <c r="Q1018" s="56"/>
      <c r="R1018" s="56"/>
      <c r="S1018" s="56"/>
      <c r="T1018" s="56"/>
      <c r="U1018" s="56"/>
      <c r="V1018" s="56"/>
      <c r="W1018" s="56"/>
      <c r="X1018" s="56"/>
      <c r="Y1018" s="56"/>
      <c r="Z1018" s="56"/>
    </row>
    <row r="1019" spans="1:26" ht="15.75" customHeight="1">
      <c r="A1019" s="181"/>
      <c r="B1019" s="61"/>
      <c r="C1019" s="56"/>
      <c r="D1019" s="56"/>
      <c r="E1019" s="56"/>
      <c r="F1019" s="129"/>
      <c r="G1019" s="182"/>
      <c r="H1019" s="56"/>
      <c r="I1019" s="56"/>
      <c r="J1019" s="136"/>
      <c r="K1019" s="136"/>
      <c r="L1019" s="136"/>
      <c r="M1019" s="183"/>
      <c r="N1019" s="136"/>
      <c r="O1019" s="56"/>
      <c r="P1019" s="56"/>
      <c r="Q1019" s="56"/>
      <c r="R1019" s="56"/>
      <c r="S1019" s="56"/>
      <c r="T1019" s="56"/>
      <c r="U1019" s="56"/>
      <c r="V1019" s="56"/>
      <c r="W1019" s="56"/>
      <c r="X1019" s="56"/>
      <c r="Y1019" s="56"/>
      <c r="Z1019" s="56"/>
    </row>
    <row r="1020" spans="1:26" ht="15.75" customHeight="1">
      <c r="A1020" s="181"/>
      <c r="B1020" s="61"/>
      <c r="C1020" s="56"/>
      <c r="D1020" s="56"/>
      <c r="E1020" s="56"/>
      <c r="F1020" s="129"/>
      <c r="G1020" s="182"/>
      <c r="H1020" s="56"/>
      <c r="I1020" s="56"/>
      <c r="J1020" s="136"/>
      <c r="K1020" s="136"/>
      <c r="L1020" s="136"/>
      <c r="M1020" s="183"/>
      <c r="N1020" s="136"/>
      <c r="O1020" s="56"/>
      <c r="P1020" s="56"/>
      <c r="Q1020" s="56"/>
      <c r="R1020" s="56"/>
      <c r="S1020" s="56"/>
      <c r="T1020" s="56"/>
      <c r="U1020" s="56"/>
      <c r="V1020" s="56"/>
      <c r="W1020" s="56"/>
      <c r="X1020" s="56"/>
      <c r="Y1020" s="56"/>
      <c r="Z1020" s="56"/>
    </row>
    <row r="1021" spans="1:26" ht="15.75" customHeight="1">
      <c r="A1021" s="181"/>
      <c r="B1021" s="61"/>
      <c r="C1021" s="56"/>
      <c r="D1021" s="56"/>
      <c r="E1021" s="56"/>
      <c r="F1021" s="129"/>
      <c r="G1021" s="182"/>
      <c r="H1021" s="56"/>
      <c r="I1021" s="56"/>
      <c r="J1021" s="136"/>
      <c r="K1021" s="136"/>
      <c r="L1021" s="136"/>
      <c r="M1021" s="183"/>
      <c r="N1021" s="136"/>
      <c r="O1021" s="56"/>
      <c r="P1021" s="56"/>
      <c r="Q1021" s="56"/>
      <c r="R1021" s="56"/>
      <c r="S1021" s="56"/>
      <c r="T1021" s="56"/>
      <c r="U1021" s="56"/>
      <c r="V1021" s="56"/>
      <c r="W1021" s="56"/>
      <c r="X1021" s="56"/>
      <c r="Y1021" s="56"/>
      <c r="Z1021" s="56"/>
    </row>
    <row r="1022" spans="1:26" ht="15.75" customHeight="1">
      <c r="A1022" s="181"/>
      <c r="B1022" s="61"/>
      <c r="C1022" s="56"/>
      <c r="D1022" s="56"/>
      <c r="E1022" s="56"/>
      <c r="F1022" s="129"/>
      <c r="G1022" s="182"/>
      <c r="H1022" s="56"/>
      <c r="I1022" s="56"/>
      <c r="J1022" s="136"/>
      <c r="K1022" s="136"/>
      <c r="L1022" s="136"/>
      <c r="M1022" s="183"/>
      <c r="N1022" s="136"/>
      <c r="O1022" s="56"/>
      <c r="P1022" s="56"/>
      <c r="Q1022" s="56"/>
      <c r="R1022" s="56"/>
      <c r="S1022" s="56"/>
      <c r="T1022" s="56"/>
      <c r="U1022" s="56"/>
      <c r="V1022" s="56"/>
      <c r="W1022" s="56"/>
      <c r="X1022" s="56"/>
      <c r="Y1022" s="56"/>
      <c r="Z1022" s="56"/>
    </row>
    <row r="1023" spans="1:26" ht="15.75" customHeight="1">
      <c r="A1023" s="181"/>
      <c r="B1023" s="61"/>
      <c r="C1023" s="56"/>
      <c r="D1023" s="56"/>
      <c r="E1023" s="56"/>
      <c r="F1023" s="129"/>
      <c r="G1023" s="182"/>
      <c r="H1023" s="56"/>
      <c r="I1023" s="56"/>
      <c r="J1023" s="136"/>
      <c r="K1023" s="136"/>
      <c r="L1023" s="136"/>
      <c r="M1023" s="183"/>
      <c r="N1023" s="136"/>
      <c r="O1023" s="56"/>
      <c r="P1023" s="56"/>
      <c r="Q1023" s="56"/>
      <c r="R1023" s="56"/>
      <c r="S1023" s="56"/>
      <c r="T1023" s="56"/>
      <c r="U1023" s="56"/>
      <c r="V1023" s="56"/>
      <c r="W1023" s="56"/>
      <c r="X1023" s="56"/>
      <c r="Y1023" s="56"/>
      <c r="Z1023" s="56"/>
    </row>
    <row r="1024" spans="1:26" ht="15.75" customHeight="1">
      <c r="A1024" s="181"/>
      <c r="B1024" s="61"/>
      <c r="C1024" s="56"/>
      <c r="D1024" s="56"/>
      <c r="E1024" s="56"/>
      <c r="F1024" s="129"/>
      <c r="G1024" s="182"/>
      <c r="H1024" s="56"/>
      <c r="I1024" s="56"/>
      <c r="J1024" s="136"/>
      <c r="K1024" s="136"/>
      <c r="L1024" s="136"/>
      <c r="M1024" s="183"/>
      <c r="N1024" s="136"/>
      <c r="O1024" s="56"/>
      <c r="P1024" s="56"/>
      <c r="Q1024" s="56"/>
      <c r="R1024" s="56"/>
      <c r="S1024" s="56"/>
      <c r="T1024" s="56"/>
      <c r="U1024" s="56"/>
      <c r="V1024" s="56"/>
      <c r="W1024" s="56"/>
      <c r="X1024" s="56"/>
      <c r="Y1024" s="56"/>
      <c r="Z1024" s="56"/>
    </row>
    <row r="1025" spans="1:26" ht="15.75" customHeight="1">
      <c r="A1025" s="181"/>
      <c r="B1025" s="61"/>
      <c r="C1025" s="56"/>
      <c r="D1025" s="56"/>
      <c r="E1025" s="56"/>
      <c r="F1025" s="129"/>
      <c r="G1025" s="182"/>
      <c r="H1025" s="56"/>
      <c r="I1025" s="56"/>
      <c r="J1025" s="136"/>
      <c r="K1025" s="136"/>
      <c r="L1025" s="136"/>
      <c r="M1025" s="183"/>
      <c r="N1025" s="136"/>
      <c r="O1025" s="56"/>
      <c r="P1025" s="56"/>
      <c r="Q1025" s="56"/>
      <c r="R1025" s="56"/>
      <c r="S1025" s="56"/>
      <c r="T1025" s="56"/>
      <c r="U1025" s="56"/>
      <c r="V1025" s="56"/>
      <c r="W1025" s="56"/>
      <c r="X1025" s="56"/>
      <c r="Y1025" s="56"/>
      <c r="Z1025" s="56"/>
    </row>
    <row r="1026" spans="1:26" ht="15.75" customHeight="1">
      <c r="A1026" s="181"/>
      <c r="B1026" s="61"/>
      <c r="C1026" s="56"/>
      <c r="D1026" s="56"/>
      <c r="E1026" s="56"/>
      <c r="F1026" s="129"/>
      <c r="G1026" s="182"/>
      <c r="H1026" s="56"/>
      <c r="I1026" s="56"/>
      <c r="J1026" s="136"/>
      <c r="K1026" s="136"/>
      <c r="L1026" s="136"/>
      <c r="M1026" s="183"/>
      <c r="N1026" s="136"/>
      <c r="O1026" s="56"/>
      <c r="P1026" s="56"/>
      <c r="Q1026" s="56"/>
      <c r="R1026" s="56"/>
      <c r="S1026" s="56"/>
      <c r="T1026" s="56"/>
      <c r="U1026" s="56"/>
      <c r="V1026" s="56"/>
      <c r="W1026" s="56"/>
      <c r="X1026" s="56"/>
      <c r="Y1026" s="56"/>
      <c r="Z1026" s="56"/>
    </row>
    <row r="1027" spans="1:26" ht="15.75" customHeight="1">
      <c r="A1027" s="181"/>
      <c r="B1027" s="61"/>
      <c r="C1027" s="56"/>
      <c r="D1027" s="56"/>
      <c r="E1027" s="56"/>
      <c r="F1027" s="129"/>
      <c r="G1027" s="182"/>
      <c r="H1027" s="56"/>
      <c r="I1027" s="56"/>
      <c r="J1027" s="136"/>
      <c r="K1027" s="136"/>
      <c r="L1027" s="136"/>
      <c r="M1027" s="183"/>
      <c r="N1027" s="136"/>
      <c r="O1027" s="56"/>
      <c r="P1027" s="56"/>
      <c r="Q1027" s="56"/>
      <c r="R1027" s="56"/>
      <c r="S1027" s="56"/>
      <c r="T1027" s="56"/>
      <c r="U1027" s="56"/>
      <c r="V1027" s="56"/>
      <c r="W1027" s="56"/>
      <c r="X1027" s="56"/>
      <c r="Y1027" s="56"/>
      <c r="Z1027" s="56"/>
    </row>
    <row r="1028" spans="1:26" ht="15.75" customHeight="1">
      <c r="A1028" s="181"/>
      <c r="B1028" s="61"/>
      <c r="C1028" s="56"/>
      <c r="D1028" s="56"/>
      <c r="E1028" s="56"/>
      <c r="F1028" s="129"/>
      <c r="G1028" s="182"/>
      <c r="H1028" s="56"/>
      <c r="I1028" s="56"/>
      <c r="J1028" s="136"/>
      <c r="K1028" s="136"/>
      <c r="L1028" s="136"/>
      <c r="M1028" s="183"/>
      <c r="N1028" s="136"/>
      <c r="O1028" s="56"/>
      <c r="P1028" s="56"/>
      <c r="Q1028" s="56"/>
      <c r="R1028" s="56"/>
      <c r="S1028" s="56"/>
      <c r="T1028" s="56"/>
      <c r="U1028" s="56"/>
      <c r="V1028" s="56"/>
      <c r="W1028" s="56"/>
      <c r="X1028" s="56"/>
      <c r="Y1028" s="56"/>
      <c r="Z1028" s="56"/>
    </row>
    <row r="1029" spans="1:26" ht="15.75" customHeight="1">
      <c r="A1029" s="181"/>
      <c r="B1029" s="61"/>
      <c r="C1029" s="56"/>
      <c r="D1029" s="56"/>
      <c r="E1029" s="56"/>
      <c r="F1029" s="129"/>
      <c r="G1029" s="182"/>
      <c r="H1029" s="56"/>
      <c r="I1029" s="56"/>
      <c r="J1029" s="136"/>
      <c r="K1029" s="136"/>
      <c r="L1029" s="136"/>
      <c r="M1029" s="183"/>
      <c r="N1029" s="136"/>
      <c r="O1029" s="56"/>
      <c r="P1029" s="56"/>
      <c r="Q1029" s="56"/>
      <c r="R1029" s="56"/>
      <c r="S1029" s="56"/>
      <c r="T1029" s="56"/>
      <c r="U1029" s="56"/>
      <c r="V1029" s="56"/>
      <c r="W1029" s="56"/>
      <c r="X1029" s="56"/>
      <c r="Y1029" s="56"/>
      <c r="Z1029" s="56"/>
    </row>
    <row r="1030" spans="1:26" ht="15.75" customHeight="1">
      <c r="A1030" s="181"/>
      <c r="B1030" s="61"/>
      <c r="C1030" s="56"/>
      <c r="D1030" s="56"/>
      <c r="E1030" s="56"/>
      <c r="F1030" s="129"/>
      <c r="G1030" s="182"/>
      <c r="H1030" s="56"/>
      <c r="I1030" s="56"/>
      <c r="J1030" s="136"/>
      <c r="K1030" s="136"/>
      <c r="L1030" s="136"/>
      <c r="M1030" s="183"/>
      <c r="N1030" s="136"/>
      <c r="O1030" s="56"/>
      <c r="P1030" s="56"/>
      <c r="Q1030" s="56"/>
      <c r="R1030" s="56"/>
      <c r="S1030" s="56"/>
      <c r="T1030" s="56"/>
      <c r="U1030" s="56"/>
      <c r="V1030" s="56"/>
      <c r="W1030" s="56"/>
      <c r="X1030" s="56"/>
      <c r="Y1030" s="56"/>
      <c r="Z1030" s="56"/>
    </row>
    <row r="1031" spans="1:26" ht="15.75" customHeight="1">
      <c r="A1031" s="181"/>
      <c r="B1031" s="61"/>
      <c r="C1031" s="56"/>
      <c r="D1031" s="56"/>
      <c r="E1031" s="56"/>
      <c r="F1031" s="129"/>
      <c r="G1031" s="182"/>
      <c r="H1031" s="56"/>
      <c r="I1031" s="56"/>
      <c r="J1031" s="136"/>
      <c r="K1031" s="136"/>
      <c r="L1031" s="136"/>
      <c r="M1031" s="183"/>
      <c r="N1031" s="136"/>
      <c r="O1031" s="56"/>
      <c r="P1031" s="56"/>
      <c r="Q1031" s="56"/>
      <c r="R1031" s="56"/>
      <c r="S1031" s="56"/>
      <c r="T1031" s="56"/>
      <c r="U1031" s="56"/>
      <c r="V1031" s="56"/>
      <c r="W1031" s="56"/>
      <c r="X1031" s="56"/>
      <c r="Y1031" s="56"/>
      <c r="Z1031" s="56"/>
    </row>
    <row r="1032" spans="1:26" ht="15.75" customHeight="1">
      <c r="A1032" s="181"/>
      <c r="B1032" s="61"/>
      <c r="C1032" s="56"/>
      <c r="D1032" s="56"/>
      <c r="E1032" s="56"/>
      <c r="F1032" s="129"/>
      <c r="G1032" s="182"/>
      <c r="H1032" s="56"/>
      <c r="I1032" s="56"/>
      <c r="J1032" s="136"/>
      <c r="K1032" s="136"/>
      <c r="L1032" s="136"/>
      <c r="M1032" s="183"/>
      <c r="N1032" s="136"/>
      <c r="O1032" s="56"/>
      <c r="P1032" s="56"/>
      <c r="Q1032" s="56"/>
      <c r="R1032" s="56"/>
      <c r="S1032" s="56"/>
      <c r="T1032" s="56"/>
      <c r="U1032" s="56"/>
      <c r="V1032" s="56"/>
      <c r="W1032" s="56"/>
      <c r="X1032" s="56"/>
      <c r="Y1032" s="56"/>
      <c r="Z1032" s="56"/>
    </row>
    <row r="1033" spans="1:26" ht="15.75" customHeight="1">
      <c r="A1033" s="181"/>
      <c r="B1033" s="61"/>
      <c r="C1033" s="56"/>
      <c r="D1033" s="56"/>
      <c r="E1033" s="56"/>
      <c r="F1033" s="129"/>
      <c r="G1033" s="182"/>
      <c r="H1033" s="56"/>
      <c r="I1033" s="56"/>
      <c r="J1033" s="136"/>
      <c r="K1033" s="136"/>
      <c r="L1033" s="136"/>
      <c r="M1033" s="183"/>
      <c r="N1033" s="136"/>
      <c r="O1033" s="56"/>
      <c r="P1033" s="56"/>
      <c r="Q1033" s="56"/>
      <c r="R1033" s="56"/>
      <c r="S1033" s="56"/>
      <c r="T1033" s="56"/>
      <c r="U1033" s="56"/>
      <c r="V1033" s="56"/>
      <c r="W1033" s="56"/>
      <c r="X1033" s="56"/>
      <c r="Y1033" s="56"/>
      <c r="Z1033" s="56"/>
    </row>
    <row r="1034" spans="1:26" ht="15.75" customHeight="1">
      <c r="A1034" s="181"/>
      <c r="B1034" s="61"/>
      <c r="C1034" s="56"/>
      <c r="D1034" s="56"/>
      <c r="E1034" s="56"/>
      <c r="F1034" s="129"/>
      <c r="G1034" s="182"/>
      <c r="H1034" s="56"/>
      <c r="I1034" s="56"/>
      <c r="J1034" s="136"/>
      <c r="K1034" s="136"/>
      <c r="L1034" s="136"/>
      <c r="M1034" s="183"/>
      <c r="N1034" s="136"/>
      <c r="O1034" s="56"/>
      <c r="P1034" s="56"/>
      <c r="Q1034" s="56"/>
      <c r="R1034" s="56"/>
      <c r="S1034" s="56"/>
      <c r="T1034" s="56"/>
      <c r="U1034" s="56"/>
      <c r="V1034" s="56"/>
      <c r="W1034" s="56"/>
      <c r="X1034" s="56"/>
      <c r="Y1034" s="56"/>
      <c r="Z1034" s="56"/>
    </row>
    <row r="1035" spans="1:26" ht="15.75" customHeight="1">
      <c r="A1035" s="181"/>
      <c r="B1035" s="61"/>
      <c r="C1035" s="56"/>
      <c r="D1035" s="56"/>
      <c r="E1035" s="56"/>
      <c r="F1035" s="129"/>
      <c r="G1035" s="182"/>
      <c r="H1035" s="56"/>
      <c r="I1035" s="56"/>
      <c r="J1035" s="136"/>
      <c r="K1035" s="136"/>
      <c r="L1035" s="136"/>
      <c r="M1035" s="183"/>
      <c r="N1035" s="136"/>
      <c r="O1035" s="56"/>
      <c r="P1035" s="56"/>
      <c r="Q1035" s="56"/>
      <c r="R1035" s="56"/>
      <c r="S1035" s="56"/>
      <c r="T1035" s="56"/>
      <c r="U1035" s="56"/>
      <c r="V1035" s="56"/>
      <c r="W1035" s="56"/>
      <c r="X1035" s="56"/>
      <c r="Y1035" s="56"/>
      <c r="Z1035" s="56"/>
    </row>
    <row r="1036" spans="1:26" ht="15.75" customHeight="1">
      <c r="A1036" s="181"/>
      <c r="B1036" s="61"/>
      <c r="C1036" s="56"/>
      <c r="D1036" s="56"/>
      <c r="E1036" s="56"/>
      <c r="F1036" s="129"/>
      <c r="G1036" s="182"/>
      <c r="H1036" s="56"/>
      <c r="I1036" s="56"/>
      <c r="J1036" s="136"/>
      <c r="K1036" s="136"/>
      <c r="L1036" s="136"/>
      <c r="M1036" s="183"/>
      <c r="N1036" s="136"/>
      <c r="O1036" s="56"/>
      <c r="P1036" s="56"/>
      <c r="Q1036" s="56"/>
      <c r="R1036" s="56"/>
      <c r="S1036" s="56"/>
      <c r="T1036" s="56"/>
      <c r="U1036" s="56"/>
      <c r="V1036" s="56"/>
      <c r="W1036" s="56"/>
      <c r="X1036" s="56"/>
      <c r="Y1036" s="56"/>
      <c r="Z1036" s="56"/>
    </row>
    <row r="1037" spans="1:26" ht="15.75" customHeight="1">
      <c r="A1037" s="181"/>
      <c r="B1037" s="61"/>
      <c r="C1037" s="56"/>
      <c r="D1037" s="56"/>
      <c r="E1037" s="56"/>
      <c r="F1037" s="129"/>
      <c r="G1037" s="182"/>
      <c r="H1037" s="56"/>
      <c r="I1037" s="56"/>
      <c r="J1037" s="136"/>
      <c r="K1037" s="136"/>
      <c r="L1037" s="136"/>
      <c r="M1037" s="183"/>
      <c r="N1037" s="136"/>
      <c r="O1037" s="56"/>
      <c r="P1037" s="56"/>
      <c r="Q1037" s="56"/>
      <c r="R1037" s="56"/>
      <c r="S1037" s="56"/>
      <c r="T1037" s="56"/>
      <c r="U1037" s="56"/>
      <c r="V1037" s="56"/>
      <c r="W1037" s="56"/>
      <c r="X1037" s="56"/>
      <c r="Y1037" s="56"/>
      <c r="Z1037" s="56"/>
    </row>
    <row r="1038" spans="1:26" ht="15.75" customHeight="1">
      <c r="A1038" s="181"/>
      <c r="B1038" s="61"/>
      <c r="C1038" s="56"/>
      <c r="D1038" s="56"/>
      <c r="E1038" s="56"/>
      <c r="F1038" s="129"/>
      <c r="G1038" s="182"/>
      <c r="H1038" s="56"/>
      <c r="I1038" s="56"/>
      <c r="J1038" s="136"/>
      <c r="K1038" s="136"/>
      <c r="L1038" s="136"/>
      <c r="M1038" s="183"/>
      <c r="N1038" s="136"/>
      <c r="O1038" s="56"/>
      <c r="P1038" s="56"/>
      <c r="Q1038" s="56"/>
      <c r="R1038" s="56"/>
      <c r="S1038" s="56"/>
      <c r="T1038" s="56"/>
      <c r="U1038" s="56"/>
      <c r="V1038" s="56"/>
      <c r="W1038" s="56"/>
      <c r="X1038" s="56"/>
      <c r="Y1038" s="56"/>
      <c r="Z1038" s="56"/>
    </row>
    <row r="1039" spans="1:26" ht="15.75" customHeight="1">
      <c r="A1039" s="181"/>
      <c r="B1039" s="61"/>
      <c r="C1039" s="56"/>
      <c r="D1039" s="56"/>
      <c r="E1039" s="56"/>
      <c r="F1039" s="129"/>
      <c r="G1039" s="182"/>
      <c r="H1039" s="56"/>
      <c r="I1039" s="56"/>
      <c r="J1039" s="136"/>
      <c r="K1039" s="136"/>
      <c r="L1039" s="136"/>
      <c r="M1039" s="183"/>
      <c r="N1039" s="136"/>
      <c r="O1039" s="56"/>
      <c r="P1039" s="56"/>
      <c r="Q1039" s="56"/>
      <c r="R1039" s="56"/>
      <c r="S1039" s="56"/>
      <c r="T1039" s="56"/>
      <c r="U1039" s="56"/>
      <c r="V1039" s="56"/>
      <c r="W1039" s="56"/>
      <c r="X1039" s="56"/>
      <c r="Y1039" s="56"/>
      <c r="Z1039" s="56"/>
    </row>
    <row r="1040" spans="1:26" ht="15.75" customHeight="1">
      <c r="A1040" s="181"/>
      <c r="B1040" s="61"/>
      <c r="C1040" s="56"/>
      <c r="D1040" s="56"/>
      <c r="E1040" s="56"/>
      <c r="F1040" s="129"/>
      <c r="G1040" s="182"/>
      <c r="H1040" s="56"/>
      <c r="I1040" s="56"/>
      <c r="J1040" s="136"/>
      <c r="K1040" s="136"/>
      <c r="L1040" s="136"/>
      <c r="M1040" s="183"/>
      <c r="N1040" s="136"/>
      <c r="O1040" s="56"/>
      <c r="P1040" s="56"/>
      <c r="Q1040" s="56"/>
      <c r="R1040" s="56"/>
      <c r="S1040" s="56"/>
      <c r="T1040" s="56"/>
      <c r="U1040" s="56"/>
      <c r="V1040" s="56"/>
      <c r="W1040" s="56"/>
      <c r="X1040" s="56"/>
      <c r="Y1040" s="56"/>
      <c r="Z1040" s="56"/>
    </row>
    <row r="1041" spans="1:26" ht="15.75" customHeight="1">
      <c r="A1041" s="181"/>
      <c r="B1041" s="61"/>
      <c r="C1041" s="56"/>
      <c r="D1041" s="56"/>
      <c r="E1041" s="56"/>
      <c r="F1041" s="129"/>
      <c r="G1041" s="182"/>
      <c r="H1041" s="56"/>
      <c r="I1041" s="56"/>
      <c r="J1041" s="136"/>
      <c r="K1041" s="136"/>
      <c r="L1041" s="136"/>
      <c r="M1041" s="183"/>
      <c r="N1041" s="136"/>
      <c r="O1041" s="56"/>
      <c r="P1041" s="56"/>
      <c r="Q1041" s="56"/>
      <c r="R1041" s="56"/>
      <c r="S1041" s="56"/>
      <c r="T1041" s="56"/>
      <c r="U1041" s="56"/>
      <c r="V1041" s="56"/>
      <c r="W1041" s="56"/>
      <c r="X1041" s="56"/>
      <c r="Y1041" s="56"/>
      <c r="Z1041" s="56"/>
    </row>
    <row r="1042" spans="1:26" ht="15.75" customHeight="1">
      <c r="A1042" s="181"/>
      <c r="B1042" s="61"/>
      <c r="C1042" s="56"/>
      <c r="D1042" s="56"/>
      <c r="E1042" s="56"/>
      <c r="F1042" s="129"/>
      <c r="G1042" s="182"/>
      <c r="H1042" s="56"/>
      <c r="I1042" s="56"/>
      <c r="J1042" s="136"/>
      <c r="K1042" s="136"/>
      <c r="L1042" s="136"/>
      <c r="M1042" s="183"/>
      <c r="N1042" s="136"/>
      <c r="O1042" s="56"/>
      <c r="P1042" s="56"/>
      <c r="Q1042" s="56"/>
      <c r="R1042" s="56"/>
      <c r="S1042" s="56"/>
      <c r="T1042" s="56"/>
      <c r="U1042" s="56"/>
      <c r="V1042" s="56"/>
      <c r="W1042" s="56"/>
      <c r="X1042" s="56"/>
      <c r="Y1042" s="56"/>
      <c r="Z1042" s="56"/>
    </row>
    <row r="1043" spans="1:26" ht="15.75" customHeight="1">
      <c r="A1043" s="181"/>
      <c r="B1043" s="61"/>
      <c r="C1043" s="56"/>
      <c r="D1043" s="56"/>
      <c r="E1043" s="56"/>
      <c r="F1043" s="129"/>
      <c r="G1043" s="182"/>
      <c r="H1043" s="56"/>
      <c r="I1043" s="56"/>
      <c r="J1043" s="136"/>
      <c r="K1043" s="136"/>
      <c r="L1043" s="136"/>
      <c r="M1043" s="183"/>
      <c r="N1043" s="136"/>
      <c r="O1043" s="56"/>
      <c r="P1043" s="56"/>
      <c r="Q1043" s="56"/>
      <c r="R1043" s="56"/>
      <c r="S1043" s="56"/>
      <c r="T1043" s="56"/>
      <c r="U1043" s="56"/>
      <c r="V1043" s="56"/>
      <c r="W1043" s="56"/>
      <c r="X1043" s="56"/>
      <c r="Y1043" s="56"/>
      <c r="Z1043" s="56"/>
    </row>
    <row r="1044" spans="1:26" ht="15.75" customHeight="1">
      <c r="A1044" s="181"/>
      <c r="B1044" s="61"/>
      <c r="C1044" s="56"/>
      <c r="D1044" s="56"/>
      <c r="E1044" s="56"/>
      <c r="F1044" s="129"/>
      <c r="G1044" s="182"/>
      <c r="H1044" s="56"/>
      <c r="I1044" s="56"/>
      <c r="J1044" s="136"/>
      <c r="K1044" s="136"/>
      <c r="L1044" s="136"/>
      <c r="M1044" s="183"/>
      <c r="N1044" s="136"/>
      <c r="O1044" s="56"/>
      <c r="P1044" s="56"/>
      <c r="Q1044" s="56"/>
      <c r="R1044" s="56"/>
      <c r="S1044" s="56"/>
      <c r="T1044" s="56"/>
      <c r="U1044" s="56"/>
      <c r="V1044" s="56"/>
      <c r="W1044" s="56"/>
      <c r="X1044" s="56"/>
      <c r="Y1044" s="56"/>
      <c r="Z1044" s="56"/>
    </row>
    <row r="1045" spans="1:26" ht="15.75" customHeight="1">
      <c r="A1045" s="181"/>
      <c r="B1045" s="61"/>
      <c r="C1045" s="56"/>
      <c r="D1045" s="56"/>
      <c r="E1045" s="56"/>
      <c r="F1045" s="129"/>
      <c r="G1045" s="182"/>
      <c r="H1045" s="56"/>
      <c r="I1045" s="56"/>
      <c r="J1045" s="136"/>
      <c r="K1045" s="136"/>
      <c r="L1045" s="136"/>
      <c r="M1045" s="183"/>
      <c r="N1045" s="136"/>
      <c r="O1045" s="56"/>
      <c r="P1045" s="56"/>
      <c r="Q1045" s="56"/>
      <c r="R1045" s="56"/>
      <c r="S1045" s="56"/>
      <c r="T1045" s="56"/>
      <c r="U1045" s="56"/>
      <c r="V1045" s="56"/>
      <c r="W1045" s="56"/>
      <c r="X1045" s="56"/>
      <c r="Y1045" s="56"/>
      <c r="Z1045" s="56"/>
    </row>
    <row r="1046" spans="1:26" ht="15.75" customHeight="1">
      <c r="A1046" s="181"/>
      <c r="B1046" s="61"/>
      <c r="C1046" s="56"/>
      <c r="D1046" s="56"/>
      <c r="E1046" s="56"/>
      <c r="F1046" s="129"/>
      <c r="G1046" s="182"/>
      <c r="H1046" s="56"/>
      <c r="I1046" s="56"/>
      <c r="J1046" s="136"/>
      <c r="K1046" s="136"/>
      <c r="L1046" s="136"/>
      <c r="M1046" s="183"/>
      <c r="N1046" s="136"/>
      <c r="O1046" s="56"/>
      <c r="P1046" s="56"/>
      <c r="Q1046" s="56"/>
      <c r="R1046" s="56"/>
      <c r="S1046" s="56"/>
      <c r="T1046" s="56"/>
      <c r="U1046" s="56"/>
      <c r="V1046" s="56"/>
      <c r="W1046" s="56"/>
      <c r="X1046" s="56"/>
      <c r="Y1046" s="56"/>
      <c r="Z1046" s="56"/>
    </row>
    <row r="1047" spans="1:26" ht="15.75" customHeight="1">
      <c r="A1047" s="181"/>
      <c r="B1047" s="61"/>
      <c r="C1047" s="56"/>
      <c r="D1047" s="56"/>
      <c r="E1047" s="56"/>
      <c r="F1047" s="129"/>
      <c r="G1047" s="182"/>
      <c r="H1047" s="56"/>
      <c r="I1047" s="56"/>
      <c r="J1047" s="136"/>
      <c r="K1047" s="136"/>
      <c r="L1047" s="136"/>
      <c r="M1047" s="183"/>
      <c r="N1047" s="136"/>
      <c r="O1047" s="56"/>
      <c r="P1047" s="56"/>
      <c r="Q1047" s="56"/>
      <c r="R1047" s="56"/>
      <c r="S1047" s="56"/>
      <c r="T1047" s="56"/>
      <c r="U1047" s="56"/>
      <c r="V1047" s="56"/>
      <c r="W1047" s="56"/>
      <c r="X1047" s="56"/>
      <c r="Y1047" s="56"/>
      <c r="Z1047" s="56"/>
    </row>
    <row r="1048" spans="1:26" ht="15.75" customHeight="1">
      <c r="A1048" s="181"/>
      <c r="B1048" s="61"/>
      <c r="C1048" s="56"/>
      <c r="D1048" s="56"/>
      <c r="E1048" s="56"/>
      <c r="F1048" s="129"/>
      <c r="G1048" s="182"/>
      <c r="H1048" s="56"/>
      <c r="I1048" s="56"/>
      <c r="J1048" s="136"/>
      <c r="K1048" s="136"/>
      <c r="L1048" s="136"/>
      <c r="M1048" s="183"/>
      <c r="N1048" s="136"/>
      <c r="O1048" s="56"/>
      <c r="P1048" s="56"/>
      <c r="Q1048" s="56"/>
      <c r="R1048" s="56"/>
      <c r="S1048" s="56"/>
      <c r="T1048" s="56"/>
      <c r="U1048" s="56"/>
      <c r="V1048" s="56"/>
      <c r="W1048" s="56"/>
      <c r="X1048" s="56"/>
      <c r="Y1048" s="56"/>
      <c r="Z1048" s="56"/>
    </row>
    <row r="1049" spans="1:26" ht="15.75" customHeight="1">
      <c r="A1049" s="181"/>
      <c r="B1049" s="61"/>
      <c r="C1049" s="56"/>
      <c r="D1049" s="56"/>
      <c r="E1049" s="56"/>
      <c r="F1049" s="129"/>
      <c r="G1049" s="182"/>
      <c r="H1049" s="56"/>
      <c r="I1049" s="56"/>
      <c r="J1049" s="136"/>
      <c r="K1049" s="136"/>
      <c r="L1049" s="136"/>
      <c r="M1049" s="183"/>
      <c r="N1049" s="136"/>
      <c r="O1049" s="56"/>
      <c r="P1049" s="56"/>
      <c r="Q1049" s="56"/>
      <c r="R1049" s="56"/>
      <c r="S1049" s="56"/>
      <c r="T1049" s="56"/>
      <c r="U1049" s="56"/>
      <c r="V1049" s="56"/>
      <c r="W1049" s="56"/>
      <c r="X1049" s="56"/>
      <c r="Y1049" s="56"/>
      <c r="Z1049" s="56"/>
    </row>
    <row r="1050" spans="1:26" ht="15.75" customHeight="1">
      <c r="A1050" s="181"/>
      <c r="B1050" s="61"/>
      <c r="C1050" s="56"/>
      <c r="D1050" s="56"/>
      <c r="E1050" s="56"/>
      <c r="F1050" s="129"/>
      <c r="G1050" s="182"/>
      <c r="H1050" s="56"/>
      <c r="I1050" s="56"/>
      <c r="J1050" s="136"/>
      <c r="K1050" s="136"/>
      <c r="L1050" s="136"/>
      <c r="M1050" s="183"/>
      <c r="N1050" s="136"/>
      <c r="O1050" s="56"/>
      <c r="P1050" s="56"/>
      <c r="Q1050" s="56"/>
      <c r="R1050" s="56"/>
      <c r="S1050" s="56"/>
      <c r="T1050" s="56"/>
      <c r="U1050" s="56"/>
      <c r="V1050" s="56"/>
      <c r="W1050" s="56"/>
      <c r="X1050" s="56"/>
      <c r="Y1050" s="56"/>
      <c r="Z1050" s="56"/>
    </row>
    <row r="1051" spans="1:26" ht="15.75" customHeight="1">
      <c r="A1051" s="181"/>
      <c r="B1051" s="61"/>
      <c r="C1051" s="56"/>
      <c r="D1051" s="56"/>
      <c r="E1051" s="56"/>
      <c r="F1051" s="129"/>
      <c r="G1051" s="182"/>
      <c r="H1051" s="56"/>
      <c r="I1051" s="56"/>
      <c r="J1051" s="136"/>
      <c r="K1051" s="136"/>
      <c r="L1051" s="136"/>
      <c r="M1051" s="183"/>
      <c r="N1051" s="136"/>
      <c r="O1051" s="56"/>
      <c r="P1051" s="56"/>
      <c r="Q1051" s="56"/>
      <c r="R1051" s="56"/>
      <c r="S1051" s="56"/>
      <c r="T1051" s="56"/>
      <c r="U1051" s="56"/>
      <c r="V1051" s="56"/>
      <c r="W1051" s="56"/>
      <c r="X1051" s="56"/>
      <c r="Y1051" s="56"/>
      <c r="Z1051" s="56"/>
    </row>
    <row r="1052" spans="1:26" ht="15.75" customHeight="1">
      <c r="A1052" s="181"/>
      <c r="B1052" s="61"/>
      <c r="C1052" s="56"/>
      <c r="D1052" s="56"/>
      <c r="E1052" s="56"/>
      <c r="F1052" s="129"/>
      <c r="G1052" s="182"/>
      <c r="H1052" s="56"/>
      <c r="I1052" s="56"/>
      <c r="J1052" s="136"/>
      <c r="K1052" s="136"/>
      <c r="L1052" s="136"/>
      <c r="M1052" s="183"/>
      <c r="N1052" s="136"/>
      <c r="O1052" s="56"/>
      <c r="P1052" s="56"/>
      <c r="Q1052" s="56"/>
      <c r="R1052" s="56"/>
      <c r="S1052" s="56"/>
      <c r="T1052" s="56"/>
      <c r="U1052" s="56"/>
      <c r="V1052" s="56"/>
      <c r="W1052" s="56"/>
      <c r="X1052" s="56"/>
      <c r="Y1052" s="56"/>
      <c r="Z1052" s="56"/>
    </row>
    <row r="1053" spans="1:26" ht="15.75" customHeight="1">
      <c r="A1053" s="181"/>
      <c r="B1053" s="61"/>
      <c r="C1053" s="56"/>
      <c r="D1053" s="56"/>
      <c r="E1053" s="56"/>
      <c r="F1053" s="129"/>
      <c r="G1053" s="182"/>
      <c r="H1053" s="56"/>
      <c r="I1053" s="56"/>
      <c r="J1053" s="136"/>
      <c r="K1053" s="136"/>
      <c r="L1053" s="136"/>
      <c r="M1053" s="183"/>
      <c r="N1053" s="136"/>
      <c r="O1053" s="56"/>
      <c r="P1053" s="56"/>
      <c r="Q1053" s="56"/>
      <c r="R1053" s="56"/>
      <c r="S1053" s="56"/>
      <c r="T1053" s="56"/>
      <c r="U1053" s="56"/>
      <c r="V1053" s="56"/>
      <c r="W1053" s="56"/>
      <c r="X1053" s="56"/>
      <c r="Y1053" s="56"/>
      <c r="Z1053" s="56"/>
    </row>
    <row r="1054" spans="1:26" ht="15.75" customHeight="1">
      <c r="A1054" s="181"/>
      <c r="B1054" s="61"/>
      <c r="C1054" s="56"/>
      <c r="D1054" s="56"/>
      <c r="E1054" s="56"/>
      <c r="F1054" s="129"/>
      <c r="G1054" s="182"/>
      <c r="H1054" s="56"/>
      <c r="I1054" s="56"/>
      <c r="J1054" s="136"/>
      <c r="K1054" s="136"/>
      <c r="L1054" s="136"/>
      <c r="M1054" s="183"/>
      <c r="N1054" s="136"/>
      <c r="O1054" s="56"/>
      <c r="P1054" s="56"/>
      <c r="Q1054" s="56"/>
      <c r="R1054" s="56"/>
      <c r="S1054" s="56"/>
      <c r="T1054" s="56"/>
      <c r="U1054" s="56"/>
      <c r="V1054" s="56"/>
      <c r="W1054" s="56"/>
      <c r="X1054" s="56"/>
      <c r="Y1054" s="56"/>
      <c r="Z1054" s="56"/>
    </row>
    <row r="1055" spans="1:26" ht="15.75" customHeight="1">
      <c r="A1055" s="181"/>
      <c r="B1055" s="61"/>
      <c r="C1055" s="56"/>
      <c r="D1055" s="56"/>
      <c r="E1055" s="56"/>
      <c r="F1055" s="129"/>
      <c r="G1055" s="182"/>
      <c r="H1055" s="56"/>
      <c r="I1055" s="56"/>
      <c r="J1055" s="136"/>
      <c r="K1055" s="136"/>
      <c r="L1055" s="136"/>
      <c r="M1055" s="183"/>
      <c r="N1055" s="136"/>
      <c r="O1055" s="56"/>
      <c r="P1055" s="56"/>
      <c r="Q1055" s="56"/>
      <c r="R1055" s="56"/>
      <c r="S1055" s="56"/>
      <c r="T1055" s="56"/>
      <c r="U1055" s="56"/>
      <c r="V1055" s="56"/>
      <c r="W1055" s="56"/>
      <c r="X1055" s="56"/>
      <c r="Y1055" s="56"/>
      <c r="Z1055" s="56"/>
    </row>
    <row r="1056" spans="1:26" ht="15.75" customHeight="1">
      <c r="A1056" s="181"/>
      <c r="B1056" s="61"/>
      <c r="C1056" s="56"/>
      <c r="D1056" s="56"/>
      <c r="E1056" s="56"/>
      <c r="F1056" s="129"/>
      <c r="G1056" s="182"/>
      <c r="H1056" s="56"/>
      <c r="I1056" s="56"/>
      <c r="J1056" s="136"/>
      <c r="K1056" s="136"/>
      <c r="L1056" s="136"/>
      <c r="M1056" s="183"/>
      <c r="N1056" s="136"/>
      <c r="O1056" s="56"/>
      <c r="P1056" s="56"/>
      <c r="Q1056" s="56"/>
      <c r="R1056" s="56"/>
      <c r="S1056" s="56"/>
      <c r="T1056" s="56"/>
      <c r="U1056" s="56"/>
      <c r="V1056" s="56"/>
      <c r="W1056" s="56"/>
      <c r="X1056" s="56"/>
      <c r="Y1056" s="56"/>
      <c r="Z1056" s="56"/>
    </row>
    <row r="1057" spans="1:26" ht="15.75" customHeight="1">
      <c r="A1057" s="181"/>
      <c r="B1057" s="61"/>
      <c r="C1057" s="56"/>
      <c r="D1057" s="56"/>
      <c r="E1057" s="56"/>
      <c r="F1057" s="129"/>
      <c r="G1057" s="182"/>
      <c r="H1057" s="56"/>
      <c r="I1057" s="56"/>
      <c r="J1057" s="136"/>
      <c r="K1057" s="136"/>
      <c r="L1057" s="136"/>
      <c r="M1057" s="183"/>
      <c r="N1057" s="136"/>
      <c r="O1057" s="56"/>
      <c r="P1057" s="56"/>
      <c r="Q1057" s="56"/>
      <c r="R1057" s="56"/>
      <c r="S1057" s="56"/>
      <c r="T1057" s="56"/>
      <c r="U1057" s="56"/>
      <c r="V1057" s="56"/>
      <c r="W1057" s="56"/>
      <c r="X1057" s="56"/>
      <c r="Y1057" s="56"/>
      <c r="Z1057" s="56"/>
    </row>
    <row r="1058" spans="1:26" ht="15.75" customHeight="1">
      <c r="A1058" s="181"/>
      <c r="B1058" s="61"/>
      <c r="C1058" s="56"/>
      <c r="D1058" s="56"/>
      <c r="E1058" s="56"/>
      <c r="F1058" s="129"/>
      <c r="G1058" s="182"/>
      <c r="H1058" s="56"/>
      <c r="I1058" s="56"/>
      <c r="J1058" s="136"/>
      <c r="K1058" s="136"/>
      <c r="L1058" s="136"/>
      <c r="M1058" s="183"/>
      <c r="N1058" s="136"/>
      <c r="O1058" s="56"/>
      <c r="P1058" s="56"/>
      <c r="Q1058" s="56"/>
      <c r="R1058" s="56"/>
      <c r="S1058" s="56"/>
      <c r="T1058" s="56"/>
      <c r="U1058" s="56"/>
      <c r="V1058" s="56"/>
      <c r="W1058" s="56"/>
      <c r="X1058" s="56"/>
      <c r="Y1058" s="56"/>
      <c r="Z1058" s="56"/>
    </row>
    <row r="1059" spans="1:26" ht="15.75" customHeight="1">
      <c r="A1059" s="181"/>
      <c r="B1059" s="61"/>
      <c r="C1059" s="56"/>
      <c r="D1059" s="56"/>
      <c r="E1059" s="56"/>
      <c r="F1059" s="129"/>
      <c r="G1059" s="182"/>
      <c r="H1059" s="56"/>
      <c r="I1059" s="56"/>
      <c r="J1059" s="136"/>
      <c r="K1059" s="136"/>
      <c r="L1059" s="136"/>
      <c r="M1059" s="183"/>
      <c r="N1059" s="136"/>
      <c r="O1059" s="56"/>
      <c r="P1059" s="56"/>
      <c r="Q1059" s="56"/>
      <c r="R1059" s="56"/>
      <c r="S1059" s="56"/>
      <c r="T1059" s="56"/>
      <c r="U1059" s="56"/>
      <c r="V1059" s="56"/>
      <c r="W1059" s="56"/>
      <c r="X1059" s="56"/>
      <c r="Y1059" s="56"/>
      <c r="Z1059" s="56"/>
    </row>
    <row r="1060" spans="1:26" ht="15.75" customHeight="1">
      <c r="A1060" s="181"/>
      <c r="B1060" s="61"/>
      <c r="C1060" s="56"/>
      <c r="D1060" s="56"/>
      <c r="E1060" s="56"/>
      <c r="F1060" s="129"/>
      <c r="G1060" s="182"/>
      <c r="H1060" s="56"/>
      <c r="I1060" s="56"/>
      <c r="J1060" s="136"/>
      <c r="K1060" s="136"/>
      <c r="L1060" s="136"/>
      <c r="M1060" s="183"/>
      <c r="N1060" s="136"/>
      <c r="O1060" s="56"/>
      <c r="P1060" s="56"/>
      <c r="Q1060" s="56"/>
      <c r="R1060" s="56"/>
      <c r="S1060" s="56"/>
      <c r="T1060" s="56"/>
      <c r="U1060" s="56"/>
      <c r="V1060" s="56"/>
      <c r="W1060" s="56"/>
      <c r="X1060" s="56"/>
      <c r="Y1060" s="56"/>
      <c r="Z1060" s="56"/>
    </row>
    <row r="1061" spans="1:26" ht="15.75" customHeight="1">
      <c r="A1061" s="181"/>
      <c r="B1061" s="61"/>
      <c r="C1061" s="56"/>
      <c r="D1061" s="56"/>
      <c r="E1061" s="56"/>
      <c r="F1061" s="129"/>
      <c r="G1061" s="182"/>
      <c r="H1061" s="56"/>
      <c r="I1061" s="56"/>
      <c r="J1061" s="136"/>
      <c r="K1061" s="136"/>
      <c r="L1061" s="136"/>
      <c r="M1061" s="183"/>
      <c r="N1061" s="136"/>
      <c r="O1061" s="56"/>
      <c r="P1061" s="56"/>
      <c r="Q1061" s="56"/>
      <c r="R1061" s="56"/>
      <c r="S1061" s="56"/>
      <c r="T1061" s="56"/>
      <c r="U1061" s="56"/>
      <c r="V1061" s="56"/>
      <c r="W1061" s="56"/>
      <c r="X1061" s="56"/>
      <c r="Y1061" s="56"/>
      <c r="Z1061" s="56"/>
    </row>
    <row r="1062" spans="1:26" ht="15.75" customHeight="1">
      <c r="A1062" s="181"/>
      <c r="B1062" s="61"/>
      <c r="C1062" s="56"/>
      <c r="D1062" s="56"/>
      <c r="E1062" s="56"/>
      <c r="F1062" s="129"/>
      <c r="G1062" s="182"/>
      <c r="H1062" s="56"/>
      <c r="I1062" s="56"/>
      <c r="J1062" s="136"/>
      <c r="K1062" s="136"/>
      <c r="L1062" s="136"/>
      <c r="M1062" s="183"/>
      <c r="N1062" s="136"/>
      <c r="O1062" s="56"/>
      <c r="P1062" s="56"/>
      <c r="Q1062" s="56"/>
      <c r="R1062" s="56"/>
      <c r="S1062" s="56"/>
      <c r="T1062" s="56"/>
      <c r="U1062" s="56"/>
      <c r="V1062" s="56"/>
      <c r="W1062" s="56"/>
      <c r="X1062" s="56"/>
      <c r="Y1062" s="56"/>
      <c r="Z1062" s="56"/>
    </row>
    <row r="1063" spans="1:26" ht="15.75" customHeight="1">
      <c r="A1063" s="181"/>
      <c r="B1063" s="61"/>
      <c r="C1063" s="56"/>
      <c r="D1063" s="56"/>
      <c r="E1063" s="56"/>
      <c r="F1063" s="129"/>
      <c r="G1063" s="182"/>
      <c r="H1063" s="56"/>
      <c r="I1063" s="56"/>
      <c r="J1063" s="136"/>
      <c r="K1063" s="136"/>
      <c r="L1063" s="136"/>
      <c r="M1063" s="183"/>
      <c r="N1063" s="136"/>
      <c r="O1063" s="56"/>
      <c r="P1063" s="56"/>
      <c r="Q1063" s="56"/>
      <c r="R1063" s="56"/>
      <c r="S1063" s="56"/>
      <c r="T1063" s="56"/>
      <c r="U1063" s="56"/>
      <c r="V1063" s="56"/>
      <c r="W1063" s="56"/>
      <c r="X1063" s="56"/>
      <c r="Y1063" s="56"/>
      <c r="Z1063" s="56"/>
    </row>
    <row r="1064" spans="1:26" ht="15.75" customHeight="1">
      <c r="A1064" s="181"/>
      <c r="B1064" s="61"/>
      <c r="C1064" s="56"/>
      <c r="D1064" s="56"/>
      <c r="E1064" s="56"/>
      <c r="F1064" s="129"/>
      <c r="G1064" s="182"/>
      <c r="H1064" s="56"/>
      <c r="I1064" s="56"/>
      <c r="J1064" s="136"/>
      <c r="K1064" s="136"/>
      <c r="L1064" s="136"/>
      <c r="M1064" s="183"/>
      <c r="N1064" s="136"/>
      <c r="O1064" s="56"/>
      <c r="P1064" s="56"/>
      <c r="Q1064" s="56"/>
      <c r="R1064" s="56"/>
      <c r="S1064" s="56"/>
      <c r="T1064" s="56"/>
      <c r="U1064" s="56"/>
      <c r="V1064" s="56"/>
      <c r="W1064" s="56"/>
      <c r="X1064" s="56"/>
      <c r="Y1064" s="56"/>
      <c r="Z1064" s="56"/>
    </row>
    <row r="1065" spans="1:26" ht="15.75" customHeight="1">
      <c r="A1065" s="181"/>
      <c r="B1065" s="61"/>
      <c r="C1065" s="56"/>
      <c r="D1065" s="56"/>
      <c r="E1065" s="56"/>
      <c r="F1065" s="129"/>
      <c r="G1065" s="182"/>
      <c r="H1065" s="56"/>
      <c r="I1065" s="56"/>
      <c r="J1065" s="136"/>
      <c r="K1065" s="136"/>
      <c r="L1065" s="136"/>
      <c r="M1065" s="183"/>
      <c r="N1065" s="136"/>
      <c r="O1065" s="56"/>
      <c r="P1065" s="56"/>
      <c r="Q1065" s="56"/>
      <c r="R1065" s="56"/>
      <c r="S1065" s="56"/>
      <c r="T1065" s="56"/>
      <c r="U1065" s="56"/>
      <c r="V1065" s="56"/>
      <c r="W1065" s="56"/>
      <c r="X1065" s="56"/>
      <c r="Y1065" s="56"/>
      <c r="Z1065" s="56"/>
    </row>
    <row r="1066" spans="1:26" ht="15.75" customHeight="1">
      <c r="A1066" s="181"/>
      <c r="B1066" s="61"/>
      <c r="C1066" s="56"/>
      <c r="D1066" s="56"/>
      <c r="E1066" s="56"/>
      <c r="F1066" s="129"/>
      <c r="G1066" s="182"/>
      <c r="H1066" s="56"/>
      <c r="I1066" s="56"/>
      <c r="J1066" s="136"/>
      <c r="K1066" s="136"/>
      <c r="L1066" s="136"/>
      <c r="M1066" s="183"/>
      <c r="N1066" s="136"/>
      <c r="O1066" s="56"/>
      <c r="P1066" s="56"/>
      <c r="Q1066" s="56"/>
      <c r="R1066" s="56"/>
      <c r="S1066" s="56"/>
      <c r="T1066" s="56"/>
      <c r="U1066" s="56"/>
      <c r="V1066" s="56"/>
      <c r="W1066" s="56"/>
      <c r="X1066" s="56"/>
      <c r="Y1066" s="56"/>
      <c r="Z1066" s="56"/>
    </row>
    <row r="1067" spans="1:26" ht="15.75" customHeight="1">
      <c r="A1067" s="181"/>
      <c r="B1067" s="61"/>
      <c r="C1067" s="56"/>
      <c r="D1067" s="56"/>
      <c r="E1067" s="56"/>
      <c r="F1067" s="129"/>
      <c r="G1067" s="182"/>
      <c r="H1067" s="56"/>
      <c r="I1067" s="56"/>
      <c r="J1067" s="136"/>
      <c r="K1067" s="136"/>
      <c r="L1067" s="136"/>
      <c r="M1067" s="183"/>
      <c r="N1067" s="136"/>
      <c r="O1067" s="56"/>
      <c r="P1067" s="56"/>
      <c r="Q1067" s="56"/>
      <c r="R1067" s="56"/>
      <c r="S1067" s="56"/>
      <c r="T1067" s="56"/>
      <c r="U1067" s="56"/>
      <c r="V1067" s="56"/>
      <c r="W1067" s="56"/>
      <c r="X1067" s="56"/>
      <c r="Y1067" s="56"/>
      <c r="Z1067" s="56"/>
    </row>
    <row r="1068" spans="1:26" ht="15.75" customHeight="1">
      <c r="A1068" s="181"/>
      <c r="B1068" s="61"/>
      <c r="C1068" s="56"/>
      <c r="D1068" s="56"/>
      <c r="E1068" s="56"/>
      <c r="F1068" s="129"/>
      <c r="G1068" s="182"/>
      <c r="H1068" s="56"/>
      <c r="I1068" s="56"/>
      <c r="J1068" s="136"/>
      <c r="K1068" s="136"/>
      <c r="L1068" s="136"/>
      <c r="M1068" s="183"/>
      <c r="N1068" s="136"/>
      <c r="O1068" s="56"/>
      <c r="P1068" s="56"/>
      <c r="Q1068" s="56"/>
      <c r="R1068" s="56"/>
      <c r="S1068" s="56"/>
      <c r="T1068" s="56"/>
      <c r="U1068" s="56"/>
      <c r="V1068" s="56"/>
      <c r="W1068" s="56"/>
      <c r="X1068" s="56"/>
      <c r="Y1068" s="56"/>
      <c r="Z1068" s="56"/>
    </row>
    <row r="1069" spans="1:26" ht="15.75" customHeight="1">
      <c r="A1069" s="181"/>
      <c r="B1069" s="61"/>
      <c r="C1069" s="56"/>
      <c r="D1069" s="56"/>
      <c r="E1069" s="56"/>
      <c r="F1069" s="129"/>
      <c r="G1069" s="182"/>
      <c r="H1069" s="56"/>
      <c r="I1069" s="56"/>
      <c r="J1069" s="136"/>
      <c r="K1069" s="136"/>
      <c r="L1069" s="136"/>
      <c r="M1069" s="183"/>
      <c r="N1069" s="136"/>
      <c r="O1069" s="56"/>
      <c r="P1069" s="56"/>
      <c r="Q1069" s="56"/>
      <c r="R1069" s="56"/>
      <c r="S1069" s="56"/>
      <c r="T1069" s="56"/>
      <c r="U1069" s="56"/>
      <c r="V1069" s="56"/>
      <c r="W1069" s="56"/>
      <c r="X1069" s="56"/>
      <c r="Y1069" s="56"/>
      <c r="Z1069" s="56"/>
    </row>
    <row r="1070" spans="1:26" ht="15.75" customHeight="1">
      <c r="A1070" s="181"/>
      <c r="B1070" s="61"/>
      <c r="C1070" s="56"/>
      <c r="D1070" s="56"/>
      <c r="E1070" s="56"/>
      <c r="F1070" s="129"/>
      <c r="G1070" s="182"/>
      <c r="H1070" s="56"/>
      <c r="I1070" s="56"/>
      <c r="J1070" s="136"/>
      <c r="K1070" s="136"/>
      <c r="L1070" s="136"/>
      <c r="M1070" s="183"/>
      <c r="N1070" s="136"/>
      <c r="O1070" s="56"/>
      <c r="P1070" s="56"/>
      <c r="Q1070" s="56"/>
      <c r="R1070" s="56"/>
      <c r="S1070" s="56"/>
      <c r="T1070" s="56"/>
      <c r="U1070" s="56"/>
      <c r="V1070" s="56"/>
      <c r="W1070" s="56"/>
      <c r="X1070" s="56"/>
      <c r="Y1070" s="56"/>
      <c r="Z1070" s="56"/>
    </row>
    <row r="1071" spans="1:26" ht="15.75" customHeight="1">
      <c r="A1071" s="181"/>
      <c r="B1071" s="61"/>
      <c r="C1071" s="56"/>
      <c r="D1071" s="56"/>
      <c r="E1071" s="56"/>
      <c r="F1071" s="129"/>
      <c r="G1071" s="182"/>
      <c r="H1071" s="56"/>
      <c r="I1071" s="56"/>
      <c r="J1071" s="136"/>
      <c r="K1071" s="136"/>
      <c r="L1071" s="136"/>
      <c r="M1071" s="183"/>
      <c r="N1071" s="136"/>
      <c r="O1071" s="56"/>
      <c r="P1071" s="56"/>
      <c r="Q1071" s="56"/>
      <c r="R1071" s="56"/>
      <c r="S1071" s="56"/>
      <c r="T1071" s="56"/>
      <c r="U1071" s="56"/>
      <c r="V1071" s="56"/>
      <c r="W1071" s="56"/>
      <c r="X1071" s="56"/>
      <c r="Y1071" s="56"/>
      <c r="Z1071" s="56"/>
    </row>
    <row r="1072" spans="1:26" ht="15.75" customHeight="1">
      <c r="A1072" s="181"/>
      <c r="B1072" s="61"/>
      <c r="C1072" s="56"/>
      <c r="D1072" s="56"/>
      <c r="E1072" s="56"/>
      <c r="F1072" s="129"/>
      <c r="G1072" s="182"/>
      <c r="H1072" s="56"/>
      <c r="I1072" s="56"/>
      <c r="J1072" s="136"/>
      <c r="K1072" s="136"/>
      <c r="L1072" s="136"/>
      <c r="M1072" s="183"/>
      <c r="N1072" s="136"/>
      <c r="O1072" s="56"/>
      <c r="P1072" s="56"/>
      <c r="Q1072" s="56"/>
      <c r="R1072" s="56"/>
      <c r="S1072" s="56"/>
      <c r="T1072" s="56"/>
      <c r="U1072" s="56"/>
      <c r="V1072" s="56"/>
      <c r="W1072" s="56"/>
      <c r="X1072" s="56"/>
      <c r="Y1072" s="56"/>
      <c r="Z1072" s="56"/>
    </row>
  </sheetData>
  <mergeCells count="3">
    <mergeCell ref="E1:N1"/>
    <mergeCell ref="E2:N2"/>
    <mergeCell ref="A3:N3"/>
  </mergeCells>
  <conditionalFormatting sqref="G9 G13 G17 G21 G25 G29 G33 G37 G41 G45 G49 G65 G69 G73 G77 G81 G85 G89 G93 G97 G101">
    <cfRule type="cellIs" dxfId="47" priority="1" stopIfTrue="1" operator="equal">
      <formula>0</formula>
    </cfRule>
  </conditionalFormatting>
  <conditionalFormatting sqref="G9 G13 G17 G21 G25 G29 G33 G37 G41 G45 G49 G65 G69 G73 G77 G81 G85 G89 G93 G97 G101">
    <cfRule type="cellIs" dxfId="46" priority="2" stopIfTrue="1" operator="equal">
      <formula>0</formula>
    </cfRule>
  </conditionalFormatting>
  <conditionalFormatting sqref="G105:G106">
    <cfRule type="cellIs" dxfId="45" priority="3" stopIfTrue="1" operator="equal">
      <formula>0</formula>
    </cfRule>
  </conditionalFormatting>
  <conditionalFormatting sqref="G105:G106">
    <cfRule type="cellIs" dxfId="44" priority="4" stopIfTrue="1" operator="equal">
      <formula>0</formula>
    </cfRule>
  </conditionalFormatting>
  <conditionalFormatting sqref="G109">
    <cfRule type="cellIs" dxfId="43" priority="5" stopIfTrue="1" operator="equal">
      <formula>0</formula>
    </cfRule>
  </conditionalFormatting>
  <conditionalFormatting sqref="G109">
    <cfRule type="cellIs" dxfId="42" priority="6" stopIfTrue="1" operator="equal">
      <formula>0</formula>
    </cfRule>
  </conditionalFormatting>
  <conditionalFormatting sqref="G113">
    <cfRule type="cellIs" dxfId="41" priority="7" stopIfTrue="1" operator="equal">
      <formula>0</formula>
    </cfRule>
  </conditionalFormatting>
  <conditionalFormatting sqref="G113">
    <cfRule type="cellIs" dxfId="40" priority="8" stopIfTrue="1" operator="equal">
      <formula>0</formula>
    </cfRule>
  </conditionalFormatting>
  <conditionalFormatting sqref="G117">
    <cfRule type="cellIs" dxfId="39" priority="9" stopIfTrue="1" operator="equal">
      <formula>0</formula>
    </cfRule>
  </conditionalFormatting>
  <conditionalFormatting sqref="G117">
    <cfRule type="cellIs" dxfId="38" priority="10"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00FF00"/>
    <pageSetUpPr fitToPage="1"/>
  </sheetPr>
  <dimension ref="A1:Z1000"/>
  <sheetViews>
    <sheetView workbookViewId="0">
      <pane ySplit="5" topLeftCell="A6" activePane="bottomLeft" state="frozen"/>
      <selection pane="bottomLeft" activeCell="B7" sqref="B7"/>
    </sheetView>
  </sheetViews>
  <sheetFormatPr defaultColWidth="14.42578125" defaultRowHeight="15" customHeight="1"/>
  <cols>
    <col min="1" max="1" width="5.85546875" customWidth="1"/>
    <col min="2" max="2" width="35.42578125" customWidth="1"/>
    <col min="3" max="3" width="30.42578125" customWidth="1"/>
    <col min="4" max="4" width="7.5703125" customWidth="1"/>
    <col min="5" max="5" width="6.42578125" customWidth="1"/>
    <col min="6" max="6" width="5.5703125" customWidth="1"/>
    <col min="7" max="8" width="6.42578125" customWidth="1"/>
    <col min="9" max="9" width="3.5703125" customWidth="1"/>
    <col min="10" max="11" width="6" customWidth="1"/>
    <col min="12" max="12" width="7.42578125" customWidth="1"/>
    <col min="13" max="13" width="9.5703125" customWidth="1"/>
    <col min="14" max="14" width="6.140625" customWidth="1"/>
    <col min="15" max="26" width="11.42578125" customWidth="1"/>
  </cols>
  <sheetData>
    <row r="1" spans="1:26" ht="18" customHeight="1">
      <c r="A1" s="266"/>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186" t="s">
        <v>64</v>
      </c>
      <c r="D2" s="187"/>
      <c r="E2" s="708">
        <f>'Recap Sheet'!B2</f>
        <v>0</v>
      </c>
      <c r="F2" s="695"/>
      <c r="G2" s="695"/>
      <c r="H2" s="695"/>
      <c r="I2" s="695"/>
      <c r="J2" s="695"/>
      <c r="K2" s="695"/>
      <c r="L2" s="695"/>
      <c r="M2" s="695"/>
      <c r="N2" s="696"/>
      <c r="O2" s="61"/>
      <c r="P2" s="61"/>
      <c r="Q2" s="61"/>
      <c r="R2" s="61"/>
      <c r="S2" s="61"/>
      <c r="T2" s="61"/>
      <c r="U2" s="61"/>
      <c r="V2" s="61"/>
      <c r="W2" s="61"/>
      <c r="X2" s="61"/>
      <c r="Y2" s="61"/>
      <c r="Z2" s="61"/>
    </row>
    <row r="3" spans="1:26" ht="15" customHeight="1">
      <c r="A3" s="723" t="s">
        <v>1327</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c r="A6" s="158">
        <v>1</v>
      </c>
      <c r="B6" s="500" t="s">
        <v>1328</v>
      </c>
      <c r="C6" s="77" t="s">
        <v>1329</v>
      </c>
      <c r="D6" s="78"/>
      <c r="E6" s="77"/>
      <c r="F6" s="80"/>
      <c r="G6" s="188">
        <v>10</v>
      </c>
      <c r="H6" s="77">
        <f t="shared" ref="H6:H91" si="0">G6</f>
        <v>10</v>
      </c>
      <c r="I6" s="77" t="s">
        <v>32</v>
      </c>
      <c r="J6" s="83">
        <v>0</v>
      </c>
      <c r="K6" s="83">
        <v>0</v>
      </c>
      <c r="L6" s="83">
        <f t="shared" ref="L6:L9" si="1">K6+J6</f>
        <v>0</v>
      </c>
      <c r="M6" s="149">
        <f t="shared" ref="M6:M91" si="2">L6*H6</f>
        <v>0</v>
      </c>
      <c r="N6" s="77" t="e">
        <f t="shared" ref="N6:N91" si="3">M6/H6/F6</f>
        <v>#DIV/0!</v>
      </c>
      <c r="O6" s="56"/>
      <c r="P6" s="56"/>
      <c r="Q6" s="56"/>
      <c r="R6" s="56"/>
      <c r="S6" s="56"/>
      <c r="T6" s="56"/>
      <c r="U6" s="56"/>
      <c r="V6" s="56"/>
      <c r="W6" s="56"/>
      <c r="X6" s="56"/>
      <c r="Y6" s="56"/>
      <c r="Z6" s="56"/>
    </row>
    <row r="7" spans="1:26" ht="15" customHeight="1">
      <c r="A7" s="158"/>
      <c r="B7" s="77"/>
      <c r="C7" s="77"/>
      <c r="D7" s="78"/>
      <c r="E7" s="77"/>
      <c r="F7" s="80"/>
      <c r="G7" s="188"/>
      <c r="H7" s="77">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407" t="s">
        <v>1330</v>
      </c>
      <c r="C8" s="92" t="s">
        <v>1331</v>
      </c>
      <c r="D8" s="91"/>
      <c r="E8" s="92"/>
      <c r="F8" s="93"/>
      <c r="G8" s="191">
        <v>10</v>
      </c>
      <c r="H8" s="92">
        <f t="shared" si="0"/>
        <v>10</v>
      </c>
      <c r="I8" s="92" t="s">
        <v>32</v>
      </c>
      <c r="J8" s="96">
        <v>0</v>
      </c>
      <c r="K8" s="96">
        <v>0</v>
      </c>
      <c r="L8" s="96">
        <f t="shared" si="1"/>
        <v>0</v>
      </c>
      <c r="M8" s="153">
        <f t="shared" si="2"/>
        <v>0</v>
      </c>
      <c r="N8" s="92" t="e">
        <f t="shared" si="3"/>
        <v>#DIV/0!</v>
      </c>
      <c r="O8" s="56"/>
      <c r="P8" s="56"/>
      <c r="Q8" s="56"/>
      <c r="R8" s="56"/>
      <c r="S8" s="56"/>
      <c r="T8" s="56"/>
      <c r="U8" s="56"/>
      <c r="V8" s="56"/>
      <c r="W8" s="56"/>
      <c r="X8" s="56"/>
      <c r="Y8" s="56"/>
      <c r="Z8" s="56"/>
    </row>
    <row r="9" spans="1:26" ht="15" customHeight="1">
      <c r="A9" s="90"/>
      <c r="B9" s="92"/>
      <c r="C9" s="92"/>
      <c r="D9" s="91"/>
      <c r="E9" s="92"/>
      <c r="F9" s="93"/>
      <c r="G9" s="194"/>
      <c r="H9" s="194">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500" t="s">
        <v>1332</v>
      </c>
      <c r="C10" s="77" t="s">
        <v>1333</v>
      </c>
      <c r="D10" s="78"/>
      <c r="E10" s="77"/>
      <c r="F10" s="80"/>
      <c r="G10" s="188">
        <v>10</v>
      </c>
      <c r="H10" s="77">
        <f t="shared" si="0"/>
        <v>10</v>
      </c>
      <c r="I10" s="77" t="s">
        <v>32</v>
      </c>
      <c r="J10" s="83">
        <v>0</v>
      </c>
      <c r="K10" s="83">
        <v>0</v>
      </c>
      <c r="L10" s="83">
        <f t="shared" ref="L10:L91" si="4">SUM(J10:K10)</f>
        <v>0</v>
      </c>
      <c r="M10" s="149">
        <f t="shared" si="2"/>
        <v>0</v>
      </c>
      <c r="N10" s="77" t="e">
        <f t="shared" si="3"/>
        <v>#DIV/0!</v>
      </c>
      <c r="O10" s="56"/>
      <c r="P10" s="56"/>
      <c r="Q10" s="56"/>
      <c r="R10" s="56"/>
      <c r="S10" s="56"/>
      <c r="T10" s="56"/>
      <c r="U10" s="56"/>
      <c r="V10" s="56"/>
      <c r="W10" s="56"/>
      <c r="X10" s="56"/>
      <c r="Y10" s="56"/>
      <c r="Z10" s="56"/>
    </row>
    <row r="11" spans="1:26" ht="15" customHeight="1">
      <c r="A11" s="158"/>
      <c r="B11" s="77"/>
      <c r="C11" s="77"/>
      <c r="D11" s="78"/>
      <c r="E11" s="77"/>
      <c r="F11" s="80"/>
      <c r="G11" s="188"/>
      <c r="H11" s="77">
        <f t="shared" si="0"/>
        <v>0</v>
      </c>
      <c r="I11" s="77" t="s">
        <v>32</v>
      </c>
      <c r="J11" s="83">
        <v>0</v>
      </c>
      <c r="K11" s="83">
        <v>0</v>
      </c>
      <c r="L11" s="83">
        <f t="shared" si="4"/>
        <v>0</v>
      </c>
      <c r="M11" s="149">
        <f t="shared" si="2"/>
        <v>0</v>
      </c>
      <c r="N11" s="77" t="e">
        <f t="shared" si="3"/>
        <v>#DIV/0!</v>
      </c>
      <c r="O11" s="56"/>
      <c r="P11" s="56"/>
      <c r="Q11" s="56"/>
      <c r="R11" s="56"/>
      <c r="S11" s="56"/>
      <c r="T11" s="56"/>
      <c r="U11" s="56"/>
      <c r="V11" s="56"/>
      <c r="W11" s="56"/>
      <c r="X11" s="56"/>
      <c r="Y11" s="56"/>
      <c r="Z11" s="56"/>
    </row>
    <row r="12" spans="1:26" ht="15" customHeight="1">
      <c r="A12" s="90">
        <v>4</v>
      </c>
      <c r="B12" s="407" t="s">
        <v>1334</v>
      </c>
      <c r="C12" s="92" t="s">
        <v>1335</v>
      </c>
      <c r="D12" s="91"/>
      <c r="E12" s="92"/>
      <c r="F12" s="93"/>
      <c r="G12" s="191">
        <v>10</v>
      </c>
      <c r="H12" s="92">
        <f t="shared" si="0"/>
        <v>10</v>
      </c>
      <c r="I12" s="92" t="s">
        <v>32</v>
      </c>
      <c r="J12" s="96">
        <v>0</v>
      </c>
      <c r="K12" s="96">
        <v>0</v>
      </c>
      <c r="L12" s="96">
        <f t="shared" si="4"/>
        <v>0</v>
      </c>
      <c r="M12" s="153">
        <f t="shared" si="2"/>
        <v>0</v>
      </c>
      <c r="N12" s="92" t="e">
        <f t="shared" si="3"/>
        <v>#DIV/0!</v>
      </c>
      <c r="O12" s="56"/>
      <c r="P12" s="56"/>
      <c r="Q12" s="56"/>
      <c r="R12" s="56"/>
      <c r="S12" s="56"/>
      <c r="T12" s="56"/>
      <c r="U12" s="56"/>
      <c r="V12" s="56"/>
      <c r="W12" s="56"/>
      <c r="X12" s="56"/>
      <c r="Y12" s="56"/>
      <c r="Z12" s="56"/>
    </row>
    <row r="13" spans="1:26" ht="15" customHeight="1">
      <c r="A13" s="90"/>
      <c r="B13" s="92"/>
      <c r="C13" s="92"/>
      <c r="D13" s="91"/>
      <c r="E13" s="194"/>
      <c r="F13" s="92"/>
      <c r="G13" s="194"/>
      <c r="H13" s="194">
        <f t="shared" si="0"/>
        <v>0</v>
      </c>
      <c r="I13" s="92" t="s">
        <v>32</v>
      </c>
      <c r="J13" s="96">
        <v>0</v>
      </c>
      <c r="K13" s="96">
        <v>0</v>
      </c>
      <c r="L13" s="96">
        <f t="shared" si="4"/>
        <v>0</v>
      </c>
      <c r="M13" s="153">
        <f t="shared" si="2"/>
        <v>0</v>
      </c>
      <c r="N13" s="92" t="e">
        <f t="shared" si="3"/>
        <v>#DIV/0!</v>
      </c>
      <c r="O13" s="56"/>
      <c r="P13" s="56"/>
      <c r="Q13" s="56"/>
      <c r="R13" s="56"/>
      <c r="S13" s="56"/>
      <c r="T13" s="56"/>
      <c r="U13" s="56"/>
      <c r="V13" s="56"/>
      <c r="W13" s="56"/>
      <c r="X13" s="56"/>
      <c r="Y13" s="56"/>
      <c r="Z13" s="56"/>
    </row>
    <row r="14" spans="1:26" ht="15" customHeight="1">
      <c r="A14" s="158">
        <v>5</v>
      </c>
      <c r="B14" s="500" t="s">
        <v>1336</v>
      </c>
      <c r="C14" s="77" t="s">
        <v>1337</v>
      </c>
      <c r="D14" s="78"/>
      <c r="E14" s="77"/>
      <c r="F14" s="80"/>
      <c r="G14" s="188">
        <v>20</v>
      </c>
      <c r="H14" s="77">
        <f t="shared" si="0"/>
        <v>20</v>
      </c>
      <c r="I14" s="77" t="s">
        <v>32</v>
      </c>
      <c r="J14" s="83">
        <v>0</v>
      </c>
      <c r="K14" s="83">
        <v>0</v>
      </c>
      <c r="L14" s="83">
        <f t="shared" si="4"/>
        <v>0</v>
      </c>
      <c r="M14" s="149">
        <f t="shared" si="2"/>
        <v>0</v>
      </c>
      <c r="N14" s="77" t="e">
        <f t="shared" si="3"/>
        <v>#DIV/0!</v>
      </c>
      <c r="O14" s="56"/>
      <c r="P14" s="56"/>
      <c r="Q14" s="56"/>
      <c r="R14" s="56"/>
      <c r="S14" s="56"/>
      <c r="T14" s="56"/>
      <c r="U14" s="56"/>
      <c r="V14" s="56"/>
      <c r="W14" s="56"/>
      <c r="X14" s="56"/>
      <c r="Y14" s="56"/>
      <c r="Z14" s="56"/>
    </row>
    <row r="15" spans="1:26" ht="15" customHeight="1">
      <c r="A15" s="158"/>
      <c r="B15" s="77"/>
      <c r="C15" s="77"/>
      <c r="D15" s="78"/>
      <c r="E15" s="77"/>
      <c r="F15" s="80"/>
      <c r="G15" s="188"/>
      <c r="H15" s="77">
        <f t="shared" si="0"/>
        <v>0</v>
      </c>
      <c r="I15" s="77" t="s">
        <v>32</v>
      </c>
      <c r="J15" s="83">
        <v>0</v>
      </c>
      <c r="K15" s="83">
        <v>0</v>
      </c>
      <c r="L15" s="83">
        <f t="shared" si="4"/>
        <v>0</v>
      </c>
      <c r="M15" s="149">
        <f t="shared" si="2"/>
        <v>0</v>
      </c>
      <c r="N15" s="77" t="e">
        <f t="shared" si="3"/>
        <v>#DIV/0!</v>
      </c>
      <c r="O15" s="56"/>
      <c r="P15" s="56"/>
      <c r="Q15" s="56"/>
      <c r="R15" s="56"/>
      <c r="S15" s="56"/>
      <c r="T15" s="56"/>
      <c r="U15" s="56"/>
      <c r="V15" s="56"/>
      <c r="W15" s="56"/>
      <c r="X15" s="56"/>
      <c r="Y15" s="56"/>
      <c r="Z15" s="56"/>
    </row>
    <row r="16" spans="1:26" ht="15" customHeight="1">
      <c r="A16" s="90">
        <v>6</v>
      </c>
      <c r="B16" s="407" t="s">
        <v>1338</v>
      </c>
      <c r="C16" s="92" t="s">
        <v>1339</v>
      </c>
      <c r="D16" s="91"/>
      <c r="E16" s="92"/>
      <c r="F16" s="93"/>
      <c r="G16" s="191">
        <v>20</v>
      </c>
      <c r="H16" s="92">
        <f t="shared" si="0"/>
        <v>20</v>
      </c>
      <c r="I16" s="92" t="s">
        <v>32</v>
      </c>
      <c r="J16" s="96">
        <v>0</v>
      </c>
      <c r="K16" s="96">
        <v>0</v>
      </c>
      <c r="L16" s="96">
        <f t="shared" si="4"/>
        <v>0</v>
      </c>
      <c r="M16" s="153">
        <f t="shared" si="2"/>
        <v>0</v>
      </c>
      <c r="N16" s="92" t="e">
        <f t="shared" si="3"/>
        <v>#DIV/0!</v>
      </c>
      <c r="O16" s="56"/>
      <c r="P16" s="56"/>
      <c r="Q16" s="56"/>
      <c r="R16" s="56"/>
      <c r="S16" s="56"/>
      <c r="T16" s="56"/>
      <c r="U16" s="56"/>
      <c r="V16" s="56"/>
      <c r="W16" s="56"/>
      <c r="X16" s="56"/>
      <c r="Y16" s="56"/>
      <c r="Z16" s="56"/>
    </row>
    <row r="17" spans="1:26" ht="15" customHeight="1">
      <c r="A17" s="90"/>
      <c r="B17" s="92"/>
      <c r="C17" s="92"/>
      <c r="D17" s="91"/>
      <c r="E17" s="92"/>
      <c r="F17" s="93"/>
      <c r="G17" s="194"/>
      <c r="H17" s="194">
        <f t="shared" si="0"/>
        <v>0</v>
      </c>
      <c r="I17" s="92" t="s">
        <v>32</v>
      </c>
      <c r="J17" s="96">
        <v>0</v>
      </c>
      <c r="K17" s="96">
        <v>0</v>
      </c>
      <c r="L17" s="96">
        <f t="shared" si="4"/>
        <v>0</v>
      </c>
      <c r="M17" s="153">
        <f t="shared" si="2"/>
        <v>0</v>
      </c>
      <c r="N17" s="92" t="e">
        <f t="shared" si="3"/>
        <v>#DIV/0!</v>
      </c>
      <c r="O17" s="56"/>
      <c r="P17" s="56"/>
      <c r="Q17" s="56"/>
      <c r="R17" s="56"/>
      <c r="S17" s="56"/>
      <c r="T17" s="56"/>
      <c r="U17" s="56"/>
      <c r="V17" s="56"/>
      <c r="W17" s="56"/>
      <c r="X17" s="56"/>
      <c r="Y17" s="56"/>
      <c r="Z17" s="56"/>
    </row>
    <row r="18" spans="1:26" ht="15" customHeight="1">
      <c r="A18" s="158">
        <v>7</v>
      </c>
      <c r="B18" s="500" t="s">
        <v>1340</v>
      </c>
      <c r="C18" s="77" t="s">
        <v>1341</v>
      </c>
      <c r="D18" s="78"/>
      <c r="E18" s="77"/>
      <c r="F18" s="80"/>
      <c r="G18" s="188">
        <v>20</v>
      </c>
      <c r="H18" s="77">
        <f t="shared" si="0"/>
        <v>20</v>
      </c>
      <c r="I18" s="77" t="s">
        <v>32</v>
      </c>
      <c r="J18" s="83">
        <v>0</v>
      </c>
      <c r="K18" s="83">
        <v>0</v>
      </c>
      <c r="L18" s="83">
        <f t="shared" si="4"/>
        <v>0</v>
      </c>
      <c r="M18" s="149">
        <f t="shared" si="2"/>
        <v>0</v>
      </c>
      <c r="N18" s="77" t="e">
        <f t="shared" si="3"/>
        <v>#DIV/0!</v>
      </c>
      <c r="O18" s="56"/>
      <c r="P18" s="56"/>
      <c r="Q18" s="56"/>
      <c r="R18" s="56"/>
      <c r="S18" s="56"/>
      <c r="T18" s="56"/>
      <c r="U18" s="56"/>
      <c r="V18" s="56"/>
      <c r="W18" s="56"/>
      <c r="X18" s="56"/>
      <c r="Y18" s="56"/>
      <c r="Z18" s="56"/>
    </row>
    <row r="19" spans="1:26" ht="15" customHeight="1">
      <c r="A19" s="158"/>
      <c r="B19" s="77"/>
      <c r="C19" s="158"/>
      <c r="D19" s="78"/>
      <c r="E19" s="158"/>
      <c r="F19" s="80"/>
      <c r="G19" s="188"/>
      <c r="H19" s="77">
        <f t="shared" si="0"/>
        <v>0</v>
      </c>
      <c r="I19" s="77" t="s">
        <v>32</v>
      </c>
      <c r="J19" s="83">
        <v>0</v>
      </c>
      <c r="K19" s="83">
        <v>0</v>
      </c>
      <c r="L19" s="83">
        <f t="shared" si="4"/>
        <v>0</v>
      </c>
      <c r="M19" s="149">
        <f t="shared" si="2"/>
        <v>0</v>
      </c>
      <c r="N19" s="77" t="e">
        <f t="shared" si="3"/>
        <v>#DIV/0!</v>
      </c>
      <c r="O19" s="56"/>
      <c r="P19" s="56"/>
      <c r="Q19" s="56"/>
      <c r="R19" s="56"/>
      <c r="S19" s="56"/>
      <c r="T19" s="56"/>
      <c r="U19" s="56"/>
      <c r="V19" s="56"/>
      <c r="W19" s="56"/>
      <c r="X19" s="56"/>
      <c r="Y19" s="56"/>
      <c r="Z19" s="56"/>
    </row>
    <row r="20" spans="1:26" ht="15" customHeight="1">
      <c r="A20" s="90">
        <v>8</v>
      </c>
      <c r="B20" s="407" t="s">
        <v>1342</v>
      </c>
      <c r="C20" s="92" t="s">
        <v>1343</v>
      </c>
      <c r="D20" s="91"/>
      <c r="E20" s="92"/>
      <c r="F20" s="93"/>
      <c r="G20" s="191">
        <v>20</v>
      </c>
      <c r="H20" s="92">
        <f t="shared" si="0"/>
        <v>20</v>
      </c>
      <c r="I20" s="92" t="s">
        <v>32</v>
      </c>
      <c r="J20" s="96">
        <v>0</v>
      </c>
      <c r="K20" s="96">
        <v>0</v>
      </c>
      <c r="L20" s="96">
        <f t="shared" si="4"/>
        <v>0</v>
      </c>
      <c r="M20" s="153">
        <f t="shared" si="2"/>
        <v>0</v>
      </c>
      <c r="N20" s="92" t="e">
        <f t="shared" si="3"/>
        <v>#DIV/0!</v>
      </c>
      <c r="O20" s="56"/>
      <c r="P20" s="56"/>
      <c r="Q20" s="56"/>
      <c r="R20" s="56"/>
      <c r="S20" s="56"/>
      <c r="T20" s="56"/>
      <c r="U20" s="56"/>
      <c r="V20" s="56"/>
      <c r="W20" s="56"/>
      <c r="X20" s="56"/>
      <c r="Y20" s="56"/>
      <c r="Z20" s="56"/>
    </row>
    <row r="21" spans="1:26" ht="15" customHeight="1">
      <c r="A21" s="90"/>
      <c r="B21" s="92"/>
      <c r="C21" s="90"/>
      <c r="D21" s="91"/>
      <c r="E21" s="90"/>
      <c r="F21" s="93"/>
      <c r="G21" s="194"/>
      <c r="H21" s="194">
        <f t="shared" si="0"/>
        <v>0</v>
      </c>
      <c r="I21" s="92" t="s">
        <v>32</v>
      </c>
      <c r="J21" s="96">
        <v>0</v>
      </c>
      <c r="K21" s="96">
        <v>0</v>
      </c>
      <c r="L21" s="96">
        <f t="shared" si="4"/>
        <v>0</v>
      </c>
      <c r="M21" s="153">
        <f t="shared" si="2"/>
        <v>0</v>
      </c>
      <c r="N21" s="92" t="e">
        <f t="shared" si="3"/>
        <v>#DIV/0!</v>
      </c>
      <c r="O21" s="56"/>
      <c r="P21" s="56"/>
      <c r="Q21" s="56"/>
      <c r="R21" s="56"/>
      <c r="S21" s="56"/>
      <c r="T21" s="56"/>
      <c r="U21" s="56"/>
      <c r="V21" s="56"/>
      <c r="W21" s="56"/>
      <c r="X21" s="56"/>
      <c r="Y21" s="56"/>
      <c r="Z21" s="56"/>
    </row>
    <row r="22" spans="1:26" ht="15" customHeight="1">
      <c r="A22" s="158">
        <v>9</v>
      </c>
      <c r="B22" s="500" t="s">
        <v>1344</v>
      </c>
      <c r="C22" s="77" t="s">
        <v>1345</v>
      </c>
      <c r="D22" s="78"/>
      <c r="E22" s="77"/>
      <c r="F22" s="80"/>
      <c r="G22" s="188">
        <v>20</v>
      </c>
      <c r="H22" s="77">
        <f t="shared" si="0"/>
        <v>20</v>
      </c>
      <c r="I22" s="77" t="s">
        <v>32</v>
      </c>
      <c r="J22" s="83">
        <v>0</v>
      </c>
      <c r="K22" s="83">
        <v>0</v>
      </c>
      <c r="L22" s="83">
        <f t="shared" si="4"/>
        <v>0</v>
      </c>
      <c r="M22" s="149">
        <f t="shared" si="2"/>
        <v>0</v>
      </c>
      <c r="N22" s="77" t="e">
        <f t="shared" si="3"/>
        <v>#DIV/0!</v>
      </c>
      <c r="O22" s="56"/>
      <c r="P22" s="56"/>
      <c r="Q22" s="56"/>
      <c r="R22" s="56"/>
      <c r="S22" s="56"/>
      <c r="T22" s="56"/>
      <c r="U22" s="56"/>
      <c r="V22" s="56"/>
      <c r="W22" s="56"/>
      <c r="X22" s="56"/>
      <c r="Y22" s="56"/>
      <c r="Z22" s="56"/>
    </row>
    <row r="23" spans="1:26" ht="15" customHeight="1">
      <c r="A23" s="158"/>
      <c r="B23" s="77"/>
      <c r="C23" s="158"/>
      <c r="D23" s="78"/>
      <c r="E23" s="158"/>
      <c r="F23" s="80"/>
      <c r="G23" s="188"/>
      <c r="H23" s="77">
        <f t="shared" si="0"/>
        <v>0</v>
      </c>
      <c r="I23" s="77" t="s">
        <v>32</v>
      </c>
      <c r="J23" s="83">
        <v>0</v>
      </c>
      <c r="K23" s="83">
        <v>0</v>
      </c>
      <c r="L23" s="83">
        <f t="shared" si="4"/>
        <v>0</v>
      </c>
      <c r="M23" s="149">
        <f t="shared" si="2"/>
        <v>0</v>
      </c>
      <c r="N23" s="77" t="e">
        <f t="shared" si="3"/>
        <v>#DIV/0!</v>
      </c>
      <c r="O23" s="56"/>
      <c r="P23" s="56"/>
      <c r="Q23" s="56"/>
      <c r="R23" s="56"/>
      <c r="S23" s="56"/>
      <c r="T23" s="56"/>
      <c r="U23" s="56"/>
      <c r="V23" s="56"/>
      <c r="W23" s="56"/>
      <c r="X23" s="56"/>
      <c r="Y23" s="56"/>
      <c r="Z23" s="56"/>
    </row>
    <row r="24" spans="1:26" ht="15" customHeight="1">
      <c r="A24" s="220"/>
      <c r="B24" s="525"/>
      <c r="C24" s="92"/>
      <c r="D24" s="91"/>
      <c r="E24" s="92"/>
      <c r="F24" s="93"/>
      <c r="G24" s="191"/>
      <c r="H24" s="92">
        <f t="shared" si="0"/>
        <v>0</v>
      </c>
      <c r="I24" s="92" t="s">
        <v>32</v>
      </c>
      <c r="J24" s="96">
        <v>0</v>
      </c>
      <c r="K24" s="96">
        <v>0</v>
      </c>
      <c r="L24" s="96">
        <f t="shared" si="4"/>
        <v>0</v>
      </c>
      <c r="M24" s="153">
        <f t="shared" si="2"/>
        <v>0</v>
      </c>
      <c r="N24" s="92" t="e">
        <f t="shared" si="3"/>
        <v>#DIV/0!</v>
      </c>
      <c r="O24" s="56"/>
      <c r="P24" s="56"/>
      <c r="Q24" s="56"/>
      <c r="R24" s="56"/>
      <c r="S24" s="56"/>
      <c r="T24" s="56"/>
      <c r="U24" s="56"/>
      <c r="V24" s="56"/>
      <c r="W24" s="56"/>
      <c r="X24" s="56"/>
      <c r="Y24" s="56"/>
      <c r="Z24" s="56"/>
    </row>
    <row r="25" spans="1:26" ht="15" customHeight="1">
      <c r="A25" s="90"/>
      <c r="B25" s="92"/>
      <c r="C25" s="90"/>
      <c r="D25" s="91"/>
      <c r="E25" s="90"/>
      <c r="F25" s="93"/>
      <c r="G25" s="194"/>
      <c r="H25" s="194">
        <f t="shared" si="0"/>
        <v>0</v>
      </c>
      <c r="I25" s="92" t="s">
        <v>32</v>
      </c>
      <c r="J25" s="96">
        <v>0</v>
      </c>
      <c r="K25" s="96">
        <v>0</v>
      </c>
      <c r="L25" s="96">
        <f t="shared" si="4"/>
        <v>0</v>
      </c>
      <c r="M25" s="153">
        <f t="shared" si="2"/>
        <v>0</v>
      </c>
      <c r="N25" s="92" t="e">
        <f t="shared" si="3"/>
        <v>#DIV/0!</v>
      </c>
      <c r="O25" s="56"/>
      <c r="P25" s="56"/>
      <c r="Q25" s="56"/>
      <c r="R25" s="56"/>
      <c r="S25" s="56"/>
      <c r="T25" s="56"/>
      <c r="U25" s="56"/>
      <c r="V25" s="56"/>
      <c r="W25" s="56"/>
      <c r="X25" s="56"/>
      <c r="Y25" s="56"/>
      <c r="Z25" s="56"/>
    </row>
    <row r="26" spans="1:26" ht="15" customHeight="1">
      <c r="A26" s="158">
        <v>11</v>
      </c>
      <c r="B26" s="500"/>
      <c r="C26" s="77"/>
      <c r="D26" s="78"/>
      <c r="E26" s="77"/>
      <c r="F26" s="80"/>
      <c r="G26" s="188"/>
      <c r="H26" s="77">
        <f t="shared" si="0"/>
        <v>0</v>
      </c>
      <c r="I26" s="77" t="s">
        <v>32</v>
      </c>
      <c r="J26" s="83">
        <v>0</v>
      </c>
      <c r="K26" s="83">
        <v>0</v>
      </c>
      <c r="L26" s="83">
        <f t="shared" si="4"/>
        <v>0</v>
      </c>
      <c r="M26" s="149">
        <f t="shared" si="2"/>
        <v>0</v>
      </c>
      <c r="N26" s="77" t="e">
        <f t="shared" si="3"/>
        <v>#DIV/0!</v>
      </c>
      <c r="O26" s="56"/>
      <c r="P26" s="56"/>
      <c r="Q26" s="56"/>
      <c r="R26" s="56"/>
      <c r="S26" s="56"/>
      <c r="T26" s="56"/>
      <c r="U26" s="56"/>
      <c r="V26" s="56"/>
      <c r="W26" s="56"/>
      <c r="X26" s="56"/>
      <c r="Y26" s="56"/>
      <c r="Z26" s="56"/>
    </row>
    <row r="27" spans="1:26" ht="15" customHeight="1">
      <c r="A27" s="158"/>
      <c r="B27" s="77"/>
      <c r="C27" s="158"/>
      <c r="D27" s="78"/>
      <c r="E27" s="158"/>
      <c r="F27" s="80"/>
      <c r="G27" s="188"/>
      <c r="H27" s="77">
        <f t="shared" si="0"/>
        <v>0</v>
      </c>
      <c r="I27" s="77" t="s">
        <v>32</v>
      </c>
      <c r="J27" s="83">
        <v>0</v>
      </c>
      <c r="K27" s="83">
        <v>0</v>
      </c>
      <c r="L27" s="83">
        <f t="shared" si="4"/>
        <v>0</v>
      </c>
      <c r="M27" s="149">
        <f t="shared" si="2"/>
        <v>0</v>
      </c>
      <c r="N27" s="77" t="e">
        <f t="shared" si="3"/>
        <v>#DIV/0!</v>
      </c>
      <c r="O27" s="56"/>
      <c r="P27" s="56"/>
      <c r="Q27" s="56"/>
      <c r="R27" s="56"/>
      <c r="S27" s="56"/>
      <c r="T27" s="56"/>
      <c r="U27" s="56"/>
      <c r="V27" s="56"/>
      <c r="W27" s="56"/>
      <c r="X27" s="56"/>
      <c r="Y27" s="56"/>
      <c r="Z27" s="56"/>
    </row>
    <row r="28" spans="1:26" ht="15" customHeight="1">
      <c r="A28" s="90">
        <v>12</v>
      </c>
      <c r="B28" s="407"/>
      <c r="C28" s="92"/>
      <c r="D28" s="91"/>
      <c r="E28" s="92"/>
      <c r="F28" s="93"/>
      <c r="G28" s="191"/>
      <c r="H28" s="92">
        <f t="shared" si="0"/>
        <v>0</v>
      </c>
      <c r="I28" s="92" t="s">
        <v>32</v>
      </c>
      <c r="J28" s="96">
        <v>0</v>
      </c>
      <c r="K28" s="96">
        <v>0</v>
      </c>
      <c r="L28" s="96">
        <f t="shared" si="4"/>
        <v>0</v>
      </c>
      <c r="M28" s="153">
        <f t="shared" si="2"/>
        <v>0</v>
      </c>
      <c r="N28" s="92" t="e">
        <f t="shared" si="3"/>
        <v>#DIV/0!</v>
      </c>
      <c r="O28" s="56"/>
      <c r="P28" s="56"/>
      <c r="Q28" s="56"/>
      <c r="R28" s="56"/>
      <c r="S28" s="56"/>
      <c r="T28" s="56"/>
      <c r="U28" s="56"/>
      <c r="V28" s="56"/>
      <c r="W28" s="56"/>
      <c r="X28" s="56"/>
      <c r="Y28" s="56"/>
      <c r="Z28" s="56"/>
    </row>
    <row r="29" spans="1:26" ht="15" customHeight="1">
      <c r="A29" s="90"/>
      <c r="B29" s="92"/>
      <c r="C29" s="90"/>
      <c r="D29" s="91"/>
      <c r="E29" s="90"/>
      <c r="F29" s="93"/>
      <c r="G29" s="194"/>
      <c r="H29" s="194">
        <f t="shared" si="0"/>
        <v>0</v>
      </c>
      <c r="I29" s="92" t="s">
        <v>32</v>
      </c>
      <c r="J29" s="96">
        <v>0</v>
      </c>
      <c r="K29" s="96">
        <v>0</v>
      </c>
      <c r="L29" s="96">
        <f t="shared" si="4"/>
        <v>0</v>
      </c>
      <c r="M29" s="153">
        <f t="shared" si="2"/>
        <v>0</v>
      </c>
      <c r="N29" s="92" t="e">
        <f t="shared" si="3"/>
        <v>#DIV/0!</v>
      </c>
      <c r="O29" s="56"/>
      <c r="P29" s="56"/>
      <c r="Q29" s="56"/>
      <c r="R29" s="56"/>
      <c r="S29" s="56"/>
      <c r="T29" s="56"/>
      <c r="U29" s="56"/>
      <c r="V29" s="56"/>
      <c r="W29" s="56"/>
      <c r="X29" s="56"/>
      <c r="Y29" s="56"/>
      <c r="Z29" s="56"/>
    </row>
    <row r="30" spans="1:26" ht="15" customHeight="1">
      <c r="A30" s="158">
        <v>13</v>
      </c>
      <c r="B30" s="500"/>
      <c r="C30" s="77"/>
      <c r="D30" s="78"/>
      <c r="E30" s="77"/>
      <c r="F30" s="80"/>
      <c r="G30" s="188"/>
      <c r="H30" s="77">
        <f t="shared" si="0"/>
        <v>0</v>
      </c>
      <c r="I30" s="77" t="s">
        <v>32</v>
      </c>
      <c r="J30" s="83">
        <v>0</v>
      </c>
      <c r="K30" s="83">
        <v>0</v>
      </c>
      <c r="L30" s="83">
        <f t="shared" si="4"/>
        <v>0</v>
      </c>
      <c r="M30" s="149">
        <f t="shared" si="2"/>
        <v>0</v>
      </c>
      <c r="N30" s="77" t="e">
        <f t="shared" si="3"/>
        <v>#DIV/0!</v>
      </c>
      <c r="O30" s="56"/>
      <c r="P30" s="56"/>
      <c r="Q30" s="56"/>
      <c r="R30" s="56"/>
      <c r="S30" s="56"/>
      <c r="T30" s="56"/>
      <c r="U30" s="56"/>
      <c r="V30" s="56"/>
      <c r="W30" s="56"/>
      <c r="X30" s="56"/>
      <c r="Y30" s="56"/>
      <c r="Z30" s="56"/>
    </row>
    <row r="31" spans="1:26" ht="15" customHeight="1">
      <c r="A31" s="158"/>
      <c r="B31" s="77"/>
      <c r="C31" s="158"/>
      <c r="D31" s="78"/>
      <c r="E31" s="158"/>
      <c r="F31" s="80"/>
      <c r="G31" s="188"/>
      <c r="H31" s="77">
        <f t="shared" si="0"/>
        <v>0</v>
      </c>
      <c r="I31" s="77" t="s">
        <v>32</v>
      </c>
      <c r="J31" s="83">
        <v>0</v>
      </c>
      <c r="K31" s="83">
        <v>0</v>
      </c>
      <c r="L31" s="83">
        <f t="shared" si="4"/>
        <v>0</v>
      </c>
      <c r="M31" s="149">
        <f t="shared" si="2"/>
        <v>0</v>
      </c>
      <c r="N31" s="77" t="e">
        <f t="shared" si="3"/>
        <v>#DIV/0!</v>
      </c>
      <c r="O31" s="56"/>
      <c r="P31" s="56"/>
      <c r="Q31" s="56"/>
      <c r="R31" s="56"/>
      <c r="S31" s="56"/>
      <c r="T31" s="56"/>
      <c r="U31" s="56"/>
      <c r="V31" s="56"/>
      <c r="W31" s="56"/>
      <c r="X31" s="56"/>
      <c r="Y31" s="56"/>
      <c r="Z31" s="56"/>
    </row>
    <row r="32" spans="1:26" ht="15" customHeight="1">
      <c r="A32" s="90">
        <v>14</v>
      </c>
      <c r="B32" s="407"/>
      <c r="C32" s="92"/>
      <c r="D32" s="91"/>
      <c r="E32" s="92"/>
      <c r="F32" s="93"/>
      <c r="G32" s="191"/>
      <c r="H32" s="92">
        <f t="shared" si="0"/>
        <v>0</v>
      </c>
      <c r="I32" s="92" t="s">
        <v>32</v>
      </c>
      <c r="J32" s="96">
        <v>0</v>
      </c>
      <c r="K32" s="96">
        <v>0</v>
      </c>
      <c r="L32" s="96">
        <f t="shared" si="4"/>
        <v>0</v>
      </c>
      <c r="M32" s="153">
        <f t="shared" si="2"/>
        <v>0</v>
      </c>
      <c r="N32" s="92" t="e">
        <f t="shared" si="3"/>
        <v>#DIV/0!</v>
      </c>
      <c r="O32" s="56"/>
      <c r="P32" s="56"/>
      <c r="Q32" s="56"/>
      <c r="R32" s="56"/>
      <c r="S32" s="56"/>
      <c r="T32" s="56"/>
      <c r="U32" s="56"/>
      <c r="V32" s="56"/>
      <c r="W32" s="56"/>
      <c r="X32" s="56"/>
      <c r="Y32" s="56"/>
      <c r="Z32" s="56"/>
    </row>
    <row r="33" spans="1:26" ht="15" customHeight="1">
      <c r="A33" s="90"/>
      <c r="B33" s="92"/>
      <c r="C33" s="90"/>
      <c r="D33" s="91"/>
      <c r="E33" s="90"/>
      <c r="F33" s="93"/>
      <c r="G33" s="194"/>
      <c r="H33" s="194">
        <f t="shared" si="0"/>
        <v>0</v>
      </c>
      <c r="I33" s="92" t="s">
        <v>32</v>
      </c>
      <c r="J33" s="96">
        <v>0</v>
      </c>
      <c r="K33" s="96">
        <v>0</v>
      </c>
      <c r="L33" s="96">
        <f t="shared" si="4"/>
        <v>0</v>
      </c>
      <c r="M33" s="153">
        <f t="shared" si="2"/>
        <v>0</v>
      </c>
      <c r="N33" s="92" t="e">
        <f t="shared" si="3"/>
        <v>#DIV/0!</v>
      </c>
      <c r="O33" s="56"/>
      <c r="P33" s="56"/>
      <c r="Q33" s="56"/>
      <c r="R33" s="56"/>
      <c r="S33" s="56"/>
      <c r="T33" s="56"/>
      <c r="U33" s="56"/>
      <c r="V33" s="56"/>
      <c r="W33" s="56"/>
      <c r="X33" s="56"/>
      <c r="Y33" s="56"/>
      <c r="Z33" s="56"/>
    </row>
    <row r="34" spans="1:26" ht="15" customHeight="1">
      <c r="A34" s="158">
        <v>15</v>
      </c>
      <c r="B34" s="500"/>
      <c r="C34" s="77"/>
      <c r="D34" s="78"/>
      <c r="E34" s="77"/>
      <c r="F34" s="80"/>
      <c r="G34" s="188"/>
      <c r="H34" s="77">
        <f t="shared" si="0"/>
        <v>0</v>
      </c>
      <c r="I34" s="77" t="s">
        <v>32</v>
      </c>
      <c r="J34" s="83">
        <v>0</v>
      </c>
      <c r="K34" s="83">
        <v>0</v>
      </c>
      <c r="L34" s="83">
        <f t="shared" si="4"/>
        <v>0</v>
      </c>
      <c r="M34" s="149">
        <f t="shared" si="2"/>
        <v>0</v>
      </c>
      <c r="N34" s="77" t="e">
        <f t="shared" si="3"/>
        <v>#DIV/0!</v>
      </c>
      <c r="O34" s="56"/>
      <c r="P34" s="56"/>
      <c r="Q34" s="56"/>
      <c r="R34" s="56"/>
      <c r="S34" s="56"/>
      <c r="T34" s="56"/>
      <c r="U34" s="56"/>
      <c r="V34" s="56"/>
      <c r="W34" s="56"/>
      <c r="X34" s="56"/>
      <c r="Y34" s="56"/>
      <c r="Z34" s="56"/>
    </row>
    <row r="35" spans="1:26" ht="15" customHeight="1">
      <c r="A35" s="158"/>
      <c r="B35" s="77"/>
      <c r="C35" s="158"/>
      <c r="D35" s="78"/>
      <c r="E35" s="158"/>
      <c r="F35" s="80"/>
      <c r="G35" s="188"/>
      <c r="H35" s="77">
        <f t="shared" si="0"/>
        <v>0</v>
      </c>
      <c r="I35" s="77" t="s">
        <v>32</v>
      </c>
      <c r="J35" s="83">
        <v>0</v>
      </c>
      <c r="K35" s="83">
        <v>0</v>
      </c>
      <c r="L35" s="83">
        <f t="shared" si="4"/>
        <v>0</v>
      </c>
      <c r="M35" s="149">
        <f t="shared" si="2"/>
        <v>0</v>
      </c>
      <c r="N35" s="77" t="e">
        <f t="shared" si="3"/>
        <v>#DIV/0!</v>
      </c>
      <c r="O35" s="56"/>
      <c r="P35" s="56"/>
      <c r="Q35" s="56"/>
      <c r="R35" s="56"/>
      <c r="S35" s="56"/>
      <c r="T35" s="56"/>
      <c r="U35" s="56"/>
      <c r="V35" s="56"/>
      <c r="W35" s="56"/>
      <c r="X35" s="56"/>
      <c r="Y35" s="56"/>
      <c r="Z35" s="56"/>
    </row>
    <row r="36" spans="1:26" ht="15" customHeight="1">
      <c r="A36" s="90">
        <v>16</v>
      </c>
      <c r="B36" s="92"/>
      <c r="C36" s="91"/>
      <c r="D36" s="91"/>
      <c r="E36" s="91"/>
      <c r="F36" s="91"/>
      <c r="G36" s="194"/>
      <c r="H36" s="194">
        <f t="shared" si="0"/>
        <v>0</v>
      </c>
      <c r="I36" s="92" t="s">
        <v>32</v>
      </c>
      <c r="J36" s="96">
        <v>0</v>
      </c>
      <c r="K36" s="96">
        <v>0</v>
      </c>
      <c r="L36" s="96">
        <f t="shared" si="4"/>
        <v>0</v>
      </c>
      <c r="M36" s="153">
        <f t="shared" si="2"/>
        <v>0</v>
      </c>
      <c r="N36" s="92" t="e">
        <f t="shared" si="3"/>
        <v>#DIV/0!</v>
      </c>
      <c r="O36" s="56"/>
      <c r="P36" s="56"/>
      <c r="Q36" s="56"/>
      <c r="R36" s="56"/>
      <c r="S36" s="56"/>
      <c r="T36" s="56"/>
      <c r="U36" s="56"/>
      <c r="V36" s="56"/>
      <c r="W36" s="56"/>
      <c r="X36" s="56"/>
      <c r="Y36" s="56"/>
      <c r="Z36" s="56"/>
    </row>
    <row r="37" spans="1:26" ht="15" customHeight="1">
      <c r="A37" s="90"/>
      <c r="B37" s="407"/>
      <c r="C37" s="92"/>
      <c r="D37" s="91"/>
      <c r="E37" s="92"/>
      <c r="F37" s="93"/>
      <c r="G37" s="194"/>
      <c r="H37" s="194">
        <f t="shared" si="0"/>
        <v>0</v>
      </c>
      <c r="I37" s="92" t="s">
        <v>32</v>
      </c>
      <c r="J37" s="96">
        <v>0</v>
      </c>
      <c r="K37" s="96">
        <v>0</v>
      </c>
      <c r="L37" s="96">
        <f t="shared" si="4"/>
        <v>0</v>
      </c>
      <c r="M37" s="153">
        <f t="shared" si="2"/>
        <v>0</v>
      </c>
      <c r="N37" s="92" t="e">
        <f t="shared" si="3"/>
        <v>#DIV/0!</v>
      </c>
      <c r="O37" s="56"/>
      <c r="P37" s="56"/>
      <c r="Q37" s="56"/>
      <c r="R37" s="56"/>
      <c r="S37" s="56"/>
      <c r="T37" s="56"/>
      <c r="U37" s="56"/>
      <c r="V37" s="56"/>
      <c r="W37" s="56"/>
      <c r="X37" s="56"/>
      <c r="Y37" s="56"/>
      <c r="Z37" s="56"/>
    </row>
    <row r="38" spans="1:26" ht="15" customHeight="1">
      <c r="A38" s="158">
        <v>17</v>
      </c>
      <c r="B38" s="500"/>
      <c r="C38" s="77"/>
      <c r="D38" s="78"/>
      <c r="E38" s="77"/>
      <c r="F38" s="80"/>
      <c r="G38" s="188"/>
      <c r="H38" s="77">
        <f t="shared" si="0"/>
        <v>0</v>
      </c>
      <c r="I38" s="77" t="s">
        <v>32</v>
      </c>
      <c r="J38" s="83">
        <v>0</v>
      </c>
      <c r="K38" s="83">
        <v>0</v>
      </c>
      <c r="L38" s="83">
        <f t="shared" si="4"/>
        <v>0</v>
      </c>
      <c r="M38" s="149">
        <f t="shared" si="2"/>
        <v>0</v>
      </c>
      <c r="N38" s="77" t="e">
        <f t="shared" si="3"/>
        <v>#DIV/0!</v>
      </c>
      <c r="O38" s="56"/>
      <c r="P38" s="56"/>
      <c r="Q38" s="56"/>
      <c r="R38" s="56"/>
      <c r="S38" s="56"/>
      <c r="T38" s="56"/>
      <c r="U38" s="56"/>
      <c r="V38" s="56"/>
      <c r="W38" s="56"/>
      <c r="X38" s="56"/>
      <c r="Y38" s="56"/>
      <c r="Z38" s="56"/>
    </row>
    <row r="39" spans="1:26" ht="15" customHeight="1">
      <c r="A39" s="158"/>
      <c r="B39" s="77"/>
      <c r="C39" s="77"/>
      <c r="D39" s="78"/>
      <c r="E39" s="77"/>
      <c r="F39" s="80"/>
      <c r="G39" s="188"/>
      <c r="H39" s="77">
        <f t="shared" si="0"/>
        <v>0</v>
      </c>
      <c r="I39" s="77" t="s">
        <v>32</v>
      </c>
      <c r="J39" s="83">
        <v>0</v>
      </c>
      <c r="K39" s="83">
        <v>0</v>
      </c>
      <c r="L39" s="83">
        <f t="shared" si="4"/>
        <v>0</v>
      </c>
      <c r="M39" s="149">
        <f t="shared" si="2"/>
        <v>0</v>
      </c>
      <c r="N39" s="77" t="e">
        <f t="shared" si="3"/>
        <v>#DIV/0!</v>
      </c>
      <c r="O39" s="56"/>
      <c r="P39" s="56"/>
      <c r="Q39" s="56"/>
      <c r="R39" s="56"/>
      <c r="S39" s="56"/>
      <c r="T39" s="56"/>
      <c r="U39" s="56"/>
      <c r="V39" s="56"/>
      <c r="W39" s="56"/>
      <c r="X39" s="56"/>
      <c r="Y39" s="56"/>
      <c r="Z39" s="56"/>
    </row>
    <row r="40" spans="1:26" ht="15" customHeight="1">
      <c r="A40" s="90">
        <v>18</v>
      </c>
      <c r="B40" s="92"/>
      <c r="C40" s="92"/>
      <c r="D40" s="91"/>
      <c r="E40" s="92"/>
      <c r="F40" s="93"/>
      <c r="G40" s="194"/>
      <c r="H40" s="194">
        <f t="shared" si="0"/>
        <v>0</v>
      </c>
      <c r="I40" s="92" t="s">
        <v>32</v>
      </c>
      <c r="J40" s="96">
        <v>0</v>
      </c>
      <c r="K40" s="96">
        <v>0</v>
      </c>
      <c r="L40" s="96">
        <f t="shared" si="4"/>
        <v>0</v>
      </c>
      <c r="M40" s="153">
        <f t="shared" si="2"/>
        <v>0</v>
      </c>
      <c r="N40" s="92" t="e">
        <f t="shared" si="3"/>
        <v>#DIV/0!</v>
      </c>
      <c r="O40" s="56"/>
      <c r="P40" s="56"/>
      <c r="Q40" s="56"/>
      <c r="R40" s="56"/>
      <c r="S40" s="56"/>
      <c r="T40" s="56"/>
      <c r="U40" s="56"/>
      <c r="V40" s="56"/>
      <c r="W40" s="56"/>
      <c r="X40" s="56"/>
      <c r="Y40" s="56"/>
      <c r="Z40" s="56"/>
    </row>
    <row r="41" spans="1:26" ht="15.75" customHeight="1">
      <c r="A41" s="90"/>
      <c r="B41" s="407"/>
      <c r="C41" s="92"/>
      <c r="D41" s="91"/>
      <c r="E41" s="92"/>
      <c r="F41" s="93"/>
      <c r="G41" s="194"/>
      <c r="H41" s="194">
        <f t="shared" si="0"/>
        <v>0</v>
      </c>
      <c r="I41" s="92" t="s">
        <v>32</v>
      </c>
      <c r="J41" s="96">
        <v>0</v>
      </c>
      <c r="K41" s="96">
        <v>0</v>
      </c>
      <c r="L41" s="96">
        <f t="shared" si="4"/>
        <v>0</v>
      </c>
      <c r="M41" s="153">
        <f t="shared" si="2"/>
        <v>0</v>
      </c>
      <c r="N41" s="92" t="e">
        <f t="shared" si="3"/>
        <v>#DIV/0!</v>
      </c>
      <c r="O41" s="56"/>
      <c r="P41" s="56"/>
      <c r="Q41" s="56"/>
      <c r="R41" s="56"/>
      <c r="S41" s="56"/>
      <c r="T41" s="56"/>
      <c r="U41" s="56"/>
      <c r="V41" s="56"/>
      <c r="W41" s="56"/>
      <c r="X41" s="56"/>
      <c r="Y41" s="56"/>
      <c r="Z41" s="56"/>
    </row>
    <row r="42" spans="1:26" ht="15" customHeight="1">
      <c r="A42" s="158">
        <v>19</v>
      </c>
      <c r="B42" s="500"/>
      <c r="C42" s="77"/>
      <c r="D42" s="78"/>
      <c r="E42" s="77"/>
      <c r="F42" s="80"/>
      <c r="G42" s="188"/>
      <c r="H42" s="77">
        <f t="shared" si="0"/>
        <v>0</v>
      </c>
      <c r="I42" s="77" t="s">
        <v>32</v>
      </c>
      <c r="J42" s="83">
        <v>0</v>
      </c>
      <c r="K42" s="83">
        <v>0</v>
      </c>
      <c r="L42" s="83">
        <f t="shared" si="4"/>
        <v>0</v>
      </c>
      <c r="M42" s="149">
        <f t="shared" si="2"/>
        <v>0</v>
      </c>
      <c r="N42" s="77" t="e">
        <f t="shared" si="3"/>
        <v>#DIV/0!</v>
      </c>
      <c r="O42" s="56"/>
      <c r="P42" s="56"/>
      <c r="Q42" s="56"/>
      <c r="R42" s="56"/>
      <c r="S42" s="56"/>
      <c r="T42" s="56"/>
      <c r="U42" s="56"/>
      <c r="V42" s="56"/>
      <c r="W42" s="56"/>
      <c r="X42" s="56"/>
      <c r="Y42" s="56"/>
      <c r="Z42" s="56"/>
    </row>
    <row r="43" spans="1:26" ht="15" customHeight="1">
      <c r="A43" s="158"/>
      <c r="B43" s="77"/>
      <c r="C43" s="77"/>
      <c r="D43" s="78"/>
      <c r="E43" s="77"/>
      <c r="F43" s="80"/>
      <c r="G43" s="188"/>
      <c r="H43" s="77">
        <f t="shared" si="0"/>
        <v>0</v>
      </c>
      <c r="I43" s="77" t="s">
        <v>32</v>
      </c>
      <c r="J43" s="83">
        <v>0</v>
      </c>
      <c r="K43" s="83">
        <v>0</v>
      </c>
      <c r="L43" s="83">
        <f t="shared" si="4"/>
        <v>0</v>
      </c>
      <c r="M43" s="149">
        <f t="shared" si="2"/>
        <v>0</v>
      </c>
      <c r="N43" s="77" t="e">
        <f t="shared" si="3"/>
        <v>#DIV/0!</v>
      </c>
      <c r="O43" s="56"/>
      <c r="P43" s="56"/>
      <c r="Q43" s="56"/>
      <c r="R43" s="56"/>
      <c r="S43" s="56"/>
      <c r="T43" s="56"/>
      <c r="U43" s="56"/>
      <c r="V43" s="56"/>
      <c r="W43" s="56"/>
      <c r="X43" s="56"/>
      <c r="Y43" s="56"/>
      <c r="Z43" s="56"/>
    </row>
    <row r="44" spans="1:26" ht="15" customHeight="1">
      <c r="A44" s="90">
        <v>20</v>
      </c>
      <c r="B44" s="92"/>
      <c r="C44" s="92"/>
      <c r="D44" s="91"/>
      <c r="E44" s="92"/>
      <c r="F44" s="93"/>
      <c r="G44" s="194"/>
      <c r="H44" s="194">
        <f t="shared" si="0"/>
        <v>0</v>
      </c>
      <c r="I44" s="92" t="s">
        <v>32</v>
      </c>
      <c r="J44" s="96">
        <v>0</v>
      </c>
      <c r="K44" s="96">
        <v>0</v>
      </c>
      <c r="L44" s="96">
        <f t="shared" si="4"/>
        <v>0</v>
      </c>
      <c r="M44" s="153">
        <f t="shared" si="2"/>
        <v>0</v>
      </c>
      <c r="N44" s="92" t="e">
        <f t="shared" si="3"/>
        <v>#DIV/0!</v>
      </c>
      <c r="O44" s="56"/>
      <c r="P44" s="56"/>
      <c r="Q44" s="56"/>
      <c r="R44" s="56"/>
      <c r="S44" s="56"/>
      <c r="T44" s="56"/>
      <c r="U44" s="56"/>
      <c r="V44" s="56"/>
      <c r="W44" s="56"/>
      <c r="X44" s="56"/>
      <c r="Y44" s="56"/>
      <c r="Z44" s="56"/>
    </row>
    <row r="45" spans="1:26" ht="15" customHeight="1">
      <c r="A45" s="90"/>
      <c r="B45" s="407"/>
      <c r="C45" s="92"/>
      <c r="D45" s="91"/>
      <c r="E45" s="92"/>
      <c r="F45" s="93"/>
      <c r="G45" s="191"/>
      <c r="H45" s="92">
        <f t="shared" si="0"/>
        <v>0</v>
      </c>
      <c r="I45" s="92" t="s">
        <v>32</v>
      </c>
      <c r="J45" s="96">
        <v>0</v>
      </c>
      <c r="K45" s="96">
        <v>0</v>
      </c>
      <c r="L45" s="96">
        <f t="shared" si="4"/>
        <v>0</v>
      </c>
      <c r="M45" s="153">
        <f t="shared" si="2"/>
        <v>0</v>
      </c>
      <c r="N45" s="92" t="e">
        <f t="shared" si="3"/>
        <v>#DIV/0!</v>
      </c>
      <c r="O45" s="56"/>
      <c r="P45" s="56"/>
      <c r="Q45" s="56"/>
      <c r="R45" s="56"/>
      <c r="S45" s="56"/>
      <c r="T45" s="56"/>
      <c r="U45" s="56"/>
      <c r="V45" s="56"/>
      <c r="W45" s="56"/>
      <c r="X45" s="56"/>
      <c r="Y45" s="56"/>
      <c r="Z45" s="56"/>
    </row>
    <row r="46" spans="1:26" ht="15" customHeight="1">
      <c r="A46" s="158">
        <v>21</v>
      </c>
      <c r="B46" s="500"/>
      <c r="C46" s="77"/>
      <c r="D46" s="78"/>
      <c r="E46" s="77"/>
      <c r="F46" s="80"/>
      <c r="G46" s="188"/>
      <c r="H46" s="77">
        <f t="shared" si="0"/>
        <v>0</v>
      </c>
      <c r="I46" s="77" t="s">
        <v>32</v>
      </c>
      <c r="J46" s="83">
        <v>0</v>
      </c>
      <c r="K46" s="83">
        <v>0</v>
      </c>
      <c r="L46" s="83">
        <f t="shared" si="4"/>
        <v>0</v>
      </c>
      <c r="M46" s="149">
        <f t="shared" si="2"/>
        <v>0</v>
      </c>
      <c r="N46" s="77" t="e">
        <f t="shared" si="3"/>
        <v>#DIV/0!</v>
      </c>
      <c r="O46" s="56"/>
      <c r="P46" s="56"/>
      <c r="Q46" s="56"/>
      <c r="R46" s="56"/>
      <c r="S46" s="56"/>
      <c r="T46" s="56"/>
      <c r="U46" s="56"/>
      <c r="V46" s="56"/>
      <c r="W46" s="56"/>
      <c r="X46" s="56"/>
      <c r="Y46" s="56"/>
      <c r="Z46" s="56"/>
    </row>
    <row r="47" spans="1:26" ht="15" customHeight="1">
      <c r="A47" s="158"/>
      <c r="B47" s="77"/>
      <c r="C47" s="77"/>
      <c r="D47" s="78"/>
      <c r="E47" s="77"/>
      <c r="F47" s="80"/>
      <c r="G47" s="188"/>
      <c r="H47" s="77">
        <f t="shared" si="0"/>
        <v>0</v>
      </c>
      <c r="I47" s="77" t="s">
        <v>32</v>
      </c>
      <c r="J47" s="83">
        <v>0</v>
      </c>
      <c r="K47" s="83">
        <v>0</v>
      </c>
      <c r="L47" s="83">
        <f t="shared" si="4"/>
        <v>0</v>
      </c>
      <c r="M47" s="149">
        <f t="shared" si="2"/>
        <v>0</v>
      </c>
      <c r="N47" s="77" t="e">
        <f t="shared" si="3"/>
        <v>#DIV/0!</v>
      </c>
      <c r="O47" s="56"/>
      <c r="P47" s="56"/>
      <c r="Q47" s="56"/>
      <c r="R47" s="56"/>
      <c r="S47" s="56"/>
      <c r="T47" s="56"/>
      <c r="U47" s="56"/>
      <c r="V47" s="56"/>
      <c r="W47" s="56"/>
      <c r="X47" s="56"/>
      <c r="Y47" s="56"/>
      <c r="Z47" s="56"/>
    </row>
    <row r="48" spans="1:26" ht="15" customHeight="1">
      <c r="A48" s="90">
        <v>22</v>
      </c>
      <c r="B48" s="92"/>
      <c r="C48" s="92"/>
      <c r="D48" s="91"/>
      <c r="E48" s="92"/>
      <c r="F48" s="93"/>
      <c r="G48" s="194"/>
      <c r="H48" s="194">
        <f t="shared" si="0"/>
        <v>0</v>
      </c>
      <c r="I48" s="92" t="s">
        <v>32</v>
      </c>
      <c r="J48" s="96">
        <v>0</v>
      </c>
      <c r="K48" s="96">
        <v>0</v>
      </c>
      <c r="L48" s="96">
        <f t="shared" si="4"/>
        <v>0</v>
      </c>
      <c r="M48" s="153">
        <f t="shared" si="2"/>
        <v>0</v>
      </c>
      <c r="N48" s="92" t="e">
        <f t="shared" si="3"/>
        <v>#DIV/0!</v>
      </c>
      <c r="O48" s="56"/>
      <c r="P48" s="56"/>
      <c r="Q48" s="56"/>
      <c r="R48" s="56"/>
      <c r="S48" s="56"/>
      <c r="T48" s="56"/>
      <c r="U48" s="56"/>
      <c r="V48" s="56"/>
      <c r="W48" s="56"/>
      <c r="X48" s="56"/>
      <c r="Y48" s="56"/>
      <c r="Z48" s="56"/>
    </row>
    <row r="49" spans="1:26" ht="15" customHeight="1">
      <c r="A49" s="90"/>
      <c r="B49" s="407"/>
      <c r="C49" s="92"/>
      <c r="D49" s="91"/>
      <c r="E49" s="92"/>
      <c r="F49" s="93"/>
      <c r="G49" s="191"/>
      <c r="H49" s="92">
        <f t="shared" si="0"/>
        <v>0</v>
      </c>
      <c r="I49" s="92" t="s">
        <v>32</v>
      </c>
      <c r="J49" s="96">
        <v>0</v>
      </c>
      <c r="K49" s="96">
        <v>0</v>
      </c>
      <c r="L49" s="96">
        <f t="shared" si="4"/>
        <v>0</v>
      </c>
      <c r="M49" s="153">
        <f t="shared" si="2"/>
        <v>0</v>
      </c>
      <c r="N49" s="92" t="e">
        <f t="shared" si="3"/>
        <v>#DIV/0!</v>
      </c>
      <c r="O49" s="56"/>
      <c r="P49" s="56"/>
      <c r="Q49" s="56"/>
      <c r="R49" s="56"/>
      <c r="S49" s="56"/>
      <c r="T49" s="56"/>
      <c r="U49" s="56"/>
      <c r="V49" s="56"/>
      <c r="W49" s="56"/>
      <c r="X49" s="56"/>
      <c r="Y49" s="56"/>
      <c r="Z49" s="56"/>
    </row>
    <row r="50" spans="1:26" ht="15" customHeight="1">
      <c r="A50" s="158">
        <v>23</v>
      </c>
      <c r="B50" s="500"/>
      <c r="C50" s="77"/>
      <c r="D50" s="78"/>
      <c r="E50" s="77"/>
      <c r="F50" s="80"/>
      <c r="G50" s="188"/>
      <c r="H50" s="77">
        <f t="shared" si="0"/>
        <v>0</v>
      </c>
      <c r="I50" s="77" t="s">
        <v>32</v>
      </c>
      <c r="J50" s="83">
        <v>0</v>
      </c>
      <c r="K50" s="83">
        <v>0</v>
      </c>
      <c r="L50" s="83">
        <f t="shared" si="4"/>
        <v>0</v>
      </c>
      <c r="M50" s="149">
        <f t="shared" si="2"/>
        <v>0</v>
      </c>
      <c r="N50" s="77" t="e">
        <f t="shared" si="3"/>
        <v>#DIV/0!</v>
      </c>
      <c r="O50" s="56"/>
      <c r="P50" s="56"/>
      <c r="Q50" s="56"/>
      <c r="R50" s="56"/>
      <c r="S50" s="56"/>
      <c r="T50" s="56"/>
      <c r="U50" s="56"/>
      <c r="V50" s="56"/>
      <c r="W50" s="56"/>
      <c r="X50" s="56"/>
      <c r="Y50" s="56"/>
      <c r="Z50" s="56"/>
    </row>
    <row r="51" spans="1:26" ht="15" customHeight="1">
      <c r="A51" s="158"/>
      <c r="B51" s="77"/>
      <c r="C51" s="77"/>
      <c r="D51" s="78"/>
      <c r="E51" s="77"/>
      <c r="F51" s="80"/>
      <c r="G51" s="188"/>
      <c r="H51" s="77">
        <f t="shared" si="0"/>
        <v>0</v>
      </c>
      <c r="I51" s="77" t="s">
        <v>32</v>
      </c>
      <c r="J51" s="83">
        <v>0</v>
      </c>
      <c r="K51" s="83">
        <v>0</v>
      </c>
      <c r="L51" s="83">
        <f t="shared" si="4"/>
        <v>0</v>
      </c>
      <c r="M51" s="149">
        <f t="shared" si="2"/>
        <v>0</v>
      </c>
      <c r="N51" s="77" t="e">
        <f t="shared" si="3"/>
        <v>#DIV/0!</v>
      </c>
      <c r="O51" s="56"/>
      <c r="P51" s="56"/>
      <c r="Q51" s="56"/>
      <c r="R51" s="56"/>
      <c r="S51" s="56"/>
      <c r="T51" s="56"/>
      <c r="U51" s="56"/>
      <c r="V51" s="56"/>
      <c r="W51" s="56"/>
      <c r="X51" s="56"/>
      <c r="Y51" s="56"/>
      <c r="Z51" s="56"/>
    </row>
    <row r="52" spans="1:26" ht="15" customHeight="1">
      <c r="A52" s="90">
        <v>24</v>
      </c>
      <c r="B52" s="92"/>
      <c r="C52" s="92"/>
      <c r="D52" s="91"/>
      <c r="E52" s="92"/>
      <c r="F52" s="93"/>
      <c r="G52" s="194"/>
      <c r="H52" s="194">
        <f t="shared" si="0"/>
        <v>0</v>
      </c>
      <c r="I52" s="92" t="s">
        <v>32</v>
      </c>
      <c r="J52" s="96">
        <v>0</v>
      </c>
      <c r="K52" s="96">
        <v>0</v>
      </c>
      <c r="L52" s="96">
        <f t="shared" si="4"/>
        <v>0</v>
      </c>
      <c r="M52" s="153">
        <f t="shared" si="2"/>
        <v>0</v>
      </c>
      <c r="N52" s="92" t="e">
        <f t="shared" si="3"/>
        <v>#DIV/0!</v>
      </c>
      <c r="O52" s="56"/>
      <c r="P52" s="56"/>
      <c r="Q52" s="56"/>
      <c r="R52" s="56"/>
      <c r="S52" s="56"/>
      <c r="T52" s="56"/>
      <c r="U52" s="56"/>
      <c r="V52" s="56"/>
      <c r="W52" s="56"/>
      <c r="X52" s="56"/>
      <c r="Y52" s="56"/>
      <c r="Z52" s="56"/>
    </row>
    <row r="53" spans="1:26" ht="15" customHeight="1">
      <c r="A53" s="90"/>
      <c r="B53" s="407"/>
      <c r="C53" s="92"/>
      <c r="D53" s="91"/>
      <c r="E53" s="92"/>
      <c r="F53" s="93"/>
      <c r="G53" s="191"/>
      <c r="H53" s="92">
        <f t="shared" si="0"/>
        <v>0</v>
      </c>
      <c r="I53" s="92" t="s">
        <v>32</v>
      </c>
      <c r="J53" s="96">
        <v>0</v>
      </c>
      <c r="K53" s="96">
        <v>0</v>
      </c>
      <c r="L53" s="96">
        <f t="shared" si="4"/>
        <v>0</v>
      </c>
      <c r="M53" s="153">
        <f t="shared" si="2"/>
        <v>0</v>
      </c>
      <c r="N53" s="92" t="e">
        <f t="shared" si="3"/>
        <v>#DIV/0!</v>
      </c>
      <c r="O53" s="56"/>
      <c r="P53" s="56"/>
      <c r="Q53" s="56"/>
      <c r="R53" s="56"/>
      <c r="S53" s="56"/>
      <c r="T53" s="56"/>
      <c r="U53" s="56"/>
      <c r="V53" s="56"/>
      <c r="W53" s="56"/>
      <c r="X53" s="56"/>
      <c r="Y53" s="56"/>
      <c r="Z53" s="56"/>
    </row>
    <row r="54" spans="1:26" ht="15" customHeight="1">
      <c r="A54" s="158">
        <v>25</v>
      </c>
      <c r="B54" s="500"/>
      <c r="C54" s="77"/>
      <c r="D54" s="78"/>
      <c r="E54" s="77"/>
      <c r="F54" s="80"/>
      <c r="G54" s="188"/>
      <c r="H54" s="77">
        <f t="shared" si="0"/>
        <v>0</v>
      </c>
      <c r="I54" s="77" t="s">
        <v>32</v>
      </c>
      <c r="J54" s="83">
        <v>0</v>
      </c>
      <c r="K54" s="83">
        <v>0</v>
      </c>
      <c r="L54" s="83">
        <f t="shared" si="4"/>
        <v>0</v>
      </c>
      <c r="M54" s="149">
        <f t="shared" si="2"/>
        <v>0</v>
      </c>
      <c r="N54" s="77" t="e">
        <f t="shared" si="3"/>
        <v>#DIV/0!</v>
      </c>
      <c r="O54" s="56"/>
      <c r="P54" s="56"/>
      <c r="Q54" s="56"/>
      <c r="R54" s="56"/>
      <c r="S54" s="56"/>
      <c r="T54" s="56"/>
      <c r="U54" s="56"/>
      <c r="V54" s="56"/>
      <c r="W54" s="56"/>
      <c r="X54" s="56"/>
      <c r="Y54" s="56"/>
      <c r="Z54" s="56"/>
    </row>
    <row r="55" spans="1:26" ht="15" customHeight="1">
      <c r="A55" s="158"/>
      <c r="B55" s="77"/>
      <c r="C55" s="77"/>
      <c r="D55" s="78"/>
      <c r="E55" s="77"/>
      <c r="F55" s="80"/>
      <c r="G55" s="188"/>
      <c r="H55" s="77">
        <f t="shared" si="0"/>
        <v>0</v>
      </c>
      <c r="I55" s="77" t="s">
        <v>32</v>
      </c>
      <c r="J55" s="83">
        <v>0</v>
      </c>
      <c r="K55" s="83">
        <v>0</v>
      </c>
      <c r="L55" s="83">
        <f t="shared" si="4"/>
        <v>0</v>
      </c>
      <c r="M55" s="149">
        <f t="shared" si="2"/>
        <v>0</v>
      </c>
      <c r="N55" s="77" t="e">
        <f t="shared" si="3"/>
        <v>#DIV/0!</v>
      </c>
      <c r="O55" s="56"/>
      <c r="P55" s="56"/>
      <c r="Q55" s="56"/>
      <c r="R55" s="56"/>
      <c r="S55" s="56"/>
      <c r="T55" s="56"/>
      <c r="U55" s="56"/>
      <c r="V55" s="56"/>
      <c r="W55" s="56"/>
      <c r="X55" s="56"/>
      <c r="Y55" s="56"/>
      <c r="Z55" s="56"/>
    </row>
    <row r="56" spans="1:26" ht="15" customHeight="1">
      <c r="A56" s="90">
        <v>26</v>
      </c>
      <c r="B56" s="92"/>
      <c r="C56" s="92"/>
      <c r="D56" s="91"/>
      <c r="E56" s="92"/>
      <c r="F56" s="93"/>
      <c r="G56" s="194"/>
      <c r="H56" s="194">
        <f t="shared" si="0"/>
        <v>0</v>
      </c>
      <c r="I56" s="92" t="s">
        <v>32</v>
      </c>
      <c r="J56" s="96">
        <v>0</v>
      </c>
      <c r="K56" s="96">
        <v>0</v>
      </c>
      <c r="L56" s="96">
        <f t="shared" si="4"/>
        <v>0</v>
      </c>
      <c r="M56" s="153">
        <f t="shared" si="2"/>
        <v>0</v>
      </c>
      <c r="N56" s="92" t="e">
        <f t="shared" si="3"/>
        <v>#DIV/0!</v>
      </c>
      <c r="O56" s="56"/>
      <c r="P56" s="56"/>
      <c r="Q56" s="56"/>
      <c r="R56" s="56"/>
      <c r="S56" s="56"/>
      <c r="T56" s="56"/>
      <c r="U56" s="56"/>
      <c r="V56" s="56"/>
      <c r="W56" s="56"/>
      <c r="X56" s="56"/>
      <c r="Y56" s="56"/>
      <c r="Z56" s="56"/>
    </row>
    <row r="57" spans="1:26" ht="15" customHeight="1">
      <c r="A57" s="90"/>
      <c r="B57" s="407"/>
      <c r="C57" s="92"/>
      <c r="D57" s="91"/>
      <c r="E57" s="92"/>
      <c r="F57" s="93"/>
      <c r="G57" s="191"/>
      <c r="H57" s="92">
        <f t="shared" si="0"/>
        <v>0</v>
      </c>
      <c r="I57" s="92" t="s">
        <v>32</v>
      </c>
      <c r="J57" s="96">
        <v>0</v>
      </c>
      <c r="K57" s="96">
        <v>0</v>
      </c>
      <c r="L57" s="96">
        <f t="shared" si="4"/>
        <v>0</v>
      </c>
      <c r="M57" s="153">
        <f t="shared" si="2"/>
        <v>0</v>
      </c>
      <c r="N57" s="92" t="e">
        <f t="shared" si="3"/>
        <v>#DIV/0!</v>
      </c>
      <c r="O57" s="56"/>
      <c r="P57" s="56"/>
      <c r="Q57" s="56"/>
      <c r="R57" s="56"/>
      <c r="S57" s="56"/>
      <c r="T57" s="56"/>
      <c r="U57" s="56"/>
      <c r="V57" s="56"/>
      <c r="W57" s="56"/>
      <c r="X57" s="56"/>
      <c r="Y57" s="56"/>
      <c r="Z57" s="56"/>
    </row>
    <row r="58" spans="1:26" ht="15" customHeight="1">
      <c r="A58" s="158">
        <v>27</v>
      </c>
      <c r="B58" s="500"/>
      <c r="C58" s="77"/>
      <c r="D58" s="78"/>
      <c r="E58" s="77"/>
      <c r="F58" s="80"/>
      <c r="G58" s="188"/>
      <c r="H58" s="77">
        <f t="shared" si="0"/>
        <v>0</v>
      </c>
      <c r="I58" s="77" t="s">
        <v>32</v>
      </c>
      <c r="J58" s="83">
        <v>0</v>
      </c>
      <c r="K58" s="83">
        <v>0</v>
      </c>
      <c r="L58" s="83">
        <f t="shared" si="4"/>
        <v>0</v>
      </c>
      <c r="M58" s="149">
        <f t="shared" si="2"/>
        <v>0</v>
      </c>
      <c r="N58" s="77" t="e">
        <f t="shared" si="3"/>
        <v>#DIV/0!</v>
      </c>
      <c r="O58" s="56"/>
      <c r="P58" s="56"/>
      <c r="Q58" s="56"/>
      <c r="R58" s="56"/>
      <c r="S58" s="56"/>
      <c r="T58" s="56"/>
      <c r="U58" s="56"/>
      <c r="V58" s="56"/>
      <c r="W58" s="56"/>
      <c r="X58" s="56"/>
      <c r="Y58" s="56"/>
      <c r="Z58" s="56"/>
    </row>
    <row r="59" spans="1:26" ht="15" customHeight="1">
      <c r="A59" s="158"/>
      <c r="B59" s="77"/>
      <c r="C59" s="77"/>
      <c r="D59" s="78"/>
      <c r="E59" s="77"/>
      <c r="F59" s="80"/>
      <c r="G59" s="188"/>
      <c r="H59" s="77">
        <f t="shared" si="0"/>
        <v>0</v>
      </c>
      <c r="I59" s="77" t="s">
        <v>32</v>
      </c>
      <c r="J59" s="83">
        <v>0</v>
      </c>
      <c r="K59" s="83">
        <v>0</v>
      </c>
      <c r="L59" s="83">
        <f t="shared" si="4"/>
        <v>0</v>
      </c>
      <c r="M59" s="149">
        <f t="shared" si="2"/>
        <v>0</v>
      </c>
      <c r="N59" s="77" t="e">
        <f t="shared" si="3"/>
        <v>#DIV/0!</v>
      </c>
      <c r="O59" s="56"/>
      <c r="P59" s="56"/>
      <c r="Q59" s="56"/>
      <c r="R59" s="56"/>
      <c r="S59" s="56"/>
      <c r="T59" s="56"/>
      <c r="U59" s="56"/>
      <c r="V59" s="56"/>
      <c r="W59" s="56"/>
      <c r="X59" s="56"/>
      <c r="Y59" s="56"/>
      <c r="Z59" s="56"/>
    </row>
    <row r="60" spans="1:26" ht="15" customHeight="1">
      <c r="A60" s="90">
        <v>28</v>
      </c>
      <c r="B60" s="92"/>
      <c r="C60" s="92"/>
      <c r="D60" s="91"/>
      <c r="E60" s="92"/>
      <c r="F60" s="93"/>
      <c r="G60" s="194"/>
      <c r="H60" s="194">
        <f t="shared" si="0"/>
        <v>0</v>
      </c>
      <c r="I60" s="92" t="s">
        <v>32</v>
      </c>
      <c r="J60" s="96">
        <v>0</v>
      </c>
      <c r="K60" s="96">
        <v>0</v>
      </c>
      <c r="L60" s="96">
        <f t="shared" si="4"/>
        <v>0</v>
      </c>
      <c r="M60" s="153">
        <f t="shared" si="2"/>
        <v>0</v>
      </c>
      <c r="N60" s="92" t="e">
        <f t="shared" si="3"/>
        <v>#DIV/0!</v>
      </c>
      <c r="O60" s="56"/>
      <c r="P60" s="56"/>
      <c r="Q60" s="56"/>
      <c r="R60" s="56"/>
      <c r="S60" s="56"/>
      <c r="T60" s="56"/>
      <c r="U60" s="56"/>
      <c r="V60" s="56"/>
      <c r="W60" s="56"/>
      <c r="X60" s="56"/>
      <c r="Y60" s="56"/>
      <c r="Z60" s="56"/>
    </row>
    <row r="61" spans="1:26" ht="15" customHeight="1">
      <c r="A61" s="90"/>
      <c r="B61" s="407"/>
      <c r="C61" s="92"/>
      <c r="D61" s="91"/>
      <c r="E61" s="92"/>
      <c r="F61" s="93"/>
      <c r="G61" s="191"/>
      <c r="H61" s="92">
        <f t="shared" si="0"/>
        <v>0</v>
      </c>
      <c r="I61" s="92" t="s">
        <v>32</v>
      </c>
      <c r="J61" s="96">
        <v>0</v>
      </c>
      <c r="K61" s="96">
        <v>0</v>
      </c>
      <c r="L61" s="96">
        <f t="shared" si="4"/>
        <v>0</v>
      </c>
      <c r="M61" s="153">
        <f t="shared" si="2"/>
        <v>0</v>
      </c>
      <c r="N61" s="92" t="e">
        <f t="shared" si="3"/>
        <v>#DIV/0!</v>
      </c>
      <c r="O61" s="56"/>
      <c r="P61" s="56"/>
      <c r="Q61" s="56"/>
      <c r="R61" s="56"/>
      <c r="S61" s="56"/>
      <c r="T61" s="56"/>
      <c r="U61" s="56"/>
      <c r="V61" s="56"/>
      <c r="W61" s="56"/>
      <c r="X61" s="56"/>
      <c r="Y61" s="56"/>
      <c r="Z61" s="56"/>
    </row>
    <row r="62" spans="1:26" ht="15" customHeight="1">
      <c r="A62" s="158">
        <v>29</v>
      </c>
      <c r="B62" s="500"/>
      <c r="C62" s="77"/>
      <c r="D62" s="78"/>
      <c r="E62" s="77"/>
      <c r="F62" s="80"/>
      <c r="G62" s="188"/>
      <c r="H62" s="77">
        <f t="shared" si="0"/>
        <v>0</v>
      </c>
      <c r="I62" s="77" t="s">
        <v>32</v>
      </c>
      <c r="J62" s="83">
        <v>0</v>
      </c>
      <c r="K62" s="83">
        <v>0</v>
      </c>
      <c r="L62" s="83">
        <f t="shared" si="4"/>
        <v>0</v>
      </c>
      <c r="M62" s="149">
        <f t="shared" si="2"/>
        <v>0</v>
      </c>
      <c r="N62" s="77" t="e">
        <f t="shared" si="3"/>
        <v>#DIV/0!</v>
      </c>
      <c r="O62" s="56"/>
      <c r="P62" s="56"/>
      <c r="Q62" s="56"/>
      <c r="R62" s="56"/>
      <c r="S62" s="56"/>
      <c r="T62" s="56"/>
      <c r="U62" s="56"/>
      <c r="V62" s="56"/>
      <c r="W62" s="56"/>
      <c r="X62" s="56"/>
      <c r="Y62" s="56"/>
      <c r="Z62" s="56"/>
    </row>
    <row r="63" spans="1:26" ht="15" customHeight="1">
      <c r="A63" s="158"/>
      <c r="B63" s="77"/>
      <c r="C63" s="77"/>
      <c r="D63" s="78"/>
      <c r="E63" s="77"/>
      <c r="F63" s="80"/>
      <c r="G63" s="188"/>
      <c r="H63" s="77">
        <f t="shared" si="0"/>
        <v>0</v>
      </c>
      <c r="I63" s="77" t="s">
        <v>32</v>
      </c>
      <c r="J63" s="83">
        <v>0</v>
      </c>
      <c r="K63" s="83">
        <v>0</v>
      </c>
      <c r="L63" s="83">
        <f t="shared" si="4"/>
        <v>0</v>
      </c>
      <c r="M63" s="149">
        <f t="shared" si="2"/>
        <v>0</v>
      </c>
      <c r="N63" s="77" t="e">
        <f t="shared" si="3"/>
        <v>#DIV/0!</v>
      </c>
      <c r="O63" s="56"/>
      <c r="P63" s="56"/>
      <c r="Q63" s="56"/>
      <c r="R63" s="56"/>
      <c r="S63" s="56"/>
      <c r="T63" s="56"/>
      <c r="U63" s="56"/>
      <c r="V63" s="56"/>
      <c r="W63" s="56"/>
      <c r="X63" s="56"/>
      <c r="Y63" s="56"/>
      <c r="Z63" s="56"/>
    </row>
    <row r="64" spans="1:26" ht="15" customHeight="1">
      <c r="A64" s="90">
        <v>30</v>
      </c>
      <c r="B64" s="92"/>
      <c r="C64" s="92"/>
      <c r="D64" s="91"/>
      <c r="E64" s="92"/>
      <c r="F64" s="93"/>
      <c r="G64" s="194"/>
      <c r="H64" s="194">
        <f t="shared" si="0"/>
        <v>0</v>
      </c>
      <c r="I64" s="92" t="s">
        <v>32</v>
      </c>
      <c r="J64" s="96">
        <v>0</v>
      </c>
      <c r="K64" s="96">
        <v>0</v>
      </c>
      <c r="L64" s="96">
        <f t="shared" si="4"/>
        <v>0</v>
      </c>
      <c r="M64" s="153">
        <f t="shared" si="2"/>
        <v>0</v>
      </c>
      <c r="N64" s="92" t="e">
        <f t="shared" si="3"/>
        <v>#DIV/0!</v>
      </c>
      <c r="O64" s="56"/>
      <c r="P64" s="56"/>
      <c r="Q64" s="56"/>
      <c r="R64" s="56"/>
      <c r="S64" s="56"/>
      <c r="T64" s="56"/>
      <c r="U64" s="56"/>
      <c r="V64" s="56"/>
      <c r="W64" s="56"/>
      <c r="X64" s="56"/>
      <c r="Y64" s="56"/>
      <c r="Z64" s="56"/>
    </row>
    <row r="65" spans="1:26" ht="15" customHeight="1">
      <c r="A65" s="90"/>
      <c r="B65" s="407"/>
      <c r="C65" s="92"/>
      <c r="D65" s="91"/>
      <c r="E65" s="92"/>
      <c r="F65" s="93"/>
      <c r="G65" s="191"/>
      <c r="H65" s="92">
        <f t="shared" si="0"/>
        <v>0</v>
      </c>
      <c r="I65" s="92" t="s">
        <v>32</v>
      </c>
      <c r="J65" s="96">
        <v>0</v>
      </c>
      <c r="K65" s="96">
        <v>0</v>
      </c>
      <c r="L65" s="96">
        <f t="shared" si="4"/>
        <v>0</v>
      </c>
      <c r="M65" s="153">
        <f t="shared" si="2"/>
        <v>0</v>
      </c>
      <c r="N65" s="92" t="e">
        <f t="shared" si="3"/>
        <v>#DIV/0!</v>
      </c>
      <c r="O65" s="56"/>
      <c r="P65" s="56"/>
      <c r="Q65" s="56"/>
      <c r="R65" s="56"/>
      <c r="S65" s="56"/>
      <c r="T65" s="56"/>
      <c r="U65" s="56"/>
      <c r="V65" s="56"/>
      <c r="W65" s="56"/>
      <c r="X65" s="56"/>
      <c r="Y65" s="56"/>
      <c r="Z65" s="56"/>
    </row>
    <row r="66" spans="1:26" ht="15" customHeight="1">
      <c r="A66" s="158">
        <v>31</v>
      </c>
      <c r="B66" s="500"/>
      <c r="C66" s="77"/>
      <c r="D66" s="78"/>
      <c r="E66" s="77"/>
      <c r="F66" s="80"/>
      <c r="G66" s="188"/>
      <c r="H66" s="77">
        <f t="shared" si="0"/>
        <v>0</v>
      </c>
      <c r="I66" s="77" t="s">
        <v>32</v>
      </c>
      <c r="J66" s="83">
        <v>0</v>
      </c>
      <c r="K66" s="83">
        <v>0</v>
      </c>
      <c r="L66" s="83">
        <f t="shared" si="4"/>
        <v>0</v>
      </c>
      <c r="M66" s="149">
        <f t="shared" si="2"/>
        <v>0</v>
      </c>
      <c r="N66" s="77" t="e">
        <f t="shared" si="3"/>
        <v>#DIV/0!</v>
      </c>
      <c r="O66" s="56"/>
      <c r="P66" s="56"/>
      <c r="Q66" s="56"/>
      <c r="R66" s="56"/>
      <c r="S66" s="56"/>
      <c r="T66" s="56"/>
      <c r="U66" s="56"/>
      <c r="V66" s="56"/>
      <c r="W66" s="56"/>
      <c r="X66" s="56"/>
      <c r="Y66" s="56"/>
      <c r="Z66" s="56"/>
    </row>
    <row r="67" spans="1:26" ht="15" customHeight="1">
      <c r="A67" s="158"/>
      <c r="B67" s="77"/>
      <c r="C67" s="77"/>
      <c r="D67" s="78"/>
      <c r="E67" s="77"/>
      <c r="F67" s="80"/>
      <c r="G67" s="188"/>
      <c r="H67" s="77">
        <f t="shared" si="0"/>
        <v>0</v>
      </c>
      <c r="I67" s="77" t="s">
        <v>32</v>
      </c>
      <c r="J67" s="83">
        <v>0</v>
      </c>
      <c r="K67" s="83">
        <v>0</v>
      </c>
      <c r="L67" s="83">
        <f t="shared" si="4"/>
        <v>0</v>
      </c>
      <c r="M67" s="149">
        <f t="shared" si="2"/>
        <v>0</v>
      </c>
      <c r="N67" s="77" t="e">
        <f t="shared" si="3"/>
        <v>#DIV/0!</v>
      </c>
      <c r="O67" s="56"/>
      <c r="P67" s="56"/>
      <c r="Q67" s="56"/>
      <c r="R67" s="56"/>
      <c r="S67" s="56"/>
      <c r="T67" s="56"/>
      <c r="U67" s="56"/>
      <c r="V67" s="56"/>
      <c r="W67" s="56"/>
      <c r="X67" s="56"/>
      <c r="Y67" s="56"/>
      <c r="Z67" s="56"/>
    </row>
    <row r="68" spans="1:26" ht="15" customHeight="1">
      <c r="A68" s="90">
        <v>32</v>
      </c>
      <c r="B68" s="92"/>
      <c r="C68" s="92"/>
      <c r="D68" s="91"/>
      <c r="E68" s="92"/>
      <c r="F68" s="93"/>
      <c r="G68" s="194"/>
      <c r="H68" s="194">
        <f t="shared" si="0"/>
        <v>0</v>
      </c>
      <c r="I68" s="92" t="s">
        <v>32</v>
      </c>
      <c r="J68" s="96">
        <v>0</v>
      </c>
      <c r="K68" s="96">
        <v>0</v>
      </c>
      <c r="L68" s="96">
        <f t="shared" si="4"/>
        <v>0</v>
      </c>
      <c r="M68" s="153">
        <f t="shared" si="2"/>
        <v>0</v>
      </c>
      <c r="N68" s="92" t="e">
        <f t="shared" si="3"/>
        <v>#DIV/0!</v>
      </c>
      <c r="O68" s="56"/>
      <c r="P68" s="56"/>
      <c r="Q68" s="56"/>
      <c r="R68" s="56"/>
      <c r="S68" s="56"/>
      <c r="T68" s="56"/>
      <c r="U68" s="56"/>
      <c r="V68" s="56"/>
      <c r="W68" s="56"/>
      <c r="X68" s="56"/>
      <c r="Y68" s="56"/>
      <c r="Z68" s="56"/>
    </row>
    <row r="69" spans="1:26" ht="15" customHeight="1">
      <c r="A69" s="90"/>
      <c r="B69" s="407"/>
      <c r="C69" s="92"/>
      <c r="D69" s="91"/>
      <c r="E69" s="92"/>
      <c r="F69" s="93"/>
      <c r="G69" s="191"/>
      <c r="H69" s="92">
        <f t="shared" si="0"/>
        <v>0</v>
      </c>
      <c r="I69" s="92" t="s">
        <v>32</v>
      </c>
      <c r="J69" s="96">
        <v>0</v>
      </c>
      <c r="K69" s="96">
        <v>0</v>
      </c>
      <c r="L69" s="96">
        <f t="shared" si="4"/>
        <v>0</v>
      </c>
      <c r="M69" s="153">
        <f t="shared" si="2"/>
        <v>0</v>
      </c>
      <c r="N69" s="92" t="e">
        <f t="shared" si="3"/>
        <v>#DIV/0!</v>
      </c>
      <c r="O69" s="56"/>
      <c r="P69" s="56"/>
      <c r="Q69" s="56"/>
      <c r="R69" s="56"/>
      <c r="S69" s="56"/>
      <c r="T69" s="56"/>
      <c r="U69" s="56"/>
      <c r="V69" s="56"/>
      <c r="W69" s="56"/>
      <c r="X69" s="56"/>
      <c r="Y69" s="56"/>
      <c r="Z69" s="56"/>
    </row>
    <row r="70" spans="1:26" ht="15" customHeight="1">
      <c r="A70" s="158">
        <v>33</v>
      </c>
      <c r="B70" s="500"/>
      <c r="C70" s="77"/>
      <c r="D70" s="78"/>
      <c r="E70" s="77"/>
      <c r="F70" s="80"/>
      <c r="G70" s="188"/>
      <c r="H70" s="77">
        <f t="shared" si="0"/>
        <v>0</v>
      </c>
      <c r="I70" s="77" t="s">
        <v>32</v>
      </c>
      <c r="J70" s="83">
        <v>0</v>
      </c>
      <c r="K70" s="83">
        <v>0</v>
      </c>
      <c r="L70" s="83">
        <f t="shared" si="4"/>
        <v>0</v>
      </c>
      <c r="M70" s="149">
        <f t="shared" si="2"/>
        <v>0</v>
      </c>
      <c r="N70" s="77" t="e">
        <f t="shared" si="3"/>
        <v>#DIV/0!</v>
      </c>
      <c r="O70" s="56"/>
      <c r="P70" s="56"/>
      <c r="Q70" s="56"/>
      <c r="R70" s="56"/>
      <c r="S70" s="56"/>
      <c r="T70" s="56"/>
      <c r="U70" s="56"/>
      <c r="V70" s="56"/>
      <c r="W70" s="56"/>
      <c r="X70" s="56"/>
      <c r="Y70" s="56"/>
      <c r="Z70" s="56"/>
    </row>
    <row r="71" spans="1:26" ht="15" customHeight="1">
      <c r="A71" s="158"/>
      <c r="B71" s="77"/>
      <c r="C71" s="77"/>
      <c r="D71" s="78"/>
      <c r="E71" s="77"/>
      <c r="F71" s="80"/>
      <c r="G71" s="188"/>
      <c r="H71" s="77">
        <f t="shared" si="0"/>
        <v>0</v>
      </c>
      <c r="I71" s="77" t="s">
        <v>32</v>
      </c>
      <c r="J71" s="83">
        <v>0</v>
      </c>
      <c r="K71" s="83">
        <v>0</v>
      </c>
      <c r="L71" s="83">
        <f t="shared" si="4"/>
        <v>0</v>
      </c>
      <c r="M71" s="149">
        <f t="shared" si="2"/>
        <v>0</v>
      </c>
      <c r="N71" s="77" t="e">
        <f t="shared" si="3"/>
        <v>#DIV/0!</v>
      </c>
      <c r="O71" s="56"/>
      <c r="P71" s="56"/>
      <c r="Q71" s="56"/>
      <c r="R71" s="56"/>
      <c r="S71" s="56"/>
      <c r="T71" s="56"/>
      <c r="U71" s="56"/>
      <c r="V71" s="56"/>
      <c r="W71" s="56"/>
      <c r="X71" s="56"/>
      <c r="Y71" s="56"/>
      <c r="Z71" s="56"/>
    </row>
    <row r="72" spans="1:26" ht="15" customHeight="1">
      <c r="A72" s="90">
        <v>34</v>
      </c>
      <c r="B72" s="92"/>
      <c r="C72" s="92"/>
      <c r="D72" s="91"/>
      <c r="E72" s="92"/>
      <c r="F72" s="93"/>
      <c r="G72" s="194"/>
      <c r="H72" s="194">
        <f t="shared" si="0"/>
        <v>0</v>
      </c>
      <c r="I72" s="92" t="s">
        <v>32</v>
      </c>
      <c r="J72" s="96">
        <v>0</v>
      </c>
      <c r="K72" s="96">
        <v>0</v>
      </c>
      <c r="L72" s="96">
        <f t="shared" si="4"/>
        <v>0</v>
      </c>
      <c r="M72" s="153">
        <f t="shared" si="2"/>
        <v>0</v>
      </c>
      <c r="N72" s="92" t="e">
        <f t="shared" si="3"/>
        <v>#DIV/0!</v>
      </c>
      <c r="O72" s="56"/>
      <c r="P72" s="56"/>
      <c r="Q72" s="56"/>
      <c r="R72" s="56"/>
      <c r="S72" s="56"/>
      <c r="T72" s="56"/>
      <c r="U72" s="56"/>
      <c r="V72" s="56"/>
      <c r="W72" s="56"/>
      <c r="X72" s="56"/>
      <c r="Y72" s="56"/>
      <c r="Z72" s="56"/>
    </row>
    <row r="73" spans="1:26" ht="15" customHeight="1">
      <c r="A73" s="90"/>
      <c r="B73" s="407"/>
      <c r="C73" s="92"/>
      <c r="D73" s="91"/>
      <c r="E73" s="92"/>
      <c r="F73" s="93"/>
      <c r="G73" s="191"/>
      <c r="H73" s="92">
        <f t="shared" si="0"/>
        <v>0</v>
      </c>
      <c r="I73" s="92" t="s">
        <v>32</v>
      </c>
      <c r="J73" s="96">
        <v>0</v>
      </c>
      <c r="K73" s="96">
        <v>0</v>
      </c>
      <c r="L73" s="96">
        <f t="shared" si="4"/>
        <v>0</v>
      </c>
      <c r="M73" s="153">
        <f t="shared" si="2"/>
        <v>0</v>
      </c>
      <c r="N73" s="92" t="e">
        <f t="shared" si="3"/>
        <v>#DIV/0!</v>
      </c>
      <c r="O73" s="56"/>
      <c r="P73" s="56"/>
      <c r="Q73" s="56"/>
      <c r="R73" s="56"/>
      <c r="S73" s="56"/>
      <c r="T73" s="56"/>
      <c r="U73" s="56"/>
      <c r="V73" s="56"/>
      <c r="W73" s="56"/>
      <c r="X73" s="56"/>
      <c r="Y73" s="56"/>
      <c r="Z73" s="56"/>
    </row>
    <row r="74" spans="1:26" ht="15" customHeight="1">
      <c r="A74" s="158">
        <v>35</v>
      </c>
      <c r="B74" s="500"/>
      <c r="C74" s="77"/>
      <c r="D74" s="78"/>
      <c r="E74" s="77"/>
      <c r="F74" s="80"/>
      <c r="G74" s="188"/>
      <c r="H74" s="77">
        <f t="shared" si="0"/>
        <v>0</v>
      </c>
      <c r="I74" s="77" t="s">
        <v>32</v>
      </c>
      <c r="J74" s="83">
        <v>0</v>
      </c>
      <c r="K74" s="83">
        <v>0</v>
      </c>
      <c r="L74" s="83">
        <f t="shared" si="4"/>
        <v>0</v>
      </c>
      <c r="M74" s="149">
        <f t="shared" si="2"/>
        <v>0</v>
      </c>
      <c r="N74" s="77" t="e">
        <f t="shared" si="3"/>
        <v>#DIV/0!</v>
      </c>
      <c r="O74" s="56"/>
      <c r="P74" s="56"/>
      <c r="Q74" s="56"/>
      <c r="R74" s="56"/>
      <c r="S74" s="56"/>
      <c r="T74" s="56"/>
      <c r="U74" s="56"/>
      <c r="V74" s="56"/>
      <c r="W74" s="56"/>
      <c r="X74" s="56"/>
      <c r="Y74" s="56"/>
      <c r="Z74" s="56"/>
    </row>
    <row r="75" spans="1:26" ht="15" customHeight="1">
      <c r="A75" s="158"/>
      <c r="B75" s="77"/>
      <c r="C75" s="77"/>
      <c r="D75" s="78"/>
      <c r="E75" s="77"/>
      <c r="F75" s="80"/>
      <c r="G75" s="188"/>
      <c r="H75" s="77">
        <f t="shared" si="0"/>
        <v>0</v>
      </c>
      <c r="I75" s="77" t="s">
        <v>32</v>
      </c>
      <c r="J75" s="83">
        <v>0</v>
      </c>
      <c r="K75" s="83">
        <v>0</v>
      </c>
      <c r="L75" s="83">
        <f t="shared" si="4"/>
        <v>0</v>
      </c>
      <c r="M75" s="149">
        <f t="shared" si="2"/>
        <v>0</v>
      </c>
      <c r="N75" s="77" t="e">
        <f t="shared" si="3"/>
        <v>#DIV/0!</v>
      </c>
      <c r="O75" s="56"/>
      <c r="P75" s="56"/>
      <c r="Q75" s="56"/>
      <c r="R75" s="56"/>
      <c r="S75" s="56"/>
      <c r="T75" s="56"/>
      <c r="U75" s="56"/>
      <c r="V75" s="56"/>
      <c r="W75" s="56"/>
      <c r="X75" s="56"/>
      <c r="Y75" s="56"/>
      <c r="Z75" s="56"/>
    </row>
    <row r="76" spans="1:26" ht="15" customHeight="1">
      <c r="A76" s="90">
        <v>36</v>
      </c>
      <c r="B76" s="92"/>
      <c r="C76" s="92"/>
      <c r="D76" s="91"/>
      <c r="E76" s="92"/>
      <c r="F76" s="93"/>
      <c r="G76" s="194"/>
      <c r="H76" s="194">
        <f t="shared" si="0"/>
        <v>0</v>
      </c>
      <c r="I76" s="92" t="s">
        <v>32</v>
      </c>
      <c r="J76" s="96">
        <v>0</v>
      </c>
      <c r="K76" s="96">
        <v>0</v>
      </c>
      <c r="L76" s="96">
        <f t="shared" si="4"/>
        <v>0</v>
      </c>
      <c r="M76" s="153">
        <f t="shared" si="2"/>
        <v>0</v>
      </c>
      <c r="N76" s="92" t="e">
        <f t="shared" si="3"/>
        <v>#DIV/0!</v>
      </c>
      <c r="O76" s="56"/>
      <c r="P76" s="56"/>
      <c r="Q76" s="56"/>
      <c r="R76" s="56"/>
      <c r="S76" s="56"/>
      <c r="T76" s="56"/>
      <c r="U76" s="56"/>
      <c r="V76" s="56"/>
      <c r="W76" s="56"/>
      <c r="X76" s="56"/>
      <c r="Y76" s="56"/>
      <c r="Z76" s="56"/>
    </row>
    <row r="77" spans="1:26" ht="15" customHeight="1">
      <c r="A77" s="90"/>
      <c r="B77" s="407"/>
      <c r="C77" s="92"/>
      <c r="D77" s="91"/>
      <c r="E77" s="92"/>
      <c r="F77" s="93"/>
      <c r="G77" s="191"/>
      <c r="H77" s="92">
        <f t="shared" si="0"/>
        <v>0</v>
      </c>
      <c r="I77" s="92" t="s">
        <v>32</v>
      </c>
      <c r="J77" s="96">
        <v>0</v>
      </c>
      <c r="K77" s="96">
        <v>0</v>
      </c>
      <c r="L77" s="96">
        <f t="shared" si="4"/>
        <v>0</v>
      </c>
      <c r="M77" s="153">
        <f t="shared" si="2"/>
        <v>0</v>
      </c>
      <c r="N77" s="92" t="e">
        <f t="shared" si="3"/>
        <v>#DIV/0!</v>
      </c>
      <c r="O77" s="56"/>
      <c r="P77" s="56"/>
      <c r="Q77" s="56"/>
      <c r="R77" s="56"/>
      <c r="S77" s="56"/>
      <c r="T77" s="56"/>
      <c r="U77" s="56"/>
      <c r="V77" s="56"/>
      <c r="W77" s="56"/>
      <c r="X77" s="56"/>
      <c r="Y77" s="56"/>
      <c r="Z77" s="56"/>
    </row>
    <row r="78" spans="1:26" ht="15" customHeight="1">
      <c r="A78" s="158">
        <v>37</v>
      </c>
      <c r="B78" s="500"/>
      <c r="C78" s="77"/>
      <c r="D78" s="78"/>
      <c r="E78" s="77"/>
      <c r="F78" s="80"/>
      <c r="G78" s="188"/>
      <c r="H78" s="77">
        <f t="shared" si="0"/>
        <v>0</v>
      </c>
      <c r="I78" s="77" t="s">
        <v>32</v>
      </c>
      <c r="J78" s="83">
        <v>0</v>
      </c>
      <c r="K78" s="83">
        <v>0</v>
      </c>
      <c r="L78" s="83">
        <f t="shared" si="4"/>
        <v>0</v>
      </c>
      <c r="M78" s="149">
        <f t="shared" si="2"/>
        <v>0</v>
      </c>
      <c r="N78" s="77" t="e">
        <f t="shared" si="3"/>
        <v>#DIV/0!</v>
      </c>
      <c r="O78" s="56"/>
      <c r="P78" s="56"/>
      <c r="Q78" s="56"/>
      <c r="R78" s="56"/>
      <c r="S78" s="56"/>
      <c r="T78" s="56"/>
      <c r="U78" s="56"/>
      <c r="V78" s="56"/>
      <c r="W78" s="56"/>
      <c r="X78" s="56"/>
      <c r="Y78" s="56"/>
      <c r="Z78" s="56"/>
    </row>
    <row r="79" spans="1:26" ht="15" customHeight="1">
      <c r="A79" s="158"/>
      <c r="B79" s="77"/>
      <c r="C79" s="77"/>
      <c r="D79" s="78"/>
      <c r="E79" s="77"/>
      <c r="F79" s="80"/>
      <c r="G79" s="188"/>
      <c r="H79" s="77">
        <f t="shared" si="0"/>
        <v>0</v>
      </c>
      <c r="I79" s="77" t="s">
        <v>32</v>
      </c>
      <c r="J79" s="83">
        <v>0</v>
      </c>
      <c r="K79" s="83">
        <v>0</v>
      </c>
      <c r="L79" s="83">
        <f t="shared" si="4"/>
        <v>0</v>
      </c>
      <c r="M79" s="149">
        <f t="shared" si="2"/>
        <v>0</v>
      </c>
      <c r="N79" s="77" t="e">
        <f t="shared" si="3"/>
        <v>#DIV/0!</v>
      </c>
      <c r="O79" s="56"/>
      <c r="P79" s="56"/>
      <c r="Q79" s="56"/>
      <c r="R79" s="56"/>
      <c r="S79" s="56"/>
      <c r="T79" s="56"/>
      <c r="U79" s="56"/>
      <c r="V79" s="56"/>
      <c r="W79" s="56"/>
      <c r="X79" s="56"/>
      <c r="Y79" s="56"/>
      <c r="Z79" s="56"/>
    </row>
    <row r="80" spans="1:26" ht="15" customHeight="1">
      <c r="A80" s="90">
        <v>38</v>
      </c>
      <c r="B80" s="92"/>
      <c r="C80" s="92"/>
      <c r="D80" s="91"/>
      <c r="E80" s="92"/>
      <c r="F80" s="93"/>
      <c r="G80" s="194"/>
      <c r="H80" s="194">
        <f t="shared" si="0"/>
        <v>0</v>
      </c>
      <c r="I80" s="92" t="s">
        <v>32</v>
      </c>
      <c r="J80" s="96">
        <v>0</v>
      </c>
      <c r="K80" s="96">
        <v>0</v>
      </c>
      <c r="L80" s="96">
        <f t="shared" si="4"/>
        <v>0</v>
      </c>
      <c r="M80" s="153">
        <f t="shared" si="2"/>
        <v>0</v>
      </c>
      <c r="N80" s="92" t="e">
        <f t="shared" si="3"/>
        <v>#DIV/0!</v>
      </c>
      <c r="O80" s="56"/>
      <c r="P80" s="56"/>
      <c r="Q80" s="56"/>
      <c r="R80" s="56"/>
      <c r="S80" s="56"/>
      <c r="T80" s="56"/>
      <c r="U80" s="56"/>
      <c r="V80" s="56"/>
      <c r="W80" s="56"/>
      <c r="X80" s="56"/>
      <c r="Y80" s="56"/>
      <c r="Z80" s="56"/>
    </row>
    <row r="81" spans="1:26" ht="15" customHeight="1">
      <c r="A81" s="90"/>
      <c r="B81" s="407"/>
      <c r="C81" s="92"/>
      <c r="D81" s="91"/>
      <c r="E81" s="92"/>
      <c r="F81" s="93"/>
      <c r="G81" s="191"/>
      <c r="H81" s="92">
        <f t="shared" si="0"/>
        <v>0</v>
      </c>
      <c r="I81" s="92" t="s">
        <v>32</v>
      </c>
      <c r="J81" s="96">
        <v>0</v>
      </c>
      <c r="K81" s="96">
        <v>0</v>
      </c>
      <c r="L81" s="96">
        <f t="shared" si="4"/>
        <v>0</v>
      </c>
      <c r="M81" s="153">
        <f t="shared" si="2"/>
        <v>0</v>
      </c>
      <c r="N81" s="92" t="e">
        <f t="shared" si="3"/>
        <v>#DIV/0!</v>
      </c>
      <c r="O81" s="56"/>
      <c r="P81" s="56"/>
      <c r="Q81" s="56"/>
      <c r="R81" s="56"/>
      <c r="S81" s="56"/>
      <c r="T81" s="56"/>
      <c r="U81" s="56"/>
      <c r="V81" s="56"/>
      <c r="W81" s="56"/>
      <c r="X81" s="56"/>
      <c r="Y81" s="56"/>
      <c r="Z81" s="56"/>
    </row>
    <row r="82" spans="1:26" ht="15" customHeight="1">
      <c r="A82" s="158">
        <v>39</v>
      </c>
      <c r="B82" s="500"/>
      <c r="C82" s="77"/>
      <c r="D82" s="78"/>
      <c r="E82" s="77"/>
      <c r="F82" s="80"/>
      <c r="G82" s="188"/>
      <c r="H82" s="77">
        <f t="shared" si="0"/>
        <v>0</v>
      </c>
      <c r="I82" s="77" t="s">
        <v>32</v>
      </c>
      <c r="J82" s="83">
        <v>0</v>
      </c>
      <c r="K82" s="83">
        <v>0</v>
      </c>
      <c r="L82" s="83">
        <f t="shared" si="4"/>
        <v>0</v>
      </c>
      <c r="M82" s="149">
        <f t="shared" si="2"/>
        <v>0</v>
      </c>
      <c r="N82" s="77" t="e">
        <f t="shared" si="3"/>
        <v>#DIV/0!</v>
      </c>
      <c r="O82" s="56"/>
      <c r="P82" s="56"/>
      <c r="Q82" s="56"/>
      <c r="R82" s="56"/>
      <c r="S82" s="56"/>
      <c r="T82" s="56"/>
      <c r="U82" s="56"/>
      <c r="V82" s="56"/>
      <c r="W82" s="56"/>
      <c r="X82" s="56"/>
      <c r="Y82" s="56"/>
      <c r="Z82" s="56"/>
    </row>
    <row r="83" spans="1:26" ht="15" customHeight="1">
      <c r="A83" s="158"/>
      <c r="B83" s="77"/>
      <c r="C83" s="77"/>
      <c r="D83" s="78"/>
      <c r="E83" s="77"/>
      <c r="F83" s="80"/>
      <c r="G83" s="188"/>
      <c r="H83" s="77">
        <f t="shared" si="0"/>
        <v>0</v>
      </c>
      <c r="I83" s="77" t="s">
        <v>32</v>
      </c>
      <c r="J83" s="83">
        <v>0</v>
      </c>
      <c r="K83" s="83">
        <v>0</v>
      </c>
      <c r="L83" s="83">
        <f t="shared" si="4"/>
        <v>0</v>
      </c>
      <c r="M83" s="149">
        <f t="shared" si="2"/>
        <v>0</v>
      </c>
      <c r="N83" s="77" t="e">
        <f t="shared" si="3"/>
        <v>#DIV/0!</v>
      </c>
      <c r="O83" s="56"/>
      <c r="P83" s="56"/>
      <c r="Q83" s="56"/>
      <c r="R83" s="56"/>
      <c r="S83" s="56"/>
      <c r="T83" s="56"/>
      <c r="U83" s="56"/>
      <c r="V83" s="56"/>
      <c r="W83" s="56"/>
      <c r="X83" s="56"/>
      <c r="Y83" s="56"/>
      <c r="Z83" s="56"/>
    </row>
    <row r="84" spans="1:26" ht="15" customHeight="1">
      <c r="A84" s="90">
        <v>40</v>
      </c>
      <c r="B84" s="92"/>
      <c r="C84" s="92"/>
      <c r="D84" s="91"/>
      <c r="E84" s="92"/>
      <c r="F84" s="93"/>
      <c r="G84" s="194"/>
      <c r="H84" s="194">
        <f t="shared" si="0"/>
        <v>0</v>
      </c>
      <c r="I84" s="92" t="s">
        <v>32</v>
      </c>
      <c r="J84" s="96">
        <v>0</v>
      </c>
      <c r="K84" s="96">
        <v>0</v>
      </c>
      <c r="L84" s="96">
        <f t="shared" si="4"/>
        <v>0</v>
      </c>
      <c r="M84" s="153">
        <f t="shared" si="2"/>
        <v>0</v>
      </c>
      <c r="N84" s="92" t="e">
        <f t="shared" si="3"/>
        <v>#DIV/0!</v>
      </c>
      <c r="O84" s="56"/>
      <c r="P84" s="56"/>
      <c r="Q84" s="56"/>
      <c r="R84" s="56"/>
      <c r="S84" s="56"/>
      <c r="T84" s="56"/>
      <c r="U84" s="56"/>
      <c r="V84" s="56"/>
      <c r="W84" s="56"/>
      <c r="X84" s="56"/>
      <c r="Y84" s="56"/>
      <c r="Z84" s="56"/>
    </row>
    <row r="85" spans="1:26" ht="15" customHeight="1">
      <c r="A85" s="90"/>
      <c r="B85" s="407"/>
      <c r="C85" s="92"/>
      <c r="D85" s="91"/>
      <c r="E85" s="92"/>
      <c r="F85" s="93"/>
      <c r="G85" s="191"/>
      <c r="H85" s="92">
        <f t="shared" si="0"/>
        <v>0</v>
      </c>
      <c r="I85" s="92" t="s">
        <v>32</v>
      </c>
      <c r="J85" s="96">
        <v>0</v>
      </c>
      <c r="K85" s="96">
        <v>0</v>
      </c>
      <c r="L85" s="96">
        <f t="shared" si="4"/>
        <v>0</v>
      </c>
      <c r="M85" s="153">
        <f t="shared" si="2"/>
        <v>0</v>
      </c>
      <c r="N85" s="92" t="e">
        <f t="shared" si="3"/>
        <v>#DIV/0!</v>
      </c>
      <c r="O85" s="56"/>
      <c r="P85" s="56"/>
      <c r="Q85" s="56"/>
      <c r="R85" s="56"/>
      <c r="S85" s="56"/>
      <c r="T85" s="56"/>
      <c r="U85" s="56"/>
      <c r="V85" s="56"/>
      <c r="W85" s="56"/>
      <c r="X85" s="56"/>
      <c r="Y85" s="56"/>
      <c r="Z85" s="56"/>
    </row>
    <row r="86" spans="1:26" ht="15" customHeight="1">
      <c r="A86" s="158">
        <v>41</v>
      </c>
      <c r="B86" s="500"/>
      <c r="C86" s="77"/>
      <c r="D86" s="78"/>
      <c r="E86" s="77"/>
      <c r="F86" s="80"/>
      <c r="G86" s="188"/>
      <c r="H86" s="77">
        <f t="shared" si="0"/>
        <v>0</v>
      </c>
      <c r="I86" s="77" t="s">
        <v>32</v>
      </c>
      <c r="J86" s="83">
        <v>0</v>
      </c>
      <c r="K86" s="83">
        <v>0</v>
      </c>
      <c r="L86" s="83">
        <f t="shared" si="4"/>
        <v>0</v>
      </c>
      <c r="M86" s="149">
        <f t="shared" si="2"/>
        <v>0</v>
      </c>
      <c r="N86" s="77" t="e">
        <f t="shared" si="3"/>
        <v>#DIV/0!</v>
      </c>
      <c r="O86" s="56"/>
      <c r="P86" s="56"/>
      <c r="Q86" s="56"/>
      <c r="R86" s="56"/>
      <c r="S86" s="56"/>
      <c r="T86" s="56"/>
      <c r="U86" s="56"/>
      <c r="V86" s="56"/>
      <c r="W86" s="56"/>
      <c r="X86" s="56"/>
      <c r="Y86" s="56"/>
      <c r="Z86" s="56"/>
    </row>
    <row r="87" spans="1:26" ht="15" customHeight="1">
      <c r="A87" s="158"/>
      <c r="B87" s="77"/>
      <c r="C87" s="77"/>
      <c r="D87" s="78"/>
      <c r="E87" s="77"/>
      <c r="F87" s="80"/>
      <c r="G87" s="188"/>
      <c r="H87" s="77">
        <f t="shared" si="0"/>
        <v>0</v>
      </c>
      <c r="I87" s="77" t="s">
        <v>32</v>
      </c>
      <c r="J87" s="83">
        <v>0</v>
      </c>
      <c r="K87" s="83">
        <v>0</v>
      </c>
      <c r="L87" s="83">
        <f t="shared" si="4"/>
        <v>0</v>
      </c>
      <c r="M87" s="149">
        <f t="shared" si="2"/>
        <v>0</v>
      </c>
      <c r="N87" s="77" t="e">
        <f t="shared" si="3"/>
        <v>#DIV/0!</v>
      </c>
      <c r="O87" s="56"/>
      <c r="P87" s="56"/>
      <c r="Q87" s="56"/>
      <c r="R87" s="56"/>
      <c r="S87" s="56"/>
      <c r="T87" s="56"/>
      <c r="U87" s="56"/>
      <c r="V87" s="56"/>
      <c r="W87" s="56"/>
      <c r="X87" s="56"/>
      <c r="Y87" s="56"/>
      <c r="Z87" s="56"/>
    </row>
    <row r="88" spans="1:26" ht="15" customHeight="1">
      <c r="A88" s="90">
        <v>42</v>
      </c>
      <c r="B88" s="92"/>
      <c r="C88" s="92"/>
      <c r="D88" s="91"/>
      <c r="E88" s="92"/>
      <c r="F88" s="93"/>
      <c r="G88" s="194"/>
      <c r="H88" s="194">
        <f t="shared" si="0"/>
        <v>0</v>
      </c>
      <c r="I88" s="92" t="s">
        <v>32</v>
      </c>
      <c r="J88" s="96">
        <v>0</v>
      </c>
      <c r="K88" s="96">
        <v>0</v>
      </c>
      <c r="L88" s="96">
        <f t="shared" si="4"/>
        <v>0</v>
      </c>
      <c r="M88" s="153">
        <f t="shared" si="2"/>
        <v>0</v>
      </c>
      <c r="N88" s="92" t="e">
        <f t="shared" si="3"/>
        <v>#DIV/0!</v>
      </c>
      <c r="O88" s="56"/>
      <c r="P88" s="56"/>
      <c r="Q88" s="56"/>
      <c r="R88" s="56"/>
      <c r="S88" s="56"/>
      <c r="T88" s="56"/>
      <c r="U88" s="56"/>
      <c r="V88" s="56"/>
      <c r="W88" s="56"/>
      <c r="X88" s="56"/>
      <c r="Y88" s="56"/>
      <c r="Z88" s="56"/>
    </row>
    <row r="89" spans="1:26" ht="15" customHeight="1">
      <c r="A89" s="90"/>
      <c r="B89" s="92"/>
      <c r="C89" s="92"/>
      <c r="D89" s="91"/>
      <c r="E89" s="92"/>
      <c r="F89" s="93"/>
      <c r="G89" s="194"/>
      <c r="H89" s="194">
        <f t="shared" si="0"/>
        <v>0</v>
      </c>
      <c r="I89" s="92" t="s">
        <v>32</v>
      </c>
      <c r="J89" s="96">
        <v>0</v>
      </c>
      <c r="K89" s="96">
        <v>0</v>
      </c>
      <c r="L89" s="96">
        <f t="shared" si="4"/>
        <v>0</v>
      </c>
      <c r="M89" s="153">
        <f t="shared" si="2"/>
        <v>0</v>
      </c>
      <c r="N89" s="92" t="e">
        <f t="shared" si="3"/>
        <v>#DIV/0!</v>
      </c>
      <c r="O89" s="56"/>
      <c r="P89" s="56"/>
      <c r="Q89" s="56"/>
      <c r="R89" s="56"/>
      <c r="S89" s="56"/>
      <c r="T89" s="56"/>
      <c r="U89" s="56"/>
      <c r="V89" s="56"/>
      <c r="W89" s="56"/>
      <c r="X89" s="56"/>
      <c r="Y89" s="56"/>
      <c r="Z89" s="56"/>
    </row>
    <row r="90" spans="1:26" ht="15" customHeight="1">
      <c r="A90" s="158">
        <v>43</v>
      </c>
      <c r="B90" s="500"/>
      <c r="C90" s="77"/>
      <c r="D90" s="78"/>
      <c r="E90" s="77"/>
      <c r="F90" s="80"/>
      <c r="G90" s="188"/>
      <c r="H90" s="77">
        <f t="shared" si="0"/>
        <v>0</v>
      </c>
      <c r="I90" s="77" t="s">
        <v>32</v>
      </c>
      <c r="J90" s="83">
        <v>0</v>
      </c>
      <c r="K90" s="83">
        <v>0</v>
      </c>
      <c r="L90" s="83">
        <f t="shared" si="4"/>
        <v>0</v>
      </c>
      <c r="M90" s="149">
        <f t="shared" si="2"/>
        <v>0</v>
      </c>
      <c r="N90" s="77" t="e">
        <f t="shared" si="3"/>
        <v>#DIV/0!</v>
      </c>
      <c r="O90" s="56"/>
      <c r="P90" s="56"/>
      <c r="Q90" s="56"/>
      <c r="R90" s="56"/>
      <c r="S90" s="56"/>
      <c r="T90" s="56"/>
      <c r="U90" s="56"/>
      <c r="V90" s="56"/>
      <c r="W90" s="56"/>
      <c r="X90" s="56"/>
      <c r="Y90" s="56"/>
      <c r="Z90" s="56"/>
    </row>
    <row r="91" spans="1:26" ht="15" customHeight="1">
      <c r="A91" s="158"/>
      <c r="B91" s="77"/>
      <c r="C91" s="77"/>
      <c r="D91" s="78"/>
      <c r="E91" s="77"/>
      <c r="F91" s="80"/>
      <c r="G91" s="531"/>
      <c r="H91" s="240">
        <f t="shared" si="0"/>
        <v>0</v>
      </c>
      <c r="I91" s="240" t="s">
        <v>32</v>
      </c>
      <c r="J91" s="242">
        <v>0</v>
      </c>
      <c r="K91" s="242">
        <v>0</v>
      </c>
      <c r="L91" s="242">
        <f t="shared" si="4"/>
        <v>0</v>
      </c>
      <c r="M91" s="243">
        <f t="shared" si="2"/>
        <v>0</v>
      </c>
      <c r="N91" s="240" t="e">
        <f t="shared" si="3"/>
        <v>#DIV/0!</v>
      </c>
      <c r="O91" s="56"/>
      <c r="P91" s="56"/>
      <c r="Q91" s="56"/>
      <c r="R91" s="56"/>
      <c r="S91" s="56"/>
      <c r="T91" s="56"/>
      <c r="U91" s="56"/>
      <c r="V91" s="56"/>
      <c r="W91" s="56"/>
      <c r="X91" s="56"/>
      <c r="Y91" s="56"/>
      <c r="Z91" s="56"/>
    </row>
    <row r="92" spans="1:26" ht="15.75" customHeight="1">
      <c r="A92" s="126"/>
      <c r="B92" s="56" t="s">
        <v>8</v>
      </c>
      <c r="C92" s="56"/>
      <c r="D92" s="56"/>
      <c r="E92" s="128"/>
      <c r="F92" s="129"/>
      <c r="G92" s="270" t="s">
        <v>120</v>
      </c>
      <c r="H92" s="131"/>
      <c r="I92" s="132"/>
      <c r="J92" s="133">
        <f t="shared" ref="J92:N92" si="5">SUM(J6:J91)</f>
        <v>0</v>
      </c>
      <c r="K92" s="133">
        <f t="shared" si="5"/>
        <v>0</v>
      </c>
      <c r="L92" s="133">
        <f t="shared" si="5"/>
        <v>0</v>
      </c>
      <c r="M92" s="133">
        <f t="shared" si="5"/>
        <v>0</v>
      </c>
      <c r="N92" s="134" t="e">
        <f t="shared" si="5"/>
        <v>#DIV/0!</v>
      </c>
      <c r="O92" s="56"/>
      <c r="P92" s="56"/>
      <c r="Q92" s="56"/>
      <c r="R92" s="56"/>
      <c r="S92" s="56"/>
      <c r="T92" s="56"/>
      <c r="U92" s="56"/>
      <c r="V92" s="56"/>
      <c r="W92" s="56"/>
      <c r="X92" s="56"/>
      <c r="Y92" s="56"/>
      <c r="Z92" s="56"/>
    </row>
    <row r="93" spans="1:26" ht="15.75" customHeight="1">
      <c r="A93" s="181"/>
      <c r="B93" s="56"/>
      <c r="C93" s="56"/>
      <c r="D93" s="56"/>
      <c r="E93" s="56"/>
      <c r="F93" s="129"/>
      <c r="G93" s="222"/>
      <c r="H93" s="56"/>
      <c r="I93" s="56"/>
      <c r="J93" s="136"/>
      <c r="K93" s="136"/>
      <c r="L93" s="136"/>
      <c r="M93" s="183"/>
      <c r="N93" s="136"/>
      <c r="O93" s="56"/>
      <c r="P93" s="56"/>
      <c r="Q93" s="56"/>
      <c r="R93" s="56"/>
      <c r="S93" s="56"/>
      <c r="T93" s="56"/>
      <c r="U93" s="56"/>
      <c r="V93" s="56"/>
      <c r="W93" s="56"/>
      <c r="X93" s="56"/>
      <c r="Y93" s="56"/>
      <c r="Z93" s="56"/>
    </row>
    <row r="94" spans="1:26" ht="15.75" customHeight="1">
      <c r="A94" s="181"/>
      <c r="B94" s="56"/>
      <c r="C94" s="56"/>
      <c r="D94" s="56"/>
      <c r="E94" s="56"/>
      <c r="F94" s="129"/>
      <c r="G94" s="222"/>
      <c r="H94" s="56"/>
      <c r="I94" s="56"/>
      <c r="J94" s="136"/>
      <c r="K94" s="136"/>
      <c r="L94" s="136"/>
      <c r="M94" s="183"/>
      <c r="N94" s="136"/>
      <c r="O94" s="56"/>
      <c r="P94" s="56"/>
      <c r="Q94" s="56"/>
      <c r="R94" s="56"/>
      <c r="S94" s="56"/>
      <c r="T94" s="56"/>
      <c r="U94" s="56"/>
      <c r="V94" s="56"/>
      <c r="W94" s="56"/>
      <c r="X94" s="56"/>
      <c r="Y94" s="56"/>
      <c r="Z94" s="56"/>
    </row>
    <row r="95" spans="1:26" ht="15.75" customHeight="1">
      <c r="A95" s="181"/>
      <c r="B95" s="56"/>
      <c r="C95" s="56"/>
      <c r="D95" s="56"/>
      <c r="E95" s="56"/>
      <c r="F95" s="129"/>
      <c r="G95" s="222"/>
      <c r="H95" s="56"/>
      <c r="I95" s="56"/>
      <c r="J95" s="136"/>
      <c r="K95" s="136"/>
      <c r="L95" s="136"/>
      <c r="M95" s="183"/>
      <c r="N95" s="136"/>
      <c r="O95" s="56"/>
      <c r="P95" s="56"/>
      <c r="Q95" s="56"/>
      <c r="R95" s="56"/>
      <c r="S95" s="56"/>
      <c r="T95" s="56"/>
      <c r="U95" s="56"/>
      <c r="V95" s="56"/>
      <c r="W95" s="56"/>
      <c r="X95" s="56"/>
      <c r="Y95" s="56"/>
      <c r="Z95" s="56"/>
    </row>
    <row r="96" spans="1:26" ht="15.75" customHeight="1">
      <c r="A96" s="181"/>
      <c r="B96" s="56"/>
      <c r="C96" s="56"/>
      <c r="D96" s="56"/>
      <c r="E96" s="56"/>
      <c r="F96" s="129"/>
      <c r="G96" s="222"/>
      <c r="H96" s="56"/>
      <c r="I96" s="56"/>
      <c r="J96" s="136"/>
      <c r="K96" s="136"/>
      <c r="L96" s="136"/>
      <c r="M96" s="183"/>
      <c r="N96" s="136"/>
      <c r="O96" s="56"/>
      <c r="P96" s="56"/>
      <c r="Q96" s="56"/>
      <c r="R96" s="56"/>
      <c r="S96" s="56"/>
      <c r="T96" s="56"/>
      <c r="U96" s="56"/>
      <c r="V96" s="56"/>
      <c r="W96" s="56"/>
      <c r="X96" s="56"/>
      <c r="Y96" s="56"/>
      <c r="Z96" s="56"/>
    </row>
    <row r="97" spans="1:26" ht="15.75" customHeight="1">
      <c r="A97" s="181"/>
      <c r="B97" s="56"/>
      <c r="C97" s="56"/>
      <c r="D97" s="56"/>
      <c r="E97" s="56"/>
      <c r="F97" s="129"/>
      <c r="G97" s="222"/>
      <c r="H97" s="56"/>
      <c r="I97" s="56"/>
      <c r="J97" s="136"/>
      <c r="K97" s="136"/>
      <c r="L97" s="136"/>
      <c r="M97" s="183"/>
      <c r="N97" s="136"/>
      <c r="O97" s="56"/>
      <c r="P97" s="56"/>
      <c r="Q97" s="56"/>
      <c r="R97" s="56"/>
      <c r="S97" s="56"/>
      <c r="T97" s="56"/>
      <c r="U97" s="56"/>
      <c r="V97" s="56"/>
      <c r="W97" s="56"/>
      <c r="X97" s="56"/>
      <c r="Y97" s="56"/>
      <c r="Z97" s="56"/>
    </row>
    <row r="98" spans="1:26" ht="15.75" customHeight="1">
      <c r="A98" s="181"/>
      <c r="B98" s="56"/>
      <c r="C98" s="56"/>
      <c r="D98" s="56"/>
      <c r="E98" s="56"/>
      <c r="F98" s="129"/>
      <c r="G98" s="222"/>
      <c r="H98" s="56"/>
      <c r="I98" s="56"/>
      <c r="J98" s="136"/>
      <c r="K98" s="136"/>
      <c r="L98" s="136"/>
      <c r="M98" s="183"/>
      <c r="N98" s="136"/>
      <c r="O98" s="56"/>
      <c r="P98" s="56"/>
      <c r="Q98" s="56"/>
      <c r="R98" s="56"/>
      <c r="S98" s="56"/>
      <c r="T98" s="56"/>
      <c r="U98" s="56"/>
      <c r="V98" s="56"/>
      <c r="W98" s="56"/>
      <c r="X98" s="56"/>
      <c r="Y98" s="56"/>
      <c r="Z98" s="56"/>
    </row>
    <row r="99" spans="1:26" ht="15.75" customHeight="1">
      <c r="A99" s="181"/>
      <c r="B99" s="56"/>
      <c r="C99" s="56"/>
      <c r="D99" s="56"/>
      <c r="E99" s="56"/>
      <c r="F99" s="129"/>
      <c r="G99" s="222"/>
      <c r="H99" s="56"/>
      <c r="I99" s="56"/>
      <c r="J99" s="136"/>
      <c r="K99" s="136"/>
      <c r="L99" s="136"/>
      <c r="M99" s="183"/>
      <c r="N99" s="136"/>
      <c r="O99" s="56"/>
      <c r="P99" s="56"/>
      <c r="Q99" s="56"/>
      <c r="R99" s="56"/>
      <c r="S99" s="56"/>
      <c r="T99" s="56"/>
      <c r="U99" s="56"/>
      <c r="V99" s="56"/>
      <c r="W99" s="56"/>
      <c r="X99" s="56"/>
      <c r="Y99" s="56"/>
      <c r="Z99" s="56"/>
    </row>
    <row r="100" spans="1:26" ht="15.75" customHeight="1">
      <c r="A100" s="181"/>
      <c r="B100" s="56"/>
      <c r="C100" s="56"/>
      <c r="D100" s="56"/>
      <c r="E100" s="56"/>
      <c r="F100" s="129"/>
      <c r="G100" s="222"/>
      <c r="H100" s="56"/>
      <c r="I100" s="56"/>
      <c r="J100" s="136"/>
      <c r="K100" s="136"/>
      <c r="L100" s="136"/>
      <c r="M100" s="183"/>
      <c r="N100" s="136"/>
      <c r="O100" s="56"/>
      <c r="P100" s="56"/>
      <c r="Q100" s="56"/>
      <c r="R100" s="56"/>
      <c r="S100" s="56"/>
      <c r="T100" s="56"/>
      <c r="U100" s="56"/>
      <c r="V100" s="56"/>
      <c r="W100" s="56"/>
      <c r="X100" s="56"/>
      <c r="Y100" s="56"/>
      <c r="Z100" s="56"/>
    </row>
    <row r="101" spans="1:26" ht="15.75" customHeight="1">
      <c r="A101" s="181"/>
      <c r="B101" s="56"/>
      <c r="C101" s="56"/>
      <c r="D101" s="56"/>
      <c r="E101" s="56"/>
      <c r="F101" s="129"/>
      <c r="G101" s="222"/>
      <c r="H101" s="56"/>
      <c r="I101" s="56"/>
      <c r="J101" s="136"/>
      <c r="K101" s="136"/>
      <c r="L101" s="136"/>
      <c r="M101" s="183"/>
      <c r="N101" s="136"/>
      <c r="O101" s="56"/>
      <c r="P101" s="56"/>
      <c r="Q101" s="56"/>
      <c r="R101" s="56"/>
      <c r="S101" s="56"/>
      <c r="T101" s="56"/>
      <c r="U101" s="56"/>
      <c r="V101" s="56"/>
      <c r="W101" s="56"/>
      <c r="X101" s="56"/>
      <c r="Y101" s="56"/>
      <c r="Z101" s="56"/>
    </row>
    <row r="102" spans="1:26" ht="15.75" customHeight="1">
      <c r="A102" s="181"/>
      <c r="B102" s="56"/>
      <c r="C102" s="56"/>
      <c r="D102" s="56"/>
      <c r="E102" s="56"/>
      <c r="F102" s="129"/>
      <c r="G102" s="222"/>
      <c r="H102" s="56"/>
      <c r="I102" s="56"/>
      <c r="J102" s="136"/>
      <c r="K102" s="136"/>
      <c r="L102" s="136"/>
      <c r="M102" s="183"/>
      <c r="N102" s="136"/>
      <c r="O102" s="56"/>
      <c r="P102" s="56"/>
      <c r="Q102" s="56"/>
      <c r="R102" s="56"/>
      <c r="S102" s="56"/>
      <c r="T102" s="56"/>
      <c r="U102" s="56"/>
      <c r="V102" s="56"/>
      <c r="W102" s="56"/>
      <c r="X102" s="56"/>
      <c r="Y102" s="56"/>
      <c r="Z102" s="56"/>
    </row>
    <row r="103" spans="1:26" ht="15.75" customHeight="1">
      <c r="A103" s="181"/>
      <c r="B103" s="56"/>
      <c r="C103" s="56"/>
      <c r="D103" s="56"/>
      <c r="E103" s="56"/>
      <c r="F103" s="129"/>
      <c r="G103" s="222"/>
      <c r="H103" s="56"/>
      <c r="I103" s="56"/>
      <c r="J103" s="136"/>
      <c r="K103" s="136"/>
      <c r="L103" s="136"/>
      <c r="M103" s="183"/>
      <c r="N103" s="136"/>
      <c r="O103" s="56"/>
      <c r="P103" s="56"/>
      <c r="Q103" s="56"/>
      <c r="R103" s="56"/>
      <c r="S103" s="56"/>
      <c r="T103" s="56"/>
      <c r="U103" s="56"/>
      <c r="V103" s="56"/>
      <c r="W103" s="56"/>
      <c r="X103" s="56"/>
      <c r="Y103" s="56"/>
      <c r="Z103" s="56"/>
    </row>
    <row r="104" spans="1:26" ht="15.75" customHeight="1">
      <c r="A104" s="181"/>
      <c r="B104" s="56"/>
      <c r="C104" s="56"/>
      <c r="D104" s="56"/>
      <c r="E104" s="56"/>
      <c r="F104" s="129"/>
      <c r="G104" s="222"/>
      <c r="H104" s="56"/>
      <c r="I104" s="56"/>
      <c r="J104" s="136"/>
      <c r="K104" s="136"/>
      <c r="L104" s="136"/>
      <c r="M104" s="183"/>
      <c r="N104" s="136"/>
      <c r="O104" s="56"/>
      <c r="P104" s="56"/>
      <c r="Q104" s="56"/>
      <c r="R104" s="56"/>
      <c r="S104" s="56"/>
      <c r="T104" s="56"/>
      <c r="U104" s="56"/>
      <c r="V104" s="56"/>
      <c r="W104" s="56"/>
      <c r="X104" s="56"/>
      <c r="Y104" s="56"/>
      <c r="Z104" s="56"/>
    </row>
    <row r="105" spans="1:26" ht="15.75" customHeight="1">
      <c r="A105" s="181"/>
      <c r="B105" s="56"/>
      <c r="C105" s="56"/>
      <c r="D105" s="56"/>
      <c r="E105" s="56"/>
      <c r="F105" s="129"/>
      <c r="G105" s="222"/>
      <c r="H105" s="56"/>
      <c r="I105" s="56"/>
      <c r="J105" s="136"/>
      <c r="K105" s="136"/>
      <c r="L105" s="136"/>
      <c r="M105" s="183"/>
      <c r="N105" s="136"/>
      <c r="O105" s="56"/>
      <c r="P105" s="56"/>
      <c r="Q105" s="56"/>
      <c r="R105" s="56"/>
      <c r="S105" s="56"/>
      <c r="T105" s="56"/>
      <c r="U105" s="56"/>
      <c r="V105" s="56"/>
      <c r="W105" s="56"/>
      <c r="X105" s="56"/>
      <c r="Y105" s="56"/>
      <c r="Z105" s="56"/>
    </row>
    <row r="106" spans="1:26" ht="15.75" customHeight="1">
      <c r="A106" s="181"/>
      <c r="B106" s="56"/>
      <c r="C106" s="56"/>
      <c r="D106" s="56"/>
      <c r="E106" s="56"/>
      <c r="F106" s="129"/>
      <c r="G106" s="222"/>
      <c r="H106" s="56"/>
      <c r="I106" s="56"/>
      <c r="J106" s="136"/>
      <c r="K106" s="136"/>
      <c r="L106" s="136"/>
      <c r="M106" s="183"/>
      <c r="N106" s="136"/>
      <c r="O106" s="56"/>
      <c r="P106" s="56"/>
      <c r="Q106" s="56"/>
      <c r="R106" s="56"/>
      <c r="S106" s="56"/>
      <c r="T106" s="56"/>
      <c r="U106" s="56"/>
      <c r="V106" s="56"/>
      <c r="W106" s="56"/>
      <c r="X106" s="56"/>
      <c r="Y106" s="56"/>
      <c r="Z106" s="56"/>
    </row>
    <row r="107" spans="1:26" ht="15.75" customHeight="1">
      <c r="A107" s="181"/>
      <c r="B107" s="56"/>
      <c r="C107" s="56"/>
      <c r="D107" s="56"/>
      <c r="E107" s="56"/>
      <c r="F107" s="129"/>
      <c r="G107" s="222"/>
      <c r="H107" s="56"/>
      <c r="I107" s="56"/>
      <c r="J107" s="136"/>
      <c r="K107" s="136"/>
      <c r="L107" s="136"/>
      <c r="M107" s="183"/>
      <c r="N107" s="136"/>
      <c r="O107" s="56"/>
      <c r="P107" s="56"/>
      <c r="Q107" s="56"/>
      <c r="R107" s="56"/>
      <c r="S107" s="56"/>
      <c r="T107" s="56"/>
      <c r="U107" s="56"/>
      <c r="V107" s="56"/>
      <c r="W107" s="56"/>
      <c r="X107" s="56"/>
      <c r="Y107" s="56"/>
      <c r="Z107" s="56"/>
    </row>
    <row r="108" spans="1:26" ht="15.75" customHeight="1">
      <c r="A108" s="181"/>
      <c r="B108" s="56"/>
      <c r="C108" s="56"/>
      <c r="D108" s="56"/>
      <c r="E108" s="56"/>
      <c r="F108" s="129"/>
      <c r="G108" s="222"/>
      <c r="H108" s="56"/>
      <c r="I108" s="56"/>
      <c r="J108" s="136"/>
      <c r="K108" s="136"/>
      <c r="L108" s="136"/>
      <c r="M108" s="183"/>
      <c r="N108" s="136"/>
      <c r="O108" s="56"/>
      <c r="P108" s="56"/>
      <c r="Q108" s="56"/>
      <c r="R108" s="56"/>
      <c r="S108" s="56"/>
      <c r="T108" s="56"/>
      <c r="U108" s="56"/>
      <c r="V108" s="56"/>
      <c r="W108" s="56"/>
      <c r="X108" s="56"/>
      <c r="Y108" s="56"/>
      <c r="Z108" s="56"/>
    </row>
    <row r="109" spans="1:26" ht="15.75" customHeight="1">
      <c r="A109" s="181"/>
      <c r="B109" s="56"/>
      <c r="C109" s="56"/>
      <c r="D109" s="56"/>
      <c r="E109" s="56"/>
      <c r="F109" s="129"/>
      <c r="G109" s="222"/>
      <c r="H109" s="56"/>
      <c r="I109" s="56"/>
      <c r="J109" s="136"/>
      <c r="K109" s="136"/>
      <c r="L109" s="136"/>
      <c r="M109" s="183"/>
      <c r="N109" s="136"/>
      <c r="O109" s="56"/>
      <c r="P109" s="56"/>
      <c r="Q109" s="56"/>
      <c r="R109" s="56"/>
      <c r="S109" s="56"/>
      <c r="T109" s="56"/>
      <c r="U109" s="56"/>
      <c r="V109" s="56"/>
      <c r="W109" s="56"/>
      <c r="X109" s="56"/>
      <c r="Y109" s="56"/>
      <c r="Z109" s="56"/>
    </row>
    <row r="110" spans="1:26" ht="15.75" customHeight="1">
      <c r="A110" s="181"/>
      <c r="B110" s="56"/>
      <c r="C110" s="56"/>
      <c r="D110" s="56"/>
      <c r="E110" s="56"/>
      <c r="F110" s="129"/>
      <c r="G110" s="222"/>
      <c r="H110" s="56"/>
      <c r="I110" s="56"/>
      <c r="J110" s="136"/>
      <c r="K110" s="136"/>
      <c r="L110" s="136"/>
      <c r="M110" s="183"/>
      <c r="N110" s="136"/>
      <c r="O110" s="56"/>
      <c r="P110" s="56"/>
      <c r="Q110" s="56"/>
      <c r="R110" s="56"/>
      <c r="S110" s="56"/>
      <c r="T110" s="56"/>
      <c r="U110" s="56"/>
      <c r="V110" s="56"/>
      <c r="W110" s="56"/>
      <c r="X110" s="56"/>
      <c r="Y110" s="56"/>
      <c r="Z110" s="56"/>
    </row>
    <row r="111" spans="1:26" ht="15.75" customHeight="1">
      <c r="A111" s="181"/>
      <c r="B111" s="56"/>
      <c r="C111" s="56"/>
      <c r="D111" s="56"/>
      <c r="E111" s="56"/>
      <c r="F111" s="129"/>
      <c r="G111" s="222"/>
      <c r="H111" s="56"/>
      <c r="I111" s="56"/>
      <c r="J111" s="136"/>
      <c r="K111" s="136"/>
      <c r="L111" s="136"/>
      <c r="M111" s="183"/>
      <c r="N111" s="136"/>
      <c r="O111" s="56"/>
      <c r="P111" s="56"/>
      <c r="Q111" s="56"/>
      <c r="R111" s="56"/>
      <c r="S111" s="56"/>
      <c r="T111" s="56"/>
      <c r="U111" s="56"/>
      <c r="V111" s="56"/>
      <c r="W111" s="56"/>
      <c r="X111" s="56"/>
      <c r="Y111" s="56"/>
      <c r="Z111" s="56"/>
    </row>
    <row r="112" spans="1:26" ht="15.75" customHeight="1">
      <c r="A112" s="181"/>
      <c r="B112" s="56"/>
      <c r="C112" s="56"/>
      <c r="D112" s="56"/>
      <c r="E112" s="56"/>
      <c r="F112" s="129"/>
      <c r="G112" s="222"/>
      <c r="H112" s="56"/>
      <c r="I112" s="56"/>
      <c r="J112" s="136"/>
      <c r="K112" s="136"/>
      <c r="L112" s="136"/>
      <c r="M112" s="183"/>
      <c r="N112" s="136"/>
      <c r="O112" s="56"/>
      <c r="P112" s="56"/>
      <c r="Q112" s="56"/>
      <c r="R112" s="56"/>
      <c r="S112" s="56"/>
      <c r="T112" s="56"/>
      <c r="U112" s="56"/>
      <c r="V112" s="56"/>
      <c r="W112" s="56"/>
      <c r="X112" s="56"/>
      <c r="Y112" s="56"/>
      <c r="Z112" s="56"/>
    </row>
    <row r="113" spans="1:26" ht="15.75" customHeight="1">
      <c r="A113" s="181"/>
      <c r="B113" s="56"/>
      <c r="C113" s="56"/>
      <c r="D113" s="56"/>
      <c r="E113" s="56"/>
      <c r="F113" s="129"/>
      <c r="G113" s="222"/>
      <c r="H113" s="56"/>
      <c r="I113" s="56"/>
      <c r="J113" s="136"/>
      <c r="K113" s="136"/>
      <c r="L113" s="136"/>
      <c r="M113" s="183"/>
      <c r="N113" s="136"/>
      <c r="O113" s="56"/>
      <c r="P113" s="56"/>
      <c r="Q113" s="56"/>
      <c r="R113" s="56"/>
      <c r="S113" s="56"/>
      <c r="T113" s="56"/>
      <c r="U113" s="56"/>
      <c r="V113" s="56"/>
      <c r="W113" s="56"/>
      <c r="X113" s="56"/>
      <c r="Y113" s="56"/>
      <c r="Z113" s="56"/>
    </row>
    <row r="114" spans="1:26" ht="15.75" customHeight="1">
      <c r="A114" s="181"/>
      <c r="B114" s="56"/>
      <c r="C114" s="56"/>
      <c r="D114" s="56"/>
      <c r="E114" s="56"/>
      <c r="F114" s="129"/>
      <c r="G114" s="222"/>
      <c r="H114" s="56"/>
      <c r="I114" s="56"/>
      <c r="J114" s="136"/>
      <c r="K114" s="136"/>
      <c r="L114" s="136"/>
      <c r="M114" s="183"/>
      <c r="N114" s="136"/>
      <c r="O114" s="56"/>
      <c r="P114" s="56"/>
      <c r="Q114" s="56"/>
      <c r="R114" s="56"/>
      <c r="S114" s="56"/>
      <c r="T114" s="56"/>
      <c r="U114" s="56"/>
      <c r="V114" s="56"/>
      <c r="W114" s="56"/>
      <c r="X114" s="56"/>
      <c r="Y114" s="56"/>
      <c r="Z114" s="56"/>
    </row>
    <row r="115" spans="1:26" ht="15.75" customHeight="1">
      <c r="A115" s="181"/>
      <c r="B115" s="56"/>
      <c r="C115" s="56"/>
      <c r="D115" s="56"/>
      <c r="E115" s="56"/>
      <c r="F115" s="129"/>
      <c r="G115" s="222"/>
      <c r="H115" s="56"/>
      <c r="I115" s="56"/>
      <c r="J115" s="136"/>
      <c r="K115" s="136"/>
      <c r="L115" s="136"/>
      <c r="M115" s="183"/>
      <c r="N115" s="136"/>
      <c r="O115" s="56"/>
      <c r="P115" s="56"/>
      <c r="Q115" s="56"/>
      <c r="R115" s="56"/>
      <c r="S115" s="56"/>
      <c r="T115" s="56"/>
      <c r="U115" s="56"/>
      <c r="V115" s="56"/>
      <c r="W115" s="56"/>
      <c r="X115" s="56"/>
      <c r="Y115" s="56"/>
      <c r="Z115" s="56"/>
    </row>
    <row r="116" spans="1:26" ht="15.75" customHeight="1">
      <c r="A116" s="181"/>
      <c r="B116" s="56"/>
      <c r="C116" s="56"/>
      <c r="D116" s="56"/>
      <c r="E116" s="56"/>
      <c r="F116" s="129"/>
      <c r="G116" s="222"/>
      <c r="H116" s="56"/>
      <c r="I116" s="56"/>
      <c r="J116" s="136"/>
      <c r="K116" s="136"/>
      <c r="L116" s="136"/>
      <c r="M116" s="183"/>
      <c r="N116" s="136"/>
      <c r="O116" s="56"/>
      <c r="P116" s="56"/>
      <c r="Q116" s="56"/>
      <c r="R116" s="56"/>
      <c r="S116" s="56"/>
      <c r="T116" s="56"/>
      <c r="U116" s="56"/>
      <c r="V116" s="56"/>
      <c r="W116" s="56"/>
      <c r="X116" s="56"/>
      <c r="Y116" s="56"/>
      <c r="Z116" s="56"/>
    </row>
    <row r="117" spans="1:26" ht="15.75" customHeight="1">
      <c r="A117" s="181"/>
      <c r="B117" s="56"/>
      <c r="C117" s="56"/>
      <c r="D117" s="56"/>
      <c r="E117" s="56"/>
      <c r="F117" s="129"/>
      <c r="G117" s="222"/>
      <c r="H117" s="56"/>
      <c r="I117" s="56"/>
      <c r="J117" s="136"/>
      <c r="K117" s="136"/>
      <c r="L117" s="136"/>
      <c r="M117" s="183"/>
      <c r="N117" s="136"/>
      <c r="O117" s="56"/>
      <c r="P117" s="56"/>
      <c r="Q117" s="56"/>
      <c r="R117" s="56"/>
      <c r="S117" s="56"/>
      <c r="T117" s="56"/>
      <c r="U117" s="56"/>
      <c r="V117" s="56"/>
      <c r="W117" s="56"/>
      <c r="X117" s="56"/>
      <c r="Y117" s="56"/>
      <c r="Z117" s="56"/>
    </row>
    <row r="118" spans="1:26" ht="15.75" customHeight="1">
      <c r="A118" s="181"/>
      <c r="B118" s="56"/>
      <c r="C118" s="56"/>
      <c r="D118" s="56"/>
      <c r="E118" s="56"/>
      <c r="F118" s="129"/>
      <c r="G118" s="222"/>
      <c r="H118" s="56"/>
      <c r="I118" s="56"/>
      <c r="J118" s="136"/>
      <c r="K118" s="136"/>
      <c r="L118" s="136"/>
      <c r="M118" s="183"/>
      <c r="N118" s="136"/>
      <c r="O118" s="56"/>
      <c r="P118" s="56"/>
      <c r="Q118" s="56"/>
      <c r="R118" s="56"/>
      <c r="S118" s="56"/>
      <c r="T118" s="56"/>
      <c r="U118" s="56"/>
      <c r="V118" s="56"/>
      <c r="W118" s="56"/>
      <c r="X118" s="56"/>
      <c r="Y118" s="56"/>
      <c r="Z118" s="56"/>
    </row>
    <row r="119" spans="1:26" ht="15.75" customHeight="1">
      <c r="A119" s="181"/>
      <c r="B119" s="56"/>
      <c r="C119" s="56"/>
      <c r="D119" s="56"/>
      <c r="E119" s="56"/>
      <c r="F119" s="129"/>
      <c r="G119" s="222"/>
      <c r="H119" s="56"/>
      <c r="I119" s="56"/>
      <c r="J119" s="136"/>
      <c r="K119" s="136"/>
      <c r="L119" s="136"/>
      <c r="M119" s="183"/>
      <c r="N119" s="136"/>
      <c r="O119" s="56"/>
      <c r="P119" s="56"/>
      <c r="Q119" s="56"/>
      <c r="R119" s="56"/>
      <c r="S119" s="56"/>
      <c r="T119" s="56"/>
      <c r="U119" s="56"/>
      <c r="V119" s="56"/>
      <c r="W119" s="56"/>
      <c r="X119" s="56"/>
      <c r="Y119" s="56"/>
      <c r="Z119" s="56"/>
    </row>
    <row r="120" spans="1:26" ht="15.75" customHeight="1">
      <c r="A120" s="181"/>
      <c r="B120" s="56"/>
      <c r="C120" s="56"/>
      <c r="D120" s="56"/>
      <c r="E120" s="56"/>
      <c r="F120" s="129"/>
      <c r="G120" s="222"/>
      <c r="H120" s="56"/>
      <c r="I120" s="56"/>
      <c r="J120" s="136"/>
      <c r="K120" s="136"/>
      <c r="L120" s="136"/>
      <c r="M120" s="183"/>
      <c r="N120" s="136"/>
      <c r="O120" s="56"/>
      <c r="P120" s="56"/>
      <c r="Q120" s="56"/>
      <c r="R120" s="56"/>
      <c r="S120" s="56"/>
      <c r="T120" s="56"/>
      <c r="U120" s="56"/>
      <c r="V120" s="56"/>
      <c r="W120" s="56"/>
      <c r="X120" s="56"/>
      <c r="Y120" s="56"/>
      <c r="Z120" s="56"/>
    </row>
    <row r="121" spans="1:26" ht="15.75" customHeight="1">
      <c r="A121" s="181"/>
      <c r="B121" s="56"/>
      <c r="C121" s="56"/>
      <c r="D121" s="56"/>
      <c r="E121" s="56"/>
      <c r="F121" s="129"/>
      <c r="G121" s="222"/>
      <c r="H121" s="56"/>
      <c r="I121" s="56"/>
      <c r="J121" s="136"/>
      <c r="K121" s="136"/>
      <c r="L121" s="136"/>
      <c r="M121" s="183"/>
      <c r="N121" s="136"/>
      <c r="O121" s="56"/>
      <c r="P121" s="56"/>
      <c r="Q121" s="56"/>
      <c r="R121" s="56"/>
      <c r="S121" s="56"/>
      <c r="T121" s="56"/>
      <c r="U121" s="56"/>
      <c r="V121" s="56"/>
      <c r="W121" s="56"/>
      <c r="X121" s="56"/>
      <c r="Y121" s="56"/>
      <c r="Z121" s="56"/>
    </row>
    <row r="122" spans="1:26" ht="15.75" customHeight="1">
      <c r="A122" s="181"/>
      <c r="B122" s="56"/>
      <c r="C122" s="56"/>
      <c r="D122" s="56"/>
      <c r="E122" s="56"/>
      <c r="F122" s="129"/>
      <c r="G122" s="222"/>
      <c r="H122" s="56"/>
      <c r="I122" s="56"/>
      <c r="J122" s="136"/>
      <c r="K122" s="136"/>
      <c r="L122" s="136"/>
      <c r="M122" s="183"/>
      <c r="N122" s="136"/>
      <c r="O122" s="56"/>
      <c r="P122" s="56"/>
      <c r="Q122" s="56"/>
      <c r="R122" s="56"/>
      <c r="S122" s="56"/>
      <c r="T122" s="56"/>
      <c r="U122" s="56"/>
      <c r="V122" s="56"/>
      <c r="W122" s="56"/>
      <c r="X122" s="56"/>
      <c r="Y122" s="56"/>
      <c r="Z122" s="56"/>
    </row>
    <row r="123" spans="1:26" ht="15.75" customHeight="1">
      <c r="A123" s="181"/>
      <c r="B123" s="56"/>
      <c r="C123" s="56"/>
      <c r="D123" s="56"/>
      <c r="E123" s="56"/>
      <c r="F123" s="129"/>
      <c r="G123" s="222"/>
      <c r="H123" s="56"/>
      <c r="I123" s="56"/>
      <c r="J123" s="136"/>
      <c r="K123" s="136"/>
      <c r="L123" s="136"/>
      <c r="M123" s="183"/>
      <c r="N123" s="136"/>
      <c r="O123" s="56"/>
      <c r="P123" s="56"/>
      <c r="Q123" s="56"/>
      <c r="R123" s="56"/>
      <c r="S123" s="56"/>
      <c r="T123" s="56"/>
      <c r="U123" s="56"/>
      <c r="V123" s="56"/>
      <c r="W123" s="56"/>
      <c r="X123" s="56"/>
      <c r="Y123" s="56"/>
      <c r="Z123" s="56"/>
    </row>
    <row r="124" spans="1:26" ht="15.75" customHeight="1">
      <c r="A124" s="181"/>
      <c r="B124" s="56"/>
      <c r="C124" s="56"/>
      <c r="D124" s="56"/>
      <c r="E124" s="56"/>
      <c r="F124" s="129"/>
      <c r="G124" s="222"/>
      <c r="H124" s="56"/>
      <c r="I124" s="56"/>
      <c r="J124" s="136"/>
      <c r="K124" s="136"/>
      <c r="L124" s="136"/>
      <c r="M124" s="183"/>
      <c r="N124" s="136"/>
      <c r="O124" s="56"/>
      <c r="P124" s="56"/>
      <c r="Q124" s="56"/>
      <c r="R124" s="56"/>
      <c r="S124" s="56"/>
      <c r="T124" s="56"/>
      <c r="U124" s="56"/>
      <c r="V124" s="56"/>
      <c r="W124" s="56"/>
      <c r="X124" s="56"/>
      <c r="Y124" s="56"/>
      <c r="Z124" s="56"/>
    </row>
    <row r="125" spans="1:26" ht="15.75" customHeight="1">
      <c r="A125" s="181"/>
      <c r="B125" s="56"/>
      <c r="C125" s="56"/>
      <c r="D125" s="56"/>
      <c r="E125" s="56"/>
      <c r="F125" s="129"/>
      <c r="G125" s="222"/>
      <c r="H125" s="56"/>
      <c r="I125" s="56"/>
      <c r="J125" s="136"/>
      <c r="K125" s="136"/>
      <c r="L125" s="136"/>
      <c r="M125" s="183"/>
      <c r="N125" s="136"/>
      <c r="O125" s="56"/>
      <c r="P125" s="56"/>
      <c r="Q125" s="56"/>
      <c r="R125" s="56"/>
      <c r="S125" s="56"/>
      <c r="T125" s="56"/>
      <c r="U125" s="56"/>
      <c r="V125" s="56"/>
      <c r="W125" s="56"/>
      <c r="X125" s="56"/>
      <c r="Y125" s="56"/>
      <c r="Z125" s="56"/>
    </row>
    <row r="126" spans="1:26" ht="15.75" customHeight="1">
      <c r="A126" s="181"/>
      <c r="B126" s="56"/>
      <c r="C126" s="56"/>
      <c r="D126" s="56"/>
      <c r="E126" s="56"/>
      <c r="F126" s="129"/>
      <c r="G126" s="222"/>
      <c r="H126" s="56"/>
      <c r="I126" s="56"/>
      <c r="J126" s="136"/>
      <c r="K126" s="136"/>
      <c r="L126" s="136"/>
      <c r="M126" s="183"/>
      <c r="N126" s="136"/>
      <c r="O126" s="56"/>
      <c r="P126" s="56"/>
      <c r="Q126" s="56"/>
      <c r="R126" s="56"/>
      <c r="S126" s="56"/>
      <c r="T126" s="56"/>
      <c r="U126" s="56"/>
      <c r="V126" s="56"/>
      <c r="W126" s="56"/>
      <c r="X126" s="56"/>
      <c r="Y126" s="56"/>
      <c r="Z126" s="56"/>
    </row>
    <row r="127" spans="1:26" ht="15.75" customHeight="1">
      <c r="A127" s="181"/>
      <c r="B127" s="56"/>
      <c r="C127" s="56"/>
      <c r="D127" s="56"/>
      <c r="E127" s="56"/>
      <c r="F127" s="129"/>
      <c r="G127" s="222"/>
      <c r="H127" s="56"/>
      <c r="I127" s="56"/>
      <c r="J127" s="136"/>
      <c r="K127" s="136"/>
      <c r="L127" s="136"/>
      <c r="M127" s="183"/>
      <c r="N127" s="136"/>
      <c r="O127" s="56"/>
      <c r="P127" s="56"/>
      <c r="Q127" s="56"/>
      <c r="R127" s="56"/>
      <c r="S127" s="56"/>
      <c r="T127" s="56"/>
      <c r="U127" s="56"/>
      <c r="V127" s="56"/>
      <c r="W127" s="56"/>
      <c r="X127" s="56"/>
      <c r="Y127" s="56"/>
      <c r="Z127" s="56"/>
    </row>
    <row r="128" spans="1:26" ht="15.75" customHeight="1">
      <c r="A128" s="181"/>
      <c r="B128" s="56"/>
      <c r="C128" s="56"/>
      <c r="D128" s="56"/>
      <c r="E128" s="56"/>
      <c r="F128" s="129"/>
      <c r="G128" s="222"/>
      <c r="H128" s="56"/>
      <c r="I128" s="56"/>
      <c r="J128" s="136"/>
      <c r="K128" s="136"/>
      <c r="L128" s="136"/>
      <c r="M128" s="183"/>
      <c r="N128" s="136"/>
      <c r="O128" s="56"/>
      <c r="P128" s="56"/>
      <c r="Q128" s="56"/>
      <c r="R128" s="56"/>
      <c r="S128" s="56"/>
      <c r="T128" s="56"/>
      <c r="U128" s="56"/>
      <c r="V128" s="56"/>
      <c r="W128" s="56"/>
      <c r="X128" s="56"/>
      <c r="Y128" s="56"/>
      <c r="Z128" s="56"/>
    </row>
    <row r="129" spans="1:26" ht="15.75" customHeight="1">
      <c r="A129" s="181"/>
      <c r="B129" s="56"/>
      <c r="C129" s="56"/>
      <c r="D129" s="56"/>
      <c r="E129" s="56"/>
      <c r="F129" s="129"/>
      <c r="G129" s="222"/>
      <c r="H129" s="56"/>
      <c r="I129" s="56"/>
      <c r="J129" s="136"/>
      <c r="K129" s="136"/>
      <c r="L129" s="136"/>
      <c r="M129" s="183"/>
      <c r="N129" s="136"/>
      <c r="O129" s="56"/>
      <c r="P129" s="56"/>
      <c r="Q129" s="56"/>
      <c r="R129" s="56"/>
      <c r="S129" s="56"/>
      <c r="T129" s="56"/>
      <c r="U129" s="56"/>
      <c r="V129" s="56"/>
      <c r="W129" s="56"/>
      <c r="X129" s="56"/>
      <c r="Y129" s="56"/>
      <c r="Z129" s="56"/>
    </row>
    <row r="130" spans="1:26" ht="15.75" customHeight="1">
      <c r="A130" s="181"/>
      <c r="B130" s="56"/>
      <c r="C130" s="56"/>
      <c r="D130" s="56"/>
      <c r="E130" s="56"/>
      <c r="F130" s="129"/>
      <c r="G130" s="222"/>
      <c r="H130" s="56"/>
      <c r="I130" s="56"/>
      <c r="J130" s="136"/>
      <c r="K130" s="136"/>
      <c r="L130" s="136"/>
      <c r="M130" s="183"/>
      <c r="N130" s="136"/>
      <c r="O130" s="56"/>
      <c r="P130" s="56"/>
      <c r="Q130" s="56"/>
      <c r="R130" s="56"/>
      <c r="S130" s="56"/>
      <c r="T130" s="56"/>
      <c r="U130" s="56"/>
      <c r="V130" s="56"/>
      <c r="W130" s="56"/>
      <c r="X130" s="56"/>
      <c r="Y130" s="56"/>
      <c r="Z130" s="56"/>
    </row>
    <row r="131" spans="1:26" ht="15.75" customHeight="1">
      <c r="A131" s="181"/>
      <c r="B131" s="56"/>
      <c r="C131" s="56"/>
      <c r="D131" s="56"/>
      <c r="E131" s="56"/>
      <c r="F131" s="129"/>
      <c r="G131" s="222"/>
      <c r="H131" s="56"/>
      <c r="I131" s="56"/>
      <c r="J131" s="136"/>
      <c r="K131" s="136"/>
      <c r="L131" s="136"/>
      <c r="M131" s="183"/>
      <c r="N131" s="136"/>
      <c r="O131" s="56"/>
      <c r="P131" s="56"/>
      <c r="Q131" s="56"/>
      <c r="R131" s="56"/>
      <c r="S131" s="56"/>
      <c r="T131" s="56"/>
      <c r="U131" s="56"/>
      <c r="V131" s="56"/>
      <c r="W131" s="56"/>
      <c r="X131" s="56"/>
      <c r="Y131" s="56"/>
      <c r="Z131" s="56"/>
    </row>
    <row r="132" spans="1:26" ht="15.75" customHeight="1">
      <c r="A132" s="181"/>
      <c r="B132" s="56"/>
      <c r="C132" s="56"/>
      <c r="D132" s="56"/>
      <c r="E132" s="56"/>
      <c r="F132" s="129"/>
      <c r="G132" s="222"/>
      <c r="H132" s="56"/>
      <c r="I132" s="56"/>
      <c r="J132" s="136"/>
      <c r="K132" s="136"/>
      <c r="L132" s="136"/>
      <c r="M132" s="183"/>
      <c r="N132" s="136"/>
      <c r="O132" s="56"/>
      <c r="P132" s="56"/>
      <c r="Q132" s="56"/>
      <c r="R132" s="56"/>
      <c r="S132" s="56"/>
      <c r="T132" s="56"/>
      <c r="U132" s="56"/>
      <c r="V132" s="56"/>
      <c r="W132" s="56"/>
      <c r="X132" s="56"/>
      <c r="Y132" s="56"/>
      <c r="Z132" s="56"/>
    </row>
    <row r="133" spans="1:26" ht="15.75" customHeight="1">
      <c r="A133" s="181"/>
      <c r="B133" s="56"/>
      <c r="C133" s="56"/>
      <c r="D133" s="56"/>
      <c r="E133" s="56"/>
      <c r="F133" s="129"/>
      <c r="G133" s="222"/>
      <c r="H133" s="56"/>
      <c r="I133" s="56"/>
      <c r="J133" s="136"/>
      <c r="K133" s="136"/>
      <c r="L133" s="136"/>
      <c r="M133" s="183"/>
      <c r="N133" s="136"/>
      <c r="O133" s="56"/>
      <c r="P133" s="56"/>
      <c r="Q133" s="56"/>
      <c r="R133" s="56"/>
      <c r="S133" s="56"/>
      <c r="T133" s="56"/>
      <c r="U133" s="56"/>
      <c r="V133" s="56"/>
      <c r="W133" s="56"/>
      <c r="X133" s="56"/>
      <c r="Y133" s="56"/>
      <c r="Z133" s="56"/>
    </row>
    <row r="134" spans="1:26" ht="15.75" customHeight="1">
      <c r="A134" s="181"/>
      <c r="B134" s="56"/>
      <c r="C134" s="56"/>
      <c r="D134" s="56"/>
      <c r="E134" s="56"/>
      <c r="F134" s="129"/>
      <c r="G134" s="222"/>
      <c r="H134" s="56"/>
      <c r="I134" s="56"/>
      <c r="J134" s="136"/>
      <c r="K134" s="136"/>
      <c r="L134" s="136"/>
      <c r="M134" s="183"/>
      <c r="N134" s="136"/>
      <c r="O134" s="56"/>
      <c r="P134" s="56"/>
      <c r="Q134" s="56"/>
      <c r="R134" s="56"/>
      <c r="S134" s="56"/>
      <c r="T134" s="56"/>
      <c r="U134" s="56"/>
      <c r="V134" s="56"/>
      <c r="W134" s="56"/>
      <c r="X134" s="56"/>
      <c r="Y134" s="56"/>
      <c r="Z134" s="56"/>
    </row>
    <row r="135" spans="1:26" ht="15.75" customHeight="1">
      <c r="A135" s="181"/>
      <c r="B135" s="56"/>
      <c r="C135" s="56"/>
      <c r="D135" s="56"/>
      <c r="E135" s="56"/>
      <c r="F135" s="129"/>
      <c r="G135" s="222"/>
      <c r="H135" s="56"/>
      <c r="I135" s="56"/>
      <c r="J135" s="136"/>
      <c r="K135" s="136"/>
      <c r="L135" s="136"/>
      <c r="M135" s="183"/>
      <c r="N135" s="136"/>
      <c r="O135" s="56"/>
      <c r="P135" s="56"/>
      <c r="Q135" s="56"/>
      <c r="R135" s="56"/>
      <c r="S135" s="56"/>
      <c r="T135" s="56"/>
      <c r="U135" s="56"/>
      <c r="V135" s="56"/>
      <c r="W135" s="56"/>
      <c r="X135" s="56"/>
      <c r="Y135" s="56"/>
      <c r="Z135" s="56"/>
    </row>
    <row r="136" spans="1:26" ht="15.75" customHeight="1">
      <c r="A136" s="181"/>
      <c r="B136" s="56"/>
      <c r="C136" s="56"/>
      <c r="D136" s="56"/>
      <c r="E136" s="56"/>
      <c r="F136" s="129"/>
      <c r="G136" s="222"/>
      <c r="H136" s="56"/>
      <c r="I136" s="56"/>
      <c r="J136" s="136"/>
      <c r="K136" s="136"/>
      <c r="L136" s="136"/>
      <c r="M136" s="183"/>
      <c r="N136" s="136"/>
      <c r="O136" s="56"/>
      <c r="P136" s="56"/>
      <c r="Q136" s="56"/>
      <c r="R136" s="56"/>
      <c r="S136" s="56"/>
      <c r="T136" s="56"/>
      <c r="U136" s="56"/>
      <c r="V136" s="56"/>
      <c r="W136" s="56"/>
      <c r="X136" s="56"/>
      <c r="Y136" s="56"/>
      <c r="Z136" s="56"/>
    </row>
    <row r="137" spans="1:26" ht="15.75" customHeight="1">
      <c r="A137" s="181"/>
      <c r="B137" s="56"/>
      <c r="C137" s="56"/>
      <c r="D137" s="56"/>
      <c r="E137" s="56"/>
      <c r="F137" s="129"/>
      <c r="G137" s="222"/>
      <c r="H137" s="56"/>
      <c r="I137" s="56"/>
      <c r="J137" s="136"/>
      <c r="K137" s="136"/>
      <c r="L137" s="136"/>
      <c r="M137" s="183"/>
      <c r="N137" s="136"/>
      <c r="O137" s="56"/>
      <c r="P137" s="56"/>
      <c r="Q137" s="56"/>
      <c r="R137" s="56"/>
      <c r="S137" s="56"/>
      <c r="T137" s="56"/>
      <c r="U137" s="56"/>
      <c r="V137" s="56"/>
      <c r="W137" s="56"/>
      <c r="X137" s="56"/>
      <c r="Y137" s="56"/>
      <c r="Z137" s="56"/>
    </row>
    <row r="138" spans="1:26" ht="15.75" customHeight="1">
      <c r="A138" s="181"/>
      <c r="B138" s="56"/>
      <c r="C138" s="56"/>
      <c r="D138" s="56"/>
      <c r="E138" s="56"/>
      <c r="F138" s="129"/>
      <c r="G138" s="222"/>
      <c r="H138" s="56"/>
      <c r="I138" s="56"/>
      <c r="J138" s="136"/>
      <c r="K138" s="136"/>
      <c r="L138" s="136"/>
      <c r="M138" s="183"/>
      <c r="N138" s="136"/>
      <c r="O138" s="56"/>
      <c r="P138" s="56"/>
      <c r="Q138" s="56"/>
      <c r="R138" s="56"/>
      <c r="S138" s="56"/>
      <c r="T138" s="56"/>
      <c r="U138" s="56"/>
      <c r="V138" s="56"/>
      <c r="W138" s="56"/>
      <c r="X138" s="56"/>
      <c r="Y138" s="56"/>
      <c r="Z138" s="56"/>
    </row>
    <row r="139" spans="1:26" ht="15.75" customHeight="1">
      <c r="A139" s="181"/>
      <c r="B139" s="56"/>
      <c r="C139" s="56"/>
      <c r="D139" s="56"/>
      <c r="E139" s="56"/>
      <c r="F139" s="129"/>
      <c r="G139" s="222"/>
      <c r="H139" s="56"/>
      <c r="I139" s="56"/>
      <c r="J139" s="136"/>
      <c r="K139" s="136"/>
      <c r="L139" s="136"/>
      <c r="M139" s="183"/>
      <c r="N139" s="136"/>
      <c r="O139" s="56"/>
      <c r="P139" s="56"/>
      <c r="Q139" s="56"/>
      <c r="R139" s="56"/>
      <c r="S139" s="56"/>
      <c r="T139" s="56"/>
      <c r="U139" s="56"/>
      <c r="V139" s="56"/>
      <c r="W139" s="56"/>
      <c r="X139" s="56"/>
      <c r="Y139" s="56"/>
      <c r="Z139" s="56"/>
    </row>
    <row r="140" spans="1:26" ht="15.75" customHeight="1">
      <c r="A140" s="181"/>
      <c r="B140" s="56"/>
      <c r="C140" s="56"/>
      <c r="D140" s="56"/>
      <c r="E140" s="56"/>
      <c r="F140" s="129"/>
      <c r="G140" s="222"/>
      <c r="H140" s="56"/>
      <c r="I140" s="56"/>
      <c r="J140" s="136"/>
      <c r="K140" s="136"/>
      <c r="L140" s="136"/>
      <c r="M140" s="183"/>
      <c r="N140" s="136"/>
      <c r="O140" s="56"/>
      <c r="P140" s="56"/>
      <c r="Q140" s="56"/>
      <c r="R140" s="56"/>
      <c r="S140" s="56"/>
      <c r="T140" s="56"/>
      <c r="U140" s="56"/>
      <c r="V140" s="56"/>
      <c r="W140" s="56"/>
      <c r="X140" s="56"/>
      <c r="Y140" s="56"/>
      <c r="Z140" s="56"/>
    </row>
    <row r="141" spans="1:26" ht="15.75" customHeight="1">
      <c r="A141" s="181"/>
      <c r="B141" s="56"/>
      <c r="C141" s="56"/>
      <c r="D141" s="56"/>
      <c r="E141" s="56"/>
      <c r="F141" s="129"/>
      <c r="G141" s="222"/>
      <c r="H141" s="56"/>
      <c r="I141" s="56"/>
      <c r="J141" s="136"/>
      <c r="K141" s="136"/>
      <c r="L141" s="136"/>
      <c r="M141" s="183"/>
      <c r="N141" s="136"/>
      <c r="O141" s="56"/>
      <c r="P141" s="56"/>
      <c r="Q141" s="56"/>
      <c r="R141" s="56"/>
      <c r="S141" s="56"/>
      <c r="T141" s="56"/>
      <c r="U141" s="56"/>
      <c r="V141" s="56"/>
      <c r="W141" s="56"/>
      <c r="X141" s="56"/>
      <c r="Y141" s="56"/>
      <c r="Z141" s="56"/>
    </row>
    <row r="142" spans="1:26" ht="15.75" customHeight="1">
      <c r="A142" s="181"/>
      <c r="B142" s="56"/>
      <c r="C142" s="56"/>
      <c r="D142" s="56"/>
      <c r="E142" s="56"/>
      <c r="F142" s="129"/>
      <c r="G142" s="222"/>
      <c r="H142" s="56"/>
      <c r="I142" s="56"/>
      <c r="J142" s="136"/>
      <c r="K142" s="136"/>
      <c r="L142" s="136"/>
      <c r="M142" s="183"/>
      <c r="N142" s="136"/>
      <c r="O142" s="56"/>
      <c r="P142" s="56"/>
      <c r="Q142" s="56"/>
      <c r="R142" s="56"/>
      <c r="S142" s="56"/>
      <c r="T142" s="56"/>
      <c r="U142" s="56"/>
      <c r="V142" s="56"/>
      <c r="W142" s="56"/>
      <c r="X142" s="56"/>
      <c r="Y142" s="56"/>
      <c r="Z142" s="56"/>
    </row>
    <row r="143" spans="1:26" ht="15.75" customHeight="1">
      <c r="A143" s="181"/>
      <c r="B143" s="56"/>
      <c r="C143" s="56"/>
      <c r="D143" s="56"/>
      <c r="E143" s="56"/>
      <c r="F143" s="129"/>
      <c r="G143" s="222"/>
      <c r="H143" s="56"/>
      <c r="I143" s="56"/>
      <c r="J143" s="136"/>
      <c r="K143" s="136"/>
      <c r="L143" s="136"/>
      <c r="M143" s="183"/>
      <c r="N143" s="136"/>
      <c r="O143" s="56"/>
      <c r="P143" s="56"/>
      <c r="Q143" s="56"/>
      <c r="R143" s="56"/>
      <c r="S143" s="56"/>
      <c r="T143" s="56"/>
      <c r="U143" s="56"/>
      <c r="V143" s="56"/>
      <c r="W143" s="56"/>
      <c r="X143" s="56"/>
      <c r="Y143" s="56"/>
      <c r="Z143" s="56"/>
    </row>
    <row r="144" spans="1:26" ht="15.75" customHeight="1">
      <c r="A144" s="181"/>
      <c r="B144" s="56"/>
      <c r="C144" s="56"/>
      <c r="D144" s="56"/>
      <c r="E144" s="56"/>
      <c r="F144" s="129"/>
      <c r="G144" s="222"/>
      <c r="H144" s="56"/>
      <c r="I144" s="56"/>
      <c r="J144" s="136"/>
      <c r="K144" s="136"/>
      <c r="L144" s="136"/>
      <c r="M144" s="183"/>
      <c r="N144" s="136"/>
      <c r="O144" s="56"/>
      <c r="P144" s="56"/>
      <c r="Q144" s="56"/>
      <c r="R144" s="56"/>
      <c r="S144" s="56"/>
      <c r="T144" s="56"/>
      <c r="U144" s="56"/>
      <c r="V144" s="56"/>
      <c r="W144" s="56"/>
      <c r="X144" s="56"/>
      <c r="Y144" s="56"/>
      <c r="Z144" s="56"/>
    </row>
    <row r="145" spans="1:26" ht="15.75" customHeight="1">
      <c r="A145" s="181"/>
      <c r="B145" s="56"/>
      <c r="C145" s="56"/>
      <c r="D145" s="56"/>
      <c r="E145" s="56"/>
      <c r="F145" s="129"/>
      <c r="G145" s="222"/>
      <c r="H145" s="56"/>
      <c r="I145" s="56"/>
      <c r="J145" s="136"/>
      <c r="K145" s="136"/>
      <c r="L145" s="136"/>
      <c r="M145" s="183"/>
      <c r="N145" s="136"/>
      <c r="O145" s="56"/>
      <c r="P145" s="56"/>
      <c r="Q145" s="56"/>
      <c r="R145" s="56"/>
      <c r="S145" s="56"/>
      <c r="T145" s="56"/>
      <c r="U145" s="56"/>
      <c r="V145" s="56"/>
      <c r="W145" s="56"/>
      <c r="X145" s="56"/>
      <c r="Y145" s="56"/>
      <c r="Z145" s="56"/>
    </row>
    <row r="146" spans="1:26" ht="15.75" customHeight="1">
      <c r="A146" s="181"/>
      <c r="B146" s="56"/>
      <c r="C146" s="56"/>
      <c r="D146" s="56"/>
      <c r="E146" s="56"/>
      <c r="F146" s="129"/>
      <c r="G146" s="222"/>
      <c r="H146" s="56"/>
      <c r="I146" s="56"/>
      <c r="J146" s="136"/>
      <c r="K146" s="136"/>
      <c r="L146" s="136"/>
      <c r="M146" s="183"/>
      <c r="N146" s="136"/>
      <c r="O146" s="56"/>
      <c r="P146" s="56"/>
      <c r="Q146" s="56"/>
      <c r="R146" s="56"/>
      <c r="S146" s="56"/>
      <c r="T146" s="56"/>
      <c r="U146" s="56"/>
      <c r="V146" s="56"/>
      <c r="W146" s="56"/>
      <c r="X146" s="56"/>
      <c r="Y146" s="56"/>
      <c r="Z146" s="56"/>
    </row>
    <row r="147" spans="1:26" ht="15.75" customHeight="1">
      <c r="A147" s="181"/>
      <c r="B147" s="56"/>
      <c r="C147" s="56"/>
      <c r="D147" s="56"/>
      <c r="E147" s="56"/>
      <c r="F147" s="129"/>
      <c r="G147" s="222"/>
      <c r="H147" s="56"/>
      <c r="I147" s="56"/>
      <c r="J147" s="136"/>
      <c r="K147" s="136"/>
      <c r="L147" s="136"/>
      <c r="M147" s="183"/>
      <c r="N147" s="136"/>
      <c r="O147" s="56"/>
      <c r="P147" s="56"/>
      <c r="Q147" s="56"/>
      <c r="R147" s="56"/>
      <c r="S147" s="56"/>
      <c r="T147" s="56"/>
      <c r="U147" s="56"/>
      <c r="V147" s="56"/>
      <c r="W147" s="56"/>
      <c r="X147" s="56"/>
      <c r="Y147" s="56"/>
      <c r="Z147" s="56"/>
    </row>
    <row r="148" spans="1:26" ht="15.75" customHeight="1">
      <c r="A148" s="181"/>
      <c r="B148" s="56"/>
      <c r="C148" s="56"/>
      <c r="D148" s="56"/>
      <c r="E148" s="56"/>
      <c r="F148" s="129"/>
      <c r="G148" s="222"/>
      <c r="H148" s="56"/>
      <c r="I148" s="56"/>
      <c r="J148" s="136"/>
      <c r="K148" s="136"/>
      <c r="L148" s="136"/>
      <c r="M148" s="183"/>
      <c r="N148" s="136"/>
      <c r="O148" s="56"/>
      <c r="P148" s="56"/>
      <c r="Q148" s="56"/>
      <c r="R148" s="56"/>
      <c r="S148" s="56"/>
      <c r="T148" s="56"/>
      <c r="U148" s="56"/>
      <c r="V148" s="56"/>
      <c r="W148" s="56"/>
      <c r="X148" s="56"/>
      <c r="Y148" s="56"/>
      <c r="Z148" s="56"/>
    </row>
    <row r="149" spans="1:26" ht="15.75" customHeight="1">
      <c r="A149" s="181"/>
      <c r="B149" s="56"/>
      <c r="C149" s="56"/>
      <c r="D149" s="56"/>
      <c r="E149" s="56"/>
      <c r="F149" s="129"/>
      <c r="G149" s="222"/>
      <c r="H149" s="56"/>
      <c r="I149" s="56"/>
      <c r="J149" s="136"/>
      <c r="K149" s="136"/>
      <c r="L149" s="136"/>
      <c r="M149" s="183"/>
      <c r="N149" s="136"/>
      <c r="O149" s="56"/>
      <c r="P149" s="56"/>
      <c r="Q149" s="56"/>
      <c r="R149" s="56"/>
      <c r="S149" s="56"/>
      <c r="T149" s="56"/>
      <c r="U149" s="56"/>
      <c r="V149" s="56"/>
      <c r="W149" s="56"/>
      <c r="X149" s="56"/>
      <c r="Y149" s="56"/>
      <c r="Z149" s="56"/>
    </row>
    <row r="150" spans="1:26" ht="15.75" customHeight="1">
      <c r="A150" s="181"/>
      <c r="B150" s="56"/>
      <c r="C150" s="56"/>
      <c r="D150" s="56"/>
      <c r="E150" s="56"/>
      <c r="F150" s="129"/>
      <c r="G150" s="222"/>
      <c r="H150" s="56"/>
      <c r="I150" s="56"/>
      <c r="J150" s="136"/>
      <c r="K150" s="136"/>
      <c r="L150" s="136"/>
      <c r="M150" s="183"/>
      <c r="N150" s="136"/>
      <c r="O150" s="56"/>
      <c r="P150" s="56"/>
      <c r="Q150" s="56"/>
      <c r="R150" s="56"/>
      <c r="S150" s="56"/>
      <c r="T150" s="56"/>
      <c r="U150" s="56"/>
      <c r="V150" s="56"/>
      <c r="W150" s="56"/>
      <c r="X150" s="56"/>
      <c r="Y150" s="56"/>
      <c r="Z150" s="56"/>
    </row>
    <row r="151" spans="1:26" ht="15.75" customHeight="1">
      <c r="A151" s="181"/>
      <c r="B151" s="56"/>
      <c r="C151" s="56"/>
      <c r="D151" s="56"/>
      <c r="E151" s="56"/>
      <c r="F151" s="129"/>
      <c r="G151" s="222"/>
      <c r="H151" s="56"/>
      <c r="I151" s="56"/>
      <c r="J151" s="136"/>
      <c r="K151" s="136"/>
      <c r="L151" s="136"/>
      <c r="M151" s="183"/>
      <c r="N151" s="136"/>
      <c r="O151" s="56"/>
      <c r="P151" s="56"/>
      <c r="Q151" s="56"/>
      <c r="R151" s="56"/>
      <c r="S151" s="56"/>
      <c r="T151" s="56"/>
      <c r="U151" s="56"/>
      <c r="V151" s="56"/>
      <c r="W151" s="56"/>
      <c r="X151" s="56"/>
      <c r="Y151" s="56"/>
      <c r="Z151" s="56"/>
    </row>
    <row r="152" spans="1:26" ht="15.75" customHeight="1">
      <c r="A152" s="181"/>
      <c r="B152" s="56"/>
      <c r="C152" s="56"/>
      <c r="D152" s="56"/>
      <c r="E152" s="56"/>
      <c r="F152" s="129"/>
      <c r="G152" s="222"/>
      <c r="H152" s="56"/>
      <c r="I152" s="56"/>
      <c r="J152" s="136"/>
      <c r="K152" s="136"/>
      <c r="L152" s="136"/>
      <c r="M152" s="183"/>
      <c r="N152" s="136"/>
      <c r="O152" s="56"/>
      <c r="P152" s="56"/>
      <c r="Q152" s="56"/>
      <c r="R152" s="56"/>
      <c r="S152" s="56"/>
      <c r="T152" s="56"/>
      <c r="U152" s="56"/>
      <c r="V152" s="56"/>
      <c r="W152" s="56"/>
      <c r="X152" s="56"/>
      <c r="Y152" s="56"/>
      <c r="Z152" s="56"/>
    </row>
    <row r="153" spans="1:26" ht="15.75" customHeight="1">
      <c r="A153" s="181"/>
      <c r="B153" s="56"/>
      <c r="C153" s="56"/>
      <c r="D153" s="56"/>
      <c r="E153" s="56"/>
      <c r="F153" s="129"/>
      <c r="G153" s="222"/>
      <c r="H153" s="56"/>
      <c r="I153" s="56"/>
      <c r="J153" s="136"/>
      <c r="K153" s="136"/>
      <c r="L153" s="136"/>
      <c r="M153" s="183"/>
      <c r="N153" s="136"/>
      <c r="O153" s="56"/>
      <c r="P153" s="56"/>
      <c r="Q153" s="56"/>
      <c r="R153" s="56"/>
      <c r="S153" s="56"/>
      <c r="T153" s="56"/>
      <c r="U153" s="56"/>
      <c r="V153" s="56"/>
      <c r="W153" s="56"/>
      <c r="X153" s="56"/>
      <c r="Y153" s="56"/>
      <c r="Z153" s="56"/>
    </row>
    <row r="154" spans="1:26" ht="15.75" customHeight="1">
      <c r="A154" s="181"/>
      <c r="B154" s="56"/>
      <c r="C154" s="56"/>
      <c r="D154" s="56"/>
      <c r="E154" s="56"/>
      <c r="F154" s="129"/>
      <c r="G154" s="222"/>
      <c r="H154" s="56"/>
      <c r="I154" s="56"/>
      <c r="J154" s="136"/>
      <c r="K154" s="136"/>
      <c r="L154" s="136"/>
      <c r="M154" s="183"/>
      <c r="N154" s="136"/>
      <c r="O154" s="56"/>
      <c r="P154" s="56"/>
      <c r="Q154" s="56"/>
      <c r="R154" s="56"/>
      <c r="S154" s="56"/>
      <c r="T154" s="56"/>
      <c r="U154" s="56"/>
      <c r="V154" s="56"/>
      <c r="W154" s="56"/>
      <c r="X154" s="56"/>
      <c r="Y154" s="56"/>
      <c r="Z154" s="56"/>
    </row>
    <row r="155" spans="1:26" ht="15.75" customHeight="1">
      <c r="A155" s="181"/>
      <c r="B155" s="56"/>
      <c r="C155" s="56"/>
      <c r="D155" s="56"/>
      <c r="E155" s="56"/>
      <c r="F155" s="129"/>
      <c r="G155" s="222"/>
      <c r="H155" s="56"/>
      <c r="I155" s="56"/>
      <c r="J155" s="136"/>
      <c r="K155" s="136"/>
      <c r="L155" s="136"/>
      <c r="M155" s="183"/>
      <c r="N155" s="136"/>
      <c r="O155" s="56"/>
      <c r="P155" s="56"/>
      <c r="Q155" s="56"/>
      <c r="R155" s="56"/>
      <c r="S155" s="56"/>
      <c r="T155" s="56"/>
      <c r="U155" s="56"/>
      <c r="V155" s="56"/>
      <c r="W155" s="56"/>
      <c r="X155" s="56"/>
      <c r="Y155" s="56"/>
      <c r="Z155" s="56"/>
    </row>
    <row r="156" spans="1:26" ht="15.75" customHeight="1">
      <c r="A156" s="181"/>
      <c r="B156" s="56"/>
      <c r="C156" s="56"/>
      <c r="D156" s="56"/>
      <c r="E156" s="56"/>
      <c r="F156" s="129"/>
      <c r="G156" s="222"/>
      <c r="H156" s="56"/>
      <c r="I156" s="56"/>
      <c r="J156" s="136"/>
      <c r="K156" s="136"/>
      <c r="L156" s="136"/>
      <c r="M156" s="183"/>
      <c r="N156" s="136"/>
      <c r="O156" s="56"/>
      <c r="P156" s="56"/>
      <c r="Q156" s="56"/>
      <c r="R156" s="56"/>
      <c r="S156" s="56"/>
      <c r="T156" s="56"/>
      <c r="U156" s="56"/>
      <c r="V156" s="56"/>
      <c r="W156" s="56"/>
      <c r="X156" s="56"/>
      <c r="Y156" s="56"/>
      <c r="Z156" s="56"/>
    </row>
    <row r="157" spans="1:26" ht="15.75" customHeight="1">
      <c r="A157" s="181"/>
      <c r="B157" s="56"/>
      <c r="C157" s="56"/>
      <c r="D157" s="56"/>
      <c r="E157" s="56"/>
      <c r="F157" s="129"/>
      <c r="G157" s="222"/>
      <c r="H157" s="56"/>
      <c r="I157" s="56"/>
      <c r="J157" s="136"/>
      <c r="K157" s="136"/>
      <c r="L157" s="136"/>
      <c r="M157" s="183"/>
      <c r="N157" s="136"/>
      <c r="O157" s="56"/>
      <c r="P157" s="56"/>
      <c r="Q157" s="56"/>
      <c r="R157" s="56"/>
      <c r="S157" s="56"/>
      <c r="T157" s="56"/>
      <c r="U157" s="56"/>
      <c r="V157" s="56"/>
      <c r="W157" s="56"/>
      <c r="X157" s="56"/>
      <c r="Y157" s="56"/>
      <c r="Z157" s="56"/>
    </row>
    <row r="158" spans="1:26" ht="15.75" customHeight="1">
      <c r="A158" s="181"/>
      <c r="B158" s="56"/>
      <c r="C158" s="56"/>
      <c r="D158" s="56"/>
      <c r="E158" s="56"/>
      <c r="F158" s="129"/>
      <c r="G158" s="222"/>
      <c r="H158" s="56"/>
      <c r="I158" s="56"/>
      <c r="J158" s="136"/>
      <c r="K158" s="136"/>
      <c r="L158" s="136"/>
      <c r="M158" s="183"/>
      <c r="N158" s="136"/>
      <c r="O158" s="56"/>
      <c r="P158" s="56"/>
      <c r="Q158" s="56"/>
      <c r="R158" s="56"/>
      <c r="S158" s="56"/>
      <c r="T158" s="56"/>
      <c r="U158" s="56"/>
      <c r="V158" s="56"/>
      <c r="W158" s="56"/>
      <c r="X158" s="56"/>
      <c r="Y158" s="56"/>
      <c r="Z158" s="56"/>
    </row>
    <row r="159" spans="1:26" ht="15.75" customHeight="1">
      <c r="A159" s="181"/>
      <c r="B159" s="56"/>
      <c r="C159" s="56"/>
      <c r="D159" s="56"/>
      <c r="E159" s="56"/>
      <c r="F159" s="129"/>
      <c r="G159" s="222"/>
      <c r="H159" s="56"/>
      <c r="I159" s="56"/>
      <c r="J159" s="136"/>
      <c r="K159" s="136"/>
      <c r="L159" s="136"/>
      <c r="M159" s="183"/>
      <c r="N159" s="136"/>
      <c r="O159" s="56"/>
      <c r="P159" s="56"/>
      <c r="Q159" s="56"/>
      <c r="R159" s="56"/>
      <c r="S159" s="56"/>
      <c r="T159" s="56"/>
      <c r="U159" s="56"/>
      <c r="V159" s="56"/>
      <c r="W159" s="56"/>
      <c r="X159" s="56"/>
      <c r="Y159" s="56"/>
      <c r="Z159" s="56"/>
    </row>
    <row r="160" spans="1:26" ht="15.75" customHeight="1">
      <c r="A160" s="181"/>
      <c r="B160" s="56"/>
      <c r="C160" s="56"/>
      <c r="D160" s="56"/>
      <c r="E160" s="56"/>
      <c r="F160" s="129"/>
      <c r="G160" s="222"/>
      <c r="H160" s="56"/>
      <c r="I160" s="56"/>
      <c r="J160" s="136"/>
      <c r="K160" s="136"/>
      <c r="L160" s="136"/>
      <c r="M160" s="183"/>
      <c r="N160" s="136"/>
      <c r="O160" s="56"/>
      <c r="P160" s="56"/>
      <c r="Q160" s="56"/>
      <c r="R160" s="56"/>
      <c r="S160" s="56"/>
      <c r="T160" s="56"/>
      <c r="U160" s="56"/>
      <c r="V160" s="56"/>
      <c r="W160" s="56"/>
      <c r="X160" s="56"/>
      <c r="Y160" s="56"/>
      <c r="Z160" s="56"/>
    </row>
    <row r="161" spans="1:26" ht="15.75" customHeight="1">
      <c r="A161" s="181"/>
      <c r="B161" s="56"/>
      <c r="C161" s="56"/>
      <c r="D161" s="56"/>
      <c r="E161" s="56"/>
      <c r="F161" s="129"/>
      <c r="G161" s="222"/>
      <c r="H161" s="56"/>
      <c r="I161" s="56"/>
      <c r="J161" s="136"/>
      <c r="K161" s="136"/>
      <c r="L161" s="136"/>
      <c r="M161" s="183"/>
      <c r="N161" s="136"/>
      <c r="O161" s="56"/>
      <c r="P161" s="56"/>
      <c r="Q161" s="56"/>
      <c r="R161" s="56"/>
      <c r="S161" s="56"/>
      <c r="T161" s="56"/>
      <c r="U161" s="56"/>
      <c r="V161" s="56"/>
      <c r="W161" s="56"/>
      <c r="X161" s="56"/>
      <c r="Y161" s="56"/>
      <c r="Z161" s="56"/>
    </row>
    <row r="162" spans="1:26" ht="15.75" customHeight="1">
      <c r="A162" s="181"/>
      <c r="B162" s="56"/>
      <c r="C162" s="56"/>
      <c r="D162" s="56"/>
      <c r="E162" s="56"/>
      <c r="F162" s="129"/>
      <c r="G162" s="222"/>
      <c r="H162" s="56"/>
      <c r="I162" s="56"/>
      <c r="J162" s="136"/>
      <c r="K162" s="136"/>
      <c r="L162" s="136"/>
      <c r="M162" s="183"/>
      <c r="N162" s="136"/>
      <c r="O162" s="56"/>
      <c r="P162" s="56"/>
      <c r="Q162" s="56"/>
      <c r="R162" s="56"/>
      <c r="S162" s="56"/>
      <c r="T162" s="56"/>
      <c r="U162" s="56"/>
      <c r="V162" s="56"/>
      <c r="W162" s="56"/>
      <c r="X162" s="56"/>
      <c r="Y162" s="56"/>
      <c r="Z162" s="56"/>
    </row>
    <row r="163" spans="1:26" ht="15.75" customHeight="1">
      <c r="A163" s="181"/>
      <c r="B163" s="56"/>
      <c r="C163" s="56"/>
      <c r="D163" s="56"/>
      <c r="E163" s="56"/>
      <c r="F163" s="129"/>
      <c r="G163" s="222"/>
      <c r="H163" s="56"/>
      <c r="I163" s="56"/>
      <c r="J163" s="136"/>
      <c r="K163" s="136"/>
      <c r="L163" s="136"/>
      <c r="M163" s="183"/>
      <c r="N163" s="136"/>
      <c r="O163" s="56"/>
      <c r="P163" s="56"/>
      <c r="Q163" s="56"/>
      <c r="R163" s="56"/>
      <c r="S163" s="56"/>
      <c r="T163" s="56"/>
      <c r="U163" s="56"/>
      <c r="V163" s="56"/>
      <c r="W163" s="56"/>
      <c r="X163" s="56"/>
      <c r="Y163" s="56"/>
      <c r="Z163" s="56"/>
    </row>
    <row r="164" spans="1:26" ht="15.75" customHeight="1">
      <c r="A164" s="181"/>
      <c r="B164" s="56"/>
      <c r="C164" s="56"/>
      <c r="D164" s="56"/>
      <c r="E164" s="56"/>
      <c r="F164" s="129"/>
      <c r="G164" s="222"/>
      <c r="H164" s="56"/>
      <c r="I164" s="56"/>
      <c r="J164" s="136"/>
      <c r="K164" s="136"/>
      <c r="L164" s="136"/>
      <c r="M164" s="183"/>
      <c r="N164" s="136"/>
      <c r="O164" s="56"/>
      <c r="P164" s="56"/>
      <c r="Q164" s="56"/>
      <c r="R164" s="56"/>
      <c r="S164" s="56"/>
      <c r="T164" s="56"/>
      <c r="U164" s="56"/>
      <c r="V164" s="56"/>
      <c r="W164" s="56"/>
      <c r="X164" s="56"/>
      <c r="Y164" s="56"/>
      <c r="Z164" s="56"/>
    </row>
    <row r="165" spans="1:26" ht="15.75" customHeight="1">
      <c r="A165" s="181"/>
      <c r="B165" s="56"/>
      <c r="C165" s="56"/>
      <c r="D165" s="56"/>
      <c r="E165" s="56"/>
      <c r="F165" s="129"/>
      <c r="G165" s="222"/>
      <c r="H165" s="56"/>
      <c r="I165" s="56"/>
      <c r="J165" s="136"/>
      <c r="K165" s="136"/>
      <c r="L165" s="136"/>
      <c r="M165" s="183"/>
      <c r="N165" s="136"/>
      <c r="O165" s="56"/>
      <c r="P165" s="56"/>
      <c r="Q165" s="56"/>
      <c r="R165" s="56"/>
      <c r="S165" s="56"/>
      <c r="T165" s="56"/>
      <c r="U165" s="56"/>
      <c r="V165" s="56"/>
      <c r="W165" s="56"/>
      <c r="X165" s="56"/>
      <c r="Y165" s="56"/>
      <c r="Z165" s="56"/>
    </row>
    <row r="166" spans="1:26" ht="15.75" customHeight="1">
      <c r="A166" s="181"/>
      <c r="B166" s="56"/>
      <c r="C166" s="56"/>
      <c r="D166" s="56"/>
      <c r="E166" s="56"/>
      <c r="F166" s="129"/>
      <c r="G166" s="222"/>
      <c r="H166" s="56"/>
      <c r="I166" s="56"/>
      <c r="J166" s="136"/>
      <c r="K166" s="136"/>
      <c r="L166" s="136"/>
      <c r="M166" s="183"/>
      <c r="N166" s="136"/>
      <c r="O166" s="56"/>
      <c r="P166" s="56"/>
      <c r="Q166" s="56"/>
      <c r="R166" s="56"/>
      <c r="S166" s="56"/>
      <c r="T166" s="56"/>
      <c r="U166" s="56"/>
      <c r="V166" s="56"/>
      <c r="W166" s="56"/>
      <c r="X166" s="56"/>
      <c r="Y166" s="56"/>
      <c r="Z166" s="56"/>
    </row>
    <row r="167" spans="1:26" ht="15.75" customHeight="1">
      <c r="A167" s="181"/>
      <c r="B167" s="56"/>
      <c r="C167" s="56"/>
      <c r="D167" s="56"/>
      <c r="E167" s="56"/>
      <c r="F167" s="129"/>
      <c r="G167" s="222"/>
      <c r="H167" s="56"/>
      <c r="I167" s="56"/>
      <c r="J167" s="136"/>
      <c r="K167" s="136"/>
      <c r="L167" s="136"/>
      <c r="M167" s="183"/>
      <c r="N167" s="136"/>
      <c r="O167" s="56"/>
      <c r="P167" s="56"/>
      <c r="Q167" s="56"/>
      <c r="R167" s="56"/>
      <c r="S167" s="56"/>
      <c r="T167" s="56"/>
      <c r="U167" s="56"/>
      <c r="V167" s="56"/>
      <c r="W167" s="56"/>
      <c r="X167" s="56"/>
      <c r="Y167" s="56"/>
      <c r="Z167" s="56"/>
    </row>
    <row r="168" spans="1:26" ht="15.75" customHeight="1">
      <c r="A168" s="181"/>
      <c r="B168" s="56"/>
      <c r="C168" s="56"/>
      <c r="D168" s="56"/>
      <c r="E168" s="56"/>
      <c r="F168" s="129"/>
      <c r="G168" s="222"/>
      <c r="H168" s="56"/>
      <c r="I168" s="56"/>
      <c r="J168" s="136"/>
      <c r="K168" s="136"/>
      <c r="L168" s="136"/>
      <c r="M168" s="183"/>
      <c r="N168" s="136"/>
      <c r="O168" s="56"/>
      <c r="P168" s="56"/>
      <c r="Q168" s="56"/>
      <c r="R168" s="56"/>
      <c r="S168" s="56"/>
      <c r="T168" s="56"/>
      <c r="U168" s="56"/>
      <c r="V168" s="56"/>
      <c r="W168" s="56"/>
      <c r="X168" s="56"/>
      <c r="Y168" s="56"/>
      <c r="Z168" s="56"/>
    </row>
    <row r="169" spans="1:26" ht="15.75" customHeight="1">
      <c r="A169" s="181"/>
      <c r="B169" s="56"/>
      <c r="C169" s="56"/>
      <c r="D169" s="56"/>
      <c r="E169" s="56"/>
      <c r="F169" s="129"/>
      <c r="G169" s="222"/>
      <c r="H169" s="56"/>
      <c r="I169" s="56"/>
      <c r="J169" s="136"/>
      <c r="K169" s="136"/>
      <c r="L169" s="136"/>
      <c r="M169" s="183"/>
      <c r="N169" s="136"/>
      <c r="O169" s="56"/>
      <c r="P169" s="56"/>
      <c r="Q169" s="56"/>
      <c r="R169" s="56"/>
      <c r="S169" s="56"/>
      <c r="T169" s="56"/>
      <c r="U169" s="56"/>
      <c r="V169" s="56"/>
      <c r="W169" s="56"/>
      <c r="X169" s="56"/>
      <c r="Y169" s="56"/>
      <c r="Z169" s="56"/>
    </row>
    <row r="170" spans="1:26" ht="15.75" customHeight="1">
      <c r="A170" s="181"/>
      <c r="B170" s="56"/>
      <c r="C170" s="56"/>
      <c r="D170" s="56"/>
      <c r="E170" s="56"/>
      <c r="F170" s="129"/>
      <c r="G170" s="222"/>
      <c r="H170" s="56"/>
      <c r="I170" s="56"/>
      <c r="J170" s="136"/>
      <c r="K170" s="136"/>
      <c r="L170" s="136"/>
      <c r="M170" s="183"/>
      <c r="N170" s="136"/>
      <c r="O170" s="56"/>
      <c r="P170" s="56"/>
      <c r="Q170" s="56"/>
      <c r="R170" s="56"/>
      <c r="S170" s="56"/>
      <c r="T170" s="56"/>
      <c r="U170" s="56"/>
      <c r="V170" s="56"/>
      <c r="W170" s="56"/>
      <c r="X170" s="56"/>
      <c r="Y170" s="56"/>
      <c r="Z170" s="56"/>
    </row>
    <row r="171" spans="1:26" ht="15.75" customHeight="1">
      <c r="A171" s="181"/>
      <c r="B171" s="56"/>
      <c r="C171" s="56"/>
      <c r="D171" s="56"/>
      <c r="E171" s="56"/>
      <c r="F171" s="129"/>
      <c r="G171" s="222"/>
      <c r="H171" s="56"/>
      <c r="I171" s="56"/>
      <c r="J171" s="136"/>
      <c r="K171" s="136"/>
      <c r="L171" s="136"/>
      <c r="M171" s="183"/>
      <c r="N171" s="136"/>
      <c r="O171" s="56"/>
      <c r="P171" s="56"/>
      <c r="Q171" s="56"/>
      <c r="R171" s="56"/>
      <c r="S171" s="56"/>
      <c r="T171" s="56"/>
      <c r="U171" s="56"/>
      <c r="V171" s="56"/>
      <c r="W171" s="56"/>
      <c r="X171" s="56"/>
      <c r="Y171" s="56"/>
      <c r="Z171" s="56"/>
    </row>
    <row r="172" spans="1:26" ht="15.75" customHeight="1">
      <c r="A172" s="181"/>
      <c r="B172" s="56"/>
      <c r="C172" s="56"/>
      <c r="D172" s="56"/>
      <c r="E172" s="56"/>
      <c r="F172" s="129"/>
      <c r="G172" s="222"/>
      <c r="H172" s="56"/>
      <c r="I172" s="56"/>
      <c r="J172" s="136"/>
      <c r="K172" s="136"/>
      <c r="L172" s="136"/>
      <c r="M172" s="183"/>
      <c r="N172" s="136"/>
      <c r="O172" s="56"/>
      <c r="P172" s="56"/>
      <c r="Q172" s="56"/>
      <c r="R172" s="56"/>
      <c r="S172" s="56"/>
      <c r="T172" s="56"/>
      <c r="U172" s="56"/>
      <c r="V172" s="56"/>
      <c r="W172" s="56"/>
      <c r="X172" s="56"/>
      <c r="Y172" s="56"/>
      <c r="Z172" s="56"/>
    </row>
    <row r="173" spans="1:26" ht="15.75" customHeight="1">
      <c r="A173" s="181"/>
      <c r="B173" s="56"/>
      <c r="C173" s="56"/>
      <c r="D173" s="56"/>
      <c r="E173" s="56"/>
      <c r="F173" s="129"/>
      <c r="G173" s="222"/>
      <c r="H173" s="56"/>
      <c r="I173" s="56"/>
      <c r="J173" s="136"/>
      <c r="K173" s="136"/>
      <c r="L173" s="136"/>
      <c r="M173" s="183"/>
      <c r="N173" s="136"/>
      <c r="O173" s="56"/>
      <c r="P173" s="56"/>
      <c r="Q173" s="56"/>
      <c r="R173" s="56"/>
      <c r="S173" s="56"/>
      <c r="T173" s="56"/>
      <c r="U173" s="56"/>
      <c r="V173" s="56"/>
      <c r="W173" s="56"/>
      <c r="X173" s="56"/>
      <c r="Y173" s="56"/>
      <c r="Z173" s="56"/>
    </row>
    <row r="174" spans="1:26" ht="15.75" customHeight="1">
      <c r="A174" s="181"/>
      <c r="B174" s="56"/>
      <c r="C174" s="56"/>
      <c r="D174" s="56"/>
      <c r="E174" s="56"/>
      <c r="F174" s="129"/>
      <c r="G174" s="222"/>
      <c r="H174" s="56"/>
      <c r="I174" s="56"/>
      <c r="J174" s="136"/>
      <c r="K174" s="136"/>
      <c r="L174" s="136"/>
      <c r="M174" s="183"/>
      <c r="N174" s="136"/>
      <c r="O174" s="56"/>
      <c r="P174" s="56"/>
      <c r="Q174" s="56"/>
      <c r="R174" s="56"/>
      <c r="S174" s="56"/>
      <c r="T174" s="56"/>
      <c r="U174" s="56"/>
      <c r="V174" s="56"/>
      <c r="W174" s="56"/>
      <c r="X174" s="56"/>
      <c r="Y174" s="56"/>
      <c r="Z174" s="56"/>
    </row>
    <row r="175" spans="1:26" ht="15.75" customHeight="1">
      <c r="A175" s="181"/>
      <c r="B175" s="56"/>
      <c r="C175" s="56"/>
      <c r="D175" s="56"/>
      <c r="E175" s="56"/>
      <c r="F175" s="129"/>
      <c r="G175" s="222"/>
      <c r="H175" s="56"/>
      <c r="I175" s="56"/>
      <c r="J175" s="136"/>
      <c r="K175" s="136"/>
      <c r="L175" s="136"/>
      <c r="M175" s="183"/>
      <c r="N175" s="136"/>
      <c r="O175" s="56"/>
      <c r="P175" s="56"/>
      <c r="Q175" s="56"/>
      <c r="R175" s="56"/>
      <c r="S175" s="56"/>
      <c r="T175" s="56"/>
      <c r="U175" s="56"/>
      <c r="V175" s="56"/>
      <c r="W175" s="56"/>
      <c r="X175" s="56"/>
      <c r="Y175" s="56"/>
      <c r="Z175" s="56"/>
    </row>
    <row r="176" spans="1:26" ht="15.75" customHeight="1">
      <c r="A176" s="181"/>
      <c r="B176" s="56"/>
      <c r="C176" s="56"/>
      <c r="D176" s="56"/>
      <c r="E176" s="56"/>
      <c r="F176" s="129"/>
      <c r="G176" s="222"/>
      <c r="H176" s="56"/>
      <c r="I176" s="56"/>
      <c r="J176" s="136"/>
      <c r="K176" s="136"/>
      <c r="L176" s="136"/>
      <c r="M176" s="183"/>
      <c r="N176" s="136"/>
      <c r="O176" s="56"/>
      <c r="P176" s="56"/>
      <c r="Q176" s="56"/>
      <c r="R176" s="56"/>
      <c r="S176" s="56"/>
      <c r="T176" s="56"/>
      <c r="U176" s="56"/>
      <c r="V176" s="56"/>
      <c r="W176" s="56"/>
      <c r="X176" s="56"/>
      <c r="Y176" s="56"/>
      <c r="Z176" s="56"/>
    </row>
    <row r="177" spans="1:26" ht="15.75" customHeight="1">
      <c r="A177" s="181"/>
      <c r="B177" s="56"/>
      <c r="C177" s="56"/>
      <c r="D177" s="56"/>
      <c r="E177" s="56"/>
      <c r="F177" s="129"/>
      <c r="G177" s="222"/>
      <c r="H177" s="56"/>
      <c r="I177" s="56"/>
      <c r="J177" s="136"/>
      <c r="K177" s="136"/>
      <c r="L177" s="136"/>
      <c r="M177" s="183"/>
      <c r="N177" s="136"/>
      <c r="O177" s="56"/>
      <c r="P177" s="56"/>
      <c r="Q177" s="56"/>
      <c r="R177" s="56"/>
      <c r="S177" s="56"/>
      <c r="T177" s="56"/>
      <c r="U177" s="56"/>
      <c r="V177" s="56"/>
      <c r="W177" s="56"/>
      <c r="X177" s="56"/>
      <c r="Y177" s="56"/>
      <c r="Z177" s="56"/>
    </row>
    <row r="178" spans="1:26" ht="15.75" customHeight="1">
      <c r="A178" s="181"/>
      <c r="B178" s="56"/>
      <c r="C178" s="56"/>
      <c r="D178" s="56"/>
      <c r="E178" s="56"/>
      <c r="F178" s="129"/>
      <c r="G178" s="222"/>
      <c r="H178" s="56"/>
      <c r="I178" s="56"/>
      <c r="J178" s="136"/>
      <c r="K178" s="136"/>
      <c r="L178" s="136"/>
      <c r="M178" s="183"/>
      <c r="N178" s="136"/>
      <c r="O178" s="56"/>
      <c r="P178" s="56"/>
      <c r="Q178" s="56"/>
      <c r="R178" s="56"/>
      <c r="S178" s="56"/>
      <c r="T178" s="56"/>
      <c r="U178" s="56"/>
      <c r="V178" s="56"/>
      <c r="W178" s="56"/>
      <c r="X178" s="56"/>
      <c r="Y178" s="56"/>
      <c r="Z178" s="56"/>
    </row>
    <row r="179" spans="1:26" ht="15.75" customHeight="1">
      <c r="A179" s="181"/>
      <c r="B179" s="56"/>
      <c r="C179" s="56"/>
      <c r="D179" s="56"/>
      <c r="E179" s="56"/>
      <c r="F179" s="129"/>
      <c r="G179" s="222"/>
      <c r="H179" s="56"/>
      <c r="I179" s="56"/>
      <c r="J179" s="136"/>
      <c r="K179" s="136"/>
      <c r="L179" s="136"/>
      <c r="M179" s="183"/>
      <c r="N179" s="136"/>
      <c r="O179" s="56"/>
      <c r="P179" s="56"/>
      <c r="Q179" s="56"/>
      <c r="R179" s="56"/>
      <c r="S179" s="56"/>
      <c r="T179" s="56"/>
      <c r="U179" s="56"/>
      <c r="V179" s="56"/>
      <c r="W179" s="56"/>
      <c r="X179" s="56"/>
      <c r="Y179" s="56"/>
      <c r="Z179" s="56"/>
    </row>
    <row r="180" spans="1:26" ht="15.75" customHeight="1">
      <c r="A180" s="181"/>
      <c r="B180" s="56"/>
      <c r="C180" s="56"/>
      <c r="D180" s="56"/>
      <c r="E180" s="56"/>
      <c r="F180" s="129"/>
      <c r="G180" s="222"/>
      <c r="H180" s="56"/>
      <c r="I180" s="56"/>
      <c r="J180" s="136"/>
      <c r="K180" s="136"/>
      <c r="L180" s="136"/>
      <c r="M180" s="183"/>
      <c r="N180" s="136"/>
      <c r="O180" s="56"/>
      <c r="P180" s="56"/>
      <c r="Q180" s="56"/>
      <c r="R180" s="56"/>
      <c r="S180" s="56"/>
      <c r="T180" s="56"/>
      <c r="U180" s="56"/>
      <c r="V180" s="56"/>
      <c r="W180" s="56"/>
      <c r="X180" s="56"/>
      <c r="Y180" s="56"/>
      <c r="Z180" s="56"/>
    </row>
    <row r="181" spans="1:26" ht="15.75" customHeight="1">
      <c r="A181" s="181"/>
      <c r="B181" s="56"/>
      <c r="C181" s="56"/>
      <c r="D181" s="56"/>
      <c r="E181" s="56"/>
      <c r="F181" s="129"/>
      <c r="G181" s="222"/>
      <c r="H181" s="56"/>
      <c r="I181" s="56"/>
      <c r="J181" s="136"/>
      <c r="K181" s="136"/>
      <c r="L181" s="136"/>
      <c r="M181" s="183"/>
      <c r="N181" s="136"/>
      <c r="O181" s="56"/>
      <c r="P181" s="56"/>
      <c r="Q181" s="56"/>
      <c r="R181" s="56"/>
      <c r="S181" s="56"/>
      <c r="T181" s="56"/>
      <c r="U181" s="56"/>
      <c r="V181" s="56"/>
      <c r="W181" s="56"/>
      <c r="X181" s="56"/>
      <c r="Y181" s="56"/>
      <c r="Z181" s="56"/>
    </row>
    <row r="182" spans="1:26" ht="15.75" customHeight="1">
      <c r="A182" s="181"/>
      <c r="B182" s="56"/>
      <c r="C182" s="56"/>
      <c r="D182" s="56"/>
      <c r="E182" s="56"/>
      <c r="F182" s="129"/>
      <c r="G182" s="222"/>
      <c r="H182" s="56"/>
      <c r="I182" s="56"/>
      <c r="J182" s="136"/>
      <c r="K182" s="136"/>
      <c r="L182" s="136"/>
      <c r="M182" s="183"/>
      <c r="N182" s="136"/>
      <c r="O182" s="56"/>
      <c r="P182" s="56"/>
      <c r="Q182" s="56"/>
      <c r="R182" s="56"/>
      <c r="S182" s="56"/>
      <c r="T182" s="56"/>
      <c r="U182" s="56"/>
      <c r="V182" s="56"/>
      <c r="W182" s="56"/>
      <c r="X182" s="56"/>
      <c r="Y182" s="56"/>
      <c r="Z182" s="56"/>
    </row>
    <row r="183" spans="1:26" ht="15.75" customHeight="1">
      <c r="A183" s="181"/>
      <c r="B183" s="56"/>
      <c r="C183" s="56"/>
      <c r="D183" s="56"/>
      <c r="E183" s="56"/>
      <c r="F183" s="129"/>
      <c r="G183" s="222"/>
      <c r="H183" s="56"/>
      <c r="I183" s="56"/>
      <c r="J183" s="136"/>
      <c r="K183" s="136"/>
      <c r="L183" s="136"/>
      <c r="M183" s="183"/>
      <c r="N183" s="136"/>
      <c r="O183" s="56"/>
      <c r="P183" s="56"/>
      <c r="Q183" s="56"/>
      <c r="R183" s="56"/>
      <c r="S183" s="56"/>
      <c r="T183" s="56"/>
      <c r="U183" s="56"/>
      <c r="V183" s="56"/>
      <c r="W183" s="56"/>
      <c r="X183" s="56"/>
      <c r="Y183" s="56"/>
      <c r="Z183" s="56"/>
    </row>
    <row r="184" spans="1:26" ht="15.75" customHeight="1">
      <c r="A184" s="181"/>
      <c r="B184" s="56"/>
      <c r="C184" s="56"/>
      <c r="D184" s="56"/>
      <c r="E184" s="56"/>
      <c r="F184" s="129"/>
      <c r="G184" s="222"/>
      <c r="H184" s="56"/>
      <c r="I184" s="56"/>
      <c r="J184" s="136"/>
      <c r="K184" s="136"/>
      <c r="L184" s="136"/>
      <c r="M184" s="183"/>
      <c r="N184" s="136"/>
      <c r="O184" s="56"/>
      <c r="P184" s="56"/>
      <c r="Q184" s="56"/>
      <c r="R184" s="56"/>
      <c r="S184" s="56"/>
      <c r="T184" s="56"/>
      <c r="U184" s="56"/>
      <c r="V184" s="56"/>
      <c r="W184" s="56"/>
      <c r="X184" s="56"/>
      <c r="Y184" s="56"/>
      <c r="Z184" s="56"/>
    </row>
    <row r="185" spans="1:26" ht="15.75" customHeight="1">
      <c r="A185" s="181"/>
      <c r="B185" s="56"/>
      <c r="C185" s="56"/>
      <c r="D185" s="56"/>
      <c r="E185" s="56"/>
      <c r="F185" s="129"/>
      <c r="G185" s="222"/>
      <c r="H185" s="56"/>
      <c r="I185" s="56"/>
      <c r="J185" s="136"/>
      <c r="K185" s="136"/>
      <c r="L185" s="136"/>
      <c r="M185" s="183"/>
      <c r="N185" s="136"/>
      <c r="O185" s="56"/>
      <c r="P185" s="56"/>
      <c r="Q185" s="56"/>
      <c r="R185" s="56"/>
      <c r="S185" s="56"/>
      <c r="T185" s="56"/>
      <c r="U185" s="56"/>
      <c r="V185" s="56"/>
      <c r="W185" s="56"/>
      <c r="X185" s="56"/>
      <c r="Y185" s="56"/>
      <c r="Z185" s="56"/>
    </row>
    <row r="186" spans="1:26" ht="15.75" customHeight="1">
      <c r="A186" s="181"/>
      <c r="B186" s="56"/>
      <c r="C186" s="56"/>
      <c r="D186" s="56"/>
      <c r="E186" s="56"/>
      <c r="F186" s="129"/>
      <c r="G186" s="222"/>
      <c r="H186" s="56"/>
      <c r="I186" s="56"/>
      <c r="J186" s="136"/>
      <c r="K186" s="136"/>
      <c r="L186" s="136"/>
      <c r="M186" s="183"/>
      <c r="N186" s="136"/>
      <c r="O186" s="56"/>
      <c r="P186" s="56"/>
      <c r="Q186" s="56"/>
      <c r="R186" s="56"/>
      <c r="S186" s="56"/>
      <c r="T186" s="56"/>
      <c r="U186" s="56"/>
      <c r="V186" s="56"/>
      <c r="W186" s="56"/>
      <c r="X186" s="56"/>
      <c r="Y186" s="56"/>
      <c r="Z186" s="56"/>
    </row>
    <row r="187" spans="1:26" ht="15.75" customHeight="1">
      <c r="A187" s="181"/>
      <c r="B187" s="56"/>
      <c r="C187" s="56"/>
      <c r="D187" s="56"/>
      <c r="E187" s="56"/>
      <c r="F187" s="129"/>
      <c r="G187" s="222"/>
      <c r="H187" s="56"/>
      <c r="I187" s="56"/>
      <c r="J187" s="136"/>
      <c r="K187" s="136"/>
      <c r="L187" s="136"/>
      <c r="M187" s="183"/>
      <c r="N187" s="136"/>
      <c r="O187" s="56"/>
      <c r="P187" s="56"/>
      <c r="Q187" s="56"/>
      <c r="R187" s="56"/>
      <c r="S187" s="56"/>
      <c r="T187" s="56"/>
      <c r="U187" s="56"/>
      <c r="V187" s="56"/>
      <c r="W187" s="56"/>
      <c r="X187" s="56"/>
      <c r="Y187" s="56"/>
      <c r="Z187" s="56"/>
    </row>
    <row r="188" spans="1:26" ht="15.75" customHeight="1">
      <c r="A188" s="181"/>
      <c r="B188" s="56"/>
      <c r="C188" s="56"/>
      <c r="D188" s="56"/>
      <c r="E188" s="56"/>
      <c r="F188" s="129"/>
      <c r="G188" s="222"/>
      <c r="H188" s="56"/>
      <c r="I188" s="56"/>
      <c r="J188" s="136"/>
      <c r="K188" s="136"/>
      <c r="L188" s="136"/>
      <c r="M188" s="183"/>
      <c r="N188" s="136"/>
      <c r="O188" s="56"/>
      <c r="P188" s="56"/>
      <c r="Q188" s="56"/>
      <c r="R188" s="56"/>
      <c r="S188" s="56"/>
      <c r="T188" s="56"/>
      <c r="U188" s="56"/>
      <c r="V188" s="56"/>
      <c r="W188" s="56"/>
      <c r="X188" s="56"/>
      <c r="Y188" s="56"/>
      <c r="Z188" s="56"/>
    </row>
    <row r="189" spans="1:26" ht="15.75" customHeight="1">
      <c r="A189" s="181"/>
      <c r="B189" s="56"/>
      <c r="C189" s="56"/>
      <c r="D189" s="56"/>
      <c r="E189" s="56"/>
      <c r="F189" s="129"/>
      <c r="G189" s="222"/>
      <c r="H189" s="56"/>
      <c r="I189" s="56"/>
      <c r="J189" s="136"/>
      <c r="K189" s="136"/>
      <c r="L189" s="136"/>
      <c r="M189" s="183"/>
      <c r="N189" s="136"/>
      <c r="O189" s="56"/>
      <c r="P189" s="56"/>
      <c r="Q189" s="56"/>
      <c r="R189" s="56"/>
      <c r="S189" s="56"/>
      <c r="T189" s="56"/>
      <c r="U189" s="56"/>
      <c r="V189" s="56"/>
      <c r="W189" s="56"/>
      <c r="X189" s="56"/>
      <c r="Y189" s="56"/>
      <c r="Z189" s="56"/>
    </row>
    <row r="190" spans="1:26" ht="15.75" customHeight="1">
      <c r="A190" s="181"/>
      <c r="B190" s="56"/>
      <c r="C190" s="56"/>
      <c r="D190" s="56"/>
      <c r="E190" s="56"/>
      <c r="F190" s="129"/>
      <c r="G190" s="222"/>
      <c r="H190" s="56"/>
      <c r="I190" s="56"/>
      <c r="J190" s="136"/>
      <c r="K190" s="136"/>
      <c r="L190" s="136"/>
      <c r="M190" s="183"/>
      <c r="N190" s="136"/>
      <c r="O190" s="56"/>
      <c r="P190" s="56"/>
      <c r="Q190" s="56"/>
      <c r="R190" s="56"/>
      <c r="S190" s="56"/>
      <c r="T190" s="56"/>
      <c r="U190" s="56"/>
      <c r="V190" s="56"/>
      <c r="W190" s="56"/>
      <c r="X190" s="56"/>
      <c r="Y190" s="56"/>
      <c r="Z190" s="56"/>
    </row>
    <row r="191" spans="1:26" ht="15.75" customHeight="1">
      <c r="A191" s="181"/>
      <c r="B191" s="56"/>
      <c r="C191" s="56"/>
      <c r="D191" s="56"/>
      <c r="E191" s="56"/>
      <c r="F191" s="129"/>
      <c r="G191" s="222"/>
      <c r="H191" s="56"/>
      <c r="I191" s="56"/>
      <c r="J191" s="136"/>
      <c r="K191" s="136"/>
      <c r="L191" s="136"/>
      <c r="M191" s="183"/>
      <c r="N191" s="136"/>
      <c r="O191" s="56"/>
      <c r="P191" s="56"/>
      <c r="Q191" s="56"/>
      <c r="R191" s="56"/>
      <c r="S191" s="56"/>
      <c r="T191" s="56"/>
      <c r="U191" s="56"/>
      <c r="V191" s="56"/>
      <c r="W191" s="56"/>
      <c r="X191" s="56"/>
      <c r="Y191" s="56"/>
      <c r="Z191" s="56"/>
    </row>
    <row r="192" spans="1:26" ht="15.75" customHeight="1">
      <c r="A192" s="181"/>
      <c r="B192" s="56"/>
      <c r="C192" s="56"/>
      <c r="D192" s="56"/>
      <c r="E192" s="56"/>
      <c r="F192" s="129"/>
      <c r="G192" s="222"/>
      <c r="H192" s="56"/>
      <c r="I192" s="56"/>
      <c r="J192" s="136"/>
      <c r="K192" s="136"/>
      <c r="L192" s="136"/>
      <c r="M192" s="183"/>
      <c r="N192" s="136"/>
      <c r="O192" s="56"/>
      <c r="P192" s="56"/>
      <c r="Q192" s="56"/>
      <c r="R192" s="56"/>
      <c r="S192" s="56"/>
      <c r="T192" s="56"/>
      <c r="U192" s="56"/>
      <c r="V192" s="56"/>
      <c r="W192" s="56"/>
      <c r="X192" s="56"/>
      <c r="Y192" s="56"/>
      <c r="Z192" s="56"/>
    </row>
    <row r="193" spans="1:26" ht="15.75" customHeight="1">
      <c r="A193" s="181"/>
      <c r="B193" s="56"/>
      <c r="C193" s="56"/>
      <c r="D193" s="56"/>
      <c r="E193" s="56"/>
      <c r="F193" s="129"/>
      <c r="G193" s="222"/>
      <c r="H193" s="56"/>
      <c r="I193" s="56"/>
      <c r="J193" s="136"/>
      <c r="K193" s="136"/>
      <c r="L193" s="136"/>
      <c r="M193" s="183"/>
      <c r="N193" s="136"/>
      <c r="O193" s="56"/>
      <c r="P193" s="56"/>
      <c r="Q193" s="56"/>
      <c r="R193" s="56"/>
      <c r="S193" s="56"/>
      <c r="T193" s="56"/>
      <c r="U193" s="56"/>
      <c r="V193" s="56"/>
      <c r="W193" s="56"/>
      <c r="X193" s="56"/>
      <c r="Y193" s="56"/>
      <c r="Z193" s="56"/>
    </row>
    <row r="194" spans="1:26" ht="15.75" customHeight="1">
      <c r="A194" s="181"/>
      <c r="B194" s="56"/>
      <c r="C194" s="56"/>
      <c r="D194" s="56"/>
      <c r="E194" s="56"/>
      <c r="F194" s="129"/>
      <c r="G194" s="222"/>
      <c r="H194" s="56"/>
      <c r="I194" s="56"/>
      <c r="J194" s="136"/>
      <c r="K194" s="136"/>
      <c r="L194" s="136"/>
      <c r="M194" s="183"/>
      <c r="N194" s="136"/>
      <c r="O194" s="56"/>
      <c r="P194" s="56"/>
      <c r="Q194" s="56"/>
      <c r="R194" s="56"/>
      <c r="S194" s="56"/>
      <c r="T194" s="56"/>
      <c r="U194" s="56"/>
      <c r="V194" s="56"/>
      <c r="W194" s="56"/>
      <c r="X194" s="56"/>
      <c r="Y194" s="56"/>
      <c r="Z194" s="56"/>
    </row>
    <row r="195" spans="1:26" ht="15.75" customHeight="1">
      <c r="A195" s="181"/>
      <c r="B195" s="56"/>
      <c r="C195" s="56"/>
      <c r="D195" s="56"/>
      <c r="E195" s="56"/>
      <c r="F195" s="129"/>
      <c r="G195" s="222"/>
      <c r="H195" s="56"/>
      <c r="I195" s="56"/>
      <c r="J195" s="136"/>
      <c r="K195" s="136"/>
      <c r="L195" s="136"/>
      <c r="M195" s="183"/>
      <c r="N195" s="136"/>
      <c r="O195" s="56"/>
      <c r="P195" s="56"/>
      <c r="Q195" s="56"/>
      <c r="R195" s="56"/>
      <c r="S195" s="56"/>
      <c r="T195" s="56"/>
      <c r="U195" s="56"/>
      <c r="V195" s="56"/>
      <c r="W195" s="56"/>
      <c r="X195" s="56"/>
      <c r="Y195" s="56"/>
      <c r="Z195" s="56"/>
    </row>
    <row r="196" spans="1:26" ht="15.75" customHeight="1">
      <c r="A196" s="181"/>
      <c r="B196" s="56"/>
      <c r="C196" s="56"/>
      <c r="D196" s="56"/>
      <c r="E196" s="56"/>
      <c r="F196" s="129"/>
      <c r="G196" s="222"/>
      <c r="H196" s="56"/>
      <c r="I196" s="56"/>
      <c r="J196" s="136"/>
      <c r="K196" s="136"/>
      <c r="L196" s="136"/>
      <c r="M196" s="183"/>
      <c r="N196" s="136"/>
      <c r="O196" s="56"/>
      <c r="P196" s="56"/>
      <c r="Q196" s="56"/>
      <c r="R196" s="56"/>
      <c r="S196" s="56"/>
      <c r="T196" s="56"/>
      <c r="U196" s="56"/>
      <c r="V196" s="56"/>
      <c r="W196" s="56"/>
      <c r="X196" s="56"/>
      <c r="Y196" s="56"/>
      <c r="Z196" s="56"/>
    </row>
    <row r="197" spans="1:26" ht="15.75" customHeight="1">
      <c r="A197" s="181"/>
      <c r="B197" s="56"/>
      <c r="C197" s="56"/>
      <c r="D197" s="56"/>
      <c r="E197" s="56"/>
      <c r="F197" s="129"/>
      <c r="G197" s="222"/>
      <c r="H197" s="56"/>
      <c r="I197" s="56"/>
      <c r="J197" s="136"/>
      <c r="K197" s="136"/>
      <c r="L197" s="136"/>
      <c r="M197" s="183"/>
      <c r="N197" s="136"/>
      <c r="O197" s="56"/>
      <c r="P197" s="56"/>
      <c r="Q197" s="56"/>
      <c r="R197" s="56"/>
      <c r="S197" s="56"/>
      <c r="T197" s="56"/>
      <c r="U197" s="56"/>
      <c r="V197" s="56"/>
      <c r="W197" s="56"/>
      <c r="X197" s="56"/>
      <c r="Y197" s="56"/>
      <c r="Z197" s="56"/>
    </row>
    <row r="198" spans="1:26" ht="15.75" customHeight="1">
      <c r="A198" s="181"/>
      <c r="B198" s="56"/>
      <c r="C198" s="56"/>
      <c r="D198" s="56"/>
      <c r="E198" s="56"/>
      <c r="F198" s="129"/>
      <c r="G198" s="222"/>
      <c r="H198" s="56"/>
      <c r="I198" s="56"/>
      <c r="J198" s="136"/>
      <c r="K198" s="136"/>
      <c r="L198" s="136"/>
      <c r="M198" s="183"/>
      <c r="N198" s="136"/>
      <c r="O198" s="56"/>
      <c r="P198" s="56"/>
      <c r="Q198" s="56"/>
      <c r="R198" s="56"/>
      <c r="S198" s="56"/>
      <c r="T198" s="56"/>
      <c r="U198" s="56"/>
      <c r="V198" s="56"/>
      <c r="W198" s="56"/>
      <c r="X198" s="56"/>
      <c r="Y198" s="56"/>
      <c r="Z198" s="56"/>
    </row>
    <row r="199" spans="1:26" ht="15.75" customHeight="1">
      <c r="A199" s="181"/>
      <c r="B199" s="56"/>
      <c r="C199" s="56"/>
      <c r="D199" s="56"/>
      <c r="E199" s="56"/>
      <c r="F199" s="129"/>
      <c r="G199" s="222"/>
      <c r="H199" s="56"/>
      <c r="I199" s="56"/>
      <c r="J199" s="136"/>
      <c r="K199" s="136"/>
      <c r="L199" s="136"/>
      <c r="M199" s="183"/>
      <c r="N199" s="136"/>
      <c r="O199" s="56"/>
      <c r="P199" s="56"/>
      <c r="Q199" s="56"/>
      <c r="R199" s="56"/>
      <c r="S199" s="56"/>
      <c r="T199" s="56"/>
      <c r="U199" s="56"/>
      <c r="V199" s="56"/>
      <c r="W199" s="56"/>
      <c r="X199" s="56"/>
      <c r="Y199" s="56"/>
      <c r="Z199" s="56"/>
    </row>
    <row r="200" spans="1:26" ht="15.75" customHeight="1">
      <c r="A200" s="181"/>
      <c r="B200" s="56"/>
      <c r="C200" s="56"/>
      <c r="D200" s="56"/>
      <c r="E200" s="56"/>
      <c r="F200" s="129"/>
      <c r="G200" s="222"/>
      <c r="H200" s="56"/>
      <c r="I200" s="56"/>
      <c r="J200" s="136"/>
      <c r="K200" s="136"/>
      <c r="L200" s="136"/>
      <c r="M200" s="183"/>
      <c r="N200" s="136"/>
      <c r="O200" s="56"/>
      <c r="P200" s="56"/>
      <c r="Q200" s="56"/>
      <c r="R200" s="56"/>
      <c r="S200" s="56"/>
      <c r="T200" s="56"/>
      <c r="U200" s="56"/>
      <c r="V200" s="56"/>
      <c r="W200" s="56"/>
      <c r="X200" s="56"/>
      <c r="Y200" s="56"/>
      <c r="Z200" s="56"/>
    </row>
    <row r="201" spans="1:26" ht="15.75" customHeight="1">
      <c r="A201" s="181"/>
      <c r="B201" s="56"/>
      <c r="C201" s="56"/>
      <c r="D201" s="56"/>
      <c r="E201" s="56"/>
      <c r="F201" s="129"/>
      <c r="G201" s="222"/>
      <c r="H201" s="56"/>
      <c r="I201" s="56"/>
      <c r="J201" s="136"/>
      <c r="K201" s="136"/>
      <c r="L201" s="136"/>
      <c r="M201" s="183"/>
      <c r="N201" s="136"/>
      <c r="O201" s="56"/>
      <c r="P201" s="56"/>
      <c r="Q201" s="56"/>
      <c r="R201" s="56"/>
      <c r="S201" s="56"/>
      <c r="T201" s="56"/>
      <c r="U201" s="56"/>
      <c r="V201" s="56"/>
      <c r="W201" s="56"/>
      <c r="X201" s="56"/>
      <c r="Y201" s="56"/>
      <c r="Z201" s="56"/>
    </row>
    <row r="202" spans="1:26" ht="15.75" customHeight="1">
      <c r="A202" s="181"/>
      <c r="B202" s="56"/>
      <c r="C202" s="56"/>
      <c r="D202" s="56"/>
      <c r="E202" s="56"/>
      <c r="F202" s="129"/>
      <c r="G202" s="222"/>
      <c r="H202" s="56"/>
      <c r="I202" s="56"/>
      <c r="J202" s="136"/>
      <c r="K202" s="136"/>
      <c r="L202" s="136"/>
      <c r="M202" s="183"/>
      <c r="N202" s="136"/>
      <c r="O202" s="56"/>
      <c r="P202" s="56"/>
      <c r="Q202" s="56"/>
      <c r="R202" s="56"/>
      <c r="S202" s="56"/>
      <c r="T202" s="56"/>
      <c r="U202" s="56"/>
      <c r="V202" s="56"/>
      <c r="W202" s="56"/>
      <c r="X202" s="56"/>
      <c r="Y202" s="56"/>
      <c r="Z202" s="56"/>
    </row>
    <row r="203" spans="1:26" ht="15.75" customHeight="1">
      <c r="A203" s="181"/>
      <c r="B203" s="56"/>
      <c r="C203" s="56"/>
      <c r="D203" s="56"/>
      <c r="E203" s="56"/>
      <c r="F203" s="129"/>
      <c r="G203" s="222"/>
      <c r="H203" s="56"/>
      <c r="I203" s="56"/>
      <c r="J203" s="136"/>
      <c r="K203" s="136"/>
      <c r="L203" s="136"/>
      <c r="M203" s="183"/>
      <c r="N203" s="136"/>
      <c r="O203" s="56"/>
      <c r="P203" s="56"/>
      <c r="Q203" s="56"/>
      <c r="R203" s="56"/>
      <c r="S203" s="56"/>
      <c r="T203" s="56"/>
      <c r="U203" s="56"/>
      <c r="V203" s="56"/>
      <c r="W203" s="56"/>
      <c r="X203" s="56"/>
      <c r="Y203" s="56"/>
      <c r="Z203" s="56"/>
    </row>
    <row r="204" spans="1:26" ht="15.75" customHeight="1">
      <c r="A204" s="181"/>
      <c r="B204" s="56"/>
      <c r="C204" s="56"/>
      <c r="D204" s="56"/>
      <c r="E204" s="56"/>
      <c r="F204" s="129"/>
      <c r="G204" s="222"/>
      <c r="H204" s="56"/>
      <c r="I204" s="56"/>
      <c r="J204" s="136"/>
      <c r="K204" s="136"/>
      <c r="L204" s="136"/>
      <c r="M204" s="183"/>
      <c r="N204" s="136"/>
      <c r="O204" s="56"/>
      <c r="P204" s="56"/>
      <c r="Q204" s="56"/>
      <c r="R204" s="56"/>
      <c r="S204" s="56"/>
      <c r="T204" s="56"/>
      <c r="U204" s="56"/>
      <c r="V204" s="56"/>
      <c r="W204" s="56"/>
      <c r="X204" s="56"/>
      <c r="Y204" s="56"/>
      <c r="Z204" s="56"/>
    </row>
    <row r="205" spans="1:26" ht="15.75" customHeight="1">
      <c r="A205" s="181"/>
      <c r="B205" s="56"/>
      <c r="C205" s="56"/>
      <c r="D205" s="56"/>
      <c r="E205" s="56"/>
      <c r="F205" s="129"/>
      <c r="G205" s="222"/>
      <c r="H205" s="56"/>
      <c r="I205" s="56"/>
      <c r="J205" s="136"/>
      <c r="K205" s="136"/>
      <c r="L205" s="136"/>
      <c r="M205" s="183"/>
      <c r="N205" s="136"/>
      <c r="O205" s="56"/>
      <c r="P205" s="56"/>
      <c r="Q205" s="56"/>
      <c r="R205" s="56"/>
      <c r="S205" s="56"/>
      <c r="T205" s="56"/>
      <c r="U205" s="56"/>
      <c r="V205" s="56"/>
      <c r="W205" s="56"/>
      <c r="X205" s="56"/>
      <c r="Y205" s="56"/>
      <c r="Z205" s="56"/>
    </row>
    <row r="206" spans="1:26" ht="15.75" customHeight="1">
      <c r="A206" s="181"/>
      <c r="B206" s="56"/>
      <c r="C206" s="56"/>
      <c r="D206" s="56"/>
      <c r="E206" s="56"/>
      <c r="F206" s="129"/>
      <c r="G206" s="222"/>
      <c r="H206" s="56"/>
      <c r="I206" s="56"/>
      <c r="J206" s="136"/>
      <c r="K206" s="136"/>
      <c r="L206" s="136"/>
      <c r="M206" s="183"/>
      <c r="N206" s="136"/>
      <c r="O206" s="56"/>
      <c r="P206" s="56"/>
      <c r="Q206" s="56"/>
      <c r="R206" s="56"/>
      <c r="S206" s="56"/>
      <c r="T206" s="56"/>
      <c r="U206" s="56"/>
      <c r="V206" s="56"/>
      <c r="W206" s="56"/>
      <c r="X206" s="56"/>
      <c r="Y206" s="56"/>
      <c r="Z206" s="56"/>
    </row>
    <row r="207" spans="1:26" ht="15.75" customHeight="1">
      <c r="A207" s="181"/>
      <c r="B207" s="56"/>
      <c r="C207" s="56"/>
      <c r="D207" s="56"/>
      <c r="E207" s="56"/>
      <c r="F207" s="129"/>
      <c r="G207" s="222"/>
      <c r="H207" s="56"/>
      <c r="I207" s="56"/>
      <c r="J207" s="136"/>
      <c r="K207" s="136"/>
      <c r="L207" s="136"/>
      <c r="M207" s="183"/>
      <c r="N207" s="136"/>
      <c r="O207" s="56"/>
      <c r="P207" s="56"/>
      <c r="Q207" s="56"/>
      <c r="R207" s="56"/>
      <c r="S207" s="56"/>
      <c r="T207" s="56"/>
      <c r="U207" s="56"/>
      <c r="V207" s="56"/>
      <c r="W207" s="56"/>
      <c r="X207" s="56"/>
      <c r="Y207" s="56"/>
      <c r="Z207" s="56"/>
    </row>
    <row r="208" spans="1:26" ht="15.75" customHeight="1">
      <c r="A208" s="181"/>
      <c r="B208" s="56"/>
      <c r="C208" s="56"/>
      <c r="D208" s="56"/>
      <c r="E208" s="56"/>
      <c r="F208" s="129"/>
      <c r="G208" s="222"/>
      <c r="H208" s="56"/>
      <c r="I208" s="56"/>
      <c r="J208" s="136"/>
      <c r="K208" s="136"/>
      <c r="L208" s="136"/>
      <c r="M208" s="183"/>
      <c r="N208" s="136"/>
      <c r="O208" s="56"/>
      <c r="P208" s="56"/>
      <c r="Q208" s="56"/>
      <c r="R208" s="56"/>
      <c r="S208" s="56"/>
      <c r="T208" s="56"/>
      <c r="U208" s="56"/>
      <c r="V208" s="56"/>
      <c r="W208" s="56"/>
      <c r="X208" s="56"/>
      <c r="Y208" s="56"/>
      <c r="Z208" s="56"/>
    </row>
    <row r="209" spans="1:26" ht="15.75" customHeight="1">
      <c r="A209" s="181"/>
      <c r="B209" s="56"/>
      <c r="C209" s="56"/>
      <c r="D209" s="56"/>
      <c r="E209" s="56"/>
      <c r="F209" s="129"/>
      <c r="G209" s="222"/>
      <c r="H209" s="56"/>
      <c r="I209" s="56"/>
      <c r="J209" s="136"/>
      <c r="K209" s="136"/>
      <c r="L209" s="136"/>
      <c r="M209" s="183"/>
      <c r="N209" s="136"/>
      <c r="O209" s="56"/>
      <c r="P209" s="56"/>
      <c r="Q209" s="56"/>
      <c r="R209" s="56"/>
      <c r="S209" s="56"/>
      <c r="T209" s="56"/>
      <c r="U209" s="56"/>
      <c r="V209" s="56"/>
      <c r="W209" s="56"/>
      <c r="X209" s="56"/>
      <c r="Y209" s="56"/>
      <c r="Z209" s="56"/>
    </row>
    <row r="210" spans="1:26" ht="15.75" customHeight="1">
      <c r="A210" s="181"/>
      <c r="B210" s="56"/>
      <c r="C210" s="56"/>
      <c r="D210" s="56"/>
      <c r="E210" s="56"/>
      <c r="F210" s="129"/>
      <c r="G210" s="222"/>
      <c r="H210" s="56"/>
      <c r="I210" s="56"/>
      <c r="J210" s="136"/>
      <c r="K210" s="136"/>
      <c r="L210" s="136"/>
      <c r="M210" s="183"/>
      <c r="N210" s="136"/>
      <c r="O210" s="56"/>
      <c r="P210" s="56"/>
      <c r="Q210" s="56"/>
      <c r="R210" s="56"/>
      <c r="S210" s="56"/>
      <c r="T210" s="56"/>
      <c r="U210" s="56"/>
      <c r="V210" s="56"/>
      <c r="W210" s="56"/>
      <c r="X210" s="56"/>
      <c r="Y210" s="56"/>
      <c r="Z210" s="56"/>
    </row>
    <row r="211" spans="1:26" ht="15.75" customHeight="1">
      <c r="A211" s="181"/>
      <c r="B211" s="56"/>
      <c r="C211" s="56"/>
      <c r="D211" s="56"/>
      <c r="E211" s="56"/>
      <c r="F211" s="129"/>
      <c r="G211" s="222"/>
      <c r="H211" s="56"/>
      <c r="I211" s="56"/>
      <c r="J211" s="136"/>
      <c r="K211" s="136"/>
      <c r="L211" s="136"/>
      <c r="M211" s="183"/>
      <c r="N211" s="136"/>
      <c r="O211" s="56"/>
      <c r="P211" s="56"/>
      <c r="Q211" s="56"/>
      <c r="R211" s="56"/>
      <c r="S211" s="56"/>
      <c r="T211" s="56"/>
      <c r="U211" s="56"/>
      <c r="V211" s="56"/>
      <c r="W211" s="56"/>
      <c r="X211" s="56"/>
      <c r="Y211" s="56"/>
      <c r="Z211" s="56"/>
    </row>
    <row r="212" spans="1:26" ht="15.75" customHeight="1">
      <c r="A212" s="181"/>
      <c r="B212" s="56"/>
      <c r="C212" s="56"/>
      <c r="D212" s="56"/>
      <c r="E212" s="56"/>
      <c r="F212" s="129"/>
      <c r="G212" s="222"/>
      <c r="H212" s="56"/>
      <c r="I212" s="56"/>
      <c r="J212" s="136"/>
      <c r="K212" s="136"/>
      <c r="L212" s="136"/>
      <c r="M212" s="183"/>
      <c r="N212" s="136"/>
      <c r="O212" s="56"/>
      <c r="P212" s="56"/>
      <c r="Q212" s="56"/>
      <c r="R212" s="56"/>
      <c r="S212" s="56"/>
      <c r="T212" s="56"/>
      <c r="U212" s="56"/>
      <c r="V212" s="56"/>
      <c r="W212" s="56"/>
      <c r="X212" s="56"/>
      <c r="Y212" s="56"/>
      <c r="Z212" s="56"/>
    </row>
    <row r="213" spans="1:26" ht="15.75" customHeight="1">
      <c r="A213" s="181"/>
      <c r="B213" s="56"/>
      <c r="C213" s="56"/>
      <c r="D213" s="56"/>
      <c r="E213" s="56"/>
      <c r="F213" s="129"/>
      <c r="G213" s="222"/>
      <c r="H213" s="56"/>
      <c r="I213" s="56"/>
      <c r="J213" s="136"/>
      <c r="K213" s="136"/>
      <c r="L213" s="136"/>
      <c r="M213" s="183"/>
      <c r="N213" s="136"/>
      <c r="O213" s="56"/>
      <c r="P213" s="56"/>
      <c r="Q213" s="56"/>
      <c r="R213" s="56"/>
      <c r="S213" s="56"/>
      <c r="T213" s="56"/>
      <c r="U213" s="56"/>
      <c r="V213" s="56"/>
      <c r="W213" s="56"/>
      <c r="X213" s="56"/>
      <c r="Y213" s="56"/>
      <c r="Z213" s="56"/>
    </row>
    <row r="214" spans="1:26" ht="15.75" customHeight="1">
      <c r="A214" s="181"/>
      <c r="B214" s="56"/>
      <c r="C214" s="56"/>
      <c r="D214" s="56"/>
      <c r="E214" s="56"/>
      <c r="F214" s="129"/>
      <c r="G214" s="222"/>
      <c r="H214" s="56"/>
      <c r="I214" s="56"/>
      <c r="J214" s="136"/>
      <c r="K214" s="136"/>
      <c r="L214" s="136"/>
      <c r="M214" s="183"/>
      <c r="N214" s="136"/>
      <c r="O214" s="56"/>
      <c r="P214" s="56"/>
      <c r="Q214" s="56"/>
      <c r="R214" s="56"/>
      <c r="S214" s="56"/>
      <c r="T214" s="56"/>
      <c r="U214" s="56"/>
      <c r="V214" s="56"/>
      <c r="W214" s="56"/>
      <c r="X214" s="56"/>
      <c r="Y214" s="56"/>
      <c r="Z214" s="56"/>
    </row>
    <row r="215" spans="1:26" ht="15.75" customHeight="1">
      <c r="A215" s="181"/>
      <c r="B215" s="56"/>
      <c r="C215" s="56"/>
      <c r="D215" s="56"/>
      <c r="E215" s="56"/>
      <c r="F215" s="129"/>
      <c r="G215" s="222"/>
      <c r="H215" s="56"/>
      <c r="I215" s="56"/>
      <c r="J215" s="136"/>
      <c r="K215" s="136"/>
      <c r="L215" s="136"/>
      <c r="M215" s="183"/>
      <c r="N215" s="136"/>
      <c r="O215" s="56"/>
      <c r="P215" s="56"/>
      <c r="Q215" s="56"/>
      <c r="R215" s="56"/>
      <c r="S215" s="56"/>
      <c r="T215" s="56"/>
      <c r="U215" s="56"/>
      <c r="V215" s="56"/>
      <c r="W215" s="56"/>
      <c r="X215" s="56"/>
      <c r="Y215" s="56"/>
      <c r="Z215" s="56"/>
    </row>
    <row r="216" spans="1:26" ht="15.75" customHeight="1">
      <c r="A216" s="181"/>
      <c r="B216" s="56"/>
      <c r="C216" s="56"/>
      <c r="D216" s="56"/>
      <c r="E216" s="56"/>
      <c r="F216" s="129"/>
      <c r="G216" s="222"/>
      <c r="H216" s="56"/>
      <c r="I216" s="56"/>
      <c r="J216" s="136"/>
      <c r="K216" s="136"/>
      <c r="L216" s="136"/>
      <c r="M216" s="183"/>
      <c r="N216" s="136"/>
      <c r="O216" s="56"/>
      <c r="P216" s="56"/>
      <c r="Q216" s="56"/>
      <c r="R216" s="56"/>
      <c r="S216" s="56"/>
      <c r="T216" s="56"/>
      <c r="U216" s="56"/>
      <c r="V216" s="56"/>
      <c r="W216" s="56"/>
      <c r="X216" s="56"/>
      <c r="Y216" s="56"/>
      <c r="Z216" s="56"/>
    </row>
    <row r="217" spans="1:26" ht="15.75" customHeight="1">
      <c r="A217" s="181"/>
      <c r="B217" s="56"/>
      <c r="C217" s="56"/>
      <c r="D217" s="56"/>
      <c r="E217" s="56"/>
      <c r="F217" s="129"/>
      <c r="G217" s="222"/>
      <c r="H217" s="56"/>
      <c r="I217" s="56"/>
      <c r="J217" s="136"/>
      <c r="K217" s="136"/>
      <c r="L217" s="136"/>
      <c r="M217" s="183"/>
      <c r="N217" s="136"/>
      <c r="O217" s="56"/>
      <c r="P217" s="56"/>
      <c r="Q217" s="56"/>
      <c r="R217" s="56"/>
      <c r="S217" s="56"/>
      <c r="T217" s="56"/>
      <c r="U217" s="56"/>
      <c r="V217" s="56"/>
      <c r="W217" s="56"/>
      <c r="X217" s="56"/>
      <c r="Y217" s="56"/>
      <c r="Z217" s="56"/>
    </row>
    <row r="218" spans="1:26" ht="15.75" customHeight="1">
      <c r="A218" s="181"/>
      <c r="B218" s="56"/>
      <c r="C218" s="56"/>
      <c r="D218" s="56"/>
      <c r="E218" s="56"/>
      <c r="F218" s="129"/>
      <c r="G218" s="222"/>
      <c r="H218" s="56"/>
      <c r="I218" s="56"/>
      <c r="J218" s="136"/>
      <c r="K218" s="136"/>
      <c r="L218" s="136"/>
      <c r="M218" s="183"/>
      <c r="N218" s="136"/>
      <c r="O218" s="56"/>
      <c r="P218" s="56"/>
      <c r="Q218" s="56"/>
      <c r="R218" s="56"/>
      <c r="S218" s="56"/>
      <c r="T218" s="56"/>
      <c r="U218" s="56"/>
      <c r="V218" s="56"/>
      <c r="W218" s="56"/>
      <c r="X218" s="56"/>
      <c r="Y218" s="56"/>
      <c r="Z218" s="56"/>
    </row>
    <row r="219" spans="1:26" ht="15.75" customHeight="1">
      <c r="A219" s="181"/>
      <c r="B219" s="56"/>
      <c r="C219" s="56"/>
      <c r="D219" s="56"/>
      <c r="E219" s="56"/>
      <c r="F219" s="129"/>
      <c r="G219" s="222"/>
      <c r="H219" s="56"/>
      <c r="I219" s="56"/>
      <c r="J219" s="136"/>
      <c r="K219" s="136"/>
      <c r="L219" s="136"/>
      <c r="M219" s="183"/>
      <c r="N219" s="136"/>
      <c r="O219" s="56"/>
      <c r="P219" s="56"/>
      <c r="Q219" s="56"/>
      <c r="R219" s="56"/>
      <c r="S219" s="56"/>
      <c r="T219" s="56"/>
      <c r="U219" s="56"/>
      <c r="V219" s="56"/>
      <c r="W219" s="56"/>
      <c r="X219" s="56"/>
      <c r="Y219" s="56"/>
      <c r="Z219" s="56"/>
    </row>
    <row r="220" spans="1:26" ht="15.75" customHeight="1">
      <c r="A220" s="181"/>
      <c r="B220" s="56"/>
      <c r="C220" s="56"/>
      <c r="D220" s="56"/>
      <c r="E220" s="56"/>
      <c r="F220" s="129"/>
      <c r="G220" s="222"/>
      <c r="H220" s="56"/>
      <c r="I220" s="56"/>
      <c r="J220" s="136"/>
      <c r="K220" s="136"/>
      <c r="L220" s="136"/>
      <c r="M220" s="183"/>
      <c r="N220" s="136"/>
      <c r="O220" s="56"/>
      <c r="P220" s="56"/>
      <c r="Q220" s="56"/>
      <c r="R220" s="56"/>
      <c r="S220" s="56"/>
      <c r="T220" s="56"/>
      <c r="U220" s="56"/>
      <c r="V220" s="56"/>
      <c r="W220" s="56"/>
      <c r="X220" s="56"/>
      <c r="Y220" s="56"/>
      <c r="Z220" s="56"/>
    </row>
    <row r="221" spans="1:26" ht="15.75" customHeight="1">
      <c r="A221" s="181"/>
      <c r="B221" s="56"/>
      <c r="C221" s="56"/>
      <c r="D221" s="56"/>
      <c r="E221" s="56"/>
      <c r="F221" s="129"/>
      <c r="G221" s="222"/>
      <c r="H221" s="56"/>
      <c r="I221" s="56"/>
      <c r="J221" s="136"/>
      <c r="K221" s="136"/>
      <c r="L221" s="136"/>
      <c r="M221" s="183"/>
      <c r="N221" s="136"/>
      <c r="O221" s="56"/>
      <c r="P221" s="56"/>
      <c r="Q221" s="56"/>
      <c r="R221" s="56"/>
      <c r="S221" s="56"/>
      <c r="T221" s="56"/>
      <c r="U221" s="56"/>
      <c r="V221" s="56"/>
      <c r="W221" s="56"/>
      <c r="X221" s="56"/>
      <c r="Y221" s="56"/>
      <c r="Z221" s="56"/>
    </row>
    <row r="222" spans="1:26" ht="15.75" customHeight="1">
      <c r="A222" s="181"/>
      <c r="B222" s="56"/>
      <c r="C222" s="56"/>
      <c r="D222" s="56"/>
      <c r="E222" s="56"/>
      <c r="F222" s="129"/>
      <c r="G222" s="222"/>
      <c r="H222" s="56"/>
      <c r="I222" s="56"/>
      <c r="J222" s="136"/>
      <c r="K222" s="136"/>
      <c r="L222" s="136"/>
      <c r="M222" s="183"/>
      <c r="N222" s="136"/>
      <c r="O222" s="56"/>
      <c r="P222" s="56"/>
      <c r="Q222" s="56"/>
      <c r="R222" s="56"/>
      <c r="S222" s="56"/>
      <c r="T222" s="56"/>
      <c r="U222" s="56"/>
      <c r="V222" s="56"/>
      <c r="W222" s="56"/>
      <c r="X222" s="56"/>
      <c r="Y222" s="56"/>
      <c r="Z222" s="56"/>
    </row>
    <row r="223" spans="1:26" ht="15.75" customHeight="1">
      <c r="A223" s="181"/>
      <c r="B223" s="56"/>
      <c r="C223" s="56"/>
      <c r="D223" s="56"/>
      <c r="E223" s="56"/>
      <c r="F223" s="129"/>
      <c r="G223" s="222"/>
      <c r="H223" s="56"/>
      <c r="I223" s="56"/>
      <c r="J223" s="136"/>
      <c r="K223" s="136"/>
      <c r="L223" s="136"/>
      <c r="M223" s="183"/>
      <c r="N223" s="136"/>
      <c r="O223" s="56"/>
      <c r="P223" s="56"/>
      <c r="Q223" s="56"/>
      <c r="R223" s="56"/>
      <c r="S223" s="56"/>
      <c r="T223" s="56"/>
      <c r="U223" s="56"/>
      <c r="V223" s="56"/>
      <c r="W223" s="56"/>
      <c r="X223" s="56"/>
      <c r="Y223" s="56"/>
      <c r="Z223" s="56"/>
    </row>
    <row r="224" spans="1:26" ht="15.75" customHeight="1">
      <c r="A224" s="181"/>
      <c r="B224" s="56"/>
      <c r="C224" s="56"/>
      <c r="D224" s="56"/>
      <c r="E224" s="56"/>
      <c r="F224" s="129"/>
      <c r="G224" s="222"/>
      <c r="H224" s="56"/>
      <c r="I224" s="56"/>
      <c r="J224" s="136"/>
      <c r="K224" s="136"/>
      <c r="L224" s="136"/>
      <c r="M224" s="183"/>
      <c r="N224" s="136"/>
      <c r="O224" s="56"/>
      <c r="P224" s="56"/>
      <c r="Q224" s="56"/>
      <c r="R224" s="56"/>
      <c r="S224" s="56"/>
      <c r="T224" s="56"/>
      <c r="U224" s="56"/>
      <c r="V224" s="56"/>
      <c r="W224" s="56"/>
      <c r="X224" s="56"/>
      <c r="Y224" s="56"/>
      <c r="Z224" s="56"/>
    </row>
    <row r="225" spans="1:26" ht="15.75" customHeight="1">
      <c r="A225" s="181"/>
      <c r="B225" s="56"/>
      <c r="C225" s="56"/>
      <c r="D225" s="56"/>
      <c r="E225" s="56"/>
      <c r="F225" s="129"/>
      <c r="G225" s="222"/>
      <c r="H225" s="56"/>
      <c r="I225" s="56"/>
      <c r="J225" s="136"/>
      <c r="K225" s="136"/>
      <c r="L225" s="136"/>
      <c r="M225" s="183"/>
      <c r="N225" s="136"/>
      <c r="O225" s="56"/>
      <c r="P225" s="56"/>
      <c r="Q225" s="56"/>
      <c r="R225" s="56"/>
      <c r="S225" s="56"/>
      <c r="T225" s="56"/>
      <c r="U225" s="56"/>
      <c r="V225" s="56"/>
      <c r="W225" s="56"/>
      <c r="X225" s="56"/>
      <c r="Y225" s="56"/>
      <c r="Z225" s="56"/>
    </row>
    <row r="226" spans="1:26" ht="15.75" customHeight="1">
      <c r="A226" s="181"/>
      <c r="B226" s="56"/>
      <c r="C226" s="56"/>
      <c r="D226" s="56"/>
      <c r="E226" s="56"/>
      <c r="F226" s="129"/>
      <c r="G226" s="222"/>
      <c r="H226" s="56"/>
      <c r="I226" s="56"/>
      <c r="J226" s="136"/>
      <c r="K226" s="136"/>
      <c r="L226" s="136"/>
      <c r="M226" s="183"/>
      <c r="N226" s="136"/>
      <c r="O226" s="56"/>
      <c r="P226" s="56"/>
      <c r="Q226" s="56"/>
      <c r="R226" s="56"/>
      <c r="S226" s="56"/>
      <c r="T226" s="56"/>
      <c r="U226" s="56"/>
      <c r="V226" s="56"/>
      <c r="W226" s="56"/>
      <c r="X226" s="56"/>
      <c r="Y226" s="56"/>
      <c r="Z226" s="56"/>
    </row>
    <row r="227" spans="1:26" ht="15.75" customHeight="1">
      <c r="A227" s="181"/>
      <c r="B227" s="56"/>
      <c r="C227" s="56"/>
      <c r="D227" s="56"/>
      <c r="E227" s="56"/>
      <c r="F227" s="129"/>
      <c r="G227" s="222"/>
      <c r="H227" s="56"/>
      <c r="I227" s="56"/>
      <c r="J227" s="136"/>
      <c r="K227" s="136"/>
      <c r="L227" s="136"/>
      <c r="M227" s="183"/>
      <c r="N227" s="136"/>
      <c r="O227" s="56"/>
      <c r="P227" s="56"/>
      <c r="Q227" s="56"/>
      <c r="R227" s="56"/>
      <c r="S227" s="56"/>
      <c r="T227" s="56"/>
      <c r="U227" s="56"/>
      <c r="V227" s="56"/>
      <c r="W227" s="56"/>
      <c r="X227" s="56"/>
      <c r="Y227" s="56"/>
      <c r="Z227" s="56"/>
    </row>
    <row r="228" spans="1:26" ht="15.75" customHeight="1">
      <c r="A228" s="181"/>
      <c r="B228" s="56"/>
      <c r="C228" s="56"/>
      <c r="D228" s="56"/>
      <c r="E228" s="56"/>
      <c r="F228" s="129"/>
      <c r="G228" s="222"/>
      <c r="H228" s="56"/>
      <c r="I228" s="56"/>
      <c r="J228" s="136"/>
      <c r="K228" s="136"/>
      <c r="L228" s="136"/>
      <c r="M228" s="183"/>
      <c r="N228" s="136"/>
      <c r="O228" s="56"/>
      <c r="P228" s="56"/>
      <c r="Q228" s="56"/>
      <c r="R228" s="56"/>
      <c r="S228" s="56"/>
      <c r="T228" s="56"/>
      <c r="U228" s="56"/>
      <c r="V228" s="56"/>
      <c r="W228" s="56"/>
      <c r="X228" s="56"/>
      <c r="Y228" s="56"/>
      <c r="Z228" s="56"/>
    </row>
    <row r="229" spans="1:26" ht="15.75" customHeight="1">
      <c r="A229" s="181"/>
      <c r="B229" s="56"/>
      <c r="C229" s="56"/>
      <c r="D229" s="56"/>
      <c r="E229" s="56"/>
      <c r="F229" s="129"/>
      <c r="G229" s="222"/>
      <c r="H229" s="56"/>
      <c r="I229" s="56"/>
      <c r="J229" s="136"/>
      <c r="K229" s="136"/>
      <c r="L229" s="136"/>
      <c r="M229" s="183"/>
      <c r="N229" s="136"/>
      <c r="O229" s="56"/>
      <c r="P229" s="56"/>
      <c r="Q229" s="56"/>
      <c r="R229" s="56"/>
      <c r="S229" s="56"/>
      <c r="T229" s="56"/>
      <c r="U229" s="56"/>
      <c r="V229" s="56"/>
      <c r="W229" s="56"/>
      <c r="X229" s="56"/>
      <c r="Y229" s="56"/>
      <c r="Z229" s="56"/>
    </row>
    <row r="230" spans="1:26" ht="15.75" customHeight="1">
      <c r="A230" s="181"/>
      <c r="B230" s="56"/>
      <c r="C230" s="56"/>
      <c r="D230" s="56"/>
      <c r="E230" s="56"/>
      <c r="F230" s="129"/>
      <c r="G230" s="222"/>
      <c r="H230" s="56"/>
      <c r="I230" s="56"/>
      <c r="J230" s="136"/>
      <c r="K230" s="136"/>
      <c r="L230" s="136"/>
      <c r="M230" s="183"/>
      <c r="N230" s="136"/>
      <c r="O230" s="56"/>
      <c r="P230" s="56"/>
      <c r="Q230" s="56"/>
      <c r="R230" s="56"/>
      <c r="S230" s="56"/>
      <c r="T230" s="56"/>
      <c r="U230" s="56"/>
      <c r="V230" s="56"/>
      <c r="W230" s="56"/>
      <c r="X230" s="56"/>
      <c r="Y230" s="56"/>
      <c r="Z230" s="56"/>
    </row>
    <row r="231" spans="1:26" ht="15.75" customHeight="1">
      <c r="A231" s="181"/>
      <c r="B231" s="56"/>
      <c r="C231" s="56"/>
      <c r="D231" s="56"/>
      <c r="E231" s="56"/>
      <c r="F231" s="129"/>
      <c r="G231" s="222"/>
      <c r="H231" s="56"/>
      <c r="I231" s="56"/>
      <c r="J231" s="136"/>
      <c r="K231" s="136"/>
      <c r="L231" s="136"/>
      <c r="M231" s="183"/>
      <c r="N231" s="136"/>
      <c r="O231" s="56"/>
      <c r="P231" s="56"/>
      <c r="Q231" s="56"/>
      <c r="R231" s="56"/>
      <c r="S231" s="56"/>
      <c r="T231" s="56"/>
      <c r="U231" s="56"/>
      <c r="V231" s="56"/>
      <c r="W231" s="56"/>
      <c r="X231" s="56"/>
      <c r="Y231" s="56"/>
      <c r="Z231" s="56"/>
    </row>
    <row r="232" spans="1:26" ht="15.75" customHeight="1">
      <c r="A232" s="181"/>
      <c r="B232" s="56"/>
      <c r="C232" s="56"/>
      <c r="D232" s="56"/>
      <c r="E232" s="56"/>
      <c r="F232" s="129"/>
      <c r="G232" s="222"/>
      <c r="H232" s="56"/>
      <c r="I232" s="56"/>
      <c r="J232" s="136"/>
      <c r="K232" s="136"/>
      <c r="L232" s="136"/>
      <c r="M232" s="183"/>
      <c r="N232" s="136"/>
      <c r="O232" s="56"/>
      <c r="P232" s="56"/>
      <c r="Q232" s="56"/>
      <c r="R232" s="56"/>
      <c r="S232" s="56"/>
      <c r="T232" s="56"/>
      <c r="U232" s="56"/>
      <c r="V232" s="56"/>
      <c r="W232" s="56"/>
      <c r="X232" s="56"/>
      <c r="Y232" s="56"/>
      <c r="Z232" s="56"/>
    </row>
    <row r="233" spans="1:26" ht="15.75" customHeight="1">
      <c r="A233" s="181"/>
      <c r="B233" s="56"/>
      <c r="C233" s="56"/>
      <c r="D233" s="56"/>
      <c r="E233" s="56"/>
      <c r="F233" s="129"/>
      <c r="G233" s="222"/>
      <c r="H233" s="56"/>
      <c r="I233" s="56"/>
      <c r="J233" s="136"/>
      <c r="K233" s="136"/>
      <c r="L233" s="136"/>
      <c r="M233" s="183"/>
      <c r="N233" s="136"/>
      <c r="O233" s="56"/>
      <c r="P233" s="56"/>
      <c r="Q233" s="56"/>
      <c r="R233" s="56"/>
      <c r="S233" s="56"/>
      <c r="T233" s="56"/>
      <c r="U233" s="56"/>
      <c r="V233" s="56"/>
      <c r="W233" s="56"/>
      <c r="X233" s="56"/>
      <c r="Y233" s="56"/>
      <c r="Z233" s="56"/>
    </row>
    <row r="234" spans="1:26" ht="15.75" customHeight="1">
      <c r="A234" s="181"/>
      <c r="B234" s="56"/>
      <c r="C234" s="56"/>
      <c r="D234" s="56"/>
      <c r="E234" s="56"/>
      <c r="F234" s="129"/>
      <c r="G234" s="222"/>
      <c r="H234" s="56"/>
      <c r="I234" s="56"/>
      <c r="J234" s="136"/>
      <c r="K234" s="136"/>
      <c r="L234" s="136"/>
      <c r="M234" s="183"/>
      <c r="N234" s="136"/>
      <c r="O234" s="56"/>
      <c r="P234" s="56"/>
      <c r="Q234" s="56"/>
      <c r="R234" s="56"/>
      <c r="S234" s="56"/>
      <c r="T234" s="56"/>
      <c r="U234" s="56"/>
      <c r="V234" s="56"/>
      <c r="W234" s="56"/>
      <c r="X234" s="56"/>
      <c r="Y234" s="56"/>
      <c r="Z234" s="56"/>
    </row>
    <row r="235" spans="1:26" ht="15.75" customHeight="1">
      <c r="A235" s="181"/>
      <c r="B235" s="56"/>
      <c r="C235" s="56"/>
      <c r="D235" s="56"/>
      <c r="E235" s="56"/>
      <c r="F235" s="129"/>
      <c r="G235" s="222"/>
      <c r="H235" s="56"/>
      <c r="I235" s="56"/>
      <c r="J235" s="136"/>
      <c r="K235" s="136"/>
      <c r="L235" s="136"/>
      <c r="M235" s="183"/>
      <c r="N235" s="136"/>
      <c r="O235" s="56"/>
      <c r="P235" s="56"/>
      <c r="Q235" s="56"/>
      <c r="R235" s="56"/>
      <c r="S235" s="56"/>
      <c r="T235" s="56"/>
      <c r="U235" s="56"/>
      <c r="V235" s="56"/>
      <c r="W235" s="56"/>
      <c r="X235" s="56"/>
      <c r="Y235" s="56"/>
      <c r="Z235" s="56"/>
    </row>
    <row r="236" spans="1:26" ht="15.75" customHeight="1">
      <c r="A236" s="181"/>
      <c r="B236" s="56"/>
      <c r="C236" s="56"/>
      <c r="D236" s="56"/>
      <c r="E236" s="56"/>
      <c r="F236" s="129"/>
      <c r="G236" s="222"/>
      <c r="H236" s="56"/>
      <c r="I236" s="56"/>
      <c r="J236" s="136"/>
      <c r="K236" s="136"/>
      <c r="L236" s="136"/>
      <c r="M236" s="183"/>
      <c r="N236" s="136"/>
      <c r="O236" s="56"/>
      <c r="P236" s="56"/>
      <c r="Q236" s="56"/>
      <c r="R236" s="56"/>
      <c r="S236" s="56"/>
      <c r="T236" s="56"/>
      <c r="U236" s="56"/>
      <c r="V236" s="56"/>
      <c r="W236" s="56"/>
      <c r="X236" s="56"/>
      <c r="Y236" s="56"/>
      <c r="Z236" s="56"/>
    </row>
    <row r="237" spans="1:26" ht="15.75" customHeight="1">
      <c r="A237" s="181"/>
      <c r="B237" s="56"/>
      <c r="C237" s="56"/>
      <c r="D237" s="56"/>
      <c r="E237" s="56"/>
      <c r="F237" s="129"/>
      <c r="G237" s="222"/>
      <c r="H237" s="56"/>
      <c r="I237" s="56"/>
      <c r="J237" s="136"/>
      <c r="K237" s="136"/>
      <c r="L237" s="136"/>
      <c r="M237" s="183"/>
      <c r="N237" s="136"/>
      <c r="O237" s="56"/>
      <c r="P237" s="56"/>
      <c r="Q237" s="56"/>
      <c r="R237" s="56"/>
      <c r="S237" s="56"/>
      <c r="T237" s="56"/>
      <c r="U237" s="56"/>
      <c r="V237" s="56"/>
      <c r="W237" s="56"/>
      <c r="X237" s="56"/>
      <c r="Y237" s="56"/>
      <c r="Z237" s="56"/>
    </row>
    <row r="238" spans="1:26" ht="15.75" customHeight="1">
      <c r="A238" s="181"/>
      <c r="B238" s="56"/>
      <c r="C238" s="56"/>
      <c r="D238" s="56"/>
      <c r="E238" s="56"/>
      <c r="F238" s="129"/>
      <c r="G238" s="222"/>
      <c r="H238" s="56"/>
      <c r="I238" s="56"/>
      <c r="J238" s="136"/>
      <c r="K238" s="136"/>
      <c r="L238" s="136"/>
      <c r="M238" s="183"/>
      <c r="N238" s="136"/>
      <c r="O238" s="56"/>
      <c r="P238" s="56"/>
      <c r="Q238" s="56"/>
      <c r="R238" s="56"/>
      <c r="S238" s="56"/>
      <c r="T238" s="56"/>
      <c r="U238" s="56"/>
      <c r="V238" s="56"/>
      <c r="W238" s="56"/>
      <c r="X238" s="56"/>
      <c r="Y238" s="56"/>
      <c r="Z238" s="56"/>
    </row>
    <row r="239" spans="1:26" ht="15.75" customHeight="1">
      <c r="A239" s="181"/>
      <c r="B239" s="56"/>
      <c r="C239" s="56"/>
      <c r="D239" s="56"/>
      <c r="E239" s="56"/>
      <c r="F239" s="129"/>
      <c r="G239" s="222"/>
      <c r="H239" s="56"/>
      <c r="I239" s="56"/>
      <c r="J239" s="136"/>
      <c r="K239" s="136"/>
      <c r="L239" s="136"/>
      <c r="M239" s="183"/>
      <c r="N239" s="136"/>
      <c r="O239" s="56"/>
      <c r="P239" s="56"/>
      <c r="Q239" s="56"/>
      <c r="R239" s="56"/>
      <c r="S239" s="56"/>
      <c r="T239" s="56"/>
      <c r="U239" s="56"/>
      <c r="V239" s="56"/>
      <c r="W239" s="56"/>
      <c r="X239" s="56"/>
      <c r="Y239" s="56"/>
      <c r="Z239" s="56"/>
    </row>
    <row r="240" spans="1:26" ht="15.75" customHeight="1">
      <c r="A240" s="181"/>
      <c r="B240" s="56"/>
      <c r="C240" s="56"/>
      <c r="D240" s="56"/>
      <c r="E240" s="56"/>
      <c r="F240" s="129"/>
      <c r="G240" s="222"/>
      <c r="H240" s="56"/>
      <c r="I240" s="56"/>
      <c r="J240" s="136"/>
      <c r="K240" s="136"/>
      <c r="L240" s="136"/>
      <c r="M240" s="183"/>
      <c r="N240" s="136"/>
      <c r="O240" s="56"/>
      <c r="P240" s="56"/>
      <c r="Q240" s="56"/>
      <c r="R240" s="56"/>
      <c r="S240" s="56"/>
      <c r="T240" s="56"/>
      <c r="U240" s="56"/>
      <c r="V240" s="56"/>
      <c r="W240" s="56"/>
      <c r="X240" s="56"/>
      <c r="Y240" s="56"/>
      <c r="Z240" s="56"/>
    </row>
    <row r="241" spans="1:26" ht="15.75" customHeight="1">
      <c r="A241" s="181"/>
      <c r="B241" s="56"/>
      <c r="C241" s="56"/>
      <c r="D241" s="56"/>
      <c r="E241" s="56"/>
      <c r="F241" s="129"/>
      <c r="G241" s="222"/>
      <c r="H241" s="56"/>
      <c r="I241" s="56"/>
      <c r="J241" s="136"/>
      <c r="K241" s="136"/>
      <c r="L241" s="136"/>
      <c r="M241" s="183"/>
      <c r="N241" s="136"/>
      <c r="O241" s="56"/>
      <c r="P241" s="56"/>
      <c r="Q241" s="56"/>
      <c r="R241" s="56"/>
      <c r="S241" s="56"/>
      <c r="T241" s="56"/>
      <c r="U241" s="56"/>
      <c r="V241" s="56"/>
      <c r="W241" s="56"/>
      <c r="X241" s="56"/>
      <c r="Y241" s="56"/>
      <c r="Z241" s="56"/>
    </row>
    <row r="242" spans="1:26" ht="15.75" customHeight="1">
      <c r="A242" s="181"/>
      <c r="B242" s="56"/>
      <c r="C242" s="56"/>
      <c r="D242" s="56"/>
      <c r="E242" s="56"/>
      <c r="F242" s="129"/>
      <c r="G242" s="222"/>
      <c r="H242" s="56"/>
      <c r="I242" s="56"/>
      <c r="J242" s="136"/>
      <c r="K242" s="136"/>
      <c r="L242" s="136"/>
      <c r="M242" s="183"/>
      <c r="N242" s="136"/>
      <c r="O242" s="56"/>
      <c r="P242" s="56"/>
      <c r="Q242" s="56"/>
      <c r="R242" s="56"/>
      <c r="S242" s="56"/>
      <c r="T242" s="56"/>
      <c r="U242" s="56"/>
      <c r="V242" s="56"/>
      <c r="W242" s="56"/>
      <c r="X242" s="56"/>
      <c r="Y242" s="56"/>
      <c r="Z242" s="56"/>
    </row>
    <row r="243" spans="1:26" ht="15.75" customHeight="1">
      <c r="A243" s="181"/>
      <c r="B243" s="56"/>
      <c r="C243" s="56"/>
      <c r="D243" s="56"/>
      <c r="E243" s="56"/>
      <c r="F243" s="129"/>
      <c r="G243" s="222"/>
      <c r="H243" s="56"/>
      <c r="I243" s="56"/>
      <c r="J243" s="136"/>
      <c r="K243" s="136"/>
      <c r="L243" s="136"/>
      <c r="M243" s="183"/>
      <c r="N243" s="136"/>
      <c r="O243" s="56"/>
      <c r="P243" s="56"/>
      <c r="Q243" s="56"/>
      <c r="R243" s="56"/>
      <c r="S243" s="56"/>
      <c r="T243" s="56"/>
      <c r="U243" s="56"/>
      <c r="V243" s="56"/>
      <c r="W243" s="56"/>
      <c r="X243" s="56"/>
      <c r="Y243" s="56"/>
      <c r="Z243" s="56"/>
    </row>
    <row r="244" spans="1:26" ht="15.75" customHeight="1">
      <c r="A244" s="181"/>
      <c r="B244" s="56"/>
      <c r="C244" s="56"/>
      <c r="D244" s="56"/>
      <c r="E244" s="56"/>
      <c r="F244" s="129"/>
      <c r="G244" s="222"/>
      <c r="H244" s="56"/>
      <c r="I244" s="56"/>
      <c r="J244" s="136"/>
      <c r="K244" s="136"/>
      <c r="L244" s="136"/>
      <c r="M244" s="183"/>
      <c r="N244" s="136"/>
      <c r="O244" s="56"/>
      <c r="P244" s="56"/>
      <c r="Q244" s="56"/>
      <c r="R244" s="56"/>
      <c r="S244" s="56"/>
      <c r="T244" s="56"/>
      <c r="U244" s="56"/>
      <c r="V244" s="56"/>
      <c r="W244" s="56"/>
      <c r="X244" s="56"/>
      <c r="Y244" s="56"/>
      <c r="Z244" s="56"/>
    </row>
    <row r="245" spans="1:26" ht="15.75" customHeight="1">
      <c r="A245" s="181"/>
      <c r="B245" s="56"/>
      <c r="C245" s="56"/>
      <c r="D245" s="56"/>
      <c r="E245" s="56"/>
      <c r="F245" s="129"/>
      <c r="G245" s="222"/>
      <c r="H245" s="56"/>
      <c r="I245" s="56"/>
      <c r="J245" s="136"/>
      <c r="K245" s="136"/>
      <c r="L245" s="136"/>
      <c r="M245" s="183"/>
      <c r="N245" s="136"/>
      <c r="O245" s="56"/>
      <c r="P245" s="56"/>
      <c r="Q245" s="56"/>
      <c r="R245" s="56"/>
      <c r="S245" s="56"/>
      <c r="T245" s="56"/>
      <c r="U245" s="56"/>
      <c r="V245" s="56"/>
      <c r="W245" s="56"/>
      <c r="X245" s="56"/>
      <c r="Y245" s="56"/>
      <c r="Z245" s="56"/>
    </row>
    <row r="246" spans="1:26" ht="15.75" customHeight="1">
      <c r="A246" s="181"/>
      <c r="B246" s="56"/>
      <c r="C246" s="56"/>
      <c r="D246" s="56"/>
      <c r="E246" s="56"/>
      <c r="F246" s="129"/>
      <c r="G246" s="222"/>
      <c r="H246" s="56"/>
      <c r="I246" s="56"/>
      <c r="J246" s="136"/>
      <c r="K246" s="136"/>
      <c r="L246" s="136"/>
      <c r="M246" s="183"/>
      <c r="N246" s="136"/>
      <c r="O246" s="56"/>
      <c r="P246" s="56"/>
      <c r="Q246" s="56"/>
      <c r="R246" s="56"/>
      <c r="S246" s="56"/>
      <c r="T246" s="56"/>
      <c r="U246" s="56"/>
      <c r="V246" s="56"/>
      <c r="W246" s="56"/>
      <c r="X246" s="56"/>
      <c r="Y246" s="56"/>
      <c r="Z246" s="56"/>
    </row>
    <row r="247" spans="1:26" ht="15.75" customHeight="1">
      <c r="A247" s="181"/>
      <c r="B247" s="56"/>
      <c r="C247" s="56"/>
      <c r="D247" s="56"/>
      <c r="E247" s="56"/>
      <c r="F247" s="129"/>
      <c r="G247" s="222"/>
      <c r="H247" s="56"/>
      <c r="I247" s="56"/>
      <c r="J247" s="136"/>
      <c r="K247" s="136"/>
      <c r="L247" s="136"/>
      <c r="M247" s="183"/>
      <c r="N247" s="136"/>
      <c r="O247" s="56"/>
      <c r="P247" s="56"/>
      <c r="Q247" s="56"/>
      <c r="R247" s="56"/>
      <c r="S247" s="56"/>
      <c r="T247" s="56"/>
      <c r="U247" s="56"/>
      <c r="V247" s="56"/>
      <c r="W247" s="56"/>
      <c r="X247" s="56"/>
      <c r="Y247" s="56"/>
      <c r="Z247" s="56"/>
    </row>
    <row r="248" spans="1:26" ht="15.75" customHeight="1">
      <c r="A248" s="181"/>
      <c r="B248" s="56"/>
      <c r="C248" s="56"/>
      <c r="D248" s="56"/>
      <c r="E248" s="56"/>
      <c r="F248" s="129"/>
      <c r="G248" s="222"/>
      <c r="H248" s="56"/>
      <c r="I248" s="56"/>
      <c r="J248" s="136"/>
      <c r="K248" s="136"/>
      <c r="L248" s="136"/>
      <c r="M248" s="183"/>
      <c r="N248" s="136"/>
      <c r="O248" s="56"/>
      <c r="P248" s="56"/>
      <c r="Q248" s="56"/>
      <c r="R248" s="56"/>
      <c r="S248" s="56"/>
      <c r="T248" s="56"/>
      <c r="U248" s="56"/>
      <c r="V248" s="56"/>
      <c r="W248" s="56"/>
      <c r="X248" s="56"/>
      <c r="Y248" s="56"/>
      <c r="Z248" s="56"/>
    </row>
    <row r="249" spans="1:26" ht="15.75" customHeight="1">
      <c r="A249" s="181"/>
      <c r="B249" s="56"/>
      <c r="C249" s="56"/>
      <c r="D249" s="56"/>
      <c r="E249" s="56"/>
      <c r="F249" s="129"/>
      <c r="G249" s="222"/>
      <c r="H249" s="56"/>
      <c r="I249" s="56"/>
      <c r="J249" s="136"/>
      <c r="K249" s="136"/>
      <c r="L249" s="136"/>
      <c r="M249" s="183"/>
      <c r="N249" s="136"/>
      <c r="O249" s="56"/>
      <c r="P249" s="56"/>
      <c r="Q249" s="56"/>
      <c r="R249" s="56"/>
      <c r="S249" s="56"/>
      <c r="T249" s="56"/>
      <c r="U249" s="56"/>
      <c r="V249" s="56"/>
      <c r="W249" s="56"/>
      <c r="X249" s="56"/>
      <c r="Y249" s="56"/>
      <c r="Z249" s="56"/>
    </row>
    <row r="250" spans="1:26" ht="15.75" customHeight="1">
      <c r="A250" s="181"/>
      <c r="B250" s="56"/>
      <c r="C250" s="56"/>
      <c r="D250" s="56"/>
      <c r="E250" s="56"/>
      <c r="F250" s="129"/>
      <c r="G250" s="222"/>
      <c r="H250" s="56"/>
      <c r="I250" s="56"/>
      <c r="J250" s="136"/>
      <c r="K250" s="136"/>
      <c r="L250" s="136"/>
      <c r="M250" s="183"/>
      <c r="N250" s="136"/>
      <c r="O250" s="56"/>
      <c r="P250" s="56"/>
      <c r="Q250" s="56"/>
      <c r="R250" s="56"/>
      <c r="S250" s="56"/>
      <c r="T250" s="56"/>
      <c r="U250" s="56"/>
      <c r="V250" s="56"/>
      <c r="W250" s="56"/>
      <c r="X250" s="56"/>
      <c r="Y250" s="56"/>
      <c r="Z250" s="56"/>
    </row>
    <row r="251" spans="1:26" ht="15.75" customHeight="1">
      <c r="A251" s="181"/>
      <c r="B251" s="56"/>
      <c r="C251" s="56"/>
      <c r="D251" s="56"/>
      <c r="E251" s="56"/>
      <c r="F251" s="129"/>
      <c r="G251" s="222"/>
      <c r="H251" s="56"/>
      <c r="I251" s="56"/>
      <c r="J251" s="136"/>
      <c r="K251" s="136"/>
      <c r="L251" s="136"/>
      <c r="M251" s="183"/>
      <c r="N251" s="136"/>
      <c r="O251" s="56"/>
      <c r="P251" s="56"/>
      <c r="Q251" s="56"/>
      <c r="R251" s="56"/>
      <c r="S251" s="56"/>
      <c r="T251" s="56"/>
      <c r="U251" s="56"/>
      <c r="V251" s="56"/>
      <c r="W251" s="56"/>
      <c r="X251" s="56"/>
      <c r="Y251" s="56"/>
      <c r="Z251" s="56"/>
    </row>
    <row r="252" spans="1:26" ht="15.75" customHeight="1">
      <c r="A252" s="181"/>
      <c r="B252" s="56"/>
      <c r="C252" s="56"/>
      <c r="D252" s="56"/>
      <c r="E252" s="56"/>
      <c r="F252" s="129"/>
      <c r="G252" s="222"/>
      <c r="H252" s="56"/>
      <c r="I252" s="56"/>
      <c r="J252" s="136"/>
      <c r="K252" s="136"/>
      <c r="L252" s="136"/>
      <c r="M252" s="183"/>
      <c r="N252" s="136"/>
      <c r="O252" s="56"/>
      <c r="P252" s="56"/>
      <c r="Q252" s="56"/>
      <c r="R252" s="56"/>
      <c r="S252" s="56"/>
      <c r="T252" s="56"/>
      <c r="U252" s="56"/>
      <c r="V252" s="56"/>
      <c r="W252" s="56"/>
      <c r="X252" s="56"/>
      <c r="Y252" s="56"/>
      <c r="Z252" s="56"/>
    </row>
    <row r="253" spans="1:26" ht="15.75" customHeight="1">
      <c r="A253" s="181"/>
      <c r="B253" s="56"/>
      <c r="C253" s="56"/>
      <c r="D253" s="56"/>
      <c r="E253" s="56"/>
      <c r="F253" s="129"/>
      <c r="G253" s="222"/>
      <c r="H253" s="56"/>
      <c r="I253" s="56"/>
      <c r="J253" s="136"/>
      <c r="K253" s="136"/>
      <c r="L253" s="136"/>
      <c r="M253" s="183"/>
      <c r="N253" s="136"/>
      <c r="O253" s="56"/>
      <c r="P253" s="56"/>
      <c r="Q253" s="56"/>
      <c r="R253" s="56"/>
      <c r="S253" s="56"/>
      <c r="T253" s="56"/>
      <c r="U253" s="56"/>
      <c r="V253" s="56"/>
      <c r="W253" s="56"/>
      <c r="X253" s="56"/>
      <c r="Y253" s="56"/>
      <c r="Z253" s="56"/>
    </row>
    <row r="254" spans="1:26" ht="15.75" customHeight="1">
      <c r="A254" s="181"/>
      <c r="B254" s="56"/>
      <c r="C254" s="56"/>
      <c r="D254" s="56"/>
      <c r="E254" s="56"/>
      <c r="F254" s="129"/>
      <c r="G254" s="222"/>
      <c r="H254" s="56"/>
      <c r="I254" s="56"/>
      <c r="J254" s="136"/>
      <c r="K254" s="136"/>
      <c r="L254" s="136"/>
      <c r="M254" s="183"/>
      <c r="N254" s="136"/>
      <c r="O254" s="56"/>
      <c r="P254" s="56"/>
      <c r="Q254" s="56"/>
      <c r="R254" s="56"/>
      <c r="S254" s="56"/>
      <c r="T254" s="56"/>
      <c r="U254" s="56"/>
      <c r="V254" s="56"/>
      <c r="W254" s="56"/>
      <c r="X254" s="56"/>
      <c r="Y254" s="56"/>
      <c r="Z254" s="56"/>
    </row>
    <row r="255" spans="1:26" ht="15.75" customHeight="1">
      <c r="A255" s="181"/>
      <c r="B255" s="56"/>
      <c r="C255" s="56"/>
      <c r="D255" s="56"/>
      <c r="E255" s="56"/>
      <c r="F255" s="129"/>
      <c r="G255" s="222"/>
      <c r="H255" s="56"/>
      <c r="I255" s="56"/>
      <c r="J255" s="136"/>
      <c r="K255" s="136"/>
      <c r="L255" s="136"/>
      <c r="M255" s="183"/>
      <c r="N255" s="136"/>
      <c r="O255" s="56"/>
      <c r="P255" s="56"/>
      <c r="Q255" s="56"/>
      <c r="R255" s="56"/>
      <c r="S255" s="56"/>
      <c r="T255" s="56"/>
      <c r="U255" s="56"/>
      <c r="V255" s="56"/>
      <c r="W255" s="56"/>
      <c r="X255" s="56"/>
      <c r="Y255" s="56"/>
      <c r="Z255" s="56"/>
    </row>
    <row r="256" spans="1:26" ht="15.75" customHeight="1">
      <c r="A256" s="181"/>
      <c r="B256" s="56"/>
      <c r="C256" s="56"/>
      <c r="D256" s="56"/>
      <c r="E256" s="56"/>
      <c r="F256" s="129"/>
      <c r="G256" s="222"/>
      <c r="H256" s="56"/>
      <c r="I256" s="56"/>
      <c r="J256" s="136"/>
      <c r="K256" s="136"/>
      <c r="L256" s="136"/>
      <c r="M256" s="183"/>
      <c r="N256" s="136"/>
      <c r="O256" s="56"/>
      <c r="P256" s="56"/>
      <c r="Q256" s="56"/>
      <c r="R256" s="56"/>
      <c r="S256" s="56"/>
      <c r="T256" s="56"/>
      <c r="U256" s="56"/>
      <c r="V256" s="56"/>
      <c r="W256" s="56"/>
      <c r="X256" s="56"/>
      <c r="Y256" s="56"/>
      <c r="Z256" s="56"/>
    </row>
    <row r="257" spans="1:26" ht="15.75" customHeight="1">
      <c r="A257" s="181"/>
      <c r="B257" s="56"/>
      <c r="C257" s="56"/>
      <c r="D257" s="56"/>
      <c r="E257" s="56"/>
      <c r="F257" s="129"/>
      <c r="G257" s="222"/>
      <c r="H257" s="56"/>
      <c r="I257" s="56"/>
      <c r="J257" s="136"/>
      <c r="K257" s="136"/>
      <c r="L257" s="136"/>
      <c r="M257" s="183"/>
      <c r="N257" s="136"/>
      <c r="O257" s="56"/>
      <c r="P257" s="56"/>
      <c r="Q257" s="56"/>
      <c r="R257" s="56"/>
      <c r="S257" s="56"/>
      <c r="T257" s="56"/>
      <c r="U257" s="56"/>
      <c r="V257" s="56"/>
      <c r="W257" s="56"/>
      <c r="X257" s="56"/>
      <c r="Y257" s="56"/>
      <c r="Z257" s="56"/>
    </row>
    <row r="258" spans="1:26" ht="15.75" customHeight="1">
      <c r="A258" s="181"/>
      <c r="B258" s="56"/>
      <c r="C258" s="56"/>
      <c r="D258" s="56"/>
      <c r="E258" s="56"/>
      <c r="F258" s="129"/>
      <c r="G258" s="222"/>
      <c r="H258" s="56"/>
      <c r="I258" s="56"/>
      <c r="J258" s="136"/>
      <c r="K258" s="136"/>
      <c r="L258" s="136"/>
      <c r="M258" s="183"/>
      <c r="N258" s="136"/>
      <c r="O258" s="56"/>
      <c r="P258" s="56"/>
      <c r="Q258" s="56"/>
      <c r="R258" s="56"/>
      <c r="S258" s="56"/>
      <c r="T258" s="56"/>
      <c r="U258" s="56"/>
      <c r="V258" s="56"/>
      <c r="W258" s="56"/>
      <c r="X258" s="56"/>
      <c r="Y258" s="56"/>
      <c r="Z258" s="56"/>
    </row>
    <row r="259" spans="1:26" ht="15.75" customHeight="1">
      <c r="A259" s="181"/>
      <c r="B259" s="56"/>
      <c r="C259" s="56"/>
      <c r="D259" s="56"/>
      <c r="E259" s="56"/>
      <c r="F259" s="129"/>
      <c r="G259" s="222"/>
      <c r="H259" s="56"/>
      <c r="I259" s="56"/>
      <c r="J259" s="136"/>
      <c r="K259" s="136"/>
      <c r="L259" s="136"/>
      <c r="M259" s="183"/>
      <c r="N259" s="136"/>
      <c r="O259" s="56"/>
      <c r="P259" s="56"/>
      <c r="Q259" s="56"/>
      <c r="R259" s="56"/>
      <c r="S259" s="56"/>
      <c r="T259" s="56"/>
      <c r="U259" s="56"/>
      <c r="V259" s="56"/>
      <c r="W259" s="56"/>
      <c r="X259" s="56"/>
      <c r="Y259" s="56"/>
      <c r="Z259" s="56"/>
    </row>
    <row r="260" spans="1:26" ht="15.75" customHeight="1">
      <c r="A260" s="181"/>
      <c r="B260" s="56"/>
      <c r="C260" s="56"/>
      <c r="D260" s="56"/>
      <c r="E260" s="56"/>
      <c r="F260" s="129"/>
      <c r="G260" s="222"/>
      <c r="H260" s="56"/>
      <c r="I260" s="56"/>
      <c r="J260" s="136"/>
      <c r="K260" s="136"/>
      <c r="L260" s="136"/>
      <c r="M260" s="183"/>
      <c r="N260" s="136"/>
      <c r="O260" s="56"/>
      <c r="P260" s="56"/>
      <c r="Q260" s="56"/>
      <c r="R260" s="56"/>
      <c r="S260" s="56"/>
      <c r="T260" s="56"/>
      <c r="U260" s="56"/>
      <c r="V260" s="56"/>
      <c r="W260" s="56"/>
      <c r="X260" s="56"/>
      <c r="Y260" s="56"/>
      <c r="Z260" s="56"/>
    </row>
    <row r="261" spans="1:26" ht="15.75" customHeight="1">
      <c r="A261" s="181"/>
      <c r="B261" s="56"/>
      <c r="C261" s="56"/>
      <c r="D261" s="56"/>
      <c r="E261" s="56"/>
      <c r="F261" s="129"/>
      <c r="G261" s="222"/>
      <c r="H261" s="56"/>
      <c r="I261" s="56"/>
      <c r="J261" s="136"/>
      <c r="K261" s="136"/>
      <c r="L261" s="136"/>
      <c r="M261" s="183"/>
      <c r="N261" s="136"/>
      <c r="O261" s="56"/>
      <c r="P261" s="56"/>
      <c r="Q261" s="56"/>
      <c r="R261" s="56"/>
      <c r="S261" s="56"/>
      <c r="T261" s="56"/>
      <c r="U261" s="56"/>
      <c r="V261" s="56"/>
      <c r="W261" s="56"/>
      <c r="X261" s="56"/>
      <c r="Y261" s="56"/>
      <c r="Z261" s="56"/>
    </row>
    <row r="262" spans="1:26" ht="15.75" customHeight="1">
      <c r="A262" s="181"/>
      <c r="B262" s="56"/>
      <c r="C262" s="56"/>
      <c r="D262" s="56"/>
      <c r="E262" s="56"/>
      <c r="F262" s="129"/>
      <c r="G262" s="222"/>
      <c r="H262" s="56"/>
      <c r="I262" s="56"/>
      <c r="J262" s="136"/>
      <c r="K262" s="136"/>
      <c r="L262" s="136"/>
      <c r="M262" s="183"/>
      <c r="N262" s="136"/>
      <c r="O262" s="56"/>
      <c r="P262" s="56"/>
      <c r="Q262" s="56"/>
      <c r="R262" s="56"/>
      <c r="S262" s="56"/>
      <c r="T262" s="56"/>
      <c r="U262" s="56"/>
      <c r="V262" s="56"/>
      <c r="W262" s="56"/>
      <c r="X262" s="56"/>
      <c r="Y262" s="56"/>
      <c r="Z262" s="56"/>
    </row>
    <row r="263" spans="1:26" ht="15.75" customHeight="1">
      <c r="A263" s="181"/>
      <c r="B263" s="56"/>
      <c r="C263" s="56"/>
      <c r="D263" s="56"/>
      <c r="E263" s="56"/>
      <c r="F263" s="129"/>
      <c r="G263" s="222"/>
      <c r="H263" s="56"/>
      <c r="I263" s="56"/>
      <c r="J263" s="136"/>
      <c r="K263" s="136"/>
      <c r="L263" s="136"/>
      <c r="M263" s="183"/>
      <c r="N263" s="136"/>
      <c r="O263" s="56"/>
      <c r="P263" s="56"/>
      <c r="Q263" s="56"/>
      <c r="R263" s="56"/>
      <c r="S263" s="56"/>
      <c r="T263" s="56"/>
      <c r="U263" s="56"/>
      <c r="V263" s="56"/>
      <c r="W263" s="56"/>
      <c r="X263" s="56"/>
      <c r="Y263" s="56"/>
      <c r="Z263" s="56"/>
    </row>
    <row r="264" spans="1:26" ht="15.75" customHeight="1">
      <c r="A264" s="181"/>
      <c r="B264" s="56"/>
      <c r="C264" s="56"/>
      <c r="D264" s="56"/>
      <c r="E264" s="56"/>
      <c r="F264" s="129"/>
      <c r="G264" s="222"/>
      <c r="H264" s="56"/>
      <c r="I264" s="56"/>
      <c r="J264" s="136"/>
      <c r="K264" s="136"/>
      <c r="L264" s="136"/>
      <c r="M264" s="183"/>
      <c r="N264" s="136"/>
      <c r="O264" s="56"/>
      <c r="P264" s="56"/>
      <c r="Q264" s="56"/>
      <c r="R264" s="56"/>
      <c r="S264" s="56"/>
      <c r="T264" s="56"/>
      <c r="U264" s="56"/>
      <c r="V264" s="56"/>
      <c r="W264" s="56"/>
      <c r="X264" s="56"/>
      <c r="Y264" s="56"/>
      <c r="Z264" s="56"/>
    </row>
    <row r="265" spans="1:26" ht="15.75" customHeight="1">
      <c r="A265" s="181"/>
      <c r="B265" s="56"/>
      <c r="C265" s="56"/>
      <c r="D265" s="56"/>
      <c r="E265" s="56"/>
      <c r="F265" s="129"/>
      <c r="G265" s="222"/>
      <c r="H265" s="56"/>
      <c r="I265" s="56"/>
      <c r="J265" s="136"/>
      <c r="K265" s="136"/>
      <c r="L265" s="136"/>
      <c r="M265" s="183"/>
      <c r="N265" s="136"/>
      <c r="O265" s="56"/>
      <c r="P265" s="56"/>
      <c r="Q265" s="56"/>
      <c r="R265" s="56"/>
      <c r="S265" s="56"/>
      <c r="T265" s="56"/>
      <c r="U265" s="56"/>
      <c r="V265" s="56"/>
      <c r="W265" s="56"/>
      <c r="X265" s="56"/>
      <c r="Y265" s="56"/>
      <c r="Z265" s="56"/>
    </row>
    <row r="266" spans="1:26" ht="15.75" customHeight="1">
      <c r="A266" s="181"/>
      <c r="B266" s="56"/>
      <c r="C266" s="56"/>
      <c r="D266" s="56"/>
      <c r="E266" s="56"/>
      <c r="F266" s="129"/>
      <c r="G266" s="222"/>
      <c r="H266" s="56"/>
      <c r="I266" s="56"/>
      <c r="J266" s="136"/>
      <c r="K266" s="136"/>
      <c r="L266" s="136"/>
      <c r="M266" s="183"/>
      <c r="N266" s="136"/>
      <c r="O266" s="56"/>
      <c r="P266" s="56"/>
      <c r="Q266" s="56"/>
      <c r="R266" s="56"/>
      <c r="S266" s="56"/>
      <c r="T266" s="56"/>
      <c r="U266" s="56"/>
      <c r="V266" s="56"/>
      <c r="W266" s="56"/>
      <c r="X266" s="56"/>
      <c r="Y266" s="56"/>
      <c r="Z266" s="56"/>
    </row>
    <row r="267" spans="1:26" ht="15.75" customHeight="1">
      <c r="A267" s="181"/>
      <c r="B267" s="56"/>
      <c r="C267" s="56"/>
      <c r="D267" s="56"/>
      <c r="E267" s="56"/>
      <c r="F267" s="129"/>
      <c r="G267" s="222"/>
      <c r="H267" s="56"/>
      <c r="I267" s="56"/>
      <c r="J267" s="136"/>
      <c r="K267" s="136"/>
      <c r="L267" s="136"/>
      <c r="M267" s="183"/>
      <c r="N267" s="136"/>
      <c r="O267" s="56"/>
      <c r="P267" s="56"/>
      <c r="Q267" s="56"/>
      <c r="R267" s="56"/>
      <c r="S267" s="56"/>
      <c r="T267" s="56"/>
      <c r="U267" s="56"/>
      <c r="V267" s="56"/>
      <c r="W267" s="56"/>
      <c r="X267" s="56"/>
      <c r="Y267" s="56"/>
      <c r="Z267" s="56"/>
    </row>
    <row r="268" spans="1:26" ht="15.75" customHeight="1">
      <c r="A268" s="181"/>
      <c r="B268" s="56"/>
      <c r="C268" s="56"/>
      <c r="D268" s="56"/>
      <c r="E268" s="56"/>
      <c r="F268" s="129"/>
      <c r="G268" s="222"/>
      <c r="H268" s="56"/>
      <c r="I268" s="56"/>
      <c r="J268" s="136"/>
      <c r="K268" s="136"/>
      <c r="L268" s="136"/>
      <c r="M268" s="183"/>
      <c r="N268" s="136"/>
      <c r="O268" s="56"/>
      <c r="P268" s="56"/>
      <c r="Q268" s="56"/>
      <c r="R268" s="56"/>
      <c r="S268" s="56"/>
      <c r="T268" s="56"/>
      <c r="U268" s="56"/>
      <c r="V268" s="56"/>
      <c r="W268" s="56"/>
      <c r="X268" s="56"/>
      <c r="Y268" s="56"/>
      <c r="Z268" s="56"/>
    </row>
    <row r="269" spans="1:26" ht="15.75" customHeight="1">
      <c r="A269" s="181"/>
      <c r="B269" s="56"/>
      <c r="C269" s="56"/>
      <c r="D269" s="56"/>
      <c r="E269" s="56"/>
      <c r="F269" s="129"/>
      <c r="G269" s="222"/>
      <c r="H269" s="56"/>
      <c r="I269" s="56"/>
      <c r="J269" s="136"/>
      <c r="K269" s="136"/>
      <c r="L269" s="136"/>
      <c r="M269" s="183"/>
      <c r="N269" s="136"/>
      <c r="O269" s="56"/>
      <c r="P269" s="56"/>
      <c r="Q269" s="56"/>
      <c r="R269" s="56"/>
      <c r="S269" s="56"/>
      <c r="T269" s="56"/>
      <c r="U269" s="56"/>
      <c r="V269" s="56"/>
      <c r="W269" s="56"/>
      <c r="X269" s="56"/>
      <c r="Y269" s="56"/>
      <c r="Z269" s="56"/>
    </row>
    <row r="270" spans="1:26" ht="15.75" customHeight="1">
      <c r="A270" s="181"/>
      <c r="B270" s="56"/>
      <c r="C270" s="56"/>
      <c r="D270" s="56"/>
      <c r="E270" s="56"/>
      <c r="F270" s="129"/>
      <c r="G270" s="222"/>
      <c r="H270" s="56"/>
      <c r="I270" s="56"/>
      <c r="J270" s="136"/>
      <c r="K270" s="136"/>
      <c r="L270" s="136"/>
      <c r="M270" s="183"/>
      <c r="N270" s="136"/>
      <c r="O270" s="56"/>
      <c r="P270" s="56"/>
      <c r="Q270" s="56"/>
      <c r="R270" s="56"/>
      <c r="S270" s="56"/>
      <c r="T270" s="56"/>
      <c r="U270" s="56"/>
      <c r="V270" s="56"/>
      <c r="W270" s="56"/>
      <c r="X270" s="56"/>
      <c r="Y270" s="56"/>
      <c r="Z270" s="56"/>
    </row>
    <row r="271" spans="1:26" ht="15.75" customHeight="1">
      <c r="A271" s="181"/>
      <c r="B271" s="56"/>
      <c r="C271" s="56"/>
      <c r="D271" s="56"/>
      <c r="E271" s="56"/>
      <c r="F271" s="129"/>
      <c r="G271" s="222"/>
      <c r="H271" s="56"/>
      <c r="I271" s="56"/>
      <c r="J271" s="136"/>
      <c r="K271" s="136"/>
      <c r="L271" s="136"/>
      <c r="M271" s="183"/>
      <c r="N271" s="136"/>
      <c r="O271" s="56"/>
      <c r="P271" s="56"/>
      <c r="Q271" s="56"/>
      <c r="R271" s="56"/>
      <c r="S271" s="56"/>
      <c r="T271" s="56"/>
      <c r="U271" s="56"/>
      <c r="V271" s="56"/>
      <c r="W271" s="56"/>
      <c r="X271" s="56"/>
      <c r="Y271" s="56"/>
      <c r="Z271" s="56"/>
    </row>
    <row r="272" spans="1:26" ht="15.75" customHeight="1">
      <c r="A272" s="181"/>
      <c r="B272" s="56"/>
      <c r="C272" s="56"/>
      <c r="D272" s="56"/>
      <c r="E272" s="56"/>
      <c r="F272" s="129"/>
      <c r="G272" s="222"/>
      <c r="H272" s="56"/>
      <c r="I272" s="56"/>
      <c r="J272" s="136"/>
      <c r="K272" s="136"/>
      <c r="L272" s="136"/>
      <c r="M272" s="183"/>
      <c r="N272" s="136"/>
      <c r="O272" s="56"/>
      <c r="P272" s="56"/>
      <c r="Q272" s="56"/>
      <c r="R272" s="56"/>
      <c r="S272" s="56"/>
      <c r="T272" s="56"/>
      <c r="U272" s="56"/>
      <c r="V272" s="56"/>
      <c r="W272" s="56"/>
      <c r="X272" s="56"/>
      <c r="Y272" s="56"/>
      <c r="Z272" s="56"/>
    </row>
    <row r="273" spans="1:26" ht="15.75" customHeight="1">
      <c r="A273" s="181"/>
      <c r="B273" s="56"/>
      <c r="C273" s="56"/>
      <c r="D273" s="56"/>
      <c r="E273" s="56"/>
      <c r="F273" s="129"/>
      <c r="G273" s="222"/>
      <c r="H273" s="56"/>
      <c r="I273" s="56"/>
      <c r="J273" s="136"/>
      <c r="K273" s="136"/>
      <c r="L273" s="136"/>
      <c r="M273" s="183"/>
      <c r="N273" s="136"/>
      <c r="O273" s="56"/>
      <c r="P273" s="56"/>
      <c r="Q273" s="56"/>
      <c r="R273" s="56"/>
      <c r="S273" s="56"/>
      <c r="T273" s="56"/>
      <c r="U273" s="56"/>
      <c r="V273" s="56"/>
      <c r="W273" s="56"/>
      <c r="X273" s="56"/>
      <c r="Y273" s="56"/>
      <c r="Z273" s="56"/>
    </row>
    <row r="274" spans="1:26" ht="15.75" customHeight="1">
      <c r="A274" s="181"/>
      <c r="B274" s="56"/>
      <c r="C274" s="56"/>
      <c r="D274" s="56"/>
      <c r="E274" s="56"/>
      <c r="F274" s="129"/>
      <c r="G274" s="222"/>
      <c r="H274" s="56"/>
      <c r="I274" s="56"/>
      <c r="J274" s="136"/>
      <c r="K274" s="136"/>
      <c r="L274" s="136"/>
      <c r="M274" s="183"/>
      <c r="N274" s="136"/>
      <c r="O274" s="56"/>
      <c r="P274" s="56"/>
      <c r="Q274" s="56"/>
      <c r="R274" s="56"/>
      <c r="S274" s="56"/>
      <c r="T274" s="56"/>
      <c r="U274" s="56"/>
      <c r="V274" s="56"/>
      <c r="W274" s="56"/>
      <c r="X274" s="56"/>
      <c r="Y274" s="56"/>
      <c r="Z274" s="56"/>
    </row>
    <row r="275" spans="1:26" ht="15.75" customHeight="1">
      <c r="A275" s="181"/>
      <c r="B275" s="56"/>
      <c r="C275" s="56"/>
      <c r="D275" s="56"/>
      <c r="E275" s="56"/>
      <c r="F275" s="129"/>
      <c r="G275" s="222"/>
      <c r="H275" s="56"/>
      <c r="I275" s="56"/>
      <c r="J275" s="136"/>
      <c r="K275" s="136"/>
      <c r="L275" s="136"/>
      <c r="M275" s="183"/>
      <c r="N275" s="136"/>
      <c r="O275" s="56"/>
      <c r="P275" s="56"/>
      <c r="Q275" s="56"/>
      <c r="R275" s="56"/>
      <c r="S275" s="56"/>
      <c r="T275" s="56"/>
      <c r="U275" s="56"/>
      <c r="V275" s="56"/>
      <c r="W275" s="56"/>
      <c r="X275" s="56"/>
      <c r="Y275" s="56"/>
      <c r="Z275" s="56"/>
    </row>
    <row r="276" spans="1:26" ht="15.75" customHeight="1">
      <c r="A276" s="181"/>
      <c r="B276" s="56"/>
      <c r="C276" s="56"/>
      <c r="D276" s="56"/>
      <c r="E276" s="56"/>
      <c r="F276" s="129"/>
      <c r="G276" s="222"/>
      <c r="H276" s="56"/>
      <c r="I276" s="56"/>
      <c r="J276" s="136"/>
      <c r="K276" s="136"/>
      <c r="L276" s="136"/>
      <c r="M276" s="183"/>
      <c r="N276" s="136"/>
      <c r="O276" s="56"/>
      <c r="P276" s="56"/>
      <c r="Q276" s="56"/>
      <c r="R276" s="56"/>
      <c r="S276" s="56"/>
      <c r="T276" s="56"/>
      <c r="U276" s="56"/>
      <c r="V276" s="56"/>
      <c r="W276" s="56"/>
      <c r="X276" s="56"/>
      <c r="Y276" s="56"/>
      <c r="Z276" s="56"/>
    </row>
    <row r="277" spans="1:26" ht="15.75" customHeight="1">
      <c r="A277" s="181"/>
      <c r="B277" s="56"/>
      <c r="C277" s="56"/>
      <c r="D277" s="56"/>
      <c r="E277" s="56"/>
      <c r="F277" s="129"/>
      <c r="G277" s="222"/>
      <c r="H277" s="56"/>
      <c r="I277" s="56"/>
      <c r="J277" s="136"/>
      <c r="K277" s="136"/>
      <c r="L277" s="136"/>
      <c r="M277" s="183"/>
      <c r="N277" s="136"/>
      <c r="O277" s="56"/>
      <c r="P277" s="56"/>
      <c r="Q277" s="56"/>
      <c r="R277" s="56"/>
      <c r="S277" s="56"/>
      <c r="T277" s="56"/>
      <c r="U277" s="56"/>
      <c r="V277" s="56"/>
      <c r="W277" s="56"/>
      <c r="X277" s="56"/>
      <c r="Y277" s="56"/>
      <c r="Z277" s="56"/>
    </row>
    <row r="278" spans="1:26" ht="15.75" customHeight="1">
      <c r="A278" s="181"/>
      <c r="B278" s="56"/>
      <c r="C278" s="56"/>
      <c r="D278" s="56"/>
      <c r="E278" s="56"/>
      <c r="F278" s="129"/>
      <c r="G278" s="222"/>
      <c r="H278" s="56"/>
      <c r="I278" s="56"/>
      <c r="J278" s="136"/>
      <c r="K278" s="136"/>
      <c r="L278" s="136"/>
      <c r="M278" s="183"/>
      <c r="N278" s="136"/>
      <c r="O278" s="56"/>
      <c r="P278" s="56"/>
      <c r="Q278" s="56"/>
      <c r="R278" s="56"/>
      <c r="S278" s="56"/>
      <c r="T278" s="56"/>
      <c r="U278" s="56"/>
      <c r="V278" s="56"/>
      <c r="W278" s="56"/>
      <c r="X278" s="56"/>
      <c r="Y278" s="56"/>
      <c r="Z278" s="56"/>
    </row>
    <row r="279" spans="1:26" ht="15.75" customHeight="1">
      <c r="A279" s="181"/>
      <c r="B279" s="56"/>
      <c r="C279" s="56"/>
      <c r="D279" s="56"/>
      <c r="E279" s="56"/>
      <c r="F279" s="129"/>
      <c r="G279" s="222"/>
      <c r="H279" s="56"/>
      <c r="I279" s="56"/>
      <c r="J279" s="136"/>
      <c r="K279" s="136"/>
      <c r="L279" s="136"/>
      <c r="M279" s="183"/>
      <c r="N279" s="136"/>
      <c r="O279" s="56"/>
      <c r="P279" s="56"/>
      <c r="Q279" s="56"/>
      <c r="R279" s="56"/>
      <c r="S279" s="56"/>
      <c r="T279" s="56"/>
      <c r="U279" s="56"/>
      <c r="V279" s="56"/>
      <c r="W279" s="56"/>
      <c r="X279" s="56"/>
      <c r="Y279" s="56"/>
      <c r="Z279" s="56"/>
    </row>
    <row r="280" spans="1:26" ht="15.75" customHeight="1">
      <c r="A280" s="181"/>
      <c r="B280" s="56"/>
      <c r="C280" s="56"/>
      <c r="D280" s="56"/>
      <c r="E280" s="56"/>
      <c r="F280" s="129"/>
      <c r="G280" s="222"/>
      <c r="H280" s="56"/>
      <c r="I280" s="56"/>
      <c r="J280" s="136"/>
      <c r="K280" s="136"/>
      <c r="L280" s="136"/>
      <c r="M280" s="183"/>
      <c r="N280" s="136"/>
      <c r="O280" s="56"/>
      <c r="P280" s="56"/>
      <c r="Q280" s="56"/>
      <c r="R280" s="56"/>
      <c r="S280" s="56"/>
      <c r="T280" s="56"/>
      <c r="U280" s="56"/>
      <c r="V280" s="56"/>
      <c r="W280" s="56"/>
      <c r="X280" s="56"/>
      <c r="Y280" s="56"/>
      <c r="Z280" s="56"/>
    </row>
    <row r="281" spans="1:26" ht="15.75" customHeight="1">
      <c r="A281" s="181"/>
      <c r="B281" s="56"/>
      <c r="C281" s="56"/>
      <c r="D281" s="56"/>
      <c r="E281" s="56"/>
      <c r="F281" s="129"/>
      <c r="G281" s="222"/>
      <c r="H281" s="56"/>
      <c r="I281" s="56"/>
      <c r="J281" s="136"/>
      <c r="K281" s="136"/>
      <c r="L281" s="136"/>
      <c r="M281" s="183"/>
      <c r="N281" s="136"/>
      <c r="O281" s="56"/>
      <c r="P281" s="56"/>
      <c r="Q281" s="56"/>
      <c r="R281" s="56"/>
      <c r="S281" s="56"/>
      <c r="T281" s="56"/>
      <c r="U281" s="56"/>
      <c r="V281" s="56"/>
      <c r="W281" s="56"/>
      <c r="X281" s="56"/>
      <c r="Y281" s="56"/>
      <c r="Z281" s="56"/>
    </row>
    <row r="282" spans="1:26" ht="15.75" customHeight="1">
      <c r="A282" s="181"/>
      <c r="B282" s="56"/>
      <c r="C282" s="56"/>
      <c r="D282" s="56"/>
      <c r="E282" s="56"/>
      <c r="F282" s="129"/>
      <c r="G282" s="222"/>
      <c r="H282" s="56"/>
      <c r="I282" s="56"/>
      <c r="J282" s="136"/>
      <c r="K282" s="136"/>
      <c r="L282" s="136"/>
      <c r="M282" s="183"/>
      <c r="N282" s="136"/>
      <c r="O282" s="56"/>
      <c r="P282" s="56"/>
      <c r="Q282" s="56"/>
      <c r="R282" s="56"/>
      <c r="S282" s="56"/>
      <c r="T282" s="56"/>
      <c r="U282" s="56"/>
      <c r="V282" s="56"/>
      <c r="W282" s="56"/>
      <c r="X282" s="56"/>
      <c r="Y282" s="56"/>
      <c r="Z282" s="56"/>
    </row>
    <row r="283" spans="1:26" ht="15.75" customHeight="1">
      <c r="A283" s="181"/>
      <c r="B283" s="56"/>
      <c r="C283" s="56"/>
      <c r="D283" s="56"/>
      <c r="E283" s="56"/>
      <c r="F283" s="129"/>
      <c r="G283" s="222"/>
      <c r="H283" s="56"/>
      <c r="I283" s="56"/>
      <c r="J283" s="136"/>
      <c r="K283" s="136"/>
      <c r="L283" s="136"/>
      <c r="M283" s="183"/>
      <c r="N283" s="136"/>
      <c r="O283" s="56"/>
      <c r="P283" s="56"/>
      <c r="Q283" s="56"/>
      <c r="R283" s="56"/>
      <c r="S283" s="56"/>
      <c r="T283" s="56"/>
      <c r="U283" s="56"/>
      <c r="V283" s="56"/>
      <c r="W283" s="56"/>
      <c r="X283" s="56"/>
      <c r="Y283" s="56"/>
      <c r="Z283" s="56"/>
    </row>
    <row r="284" spans="1:26" ht="15.75" customHeight="1">
      <c r="A284" s="181"/>
      <c r="B284" s="56"/>
      <c r="C284" s="56"/>
      <c r="D284" s="56"/>
      <c r="E284" s="56"/>
      <c r="F284" s="129"/>
      <c r="G284" s="222"/>
      <c r="H284" s="56"/>
      <c r="I284" s="56"/>
      <c r="J284" s="136"/>
      <c r="K284" s="136"/>
      <c r="L284" s="136"/>
      <c r="M284" s="183"/>
      <c r="N284" s="136"/>
      <c r="O284" s="56"/>
      <c r="P284" s="56"/>
      <c r="Q284" s="56"/>
      <c r="R284" s="56"/>
      <c r="S284" s="56"/>
      <c r="T284" s="56"/>
      <c r="U284" s="56"/>
      <c r="V284" s="56"/>
      <c r="W284" s="56"/>
      <c r="X284" s="56"/>
      <c r="Y284" s="56"/>
      <c r="Z284" s="56"/>
    </row>
    <row r="285" spans="1:26" ht="15.75" customHeight="1">
      <c r="A285" s="181"/>
      <c r="B285" s="56"/>
      <c r="C285" s="56"/>
      <c r="D285" s="56"/>
      <c r="E285" s="56"/>
      <c r="F285" s="129"/>
      <c r="G285" s="222"/>
      <c r="H285" s="56"/>
      <c r="I285" s="56"/>
      <c r="J285" s="136"/>
      <c r="K285" s="136"/>
      <c r="L285" s="136"/>
      <c r="M285" s="183"/>
      <c r="N285" s="136"/>
      <c r="O285" s="56"/>
      <c r="P285" s="56"/>
      <c r="Q285" s="56"/>
      <c r="R285" s="56"/>
      <c r="S285" s="56"/>
      <c r="T285" s="56"/>
      <c r="U285" s="56"/>
      <c r="V285" s="56"/>
      <c r="W285" s="56"/>
      <c r="X285" s="56"/>
      <c r="Y285" s="56"/>
      <c r="Z285" s="56"/>
    </row>
    <row r="286" spans="1:26" ht="15.75" customHeight="1">
      <c r="A286" s="181"/>
      <c r="B286" s="56"/>
      <c r="C286" s="56"/>
      <c r="D286" s="56"/>
      <c r="E286" s="56"/>
      <c r="F286" s="129"/>
      <c r="G286" s="222"/>
      <c r="H286" s="56"/>
      <c r="I286" s="56"/>
      <c r="J286" s="136"/>
      <c r="K286" s="136"/>
      <c r="L286" s="136"/>
      <c r="M286" s="183"/>
      <c r="N286" s="136"/>
      <c r="O286" s="56"/>
      <c r="P286" s="56"/>
      <c r="Q286" s="56"/>
      <c r="R286" s="56"/>
      <c r="S286" s="56"/>
      <c r="T286" s="56"/>
      <c r="U286" s="56"/>
      <c r="V286" s="56"/>
      <c r="W286" s="56"/>
      <c r="X286" s="56"/>
      <c r="Y286" s="56"/>
      <c r="Z286" s="56"/>
    </row>
    <row r="287" spans="1:26" ht="15.75" customHeight="1">
      <c r="A287" s="181"/>
      <c r="B287" s="56"/>
      <c r="C287" s="56"/>
      <c r="D287" s="56"/>
      <c r="E287" s="56"/>
      <c r="F287" s="129"/>
      <c r="G287" s="222"/>
      <c r="H287" s="56"/>
      <c r="I287" s="56"/>
      <c r="J287" s="136"/>
      <c r="K287" s="136"/>
      <c r="L287" s="136"/>
      <c r="M287" s="183"/>
      <c r="N287" s="136"/>
      <c r="O287" s="56"/>
      <c r="P287" s="56"/>
      <c r="Q287" s="56"/>
      <c r="R287" s="56"/>
      <c r="S287" s="56"/>
      <c r="T287" s="56"/>
      <c r="U287" s="56"/>
      <c r="V287" s="56"/>
      <c r="W287" s="56"/>
      <c r="X287" s="56"/>
      <c r="Y287" s="56"/>
      <c r="Z287" s="56"/>
    </row>
    <row r="288" spans="1:26" ht="15.75" customHeight="1">
      <c r="A288" s="181"/>
      <c r="B288" s="56"/>
      <c r="C288" s="56"/>
      <c r="D288" s="56"/>
      <c r="E288" s="56"/>
      <c r="F288" s="129"/>
      <c r="G288" s="222"/>
      <c r="H288" s="56"/>
      <c r="I288" s="56"/>
      <c r="J288" s="136"/>
      <c r="K288" s="136"/>
      <c r="L288" s="136"/>
      <c r="M288" s="183"/>
      <c r="N288" s="136"/>
      <c r="O288" s="56"/>
      <c r="P288" s="56"/>
      <c r="Q288" s="56"/>
      <c r="R288" s="56"/>
      <c r="S288" s="56"/>
      <c r="T288" s="56"/>
      <c r="U288" s="56"/>
      <c r="V288" s="56"/>
      <c r="W288" s="56"/>
      <c r="X288" s="56"/>
      <c r="Y288" s="56"/>
      <c r="Z288" s="56"/>
    </row>
    <row r="289" spans="1:26" ht="15.75" customHeight="1">
      <c r="A289" s="181"/>
      <c r="B289" s="56"/>
      <c r="C289" s="56"/>
      <c r="D289" s="56"/>
      <c r="E289" s="56"/>
      <c r="F289" s="129"/>
      <c r="G289" s="222"/>
      <c r="H289" s="56"/>
      <c r="I289" s="56"/>
      <c r="J289" s="136"/>
      <c r="K289" s="136"/>
      <c r="L289" s="136"/>
      <c r="M289" s="183"/>
      <c r="N289" s="136"/>
      <c r="O289" s="56"/>
      <c r="P289" s="56"/>
      <c r="Q289" s="56"/>
      <c r="R289" s="56"/>
      <c r="S289" s="56"/>
      <c r="T289" s="56"/>
      <c r="U289" s="56"/>
      <c r="V289" s="56"/>
      <c r="W289" s="56"/>
      <c r="X289" s="56"/>
      <c r="Y289" s="56"/>
      <c r="Z289" s="56"/>
    </row>
    <row r="290" spans="1:26" ht="15.75" customHeight="1">
      <c r="A290" s="181"/>
      <c r="B290" s="56"/>
      <c r="C290" s="56"/>
      <c r="D290" s="56"/>
      <c r="E290" s="56"/>
      <c r="F290" s="129"/>
      <c r="G290" s="222"/>
      <c r="H290" s="56"/>
      <c r="I290" s="56"/>
      <c r="J290" s="136"/>
      <c r="K290" s="136"/>
      <c r="L290" s="136"/>
      <c r="M290" s="183"/>
      <c r="N290" s="136"/>
      <c r="O290" s="56"/>
      <c r="P290" s="56"/>
      <c r="Q290" s="56"/>
      <c r="R290" s="56"/>
      <c r="S290" s="56"/>
      <c r="T290" s="56"/>
      <c r="U290" s="56"/>
      <c r="V290" s="56"/>
      <c r="W290" s="56"/>
      <c r="X290" s="56"/>
      <c r="Y290" s="56"/>
      <c r="Z290" s="56"/>
    </row>
    <row r="291" spans="1:26" ht="15.75" customHeight="1">
      <c r="A291" s="181"/>
      <c r="B291" s="56"/>
      <c r="C291" s="56"/>
      <c r="D291" s="56"/>
      <c r="E291" s="56"/>
      <c r="F291" s="129"/>
      <c r="G291" s="222"/>
      <c r="H291" s="56"/>
      <c r="I291" s="56"/>
      <c r="J291" s="136"/>
      <c r="K291" s="136"/>
      <c r="L291" s="136"/>
      <c r="M291" s="183"/>
      <c r="N291" s="136"/>
      <c r="O291" s="56"/>
      <c r="P291" s="56"/>
      <c r="Q291" s="56"/>
      <c r="R291" s="56"/>
      <c r="S291" s="56"/>
      <c r="T291" s="56"/>
      <c r="U291" s="56"/>
      <c r="V291" s="56"/>
      <c r="W291" s="56"/>
      <c r="X291" s="56"/>
      <c r="Y291" s="56"/>
      <c r="Z291" s="56"/>
    </row>
    <row r="292" spans="1:26" ht="15.75" customHeight="1">
      <c r="A292" s="181"/>
      <c r="B292" s="56"/>
      <c r="C292" s="56"/>
      <c r="D292" s="56"/>
      <c r="E292" s="56"/>
      <c r="F292" s="129"/>
      <c r="G292" s="222"/>
      <c r="H292" s="56"/>
      <c r="I292" s="56"/>
      <c r="J292" s="136"/>
      <c r="K292" s="136"/>
      <c r="L292" s="136"/>
      <c r="M292" s="183"/>
      <c r="N292" s="136"/>
      <c r="O292" s="56"/>
      <c r="P292" s="56"/>
      <c r="Q292" s="56"/>
      <c r="R292" s="56"/>
      <c r="S292" s="56"/>
      <c r="T292" s="56"/>
      <c r="U292" s="56"/>
      <c r="V292" s="56"/>
      <c r="W292" s="56"/>
      <c r="X292" s="56"/>
      <c r="Y292" s="56"/>
      <c r="Z292" s="56"/>
    </row>
    <row r="293" spans="1:26" ht="15.75" customHeight="1">
      <c r="A293" s="181"/>
      <c r="B293" s="56"/>
      <c r="C293" s="56"/>
      <c r="D293" s="56"/>
      <c r="E293" s="56"/>
      <c r="F293" s="129"/>
      <c r="G293" s="222"/>
      <c r="H293" s="56"/>
      <c r="I293" s="56"/>
      <c r="J293" s="136"/>
      <c r="K293" s="136"/>
      <c r="L293" s="136"/>
      <c r="M293" s="183"/>
      <c r="N293" s="136"/>
      <c r="O293" s="56"/>
      <c r="P293" s="56"/>
      <c r="Q293" s="56"/>
      <c r="R293" s="56"/>
      <c r="S293" s="56"/>
      <c r="T293" s="56"/>
      <c r="U293" s="56"/>
      <c r="V293" s="56"/>
      <c r="W293" s="56"/>
      <c r="X293" s="56"/>
      <c r="Y293" s="56"/>
      <c r="Z293" s="56"/>
    </row>
    <row r="294" spans="1:26" ht="15.75" customHeight="1">
      <c r="A294" s="181"/>
      <c r="B294" s="56"/>
      <c r="C294" s="56"/>
      <c r="D294" s="56"/>
      <c r="E294" s="56"/>
      <c r="F294" s="129"/>
      <c r="G294" s="222"/>
      <c r="H294" s="56"/>
      <c r="I294" s="56"/>
      <c r="J294" s="136"/>
      <c r="K294" s="136"/>
      <c r="L294" s="136"/>
      <c r="M294" s="183"/>
      <c r="N294" s="136"/>
      <c r="O294" s="56"/>
      <c r="P294" s="56"/>
      <c r="Q294" s="56"/>
      <c r="R294" s="56"/>
      <c r="S294" s="56"/>
      <c r="T294" s="56"/>
      <c r="U294" s="56"/>
      <c r="V294" s="56"/>
      <c r="W294" s="56"/>
      <c r="X294" s="56"/>
      <c r="Y294" s="56"/>
      <c r="Z294" s="56"/>
    </row>
    <row r="295" spans="1:26" ht="15.75" customHeight="1">
      <c r="A295" s="181"/>
      <c r="B295" s="56"/>
      <c r="C295" s="56"/>
      <c r="D295" s="56"/>
      <c r="E295" s="56"/>
      <c r="F295" s="129"/>
      <c r="G295" s="222"/>
      <c r="H295" s="56"/>
      <c r="I295" s="56"/>
      <c r="J295" s="136"/>
      <c r="K295" s="136"/>
      <c r="L295" s="136"/>
      <c r="M295" s="183"/>
      <c r="N295" s="136"/>
      <c r="O295" s="56"/>
      <c r="P295" s="56"/>
      <c r="Q295" s="56"/>
      <c r="R295" s="56"/>
      <c r="S295" s="56"/>
      <c r="T295" s="56"/>
      <c r="U295" s="56"/>
      <c r="V295" s="56"/>
      <c r="W295" s="56"/>
      <c r="X295" s="56"/>
      <c r="Y295" s="56"/>
      <c r="Z295" s="56"/>
    </row>
    <row r="296" spans="1:26" ht="15.75" customHeight="1">
      <c r="A296" s="181"/>
      <c r="B296" s="56"/>
      <c r="C296" s="56"/>
      <c r="D296" s="56"/>
      <c r="E296" s="56"/>
      <c r="F296" s="129"/>
      <c r="G296" s="222"/>
      <c r="H296" s="56"/>
      <c r="I296" s="56"/>
      <c r="J296" s="136"/>
      <c r="K296" s="136"/>
      <c r="L296" s="136"/>
      <c r="M296" s="183"/>
      <c r="N296" s="136"/>
      <c r="O296" s="56"/>
      <c r="P296" s="56"/>
      <c r="Q296" s="56"/>
      <c r="R296" s="56"/>
      <c r="S296" s="56"/>
      <c r="T296" s="56"/>
      <c r="U296" s="56"/>
      <c r="V296" s="56"/>
      <c r="W296" s="56"/>
      <c r="X296" s="56"/>
      <c r="Y296" s="56"/>
      <c r="Z296" s="56"/>
    </row>
    <row r="297" spans="1:26" ht="15.75" customHeight="1">
      <c r="A297" s="181"/>
      <c r="B297" s="56"/>
      <c r="C297" s="56"/>
      <c r="D297" s="56"/>
      <c r="E297" s="56"/>
      <c r="F297" s="129"/>
      <c r="G297" s="222"/>
      <c r="H297" s="56"/>
      <c r="I297" s="56"/>
      <c r="J297" s="136"/>
      <c r="K297" s="136"/>
      <c r="L297" s="136"/>
      <c r="M297" s="183"/>
      <c r="N297" s="136"/>
      <c r="O297" s="56"/>
      <c r="P297" s="56"/>
      <c r="Q297" s="56"/>
      <c r="R297" s="56"/>
      <c r="S297" s="56"/>
      <c r="T297" s="56"/>
      <c r="U297" s="56"/>
      <c r="V297" s="56"/>
      <c r="W297" s="56"/>
      <c r="X297" s="56"/>
      <c r="Y297" s="56"/>
      <c r="Z297" s="56"/>
    </row>
    <row r="298" spans="1:26" ht="15.75" customHeight="1">
      <c r="A298" s="181"/>
      <c r="B298" s="56"/>
      <c r="C298" s="56"/>
      <c r="D298" s="56"/>
      <c r="E298" s="56"/>
      <c r="F298" s="129"/>
      <c r="G298" s="222"/>
      <c r="H298" s="56"/>
      <c r="I298" s="56"/>
      <c r="J298" s="136"/>
      <c r="K298" s="136"/>
      <c r="L298" s="136"/>
      <c r="M298" s="183"/>
      <c r="N298" s="136"/>
      <c r="O298" s="56"/>
      <c r="P298" s="56"/>
      <c r="Q298" s="56"/>
      <c r="R298" s="56"/>
      <c r="S298" s="56"/>
      <c r="T298" s="56"/>
      <c r="U298" s="56"/>
      <c r="V298" s="56"/>
      <c r="W298" s="56"/>
      <c r="X298" s="56"/>
      <c r="Y298" s="56"/>
      <c r="Z298" s="56"/>
    </row>
    <row r="299" spans="1:26" ht="15.75" customHeight="1">
      <c r="A299" s="181"/>
      <c r="B299" s="56"/>
      <c r="C299" s="56"/>
      <c r="D299" s="56"/>
      <c r="E299" s="56"/>
      <c r="F299" s="129"/>
      <c r="G299" s="222"/>
      <c r="H299" s="56"/>
      <c r="I299" s="56"/>
      <c r="J299" s="136"/>
      <c r="K299" s="136"/>
      <c r="L299" s="136"/>
      <c r="M299" s="183"/>
      <c r="N299" s="136"/>
      <c r="O299" s="56"/>
      <c r="P299" s="56"/>
      <c r="Q299" s="56"/>
      <c r="R299" s="56"/>
      <c r="S299" s="56"/>
      <c r="T299" s="56"/>
      <c r="U299" s="56"/>
      <c r="V299" s="56"/>
      <c r="W299" s="56"/>
      <c r="X299" s="56"/>
      <c r="Y299" s="56"/>
      <c r="Z299" s="56"/>
    </row>
    <row r="300" spans="1:26" ht="15.75" customHeight="1">
      <c r="A300" s="181"/>
      <c r="B300" s="56"/>
      <c r="C300" s="56"/>
      <c r="D300" s="56"/>
      <c r="E300" s="56"/>
      <c r="F300" s="129"/>
      <c r="G300" s="222"/>
      <c r="H300" s="56"/>
      <c r="I300" s="56"/>
      <c r="J300" s="136"/>
      <c r="K300" s="136"/>
      <c r="L300" s="136"/>
      <c r="M300" s="183"/>
      <c r="N300" s="136"/>
      <c r="O300" s="56"/>
      <c r="P300" s="56"/>
      <c r="Q300" s="56"/>
      <c r="R300" s="56"/>
      <c r="S300" s="56"/>
      <c r="T300" s="56"/>
      <c r="U300" s="56"/>
      <c r="V300" s="56"/>
      <c r="W300" s="56"/>
      <c r="X300" s="56"/>
      <c r="Y300" s="56"/>
      <c r="Z300" s="56"/>
    </row>
    <row r="301" spans="1:26" ht="15.75" customHeight="1">
      <c r="A301" s="181"/>
      <c r="B301" s="56"/>
      <c r="C301" s="56"/>
      <c r="D301" s="56"/>
      <c r="E301" s="56"/>
      <c r="F301" s="129"/>
      <c r="G301" s="222"/>
      <c r="H301" s="56"/>
      <c r="I301" s="56"/>
      <c r="J301" s="136"/>
      <c r="K301" s="136"/>
      <c r="L301" s="136"/>
      <c r="M301" s="183"/>
      <c r="N301" s="136"/>
      <c r="O301" s="56"/>
      <c r="P301" s="56"/>
      <c r="Q301" s="56"/>
      <c r="R301" s="56"/>
      <c r="S301" s="56"/>
      <c r="T301" s="56"/>
      <c r="U301" s="56"/>
      <c r="V301" s="56"/>
      <c r="W301" s="56"/>
      <c r="X301" s="56"/>
      <c r="Y301" s="56"/>
      <c r="Z301" s="56"/>
    </row>
    <row r="302" spans="1:26" ht="15.75" customHeight="1">
      <c r="A302" s="181"/>
      <c r="B302" s="56"/>
      <c r="C302" s="56"/>
      <c r="D302" s="56"/>
      <c r="E302" s="56"/>
      <c r="F302" s="129"/>
      <c r="G302" s="222"/>
      <c r="H302" s="56"/>
      <c r="I302" s="56"/>
      <c r="J302" s="136"/>
      <c r="K302" s="136"/>
      <c r="L302" s="136"/>
      <c r="M302" s="183"/>
      <c r="N302" s="136"/>
      <c r="O302" s="56"/>
      <c r="P302" s="56"/>
      <c r="Q302" s="56"/>
      <c r="R302" s="56"/>
      <c r="S302" s="56"/>
      <c r="T302" s="56"/>
      <c r="U302" s="56"/>
      <c r="V302" s="56"/>
      <c r="W302" s="56"/>
      <c r="X302" s="56"/>
      <c r="Y302" s="56"/>
      <c r="Z302" s="56"/>
    </row>
    <row r="303" spans="1:26" ht="15.75" customHeight="1">
      <c r="A303" s="181"/>
      <c r="B303" s="56"/>
      <c r="C303" s="56"/>
      <c r="D303" s="56"/>
      <c r="E303" s="56"/>
      <c r="F303" s="129"/>
      <c r="G303" s="222"/>
      <c r="H303" s="56"/>
      <c r="I303" s="56"/>
      <c r="J303" s="136"/>
      <c r="K303" s="136"/>
      <c r="L303" s="136"/>
      <c r="M303" s="183"/>
      <c r="N303" s="136"/>
      <c r="O303" s="56"/>
      <c r="P303" s="56"/>
      <c r="Q303" s="56"/>
      <c r="R303" s="56"/>
      <c r="S303" s="56"/>
      <c r="T303" s="56"/>
      <c r="U303" s="56"/>
      <c r="V303" s="56"/>
      <c r="W303" s="56"/>
      <c r="X303" s="56"/>
      <c r="Y303" s="56"/>
      <c r="Z303" s="56"/>
    </row>
    <row r="304" spans="1:26" ht="15.75" customHeight="1">
      <c r="A304" s="181"/>
      <c r="B304" s="56"/>
      <c r="C304" s="56"/>
      <c r="D304" s="56"/>
      <c r="E304" s="56"/>
      <c r="F304" s="129"/>
      <c r="G304" s="222"/>
      <c r="H304" s="56"/>
      <c r="I304" s="56"/>
      <c r="J304" s="136"/>
      <c r="K304" s="136"/>
      <c r="L304" s="136"/>
      <c r="M304" s="183"/>
      <c r="N304" s="136"/>
      <c r="O304" s="56"/>
      <c r="P304" s="56"/>
      <c r="Q304" s="56"/>
      <c r="R304" s="56"/>
      <c r="S304" s="56"/>
      <c r="T304" s="56"/>
      <c r="U304" s="56"/>
      <c r="V304" s="56"/>
      <c r="W304" s="56"/>
      <c r="X304" s="56"/>
      <c r="Y304" s="56"/>
      <c r="Z304" s="56"/>
    </row>
    <row r="305" spans="1:26" ht="15.75" customHeight="1">
      <c r="A305" s="181"/>
      <c r="B305" s="56"/>
      <c r="C305" s="56"/>
      <c r="D305" s="56"/>
      <c r="E305" s="56"/>
      <c r="F305" s="129"/>
      <c r="G305" s="222"/>
      <c r="H305" s="56"/>
      <c r="I305" s="56"/>
      <c r="J305" s="136"/>
      <c r="K305" s="136"/>
      <c r="L305" s="136"/>
      <c r="M305" s="183"/>
      <c r="N305" s="136"/>
      <c r="O305" s="56"/>
      <c r="P305" s="56"/>
      <c r="Q305" s="56"/>
      <c r="R305" s="56"/>
      <c r="S305" s="56"/>
      <c r="T305" s="56"/>
      <c r="U305" s="56"/>
      <c r="V305" s="56"/>
      <c r="W305" s="56"/>
      <c r="X305" s="56"/>
      <c r="Y305" s="56"/>
      <c r="Z305" s="56"/>
    </row>
    <row r="306" spans="1:26" ht="15.75" customHeight="1">
      <c r="A306" s="181"/>
      <c r="B306" s="56"/>
      <c r="C306" s="56"/>
      <c r="D306" s="56"/>
      <c r="E306" s="56"/>
      <c r="F306" s="129"/>
      <c r="G306" s="222"/>
      <c r="H306" s="56"/>
      <c r="I306" s="56"/>
      <c r="J306" s="136"/>
      <c r="K306" s="136"/>
      <c r="L306" s="136"/>
      <c r="M306" s="183"/>
      <c r="N306" s="136"/>
      <c r="O306" s="56"/>
      <c r="P306" s="56"/>
      <c r="Q306" s="56"/>
      <c r="R306" s="56"/>
      <c r="S306" s="56"/>
      <c r="T306" s="56"/>
      <c r="U306" s="56"/>
      <c r="V306" s="56"/>
      <c r="W306" s="56"/>
      <c r="X306" s="56"/>
      <c r="Y306" s="56"/>
      <c r="Z306" s="56"/>
    </row>
    <row r="307" spans="1:26" ht="15.75" customHeight="1">
      <c r="A307" s="181"/>
      <c r="B307" s="56"/>
      <c r="C307" s="56"/>
      <c r="D307" s="56"/>
      <c r="E307" s="56"/>
      <c r="F307" s="129"/>
      <c r="G307" s="222"/>
      <c r="H307" s="56"/>
      <c r="I307" s="56"/>
      <c r="J307" s="136"/>
      <c r="K307" s="136"/>
      <c r="L307" s="136"/>
      <c r="M307" s="183"/>
      <c r="N307" s="136"/>
      <c r="O307" s="56"/>
      <c r="P307" s="56"/>
      <c r="Q307" s="56"/>
      <c r="R307" s="56"/>
      <c r="S307" s="56"/>
      <c r="T307" s="56"/>
      <c r="U307" s="56"/>
      <c r="V307" s="56"/>
      <c r="W307" s="56"/>
      <c r="X307" s="56"/>
      <c r="Y307" s="56"/>
      <c r="Z307" s="56"/>
    </row>
    <row r="308" spans="1:26" ht="15.75" customHeight="1">
      <c r="A308" s="181"/>
      <c r="B308" s="56"/>
      <c r="C308" s="56"/>
      <c r="D308" s="56"/>
      <c r="E308" s="56"/>
      <c r="F308" s="129"/>
      <c r="G308" s="222"/>
      <c r="H308" s="56"/>
      <c r="I308" s="56"/>
      <c r="J308" s="136"/>
      <c r="K308" s="136"/>
      <c r="L308" s="136"/>
      <c r="M308" s="183"/>
      <c r="N308" s="136"/>
      <c r="O308" s="56"/>
      <c r="P308" s="56"/>
      <c r="Q308" s="56"/>
      <c r="R308" s="56"/>
      <c r="S308" s="56"/>
      <c r="T308" s="56"/>
      <c r="U308" s="56"/>
      <c r="V308" s="56"/>
      <c r="W308" s="56"/>
      <c r="X308" s="56"/>
      <c r="Y308" s="56"/>
      <c r="Z308" s="56"/>
    </row>
    <row r="309" spans="1:26" ht="15.75" customHeight="1">
      <c r="A309" s="181"/>
      <c r="B309" s="56"/>
      <c r="C309" s="56"/>
      <c r="D309" s="56"/>
      <c r="E309" s="56"/>
      <c r="F309" s="129"/>
      <c r="G309" s="222"/>
      <c r="H309" s="56"/>
      <c r="I309" s="56"/>
      <c r="J309" s="136"/>
      <c r="K309" s="136"/>
      <c r="L309" s="136"/>
      <c r="M309" s="183"/>
      <c r="N309" s="136"/>
      <c r="O309" s="56"/>
      <c r="P309" s="56"/>
      <c r="Q309" s="56"/>
      <c r="R309" s="56"/>
      <c r="S309" s="56"/>
      <c r="T309" s="56"/>
      <c r="U309" s="56"/>
      <c r="V309" s="56"/>
      <c r="W309" s="56"/>
      <c r="X309" s="56"/>
      <c r="Y309" s="56"/>
      <c r="Z309" s="56"/>
    </row>
    <row r="310" spans="1:26" ht="15.75" customHeight="1">
      <c r="A310" s="181"/>
      <c r="B310" s="56"/>
      <c r="C310" s="56"/>
      <c r="D310" s="56"/>
      <c r="E310" s="56"/>
      <c r="F310" s="129"/>
      <c r="G310" s="222"/>
      <c r="H310" s="56"/>
      <c r="I310" s="56"/>
      <c r="J310" s="136"/>
      <c r="K310" s="136"/>
      <c r="L310" s="136"/>
      <c r="M310" s="183"/>
      <c r="N310" s="136"/>
      <c r="O310" s="56"/>
      <c r="P310" s="56"/>
      <c r="Q310" s="56"/>
      <c r="R310" s="56"/>
      <c r="S310" s="56"/>
      <c r="T310" s="56"/>
      <c r="U310" s="56"/>
      <c r="V310" s="56"/>
      <c r="W310" s="56"/>
      <c r="X310" s="56"/>
      <c r="Y310" s="56"/>
      <c r="Z310" s="56"/>
    </row>
    <row r="311" spans="1:26" ht="15.75" customHeight="1">
      <c r="A311" s="181"/>
      <c r="B311" s="56"/>
      <c r="C311" s="56"/>
      <c r="D311" s="56"/>
      <c r="E311" s="56"/>
      <c r="F311" s="129"/>
      <c r="G311" s="222"/>
      <c r="H311" s="56"/>
      <c r="I311" s="56"/>
      <c r="J311" s="136"/>
      <c r="K311" s="136"/>
      <c r="L311" s="136"/>
      <c r="M311" s="183"/>
      <c r="N311" s="136"/>
      <c r="O311" s="56"/>
      <c r="P311" s="56"/>
      <c r="Q311" s="56"/>
      <c r="R311" s="56"/>
      <c r="S311" s="56"/>
      <c r="T311" s="56"/>
      <c r="U311" s="56"/>
      <c r="V311" s="56"/>
      <c r="W311" s="56"/>
      <c r="X311" s="56"/>
      <c r="Y311" s="56"/>
      <c r="Z311" s="56"/>
    </row>
    <row r="312" spans="1:26" ht="15.75" customHeight="1">
      <c r="A312" s="181"/>
      <c r="B312" s="56"/>
      <c r="C312" s="56"/>
      <c r="D312" s="56"/>
      <c r="E312" s="56"/>
      <c r="F312" s="129"/>
      <c r="G312" s="222"/>
      <c r="H312" s="56"/>
      <c r="I312" s="56"/>
      <c r="J312" s="136"/>
      <c r="K312" s="136"/>
      <c r="L312" s="136"/>
      <c r="M312" s="183"/>
      <c r="N312" s="136"/>
      <c r="O312" s="56"/>
      <c r="P312" s="56"/>
      <c r="Q312" s="56"/>
      <c r="R312" s="56"/>
      <c r="S312" s="56"/>
      <c r="T312" s="56"/>
      <c r="U312" s="56"/>
      <c r="V312" s="56"/>
      <c r="W312" s="56"/>
      <c r="X312" s="56"/>
      <c r="Y312" s="56"/>
      <c r="Z312" s="56"/>
    </row>
    <row r="313" spans="1:26" ht="15.75" customHeight="1">
      <c r="A313" s="181"/>
      <c r="B313" s="56"/>
      <c r="C313" s="56"/>
      <c r="D313" s="56"/>
      <c r="E313" s="56"/>
      <c r="F313" s="129"/>
      <c r="G313" s="222"/>
      <c r="H313" s="56"/>
      <c r="I313" s="56"/>
      <c r="J313" s="136"/>
      <c r="K313" s="136"/>
      <c r="L313" s="136"/>
      <c r="M313" s="183"/>
      <c r="N313" s="136"/>
      <c r="O313" s="56"/>
      <c r="P313" s="56"/>
      <c r="Q313" s="56"/>
      <c r="R313" s="56"/>
      <c r="S313" s="56"/>
      <c r="T313" s="56"/>
      <c r="U313" s="56"/>
      <c r="V313" s="56"/>
      <c r="W313" s="56"/>
      <c r="X313" s="56"/>
      <c r="Y313" s="56"/>
      <c r="Z313" s="56"/>
    </row>
    <row r="314" spans="1:26" ht="15.75" customHeight="1">
      <c r="A314" s="181"/>
      <c r="B314" s="56"/>
      <c r="C314" s="56"/>
      <c r="D314" s="56"/>
      <c r="E314" s="56"/>
      <c r="F314" s="129"/>
      <c r="G314" s="222"/>
      <c r="H314" s="56"/>
      <c r="I314" s="56"/>
      <c r="J314" s="136"/>
      <c r="K314" s="136"/>
      <c r="L314" s="136"/>
      <c r="M314" s="183"/>
      <c r="N314" s="136"/>
      <c r="O314" s="56"/>
      <c r="P314" s="56"/>
      <c r="Q314" s="56"/>
      <c r="R314" s="56"/>
      <c r="S314" s="56"/>
      <c r="T314" s="56"/>
      <c r="U314" s="56"/>
      <c r="V314" s="56"/>
      <c r="W314" s="56"/>
      <c r="X314" s="56"/>
      <c r="Y314" s="56"/>
      <c r="Z314" s="56"/>
    </row>
    <row r="315" spans="1:26" ht="15.75" customHeight="1">
      <c r="A315" s="181"/>
      <c r="B315" s="56"/>
      <c r="C315" s="56"/>
      <c r="D315" s="56"/>
      <c r="E315" s="56"/>
      <c r="F315" s="129"/>
      <c r="G315" s="222"/>
      <c r="H315" s="56"/>
      <c r="I315" s="56"/>
      <c r="J315" s="136"/>
      <c r="K315" s="136"/>
      <c r="L315" s="136"/>
      <c r="M315" s="183"/>
      <c r="N315" s="136"/>
      <c r="O315" s="56"/>
      <c r="P315" s="56"/>
      <c r="Q315" s="56"/>
      <c r="R315" s="56"/>
      <c r="S315" s="56"/>
      <c r="T315" s="56"/>
      <c r="U315" s="56"/>
      <c r="V315" s="56"/>
      <c r="W315" s="56"/>
      <c r="X315" s="56"/>
      <c r="Y315" s="56"/>
      <c r="Z315" s="56"/>
    </row>
    <row r="316" spans="1:26" ht="15.75" customHeight="1">
      <c r="A316" s="181"/>
      <c r="B316" s="56"/>
      <c r="C316" s="56"/>
      <c r="D316" s="56"/>
      <c r="E316" s="56"/>
      <c r="F316" s="129"/>
      <c r="G316" s="222"/>
      <c r="H316" s="56"/>
      <c r="I316" s="56"/>
      <c r="J316" s="136"/>
      <c r="K316" s="136"/>
      <c r="L316" s="136"/>
      <c r="M316" s="183"/>
      <c r="N316" s="136"/>
      <c r="O316" s="56"/>
      <c r="P316" s="56"/>
      <c r="Q316" s="56"/>
      <c r="R316" s="56"/>
      <c r="S316" s="56"/>
      <c r="T316" s="56"/>
      <c r="U316" s="56"/>
      <c r="V316" s="56"/>
      <c r="W316" s="56"/>
      <c r="X316" s="56"/>
      <c r="Y316" s="56"/>
      <c r="Z316" s="56"/>
    </row>
    <row r="317" spans="1:26" ht="15.75" customHeight="1">
      <c r="A317" s="181"/>
      <c r="B317" s="56"/>
      <c r="C317" s="56"/>
      <c r="D317" s="56"/>
      <c r="E317" s="56"/>
      <c r="F317" s="129"/>
      <c r="G317" s="222"/>
      <c r="H317" s="56"/>
      <c r="I317" s="56"/>
      <c r="J317" s="136"/>
      <c r="K317" s="136"/>
      <c r="L317" s="136"/>
      <c r="M317" s="183"/>
      <c r="N317" s="136"/>
      <c r="O317" s="56"/>
      <c r="P317" s="56"/>
      <c r="Q317" s="56"/>
      <c r="R317" s="56"/>
      <c r="S317" s="56"/>
      <c r="T317" s="56"/>
      <c r="U317" s="56"/>
      <c r="V317" s="56"/>
      <c r="W317" s="56"/>
      <c r="X317" s="56"/>
      <c r="Y317" s="56"/>
      <c r="Z317" s="56"/>
    </row>
    <row r="318" spans="1:26" ht="15.75" customHeight="1">
      <c r="A318" s="181"/>
      <c r="B318" s="56"/>
      <c r="C318" s="56"/>
      <c r="D318" s="56"/>
      <c r="E318" s="56"/>
      <c r="F318" s="129"/>
      <c r="G318" s="222"/>
      <c r="H318" s="56"/>
      <c r="I318" s="56"/>
      <c r="J318" s="136"/>
      <c r="K318" s="136"/>
      <c r="L318" s="136"/>
      <c r="M318" s="183"/>
      <c r="N318" s="136"/>
      <c r="O318" s="56"/>
      <c r="P318" s="56"/>
      <c r="Q318" s="56"/>
      <c r="R318" s="56"/>
      <c r="S318" s="56"/>
      <c r="T318" s="56"/>
      <c r="U318" s="56"/>
      <c r="V318" s="56"/>
      <c r="W318" s="56"/>
      <c r="X318" s="56"/>
      <c r="Y318" s="56"/>
      <c r="Z318" s="56"/>
    </row>
    <row r="319" spans="1:26" ht="15.75" customHeight="1">
      <c r="A319" s="181"/>
      <c r="B319" s="56"/>
      <c r="C319" s="56"/>
      <c r="D319" s="56"/>
      <c r="E319" s="56"/>
      <c r="F319" s="129"/>
      <c r="G319" s="222"/>
      <c r="H319" s="56"/>
      <c r="I319" s="56"/>
      <c r="J319" s="136"/>
      <c r="K319" s="136"/>
      <c r="L319" s="136"/>
      <c r="M319" s="183"/>
      <c r="N319" s="136"/>
      <c r="O319" s="56"/>
      <c r="P319" s="56"/>
      <c r="Q319" s="56"/>
      <c r="R319" s="56"/>
      <c r="S319" s="56"/>
      <c r="T319" s="56"/>
      <c r="U319" s="56"/>
      <c r="V319" s="56"/>
      <c r="W319" s="56"/>
      <c r="X319" s="56"/>
      <c r="Y319" s="56"/>
      <c r="Z319" s="56"/>
    </row>
    <row r="320" spans="1:26" ht="15.75" customHeight="1">
      <c r="A320" s="181"/>
      <c r="B320" s="56"/>
      <c r="C320" s="56"/>
      <c r="D320" s="56"/>
      <c r="E320" s="56"/>
      <c r="F320" s="129"/>
      <c r="G320" s="222"/>
      <c r="H320" s="56"/>
      <c r="I320" s="56"/>
      <c r="J320" s="136"/>
      <c r="K320" s="136"/>
      <c r="L320" s="136"/>
      <c r="M320" s="183"/>
      <c r="N320" s="136"/>
      <c r="O320" s="56"/>
      <c r="P320" s="56"/>
      <c r="Q320" s="56"/>
      <c r="R320" s="56"/>
      <c r="S320" s="56"/>
      <c r="T320" s="56"/>
      <c r="U320" s="56"/>
      <c r="V320" s="56"/>
      <c r="W320" s="56"/>
      <c r="X320" s="56"/>
      <c r="Y320" s="56"/>
      <c r="Z320" s="56"/>
    </row>
    <row r="321" spans="1:26" ht="15.75" customHeight="1">
      <c r="A321" s="181"/>
      <c r="B321" s="56"/>
      <c r="C321" s="56"/>
      <c r="D321" s="56"/>
      <c r="E321" s="56"/>
      <c r="F321" s="129"/>
      <c r="G321" s="222"/>
      <c r="H321" s="56"/>
      <c r="I321" s="56"/>
      <c r="J321" s="136"/>
      <c r="K321" s="136"/>
      <c r="L321" s="136"/>
      <c r="M321" s="183"/>
      <c r="N321" s="136"/>
      <c r="O321" s="56"/>
      <c r="P321" s="56"/>
      <c r="Q321" s="56"/>
      <c r="R321" s="56"/>
      <c r="S321" s="56"/>
      <c r="T321" s="56"/>
      <c r="U321" s="56"/>
      <c r="V321" s="56"/>
      <c r="W321" s="56"/>
      <c r="X321" s="56"/>
      <c r="Y321" s="56"/>
      <c r="Z321" s="56"/>
    </row>
    <row r="322" spans="1:26" ht="15.75" customHeight="1">
      <c r="A322" s="181"/>
      <c r="B322" s="56"/>
      <c r="C322" s="56"/>
      <c r="D322" s="56"/>
      <c r="E322" s="56"/>
      <c r="F322" s="129"/>
      <c r="G322" s="222"/>
      <c r="H322" s="56"/>
      <c r="I322" s="56"/>
      <c r="J322" s="136"/>
      <c r="K322" s="136"/>
      <c r="L322" s="136"/>
      <c r="M322" s="183"/>
      <c r="N322" s="136"/>
      <c r="O322" s="56"/>
      <c r="P322" s="56"/>
      <c r="Q322" s="56"/>
      <c r="R322" s="56"/>
      <c r="S322" s="56"/>
      <c r="T322" s="56"/>
      <c r="U322" s="56"/>
      <c r="V322" s="56"/>
      <c r="W322" s="56"/>
      <c r="X322" s="56"/>
      <c r="Y322" s="56"/>
      <c r="Z322" s="56"/>
    </row>
    <row r="323" spans="1:26" ht="15.75" customHeight="1">
      <c r="A323" s="181"/>
      <c r="B323" s="56"/>
      <c r="C323" s="56"/>
      <c r="D323" s="56"/>
      <c r="E323" s="56"/>
      <c r="F323" s="129"/>
      <c r="G323" s="222"/>
      <c r="H323" s="56"/>
      <c r="I323" s="56"/>
      <c r="J323" s="136"/>
      <c r="K323" s="136"/>
      <c r="L323" s="136"/>
      <c r="M323" s="183"/>
      <c r="N323" s="136"/>
      <c r="O323" s="56"/>
      <c r="P323" s="56"/>
      <c r="Q323" s="56"/>
      <c r="R323" s="56"/>
      <c r="S323" s="56"/>
      <c r="T323" s="56"/>
      <c r="U323" s="56"/>
      <c r="V323" s="56"/>
      <c r="W323" s="56"/>
      <c r="X323" s="56"/>
      <c r="Y323" s="56"/>
      <c r="Z323" s="56"/>
    </row>
    <row r="324" spans="1:26" ht="15.75" customHeight="1">
      <c r="A324" s="181"/>
      <c r="B324" s="56"/>
      <c r="C324" s="56"/>
      <c r="D324" s="56"/>
      <c r="E324" s="56"/>
      <c r="F324" s="129"/>
      <c r="G324" s="222"/>
      <c r="H324" s="56"/>
      <c r="I324" s="56"/>
      <c r="J324" s="136"/>
      <c r="K324" s="136"/>
      <c r="L324" s="136"/>
      <c r="M324" s="183"/>
      <c r="N324" s="136"/>
      <c r="O324" s="56"/>
      <c r="P324" s="56"/>
      <c r="Q324" s="56"/>
      <c r="R324" s="56"/>
      <c r="S324" s="56"/>
      <c r="T324" s="56"/>
      <c r="U324" s="56"/>
      <c r="V324" s="56"/>
      <c r="W324" s="56"/>
      <c r="X324" s="56"/>
      <c r="Y324" s="56"/>
      <c r="Z324" s="56"/>
    </row>
    <row r="325" spans="1:26" ht="15.75" customHeight="1">
      <c r="A325" s="181"/>
      <c r="B325" s="56"/>
      <c r="C325" s="56"/>
      <c r="D325" s="56"/>
      <c r="E325" s="56"/>
      <c r="F325" s="129"/>
      <c r="G325" s="222"/>
      <c r="H325" s="56"/>
      <c r="I325" s="56"/>
      <c r="J325" s="136"/>
      <c r="K325" s="136"/>
      <c r="L325" s="136"/>
      <c r="M325" s="183"/>
      <c r="N325" s="136"/>
      <c r="O325" s="56"/>
      <c r="P325" s="56"/>
      <c r="Q325" s="56"/>
      <c r="R325" s="56"/>
      <c r="S325" s="56"/>
      <c r="T325" s="56"/>
      <c r="U325" s="56"/>
      <c r="V325" s="56"/>
      <c r="W325" s="56"/>
      <c r="X325" s="56"/>
      <c r="Y325" s="56"/>
      <c r="Z325" s="56"/>
    </row>
    <row r="326" spans="1:26" ht="15.75" customHeight="1">
      <c r="A326" s="181"/>
      <c r="B326" s="56"/>
      <c r="C326" s="56"/>
      <c r="D326" s="56"/>
      <c r="E326" s="56"/>
      <c r="F326" s="129"/>
      <c r="G326" s="222"/>
      <c r="H326" s="56"/>
      <c r="I326" s="56"/>
      <c r="J326" s="136"/>
      <c r="K326" s="136"/>
      <c r="L326" s="136"/>
      <c r="M326" s="183"/>
      <c r="N326" s="136"/>
      <c r="O326" s="56"/>
      <c r="P326" s="56"/>
      <c r="Q326" s="56"/>
      <c r="R326" s="56"/>
      <c r="S326" s="56"/>
      <c r="T326" s="56"/>
      <c r="U326" s="56"/>
      <c r="V326" s="56"/>
      <c r="W326" s="56"/>
      <c r="X326" s="56"/>
      <c r="Y326" s="56"/>
      <c r="Z326" s="56"/>
    </row>
    <row r="327" spans="1:26" ht="15.75" customHeight="1">
      <c r="A327" s="181"/>
      <c r="B327" s="56"/>
      <c r="C327" s="56"/>
      <c r="D327" s="56"/>
      <c r="E327" s="56"/>
      <c r="F327" s="129"/>
      <c r="G327" s="222"/>
      <c r="H327" s="56"/>
      <c r="I327" s="56"/>
      <c r="J327" s="136"/>
      <c r="K327" s="136"/>
      <c r="L327" s="136"/>
      <c r="M327" s="183"/>
      <c r="N327" s="136"/>
      <c r="O327" s="56"/>
      <c r="P327" s="56"/>
      <c r="Q327" s="56"/>
      <c r="R327" s="56"/>
      <c r="S327" s="56"/>
      <c r="T327" s="56"/>
      <c r="U327" s="56"/>
      <c r="V327" s="56"/>
      <c r="W327" s="56"/>
      <c r="X327" s="56"/>
      <c r="Y327" s="56"/>
      <c r="Z327" s="56"/>
    </row>
    <row r="328" spans="1:26" ht="15.75" customHeight="1">
      <c r="A328" s="181"/>
      <c r="B328" s="56"/>
      <c r="C328" s="56"/>
      <c r="D328" s="56"/>
      <c r="E328" s="56"/>
      <c r="F328" s="129"/>
      <c r="G328" s="222"/>
      <c r="H328" s="56"/>
      <c r="I328" s="56"/>
      <c r="J328" s="136"/>
      <c r="K328" s="136"/>
      <c r="L328" s="136"/>
      <c r="M328" s="183"/>
      <c r="N328" s="136"/>
      <c r="O328" s="56"/>
      <c r="P328" s="56"/>
      <c r="Q328" s="56"/>
      <c r="R328" s="56"/>
      <c r="S328" s="56"/>
      <c r="T328" s="56"/>
      <c r="U328" s="56"/>
      <c r="V328" s="56"/>
      <c r="W328" s="56"/>
      <c r="X328" s="56"/>
      <c r="Y328" s="56"/>
      <c r="Z328" s="56"/>
    </row>
    <row r="329" spans="1:26" ht="15.75" customHeight="1">
      <c r="A329" s="181"/>
      <c r="B329" s="56"/>
      <c r="C329" s="56"/>
      <c r="D329" s="56"/>
      <c r="E329" s="56"/>
      <c r="F329" s="129"/>
      <c r="G329" s="222"/>
      <c r="H329" s="56"/>
      <c r="I329" s="56"/>
      <c r="J329" s="136"/>
      <c r="K329" s="136"/>
      <c r="L329" s="136"/>
      <c r="M329" s="183"/>
      <c r="N329" s="136"/>
      <c r="O329" s="56"/>
      <c r="P329" s="56"/>
      <c r="Q329" s="56"/>
      <c r="R329" s="56"/>
      <c r="S329" s="56"/>
      <c r="T329" s="56"/>
      <c r="U329" s="56"/>
      <c r="V329" s="56"/>
      <c r="W329" s="56"/>
      <c r="X329" s="56"/>
      <c r="Y329" s="56"/>
      <c r="Z329" s="56"/>
    </row>
    <row r="330" spans="1:26" ht="15.75" customHeight="1">
      <c r="A330" s="181"/>
      <c r="B330" s="56"/>
      <c r="C330" s="56"/>
      <c r="D330" s="56"/>
      <c r="E330" s="56"/>
      <c r="F330" s="129"/>
      <c r="G330" s="222"/>
      <c r="H330" s="56"/>
      <c r="I330" s="56"/>
      <c r="J330" s="136"/>
      <c r="K330" s="136"/>
      <c r="L330" s="136"/>
      <c r="M330" s="183"/>
      <c r="N330" s="136"/>
      <c r="O330" s="56"/>
      <c r="P330" s="56"/>
      <c r="Q330" s="56"/>
      <c r="R330" s="56"/>
      <c r="S330" s="56"/>
      <c r="T330" s="56"/>
      <c r="U330" s="56"/>
      <c r="V330" s="56"/>
      <c r="W330" s="56"/>
      <c r="X330" s="56"/>
      <c r="Y330" s="56"/>
      <c r="Z330" s="56"/>
    </row>
    <row r="331" spans="1:26" ht="15.75" customHeight="1">
      <c r="A331" s="181"/>
      <c r="B331" s="56"/>
      <c r="C331" s="56"/>
      <c r="D331" s="56"/>
      <c r="E331" s="56"/>
      <c r="F331" s="129"/>
      <c r="G331" s="222"/>
      <c r="H331" s="56"/>
      <c r="I331" s="56"/>
      <c r="J331" s="136"/>
      <c r="K331" s="136"/>
      <c r="L331" s="136"/>
      <c r="M331" s="183"/>
      <c r="N331" s="136"/>
      <c r="O331" s="56"/>
      <c r="P331" s="56"/>
      <c r="Q331" s="56"/>
      <c r="R331" s="56"/>
      <c r="S331" s="56"/>
      <c r="T331" s="56"/>
      <c r="U331" s="56"/>
      <c r="V331" s="56"/>
      <c r="W331" s="56"/>
      <c r="X331" s="56"/>
      <c r="Y331" s="56"/>
      <c r="Z331" s="56"/>
    </row>
    <row r="332" spans="1:26" ht="15.75" customHeight="1">
      <c r="A332" s="181"/>
      <c r="B332" s="56"/>
      <c r="C332" s="56"/>
      <c r="D332" s="56"/>
      <c r="E332" s="56"/>
      <c r="F332" s="129"/>
      <c r="G332" s="222"/>
      <c r="H332" s="56"/>
      <c r="I332" s="56"/>
      <c r="J332" s="136"/>
      <c r="K332" s="136"/>
      <c r="L332" s="136"/>
      <c r="M332" s="183"/>
      <c r="N332" s="136"/>
      <c r="O332" s="56"/>
      <c r="P332" s="56"/>
      <c r="Q332" s="56"/>
      <c r="R332" s="56"/>
      <c r="S332" s="56"/>
      <c r="T332" s="56"/>
      <c r="U332" s="56"/>
      <c r="V332" s="56"/>
      <c r="W332" s="56"/>
      <c r="X332" s="56"/>
      <c r="Y332" s="56"/>
      <c r="Z332" s="56"/>
    </row>
    <row r="333" spans="1:26" ht="15.75" customHeight="1">
      <c r="A333" s="181"/>
      <c r="B333" s="56"/>
      <c r="C333" s="56"/>
      <c r="D333" s="56"/>
      <c r="E333" s="56"/>
      <c r="F333" s="129"/>
      <c r="G333" s="222"/>
      <c r="H333" s="56"/>
      <c r="I333" s="56"/>
      <c r="J333" s="136"/>
      <c r="K333" s="136"/>
      <c r="L333" s="136"/>
      <c r="M333" s="183"/>
      <c r="N333" s="136"/>
      <c r="O333" s="56"/>
      <c r="P333" s="56"/>
      <c r="Q333" s="56"/>
      <c r="R333" s="56"/>
      <c r="S333" s="56"/>
      <c r="T333" s="56"/>
      <c r="U333" s="56"/>
      <c r="V333" s="56"/>
      <c r="W333" s="56"/>
      <c r="X333" s="56"/>
      <c r="Y333" s="56"/>
      <c r="Z333" s="56"/>
    </row>
    <row r="334" spans="1:26" ht="15.75" customHeight="1">
      <c r="A334" s="181"/>
      <c r="B334" s="56"/>
      <c r="C334" s="56"/>
      <c r="D334" s="56"/>
      <c r="E334" s="56"/>
      <c r="F334" s="129"/>
      <c r="G334" s="222"/>
      <c r="H334" s="56"/>
      <c r="I334" s="56"/>
      <c r="J334" s="136"/>
      <c r="K334" s="136"/>
      <c r="L334" s="136"/>
      <c r="M334" s="183"/>
      <c r="N334" s="136"/>
      <c r="O334" s="56"/>
      <c r="P334" s="56"/>
      <c r="Q334" s="56"/>
      <c r="R334" s="56"/>
      <c r="S334" s="56"/>
      <c r="T334" s="56"/>
      <c r="U334" s="56"/>
      <c r="V334" s="56"/>
      <c r="W334" s="56"/>
      <c r="X334" s="56"/>
      <c r="Y334" s="56"/>
      <c r="Z334" s="56"/>
    </row>
    <row r="335" spans="1:26" ht="15.75" customHeight="1">
      <c r="A335" s="181"/>
      <c r="B335" s="56"/>
      <c r="C335" s="56"/>
      <c r="D335" s="56"/>
      <c r="E335" s="56"/>
      <c r="F335" s="129"/>
      <c r="G335" s="222"/>
      <c r="H335" s="56"/>
      <c r="I335" s="56"/>
      <c r="J335" s="136"/>
      <c r="K335" s="136"/>
      <c r="L335" s="136"/>
      <c r="M335" s="183"/>
      <c r="N335" s="136"/>
      <c r="O335" s="56"/>
      <c r="P335" s="56"/>
      <c r="Q335" s="56"/>
      <c r="R335" s="56"/>
      <c r="S335" s="56"/>
      <c r="T335" s="56"/>
      <c r="U335" s="56"/>
      <c r="V335" s="56"/>
      <c r="W335" s="56"/>
      <c r="X335" s="56"/>
      <c r="Y335" s="56"/>
      <c r="Z335" s="56"/>
    </row>
    <row r="336" spans="1:26" ht="15.75" customHeight="1">
      <c r="A336" s="181"/>
      <c r="B336" s="56"/>
      <c r="C336" s="56"/>
      <c r="D336" s="56"/>
      <c r="E336" s="56"/>
      <c r="F336" s="129"/>
      <c r="G336" s="222"/>
      <c r="H336" s="56"/>
      <c r="I336" s="56"/>
      <c r="J336" s="136"/>
      <c r="K336" s="136"/>
      <c r="L336" s="136"/>
      <c r="M336" s="183"/>
      <c r="N336" s="136"/>
      <c r="O336" s="56"/>
      <c r="P336" s="56"/>
      <c r="Q336" s="56"/>
      <c r="R336" s="56"/>
      <c r="S336" s="56"/>
      <c r="T336" s="56"/>
      <c r="U336" s="56"/>
      <c r="V336" s="56"/>
      <c r="W336" s="56"/>
      <c r="X336" s="56"/>
      <c r="Y336" s="56"/>
      <c r="Z336" s="56"/>
    </row>
    <row r="337" spans="1:26" ht="15.75" customHeight="1">
      <c r="A337" s="181"/>
      <c r="B337" s="56"/>
      <c r="C337" s="56"/>
      <c r="D337" s="56"/>
      <c r="E337" s="56"/>
      <c r="F337" s="129"/>
      <c r="G337" s="222"/>
      <c r="H337" s="56"/>
      <c r="I337" s="56"/>
      <c r="J337" s="136"/>
      <c r="K337" s="136"/>
      <c r="L337" s="136"/>
      <c r="M337" s="183"/>
      <c r="N337" s="136"/>
      <c r="O337" s="56"/>
      <c r="P337" s="56"/>
      <c r="Q337" s="56"/>
      <c r="R337" s="56"/>
      <c r="S337" s="56"/>
      <c r="T337" s="56"/>
      <c r="U337" s="56"/>
      <c r="V337" s="56"/>
      <c r="W337" s="56"/>
      <c r="X337" s="56"/>
      <c r="Y337" s="56"/>
      <c r="Z337" s="56"/>
    </row>
    <row r="338" spans="1:26" ht="15.75" customHeight="1">
      <c r="A338" s="181"/>
      <c r="B338" s="56"/>
      <c r="C338" s="56"/>
      <c r="D338" s="56"/>
      <c r="E338" s="56"/>
      <c r="F338" s="129"/>
      <c r="G338" s="222"/>
      <c r="H338" s="56"/>
      <c r="I338" s="56"/>
      <c r="J338" s="136"/>
      <c r="K338" s="136"/>
      <c r="L338" s="136"/>
      <c r="M338" s="183"/>
      <c r="N338" s="136"/>
      <c r="O338" s="56"/>
      <c r="P338" s="56"/>
      <c r="Q338" s="56"/>
      <c r="R338" s="56"/>
      <c r="S338" s="56"/>
      <c r="T338" s="56"/>
      <c r="U338" s="56"/>
      <c r="V338" s="56"/>
      <c r="W338" s="56"/>
      <c r="X338" s="56"/>
      <c r="Y338" s="56"/>
      <c r="Z338" s="56"/>
    </row>
    <row r="339" spans="1:26" ht="15.75" customHeight="1">
      <c r="A339" s="181"/>
      <c r="B339" s="56"/>
      <c r="C339" s="56"/>
      <c r="D339" s="56"/>
      <c r="E339" s="56"/>
      <c r="F339" s="129"/>
      <c r="G339" s="222"/>
      <c r="H339" s="56"/>
      <c r="I339" s="56"/>
      <c r="J339" s="136"/>
      <c r="K339" s="136"/>
      <c r="L339" s="136"/>
      <c r="M339" s="183"/>
      <c r="N339" s="136"/>
      <c r="O339" s="56"/>
      <c r="P339" s="56"/>
      <c r="Q339" s="56"/>
      <c r="R339" s="56"/>
      <c r="S339" s="56"/>
      <c r="T339" s="56"/>
      <c r="U339" s="56"/>
      <c r="V339" s="56"/>
      <c r="W339" s="56"/>
      <c r="X339" s="56"/>
      <c r="Y339" s="56"/>
      <c r="Z339" s="56"/>
    </row>
    <row r="340" spans="1:26" ht="15.75" customHeight="1">
      <c r="A340" s="181"/>
      <c r="B340" s="56"/>
      <c r="C340" s="56"/>
      <c r="D340" s="56"/>
      <c r="E340" s="56"/>
      <c r="F340" s="129"/>
      <c r="G340" s="222"/>
      <c r="H340" s="56"/>
      <c r="I340" s="56"/>
      <c r="J340" s="136"/>
      <c r="K340" s="136"/>
      <c r="L340" s="136"/>
      <c r="M340" s="183"/>
      <c r="N340" s="136"/>
      <c r="O340" s="56"/>
      <c r="P340" s="56"/>
      <c r="Q340" s="56"/>
      <c r="R340" s="56"/>
      <c r="S340" s="56"/>
      <c r="T340" s="56"/>
      <c r="U340" s="56"/>
      <c r="V340" s="56"/>
      <c r="W340" s="56"/>
      <c r="X340" s="56"/>
      <c r="Y340" s="56"/>
      <c r="Z340" s="56"/>
    </row>
    <row r="341" spans="1:26" ht="15.75" customHeight="1">
      <c r="A341" s="181"/>
      <c r="B341" s="56"/>
      <c r="C341" s="56"/>
      <c r="D341" s="56"/>
      <c r="E341" s="56"/>
      <c r="F341" s="129"/>
      <c r="G341" s="222"/>
      <c r="H341" s="56"/>
      <c r="I341" s="56"/>
      <c r="J341" s="136"/>
      <c r="K341" s="136"/>
      <c r="L341" s="136"/>
      <c r="M341" s="183"/>
      <c r="N341" s="136"/>
      <c r="O341" s="56"/>
      <c r="P341" s="56"/>
      <c r="Q341" s="56"/>
      <c r="R341" s="56"/>
      <c r="S341" s="56"/>
      <c r="T341" s="56"/>
      <c r="U341" s="56"/>
      <c r="V341" s="56"/>
      <c r="W341" s="56"/>
      <c r="X341" s="56"/>
      <c r="Y341" s="56"/>
      <c r="Z341" s="56"/>
    </row>
    <row r="342" spans="1:26" ht="15.75" customHeight="1">
      <c r="A342" s="181"/>
      <c r="B342" s="56"/>
      <c r="C342" s="56"/>
      <c r="D342" s="56"/>
      <c r="E342" s="56"/>
      <c r="F342" s="129"/>
      <c r="G342" s="222"/>
      <c r="H342" s="56"/>
      <c r="I342" s="56"/>
      <c r="J342" s="136"/>
      <c r="K342" s="136"/>
      <c r="L342" s="136"/>
      <c r="M342" s="183"/>
      <c r="N342" s="136"/>
      <c r="O342" s="56"/>
      <c r="P342" s="56"/>
      <c r="Q342" s="56"/>
      <c r="R342" s="56"/>
      <c r="S342" s="56"/>
      <c r="T342" s="56"/>
      <c r="U342" s="56"/>
      <c r="V342" s="56"/>
      <c r="W342" s="56"/>
      <c r="X342" s="56"/>
      <c r="Y342" s="56"/>
      <c r="Z342" s="56"/>
    </row>
    <row r="343" spans="1:26" ht="15.75" customHeight="1">
      <c r="A343" s="181"/>
      <c r="B343" s="56"/>
      <c r="C343" s="56"/>
      <c r="D343" s="56"/>
      <c r="E343" s="56"/>
      <c r="F343" s="129"/>
      <c r="G343" s="222"/>
      <c r="H343" s="56"/>
      <c r="I343" s="56"/>
      <c r="J343" s="136"/>
      <c r="K343" s="136"/>
      <c r="L343" s="136"/>
      <c r="M343" s="183"/>
      <c r="N343" s="136"/>
      <c r="O343" s="56"/>
      <c r="P343" s="56"/>
      <c r="Q343" s="56"/>
      <c r="R343" s="56"/>
      <c r="S343" s="56"/>
      <c r="T343" s="56"/>
      <c r="U343" s="56"/>
      <c r="V343" s="56"/>
      <c r="W343" s="56"/>
      <c r="X343" s="56"/>
      <c r="Y343" s="56"/>
      <c r="Z343" s="56"/>
    </row>
    <row r="344" spans="1:26" ht="15.75" customHeight="1">
      <c r="A344" s="181"/>
      <c r="B344" s="56"/>
      <c r="C344" s="56"/>
      <c r="D344" s="56"/>
      <c r="E344" s="56"/>
      <c r="F344" s="129"/>
      <c r="G344" s="222"/>
      <c r="H344" s="56"/>
      <c r="I344" s="56"/>
      <c r="J344" s="136"/>
      <c r="K344" s="136"/>
      <c r="L344" s="136"/>
      <c r="M344" s="183"/>
      <c r="N344" s="136"/>
      <c r="O344" s="56"/>
      <c r="P344" s="56"/>
      <c r="Q344" s="56"/>
      <c r="R344" s="56"/>
      <c r="S344" s="56"/>
      <c r="T344" s="56"/>
      <c r="U344" s="56"/>
      <c r="V344" s="56"/>
      <c r="W344" s="56"/>
      <c r="X344" s="56"/>
      <c r="Y344" s="56"/>
      <c r="Z344" s="56"/>
    </row>
    <row r="345" spans="1:26" ht="15.75" customHeight="1">
      <c r="A345" s="181"/>
      <c r="B345" s="56"/>
      <c r="C345" s="56"/>
      <c r="D345" s="56"/>
      <c r="E345" s="56"/>
      <c r="F345" s="129"/>
      <c r="G345" s="222"/>
      <c r="H345" s="56"/>
      <c r="I345" s="56"/>
      <c r="J345" s="136"/>
      <c r="K345" s="136"/>
      <c r="L345" s="136"/>
      <c r="M345" s="183"/>
      <c r="N345" s="136"/>
      <c r="O345" s="56"/>
      <c r="P345" s="56"/>
      <c r="Q345" s="56"/>
      <c r="R345" s="56"/>
      <c r="S345" s="56"/>
      <c r="T345" s="56"/>
      <c r="U345" s="56"/>
      <c r="V345" s="56"/>
      <c r="W345" s="56"/>
      <c r="X345" s="56"/>
      <c r="Y345" s="56"/>
      <c r="Z345" s="56"/>
    </row>
    <row r="346" spans="1:26" ht="15.75" customHeight="1">
      <c r="A346" s="181"/>
      <c r="B346" s="56"/>
      <c r="C346" s="56"/>
      <c r="D346" s="56"/>
      <c r="E346" s="56"/>
      <c r="F346" s="129"/>
      <c r="G346" s="222"/>
      <c r="H346" s="56"/>
      <c r="I346" s="56"/>
      <c r="J346" s="136"/>
      <c r="K346" s="136"/>
      <c r="L346" s="136"/>
      <c r="M346" s="183"/>
      <c r="N346" s="136"/>
      <c r="O346" s="56"/>
      <c r="P346" s="56"/>
      <c r="Q346" s="56"/>
      <c r="R346" s="56"/>
      <c r="S346" s="56"/>
      <c r="T346" s="56"/>
      <c r="U346" s="56"/>
      <c r="V346" s="56"/>
      <c r="W346" s="56"/>
      <c r="X346" s="56"/>
      <c r="Y346" s="56"/>
      <c r="Z346" s="56"/>
    </row>
    <row r="347" spans="1:26" ht="15.75" customHeight="1">
      <c r="A347" s="181"/>
      <c r="B347" s="56"/>
      <c r="C347" s="56"/>
      <c r="D347" s="56"/>
      <c r="E347" s="56"/>
      <c r="F347" s="129"/>
      <c r="G347" s="222"/>
      <c r="H347" s="56"/>
      <c r="I347" s="56"/>
      <c r="J347" s="136"/>
      <c r="K347" s="136"/>
      <c r="L347" s="136"/>
      <c r="M347" s="183"/>
      <c r="N347" s="136"/>
      <c r="O347" s="56"/>
      <c r="P347" s="56"/>
      <c r="Q347" s="56"/>
      <c r="R347" s="56"/>
      <c r="S347" s="56"/>
      <c r="T347" s="56"/>
      <c r="U347" s="56"/>
      <c r="V347" s="56"/>
      <c r="W347" s="56"/>
      <c r="X347" s="56"/>
      <c r="Y347" s="56"/>
      <c r="Z347" s="56"/>
    </row>
    <row r="348" spans="1:26" ht="15.75" customHeight="1">
      <c r="A348" s="181"/>
      <c r="B348" s="56"/>
      <c r="C348" s="56"/>
      <c r="D348" s="56"/>
      <c r="E348" s="56"/>
      <c r="F348" s="129"/>
      <c r="G348" s="222"/>
      <c r="H348" s="56"/>
      <c r="I348" s="56"/>
      <c r="J348" s="136"/>
      <c r="K348" s="136"/>
      <c r="L348" s="136"/>
      <c r="M348" s="183"/>
      <c r="N348" s="136"/>
      <c r="O348" s="56"/>
      <c r="P348" s="56"/>
      <c r="Q348" s="56"/>
      <c r="R348" s="56"/>
      <c r="S348" s="56"/>
      <c r="T348" s="56"/>
      <c r="U348" s="56"/>
      <c r="V348" s="56"/>
      <c r="W348" s="56"/>
      <c r="X348" s="56"/>
      <c r="Y348" s="56"/>
      <c r="Z348" s="56"/>
    </row>
    <row r="349" spans="1:26" ht="15.75" customHeight="1">
      <c r="A349" s="181"/>
      <c r="B349" s="56"/>
      <c r="C349" s="56"/>
      <c r="D349" s="56"/>
      <c r="E349" s="56"/>
      <c r="F349" s="129"/>
      <c r="G349" s="222"/>
      <c r="H349" s="56"/>
      <c r="I349" s="56"/>
      <c r="J349" s="136"/>
      <c r="K349" s="136"/>
      <c r="L349" s="136"/>
      <c r="M349" s="183"/>
      <c r="N349" s="136"/>
      <c r="O349" s="56"/>
      <c r="P349" s="56"/>
      <c r="Q349" s="56"/>
      <c r="R349" s="56"/>
      <c r="S349" s="56"/>
      <c r="T349" s="56"/>
      <c r="U349" s="56"/>
      <c r="V349" s="56"/>
      <c r="W349" s="56"/>
      <c r="X349" s="56"/>
      <c r="Y349" s="56"/>
      <c r="Z349" s="56"/>
    </row>
    <row r="350" spans="1:26" ht="15.75" customHeight="1">
      <c r="A350" s="181"/>
      <c r="B350" s="56"/>
      <c r="C350" s="56"/>
      <c r="D350" s="56"/>
      <c r="E350" s="56"/>
      <c r="F350" s="129"/>
      <c r="G350" s="222"/>
      <c r="H350" s="56"/>
      <c r="I350" s="56"/>
      <c r="J350" s="136"/>
      <c r="K350" s="136"/>
      <c r="L350" s="136"/>
      <c r="M350" s="183"/>
      <c r="N350" s="136"/>
      <c r="O350" s="56"/>
      <c r="P350" s="56"/>
      <c r="Q350" s="56"/>
      <c r="R350" s="56"/>
      <c r="S350" s="56"/>
      <c r="T350" s="56"/>
      <c r="U350" s="56"/>
      <c r="V350" s="56"/>
      <c r="W350" s="56"/>
      <c r="X350" s="56"/>
      <c r="Y350" s="56"/>
      <c r="Z350" s="56"/>
    </row>
    <row r="351" spans="1:26" ht="15.75" customHeight="1">
      <c r="A351" s="181"/>
      <c r="B351" s="56"/>
      <c r="C351" s="56"/>
      <c r="D351" s="56"/>
      <c r="E351" s="56"/>
      <c r="F351" s="129"/>
      <c r="G351" s="222"/>
      <c r="H351" s="56"/>
      <c r="I351" s="56"/>
      <c r="J351" s="136"/>
      <c r="K351" s="136"/>
      <c r="L351" s="136"/>
      <c r="M351" s="183"/>
      <c r="N351" s="136"/>
      <c r="O351" s="56"/>
      <c r="P351" s="56"/>
      <c r="Q351" s="56"/>
      <c r="R351" s="56"/>
      <c r="S351" s="56"/>
      <c r="T351" s="56"/>
      <c r="U351" s="56"/>
      <c r="V351" s="56"/>
      <c r="W351" s="56"/>
      <c r="X351" s="56"/>
      <c r="Y351" s="56"/>
      <c r="Z351" s="56"/>
    </row>
    <row r="352" spans="1:26" ht="15.75" customHeight="1">
      <c r="A352" s="181"/>
      <c r="B352" s="56"/>
      <c r="C352" s="56"/>
      <c r="D352" s="56"/>
      <c r="E352" s="56"/>
      <c r="F352" s="129"/>
      <c r="G352" s="222"/>
      <c r="H352" s="56"/>
      <c r="I352" s="56"/>
      <c r="J352" s="136"/>
      <c r="K352" s="136"/>
      <c r="L352" s="136"/>
      <c r="M352" s="183"/>
      <c r="N352" s="136"/>
      <c r="O352" s="56"/>
      <c r="P352" s="56"/>
      <c r="Q352" s="56"/>
      <c r="R352" s="56"/>
      <c r="S352" s="56"/>
      <c r="T352" s="56"/>
      <c r="U352" s="56"/>
      <c r="V352" s="56"/>
      <c r="W352" s="56"/>
      <c r="X352" s="56"/>
      <c r="Y352" s="56"/>
      <c r="Z352" s="56"/>
    </row>
    <row r="353" spans="1:26" ht="15.75" customHeight="1">
      <c r="A353" s="181"/>
      <c r="B353" s="56"/>
      <c r="C353" s="56"/>
      <c r="D353" s="56"/>
      <c r="E353" s="56"/>
      <c r="F353" s="129"/>
      <c r="G353" s="222"/>
      <c r="H353" s="56"/>
      <c r="I353" s="56"/>
      <c r="J353" s="136"/>
      <c r="K353" s="136"/>
      <c r="L353" s="136"/>
      <c r="M353" s="183"/>
      <c r="N353" s="136"/>
      <c r="O353" s="56"/>
      <c r="P353" s="56"/>
      <c r="Q353" s="56"/>
      <c r="R353" s="56"/>
      <c r="S353" s="56"/>
      <c r="T353" s="56"/>
      <c r="U353" s="56"/>
      <c r="V353" s="56"/>
      <c r="W353" s="56"/>
      <c r="X353" s="56"/>
      <c r="Y353" s="56"/>
      <c r="Z353" s="56"/>
    </row>
    <row r="354" spans="1:26" ht="15.75" customHeight="1">
      <c r="A354" s="181"/>
      <c r="B354" s="56"/>
      <c r="C354" s="56"/>
      <c r="D354" s="56"/>
      <c r="E354" s="56"/>
      <c r="F354" s="129"/>
      <c r="G354" s="222"/>
      <c r="H354" s="56"/>
      <c r="I354" s="56"/>
      <c r="J354" s="136"/>
      <c r="K354" s="136"/>
      <c r="L354" s="136"/>
      <c r="M354" s="183"/>
      <c r="N354" s="136"/>
      <c r="O354" s="56"/>
      <c r="P354" s="56"/>
      <c r="Q354" s="56"/>
      <c r="R354" s="56"/>
      <c r="S354" s="56"/>
      <c r="T354" s="56"/>
      <c r="U354" s="56"/>
      <c r="V354" s="56"/>
      <c r="W354" s="56"/>
      <c r="X354" s="56"/>
      <c r="Y354" s="56"/>
      <c r="Z354" s="56"/>
    </row>
    <row r="355" spans="1:26" ht="15.75" customHeight="1">
      <c r="A355" s="181"/>
      <c r="B355" s="56"/>
      <c r="C355" s="56"/>
      <c r="D355" s="56"/>
      <c r="E355" s="56"/>
      <c r="F355" s="129"/>
      <c r="G355" s="222"/>
      <c r="H355" s="56"/>
      <c r="I355" s="56"/>
      <c r="J355" s="136"/>
      <c r="K355" s="136"/>
      <c r="L355" s="136"/>
      <c r="M355" s="183"/>
      <c r="N355" s="136"/>
      <c r="O355" s="56"/>
      <c r="P355" s="56"/>
      <c r="Q355" s="56"/>
      <c r="R355" s="56"/>
      <c r="S355" s="56"/>
      <c r="T355" s="56"/>
      <c r="U355" s="56"/>
      <c r="V355" s="56"/>
      <c r="W355" s="56"/>
      <c r="X355" s="56"/>
      <c r="Y355" s="56"/>
      <c r="Z355" s="56"/>
    </row>
    <row r="356" spans="1:26" ht="15.75" customHeight="1">
      <c r="A356" s="181"/>
      <c r="B356" s="56"/>
      <c r="C356" s="56"/>
      <c r="D356" s="56"/>
      <c r="E356" s="56"/>
      <c r="F356" s="129"/>
      <c r="G356" s="222"/>
      <c r="H356" s="56"/>
      <c r="I356" s="56"/>
      <c r="J356" s="136"/>
      <c r="K356" s="136"/>
      <c r="L356" s="136"/>
      <c r="M356" s="183"/>
      <c r="N356" s="136"/>
      <c r="O356" s="56"/>
      <c r="P356" s="56"/>
      <c r="Q356" s="56"/>
      <c r="R356" s="56"/>
      <c r="S356" s="56"/>
      <c r="T356" s="56"/>
      <c r="U356" s="56"/>
      <c r="V356" s="56"/>
      <c r="W356" s="56"/>
      <c r="X356" s="56"/>
      <c r="Y356" s="56"/>
      <c r="Z356" s="56"/>
    </row>
    <row r="357" spans="1:26" ht="15.75" customHeight="1">
      <c r="A357" s="181"/>
      <c r="B357" s="56"/>
      <c r="C357" s="56"/>
      <c r="D357" s="56"/>
      <c r="E357" s="56"/>
      <c r="F357" s="129"/>
      <c r="G357" s="222"/>
      <c r="H357" s="56"/>
      <c r="I357" s="56"/>
      <c r="J357" s="136"/>
      <c r="K357" s="136"/>
      <c r="L357" s="136"/>
      <c r="M357" s="183"/>
      <c r="N357" s="136"/>
      <c r="O357" s="56"/>
      <c r="P357" s="56"/>
      <c r="Q357" s="56"/>
      <c r="R357" s="56"/>
      <c r="S357" s="56"/>
      <c r="T357" s="56"/>
      <c r="U357" s="56"/>
      <c r="V357" s="56"/>
      <c r="W357" s="56"/>
      <c r="X357" s="56"/>
      <c r="Y357" s="56"/>
      <c r="Z357" s="56"/>
    </row>
    <row r="358" spans="1:26" ht="15.75" customHeight="1">
      <c r="A358" s="181"/>
      <c r="B358" s="56"/>
      <c r="C358" s="56"/>
      <c r="D358" s="56"/>
      <c r="E358" s="56"/>
      <c r="F358" s="129"/>
      <c r="G358" s="222"/>
      <c r="H358" s="56"/>
      <c r="I358" s="56"/>
      <c r="J358" s="136"/>
      <c r="K358" s="136"/>
      <c r="L358" s="136"/>
      <c r="M358" s="183"/>
      <c r="N358" s="136"/>
      <c r="O358" s="56"/>
      <c r="P358" s="56"/>
      <c r="Q358" s="56"/>
      <c r="R358" s="56"/>
      <c r="S358" s="56"/>
      <c r="T358" s="56"/>
      <c r="U358" s="56"/>
      <c r="V358" s="56"/>
      <c r="W358" s="56"/>
      <c r="X358" s="56"/>
      <c r="Y358" s="56"/>
      <c r="Z358" s="56"/>
    </row>
    <row r="359" spans="1:26" ht="15.75" customHeight="1">
      <c r="A359" s="181"/>
      <c r="B359" s="56"/>
      <c r="C359" s="56"/>
      <c r="D359" s="56"/>
      <c r="E359" s="56"/>
      <c r="F359" s="129"/>
      <c r="G359" s="222"/>
      <c r="H359" s="56"/>
      <c r="I359" s="56"/>
      <c r="J359" s="136"/>
      <c r="K359" s="136"/>
      <c r="L359" s="136"/>
      <c r="M359" s="183"/>
      <c r="N359" s="136"/>
      <c r="O359" s="56"/>
      <c r="P359" s="56"/>
      <c r="Q359" s="56"/>
      <c r="R359" s="56"/>
      <c r="S359" s="56"/>
      <c r="T359" s="56"/>
      <c r="U359" s="56"/>
      <c r="V359" s="56"/>
      <c r="W359" s="56"/>
      <c r="X359" s="56"/>
      <c r="Y359" s="56"/>
      <c r="Z359" s="56"/>
    </row>
    <row r="360" spans="1:26" ht="15.75" customHeight="1">
      <c r="A360" s="181"/>
      <c r="B360" s="56"/>
      <c r="C360" s="56"/>
      <c r="D360" s="56"/>
      <c r="E360" s="56"/>
      <c r="F360" s="129"/>
      <c r="G360" s="222"/>
      <c r="H360" s="56"/>
      <c r="I360" s="56"/>
      <c r="J360" s="136"/>
      <c r="K360" s="136"/>
      <c r="L360" s="136"/>
      <c r="M360" s="183"/>
      <c r="N360" s="136"/>
      <c r="O360" s="56"/>
      <c r="P360" s="56"/>
      <c r="Q360" s="56"/>
      <c r="R360" s="56"/>
      <c r="S360" s="56"/>
      <c r="T360" s="56"/>
      <c r="U360" s="56"/>
      <c r="V360" s="56"/>
      <c r="W360" s="56"/>
      <c r="X360" s="56"/>
      <c r="Y360" s="56"/>
      <c r="Z360" s="56"/>
    </row>
    <row r="361" spans="1:26" ht="15.75" customHeight="1">
      <c r="A361" s="181"/>
      <c r="B361" s="56"/>
      <c r="C361" s="56"/>
      <c r="D361" s="56"/>
      <c r="E361" s="56"/>
      <c r="F361" s="129"/>
      <c r="G361" s="222"/>
      <c r="H361" s="56"/>
      <c r="I361" s="56"/>
      <c r="J361" s="136"/>
      <c r="K361" s="136"/>
      <c r="L361" s="136"/>
      <c r="M361" s="183"/>
      <c r="N361" s="136"/>
      <c r="O361" s="56"/>
      <c r="P361" s="56"/>
      <c r="Q361" s="56"/>
      <c r="R361" s="56"/>
      <c r="S361" s="56"/>
      <c r="T361" s="56"/>
      <c r="U361" s="56"/>
      <c r="V361" s="56"/>
      <c r="W361" s="56"/>
      <c r="X361" s="56"/>
      <c r="Y361" s="56"/>
      <c r="Z361" s="56"/>
    </row>
    <row r="362" spans="1:26" ht="15.75" customHeight="1">
      <c r="A362" s="181"/>
      <c r="B362" s="56"/>
      <c r="C362" s="56"/>
      <c r="D362" s="56"/>
      <c r="E362" s="56"/>
      <c r="F362" s="129"/>
      <c r="G362" s="222"/>
      <c r="H362" s="56"/>
      <c r="I362" s="56"/>
      <c r="J362" s="136"/>
      <c r="K362" s="136"/>
      <c r="L362" s="136"/>
      <c r="M362" s="183"/>
      <c r="N362" s="136"/>
      <c r="O362" s="56"/>
      <c r="P362" s="56"/>
      <c r="Q362" s="56"/>
      <c r="R362" s="56"/>
      <c r="S362" s="56"/>
      <c r="T362" s="56"/>
      <c r="U362" s="56"/>
      <c r="V362" s="56"/>
      <c r="W362" s="56"/>
      <c r="X362" s="56"/>
      <c r="Y362" s="56"/>
      <c r="Z362" s="56"/>
    </row>
    <row r="363" spans="1:26" ht="15.75" customHeight="1">
      <c r="A363" s="181"/>
      <c r="B363" s="56"/>
      <c r="C363" s="56"/>
      <c r="D363" s="56"/>
      <c r="E363" s="56"/>
      <c r="F363" s="129"/>
      <c r="G363" s="222"/>
      <c r="H363" s="56"/>
      <c r="I363" s="56"/>
      <c r="J363" s="136"/>
      <c r="K363" s="136"/>
      <c r="L363" s="136"/>
      <c r="M363" s="183"/>
      <c r="N363" s="136"/>
      <c r="O363" s="56"/>
      <c r="P363" s="56"/>
      <c r="Q363" s="56"/>
      <c r="R363" s="56"/>
      <c r="S363" s="56"/>
      <c r="T363" s="56"/>
      <c r="U363" s="56"/>
      <c r="V363" s="56"/>
      <c r="W363" s="56"/>
      <c r="X363" s="56"/>
      <c r="Y363" s="56"/>
      <c r="Z363" s="56"/>
    </row>
    <row r="364" spans="1:26" ht="15.75" customHeight="1">
      <c r="A364" s="181"/>
      <c r="B364" s="56"/>
      <c r="C364" s="56"/>
      <c r="D364" s="56"/>
      <c r="E364" s="56"/>
      <c r="F364" s="129"/>
      <c r="G364" s="222"/>
      <c r="H364" s="56"/>
      <c r="I364" s="56"/>
      <c r="J364" s="136"/>
      <c r="K364" s="136"/>
      <c r="L364" s="136"/>
      <c r="M364" s="183"/>
      <c r="N364" s="136"/>
      <c r="O364" s="56"/>
      <c r="P364" s="56"/>
      <c r="Q364" s="56"/>
      <c r="R364" s="56"/>
      <c r="S364" s="56"/>
      <c r="T364" s="56"/>
      <c r="U364" s="56"/>
      <c r="V364" s="56"/>
      <c r="W364" s="56"/>
      <c r="X364" s="56"/>
      <c r="Y364" s="56"/>
      <c r="Z364" s="56"/>
    </row>
    <row r="365" spans="1:26" ht="15.75" customHeight="1">
      <c r="A365" s="181"/>
      <c r="B365" s="56"/>
      <c r="C365" s="56"/>
      <c r="D365" s="56"/>
      <c r="E365" s="56"/>
      <c r="F365" s="129"/>
      <c r="G365" s="222"/>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56"/>
      <c r="C366" s="56"/>
      <c r="D366" s="56"/>
      <c r="E366" s="56"/>
      <c r="F366" s="129"/>
      <c r="G366" s="222"/>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56"/>
      <c r="C367" s="56"/>
      <c r="D367" s="56"/>
      <c r="E367" s="56"/>
      <c r="F367" s="129"/>
      <c r="G367" s="222"/>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56"/>
      <c r="C368" s="56"/>
      <c r="D368" s="56"/>
      <c r="E368" s="56"/>
      <c r="F368" s="129"/>
      <c r="G368" s="222"/>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56"/>
      <c r="C369" s="56"/>
      <c r="D369" s="56"/>
      <c r="E369" s="56"/>
      <c r="F369" s="129"/>
      <c r="G369" s="222"/>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56"/>
      <c r="C370" s="56"/>
      <c r="D370" s="56"/>
      <c r="E370" s="56"/>
      <c r="F370" s="129"/>
      <c r="G370" s="222"/>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56"/>
      <c r="C371" s="56"/>
      <c r="D371" s="56"/>
      <c r="E371" s="56"/>
      <c r="F371" s="129"/>
      <c r="G371" s="222"/>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56"/>
      <c r="C372" s="56"/>
      <c r="D372" s="56"/>
      <c r="E372" s="56"/>
      <c r="F372" s="129"/>
      <c r="G372" s="222"/>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56"/>
      <c r="C373" s="56"/>
      <c r="D373" s="56"/>
      <c r="E373" s="56"/>
      <c r="F373" s="129"/>
      <c r="G373" s="222"/>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56"/>
      <c r="C374" s="56"/>
      <c r="D374" s="56"/>
      <c r="E374" s="56"/>
      <c r="F374" s="129"/>
      <c r="G374" s="222"/>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56"/>
      <c r="C375" s="56"/>
      <c r="D375" s="56"/>
      <c r="E375" s="56"/>
      <c r="F375" s="129"/>
      <c r="G375" s="222"/>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56"/>
      <c r="C376" s="56"/>
      <c r="D376" s="56"/>
      <c r="E376" s="56"/>
      <c r="F376" s="129"/>
      <c r="G376" s="222"/>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56"/>
      <c r="C377" s="56"/>
      <c r="D377" s="56"/>
      <c r="E377" s="56"/>
      <c r="F377" s="129"/>
      <c r="G377" s="222"/>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56"/>
      <c r="C378" s="56"/>
      <c r="D378" s="56"/>
      <c r="E378" s="56"/>
      <c r="F378" s="129"/>
      <c r="G378" s="222"/>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56"/>
      <c r="C379" s="56"/>
      <c r="D379" s="56"/>
      <c r="E379" s="56"/>
      <c r="F379" s="129"/>
      <c r="G379" s="222"/>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56"/>
      <c r="C380" s="56"/>
      <c r="D380" s="56"/>
      <c r="E380" s="56"/>
      <c r="F380" s="129"/>
      <c r="G380" s="222"/>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56"/>
      <c r="C381" s="56"/>
      <c r="D381" s="56"/>
      <c r="E381" s="56"/>
      <c r="F381" s="129"/>
      <c r="G381" s="222"/>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56"/>
      <c r="C382" s="56"/>
      <c r="D382" s="56"/>
      <c r="E382" s="56"/>
      <c r="F382" s="129"/>
      <c r="G382" s="222"/>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56"/>
      <c r="C383" s="56"/>
      <c r="D383" s="56"/>
      <c r="E383" s="56"/>
      <c r="F383" s="129"/>
      <c r="G383" s="222"/>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56"/>
      <c r="C384" s="56"/>
      <c r="D384" s="56"/>
      <c r="E384" s="56"/>
      <c r="F384" s="129"/>
      <c r="G384" s="222"/>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56"/>
      <c r="C385" s="56"/>
      <c r="D385" s="56"/>
      <c r="E385" s="56"/>
      <c r="F385" s="129"/>
      <c r="G385" s="222"/>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56"/>
      <c r="C386" s="56"/>
      <c r="D386" s="56"/>
      <c r="E386" s="56"/>
      <c r="F386" s="129"/>
      <c r="G386" s="222"/>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56"/>
      <c r="C387" s="56"/>
      <c r="D387" s="56"/>
      <c r="E387" s="56"/>
      <c r="F387" s="129"/>
      <c r="G387" s="222"/>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56"/>
      <c r="C388" s="56"/>
      <c r="D388" s="56"/>
      <c r="E388" s="56"/>
      <c r="F388" s="129"/>
      <c r="G388" s="222"/>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56"/>
      <c r="C389" s="56"/>
      <c r="D389" s="56"/>
      <c r="E389" s="56"/>
      <c r="F389" s="129"/>
      <c r="G389" s="222"/>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56"/>
      <c r="C390" s="56"/>
      <c r="D390" s="56"/>
      <c r="E390" s="56"/>
      <c r="F390" s="129"/>
      <c r="G390" s="222"/>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56"/>
      <c r="C391" s="56"/>
      <c r="D391" s="56"/>
      <c r="E391" s="56"/>
      <c r="F391" s="129"/>
      <c r="G391" s="222"/>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56"/>
      <c r="C392" s="56"/>
      <c r="D392" s="56"/>
      <c r="E392" s="56"/>
      <c r="F392" s="129"/>
      <c r="G392" s="222"/>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56"/>
      <c r="C393" s="56"/>
      <c r="D393" s="56"/>
      <c r="E393" s="56"/>
      <c r="F393" s="129"/>
      <c r="G393" s="222"/>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56"/>
      <c r="C394" s="56"/>
      <c r="D394" s="56"/>
      <c r="E394" s="56"/>
      <c r="F394" s="129"/>
      <c r="G394" s="222"/>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56"/>
      <c r="C395" s="56"/>
      <c r="D395" s="56"/>
      <c r="E395" s="56"/>
      <c r="F395" s="129"/>
      <c r="G395" s="222"/>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56"/>
      <c r="C396" s="56"/>
      <c r="D396" s="56"/>
      <c r="E396" s="56"/>
      <c r="F396" s="129"/>
      <c r="G396" s="222"/>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56"/>
      <c r="C397" s="56"/>
      <c r="D397" s="56"/>
      <c r="E397" s="56"/>
      <c r="F397" s="129"/>
      <c r="G397" s="222"/>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56"/>
      <c r="C398" s="56"/>
      <c r="D398" s="56"/>
      <c r="E398" s="56"/>
      <c r="F398" s="129"/>
      <c r="G398" s="222"/>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56"/>
      <c r="C399" s="56"/>
      <c r="D399" s="56"/>
      <c r="E399" s="56"/>
      <c r="F399" s="129"/>
      <c r="G399" s="222"/>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56"/>
      <c r="C400" s="56"/>
      <c r="D400" s="56"/>
      <c r="E400" s="56"/>
      <c r="F400" s="129"/>
      <c r="G400" s="222"/>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56"/>
      <c r="C401" s="56"/>
      <c r="D401" s="56"/>
      <c r="E401" s="56"/>
      <c r="F401" s="129"/>
      <c r="G401" s="222"/>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56"/>
      <c r="C402" s="56"/>
      <c r="D402" s="56"/>
      <c r="E402" s="56"/>
      <c r="F402" s="129"/>
      <c r="G402" s="222"/>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56"/>
      <c r="C403" s="56"/>
      <c r="D403" s="56"/>
      <c r="E403" s="56"/>
      <c r="F403" s="129"/>
      <c r="G403" s="222"/>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56"/>
      <c r="C404" s="56"/>
      <c r="D404" s="56"/>
      <c r="E404" s="56"/>
      <c r="F404" s="129"/>
      <c r="G404" s="222"/>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56"/>
      <c r="C405" s="56"/>
      <c r="D405" s="56"/>
      <c r="E405" s="56"/>
      <c r="F405" s="129"/>
      <c r="G405" s="222"/>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56"/>
      <c r="C406" s="56"/>
      <c r="D406" s="56"/>
      <c r="E406" s="56"/>
      <c r="F406" s="129"/>
      <c r="G406" s="222"/>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56"/>
      <c r="C407" s="56"/>
      <c r="D407" s="56"/>
      <c r="E407" s="56"/>
      <c r="F407" s="129"/>
      <c r="G407" s="222"/>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56"/>
      <c r="C408" s="56"/>
      <c r="D408" s="56"/>
      <c r="E408" s="56"/>
      <c r="F408" s="129"/>
      <c r="G408" s="222"/>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56"/>
      <c r="C409" s="56"/>
      <c r="D409" s="56"/>
      <c r="E409" s="56"/>
      <c r="F409" s="129"/>
      <c r="G409" s="222"/>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56"/>
      <c r="C410" s="56"/>
      <c r="D410" s="56"/>
      <c r="E410" s="56"/>
      <c r="F410" s="129"/>
      <c r="G410" s="222"/>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56"/>
      <c r="C411" s="56"/>
      <c r="D411" s="56"/>
      <c r="E411" s="56"/>
      <c r="F411" s="129"/>
      <c r="G411" s="222"/>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56"/>
      <c r="C412" s="56"/>
      <c r="D412" s="56"/>
      <c r="E412" s="56"/>
      <c r="F412" s="129"/>
      <c r="G412" s="222"/>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56"/>
      <c r="C413" s="56"/>
      <c r="D413" s="56"/>
      <c r="E413" s="56"/>
      <c r="F413" s="129"/>
      <c r="G413" s="222"/>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56"/>
      <c r="C414" s="56"/>
      <c r="D414" s="56"/>
      <c r="E414" s="56"/>
      <c r="F414" s="129"/>
      <c r="G414" s="222"/>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56"/>
      <c r="C415" s="56"/>
      <c r="D415" s="56"/>
      <c r="E415" s="56"/>
      <c r="F415" s="129"/>
      <c r="G415" s="222"/>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56"/>
      <c r="C416" s="56"/>
      <c r="D416" s="56"/>
      <c r="E416" s="56"/>
      <c r="F416" s="129"/>
      <c r="G416" s="222"/>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56"/>
      <c r="C417" s="56"/>
      <c r="D417" s="56"/>
      <c r="E417" s="56"/>
      <c r="F417" s="129"/>
      <c r="G417" s="222"/>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56"/>
      <c r="C418" s="56"/>
      <c r="D418" s="56"/>
      <c r="E418" s="56"/>
      <c r="F418" s="129"/>
      <c r="G418" s="222"/>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56"/>
      <c r="C419" s="56"/>
      <c r="D419" s="56"/>
      <c r="E419" s="56"/>
      <c r="F419" s="129"/>
      <c r="G419" s="222"/>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56"/>
      <c r="C420" s="56"/>
      <c r="D420" s="56"/>
      <c r="E420" s="56"/>
      <c r="F420" s="129"/>
      <c r="G420" s="222"/>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56"/>
      <c r="C421" s="56"/>
      <c r="D421" s="56"/>
      <c r="E421" s="56"/>
      <c r="F421" s="129"/>
      <c r="G421" s="222"/>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56"/>
      <c r="C422" s="56"/>
      <c r="D422" s="56"/>
      <c r="E422" s="56"/>
      <c r="F422" s="129"/>
      <c r="G422" s="222"/>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56"/>
      <c r="C423" s="56"/>
      <c r="D423" s="56"/>
      <c r="E423" s="56"/>
      <c r="F423" s="129"/>
      <c r="G423" s="222"/>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56"/>
      <c r="C424" s="56"/>
      <c r="D424" s="56"/>
      <c r="E424" s="56"/>
      <c r="F424" s="129"/>
      <c r="G424" s="222"/>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56"/>
      <c r="C425" s="56"/>
      <c r="D425" s="56"/>
      <c r="E425" s="56"/>
      <c r="F425" s="129"/>
      <c r="G425" s="222"/>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56"/>
      <c r="C426" s="56"/>
      <c r="D426" s="56"/>
      <c r="E426" s="56"/>
      <c r="F426" s="129"/>
      <c r="G426" s="222"/>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56"/>
      <c r="C427" s="56"/>
      <c r="D427" s="56"/>
      <c r="E427" s="56"/>
      <c r="F427" s="129"/>
      <c r="G427" s="222"/>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56"/>
      <c r="C428" s="56"/>
      <c r="D428" s="56"/>
      <c r="E428" s="56"/>
      <c r="F428" s="129"/>
      <c r="G428" s="222"/>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56"/>
      <c r="C429" s="56"/>
      <c r="D429" s="56"/>
      <c r="E429" s="56"/>
      <c r="F429" s="129"/>
      <c r="G429" s="222"/>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56"/>
      <c r="C430" s="56"/>
      <c r="D430" s="56"/>
      <c r="E430" s="56"/>
      <c r="F430" s="129"/>
      <c r="G430" s="222"/>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56"/>
      <c r="C431" s="56"/>
      <c r="D431" s="56"/>
      <c r="E431" s="56"/>
      <c r="F431" s="129"/>
      <c r="G431" s="222"/>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56"/>
      <c r="C432" s="56"/>
      <c r="D432" s="56"/>
      <c r="E432" s="56"/>
      <c r="F432" s="129"/>
      <c r="G432" s="222"/>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56"/>
      <c r="C433" s="56"/>
      <c r="D433" s="56"/>
      <c r="E433" s="56"/>
      <c r="F433" s="129"/>
      <c r="G433" s="222"/>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56"/>
      <c r="C434" s="56"/>
      <c r="D434" s="56"/>
      <c r="E434" s="56"/>
      <c r="F434" s="129"/>
      <c r="G434" s="222"/>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56"/>
      <c r="C435" s="56"/>
      <c r="D435" s="56"/>
      <c r="E435" s="56"/>
      <c r="F435" s="129"/>
      <c r="G435" s="222"/>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56"/>
      <c r="C436" s="56"/>
      <c r="D436" s="56"/>
      <c r="E436" s="56"/>
      <c r="F436" s="129"/>
      <c r="G436" s="222"/>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56"/>
      <c r="C437" s="56"/>
      <c r="D437" s="56"/>
      <c r="E437" s="56"/>
      <c r="F437" s="129"/>
      <c r="G437" s="222"/>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56"/>
      <c r="C438" s="56"/>
      <c r="D438" s="56"/>
      <c r="E438" s="56"/>
      <c r="F438" s="129"/>
      <c r="G438" s="222"/>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56"/>
      <c r="C439" s="56"/>
      <c r="D439" s="56"/>
      <c r="E439" s="56"/>
      <c r="F439" s="129"/>
      <c r="G439" s="222"/>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56"/>
      <c r="C440" s="56"/>
      <c r="D440" s="56"/>
      <c r="E440" s="56"/>
      <c r="F440" s="129"/>
      <c r="G440" s="222"/>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56"/>
      <c r="C441" s="56"/>
      <c r="D441" s="56"/>
      <c r="E441" s="56"/>
      <c r="F441" s="129"/>
      <c r="G441" s="222"/>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56"/>
      <c r="C442" s="56"/>
      <c r="D442" s="56"/>
      <c r="E442" s="56"/>
      <c r="F442" s="129"/>
      <c r="G442" s="222"/>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56"/>
      <c r="C443" s="56"/>
      <c r="D443" s="56"/>
      <c r="E443" s="56"/>
      <c r="F443" s="129"/>
      <c r="G443" s="222"/>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56"/>
      <c r="C444" s="56"/>
      <c r="D444" s="56"/>
      <c r="E444" s="56"/>
      <c r="F444" s="129"/>
      <c r="G444" s="222"/>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56"/>
      <c r="C445" s="56"/>
      <c r="D445" s="56"/>
      <c r="E445" s="56"/>
      <c r="F445" s="129"/>
      <c r="G445" s="222"/>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56"/>
      <c r="C446" s="56"/>
      <c r="D446" s="56"/>
      <c r="E446" s="56"/>
      <c r="F446" s="129"/>
      <c r="G446" s="222"/>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56"/>
      <c r="C447" s="56"/>
      <c r="D447" s="56"/>
      <c r="E447" s="56"/>
      <c r="F447" s="129"/>
      <c r="G447" s="222"/>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56"/>
      <c r="C448" s="56"/>
      <c r="D448" s="56"/>
      <c r="E448" s="56"/>
      <c r="F448" s="129"/>
      <c r="G448" s="222"/>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56"/>
      <c r="C449" s="56"/>
      <c r="D449" s="56"/>
      <c r="E449" s="56"/>
      <c r="F449" s="129"/>
      <c r="G449" s="222"/>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56"/>
      <c r="C450" s="56"/>
      <c r="D450" s="56"/>
      <c r="E450" s="56"/>
      <c r="F450" s="129"/>
      <c r="G450" s="222"/>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56"/>
      <c r="C451" s="56"/>
      <c r="D451" s="56"/>
      <c r="E451" s="56"/>
      <c r="F451" s="129"/>
      <c r="G451" s="222"/>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56"/>
      <c r="C452" s="56"/>
      <c r="D452" s="56"/>
      <c r="E452" s="56"/>
      <c r="F452" s="129"/>
      <c r="G452" s="222"/>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56"/>
      <c r="C453" s="56"/>
      <c r="D453" s="56"/>
      <c r="E453" s="56"/>
      <c r="F453" s="129"/>
      <c r="G453" s="222"/>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56"/>
      <c r="C454" s="56"/>
      <c r="D454" s="56"/>
      <c r="E454" s="56"/>
      <c r="F454" s="129"/>
      <c r="G454" s="222"/>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56"/>
      <c r="C455" s="56"/>
      <c r="D455" s="56"/>
      <c r="E455" s="56"/>
      <c r="F455" s="129"/>
      <c r="G455" s="222"/>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56"/>
      <c r="C456" s="56"/>
      <c r="D456" s="56"/>
      <c r="E456" s="56"/>
      <c r="F456" s="129"/>
      <c r="G456" s="222"/>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56"/>
      <c r="C457" s="56"/>
      <c r="D457" s="56"/>
      <c r="E457" s="56"/>
      <c r="F457" s="129"/>
      <c r="G457" s="222"/>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56"/>
      <c r="C458" s="56"/>
      <c r="D458" s="56"/>
      <c r="E458" s="56"/>
      <c r="F458" s="129"/>
      <c r="G458" s="222"/>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56"/>
      <c r="C459" s="56"/>
      <c r="D459" s="56"/>
      <c r="E459" s="56"/>
      <c r="F459" s="129"/>
      <c r="G459" s="222"/>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56"/>
      <c r="C460" s="56"/>
      <c r="D460" s="56"/>
      <c r="E460" s="56"/>
      <c r="F460" s="129"/>
      <c r="G460" s="222"/>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56"/>
      <c r="C461" s="56"/>
      <c r="D461" s="56"/>
      <c r="E461" s="56"/>
      <c r="F461" s="129"/>
      <c r="G461" s="222"/>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56"/>
      <c r="C462" s="56"/>
      <c r="D462" s="56"/>
      <c r="E462" s="56"/>
      <c r="F462" s="129"/>
      <c r="G462" s="222"/>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56"/>
      <c r="C463" s="56"/>
      <c r="D463" s="56"/>
      <c r="E463" s="56"/>
      <c r="F463" s="129"/>
      <c r="G463" s="222"/>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56"/>
      <c r="C464" s="56"/>
      <c r="D464" s="56"/>
      <c r="E464" s="56"/>
      <c r="F464" s="129"/>
      <c r="G464" s="222"/>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56"/>
      <c r="C465" s="56"/>
      <c r="D465" s="56"/>
      <c r="E465" s="56"/>
      <c r="F465" s="129"/>
      <c r="G465" s="222"/>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56"/>
      <c r="C466" s="56"/>
      <c r="D466" s="56"/>
      <c r="E466" s="56"/>
      <c r="F466" s="129"/>
      <c r="G466" s="222"/>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56"/>
      <c r="C467" s="56"/>
      <c r="D467" s="56"/>
      <c r="E467" s="56"/>
      <c r="F467" s="129"/>
      <c r="G467" s="222"/>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56"/>
      <c r="C468" s="56"/>
      <c r="D468" s="56"/>
      <c r="E468" s="56"/>
      <c r="F468" s="129"/>
      <c r="G468" s="222"/>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56"/>
      <c r="C469" s="56"/>
      <c r="D469" s="56"/>
      <c r="E469" s="56"/>
      <c r="F469" s="129"/>
      <c r="G469" s="222"/>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56"/>
      <c r="C470" s="56"/>
      <c r="D470" s="56"/>
      <c r="E470" s="56"/>
      <c r="F470" s="129"/>
      <c r="G470" s="222"/>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56"/>
      <c r="C471" s="56"/>
      <c r="D471" s="56"/>
      <c r="E471" s="56"/>
      <c r="F471" s="129"/>
      <c r="G471" s="222"/>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56"/>
      <c r="C472" s="56"/>
      <c r="D472" s="56"/>
      <c r="E472" s="56"/>
      <c r="F472" s="129"/>
      <c r="G472" s="222"/>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56"/>
      <c r="C473" s="56"/>
      <c r="D473" s="56"/>
      <c r="E473" s="56"/>
      <c r="F473" s="129"/>
      <c r="G473" s="222"/>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56"/>
      <c r="C474" s="56"/>
      <c r="D474" s="56"/>
      <c r="E474" s="56"/>
      <c r="F474" s="129"/>
      <c r="G474" s="222"/>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56"/>
      <c r="C475" s="56"/>
      <c r="D475" s="56"/>
      <c r="E475" s="56"/>
      <c r="F475" s="129"/>
      <c r="G475" s="222"/>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56"/>
      <c r="C476" s="56"/>
      <c r="D476" s="56"/>
      <c r="E476" s="56"/>
      <c r="F476" s="129"/>
      <c r="G476" s="222"/>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56"/>
      <c r="C477" s="56"/>
      <c r="D477" s="56"/>
      <c r="E477" s="56"/>
      <c r="F477" s="129"/>
      <c r="G477" s="222"/>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56"/>
      <c r="C478" s="56"/>
      <c r="D478" s="56"/>
      <c r="E478" s="56"/>
      <c r="F478" s="129"/>
      <c r="G478" s="222"/>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56"/>
      <c r="C479" s="56"/>
      <c r="D479" s="56"/>
      <c r="E479" s="56"/>
      <c r="F479" s="129"/>
      <c r="G479" s="222"/>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56"/>
      <c r="C480" s="56"/>
      <c r="D480" s="56"/>
      <c r="E480" s="56"/>
      <c r="F480" s="129"/>
      <c r="G480" s="222"/>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56"/>
      <c r="C481" s="56"/>
      <c r="D481" s="56"/>
      <c r="E481" s="56"/>
      <c r="F481" s="129"/>
      <c r="G481" s="222"/>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56"/>
      <c r="C482" s="56"/>
      <c r="D482" s="56"/>
      <c r="E482" s="56"/>
      <c r="F482" s="129"/>
      <c r="G482" s="222"/>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56"/>
      <c r="C483" s="56"/>
      <c r="D483" s="56"/>
      <c r="E483" s="56"/>
      <c r="F483" s="129"/>
      <c r="G483" s="222"/>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56"/>
      <c r="C484" s="56"/>
      <c r="D484" s="56"/>
      <c r="E484" s="56"/>
      <c r="F484" s="129"/>
      <c r="G484" s="222"/>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56"/>
      <c r="C485" s="56"/>
      <c r="D485" s="56"/>
      <c r="E485" s="56"/>
      <c r="F485" s="129"/>
      <c r="G485" s="222"/>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56"/>
      <c r="C486" s="56"/>
      <c r="D486" s="56"/>
      <c r="E486" s="56"/>
      <c r="F486" s="129"/>
      <c r="G486" s="222"/>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56"/>
      <c r="C487" s="56"/>
      <c r="D487" s="56"/>
      <c r="E487" s="56"/>
      <c r="F487" s="129"/>
      <c r="G487" s="222"/>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56"/>
      <c r="C488" s="56"/>
      <c r="D488" s="56"/>
      <c r="E488" s="56"/>
      <c r="F488" s="129"/>
      <c r="G488" s="222"/>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56"/>
      <c r="C489" s="56"/>
      <c r="D489" s="56"/>
      <c r="E489" s="56"/>
      <c r="F489" s="129"/>
      <c r="G489" s="222"/>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56"/>
      <c r="C490" s="56"/>
      <c r="D490" s="56"/>
      <c r="E490" s="56"/>
      <c r="F490" s="129"/>
      <c r="G490" s="222"/>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56"/>
      <c r="C491" s="56"/>
      <c r="D491" s="56"/>
      <c r="E491" s="56"/>
      <c r="F491" s="129"/>
      <c r="G491" s="222"/>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56"/>
      <c r="C492" s="56"/>
      <c r="D492" s="56"/>
      <c r="E492" s="56"/>
      <c r="F492" s="129"/>
      <c r="G492" s="222"/>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56"/>
      <c r="C493" s="56"/>
      <c r="D493" s="56"/>
      <c r="E493" s="56"/>
      <c r="F493" s="129"/>
      <c r="G493" s="222"/>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56"/>
      <c r="C494" s="56"/>
      <c r="D494" s="56"/>
      <c r="E494" s="56"/>
      <c r="F494" s="129"/>
      <c r="G494" s="222"/>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56"/>
      <c r="C495" s="56"/>
      <c r="D495" s="56"/>
      <c r="E495" s="56"/>
      <c r="F495" s="129"/>
      <c r="G495" s="222"/>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56"/>
      <c r="C496" s="56"/>
      <c r="D496" s="56"/>
      <c r="E496" s="56"/>
      <c r="F496" s="129"/>
      <c r="G496" s="222"/>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56"/>
      <c r="C497" s="56"/>
      <c r="D497" s="56"/>
      <c r="E497" s="56"/>
      <c r="F497" s="129"/>
      <c r="G497" s="222"/>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56"/>
      <c r="C498" s="56"/>
      <c r="D498" s="56"/>
      <c r="E498" s="56"/>
      <c r="F498" s="129"/>
      <c r="G498" s="222"/>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56"/>
      <c r="C499" s="56"/>
      <c r="D499" s="56"/>
      <c r="E499" s="56"/>
      <c r="F499" s="129"/>
      <c r="G499" s="222"/>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56"/>
      <c r="C500" s="56"/>
      <c r="D500" s="56"/>
      <c r="E500" s="56"/>
      <c r="F500" s="129"/>
      <c r="G500" s="222"/>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56"/>
      <c r="C501" s="56"/>
      <c r="D501" s="56"/>
      <c r="E501" s="56"/>
      <c r="F501" s="129"/>
      <c r="G501" s="222"/>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56"/>
      <c r="C502" s="56"/>
      <c r="D502" s="56"/>
      <c r="E502" s="56"/>
      <c r="F502" s="129"/>
      <c r="G502" s="222"/>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56"/>
      <c r="C503" s="56"/>
      <c r="D503" s="56"/>
      <c r="E503" s="56"/>
      <c r="F503" s="129"/>
      <c r="G503" s="222"/>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56"/>
      <c r="C504" s="56"/>
      <c r="D504" s="56"/>
      <c r="E504" s="56"/>
      <c r="F504" s="129"/>
      <c r="G504" s="222"/>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56"/>
      <c r="C505" s="56"/>
      <c r="D505" s="56"/>
      <c r="E505" s="56"/>
      <c r="F505" s="129"/>
      <c r="G505" s="222"/>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56"/>
      <c r="C506" s="56"/>
      <c r="D506" s="56"/>
      <c r="E506" s="56"/>
      <c r="F506" s="129"/>
      <c r="G506" s="222"/>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56"/>
      <c r="C507" s="56"/>
      <c r="D507" s="56"/>
      <c r="E507" s="56"/>
      <c r="F507" s="129"/>
      <c r="G507" s="222"/>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56"/>
      <c r="C508" s="56"/>
      <c r="D508" s="56"/>
      <c r="E508" s="56"/>
      <c r="F508" s="129"/>
      <c r="G508" s="222"/>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56"/>
      <c r="C509" s="56"/>
      <c r="D509" s="56"/>
      <c r="E509" s="56"/>
      <c r="F509" s="129"/>
      <c r="G509" s="222"/>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56"/>
      <c r="C510" s="56"/>
      <c r="D510" s="56"/>
      <c r="E510" s="56"/>
      <c r="F510" s="129"/>
      <c r="G510" s="222"/>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56"/>
      <c r="C511" s="56"/>
      <c r="D511" s="56"/>
      <c r="E511" s="56"/>
      <c r="F511" s="129"/>
      <c r="G511" s="222"/>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56"/>
      <c r="C512" s="56"/>
      <c r="D512" s="56"/>
      <c r="E512" s="56"/>
      <c r="F512" s="129"/>
      <c r="G512" s="222"/>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56"/>
      <c r="C513" s="56"/>
      <c r="D513" s="56"/>
      <c r="E513" s="56"/>
      <c r="F513" s="129"/>
      <c r="G513" s="222"/>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56"/>
      <c r="C514" s="56"/>
      <c r="D514" s="56"/>
      <c r="E514" s="56"/>
      <c r="F514" s="129"/>
      <c r="G514" s="222"/>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56"/>
      <c r="C515" s="56"/>
      <c r="D515" s="56"/>
      <c r="E515" s="56"/>
      <c r="F515" s="129"/>
      <c r="G515" s="222"/>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56"/>
      <c r="C516" s="56"/>
      <c r="D516" s="56"/>
      <c r="E516" s="56"/>
      <c r="F516" s="129"/>
      <c r="G516" s="222"/>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56"/>
      <c r="C517" s="56"/>
      <c r="D517" s="56"/>
      <c r="E517" s="56"/>
      <c r="F517" s="129"/>
      <c r="G517" s="222"/>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56"/>
      <c r="C518" s="56"/>
      <c r="D518" s="56"/>
      <c r="E518" s="56"/>
      <c r="F518" s="129"/>
      <c r="G518" s="222"/>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56"/>
      <c r="C519" s="56"/>
      <c r="D519" s="56"/>
      <c r="E519" s="56"/>
      <c r="F519" s="129"/>
      <c r="G519" s="222"/>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56"/>
      <c r="C520" s="56"/>
      <c r="D520" s="56"/>
      <c r="E520" s="56"/>
      <c r="F520" s="129"/>
      <c r="G520" s="222"/>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56"/>
      <c r="C521" s="56"/>
      <c r="D521" s="56"/>
      <c r="E521" s="56"/>
      <c r="F521" s="129"/>
      <c r="G521" s="222"/>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56"/>
      <c r="C522" s="56"/>
      <c r="D522" s="56"/>
      <c r="E522" s="56"/>
      <c r="F522" s="129"/>
      <c r="G522" s="222"/>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56"/>
      <c r="C523" s="56"/>
      <c r="D523" s="56"/>
      <c r="E523" s="56"/>
      <c r="F523" s="129"/>
      <c r="G523" s="222"/>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56"/>
      <c r="C524" s="56"/>
      <c r="D524" s="56"/>
      <c r="E524" s="56"/>
      <c r="F524" s="129"/>
      <c r="G524" s="222"/>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56"/>
      <c r="C525" s="56"/>
      <c r="D525" s="56"/>
      <c r="E525" s="56"/>
      <c r="F525" s="129"/>
      <c r="G525" s="222"/>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56"/>
      <c r="C526" s="56"/>
      <c r="D526" s="56"/>
      <c r="E526" s="56"/>
      <c r="F526" s="129"/>
      <c r="G526" s="222"/>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56"/>
      <c r="C527" s="56"/>
      <c r="D527" s="56"/>
      <c r="E527" s="56"/>
      <c r="F527" s="129"/>
      <c r="G527" s="222"/>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56"/>
      <c r="C528" s="56"/>
      <c r="D528" s="56"/>
      <c r="E528" s="56"/>
      <c r="F528" s="129"/>
      <c r="G528" s="222"/>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56"/>
      <c r="C529" s="56"/>
      <c r="D529" s="56"/>
      <c r="E529" s="56"/>
      <c r="F529" s="129"/>
      <c r="G529" s="222"/>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56"/>
      <c r="C530" s="56"/>
      <c r="D530" s="56"/>
      <c r="E530" s="56"/>
      <c r="F530" s="129"/>
      <c r="G530" s="222"/>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56"/>
      <c r="C531" s="56"/>
      <c r="D531" s="56"/>
      <c r="E531" s="56"/>
      <c r="F531" s="129"/>
      <c r="G531" s="222"/>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56"/>
      <c r="C532" s="56"/>
      <c r="D532" s="56"/>
      <c r="E532" s="56"/>
      <c r="F532" s="129"/>
      <c r="G532" s="222"/>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56"/>
      <c r="C533" s="56"/>
      <c r="D533" s="56"/>
      <c r="E533" s="56"/>
      <c r="F533" s="129"/>
      <c r="G533" s="222"/>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56"/>
      <c r="C534" s="56"/>
      <c r="D534" s="56"/>
      <c r="E534" s="56"/>
      <c r="F534" s="129"/>
      <c r="G534" s="222"/>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56"/>
      <c r="C535" s="56"/>
      <c r="D535" s="56"/>
      <c r="E535" s="56"/>
      <c r="F535" s="129"/>
      <c r="G535" s="222"/>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56"/>
      <c r="C536" s="56"/>
      <c r="D536" s="56"/>
      <c r="E536" s="56"/>
      <c r="F536" s="129"/>
      <c r="G536" s="222"/>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56"/>
      <c r="C537" s="56"/>
      <c r="D537" s="56"/>
      <c r="E537" s="56"/>
      <c r="F537" s="129"/>
      <c r="G537" s="222"/>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56"/>
      <c r="C538" s="56"/>
      <c r="D538" s="56"/>
      <c r="E538" s="56"/>
      <c r="F538" s="129"/>
      <c r="G538" s="222"/>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56"/>
      <c r="C539" s="56"/>
      <c r="D539" s="56"/>
      <c r="E539" s="56"/>
      <c r="F539" s="129"/>
      <c r="G539" s="222"/>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56"/>
      <c r="C540" s="56"/>
      <c r="D540" s="56"/>
      <c r="E540" s="56"/>
      <c r="F540" s="129"/>
      <c r="G540" s="222"/>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56"/>
      <c r="C541" s="56"/>
      <c r="D541" s="56"/>
      <c r="E541" s="56"/>
      <c r="F541" s="129"/>
      <c r="G541" s="222"/>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56"/>
      <c r="C542" s="56"/>
      <c r="D542" s="56"/>
      <c r="E542" s="56"/>
      <c r="F542" s="129"/>
      <c r="G542" s="222"/>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56"/>
      <c r="C543" s="56"/>
      <c r="D543" s="56"/>
      <c r="E543" s="56"/>
      <c r="F543" s="129"/>
      <c r="G543" s="222"/>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56"/>
      <c r="C544" s="56"/>
      <c r="D544" s="56"/>
      <c r="E544" s="56"/>
      <c r="F544" s="129"/>
      <c r="G544" s="222"/>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56"/>
      <c r="C545" s="56"/>
      <c r="D545" s="56"/>
      <c r="E545" s="56"/>
      <c r="F545" s="129"/>
      <c r="G545" s="222"/>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56"/>
      <c r="C546" s="56"/>
      <c r="D546" s="56"/>
      <c r="E546" s="56"/>
      <c r="F546" s="129"/>
      <c r="G546" s="222"/>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56"/>
      <c r="C547" s="56"/>
      <c r="D547" s="56"/>
      <c r="E547" s="56"/>
      <c r="F547" s="129"/>
      <c r="G547" s="222"/>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56"/>
      <c r="C548" s="56"/>
      <c r="D548" s="56"/>
      <c r="E548" s="56"/>
      <c r="F548" s="129"/>
      <c r="G548" s="222"/>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56"/>
      <c r="C549" s="56"/>
      <c r="D549" s="56"/>
      <c r="E549" s="56"/>
      <c r="F549" s="129"/>
      <c r="G549" s="222"/>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56"/>
      <c r="C550" s="56"/>
      <c r="D550" s="56"/>
      <c r="E550" s="56"/>
      <c r="F550" s="129"/>
      <c r="G550" s="222"/>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56"/>
      <c r="C551" s="56"/>
      <c r="D551" s="56"/>
      <c r="E551" s="56"/>
      <c r="F551" s="129"/>
      <c r="G551" s="222"/>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56"/>
      <c r="C552" s="56"/>
      <c r="D552" s="56"/>
      <c r="E552" s="56"/>
      <c r="F552" s="129"/>
      <c r="G552" s="222"/>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56"/>
      <c r="C553" s="56"/>
      <c r="D553" s="56"/>
      <c r="E553" s="56"/>
      <c r="F553" s="129"/>
      <c r="G553" s="222"/>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56"/>
      <c r="C554" s="56"/>
      <c r="D554" s="56"/>
      <c r="E554" s="56"/>
      <c r="F554" s="129"/>
      <c r="G554" s="222"/>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56"/>
      <c r="C555" s="56"/>
      <c r="D555" s="56"/>
      <c r="E555" s="56"/>
      <c r="F555" s="129"/>
      <c r="G555" s="222"/>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56"/>
      <c r="C556" s="56"/>
      <c r="D556" s="56"/>
      <c r="E556" s="56"/>
      <c r="F556" s="129"/>
      <c r="G556" s="222"/>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56"/>
      <c r="C557" s="56"/>
      <c r="D557" s="56"/>
      <c r="E557" s="56"/>
      <c r="F557" s="129"/>
      <c r="G557" s="222"/>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56"/>
      <c r="C558" s="56"/>
      <c r="D558" s="56"/>
      <c r="E558" s="56"/>
      <c r="F558" s="129"/>
      <c r="G558" s="222"/>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56"/>
      <c r="C559" s="56"/>
      <c r="D559" s="56"/>
      <c r="E559" s="56"/>
      <c r="F559" s="129"/>
      <c r="G559" s="222"/>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56"/>
      <c r="C560" s="56"/>
      <c r="D560" s="56"/>
      <c r="E560" s="56"/>
      <c r="F560" s="129"/>
      <c r="G560" s="222"/>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56"/>
      <c r="C561" s="56"/>
      <c r="D561" s="56"/>
      <c r="E561" s="56"/>
      <c r="F561" s="129"/>
      <c r="G561" s="222"/>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56"/>
      <c r="C562" s="56"/>
      <c r="D562" s="56"/>
      <c r="E562" s="56"/>
      <c r="F562" s="129"/>
      <c r="G562" s="222"/>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56"/>
      <c r="C563" s="56"/>
      <c r="D563" s="56"/>
      <c r="E563" s="56"/>
      <c r="F563" s="129"/>
      <c r="G563" s="222"/>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56"/>
      <c r="C564" s="56"/>
      <c r="D564" s="56"/>
      <c r="E564" s="56"/>
      <c r="F564" s="129"/>
      <c r="G564" s="222"/>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56"/>
      <c r="C565" s="56"/>
      <c r="D565" s="56"/>
      <c r="E565" s="56"/>
      <c r="F565" s="129"/>
      <c r="G565" s="222"/>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56"/>
      <c r="C566" s="56"/>
      <c r="D566" s="56"/>
      <c r="E566" s="56"/>
      <c r="F566" s="129"/>
      <c r="G566" s="222"/>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56"/>
      <c r="C567" s="56"/>
      <c r="D567" s="56"/>
      <c r="E567" s="56"/>
      <c r="F567" s="129"/>
      <c r="G567" s="222"/>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56"/>
      <c r="C568" s="56"/>
      <c r="D568" s="56"/>
      <c r="E568" s="56"/>
      <c r="F568" s="129"/>
      <c r="G568" s="222"/>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56"/>
      <c r="C569" s="56"/>
      <c r="D569" s="56"/>
      <c r="E569" s="56"/>
      <c r="F569" s="129"/>
      <c r="G569" s="222"/>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56"/>
      <c r="C570" s="56"/>
      <c r="D570" s="56"/>
      <c r="E570" s="56"/>
      <c r="F570" s="129"/>
      <c r="G570" s="222"/>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56"/>
      <c r="C571" s="56"/>
      <c r="D571" s="56"/>
      <c r="E571" s="56"/>
      <c r="F571" s="129"/>
      <c r="G571" s="222"/>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56"/>
      <c r="C572" s="56"/>
      <c r="D572" s="56"/>
      <c r="E572" s="56"/>
      <c r="F572" s="129"/>
      <c r="G572" s="222"/>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56"/>
      <c r="C573" s="56"/>
      <c r="D573" s="56"/>
      <c r="E573" s="56"/>
      <c r="F573" s="129"/>
      <c r="G573" s="222"/>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56"/>
      <c r="C574" s="56"/>
      <c r="D574" s="56"/>
      <c r="E574" s="56"/>
      <c r="F574" s="129"/>
      <c r="G574" s="222"/>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56"/>
      <c r="C575" s="56"/>
      <c r="D575" s="56"/>
      <c r="E575" s="56"/>
      <c r="F575" s="129"/>
      <c r="G575" s="222"/>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56"/>
      <c r="C576" s="56"/>
      <c r="D576" s="56"/>
      <c r="E576" s="56"/>
      <c r="F576" s="129"/>
      <c r="G576" s="222"/>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56"/>
      <c r="C577" s="56"/>
      <c r="D577" s="56"/>
      <c r="E577" s="56"/>
      <c r="F577" s="129"/>
      <c r="G577" s="222"/>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56"/>
      <c r="C578" s="56"/>
      <c r="D578" s="56"/>
      <c r="E578" s="56"/>
      <c r="F578" s="129"/>
      <c r="G578" s="222"/>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56"/>
      <c r="C579" s="56"/>
      <c r="D579" s="56"/>
      <c r="E579" s="56"/>
      <c r="F579" s="129"/>
      <c r="G579" s="222"/>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56"/>
      <c r="C580" s="56"/>
      <c r="D580" s="56"/>
      <c r="E580" s="56"/>
      <c r="F580" s="129"/>
      <c r="G580" s="222"/>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56"/>
      <c r="C581" s="56"/>
      <c r="D581" s="56"/>
      <c r="E581" s="56"/>
      <c r="F581" s="129"/>
      <c r="G581" s="222"/>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56"/>
      <c r="C582" s="56"/>
      <c r="D582" s="56"/>
      <c r="E582" s="56"/>
      <c r="F582" s="129"/>
      <c r="G582" s="222"/>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56"/>
      <c r="C583" s="56"/>
      <c r="D583" s="56"/>
      <c r="E583" s="56"/>
      <c r="F583" s="129"/>
      <c r="G583" s="222"/>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56"/>
      <c r="C584" s="56"/>
      <c r="D584" s="56"/>
      <c r="E584" s="56"/>
      <c r="F584" s="129"/>
      <c r="G584" s="222"/>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56"/>
      <c r="C585" s="56"/>
      <c r="D585" s="56"/>
      <c r="E585" s="56"/>
      <c r="F585" s="129"/>
      <c r="G585" s="222"/>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56"/>
      <c r="C586" s="56"/>
      <c r="D586" s="56"/>
      <c r="E586" s="56"/>
      <c r="F586" s="129"/>
      <c r="G586" s="222"/>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56"/>
      <c r="C587" s="56"/>
      <c r="D587" s="56"/>
      <c r="E587" s="56"/>
      <c r="F587" s="129"/>
      <c r="G587" s="222"/>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56"/>
      <c r="C588" s="56"/>
      <c r="D588" s="56"/>
      <c r="E588" s="56"/>
      <c r="F588" s="129"/>
      <c r="G588" s="222"/>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56"/>
      <c r="C589" s="56"/>
      <c r="D589" s="56"/>
      <c r="E589" s="56"/>
      <c r="F589" s="129"/>
      <c r="G589" s="222"/>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56"/>
      <c r="C590" s="56"/>
      <c r="D590" s="56"/>
      <c r="E590" s="56"/>
      <c r="F590" s="129"/>
      <c r="G590" s="222"/>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56"/>
      <c r="C591" s="56"/>
      <c r="D591" s="56"/>
      <c r="E591" s="56"/>
      <c r="F591" s="129"/>
      <c r="G591" s="222"/>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56"/>
      <c r="C592" s="56"/>
      <c r="D592" s="56"/>
      <c r="E592" s="56"/>
      <c r="F592" s="129"/>
      <c r="G592" s="222"/>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56"/>
      <c r="C593" s="56"/>
      <c r="D593" s="56"/>
      <c r="E593" s="56"/>
      <c r="F593" s="129"/>
      <c r="G593" s="222"/>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56"/>
      <c r="C594" s="56"/>
      <c r="D594" s="56"/>
      <c r="E594" s="56"/>
      <c r="F594" s="129"/>
      <c r="G594" s="222"/>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56"/>
      <c r="C595" s="56"/>
      <c r="D595" s="56"/>
      <c r="E595" s="56"/>
      <c r="F595" s="129"/>
      <c r="G595" s="222"/>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56"/>
      <c r="C596" s="56"/>
      <c r="D596" s="56"/>
      <c r="E596" s="56"/>
      <c r="F596" s="129"/>
      <c r="G596" s="222"/>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56"/>
      <c r="C597" s="56"/>
      <c r="D597" s="56"/>
      <c r="E597" s="56"/>
      <c r="F597" s="129"/>
      <c r="G597" s="222"/>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56"/>
      <c r="C598" s="56"/>
      <c r="D598" s="56"/>
      <c r="E598" s="56"/>
      <c r="F598" s="129"/>
      <c r="G598" s="222"/>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56"/>
      <c r="C599" s="56"/>
      <c r="D599" s="56"/>
      <c r="E599" s="56"/>
      <c r="F599" s="129"/>
      <c r="G599" s="222"/>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56"/>
      <c r="C600" s="56"/>
      <c r="D600" s="56"/>
      <c r="E600" s="56"/>
      <c r="F600" s="129"/>
      <c r="G600" s="222"/>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56"/>
      <c r="C601" s="56"/>
      <c r="D601" s="56"/>
      <c r="E601" s="56"/>
      <c r="F601" s="129"/>
      <c r="G601" s="222"/>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56"/>
      <c r="C602" s="56"/>
      <c r="D602" s="56"/>
      <c r="E602" s="56"/>
      <c r="F602" s="129"/>
      <c r="G602" s="222"/>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56"/>
      <c r="C603" s="56"/>
      <c r="D603" s="56"/>
      <c r="E603" s="56"/>
      <c r="F603" s="129"/>
      <c r="G603" s="222"/>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56"/>
      <c r="C604" s="56"/>
      <c r="D604" s="56"/>
      <c r="E604" s="56"/>
      <c r="F604" s="129"/>
      <c r="G604" s="222"/>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56"/>
      <c r="C605" s="56"/>
      <c r="D605" s="56"/>
      <c r="E605" s="56"/>
      <c r="F605" s="129"/>
      <c r="G605" s="222"/>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56"/>
      <c r="C606" s="56"/>
      <c r="D606" s="56"/>
      <c r="E606" s="56"/>
      <c r="F606" s="129"/>
      <c r="G606" s="222"/>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56"/>
      <c r="C607" s="56"/>
      <c r="D607" s="56"/>
      <c r="E607" s="56"/>
      <c r="F607" s="129"/>
      <c r="G607" s="222"/>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56"/>
      <c r="C608" s="56"/>
      <c r="D608" s="56"/>
      <c r="E608" s="56"/>
      <c r="F608" s="129"/>
      <c r="G608" s="222"/>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56"/>
      <c r="C609" s="56"/>
      <c r="D609" s="56"/>
      <c r="E609" s="56"/>
      <c r="F609" s="129"/>
      <c r="G609" s="222"/>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56"/>
      <c r="C610" s="56"/>
      <c r="D610" s="56"/>
      <c r="E610" s="56"/>
      <c r="F610" s="129"/>
      <c r="G610" s="222"/>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56"/>
      <c r="C611" s="56"/>
      <c r="D611" s="56"/>
      <c r="E611" s="56"/>
      <c r="F611" s="129"/>
      <c r="G611" s="222"/>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56"/>
      <c r="C612" s="56"/>
      <c r="D612" s="56"/>
      <c r="E612" s="56"/>
      <c r="F612" s="129"/>
      <c r="G612" s="222"/>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56"/>
      <c r="C613" s="56"/>
      <c r="D613" s="56"/>
      <c r="E613" s="56"/>
      <c r="F613" s="129"/>
      <c r="G613" s="222"/>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56"/>
      <c r="C614" s="56"/>
      <c r="D614" s="56"/>
      <c r="E614" s="56"/>
      <c r="F614" s="129"/>
      <c r="G614" s="222"/>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56"/>
      <c r="C615" s="56"/>
      <c r="D615" s="56"/>
      <c r="E615" s="56"/>
      <c r="F615" s="129"/>
      <c r="G615" s="222"/>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56"/>
      <c r="C616" s="56"/>
      <c r="D616" s="56"/>
      <c r="E616" s="56"/>
      <c r="F616" s="129"/>
      <c r="G616" s="222"/>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56"/>
      <c r="C617" s="56"/>
      <c r="D617" s="56"/>
      <c r="E617" s="56"/>
      <c r="F617" s="129"/>
      <c r="G617" s="222"/>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56"/>
      <c r="C618" s="56"/>
      <c r="D618" s="56"/>
      <c r="E618" s="56"/>
      <c r="F618" s="129"/>
      <c r="G618" s="222"/>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56"/>
      <c r="C619" s="56"/>
      <c r="D619" s="56"/>
      <c r="E619" s="56"/>
      <c r="F619" s="129"/>
      <c r="G619" s="222"/>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56"/>
      <c r="C620" s="56"/>
      <c r="D620" s="56"/>
      <c r="E620" s="56"/>
      <c r="F620" s="129"/>
      <c r="G620" s="222"/>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56"/>
      <c r="C621" s="56"/>
      <c r="D621" s="56"/>
      <c r="E621" s="56"/>
      <c r="F621" s="129"/>
      <c r="G621" s="222"/>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56"/>
      <c r="C622" s="56"/>
      <c r="D622" s="56"/>
      <c r="E622" s="56"/>
      <c r="F622" s="129"/>
      <c r="G622" s="222"/>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56"/>
      <c r="C623" s="56"/>
      <c r="D623" s="56"/>
      <c r="E623" s="56"/>
      <c r="F623" s="129"/>
      <c r="G623" s="222"/>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56"/>
      <c r="C624" s="56"/>
      <c r="D624" s="56"/>
      <c r="E624" s="56"/>
      <c r="F624" s="129"/>
      <c r="G624" s="222"/>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56"/>
      <c r="C625" s="56"/>
      <c r="D625" s="56"/>
      <c r="E625" s="56"/>
      <c r="F625" s="129"/>
      <c r="G625" s="222"/>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56"/>
      <c r="C626" s="56"/>
      <c r="D626" s="56"/>
      <c r="E626" s="56"/>
      <c r="F626" s="129"/>
      <c r="G626" s="222"/>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56"/>
      <c r="C627" s="56"/>
      <c r="D627" s="56"/>
      <c r="E627" s="56"/>
      <c r="F627" s="129"/>
      <c r="G627" s="222"/>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56"/>
      <c r="C628" s="56"/>
      <c r="D628" s="56"/>
      <c r="E628" s="56"/>
      <c r="F628" s="129"/>
      <c r="G628" s="222"/>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56"/>
      <c r="C629" s="56"/>
      <c r="D629" s="56"/>
      <c r="E629" s="56"/>
      <c r="F629" s="129"/>
      <c r="G629" s="222"/>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56"/>
      <c r="C630" s="56"/>
      <c r="D630" s="56"/>
      <c r="E630" s="56"/>
      <c r="F630" s="129"/>
      <c r="G630" s="222"/>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56"/>
      <c r="C631" s="56"/>
      <c r="D631" s="56"/>
      <c r="E631" s="56"/>
      <c r="F631" s="129"/>
      <c r="G631" s="222"/>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56"/>
      <c r="C632" s="56"/>
      <c r="D632" s="56"/>
      <c r="E632" s="56"/>
      <c r="F632" s="129"/>
      <c r="G632" s="222"/>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56"/>
      <c r="C633" s="56"/>
      <c r="D633" s="56"/>
      <c r="E633" s="56"/>
      <c r="F633" s="129"/>
      <c r="G633" s="222"/>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56"/>
      <c r="C634" s="56"/>
      <c r="D634" s="56"/>
      <c r="E634" s="56"/>
      <c r="F634" s="129"/>
      <c r="G634" s="222"/>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56"/>
      <c r="C635" s="56"/>
      <c r="D635" s="56"/>
      <c r="E635" s="56"/>
      <c r="F635" s="129"/>
      <c r="G635" s="222"/>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56"/>
      <c r="C636" s="56"/>
      <c r="D636" s="56"/>
      <c r="E636" s="56"/>
      <c r="F636" s="129"/>
      <c r="G636" s="222"/>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56"/>
      <c r="C637" s="56"/>
      <c r="D637" s="56"/>
      <c r="E637" s="56"/>
      <c r="F637" s="129"/>
      <c r="G637" s="222"/>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56"/>
      <c r="C638" s="56"/>
      <c r="D638" s="56"/>
      <c r="E638" s="56"/>
      <c r="F638" s="129"/>
      <c r="G638" s="222"/>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56"/>
      <c r="C639" s="56"/>
      <c r="D639" s="56"/>
      <c r="E639" s="56"/>
      <c r="F639" s="129"/>
      <c r="G639" s="222"/>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56"/>
      <c r="C640" s="56"/>
      <c r="D640" s="56"/>
      <c r="E640" s="56"/>
      <c r="F640" s="129"/>
      <c r="G640" s="222"/>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56"/>
      <c r="C641" s="56"/>
      <c r="D641" s="56"/>
      <c r="E641" s="56"/>
      <c r="F641" s="129"/>
      <c r="G641" s="222"/>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56"/>
      <c r="C642" s="56"/>
      <c r="D642" s="56"/>
      <c r="E642" s="56"/>
      <c r="F642" s="129"/>
      <c r="G642" s="222"/>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56"/>
      <c r="C643" s="56"/>
      <c r="D643" s="56"/>
      <c r="E643" s="56"/>
      <c r="F643" s="129"/>
      <c r="G643" s="222"/>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56"/>
      <c r="C644" s="56"/>
      <c r="D644" s="56"/>
      <c r="E644" s="56"/>
      <c r="F644" s="129"/>
      <c r="G644" s="222"/>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56"/>
      <c r="C645" s="56"/>
      <c r="D645" s="56"/>
      <c r="E645" s="56"/>
      <c r="F645" s="129"/>
      <c r="G645" s="222"/>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56"/>
      <c r="C646" s="56"/>
      <c r="D646" s="56"/>
      <c r="E646" s="56"/>
      <c r="F646" s="129"/>
      <c r="G646" s="222"/>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56"/>
      <c r="C647" s="56"/>
      <c r="D647" s="56"/>
      <c r="E647" s="56"/>
      <c r="F647" s="129"/>
      <c r="G647" s="222"/>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56"/>
      <c r="C648" s="56"/>
      <c r="D648" s="56"/>
      <c r="E648" s="56"/>
      <c r="F648" s="129"/>
      <c r="G648" s="222"/>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56"/>
      <c r="C649" s="56"/>
      <c r="D649" s="56"/>
      <c r="E649" s="56"/>
      <c r="F649" s="129"/>
      <c r="G649" s="222"/>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56"/>
      <c r="C650" s="56"/>
      <c r="D650" s="56"/>
      <c r="E650" s="56"/>
      <c r="F650" s="129"/>
      <c r="G650" s="222"/>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56"/>
      <c r="C651" s="56"/>
      <c r="D651" s="56"/>
      <c r="E651" s="56"/>
      <c r="F651" s="129"/>
      <c r="G651" s="222"/>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56"/>
      <c r="C652" s="56"/>
      <c r="D652" s="56"/>
      <c r="E652" s="56"/>
      <c r="F652" s="129"/>
      <c r="G652" s="222"/>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56"/>
      <c r="C653" s="56"/>
      <c r="D653" s="56"/>
      <c r="E653" s="56"/>
      <c r="F653" s="129"/>
      <c r="G653" s="222"/>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56"/>
      <c r="C654" s="56"/>
      <c r="D654" s="56"/>
      <c r="E654" s="56"/>
      <c r="F654" s="129"/>
      <c r="G654" s="222"/>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56"/>
      <c r="C655" s="56"/>
      <c r="D655" s="56"/>
      <c r="E655" s="56"/>
      <c r="F655" s="129"/>
      <c r="G655" s="222"/>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56"/>
      <c r="C656" s="56"/>
      <c r="D656" s="56"/>
      <c r="E656" s="56"/>
      <c r="F656" s="129"/>
      <c r="G656" s="222"/>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56"/>
      <c r="C657" s="56"/>
      <c r="D657" s="56"/>
      <c r="E657" s="56"/>
      <c r="F657" s="129"/>
      <c r="G657" s="222"/>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56"/>
      <c r="C658" s="56"/>
      <c r="D658" s="56"/>
      <c r="E658" s="56"/>
      <c r="F658" s="129"/>
      <c r="G658" s="222"/>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56"/>
      <c r="C659" s="56"/>
      <c r="D659" s="56"/>
      <c r="E659" s="56"/>
      <c r="F659" s="129"/>
      <c r="G659" s="222"/>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56"/>
      <c r="C660" s="56"/>
      <c r="D660" s="56"/>
      <c r="E660" s="56"/>
      <c r="F660" s="129"/>
      <c r="G660" s="222"/>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56"/>
      <c r="C661" s="56"/>
      <c r="D661" s="56"/>
      <c r="E661" s="56"/>
      <c r="F661" s="129"/>
      <c r="G661" s="222"/>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56"/>
      <c r="C662" s="56"/>
      <c r="D662" s="56"/>
      <c r="E662" s="56"/>
      <c r="F662" s="129"/>
      <c r="G662" s="222"/>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56"/>
      <c r="C663" s="56"/>
      <c r="D663" s="56"/>
      <c r="E663" s="56"/>
      <c r="F663" s="129"/>
      <c r="G663" s="222"/>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56"/>
      <c r="C664" s="56"/>
      <c r="D664" s="56"/>
      <c r="E664" s="56"/>
      <c r="F664" s="129"/>
      <c r="G664" s="222"/>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56"/>
      <c r="C665" s="56"/>
      <c r="D665" s="56"/>
      <c r="E665" s="56"/>
      <c r="F665" s="129"/>
      <c r="G665" s="222"/>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56"/>
      <c r="C666" s="56"/>
      <c r="D666" s="56"/>
      <c r="E666" s="56"/>
      <c r="F666" s="129"/>
      <c r="G666" s="222"/>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56"/>
      <c r="C667" s="56"/>
      <c r="D667" s="56"/>
      <c r="E667" s="56"/>
      <c r="F667" s="129"/>
      <c r="G667" s="222"/>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56"/>
      <c r="C668" s="56"/>
      <c r="D668" s="56"/>
      <c r="E668" s="56"/>
      <c r="F668" s="129"/>
      <c r="G668" s="222"/>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56"/>
      <c r="C669" s="56"/>
      <c r="D669" s="56"/>
      <c r="E669" s="56"/>
      <c r="F669" s="129"/>
      <c r="G669" s="222"/>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56"/>
      <c r="C670" s="56"/>
      <c r="D670" s="56"/>
      <c r="E670" s="56"/>
      <c r="F670" s="129"/>
      <c r="G670" s="222"/>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56"/>
      <c r="C671" s="56"/>
      <c r="D671" s="56"/>
      <c r="E671" s="56"/>
      <c r="F671" s="129"/>
      <c r="G671" s="222"/>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56"/>
      <c r="C672" s="56"/>
      <c r="D672" s="56"/>
      <c r="E672" s="56"/>
      <c r="F672" s="129"/>
      <c r="G672" s="222"/>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56"/>
      <c r="C673" s="56"/>
      <c r="D673" s="56"/>
      <c r="E673" s="56"/>
      <c r="F673" s="129"/>
      <c r="G673" s="222"/>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56"/>
      <c r="C674" s="56"/>
      <c r="D674" s="56"/>
      <c r="E674" s="56"/>
      <c r="F674" s="129"/>
      <c r="G674" s="222"/>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56"/>
      <c r="C675" s="56"/>
      <c r="D675" s="56"/>
      <c r="E675" s="56"/>
      <c r="F675" s="129"/>
      <c r="G675" s="222"/>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56"/>
      <c r="C676" s="56"/>
      <c r="D676" s="56"/>
      <c r="E676" s="56"/>
      <c r="F676" s="129"/>
      <c r="G676" s="222"/>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56"/>
      <c r="C677" s="56"/>
      <c r="D677" s="56"/>
      <c r="E677" s="56"/>
      <c r="F677" s="129"/>
      <c r="G677" s="222"/>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56"/>
      <c r="C678" s="56"/>
      <c r="D678" s="56"/>
      <c r="E678" s="56"/>
      <c r="F678" s="129"/>
      <c r="G678" s="222"/>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56"/>
      <c r="C679" s="56"/>
      <c r="D679" s="56"/>
      <c r="E679" s="56"/>
      <c r="F679" s="129"/>
      <c r="G679" s="222"/>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56"/>
      <c r="C680" s="56"/>
      <c r="D680" s="56"/>
      <c r="E680" s="56"/>
      <c r="F680" s="129"/>
      <c r="G680" s="222"/>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56"/>
      <c r="C681" s="56"/>
      <c r="D681" s="56"/>
      <c r="E681" s="56"/>
      <c r="F681" s="129"/>
      <c r="G681" s="222"/>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56"/>
      <c r="C682" s="56"/>
      <c r="D682" s="56"/>
      <c r="E682" s="56"/>
      <c r="F682" s="129"/>
      <c r="G682" s="222"/>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56"/>
      <c r="C683" s="56"/>
      <c r="D683" s="56"/>
      <c r="E683" s="56"/>
      <c r="F683" s="129"/>
      <c r="G683" s="222"/>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56"/>
      <c r="C684" s="56"/>
      <c r="D684" s="56"/>
      <c r="E684" s="56"/>
      <c r="F684" s="129"/>
      <c r="G684" s="222"/>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56"/>
      <c r="C685" s="56"/>
      <c r="D685" s="56"/>
      <c r="E685" s="56"/>
      <c r="F685" s="129"/>
      <c r="G685" s="222"/>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56"/>
      <c r="C686" s="56"/>
      <c r="D686" s="56"/>
      <c r="E686" s="56"/>
      <c r="F686" s="129"/>
      <c r="G686" s="222"/>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56"/>
      <c r="C687" s="56"/>
      <c r="D687" s="56"/>
      <c r="E687" s="56"/>
      <c r="F687" s="129"/>
      <c r="G687" s="222"/>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56"/>
      <c r="C688" s="56"/>
      <c r="D688" s="56"/>
      <c r="E688" s="56"/>
      <c r="F688" s="129"/>
      <c r="G688" s="222"/>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56"/>
      <c r="C689" s="56"/>
      <c r="D689" s="56"/>
      <c r="E689" s="56"/>
      <c r="F689" s="129"/>
      <c r="G689" s="222"/>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56"/>
      <c r="C690" s="56"/>
      <c r="D690" s="56"/>
      <c r="E690" s="56"/>
      <c r="F690" s="129"/>
      <c r="G690" s="222"/>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56"/>
      <c r="C691" s="56"/>
      <c r="D691" s="56"/>
      <c r="E691" s="56"/>
      <c r="F691" s="129"/>
      <c r="G691" s="222"/>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56"/>
      <c r="C692" s="56"/>
      <c r="D692" s="56"/>
      <c r="E692" s="56"/>
      <c r="F692" s="129"/>
      <c r="G692" s="222"/>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56"/>
      <c r="C693" s="56"/>
      <c r="D693" s="56"/>
      <c r="E693" s="56"/>
      <c r="F693" s="129"/>
      <c r="G693" s="222"/>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56"/>
      <c r="C694" s="56"/>
      <c r="D694" s="56"/>
      <c r="E694" s="56"/>
      <c r="F694" s="129"/>
      <c r="G694" s="222"/>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56"/>
      <c r="C695" s="56"/>
      <c r="D695" s="56"/>
      <c r="E695" s="56"/>
      <c r="F695" s="129"/>
      <c r="G695" s="222"/>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56"/>
      <c r="C696" s="56"/>
      <c r="D696" s="56"/>
      <c r="E696" s="56"/>
      <c r="F696" s="129"/>
      <c r="G696" s="222"/>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56"/>
      <c r="C697" s="56"/>
      <c r="D697" s="56"/>
      <c r="E697" s="56"/>
      <c r="F697" s="129"/>
      <c r="G697" s="222"/>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56"/>
      <c r="C698" s="56"/>
      <c r="D698" s="56"/>
      <c r="E698" s="56"/>
      <c r="F698" s="129"/>
      <c r="G698" s="222"/>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56"/>
      <c r="C699" s="56"/>
      <c r="D699" s="56"/>
      <c r="E699" s="56"/>
      <c r="F699" s="129"/>
      <c r="G699" s="222"/>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56"/>
      <c r="C700" s="56"/>
      <c r="D700" s="56"/>
      <c r="E700" s="56"/>
      <c r="F700" s="129"/>
      <c r="G700" s="222"/>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56"/>
      <c r="C701" s="56"/>
      <c r="D701" s="56"/>
      <c r="E701" s="56"/>
      <c r="F701" s="129"/>
      <c r="G701" s="222"/>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56"/>
      <c r="C702" s="56"/>
      <c r="D702" s="56"/>
      <c r="E702" s="56"/>
      <c r="F702" s="129"/>
      <c r="G702" s="222"/>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56"/>
      <c r="C703" s="56"/>
      <c r="D703" s="56"/>
      <c r="E703" s="56"/>
      <c r="F703" s="129"/>
      <c r="G703" s="222"/>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56"/>
      <c r="C704" s="56"/>
      <c r="D704" s="56"/>
      <c r="E704" s="56"/>
      <c r="F704" s="129"/>
      <c r="G704" s="222"/>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56"/>
      <c r="C705" s="56"/>
      <c r="D705" s="56"/>
      <c r="E705" s="56"/>
      <c r="F705" s="129"/>
      <c r="G705" s="222"/>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56"/>
      <c r="C706" s="56"/>
      <c r="D706" s="56"/>
      <c r="E706" s="56"/>
      <c r="F706" s="129"/>
      <c r="G706" s="222"/>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56"/>
      <c r="C707" s="56"/>
      <c r="D707" s="56"/>
      <c r="E707" s="56"/>
      <c r="F707" s="129"/>
      <c r="G707" s="222"/>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56"/>
      <c r="C708" s="56"/>
      <c r="D708" s="56"/>
      <c r="E708" s="56"/>
      <c r="F708" s="129"/>
      <c r="G708" s="222"/>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56"/>
      <c r="C709" s="56"/>
      <c r="D709" s="56"/>
      <c r="E709" s="56"/>
      <c r="F709" s="129"/>
      <c r="G709" s="222"/>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56"/>
      <c r="C710" s="56"/>
      <c r="D710" s="56"/>
      <c r="E710" s="56"/>
      <c r="F710" s="129"/>
      <c r="G710" s="222"/>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56"/>
      <c r="C711" s="56"/>
      <c r="D711" s="56"/>
      <c r="E711" s="56"/>
      <c r="F711" s="129"/>
      <c r="G711" s="222"/>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56"/>
      <c r="C712" s="56"/>
      <c r="D712" s="56"/>
      <c r="E712" s="56"/>
      <c r="F712" s="129"/>
      <c r="G712" s="222"/>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56"/>
      <c r="C713" s="56"/>
      <c r="D713" s="56"/>
      <c r="E713" s="56"/>
      <c r="F713" s="129"/>
      <c r="G713" s="222"/>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56"/>
      <c r="C714" s="56"/>
      <c r="D714" s="56"/>
      <c r="E714" s="56"/>
      <c r="F714" s="129"/>
      <c r="G714" s="222"/>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56"/>
      <c r="C715" s="56"/>
      <c r="D715" s="56"/>
      <c r="E715" s="56"/>
      <c r="F715" s="129"/>
      <c r="G715" s="222"/>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56"/>
      <c r="C716" s="56"/>
      <c r="D716" s="56"/>
      <c r="E716" s="56"/>
      <c r="F716" s="129"/>
      <c r="G716" s="222"/>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56"/>
      <c r="C717" s="56"/>
      <c r="D717" s="56"/>
      <c r="E717" s="56"/>
      <c r="F717" s="129"/>
      <c r="G717" s="222"/>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56"/>
      <c r="C718" s="56"/>
      <c r="D718" s="56"/>
      <c r="E718" s="56"/>
      <c r="F718" s="129"/>
      <c r="G718" s="222"/>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56"/>
      <c r="C719" s="56"/>
      <c r="D719" s="56"/>
      <c r="E719" s="56"/>
      <c r="F719" s="129"/>
      <c r="G719" s="222"/>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56"/>
      <c r="C720" s="56"/>
      <c r="D720" s="56"/>
      <c r="E720" s="56"/>
      <c r="F720" s="129"/>
      <c r="G720" s="222"/>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56"/>
      <c r="C721" s="56"/>
      <c r="D721" s="56"/>
      <c r="E721" s="56"/>
      <c r="F721" s="129"/>
      <c r="G721" s="222"/>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56"/>
      <c r="C722" s="56"/>
      <c r="D722" s="56"/>
      <c r="E722" s="56"/>
      <c r="F722" s="129"/>
      <c r="G722" s="222"/>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56"/>
      <c r="C723" s="56"/>
      <c r="D723" s="56"/>
      <c r="E723" s="56"/>
      <c r="F723" s="129"/>
      <c r="G723" s="222"/>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56"/>
      <c r="C724" s="56"/>
      <c r="D724" s="56"/>
      <c r="E724" s="56"/>
      <c r="F724" s="129"/>
      <c r="G724" s="222"/>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56"/>
      <c r="C725" s="56"/>
      <c r="D725" s="56"/>
      <c r="E725" s="56"/>
      <c r="F725" s="129"/>
      <c r="G725" s="222"/>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56"/>
      <c r="C726" s="56"/>
      <c r="D726" s="56"/>
      <c r="E726" s="56"/>
      <c r="F726" s="129"/>
      <c r="G726" s="222"/>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56"/>
      <c r="C727" s="56"/>
      <c r="D727" s="56"/>
      <c r="E727" s="56"/>
      <c r="F727" s="129"/>
      <c r="G727" s="222"/>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56"/>
      <c r="C728" s="56"/>
      <c r="D728" s="56"/>
      <c r="E728" s="56"/>
      <c r="F728" s="129"/>
      <c r="G728" s="222"/>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56"/>
      <c r="C729" s="56"/>
      <c r="D729" s="56"/>
      <c r="E729" s="56"/>
      <c r="F729" s="129"/>
      <c r="G729" s="222"/>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56"/>
      <c r="C730" s="56"/>
      <c r="D730" s="56"/>
      <c r="E730" s="56"/>
      <c r="F730" s="129"/>
      <c r="G730" s="222"/>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56"/>
      <c r="C731" s="56"/>
      <c r="D731" s="56"/>
      <c r="E731" s="56"/>
      <c r="F731" s="129"/>
      <c r="G731" s="222"/>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56"/>
      <c r="C732" s="56"/>
      <c r="D732" s="56"/>
      <c r="E732" s="56"/>
      <c r="F732" s="129"/>
      <c r="G732" s="222"/>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56"/>
      <c r="C733" s="56"/>
      <c r="D733" s="56"/>
      <c r="E733" s="56"/>
      <c r="F733" s="129"/>
      <c r="G733" s="222"/>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56"/>
      <c r="C734" s="56"/>
      <c r="D734" s="56"/>
      <c r="E734" s="56"/>
      <c r="F734" s="129"/>
      <c r="G734" s="222"/>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56"/>
      <c r="C735" s="56"/>
      <c r="D735" s="56"/>
      <c r="E735" s="56"/>
      <c r="F735" s="129"/>
      <c r="G735" s="222"/>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56"/>
      <c r="C736" s="56"/>
      <c r="D736" s="56"/>
      <c r="E736" s="56"/>
      <c r="F736" s="129"/>
      <c r="G736" s="222"/>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56"/>
      <c r="C737" s="56"/>
      <c r="D737" s="56"/>
      <c r="E737" s="56"/>
      <c r="F737" s="129"/>
      <c r="G737" s="222"/>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56"/>
      <c r="C738" s="56"/>
      <c r="D738" s="56"/>
      <c r="E738" s="56"/>
      <c r="F738" s="129"/>
      <c r="G738" s="222"/>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56"/>
      <c r="C739" s="56"/>
      <c r="D739" s="56"/>
      <c r="E739" s="56"/>
      <c r="F739" s="129"/>
      <c r="G739" s="222"/>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56"/>
      <c r="C740" s="56"/>
      <c r="D740" s="56"/>
      <c r="E740" s="56"/>
      <c r="F740" s="129"/>
      <c r="G740" s="222"/>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56"/>
      <c r="C741" s="56"/>
      <c r="D741" s="56"/>
      <c r="E741" s="56"/>
      <c r="F741" s="129"/>
      <c r="G741" s="222"/>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56"/>
      <c r="C742" s="56"/>
      <c r="D742" s="56"/>
      <c r="E742" s="56"/>
      <c r="F742" s="129"/>
      <c r="G742" s="222"/>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56"/>
      <c r="C743" s="56"/>
      <c r="D743" s="56"/>
      <c r="E743" s="56"/>
      <c r="F743" s="129"/>
      <c r="G743" s="222"/>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56"/>
      <c r="C744" s="56"/>
      <c r="D744" s="56"/>
      <c r="E744" s="56"/>
      <c r="F744" s="129"/>
      <c r="G744" s="222"/>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56"/>
      <c r="C745" s="56"/>
      <c r="D745" s="56"/>
      <c r="E745" s="56"/>
      <c r="F745" s="129"/>
      <c r="G745" s="222"/>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56"/>
      <c r="C746" s="56"/>
      <c r="D746" s="56"/>
      <c r="E746" s="56"/>
      <c r="F746" s="129"/>
      <c r="G746" s="222"/>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56"/>
      <c r="C747" s="56"/>
      <c r="D747" s="56"/>
      <c r="E747" s="56"/>
      <c r="F747" s="129"/>
      <c r="G747" s="222"/>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56"/>
      <c r="C748" s="56"/>
      <c r="D748" s="56"/>
      <c r="E748" s="56"/>
      <c r="F748" s="129"/>
      <c r="G748" s="222"/>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56"/>
      <c r="C749" s="56"/>
      <c r="D749" s="56"/>
      <c r="E749" s="56"/>
      <c r="F749" s="129"/>
      <c r="G749" s="222"/>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56"/>
      <c r="C750" s="56"/>
      <c r="D750" s="56"/>
      <c r="E750" s="56"/>
      <c r="F750" s="129"/>
      <c r="G750" s="222"/>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56"/>
      <c r="C751" s="56"/>
      <c r="D751" s="56"/>
      <c r="E751" s="56"/>
      <c r="F751" s="129"/>
      <c r="G751" s="222"/>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56"/>
      <c r="C752" s="56"/>
      <c r="D752" s="56"/>
      <c r="E752" s="56"/>
      <c r="F752" s="129"/>
      <c r="G752" s="222"/>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56"/>
      <c r="C753" s="56"/>
      <c r="D753" s="56"/>
      <c r="E753" s="56"/>
      <c r="F753" s="129"/>
      <c r="G753" s="222"/>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56"/>
      <c r="C754" s="56"/>
      <c r="D754" s="56"/>
      <c r="E754" s="56"/>
      <c r="F754" s="129"/>
      <c r="G754" s="222"/>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56"/>
      <c r="C755" s="56"/>
      <c r="D755" s="56"/>
      <c r="E755" s="56"/>
      <c r="F755" s="129"/>
      <c r="G755" s="222"/>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56"/>
      <c r="C756" s="56"/>
      <c r="D756" s="56"/>
      <c r="E756" s="56"/>
      <c r="F756" s="129"/>
      <c r="G756" s="222"/>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56"/>
      <c r="C757" s="56"/>
      <c r="D757" s="56"/>
      <c r="E757" s="56"/>
      <c r="F757" s="129"/>
      <c r="G757" s="222"/>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56"/>
      <c r="C758" s="56"/>
      <c r="D758" s="56"/>
      <c r="E758" s="56"/>
      <c r="F758" s="129"/>
      <c r="G758" s="222"/>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56"/>
      <c r="C759" s="56"/>
      <c r="D759" s="56"/>
      <c r="E759" s="56"/>
      <c r="F759" s="129"/>
      <c r="G759" s="222"/>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56"/>
      <c r="C760" s="56"/>
      <c r="D760" s="56"/>
      <c r="E760" s="56"/>
      <c r="F760" s="129"/>
      <c r="G760" s="222"/>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56"/>
      <c r="C761" s="56"/>
      <c r="D761" s="56"/>
      <c r="E761" s="56"/>
      <c r="F761" s="129"/>
      <c r="G761" s="222"/>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56"/>
      <c r="C762" s="56"/>
      <c r="D762" s="56"/>
      <c r="E762" s="56"/>
      <c r="F762" s="129"/>
      <c r="G762" s="222"/>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56"/>
      <c r="C763" s="56"/>
      <c r="D763" s="56"/>
      <c r="E763" s="56"/>
      <c r="F763" s="129"/>
      <c r="G763" s="222"/>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56"/>
      <c r="C764" s="56"/>
      <c r="D764" s="56"/>
      <c r="E764" s="56"/>
      <c r="F764" s="129"/>
      <c r="G764" s="222"/>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56"/>
      <c r="C765" s="56"/>
      <c r="D765" s="56"/>
      <c r="E765" s="56"/>
      <c r="F765" s="129"/>
      <c r="G765" s="222"/>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56"/>
      <c r="C766" s="56"/>
      <c r="D766" s="56"/>
      <c r="E766" s="56"/>
      <c r="F766" s="129"/>
      <c r="G766" s="222"/>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56"/>
      <c r="C767" s="56"/>
      <c r="D767" s="56"/>
      <c r="E767" s="56"/>
      <c r="F767" s="129"/>
      <c r="G767" s="222"/>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56"/>
      <c r="C768" s="56"/>
      <c r="D768" s="56"/>
      <c r="E768" s="56"/>
      <c r="F768" s="129"/>
      <c r="G768" s="222"/>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56"/>
      <c r="C769" s="56"/>
      <c r="D769" s="56"/>
      <c r="E769" s="56"/>
      <c r="F769" s="129"/>
      <c r="G769" s="222"/>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56"/>
      <c r="C770" s="56"/>
      <c r="D770" s="56"/>
      <c r="E770" s="56"/>
      <c r="F770" s="129"/>
      <c r="G770" s="222"/>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56"/>
      <c r="C771" s="56"/>
      <c r="D771" s="56"/>
      <c r="E771" s="56"/>
      <c r="F771" s="129"/>
      <c r="G771" s="222"/>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56"/>
      <c r="C772" s="56"/>
      <c r="D772" s="56"/>
      <c r="E772" s="56"/>
      <c r="F772" s="129"/>
      <c r="G772" s="222"/>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56"/>
      <c r="C773" s="56"/>
      <c r="D773" s="56"/>
      <c r="E773" s="56"/>
      <c r="F773" s="129"/>
      <c r="G773" s="222"/>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56"/>
      <c r="C774" s="56"/>
      <c r="D774" s="56"/>
      <c r="E774" s="56"/>
      <c r="F774" s="129"/>
      <c r="G774" s="222"/>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56"/>
      <c r="C775" s="56"/>
      <c r="D775" s="56"/>
      <c r="E775" s="56"/>
      <c r="F775" s="129"/>
      <c r="G775" s="222"/>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56"/>
      <c r="C776" s="56"/>
      <c r="D776" s="56"/>
      <c r="E776" s="56"/>
      <c r="F776" s="129"/>
      <c r="G776" s="222"/>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56"/>
      <c r="C777" s="56"/>
      <c r="D777" s="56"/>
      <c r="E777" s="56"/>
      <c r="F777" s="129"/>
      <c r="G777" s="222"/>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56"/>
      <c r="C778" s="56"/>
      <c r="D778" s="56"/>
      <c r="E778" s="56"/>
      <c r="F778" s="129"/>
      <c r="G778" s="222"/>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56"/>
      <c r="C779" s="56"/>
      <c r="D779" s="56"/>
      <c r="E779" s="56"/>
      <c r="F779" s="129"/>
      <c r="G779" s="222"/>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56"/>
      <c r="C780" s="56"/>
      <c r="D780" s="56"/>
      <c r="E780" s="56"/>
      <c r="F780" s="129"/>
      <c r="G780" s="222"/>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56"/>
      <c r="C781" s="56"/>
      <c r="D781" s="56"/>
      <c r="E781" s="56"/>
      <c r="F781" s="129"/>
      <c r="G781" s="222"/>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56"/>
      <c r="C782" s="56"/>
      <c r="D782" s="56"/>
      <c r="E782" s="56"/>
      <c r="F782" s="129"/>
      <c r="G782" s="222"/>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56"/>
      <c r="C783" s="56"/>
      <c r="D783" s="56"/>
      <c r="E783" s="56"/>
      <c r="F783" s="129"/>
      <c r="G783" s="222"/>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56"/>
      <c r="C784" s="56"/>
      <c r="D784" s="56"/>
      <c r="E784" s="56"/>
      <c r="F784" s="129"/>
      <c r="G784" s="222"/>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56"/>
      <c r="C785" s="56"/>
      <c r="D785" s="56"/>
      <c r="E785" s="56"/>
      <c r="F785" s="129"/>
      <c r="G785" s="222"/>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56"/>
      <c r="C786" s="56"/>
      <c r="D786" s="56"/>
      <c r="E786" s="56"/>
      <c r="F786" s="129"/>
      <c r="G786" s="222"/>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56"/>
      <c r="C787" s="56"/>
      <c r="D787" s="56"/>
      <c r="E787" s="56"/>
      <c r="F787" s="129"/>
      <c r="G787" s="222"/>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56"/>
      <c r="C788" s="56"/>
      <c r="D788" s="56"/>
      <c r="E788" s="56"/>
      <c r="F788" s="129"/>
      <c r="G788" s="222"/>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56"/>
      <c r="C789" s="56"/>
      <c r="D789" s="56"/>
      <c r="E789" s="56"/>
      <c r="F789" s="129"/>
      <c r="G789" s="222"/>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56"/>
      <c r="C790" s="56"/>
      <c r="D790" s="56"/>
      <c r="E790" s="56"/>
      <c r="F790" s="129"/>
      <c r="G790" s="222"/>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56"/>
      <c r="C791" s="56"/>
      <c r="D791" s="56"/>
      <c r="E791" s="56"/>
      <c r="F791" s="129"/>
      <c r="G791" s="222"/>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56"/>
      <c r="C792" s="56"/>
      <c r="D792" s="56"/>
      <c r="E792" s="56"/>
      <c r="F792" s="129"/>
      <c r="G792" s="222"/>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56"/>
      <c r="C793" s="56"/>
      <c r="D793" s="56"/>
      <c r="E793" s="56"/>
      <c r="F793" s="129"/>
      <c r="G793" s="222"/>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56"/>
      <c r="C794" s="56"/>
      <c r="D794" s="56"/>
      <c r="E794" s="56"/>
      <c r="F794" s="129"/>
      <c r="G794" s="222"/>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56"/>
      <c r="C795" s="56"/>
      <c r="D795" s="56"/>
      <c r="E795" s="56"/>
      <c r="F795" s="129"/>
      <c r="G795" s="222"/>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56"/>
      <c r="C796" s="56"/>
      <c r="D796" s="56"/>
      <c r="E796" s="56"/>
      <c r="F796" s="129"/>
      <c r="G796" s="222"/>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56"/>
      <c r="C797" s="56"/>
      <c r="D797" s="56"/>
      <c r="E797" s="56"/>
      <c r="F797" s="129"/>
      <c r="G797" s="222"/>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56"/>
      <c r="C798" s="56"/>
      <c r="D798" s="56"/>
      <c r="E798" s="56"/>
      <c r="F798" s="129"/>
      <c r="G798" s="222"/>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56"/>
      <c r="C799" s="56"/>
      <c r="D799" s="56"/>
      <c r="E799" s="56"/>
      <c r="F799" s="129"/>
      <c r="G799" s="222"/>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56"/>
      <c r="C800" s="56"/>
      <c r="D800" s="56"/>
      <c r="E800" s="56"/>
      <c r="F800" s="129"/>
      <c r="G800" s="222"/>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56"/>
      <c r="C801" s="56"/>
      <c r="D801" s="56"/>
      <c r="E801" s="56"/>
      <c r="F801" s="129"/>
      <c r="G801" s="222"/>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56"/>
      <c r="C802" s="56"/>
      <c r="D802" s="56"/>
      <c r="E802" s="56"/>
      <c r="F802" s="129"/>
      <c r="G802" s="222"/>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56"/>
      <c r="C803" s="56"/>
      <c r="D803" s="56"/>
      <c r="E803" s="56"/>
      <c r="F803" s="129"/>
      <c r="G803" s="222"/>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56"/>
      <c r="C804" s="56"/>
      <c r="D804" s="56"/>
      <c r="E804" s="56"/>
      <c r="F804" s="129"/>
      <c r="G804" s="222"/>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56"/>
      <c r="C805" s="56"/>
      <c r="D805" s="56"/>
      <c r="E805" s="56"/>
      <c r="F805" s="129"/>
      <c r="G805" s="222"/>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56"/>
      <c r="C806" s="56"/>
      <c r="D806" s="56"/>
      <c r="E806" s="56"/>
      <c r="F806" s="129"/>
      <c r="G806" s="222"/>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56"/>
      <c r="C807" s="56"/>
      <c r="D807" s="56"/>
      <c r="E807" s="56"/>
      <c r="F807" s="129"/>
      <c r="G807" s="222"/>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56"/>
      <c r="C808" s="56"/>
      <c r="D808" s="56"/>
      <c r="E808" s="56"/>
      <c r="F808" s="129"/>
      <c r="G808" s="222"/>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56"/>
      <c r="C809" s="56"/>
      <c r="D809" s="56"/>
      <c r="E809" s="56"/>
      <c r="F809" s="129"/>
      <c r="G809" s="222"/>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56"/>
      <c r="C810" s="56"/>
      <c r="D810" s="56"/>
      <c r="E810" s="56"/>
      <c r="F810" s="129"/>
      <c r="G810" s="222"/>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56"/>
      <c r="C811" s="56"/>
      <c r="D811" s="56"/>
      <c r="E811" s="56"/>
      <c r="F811" s="129"/>
      <c r="G811" s="222"/>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56"/>
      <c r="C812" s="56"/>
      <c r="D812" s="56"/>
      <c r="E812" s="56"/>
      <c r="F812" s="129"/>
      <c r="G812" s="222"/>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56"/>
      <c r="C813" s="56"/>
      <c r="D813" s="56"/>
      <c r="E813" s="56"/>
      <c r="F813" s="129"/>
      <c r="G813" s="222"/>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56"/>
      <c r="C814" s="56"/>
      <c r="D814" s="56"/>
      <c r="E814" s="56"/>
      <c r="F814" s="129"/>
      <c r="G814" s="222"/>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56"/>
      <c r="C815" s="56"/>
      <c r="D815" s="56"/>
      <c r="E815" s="56"/>
      <c r="F815" s="129"/>
      <c r="G815" s="222"/>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56"/>
      <c r="C816" s="56"/>
      <c r="D816" s="56"/>
      <c r="E816" s="56"/>
      <c r="F816" s="129"/>
      <c r="G816" s="222"/>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56"/>
      <c r="C817" s="56"/>
      <c r="D817" s="56"/>
      <c r="E817" s="56"/>
      <c r="F817" s="129"/>
      <c r="G817" s="222"/>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56"/>
      <c r="C818" s="56"/>
      <c r="D818" s="56"/>
      <c r="E818" s="56"/>
      <c r="F818" s="129"/>
      <c r="G818" s="222"/>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56"/>
      <c r="C819" s="56"/>
      <c r="D819" s="56"/>
      <c r="E819" s="56"/>
      <c r="F819" s="129"/>
      <c r="G819" s="222"/>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56"/>
      <c r="C820" s="56"/>
      <c r="D820" s="56"/>
      <c r="E820" s="56"/>
      <c r="F820" s="129"/>
      <c r="G820" s="222"/>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56"/>
      <c r="C821" s="56"/>
      <c r="D821" s="56"/>
      <c r="E821" s="56"/>
      <c r="F821" s="129"/>
      <c r="G821" s="222"/>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56"/>
      <c r="C822" s="56"/>
      <c r="D822" s="56"/>
      <c r="E822" s="56"/>
      <c r="F822" s="129"/>
      <c r="G822" s="222"/>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56"/>
      <c r="C823" s="56"/>
      <c r="D823" s="56"/>
      <c r="E823" s="56"/>
      <c r="F823" s="129"/>
      <c r="G823" s="222"/>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56"/>
      <c r="C824" s="56"/>
      <c r="D824" s="56"/>
      <c r="E824" s="56"/>
      <c r="F824" s="129"/>
      <c r="G824" s="222"/>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56"/>
      <c r="C825" s="56"/>
      <c r="D825" s="56"/>
      <c r="E825" s="56"/>
      <c r="F825" s="129"/>
      <c r="G825" s="222"/>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56"/>
      <c r="C826" s="56"/>
      <c r="D826" s="56"/>
      <c r="E826" s="56"/>
      <c r="F826" s="129"/>
      <c r="G826" s="222"/>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56"/>
      <c r="C827" s="56"/>
      <c r="D827" s="56"/>
      <c r="E827" s="56"/>
      <c r="F827" s="129"/>
      <c r="G827" s="222"/>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56"/>
      <c r="C828" s="56"/>
      <c r="D828" s="56"/>
      <c r="E828" s="56"/>
      <c r="F828" s="129"/>
      <c r="G828" s="222"/>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56"/>
      <c r="C829" s="56"/>
      <c r="D829" s="56"/>
      <c r="E829" s="56"/>
      <c r="F829" s="129"/>
      <c r="G829" s="222"/>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56"/>
      <c r="C830" s="56"/>
      <c r="D830" s="56"/>
      <c r="E830" s="56"/>
      <c r="F830" s="129"/>
      <c r="G830" s="222"/>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56"/>
      <c r="C831" s="56"/>
      <c r="D831" s="56"/>
      <c r="E831" s="56"/>
      <c r="F831" s="129"/>
      <c r="G831" s="222"/>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56"/>
      <c r="C832" s="56"/>
      <c r="D832" s="56"/>
      <c r="E832" s="56"/>
      <c r="F832" s="129"/>
      <c r="G832" s="222"/>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56"/>
      <c r="C833" s="56"/>
      <c r="D833" s="56"/>
      <c r="E833" s="56"/>
      <c r="F833" s="129"/>
      <c r="G833" s="222"/>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56"/>
      <c r="C834" s="56"/>
      <c r="D834" s="56"/>
      <c r="E834" s="56"/>
      <c r="F834" s="129"/>
      <c r="G834" s="222"/>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56"/>
      <c r="C835" s="56"/>
      <c r="D835" s="56"/>
      <c r="E835" s="56"/>
      <c r="F835" s="129"/>
      <c r="G835" s="222"/>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56"/>
      <c r="C836" s="56"/>
      <c r="D836" s="56"/>
      <c r="E836" s="56"/>
      <c r="F836" s="129"/>
      <c r="G836" s="222"/>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56"/>
      <c r="C837" s="56"/>
      <c r="D837" s="56"/>
      <c r="E837" s="56"/>
      <c r="F837" s="129"/>
      <c r="G837" s="222"/>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56"/>
      <c r="C838" s="56"/>
      <c r="D838" s="56"/>
      <c r="E838" s="56"/>
      <c r="F838" s="129"/>
      <c r="G838" s="222"/>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56"/>
      <c r="C839" s="56"/>
      <c r="D839" s="56"/>
      <c r="E839" s="56"/>
      <c r="F839" s="129"/>
      <c r="G839" s="222"/>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56"/>
      <c r="C840" s="56"/>
      <c r="D840" s="56"/>
      <c r="E840" s="56"/>
      <c r="F840" s="129"/>
      <c r="G840" s="222"/>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56"/>
      <c r="C841" s="56"/>
      <c r="D841" s="56"/>
      <c r="E841" s="56"/>
      <c r="F841" s="129"/>
      <c r="G841" s="222"/>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56"/>
      <c r="C842" s="56"/>
      <c r="D842" s="56"/>
      <c r="E842" s="56"/>
      <c r="F842" s="129"/>
      <c r="G842" s="222"/>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56"/>
      <c r="C843" s="56"/>
      <c r="D843" s="56"/>
      <c r="E843" s="56"/>
      <c r="F843" s="129"/>
      <c r="G843" s="222"/>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56"/>
      <c r="C844" s="56"/>
      <c r="D844" s="56"/>
      <c r="E844" s="56"/>
      <c r="F844" s="129"/>
      <c r="G844" s="222"/>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56"/>
      <c r="C845" s="56"/>
      <c r="D845" s="56"/>
      <c r="E845" s="56"/>
      <c r="F845" s="129"/>
      <c r="G845" s="222"/>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56"/>
      <c r="C846" s="56"/>
      <c r="D846" s="56"/>
      <c r="E846" s="56"/>
      <c r="F846" s="129"/>
      <c r="G846" s="222"/>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56"/>
      <c r="C847" s="56"/>
      <c r="D847" s="56"/>
      <c r="E847" s="56"/>
      <c r="F847" s="129"/>
      <c r="G847" s="222"/>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56"/>
      <c r="C848" s="56"/>
      <c r="D848" s="56"/>
      <c r="E848" s="56"/>
      <c r="F848" s="129"/>
      <c r="G848" s="222"/>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56"/>
      <c r="C849" s="56"/>
      <c r="D849" s="56"/>
      <c r="E849" s="56"/>
      <c r="F849" s="129"/>
      <c r="G849" s="222"/>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56"/>
      <c r="C850" s="56"/>
      <c r="D850" s="56"/>
      <c r="E850" s="56"/>
      <c r="F850" s="129"/>
      <c r="G850" s="222"/>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56"/>
      <c r="C851" s="56"/>
      <c r="D851" s="56"/>
      <c r="E851" s="56"/>
      <c r="F851" s="129"/>
      <c r="G851" s="222"/>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56"/>
      <c r="C852" s="56"/>
      <c r="D852" s="56"/>
      <c r="E852" s="56"/>
      <c r="F852" s="129"/>
      <c r="G852" s="222"/>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56"/>
      <c r="C853" s="56"/>
      <c r="D853" s="56"/>
      <c r="E853" s="56"/>
      <c r="F853" s="129"/>
      <c r="G853" s="222"/>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56"/>
      <c r="C854" s="56"/>
      <c r="D854" s="56"/>
      <c r="E854" s="56"/>
      <c r="F854" s="129"/>
      <c r="G854" s="222"/>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56"/>
      <c r="C855" s="56"/>
      <c r="D855" s="56"/>
      <c r="E855" s="56"/>
      <c r="F855" s="129"/>
      <c r="G855" s="222"/>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56"/>
      <c r="C856" s="56"/>
      <c r="D856" s="56"/>
      <c r="E856" s="56"/>
      <c r="F856" s="129"/>
      <c r="G856" s="222"/>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56"/>
      <c r="C857" s="56"/>
      <c r="D857" s="56"/>
      <c r="E857" s="56"/>
      <c r="F857" s="129"/>
      <c r="G857" s="222"/>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56"/>
      <c r="C858" s="56"/>
      <c r="D858" s="56"/>
      <c r="E858" s="56"/>
      <c r="F858" s="129"/>
      <c r="G858" s="222"/>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56"/>
      <c r="C859" s="56"/>
      <c r="D859" s="56"/>
      <c r="E859" s="56"/>
      <c r="F859" s="129"/>
      <c r="G859" s="222"/>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56"/>
      <c r="C860" s="56"/>
      <c r="D860" s="56"/>
      <c r="E860" s="56"/>
      <c r="F860" s="129"/>
      <c r="G860" s="222"/>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56"/>
      <c r="C861" s="56"/>
      <c r="D861" s="56"/>
      <c r="E861" s="56"/>
      <c r="F861" s="129"/>
      <c r="G861" s="222"/>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56"/>
      <c r="C862" s="56"/>
      <c r="D862" s="56"/>
      <c r="E862" s="56"/>
      <c r="F862" s="129"/>
      <c r="G862" s="222"/>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56"/>
      <c r="C863" s="56"/>
      <c r="D863" s="56"/>
      <c r="E863" s="56"/>
      <c r="F863" s="129"/>
      <c r="G863" s="222"/>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56"/>
      <c r="C864" s="56"/>
      <c r="D864" s="56"/>
      <c r="E864" s="56"/>
      <c r="F864" s="129"/>
      <c r="G864" s="222"/>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56"/>
      <c r="C865" s="56"/>
      <c r="D865" s="56"/>
      <c r="E865" s="56"/>
      <c r="F865" s="129"/>
      <c r="G865" s="222"/>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56"/>
      <c r="C866" s="56"/>
      <c r="D866" s="56"/>
      <c r="E866" s="56"/>
      <c r="F866" s="129"/>
      <c r="G866" s="222"/>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56"/>
      <c r="C867" s="56"/>
      <c r="D867" s="56"/>
      <c r="E867" s="56"/>
      <c r="F867" s="129"/>
      <c r="G867" s="222"/>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56"/>
      <c r="C868" s="56"/>
      <c r="D868" s="56"/>
      <c r="E868" s="56"/>
      <c r="F868" s="129"/>
      <c r="G868" s="222"/>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56"/>
      <c r="C869" s="56"/>
      <c r="D869" s="56"/>
      <c r="E869" s="56"/>
      <c r="F869" s="129"/>
      <c r="G869" s="222"/>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56"/>
      <c r="C870" s="56"/>
      <c r="D870" s="56"/>
      <c r="E870" s="56"/>
      <c r="F870" s="129"/>
      <c r="G870" s="222"/>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56"/>
      <c r="C871" s="56"/>
      <c r="D871" s="56"/>
      <c r="E871" s="56"/>
      <c r="F871" s="129"/>
      <c r="G871" s="222"/>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56"/>
      <c r="C872" s="56"/>
      <c r="D872" s="56"/>
      <c r="E872" s="56"/>
      <c r="F872" s="129"/>
      <c r="G872" s="222"/>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56"/>
      <c r="C873" s="56"/>
      <c r="D873" s="56"/>
      <c r="E873" s="56"/>
      <c r="F873" s="129"/>
      <c r="G873" s="222"/>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56"/>
      <c r="C874" s="56"/>
      <c r="D874" s="56"/>
      <c r="E874" s="56"/>
      <c r="F874" s="129"/>
      <c r="G874" s="222"/>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56"/>
      <c r="C875" s="56"/>
      <c r="D875" s="56"/>
      <c r="E875" s="56"/>
      <c r="F875" s="129"/>
      <c r="G875" s="222"/>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56"/>
      <c r="C876" s="56"/>
      <c r="D876" s="56"/>
      <c r="E876" s="56"/>
      <c r="F876" s="129"/>
      <c r="G876" s="222"/>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56"/>
      <c r="C877" s="56"/>
      <c r="D877" s="56"/>
      <c r="E877" s="56"/>
      <c r="F877" s="129"/>
      <c r="G877" s="222"/>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56"/>
      <c r="C878" s="56"/>
      <c r="D878" s="56"/>
      <c r="E878" s="56"/>
      <c r="F878" s="129"/>
      <c r="G878" s="222"/>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56"/>
      <c r="C879" s="56"/>
      <c r="D879" s="56"/>
      <c r="E879" s="56"/>
      <c r="F879" s="129"/>
      <c r="G879" s="222"/>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56"/>
      <c r="C880" s="56"/>
      <c r="D880" s="56"/>
      <c r="E880" s="56"/>
      <c r="F880" s="129"/>
      <c r="G880" s="222"/>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56"/>
      <c r="C881" s="56"/>
      <c r="D881" s="56"/>
      <c r="E881" s="56"/>
      <c r="F881" s="129"/>
      <c r="G881" s="222"/>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56"/>
      <c r="C882" s="56"/>
      <c r="D882" s="56"/>
      <c r="E882" s="56"/>
      <c r="F882" s="129"/>
      <c r="G882" s="222"/>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56"/>
      <c r="C883" s="56"/>
      <c r="D883" s="56"/>
      <c r="E883" s="56"/>
      <c r="F883" s="129"/>
      <c r="G883" s="222"/>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56"/>
      <c r="C884" s="56"/>
      <c r="D884" s="56"/>
      <c r="E884" s="56"/>
      <c r="F884" s="129"/>
      <c r="G884" s="222"/>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56"/>
      <c r="C885" s="56"/>
      <c r="D885" s="56"/>
      <c r="E885" s="56"/>
      <c r="F885" s="129"/>
      <c r="G885" s="222"/>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56"/>
      <c r="C886" s="56"/>
      <c r="D886" s="56"/>
      <c r="E886" s="56"/>
      <c r="F886" s="129"/>
      <c r="G886" s="222"/>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56"/>
      <c r="C887" s="56"/>
      <c r="D887" s="56"/>
      <c r="E887" s="56"/>
      <c r="F887" s="129"/>
      <c r="G887" s="222"/>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56"/>
      <c r="C888" s="56"/>
      <c r="D888" s="56"/>
      <c r="E888" s="56"/>
      <c r="F888" s="129"/>
      <c r="G888" s="222"/>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56"/>
      <c r="C889" s="56"/>
      <c r="D889" s="56"/>
      <c r="E889" s="56"/>
      <c r="F889" s="129"/>
      <c r="G889" s="222"/>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56"/>
      <c r="C890" s="56"/>
      <c r="D890" s="56"/>
      <c r="E890" s="56"/>
      <c r="F890" s="129"/>
      <c r="G890" s="222"/>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56"/>
      <c r="C891" s="56"/>
      <c r="D891" s="56"/>
      <c r="E891" s="56"/>
      <c r="F891" s="129"/>
      <c r="G891" s="222"/>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56"/>
      <c r="C892" s="56"/>
      <c r="D892" s="56"/>
      <c r="E892" s="56"/>
      <c r="F892" s="129"/>
      <c r="G892" s="222"/>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56"/>
      <c r="C893" s="56"/>
      <c r="D893" s="56"/>
      <c r="E893" s="56"/>
      <c r="F893" s="129"/>
      <c r="G893" s="222"/>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56"/>
      <c r="C894" s="56"/>
      <c r="D894" s="56"/>
      <c r="E894" s="56"/>
      <c r="F894" s="129"/>
      <c r="G894" s="222"/>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56"/>
      <c r="C895" s="56"/>
      <c r="D895" s="56"/>
      <c r="E895" s="56"/>
      <c r="F895" s="129"/>
      <c r="G895" s="222"/>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56"/>
      <c r="C896" s="56"/>
      <c r="D896" s="56"/>
      <c r="E896" s="56"/>
      <c r="F896" s="129"/>
      <c r="G896" s="222"/>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56"/>
      <c r="C897" s="56"/>
      <c r="D897" s="56"/>
      <c r="E897" s="56"/>
      <c r="F897" s="129"/>
      <c r="G897" s="222"/>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56"/>
      <c r="C898" s="56"/>
      <c r="D898" s="56"/>
      <c r="E898" s="56"/>
      <c r="F898" s="129"/>
      <c r="G898" s="222"/>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56"/>
      <c r="C899" s="56"/>
      <c r="D899" s="56"/>
      <c r="E899" s="56"/>
      <c r="F899" s="129"/>
      <c r="G899" s="222"/>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56"/>
      <c r="C900" s="56"/>
      <c r="D900" s="56"/>
      <c r="E900" s="56"/>
      <c r="F900" s="129"/>
      <c r="G900" s="222"/>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56"/>
      <c r="C901" s="56"/>
      <c r="D901" s="56"/>
      <c r="E901" s="56"/>
      <c r="F901" s="129"/>
      <c r="G901" s="222"/>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56"/>
      <c r="C902" s="56"/>
      <c r="D902" s="56"/>
      <c r="E902" s="56"/>
      <c r="F902" s="129"/>
      <c r="G902" s="222"/>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56"/>
      <c r="C903" s="56"/>
      <c r="D903" s="56"/>
      <c r="E903" s="56"/>
      <c r="F903" s="129"/>
      <c r="G903" s="222"/>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56"/>
      <c r="C904" s="56"/>
      <c r="D904" s="56"/>
      <c r="E904" s="56"/>
      <c r="F904" s="129"/>
      <c r="G904" s="222"/>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56"/>
      <c r="C905" s="56"/>
      <c r="D905" s="56"/>
      <c r="E905" s="56"/>
      <c r="F905" s="129"/>
      <c r="G905" s="222"/>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56"/>
      <c r="C906" s="56"/>
      <c r="D906" s="56"/>
      <c r="E906" s="56"/>
      <c r="F906" s="129"/>
      <c r="G906" s="222"/>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56"/>
      <c r="C907" s="56"/>
      <c r="D907" s="56"/>
      <c r="E907" s="56"/>
      <c r="F907" s="129"/>
      <c r="G907" s="222"/>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56"/>
      <c r="C908" s="56"/>
      <c r="D908" s="56"/>
      <c r="E908" s="56"/>
      <c r="F908" s="129"/>
      <c r="G908" s="222"/>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56"/>
      <c r="C909" s="56"/>
      <c r="D909" s="56"/>
      <c r="E909" s="56"/>
      <c r="F909" s="129"/>
      <c r="G909" s="222"/>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56"/>
      <c r="C910" s="56"/>
      <c r="D910" s="56"/>
      <c r="E910" s="56"/>
      <c r="F910" s="129"/>
      <c r="G910" s="222"/>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56"/>
      <c r="C911" s="56"/>
      <c r="D911" s="56"/>
      <c r="E911" s="56"/>
      <c r="F911" s="129"/>
      <c r="G911" s="222"/>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56"/>
      <c r="C912" s="56"/>
      <c r="D912" s="56"/>
      <c r="E912" s="56"/>
      <c r="F912" s="129"/>
      <c r="G912" s="222"/>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56"/>
      <c r="C913" s="56"/>
      <c r="D913" s="56"/>
      <c r="E913" s="56"/>
      <c r="F913" s="129"/>
      <c r="G913" s="222"/>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56"/>
      <c r="C914" s="56"/>
      <c r="D914" s="56"/>
      <c r="E914" s="56"/>
      <c r="F914" s="129"/>
      <c r="G914" s="222"/>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56"/>
      <c r="C915" s="56"/>
      <c r="D915" s="56"/>
      <c r="E915" s="56"/>
      <c r="F915" s="129"/>
      <c r="G915" s="222"/>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56"/>
      <c r="C916" s="56"/>
      <c r="D916" s="56"/>
      <c r="E916" s="56"/>
      <c r="F916" s="129"/>
      <c r="G916" s="222"/>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56"/>
      <c r="C917" s="56"/>
      <c r="D917" s="56"/>
      <c r="E917" s="56"/>
      <c r="F917" s="129"/>
      <c r="G917" s="222"/>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56"/>
      <c r="C918" s="56"/>
      <c r="D918" s="56"/>
      <c r="E918" s="56"/>
      <c r="F918" s="129"/>
      <c r="G918" s="222"/>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56"/>
      <c r="C919" s="56"/>
      <c r="D919" s="56"/>
      <c r="E919" s="56"/>
      <c r="F919" s="129"/>
      <c r="G919" s="222"/>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56"/>
      <c r="C920" s="56"/>
      <c r="D920" s="56"/>
      <c r="E920" s="56"/>
      <c r="F920" s="129"/>
      <c r="G920" s="222"/>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56"/>
      <c r="C921" s="56"/>
      <c r="D921" s="56"/>
      <c r="E921" s="56"/>
      <c r="F921" s="129"/>
      <c r="G921" s="222"/>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56"/>
      <c r="C922" s="56"/>
      <c r="D922" s="56"/>
      <c r="E922" s="56"/>
      <c r="F922" s="129"/>
      <c r="G922" s="222"/>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56"/>
      <c r="C923" s="56"/>
      <c r="D923" s="56"/>
      <c r="E923" s="56"/>
      <c r="F923" s="129"/>
      <c r="G923" s="222"/>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56"/>
      <c r="C924" s="56"/>
      <c r="D924" s="56"/>
      <c r="E924" s="56"/>
      <c r="F924" s="129"/>
      <c r="G924" s="222"/>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56"/>
      <c r="C925" s="56"/>
      <c r="D925" s="56"/>
      <c r="E925" s="56"/>
      <c r="F925" s="129"/>
      <c r="G925" s="222"/>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56"/>
      <c r="C926" s="56"/>
      <c r="D926" s="56"/>
      <c r="E926" s="56"/>
      <c r="F926" s="129"/>
      <c r="G926" s="222"/>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56"/>
      <c r="C927" s="56"/>
      <c r="D927" s="56"/>
      <c r="E927" s="56"/>
      <c r="F927" s="129"/>
      <c r="G927" s="222"/>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56"/>
      <c r="C928" s="56"/>
      <c r="D928" s="56"/>
      <c r="E928" s="56"/>
      <c r="F928" s="129"/>
      <c r="G928" s="222"/>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56"/>
      <c r="C929" s="56"/>
      <c r="D929" s="56"/>
      <c r="E929" s="56"/>
      <c r="F929" s="129"/>
      <c r="G929" s="222"/>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56"/>
      <c r="C930" s="56"/>
      <c r="D930" s="56"/>
      <c r="E930" s="56"/>
      <c r="F930" s="129"/>
      <c r="G930" s="222"/>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56"/>
      <c r="C931" s="56"/>
      <c r="D931" s="56"/>
      <c r="E931" s="56"/>
      <c r="F931" s="129"/>
      <c r="G931" s="222"/>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56"/>
      <c r="C932" s="56"/>
      <c r="D932" s="56"/>
      <c r="E932" s="56"/>
      <c r="F932" s="129"/>
      <c r="G932" s="222"/>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56"/>
      <c r="C933" s="56"/>
      <c r="D933" s="56"/>
      <c r="E933" s="56"/>
      <c r="F933" s="129"/>
      <c r="G933" s="222"/>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56"/>
      <c r="C934" s="56"/>
      <c r="D934" s="56"/>
      <c r="E934" s="56"/>
      <c r="F934" s="129"/>
      <c r="G934" s="222"/>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56"/>
      <c r="C935" s="56"/>
      <c r="D935" s="56"/>
      <c r="E935" s="56"/>
      <c r="F935" s="129"/>
      <c r="G935" s="222"/>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56"/>
      <c r="C936" s="56"/>
      <c r="D936" s="56"/>
      <c r="E936" s="56"/>
      <c r="F936" s="129"/>
      <c r="G936" s="222"/>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56"/>
      <c r="C937" s="56"/>
      <c r="D937" s="56"/>
      <c r="E937" s="56"/>
      <c r="F937" s="129"/>
      <c r="G937" s="222"/>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56"/>
      <c r="C938" s="56"/>
      <c r="D938" s="56"/>
      <c r="E938" s="56"/>
      <c r="F938" s="129"/>
      <c r="G938" s="222"/>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56"/>
      <c r="C939" s="56"/>
      <c r="D939" s="56"/>
      <c r="E939" s="56"/>
      <c r="F939" s="129"/>
      <c r="G939" s="222"/>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56"/>
      <c r="C940" s="56"/>
      <c r="D940" s="56"/>
      <c r="E940" s="56"/>
      <c r="F940" s="129"/>
      <c r="G940" s="222"/>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56"/>
      <c r="C941" s="56"/>
      <c r="D941" s="56"/>
      <c r="E941" s="56"/>
      <c r="F941" s="129"/>
      <c r="G941" s="222"/>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56"/>
      <c r="C942" s="56"/>
      <c r="D942" s="56"/>
      <c r="E942" s="56"/>
      <c r="F942" s="129"/>
      <c r="G942" s="222"/>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56"/>
      <c r="C943" s="56"/>
      <c r="D943" s="56"/>
      <c r="E943" s="56"/>
      <c r="F943" s="129"/>
      <c r="G943" s="222"/>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56"/>
      <c r="C944" s="56"/>
      <c r="D944" s="56"/>
      <c r="E944" s="56"/>
      <c r="F944" s="129"/>
      <c r="G944" s="222"/>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56"/>
      <c r="C945" s="56"/>
      <c r="D945" s="56"/>
      <c r="E945" s="56"/>
      <c r="F945" s="129"/>
      <c r="G945" s="222"/>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56"/>
      <c r="C946" s="56"/>
      <c r="D946" s="56"/>
      <c r="E946" s="56"/>
      <c r="F946" s="129"/>
      <c r="G946" s="222"/>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56"/>
      <c r="C947" s="56"/>
      <c r="D947" s="56"/>
      <c r="E947" s="56"/>
      <c r="F947" s="129"/>
      <c r="G947" s="222"/>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56"/>
      <c r="C948" s="56"/>
      <c r="D948" s="56"/>
      <c r="E948" s="56"/>
      <c r="F948" s="129"/>
      <c r="G948" s="222"/>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56"/>
      <c r="C949" s="56"/>
      <c r="D949" s="56"/>
      <c r="E949" s="56"/>
      <c r="F949" s="129"/>
      <c r="G949" s="222"/>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56"/>
      <c r="C950" s="56"/>
      <c r="D950" s="56"/>
      <c r="E950" s="56"/>
      <c r="F950" s="129"/>
      <c r="G950" s="222"/>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56"/>
      <c r="C951" s="56"/>
      <c r="D951" s="56"/>
      <c r="E951" s="56"/>
      <c r="F951" s="129"/>
      <c r="G951" s="222"/>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56"/>
      <c r="C952" s="56"/>
      <c r="D952" s="56"/>
      <c r="E952" s="56"/>
      <c r="F952" s="129"/>
      <c r="G952" s="222"/>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56"/>
      <c r="C953" s="56"/>
      <c r="D953" s="56"/>
      <c r="E953" s="56"/>
      <c r="F953" s="129"/>
      <c r="G953" s="222"/>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56"/>
      <c r="C954" s="56"/>
      <c r="D954" s="56"/>
      <c r="E954" s="56"/>
      <c r="F954" s="129"/>
      <c r="G954" s="222"/>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56"/>
      <c r="C955" s="56"/>
      <c r="D955" s="56"/>
      <c r="E955" s="56"/>
      <c r="F955" s="129"/>
      <c r="G955" s="222"/>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56"/>
      <c r="C956" s="56"/>
      <c r="D956" s="56"/>
      <c r="E956" s="56"/>
      <c r="F956" s="129"/>
      <c r="G956" s="222"/>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56"/>
      <c r="C957" s="56"/>
      <c r="D957" s="56"/>
      <c r="E957" s="56"/>
      <c r="F957" s="129"/>
      <c r="G957" s="222"/>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56"/>
      <c r="C958" s="56"/>
      <c r="D958" s="56"/>
      <c r="E958" s="56"/>
      <c r="F958" s="129"/>
      <c r="G958" s="222"/>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56"/>
      <c r="C959" s="56"/>
      <c r="D959" s="56"/>
      <c r="E959" s="56"/>
      <c r="F959" s="129"/>
      <c r="G959" s="222"/>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56"/>
      <c r="C960" s="56"/>
      <c r="D960" s="56"/>
      <c r="E960" s="56"/>
      <c r="F960" s="129"/>
      <c r="G960" s="222"/>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56"/>
      <c r="C961" s="56"/>
      <c r="D961" s="56"/>
      <c r="E961" s="56"/>
      <c r="F961" s="129"/>
      <c r="G961" s="222"/>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56"/>
      <c r="C962" s="56"/>
      <c r="D962" s="56"/>
      <c r="E962" s="56"/>
      <c r="F962" s="129"/>
      <c r="G962" s="222"/>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56"/>
      <c r="C963" s="56"/>
      <c r="D963" s="56"/>
      <c r="E963" s="56"/>
      <c r="F963" s="129"/>
      <c r="G963" s="222"/>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56"/>
      <c r="C964" s="56"/>
      <c r="D964" s="56"/>
      <c r="E964" s="56"/>
      <c r="F964" s="129"/>
      <c r="G964" s="222"/>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56"/>
      <c r="C965" s="56"/>
      <c r="D965" s="56"/>
      <c r="E965" s="56"/>
      <c r="F965" s="129"/>
      <c r="G965" s="222"/>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56"/>
      <c r="C966" s="56"/>
      <c r="D966" s="56"/>
      <c r="E966" s="56"/>
      <c r="F966" s="129"/>
      <c r="G966" s="222"/>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56"/>
      <c r="C967" s="56"/>
      <c r="D967" s="56"/>
      <c r="E967" s="56"/>
      <c r="F967" s="129"/>
      <c r="G967" s="222"/>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56"/>
      <c r="C968" s="56"/>
      <c r="D968" s="56"/>
      <c r="E968" s="56"/>
      <c r="F968" s="129"/>
      <c r="G968" s="222"/>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56"/>
      <c r="C969" s="56"/>
      <c r="D969" s="56"/>
      <c r="E969" s="56"/>
      <c r="F969" s="129"/>
      <c r="G969" s="222"/>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56"/>
      <c r="C970" s="56"/>
      <c r="D970" s="56"/>
      <c r="E970" s="56"/>
      <c r="F970" s="129"/>
      <c r="G970" s="222"/>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56"/>
      <c r="C971" s="56"/>
      <c r="D971" s="56"/>
      <c r="E971" s="56"/>
      <c r="F971" s="129"/>
      <c r="G971" s="222"/>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56"/>
      <c r="C972" s="56"/>
      <c r="D972" s="56"/>
      <c r="E972" s="56"/>
      <c r="F972" s="129"/>
      <c r="G972" s="222"/>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56"/>
      <c r="C973" s="56"/>
      <c r="D973" s="56"/>
      <c r="E973" s="56"/>
      <c r="F973" s="129"/>
      <c r="G973" s="222"/>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56"/>
      <c r="C974" s="56"/>
      <c r="D974" s="56"/>
      <c r="E974" s="56"/>
      <c r="F974" s="129"/>
      <c r="G974" s="222"/>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56"/>
      <c r="C975" s="56"/>
      <c r="D975" s="56"/>
      <c r="E975" s="56"/>
      <c r="F975" s="129"/>
      <c r="G975" s="222"/>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56"/>
      <c r="C976" s="56"/>
      <c r="D976" s="56"/>
      <c r="E976" s="56"/>
      <c r="F976" s="129"/>
      <c r="G976" s="222"/>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56"/>
      <c r="C977" s="56"/>
      <c r="D977" s="56"/>
      <c r="E977" s="56"/>
      <c r="F977" s="129"/>
      <c r="G977" s="222"/>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56"/>
      <c r="C978" s="56"/>
      <c r="D978" s="56"/>
      <c r="E978" s="56"/>
      <c r="F978" s="129"/>
      <c r="G978" s="222"/>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56"/>
      <c r="C979" s="56"/>
      <c r="D979" s="56"/>
      <c r="E979" s="56"/>
      <c r="F979" s="129"/>
      <c r="G979" s="222"/>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56"/>
      <c r="C980" s="56"/>
      <c r="D980" s="56"/>
      <c r="E980" s="56"/>
      <c r="F980" s="129"/>
      <c r="G980" s="222"/>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56"/>
      <c r="C981" s="56"/>
      <c r="D981" s="56"/>
      <c r="E981" s="56"/>
      <c r="F981" s="129"/>
      <c r="G981" s="222"/>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56"/>
      <c r="C982" s="56"/>
      <c r="D982" s="56"/>
      <c r="E982" s="56"/>
      <c r="F982" s="129"/>
      <c r="G982" s="222"/>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56"/>
      <c r="C983" s="56"/>
      <c r="D983" s="56"/>
      <c r="E983" s="56"/>
      <c r="F983" s="129"/>
      <c r="G983" s="222"/>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56"/>
      <c r="C984" s="56"/>
      <c r="D984" s="56"/>
      <c r="E984" s="56"/>
      <c r="F984" s="129"/>
      <c r="G984" s="222"/>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56"/>
      <c r="C985" s="56"/>
      <c r="D985" s="56"/>
      <c r="E985" s="56"/>
      <c r="F985" s="129"/>
      <c r="G985" s="222"/>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56"/>
      <c r="C986" s="56"/>
      <c r="D986" s="56"/>
      <c r="E986" s="56"/>
      <c r="F986" s="129"/>
      <c r="G986" s="222"/>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56"/>
      <c r="C987" s="56"/>
      <c r="D987" s="56"/>
      <c r="E987" s="56"/>
      <c r="F987" s="129"/>
      <c r="G987" s="222"/>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56"/>
      <c r="C988" s="56"/>
      <c r="D988" s="56"/>
      <c r="E988" s="56"/>
      <c r="F988" s="129"/>
      <c r="G988" s="222"/>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56"/>
      <c r="C989" s="56"/>
      <c r="D989" s="56"/>
      <c r="E989" s="56"/>
      <c r="F989" s="129"/>
      <c r="G989" s="222"/>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56"/>
      <c r="C990" s="56"/>
      <c r="D990" s="56"/>
      <c r="E990" s="56"/>
      <c r="F990" s="129"/>
      <c r="G990" s="222"/>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56"/>
      <c r="C991" s="56"/>
      <c r="D991" s="56"/>
      <c r="E991" s="56"/>
      <c r="F991" s="129"/>
      <c r="G991" s="222"/>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56"/>
      <c r="C992" s="56"/>
      <c r="D992" s="56"/>
      <c r="E992" s="56"/>
      <c r="F992" s="129"/>
      <c r="G992" s="222"/>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56"/>
      <c r="C993" s="56"/>
      <c r="D993" s="56"/>
      <c r="E993" s="56"/>
      <c r="F993" s="129"/>
      <c r="G993" s="222"/>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56"/>
      <c r="C994" s="56"/>
      <c r="D994" s="56"/>
      <c r="E994" s="56"/>
      <c r="F994" s="129"/>
      <c r="G994" s="222"/>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56"/>
      <c r="C995" s="56"/>
      <c r="D995" s="56"/>
      <c r="E995" s="56"/>
      <c r="F995" s="129"/>
      <c r="G995" s="222"/>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56"/>
      <c r="C996" s="56"/>
      <c r="D996" s="56"/>
      <c r="E996" s="56"/>
      <c r="F996" s="129"/>
      <c r="G996" s="222"/>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56"/>
      <c r="C997" s="56"/>
      <c r="D997" s="56"/>
      <c r="E997" s="56"/>
      <c r="F997" s="129"/>
      <c r="G997" s="222"/>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56"/>
      <c r="C998" s="56"/>
      <c r="D998" s="56"/>
      <c r="E998" s="56"/>
      <c r="F998" s="129"/>
      <c r="G998" s="222"/>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56"/>
      <c r="C999" s="56"/>
      <c r="D999" s="56"/>
      <c r="E999" s="56"/>
      <c r="F999" s="129"/>
      <c r="G999" s="222"/>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56"/>
      <c r="C1000" s="56"/>
      <c r="D1000" s="56"/>
      <c r="E1000" s="56"/>
      <c r="F1000" s="129"/>
      <c r="G1000" s="222"/>
      <c r="H1000" s="56"/>
      <c r="I1000" s="56"/>
      <c r="J1000" s="136"/>
      <c r="K1000" s="136"/>
      <c r="L1000" s="136"/>
      <c r="M1000" s="183"/>
      <c r="N1000" s="136"/>
      <c r="O1000" s="56"/>
      <c r="P1000" s="56"/>
      <c r="Q1000" s="56"/>
      <c r="R1000" s="56"/>
      <c r="S1000" s="56"/>
      <c r="T1000" s="56"/>
      <c r="U1000" s="56"/>
      <c r="V1000" s="56"/>
      <c r="W1000" s="56"/>
      <c r="X1000" s="56"/>
      <c r="Y1000" s="56"/>
      <c r="Z1000" s="56"/>
    </row>
  </sheetData>
  <mergeCells count="3">
    <mergeCell ref="E1:N1"/>
    <mergeCell ref="E2:N2"/>
    <mergeCell ref="A3:N3"/>
  </mergeCells>
  <conditionalFormatting sqref="E13 G9 G13 G17 G21 G25 G29 G33 G36:G37 G40:G41 G44 G48 G52:G53 G56:G57 G60:G61 G64:G65 G68:G69 G72 G76:G77 G80:G81 G84:G85 G88:G89">
    <cfRule type="cellIs" dxfId="37" priority="1" stopIfTrue="1" operator="equal">
      <formula>0</formula>
    </cfRule>
  </conditionalFormatting>
  <conditionalFormatting sqref="E13 G9 G13 G17 G21 G25 G29 G33 G36:G37 G40:G41 G44 G48 G52:G53 G56:G57 G60:G61 G64:G65 G68:G69 G72 G76:G77 G80:G81 G84:G85 G88:G89">
    <cfRule type="cellIs" dxfId="36"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00FF00"/>
    <pageSetUpPr fitToPage="1"/>
  </sheetPr>
  <dimension ref="A1:Z1000"/>
  <sheetViews>
    <sheetView workbookViewId="0">
      <pane ySplit="5" topLeftCell="A6" activePane="bottomLeft" state="frozen"/>
      <selection pane="bottomLeft" activeCell="B7" sqref="B7"/>
    </sheetView>
  </sheetViews>
  <sheetFormatPr defaultColWidth="14.42578125" defaultRowHeight="15" customHeight="1"/>
  <cols>
    <col min="1" max="1" width="6.42578125" customWidth="1"/>
    <col min="2" max="2" width="53" customWidth="1"/>
    <col min="3" max="3" width="11.5703125" customWidth="1"/>
    <col min="4" max="4" width="7.5703125" customWidth="1"/>
    <col min="5" max="5" width="6.42578125" customWidth="1"/>
    <col min="6" max="6" width="5.5703125" customWidth="1"/>
    <col min="7" max="8" width="6.42578125" customWidth="1"/>
    <col min="9" max="9" width="3.42578125" customWidth="1"/>
    <col min="10" max="11" width="6" customWidth="1"/>
    <col min="12" max="12" width="7.42578125" customWidth="1"/>
    <col min="13" max="13" width="9.5703125" customWidth="1"/>
    <col min="14" max="14" width="6.140625" customWidth="1"/>
    <col min="15" max="15" width="16.5703125" customWidth="1"/>
    <col min="16" max="26" width="11.42578125" customWidth="1"/>
  </cols>
  <sheetData>
    <row r="1" spans="1:26" ht="18" customHeight="1">
      <c r="A1" s="181"/>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518" t="s">
        <v>64</v>
      </c>
      <c r="D2" s="492"/>
      <c r="E2" s="708">
        <f>'Recap Sheet'!B2</f>
        <v>0</v>
      </c>
      <c r="F2" s="695"/>
      <c r="G2" s="695"/>
      <c r="H2" s="695"/>
      <c r="I2" s="695"/>
      <c r="J2" s="695"/>
      <c r="K2" s="695"/>
      <c r="L2" s="695"/>
      <c r="M2" s="695"/>
      <c r="N2" s="696"/>
      <c r="O2" s="61"/>
      <c r="P2" s="61"/>
      <c r="Q2" s="126"/>
      <c r="R2" s="126"/>
      <c r="S2" s="61"/>
      <c r="T2" s="61"/>
      <c r="U2" s="61"/>
      <c r="V2" s="61"/>
      <c r="W2" s="61"/>
      <c r="X2" s="61"/>
      <c r="Y2" s="61"/>
      <c r="Z2" s="61"/>
    </row>
    <row r="3" spans="1:26" ht="15" customHeight="1">
      <c r="A3" s="724" t="s">
        <v>1346</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71"/>
      <c r="B4" s="520"/>
      <c r="C4" s="73"/>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64" t="s">
        <v>5</v>
      </c>
      <c r="B5" s="64" t="s">
        <v>6</v>
      </c>
      <c r="C5" s="64" t="s">
        <v>7</v>
      </c>
      <c r="D5" s="144" t="s">
        <v>20</v>
      </c>
      <c r="E5" s="145" t="s">
        <v>21</v>
      </c>
      <c r="F5" s="145" t="s">
        <v>22</v>
      </c>
      <c r="G5" s="146" t="s">
        <v>23</v>
      </c>
      <c r="H5" s="147" t="s">
        <v>24</v>
      </c>
      <c r="I5" s="145" t="s">
        <v>15</v>
      </c>
      <c r="J5" s="145" t="s">
        <v>25</v>
      </c>
      <c r="K5" s="145" t="s">
        <v>26</v>
      </c>
      <c r="L5" s="147" t="s">
        <v>27</v>
      </c>
      <c r="M5" s="147" t="s">
        <v>25</v>
      </c>
      <c r="N5" s="147" t="s">
        <v>28</v>
      </c>
      <c r="O5" s="56"/>
      <c r="P5" s="56"/>
      <c r="Q5" s="56"/>
      <c r="R5" s="56"/>
      <c r="S5" s="56"/>
      <c r="T5" s="56"/>
      <c r="U5" s="56"/>
      <c r="V5" s="56"/>
      <c r="W5" s="56"/>
      <c r="X5" s="56"/>
      <c r="Y5" s="56"/>
      <c r="Z5" s="56"/>
    </row>
    <row r="6" spans="1:26" ht="15" customHeight="1">
      <c r="A6" s="158">
        <v>1</v>
      </c>
      <c r="B6" s="500" t="s">
        <v>1347</v>
      </c>
      <c r="C6" s="77" t="s">
        <v>411</v>
      </c>
      <c r="D6" s="78"/>
      <c r="E6" s="77" t="s">
        <v>1348</v>
      </c>
      <c r="F6" s="80">
        <v>0</v>
      </c>
      <c r="G6" s="82">
        <v>3000</v>
      </c>
      <c r="H6" s="82">
        <f t="shared" ref="H6:H67" si="0">G6</f>
        <v>3000</v>
      </c>
      <c r="I6" s="77" t="s">
        <v>32</v>
      </c>
      <c r="J6" s="83">
        <v>0</v>
      </c>
      <c r="K6" s="83">
        <v>0</v>
      </c>
      <c r="L6" s="83">
        <f t="shared" ref="L6:L67" si="1">K6+J6</f>
        <v>0</v>
      </c>
      <c r="M6" s="149">
        <f t="shared" ref="M6:M67" si="2">L6*H6</f>
        <v>0</v>
      </c>
      <c r="N6" s="77" t="e">
        <f t="shared" ref="N6:N67" si="3">M6/H6/F6</f>
        <v>#DIV/0!</v>
      </c>
      <c r="O6" s="56"/>
      <c r="P6" s="56"/>
      <c r="Q6" s="56"/>
      <c r="R6" s="56"/>
      <c r="S6" s="56"/>
      <c r="T6" s="56"/>
      <c r="U6" s="56"/>
      <c r="V6" s="56"/>
      <c r="W6" s="56"/>
      <c r="X6" s="56"/>
      <c r="Y6" s="56"/>
      <c r="Z6" s="56"/>
    </row>
    <row r="7" spans="1:26" ht="15" customHeight="1">
      <c r="A7" s="158"/>
      <c r="B7" s="77" t="s">
        <v>1349</v>
      </c>
      <c r="C7" s="158" t="s">
        <v>308</v>
      </c>
      <c r="D7" s="78"/>
      <c r="E7" s="158" t="s">
        <v>8</v>
      </c>
      <c r="F7" s="80" t="s">
        <v>8</v>
      </c>
      <c r="G7" s="82"/>
      <c r="H7" s="82">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407" t="s">
        <v>1350</v>
      </c>
      <c r="C8" s="92" t="s">
        <v>411</v>
      </c>
      <c r="D8" s="91"/>
      <c r="E8" s="92" t="s">
        <v>1348</v>
      </c>
      <c r="F8" s="93" t="s">
        <v>8</v>
      </c>
      <c r="G8" s="152">
        <v>800</v>
      </c>
      <c r="H8" s="95">
        <f t="shared" si="0"/>
        <v>800</v>
      </c>
      <c r="I8" s="92" t="s">
        <v>32</v>
      </c>
      <c r="J8" s="96">
        <v>0</v>
      </c>
      <c r="K8" s="96">
        <v>0</v>
      </c>
      <c r="L8" s="96">
        <f t="shared" si="1"/>
        <v>0</v>
      </c>
      <c r="M8" s="153">
        <f t="shared" si="2"/>
        <v>0</v>
      </c>
      <c r="N8" s="92" t="e">
        <f t="shared" si="3"/>
        <v>#VALUE!</v>
      </c>
      <c r="O8" s="56"/>
      <c r="P8" s="56"/>
      <c r="Q8" s="56"/>
      <c r="R8" s="56"/>
      <c r="S8" s="56"/>
      <c r="T8" s="56"/>
      <c r="U8" s="56"/>
      <c r="V8" s="56"/>
      <c r="W8" s="56"/>
      <c r="X8" s="56"/>
      <c r="Y8" s="56"/>
      <c r="Z8" s="56"/>
    </row>
    <row r="9" spans="1:26" ht="25.5">
      <c r="A9" s="90"/>
      <c r="B9" s="527" t="s">
        <v>1351</v>
      </c>
      <c r="C9" s="90" t="s">
        <v>308</v>
      </c>
      <c r="D9" s="91"/>
      <c r="E9" s="90" t="s">
        <v>8</v>
      </c>
      <c r="F9" s="93" t="s">
        <v>8</v>
      </c>
      <c r="G9" s="95"/>
      <c r="H9" s="95">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500" t="s">
        <v>1352</v>
      </c>
      <c r="C10" s="77" t="s">
        <v>411</v>
      </c>
      <c r="D10" s="78"/>
      <c r="E10" s="77" t="s">
        <v>1353</v>
      </c>
      <c r="F10" s="80" t="s">
        <v>8</v>
      </c>
      <c r="G10" s="82">
        <v>3035</v>
      </c>
      <c r="H10" s="82">
        <f t="shared" si="0"/>
        <v>3035</v>
      </c>
      <c r="I10" s="77" t="s">
        <v>32</v>
      </c>
      <c r="J10" s="83">
        <v>0</v>
      </c>
      <c r="K10" s="83">
        <v>0</v>
      </c>
      <c r="L10" s="83">
        <f t="shared" si="1"/>
        <v>0</v>
      </c>
      <c r="M10" s="149">
        <f t="shared" si="2"/>
        <v>0</v>
      </c>
      <c r="N10" s="77" t="e">
        <f t="shared" si="3"/>
        <v>#VALUE!</v>
      </c>
      <c r="O10" s="56"/>
      <c r="P10" s="56"/>
      <c r="Q10" s="56"/>
      <c r="R10" s="56"/>
      <c r="S10" s="56"/>
      <c r="T10" s="56"/>
      <c r="U10" s="56"/>
      <c r="V10" s="56"/>
      <c r="W10" s="56"/>
      <c r="X10" s="56"/>
      <c r="Y10" s="56"/>
      <c r="Z10" s="56"/>
    </row>
    <row r="11" spans="1:26" ht="15" customHeight="1">
      <c r="A11" s="158"/>
      <c r="B11" s="77" t="s">
        <v>1354</v>
      </c>
      <c r="C11" s="158" t="s">
        <v>308</v>
      </c>
      <c r="D11" s="78"/>
      <c r="E11" s="158" t="s">
        <v>8</v>
      </c>
      <c r="F11" s="80" t="s">
        <v>8</v>
      </c>
      <c r="G11" s="82"/>
      <c r="H11" s="82">
        <f t="shared" si="0"/>
        <v>0</v>
      </c>
      <c r="I11" s="77"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90">
        <v>4</v>
      </c>
      <c r="B12" s="407" t="s">
        <v>1355</v>
      </c>
      <c r="C12" s="92" t="s">
        <v>411</v>
      </c>
      <c r="D12" s="91"/>
      <c r="E12" s="92" t="s">
        <v>1356</v>
      </c>
      <c r="F12" s="93" t="s">
        <v>8</v>
      </c>
      <c r="G12" s="95">
        <v>1000</v>
      </c>
      <c r="H12" s="95">
        <f t="shared" si="0"/>
        <v>1000</v>
      </c>
      <c r="I12" s="92" t="s">
        <v>32</v>
      </c>
      <c r="J12" s="96">
        <v>0</v>
      </c>
      <c r="K12" s="96">
        <v>0</v>
      </c>
      <c r="L12" s="96">
        <f t="shared" si="1"/>
        <v>0</v>
      </c>
      <c r="M12" s="153">
        <f t="shared" si="2"/>
        <v>0</v>
      </c>
      <c r="N12" s="92" t="e">
        <f t="shared" si="3"/>
        <v>#VALUE!</v>
      </c>
      <c r="O12" s="56"/>
      <c r="P12" s="56"/>
      <c r="Q12" s="56"/>
      <c r="R12" s="56"/>
      <c r="S12" s="56"/>
      <c r="T12" s="56"/>
      <c r="U12" s="56"/>
      <c r="V12" s="56"/>
      <c r="W12" s="56"/>
      <c r="X12" s="56"/>
      <c r="Y12" s="56"/>
      <c r="Z12" s="56"/>
    </row>
    <row r="13" spans="1:26" ht="15" customHeight="1">
      <c r="A13" s="90"/>
      <c r="B13" s="92" t="s">
        <v>1357</v>
      </c>
      <c r="C13" s="90" t="s">
        <v>308</v>
      </c>
      <c r="D13" s="91"/>
      <c r="E13" s="90" t="s">
        <v>8</v>
      </c>
      <c r="F13" s="93" t="s">
        <v>8</v>
      </c>
      <c r="G13" s="95"/>
      <c r="H13" s="95">
        <f t="shared" si="0"/>
        <v>0</v>
      </c>
      <c r="I13" s="92" t="s">
        <v>32</v>
      </c>
      <c r="J13" s="96">
        <v>0</v>
      </c>
      <c r="K13" s="96">
        <v>0</v>
      </c>
      <c r="L13" s="96">
        <f t="shared" si="1"/>
        <v>0</v>
      </c>
      <c r="M13" s="153">
        <f t="shared" si="2"/>
        <v>0</v>
      </c>
      <c r="N13" s="92" t="e">
        <f t="shared" si="3"/>
        <v>#DIV/0!</v>
      </c>
      <c r="O13" s="56"/>
      <c r="P13" s="56"/>
      <c r="Q13" s="56"/>
      <c r="R13" s="56"/>
      <c r="S13" s="56"/>
      <c r="T13" s="56"/>
      <c r="U13" s="56"/>
      <c r="V13" s="56"/>
      <c r="W13" s="56"/>
      <c r="X13" s="56"/>
      <c r="Y13" s="56"/>
      <c r="Z13" s="56"/>
    </row>
    <row r="14" spans="1:26" ht="15" customHeight="1">
      <c r="A14" s="158">
        <v>5</v>
      </c>
      <c r="B14" s="500" t="s">
        <v>1358</v>
      </c>
      <c r="C14" s="77" t="s">
        <v>411</v>
      </c>
      <c r="D14" s="78"/>
      <c r="E14" s="77" t="s">
        <v>1353</v>
      </c>
      <c r="F14" s="80" t="s">
        <v>8</v>
      </c>
      <c r="G14" s="148">
        <v>100</v>
      </c>
      <c r="H14" s="82">
        <f t="shared" si="0"/>
        <v>100</v>
      </c>
      <c r="I14" s="77" t="s">
        <v>32</v>
      </c>
      <c r="J14" s="83">
        <v>0</v>
      </c>
      <c r="K14" s="83">
        <v>0</v>
      </c>
      <c r="L14" s="83">
        <f t="shared" si="1"/>
        <v>0</v>
      </c>
      <c r="M14" s="149">
        <f t="shared" si="2"/>
        <v>0</v>
      </c>
      <c r="N14" s="77" t="e">
        <f t="shared" si="3"/>
        <v>#VALUE!</v>
      </c>
      <c r="O14" s="56"/>
      <c r="P14" s="56"/>
      <c r="Q14" s="56"/>
      <c r="R14" s="56"/>
      <c r="S14" s="56"/>
      <c r="T14" s="56"/>
      <c r="U14" s="56"/>
      <c r="V14" s="56"/>
      <c r="W14" s="56"/>
      <c r="X14" s="56"/>
      <c r="Y14" s="56"/>
      <c r="Z14" s="56"/>
    </row>
    <row r="15" spans="1:26" ht="25.5">
      <c r="A15" s="158"/>
      <c r="B15" s="532" t="s">
        <v>1359</v>
      </c>
      <c r="C15" s="158" t="s">
        <v>308</v>
      </c>
      <c r="D15" s="78"/>
      <c r="E15" s="158" t="s">
        <v>8</v>
      </c>
      <c r="F15" s="80" t="s">
        <v>8</v>
      </c>
      <c r="G15" s="82"/>
      <c r="H15" s="82">
        <f t="shared" si="0"/>
        <v>0</v>
      </c>
      <c r="I15" s="77" t="s">
        <v>32</v>
      </c>
      <c r="J15" s="83">
        <v>0</v>
      </c>
      <c r="K15" s="83">
        <v>0</v>
      </c>
      <c r="L15" s="83">
        <f t="shared" si="1"/>
        <v>0</v>
      </c>
      <c r="M15" s="149">
        <f t="shared" si="2"/>
        <v>0</v>
      </c>
      <c r="N15" s="77" t="e">
        <f t="shared" si="3"/>
        <v>#DIV/0!</v>
      </c>
      <c r="O15" s="56"/>
      <c r="P15" s="56"/>
      <c r="Q15" s="56"/>
      <c r="R15" s="56"/>
      <c r="S15" s="56"/>
      <c r="T15" s="56"/>
      <c r="U15" s="56"/>
      <c r="V15" s="56"/>
      <c r="W15" s="56"/>
      <c r="X15" s="56"/>
      <c r="Y15" s="56"/>
      <c r="Z15" s="56"/>
    </row>
    <row r="16" spans="1:26" ht="15" customHeight="1">
      <c r="A16" s="90">
        <v>6</v>
      </c>
      <c r="B16" s="407" t="s">
        <v>1360</v>
      </c>
      <c r="C16" s="92" t="s">
        <v>411</v>
      </c>
      <c r="D16" s="92"/>
      <c r="E16" s="92" t="s">
        <v>1361</v>
      </c>
      <c r="F16" s="93"/>
      <c r="G16" s="95">
        <v>8500</v>
      </c>
      <c r="H16" s="95">
        <f t="shared" si="0"/>
        <v>8500</v>
      </c>
      <c r="I16" s="92" t="s">
        <v>32</v>
      </c>
      <c r="J16" s="96">
        <v>0</v>
      </c>
      <c r="K16" s="96">
        <v>0</v>
      </c>
      <c r="L16" s="96">
        <f t="shared" si="1"/>
        <v>0</v>
      </c>
      <c r="M16" s="153">
        <f t="shared" si="2"/>
        <v>0</v>
      </c>
      <c r="N16" s="92" t="e">
        <f t="shared" si="3"/>
        <v>#DIV/0!</v>
      </c>
      <c r="O16" s="56"/>
      <c r="P16" s="56"/>
      <c r="Q16" s="56"/>
      <c r="R16" s="56"/>
      <c r="S16" s="56"/>
      <c r="T16" s="56"/>
      <c r="U16" s="56"/>
      <c r="V16" s="56"/>
      <c r="W16" s="56"/>
      <c r="X16" s="56"/>
      <c r="Y16" s="56"/>
      <c r="Z16" s="56"/>
    </row>
    <row r="17" spans="1:26" ht="15" customHeight="1">
      <c r="A17" s="90"/>
      <c r="B17" s="407"/>
      <c r="C17" s="90" t="s">
        <v>308</v>
      </c>
      <c r="D17" s="91"/>
      <c r="E17" s="92"/>
      <c r="F17" s="93"/>
      <c r="G17" s="95"/>
      <c r="H17" s="95">
        <f t="shared" si="0"/>
        <v>0</v>
      </c>
      <c r="I17" s="92" t="s">
        <v>32</v>
      </c>
      <c r="J17" s="96">
        <v>0</v>
      </c>
      <c r="K17" s="96">
        <v>0</v>
      </c>
      <c r="L17" s="96">
        <f t="shared" si="1"/>
        <v>0</v>
      </c>
      <c r="M17" s="153">
        <f t="shared" si="2"/>
        <v>0</v>
      </c>
      <c r="N17" s="92" t="e">
        <f t="shared" si="3"/>
        <v>#DIV/0!</v>
      </c>
      <c r="O17" s="56"/>
      <c r="P17" s="56"/>
      <c r="Q17" s="56"/>
      <c r="R17" s="56"/>
      <c r="S17" s="56"/>
      <c r="T17" s="56"/>
      <c r="U17" s="56"/>
      <c r="V17" s="56"/>
      <c r="W17" s="56"/>
      <c r="X17" s="56"/>
      <c r="Y17" s="56"/>
      <c r="Z17" s="56"/>
    </row>
    <row r="18" spans="1:26" ht="15" customHeight="1">
      <c r="A18" s="158">
        <v>7</v>
      </c>
      <c r="B18" s="500" t="s">
        <v>1362</v>
      </c>
      <c r="C18" s="77" t="s">
        <v>411</v>
      </c>
      <c r="D18" s="78"/>
      <c r="E18" s="77" t="s">
        <v>1348</v>
      </c>
      <c r="F18" s="80" t="s">
        <v>8</v>
      </c>
      <c r="G18" s="82">
        <v>78</v>
      </c>
      <c r="H18" s="82">
        <f t="shared" si="0"/>
        <v>78</v>
      </c>
      <c r="I18" s="77" t="s">
        <v>32</v>
      </c>
      <c r="J18" s="83">
        <v>0</v>
      </c>
      <c r="K18" s="83">
        <v>0</v>
      </c>
      <c r="L18" s="83">
        <f t="shared" si="1"/>
        <v>0</v>
      </c>
      <c r="M18" s="149">
        <f t="shared" si="2"/>
        <v>0</v>
      </c>
      <c r="N18" s="77" t="e">
        <f t="shared" si="3"/>
        <v>#VALUE!</v>
      </c>
      <c r="O18" s="56"/>
      <c r="P18" s="56"/>
      <c r="Q18" s="56"/>
      <c r="R18" s="56"/>
      <c r="S18" s="56"/>
      <c r="T18" s="56"/>
      <c r="U18" s="56"/>
      <c r="V18" s="56"/>
      <c r="W18" s="56"/>
      <c r="X18" s="56"/>
      <c r="Y18" s="56"/>
      <c r="Z18" s="56"/>
    </row>
    <row r="19" spans="1:26" ht="15" customHeight="1">
      <c r="A19" s="158"/>
      <c r="B19" s="77" t="s">
        <v>1363</v>
      </c>
      <c r="C19" s="158" t="s">
        <v>308</v>
      </c>
      <c r="D19" s="78"/>
      <c r="E19" s="158" t="s">
        <v>8</v>
      </c>
      <c r="F19" s="80" t="s">
        <v>8</v>
      </c>
      <c r="G19" s="82"/>
      <c r="H19" s="82">
        <f t="shared" si="0"/>
        <v>0</v>
      </c>
      <c r="I19" s="77" t="s">
        <v>32</v>
      </c>
      <c r="J19" s="83">
        <v>0</v>
      </c>
      <c r="K19" s="83">
        <v>0</v>
      </c>
      <c r="L19" s="83">
        <f t="shared" si="1"/>
        <v>0</v>
      </c>
      <c r="M19" s="149">
        <f t="shared" si="2"/>
        <v>0</v>
      </c>
      <c r="N19" s="77" t="e">
        <f t="shared" si="3"/>
        <v>#DIV/0!</v>
      </c>
      <c r="O19" s="56"/>
      <c r="P19" s="56"/>
      <c r="Q19" s="56"/>
      <c r="R19" s="56"/>
      <c r="S19" s="56"/>
      <c r="T19" s="56"/>
      <c r="U19" s="56"/>
      <c r="V19" s="56"/>
      <c r="W19" s="56"/>
      <c r="X19" s="56"/>
      <c r="Y19" s="56"/>
      <c r="Z19" s="56"/>
    </row>
    <row r="20" spans="1:26" ht="15" customHeight="1">
      <c r="A20" s="90">
        <v>8</v>
      </c>
      <c r="B20" s="407" t="s">
        <v>1364</v>
      </c>
      <c r="C20" s="92" t="s">
        <v>411</v>
      </c>
      <c r="D20" s="91"/>
      <c r="E20" s="92" t="s">
        <v>1365</v>
      </c>
      <c r="F20" s="93" t="s">
        <v>8</v>
      </c>
      <c r="G20" s="95">
        <v>1000</v>
      </c>
      <c r="H20" s="95">
        <f t="shared" si="0"/>
        <v>1000</v>
      </c>
      <c r="I20" s="92" t="s">
        <v>32</v>
      </c>
      <c r="J20" s="96">
        <v>0</v>
      </c>
      <c r="K20" s="96">
        <v>0</v>
      </c>
      <c r="L20" s="96">
        <f t="shared" si="1"/>
        <v>0</v>
      </c>
      <c r="M20" s="153">
        <f t="shared" si="2"/>
        <v>0</v>
      </c>
      <c r="N20" s="92" t="e">
        <f t="shared" si="3"/>
        <v>#VALUE!</v>
      </c>
      <c r="O20" s="56"/>
      <c r="P20" s="56"/>
      <c r="Q20" s="56"/>
      <c r="R20" s="56"/>
      <c r="S20" s="56"/>
      <c r="T20" s="56"/>
      <c r="U20" s="56"/>
      <c r="V20" s="56"/>
      <c r="W20" s="56"/>
      <c r="X20" s="56"/>
      <c r="Y20" s="56"/>
      <c r="Z20" s="56"/>
    </row>
    <row r="21" spans="1:26" ht="15.75" customHeight="1">
      <c r="A21" s="90"/>
      <c r="B21" s="527" t="s">
        <v>1366</v>
      </c>
      <c r="C21" s="90" t="s">
        <v>308</v>
      </c>
      <c r="D21" s="91"/>
      <c r="E21" s="90" t="s">
        <v>8</v>
      </c>
      <c r="F21" s="93" t="s">
        <v>8</v>
      </c>
      <c r="G21" s="95"/>
      <c r="H21" s="95">
        <f t="shared" si="0"/>
        <v>0</v>
      </c>
      <c r="I21" s="92" t="s">
        <v>32</v>
      </c>
      <c r="J21" s="96">
        <v>0</v>
      </c>
      <c r="K21" s="96">
        <v>0</v>
      </c>
      <c r="L21" s="96">
        <f t="shared" si="1"/>
        <v>0</v>
      </c>
      <c r="M21" s="153">
        <f t="shared" si="2"/>
        <v>0</v>
      </c>
      <c r="N21" s="92" t="e">
        <f t="shared" si="3"/>
        <v>#DIV/0!</v>
      </c>
      <c r="O21" s="56"/>
      <c r="P21" s="56"/>
      <c r="Q21" s="56"/>
      <c r="R21" s="56"/>
      <c r="S21" s="56"/>
      <c r="T21" s="56"/>
      <c r="U21" s="56"/>
      <c r="V21" s="56"/>
      <c r="W21" s="56"/>
      <c r="X21" s="56"/>
      <c r="Y21" s="56"/>
      <c r="Z21" s="56"/>
    </row>
    <row r="22" spans="1:26" ht="15" customHeight="1">
      <c r="A22" s="158">
        <v>9</v>
      </c>
      <c r="B22" s="500" t="s">
        <v>1367</v>
      </c>
      <c r="C22" s="77" t="s">
        <v>1368</v>
      </c>
      <c r="D22" s="78"/>
      <c r="E22" s="77" t="s">
        <v>98</v>
      </c>
      <c r="F22" s="80">
        <v>150</v>
      </c>
      <c r="G22" s="82">
        <v>370</v>
      </c>
      <c r="H22" s="82">
        <f t="shared" si="0"/>
        <v>370</v>
      </c>
      <c r="I22" s="77" t="s">
        <v>32</v>
      </c>
      <c r="J22" s="83">
        <v>0</v>
      </c>
      <c r="K22" s="83">
        <v>0</v>
      </c>
      <c r="L22" s="83">
        <f t="shared" si="1"/>
        <v>0</v>
      </c>
      <c r="M22" s="149">
        <f t="shared" si="2"/>
        <v>0</v>
      </c>
      <c r="N22" s="77">
        <f t="shared" si="3"/>
        <v>0</v>
      </c>
      <c r="O22" s="56"/>
      <c r="P22" s="56"/>
      <c r="Q22" s="56"/>
      <c r="R22" s="56"/>
      <c r="S22" s="56"/>
      <c r="T22" s="56"/>
      <c r="U22" s="56"/>
      <c r="V22" s="56"/>
      <c r="W22" s="56"/>
      <c r="X22" s="56"/>
      <c r="Y22" s="56"/>
      <c r="Z22" s="56"/>
    </row>
    <row r="23" spans="1:26" ht="15.75" customHeight="1">
      <c r="A23" s="158"/>
      <c r="B23" s="532" t="s">
        <v>1369</v>
      </c>
      <c r="C23" s="158" t="s">
        <v>308</v>
      </c>
      <c r="D23" s="500"/>
      <c r="E23" s="77"/>
      <c r="F23" s="80"/>
      <c r="G23" s="82"/>
      <c r="H23" s="82">
        <f t="shared" si="0"/>
        <v>0</v>
      </c>
      <c r="I23" s="77" t="s">
        <v>32</v>
      </c>
      <c r="J23" s="83">
        <v>0</v>
      </c>
      <c r="K23" s="83">
        <v>0</v>
      </c>
      <c r="L23" s="83">
        <f t="shared" si="1"/>
        <v>0</v>
      </c>
      <c r="M23" s="149">
        <f t="shared" si="2"/>
        <v>0</v>
      </c>
      <c r="N23" s="77" t="e">
        <f t="shared" si="3"/>
        <v>#DIV/0!</v>
      </c>
      <c r="O23" s="56"/>
      <c r="P23" s="56"/>
      <c r="Q23" s="56"/>
      <c r="R23" s="56"/>
      <c r="S23" s="56"/>
      <c r="T23" s="56"/>
      <c r="U23" s="56"/>
      <c r="V23" s="56"/>
      <c r="W23" s="56"/>
      <c r="X23" s="56"/>
      <c r="Y23" s="56"/>
      <c r="Z23" s="56"/>
    </row>
    <row r="24" spans="1:26" ht="15" customHeight="1">
      <c r="A24" s="90">
        <v>10</v>
      </c>
      <c r="B24" s="407" t="s">
        <v>1370</v>
      </c>
      <c r="C24" s="92" t="s">
        <v>411</v>
      </c>
      <c r="D24" s="91"/>
      <c r="E24" s="92" t="s">
        <v>1348</v>
      </c>
      <c r="F24" s="93" t="s">
        <v>8</v>
      </c>
      <c r="G24" s="95">
        <v>78</v>
      </c>
      <c r="H24" s="95">
        <f t="shared" si="0"/>
        <v>78</v>
      </c>
      <c r="I24" s="92" t="s">
        <v>32</v>
      </c>
      <c r="J24" s="96">
        <v>0</v>
      </c>
      <c r="K24" s="96">
        <v>0</v>
      </c>
      <c r="L24" s="96">
        <f t="shared" si="1"/>
        <v>0</v>
      </c>
      <c r="M24" s="153">
        <f t="shared" si="2"/>
        <v>0</v>
      </c>
      <c r="N24" s="92" t="e">
        <f t="shared" si="3"/>
        <v>#VALUE!</v>
      </c>
      <c r="O24" s="56"/>
      <c r="P24" s="56"/>
      <c r="Q24" s="56"/>
      <c r="R24" s="56"/>
      <c r="S24" s="56"/>
      <c r="T24" s="56"/>
      <c r="U24" s="56"/>
      <c r="V24" s="56"/>
      <c r="W24" s="56"/>
      <c r="X24" s="56"/>
      <c r="Y24" s="56"/>
      <c r="Z24" s="56"/>
    </row>
    <row r="25" spans="1:26" ht="15" customHeight="1">
      <c r="A25" s="90"/>
      <c r="B25" s="92" t="s">
        <v>1371</v>
      </c>
      <c r="C25" s="90" t="s">
        <v>308</v>
      </c>
      <c r="D25" s="91"/>
      <c r="E25" s="90" t="s">
        <v>8</v>
      </c>
      <c r="F25" s="93" t="s">
        <v>8</v>
      </c>
      <c r="G25" s="95"/>
      <c r="H25" s="95">
        <f t="shared" si="0"/>
        <v>0</v>
      </c>
      <c r="I25" s="92" t="s">
        <v>32</v>
      </c>
      <c r="J25" s="96">
        <v>0</v>
      </c>
      <c r="K25" s="96">
        <v>0</v>
      </c>
      <c r="L25" s="96">
        <f t="shared" si="1"/>
        <v>0</v>
      </c>
      <c r="M25" s="153">
        <f t="shared" si="2"/>
        <v>0</v>
      </c>
      <c r="N25" s="92" t="e">
        <f t="shared" si="3"/>
        <v>#DIV/0!</v>
      </c>
      <c r="O25" s="56"/>
      <c r="P25" s="56"/>
      <c r="Q25" s="56"/>
      <c r="R25" s="56"/>
      <c r="S25" s="56"/>
      <c r="T25" s="56"/>
      <c r="U25" s="56"/>
      <c r="V25" s="56"/>
      <c r="W25" s="56"/>
      <c r="X25" s="56"/>
      <c r="Y25" s="56"/>
      <c r="Z25" s="56"/>
    </row>
    <row r="26" spans="1:26" ht="15" customHeight="1">
      <c r="A26" s="158">
        <v>11</v>
      </c>
      <c r="B26" s="500" t="s">
        <v>1372</v>
      </c>
      <c r="C26" s="77" t="s">
        <v>411</v>
      </c>
      <c r="D26" s="78"/>
      <c r="E26" s="77" t="s">
        <v>375</v>
      </c>
      <c r="F26" s="80" t="s">
        <v>8</v>
      </c>
      <c r="G26" s="148">
        <v>684</v>
      </c>
      <c r="H26" s="82">
        <f t="shared" si="0"/>
        <v>684</v>
      </c>
      <c r="I26" s="77" t="s">
        <v>32</v>
      </c>
      <c r="J26" s="83">
        <v>0</v>
      </c>
      <c r="K26" s="83">
        <v>0</v>
      </c>
      <c r="L26" s="83">
        <f t="shared" si="1"/>
        <v>0</v>
      </c>
      <c r="M26" s="149">
        <f t="shared" si="2"/>
        <v>0</v>
      </c>
      <c r="N26" s="77" t="e">
        <f t="shared" si="3"/>
        <v>#VALUE!</v>
      </c>
      <c r="O26" s="56"/>
      <c r="P26" s="56"/>
      <c r="Q26" s="56"/>
      <c r="R26" s="56"/>
      <c r="S26" s="56"/>
      <c r="T26" s="56"/>
      <c r="U26" s="56"/>
      <c r="V26" s="56"/>
      <c r="W26" s="56"/>
      <c r="X26" s="56"/>
      <c r="Y26" s="56"/>
      <c r="Z26" s="56"/>
    </row>
    <row r="27" spans="1:26" ht="15" customHeight="1">
      <c r="A27" s="158"/>
      <c r="B27" s="77" t="s">
        <v>1373</v>
      </c>
      <c r="C27" s="158" t="s">
        <v>308</v>
      </c>
      <c r="D27" s="78"/>
      <c r="E27" s="158" t="s">
        <v>8</v>
      </c>
      <c r="F27" s="80" t="s">
        <v>8</v>
      </c>
      <c r="G27" s="82"/>
      <c r="H27" s="82">
        <f t="shared" si="0"/>
        <v>0</v>
      </c>
      <c r="I27" s="77" t="s">
        <v>32</v>
      </c>
      <c r="J27" s="83">
        <v>0</v>
      </c>
      <c r="K27" s="83">
        <v>0</v>
      </c>
      <c r="L27" s="83">
        <f t="shared" si="1"/>
        <v>0</v>
      </c>
      <c r="M27" s="149">
        <f t="shared" si="2"/>
        <v>0</v>
      </c>
      <c r="N27" s="77" t="e">
        <f t="shared" si="3"/>
        <v>#DIV/0!</v>
      </c>
      <c r="O27" s="56"/>
      <c r="P27" s="56"/>
      <c r="Q27" s="56"/>
      <c r="R27" s="56"/>
      <c r="S27" s="56"/>
      <c r="T27" s="56"/>
      <c r="U27" s="56"/>
      <c r="V27" s="56"/>
      <c r="W27" s="56"/>
      <c r="X27" s="56"/>
      <c r="Y27" s="56"/>
      <c r="Z27" s="56"/>
    </row>
    <row r="28" spans="1:26" ht="15" customHeight="1">
      <c r="A28" s="90">
        <v>12</v>
      </c>
      <c r="B28" s="407" t="s">
        <v>1374</v>
      </c>
      <c r="C28" s="92" t="s">
        <v>411</v>
      </c>
      <c r="D28" s="91"/>
      <c r="E28" s="92" t="s">
        <v>1348</v>
      </c>
      <c r="F28" s="93" t="s">
        <v>8</v>
      </c>
      <c r="G28" s="152">
        <v>121</v>
      </c>
      <c r="H28" s="95">
        <f t="shared" si="0"/>
        <v>121</v>
      </c>
      <c r="I28" s="92" t="s">
        <v>32</v>
      </c>
      <c r="J28" s="96">
        <v>0</v>
      </c>
      <c r="K28" s="96">
        <v>0</v>
      </c>
      <c r="L28" s="96">
        <f t="shared" si="1"/>
        <v>0</v>
      </c>
      <c r="M28" s="153">
        <f t="shared" si="2"/>
        <v>0</v>
      </c>
      <c r="N28" s="92" t="e">
        <f t="shared" si="3"/>
        <v>#VALUE!</v>
      </c>
      <c r="O28" s="56"/>
      <c r="P28" s="56"/>
      <c r="Q28" s="56"/>
      <c r="R28" s="56"/>
      <c r="S28" s="56"/>
      <c r="T28" s="56"/>
      <c r="U28" s="56"/>
      <c r="V28" s="56"/>
      <c r="W28" s="56"/>
      <c r="X28" s="56"/>
      <c r="Y28" s="56"/>
      <c r="Z28" s="56"/>
    </row>
    <row r="29" spans="1:26" ht="15" customHeight="1">
      <c r="A29" s="90"/>
      <c r="B29" s="92" t="s">
        <v>1375</v>
      </c>
      <c r="C29" s="90" t="s">
        <v>308</v>
      </c>
      <c r="D29" s="91"/>
      <c r="E29" s="90" t="s">
        <v>8</v>
      </c>
      <c r="F29" s="93" t="s">
        <v>8</v>
      </c>
      <c r="G29" s="95"/>
      <c r="H29" s="95">
        <f t="shared" si="0"/>
        <v>0</v>
      </c>
      <c r="I29" s="92" t="s">
        <v>32</v>
      </c>
      <c r="J29" s="96">
        <v>0</v>
      </c>
      <c r="K29" s="96">
        <v>0</v>
      </c>
      <c r="L29" s="96">
        <f t="shared" si="1"/>
        <v>0</v>
      </c>
      <c r="M29" s="153">
        <f t="shared" si="2"/>
        <v>0</v>
      </c>
      <c r="N29" s="92" t="e">
        <f t="shared" si="3"/>
        <v>#DIV/0!</v>
      </c>
      <c r="O29" s="56"/>
      <c r="P29" s="56"/>
      <c r="Q29" s="56"/>
      <c r="R29" s="56"/>
      <c r="S29" s="56"/>
      <c r="T29" s="56"/>
      <c r="U29" s="56"/>
      <c r="V29" s="56"/>
      <c r="W29" s="56"/>
      <c r="X29" s="56"/>
      <c r="Y29" s="56"/>
      <c r="Z29" s="56"/>
    </row>
    <row r="30" spans="1:26" ht="15" customHeight="1">
      <c r="A30" s="158">
        <v>13</v>
      </c>
      <c r="B30" s="500" t="s">
        <v>1376</v>
      </c>
      <c r="C30" s="77" t="s">
        <v>411</v>
      </c>
      <c r="D30" s="78"/>
      <c r="E30" s="77" t="s">
        <v>1377</v>
      </c>
      <c r="F30" s="80" t="s">
        <v>8</v>
      </c>
      <c r="G30" s="82">
        <v>78</v>
      </c>
      <c r="H30" s="82">
        <f t="shared" si="0"/>
        <v>78</v>
      </c>
      <c r="I30" s="77" t="s">
        <v>32</v>
      </c>
      <c r="J30" s="83">
        <v>0</v>
      </c>
      <c r="K30" s="83">
        <v>0</v>
      </c>
      <c r="L30" s="83">
        <f t="shared" si="1"/>
        <v>0</v>
      </c>
      <c r="M30" s="149">
        <f t="shared" si="2"/>
        <v>0</v>
      </c>
      <c r="N30" s="77" t="e">
        <f t="shared" si="3"/>
        <v>#VALUE!</v>
      </c>
      <c r="O30" s="56"/>
      <c r="P30" s="56"/>
      <c r="Q30" s="56"/>
      <c r="R30" s="56"/>
      <c r="S30" s="56"/>
      <c r="T30" s="56"/>
      <c r="U30" s="56"/>
      <c r="V30" s="56"/>
      <c r="W30" s="56"/>
      <c r="X30" s="56"/>
      <c r="Y30" s="56"/>
      <c r="Z30" s="56"/>
    </row>
    <row r="31" spans="1:26" ht="15" customHeight="1">
      <c r="A31" s="158"/>
      <c r="B31" s="77" t="s">
        <v>1375</v>
      </c>
      <c r="C31" s="158" t="s">
        <v>308</v>
      </c>
      <c r="D31" s="78"/>
      <c r="E31" s="158" t="s">
        <v>8</v>
      </c>
      <c r="F31" s="80" t="s">
        <v>8</v>
      </c>
      <c r="G31" s="82"/>
      <c r="H31" s="82">
        <f t="shared" si="0"/>
        <v>0</v>
      </c>
      <c r="I31" s="77" t="s">
        <v>32</v>
      </c>
      <c r="J31" s="83">
        <v>0</v>
      </c>
      <c r="K31" s="83">
        <v>0</v>
      </c>
      <c r="L31" s="83">
        <f t="shared" si="1"/>
        <v>0</v>
      </c>
      <c r="M31" s="149">
        <f t="shared" si="2"/>
        <v>0</v>
      </c>
      <c r="N31" s="77" t="e">
        <f t="shared" si="3"/>
        <v>#DIV/0!</v>
      </c>
      <c r="O31" s="56"/>
      <c r="P31" s="56"/>
      <c r="Q31" s="56"/>
      <c r="R31" s="56"/>
      <c r="S31" s="56"/>
      <c r="T31" s="56"/>
      <c r="U31" s="56"/>
      <c r="V31" s="56"/>
      <c r="W31" s="56"/>
      <c r="X31" s="56"/>
      <c r="Y31" s="56"/>
      <c r="Z31" s="56"/>
    </row>
    <row r="32" spans="1:26" ht="15" customHeight="1">
      <c r="A32" s="90">
        <v>14</v>
      </c>
      <c r="B32" s="407" t="s">
        <v>1378</v>
      </c>
      <c r="C32" s="92" t="s">
        <v>411</v>
      </c>
      <c r="D32" s="91"/>
      <c r="E32" s="92" t="s">
        <v>1348</v>
      </c>
      <c r="F32" s="93" t="s">
        <v>8</v>
      </c>
      <c r="G32" s="152">
        <v>731</v>
      </c>
      <c r="H32" s="95">
        <f t="shared" si="0"/>
        <v>731</v>
      </c>
      <c r="I32" s="92" t="s">
        <v>32</v>
      </c>
      <c r="J32" s="96">
        <v>0</v>
      </c>
      <c r="K32" s="96">
        <v>0</v>
      </c>
      <c r="L32" s="96">
        <f t="shared" si="1"/>
        <v>0</v>
      </c>
      <c r="M32" s="153">
        <f t="shared" si="2"/>
        <v>0</v>
      </c>
      <c r="N32" s="92" t="e">
        <f t="shared" si="3"/>
        <v>#VALUE!</v>
      </c>
      <c r="O32" s="56"/>
      <c r="P32" s="56"/>
      <c r="Q32" s="56"/>
      <c r="R32" s="56"/>
      <c r="S32" s="56"/>
      <c r="T32" s="56"/>
      <c r="U32" s="56"/>
      <c r="V32" s="56"/>
      <c r="W32" s="56"/>
      <c r="X32" s="56"/>
      <c r="Y32" s="56"/>
      <c r="Z32" s="56"/>
    </row>
    <row r="33" spans="1:26" ht="15" customHeight="1">
      <c r="A33" s="90"/>
      <c r="B33" s="92" t="s">
        <v>1375</v>
      </c>
      <c r="C33" s="90" t="s">
        <v>308</v>
      </c>
      <c r="D33" s="91"/>
      <c r="E33" s="90" t="s">
        <v>8</v>
      </c>
      <c r="F33" s="93" t="s">
        <v>8</v>
      </c>
      <c r="G33" s="95"/>
      <c r="H33" s="95">
        <f t="shared" si="0"/>
        <v>0</v>
      </c>
      <c r="I33" s="92" t="s">
        <v>32</v>
      </c>
      <c r="J33" s="96">
        <v>0</v>
      </c>
      <c r="K33" s="96">
        <v>0</v>
      </c>
      <c r="L33" s="96">
        <f t="shared" si="1"/>
        <v>0</v>
      </c>
      <c r="M33" s="153">
        <f t="shared" si="2"/>
        <v>0</v>
      </c>
      <c r="N33" s="92" t="e">
        <f t="shared" si="3"/>
        <v>#DIV/0!</v>
      </c>
      <c r="O33" s="56"/>
      <c r="P33" s="56"/>
      <c r="Q33" s="56"/>
      <c r="R33" s="56"/>
      <c r="S33" s="56"/>
      <c r="T33" s="56"/>
      <c r="U33" s="56"/>
      <c r="V33" s="56"/>
      <c r="W33" s="56"/>
      <c r="X33" s="56"/>
      <c r="Y33" s="56"/>
      <c r="Z33" s="56"/>
    </row>
    <row r="34" spans="1:26" ht="15" customHeight="1">
      <c r="A34" s="158">
        <v>15</v>
      </c>
      <c r="B34" s="500" t="s">
        <v>1379</v>
      </c>
      <c r="C34" s="77" t="s">
        <v>411</v>
      </c>
      <c r="D34" s="78"/>
      <c r="E34" s="77" t="s">
        <v>1348</v>
      </c>
      <c r="F34" s="80" t="s">
        <v>8</v>
      </c>
      <c r="G34" s="82">
        <v>1200</v>
      </c>
      <c r="H34" s="82">
        <f t="shared" si="0"/>
        <v>1200</v>
      </c>
      <c r="I34" s="77" t="s">
        <v>32</v>
      </c>
      <c r="J34" s="83">
        <v>0</v>
      </c>
      <c r="K34" s="83">
        <v>0</v>
      </c>
      <c r="L34" s="83">
        <f t="shared" si="1"/>
        <v>0</v>
      </c>
      <c r="M34" s="149">
        <f t="shared" si="2"/>
        <v>0</v>
      </c>
      <c r="N34" s="77" t="e">
        <f t="shared" si="3"/>
        <v>#VALUE!</v>
      </c>
      <c r="O34" s="56"/>
      <c r="P34" s="56"/>
      <c r="Q34" s="56"/>
      <c r="R34" s="56"/>
      <c r="S34" s="56"/>
      <c r="T34" s="56"/>
      <c r="U34" s="56"/>
      <c r="V34" s="56"/>
      <c r="W34" s="56"/>
      <c r="X34" s="56"/>
      <c r="Y34" s="56"/>
      <c r="Z34" s="56"/>
    </row>
    <row r="35" spans="1:26" ht="15" customHeight="1">
      <c r="A35" s="158"/>
      <c r="B35" s="77" t="s">
        <v>1380</v>
      </c>
      <c r="C35" s="158" t="s">
        <v>308</v>
      </c>
      <c r="D35" s="78"/>
      <c r="E35" s="158" t="s">
        <v>8</v>
      </c>
      <c r="F35" s="80" t="s">
        <v>8</v>
      </c>
      <c r="G35" s="82"/>
      <c r="H35" s="82">
        <f t="shared" si="0"/>
        <v>0</v>
      </c>
      <c r="I35" s="77" t="s">
        <v>32</v>
      </c>
      <c r="J35" s="83">
        <v>0</v>
      </c>
      <c r="K35" s="83">
        <v>0</v>
      </c>
      <c r="L35" s="83">
        <f t="shared" si="1"/>
        <v>0</v>
      </c>
      <c r="M35" s="149">
        <f t="shared" si="2"/>
        <v>0</v>
      </c>
      <c r="N35" s="77" t="e">
        <f t="shared" si="3"/>
        <v>#DIV/0!</v>
      </c>
      <c r="O35" s="56"/>
      <c r="P35" s="56"/>
      <c r="Q35" s="56"/>
      <c r="R35" s="56"/>
      <c r="S35" s="56"/>
      <c r="T35" s="56"/>
      <c r="U35" s="56"/>
      <c r="V35" s="56"/>
      <c r="W35" s="56"/>
      <c r="X35" s="56"/>
      <c r="Y35" s="56"/>
      <c r="Z35" s="56"/>
    </row>
    <row r="36" spans="1:26" ht="15" customHeight="1">
      <c r="A36" s="90">
        <v>16</v>
      </c>
      <c r="B36" s="407" t="s">
        <v>1381</v>
      </c>
      <c r="C36" s="92" t="s">
        <v>411</v>
      </c>
      <c r="D36" s="91"/>
      <c r="E36" s="92" t="s">
        <v>1353</v>
      </c>
      <c r="F36" s="93" t="s">
        <v>8</v>
      </c>
      <c r="G36" s="95">
        <v>210</v>
      </c>
      <c r="H36" s="95">
        <f t="shared" si="0"/>
        <v>210</v>
      </c>
      <c r="I36" s="92" t="s">
        <v>32</v>
      </c>
      <c r="J36" s="96">
        <v>0</v>
      </c>
      <c r="K36" s="96">
        <v>0</v>
      </c>
      <c r="L36" s="96">
        <f t="shared" si="1"/>
        <v>0</v>
      </c>
      <c r="M36" s="153">
        <f t="shared" si="2"/>
        <v>0</v>
      </c>
      <c r="N36" s="92" t="e">
        <f t="shared" si="3"/>
        <v>#VALUE!</v>
      </c>
      <c r="O36" s="56"/>
      <c r="P36" s="56"/>
      <c r="Q36" s="56"/>
      <c r="R36" s="56"/>
      <c r="S36" s="56"/>
      <c r="T36" s="56"/>
      <c r="U36" s="56"/>
      <c r="V36" s="56"/>
      <c r="W36" s="56"/>
      <c r="X36" s="56"/>
      <c r="Y36" s="56"/>
      <c r="Z36" s="56"/>
    </row>
    <row r="37" spans="1:26" ht="15" customHeight="1">
      <c r="A37" s="90"/>
      <c r="B37" s="92" t="s">
        <v>1382</v>
      </c>
      <c r="C37" s="90" t="s">
        <v>308</v>
      </c>
      <c r="D37" s="91"/>
      <c r="E37" s="90" t="s">
        <v>8</v>
      </c>
      <c r="F37" s="93" t="s">
        <v>8</v>
      </c>
      <c r="G37" s="95"/>
      <c r="H37" s="95">
        <f t="shared" si="0"/>
        <v>0</v>
      </c>
      <c r="I37" s="92" t="s">
        <v>32</v>
      </c>
      <c r="J37" s="96">
        <v>0</v>
      </c>
      <c r="K37" s="96">
        <v>0</v>
      </c>
      <c r="L37" s="96">
        <f t="shared" si="1"/>
        <v>0</v>
      </c>
      <c r="M37" s="153">
        <f t="shared" si="2"/>
        <v>0</v>
      </c>
      <c r="N37" s="92" t="e">
        <f t="shared" si="3"/>
        <v>#DIV/0!</v>
      </c>
      <c r="O37" s="56"/>
      <c r="P37" s="56"/>
      <c r="Q37" s="56"/>
      <c r="R37" s="56"/>
      <c r="S37" s="56"/>
      <c r="T37" s="56"/>
      <c r="U37" s="56"/>
      <c r="V37" s="56"/>
      <c r="W37" s="56"/>
      <c r="X37" s="56"/>
      <c r="Y37" s="56"/>
      <c r="Z37" s="56"/>
    </row>
    <row r="38" spans="1:26" ht="15" customHeight="1">
      <c r="A38" s="158">
        <v>17</v>
      </c>
      <c r="B38" s="500" t="s">
        <v>1383</v>
      </c>
      <c r="C38" s="77" t="s">
        <v>411</v>
      </c>
      <c r="D38" s="78"/>
      <c r="E38" s="77" t="s">
        <v>1348</v>
      </c>
      <c r="F38" s="80" t="s">
        <v>8</v>
      </c>
      <c r="G38" s="82">
        <v>480</v>
      </c>
      <c r="H38" s="82">
        <f t="shared" si="0"/>
        <v>480</v>
      </c>
      <c r="I38" s="77" t="s">
        <v>32</v>
      </c>
      <c r="J38" s="83">
        <v>0</v>
      </c>
      <c r="K38" s="83">
        <v>0</v>
      </c>
      <c r="L38" s="83">
        <f t="shared" si="1"/>
        <v>0</v>
      </c>
      <c r="M38" s="149">
        <f t="shared" si="2"/>
        <v>0</v>
      </c>
      <c r="N38" s="77" t="e">
        <f t="shared" si="3"/>
        <v>#VALUE!</v>
      </c>
      <c r="O38" s="56"/>
      <c r="P38" s="56"/>
      <c r="Q38" s="56"/>
      <c r="R38" s="56"/>
      <c r="S38" s="56"/>
      <c r="T38" s="56"/>
      <c r="U38" s="56"/>
      <c r="V38" s="56"/>
      <c r="W38" s="56"/>
      <c r="X38" s="56"/>
      <c r="Y38" s="56"/>
      <c r="Z38" s="56"/>
    </row>
    <row r="39" spans="1:26" ht="15" customHeight="1">
      <c r="A39" s="158"/>
      <c r="B39" s="77" t="s">
        <v>1384</v>
      </c>
      <c r="C39" s="158" t="s">
        <v>308</v>
      </c>
      <c r="D39" s="78"/>
      <c r="E39" s="158" t="s">
        <v>8</v>
      </c>
      <c r="F39" s="80" t="s">
        <v>8</v>
      </c>
      <c r="G39" s="82"/>
      <c r="H39" s="82">
        <f t="shared" si="0"/>
        <v>0</v>
      </c>
      <c r="I39" s="77" t="s">
        <v>32</v>
      </c>
      <c r="J39" s="83">
        <v>0</v>
      </c>
      <c r="K39" s="83">
        <v>0</v>
      </c>
      <c r="L39" s="83">
        <f t="shared" si="1"/>
        <v>0</v>
      </c>
      <c r="M39" s="149">
        <f t="shared" si="2"/>
        <v>0</v>
      </c>
      <c r="N39" s="77" t="e">
        <f t="shared" si="3"/>
        <v>#DIV/0!</v>
      </c>
      <c r="O39" s="56"/>
      <c r="P39" s="56"/>
      <c r="Q39" s="56"/>
      <c r="R39" s="56"/>
      <c r="S39" s="56"/>
      <c r="T39" s="56"/>
      <c r="U39" s="56"/>
      <c r="V39" s="56"/>
      <c r="W39" s="56"/>
      <c r="X39" s="56"/>
      <c r="Y39" s="56"/>
      <c r="Z39" s="56"/>
    </row>
    <row r="40" spans="1:26" ht="15" customHeight="1">
      <c r="A40" s="90">
        <v>18</v>
      </c>
      <c r="B40" s="407" t="s">
        <v>1385</v>
      </c>
      <c r="C40" s="92" t="s">
        <v>411</v>
      </c>
      <c r="D40" s="91"/>
      <c r="E40" s="92" t="s">
        <v>1386</v>
      </c>
      <c r="F40" s="93" t="s">
        <v>8</v>
      </c>
      <c r="G40" s="95">
        <v>78</v>
      </c>
      <c r="H40" s="95">
        <f t="shared" si="0"/>
        <v>78</v>
      </c>
      <c r="I40" s="92" t="s">
        <v>32</v>
      </c>
      <c r="J40" s="96">
        <v>0</v>
      </c>
      <c r="K40" s="96">
        <v>0</v>
      </c>
      <c r="L40" s="96">
        <f t="shared" si="1"/>
        <v>0</v>
      </c>
      <c r="M40" s="153">
        <f t="shared" si="2"/>
        <v>0</v>
      </c>
      <c r="N40" s="92" t="e">
        <f t="shared" si="3"/>
        <v>#VALUE!</v>
      </c>
      <c r="O40" s="56"/>
      <c r="P40" s="56"/>
      <c r="Q40" s="56"/>
      <c r="R40" s="56"/>
      <c r="S40" s="56"/>
      <c r="T40" s="56"/>
      <c r="U40" s="56"/>
      <c r="V40" s="56"/>
      <c r="W40" s="56"/>
      <c r="X40" s="56"/>
      <c r="Y40" s="56"/>
      <c r="Z40" s="56"/>
    </row>
    <row r="41" spans="1:26" ht="15" customHeight="1">
      <c r="A41" s="90"/>
      <c r="B41" s="92" t="s">
        <v>1387</v>
      </c>
      <c r="C41" s="90" t="s">
        <v>308</v>
      </c>
      <c r="D41" s="91"/>
      <c r="E41" s="90" t="s">
        <v>8</v>
      </c>
      <c r="F41" s="93" t="s">
        <v>8</v>
      </c>
      <c r="G41" s="95"/>
      <c r="H41" s="95">
        <f t="shared" si="0"/>
        <v>0</v>
      </c>
      <c r="I41" s="92" t="s">
        <v>32</v>
      </c>
      <c r="J41" s="96">
        <v>0</v>
      </c>
      <c r="K41" s="96">
        <v>0</v>
      </c>
      <c r="L41" s="96">
        <f t="shared" si="1"/>
        <v>0</v>
      </c>
      <c r="M41" s="153">
        <f t="shared" si="2"/>
        <v>0</v>
      </c>
      <c r="N41" s="92" t="e">
        <f t="shared" si="3"/>
        <v>#DIV/0!</v>
      </c>
      <c r="O41" s="56"/>
      <c r="P41" s="56"/>
      <c r="Q41" s="56"/>
      <c r="R41" s="56"/>
      <c r="S41" s="56"/>
      <c r="T41" s="56"/>
      <c r="U41" s="56"/>
      <c r="V41" s="56"/>
      <c r="W41" s="56"/>
      <c r="X41" s="56"/>
      <c r="Y41" s="56"/>
      <c r="Z41" s="56"/>
    </row>
    <row r="42" spans="1:26" ht="15" customHeight="1">
      <c r="A42" s="158">
        <v>19</v>
      </c>
      <c r="B42" s="500" t="s">
        <v>1388</v>
      </c>
      <c r="C42" s="77" t="s">
        <v>411</v>
      </c>
      <c r="D42" s="78"/>
      <c r="E42" s="77" t="s">
        <v>1377</v>
      </c>
      <c r="F42" s="80" t="s">
        <v>8</v>
      </c>
      <c r="G42" s="82">
        <v>715</v>
      </c>
      <c r="H42" s="82">
        <f t="shared" si="0"/>
        <v>715</v>
      </c>
      <c r="I42" s="77" t="s">
        <v>32</v>
      </c>
      <c r="J42" s="83">
        <v>0</v>
      </c>
      <c r="K42" s="83">
        <v>0</v>
      </c>
      <c r="L42" s="83">
        <f t="shared" si="1"/>
        <v>0</v>
      </c>
      <c r="M42" s="149">
        <f t="shared" si="2"/>
        <v>0</v>
      </c>
      <c r="N42" s="77" t="e">
        <f t="shared" si="3"/>
        <v>#VALUE!</v>
      </c>
      <c r="O42" s="56"/>
      <c r="P42" s="56"/>
      <c r="Q42" s="56"/>
      <c r="R42" s="56"/>
      <c r="S42" s="56"/>
      <c r="T42" s="56"/>
      <c r="U42" s="56"/>
      <c r="V42" s="56"/>
      <c r="W42" s="56"/>
      <c r="X42" s="56"/>
      <c r="Y42" s="56"/>
      <c r="Z42" s="56"/>
    </row>
    <row r="43" spans="1:26" ht="15" customHeight="1">
      <c r="A43" s="158"/>
      <c r="B43" s="77" t="s">
        <v>1389</v>
      </c>
      <c r="C43" s="158" t="s">
        <v>308</v>
      </c>
      <c r="D43" s="78"/>
      <c r="E43" s="158" t="s">
        <v>8</v>
      </c>
      <c r="F43" s="80" t="s">
        <v>8</v>
      </c>
      <c r="G43" s="82"/>
      <c r="H43" s="82">
        <f t="shared" si="0"/>
        <v>0</v>
      </c>
      <c r="I43" s="77" t="s">
        <v>32</v>
      </c>
      <c r="J43" s="83">
        <v>0</v>
      </c>
      <c r="K43" s="83">
        <v>0</v>
      </c>
      <c r="L43" s="83">
        <f t="shared" si="1"/>
        <v>0</v>
      </c>
      <c r="M43" s="149">
        <f t="shared" si="2"/>
        <v>0</v>
      </c>
      <c r="N43" s="77" t="e">
        <f t="shared" si="3"/>
        <v>#DIV/0!</v>
      </c>
      <c r="O43" s="56"/>
      <c r="P43" s="56"/>
      <c r="Q43" s="56"/>
      <c r="R43" s="56"/>
      <c r="S43" s="56"/>
      <c r="T43" s="56"/>
      <c r="U43" s="56"/>
      <c r="V43" s="56"/>
      <c r="W43" s="56"/>
      <c r="X43" s="56"/>
      <c r="Y43" s="56"/>
      <c r="Z43" s="56"/>
    </row>
    <row r="44" spans="1:26" ht="15" customHeight="1">
      <c r="A44" s="90">
        <v>20</v>
      </c>
      <c r="B44" s="407" t="s">
        <v>1390</v>
      </c>
      <c r="C44" s="92" t="s">
        <v>411</v>
      </c>
      <c r="D44" s="91"/>
      <c r="E44" s="92" t="s">
        <v>1377</v>
      </c>
      <c r="F44" s="93" t="s">
        <v>8</v>
      </c>
      <c r="G44" s="95">
        <v>725</v>
      </c>
      <c r="H44" s="95">
        <f t="shared" si="0"/>
        <v>725</v>
      </c>
      <c r="I44" s="92" t="s">
        <v>32</v>
      </c>
      <c r="J44" s="96">
        <v>0</v>
      </c>
      <c r="K44" s="96">
        <v>0</v>
      </c>
      <c r="L44" s="96">
        <f t="shared" si="1"/>
        <v>0</v>
      </c>
      <c r="M44" s="153">
        <f t="shared" si="2"/>
        <v>0</v>
      </c>
      <c r="N44" s="92" t="e">
        <f t="shared" si="3"/>
        <v>#VALUE!</v>
      </c>
      <c r="O44" s="56"/>
      <c r="P44" s="56"/>
      <c r="Q44" s="56"/>
      <c r="R44" s="56"/>
      <c r="S44" s="56"/>
      <c r="T44" s="56"/>
      <c r="U44" s="56"/>
      <c r="V44" s="56"/>
      <c r="W44" s="56"/>
      <c r="X44" s="56"/>
      <c r="Y44" s="56"/>
      <c r="Z44" s="56"/>
    </row>
    <row r="45" spans="1:26" ht="15" customHeight="1">
      <c r="A45" s="90"/>
      <c r="B45" s="92" t="s">
        <v>1391</v>
      </c>
      <c r="C45" s="90" t="s">
        <v>308</v>
      </c>
      <c r="D45" s="91"/>
      <c r="E45" s="90" t="s">
        <v>8</v>
      </c>
      <c r="F45" s="93" t="s">
        <v>8</v>
      </c>
      <c r="G45" s="95"/>
      <c r="H45" s="95">
        <f t="shared" si="0"/>
        <v>0</v>
      </c>
      <c r="I45" s="92" t="s">
        <v>32</v>
      </c>
      <c r="J45" s="96">
        <v>0</v>
      </c>
      <c r="K45" s="96">
        <v>0</v>
      </c>
      <c r="L45" s="96">
        <f t="shared" si="1"/>
        <v>0</v>
      </c>
      <c r="M45" s="153">
        <f t="shared" si="2"/>
        <v>0</v>
      </c>
      <c r="N45" s="92" t="e">
        <f t="shared" si="3"/>
        <v>#DIV/0!</v>
      </c>
      <c r="O45" s="56"/>
      <c r="P45" s="56"/>
      <c r="Q45" s="56"/>
      <c r="R45" s="56"/>
      <c r="S45" s="56"/>
      <c r="T45" s="56"/>
      <c r="U45" s="56"/>
      <c r="V45" s="56"/>
      <c r="W45" s="56"/>
      <c r="X45" s="56"/>
      <c r="Y45" s="56"/>
      <c r="Z45" s="56"/>
    </row>
    <row r="46" spans="1:26" ht="15" customHeight="1">
      <c r="A46" s="158">
        <v>21</v>
      </c>
      <c r="B46" s="500" t="s">
        <v>1392</v>
      </c>
      <c r="C46" s="77" t="s">
        <v>411</v>
      </c>
      <c r="D46" s="78"/>
      <c r="E46" s="77" t="s">
        <v>1348</v>
      </c>
      <c r="F46" s="80" t="s">
        <v>8</v>
      </c>
      <c r="G46" s="82">
        <v>78</v>
      </c>
      <c r="H46" s="82">
        <f t="shared" si="0"/>
        <v>78</v>
      </c>
      <c r="I46" s="77" t="s">
        <v>32</v>
      </c>
      <c r="J46" s="83">
        <v>0</v>
      </c>
      <c r="K46" s="83">
        <v>0</v>
      </c>
      <c r="L46" s="83">
        <f t="shared" si="1"/>
        <v>0</v>
      </c>
      <c r="M46" s="149">
        <f t="shared" si="2"/>
        <v>0</v>
      </c>
      <c r="N46" s="77" t="e">
        <f t="shared" si="3"/>
        <v>#VALUE!</v>
      </c>
      <c r="O46" s="56"/>
      <c r="P46" s="56"/>
      <c r="Q46" s="56"/>
      <c r="R46" s="56"/>
      <c r="S46" s="56"/>
      <c r="T46" s="56"/>
      <c r="U46" s="56"/>
      <c r="V46" s="56"/>
      <c r="W46" s="56"/>
      <c r="X46" s="56"/>
      <c r="Y46" s="56"/>
      <c r="Z46" s="56"/>
    </row>
    <row r="47" spans="1:26" ht="15" customHeight="1">
      <c r="A47" s="158"/>
      <c r="B47" s="77" t="s">
        <v>1391</v>
      </c>
      <c r="C47" s="158" t="s">
        <v>308</v>
      </c>
      <c r="D47" s="78"/>
      <c r="E47" s="158" t="s">
        <v>8</v>
      </c>
      <c r="F47" s="80" t="s">
        <v>8</v>
      </c>
      <c r="G47" s="82"/>
      <c r="H47" s="82">
        <f t="shared" si="0"/>
        <v>0</v>
      </c>
      <c r="I47" s="77" t="s">
        <v>32</v>
      </c>
      <c r="J47" s="83">
        <v>0</v>
      </c>
      <c r="K47" s="83">
        <v>0</v>
      </c>
      <c r="L47" s="83">
        <f t="shared" si="1"/>
        <v>0</v>
      </c>
      <c r="M47" s="149">
        <f t="shared" si="2"/>
        <v>0</v>
      </c>
      <c r="N47" s="77" t="e">
        <f t="shared" si="3"/>
        <v>#DIV/0!</v>
      </c>
      <c r="O47" s="56"/>
      <c r="P47" s="56"/>
      <c r="Q47" s="56"/>
      <c r="R47" s="56"/>
      <c r="S47" s="56"/>
      <c r="T47" s="56"/>
      <c r="U47" s="56"/>
      <c r="V47" s="56"/>
      <c r="W47" s="56"/>
      <c r="X47" s="56"/>
      <c r="Y47" s="56"/>
      <c r="Z47" s="56"/>
    </row>
    <row r="48" spans="1:26" ht="15" customHeight="1">
      <c r="A48" s="90">
        <v>22</v>
      </c>
      <c r="B48" s="407" t="s">
        <v>1393</v>
      </c>
      <c r="C48" s="92" t="s">
        <v>411</v>
      </c>
      <c r="D48" s="91"/>
      <c r="E48" s="92" t="s">
        <v>1348</v>
      </c>
      <c r="F48" s="93" t="s">
        <v>8</v>
      </c>
      <c r="G48" s="95">
        <v>470</v>
      </c>
      <c r="H48" s="95">
        <f t="shared" si="0"/>
        <v>470</v>
      </c>
      <c r="I48" s="92" t="s">
        <v>32</v>
      </c>
      <c r="J48" s="96">
        <v>0</v>
      </c>
      <c r="K48" s="96">
        <v>0</v>
      </c>
      <c r="L48" s="96">
        <f t="shared" si="1"/>
        <v>0</v>
      </c>
      <c r="M48" s="153">
        <f t="shared" si="2"/>
        <v>0</v>
      </c>
      <c r="N48" s="92" t="e">
        <f t="shared" si="3"/>
        <v>#VALUE!</v>
      </c>
      <c r="O48" s="56"/>
      <c r="P48" s="56"/>
      <c r="Q48" s="56"/>
      <c r="R48" s="56"/>
      <c r="S48" s="56"/>
      <c r="T48" s="56"/>
      <c r="U48" s="56"/>
      <c r="V48" s="56"/>
      <c r="W48" s="56"/>
      <c r="X48" s="56"/>
      <c r="Y48" s="56"/>
      <c r="Z48" s="56"/>
    </row>
    <row r="49" spans="1:26" ht="15" customHeight="1">
      <c r="A49" s="90"/>
      <c r="B49" s="92" t="s">
        <v>1391</v>
      </c>
      <c r="C49" s="90" t="s">
        <v>308</v>
      </c>
      <c r="D49" s="91"/>
      <c r="E49" s="90" t="s">
        <v>8</v>
      </c>
      <c r="F49" s="93" t="s">
        <v>8</v>
      </c>
      <c r="G49" s="95"/>
      <c r="H49" s="95">
        <f t="shared" si="0"/>
        <v>0</v>
      </c>
      <c r="I49" s="92" t="s">
        <v>32</v>
      </c>
      <c r="J49" s="96">
        <v>0</v>
      </c>
      <c r="K49" s="96">
        <v>0</v>
      </c>
      <c r="L49" s="96">
        <f t="shared" si="1"/>
        <v>0</v>
      </c>
      <c r="M49" s="153">
        <f t="shared" si="2"/>
        <v>0</v>
      </c>
      <c r="N49" s="92" t="e">
        <f t="shared" si="3"/>
        <v>#DIV/0!</v>
      </c>
      <c r="O49" s="56"/>
      <c r="P49" s="56"/>
      <c r="Q49" s="56"/>
      <c r="R49" s="56"/>
      <c r="S49" s="56"/>
      <c r="T49" s="56"/>
      <c r="U49" s="56"/>
      <c r="V49" s="56"/>
      <c r="W49" s="56"/>
      <c r="X49" s="56"/>
      <c r="Y49" s="56"/>
      <c r="Z49" s="56"/>
    </row>
    <row r="50" spans="1:26" ht="15" customHeight="1">
      <c r="A50" s="158">
        <v>23</v>
      </c>
      <c r="B50" s="500" t="s">
        <v>1394</v>
      </c>
      <c r="C50" s="77" t="s">
        <v>411</v>
      </c>
      <c r="D50" s="78"/>
      <c r="E50" s="77" t="s">
        <v>1348</v>
      </c>
      <c r="F50" s="80" t="s">
        <v>8</v>
      </c>
      <c r="G50" s="82">
        <v>870</v>
      </c>
      <c r="H50" s="82">
        <f t="shared" si="0"/>
        <v>870</v>
      </c>
      <c r="I50" s="77" t="s">
        <v>32</v>
      </c>
      <c r="J50" s="83">
        <v>0</v>
      </c>
      <c r="K50" s="83">
        <v>0</v>
      </c>
      <c r="L50" s="83">
        <f t="shared" si="1"/>
        <v>0</v>
      </c>
      <c r="M50" s="149">
        <f t="shared" si="2"/>
        <v>0</v>
      </c>
      <c r="N50" s="77" t="e">
        <f t="shared" si="3"/>
        <v>#VALUE!</v>
      </c>
      <c r="O50" s="56"/>
      <c r="P50" s="56"/>
      <c r="Q50" s="56"/>
      <c r="R50" s="56"/>
      <c r="S50" s="56"/>
      <c r="T50" s="56"/>
      <c r="U50" s="56"/>
      <c r="V50" s="56"/>
      <c r="W50" s="56"/>
      <c r="X50" s="56"/>
      <c r="Y50" s="56"/>
      <c r="Z50" s="56"/>
    </row>
    <row r="51" spans="1:26" ht="15.75" customHeight="1">
      <c r="A51" s="158"/>
      <c r="B51" s="532" t="s">
        <v>1395</v>
      </c>
      <c r="C51" s="158" t="s">
        <v>308</v>
      </c>
      <c r="D51" s="78"/>
      <c r="E51" s="158" t="s">
        <v>8</v>
      </c>
      <c r="F51" s="80" t="s">
        <v>8</v>
      </c>
      <c r="G51" s="82"/>
      <c r="H51" s="82">
        <f t="shared" si="0"/>
        <v>0</v>
      </c>
      <c r="I51" s="77" t="s">
        <v>32</v>
      </c>
      <c r="J51" s="83">
        <v>0</v>
      </c>
      <c r="K51" s="83">
        <v>0</v>
      </c>
      <c r="L51" s="83">
        <f t="shared" si="1"/>
        <v>0</v>
      </c>
      <c r="M51" s="149">
        <f t="shared" si="2"/>
        <v>0</v>
      </c>
      <c r="N51" s="77" t="e">
        <f t="shared" si="3"/>
        <v>#DIV/0!</v>
      </c>
      <c r="O51" s="56"/>
      <c r="P51" s="56"/>
      <c r="Q51" s="56"/>
      <c r="R51" s="56"/>
      <c r="S51" s="56"/>
      <c r="T51" s="56"/>
      <c r="U51" s="56"/>
      <c r="V51" s="56"/>
      <c r="W51" s="56"/>
      <c r="X51" s="56"/>
      <c r="Y51" s="56"/>
      <c r="Z51" s="56"/>
    </row>
    <row r="52" spans="1:26" ht="15" customHeight="1">
      <c r="A52" s="90">
        <v>24</v>
      </c>
      <c r="B52" s="407" t="s">
        <v>1396</v>
      </c>
      <c r="C52" s="92" t="s">
        <v>411</v>
      </c>
      <c r="D52" s="91"/>
      <c r="E52" s="92" t="s">
        <v>1353</v>
      </c>
      <c r="F52" s="93" t="s">
        <v>8</v>
      </c>
      <c r="G52" s="95">
        <v>285</v>
      </c>
      <c r="H52" s="95">
        <f t="shared" si="0"/>
        <v>285</v>
      </c>
      <c r="I52" s="92" t="s">
        <v>32</v>
      </c>
      <c r="J52" s="96">
        <v>0</v>
      </c>
      <c r="K52" s="96">
        <v>0</v>
      </c>
      <c r="L52" s="96">
        <f t="shared" si="1"/>
        <v>0</v>
      </c>
      <c r="M52" s="153">
        <f t="shared" si="2"/>
        <v>0</v>
      </c>
      <c r="N52" s="92" t="e">
        <f t="shared" si="3"/>
        <v>#VALUE!</v>
      </c>
      <c r="O52" s="56"/>
      <c r="P52" s="56"/>
      <c r="Q52" s="56"/>
      <c r="R52" s="56"/>
      <c r="S52" s="56"/>
      <c r="T52" s="56"/>
      <c r="U52" s="56"/>
      <c r="V52" s="56"/>
      <c r="W52" s="56"/>
      <c r="X52" s="56"/>
      <c r="Y52" s="56"/>
      <c r="Z52" s="56"/>
    </row>
    <row r="53" spans="1:26" ht="15" customHeight="1">
      <c r="A53" s="90"/>
      <c r="B53" s="92" t="s">
        <v>1397</v>
      </c>
      <c r="C53" s="90" t="s">
        <v>308</v>
      </c>
      <c r="D53" s="91"/>
      <c r="E53" s="90" t="s">
        <v>8</v>
      </c>
      <c r="F53" s="93" t="s">
        <v>8</v>
      </c>
      <c r="G53" s="95"/>
      <c r="H53" s="95">
        <f t="shared" si="0"/>
        <v>0</v>
      </c>
      <c r="I53" s="92" t="s">
        <v>32</v>
      </c>
      <c r="J53" s="96">
        <v>0</v>
      </c>
      <c r="K53" s="96">
        <v>0</v>
      </c>
      <c r="L53" s="96">
        <f t="shared" si="1"/>
        <v>0</v>
      </c>
      <c r="M53" s="153">
        <f t="shared" si="2"/>
        <v>0</v>
      </c>
      <c r="N53" s="92" t="e">
        <f t="shared" si="3"/>
        <v>#DIV/0!</v>
      </c>
      <c r="O53" s="56"/>
      <c r="P53" s="56"/>
      <c r="Q53" s="56"/>
      <c r="R53" s="56"/>
      <c r="S53" s="56"/>
      <c r="T53" s="56"/>
      <c r="U53" s="56"/>
      <c r="V53" s="56"/>
      <c r="W53" s="56"/>
      <c r="X53" s="56"/>
      <c r="Y53" s="56"/>
      <c r="Z53" s="56"/>
    </row>
    <row r="54" spans="1:26" ht="15" customHeight="1">
      <c r="A54" s="158">
        <v>25</v>
      </c>
      <c r="B54" s="500" t="s">
        <v>1398</v>
      </c>
      <c r="C54" s="77" t="s">
        <v>411</v>
      </c>
      <c r="D54" s="78"/>
      <c r="E54" s="77" t="s">
        <v>1348</v>
      </c>
      <c r="F54" s="80" t="s">
        <v>8</v>
      </c>
      <c r="G54" s="82">
        <v>78</v>
      </c>
      <c r="H54" s="82">
        <f t="shared" si="0"/>
        <v>78</v>
      </c>
      <c r="I54" s="77" t="s">
        <v>32</v>
      </c>
      <c r="J54" s="83">
        <v>0</v>
      </c>
      <c r="K54" s="83">
        <v>0</v>
      </c>
      <c r="L54" s="83">
        <f t="shared" si="1"/>
        <v>0</v>
      </c>
      <c r="M54" s="149">
        <f t="shared" si="2"/>
        <v>0</v>
      </c>
      <c r="N54" s="77" t="e">
        <f t="shared" si="3"/>
        <v>#VALUE!</v>
      </c>
      <c r="O54" s="56"/>
      <c r="P54" s="56"/>
      <c r="Q54" s="56"/>
      <c r="R54" s="56"/>
      <c r="S54" s="56"/>
      <c r="T54" s="56"/>
      <c r="U54" s="56"/>
      <c r="V54" s="56"/>
      <c r="W54" s="56"/>
      <c r="X54" s="56"/>
      <c r="Y54" s="56"/>
      <c r="Z54" s="56"/>
    </row>
    <row r="55" spans="1:26" ht="15.75" customHeight="1">
      <c r="A55" s="158"/>
      <c r="B55" s="532" t="s">
        <v>1399</v>
      </c>
      <c r="C55" s="158" t="s">
        <v>308</v>
      </c>
      <c r="D55" s="78"/>
      <c r="E55" s="158" t="s">
        <v>8</v>
      </c>
      <c r="F55" s="80" t="s">
        <v>8</v>
      </c>
      <c r="G55" s="82"/>
      <c r="H55" s="82">
        <f t="shared" si="0"/>
        <v>0</v>
      </c>
      <c r="I55" s="77" t="s">
        <v>32</v>
      </c>
      <c r="J55" s="83">
        <v>0</v>
      </c>
      <c r="K55" s="83">
        <v>0</v>
      </c>
      <c r="L55" s="83">
        <f t="shared" si="1"/>
        <v>0</v>
      </c>
      <c r="M55" s="149">
        <f t="shared" si="2"/>
        <v>0</v>
      </c>
      <c r="N55" s="77" t="e">
        <f t="shared" si="3"/>
        <v>#DIV/0!</v>
      </c>
      <c r="O55" s="56"/>
      <c r="P55" s="56"/>
      <c r="Q55" s="56"/>
      <c r="R55" s="56"/>
      <c r="S55" s="56"/>
      <c r="T55" s="56"/>
      <c r="U55" s="56"/>
      <c r="V55" s="56"/>
      <c r="W55" s="56"/>
      <c r="X55" s="56"/>
      <c r="Y55" s="56"/>
      <c r="Z55" s="56"/>
    </row>
    <row r="56" spans="1:26" ht="15" customHeight="1">
      <c r="A56" s="90">
        <v>26</v>
      </c>
      <c r="B56" s="407" t="s">
        <v>1400</v>
      </c>
      <c r="C56" s="92" t="s">
        <v>411</v>
      </c>
      <c r="D56" s="91"/>
      <c r="E56" s="92" t="s">
        <v>1348</v>
      </c>
      <c r="F56" s="93">
        <v>0</v>
      </c>
      <c r="G56" s="95">
        <v>225</v>
      </c>
      <c r="H56" s="95">
        <f t="shared" si="0"/>
        <v>225</v>
      </c>
      <c r="I56" s="92" t="s">
        <v>32</v>
      </c>
      <c r="J56" s="96">
        <v>0</v>
      </c>
      <c r="K56" s="96">
        <v>0</v>
      </c>
      <c r="L56" s="96">
        <f t="shared" si="1"/>
        <v>0</v>
      </c>
      <c r="M56" s="153">
        <f t="shared" si="2"/>
        <v>0</v>
      </c>
      <c r="N56" s="92" t="e">
        <f t="shared" si="3"/>
        <v>#DIV/0!</v>
      </c>
      <c r="O56" s="56"/>
      <c r="P56" s="56"/>
      <c r="Q56" s="56"/>
      <c r="R56" s="56"/>
      <c r="S56" s="56"/>
      <c r="T56" s="56"/>
      <c r="U56" s="56"/>
      <c r="V56" s="56"/>
      <c r="W56" s="56"/>
      <c r="X56" s="56"/>
      <c r="Y56" s="56"/>
      <c r="Z56" s="56"/>
    </row>
    <row r="57" spans="1:26" ht="15" customHeight="1">
      <c r="A57" s="90"/>
      <c r="B57" s="92"/>
      <c r="C57" s="90" t="s">
        <v>308</v>
      </c>
      <c r="D57" s="91"/>
      <c r="E57" s="90" t="s">
        <v>8</v>
      </c>
      <c r="F57" s="93" t="s">
        <v>8</v>
      </c>
      <c r="G57" s="95"/>
      <c r="H57" s="95">
        <f t="shared" si="0"/>
        <v>0</v>
      </c>
      <c r="I57" s="92" t="s">
        <v>32</v>
      </c>
      <c r="J57" s="96">
        <v>0</v>
      </c>
      <c r="K57" s="96">
        <v>0</v>
      </c>
      <c r="L57" s="96">
        <f t="shared" si="1"/>
        <v>0</v>
      </c>
      <c r="M57" s="153">
        <f t="shared" si="2"/>
        <v>0</v>
      </c>
      <c r="N57" s="92" t="e">
        <f t="shared" si="3"/>
        <v>#DIV/0!</v>
      </c>
      <c r="O57" s="56"/>
      <c r="P57" s="56"/>
      <c r="Q57" s="56"/>
      <c r="R57" s="56"/>
      <c r="S57" s="56"/>
      <c r="T57" s="56"/>
      <c r="U57" s="56"/>
      <c r="V57" s="56"/>
      <c r="W57" s="56"/>
      <c r="X57" s="56"/>
      <c r="Y57" s="56"/>
      <c r="Z57" s="56"/>
    </row>
    <row r="58" spans="1:26" ht="15" customHeight="1">
      <c r="A58" s="158">
        <v>27</v>
      </c>
      <c r="B58" s="500" t="s">
        <v>1401</v>
      </c>
      <c r="C58" s="77" t="s">
        <v>411</v>
      </c>
      <c r="D58" s="78"/>
      <c r="E58" s="77" t="s">
        <v>1348</v>
      </c>
      <c r="F58" s="80">
        <v>0</v>
      </c>
      <c r="G58" s="148">
        <v>2000</v>
      </c>
      <c r="H58" s="82">
        <f t="shared" si="0"/>
        <v>2000</v>
      </c>
      <c r="I58" s="77" t="s">
        <v>32</v>
      </c>
      <c r="J58" s="83">
        <v>0</v>
      </c>
      <c r="K58" s="83">
        <v>0</v>
      </c>
      <c r="L58" s="83">
        <f t="shared" si="1"/>
        <v>0</v>
      </c>
      <c r="M58" s="149">
        <f t="shared" si="2"/>
        <v>0</v>
      </c>
      <c r="N58" s="77" t="e">
        <f t="shared" si="3"/>
        <v>#DIV/0!</v>
      </c>
      <c r="O58" s="56"/>
      <c r="P58" s="56"/>
      <c r="Q58" s="56"/>
      <c r="R58" s="56"/>
      <c r="S58" s="56"/>
      <c r="T58" s="56"/>
      <c r="U58" s="56"/>
      <c r="V58" s="56"/>
      <c r="W58" s="56"/>
      <c r="X58" s="56"/>
      <c r="Y58" s="56"/>
      <c r="Z58" s="56"/>
    </row>
    <row r="59" spans="1:26" ht="15" customHeight="1">
      <c r="A59" s="158"/>
      <c r="B59" s="77"/>
      <c r="C59" s="158" t="s">
        <v>308</v>
      </c>
      <c r="D59" s="78"/>
      <c r="E59" s="158" t="s">
        <v>8</v>
      </c>
      <c r="F59" s="80" t="s">
        <v>8</v>
      </c>
      <c r="G59" s="82"/>
      <c r="H59" s="82">
        <f t="shared" si="0"/>
        <v>0</v>
      </c>
      <c r="I59" s="77" t="s">
        <v>32</v>
      </c>
      <c r="J59" s="83">
        <v>0</v>
      </c>
      <c r="K59" s="83">
        <v>0</v>
      </c>
      <c r="L59" s="83">
        <f t="shared" si="1"/>
        <v>0</v>
      </c>
      <c r="M59" s="149">
        <f t="shared" si="2"/>
        <v>0</v>
      </c>
      <c r="N59" s="77" t="e">
        <f t="shared" si="3"/>
        <v>#DIV/0!</v>
      </c>
      <c r="O59" s="56"/>
      <c r="P59" s="56"/>
      <c r="Q59" s="56"/>
      <c r="R59" s="56"/>
      <c r="S59" s="56"/>
      <c r="T59" s="56"/>
      <c r="U59" s="56"/>
      <c r="V59" s="56"/>
      <c r="W59" s="56"/>
      <c r="X59" s="56"/>
      <c r="Y59" s="56"/>
      <c r="Z59" s="56"/>
    </row>
    <row r="60" spans="1:26" ht="15" customHeight="1">
      <c r="A60" s="90">
        <v>28</v>
      </c>
      <c r="B60" s="528" t="s">
        <v>1402</v>
      </c>
      <c r="C60" s="101" t="s">
        <v>411</v>
      </c>
      <c r="D60" s="91"/>
      <c r="E60" s="92"/>
      <c r="F60" s="93">
        <v>0</v>
      </c>
      <c r="G60" s="152">
        <v>100</v>
      </c>
      <c r="H60" s="95">
        <f t="shared" si="0"/>
        <v>100</v>
      </c>
      <c r="I60" s="92" t="s">
        <v>32</v>
      </c>
      <c r="J60" s="96">
        <v>0</v>
      </c>
      <c r="K60" s="96">
        <v>0</v>
      </c>
      <c r="L60" s="96">
        <f t="shared" si="1"/>
        <v>0</v>
      </c>
      <c r="M60" s="153">
        <f t="shared" si="2"/>
        <v>0</v>
      </c>
      <c r="N60" s="92" t="e">
        <f t="shared" si="3"/>
        <v>#DIV/0!</v>
      </c>
      <c r="O60" s="56"/>
      <c r="P60" s="56"/>
      <c r="Q60" s="56"/>
      <c r="R60" s="56"/>
      <c r="S60" s="56"/>
      <c r="T60" s="56"/>
      <c r="U60" s="56"/>
      <c r="V60" s="56"/>
      <c r="W60" s="56"/>
      <c r="X60" s="56"/>
      <c r="Y60" s="56"/>
      <c r="Z60" s="56"/>
    </row>
    <row r="61" spans="1:26" ht="15" customHeight="1">
      <c r="A61" s="90"/>
      <c r="B61" s="92"/>
      <c r="C61" s="220" t="s">
        <v>308</v>
      </c>
      <c r="D61" s="91"/>
      <c r="E61" s="90" t="s">
        <v>8</v>
      </c>
      <c r="F61" s="93" t="s">
        <v>8</v>
      </c>
      <c r="G61" s="95"/>
      <c r="H61" s="95">
        <f t="shared" si="0"/>
        <v>0</v>
      </c>
      <c r="I61" s="92" t="s">
        <v>32</v>
      </c>
      <c r="J61" s="96">
        <v>0</v>
      </c>
      <c r="K61" s="96">
        <v>0</v>
      </c>
      <c r="L61" s="96">
        <f t="shared" si="1"/>
        <v>0</v>
      </c>
      <c r="M61" s="153">
        <f t="shared" si="2"/>
        <v>0</v>
      </c>
      <c r="N61" s="92" t="e">
        <f t="shared" si="3"/>
        <v>#DIV/0!</v>
      </c>
      <c r="O61" s="56"/>
      <c r="P61" s="56"/>
      <c r="Q61" s="56"/>
      <c r="R61" s="56"/>
      <c r="S61" s="56"/>
      <c r="T61" s="56"/>
      <c r="U61" s="56"/>
      <c r="V61" s="56"/>
      <c r="W61" s="56"/>
      <c r="X61" s="56"/>
      <c r="Y61" s="56"/>
      <c r="Z61" s="56"/>
    </row>
    <row r="62" spans="1:26" ht="15" customHeight="1">
      <c r="A62" s="105">
        <v>29</v>
      </c>
      <c r="B62" s="524" t="s">
        <v>1403</v>
      </c>
      <c r="C62" s="98" t="s">
        <v>1404</v>
      </c>
      <c r="D62" s="78"/>
      <c r="E62" s="98" t="s">
        <v>1348</v>
      </c>
      <c r="F62" s="80">
        <v>0</v>
      </c>
      <c r="G62" s="148">
        <v>185</v>
      </c>
      <c r="H62" s="82">
        <f t="shared" si="0"/>
        <v>185</v>
      </c>
      <c r="I62" s="77" t="s">
        <v>32</v>
      </c>
      <c r="J62" s="83">
        <v>0</v>
      </c>
      <c r="K62" s="83">
        <v>0</v>
      </c>
      <c r="L62" s="83">
        <f t="shared" si="1"/>
        <v>0</v>
      </c>
      <c r="M62" s="149">
        <f t="shared" si="2"/>
        <v>0</v>
      </c>
      <c r="N62" s="77" t="e">
        <f t="shared" si="3"/>
        <v>#DIV/0!</v>
      </c>
      <c r="O62" s="56"/>
      <c r="P62" s="56"/>
      <c r="Q62" s="56"/>
      <c r="R62" s="56"/>
      <c r="S62" s="56"/>
      <c r="T62" s="56"/>
      <c r="U62" s="56"/>
      <c r="V62" s="56"/>
      <c r="W62" s="56"/>
      <c r="X62" s="56"/>
      <c r="Y62" s="56"/>
      <c r="Z62" s="56"/>
    </row>
    <row r="63" spans="1:26" ht="15" customHeight="1">
      <c r="A63" s="158"/>
      <c r="B63" s="77"/>
      <c r="C63" s="158"/>
      <c r="D63" s="78"/>
      <c r="E63" s="158" t="s">
        <v>8</v>
      </c>
      <c r="F63" s="80" t="s">
        <v>8</v>
      </c>
      <c r="G63" s="82"/>
      <c r="H63" s="82">
        <f t="shared" si="0"/>
        <v>0</v>
      </c>
      <c r="I63" s="77" t="s">
        <v>32</v>
      </c>
      <c r="J63" s="83">
        <v>0</v>
      </c>
      <c r="K63" s="83">
        <v>0</v>
      </c>
      <c r="L63" s="83">
        <f t="shared" si="1"/>
        <v>0</v>
      </c>
      <c r="M63" s="149">
        <f t="shared" si="2"/>
        <v>0</v>
      </c>
      <c r="N63" s="77" t="e">
        <f t="shared" si="3"/>
        <v>#DIV/0!</v>
      </c>
      <c r="O63" s="56"/>
      <c r="P63" s="56"/>
      <c r="Q63" s="56"/>
      <c r="R63" s="56"/>
      <c r="S63" s="56"/>
      <c r="T63" s="56"/>
      <c r="U63" s="56"/>
      <c r="V63" s="56"/>
      <c r="W63" s="56"/>
      <c r="X63" s="56"/>
      <c r="Y63" s="56"/>
      <c r="Z63" s="56"/>
    </row>
    <row r="64" spans="1:26" ht="15" customHeight="1">
      <c r="A64" s="90">
        <v>30</v>
      </c>
      <c r="B64" s="528" t="s">
        <v>1405</v>
      </c>
      <c r="C64" s="101" t="s">
        <v>1406</v>
      </c>
      <c r="D64" s="91"/>
      <c r="E64" s="101" t="s">
        <v>866</v>
      </c>
      <c r="F64" s="93">
        <v>0</v>
      </c>
      <c r="G64" s="152">
        <v>2511</v>
      </c>
      <c r="H64" s="95">
        <f t="shared" si="0"/>
        <v>2511</v>
      </c>
      <c r="I64" s="92" t="s">
        <v>32</v>
      </c>
      <c r="J64" s="96">
        <v>0</v>
      </c>
      <c r="K64" s="96">
        <v>0</v>
      </c>
      <c r="L64" s="96">
        <f t="shared" si="1"/>
        <v>0</v>
      </c>
      <c r="M64" s="153">
        <f t="shared" si="2"/>
        <v>0</v>
      </c>
      <c r="N64" s="92" t="e">
        <f t="shared" si="3"/>
        <v>#DIV/0!</v>
      </c>
      <c r="O64" s="56"/>
      <c r="P64" s="56"/>
      <c r="Q64" s="56"/>
      <c r="R64" s="56"/>
      <c r="S64" s="56"/>
      <c r="T64" s="56"/>
      <c r="U64" s="56"/>
      <c r="V64" s="56"/>
      <c r="W64" s="56"/>
      <c r="X64" s="56"/>
      <c r="Y64" s="56"/>
      <c r="Z64" s="56"/>
    </row>
    <row r="65" spans="1:26" ht="15" customHeight="1">
      <c r="A65" s="90"/>
      <c r="B65" s="92"/>
      <c r="C65" s="220" t="s">
        <v>248</v>
      </c>
      <c r="D65" s="91"/>
      <c r="E65" s="90" t="s">
        <v>8</v>
      </c>
      <c r="F65" s="93" t="s">
        <v>8</v>
      </c>
      <c r="G65" s="95"/>
      <c r="H65" s="95">
        <f t="shared" si="0"/>
        <v>0</v>
      </c>
      <c r="I65" s="92" t="s">
        <v>32</v>
      </c>
      <c r="J65" s="96">
        <v>0</v>
      </c>
      <c r="K65" s="96">
        <v>0</v>
      </c>
      <c r="L65" s="96">
        <f t="shared" si="1"/>
        <v>0</v>
      </c>
      <c r="M65" s="153">
        <f t="shared" si="2"/>
        <v>0</v>
      </c>
      <c r="N65" s="92" t="e">
        <f t="shared" si="3"/>
        <v>#DIV/0!</v>
      </c>
      <c r="O65" s="56"/>
      <c r="P65" s="56"/>
      <c r="Q65" s="56"/>
      <c r="R65" s="56"/>
      <c r="S65" s="56"/>
      <c r="T65" s="56"/>
      <c r="U65" s="56"/>
      <c r="V65" s="56"/>
      <c r="W65" s="56"/>
      <c r="X65" s="56"/>
      <c r="Y65" s="56"/>
      <c r="Z65" s="56"/>
    </row>
    <row r="66" spans="1:26" ht="15" customHeight="1">
      <c r="A66" s="158">
        <v>31</v>
      </c>
      <c r="B66" s="500"/>
      <c r="C66" s="77"/>
      <c r="D66" s="78"/>
      <c r="E66" s="77"/>
      <c r="F66" s="80">
        <v>0</v>
      </c>
      <c r="G66" s="82"/>
      <c r="H66" s="82">
        <f t="shared" si="0"/>
        <v>0</v>
      </c>
      <c r="I66" s="77" t="s">
        <v>32</v>
      </c>
      <c r="J66" s="83">
        <v>0</v>
      </c>
      <c r="K66" s="83">
        <v>0</v>
      </c>
      <c r="L66" s="83">
        <f t="shared" si="1"/>
        <v>0</v>
      </c>
      <c r="M66" s="149">
        <f t="shared" si="2"/>
        <v>0</v>
      </c>
      <c r="N66" s="77" t="e">
        <f t="shared" si="3"/>
        <v>#DIV/0!</v>
      </c>
      <c r="O66" s="56"/>
      <c r="P66" s="56"/>
      <c r="Q66" s="56"/>
      <c r="R66" s="56"/>
      <c r="S66" s="56"/>
      <c r="T66" s="56"/>
      <c r="U66" s="56"/>
      <c r="V66" s="56"/>
      <c r="W66" s="56"/>
      <c r="X66" s="56"/>
      <c r="Y66" s="56"/>
      <c r="Z66" s="56"/>
    </row>
    <row r="67" spans="1:26" ht="15" customHeight="1">
      <c r="A67" s="158"/>
      <c r="B67" s="77"/>
      <c r="C67" s="158"/>
      <c r="D67" s="78"/>
      <c r="E67" s="158" t="s">
        <v>8</v>
      </c>
      <c r="F67" s="80" t="s">
        <v>8</v>
      </c>
      <c r="G67" s="533"/>
      <c r="H67" s="533">
        <f t="shared" si="0"/>
        <v>0</v>
      </c>
      <c r="I67" s="240" t="s">
        <v>32</v>
      </c>
      <c r="J67" s="242">
        <v>0</v>
      </c>
      <c r="K67" s="242">
        <v>0</v>
      </c>
      <c r="L67" s="242">
        <f t="shared" si="1"/>
        <v>0</v>
      </c>
      <c r="M67" s="243">
        <f t="shared" si="2"/>
        <v>0</v>
      </c>
      <c r="N67" s="240" t="e">
        <f t="shared" si="3"/>
        <v>#DIV/0!</v>
      </c>
      <c r="O67" s="56"/>
      <c r="P67" s="56"/>
      <c r="Q67" s="56"/>
      <c r="R67" s="56"/>
      <c r="S67" s="56"/>
      <c r="T67" s="56"/>
      <c r="U67" s="56"/>
      <c r="V67" s="56"/>
      <c r="W67" s="56"/>
      <c r="X67" s="56"/>
      <c r="Y67" s="56"/>
      <c r="Z67" s="56"/>
    </row>
    <row r="68" spans="1:26" ht="15.75" customHeight="1">
      <c r="A68" s="126"/>
      <c r="B68" s="56" t="s">
        <v>8</v>
      </c>
      <c r="C68" s="56"/>
      <c r="D68" s="56"/>
      <c r="E68" s="128"/>
      <c r="F68" s="129"/>
      <c r="G68" s="270" t="s">
        <v>120</v>
      </c>
      <c r="H68" s="131"/>
      <c r="I68" s="132"/>
      <c r="J68" s="133">
        <f t="shared" ref="J68:N68" si="4">SUM(J6:J67)</f>
        <v>0</v>
      </c>
      <c r="K68" s="133">
        <f t="shared" si="4"/>
        <v>0</v>
      </c>
      <c r="L68" s="133">
        <f t="shared" si="4"/>
        <v>0</v>
      </c>
      <c r="M68" s="133">
        <f t="shared" si="4"/>
        <v>0</v>
      </c>
      <c r="N68" s="134" t="e">
        <f t="shared" si="4"/>
        <v>#DIV/0!</v>
      </c>
      <c r="O68" s="56"/>
      <c r="P68" s="56"/>
      <c r="Q68" s="56"/>
      <c r="R68" s="56"/>
      <c r="S68" s="56"/>
      <c r="T68" s="56"/>
      <c r="U68" s="56"/>
      <c r="V68" s="56"/>
      <c r="W68" s="56"/>
      <c r="X68" s="56"/>
      <c r="Y68" s="56"/>
      <c r="Z68" s="56"/>
    </row>
    <row r="69" spans="1:26" ht="15.75" customHeight="1">
      <c r="A69" s="181"/>
      <c r="B69" s="56"/>
      <c r="C69" s="56"/>
      <c r="D69" s="56"/>
      <c r="E69" s="56"/>
      <c r="F69" s="129"/>
      <c r="G69" s="182"/>
      <c r="H69" s="56"/>
      <c r="I69" s="56"/>
      <c r="J69" s="136"/>
      <c r="K69" s="136"/>
      <c r="L69" s="136"/>
      <c r="M69" s="183"/>
      <c r="N69" s="136"/>
      <c r="O69" s="56"/>
      <c r="P69" s="56"/>
      <c r="Q69" s="56"/>
      <c r="R69" s="56"/>
      <c r="S69" s="56"/>
      <c r="T69" s="56"/>
      <c r="U69" s="56"/>
      <c r="V69" s="56"/>
      <c r="W69" s="56"/>
      <c r="X69" s="56"/>
      <c r="Y69" s="56"/>
      <c r="Z69" s="56"/>
    </row>
    <row r="70" spans="1:26" ht="15.75" customHeight="1">
      <c r="A70" s="181"/>
      <c r="B70" s="56"/>
      <c r="C70" s="56"/>
      <c r="D70" s="56"/>
      <c r="E70" s="56"/>
      <c r="F70" s="129"/>
      <c r="G70" s="182"/>
      <c r="H70" s="56"/>
      <c r="I70" s="56"/>
      <c r="J70" s="136"/>
      <c r="K70" s="136"/>
      <c r="L70" s="136"/>
      <c r="M70" s="183"/>
      <c r="N70" s="136"/>
      <c r="O70" s="56"/>
      <c r="P70" s="56"/>
      <c r="Q70" s="56"/>
      <c r="R70" s="56"/>
      <c r="S70" s="56"/>
      <c r="T70" s="56"/>
      <c r="U70" s="56"/>
      <c r="V70" s="56"/>
      <c r="W70" s="56"/>
      <c r="X70" s="56"/>
      <c r="Y70" s="56"/>
      <c r="Z70" s="56"/>
    </row>
    <row r="71" spans="1:26" ht="15.75" customHeight="1">
      <c r="A71" s="181"/>
      <c r="B71" s="56"/>
      <c r="C71" s="56"/>
      <c r="D71" s="56"/>
      <c r="E71" s="56"/>
      <c r="F71" s="129"/>
      <c r="G71" s="182"/>
      <c r="H71" s="56"/>
      <c r="I71" s="56"/>
      <c r="J71" s="136"/>
      <c r="K71" s="136"/>
      <c r="L71" s="136"/>
      <c r="M71" s="183"/>
      <c r="N71" s="136"/>
      <c r="O71" s="56"/>
      <c r="P71" s="56"/>
      <c r="Q71" s="56"/>
      <c r="R71" s="56"/>
      <c r="S71" s="56"/>
      <c r="T71" s="56"/>
      <c r="U71" s="56"/>
      <c r="V71" s="56"/>
      <c r="W71" s="56"/>
      <c r="X71" s="56"/>
      <c r="Y71" s="56"/>
      <c r="Z71" s="56"/>
    </row>
    <row r="72" spans="1:26" ht="15.75" customHeight="1">
      <c r="A72" s="181"/>
      <c r="B72" s="56"/>
      <c r="C72" s="56"/>
      <c r="D72" s="56"/>
      <c r="E72" s="56"/>
      <c r="F72" s="129"/>
      <c r="G72" s="182"/>
      <c r="H72" s="56"/>
      <c r="I72" s="56"/>
      <c r="J72" s="136"/>
      <c r="K72" s="136"/>
      <c r="L72" s="136"/>
      <c r="M72" s="183"/>
      <c r="N72" s="136"/>
      <c r="O72" s="56"/>
      <c r="P72" s="56"/>
      <c r="Q72" s="56"/>
      <c r="R72" s="56"/>
      <c r="S72" s="56"/>
      <c r="T72" s="56"/>
      <c r="U72" s="56"/>
      <c r="V72" s="56"/>
      <c r="W72" s="56"/>
      <c r="X72" s="56"/>
      <c r="Y72" s="56"/>
      <c r="Z72" s="56"/>
    </row>
    <row r="73" spans="1:26" ht="15.75" customHeight="1">
      <c r="A73" s="181"/>
      <c r="B73" s="56"/>
      <c r="C73" s="56"/>
      <c r="D73" s="56"/>
      <c r="E73" s="56"/>
      <c r="F73" s="129"/>
      <c r="G73" s="182"/>
      <c r="H73" s="56"/>
      <c r="I73" s="56"/>
      <c r="J73" s="136"/>
      <c r="K73" s="136"/>
      <c r="L73" s="136"/>
      <c r="M73" s="183"/>
      <c r="N73" s="136"/>
      <c r="O73" s="56"/>
      <c r="P73" s="56"/>
      <c r="Q73" s="56"/>
      <c r="R73" s="56"/>
      <c r="S73" s="56"/>
      <c r="T73" s="56"/>
      <c r="U73" s="56"/>
      <c r="V73" s="56"/>
      <c r="W73" s="56"/>
      <c r="X73" s="56"/>
      <c r="Y73" s="56"/>
      <c r="Z73" s="56"/>
    </row>
    <row r="74" spans="1:26" ht="15.75" customHeight="1">
      <c r="A74" s="181"/>
      <c r="B74" s="56"/>
      <c r="C74" s="56"/>
      <c r="D74" s="56"/>
      <c r="E74" s="56"/>
      <c r="F74" s="129"/>
      <c r="G74" s="182"/>
      <c r="H74" s="56"/>
      <c r="I74" s="56"/>
      <c r="J74" s="136"/>
      <c r="K74" s="136"/>
      <c r="L74" s="136"/>
      <c r="M74" s="183"/>
      <c r="N74" s="136"/>
      <c r="O74" s="56"/>
      <c r="P74" s="56"/>
      <c r="Q74" s="56"/>
      <c r="R74" s="56"/>
      <c r="S74" s="56"/>
      <c r="T74" s="56"/>
      <c r="U74" s="56"/>
      <c r="V74" s="56"/>
      <c r="W74" s="56"/>
      <c r="X74" s="56"/>
      <c r="Y74" s="56"/>
      <c r="Z74" s="56"/>
    </row>
    <row r="75" spans="1:26" ht="15.75" customHeight="1">
      <c r="A75" s="181"/>
      <c r="B75" s="56"/>
      <c r="C75" s="56"/>
      <c r="D75" s="56"/>
      <c r="E75" s="56"/>
      <c r="F75" s="129"/>
      <c r="G75" s="182"/>
      <c r="H75" s="56"/>
      <c r="I75" s="56"/>
      <c r="J75" s="136"/>
      <c r="K75" s="136"/>
      <c r="L75" s="136"/>
      <c r="M75" s="183"/>
      <c r="N75" s="136"/>
      <c r="O75" s="56"/>
      <c r="P75" s="56"/>
      <c r="Q75" s="56"/>
      <c r="R75" s="56"/>
      <c r="S75" s="56"/>
      <c r="T75" s="56"/>
      <c r="U75" s="56"/>
      <c r="V75" s="56"/>
      <c r="W75" s="56"/>
      <c r="X75" s="56"/>
      <c r="Y75" s="56"/>
      <c r="Z75" s="56"/>
    </row>
    <row r="76" spans="1:26" ht="15.75" customHeight="1">
      <c r="A76" s="181"/>
      <c r="B76" s="56"/>
      <c r="C76" s="56"/>
      <c r="D76" s="56"/>
      <c r="E76" s="56"/>
      <c r="F76" s="129"/>
      <c r="G76" s="182"/>
      <c r="H76" s="56"/>
      <c r="I76" s="56"/>
      <c r="J76" s="136"/>
      <c r="K76" s="136"/>
      <c r="L76" s="136"/>
      <c r="M76" s="183"/>
      <c r="N76" s="136"/>
      <c r="O76" s="56"/>
      <c r="P76" s="56"/>
      <c r="Q76" s="56"/>
      <c r="R76" s="56"/>
      <c r="S76" s="56"/>
      <c r="T76" s="56"/>
      <c r="U76" s="56"/>
      <c r="V76" s="56"/>
      <c r="W76" s="56"/>
      <c r="X76" s="56"/>
      <c r="Y76" s="56"/>
      <c r="Z76" s="56"/>
    </row>
    <row r="77" spans="1:26" ht="15.75" customHeight="1">
      <c r="A77" s="181"/>
      <c r="B77" s="56"/>
      <c r="C77" s="56"/>
      <c r="D77" s="56"/>
      <c r="E77" s="56"/>
      <c r="F77" s="129"/>
      <c r="G77" s="182"/>
      <c r="H77" s="56"/>
      <c r="I77" s="56"/>
      <c r="J77" s="136"/>
      <c r="K77" s="136"/>
      <c r="L77" s="136"/>
      <c r="M77" s="183"/>
      <c r="N77" s="136"/>
      <c r="O77" s="56"/>
      <c r="P77" s="56"/>
      <c r="Q77" s="56"/>
      <c r="R77" s="56"/>
      <c r="S77" s="56"/>
      <c r="T77" s="56"/>
      <c r="U77" s="56"/>
      <c r="V77" s="56"/>
      <c r="W77" s="56"/>
      <c r="X77" s="56"/>
      <c r="Y77" s="56"/>
      <c r="Z77" s="56"/>
    </row>
    <row r="78" spans="1:26" ht="15.75" customHeight="1">
      <c r="A78" s="181"/>
      <c r="B78" s="56"/>
      <c r="C78" s="56"/>
      <c r="D78" s="56"/>
      <c r="E78" s="56"/>
      <c r="F78" s="129"/>
      <c r="G78" s="182"/>
      <c r="H78" s="56"/>
      <c r="I78" s="56"/>
      <c r="J78" s="136"/>
      <c r="K78" s="136"/>
      <c r="L78" s="136"/>
      <c r="M78" s="183"/>
      <c r="N78" s="136"/>
      <c r="O78" s="56"/>
      <c r="P78" s="56"/>
      <c r="Q78" s="56"/>
      <c r="R78" s="56"/>
      <c r="S78" s="56"/>
      <c r="T78" s="56"/>
      <c r="U78" s="56"/>
      <c r="V78" s="56"/>
      <c r="W78" s="56"/>
      <c r="X78" s="56"/>
      <c r="Y78" s="56"/>
      <c r="Z78" s="56"/>
    </row>
    <row r="79" spans="1:26" ht="15.75" customHeight="1">
      <c r="A79" s="181"/>
      <c r="B79" s="56"/>
      <c r="C79" s="56"/>
      <c r="D79" s="56"/>
      <c r="E79" s="56"/>
      <c r="F79" s="129"/>
      <c r="G79" s="182"/>
      <c r="H79" s="56"/>
      <c r="I79" s="56"/>
      <c r="J79" s="136"/>
      <c r="K79" s="136"/>
      <c r="L79" s="136"/>
      <c r="M79" s="183"/>
      <c r="N79" s="136"/>
      <c r="O79" s="56"/>
      <c r="P79" s="56"/>
      <c r="Q79" s="56"/>
      <c r="R79" s="56"/>
      <c r="S79" s="56"/>
      <c r="T79" s="56"/>
      <c r="U79" s="56"/>
      <c r="V79" s="56"/>
      <c r="W79" s="56"/>
      <c r="X79" s="56"/>
      <c r="Y79" s="56"/>
      <c r="Z79" s="56"/>
    </row>
    <row r="80" spans="1:26" ht="15.75" customHeight="1">
      <c r="A80" s="181"/>
      <c r="B80" s="56"/>
      <c r="C80" s="56"/>
      <c r="D80" s="56"/>
      <c r="E80" s="56"/>
      <c r="F80" s="129"/>
      <c r="G80" s="182"/>
      <c r="H80" s="56"/>
      <c r="I80" s="56"/>
      <c r="J80" s="136"/>
      <c r="K80" s="136"/>
      <c r="L80" s="136"/>
      <c r="M80" s="183"/>
      <c r="N80" s="136"/>
      <c r="O80" s="56"/>
      <c r="P80" s="56"/>
      <c r="Q80" s="56"/>
      <c r="R80" s="56"/>
      <c r="S80" s="56"/>
      <c r="T80" s="56"/>
      <c r="U80" s="56"/>
      <c r="V80" s="56"/>
      <c r="W80" s="56"/>
      <c r="X80" s="56"/>
      <c r="Y80" s="56"/>
      <c r="Z80" s="56"/>
    </row>
    <row r="81" spans="1:26" ht="15.75" customHeight="1">
      <c r="A81" s="181"/>
      <c r="B81" s="56"/>
      <c r="C81" s="56"/>
      <c r="D81" s="56"/>
      <c r="E81" s="56"/>
      <c r="F81" s="129"/>
      <c r="G81" s="182"/>
      <c r="H81" s="56"/>
      <c r="I81" s="56"/>
      <c r="J81" s="136"/>
      <c r="K81" s="136"/>
      <c r="L81" s="136"/>
      <c r="M81" s="183"/>
      <c r="N81" s="136"/>
      <c r="O81" s="56"/>
      <c r="P81" s="56"/>
      <c r="Q81" s="56"/>
      <c r="R81" s="56"/>
      <c r="S81" s="56"/>
      <c r="T81" s="56"/>
      <c r="U81" s="56"/>
      <c r="V81" s="56"/>
      <c r="W81" s="56"/>
      <c r="X81" s="56"/>
      <c r="Y81" s="56"/>
      <c r="Z81" s="56"/>
    </row>
    <row r="82" spans="1:26" ht="15.75" customHeight="1">
      <c r="A82" s="181"/>
      <c r="B82" s="56"/>
      <c r="C82" s="56"/>
      <c r="D82" s="56"/>
      <c r="E82" s="56"/>
      <c r="F82" s="129"/>
      <c r="G82" s="182"/>
      <c r="H82" s="56"/>
      <c r="I82" s="56"/>
      <c r="J82" s="136"/>
      <c r="K82" s="136"/>
      <c r="L82" s="136"/>
      <c r="M82" s="183"/>
      <c r="N82" s="136"/>
      <c r="O82" s="56"/>
      <c r="P82" s="56"/>
      <c r="Q82" s="56"/>
      <c r="R82" s="56"/>
      <c r="S82" s="56"/>
      <c r="T82" s="56"/>
      <c r="U82" s="56"/>
      <c r="V82" s="56"/>
      <c r="W82" s="56"/>
      <c r="X82" s="56"/>
      <c r="Y82" s="56"/>
      <c r="Z82" s="56"/>
    </row>
    <row r="83" spans="1:26" ht="15.75" customHeight="1">
      <c r="A83" s="181"/>
      <c r="B83" s="56"/>
      <c r="C83" s="56"/>
      <c r="D83" s="56"/>
      <c r="E83" s="56"/>
      <c r="F83" s="129"/>
      <c r="G83" s="182"/>
      <c r="H83" s="56"/>
      <c r="I83" s="56"/>
      <c r="J83" s="136"/>
      <c r="K83" s="136"/>
      <c r="L83" s="136"/>
      <c r="M83" s="183"/>
      <c r="N83" s="136"/>
      <c r="O83" s="56"/>
      <c r="P83" s="56"/>
      <c r="Q83" s="56"/>
      <c r="R83" s="56"/>
      <c r="S83" s="56"/>
      <c r="T83" s="56"/>
      <c r="U83" s="56"/>
      <c r="V83" s="56"/>
      <c r="W83" s="56"/>
      <c r="X83" s="56"/>
      <c r="Y83" s="56"/>
      <c r="Z83" s="56"/>
    </row>
    <row r="84" spans="1:26" ht="15.75" customHeight="1">
      <c r="A84" s="181"/>
      <c r="B84" s="56"/>
      <c r="C84" s="56"/>
      <c r="D84" s="56"/>
      <c r="E84" s="56"/>
      <c r="F84" s="129"/>
      <c r="G84" s="182"/>
      <c r="H84" s="56"/>
      <c r="I84" s="56"/>
      <c r="J84" s="136"/>
      <c r="K84" s="136"/>
      <c r="L84" s="136"/>
      <c r="M84" s="183"/>
      <c r="N84" s="136"/>
      <c r="O84" s="56"/>
      <c r="P84" s="56"/>
      <c r="Q84" s="56"/>
      <c r="R84" s="56"/>
      <c r="S84" s="56"/>
      <c r="T84" s="56"/>
      <c r="U84" s="56"/>
      <c r="V84" s="56"/>
      <c r="W84" s="56"/>
      <c r="X84" s="56"/>
      <c r="Y84" s="56"/>
      <c r="Z84" s="56"/>
    </row>
    <row r="85" spans="1:26" ht="15.75" customHeight="1">
      <c r="A85" s="181"/>
      <c r="B85" s="56"/>
      <c r="C85" s="56"/>
      <c r="D85" s="56"/>
      <c r="E85" s="56"/>
      <c r="F85" s="129"/>
      <c r="G85" s="182"/>
      <c r="H85" s="56"/>
      <c r="I85" s="56"/>
      <c r="J85" s="136"/>
      <c r="K85" s="136"/>
      <c r="L85" s="136"/>
      <c r="M85" s="183"/>
      <c r="N85" s="136"/>
      <c r="O85" s="56"/>
      <c r="P85" s="56"/>
      <c r="Q85" s="56"/>
      <c r="R85" s="56"/>
      <c r="S85" s="56"/>
      <c r="T85" s="56"/>
      <c r="U85" s="56"/>
      <c r="V85" s="56"/>
      <c r="W85" s="56"/>
      <c r="X85" s="56"/>
      <c r="Y85" s="56"/>
      <c r="Z85" s="56"/>
    </row>
    <row r="86" spans="1:26" ht="15.75" customHeight="1">
      <c r="A86" s="181"/>
      <c r="B86" s="56"/>
      <c r="C86" s="56"/>
      <c r="D86" s="56"/>
      <c r="E86" s="56"/>
      <c r="F86" s="129"/>
      <c r="G86" s="182"/>
      <c r="H86" s="56"/>
      <c r="I86" s="56"/>
      <c r="J86" s="136"/>
      <c r="K86" s="136"/>
      <c r="L86" s="136"/>
      <c r="M86" s="183"/>
      <c r="N86" s="136"/>
      <c r="O86" s="56"/>
      <c r="P86" s="56"/>
      <c r="Q86" s="56"/>
      <c r="R86" s="56"/>
      <c r="S86" s="56"/>
      <c r="T86" s="56"/>
      <c r="U86" s="56"/>
      <c r="V86" s="56"/>
      <c r="W86" s="56"/>
      <c r="X86" s="56"/>
      <c r="Y86" s="56"/>
      <c r="Z86" s="56"/>
    </row>
    <row r="87" spans="1:26" ht="15.75" customHeight="1">
      <c r="A87" s="181"/>
      <c r="B87" s="56"/>
      <c r="C87" s="56"/>
      <c r="D87" s="56"/>
      <c r="E87" s="56"/>
      <c r="F87" s="129"/>
      <c r="G87" s="182"/>
      <c r="H87" s="56"/>
      <c r="I87" s="56"/>
      <c r="J87" s="136"/>
      <c r="K87" s="136"/>
      <c r="L87" s="136"/>
      <c r="M87" s="183"/>
      <c r="N87" s="136"/>
      <c r="O87" s="56"/>
      <c r="P87" s="56"/>
      <c r="Q87" s="56"/>
      <c r="R87" s="56"/>
      <c r="S87" s="56"/>
      <c r="T87" s="56"/>
      <c r="U87" s="56"/>
      <c r="V87" s="56"/>
      <c r="W87" s="56"/>
      <c r="X87" s="56"/>
      <c r="Y87" s="56"/>
      <c r="Z87" s="56"/>
    </row>
    <row r="88" spans="1:26" ht="15.75" customHeight="1">
      <c r="A88" s="181"/>
      <c r="B88" s="56"/>
      <c r="C88" s="56"/>
      <c r="D88" s="56"/>
      <c r="E88" s="56"/>
      <c r="F88" s="129"/>
      <c r="G88" s="182"/>
      <c r="H88" s="56"/>
      <c r="I88" s="56"/>
      <c r="J88" s="136"/>
      <c r="K88" s="136"/>
      <c r="L88" s="136"/>
      <c r="M88" s="183"/>
      <c r="N88" s="136"/>
      <c r="O88" s="56"/>
      <c r="P88" s="56"/>
      <c r="Q88" s="56"/>
      <c r="R88" s="56"/>
      <c r="S88" s="56"/>
      <c r="T88" s="56"/>
      <c r="U88" s="56"/>
      <c r="V88" s="56"/>
      <c r="W88" s="56"/>
      <c r="X88" s="56"/>
      <c r="Y88" s="56"/>
      <c r="Z88" s="56"/>
    </row>
    <row r="89" spans="1:26" ht="15.75" customHeight="1">
      <c r="A89" s="181"/>
      <c r="B89" s="56"/>
      <c r="C89" s="56"/>
      <c r="D89" s="56"/>
      <c r="E89" s="56"/>
      <c r="F89" s="129"/>
      <c r="G89" s="182"/>
      <c r="H89" s="56"/>
      <c r="I89" s="56"/>
      <c r="J89" s="136"/>
      <c r="K89" s="136"/>
      <c r="L89" s="136"/>
      <c r="M89" s="183"/>
      <c r="N89" s="136"/>
      <c r="O89" s="56"/>
      <c r="P89" s="56"/>
      <c r="Q89" s="56"/>
      <c r="R89" s="56"/>
      <c r="S89" s="56"/>
      <c r="T89" s="56"/>
      <c r="U89" s="56"/>
      <c r="V89" s="56"/>
      <c r="W89" s="56"/>
      <c r="X89" s="56"/>
      <c r="Y89" s="56"/>
      <c r="Z89" s="56"/>
    </row>
    <row r="90" spans="1:26" ht="15.75" customHeight="1">
      <c r="A90" s="181"/>
      <c r="B90" s="56"/>
      <c r="C90" s="56"/>
      <c r="D90" s="56"/>
      <c r="E90" s="56"/>
      <c r="F90" s="129"/>
      <c r="G90" s="182"/>
      <c r="H90" s="56"/>
      <c r="I90" s="56"/>
      <c r="J90" s="136"/>
      <c r="K90" s="136"/>
      <c r="L90" s="136"/>
      <c r="M90" s="183"/>
      <c r="N90" s="136"/>
      <c r="O90" s="56"/>
      <c r="P90" s="56"/>
      <c r="Q90" s="56"/>
      <c r="R90" s="56"/>
      <c r="S90" s="56"/>
      <c r="T90" s="56"/>
      <c r="U90" s="56"/>
      <c r="V90" s="56"/>
      <c r="W90" s="56"/>
      <c r="X90" s="56"/>
      <c r="Y90" s="56"/>
      <c r="Z90" s="56"/>
    </row>
    <row r="91" spans="1:26" ht="15.75" customHeight="1">
      <c r="A91" s="181"/>
      <c r="B91" s="56"/>
      <c r="C91" s="56"/>
      <c r="D91" s="56"/>
      <c r="E91" s="56"/>
      <c r="F91" s="129"/>
      <c r="G91" s="182"/>
      <c r="H91" s="56"/>
      <c r="I91" s="56"/>
      <c r="J91" s="136"/>
      <c r="K91" s="136"/>
      <c r="L91" s="136"/>
      <c r="M91" s="183"/>
      <c r="N91" s="136"/>
      <c r="O91" s="56"/>
      <c r="P91" s="56"/>
      <c r="Q91" s="56"/>
      <c r="R91" s="56"/>
      <c r="S91" s="56"/>
      <c r="T91" s="56"/>
      <c r="U91" s="56"/>
      <c r="V91" s="56"/>
      <c r="W91" s="56"/>
      <c r="X91" s="56"/>
      <c r="Y91" s="56"/>
      <c r="Z91" s="56"/>
    </row>
    <row r="92" spans="1:26" ht="15.75" customHeight="1">
      <c r="A92" s="181"/>
      <c r="B92" s="56"/>
      <c r="C92" s="56"/>
      <c r="D92" s="56"/>
      <c r="E92" s="56"/>
      <c r="F92" s="129"/>
      <c r="G92" s="182"/>
      <c r="H92" s="56"/>
      <c r="I92" s="56"/>
      <c r="J92" s="136"/>
      <c r="K92" s="136"/>
      <c r="L92" s="136"/>
      <c r="M92" s="183"/>
      <c r="N92" s="136"/>
      <c r="O92" s="56"/>
      <c r="P92" s="56"/>
      <c r="Q92" s="56"/>
      <c r="R92" s="56"/>
      <c r="S92" s="56"/>
      <c r="T92" s="56"/>
      <c r="U92" s="56"/>
      <c r="V92" s="56"/>
      <c r="W92" s="56"/>
      <c r="X92" s="56"/>
      <c r="Y92" s="56"/>
      <c r="Z92" s="56"/>
    </row>
    <row r="93" spans="1:26" ht="15.75" customHeight="1">
      <c r="A93" s="181"/>
      <c r="B93" s="56"/>
      <c r="C93" s="56"/>
      <c r="D93" s="56"/>
      <c r="E93" s="56"/>
      <c r="F93" s="129"/>
      <c r="G93" s="182"/>
      <c r="H93" s="56"/>
      <c r="I93" s="56"/>
      <c r="J93" s="136"/>
      <c r="K93" s="136"/>
      <c r="L93" s="136"/>
      <c r="M93" s="183"/>
      <c r="N93" s="136"/>
      <c r="O93" s="56"/>
      <c r="P93" s="56"/>
      <c r="Q93" s="56"/>
      <c r="R93" s="56"/>
      <c r="S93" s="56"/>
      <c r="T93" s="56"/>
      <c r="U93" s="56"/>
      <c r="V93" s="56"/>
      <c r="W93" s="56"/>
      <c r="X93" s="56"/>
      <c r="Y93" s="56"/>
      <c r="Z93" s="56"/>
    </row>
    <row r="94" spans="1:26" ht="15.75" customHeight="1">
      <c r="A94" s="181"/>
      <c r="B94" s="56"/>
      <c r="C94" s="56"/>
      <c r="D94" s="56"/>
      <c r="E94" s="56"/>
      <c r="F94" s="129"/>
      <c r="G94" s="182"/>
      <c r="H94" s="56"/>
      <c r="I94" s="56"/>
      <c r="J94" s="136"/>
      <c r="K94" s="136"/>
      <c r="L94" s="136"/>
      <c r="M94" s="183"/>
      <c r="N94" s="136"/>
      <c r="O94" s="56"/>
      <c r="P94" s="56"/>
      <c r="Q94" s="56"/>
      <c r="R94" s="56"/>
      <c r="S94" s="56"/>
      <c r="T94" s="56"/>
      <c r="U94" s="56"/>
      <c r="V94" s="56"/>
      <c r="W94" s="56"/>
      <c r="X94" s="56"/>
      <c r="Y94" s="56"/>
      <c r="Z94" s="56"/>
    </row>
    <row r="95" spans="1:26" ht="15.75" customHeight="1">
      <c r="A95" s="181"/>
      <c r="B95" s="56"/>
      <c r="C95" s="56"/>
      <c r="D95" s="56"/>
      <c r="E95" s="56"/>
      <c r="F95" s="129"/>
      <c r="G95" s="182"/>
      <c r="H95" s="56"/>
      <c r="I95" s="56"/>
      <c r="J95" s="136"/>
      <c r="K95" s="136"/>
      <c r="L95" s="136"/>
      <c r="M95" s="183"/>
      <c r="N95" s="136"/>
      <c r="O95" s="56"/>
      <c r="P95" s="56"/>
      <c r="Q95" s="56"/>
      <c r="R95" s="56"/>
      <c r="S95" s="56"/>
      <c r="T95" s="56"/>
      <c r="U95" s="56"/>
      <c r="V95" s="56"/>
      <c r="W95" s="56"/>
      <c r="X95" s="56"/>
      <c r="Y95" s="56"/>
      <c r="Z95" s="56"/>
    </row>
    <row r="96" spans="1:26" ht="15.75" customHeight="1">
      <c r="A96" s="181"/>
      <c r="B96" s="56"/>
      <c r="C96" s="56"/>
      <c r="D96" s="56"/>
      <c r="E96" s="56"/>
      <c r="F96" s="129"/>
      <c r="G96" s="182"/>
      <c r="H96" s="56"/>
      <c r="I96" s="56"/>
      <c r="J96" s="136"/>
      <c r="K96" s="136"/>
      <c r="L96" s="136"/>
      <c r="M96" s="183"/>
      <c r="N96" s="136"/>
      <c r="O96" s="56"/>
      <c r="P96" s="56"/>
      <c r="Q96" s="56"/>
      <c r="R96" s="56"/>
      <c r="S96" s="56"/>
      <c r="T96" s="56"/>
      <c r="U96" s="56"/>
      <c r="V96" s="56"/>
      <c r="W96" s="56"/>
      <c r="X96" s="56"/>
      <c r="Y96" s="56"/>
      <c r="Z96" s="56"/>
    </row>
    <row r="97" spans="1:26" ht="15.75" customHeight="1">
      <c r="A97" s="181"/>
      <c r="B97" s="56"/>
      <c r="C97" s="56"/>
      <c r="D97" s="56"/>
      <c r="E97" s="56"/>
      <c r="F97" s="129"/>
      <c r="G97" s="182"/>
      <c r="H97" s="56"/>
      <c r="I97" s="56"/>
      <c r="J97" s="136"/>
      <c r="K97" s="136"/>
      <c r="L97" s="136"/>
      <c r="M97" s="183"/>
      <c r="N97" s="136"/>
      <c r="O97" s="56"/>
      <c r="P97" s="56"/>
      <c r="Q97" s="56"/>
      <c r="R97" s="56"/>
      <c r="S97" s="56"/>
      <c r="T97" s="56"/>
      <c r="U97" s="56"/>
      <c r="V97" s="56"/>
      <c r="W97" s="56"/>
      <c r="X97" s="56"/>
      <c r="Y97" s="56"/>
      <c r="Z97" s="56"/>
    </row>
    <row r="98" spans="1:26" ht="15.75" customHeight="1">
      <c r="A98" s="181"/>
      <c r="B98" s="56"/>
      <c r="C98" s="56"/>
      <c r="D98" s="56"/>
      <c r="E98" s="56"/>
      <c r="F98" s="129"/>
      <c r="G98" s="182"/>
      <c r="H98" s="56"/>
      <c r="I98" s="56"/>
      <c r="J98" s="136"/>
      <c r="K98" s="136"/>
      <c r="L98" s="136"/>
      <c r="M98" s="183"/>
      <c r="N98" s="136"/>
      <c r="O98" s="56"/>
      <c r="P98" s="56"/>
      <c r="Q98" s="56"/>
      <c r="R98" s="56"/>
      <c r="S98" s="56"/>
      <c r="T98" s="56"/>
      <c r="U98" s="56"/>
      <c r="V98" s="56"/>
      <c r="W98" s="56"/>
      <c r="X98" s="56"/>
      <c r="Y98" s="56"/>
      <c r="Z98" s="56"/>
    </row>
    <row r="99" spans="1:26" ht="15.75" customHeight="1">
      <c r="A99" s="181"/>
      <c r="B99" s="56"/>
      <c r="C99" s="56"/>
      <c r="D99" s="56"/>
      <c r="E99" s="56"/>
      <c r="F99" s="129"/>
      <c r="G99" s="182"/>
      <c r="H99" s="56"/>
      <c r="I99" s="56"/>
      <c r="J99" s="136"/>
      <c r="K99" s="136"/>
      <c r="L99" s="136"/>
      <c r="M99" s="183"/>
      <c r="N99" s="136"/>
      <c r="O99" s="56"/>
      <c r="P99" s="56"/>
      <c r="Q99" s="56"/>
      <c r="R99" s="56"/>
      <c r="S99" s="56"/>
      <c r="T99" s="56"/>
      <c r="U99" s="56"/>
      <c r="V99" s="56"/>
      <c r="W99" s="56"/>
      <c r="X99" s="56"/>
      <c r="Y99" s="56"/>
      <c r="Z99" s="56"/>
    </row>
    <row r="100" spans="1:26" ht="15.75" customHeight="1">
      <c r="A100" s="181"/>
      <c r="B100" s="56"/>
      <c r="C100" s="56"/>
      <c r="D100" s="56"/>
      <c r="E100" s="56"/>
      <c r="F100" s="129"/>
      <c r="G100" s="182"/>
      <c r="H100" s="56"/>
      <c r="I100" s="56"/>
      <c r="J100" s="136"/>
      <c r="K100" s="136"/>
      <c r="L100" s="136"/>
      <c r="M100" s="183"/>
      <c r="N100" s="136"/>
      <c r="O100" s="56"/>
      <c r="P100" s="56"/>
      <c r="Q100" s="56"/>
      <c r="R100" s="56"/>
      <c r="S100" s="56"/>
      <c r="T100" s="56"/>
      <c r="U100" s="56"/>
      <c r="V100" s="56"/>
      <c r="W100" s="56"/>
      <c r="X100" s="56"/>
      <c r="Y100" s="56"/>
      <c r="Z100" s="56"/>
    </row>
    <row r="101" spans="1:26" ht="15.75" customHeight="1">
      <c r="A101" s="181"/>
      <c r="B101" s="56"/>
      <c r="C101" s="56"/>
      <c r="D101" s="56"/>
      <c r="E101" s="56"/>
      <c r="F101" s="129"/>
      <c r="G101" s="182"/>
      <c r="H101" s="56"/>
      <c r="I101" s="56"/>
      <c r="J101" s="136"/>
      <c r="K101" s="136"/>
      <c r="L101" s="136"/>
      <c r="M101" s="183"/>
      <c r="N101" s="136"/>
      <c r="O101" s="56"/>
      <c r="P101" s="56"/>
      <c r="Q101" s="56"/>
      <c r="R101" s="56"/>
      <c r="S101" s="56"/>
      <c r="T101" s="56"/>
      <c r="U101" s="56"/>
      <c r="V101" s="56"/>
      <c r="W101" s="56"/>
      <c r="X101" s="56"/>
      <c r="Y101" s="56"/>
      <c r="Z101" s="56"/>
    </row>
    <row r="102" spans="1:26" ht="15.75" customHeight="1">
      <c r="A102" s="181"/>
      <c r="B102" s="56"/>
      <c r="C102" s="56"/>
      <c r="D102" s="56"/>
      <c r="E102" s="56"/>
      <c r="F102" s="129"/>
      <c r="G102" s="182"/>
      <c r="H102" s="56"/>
      <c r="I102" s="56"/>
      <c r="J102" s="136"/>
      <c r="K102" s="136"/>
      <c r="L102" s="136"/>
      <c r="M102" s="183"/>
      <c r="N102" s="136"/>
      <c r="O102" s="56"/>
      <c r="P102" s="56"/>
      <c r="Q102" s="56"/>
      <c r="R102" s="56"/>
      <c r="S102" s="56"/>
      <c r="T102" s="56"/>
      <c r="U102" s="56"/>
      <c r="V102" s="56"/>
      <c r="W102" s="56"/>
      <c r="X102" s="56"/>
      <c r="Y102" s="56"/>
      <c r="Z102" s="56"/>
    </row>
    <row r="103" spans="1:26" ht="15.75" customHeight="1">
      <c r="A103" s="181"/>
      <c r="B103" s="56"/>
      <c r="C103" s="56"/>
      <c r="D103" s="56"/>
      <c r="E103" s="56"/>
      <c r="F103" s="129"/>
      <c r="G103" s="182"/>
      <c r="H103" s="56"/>
      <c r="I103" s="56"/>
      <c r="J103" s="136"/>
      <c r="K103" s="136"/>
      <c r="L103" s="136"/>
      <c r="M103" s="183"/>
      <c r="N103" s="136"/>
      <c r="O103" s="56"/>
      <c r="P103" s="56"/>
      <c r="Q103" s="56"/>
      <c r="R103" s="56"/>
      <c r="S103" s="56"/>
      <c r="T103" s="56"/>
      <c r="U103" s="56"/>
      <c r="V103" s="56"/>
      <c r="W103" s="56"/>
      <c r="X103" s="56"/>
      <c r="Y103" s="56"/>
      <c r="Z103" s="56"/>
    </row>
    <row r="104" spans="1:26" ht="15.75" customHeight="1">
      <c r="A104" s="181"/>
      <c r="B104" s="56"/>
      <c r="C104" s="56"/>
      <c r="D104" s="56"/>
      <c r="E104" s="56"/>
      <c r="F104" s="129"/>
      <c r="G104" s="182"/>
      <c r="H104" s="56"/>
      <c r="I104" s="56"/>
      <c r="J104" s="136"/>
      <c r="K104" s="136"/>
      <c r="L104" s="136"/>
      <c r="M104" s="183"/>
      <c r="N104" s="136"/>
      <c r="O104" s="56"/>
      <c r="P104" s="56"/>
      <c r="Q104" s="56"/>
      <c r="R104" s="56"/>
      <c r="S104" s="56"/>
      <c r="T104" s="56"/>
      <c r="U104" s="56"/>
      <c r="V104" s="56"/>
      <c r="W104" s="56"/>
      <c r="X104" s="56"/>
      <c r="Y104" s="56"/>
      <c r="Z104" s="56"/>
    </row>
    <row r="105" spans="1:26" ht="15.75" customHeight="1">
      <c r="A105" s="181"/>
      <c r="B105" s="56"/>
      <c r="C105" s="56"/>
      <c r="D105" s="56"/>
      <c r="E105" s="56"/>
      <c r="F105" s="129"/>
      <c r="G105" s="182"/>
      <c r="H105" s="56"/>
      <c r="I105" s="56"/>
      <c r="J105" s="136"/>
      <c r="K105" s="136"/>
      <c r="L105" s="136"/>
      <c r="M105" s="183"/>
      <c r="N105" s="136"/>
      <c r="O105" s="56"/>
      <c r="P105" s="56"/>
      <c r="Q105" s="56"/>
      <c r="R105" s="56"/>
      <c r="S105" s="56"/>
      <c r="T105" s="56"/>
      <c r="U105" s="56"/>
      <c r="V105" s="56"/>
      <c r="W105" s="56"/>
      <c r="X105" s="56"/>
      <c r="Y105" s="56"/>
      <c r="Z105" s="56"/>
    </row>
    <row r="106" spans="1:26" ht="15.75" customHeight="1">
      <c r="A106" s="181"/>
      <c r="B106" s="56"/>
      <c r="C106" s="56"/>
      <c r="D106" s="56"/>
      <c r="E106" s="56"/>
      <c r="F106" s="129"/>
      <c r="G106" s="182"/>
      <c r="H106" s="56"/>
      <c r="I106" s="56"/>
      <c r="J106" s="136"/>
      <c r="K106" s="136"/>
      <c r="L106" s="136"/>
      <c r="M106" s="183"/>
      <c r="N106" s="136"/>
      <c r="O106" s="56"/>
      <c r="P106" s="56"/>
      <c r="Q106" s="56"/>
      <c r="R106" s="56"/>
      <c r="S106" s="56"/>
      <c r="T106" s="56"/>
      <c r="U106" s="56"/>
      <c r="V106" s="56"/>
      <c r="W106" s="56"/>
      <c r="X106" s="56"/>
      <c r="Y106" s="56"/>
      <c r="Z106" s="56"/>
    </row>
    <row r="107" spans="1:26" ht="15.75" customHeight="1">
      <c r="A107" s="181"/>
      <c r="B107" s="56"/>
      <c r="C107" s="56"/>
      <c r="D107" s="56"/>
      <c r="E107" s="56"/>
      <c r="F107" s="129"/>
      <c r="G107" s="182"/>
      <c r="H107" s="56"/>
      <c r="I107" s="56"/>
      <c r="J107" s="136"/>
      <c r="K107" s="136"/>
      <c r="L107" s="136"/>
      <c r="M107" s="183"/>
      <c r="N107" s="136"/>
      <c r="O107" s="56"/>
      <c r="P107" s="56"/>
      <c r="Q107" s="56"/>
      <c r="R107" s="56"/>
      <c r="S107" s="56"/>
      <c r="T107" s="56"/>
      <c r="U107" s="56"/>
      <c r="V107" s="56"/>
      <c r="W107" s="56"/>
      <c r="X107" s="56"/>
      <c r="Y107" s="56"/>
      <c r="Z107" s="56"/>
    </row>
    <row r="108" spans="1:26" ht="15.75" customHeight="1">
      <c r="A108" s="181"/>
      <c r="B108" s="56"/>
      <c r="C108" s="56"/>
      <c r="D108" s="56"/>
      <c r="E108" s="56"/>
      <c r="F108" s="129"/>
      <c r="G108" s="182"/>
      <c r="H108" s="56"/>
      <c r="I108" s="56"/>
      <c r="J108" s="136"/>
      <c r="K108" s="136"/>
      <c r="L108" s="136"/>
      <c r="M108" s="183"/>
      <c r="N108" s="136"/>
      <c r="O108" s="56"/>
      <c r="P108" s="56"/>
      <c r="Q108" s="56"/>
      <c r="R108" s="56"/>
      <c r="S108" s="56"/>
      <c r="T108" s="56"/>
      <c r="U108" s="56"/>
      <c r="V108" s="56"/>
      <c r="W108" s="56"/>
      <c r="X108" s="56"/>
      <c r="Y108" s="56"/>
      <c r="Z108" s="56"/>
    </row>
    <row r="109" spans="1:26" ht="15.75" customHeight="1">
      <c r="A109" s="181"/>
      <c r="B109" s="56"/>
      <c r="C109" s="56"/>
      <c r="D109" s="56"/>
      <c r="E109" s="56"/>
      <c r="F109" s="129"/>
      <c r="G109" s="182"/>
      <c r="H109" s="56"/>
      <c r="I109" s="56"/>
      <c r="J109" s="136"/>
      <c r="K109" s="136"/>
      <c r="L109" s="136"/>
      <c r="M109" s="183"/>
      <c r="N109" s="136"/>
      <c r="O109" s="56"/>
      <c r="P109" s="56"/>
      <c r="Q109" s="56"/>
      <c r="R109" s="56"/>
      <c r="S109" s="56"/>
      <c r="T109" s="56"/>
      <c r="U109" s="56"/>
      <c r="V109" s="56"/>
      <c r="W109" s="56"/>
      <c r="X109" s="56"/>
      <c r="Y109" s="56"/>
      <c r="Z109" s="56"/>
    </row>
    <row r="110" spans="1:26" ht="15.75" customHeight="1">
      <c r="A110" s="181"/>
      <c r="B110" s="56"/>
      <c r="C110" s="56"/>
      <c r="D110" s="56"/>
      <c r="E110" s="56"/>
      <c r="F110" s="129"/>
      <c r="G110" s="182"/>
      <c r="H110" s="56"/>
      <c r="I110" s="56"/>
      <c r="J110" s="136"/>
      <c r="K110" s="136"/>
      <c r="L110" s="136"/>
      <c r="M110" s="183"/>
      <c r="N110" s="136"/>
      <c r="O110" s="56"/>
      <c r="P110" s="56"/>
      <c r="Q110" s="56"/>
      <c r="R110" s="56"/>
      <c r="S110" s="56"/>
      <c r="T110" s="56"/>
      <c r="U110" s="56"/>
      <c r="V110" s="56"/>
      <c r="W110" s="56"/>
      <c r="X110" s="56"/>
      <c r="Y110" s="56"/>
      <c r="Z110" s="56"/>
    </row>
    <row r="111" spans="1:26" ht="15.75" customHeight="1">
      <c r="A111" s="181"/>
      <c r="B111" s="56"/>
      <c r="C111" s="56"/>
      <c r="D111" s="56"/>
      <c r="E111" s="56"/>
      <c r="F111" s="129"/>
      <c r="G111" s="182"/>
      <c r="H111" s="56"/>
      <c r="I111" s="56"/>
      <c r="J111" s="136"/>
      <c r="K111" s="136"/>
      <c r="L111" s="136"/>
      <c r="M111" s="183"/>
      <c r="N111" s="136"/>
      <c r="O111" s="56"/>
      <c r="P111" s="56"/>
      <c r="Q111" s="56"/>
      <c r="R111" s="56"/>
      <c r="S111" s="56"/>
      <c r="T111" s="56"/>
      <c r="U111" s="56"/>
      <c r="V111" s="56"/>
      <c r="W111" s="56"/>
      <c r="X111" s="56"/>
      <c r="Y111" s="56"/>
      <c r="Z111" s="56"/>
    </row>
    <row r="112" spans="1:26" ht="15.75" customHeight="1">
      <c r="A112" s="181"/>
      <c r="B112" s="56"/>
      <c r="C112" s="56"/>
      <c r="D112" s="56"/>
      <c r="E112" s="56"/>
      <c r="F112" s="129"/>
      <c r="G112" s="182"/>
      <c r="H112" s="56"/>
      <c r="I112" s="56"/>
      <c r="J112" s="136"/>
      <c r="K112" s="136"/>
      <c r="L112" s="136"/>
      <c r="M112" s="183"/>
      <c r="N112" s="136"/>
      <c r="O112" s="56"/>
      <c r="P112" s="56"/>
      <c r="Q112" s="56"/>
      <c r="R112" s="56"/>
      <c r="S112" s="56"/>
      <c r="T112" s="56"/>
      <c r="U112" s="56"/>
      <c r="V112" s="56"/>
      <c r="W112" s="56"/>
      <c r="X112" s="56"/>
      <c r="Y112" s="56"/>
      <c r="Z112" s="56"/>
    </row>
    <row r="113" spans="1:26" ht="15.75" customHeight="1">
      <c r="A113" s="181"/>
      <c r="B113" s="56"/>
      <c r="C113" s="56"/>
      <c r="D113" s="56"/>
      <c r="E113" s="56"/>
      <c r="F113" s="129"/>
      <c r="G113" s="182"/>
      <c r="H113" s="56"/>
      <c r="I113" s="56"/>
      <c r="J113" s="136"/>
      <c r="K113" s="136"/>
      <c r="L113" s="136"/>
      <c r="M113" s="183"/>
      <c r="N113" s="136"/>
      <c r="O113" s="56"/>
      <c r="P113" s="56"/>
      <c r="Q113" s="56"/>
      <c r="R113" s="56"/>
      <c r="S113" s="56"/>
      <c r="T113" s="56"/>
      <c r="U113" s="56"/>
      <c r="V113" s="56"/>
      <c r="W113" s="56"/>
      <c r="X113" s="56"/>
      <c r="Y113" s="56"/>
      <c r="Z113" s="56"/>
    </row>
    <row r="114" spans="1:26" ht="15.75" customHeight="1">
      <c r="A114" s="181"/>
      <c r="B114" s="56"/>
      <c r="C114" s="56"/>
      <c r="D114" s="56"/>
      <c r="E114" s="56"/>
      <c r="F114" s="129"/>
      <c r="G114" s="182"/>
      <c r="H114" s="56"/>
      <c r="I114" s="56"/>
      <c r="J114" s="136"/>
      <c r="K114" s="136"/>
      <c r="L114" s="136"/>
      <c r="M114" s="183"/>
      <c r="N114" s="136"/>
      <c r="O114" s="56"/>
      <c r="P114" s="56"/>
      <c r="Q114" s="56"/>
      <c r="R114" s="56"/>
      <c r="S114" s="56"/>
      <c r="T114" s="56"/>
      <c r="U114" s="56"/>
      <c r="V114" s="56"/>
      <c r="W114" s="56"/>
      <c r="X114" s="56"/>
      <c r="Y114" s="56"/>
      <c r="Z114" s="56"/>
    </row>
    <row r="115" spans="1:26" ht="15.75" customHeight="1">
      <c r="A115" s="181"/>
      <c r="B115" s="56"/>
      <c r="C115" s="56"/>
      <c r="D115" s="56"/>
      <c r="E115" s="56"/>
      <c r="F115" s="129"/>
      <c r="G115" s="182"/>
      <c r="H115" s="56"/>
      <c r="I115" s="56"/>
      <c r="J115" s="136"/>
      <c r="K115" s="136"/>
      <c r="L115" s="136"/>
      <c r="M115" s="183"/>
      <c r="N115" s="136"/>
      <c r="O115" s="56"/>
      <c r="P115" s="56"/>
      <c r="Q115" s="56"/>
      <c r="R115" s="56"/>
      <c r="S115" s="56"/>
      <c r="T115" s="56"/>
      <c r="U115" s="56"/>
      <c r="V115" s="56"/>
      <c r="W115" s="56"/>
      <c r="X115" s="56"/>
      <c r="Y115" s="56"/>
      <c r="Z115" s="56"/>
    </row>
    <row r="116" spans="1:26" ht="15.75" customHeight="1">
      <c r="A116" s="181"/>
      <c r="B116" s="56"/>
      <c r="C116" s="56"/>
      <c r="D116" s="56"/>
      <c r="E116" s="56"/>
      <c r="F116" s="129"/>
      <c r="G116" s="182"/>
      <c r="H116" s="56"/>
      <c r="I116" s="56"/>
      <c r="J116" s="136"/>
      <c r="K116" s="136"/>
      <c r="L116" s="136"/>
      <c r="M116" s="183"/>
      <c r="N116" s="136"/>
      <c r="O116" s="56"/>
      <c r="P116" s="56"/>
      <c r="Q116" s="56"/>
      <c r="R116" s="56"/>
      <c r="S116" s="56"/>
      <c r="T116" s="56"/>
      <c r="U116" s="56"/>
      <c r="V116" s="56"/>
      <c r="W116" s="56"/>
      <c r="X116" s="56"/>
      <c r="Y116" s="56"/>
      <c r="Z116" s="56"/>
    </row>
    <row r="117" spans="1:26" ht="15.75" customHeight="1">
      <c r="A117" s="181"/>
      <c r="B117" s="56"/>
      <c r="C117" s="56"/>
      <c r="D117" s="56"/>
      <c r="E117" s="56"/>
      <c r="F117" s="129"/>
      <c r="G117" s="182"/>
      <c r="H117" s="56"/>
      <c r="I117" s="56"/>
      <c r="J117" s="136"/>
      <c r="K117" s="136"/>
      <c r="L117" s="136"/>
      <c r="M117" s="183"/>
      <c r="N117" s="136"/>
      <c r="O117" s="56"/>
      <c r="P117" s="56"/>
      <c r="Q117" s="56"/>
      <c r="R117" s="56"/>
      <c r="S117" s="56"/>
      <c r="T117" s="56"/>
      <c r="U117" s="56"/>
      <c r="V117" s="56"/>
      <c r="W117" s="56"/>
      <c r="X117" s="56"/>
      <c r="Y117" s="56"/>
      <c r="Z117" s="56"/>
    </row>
    <row r="118" spans="1:26" ht="15.75" customHeight="1">
      <c r="A118" s="181"/>
      <c r="B118" s="56"/>
      <c r="C118" s="56"/>
      <c r="D118" s="56"/>
      <c r="E118" s="56"/>
      <c r="F118" s="129"/>
      <c r="G118" s="182"/>
      <c r="H118" s="56"/>
      <c r="I118" s="56"/>
      <c r="J118" s="136"/>
      <c r="K118" s="136"/>
      <c r="L118" s="136"/>
      <c r="M118" s="183"/>
      <c r="N118" s="136"/>
      <c r="O118" s="56"/>
      <c r="P118" s="56"/>
      <c r="Q118" s="56"/>
      <c r="R118" s="56"/>
      <c r="S118" s="56"/>
      <c r="T118" s="56"/>
      <c r="U118" s="56"/>
      <c r="V118" s="56"/>
      <c r="W118" s="56"/>
      <c r="X118" s="56"/>
      <c r="Y118" s="56"/>
      <c r="Z118" s="56"/>
    </row>
    <row r="119" spans="1:26" ht="15.75" customHeight="1">
      <c r="A119" s="181"/>
      <c r="B119" s="56"/>
      <c r="C119" s="56"/>
      <c r="D119" s="56"/>
      <c r="E119" s="56"/>
      <c r="F119" s="129"/>
      <c r="G119" s="182"/>
      <c r="H119" s="56"/>
      <c r="I119" s="56"/>
      <c r="J119" s="136"/>
      <c r="K119" s="136"/>
      <c r="L119" s="136"/>
      <c r="M119" s="183"/>
      <c r="N119" s="136"/>
      <c r="O119" s="56"/>
      <c r="P119" s="56"/>
      <c r="Q119" s="56"/>
      <c r="R119" s="56"/>
      <c r="S119" s="56"/>
      <c r="T119" s="56"/>
      <c r="U119" s="56"/>
      <c r="V119" s="56"/>
      <c r="W119" s="56"/>
      <c r="X119" s="56"/>
      <c r="Y119" s="56"/>
      <c r="Z119" s="56"/>
    </row>
    <row r="120" spans="1:26" ht="15.75" customHeight="1">
      <c r="A120" s="181"/>
      <c r="B120" s="56"/>
      <c r="C120" s="56"/>
      <c r="D120" s="56"/>
      <c r="E120" s="56"/>
      <c r="F120" s="129"/>
      <c r="G120" s="182"/>
      <c r="H120" s="56"/>
      <c r="I120" s="56"/>
      <c r="J120" s="136"/>
      <c r="K120" s="136"/>
      <c r="L120" s="136"/>
      <c r="M120" s="183"/>
      <c r="N120" s="136"/>
      <c r="O120" s="56"/>
      <c r="P120" s="56"/>
      <c r="Q120" s="56"/>
      <c r="R120" s="56"/>
      <c r="S120" s="56"/>
      <c r="T120" s="56"/>
      <c r="U120" s="56"/>
      <c r="V120" s="56"/>
      <c r="W120" s="56"/>
      <c r="X120" s="56"/>
      <c r="Y120" s="56"/>
      <c r="Z120" s="56"/>
    </row>
    <row r="121" spans="1:26" ht="15.75" customHeight="1">
      <c r="A121" s="181"/>
      <c r="B121" s="56"/>
      <c r="C121" s="56"/>
      <c r="D121" s="56"/>
      <c r="E121" s="56"/>
      <c r="F121" s="129"/>
      <c r="G121" s="182"/>
      <c r="H121" s="56"/>
      <c r="I121" s="56"/>
      <c r="J121" s="136"/>
      <c r="K121" s="136"/>
      <c r="L121" s="136"/>
      <c r="M121" s="183"/>
      <c r="N121" s="136"/>
      <c r="O121" s="56"/>
      <c r="P121" s="56"/>
      <c r="Q121" s="56"/>
      <c r="R121" s="56"/>
      <c r="S121" s="56"/>
      <c r="T121" s="56"/>
      <c r="U121" s="56"/>
      <c r="V121" s="56"/>
      <c r="W121" s="56"/>
      <c r="X121" s="56"/>
      <c r="Y121" s="56"/>
      <c r="Z121" s="56"/>
    </row>
    <row r="122" spans="1:26" ht="15.75" customHeight="1">
      <c r="A122" s="181"/>
      <c r="B122" s="56"/>
      <c r="C122" s="56"/>
      <c r="D122" s="56"/>
      <c r="E122" s="56"/>
      <c r="F122" s="129"/>
      <c r="G122" s="182"/>
      <c r="H122" s="56"/>
      <c r="I122" s="56"/>
      <c r="J122" s="136"/>
      <c r="K122" s="136"/>
      <c r="L122" s="136"/>
      <c r="M122" s="183"/>
      <c r="N122" s="136"/>
      <c r="O122" s="56"/>
      <c r="P122" s="56"/>
      <c r="Q122" s="56"/>
      <c r="R122" s="56"/>
      <c r="S122" s="56"/>
      <c r="T122" s="56"/>
      <c r="U122" s="56"/>
      <c r="V122" s="56"/>
      <c r="W122" s="56"/>
      <c r="X122" s="56"/>
      <c r="Y122" s="56"/>
      <c r="Z122" s="56"/>
    </row>
    <row r="123" spans="1:26" ht="15.75" customHeight="1">
      <c r="A123" s="181"/>
      <c r="B123" s="56"/>
      <c r="C123" s="56"/>
      <c r="D123" s="56"/>
      <c r="E123" s="56"/>
      <c r="F123" s="129"/>
      <c r="G123" s="182"/>
      <c r="H123" s="56"/>
      <c r="I123" s="56"/>
      <c r="J123" s="136"/>
      <c r="K123" s="136"/>
      <c r="L123" s="136"/>
      <c r="M123" s="183"/>
      <c r="N123" s="136"/>
      <c r="O123" s="56"/>
      <c r="P123" s="56"/>
      <c r="Q123" s="56"/>
      <c r="R123" s="56"/>
      <c r="S123" s="56"/>
      <c r="T123" s="56"/>
      <c r="U123" s="56"/>
      <c r="V123" s="56"/>
      <c r="W123" s="56"/>
      <c r="X123" s="56"/>
      <c r="Y123" s="56"/>
      <c r="Z123" s="56"/>
    </row>
    <row r="124" spans="1:26" ht="15.75" customHeight="1">
      <c r="A124" s="181"/>
      <c r="B124" s="56"/>
      <c r="C124" s="56"/>
      <c r="D124" s="56"/>
      <c r="E124" s="56"/>
      <c r="F124" s="129"/>
      <c r="G124" s="182"/>
      <c r="H124" s="56"/>
      <c r="I124" s="56"/>
      <c r="J124" s="136"/>
      <c r="K124" s="136"/>
      <c r="L124" s="136"/>
      <c r="M124" s="183"/>
      <c r="N124" s="136"/>
      <c r="O124" s="56"/>
      <c r="P124" s="56"/>
      <c r="Q124" s="56"/>
      <c r="R124" s="56"/>
      <c r="S124" s="56"/>
      <c r="T124" s="56"/>
      <c r="U124" s="56"/>
      <c r="V124" s="56"/>
      <c r="W124" s="56"/>
      <c r="X124" s="56"/>
      <c r="Y124" s="56"/>
      <c r="Z124" s="56"/>
    </row>
    <row r="125" spans="1:26" ht="15.75" customHeight="1">
      <c r="A125" s="181"/>
      <c r="B125" s="56"/>
      <c r="C125" s="56"/>
      <c r="D125" s="56"/>
      <c r="E125" s="56"/>
      <c r="F125" s="129"/>
      <c r="G125" s="182"/>
      <c r="H125" s="56"/>
      <c r="I125" s="56"/>
      <c r="J125" s="136"/>
      <c r="K125" s="136"/>
      <c r="L125" s="136"/>
      <c r="M125" s="183"/>
      <c r="N125" s="136"/>
      <c r="O125" s="56"/>
      <c r="P125" s="56"/>
      <c r="Q125" s="56"/>
      <c r="R125" s="56"/>
      <c r="S125" s="56"/>
      <c r="T125" s="56"/>
      <c r="U125" s="56"/>
      <c r="V125" s="56"/>
      <c r="W125" s="56"/>
      <c r="X125" s="56"/>
      <c r="Y125" s="56"/>
      <c r="Z125" s="56"/>
    </row>
    <row r="126" spans="1:26" ht="15.75" customHeight="1">
      <c r="A126" s="181"/>
      <c r="B126" s="56"/>
      <c r="C126" s="56"/>
      <c r="D126" s="56"/>
      <c r="E126" s="56"/>
      <c r="F126" s="129"/>
      <c r="G126" s="182"/>
      <c r="H126" s="56"/>
      <c r="I126" s="56"/>
      <c r="J126" s="136"/>
      <c r="K126" s="136"/>
      <c r="L126" s="136"/>
      <c r="M126" s="183"/>
      <c r="N126" s="136"/>
      <c r="O126" s="56"/>
      <c r="P126" s="56"/>
      <c r="Q126" s="56"/>
      <c r="R126" s="56"/>
      <c r="S126" s="56"/>
      <c r="T126" s="56"/>
      <c r="U126" s="56"/>
      <c r="V126" s="56"/>
      <c r="W126" s="56"/>
      <c r="X126" s="56"/>
      <c r="Y126" s="56"/>
      <c r="Z126" s="56"/>
    </row>
    <row r="127" spans="1:26" ht="15.75" customHeight="1">
      <c r="A127" s="181"/>
      <c r="B127" s="56"/>
      <c r="C127" s="56"/>
      <c r="D127" s="56"/>
      <c r="E127" s="56"/>
      <c r="F127" s="129"/>
      <c r="G127" s="182"/>
      <c r="H127" s="56"/>
      <c r="I127" s="56"/>
      <c r="J127" s="136"/>
      <c r="K127" s="136"/>
      <c r="L127" s="136"/>
      <c r="M127" s="183"/>
      <c r="N127" s="136"/>
      <c r="O127" s="56"/>
      <c r="P127" s="56"/>
      <c r="Q127" s="56"/>
      <c r="R127" s="56"/>
      <c r="S127" s="56"/>
      <c r="T127" s="56"/>
      <c r="U127" s="56"/>
      <c r="V127" s="56"/>
      <c r="W127" s="56"/>
      <c r="X127" s="56"/>
      <c r="Y127" s="56"/>
      <c r="Z127" s="56"/>
    </row>
    <row r="128" spans="1:26" ht="15.75" customHeight="1">
      <c r="A128" s="181"/>
      <c r="B128" s="56"/>
      <c r="C128" s="56"/>
      <c r="D128" s="56"/>
      <c r="E128" s="56"/>
      <c r="F128" s="129"/>
      <c r="G128" s="182"/>
      <c r="H128" s="56"/>
      <c r="I128" s="56"/>
      <c r="J128" s="136"/>
      <c r="K128" s="136"/>
      <c r="L128" s="136"/>
      <c r="M128" s="183"/>
      <c r="N128" s="136"/>
      <c r="O128" s="56"/>
      <c r="P128" s="56"/>
      <c r="Q128" s="56"/>
      <c r="R128" s="56"/>
      <c r="S128" s="56"/>
      <c r="T128" s="56"/>
      <c r="U128" s="56"/>
      <c r="V128" s="56"/>
      <c r="W128" s="56"/>
      <c r="X128" s="56"/>
      <c r="Y128" s="56"/>
      <c r="Z128" s="56"/>
    </row>
    <row r="129" spans="1:26" ht="15.75" customHeight="1">
      <c r="A129" s="181"/>
      <c r="B129" s="56"/>
      <c r="C129" s="56"/>
      <c r="D129" s="56"/>
      <c r="E129" s="56"/>
      <c r="F129" s="129"/>
      <c r="G129" s="182"/>
      <c r="H129" s="56"/>
      <c r="I129" s="56"/>
      <c r="J129" s="136"/>
      <c r="K129" s="136"/>
      <c r="L129" s="136"/>
      <c r="M129" s="183"/>
      <c r="N129" s="136"/>
      <c r="O129" s="56"/>
      <c r="P129" s="56"/>
      <c r="Q129" s="56"/>
      <c r="R129" s="56"/>
      <c r="S129" s="56"/>
      <c r="T129" s="56"/>
      <c r="U129" s="56"/>
      <c r="V129" s="56"/>
      <c r="W129" s="56"/>
      <c r="X129" s="56"/>
      <c r="Y129" s="56"/>
      <c r="Z129" s="56"/>
    </row>
    <row r="130" spans="1:26" ht="15.75" customHeight="1">
      <c r="A130" s="181"/>
      <c r="B130" s="56"/>
      <c r="C130" s="56"/>
      <c r="D130" s="56"/>
      <c r="E130" s="56"/>
      <c r="F130" s="129"/>
      <c r="G130" s="182"/>
      <c r="H130" s="56"/>
      <c r="I130" s="56"/>
      <c r="J130" s="136"/>
      <c r="K130" s="136"/>
      <c r="L130" s="136"/>
      <c r="M130" s="183"/>
      <c r="N130" s="136"/>
      <c r="O130" s="56"/>
      <c r="P130" s="56"/>
      <c r="Q130" s="56"/>
      <c r="R130" s="56"/>
      <c r="S130" s="56"/>
      <c r="T130" s="56"/>
      <c r="U130" s="56"/>
      <c r="V130" s="56"/>
      <c r="W130" s="56"/>
      <c r="X130" s="56"/>
      <c r="Y130" s="56"/>
      <c r="Z130" s="56"/>
    </row>
    <row r="131" spans="1:26" ht="15.75" customHeight="1">
      <c r="A131" s="181"/>
      <c r="B131" s="56"/>
      <c r="C131" s="56"/>
      <c r="D131" s="56"/>
      <c r="E131" s="56"/>
      <c r="F131" s="129"/>
      <c r="G131" s="182"/>
      <c r="H131" s="56"/>
      <c r="I131" s="56"/>
      <c r="J131" s="136"/>
      <c r="K131" s="136"/>
      <c r="L131" s="136"/>
      <c r="M131" s="183"/>
      <c r="N131" s="136"/>
      <c r="O131" s="56"/>
      <c r="P131" s="56"/>
      <c r="Q131" s="56"/>
      <c r="R131" s="56"/>
      <c r="S131" s="56"/>
      <c r="T131" s="56"/>
      <c r="U131" s="56"/>
      <c r="V131" s="56"/>
      <c r="W131" s="56"/>
      <c r="X131" s="56"/>
      <c r="Y131" s="56"/>
      <c r="Z131" s="56"/>
    </row>
    <row r="132" spans="1:26" ht="15.75" customHeight="1">
      <c r="A132" s="181"/>
      <c r="B132" s="56"/>
      <c r="C132" s="56"/>
      <c r="D132" s="56"/>
      <c r="E132" s="56"/>
      <c r="F132" s="129"/>
      <c r="G132" s="182"/>
      <c r="H132" s="56"/>
      <c r="I132" s="56"/>
      <c r="J132" s="136"/>
      <c r="K132" s="136"/>
      <c r="L132" s="136"/>
      <c r="M132" s="183"/>
      <c r="N132" s="136"/>
      <c r="O132" s="56"/>
      <c r="P132" s="56"/>
      <c r="Q132" s="56"/>
      <c r="R132" s="56"/>
      <c r="S132" s="56"/>
      <c r="T132" s="56"/>
      <c r="U132" s="56"/>
      <c r="V132" s="56"/>
      <c r="W132" s="56"/>
      <c r="X132" s="56"/>
      <c r="Y132" s="56"/>
      <c r="Z132" s="56"/>
    </row>
    <row r="133" spans="1:26" ht="15.75" customHeight="1">
      <c r="A133" s="181"/>
      <c r="B133" s="56"/>
      <c r="C133" s="56"/>
      <c r="D133" s="56"/>
      <c r="E133" s="56"/>
      <c r="F133" s="129"/>
      <c r="G133" s="182"/>
      <c r="H133" s="56"/>
      <c r="I133" s="56"/>
      <c r="J133" s="136"/>
      <c r="K133" s="136"/>
      <c r="L133" s="136"/>
      <c r="M133" s="183"/>
      <c r="N133" s="136"/>
      <c r="O133" s="56"/>
      <c r="P133" s="56"/>
      <c r="Q133" s="56"/>
      <c r="R133" s="56"/>
      <c r="S133" s="56"/>
      <c r="T133" s="56"/>
      <c r="U133" s="56"/>
      <c r="V133" s="56"/>
      <c r="W133" s="56"/>
      <c r="X133" s="56"/>
      <c r="Y133" s="56"/>
      <c r="Z133" s="56"/>
    </row>
    <row r="134" spans="1:26" ht="15.75" customHeight="1">
      <c r="A134" s="181"/>
      <c r="B134" s="56"/>
      <c r="C134" s="56"/>
      <c r="D134" s="56"/>
      <c r="E134" s="56"/>
      <c r="F134" s="129"/>
      <c r="G134" s="182"/>
      <c r="H134" s="56"/>
      <c r="I134" s="56"/>
      <c r="J134" s="136"/>
      <c r="K134" s="136"/>
      <c r="L134" s="136"/>
      <c r="M134" s="183"/>
      <c r="N134" s="136"/>
      <c r="O134" s="56"/>
      <c r="P134" s="56"/>
      <c r="Q134" s="56"/>
      <c r="R134" s="56"/>
      <c r="S134" s="56"/>
      <c r="T134" s="56"/>
      <c r="U134" s="56"/>
      <c r="V134" s="56"/>
      <c r="W134" s="56"/>
      <c r="X134" s="56"/>
      <c r="Y134" s="56"/>
      <c r="Z134" s="56"/>
    </row>
    <row r="135" spans="1:26" ht="15.75" customHeight="1">
      <c r="A135" s="181"/>
      <c r="B135" s="56"/>
      <c r="C135" s="56"/>
      <c r="D135" s="56"/>
      <c r="E135" s="56"/>
      <c r="F135" s="129"/>
      <c r="G135" s="182"/>
      <c r="H135" s="56"/>
      <c r="I135" s="56"/>
      <c r="J135" s="136"/>
      <c r="K135" s="136"/>
      <c r="L135" s="136"/>
      <c r="M135" s="183"/>
      <c r="N135" s="136"/>
      <c r="O135" s="56"/>
      <c r="P135" s="56"/>
      <c r="Q135" s="56"/>
      <c r="R135" s="56"/>
      <c r="S135" s="56"/>
      <c r="T135" s="56"/>
      <c r="U135" s="56"/>
      <c r="V135" s="56"/>
      <c r="W135" s="56"/>
      <c r="X135" s="56"/>
      <c r="Y135" s="56"/>
      <c r="Z135" s="56"/>
    </row>
    <row r="136" spans="1:26" ht="15.75" customHeight="1">
      <c r="A136" s="181"/>
      <c r="B136" s="56"/>
      <c r="C136" s="56"/>
      <c r="D136" s="56"/>
      <c r="E136" s="56"/>
      <c r="F136" s="129"/>
      <c r="G136" s="182"/>
      <c r="H136" s="56"/>
      <c r="I136" s="56"/>
      <c r="J136" s="136"/>
      <c r="K136" s="136"/>
      <c r="L136" s="136"/>
      <c r="M136" s="183"/>
      <c r="N136" s="136"/>
      <c r="O136" s="56"/>
      <c r="P136" s="56"/>
      <c r="Q136" s="56"/>
      <c r="R136" s="56"/>
      <c r="S136" s="56"/>
      <c r="T136" s="56"/>
      <c r="U136" s="56"/>
      <c r="V136" s="56"/>
      <c r="W136" s="56"/>
      <c r="X136" s="56"/>
      <c r="Y136" s="56"/>
      <c r="Z136" s="56"/>
    </row>
    <row r="137" spans="1:26" ht="15.75" customHeight="1">
      <c r="A137" s="181"/>
      <c r="B137" s="56"/>
      <c r="C137" s="56"/>
      <c r="D137" s="56"/>
      <c r="E137" s="56"/>
      <c r="F137" s="129"/>
      <c r="G137" s="182"/>
      <c r="H137" s="56"/>
      <c r="I137" s="56"/>
      <c r="J137" s="136"/>
      <c r="K137" s="136"/>
      <c r="L137" s="136"/>
      <c r="M137" s="183"/>
      <c r="N137" s="136"/>
      <c r="O137" s="56"/>
      <c r="P137" s="56"/>
      <c r="Q137" s="56"/>
      <c r="R137" s="56"/>
      <c r="S137" s="56"/>
      <c r="T137" s="56"/>
      <c r="U137" s="56"/>
      <c r="V137" s="56"/>
      <c r="W137" s="56"/>
      <c r="X137" s="56"/>
      <c r="Y137" s="56"/>
      <c r="Z137" s="56"/>
    </row>
    <row r="138" spans="1:26" ht="15.75" customHeight="1">
      <c r="A138" s="181"/>
      <c r="B138" s="56"/>
      <c r="C138" s="56"/>
      <c r="D138" s="56"/>
      <c r="E138" s="56"/>
      <c r="F138" s="129"/>
      <c r="G138" s="182"/>
      <c r="H138" s="56"/>
      <c r="I138" s="56"/>
      <c r="J138" s="136"/>
      <c r="K138" s="136"/>
      <c r="L138" s="136"/>
      <c r="M138" s="183"/>
      <c r="N138" s="136"/>
      <c r="O138" s="56"/>
      <c r="P138" s="56"/>
      <c r="Q138" s="56"/>
      <c r="R138" s="56"/>
      <c r="S138" s="56"/>
      <c r="T138" s="56"/>
      <c r="U138" s="56"/>
      <c r="V138" s="56"/>
      <c r="W138" s="56"/>
      <c r="X138" s="56"/>
      <c r="Y138" s="56"/>
      <c r="Z138" s="56"/>
    </row>
    <row r="139" spans="1:26" ht="15.75" customHeight="1">
      <c r="A139" s="181"/>
      <c r="B139" s="56"/>
      <c r="C139" s="56"/>
      <c r="D139" s="56"/>
      <c r="E139" s="56"/>
      <c r="F139" s="129"/>
      <c r="G139" s="182"/>
      <c r="H139" s="56"/>
      <c r="I139" s="56"/>
      <c r="J139" s="136"/>
      <c r="K139" s="136"/>
      <c r="L139" s="136"/>
      <c r="M139" s="183"/>
      <c r="N139" s="136"/>
      <c r="O139" s="56"/>
      <c r="P139" s="56"/>
      <c r="Q139" s="56"/>
      <c r="R139" s="56"/>
      <c r="S139" s="56"/>
      <c r="T139" s="56"/>
      <c r="U139" s="56"/>
      <c r="V139" s="56"/>
      <c r="W139" s="56"/>
      <c r="X139" s="56"/>
      <c r="Y139" s="56"/>
      <c r="Z139" s="56"/>
    </row>
    <row r="140" spans="1:26" ht="15.75" customHeight="1">
      <c r="A140" s="181"/>
      <c r="B140" s="56"/>
      <c r="C140" s="56"/>
      <c r="D140" s="56"/>
      <c r="E140" s="56"/>
      <c r="F140" s="129"/>
      <c r="G140" s="182"/>
      <c r="H140" s="56"/>
      <c r="I140" s="56"/>
      <c r="J140" s="136"/>
      <c r="K140" s="136"/>
      <c r="L140" s="136"/>
      <c r="M140" s="183"/>
      <c r="N140" s="136"/>
      <c r="O140" s="56"/>
      <c r="P140" s="56"/>
      <c r="Q140" s="56"/>
      <c r="R140" s="56"/>
      <c r="S140" s="56"/>
      <c r="T140" s="56"/>
      <c r="U140" s="56"/>
      <c r="V140" s="56"/>
      <c r="W140" s="56"/>
      <c r="X140" s="56"/>
      <c r="Y140" s="56"/>
      <c r="Z140" s="56"/>
    </row>
    <row r="141" spans="1:26" ht="15.75" customHeight="1">
      <c r="A141" s="181"/>
      <c r="B141" s="56"/>
      <c r="C141" s="56"/>
      <c r="D141" s="56"/>
      <c r="E141" s="56"/>
      <c r="F141" s="129"/>
      <c r="G141" s="182"/>
      <c r="H141" s="56"/>
      <c r="I141" s="56"/>
      <c r="J141" s="136"/>
      <c r="K141" s="136"/>
      <c r="L141" s="136"/>
      <c r="M141" s="183"/>
      <c r="N141" s="136"/>
      <c r="O141" s="56"/>
      <c r="P141" s="56"/>
      <c r="Q141" s="56"/>
      <c r="R141" s="56"/>
      <c r="S141" s="56"/>
      <c r="T141" s="56"/>
      <c r="U141" s="56"/>
      <c r="V141" s="56"/>
      <c r="W141" s="56"/>
      <c r="X141" s="56"/>
      <c r="Y141" s="56"/>
      <c r="Z141" s="56"/>
    </row>
    <row r="142" spans="1:26" ht="15.75" customHeight="1">
      <c r="A142" s="181"/>
      <c r="B142" s="56"/>
      <c r="C142" s="56"/>
      <c r="D142" s="56"/>
      <c r="E142" s="56"/>
      <c r="F142" s="129"/>
      <c r="G142" s="182"/>
      <c r="H142" s="56"/>
      <c r="I142" s="56"/>
      <c r="J142" s="136"/>
      <c r="K142" s="136"/>
      <c r="L142" s="136"/>
      <c r="M142" s="183"/>
      <c r="N142" s="136"/>
      <c r="O142" s="56"/>
      <c r="P142" s="56"/>
      <c r="Q142" s="56"/>
      <c r="R142" s="56"/>
      <c r="S142" s="56"/>
      <c r="T142" s="56"/>
      <c r="U142" s="56"/>
      <c r="V142" s="56"/>
      <c r="W142" s="56"/>
      <c r="X142" s="56"/>
      <c r="Y142" s="56"/>
      <c r="Z142" s="56"/>
    </row>
    <row r="143" spans="1:26" ht="15.75" customHeight="1">
      <c r="A143" s="181"/>
      <c r="B143" s="56"/>
      <c r="C143" s="56"/>
      <c r="D143" s="56"/>
      <c r="E143" s="56"/>
      <c r="F143" s="129"/>
      <c r="G143" s="182"/>
      <c r="H143" s="56"/>
      <c r="I143" s="56"/>
      <c r="J143" s="136"/>
      <c r="K143" s="136"/>
      <c r="L143" s="136"/>
      <c r="M143" s="183"/>
      <c r="N143" s="136"/>
      <c r="O143" s="56"/>
      <c r="P143" s="56"/>
      <c r="Q143" s="56"/>
      <c r="R143" s="56"/>
      <c r="S143" s="56"/>
      <c r="T143" s="56"/>
      <c r="U143" s="56"/>
      <c r="V143" s="56"/>
      <c r="W143" s="56"/>
      <c r="X143" s="56"/>
      <c r="Y143" s="56"/>
      <c r="Z143" s="56"/>
    </row>
    <row r="144" spans="1:26" ht="15.75" customHeight="1">
      <c r="A144" s="181"/>
      <c r="B144" s="56"/>
      <c r="C144" s="56"/>
      <c r="D144" s="56"/>
      <c r="E144" s="56"/>
      <c r="F144" s="129"/>
      <c r="G144" s="182"/>
      <c r="H144" s="56"/>
      <c r="I144" s="56"/>
      <c r="J144" s="136"/>
      <c r="K144" s="136"/>
      <c r="L144" s="136"/>
      <c r="M144" s="183"/>
      <c r="N144" s="136"/>
      <c r="O144" s="56"/>
      <c r="P144" s="56"/>
      <c r="Q144" s="56"/>
      <c r="R144" s="56"/>
      <c r="S144" s="56"/>
      <c r="T144" s="56"/>
      <c r="U144" s="56"/>
      <c r="V144" s="56"/>
      <c r="W144" s="56"/>
      <c r="X144" s="56"/>
      <c r="Y144" s="56"/>
      <c r="Z144" s="56"/>
    </row>
    <row r="145" spans="1:26" ht="15.75" customHeight="1">
      <c r="A145" s="181"/>
      <c r="B145" s="56"/>
      <c r="C145" s="56"/>
      <c r="D145" s="56"/>
      <c r="E145" s="56"/>
      <c r="F145" s="129"/>
      <c r="G145" s="182"/>
      <c r="H145" s="56"/>
      <c r="I145" s="56"/>
      <c r="J145" s="136"/>
      <c r="K145" s="136"/>
      <c r="L145" s="136"/>
      <c r="M145" s="183"/>
      <c r="N145" s="136"/>
      <c r="O145" s="56"/>
      <c r="P145" s="56"/>
      <c r="Q145" s="56"/>
      <c r="R145" s="56"/>
      <c r="S145" s="56"/>
      <c r="T145" s="56"/>
      <c r="U145" s="56"/>
      <c r="V145" s="56"/>
      <c r="W145" s="56"/>
      <c r="X145" s="56"/>
      <c r="Y145" s="56"/>
      <c r="Z145" s="56"/>
    </row>
    <row r="146" spans="1:26" ht="15.75" customHeight="1">
      <c r="A146" s="181"/>
      <c r="B146" s="56"/>
      <c r="C146" s="56"/>
      <c r="D146" s="56"/>
      <c r="E146" s="56"/>
      <c r="F146" s="129"/>
      <c r="G146" s="182"/>
      <c r="H146" s="56"/>
      <c r="I146" s="56"/>
      <c r="J146" s="136"/>
      <c r="K146" s="136"/>
      <c r="L146" s="136"/>
      <c r="M146" s="183"/>
      <c r="N146" s="136"/>
      <c r="O146" s="56"/>
      <c r="P146" s="56"/>
      <c r="Q146" s="56"/>
      <c r="R146" s="56"/>
      <c r="S146" s="56"/>
      <c r="T146" s="56"/>
      <c r="U146" s="56"/>
      <c r="V146" s="56"/>
      <c r="W146" s="56"/>
      <c r="X146" s="56"/>
      <c r="Y146" s="56"/>
      <c r="Z146" s="56"/>
    </row>
    <row r="147" spans="1:26" ht="15.75" customHeight="1">
      <c r="A147" s="181"/>
      <c r="B147" s="56"/>
      <c r="C147" s="56"/>
      <c r="D147" s="56"/>
      <c r="E147" s="56"/>
      <c r="F147" s="129"/>
      <c r="G147" s="182"/>
      <c r="H147" s="56"/>
      <c r="I147" s="56"/>
      <c r="J147" s="136"/>
      <c r="K147" s="136"/>
      <c r="L147" s="136"/>
      <c r="M147" s="183"/>
      <c r="N147" s="136"/>
      <c r="O147" s="56"/>
      <c r="P147" s="56"/>
      <c r="Q147" s="56"/>
      <c r="R147" s="56"/>
      <c r="S147" s="56"/>
      <c r="T147" s="56"/>
      <c r="U147" s="56"/>
      <c r="V147" s="56"/>
      <c r="W147" s="56"/>
      <c r="X147" s="56"/>
      <c r="Y147" s="56"/>
      <c r="Z147" s="56"/>
    </row>
    <row r="148" spans="1:26" ht="15.75" customHeight="1">
      <c r="A148" s="181"/>
      <c r="B148" s="56"/>
      <c r="C148" s="56"/>
      <c r="D148" s="56"/>
      <c r="E148" s="56"/>
      <c r="F148" s="129"/>
      <c r="G148" s="182"/>
      <c r="H148" s="56"/>
      <c r="I148" s="56"/>
      <c r="J148" s="136"/>
      <c r="K148" s="136"/>
      <c r="L148" s="136"/>
      <c r="M148" s="183"/>
      <c r="N148" s="136"/>
      <c r="O148" s="56"/>
      <c r="P148" s="56"/>
      <c r="Q148" s="56"/>
      <c r="R148" s="56"/>
      <c r="S148" s="56"/>
      <c r="T148" s="56"/>
      <c r="U148" s="56"/>
      <c r="V148" s="56"/>
      <c r="W148" s="56"/>
      <c r="X148" s="56"/>
      <c r="Y148" s="56"/>
      <c r="Z148" s="56"/>
    </row>
    <row r="149" spans="1:26" ht="15.75" customHeight="1">
      <c r="A149" s="181"/>
      <c r="B149" s="56"/>
      <c r="C149" s="56"/>
      <c r="D149" s="56"/>
      <c r="E149" s="56"/>
      <c r="F149" s="129"/>
      <c r="G149" s="182"/>
      <c r="H149" s="56"/>
      <c r="I149" s="56"/>
      <c r="J149" s="136"/>
      <c r="K149" s="136"/>
      <c r="L149" s="136"/>
      <c r="M149" s="183"/>
      <c r="N149" s="136"/>
      <c r="O149" s="56"/>
      <c r="P149" s="56"/>
      <c r="Q149" s="56"/>
      <c r="R149" s="56"/>
      <c r="S149" s="56"/>
      <c r="T149" s="56"/>
      <c r="U149" s="56"/>
      <c r="V149" s="56"/>
      <c r="W149" s="56"/>
      <c r="X149" s="56"/>
      <c r="Y149" s="56"/>
      <c r="Z149" s="56"/>
    </row>
    <row r="150" spans="1:26" ht="15.75" customHeight="1">
      <c r="A150" s="181"/>
      <c r="B150" s="56"/>
      <c r="C150" s="56"/>
      <c r="D150" s="56"/>
      <c r="E150" s="56"/>
      <c r="F150" s="129"/>
      <c r="G150" s="182"/>
      <c r="H150" s="56"/>
      <c r="I150" s="56"/>
      <c r="J150" s="136"/>
      <c r="K150" s="136"/>
      <c r="L150" s="136"/>
      <c r="M150" s="183"/>
      <c r="N150" s="136"/>
      <c r="O150" s="56"/>
      <c r="P150" s="56"/>
      <c r="Q150" s="56"/>
      <c r="R150" s="56"/>
      <c r="S150" s="56"/>
      <c r="T150" s="56"/>
      <c r="U150" s="56"/>
      <c r="V150" s="56"/>
      <c r="W150" s="56"/>
      <c r="X150" s="56"/>
      <c r="Y150" s="56"/>
      <c r="Z150" s="56"/>
    </row>
    <row r="151" spans="1:26" ht="15.75" customHeight="1">
      <c r="A151" s="181"/>
      <c r="B151" s="56"/>
      <c r="C151" s="56"/>
      <c r="D151" s="56"/>
      <c r="E151" s="56"/>
      <c r="F151" s="129"/>
      <c r="G151" s="182"/>
      <c r="H151" s="56"/>
      <c r="I151" s="56"/>
      <c r="J151" s="136"/>
      <c r="K151" s="136"/>
      <c r="L151" s="136"/>
      <c r="M151" s="183"/>
      <c r="N151" s="136"/>
      <c r="O151" s="56"/>
      <c r="P151" s="56"/>
      <c r="Q151" s="56"/>
      <c r="R151" s="56"/>
      <c r="S151" s="56"/>
      <c r="T151" s="56"/>
      <c r="U151" s="56"/>
      <c r="V151" s="56"/>
      <c r="W151" s="56"/>
      <c r="X151" s="56"/>
      <c r="Y151" s="56"/>
      <c r="Z151" s="56"/>
    </row>
    <row r="152" spans="1:26" ht="15.75" customHeight="1">
      <c r="A152" s="181"/>
      <c r="B152" s="56"/>
      <c r="C152" s="56"/>
      <c r="D152" s="56"/>
      <c r="E152" s="56"/>
      <c r="F152" s="129"/>
      <c r="G152" s="182"/>
      <c r="H152" s="56"/>
      <c r="I152" s="56"/>
      <c r="J152" s="136"/>
      <c r="K152" s="136"/>
      <c r="L152" s="136"/>
      <c r="M152" s="183"/>
      <c r="N152" s="136"/>
      <c r="O152" s="56"/>
      <c r="P152" s="56"/>
      <c r="Q152" s="56"/>
      <c r="R152" s="56"/>
      <c r="S152" s="56"/>
      <c r="T152" s="56"/>
      <c r="U152" s="56"/>
      <c r="V152" s="56"/>
      <c r="W152" s="56"/>
      <c r="X152" s="56"/>
      <c r="Y152" s="56"/>
      <c r="Z152" s="56"/>
    </row>
    <row r="153" spans="1:26" ht="15.75" customHeight="1">
      <c r="A153" s="181"/>
      <c r="B153" s="56"/>
      <c r="C153" s="56"/>
      <c r="D153" s="56"/>
      <c r="E153" s="56"/>
      <c r="F153" s="129"/>
      <c r="G153" s="182"/>
      <c r="H153" s="56"/>
      <c r="I153" s="56"/>
      <c r="J153" s="136"/>
      <c r="K153" s="136"/>
      <c r="L153" s="136"/>
      <c r="M153" s="183"/>
      <c r="N153" s="136"/>
      <c r="O153" s="56"/>
      <c r="P153" s="56"/>
      <c r="Q153" s="56"/>
      <c r="R153" s="56"/>
      <c r="S153" s="56"/>
      <c r="T153" s="56"/>
      <c r="U153" s="56"/>
      <c r="V153" s="56"/>
      <c r="W153" s="56"/>
      <c r="X153" s="56"/>
      <c r="Y153" s="56"/>
      <c r="Z153" s="56"/>
    </row>
    <row r="154" spans="1:26" ht="15.75" customHeight="1">
      <c r="A154" s="181"/>
      <c r="B154" s="56"/>
      <c r="C154" s="56"/>
      <c r="D154" s="56"/>
      <c r="E154" s="56"/>
      <c r="F154" s="129"/>
      <c r="G154" s="182"/>
      <c r="H154" s="56"/>
      <c r="I154" s="56"/>
      <c r="J154" s="136"/>
      <c r="K154" s="136"/>
      <c r="L154" s="136"/>
      <c r="M154" s="183"/>
      <c r="N154" s="136"/>
      <c r="O154" s="56"/>
      <c r="P154" s="56"/>
      <c r="Q154" s="56"/>
      <c r="R154" s="56"/>
      <c r="S154" s="56"/>
      <c r="T154" s="56"/>
      <c r="U154" s="56"/>
      <c r="V154" s="56"/>
      <c r="W154" s="56"/>
      <c r="X154" s="56"/>
      <c r="Y154" s="56"/>
      <c r="Z154" s="56"/>
    </row>
    <row r="155" spans="1:26" ht="15.75" customHeight="1">
      <c r="A155" s="181"/>
      <c r="B155" s="56"/>
      <c r="C155" s="56"/>
      <c r="D155" s="56"/>
      <c r="E155" s="56"/>
      <c r="F155" s="129"/>
      <c r="G155" s="182"/>
      <c r="H155" s="56"/>
      <c r="I155" s="56"/>
      <c r="J155" s="136"/>
      <c r="K155" s="136"/>
      <c r="L155" s="136"/>
      <c r="M155" s="183"/>
      <c r="N155" s="136"/>
      <c r="O155" s="56"/>
      <c r="P155" s="56"/>
      <c r="Q155" s="56"/>
      <c r="R155" s="56"/>
      <c r="S155" s="56"/>
      <c r="T155" s="56"/>
      <c r="U155" s="56"/>
      <c r="V155" s="56"/>
      <c r="W155" s="56"/>
      <c r="X155" s="56"/>
      <c r="Y155" s="56"/>
      <c r="Z155" s="56"/>
    </row>
    <row r="156" spans="1:26" ht="15.75" customHeight="1">
      <c r="A156" s="181"/>
      <c r="B156" s="56"/>
      <c r="C156" s="56"/>
      <c r="D156" s="56"/>
      <c r="E156" s="56"/>
      <c r="F156" s="129"/>
      <c r="G156" s="182"/>
      <c r="H156" s="56"/>
      <c r="I156" s="56"/>
      <c r="J156" s="136"/>
      <c r="K156" s="136"/>
      <c r="L156" s="136"/>
      <c r="M156" s="183"/>
      <c r="N156" s="136"/>
      <c r="O156" s="56"/>
      <c r="P156" s="56"/>
      <c r="Q156" s="56"/>
      <c r="R156" s="56"/>
      <c r="S156" s="56"/>
      <c r="T156" s="56"/>
      <c r="U156" s="56"/>
      <c r="V156" s="56"/>
      <c r="W156" s="56"/>
      <c r="X156" s="56"/>
      <c r="Y156" s="56"/>
      <c r="Z156" s="56"/>
    </row>
    <row r="157" spans="1:26" ht="15.75" customHeight="1">
      <c r="A157" s="181"/>
      <c r="B157" s="56"/>
      <c r="C157" s="56"/>
      <c r="D157" s="56"/>
      <c r="E157" s="56"/>
      <c r="F157" s="129"/>
      <c r="G157" s="182"/>
      <c r="H157" s="56"/>
      <c r="I157" s="56"/>
      <c r="J157" s="136"/>
      <c r="K157" s="136"/>
      <c r="L157" s="136"/>
      <c r="M157" s="183"/>
      <c r="N157" s="136"/>
      <c r="O157" s="56"/>
      <c r="P157" s="56"/>
      <c r="Q157" s="56"/>
      <c r="R157" s="56"/>
      <c r="S157" s="56"/>
      <c r="T157" s="56"/>
      <c r="U157" s="56"/>
      <c r="V157" s="56"/>
      <c r="W157" s="56"/>
      <c r="X157" s="56"/>
      <c r="Y157" s="56"/>
      <c r="Z157" s="56"/>
    </row>
    <row r="158" spans="1:26" ht="15.75" customHeight="1">
      <c r="A158" s="181"/>
      <c r="B158" s="56"/>
      <c r="C158" s="56"/>
      <c r="D158" s="56"/>
      <c r="E158" s="56"/>
      <c r="F158" s="129"/>
      <c r="G158" s="182"/>
      <c r="H158" s="56"/>
      <c r="I158" s="56"/>
      <c r="J158" s="136"/>
      <c r="K158" s="136"/>
      <c r="L158" s="136"/>
      <c r="M158" s="183"/>
      <c r="N158" s="136"/>
      <c r="O158" s="56"/>
      <c r="P158" s="56"/>
      <c r="Q158" s="56"/>
      <c r="R158" s="56"/>
      <c r="S158" s="56"/>
      <c r="T158" s="56"/>
      <c r="U158" s="56"/>
      <c r="V158" s="56"/>
      <c r="W158" s="56"/>
      <c r="X158" s="56"/>
      <c r="Y158" s="56"/>
      <c r="Z158" s="56"/>
    </row>
    <row r="159" spans="1:26" ht="15.75" customHeight="1">
      <c r="A159" s="181"/>
      <c r="B159" s="56"/>
      <c r="C159" s="56"/>
      <c r="D159" s="56"/>
      <c r="E159" s="56"/>
      <c r="F159" s="129"/>
      <c r="G159" s="182"/>
      <c r="H159" s="56"/>
      <c r="I159" s="56"/>
      <c r="J159" s="136"/>
      <c r="K159" s="136"/>
      <c r="L159" s="136"/>
      <c r="M159" s="183"/>
      <c r="N159" s="136"/>
      <c r="O159" s="56"/>
      <c r="P159" s="56"/>
      <c r="Q159" s="56"/>
      <c r="R159" s="56"/>
      <c r="S159" s="56"/>
      <c r="T159" s="56"/>
      <c r="U159" s="56"/>
      <c r="V159" s="56"/>
      <c r="W159" s="56"/>
      <c r="X159" s="56"/>
      <c r="Y159" s="56"/>
      <c r="Z159" s="56"/>
    </row>
    <row r="160" spans="1:26" ht="15.75" customHeight="1">
      <c r="A160" s="181"/>
      <c r="B160" s="56"/>
      <c r="C160" s="56"/>
      <c r="D160" s="56"/>
      <c r="E160" s="56"/>
      <c r="F160" s="129"/>
      <c r="G160" s="182"/>
      <c r="H160" s="56"/>
      <c r="I160" s="56"/>
      <c r="J160" s="136"/>
      <c r="K160" s="136"/>
      <c r="L160" s="136"/>
      <c r="M160" s="183"/>
      <c r="N160" s="136"/>
      <c r="O160" s="56"/>
      <c r="P160" s="56"/>
      <c r="Q160" s="56"/>
      <c r="R160" s="56"/>
      <c r="S160" s="56"/>
      <c r="T160" s="56"/>
      <c r="U160" s="56"/>
      <c r="V160" s="56"/>
      <c r="W160" s="56"/>
      <c r="X160" s="56"/>
      <c r="Y160" s="56"/>
      <c r="Z160" s="56"/>
    </row>
    <row r="161" spans="1:26" ht="15.75" customHeight="1">
      <c r="A161" s="181"/>
      <c r="B161" s="56"/>
      <c r="C161" s="56"/>
      <c r="D161" s="56"/>
      <c r="E161" s="56"/>
      <c r="F161" s="129"/>
      <c r="G161" s="182"/>
      <c r="H161" s="56"/>
      <c r="I161" s="56"/>
      <c r="J161" s="136"/>
      <c r="K161" s="136"/>
      <c r="L161" s="136"/>
      <c r="M161" s="183"/>
      <c r="N161" s="136"/>
      <c r="O161" s="56"/>
      <c r="P161" s="56"/>
      <c r="Q161" s="56"/>
      <c r="R161" s="56"/>
      <c r="S161" s="56"/>
      <c r="T161" s="56"/>
      <c r="U161" s="56"/>
      <c r="V161" s="56"/>
      <c r="W161" s="56"/>
      <c r="X161" s="56"/>
      <c r="Y161" s="56"/>
      <c r="Z161" s="56"/>
    </row>
    <row r="162" spans="1:26" ht="15.75" customHeight="1">
      <c r="A162" s="181"/>
      <c r="B162" s="56"/>
      <c r="C162" s="56"/>
      <c r="D162" s="56"/>
      <c r="E162" s="56"/>
      <c r="F162" s="129"/>
      <c r="G162" s="182"/>
      <c r="H162" s="56"/>
      <c r="I162" s="56"/>
      <c r="J162" s="136"/>
      <c r="K162" s="136"/>
      <c r="L162" s="136"/>
      <c r="M162" s="183"/>
      <c r="N162" s="136"/>
      <c r="O162" s="56"/>
      <c r="P162" s="56"/>
      <c r="Q162" s="56"/>
      <c r="R162" s="56"/>
      <c r="S162" s="56"/>
      <c r="T162" s="56"/>
      <c r="U162" s="56"/>
      <c r="V162" s="56"/>
      <c r="W162" s="56"/>
      <c r="X162" s="56"/>
      <c r="Y162" s="56"/>
      <c r="Z162" s="56"/>
    </row>
    <row r="163" spans="1:26" ht="15.75" customHeight="1">
      <c r="A163" s="181"/>
      <c r="B163" s="56"/>
      <c r="C163" s="56"/>
      <c r="D163" s="56"/>
      <c r="E163" s="56"/>
      <c r="F163" s="129"/>
      <c r="G163" s="182"/>
      <c r="H163" s="56"/>
      <c r="I163" s="56"/>
      <c r="J163" s="136"/>
      <c r="K163" s="136"/>
      <c r="L163" s="136"/>
      <c r="M163" s="183"/>
      <c r="N163" s="136"/>
      <c r="O163" s="56"/>
      <c r="P163" s="56"/>
      <c r="Q163" s="56"/>
      <c r="R163" s="56"/>
      <c r="S163" s="56"/>
      <c r="T163" s="56"/>
      <c r="U163" s="56"/>
      <c r="V163" s="56"/>
      <c r="W163" s="56"/>
      <c r="X163" s="56"/>
      <c r="Y163" s="56"/>
      <c r="Z163" s="56"/>
    </row>
    <row r="164" spans="1:26" ht="15.75" customHeight="1">
      <c r="A164" s="181"/>
      <c r="B164" s="56"/>
      <c r="C164" s="56"/>
      <c r="D164" s="56"/>
      <c r="E164" s="56"/>
      <c r="F164" s="129"/>
      <c r="G164" s="182"/>
      <c r="H164" s="56"/>
      <c r="I164" s="56"/>
      <c r="J164" s="136"/>
      <c r="K164" s="136"/>
      <c r="L164" s="136"/>
      <c r="M164" s="183"/>
      <c r="N164" s="136"/>
      <c r="O164" s="56"/>
      <c r="P164" s="56"/>
      <c r="Q164" s="56"/>
      <c r="R164" s="56"/>
      <c r="S164" s="56"/>
      <c r="T164" s="56"/>
      <c r="U164" s="56"/>
      <c r="V164" s="56"/>
      <c r="W164" s="56"/>
      <c r="X164" s="56"/>
      <c r="Y164" s="56"/>
      <c r="Z164" s="56"/>
    </row>
    <row r="165" spans="1:26" ht="15.75" customHeight="1">
      <c r="A165" s="181"/>
      <c r="B165" s="56"/>
      <c r="C165" s="56"/>
      <c r="D165" s="56"/>
      <c r="E165" s="56"/>
      <c r="F165" s="129"/>
      <c r="G165" s="182"/>
      <c r="H165" s="56"/>
      <c r="I165" s="56"/>
      <c r="J165" s="136"/>
      <c r="K165" s="136"/>
      <c r="L165" s="136"/>
      <c r="M165" s="183"/>
      <c r="N165" s="136"/>
      <c r="O165" s="56"/>
      <c r="P165" s="56"/>
      <c r="Q165" s="56"/>
      <c r="R165" s="56"/>
      <c r="S165" s="56"/>
      <c r="T165" s="56"/>
      <c r="U165" s="56"/>
      <c r="V165" s="56"/>
      <c r="W165" s="56"/>
      <c r="X165" s="56"/>
      <c r="Y165" s="56"/>
      <c r="Z165" s="56"/>
    </row>
    <row r="166" spans="1:26" ht="15.75" customHeight="1">
      <c r="A166" s="181"/>
      <c r="B166" s="56"/>
      <c r="C166" s="56"/>
      <c r="D166" s="56"/>
      <c r="E166" s="56"/>
      <c r="F166" s="129"/>
      <c r="G166" s="182"/>
      <c r="H166" s="56"/>
      <c r="I166" s="56"/>
      <c r="J166" s="136"/>
      <c r="K166" s="136"/>
      <c r="L166" s="136"/>
      <c r="M166" s="183"/>
      <c r="N166" s="136"/>
      <c r="O166" s="56"/>
      <c r="P166" s="56"/>
      <c r="Q166" s="56"/>
      <c r="R166" s="56"/>
      <c r="S166" s="56"/>
      <c r="T166" s="56"/>
      <c r="U166" s="56"/>
      <c r="V166" s="56"/>
      <c r="W166" s="56"/>
      <c r="X166" s="56"/>
      <c r="Y166" s="56"/>
      <c r="Z166" s="56"/>
    </row>
    <row r="167" spans="1:26" ht="15.75" customHeight="1">
      <c r="A167" s="181"/>
      <c r="B167" s="56"/>
      <c r="C167" s="56"/>
      <c r="D167" s="56"/>
      <c r="E167" s="56"/>
      <c r="F167" s="129"/>
      <c r="G167" s="182"/>
      <c r="H167" s="56"/>
      <c r="I167" s="56"/>
      <c r="J167" s="136"/>
      <c r="K167" s="136"/>
      <c r="L167" s="136"/>
      <c r="M167" s="183"/>
      <c r="N167" s="136"/>
      <c r="O167" s="56"/>
      <c r="P167" s="56"/>
      <c r="Q167" s="56"/>
      <c r="R167" s="56"/>
      <c r="S167" s="56"/>
      <c r="T167" s="56"/>
      <c r="U167" s="56"/>
      <c r="V167" s="56"/>
      <c r="W167" s="56"/>
      <c r="X167" s="56"/>
      <c r="Y167" s="56"/>
      <c r="Z167" s="56"/>
    </row>
    <row r="168" spans="1:26" ht="15.75" customHeight="1">
      <c r="A168" s="181"/>
      <c r="B168" s="56"/>
      <c r="C168" s="56"/>
      <c r="D168" s="56"/>
      <c r="E168" s="56"/>
      <c r="F168" s="129"/>
      <c r="G168" s="182"/>
      <c r="H168" s="56"/>
      <c r="I168" s="56"/>
      <c r="J168" s="136"/>
      <c r="K168" s="136"/>
      <c r="L168" s="136"/>
      <c r="M168" s="183"/>
      <c r="N168" s="136"/>
      <c r="O168" s="56"/>
      <c r="P168" s="56"/>
      <c r="Q168" s="56"/>
      <c r="R168" s="56"/>
      <c r="S168" s="56"/>
      <c r="T168" s="56"/>
      <c r="U168" s="56"/>
      <c r="V168" s="56"/>
      <c r="W168" s="56"/>
      <c r="X168" s="56"/>
      <c r="Y168" s="56"/>
      <c r="Z168" s="56"/>
    </row>
    <row r="169" spans="1:26" ht="15.75" customHeight="1">
      <c r="A169" s="181"/>
      <c r="B169" s="56"/>
      <c r="C169" s="56"/>
      <c r="D169" s="56"/>
      <c r="E169" s="56"/>
      <c r="F169" s="129"/>
      <c r="G169" s="182"/>
      <c r="H169" s="56"/>
      <c r="I169" s="56"/>
      <c r="J169" s="136"/>
      <c r="K169" s="136"/>
      <c r="L169" s="136"/>
      <c r="M169" s="183"/>
      <c r="N169" s="136"/>
      <c r="O169" s="56"/>
      <c r="P169" s="56"/>
      <c r="Q169" s="56"/>
      <c r="R169" s="56"/>
      <c r="S169" s="56"/>
      <c r="T169" s="56"/>
      <c r="U169" s="56"/>
      <c r="V169" s="56"/>
      <c r="W169" s="56"/>
      <c r="X169" s="56"/>
      <c r="Y169" s="56"/>
      <c r="Z169" s="56"/>
    </row>
    <row r="170" spans="1:26" ht="15.75" customHeight="1">
      <c r="A170" s="181"/>
      <c r="B170" s="56"/>
      <c r="C170" s="56"/>
      <c r="D170" s="56"/>
      <c r="E170" s="56"/>
      <c r="F170" s="129"/>
      <c r="G170" s="182"/>
      <c r="H170" s="56"/>
      <c r="I170" s="56"/>
      <c r="J170" s="136"/>
      <c r="K170" s="136"/>
      <c r="L170" s="136"/>
      <c r="M170" s="183"/>
      <c r="N170" s="136"/>
      <c r="O170" s="56"/>
      <c r="P170" s="56"/>
      <c r="Q170" s="56"/>
      <c r="R170" s="56"/>
      <c r="S170" s="56"/>
      <c r="T170" s="56"/>
      <c r="U170" s="56"/>
      <c r="V170" s="56"/>
      <c r="W170" s="56"/>
      <c r="X170" s="56"/>
      <c r="Y170" s="56"/>
      <c r="Z170" s="56"/>
    </row>
    <row r="171" spans="1:26" ht="15.75" customHeight="1">
      <c r="A171" s="181"/>
      <c r="B171" s="56"/>
      <c r="C171" s="56"/>
      <c r="D171" s="56"/>
      <c r="E171" s="56"/>
      <c r="F171" s="129"/>
      <c r="G171" s="182"/>
      <c r="H171" s="56"/>
      <c r="I171" s="56"/>
      <c r="J171" s="136"/>
      <c r="K171" s="136"/>
      <c r="L171" s="136"/>
      <c r="M171" s="183"/>
      <c r="N171" s="136"/>
      <c r="O171" s="56"/>
      <c r="P171" s="56"/>
      <c r="Q171" s="56"/>
      <c r="R171" s="56"/>
      <c r="S171" s="56"/>
      <c r="T171" s="56"/>
      <c r="U171" s="56"/>
      <c r="V171" s="56"/>
      <c r="W171" s="56"/>
      <c r="X171" s="56"/>
      <c r="Y171" s="56"/>
      <c r="Z171" s="56"/>
    </row>
    <row r="172" spans="1:26" ht="15.75" customHeight="1">
      <c r="A172" s="181"/>
      <c r="B172" s="56"/>
      <c r="C172" s="56"/>
      <c r="D172" s="56"/>
      <c r="E172" s="56"/>
      <c r="F172" s="129"/>
      <c r="G172" s="182"/>
      <c r="H172" s="56"/>
      <c r="I172" s="56"/>
      <c r="J172" s="136"/>
      <c r="K172" s="136"/>
      <c r="L172" s="136"/>
      <c r="M172" s="183"/>
      <c r="N172" s="136"/>
      <c r="O172" s="56"/>
      <c r="P172" s="56"/>
      <c r="Q172" s="56"/>
      <c r="R172" s="56"/>
      <c r="S172" s="56"/>
      <c r="T172" s="56"/>
      <c r="U172" s="56"/>
      <c r="V172" s="56"/>
      <c r="W172" s="56"/>
      <c r="X172" s="56"/>
      <c r="Y172" s="56"/>
      <c r="Z172" s="56"/>
    </row>
    <row r="173" spans="1:26" ht="15.75" customHeight="1">
      <c r="A173" s="181"/>
      <c r="B173" s="56"/>
      <c r="C173" s="56"/>
      <c r="D173" s="56"/>
      <c r="E173" s="56"/>
      <c r="F173" s="129"/>
      <c r="G173" s="182"/>
      <c r="H173" s="56"/>
      <c r="I173" s="56"/>
      <c r="J173" s="136"/>
      <c r="K173" s="136"/>
      <c r="L173" s="136"/>
      <c r="M173" s="183"/>
      <c r="N173" s="136"/>
      <c r="O173" s="56"/>
      <c r="P173" s="56"/>
      <c r="Q173" s="56"/>
      <c r="R173" s="56"/>
      <c r="S173" s="56"/>
      <c r="T173" s="56"/>
      <c r="U173" s="56"/>
      <c r="V173" s="56"/>
      <c r="W173" s="56"/>
      <c r="X173" s="56"/>
      <c r="Y173" s="56"/>
      <c r="Z173" s="56"/>
    </row>
    <row r="174" spans="1:26" ht="15.75" customHeight="1">
      <c r="A174" s="181"/>
      <c r="B174" s="56"/>
      <c r="C174" s="56"/>
      <c r="D174" s="56"/>
      <c r="E174" s="56"/>
      <c r="F174" s="129"/>
      <c r="G174" s="182"/>
      <c r="H174" s="56"/>
      <c r="I174" s="56"/>
      <c r="J174" s="136"/>
      <c r="K174" s="136"/>
      <c r="L174" s="136"/>
      <c r="M174" s="183"/>
      <c r="N174" s="136"/>
      <c r="O174" s="56"/>
      <c r="P174" s="56"/>
      <c r="Q174" s="56"/>
      <c r="R174" s="56"/>
      <c r="S174" s="56"/>
      <c r="T174" s="56"/>
      <c r="U174" s="56"/>
      <c r="V174" s="56"/>
      <c r="W174" s="56"/>
      <c r="X174" s="56"/>
      <c r="Y174" s="56"/>
      <c r="Z174" s="56"/>
    </row>
    <row r="175" spans="1:26" ht="15.75" customHeight="1">
      <c r="A175" s="181"/>
      <c r="B175" s="56"/>
      <c r="C175" s="56"/>
      <c r="D175" s="56"/>
      <c r="E175" s="56"/>
      <c r="F175" s="129"/>
      <c r="G175" s="182"/>
      <c r="H175" s="56"/>
      <c r="I175" s="56"/>
      <c r="J175" s="136"/>
      <c r="K175" s="136"/>
      <c r="L175" s="136"/>
      <c r="M175" s="183"/>
      <c r="N175" s="136"/>
      <c r="O175" s="56"/>
      <c r="P175" s="56"/>
      <c r="Q175" s="56"/>
      <c r="R175" s="56"/>
      <c r="S175" s="56"/>
      <c r="T175" s="56"/>
      <c r="U175" s="56"/>
      <c r="V175" s="56"/>
      <c r="W175" s="56"/>
      <c r="X175" s="56"/>
      <c r="Y175" s="56"/>
      <c r="Z175" s="56"/>
    </row>
    <row r="176" spans="1:26" ht="15.75" customHeight="1">
      <c r="A176" s="181"/>
      <c r="B176" s="56"/>
      <c r="C176" s="56"/>
      <c r="D176" s="56"/>
      <c r="E176" s="56"/>
      <c r="F176" s="129"/>
      <c r="G176" s="182"/>
      <c r="H176" s="56"/>
      <c r="I176" s="56"/>
      <c r="J176" s="136"/>
      <c r="K176" s="136"/>
      <c r="L176" s="136"/>
      <c r="M176" s="183"/>
      <c r="N176" s="136"/>
      <c r="O176" s="56"/>
      <c r="P176" s="56"/>
      <c r="Q176" s="56"/>
      <c r="R176" s="56"/>
      <c r="S176" s="56"/>
      <c r="T176" s="56"/>
      <c r="U176" s="56"/>
      <c r="V176" s="56"/>
      <c r="W176" s="56"/>
      <c r="X176" s="56"/>
      <c r="Y176" s="56"/>
      <c r="Z176" s="56"/>
    </row>
    <row r="177" spans="1:26" ht="15.75" customHeight="1">
      <c r="A177" s="181"/>
      <c r="B177" s="56"/>
      <c r="C177" s="56"/>
      <c r="D177" s="56"/>
      <c r="E177" s="56"/>
      <c r="F177" s="129"/>
      <c r="G177" s="182"/>
      <c r="H177" s="56"/>
      <c r="I177" s="56"/>
      <c r="J177" s="136"/>
      <c r="K177" s="136"/>
      <c r="L177" s="136"/>
      <c r="M177" s="183"/>
      <c r="N177" s="136"/>
      <c r="O177" s="56"/>
      <c r="P177" s="56"/>
      <c r="Q177" s="56"/>
      <c r="R177" s="56"/>
      <c r="S177" s="56"/>
      <c r="T177" s="56"/>
      <c r="U177" s="56"/>
      <c r="V177" s="56"/>
      <c r="W177" s="56"/>
      <c r="X177" s="56"/>
      <c r="Y177" s="56"/>
      <c r="Z177" s="56"/>
    </row>
    <row r="178" spans="1:26" ht="15.75" customHeight="1">
      <c r="A178" s="181"/>
      <c r="B178" s="56"/>
      <c r="C178" s="56"/>
      <c r="D178" s="56"/>
      <c r="E178" s="56"/>
      <c r="F178" s="129"/>
      <c r="G178" s="182"/>
      <c r="H178" s="56"/>
      <c r="I178" s="56"/>
      <c r="J178" s="136"/>
      <c r="K178" s="136"/>
      <c r="L178" s="136"/>
      <c r="M178" s="183"/>
      <c r="N178" s="136"/>
      <c r="O178" s="56"/>
      <c r="P178" s="56"/>
      <c r="Q178" s="56"/>
      <c r="R178" s="56"/>
      <c r="S178" s="56"/>
      <c r="T178" s="56"/>
      <c r="U178" s="56"/>
      <c r="V178" s="56"/>
      <c r="W178" s="56"/>
      <c r="X178" s="56"/>
      <c r="Y178" s="56"/>
      <c r="Z178" s="56"/>
    </row>
    <row r="179" spans="1:26" ht="15.75" customHeight="1">
      <c r="A179" s="181"/>
      <c r="B179" s="56"/>
      <c r="C179" s="56"/>
      <c r="D179" s="56"/>
      <c r="E179" s="56"/>
      <c r="F179" s="129"/>
      <c r="G179" s="182"/>
      <c r="H179" s="56"/>
      <c r="I179" s="56"/>
      <c r="J179" s="136"/>
      <c r="K179" s="136"/>
      <c r="L179" s="136"/>
      <c r="M179" s="183"/>
      <c r="N179" s="136"/>
      <c r="O179" s="56"/>
      <c r="P179" s="56"/>
      <c r="Q179" s="56"/>
      <c r="R179" s="56"/>
      <c r="S179" s="56"/>
      <c r="T179" s="56"/>
      <c r="U179" s="56"/>
      <c r="V179" s="56"/>
      <c r="W179" s="56"/>
      <c r="X179" s="56"/>
      <c r="Y179" s="56"/>
      <c r="Z179" s="56"/>
    </row>
    <row r="180" spans="1:26" ht="15.75" customHeight="1">
      <c r="A180" s="181"/>
      <c r="B180" s="56"/>
      <c r="C180" s="56"/>
      <c r="D180" s="56"/>
      <c r="E180" s="56"/>
      <c r="F180" s="129"/>
      <c r="G180" s="182"/>
      <c r="H180" s="56"/>
      <c r="I180" s="56"/>
      <c r="J180" s="136"/>
      <c r="K180" s="136"/>
      <c r="L180" s="136"/>
      <c r="M180" s="183"/>
      <c r="N180" s="136"/>
      <c r="O180" s="56"/>
      <c r="P180" s="56"/>
      <c r="Q180" s="56"/>
      <c r="R180" s="56"/>
      <c r="S180" s="56"/>
      <c r="T180" s="56"/>
      <c r="U180" s="56"/>
      <c r="V180" s="56"/>
      <c r="W180" s="56"/>
      <c r="X180" s="56"/>
      <c r="Y180" s="56"/>
      <c r="Z180" s="56"/>
    </row>
    <row r="181" spans="1:26" ht="15.75" customHeight="1">
      <c r="A181" s="181"/>
      <c r="B181" s="56"/>
      <c r="C181" s="56"/>
      <c r="D181" s="56"/>
      <c r="E181" s="56"/>
      <c r="F181" s="129"/>
      <c r="G181" s="182"/>
      <c r="H181" s="56"/>
      <c r="I181" s="56"/>
      <c r="J181" s="136"/>
      <c r="K181" s="136"/>
      <c r="L181" s="136"/>
      <c r="M181" s="183"/>
      <c r="N181" s="136"/>
      <c r="O181" s="56"/>
      <c r="P181" s="56"/>
      <c r="Q181" s="56"/>
      <c r="R181" s="56"/>
      <c r="S181" s="56"/>
      <c r="T181" s="56"/>
      <c r="U181" s="56"/>
      <c r="V181" s="56"/>
      <c r="W181" s="56"/>
      <c r="X181" s="56"/>
      <c r="Y181" s="56"/>
      <c r="Z181" s="56"/>
    </row>
    <row r="182" spans="1:26" ht="15.75" customHeight="1">
      <c r="A182" s="181"/>
      <c r="B182" s="56"/>
      <c r="C182" s="56"/>
      <c r="D182" s="56"/>
      <c r="E182" s="56"/>
      <c r="F182" s="129"/>
      <c r="G182" s="182"/>
      <c r="H182" s="56"/>
      <c r="I182" s="56"/>
      <c r="J182" s="136"/>
      <c r="K182" s="136"/>
      <c r="L182" s="136"/>
      <c r="M182" s="183"/>
      <c r="N182" s="136"/>
      <c r="O182" s="56"/>
      <c r="P182" s="56"/>
      <c r="Q182" s="56"/>
      <c r="R182" s="56"/>
      <c r="S182" s="56"/>
      <c r="T182" s="56"/>
      <c r="U182" s="56"/>
      <c r="V182" s="56"/>
      <c r="W182" s="56"/>
      <c r="X182" s="56"/>
      <c r="Y182" s="56"/>
      <c r="Z182" s="56"/>
    </row>
    <row r="183" spans="1:26" ht="15.75" customHeight="1">
      <c r="A183" s="181"/>
      <c r="B183" s="56"/>
      <c r="C183" s="56"/>
      <c r="D183" s="56"/>
      <c r="E183" s="56"/>
      <c r="F183" s="129"/>
      <c r="G183" s="182"/>
      <c r="H183" s="56"/>
      <c r="I183" s="56"/>
      <c r="J183" s="136"/>
      <c r="K183" s="136"/>
      <c r="L183" s="136"/>
      <c r="M183" s="183"/>
      <c r="N183" s="136"/>
      <c r="O183" s="56"/>
      <c r="P183" s="56"/>
      <c r="Q183" s="56"/>
      <c r="R183" s="56"/>
      <c r="S183" s="56"/>
      <c r="T183" s="56"/>
      <c r="U183" s="56"/>
      <c r="V183" s="56"/>
      <c r="W183" s="56"/>
      <c r="X183" s="56"/>
      <c r="Y183" s="56"/>
      <c r="Z183" s="56"/>
    </row>
    <row r="184" spans="1:26" ht="15.75" customHeight="1">
      <c r="A184" s="181"/>
      <c r="B184" s="56"/>
      <c r="C184" s="56"/>
      <c r="D184" s="56"/>
      <c r="E184" s="56"/>
      <c r="F184" s="129"/>
      <c r="G184" s="182"/>
      <c r="H184" s="56"/>
      <c r="I184" s="56"/>
      <c r="J184" s="136"/>
      <c r="K184" s="136"/>
      <c r="L184" s="136"/>
      <c r="M184" s="183"/>
      <c r="N184" s="136"/>
      <c r="O184" s="56"/>
      <c r="P184" s="56"/>
      <c r="Q184" s="56"/>
      <c r="R184" s="56"/>
      <c r="S184" s="56"/>
      <c r="T184" s="56"/>
      <c r="U184" s="56"/>
      <c r="V184" s="56"/>
      <c r="W184" s="56"/>
      <c r="X184" s="56"/>
      <c r="Y184" s="56"/>
      <c r="Z184" s="56"/>
    </row>
    <row r="185" spans="1:26" ht="15.75" customHeight="1">
      <c r="A185" s="181"/>
      <c r="B185" s="56"/>
      <c r="C185" s="56"/>
      <c r="D185" s="56"/>
      <c r="E185" s="56"/>
      <c r="F185" s="129"/>
      <c r="G185" s="182"/>
      <c r="H185" s="56"/>
      <c r="I185" s="56"/>
      <c r="J185" s="136"/>
      <c r="K185" s="136"/>
      <c r="L185" s="136"/>
      <c r="M185" s="183"/>
      <c r="N185" s="136"/>
      <c r="O185" s="56"/>
      <c r="P185" s="56"/>
      <c r="Q185" s="56"/>
      <c r="R185" s="56"/>
      <c r="S185" s="56"/>
      <c r="T185" s="56"/>
      <c r="U185" s="56"/>
      <c r="V185" s="56"/>
      <c r="W185" s="56"/>
      <c r="X185" s="56"/>
      <c r="Y185" s="56"/>
      <c r="Z185" s="56"/>
    </row>
    <row r="186" spans="1:26" ht="15.75" customHeight="1">
      <c r="A186" s="181"/>
      <c r="B186" s="56"/>
      <c r="C186" s="56"/>
      <c r="D186" s="56"/>
      <c r="E186" s="56"/>
      <c r="F186" s="129"/>
      <c r="G186" s="182"/>
      <c r="H186" s="56"/>
      <c r="I186" s="56"/>
      <c r="J186" s="136"/>
      <c r="K186" s="136"/>
      <c r="L186" s="136"/>
      <c r="M186" s="183"/>
      <c r="N186" s="136"/>
      <c r="O186" s="56"/>
      <c r="P186" s="56"/>
      <c r="Q186" s="56"/>
      <c r="R186" s="56"/>
      <c r="S186" s="56"/>
      <c r="T186" s="56"/>
      <c r="U186" s="56"/>
      <c r="V186" s="56"/>
      <c r="W186" s="56"/>
      <c r="X186" s="56"/>
      <c r="Y186" s="56"/>
      <c r="Z186" s="56"/>
    </row>
    <row r="187" spans="1:26" ht="15.75" customHeight="1">
      <c r="A187" s="181"/>
      <c r="B187" s="56"/>
      <c r="C187" s="56"/>
      <c r="D187" s="56"/>
      <c r="E187" s="56"/>
      <c r="F187" s="129"/>
      <c r="G187" s="182"/>
      <c r="H187" s="56"/>
      <c r="I187" s="56"/>
      <c r="J187" s="136"/>
      <c r="K187" s="136"/>
      <c r="L187" s="136"/>
      <c r="M187" s="183"/>
      <c r="N187" s="136"/>
      <c r="O187" s="56"/>
      <c r="P187" s="56"/>
      <c r="Q187" s="56"/>
      <c r="R187" s="56"/>
      <c r="S187" s="56"/>
      <c r="T187" s="56"/>
      <c r="U187" s="56"/>
      <c r="V187" s="56"/>
      <c r="W187" s="56"/>
      <c r="X187" s="56"/>
      <c r="Y187" s="56"/>
      <c r="Z187" s="56"/>
    </row>
    <row r="188" spans="1:26" ht="15.75" customHeight="1">
      <c r="A188" s="181"/>
      <c r="B188" s="56"/>
      <c r="C188" s="56"/>
      <c r="D188" s="56"/>
      <c r="E188" s="56"/>
      <c r="F188" s="129"/>
      <c r="G188" s="182"/>
      <c r="H188" s="56"/>
      <c r="I188" s="56"/>
      <c r="J188" s="136"/>
      <c r="K188" s="136"/>
      <c r="L188" s="136"/>
      <c r="M188" s="183"/>
      <c r="N188" s="136"/>
      <c r="O188" s="56"/>
      <c r="P188" s="56"/>
      <c r="Q188" s="56"/>
      <c r="R188" s="56"/>
      <c r="S188" s="56"/>
      <c r="T188" s="56"/>
      <c r="U188" s="56"/>
      <c r="V188" s="56"/>
      <c r="W188" s="56"/>
      <c r="X188" s="56"/>
      <c r="Y188" s="56"/>
      <c r="Z188" s="56"/>
    </row>
    <row r="189" spans="1:26" ht="15.75" customHeight="1">
      <c r="A189" s="181"/>
      <c r="B189" s="56"/>
      <c r="C189" s="56"/>
      <c r="D189" s="56"/>
      <c r="E189" s="56"/>
      <c r="F189" s="129"/>
      <c r="G189" s="182"/>
      <c r="H189" s="56"/>
      <c r="I189" s="56"/>
      <c r="J189" s="136"/>
      <c r="K189" s="136"/>
      <c r="L189" s="136"/>
      <c r="M189" s="183"/>
      <c r="N189" s="136"/>
      <c r="O189" s="56"/>
      <c r="P189" s="56"/>
      <c r="Q189" s="56"/>
      <c r="R189" s="56"/>
      <c r="S189" s="56"/>
      <c r="T189" s="56"/>
      <c r="U189" s="56"/>
      <c r="V189" s="56"/>
      <c r="W189" s="56"/>
      <c r="X189" s="56"/>
      <c r="Y189" s="56"/>
      <c r="Z189" s="56"/>
    </row>
    <row r="190" spans="1:26" ht="15.75" customHeight="1">
      <c r="A190" s="181"/>
      <c r="B190" s="56"/>
      <c r="C190" s="56"/>
      <c r="D190" s="56"/>
      <c r="E190" s="56"/>
      <c r="F190" s="129"/>
      <c r="G190" s="182"/>
      <c r="H190" s="56"/>
      <c r="I190" s="56"/>
      <c r="J190" s="136"/>
      <c r="K190" s="136"/>
      <c r="L190" s="136"/>
      <c r="M190" s="183"/>
      <c r="N190" s="136"/>
      <c r="O190" s="56"/>
      <c r="P190" s="56"/>
      <c r="Q190" s="56"/>
      <c r="R190" s="56"/>
      <c r="S190" s="56"/>
      <c r="T190" s="56"/>
      <c r="U190" s="56"/>
      <c r="V190" s="56"/>
      <c r="W190" s="56"/>
      <c r="X190" s="56"/>
      <c r="Y190" s="56"/>
      <c r="Z190" s="56"/>
    </row>
    <row r="191" spans="1:26" ht="15.75" customHeight="1">
      <c r="A191" s="181"/>
      <c r="B191" s="56"/>
      <c r="C191" s="56"/>
      <c r="D191" s="56"/>
      <c r="E191" s="56"/>
      <c r="F191" s="129"/>
      <c r="G191" s="182"/>
      <c r="H191" s="56"/>
      <c r="I191" s="56"/>
      <c r="J191" s="136"/>
      <c r="K191" s="136"/>
      <c r="L191" s="136"/>
      <c r="M191" s="183"/>
      <c r="N191" s="136"/>
      <c r="O191" s="56"/>
      <c r="P191" s="56"/>
      <c r="Q191" s="56"/>
      <c r="R191" s="56"/>
      <c r="S191" s="56"/>
      <c r="T191" s="56"/>
      <c r="U191" s="56"/>
      <c r="V191" s="56"/>
      <c r="W191" s="56"/>
      <c r="X191" s="56"/>
      <c r="Y191" s="56"/>
      <c r="Z191" s="56"/>
    </row>
    <row r="192" spans="1:26" ht="15.75" customHeight="1">
      <c r="A192" s="181"/>
      <c r="B192" s="56"/>
      <c r="C192" s="56"/>
      <c r="D192" s="56"/>
      <c r="E192" s="56"/>
      <c r="F192" s="129"/>
      <c r="G192" s="182"/>
      <c r="H192" s="56"/>
      <c r="I192" s="56"/>
      <c r="J192" s="136"/>
      <c r="K192" s="136"/>
      <c r="L192" s="136"/>
      <c r="M192" s="183"/>
      <c r="N192" s="136"/>
      <c r="O192" s="56"/>
      <c r="P192" s="56"/>
      <c r="Q192" s="56"/>
      <c r="R192" s="56"/>
      <c r="S192" s="56"/>
      <c r="T192" s="56"/>
      <c r="U192" s="56"/>
      <c r="V192" s="56"/>
      <c r="W192" s="56"/>
      <c r="X192" s="56"/>
      <c r="Y192" s="56"/>
      <c r="Z192" s="56"/>
    </row>
    <row r="193" spans="1:26" ht="15.75" customHeight="1">
      <c r="A193" s="181"/>
      <c r="B193" s="56"/>
      <c r="C193" s="56"/>
      <c r="D193" s="56"/>
      <c r="E193" s="56"/>
      <c r="F193" s="129"/>
      <c r="G193" s="182"/>
      <c r="H193" s="56"/>
      <c r="I193" s="56"/>
      <c r="J193" s="136"/>
      <c r="K193" s="136"/>
      <c r="L193" s="136"/>
      <c r="M193" s="183"/>
      <c r="N193" s="136"/>
      <c r="O193" s="56"/>
      <c r="P193" s="56"/>
      <c r="Q193" s="56"/>
      <c r="R193" s="56"/>
      <c r="S193" s="56"/>
      <c r="T193" s="56"/>
      <c r="U193" s="56"/>
      <c r="V193" s="56"/>
      <c r="W193" s="56"/>
      <c r="X193" s="56"/>
      <c r="Y193" s="56"/>
      <c r="Z193" s="56"/>
    </row>
    <row r="194" spans="1:26" ht="15.75" customHeight="1">
      <c r="A194" s="181"/>
      <c r="B194" s="56"/>
      <c r="C194" s="56"/>
      <c r="D194" s="56"/>
      <c r="E194" s="56"/>
      <c r="F194" s="129"/>
      <c r="G194" s="182"/>
      <c r="H194" s="56"/>
      <c r="I194" s="56"/>
      <c r="J194" s="136"/>
      <c r="K194" s="136"/>
      <c r="L194" s="136"/>
      <c r="M194" s="183"/>
      <c r="N194" s="136"/>
      <c r="O194" s="56"/>
      <c r="P194" s="56"/>
      <c r="Q194" s="56"/>
      <c r="R194" s="56"/>
      <c r="S194" s="56"/>
      <c r="T194" s="56"/>
      <c r="U194" s="56"/>
      <c r="V194" s="56"/>
      <c r="W194" s="56"/>
      <c r="X194" s="56"/>
      <c r="Y194" s="56"/>
      <c r="Z194" s="56"/>
    </row>
    <row r="195" spans="1:26" ht="15.75" customHeight="1">
      <c r="A195" s="181"/>
      <c r="B195" s="56"/>
      <c r="C195" s="56"/>
      <c r="D195" s="56"/>
      <c r="E195" s="56"/>
      <c r="F195" s="129"/>
      <c r="G195" s="182"/>
      <c r="H195" s="56"/>
      <c r="I195" s="56"/>
      <c r="J195" s="136"/>
      <c r="K195" s="136"/>
      <c r="L195" s="136"/>
      <c r="M195" s="183"/>
      <c r="N195" s="136"/>
      <c r="O195" s="56"/>
      <c r="P195" s="56"/>
      <c r="Q195" s="56"/>
      <c r="R195" s="56"/>
      <c r="S195" s="56"/>
      <c r="T195" s="56"/>
      <c r="U195" s="56"/>
      <c r="V195" s="56"/>
      <c r="W195" s="56"/>
      <c r="X195" s="56"/>
      <c r="Y195" s="56"/>
      <c r="Z195" s="56"/>
    </row>
    <row r="196" spans="1:26" ht="15.75" customHeight="1">
      <c r="A196" s="181"/>
      <c r="B196" s="56"/>
      <c r="C196" s="56"/>
      <c r="D196" s="56"/>
      <c r="E196" s="56"/>
      <c r="F196" s="129"/>
      <c r="G196" s="182"/>
      <c r="H196" s="56"/>
      <c r="I196" s="56"/>
      <c r="J196" s="136"/>
      <c r="K196" s="136"/>
      <c r="L196" s="136"/>
      <c r="M196" s="183"/>
      <c r="N196" s="136"/>
      <c r="O196" s="56"/>
      <c r="P196" s="56"/>
      <c r="Q196" s="56"/>
      <c r="R196" s="56"/>
      <c r="S196" s="56"/>
      <c r="T196" s="56"/>
      <c r="U196" s="56"/>
      <c r="V196" s="56"/>
      <c r="W196" s="56"/>
      <c r="X196" s="56"/>
      <c r="Y196" s="56"/>
      <c r="Z196" s="56"/>
    </row>
    <row r="197" spans="1:26" ht="15.75" customHeight="1">
      <c r="A197" s="181"/>
      <c r="B197" s="56"/>
      <c r="C197" s="56"/>
      <c r="D197" s="56"/>
      <c r="E197" s="56"/>
      <c r="F197" s="129"/>
      <c r="G197" s="182"/>
      <c r="H197" s="56"/>
      <c r="I197" s="56"/>
      <c r="J197" s="136"/>
      <c r="K197" s="136"/>
      <c r="L197" s="136"/>
      <c r="M197" s="183"/>
      <c r="N197" s="136"/>
      <c r="O197" s="56"/>
      <c r="P197" s="56"/>
      <c r="Q197" s="56"/>
      <c r="R197" s="56"/>
      <c r="S197" s="56"/>
      <c r="T197" s="56"/>
      <c r="U197" s="56"/>
      <c r="V197" s="56"/>
      <c r="W197" s="56"/>
      <c r="X197" s="56"/>
      <c r="Y197" s="56"/>
      <c r="Z197" s="56"/>
    </row>
    <row r="198" spans="1:26" ht="15.75" customHeight="1">
      <c r="A198" s="181"/>
      <c r="B198" s="56"/>
      <c r="C198" s="56"/>
      <c r="D198" s="56"/>
      <c r="E198" s="56"/>
      <c r="F198" s="129"/>
      <c r="G198" s="182"/>
      <c r="H198" s="56"/>
      <c r="I198" s="56"/>
      <c r="J198" s="136"/>
      <c r="K198" s="136"/>
      <c r="L198" s="136"/>
      <c r="M198" s="183"/>
      <c r="N198" s="136"/>
      <c r="O198" s="56"/>
      <c r="P198" s="56"/>
      <c r="Q198" s="56"/>
      <c r="R198" s="56"/>
      <c r="S198" s="56"/>
      <c r="T198" s="56"/>
      <c r="U198" s="56"/>
      <c r="V198" s="56"/>
      <c r="W198" s="56"/>
      <c r="X198" s="56"/>
      <c r="Y198" s="56"/>
      <c r="Z198" s="56"/>
    </row>
    <row r="199" spans="1:26" ht="15.75" customHeight="1">
      <c r="A199" s="181"/>
      <c r="B199" s="56"/>
      <c r="C199" s="56"/>
      <c r="D199" s="56"/>
      <c r="E199" s="56"/>
      <c r="F199" s="129"/>
      <c r="G199" s="182"/>
      <c r="H199" s="56"/>
      <c r="I199" s="56"/>
      <c r="J199" s="136"/>
      <c r="K199" s="136"/>
      <c r="L199" s="136"/>
      <c r="M199" s="183"/>
      <c r="N199" s="136"/>
      <c r="O199" s="56"/>
      <c r="P199" s="56"/>
      <c r="Q199" s="56"/>
      <c r="R199" s="56"/>
      <c r="S199" s="56"/>
      <c r="T199" s="56"/>
      <c r="U199" s="56"/>
      <c r="V199" s="56"/>
      <c r="W199" s="56"/>
      <c r="X199" s="56"/>
      <c r="Y199" s="56"/>
      <c r="Z199" s="56"/>
    </row>
    <row r="200" spans="1:26" ht="15.75" customHeight="1">
      <c r="A200" s="181"/>
      <c r="B200" s="56"/>
      <c r="C200" s="56"/>
      <c r="D200" s="56"/>
      <c r="E200" s="56"/>
      <c r="F200" s="129"/>
      <c r="G200" s="182"/>
      <c r="H200" s="56"/>
      <c r="I200" s="56"/>
      <c r="J200" s="136"/>
      <c r="K200" s="136"/>
      <c r="L200" s="136"/>
      <c r="M200" s="183"/>
      <c r="N200" s="136"/>
      <c r="O200" s="56"/>
      <c r="P200" s="56"/>
      <c r="Q200" s="56"/>
      <c r="R200" s="56"/>
      <c r="S200" s="56"/>
      <c r="T200" s="56"/>
      <c r="U200" s="56"/>
      <c r="V200" s="56"/>
      <c r="W200" s="56"/>
      <c r="X200" s="56"/>
      <c r="Y200" s="56"/>
      <c r="Z200" s="56"/>
    </row>
    <row r="201" spans="1:26" ht="15.75" customHeight="1">
      <c r="A201" s="181"/>
      <c r="B201" s="56"/>
      <c r="C201" s="56"/>
      <c r="D201" s="56"/>
      <c r="E201" s="56"/>
      <c r="F201" s="129"/>
      <c r="G201" s="182"/>
      <c r="H201" s="56"/>
      <c r="I201" s="56"/>
      <c r="J201" s="136"/>
      <c r="K201" s="136"/>
      <c r="L201" s="136"/>
      <c r="M201" s="183"/>
      <c r="N201" s="136"/>
      <c r="O201" s="56"/>
      <c r="P201" s="56"/>
      <c r="Q201" s="56"/>
      <c r="R201" s="56"/>
      <c r="S201" s="56"/>
      <c r="T201" s="56"/>
      <c r="U201" s="56"/>
      <c r="V201" s="56"/>
      <c r="W201" s="56"/>
      <c r="X201" s="56"/>
      <c r="Y201" s="56"/>
      <c r="Z201" s="56"/>
    </row>
    <row r="202" spans="1:26" ht="15.75" customHeight="1">
      <c r="A202" s="181"/>
      <c r="B202" s="56"/>
      <c r="C202" s="56"/>
      <c r="D202" s="56"/>
      <c r="E202" s="56"/>
      <c r="F202" s="129"/>
      <c r="G202" s="182"/>
      <c r="H202" s="56"/>
      <c r="I202" s="56"/>
      <c r="J202" s="136"/>
      <c r="K202" s="136"/>
      <c r="L202" s="136"/>
      <c r="M202" s="183"/>
      <c r="N202" s="136"/>
      <c r="O202" s="56"/>
      <c r="P202" s="56"/>
      <c r="Q202" s="56"/>
      <c r="R202" s="56"/>
      <c r="S202" s="56"/>
      <c r="T202" s="56"/>
      <c r="U202" s="56"/>
      <c r="V202" s="56"/>
      <c r="W202" s="56"/>
      <c r="X202" s="56"/>
      <c r="Y202" s="56"/>
      <c r="Z202" s="56"/>
    </row>
    <row r="203" spans="1:26" ht="15.75" customHeight="1">
      <c r="A203" s="181"/>
      <c r="B203" s="56"/>
      <c r="C203" s="56"/>
      <c r="D203" s="56"/>
      <c r="E203" s="56"/>
      <c r="F203" s="129"/>
      <c r="G203" s="182"/>
      <c r="H203" s="56"/>
      <c r="I203" s="56"/>
      <c r="J203" s="136"/>
      <c r="K203" s="136"/>
      <c r="L203" s="136"/>
      <c r="M203" s="183"/>
      <c r="N203" s="136"/>
      <c r="O203" s="56"/>
      <c r="P203" s="56"/>
      <c r="Q203" s="56"/>
      <c r="R203" s="56"/>
      <c r="S203" s="56"/>
      <c r="T203" s="56"/>
      <c r="U203" s="56"/>
      <c r="V203" s="56"/>
      <c r="W203" s="56"/>
      <c r="X203" s="56"/>
      <c r="Y203" s="56"/>
      <c r="Z203" s="56"/>
    </row>
    <row r="204" spans="1:26" ht="15.75" customHeight="1">
      <c r="A204" s="181"/>
      <c r="B204" s="56"/>
      <c r="C204" s="56"/>
      <c r="D204" s="56"/>
      <c r="E204" s="56"/>
      <c r="F204" s="129"/>
      <c r="G204" s="182"/>
      <c r="H204" s="56"/>
      <c r="I204" s="56"/>
      <c r="J204" s="136"/>
      <c r="K204" s="136"/>
      <c r="L204" s="136"/>
      <c r="M204" s="183"/>
      <c r="N204" s="136"/>
      <c r="O204" s="56"/>
      <c r="P204" s="56"/>
      <c r="Q204" s="56"/>
      <c r="R204" s="56"/>
      <c r="S204" s="56"/>
      <c r="T204" s="56"/>
      <c r="U204" s="56"/>
      <c r="V204" s="56"/>
      <c r="W204" s="56"/>
      <c r="X204" s="56"/>
      <c r="Y204" s="56"/>
      <c r="Z204" s="56"/>
    </row>
    <row r="205" spans="1:26" ht="15.75" customHeight="1">
      <c r="A205" s="181"/>
      <c r="B205" s="56"/>
      <c r="C205" s="56"/>
      <c r="D205" s="56"/>
      <c r="E205" s="56"/>
      <c r="F205" s="129"/>
      <c r="G205" s="182"/>
      <c r="H205" s="56"/>
      <c r="I205" s="56"/>
      <c r="J205" s="136"/>
      <c r="K205" s="136"/>
      <c r="L205" s="136"/>
      <c r="M205" s="183"/>
      <c r="N205" s="136"/>
      <c r="O205" s="56"/>
      <c r="P205" s="56"/>
      <c r="Q205" s="56"/>
      <c r="R205" s="56"/>
      <c r="S205" s="56"/>
      <c r="T205" s="56"/>
      <c r="U205" s="56"/>
      <c r="V205" s="56"/>
      <c r="W205" s="56"/>
      <c r="X205" s="56"/>
      <c r="Y205" s="56"/>
      <c r="Z205" s="56"/>
    </row>
    <row r="206" spans="1:26" ht="15.75" customHeight="1">
      <c r="A206" s="181"/>
      <c r="B206" s="56"/>
      <c r="C206" s="56"/>
      <c r="D206" s="56"/>
      <c r="E206" s="56"/>
      <c r="F206" s="129"/>
      <c r="G206" s="182"/>
      <c r="H206" s="56"/>
      <c r="I206" s="56"/>
      <c r="J206" s="136"/>
      <c r="K206" s="136"/>
      <c r="L206" s="136"/>
      <c r="M206" s="183"/>
      <c r="N206" s="136"/>
      <c r="O206" s="56"/>
      <c r="P206" s="56"/>
      <c r="Q206" s="56"/>
      <c r="R206" s="56"/>
      <c r="S206" s="56"/>
      <c r="T206" s="56"/>
      <c r="U206" s="56"/>
      <c r="V206" s="56"/>
      <c r="W206" s="56"/>
      <c r="X206" s="56"/>
      <c r="Y206" s="56"/>
      <c r="Z206" s="56"/>
    </row>
    <row r="207" spans="1:26" ht="15.75" customHeight="1">
      <c r="A207" s="181"/>
      <c r="B207" s="56"/>
      <c r="C207" s="56"/>
      <c r="D207" s="56"/>
      <c r="E207" s="56"/>
      <c r="F207" s="129"/>
      <c r="G207" s="182"/>
      <c r="H207" s="56"/>
      <c r="I207" s="56"/>
      <c r="J207" s="136"/>
      <c r="K207" s="136"/>
      <c r="L207" s="136"/>
      <c r="M207" s="183"/>
      <c r="N207" s="136"/>
      <c r="O207" s="56"/>
      <c r="P207" s="56"/>
      <c r="Q207" s="56"/>
      <c r="R207" s="56"/>
      <c r="S207" s="56"/>
      <c r="T207" s="56"/>
      <c r="U207" s="56"/>
      <c r="V207" s="56"/>
      <c r="W207" s="56"/>
      <c r="X207" s="56"/>
      <c r="Y207" s="56"/>
      <c r="Z207" s="56"/>
    </row>
    <row r="208" spans="1:26" ht="15.75" customHeight="1">
      <c r="A208" s="181"/>
      <c r="B208" s="56"/>
      <c r="C208" s="56"/>
      <c r="D208" s="56"/>
      <c r="E208" s="56"/>
      <c r="F208" s="129"/>
      <c r="G208" s="182"/>
      <c r="H208" s="56"/>
      <c r="I208" s="56"/>
      <c r="J208" s="136"/>
      <c r="K208" s="136"/>
      <c r="L208" s="136"/>
      <c r="M208" s="183"/>
      <c r="N208" s="136"/>
      <c r="O208" s="56"/>
      <c r="P208" s="56"/>
      <c r="Q208" s="56"/>
      <c r="R208" s="56"/>
      <c r="S208" s="56"/>
      <c r="T208" s="56"/>
      <c r="U208" s="56"/>
      <c r="V208" s="56"/>
      <c r="W208" s="56"/>
      <c r="X208" s="56"/>
      <c r="Y208" s="56"/>
      <c r="Z208" s="56"/>
    </row>
    <row r="209" spans="1:26" ht="15.75" customHeight="1">
      <c r="A209" s="181"/>
      <c r="B209" s="56"/>
      <c r="C209" s="56"/>
      <c r="D209" s="56"/>
      <c r="E209" s="56"/>
      <c r="F209" s="129"/>
      <c r="G209" s="182"/>
      <c r="H209" s="56"/>
      <c r="I209" s="56"/>
      <c r="J209" s="136"/>
      <c r="K209" s="136"/>
      <c r="L209" s="136"/>
      <c r="M209" s="183"/>
      <c r="N209" s="136"/>
      <c r="O209" s="56"/>
      <c r="P209" s="56"/>
      <c r="Q209" s="56"/>
      <c r="R209" s="56"/>
      <c r="S209" s="56"/>
      <c r="T209" s="56"/>
      <c r="U209" s="56"/>
      <c r="V209" s="56"/>
      <c r="W209" s="56"/>
      <c r="X209" s="56"/>
      <c r="Y209" s="56"/>
      <c r="Z209" s="56"/>
    </row>
    <row r="210" spans="1:26" ht="15.75" customHeight="1">
      <c r="A210" s="181"/>
      <c r="B210" s="56"/>
      <c r="C210" s="56"/>
      <c r="D210" s="56"/>
      <c r="E210" s="56"/>
      <c r="F210" s="129"/>
      <c r="G210" s="182"/>
      <c r="H210" s="56"/>
      <c r="I210" s="56"/>
      <c r="J210" s="136"/>
      <c r="K210" s="136"/>
      <c r="L210" s="136"/>
      <c r="M210" s="183"/>
      <c r="N210" s="136"/>
      <c r="O210" s="56"/>
      <c r="P210" s="56"/>
      <c r="Q210" s="56"/>
      <c r="R210" s="56"/>
      <c r="S210" s="56"/>
      <c r="T210" s="56"/>
      <c r="U210" s="56"/>
      <c r="V210" s="56"/>
      <c r="W210" s="56"/>
      <c r="X210" s="56"/>
      <c r="Y210" s="56"/>
      <c r="Z210" s="56"/>
    </row>
    <row r="211" spans="1:26" ht="15.75" customHeight="1">
      <c r="A211" s="181"/>
      <c r="B211" s="56"/>
      <c r="C211" s="56"/>
      <c r="D211" s="56"/>
      <c r="E211" s="56"/>
      <c r="F211" s="129"/>
      <c r="G211" s="182"/>
      <c r="H211" s="56"/>
      <c r="I211" s="56"/>
      <c r="J211" s="136"/>
      <c r="K211" s="136"/>
      <c r="L211" s="136"/>
      <c r="M211" s="183"/>
      <c r="N211" s="136"/>
      <c r="O211" s="56"/>
      <c r="P211" s="56"/>
      <c r="Q211" s="56"/>
      <c r="R211" s="56"/>
      <c r="S211" s="56"/>
      <c r="T211" s="56"/>
      <c r="U211" s="56"/>
      <c r="V211" s="56"/>
      <c r="W211" s="56"/>
      <c r="X211" s="56"/>
      <c r="Y211" s="56"/>
      <c r="Z211" s="56"/>
    </row>
    <row r="212" spans="1:26" ht="15.75" customHeight="1">
      <c r="A212" s="181"/>
      <c r="B212" s="56"/>
      <c r="C212" s="56"/>
      <c r="D212" s="56"/>
      <c r="E212" s="56"/>
      <c r="F212" s="129"/>
      <c r="G212" s="182"/>
      <c r="H212" s="56"/>
      <c r="I212" s="56"/>
      <c r="J212" s="136"/>
      <c r="K212" s="136"/>
      <c r="L212" s="136"/>
      <c r="M212" s="183"/>
      <c r="N212" s="136"/>
      <c r="O212" s="56"/>
      <c r="P212" s="56"/>
      <c r="Q212" s="56"/>
      <c r="R212" s="56"/>
      <c r="S212" s="56"/>
      <c r="T212" s="56"/>
      <c r="U212" s="56"/>
      <c r="V212" s="56"/>
      <c r="W212" s="56"/>
      <c r="X212" s="56"/>
      <c r="Y212" s="56"/>
      <c r="Z212" s="56"/>
    </row>
    <row r="213" spans="1:26" ht="15.75" customHeight="1">
      <c r="A213" s="181"/>
      <c r="B213" s="56"/>
      <c r="C213" s="56"/>
      <c r="D213" s="56"/>
      <c r="E213" s="56"/>
      <c r="F213" s="129"/>
      <c r="G213" s="182"/>
      <c r="H213" s="56"/>
      <c r="I213" s="56"/>
      <c r="J213" s="136"/>
      <c r="K213" s="136"/>
      <c r="L213" s="136"/>
      <c r="M213" s="183"/>
      <c r="N213" s="136"/>
      <c r="O213" s="56"/>
      <c r="P213" s="56"/>
      <c r="Q213" s="56"/>
      <c r="R213" s="56"/>
      <c r="S213" s="56"/>
      <c r="T213" s="56"/>
      <c r="U213" s="56"/>
      <c r="V213" s="56"/>
      <c r="W213" s="56"/>
      <c r="X213" s="56"/>
      <c r="Y213" s="56"/>
      <c r="Z213" s="56"/>
    </row>
    <row r="214" spans="1:26" ht="15.75" customHeight="1">
      <c r="A214" s="181"/>
      <c r="B214" s="56"/>
      <c r="C214" s="56"/>
      <c r="D214" s="56"/>
      <c r="E214" s="56"/>
      <c r="F214" s="129"/>
      <c r="G214" s="182"/>
      <c r="H214" s="56"/>
      <c r="I214" s="56"/>
      <c r="J214" s="136"/>
      <c r="K214" s="136"/>
      <c r="L214" s="136"/>
      <c r="M214" s="183"/>
      <c r="N214" s="136"/>
      <c r="O214" s="56"/>
      <c r="P214" s="56"/>
      <c r="Q214" s="56"/>
      <c r="R214" s="56"/>
      <c r="S214" s="56"/>
      <c r="T214" s="56"/>
      <c r="U214" s="56"/>
      <c r="V214" s="56"/>
      <c r="W214" s="56"/>
      <c r="X214" s="56"/>
      <c r="Y214" s="56"/>
      <c r="Z214" s="56"/>
    </row>
    <row r="215" spans="1:26" ht="15.75" customHeight="1">
      <c r="A215" s="181"/>
      <c r="B215" s="56"/>
      <c r="C215" s="56"/>
      <c r="D215" s="56"/>
      <c r="E215" s="56"/>
      <c r="F215" s="129"/>
      <c r="G215" s="182"/>
      <c r="H215" s="56"/>
      <c r="I215" s="56"/>
      <c r="J215" s="136"/>
      <c r="K215" s="136"/>
      <c r="L215" s="136"/>
      <c r="M215" s="183"/>
      <c r="N215" s="136"/>
      <c r="O215" s="56"/>
      <c r="P215" s="56"/>
      <c r="Q215" s="56"/>
      <c r="R215" s="56"/>
      <c r="S215" s="56"/>
      <c r="T215" s="56"/>
      <c r="U215" s="56"/>
      <c r="V215" s="56"/>
      <c r="W215" s="56"/>
      <c r="X215" s="56"/>
      <c r="Y215" s="56"/>
      <c r="Z215" s="56"/>
    </row>
    <row r="216" spans="1:26" ht="15.75" customHeight="1">
      <c r="A216" s="181"/>
      <c r="B216" s="56"/>
      <c r="C216" s="56"/>
      <c r="D216" s="56"/>
      <c r="E216" s="56"/>
      <c r="F216" s="129"/>
      <c r="G216" s="182"/>
      <c r="H216" s="56"/>
      <c r="I216" s="56"/>
      <c r="J216" s="136"/>
      <c r="K216" s="136"/>
      <c r="L216" s="136"/>
      <c r="M216" s="183"/>
      <c r="N216" s="136"/>
      <c r="O216" s="56"/>
      <c r="P216" s="56"/>
      <c r="Q216" s="56"/>
      <c r="R216" s="56"/>
      <c r="S216" s="56"/>
      <c r="T216" s="56"/>
      <c r="U216" s="56"/>
      <c r="V216" s="56"/>
      <c r="W216" s="56"/>
      <c r="X216" s="56"/>
      <c r="Y216" s="56"/>
      <c r="Z216" s="56"/>
    </row>
    <row r="217" spans="1:26" ht="15.75" customHeight="1">
      <c r="A217" s="181"/>
      <c r="B217" s="56"/>
      <c r="C217" s="56"/>
      <c r="D217" s="56"/>
      <c r="E217" s="56"/>
      <c r="F217" s="129"/>
      <c r="G217" s="182"/>
      <c r="H217" s="56"/>
      <c r="I217" s="56"/>
      <c r="J217" s="136"/>
      <c r="K217" s="136"/>
      <c r="L217" s="136"/>
      <c r="M217" s="183"/>
      <c r="N217" s="136"/>
      <c r="O217" s="56"/>
      <c r="P217" s="56"/>
      <c r="Q217" s="56"/>
      <c r="R217" s="56"/>
      <c r="S217" s="56"/>
      <c r="T217" s="56"/>
      <c r="U217" s="56"/>
      <c r="V217" s="56"/>
      <c r="W217" s="56"/>
      <c r="X217" s="56"/>
      <c r="Y217" s="56"/>
      <c r="Z217" s="56"/>
    </row>
    <row r="218" spans="1:26" ht="15.75" customHeight="1">
      <c r="A218" s="181"/>
      <c r="B218" s="56"/>
      <c r="C218" s="56"/>
      <c r="D218" s="56"/>
      <c r="E218" s="56"/>
      <c r="F218" s="129"/>
      <c r="G218" s="182"/>
      <c r="H218" s="56"/>
      <c r="I218" s="56"/>
      <c r="J218" s="136"/>
      <c r="K218" s="136"/>
      <c r="L218" s="136"/>
      <c r="M218" s="183"/>
      <c r="N218" s="136"/>
      <c r="O218" s="56"/>
      <c r="P218" s="56"/>
      <c r="Q218" s="56"/>
      <c r="R218" s="56"/>
      <c r="S218" s="56"/>
      <c r="T218" s="56"/>
      <c r="U218" s="56"/>
      <c r="V218" s="56"/>
      <c r="W218" s="56"/>
      <c r="X218" s="56"/>
      <c r="Y218" s="56"/>
      <c r="Z218" s="56"/>
    </row>
    <row r="219" spans="1:26" ht="15.75" customHeight="1">
      <c r="A219" s="181"/>
      <c r="B219" s="56"/>
      <c r="C219" s="56"/>
      <c r="D219" s="56"/>
      <c r="E219" s="56"/>
      <c r="F219" s="129"/>
      <c r="G219" s="182"/>
      <c r="H219" s="56"/>
      <c r="I219" s="56"/>
      <c r="J219" s="136"/>
      <c r="K219" s="136"/>
      <c r="L219" s="136"/>
      <c r="M219" s="183"/>
      <c r="N219" s="136"/>
      <c r="O219" s="56"/>
      <c r="P219" s="56"/>
      <c r="Q219" s="56"/>
      <c r="R219" s="56"/>
      <c r="S219" s="56"/>
      <c r="T219" s="56"/>
      <c r="U219" s="56"/>
      <c r="V219" s="56"/>
      <c r="W219" s="56"/>
      <c r="X219" s="56"/>
      <c r="Y219" s="56"/>
      <c r="Z219" s="56"/>
    </row>
    <row r="220" spans="1:26" ht="15.75" customHeight="1">
      <c r="A220" s="181"/>
      <c r="B220" s="56"/>
      <c r="C220" s="56"/>
      <c r="D220" s="56"/>
      <c r="E220" s="56"/>
      <c r="F220" s="129"/>
      <c r="G220" s="182"/>
      <c r="H220" s="56"/>
      <c r="I220" s="56"/>
      <c r="J220" s="136"/>
      <c r="K220" s="136"/>
      <c r="L220" s="136"/>
      <c r="M220" s="183"/>
      <c r="N220" s="136"/>
      <c r="O220" s="56"/>
      <c r="P220" s="56"/>
      <c r="Q220" s="56"/>
      <c r="R220" s="56"/>
      <c r="S220" s="56"/>
      <c r="T220" s="56"/>
      <c r="U220" s="56"/>
      <c r="V220" s="56"/>
      <c r="W220" s="56"/>
      <c r="X220" s="56"/>
      <c r="Y220" s="56"/>
      <c r="Z220" s="56"/>
    </row>
    <row r="221" spans="1:26" ht="15.75" customHeight="1">
      <c r="A221" s="181"/>
      <c r="B221" s="56"/>
      <c r="C221" s="56"/>
      <c r="D221" s="56"/>
      <c r="E221" s="56"/>
      <c r="F221" s="129"/>
      <c r="G221" s="182"/>
      <c r="H221" s="56"/>
      <c r="I221" s="56"/>
      <c r="J221" s="136"/>
      <c r="K221" s="136"/>
      <c r="L221" s="136"/>
      <c r="M221" s="183"/>
      <c r="N221" s="136"/>
      <c r="O221" s="56"/>
      <c r="P221" s="56"/>
      <c r="Q221" s="56"/>
      <c r="R221" s="56"/>
      <c r="S221" s="56"/>
      <c r="T221" s="56"/>
      <c r="U221" s="56"/>
      <c r="V221" s="56"/>
      <c r="W221" s="56"/>
      <c r="X221" s="56"/>
      <c r="Y221" s="56"/>
      <c r="Z221" s="56"/>
    </row>
    <row r="222" spans="1:26" ht="15.75" customHeight="1">
      <c r="A222" s="181"/>
      <c r="B222" s="56"/>
      <c r="C222" s="56"/>
      <c r="D222" s="56"/>
      <c r="E222" s="56"/>
      <c r="F222" s="129"/>
      <c r="G222" s="182"/>
      <c r="H222" s="56"/>
      <c r="I222" s="56"/>
      <c r="J222" s="136"/>
      <c r="K222" s="136"/>
      <c r="L222" s="136"/>
      <c r="M222" s="183"/>
      <c r="N222" s="136"/>
      <c r="O222" s="56"/>
      <c r="P222" s="56"/>
      <c r="Q222" s="56"/>
      <c r="R222" s="56"/>
      <c r="S222" s="56"/>
      <c r="T222" s="56"/>
      <c r="U222" s="56"/>
      <c r="V222" s="56"/>
      <c r="W222" s="56"/>
      <c r="X222" s="56"/>
      <c r="Y222" s="56"/>
      <c r="Z222" s="56"/>
    </row>
    <row r="223" spans="1:26" ht="15.75" customHeight="1">
      <c r="A223" s="181"/>
      <c r="B223" s="56"/>
      <c r="C223" s="56"/>
      <c r="D223" s="56"/>
      <c r="E223" s="56"/>
      <c r="F223" s="129"/>
      <c r="G223" s="182"/>
      <c r="H223" s="56"/>
      <c r="I223" s="56"/>
      <c r="J223" s="136"/>
      <c r="K223" s="136"/>
      <c r="L223" s="136"/>
      <c r="M223" s="183"/>
      <c r="N223" s="136"/>
      <c r="O223" s="56"/>
      <c r="P223" s="56"/>
      <c r="Q223" s="56"/>
      <c r="R223" s="56"/>
      <c r="S223" s="56"/>
      <c r="T223" s="56"/>
      <c r="U223" s="56"/>
      <c r="V223" s="56"/>
      <c r="W223" s="56"/>
      <c r="X223" s="56"/>
      <c r="Y223" s="56"/>
      <c r="Z223" s="56"/>
    </row>
    <row r="224" spans="1:26" ht="15.75" customHeight="1">
      <c r="A224" s="181"/>
      <c r="B224" s="56"/>
      <c r="C224" s="56"/>
      <c r="D224" s="56"/>
      <c r="E224" s="56"/>
      <c r="F224" s="129"/>
      <c r="G224" s="182"/>
      <c r="H224" s="56"/>
      <c r="I224" s="56"/>
      <c r="J224" s="136"/>
      <c r="K224" s="136"/>
      <c r="L224" s="136"/>
      <c r="M224" s="183"/>
      <c r="N224" s="136"/>
      <c r="O224" s="56"/>
      <c r="P224" s="56"/>
      <c r="Q224" s="56"/>
      <c r="R224" s="56"/>
      <c r="S224" s="56"/>
      <c r="T224" s="56"/>
      <c r="U224" s="56"/>
      <c r="V224" s="56"/>
      <c r="W224" s="56"/>
      <c r="X224" s="56"/>
      <c r="Y224" s="56"/>
      <c r="Z224" s="56"/>
    </row>
    <row r="225" spans="1:26" ht="15.75" customHeight="1">
      <c r="A225" s="181"/>
      <c r="B225" s="56"/>
      <c r="C225" s="56"/>
      <c r="D225" s="56"/>
      <c r="E225" s="56"/>
      <c r="F225" s="129"/>
      <c r="G225" s="182"/>
      <c r="H225" s="56"/>
      <c r="I225" s="56"/>
      <c r="J225" s="136"/>
      <c r="K225" s="136"/>
      <c r="L225" s="136"/>
      <c r="M225" s="183"/>
      <c r="N225" s="136"/>
      <c r="O225" s="56"/>
      <c r="P225" s="56"/>
      <c r="Q225" s="56"/>
      <c r="R225" s="56"/>
      <c r="S225" s="56"/>
      <c r="T225" s="56"/>
      <c r="U225" s="56"/>
      <c r="V225" s="56"/>
      <c r="W225" s="56"/>
      <c r="X225" s="56"/>
      <c r="Y225" s="56"/>
      <c r="Z225" s="56"/>
    </row>
    <row r="226" spans="1:26" ht="15.75" customHeight="1">
      <c r="A226" s="181"/>
      <c r="B226" s="56"/>
      <c r="C226" s="56"/>
      <c r="D226" s="56"/>
      <c r="E226" s="56"/>
      <c r="F226" s="129"/>
      <c r="G226" s="182"/>
      <c r="H226" s="56"/>
      <c r="I226" s="56"/>
      <c r="J226" s="136"/>
      <c r="K226" s="136"/>
      <c r="L226" s="136"/>
      <c r="M226" s="183"/>
      <c r="N226" s="136"/>
      <c r="O226" s="56"/>
      <c r="P226" s="56"/>
      <c r="Q226" s="56"/>
      <c r="R226" s="56"/>
      <c r="S226" s="56"/>
      <c r="T226" s="56"/>
      <c r="U226" s="56"/>
      <c r="V226" s="56"/>
      <c r="W226" s="56"/>
      <c r="X226" s="56"/>
      <c r="Y226" s="56"/>
      <c r="Z226" s="56"/>
    </row>
    <row r="227" spans="1:26" ht="15.75" customHeight="1">
      <c r="A227" s="181"/>
      <c r="B227" s="56"/>
      <c r="C227" s="56"/>
      <c r="D227" s="56"/>
      <c r="E227" s="56"/>
      <c r="F227" s="129"/>
      <c r="G227" s="182"/>
      <c r="H227" s="56"/>
      <c r="I227" s="56"/>
      <c r="J227" s="136"/>
      <c r="K227" s="136"/>
      <c r="L227" s="136"/>
      <c r="M227" s="183"/>
      <c r="N227" s="136"/>
      <c r="O227" s="56"/>
      <c r="P227" s="56"/>
      <c r="Q227" s="56"/>
      <c r="R227" s="56"/>
      <c r="S227" s="56"/>
      <c r="T227" s="56"/>
      <c r="U227" s="56"/>
      <c r="V227" s="56"/>
      <c r="W227" s="56"/>
      <c r="X227" s="56"/>
      <c r="Y227" s="56"/>
      <c r="Z227" s="56"/>
    </row>
    <row r="228" spans="1:26" ht="15.75" customHeight="1">
      <c r="A228" s="181"/>
      <c r="B228" s="56"/>
      <c r="C228" s="56"/>
      <c r="D228" s="56"/>
      <c r="E228" s="56"/>
      <c r="F228" s="129"/>
      <c r="G228" s="182"/>
      <c r="H228" s="56"/>
      <c r="I228" s="56"/>
      <c r="J228" s="136"/>
      <c r="K228" s="136"/>
      <c r="L228" s="136"/>
      <c r="M228" s="183"/>
      <c r="N228" s="136"/>
      <c r="O228" s="56"/>
      <c r="P228" s="56"/>
      <c r="Q228" s="56"/>
      <c r="R228" s="56"/>
      <c r="S228" s="56"/>
      <c r="T228" s="56"/>
      <c r="U228" s="56"/>
      <c r="V228" s="56"/>
      <c r="W228" s="56"/>
      <c r="X228" s="56"/>
      <c r="Y228" s="56"/>
      <c r="Z228" s="56"/>
    </row>
    <row r="229" spans="1:26" ht="15.75" customHeight="1">
      <c r="A229" s="181"/>
      <c r="B229" s="56"/>
      <c r="C229" s="56"/>
      <c r="D229" s="56"/>
      <c r="E229" s="56"/>
      <c r="F229" s="129"/>
      <c r="G229" s="182"/>
      <c r="H229" s="56"/>
      <c r="I229" s="56"/>
      <c r="J229" s="136"/>
      <c r="K229" s="136"/>
      <c r="L229" s="136"/>
      <c r="M229" s="183"/>
      <c r="N229" s="136"/>
      <c r="O229" s="56"/>
      <c r="P229" s="56"/>
      <c r="Q229" s="56"/>
      <c r="R229" s="56"/>
      <c r="S229" s="56"/>
      <c r="T229" s="56"/>
      <c r="U229" s="56"/>
      <c r="V229" s="56"/>
      <c r="W229" s="56"/>
      <c r="X229" s="56"/>
      <c r="Y229" s="56"/>
      <c r="Z229" s="56"/>
    </row>
    <row r="230" spans="1:26" ht="15.75" customHeight="1">
      <c r="A230" s="181"/>
      <c r="B230" s="56"/>
      <c r="C230" s="56"/>
      <c r="D230" s="56"/>
      <c r="E230" s="56"/>
      <c r="F230" s="129"/>
      <c r="G230" s="182"/>
      <c r="H230" s="56"/>
      <c r="I230" s="56"/>
      <c r="J230" s="136"/>
      <c r="K230" s="136"/>
      <c r="L230" s="136"/>
      <c r="M230" s="183"/>
      <c r="N230" s="136"/>
      <c r="O230" s="56"/>
      <c r="P230" s="56"/>
      <c r="Q230" s="56"/>
      <c r="R230" s="56"/>
      <c r="S230" s="56"/>
      <c r="T230" s="56"/>
      <c r="U230" s="56"/>
      <c r="V230" s="56"/>
      <c r="W230" s="56"/>
      <c r="X230" s="56"/>
      <c r="Y230" s="56"/>
      <c r="Z230" s="56"/>
    </row>
    <row r="231" spans="1:26" ht="15.75" customHeight="1">
      <c r="A231" s="181"/>
      <c r="B231" s="56"/>
      <c r="C231" s="56"/>
      <c r="D231" s="56"/>
      <c r="E231" s="56"/>
      <c r="F231" s="129"/>
      <c r="G231" s="182"/>
      <c r="H231" s="56"/>
      <c r="I231" s="56"/>
      <c r="J231" s="136"/>
      <c r="K231" s="136"/>
      <c r="L231" s="136"/>
      <c r="M231" s="183"/>
      <c r="N231" s="136"/>
      <c r="O231" s="56"/>
      <c r="P231" s="56"/>
      <c r="Q231" s="56"/>
      <c r="R231" s="56"/>
      <c r="S231" s="56"/>
      <c r="T231" s="56"/>
      <c r="U231" s="56"/>
      <c r="V231" s="56"/>
      <c r="W231" s="56"/>
      <c r="X231" s="56"/>
      <c r="Y231" s="56"/>
      <c r="Z231" s="56"/>
    </row>
    <row r="232" spans="1:26" ht="15.75" customHeight="1">
      <c r="A232" s="181"/>
      <c r="B232" s="56"/>
      <c r="C232" s="56"/>
      <c r="D232" s="56"/>
      <c r="E232" s="56"/>
      <c r="F232" s="129"/>
      <c r="G232" s="182"/>
      <c r="H232" s="56"/>
      <c r="I232" s="56"/>
      <c r="J232" s="136"/>
      <c r="K232" s="136"/>
      <c r="L232" s="136"/>
      <c r="M232" s="183"/>
      <c r="N232" s="136"/>
      <c r="O232" s="56"/>
      <c r="P232" s="56"/>
      <c r="Q232" s="56"/>
      <c r="R232" s="56"/>
      <c r="S232" s="56"/>
      <c r="T232" s="56"/>
      <c r="U232" s="56"/>
      <c r="V232" s="56"/>
      <c r="W232" s="56"/>
      <c r="X232" s="56"/>
      <c r="Y232" s="56"/>
      <c r="Z232" s="56"/>
    </row>
    <row r="233" spans="1:26" ht="15.75" customHeight="1">
      <c r="A233" s="181"/>
      <c r="B233" s="56"/>
      <c r="C233" s="56"/>
      <c r="D233" s="56"/>
      <c r="E233" s="56"/>
      <c r="F233" s="129"/>
      <c r="G233" s="182"/>
      <c r="H233" s="56"/>
      <c r="I233" s="56"/>
      <c r="J233" s="136"/>
      <c r="K233" s="136"/>
      <c r="L233" s="136"/>
      <c r="M233" s="183"/>
      <c r="N233" s="136"/>
      <c r="O233" s="56"/>
      <c r="P233" s="56"/>
      <c r="Q233" s="56"/>
      <c r="R233" s="56"/>
      <c r="S233" s="56"/>
      <c r="T233" s="56"/>
      <c r="U233" s="56"/>
      <c r="V233" s="56"/>
      <c r="W233" s="56"/>
      <c r="X233" s="56"/>
      <c r="Y233" s="56"/>
      <c r="Z233" s="56"/>
    </row>
    <row r="234" spans="1:26" ht="15.75" customHeight="1">
      <c r="A234" s="181"/>
      <c r="B234" s="56"/>
      <c r="C234" s="56"/>
      <c r="D234" s="56"/>
      <c r="E234" s="56"/>
      <c r="F234" s="129"/>
      <c r="G234" s="182"/>
      <c r="H234" s="56"/>
      <c r="I234" s="56"/>
      <c r="J234" s="136"/>
      <c r="K234" s="136"/>
      <c r="L234" s="136"/>
      <c r="M234" s="183"/>
      <c r="N234" s="136"/>
      <c r="O234" s="56"/>
      <c r="P234" s="56"/>
      <c r="Q234" s="56"/>
      <c r="R234" s="56"/>
      <c r="S234" s="56"/>
      <c r="T234" s="56"/>
      <c r="U234" s="56"/>
      <c r="V234" s="56"/>
      <c r="W234" s="56"/>
      <c r="X234" s="56"/>
      <c r="Y234" s="56"/>
      <c r="Z234" s="56"/>
    </row>
    <row r="235" spans="1:26" ht="15.75" customHeight="1">
      <c r="A235" s="181"/>
      <c r="B235" s="56"/>
      <c r="C235" s="56"/>
      <c r="D235" s="56"/>
      <c r="E235" s="56"/>
      <c r="F235" s="129"/>
      <c r="G235" s="182"/>
      <c r="H235" s="56"/>
      <c r="I235" s="56"/>
      <c r="J235" s="136"/>
      <c r="K235" s="136"/>
      <c r="L235" s="136"/>
      <c r="M235" s="183"/>
      <c r="N235" s="136"/>
      <c r="O235" s="56"/>
      <c r="P235" s="56"/>
      <c r="Q235" s="56"/>
      <c r="R235" s="56"/>
      <c r="S235" s="56"/>
      <c r="T235" s="56"/>
      <c r="U235" s="56"/>
      <c r="V235" s="56"/>
      <c r="W235" s="56"/>
      <c r="X235" s="56"/>
      <c r="Y235" s="56"/>
      <c r="Z235" s="56"/>
    </row>
    <row r="236" spans="1:26" ht="15.75" customHeight="1">
      <c r="A236" s="181"/>
      <c r="B236" s="56"/>
      <c r="C236" s="56"/>
      <c r="D236" s="56"/>
      <c r="E236" s="56"/>
      <c r="F236" s="129"/>
      <c r="G236" s="182"/>
      <c r="H236" s="56"/>
      <c r="I236" s="56"/>
      <c r="J236" s="136"/>
      <c r="K236" s="136"/>
      <c r="L236" s="136"/>
      <c r="M236" s="183"/>
      <c r="N236" s="136"/>
      <c r="O236" s="56"/>
      <c r="P236" s="56"/>
      <c r="Q236" s="56"/>
      <c r="R236" s="56"/>
      <c r="S236" s="56"/>
      <c r="T236" s="56"/>
      <c r="U236" s="56"/>
      <c r="V236" s="56"/>
      <c r="W236" s="56"/>
      <c r="X236" s="56"/>
      <c r="Y236" s="56"/>
      <c r="Z236" s="56"/>
    </row>
    <row r="237" spans="1:26" ht="15.75" customHeight="1">
      <c r="A237" s="181"/>
      <c r="B237" s="56"/>
      <c r="C237" s="56"/>
      <c r="D237" s="56"/>
      <c r="E237" s="56"/>
      <c r="F237" s="129"/>
      <c r="G237" s="182"/>
      <c r="H237" s="56"/>
      <c r="I237" s="56"/>
      <c r="J237" s="136"/>
      <c r="K237" s="136"/>
      <c r="L237" s="136"/>
      <c r="M237" s="183"/>
      <c r="N237" s="136"/>
      <c r="O237" s="56"/>
      <c r="P237" s="56"/>
      <c r="Q237" s="56"/>
      <c r="R237" s="56"/>
      <c r="S237" s="56"/>
      <c r="T237" s="56"/>
      <c r="U237" s="56"/>
      <c r="V237" s="56"/>
      <c r="W237" s="56"/>
      <c r="X237" s="56"/>
      <c r="Y237" s="56"/>
      <c r="Z237" s="56"/>
    </row>
    <row r="238" spans="1:26" ht="15.75" customHeight="1">
      <c r="A238" s="181"/>
      <c r="B238" s="56"/>
      <c r="C238" s="56"/>
      <c r="D238" s="56"/>
      <c r="E238" s="56"/>
      <c r="F238" s="129"/>
      <c r="G238" s="182"/>
      <c r="H238" s="56"/>
      <c r="I238" s="56"/>
      <c r="J238" s="136"/>
      <c r="K238" s="136"/>
      <c r="L238" s="136"/>
      <c r="M238" s="183"/>
      <c r="N238" s="136"/>
      <c r="O238" s="56"/>
      <c r="P238" s="56"/>
      <c r="Q238" s="56"/>
      <c r="R238" s="56"/>
      <c r="S238" s="56"/>
      <c r="T238" s="56"/>
      <c r="U238" s="56"/>
      <c r="V238" s="56"/>
      <c r="W238" s="56"/>
      <c r="X238" s="56"/>
      <c r="Y238" s="56"/>
      <c r="Z238" s="56"/>
    </row>
    <row r="239" spans="1:26" ht="15.75" customHeight="1">
      <c r="A239" s="181"/>
      <c r="B239" s="56"/>
      <c r="C239" s="56"/>
      <c r="D239" s="56"/>
      <c r="E239" s="56"/>
      <c r="F239" s="129"/>
      <c r="G239" s="182"/>
      <c r="H239" s="56"/>
      <c r="I239" s="56"/>
      <c r="J239" s="136"/>
      <c r="K239" s="136"/>
      <c r="L239" s="136"/>
      <c r="M239" s="183"/>
      <c r="N239" s="136"/>
      <c r="O239" s="56"/>
      <c r="P239" s="56"/>
      <c r="Q239" s="56"/>
      <c r="R239" s="56"/>
      <c r="S239" s="56"/>
      <c r="T239" s="56"/>
      <c r="U239" s="56"/>
      <c r="V239" s="56"/>
      <c r="W239" s="56"/>
      <c r="X239" s="56"/>
      <c r="Y239" s="56"/>
      <c r="Z239" s="56"/>
    </row>
    <row r="240" spans="1:26" ht="15.75" customHeight="1">
      <c r="A240" s="181"/>
      <c r="B240" s="56"/>
      <c r="C240" s="56"/>
      <c r="D240" s="56"/>
      <c r="E240" s="56"/>
      <c r="F240" s="129"/>
      <c r="G240" s="182"/>
      <c r="H240" s="56"/>
      <c r="I240" s="56"/>
      <c r="J240" s="136"/>
      <c r="K240" s="136"/>
      <c r="L240" s="136"/>
      <c r="M240" s="183"/>
      <c r="N240" s="136"/>
      <c r="O240" s="56"/>
      <c r="P240" s="56"/>
      <c r="Q240" s="56"/>
      <c r="R240" s="56"/>
      <c r="S240" s="56"/>
      <c r="T240" s="56"/>
      <c r="U240" s="56"/>
      <c r="V240" s="56"/>
      <c r="W240" s="56"/>
      <c r="X240" s="56"/>
      <c r="Y240" s="56"/>
      <c r="Z240" s="56"/>
    </row>
    <row r="241" spans="1:26" ht="15.75" customHeight="1">
      <c r="A241" s="181"/>
      <c r="B241" s="56"/>
      <c r="C241" s="56"/>
      <c r="D241" s="56"/>
      <c r="E241" s="56"/>
      <c r="F241" s="129"/>
      <c r="G241" s="182"/>
      <c r="H241" s="56"/>
      <c r="I241" s="56"/>
      <c r="J241" s="136"/>
      <c r="K241" s="136"/>
      <c r="L241" s="136"/>
      <c r="M241" s="183"/>
      <c r="N241" s="136"/>
      <c r="O241" s="56"/>
      <c r="P241" s="56"/>
      <c r="Q241" s="56"/>
      <c r="R241" s="56"/>
      <c r="S241" s="56"/>
      <c r="T241" s="56"/>
      <c r="U241" s="56"/>
      <c r="V241" s="56"/>
      <c r="W241" s="56"/>
      <c r="X241" s="56"/>
      <c r="Y241" s="56"/>
      <c r="Z241" s="56"/>
    </row>
    <row r="242" spans="1:26" ht="15.75" customHeight="1">
      <c r="A242" s="181"/>
      <c r="B242" s="56"/>
      <c r="C242" s="56"/>
      <c r="D242" s="56"/>
      <c r="E242" s="56"/>
      <c r="F242" s="129"/>
      <c r="G242" s="182"/>
      <c r="H242" s="56"/>
      <c r="I242" s="56"/>
      <c r="J242" s="136"/>
      <c r="K242" s="136"/>
      <c r="L242" s="136"/>
      <c r="M242" s="183"/>
      <c r="N242" s="136"/>
      <c r="O242" s="56"/>
      <c r="P242" s="56"/>
      <c r="Q242" s="56"/>
      <c r="R242" s="56"/>
      <c r="S242" s="56"/>
      <c r="T242" s="56"/>
      <c r="U242" s="56"/>
      <c r="V242" s="56"/>
      <c r="W242" s="56"/>
      <c r="X242" s="56"/>
      <c r="Y242" s="56"/>
      <c r="Z242" s="56"/>
    </row>
    <row r="243" spans="1:26" ht="15.75" customHeight="1">
      <c r="A243" s="181"/>
      <c r="B243" s="56"/>
      <c r="C243" s="56"/>
      <c r="D243" s="56"/>
      <c r="E243" s="56"/>
      <c r="F243" s="129"/>
      <c r="G243" s="182"/>
      <c r="H243" s="56"/>
      <c r="I243" s="56"/>
      <c r="J243" s="136"/>
      <c r="K243" s="136"/>
      <c r="L243" s="136"/>
      <c r="M243" s="183"/>
      <c r="N243" s="136"/>
      <c r="O243" s="56"/>
      <c r="P243" s="56"/>
      <c r="Q243" s="56"/>
      <c r="R243" s="56"/>
      <c r="S243" s="56"/>
      <c r="T243" s="56"/>
      <c r="U243" s="56"/>
      <c r="V243" s="56"/>
      <c r="W243" s="56"/>
      <c r="X243" s="56"/>
      <c r="Y243" s="56"/>
      <c r="Z243" s="56"/>
    </row>
    <row r="244" spans="1:26" ht="15.75" customHeight="1">
      <c r="A244" s="181"/>
      <c r="B244" s="56"/>
      <c r="C244" s="56"/>
      <c r="D244" s="56"/>
      <c r="E244" s="56"/>
      <c r="F244" s="129"/>
      <c r="G244" s="182"/>
      <c r="H244" s="56"/>
      <c r="I244" s="56"/>
      <c r="J244" s="136"/>
      <c r="K244" s="136"/>
      <c r="L244" s="136"/>
      <c r="M244" s="183"/>
      <c r="N244" s="136"/>
      <c r="O244" s="56"/>
      <c r="P244" s="56"/>
      <c r="Q244" s="56"/>
      <c r="R244" s="56"/>
      <c r="S244" s="56"/>
      <c r="T244" s="56"/>
      <c r="U244" s="56"/>
      <c r="V244" s="56"/>
      <c r="W244" s="56"/>
      <c r="X244" s="56"/>
      <c r="Y244" s="56"/>
      <c r="Z244" s="56"/>
    </row>
    <row r="245" spans="1:26" ht="15.75" customHeight="1">
      <c r="A245" s="181"/>
      <c r="B245" s="56"/>
      <c r="C245" s="56"/>
      <c r="D245" s="56"/>
      <c r="E245" s="56"/>
      <c r="F245" s="129"/>
      <c r="G245" s="182"/>
      <c r="H245" s="56"/>
      <c r="I245" s="56"/>
      <c r="J245" s="136"/>
      <c r="K245" s="136"/>
      <c r="L245" s="136"/>
      <c r="M245" s="183"/>
      <c r="N245" s="136"/>
      <c r="O245" s="56"/>
      <c r="P245" s="56"/>
      <c r="Q245" s="56"/>
      <c r="R245" s="56"/>
      <c r="S245" s="56"/>
      <c r="T245" s="56"/>
      <c r="U245" s="56"/>
      <c r="V245" s="56"/>
      <c r="W245" s="56"/>
      <c r="X245" s="56"/>
      <c r="Y245" s="56"/>
      <c r="Z245" s="56"/>
    </row>
    <row r="246" spans="1:26" ht="15.75" customHeight="1">
      <c r="A246" s="181"/>
      <c r="B246" s="56"/>
      <c r="C246" s="56"/>
      <c r="D246" s="56"/>
      <c r="E246" s="56"/>
      <c r="F246" s="129"/>
      <c r="G246" s="182"/>
      <c r="H246" s="56"/>
      <c r="I246" s="56"/>
      <c r="J246" s="136"/>
      <c r="K246" s="136"/>
      <c r="L246" s="136"/>
      <c r="M246" s="183"/>
      <c r="N246" s="136"/>
      <c r="O246" s="56"/>
      <c r="P246" s="56"/>
      <c r="Q246" s="56"/>
      <c r="R246" s="56"/>
      <c r="S246" s="56"/>
      <c r="T246" s="56"/>
      <c r="U246" s="56"/>
      <c r="V246" s="56"/>
      <c r="W246" s="56"/>
      <c r="X246" s="56"/>
      <c r="Y246" s="56"/>
      <c r="Z246" s="56"/>
    </row>
    <row r="247" spans="1:26" ht="15.75" customHeight="1">
      <c r="A247" s="181"/>
      <c r="B247" s="56"/>
      <c r="C247" s="56"/>
      <c r="D247" s="56"/>
      <c r="E247" s="56"/>
      <c r="F247" s="129"/>
      <c r="G247" s="182"/>
      <c r="H247" s="56"/>
      <c r="I247" s="56"/>
      <c r="J247" s="136"/>
      <c r="K247" s="136"/>
      <c r="L247" s="136"/>
      <c r="M247" s="183"/>
      <c r="N247" s="136"/>
      <c r="O247" s="56"/>
      <c r="P247" s="56"/>
      <c r="Q247" s="56"/>
      <c r="R247" s="56"/>
      <c r="S247" s="56"/>
      <c r="T247" s="56"/>
      <c r="U247" s="56"/>
      <c r="V247" s="56"/>
      <c r="W247" s="56"/>
      <c r="X247" s="56"/>
      <c r="Y247" s="56"/>
      <c r="Z247" s="56"/>
    </row>
    <row r="248" spans="1:26" ht="15.75" customHeight="1">
      <c r="A248" s="181"/>
      <c r="B248" s="56"/>
      <c r="C248" s="56"/>
      <c r="D248" s="56"/>
      <c r="E248" s="56"/>
      <c r="F248" s="129"/>
      <c r="G248" s="182"/>
      <c r="H248" s="56"/>
      <c r="I248" s="56"/>
      <c r="J248" s="136"/>
      <c r="K248" s="136"/>
      <c r="L248" s="136"/>
      <c r="M248" s="183"/>
      <c r="N248" s="136"/>
      <c r="O248" s="56"/>
      <c r="P248" s="56"/>
      <c r="Q248" s="56"/>
      <c r="R248" s="56"/>
      <c r="S248" s="56"/>
      <c r="T248" s="56"/>
      <c r="U248" s="56"/>
      <c r="V248" s="56"/>
      <c r="W248" s="56"/>
      <c r="X248" s="56"/>
      <c r="Y248" s="56"/>
      <c r="Z248" s="56"/>
    </row>
    <row r="249" spans="1:26" ht="15.75" customHeight="1">
      <c r="A249" s="181"/>
      <c r="B249" s="56"/>
      <c r="C249" s="56"/>
      <c r="D249" s="56"/>
      <c r="E249" s="56"/>
      <c r="F249" s="129"/>
      <c r="G249" s="182"/>
      <c r="H249" s="56"/>
      <c r="I249" s="56"/>
      <c r="J249" s="136"/>
      <c r="K249" s="136"/>
      <c r="L249" s="136"/>
      <c r="M249" s="183"/>
      <c r="N249" s="136"/>
      <c r="O249" s="56"/>
      <c r="P249" s="56"/>
      <c r="Q249" s="56"/>
      <c r="R249" s="56"/>
      <c r="S249" s="56"/>
      <c r="T249" s="56"/>
      <c r="U249" s="56"/>
      <c r="V249" s="56"/>
      <c r="W249" s="56"/>
      <c r="X249" s="56"/>
      <c r="Y249" s="56"/>
      <c r="Z249" s="56"/>
    </row>
    <row r="250" spans="1:26" ht="15.75" customHeight="1">
      <c r="A250" s="181"/>
      <c r="B250" s="56"/>
      <c r="C250" s="56"/>
      <c r="D250" s="56"/>
      <c r="E250" s="56"/>
      <c r="F250" s="129"/>
      <c r="G250" s="182"/>
      <c r="H250" s="56"/>
      <c r="I250" s="56"/>
      <c r="J250" s="136"/>
      <c r="K250" s="136"/>
      <c r="L250" s="136"/>
      <c r="M250" s="183"/>
      <c r="N250" s="136"/>
      <c r="O250" s="56"/>
      <c r="P250" s="56"/>
      <c r="Q250" s="56"/>
      <c r="R250" s="56"/>
      <c r="S250" s="56"/>
      <c r="T250" s="56"/>
      <c r="U250" s="56"/>
      <c r="V250" s="56"/>
      <c r="W250" s="56"/>
      <c r="X250" s="56"/>
      <c r="Y250" s="56"/>
      <c r="Z250" s="56"/>
    </row>
    <row r="251" spans="1:26" ht="15.75" customHeight="1">
      <c r="A251" s="181"/>
      <c r="B251" s="56"/>
      <c r="C251" s="56"/>
      <c r="D251" s="56"/>
      <c r="E251" s="56"/>
      <c r="F251" s="129"/>
      <c r="G251" s="182"/>
      <c r="H251" s="56"/>
      <c r="I251" s="56"/>
      <c r="J251" s="136"/>
      <c r="K251" s="136"/>
      <c r="L251" s="136"/>
      <c r="M251" s="183"/>
      <c r="N251" s="136"/>
      <c r="O251" s="56"/>
      <c r="P251" s="56"/>
      <c r="Q251" s="56"/>
      <c r="R251" s="56"/>
      <c r="S251" s="56"/>
      <c r="T251" s="56"/>
      <c r="U251" s="56"/>
      <c r="V251" s="56"/>
      <c r="W251" s="56"/>
      <c r="X251" s="56"/>
      <c r="Y251" s="56"/>
      <c r="Z251" s="56"/>
    </row>
    <row r="252" spans="1:26" ht="15.75" customHeight="1">
      <c r="A252" s="181"/>
      <c r="B252" s="56"/>
      <c r="C252" s="56"/>
      <c r="D252" s="56"/>
      <c r="E252" s="56"/>
      <c r="F252" s="129"/>
      <c r="G252" s="182"/>
      <c r="H252" s="56"/>
      <c r="I252" s="56"/>
      <c r="J252" s="136"/>
      <c r="K252" s="136"/>
      <c r="L252" s="136"/>
      <c r="M252" s="183"/>
      <c r="N252" s="136"/>
      <c r="O252" s="56"/>
      <c r="P252" s="56"/>
      <c r="Q252" s="56"/>
      <c r="R252" s="56"/>
      <c r="S252" s="56"/>
      <c r="T252" s="56"/>
      <c r="U252" s="56"/>
      <c r="V252" s="56"/>
      <c r="W252" s="56"/>
      <c r="X252" s="56"/>
      <c r="Y252" s="56"/>
      <c r="Z252" s="56"/>
    </row>
    <row r="253" spans="1:26" ht="15.75" customHeight="1">
      <c r="A253" s="181"/>
      <c r="B253" s="56"/>
      <c r="C253" s="56"/>
      <c r="D253" s="56"/>
      <c r="E253" s="56"/>
      <c r="F253" s="129"/>
      <c r="G253" s="182"/>
      <c r="H253" s="56"/>
      <c r="I253" s="56"/>
      <c r="J253" s="136"/>
      <c r="K253" s="136"/>
      <c r="L253" s="136"/>
      <c r="M253" s="183"/>
      <c r="N253" s="136"/>
      <c r="O253" s="56"/>
      <c r="P253" s="56"/>
      <c r="Q253" s="56"/>
      <c r="R253" s="56"/>
      <c r="S253" s="56"/>
      <c r="T253" s="56"/>
      <c r="U253" s="56"/>
      <c r="V253" s="56"/>
      <c r="W253" s="56"/>
      <c r="X253" s="56"/>
      <c r="Y253" s="56"/>
      <c r="Z253" s="56"/>
    </row>
    <row r="254" spans="1:26" ht="15.75" customHeight="1">
      <c r="A254" s="181"/>
      <c r="B254" s="56"/>
      <c r="C254" s="56"/>
      <c r="D254" s="56"/>
      <c r="E254" s="56"/>
      <c r="F254" s="129"/>
      <c r="G254" s="182"/>
      <c r="H254" s="56"/>
      <c r="I254" s="56"/>
      <c r="J254" s="136"/>
      <c r="K254" s="136"/>
      <c r="L254" s="136"/>
      <c r="M254" s="183"/>
      <c r="N254" s="136"/>
      <c r="O254" s="56"/>
      <c r="P254" s="56"/>
      <c r="Q254" s="56"/>
      <c r="R254" s="56"/>
      <c r="S254" s="56"/>
      <c r="T254" s="56"/>
      <c r="U254" s="56"/>
      <c r="V254" s="56"/>
      <c r="W254" s="56"/>
      <c r="X254" s="56"/>
      <c r="Y254" s="56"/>
      <c r="Z254" s="56"/>
    </row>
    <row r="255" spans="1:26" ht="15.75" customHeight="1">
      <c r="A255" s="181"/>
      <c r="B255" s="56"/>
      <c r="C255" s="56"/>
      <c r="D255" s="56"/>
      <c r="E255" s="56"/>
      <c r="F255" s="129"/>
      <c r="G255" s="182"/>
      <c r="H255" s="56"/>
      <c r="I255" s="56"/>
      <c r="J255" s="136"/>
      <c r="K255" s="136"/>
      <c r="L255" s="136"/>
      <c r="M255" s="183"/>
      <c r="N255" s="136"/>
      <c r="O255" s="56"/>
      <c r="P255" s="56"/>
      <c r="Q255" s="56"/>
      <c r="R255" s="56"/>
      <c r="S255" s="56"/>
      <c r="T255" s="56"/>
      <c r="U255" s="56"/>
      <c r="V255" s="56"/>
      <c r="W255" s="56"/>
      <c r="X255" s="56"/>
      <c r="Y255" s="56"/>
      <c r="Z255" s="56"/>
    </row>
    <row r="256" spans="1:26" ht="15.75" customHeight="1">
      <c r="A256" s="181"/>
      <c r="B256" s="56"/>
      <c r="C256" s="56"/>
      <c r="D256" s="56"/>
      <c r="E256" s="56"/>
      <c r="F256" s="129"/>
      <c r="G256" s="182"/>
      <c r="H256" s="56"/>
      <c r="I256" s="56"/>
      <c r="J256" s="136"/>
      <c r="K256" s="136"/>
      <c r="L256" s="136"/>
      <c r="M256" s="183"/>
      <c r="N256" s="136"/>
      <c r="O256" s="56"/>
      <c r="P256" s="56"/>
      <c r="Q256" s="56"/>
      <c r="R256" s="56"/>
      <c r="S256" s="56"/>
      <c r="T256" s="56"/>
      <c r="U256" s="56"/>
      <c r="V256" s="56"/>
      <c r="W256" s="56"/>
      <c r="X256" s="56"/>
      <c r="Y256" s="56"/>
      <c r="Z256" s="56"/>
    </row>
    <row r="257" spans="1:26" ht="15.75" customHeight="1">
      <c r="A257" s="181"/>
      <c r="B257" s="56"/>
      <c r="C257" s="56"/>
      <c r="D257" s="56"/>
      <c r="E257" s="56"/>
      <c r="F257" s="129"/>
      <c r="G257" s="182"/>
      <c r="H257" s="56"/>
      <c r="I257" s="56"/>
      <c r="J257" s="136"/>
      <c r="K257" s="136"/>
      <c r="L257" s="136"/>
      <c r="M257" s="183"/>
      <c r="N257" s="136"/>
      <c r="O257" s="56"/>
      <c r="P257" s="56"/>
      <c r="Q257" s="56"/>
      <c r="R257" s="56"/>
      <c r="S257" s="56"/>
      <c r="T257" s="56"/>
      <c r="U257" s="56"/>
      <c r="V257" s="56"/>
      <c r="W257" s="56"/>
      <c r="X257" s="56"/>
      <c r="Y257" s="56"/>
      <c r="Z257" s="56"/>
    </row>
    <row r="258" spans="1:26" ht="15.75" customHeight="1">
      <c r="A258" s="181"/>
      <c r="B258" s="56"/>
      <c r="C258" s="56"/>
      <c r="D258" s="56"/>
      <c r="E258" s="56"/>
      <c r="F258" s="129"/>
      <c r="G258" s="182"/>
      <c r="H258" s="56"/>
      <c r="I258" s="56"/>
      <c r="J258" s="136"/>
      <c r="K258" s="136"/>
      <c r="L258" s="136"/>
      <c r="M258" s="183"/>
      <c r="N258" s="136"/>
      <c r="O258" s="56"/>
      <c r="P258" s="56"/>
      <c r="Q258" s="56"/>
      <c r="R258" s="56"/>
      <c r="S258" s="56"/>
      <c r="T258" s="56"/>
      <c r="U258" s="56"/>
      <c r="V258" s="56"/>
      <c r="W258" s="56"/>
      <c r="X258" s="56"/>
      <c r="Y258" s="56"/>
      <c r="Z258" s="56"/>
    </row>
    <row r="259" spans="1:26" ht="15.75" customHeight="1">
      <c r="A259" s="181"/>
      <c r="B259" s="56"/>
      <c r="C259" s="56"/>
      <c r="D259" s="56"/>
      <c r="E259" s="56"/>
      <c r="F259" s="129"/>
      <c r="G259" s="182"/>
      <c r="H259" s="56"/>
      <c r="I259" s="56"/>
      <c r="J259" s="136"/>
      <c r="K259" s="136"/>
      <c r="L259" s="136"/>
      <c r="M259" s="183"/>
      <c r="N259" s="136"/>
      <c r="O259" s="56"/>
      <c r="P259" s="56"/>
      <c r="Q259" s="56"/>
      <c r="R259" s="56"/>
      <c r="S259" s="56"/>
      <c r="T259" s="56"/>
      <c r="U259" s="56"/>
      <c r="V259" s="56"/>
      <c r="W259" s="56"/>
      <c r="X259" s="56"/>
      <c r="Y259" s="56"/>
      <c r="Z259" s="56"/>
    </row>
    <row r="260" spans="1:26" ht="15.75" customHeight="1">
      <c r="A260" s="181"/>
      <c r="B260" s="56"/>
      <c r="C260" s="56"/>
      <c r="D260" s="56"/>
      <c r="E260" s="56"/>
      <c r="F260" s="129"/>
      <c r="G260" s="182"/>
      <c r="H260" s="56"/>
      <c r="I260" s="56"/>
      <c r="J260" s="136"/>
      <c r="K260" s="136"/>
      <c r="L260" s="136"/>
      <c r="M260" s="183"/>
      <c r="N260" s="136"/>
      <c r="O260" s="56"/>
      <c r="P260" s="56"/>
      <c r="Q260" s="56"/>
      <c r="R260" s="56"/>
      <c r="S260" s="56"/>
      <c r="T260" s="56"/>
      <c r="U260" s="56"/>
      <c r="V260" s="56"/>
      <c r="W260" s="56"/>
      <c r="X260" s="56"/>
      <c r="Y260" s="56"/>
      <c r="Z260" s="56"/>
    </row>
    <row r="261" spans="1:26" ht="15.75" customHeight="1">
      <c r="A261" s="181"/>
      <c r="B261" s="56"/>
      <c r="C261" s="56"/>
      <c r="D261" s="56"/>
      <c r="E261" s="56"/>
      <c r="F261" s="129"/>
      <c r="G261" s="182"/>
      <c r="H261" s="56"/>
      <c r="I261" s="56"/>
      <c r="J261" s="136"/>
      <c r="K261" s="136"/>
      <c r="L261" s="136"/>
      <c r="M261" s="183"/>
      <c r="N261" s="136"/>
      <c r="O261" s="56"/>
      <c r="P261" s="56"/>
      <c r="Q261" s="56"/>
      <c r="R261" s="56"/>
      <c r="S261" s="56"/>
      <c r="T261" s="56"/>
      <c r="U261" s="56"/>
      <c r="V261" s="56"/>
      <c r="W261" s="56"/>
      <c r="X261" s="56"/>
      <c r="Y261" s="56"/>
      <c r="Z261" s="56"/>
    </row>
    <row r="262" spans="1:26" ht="15.75" customHeight="1">
      <c r="A262" s="181"/>
      <c r="B262" s="56"/>
      <c r="C262" s="56"/>
      <c r="D262" s="56"/>
      <c r="E262" s="56"/>
      <c r="F262" s="129"/>
      <c r="G262" s="182"/>
      <c r="H262" s="56"/>
      <c r="I262" s="56"/>
      <c r="J262" s="136"/>
      <c r="K262" s="136"/>
      <c r="L262" s="136"/>
      <c r="M262" s="183"/>
      <c r="N262" s="136"/>
      <c r="O262" s="56"/>
      <c r="P262" s="56"/>
      <c r="Q262" s="56"/>
      <c r="R262" s="56"/>
      <c r="S262" s="56"/>
      <c r="T262" s="56"/>
      <c r="U262" s="56"/>
      <c r="V262" s="56"/>
      <c r="W262" s="56"/>
      <c r="X262" s="56"/>
      <c r="Y262" s="56"/>
      <c r="Z262" s="56"/>
    </row>
    <row r="263" spans="1:26" ht="15.75" customHeight="1">
      <c r="A263" s="181"/>
      <c r="B263" s="56"/>
      <c r="C263" s="56"/>
      <c r="D263" s="56"/>
      <c r="E263" s="56"/>
      <c r="F263" s="129"/>
      <c r="G263" s="182"/>
      <c r="H263" s="56"/>
      <c r="I263" s="56"/>
      <c r="J263" s="136"/>
      <c r="K263" s="136"/>
      <c r="L263" s="136"/>
      <c r="M263" s="183"/>
      <c r="N263" s="136"/>
      <c r="O263" s="56"/>
      <c r="P263" s="56"/>
      <c r="Q263" s="56"/>
      <c r="R263" s="56"/>
      <c r="S263" s="56"/>
      <c r="T263" s="56"/>
      <c r="U263" s="56"/>
      <c r="V263" s="56"/>
      <c r="W263" s="56"/>
      <c r="X263" s="56"/>
      <c r="Y263" s="56"/>
      <c r="Z263" s="56"/>
    </row>
    <row r="264" spans="1:26" ht="15.75" customHeight="1">
      <c r="A264" s="181"/>
      <c r="B264" s="56"/>
      <c r="C264" s="56"/>
      <c r="D264" s="56"/>
      <c r="E264" s="56"/>
      <c r="F264" s="129"/>
      <c r="G264" s="182"/>
      <c r="H264" s="56"/>
      <c r="I264" s="56"/>
      <c r="J264" s="136"/>
      <c r="K264" s="136"/>
      <c r="L264" s="136"/>
      <c r="M264" s="183"/>
      <c r="N264" s="136"/>
      <c r="O264" s="56"/>
      <c r="P264" s="56"/>
      <c r="Q264" s="56"/>
      <c r="R264" s="56"/>
      <c r="S264" s="56"/>
      <c r="T264" s="56"/>
      <c r="U264" s="56"/>
      <c r="V264" s="56"/>
      <c r="W264" s="56"/>
      <c r="X264" s="56"/>
      <c r="Y264" s="56"/>
      <c r="Z264" s="56"/>
    </row>
    <row r="265" spans="1:26" ht="15.75" customHeight="1">
      <c r="A265" s="181"/>
      <c r="B265" s="56"/>
      <c r="C265" s="56"/>
      <c r="D265" s="56"/>
      <c r="E265" s="56"/>
      <c r="F265" s="129"/>
      <c r="G265" s="182"/>
      <c r="H265" s="56"/>
      <c r="I265" s="56"/>
      <c r="J265" s="136"/>
      <c r="K265" s="136"/>
      <c r="L265" s="136"/>
      <c r="M265" s="183"/>
      <c r="N265" s="136"/>
      <c r="O265" s="56"/>
      <c r="P265" s="56"/>
      <c r="Q265" s="56"/>
      <c r="R265" s="56"/>
      <c r="S265" s="56"/>
      <c r="T265" s="56"/>
      <c r="U265" s="56"/>
      <c r="V265" s="56"/>
      <c r="W265" s="56"/>
      <c r="X265" s="56"/>
      <c r="Y265" s="56"/>
      <c r="Z265" s="56"/>
    </row>
    <row r="266" spans="1:26" ht="15.75" customHeight="1">
      <c r="A266" s="181"/>
      <c r="B266" s="56"/>
      <c r="C266" s="56"/>
      <c r="D266" s="56"/>
      <c r="E266" s="56"/>
      <c r="F266" s="129"/>
      <c r="G266" s="182"/>
      <c r="H266" s="56"/>
      <c r="I266" s="56"/>
      <c r="J266" s="136"/>
      <c r="K266" s="136"/>
      <c r="L266" s="136"/>
      <c r="M266" s="183"/>
      <c r="N266" s="136"/>
      <c r="O266" s="56"/>
      <c r="P266" s="56"/>
      <c r="Q266" s="56"/>
      <c r="R266" s="56"/>
      <c r="S266" s="56"/>
      <c r="T266" s="56"/>
      <c r="U266" s="56"/>
      <c r="V266" s="56"/>
      <c r="W266" s="56"/>
      <c r="X266" s="56"/>
      <c r="Y266" s="56"/>
      <c r="Z266" s="56"/>
    </row>
    <row r="267" spans="1:26" ht="15.75" customHeight="1">
      <c r="A267" s="181"/>
      <c r="B267" s="56"/>
      <c r="C267" s="56"/>
      <c r="D267" s="56"/>
      <c r="E267" s="56"/>
      <c r="F267" s="129"/>
      <c r="G267" s="182"/>
      <c r="H267" s="56"/>
      <c r="I267" s="56"/>
      <c r="J267" s="136"/>
      <c r="K267" s="136"/>
      <c r="L267" s="136"/>
      <c r="M267" s="183"/>
      <c r="N267" s="136"/>
      <c r="O267" s="56"/>
      <c r="P267" s="56"/>
      <c r="Q267" s="56"/>
      <c r="R267" s="56"/>
      <c r="S267" s="56"/>
      <c r="T267" s="56"/>
      <c r="U267" s="56"/>
      <c r="V267" s="56"/>
      <c r="W267" s="56"/>
      <c r="X267" s="56"/>
      <c r="Y267" s="56"/>
      <c r="Z267" s="56"/>
    </row>
    <row r="268" spans="1:26" ht="15.75" customHeight="1">
      <c r="A268" s="181"/>
      <c r="B268" s="56"/>
      <c r="C268" s="56"/>
      <c r="D268" s="56"/>
      <c r="E268" s="56"/>
      <c r="F268" s="129"/>
      <c r="G268" s="182"/>
      <c r="H268" s="56"/>
      <c r="I268" s="56"/>
      <c r="J268" s="136"/>
      <c r="K268" s="136"/>
      <c r="L268" s="136"/>
      <c r="M268" s="183"/>
      <c r="N268" s="136"/>
      <c r="O268" s="56"/>
      <c r="P268" s="56"/>
      <c r="Q268" s="56"/>
      <c r="R268" s="56"/>
      <c r="S268" s="56"/>
      <c r="T268" s="56"/>
      <c r="U268" s="56"/>
      <c r="V268" s="56"/>
      <c r="W268" s="56"/>
      <c r="X268" s="56"/>
      <c r="Y268" s="56"/>
      <c r="Z268" s="56"/>
    </row>
    <row r="269" spans="1:26" ht="15.75" customHeight="1">
      <c r="A269" s="181"/>
      <c r="B269" s="56"/>
      <c r="C269" s="56"/>
      <c r="D269" s="56"/>
      <c r="E269" s="56"/>
      <c r="F269" s="129"/>
      <c r="G269" s="182"/>
      <c r="H269" s="56"/>
      <c r="I269" s="56"/>
      <c r="J269" s="136"/>
      <c r="K269" s="136"/>
      <c r="L269" s="136"/>
      <c r="M269" s="183"/>
      <c r="N269" s="136"/>
      <c r="O269" s="56"/>
      <c r="P269" s="56"/>
      <c r="Q269" s="56"/>
      <c r="R269" s="56"/>
      <c r="S269" s="56"/>
      <c r="T269" s="56"/>
      <c r="U269" s="56"/>
      <c r="V269" s="56"/>
      <c r="W269" s="56"/>
      <c r="X269" s="56"/>
      <c r="Y269" s="56"/>
      <c r="Z269" s="56"/>
    </row>
    <row r="270" spans="1:26" ht="15.75" customHeight="1">
      <c r="A270" s="181"/>
      <c r="B270" s="56"/>
      <c r="C270" s="56"/>
      <c r="D270" s="56"/>
      <c r="E270" s="56"/>
      <c r="F270" s="129"/>
      <c r="G270" s="182"/>
      <c r="H270" s="56"/>
      <c r="I270" s="56"/>
      <c r="J270" s="136"/>
      <c r="K270" s="136"/>
      <c r="L270" s="136"/>
      <c r="M270" s="183"/>
      <c r="N270" s="136"/>
      <c r="O270" s="56"/>
      <c r="P270" s="56"/>
      <c r="Q270" s="56"/>
      <c r="R270" s="56"/>
      <c r="S270" s="56"/>
      <c r="T270" s="56"/>
      <c r="U270" s="56"/>
      <c r="V270" s="56"/>
      <c r="W270" s="56"/>
      <c r="X270" s="56"/>
      <c r="Y270" s="56"/>
      <c r="Z270" s="56"/>
    </row>
    <row r="271" spans="1:26" ht="15.75" customHeight="1">
      <c r="A271" s="181"/>
      <c r="B271" s="56"/>
      <c r="C271" s="56"/>
      <c r="D271" s="56"/>
      <c r="E271" s="56"/>
      <c r="F271" s="129"/>
      <c r="G271" s="182"/>
      <c r="H271" s="56"/>
      <c r="I271" s="56"/>
      <c r="J271" s="136"/>
      <c r="K271" s="136"/>
      <c r="L271" s="136"/>
      <c r="M271" s="183"/>
      <c r="N271" s="136"/>
      <c r="O271" s="56"/>
      <c r="P271" s="56"/>
      <c r="Q271" s="56"/>
      <c r="R271" s="56"/>
      <c r="S271" s="56"/>
      <c r="T271" s="56"/>
      <c r="U271" s="56"/>
      <c r="V271" s="56"/>
      <c r="W271" s="56"/>
      <c r="X271" s="56"/>
      <c r="Y271" s="56"/>
      <c r="Z271" s="56"/>
    </row>
    <row r="272" spans="1:26" ht="15.75" customHeight="1">
      <c r="A272" s="181"/>
      <c r="B272" s="56"/>
      <c r="C272" s="56"/>
      <c r="D272" s="56"/>
      <c r="E272" s="56"/>
      <c r="F272" s="129"/>
      <c r="G272" s="182"/>
      <c r="H272" s="56"/>
      <c r="I272" s="56"/>
      <c r="J272" s="136"/>
      <c r="K272" s="136"/>
      <c r="L272" s="136"/>
      <c r="M272" s="183"/>
      <c r="N272" s="136"/>
      <c r="O272" s="56"/>
      <c r="P272" s="56"/>
      <c r="Q272" s="56"/>
      <c r="R272" s="56"/>
      <c r="S272" s="56"/>
      <c r="T272" s="56"/>
      <c r="U272" s="56"/>
      <c r="V272" s="56"/>
      <c r="W272" s="56"/>
      <c r="X272" s="56"/>
      <c r="Y272" s="56"/>
      <c r="Z272" s="56"/>
    </row>
    <row r="273" spans="1:26" ht="15.75" customHeight="1">
      <c r="A273" s="181"/>
      <c r="B273" s="56"/>
      <c r="C273" s="56"/>
      <c r="D273" s="56"/>
      <c r="E273" s="56"/>
      <c r="F273" s="129"/>
      <c r="G273" s="182"/>
      <c r="H273" s="56"/>
      <c r="I273" s="56"/>
      <c r="J273" s="136"/>
      <c r="K273" s="136"/>
      <c r="L273" s="136"/>
      <c r="M273" s="183"/>
      <c r="N273" s="136"/>
      <c r="O273" s="56"/>
      <c r="P273" s="56"/>
      <c r="Q273" s="56"/>
      <c r="R273" s="56"/>
      <c r="S273" s="56"/>
      <c r="T273" s="56"/>
      <c r="U273" s="56"/>
      <c r="V273" s="56"/>
      <c r="W273" s="56"/>
      <c r="X273" s="56"/>
      <c r="Y273" s="56"/>
      <c r="Z273" s="56"/>
    </row>
    <row r="274" spans="1:26" ht="15.75" customHeight="1">
      <c r="A274" s="181"/>
      <c r="B274" s="56"/>
      <c r="C274" s="56"/>
      <c r="D274" s="56"/>
      <c r="E274" s="56"/>
      <c r="F274" s="129"/>
      <c r="G274" s="182"/>
      <c r="H274" s="56"/>
      <c r="I274" s="56"/>
      <c r="J274" s="136"/>
      <c r="K274" s="136"/>
      <c r="L274" s="136"/>
      <c r="M274" s="183"/>
      <c r="N274" s="136"/>
      <c r="O274" s="56"/>
      <c r="P274" s="56"/>
      <c r="Q274" s="56"/>
      <c r="R274" s="56"/>
      <c r="S274" s="56"/>
      <c r="T274" s="56"/>
      <c r="U274" s="56"/>
      <c r="V274" s="56"/>
      <c r="W274" s="56"/>
      <c r="X274" s="56"/>
      <c r="Y274" s="56"/>
      <c r="Z274" s="56"/>
    </row>
    <row r="275" spans="1:26" ht="15.75" customHeight="1">
      <c r="A275" s="181"/>
      <c r="B275" s="56"/>
      <c r="C275" s="56"/>
      <c r="D275" s="56"/>
      <c r="E275" s="56"/>
      <c r="F275" s="129"/>
      <c r="G275" s="182"/>
      <c r="H275" s="56"/>
      <c r="I275" s="56"/>
      <c r="J275" s="136"/>
      <c r="K275" s="136"/>
      <c r="L275" s="136"/>
      <c r="M275" s="183"/>
      <c r="N275" s="136"/>
      <c r="O275" s="56"/>
      <c r="P275" s="56"/>
      <c r="Q275" s="56"/>
      <c r="R275" s="56"/>
      <c r="S275" s="56"/>
      <c r="T275" s="56"/>
      <c r="U275" s="56"/>
      <c r="V275" s="56"/>
      <c r="W275" s="56"/>
      <c r="X275" s="56"/>
      <c r="Y275" s="56"/>
      <c r="Z275" s="56"/>
    </row>
    <row r="276" spans="1:26" ht="15.75" customHeight="1">
      <c r="A276" s="181"/>
      <c r="B276" s="56"/>
      <c r="C276" s="56"/>
      <c r="D276" s="56"/>
      <c r="E276" s="56"/>
      <c r="F276" s="129"/>
      <c r="G276" s="182"/>
      <c r="H276" s="56"/>
      <c r="I276" s="56"/>
      <c r="J276" s="136"/>
      <c r="K276" s="136"/>
      <c r="L276" s="136"/>
      <c r="M276" s="183"/>
      <c r="N276" s="136"/>
      <c r="O276" s="56"/>
      <c r="P276" s="56"/>
      <c r="Q276" s="56"/>
      <c r="R276" s="56"/>
      <c r="S276" s="56"/>
      <c r="T276" s="56"/>
      <c r="U276" s="56"/>
      <c r="V276" s="56"/>
      <c r="W276" s="56"/>
      <c r="X276" s="56"/>
      <c r="Y276" s="56"/>
      <c r="Z276" s="56"/>
    </row>
    <row r="277" spans="1:26" ht="15.75" customHeight="1">
      <c r="A277" s="181"/>
      <c r="B277" s="56"/>
      <c r="C277" s="56"/>
      <c r="D277" s="56"/>
      <c r="E277" s="56"/>
      <c r="F277" s="129"/>
      <c r="G277" s="182"/>
      <c r="H277" s="56"/>
      <c r="I277" s="56"/>
      <c r="J277" s="136"/>
      <c r="K277" s="136"/>
      <c r="L277" s="136"/>
      <c r="M277" s="183"/>
      <c r="N277" s="136"/>
      <c r="O277" s="56"/>
      <c r="P277" s="56"/>
      <c r="Q277" s="56"/>
      <c r="R277" s="56"/>
      <c r="S277" s="56"/>
      <c r="T277" s="56"/>
      <c r="U277" s="56"/>
      <c r="V277" s="56"/>
      <c r="W277" s="56"/>
      <c r="X277" s="56"/>
      <c r="Y277" s="56"/>
      <c r="Z277" s="56"/>
    </row>
    <row r="278" spans="1:26" ht="15.75" customHeight="1">
      <c r="A278" s="181"/>
      <c r="B278" s="56"/>
      <c r="C278" s="56"/>
      <c r="D278" s="56"/>
      <c r="E278" s="56"/>
      <c r="F278" s="129"/>
      <c r="G278" s="182"/>
      <c r="H278" s="56"/>
      <c r="I278" s="56"/>
      <c r="J278" s="136"/>
      <c r="K278" s="136"/>
      <c r="L278" s="136"/>
      <c r="M278" s="183"/>
      <c r="N278" s="136"/>
      <c r="O278" s="56"/>
      <c r="P278" s="56"/>
      <c r="Q278" s="56"/>
      <c r="R278" s="56"/>
      <c r="S278" s="56"/>
      <c r="T278" s="56"/>
      <c r="U278" s="56"/>
      <c r="V278" s="56"/>
      <c r="W278" s="56"/>
      <c r="X278" s="56"/>
      <c r="Y278" s="56"/>
      <c r="Z278" s="56"/>
    </row>
    <row r="279" spans="1:26" ht="15.75" customHeight="1">
      <c r="A279" s="181"/>
      <c r="B279" s="56"/>
      <c r="C279" s="56"/>
      <c r="D279" s="56"/>
      <c r="E279" s="56"/>
      <c r="F279" s="129"/>
      <c r="G279" s="182"/>
      <c r="H279" s="56"/>
      <c r="I279" s="56"/>
      <c r="J279" s="136"/>
      <c r="K279" s="136"/>
      <c r="L279" s="136"/>
      <c r="M279" s="183"/>
      <c r="N279" s="136"/>
      <c r="O279" s="56"/>
      <c r="P279" s="56"/>
      <c r="Q279" s="56"/>
      <c r="R279" s="56"/>
      <c r="S279" s="56"/>
      <c r="T279" s="56"/>
      <c r="U279" s="56"/>
      <c r="V279" s="56"/>
      <c r="W279" s="56"/>
      <c r="X279" s="56"/>
      <c r="Y279" s="56"/>
      <c r="Z279" s="56"/>
    </row>
    <row r="280" spans="1:26" ht="15.75" customHeight="1">
      <c r="A280" s="181"/>
      <c r="B280" s="56"/>
      <c r="C280" s="56"/>
      <c r="D280" s="56"/>
      <c r="E280" s="56"/>
      <c r="F280" s="129"/>
      <c r="G280" s="182"/>
      <c r="H280" s="56"/>
      <c r="I280" s="56"/>
      <c r="J280" s="136"/>
      <c r="K280" s="136"/>
      <c r="L280" s="136"/>
      <c r="M280" s="183"/>
      <c r="N280" s="136"/>
      <c r="O280" s="56"/>
      <c r="P280" s="56"/>
      <c r="Q280" s="56"/>
      <c r="R280" s="56"/>
      <c r="S280" s="56"/>
      <c r="T280" s="56"/>
      <c r="U280" s="56"/>
      <c r="V280" s="56"/>
      <c r="W280" s="56"/>
      <c r="X280" s="56"/>
      <c r="Y280" s="56"/>
      <c r="Z280" s="56"/>
    </row>
    <row r="281" spans="1:26" ht="15.75" customHeight="1">
      <c r="A281" s="181"/>
      <c r="B281" s="56"/>
      <c r="C281" s="56"/>
      <c r="D281" s="56"/>
      <c r="E281" s="56"/>
      <c r="F281" s="129"/>
      <c r="G281" s="182"/>
      <c r="H281" s="56"/>
      <c r="I281" s="56"/>
      <c r="J281" s="136"/>
      <c r="K281" s="136"/>
      <c r="L281" s="136"/>
      <c r="M281" s="183"/>
      <c r="N281" s="136"/>
      <c r="O281" s="56"/>
      <c r="P281" s="56"/>
      <c r="Q281" s="56"/>
      <c r="R281" s="56"/>
      <c r="S281" s="56"/>
      <c r="T281" s="56"/>
      <c r="U281" s="56"/>
      <c r="V281" s="56"/>
      <c r="W281" s="56"/>
      <c r="X281" s="56"/>
      <c r="Y281" s="56"/>
      <c r="Z281" s="56"/>
    </row>
    <row r="282" spans="1:26" ht="15.75" customHeight="1">
      <c r="A282" s="181"/>
      <c r="B282" s="56"/>
      <c r="C282" s="56"/>
      <c r="D282" s="56"/>
      <c r="E282" s="56"/>
      <c r="F282" s="129"/>
      <c r="G282" s="182"/>
      <c r="H282" s="56"/>
      <c r="I282" s="56"/>
      <c r="J282" s="136"/>
      <c r="K282" s="136"/>
      <c r="L282" s="136"/>
      <c r="M282" s="183"/>
      <c r="N282" s="136"/>
      <c r="O282" s="56"/>
      <c r="P282" s="56"/>
      <c r="Q282" s="56"/>
      <c r="R282" s="56"/>
      <c r="S282" s="56"/>
      <c r="T282" s="56"/>
      <c r="U282" s="56"/>
      <c r="V282" s="56"/>
      <c r="W282" s="56"/>
      <c r="X282" s="56"/>
      <c r="Y282" s="56"/>
      <c r="Z282" s="56"/>
    </row>
    <row r="283" spans="1:26" ht="15.75" customHeight="1">
      <c r="A283" s="181"/>
      <c r="B283" s="56"/>
      <c r="C283" s="56"/>
      <c r="D283" s="56"/>
      <c r="E283" s="56"/>
      <c r="F283" s="129"/>
      <c r="G283" s="182"/>
      <c r="H283" s="56"/>
      <c r="I283" s="56"/>
      <c r="J283" s="136"/>
      <c r="K283" s="136"/>
      <c r="L283" s="136"/>
      <c r="M283" s="183"/>
      <c r="N283" s="136"/>
      <c r="O283" s="56"/>
      <c r="P283" s="56"/>
      <c r="Q283" s="56"/>
      <c r="R283" s="56"/>
      <c r="S283" s="56"/>
      <c r="T283" s="56"/>
      <c r="U283" s="56"/>
      <c r="V283" s="56"/>
      <c r="W283" s="56"/>
      <c r="X283" s="56"/>
      <c r="Y283" s="56"/>
      <c r="Z283" s="56"/>
    </row>
    <row r="284" spans="1:26" ht="15.75" customHeight="1">
      <c r="A284" s="181"/>
      <c r="B284" s="56"/>
      <c r="C284" s="56"/>
      <c r="D284" s="56"/>
      <c r="E284" s="56"/>
      <c r="F284" s="129"/>
      <c r="G284" s="182"/>
      <c r="H284" s="56"/>
      <c r="I284" s="56"/>
      <c r="J284" s="136"/>
      <c r="K284" s="136"/>
      <c r="L284" s="136"/>
      <c r="M284" s="183"/>
      <c r="N284" s="136"/>
      <c r="O284" s="56"/>
      <c r="P284" s="56"/>
      <c r="Q284" s="56"/>
      <c r="R284" s="56"/>
      <c r="S284" s="56"/>
      <c r="T284" s="56"/>
      <c r="U284" s="56"/>
      <c r="V284" s="56"/>
      <c r="W284" s="56"/>
      <c r="X284" s="56"/>
      <c r="Y284" s="56"/>
      <c r="Z284" s="56"/>
    </row>
    <row r="285" spans="1:26" ht="15.75" customHeight="1">
      <c r="A285" s="181"/>
      <c r="B285" s="56"/>
      <c r="C285" s="56"/>
      <c r="D285" s="56"/>
      <c r="E285" s="56"/>
      <c r="F285" s="129"/>
      <c r="G285" s="182"/>
      <c r="H285" s="56"/>
      <c r="I285" s="56"/>
      <c r="J285" s="136"/>
      <c r="K285" s="136"/>
      <c r="L285" s="136"/>
      <c r="M285" s="183"/>
      <c r="N285" s="136"/>
      <c r="O285" s="56"/>
      <c r="P285" s="56"/>
      <c r="Q285" s="56"/>
      <c r="R285" s="56"/>
      <c r="S285" s="56"/>
      <c r="T285" s="56"/>
      <c r="U285" s="56"/>
      <c r="V285" s="56"/>
      <c r="W285" s="56"/>
      <c r="X285" s="56"/>
      <c r="Y285" s="56"/>
      <c r="Z285" s="56"/>
    </row>
    <row r="286" spans="1:26" ht="15.75" customHeight="1">
      <c r="A286" s="181"/>
      <c r="B286" s="56"/>
      <c r="C286" s="56"/>
      <c r="D286" s="56"/>
      <c r="E286" s="56"/>
      <c r="F286" s="129"/>
      <c r="G286" s="182"/>
      <c r="H286" s="56"/>
      <c r="I286" s="56"/>
      <c r="J286" s="136"/>
      <c r="K286" s="136"/>
      <c r="L286" s="136"/>
      <c r="M286" s="183"/>
      <c r="N286" s="136"/>
      <c r="O286" s="56"/>
      <c r="P286" s="56"/>
      <c r="Q286" s="56"/>
      <c r="R286" s="56"/>
      <c r="S286" s="56"/>
      <c r="T286" s="56"/>
      <c r="U286" s="56"/>
      <c r="V286" s="56"/>
      <c r="W286" s="56"/>
      <c r="X286" s="56"/>
      <c r="Y286" s="56"/>
      <c r="Z286" s="56"/>
    </row>
    <row r="287" spans="1:26" ht="15.75" customHeight="1">
      <c r="A287" s="181"/>
      <c r="B287" s="56"/>
      <c r="C287" s="56"/>
      <c r="D287" s="56"/>
      <c r="E287" s="56"/>
      <c r="F287" s="129"/>
      <c r="G287" s="182"/>
      <c r="H287" s="56"/>
      <c r="I287" s="56"/>
      <c r="J287" s="136"/>
      <c r="K287" s="136"/>
      <c r="L287" s="136"/>
      <c r="M287" s="183"/>
      <c r="N287" s="136"/>
      <c r="O287" s="56"/>
      <c r="P287" s="56"/>
      <c r="Q287" s="56"/>
      <c r="R287" s="56"/>
      <c r="S287" s="56"/>
      <c r="T287" s="56"/>
      <c r="U287" s="56"/>
      <c r="V287" s="56"/>
      <c r="W287" s="56"/>
      <c r="X287" s="56"/>
      <c r="Y287" s="56"/>
      <c r="Z287" s="56"/>
    </row>
    <row r="288" spans="1:26" ht="15.75" customHeight="1">
      <c r="A288" s="181"/>
      <c r="B288" s="56"/>
      <c r="C288" s="56"/>
      <c r="D288" s="56"/>
      <c r="E288" s="56"/>
      <c r="F288" s="129"/>
      <c r="G288" s="182"/>
      <c r="H288" s="56"/>
      <c r="I288" s="56"/>
      <c r="J288" s="136"/>
      <c r="K288" s="136"/>
      <c r="L288" s="136"/>
      <c r="M288" s="183"/>
      <c r="N288" s="136"/>
      <c r="O288" s="56"/>
      <c r="P288" s="56"/>
      <c r="Q288" s="56"/>
      <c r="R288" s="56"/>
      <c r="S288" s="56"/>
      <c r="T288" s="56"/>
      <c r="U288" s="56"/>
      <c r="V288" s="56"/>
      <c r="W288" s="56"/>
      <c r="X288" s="56"/>
      <c r="Y288" s="56"/>
      <c r="Z288" s="56"/>
    </row>
    <row r="289" spans="1:26" ht="15.75" customHeight="1">
      <c r="A289" s="181"/>
      <c r="B289" s="56"/>
      <c r="C289" s="56"/>
      <c r="D289" s="56"/>
      <c r="E289" s="56"/>
      <c r="F289" s="129"/>
      <c r="G289" s="182"/>
      <c r="H289" s="56"/>
      <c r="I289" s="56"/>
      <c r="J289" s="136"/>
      <c r="K289" s="136"/>
      <c r="L289" s="136"/>
      <c r="M289" s="183"/>
      <c r="N289" s="136"/>
      <c r="O289" s="56"/>
      <c r="P289" s="56"/>
      <c r="Q289" s="56"/>
      <c r="R289" s="56"/>
      <c r="S289" s="56"/>
      <c r="T289" s="56"/>
      <c r="U289" s="56"/>
      <c r="V289" s="56"/>
      <c r="W289" s="56"/>
      <c r="X289" s="56"/>
      <c r="Y289" s="56"/>
      <c r="Z289" s="56"/>
    </row>
    <row r="290" spans="1:26" ht="15.75" customHeight="1">
      <c r="A290" s="181"/>
      <c r="B290" s="56"/>
      <c r="C290" s="56"/>
      <c r="D290" s="56"/>
      <c r="E290" s="56"/>
      <c r="F290" s="129"/>
      <c r="G290" s="182"/>
      <c r="H290" s="56"/>
      <c r="I290" s="56"/>
      <c r="J290" s="136"/>
      <c r="K290" s="136"/>
      <c r="L290" s="136"/>
      <c r="M290" s="183"/>
      <c r="N290" s="136"/>
      <c r="O290" s="56"/>
      <c r="P290" s="56"/>
      <c r="Q290" s="56"/>
      <c r="R290" s="56"/>
      <c r="S290" s="56"/>
      <c r="T290" s="56"/>
      <c r="U290" s="56"/>
      <c r="V290" s="56"/>
      <c r="W290" s="56"/>
      <c r="X290" s="56"/>
      <c r="Y290" s="56"/>
      <c r="Z290" s="56"/>
    </row>
    <row r="291" spans="1:26" ht="15.75" customHeight="1">
      <c r="A291" s="181"/>
      <c r="B291" s="56"/>
      <c r="C291" s="56"/>
      <c r="D291" s="56"/>
      <c r="E291" s="56"/>
      <c r="F291" s="129"/>
      <c r="G291" s="182"/>
      <c r="H291" s="56"/>
      <c r="I291" s="56"/>
      <c r="J291" s="136"/>
      <c r="K291" s="136"/>
      <c r="L291" s="136"/>
      <c r="M291" s="183"/>
      <c r="N291" s="136"/>
      <c r="O291" s="56"/>
      <c r="P291" s="56"/>
      <c r="Q291" s="56"/>
      <c r="R291" s="56"/>
      <c r="S291" s="56"/>
      <c r="T291" s="56"/>
      <c r="U291" s="56"/>
      <c r="V291" s="56"/>
      <c r="W291" s="56"/>
      <c r="X291" s="56"/>
      <c r="Y291" s="56"/>
      <c r="Z291" s="56"/>
    </row>
    <row r="292" spans="1:26" ht="15.75" customHeight="1">
      <c r="A292" s="181"/>
      <c r="B292" s="56"/>
      <c r="C292" s="56"/>
      <c r="D292" s="56"/>
      <c r="E292" s="56"/>
      <c r="F292" s="129"/>
      <c r="G292" s="182"/>
      <c r="H292" s="56"/>
      <c r="I292" s="56"/>
      <c r="J292" s="136"/>
      <c r="K292" s="136"/>
      <c r="L292" s="136"/>
      <c r="M292" s="183"/>
      <c r="N292" s="136"/>
      <c r="O292" s="56"/>
      <c r="P292" s="56"/>
      <c r="Q292" s="56"/>
      <c r="R292" s="56"/>
      <c r="S292" s="56"/>
      <c r="T292" s="56"/>
      <c r="U292" s="56"/>
      <c r="V292" s="56"/>
      <c r="W292" s="56"/>
      <c r="X292" s="56"/>
      <c r="Y292" s="56"/>
      <c r="Z292" s="56"/>
    </row>
    <row r="293" spans="1:26" ht="15.75" customHeight="1">
      <c r="A293" s="181"/>
      <c r="B293" s="56"/>
      <c r="C293" s="56"/>
      <c r="D293" s="56"/>
      <c r="E293" s="56"/>
      <c r="F293" s="129"/>
      <c r="G293" s="182"/>
      <c r="H293" s="56"/>
      <c r="I293" s="56"/>
      <c r="J293" s="136"/>
      <c r="K293" s="136"/>
      <c r="L293" s="136"/>
      <c r="M293" s="183"/>
      <c r="N293" s="136"/>
      <c r="O293" s="56"/>
      <c r="P293" s="56"/>
      <c r="Q293" s="56"/>
      <c r="R293" s="56"/>
      <c r="S293" s="56"/>
      <c r="T293" s="56"/>
      <c r="U293" s="56"/>
      <c r="V293" s="56"/>
      <c r="W293" s="56"/>
      <c r="X293" s="56"/>
      <c r="Y293" s="56"/>
      <c r="Z293" s="56"/>
    </row>
    <row r="294" spans="1:26" ht="15.75" customHeight="1">
      <c r="A294" s="181"/>
      <c r="B294" s="56"/>
      <c r="C294" s="56"/>
      <c r="D294" s="56"/>
      <c r="E294" s="56"/>
      <c r="F294" s="129"/>
      <c r="G294" s="182"/>
      <c r="H294" s="56"/>
      <c r="I294" s="56"/>
      <c r="J294" s="136"/>
      <c r="K294" s="136"/>
      <c r="L294" s="136"/>
      <c r="M294" s="183"/>
      <c r="N294" s="136"/>
      <c r="O294" s="56"/>
      <c r="P294" s="56"/>
      <c r="Q294" s="56"/>
      <c r="R294" s="56"/>
      <c r="S294" s="56"/>
      <c r="T294" s="56"/>
      <c r="U294" s="56"/>
      <c r="V294" s="56"/>
      <c r="W294" s="56"/>
      <c r="X294" s="56"/>
      <c r="Y294" s="56"/>
      <c r="Z294" s="56"/>
    </row>
    <row r="295" spans="1:26" ht="15.75" customHeight="1">
      <c r="A295" s="181"/>
      <c r="B295" s="56"/>
      <c r="C295" s="56"/>
      <c r="D295" s="56"/>
      <c r="E295" s="56"/>
      <c r="F295" s="129"/>
      <c r="G295" s="182"/>
      <c r="H295" s="56"/>
      <c r="I295" s="56"/>
      <c r="J295" s="136"/>
      <c r="K295" s="136"/>
      <c r="L295" s="136"/>
      <c r="M295" s="183"/>
      <c r="N295" s="136"/>
      <c r="O295" s="56"/>
      <c r="P295" s="56"/>
      <c r="Q295" s="56"/>
      <c r="R295" s="56"/>
      <c r="S295" s="56"/>
      <c r="T295" s="56"/>
      <c r="U295" s="56"/>
      <c r="V295" s="56"/>
      <c r="W295" s="56"/>
      <c r="X295" s="56"/>
      <c r="Y295" s="56"/>
      <c r="Z295" s="56"/>
    </row>
    <row r="296" spans="1:26" ht="15.75" customHeight="1">
      <c r="A296" s="181"/>
      <c r="B296" s="56"/>
      <c r="C296" s="56"/>
      <c r="D296" s="56"/>
      <c r="E296" s="56"/>
      <c r="F296" s="129"/>
      <c r="G296" s="182"/>
      <c r="H296" s="56"/>
      <c r="I296" s="56"/>
      <c r="J296" s="136"/>
      <c r="K296" s="136"/>
      <c r="L296" s="136"/>
      <c r="M296" s="183"/>
      <c r="N296" s="136"/>
      <c r="O296" s="56"/>
      <c r="P296" s="56"/>
      <c r="Q296" s="56"/>
      <c r="R296" s="56"/>
      <c r="S296" s="56"/>
      <c r="T296" s="56"/>
      <c r="U296" s="56"/>
      <c r="V296" s="56"/>
      <c r="W296" s="56"/>
      <c r="X296" s="56"/>
      <c r="Y296" s="56"/>
      <c r="Z296" s="56"/>
    </row>
    <row r="297" spans="1:26" ht="15.75" customHeight="1">
      <c r="A297" s="181"/>
      <c r="B297" s="56"/>
      <c r="C297" s="56"/>
      <c r="D297" s="56"/>
      <c r="E297" s="56"/>
      <c r="F297" s="129"/>
      <c r="G297" s="182"/>
      <c r="H297" s="56"/>
      <c r="I297" s="56"/>
      <c r="J297" s="136"/>
      <c r="K297" s="136"/>
      <c r="L297" s="136"/>
      <c r="M297" s="183"/>
      <c r="N297" s="136"/>
      <c r="O297" s="56"/>
      <c r="P297" s="56"/>
      <c r="Q297" s="56"/>
      <c r="R297" s="56"/>
      <c r="S297" s="56"/>
      <c r="T297" s="56"/>
      <c r="U297" s="56"/>
      <c r="V297" s="56"/>
      <c r="W297" s="56"/>
      <c r="X297" s="56"/>
      <c r="Y297" s="56"/>
      <c r="Z297" s="56"/>
    </row>
    <row r="298" spans="1:26" ht="15.75" customHeight="1">
      <c r="A298" s="181"/>
      <c r="B298" s="56"/>
      <c r="C298" s="56"/>
      <c r="D298" s="56"/>
      <c r="E298" s="56"/>
      <c r="F298" s="129"/>
      <c r="G298" s="182"/>
      <c r="H298" s="56"/>
      <c r="I298" s="56"/>
      <c r="J298" s="136"/>
      <c r="K298" s="136"/>
      <c r="L298" s="136"/>
      <c r="M298" s="183"/>
      <c r="N298" s="136"/>
      <c r="O298" s="56"/>
      <c r="P298" s="56"/>
      <c r="Q298" s="56"/>
      <c r="R298" s="56"/>
      <c r="S298" s="56"/>
      <c r="T298" s="56"/>
      <c r="U298" s="56"/>
      <c r="V298" s="56"/>
      <c r="W298" s="56"/>
      <c r="X298" s="56"/>
      <c r="Y298" s="56"/>
      <c r="Z298" s="56"/>
    </row>
    <row r="299" spans="1:26" ht="15.75" customHeight="1">
      <c r="A299" s="181"/>
      <c r="B299" s="56"/>
      <c r="C299" s="56"/>
      <c r="D299" s="56"/>
      <c r="E299" s="56"/>
      <c r="F299" s="129"/>
      <c r="G299" s="182"/>
      <c r="H299" s="56"/>
      <c r="I299" s="56"/>
      <c r="J299" s="136"/>
      <c r="K299" s="136"/>
      <c r="L299" s="136"/>
      <c r="M299" s="183"/>
      <c r="N299" s="136"/>
      <c r="O299" s="56"/>
      <c r="P299" s="56"/>
      <c r="Q299" s="56"/>
      <c r="R299" s="56"/>
      <c r="S299" s="56"/>
      <c r="T299" s="56"/>
      <c r="U299" s="56"/>
      <c r="V299" s="56"/>
      <c r="W299" s="56"/>
      <c r="X299" s="56"/>
      <c r="Y299" s="56"/>
      <c r="Z299" s="56"/>
    </row>
    <row r="300" spans="1:26" ht="15.75" customHeight="1">
      <c r="A300" s="181"/>
      <c r="B300" s="56"/>
      <c r="C300" s="56"/>
      <c r="D300" s="56"/>
      <c r="E300" s="56"/>
      <c r="F300" s="129"/>
      <c r="G300" s="182"/>
      <c r="H300" s="56"/>
      <c r="I300" s="56"/>
      <c r="J300" s="136"/>
      <c r="K300" s="136"/>
      <c r="L300" s="136"/>
      <c r="M300" s="183"/>
      <c r="N300" s="136"/>
      <c r="O300" s="56"/>
      <c r="P300" s="56"/>
      <c r="Q300" s="56"/>
      <c r="R300" s="56"/>
      <c r="S300" s="56"/>
      <c r="T300" s="56"/>
      <c r="U300" s="56"/>
      <c r="V300" s="56"/>
      <c r="W300" s="56"/>
      <c r="X300" s="56"/>
      <c r="Y300" s="56"/>
      <c r="Z300" s="56"/>
    </row>
    <row r="301" spans="1:26" ht="15.75" customHeight="1">
      <c r="A301" s="181"/>
      <c r="B301" s="56"/>
      <c r="C301" s="56"/>
      <c r="D301" s="56"/>
      <c r="E301" s="56"/>
      <c r="F301" s="129"/>
      <c r="G301" s="182"/>
      <c r="H301" s="56"/>
      <c r="I301" s="56"/>
      <c r="J301" s="136"/>
      <c r="K301" s="136"/>
      <c r="L301" s="136"/>
      <c r="M301" s="183"/>
      <c r="N301" s="136"/>
      <c r="O301" s="56"/>
      <c r="P301" s="56"/>
      <c r="Q301" s="56"/>
      <c r="R301" s="56"/>
      <c r="S301" s="56"/>
      <c r="T301" s="56"/>
      <c r="U301" s="56"/>
      <c r="V301" s="56"/>
      <c r="W301" s="56"/>
      <c r="X301" s="56"/>
      <c r="Y301" s="56"/>
      <c r="Z301" s="56"/>
    </row>
    <row r="302" spans="1:26" ht="15.75" customHeight="1">
      <c r="A302" s="181"/>
      <c r="B302" s="56"/>
      <c r="C302" s="56"/>
      <c r="D302" s="56"/>
      <c r="E302" s="56"/>
      <c r="F302" s="129"/>
      <c r="G302" s="182"/>
      <c r="H302" s="56"/>
      <c r="I302" s="56"/>
      <c r="J302" s="136"/>
      <c r="K302" s="136"/>
      <c r="L302" s="136"/>
      <c r="M302" s="183"/>
      <c r="N302" s="136"/>
      <c r="O302" s="56"/>
      <c r="P302" s="56"/>
      <c r="Q302" s="56"/>
      <c r="R302" s="56"/>
      <c r="S302" s="56"/>
      <c r="T302" s="56"/>
      <c r="U302" s="56"/>
      <c r="V302" s="56"/>
      <c r="W302" s="56"/>
      <c r="X302" s="56"/>
      <c r="Y302" s="56"/>
      <c r="Z302" s="56"/>
    </row>
    <row r="303" spans="1:26" ht="15.75" customHeight="1">
      <c r="A303" s="181"/>
      <c r="B303" s="56"/>
      <c r="C303" s="56"/>
      <c r="D303" s="56"/>
      <c r="E303" s="56"/>
      <c r="F303" s="129"/>
      <c r="G303" s="182"/>
      <c r="H303" s="56"/>
      <c r="I303" s="56"/>
      <c r="J303" s="136"/>
      <c r="K303" s="136"/>
      <c r="L303" s="136"/>
      <c r="M303" s="183"/>
      <c r="N303" s="136"/>
      <c r="O303" s="56"/>
      <c r="P303" s="56"/>
      <c r="Q303" s="56"/>
      <c r="R303" s="56"/>
      <c r="S303" s="56"/>
      <c r="T303" s="56"/>
      <c r="U303" s="56"/>
      <c r="V303" s="56"/>
      <c r="W303" s="56"/>
      <c r="X303" s="56"/>
      <c r="Y303" s="56"/>
      <c r="Z303" s="56"/>
    </row>
    <row r="304" spans="1:26" ht="15.75" customHeight="1">
      <c r="A304" s="181"/>
      <c r="B304" s="56"/>
      <c r="C304" s="56"/>
      <c r="D304" s="56"/>
      <c r="E304" s="56"/>
      <c r="F304" s="129"/>
      <c r="G304" s="182"/>
      <c r="H304" s="56"/>
      <c r="I304" s="56"/>
      <c r="J304" s="136"/>
      <c r="K304" s="136"/>
      <c r="L304" s="136"/>
      <c r="M304" s="183"/>
      <c r="N304" s="136"/>
      <c r="O304" s="56"/>
      <c r="P304" s="56"/>
      <c r="Q304" s="56"/>
      <c r="R304" s="56"/>
      <c r="S304" s="56"/>
      <c r="T304" s="56"/>
      <c r="U304" s="56"/>
      <c r="V304" s="56"/>
      <c r="W304" s="56"/>
      <c r="X304" s="56"/>
      <c r="Y304" s="56"/>
      <c r="Z304" s="56"/>
    </row>
    <row r="305" spans="1:26" ht="15.75" customHeight="1">
      <c r="A305" s="181"/>
      <c r="B305" s="56"/>
      <c r="C305" s="56"/>
      <c r="D305" s="56"/>
      <c r="E305" s="56"/>
      <c r="F305" s="129"/>
      <c r="G305" s="182"/>
      <c r="H305" s="56"/>
      <c r="I305" s="56"/>
      <c r="J305" s="136"/>
      <c r="K305" s="136"/>
      <c r="L305" s="136"/>
      <c r="M305" s="183"/>
      <c r="N305" s="136"/>
      <c r="O305" s="56"/>
      <c r="P305" s="56"/>
      <c r="Q305" s="56"/>
      <c r="R305" s="56"/>
      <c r="S305" s="56"/>
      <c r="T305" s="56"/>
      <c r="U305" s="56"/>
      <c r="V305" s="56"/>
      <c r="W305" s="56"/>
      <c r="X305" s="56"/>
      <c r="Y305" s="56"/>
      <c r="Z305" s="56"/>
    </row>
    <row r="306" spans="1:26" ht="15.75" customHeight="1">
      <c r="A306" s="181"/>
      <c r="B306" s="56"/>
      <c r="C306" s="56"/>
      <c r="D306" s="56"/>
      <c r="E306" s="56"/>
      <c r="F306" s="129"/>
      <c r="G306" s="182"/>
      <c r="H306" s="56"/>
      <c r="I306" s="56"/>
      <c r="J306" s="136"/>
      <c r="K306" s="136"/>
      <c r="L306" s="136"/>
      <c r="M306" s="183"/>
      <c r="N306" s="136"/>
      <c r="O306" s="56"/>
      <c r="P306" s="56"/>
      <c r="Q306" s="56"/>
      <c r="R306" s="56"/>
      <c r="S306" s="56"/>
      <c r="T306" s="56"/>
      <c r="U306" s="56"/>
      <c r="V306" s="56"/>
      <c r="W306" s="56"/>
      <c r="X306" s="56"/>
      <c r="Y306" s="56"/>
      <c r="Z306" s="56"/>
    </row>
    <row r="307" spans="1:26" ht="15.75" customHeight="1">
      <c r="A307" s="181"/>
      <c r="B307" s="56"/>
      <c r="C307" s="56"/>
      <c r="D307" s="56"/>
      <c r="E307" s="56"/>
      <c r="F307" s="129"/>
      <c r="G307" s="182"/>
      <c r="H307" s="56"/>
      <c r="I307" s="56"/>
      <c r="J307" s="136"/>
      <c r="K307" s="136"/>
      <c r="L307" s="136"/>
      <c r="M307" s="183"/>
      <c r="N307" s="136"/>
      <c r="O307" s="56"/>
      <c r="P307" s="56"/>
      <c r="Q307" s="56"/>
      <c r="R307" s="56"/>
      <c r="S307" s="56"/>
      <c r="T307" s="56"/>
      <c r="U307" s="56"/>
      <c r="V307" s="56"/>
      <c r="W307" s="56"/>
      <c r="X307" s="56"/>
      <c r="Y307" s="56"/>
      <c r="Z307" s="56"/>
    </row>
    <row r="308" spans="1:26" ht="15.75" customHeight="1">
      <c r="A308" s="181"/>
      <c r="B308" s="56"/>
      <c r="C308" s="56"/>
      <c r="D308" s="56"/>
      <c r="E308" s="56"/>
      <c r="F308" s="129"/>
      <c r="G308" s="182"/>
      <c r="H308" s="56"/>
      <c r="I308" s="56"/>
      <c r="J308" s="136"/>
      <c r="K308" s="136"/>
      <c r="L308" s="136"/>
      <c r="M308" s="183"/>
      <c r="N308" s="136"/>
      <c r="O308" s="56"/>
      <c r="P308" s="56"/>
      <c r="Q308" s="56"/>
      <c r="R308" s="56"/>
      <c r="S308" s="56"/>
      <c r="T308" s="56"/>
      <c r="U308" s="56"/>
      <c r="V308" s="56"/>
      <c r="W308" s="56"/>
      <c r="X308" s="56"/>
      <c r="Y308" s="56"/>
      <c r="Z308" s="56"/>
    </row>
    <row r="309" spans="1:26" ht="15.75" customHeight="1">
      <c r="A309" s="181"/>
      <c r="B309" s="56"/>
      <c r="C309" s="56"/>
      <c r="D309" s="56"/>
      <c r="E309" s="56"/>
      <c r="F309" s="129"/>
      <c r="G309" s="182"/>
      <c r="H309" s="56"/>
      <c r="I309" s="56"/>
      <c r="J309" s="136"/>
      <c r="K309" s="136"/>
      <c r="L309" s="136"/>
      <c r="M309" s="183"/>
      <c r="N309" s="136"/>
      <c r="O309" s="56"/>
      <c r="P309" s="56"/>
      <c r="Q309" s="56"/>
      <c r="R309" s="56"/>
      <c r="S309" s="56"/>
      <c r="T309" s="56"/>
      <c r="U309" s="56"/>
      <c r="V309" s="56"/>
      <c r="W309" s="56"/>
      <c r="X309" s="56"/>
      <c r="Y309" s="56"/>
      <c r="Z309" s="56"/>
    </row>
    <row r="310" spans="1:26" ht="15.75" customHeight="1">
      <c r="A310" s="181"/>
      <c r="B310" s="56"/>
      <c r="C310" s="56"/>
      <c r="D310" s="56"/>
      <c r="E310" s="56"/>
      <c r="F310" s="129"/>
      <c r="G310" s="182"/>
      <c r="H310" s="56"/>
      <c r="I310" s="56"/>
      <c r="J310" s="136"/>
      <c r="K310" s="136"/>
      <c r="L310" s="136"/>
      <c r="M310" s="183"/>
      <c r="N310" s="136"/>
      <c r="O310" s="56"/>
      <c r="P310" s="56"/>
      <c r="Q310" s="56"/>
      <c r="R310" s="56"/>
      <c r="S310" s="56"/>
      <c r="T310" s="56"/>
      <c r="U310" s="56"/>
      <c r="V310" s="56"/>
      <c r="W310" s="56"/>
      <c r="X310" s="56"/>
      <c r="Y310" s="56"/>
      <c r="Z310" s="56"/>
    </row>
    <row r="311" spans="1:26" ht="15.75" customHeight="1">
      <c r="A311" s="181"/>
      <c r="B311" s="56"/>
      <c r="C311" s="56"/>
      <c r="D311" s="56"/>
      <c r="E311" s="56"/>
      <c r="F311" s="129"/>
      <c r="G311" s="182"/>
      <c r="H311" s="56"/>
      <c r="I311" s="56"/>
      <c r="J311" s="136"/>
      <c r="K311" s="136"/>
      <c r="L311" s="136"/>
      <c r="M311" s="183"/>
      <c r="N311" s="136"/>
      <c r="O311" s="56"/>
      <c r="P311" s="56"/>
      <c r="Q311" s="56"/>
      <c r="R311" s="56"/>
      <c r="S311" s="56"/>
      <c r="T311" s="56"/>
      <c r="U311" s="56"/>
      <c r="V311" s="56"/>
      <c r="W311" s="56"/>
      <c r="X311" s="56"/>
      <c r="Y311" s="56"/>
      <c r="Z311" s="56"/>
    </row>
    <row r="312" spans="1:26" ht="15.75" customHeight="1">
      <c r="A312" s="181"/>
      <c r="B312" s="56"/>
      <c r="C312" s="56"/>
      <c r="D312" s="56"/>
      <c r="E312" s="56"/>
      <c r="F312" s="129"/>
      <c r="G312" s="182"/>
      <c r="H312" s="56"/>
      <c r="I312" s="56"/>
      <c r="J312" s="136"/>
      <c r="K312" s="136"/>
      <c r="L312" s="136"/>
      <c r="M312" s="183"/>
      <c r="N312" s="136"/>
      <c r="O312" s="56"/>
      <c r="P312" s="56"/>
      <c r="Q312" s="56"/>
      <c r="R312" s="56"/>
      <c r="S312" s="56"/>
      <c r="T312" s="56"/>
      <c r="U312" s="56"/>
      <c r="V312" s="56"/>
      <c r="W312" s="56"/>
      <c r="X312" s="56"/>
      <c r="Y312" s="56"/>
      <c r="Z312" s="56"/>
    </row>
    <row r="313" spans="1:26" ht="15.75" customHeight="1">
      <c r="A313" s="181"/>
      <c r="B313" s="56"/>
      <c r="C313" s="56"/>
      <c r="D313" s="56"/>
      <c r="E313" s="56"/>
      <c r="F313" s="129"/>
      <c r="G313" s="182"/>
      <c r="H313" s="56"/>
      <c r="I313" s="56"/>
      <c r="J313" s="136"/>
      <c r="K313" s="136"/>
      <c r="L313" s="136"/>
      <c r="M313" s="183"/>
      <c r="N313" s="136"/>
      <c r="O313" s="56"/>
      <c r="P313" s="56"/>
      <c r="Q313" s="56"/>
      <c r="R313" s="56"/>
      <c r="S313" s="56"/>
      <c r="T313" s="56"/>
      <c r="U313" s="56"/>
      <c r="V313" s="56"/>
      <c r="W313" s="56"/>
      <c r="X313" s="56"/>
      <c r="Y313" s="56"/>
      <c r="Z313" s="56"/>
    </row>
    <row r="314" spans="1:26" ht="15.75" customHeight="1">
      <c r="A314" s="181"/>
      <c r="B314" s="56"/>
      <c r="C314" s="56"/>
      <c r="D314" s="56"/>
      <c r="E314" s="56"/>
      <c r="F314" s="129"/>
      <c r="G314" s="182"/>
      <c r="H314" s="56"/>
      <c r="I314" s="56"/>
      <c r="J314" s="136"/>
      <c r="K314" s="136"/>
      <c r="L314" s="136"/>
      <c r="M314" s="183"/>
      <c r="N314" s="136"/>
      <c r="O314" s="56"/>
      <c r="P314" s="56"/>
      <c r="Q314" s="56"/>
      <c r="R314" s="56"/>
      <c r="S314" s="56"/>
      <c r="T314" s="56"/>
      <c r="U314" s="56"/>
      <c r="V314" s="56"/>
      <c r="W314" s="56"/>
      <c r="X314" s="56"/>
      <c r="Y314" s="56"/>
      <c r="Z314" s="56"/>
    </row>
    <row r="315" spans="1:26" ht="15.75" customHeight="1">
      <c r="A315" s="181"/>
      <c r="B315" s="56"/>
      <c r="C315" s="56"/>
      <c r="D315" s="56"/>
      <c r="E315" s="56"/>
      <c r="F315" s="129"/>
      <c r="G315" s="182"/>
      <c r="H315" s="56"/>
      <c r="I315" s="56"/>
      <c r="J315" s="136"/>
      <c r="K315" s="136"/>
      <c r="L315" s="136"/>
      <c r="M315" s="183"/>
      <c r="N315" s="136"/>
      <c r="O315" s="56"/>
      <c r="P315" s="56"/>
      <c r="Q315" s="56"/>
      <c r="R315" s="56"/>
      <c r="S315" s="56"/>
      <c r="T315" s="56"/>
      <c r="U315" s="56"/>
      <c r="V315" s="56"/>
      <c r="W315" s="56"/>
      <c r="X315" s="56"/>
      <c r="Y315" s="56"/>
      <c r="Z315" s="56"/>
    </row>
    <row r="316" spans="1:26" ht="15.75" customHeight="1">
      <c r="A316" s="181"/>
      <c r="B316" s="56"/>
      <c r="C316" s="56"/>
      <c r="D316" s="56"/>
      <c r="E316" s="56"/>
      <c r="F316" s="129"/>
      <c r="G316" s="182"/>
      <c r="H316" s="56"/>
      <c r="I316" s="56"/>
      <c r="J316" s="136"/>
      <c r="K316" s="136"/>
      <c r="L316" s="136"/>
      <c r="M316" s="183"/>
      <c r="N316" s="136"/>
      <c r="O316" s="56"/>
      <c r="P316" s="56"/>
      <c r="Q316" s="56"/>
      <c r="R316" s="56"/>
      <c r="S316" s="56"/>
      <c r="T316" s="56"/>
      <c r="U316" s="56"/>
      <c r="V316" s="56"/>
      <c r="W316" s="56"/>
      <c r="X316" s="56"/>
      <c r="Y316" s="56"/>
      <c r="Z316" s="56"/>
    </row>
    <row r="317" spans="1:26" ht="15.75" customHeight="1">
      <c r="A317" s="181"/>
      <c r="B317" s="56"/>
      <c r="C317" s="56"/>
      <c r="D317" s="56"/>
      <c r="E317" s="56"/>
      <c r="F317" s="129"/>
      <c r="G317" s="182"/>
      <c r="H317" s="56"/>
      <c r="I317" s="56"/>
      <c r="J317" s="136"/>
      <c r="K317" s="136"/>
      <c r="L317" s="136"/>
      <c r="M317" s="183"/>
      <c r="N317" s="136"/>
      <c r="O317" s="56"/>
      <c r="P317" s="56"/>
      <c r="Q317" s="56"/>
      <c r="R317" s="56"/>
      <c r="S317" s="56"/>
      <c r="T317" s="56"/>
      <c r="U317" s="56"/>
      <c r="V317" s="56"/>
      <c r="W317" s="56"/>
      <c r="X317" s="56"/>
      <c r="Y317" s="56"/>
      <c r="Z317" s="56"/>
    </row>
    <row r="318" spans="1:26" ht="15.75" customHeight="1">
      <c r="A318" s="181"/>
      <c r="B318" s="56"/>
      <c r="C318" s="56"/>
      <c r="D318" s="56"/>
      <c r="E318" s="56"/>
      <c r="F318" s="129"/>
      <c r="G318" s="182"/>
      <c r="H318" s="56"/>
      <c r="I318" s="56"/>
      <c r="J318" s="136"/>
      <c r="K318" s="136"/>
      <c r="L318" s="136"/>
      <c r="M318" s="183"/>
      <c r="N318" s="136"/>
      <c r="O318" s="56"/>
      <c r="P318" s="56"/>
      <c r="Q318" s="56"/>
      <c r="R318" s="56"/>
      <c r="S318" s="56"/>
      <c r="T318" s="56"/>
      <c r="U318" s="56"/>
      <c r="V318" s="56"/>
      <c r="W318" s="56"/>
      <c r="X318" s="56"/>
      <c r="Y318" s="56"/>
      <c r="Z318" s="56"/>
    </row>
    <row r="319" spans="1:26" ht="15.75" customHeight="1">
      <c r="A319" s="181"/>
      <c r="B319" s="56"/>
      <c r="C319" s="56"/>
      <c r="D319" s="56"/>
      <c r="E319" s="56"/>
      <c r="F319" s="129"/>
      <c r="G319" s="182"/>
      <c r="H319" s="56"/>
      <c r="I319" s="56"/>
      <c r="J319" s="136"/>
      <c r="K319" s="136"/>
      <c r="L319" s="136"/>
      <c r="M319" s="183"/>
      <c r="N319" s="136"/>
      <c r="O319" s="56"/>
      <c r="P319" s="56"/>
      <c r="Q319" s="56"/>
      <c r="R319" s="56"/>
      <c r="S319" s="56"/>
      <c r="T319" s="56"/>
      <c r="U319" s="56"/>
      <c r="V319" s="56"/>
      <c r="W319" s="56"/>
      <c r="X319" s="56"/>
      <c r="Y319" s="56"/>
      <c r="Z319" s="56"/>
    </row>
    <row r="320" spans="1:26" ht="15.75" customHeight="1">
      <c r="A320" s="181"/>
      <c r="B320" s="56"/>
      <c r="C320" s="56"/>
      <c r="D320" s="56"/>
      <c r="E320" s="56"/>
      <c r="F320" s="129"/>
      <c r="G320" s="182"/>
      <c r="H320" s="56"/>
      <c r="I320" s="56"/>
      <c r="J320" s="136"/>
      <c r="K320" s="136"/>
      <c r="L320" s="136"/>
      <c r="M320" s="183"/>
      <c r="N320" s="136"/>
      <c r="O320" s="56"/>
      <c r="P320" s="56"/>
      <c r="Q320" s="56"/>
      <c r="R320" s="56"/>
      <c r="S320" s="56"/>
      <c r="T320" s="56"/>
      <c r="U320" s="56"/>
      <c r="V320" s="56"/>
      <c r="W320" s="56"/>
      <c r="X320" s="56"/>
      <c r="Y320" s="56"/>
      <c r="Z320" s="56"/>
    </row>
    <row r="321" spans="1:26" ht="15.75" customHeight="1">
      <c r="A321" s="181"/>
      <c r="B321" s="56"/>
      <c r="C321" s="56"/>
      <c r="D321" s="56"/>
      <c r="E321" s="56"/>
      <c r="F321" s="129"/>
      <c r="G321" s="182"/>
      <c r="H321" s="56"/>
      <c r="I321" s="56"/>
      <c r="J321" s="136"/>
      <c r="K321" s="136"/>
      <c r="L321" s="136"/>
      <c r="M321" s="183"/>
      <c r="N321" s="136"/>
      <c r="O321" s="56"/>
      <c r="P321" s="56"/>
      <c r="Q321" s="56"/>
      <c r="R321" s="56"/>
      <c r="S321" s="56"/>
      <c r="T321" s="56"/>
      <c r="U321" s="56"/>
      <c r="V321" s="56"/>
      <c r="W321" s="56"/>
      <c r="X321" s="56"/>
      <c r="Y321" s="56"/>
      <c r="Z321" s="56"/>
    </row>
    <row r="322" spans="1:26" ht="15.75" customHeight="1">
      <c r="A322" s="181"/>
      <c r="B322" s="56"/>
      <c r="C322" s="56"/>
      <c r="D322" s="56"/>
      <c r="E322" s="56"/>
      <c r="F322" s="129"/>
      <c r="G322" s="182"/>
      <c r="H322" s="56"/>
      <c r="I322" s="56"/>
      <c r="J322" s="136"/>
      <c r="K322" s="136"/>
      <c r="L322" s="136"/>
      <c r="M322" s="183"/>
      <c r="N322" s="136"/>
      <c r="O322" s="56"/>
      <c r="P322" s="56"/>
      <c r="Q322" s="56"/>
      <c r="R322" s="56"/>
      <c r="S322" s="56"/>
      <c r="T322" s="56"/>
      <c r="U322" s="56"/>
      <c r="V322" s="56"/>
      <c r="W322" s="56"/>
      <c r="X322" s="56"/>
      <c r="Y322" s="56"/>
      <c r="Z322" s="56"/>
    </row>
    <row r="323" spans="1:26" ht="15.75" customHeight="1">
      <c r="A323" s="181"/>
      <c r="B323" s="56"/>
      <c r="C323" s="56"/>
      <c r="D323" s="56"/>
      <c r="E323" s="56"/>
      <c r="F323" s="129"/>
      <c r="G323" s="182"/>
      <c r="H323" s="56"/>
      <c r="I323" s="56"/>
      <c r="J323" s="136"/>
      <c r="K323" s="136"/>
      <c r="L323" s="136"/>
      <c r="M323" s="183"/>
      <c r="N323" s="136"/>
      <c r="O323" s="56"/>
      <c r="P323" s="56"/>
      <c r="Q323" s="56"/>
      <c r="R323" s="56"/>
      <c r="S323" s="56"/>
      <c r="T323" s="56"/>
      <c r="U323" s="56"/>
      <c r="V323" s="56"/>
      <c r="W323" s="56"/>
      <c r="X323" s="56"/>
      <c r="Y323" s="56"/>
      <c r="Z323" s="56"/>
    </row>
    <row r="324" spans="1:26" ht="15.75" customHeight="1">
      <c r="A324" s="181"/>
      <c r="B324" s="56"/>
      <c r="C324" s="56"/>
      <c r="D324" s="56"/>
      <c r="E324" s="56"/>
      <c r="F324" s="129"/>
      <c r="G324" s="182"/>
      <c r="H324" s="56"/>
      <c r="I324" s="56"/>
      <c r="J324" s="136"/>
      <c r="K324" s="136"/>
      <c r="L324" s="136"/>
      <c r="M324" s="183"/>
      <c r="N324" s="136"/>
      <c r="O324" s="56"/>
      <c r="P324" s="56"/>
      <c r="Q324" s="56"/>
      <c r="R324" s="56"/>
      <c r="S324" s="56"/>
      <c r="T324" s="56"/>
      <c r="U324" s="56"/>
      <c r="V324" s="56"/>
      <c r="W324" s="56"/>
      <c r="X324" s="56"/>
      <c r="Y324" s="56"/>
      <c r="Z324" s="56"/>
    </row>
    <row r="325" spans="1:26" ht="15.75" customHeight="1">
      <c r="A325" s="181"/>
      <c r="B325" s="56"/>
      <c r="C325" s="56"/>
      <c r="D325" s="56"/>
      <c r="E325" s="56"/>
      <c r="F325" s="129"/>
      <c r="G325" s="182"/>
      <c r="H325" s="56"/>
      <c r="I325" s="56"/>
      <c r="J325" s="136"/>
      <c r="K325" s="136"/>
      <c r="L325" s="136"/>
      <c r="M325" s="183"/>
      <c r="N325" s="136"/>
      <c r="O325" s="56"/>
      <c r="P325" s="56"/>
      <c r="Q325" s="56"/>
      <c r="R325" s="56"/>
      <c r="S325" s="56"/>
      <c r="T325" s="56"/>
      <c r="U325" s="56"/>
      <c r="V325" s="56"/>
      <c r="W325" s="56"/>
      <c r="X325" s="56"/>
      <c r="Y325" s="56"/>
      <c r="Z325" s="56"/>
    </row>
    <row r="326" spans="1:26" ht="15.75" customHeight="1">
      <c r="A326" s="181"/>
      <c r="B326" s="56"/>
      <c r="C326" s="56"/>
      <c r="D326" s="56"/>
      <c r="E326" s="56"/>
      <c r="F326" s="129"/>
      <c r="G326" s="182"/>
      <c r="H326" s="56"/>
      <c r="I326" s="56"/>
      <c r="J326" s="136"/>
      <c r="K326" s="136"/>
      <c r="L326" s="136"/>
      <c r="M326" s="183"/>
      <c r="N326" s="136"/>
      <c r="O326" s="56"/>
      <c r="P326" s="56"/>
      <c r="Q326" s="56"/>
      <c r="R326" s="56"/>
      <c r="S326" s="56"/>
      <c r="T326" s="56"/>
      <c r="U326" s="56"/>
      <c r="V326" s="56"/>
      <c r="W326" s="56"/>
      <c r="X326" s="56"/>
      <c r="Y326" s="56"/>
      <c r="Z326" s="56"/>
    </row>
    <row r="327" spans="1:26" ht="15.75" customHeight="1">
      <c r="A327" s="181"/>
      <c r="B327" s="56"/>
      <c r="C327" s="56"/>
      <c r="D327" s="56"/>
      <c r="E327" s="56"/>
      <c r="F327" s="129"/>
      <c r="G327" s="182"/>
      <c r="H327" s="56"/>
      <c r="I327" s="56"/>
      <c r="J327" s="136"/>
      <c r="K327" s="136"/>
      <c r="L327" s="136"/>
      <c r="M327" s="183"/>
      <c r="N327" s="136"/>
      <c r="O327" s="56"/>
      <c r="P327" s="56"/>
      <c r="Q327" s="56"/>
      <c r="R327" s="56"/>
      <c r="S327" s="56"/>
      <c r="T327" s="56"/>
      <c r="U327" s="56"/>
      <c r="V327" s="56"/>
      <c r="W327" s="56"/>
      <c r="X327" s="56"/>
      <c r="Y327" s="56"/>
      <c r="Z327" s="56"/>
    </row>
    <row r="328" spans="1:26" ht="15.75" customHeight="1">
      <c r="A328" s="181"/>
      <c r="B328" s="56"/>
      <c r="C328" s="56"/>
      <c r="D328" s="56"/>
      <c r="E328" s="56"/>
      <c r="F328" s="129"/>
      <c r="G328" s="182"/>
      <c r="H328" s="56"/>
      <c r="I328" s="56"/>
      <c r="J328" s="136"/>
      <c r="K328" s="136"/>
      <c r="L328" s="136"/>
      <c r="M328" s="183"/>
      <c r="N328" s="136"/>
      <c r="O328" s="56"/>
      <c r="P328" s="56"/>
      <c r="Q328" s="56"/>
      <c r="R328" s="56"/>
      <c r="S328" s="56"/>
      <c r="T328" s="56"/>
      <c r="U328" s="56"/>
      <c r="V328" s="56"/>
      <c r="W328" s="56"/>
      <c r="X328" s="56"/>
      <c r="Y328" s="56"/>
      <c r="Z328" s="56"/>
    </row>
    <row r="329" spans="1:26" ht="15.75" customHeight="1">
      <c r="A329" s="181"/>
      <c r="B329" s="56"/>
      <c r="C329" s="56"/>
      <c r="D329" s="56"/>
      <c r="E329" s="56"/>
      <c r="F329" s="129"/>
      <c r="G329" s="182"/>
      <c r="H329" s="56"/>
      <c r="I329" s="56"/>
      <c r="J329" s="136"/>
      <c r="K329" s="136"/>
      <c r="L329" s="136"/>
      <c r="M329" s="183"/>
      <c r="N329" s="136"/>
      <c r="O329" s="56"/>
      <c r="P329" s="56"/>
      <c r="Q329" s="56"/>
      <c r="R329" s="56"/>
      <c r="S329" s="56"/>
      <c r="T329" s="56"/>
      <c r="U329" s="56"/>
      <c r="V329" s="56"/>
      <c r="W329" s="56"/>
      <c r="X329" s="56"/>
      <c r="Y329" s="56"/>
      <c r="Z329" s="56"/>
    </row>
    <row r="330" spans="1:26" ht="15.75" customHeight="1">
      <c r="A330" s="181"/>
      <c r="B330" s="56"/>
      <c r="C330" s="56"/>
      <c r="D330" s="56"/>
      <c r="E330" s="56"/>
      <c r="F330" s="129"/>
      <c r="G330" s="182"/>
      <c r="H330" s="56"/>
      <c r="I330" s="56"/>
      <c r="J330" s="136"/>
      <c r="K330" s="136"/>
      <c r="L330" s="136"/>
      <c r="M330" s="183"/>
      <c r="N330" s="136"/>
      <c r="O330" s="56"/>
      <c r="P330" s="56"/>
      <c r="Q330" s="56"/>
      <c r="R330" s="56"/>
      <c r="S330" s="56"/>
      <c r="T330" s="56"/>
      <c r="U330" s="56"/>
      <c r="V330" s="56"/>
      <c r="W330" s="56"/>
      <c r="X330" s="56"/>
      <c r="Y330" s="56"/>
      <c r="Z330" s="56"/>
    </row>
    <row r="331" spans="1:26" ht="15.75" customHeight="1">
      <c r="A331" s="181"/>
      <c r="B331" s="56"/>
      <c r="C331" s="56"/>
      <c r="D331" s="56"/>
      <c r="E331" s="56"/>
      <c r="F331" s="129"/>
      <c r="G331" s="182"/>
      <c r="H331" s="56"/>
      <c r="I331" s="56"/>
      <c r="J331" s="136"/>
      <c r="K331" s="136"/>
      <c r="L331" s="136"/>
      <c r="M331" s="183"/>
      <c r="N331" s="136"/>
      <c r="O331" s="56"/>
      <c r="P331" s="56"/>
      <c r="Q331" s="56"/>
      <c r="R331" s="56"/>
      <c r="S331" s="56"/>
      <c r="T331" s="56"/>
      <c r="U331" s="56"/>
      <c r="V331" s="56"/>
      <c r="W331" s="56"/>
      <c r="X331" s="56"/>
      <c r="Y331" s="56"/>
      <c r="Z331" s="56"/>
    </row>
    <row r="332" spans="1:26" ht="15.75" customHeight="1">
      <c r="A332" s="181"/>
      <c r="B332" s="56"/>
      <c r="C332" s="56"/>
      <c r="D332" s="56"/>
      <c r="E332" s="56"/>
      <c r="F332" s="129"/>
      <c r="G332" s="182"/>
      <c r="H332" s="56"/>
      <c r="I332" s="56"/>
      <c r="J332" s="136"/>
      <c r="K332" s="136"/>
      <c r="L332" s="136"/>
      <c r="M332" s="183"/>
      <c r="N332" s="136"/>
      <c r="O332" s="56"/>
      <c r="P332" s="56"/>
      <c r="Q332" s="56"/>
      <c r="R332" s="56"/>
      <c r="S332" s="56"/>
      <c r="T332" s="56"/>
      <c r="U332" s="56"/>
      <c r="V332" s="56"/>
      <c r="W332" s="56"/>
      <c r="X332" s="56"/>
      <c r="Y332" s="56"/>
      <c r="Z332" s="56"/>
    </row>
    <row r="333" spans="1:26" ht="15.75" customHeight="1">
      <c r="A333" s="181"/>
      <c r="B333" s="56"/>
      <c r="C333" s="56"/>
      <c r="D333" s="56"/>
      <c r="E333" s="56"/>
      <c r="F333" s="129"/>
      <c r="G333" s="182"/>
      <c r="H333" s="56"/>
      <c r="I333" s="56"/>
      <c r="J333" s="136"/>
      <c r="K333" s="136"/>
      <c r="L333" s="136"/>
      <c r="M333" s="183"/>
      <c r="N333" s="136"/>
      <c r="O333" s="56"/>
      <c r="P333" s="56"/>
      <c r="Q333" s="56"/>
      <c r="R333" s="56"/>
      <c r="S333" s="56"/>
      <c r="T333" s="56"/>
      <c r="U333" s="56"/>
      <c r="V333" s="56"/>
      <c r="W333" s="56"/>
      <c r="X333" s="56"/>
      <c r="Y333" s="56"/>
      <c r="Z333" s="56"/>
    </row>
    <row r="334" spans="1:26" ht="15.75" customHeight="1">
      <c r="A334" s="181"/>
      <c r="B334" s="56"/>
      <c r="C334" s="56"/>
      <c r="D334" s="56"/>
      <c r="E334" s="56"/>
      <c r="F334" s="129"/>
      <c r="G334" s="182"/>
      <c r="H334" s="56"/>
      <c r="I334" s="56"/>
      <c r="J334" s="136"/>
      <c r="K334" s="136"/>
      <c r="L334" s="136"/>
      <c r="M334" s="183"/>
      <c r="N334" s="136"/>
      <c r="O334" s="56"/>
      <c r="P334" s="56"/>
      <c r="Q334" s="56"/>
      <c r="R334" s="56"/>
      <c r="S334" s="56"/>
      <c r="T334" s="56"/>
      <c r="U334" s="56"/>
      <c r="V334" s="56"/>
      <c r="W334" s="56"/>
      <c r="X334" s="56"/>
      <c r="Y334" s="56"/>
      <c r="Z334" s="56"/>
    </row>
    <row r="335" spans="1:26" ht="15.75" customHeight="1">
      <c r="A335" s="181"/>
      <c r="B335" s="56"/>
      <c r="C335" s="56"/>
      <c r="D335" s="56"/>
      <c r="E335" s="56"/>
      <c r="F335" s="129"/>
      <c r="G335" s="182"/>
      <c r="H335" s="56"/>
      <c r="I335" s="56"/>
      <c r="J335" s="136"/>
      <c r="K335" s="136"/>
      <c r="L335" s="136"/>
      <c r="M335" s="183"/>
      <c r="N335" s="136"/>
      <c r="O335" s="56"/>
      <c r="P335" s="56"/>
      <c r="Q335" s="56"/>
      <c r="R335" s="56"/>
      <c r="S335" s="56"/>
      <c r="T335" s="56"/>
      <c r="U335" s="56"/>
      <c r="V335" s="56"/>
      <c r="W335" s="56"/>
      <c r="X335" s="56"/>
      <c r="Y335" s="56"/>
      <c r="Z335" s="56"/>
    </row>
    <row r="336" spans="1:26" ht="15.75" customHeight="1">
      <c r="A336" s="181"/>
      <c r="B336" s="56"/>
      <c r="C336" s="56"/>
      <c r="D336" s="56"/>
      <c r="E336" s="56"/>
      <c r="F336" s="129"/>
      <c r="G336" s="182"/>
      <c r="H336" s="56"/>
      <c r="I336" s="56"/>
      <c r="J336" s="136"/>
      <c r="K336" s="136"/>
      <c r="L336" s="136"/>
      <c r="M336" s="183"/>
      <c r="N336" s="136"/>
      <c r="O336" s="56"/>
      <c r="P336" s="56"/>
      <c r="Q336" s="56"/>
      <c r="R336" s="56"/>
      <c r="S336" s="56"/>
      <c r="T336" s="56"/>
      <c r="U336" s="56"/>
      <c r="V336" s="56"/>
      <c r="W336" s="56"/>
      <c r="X336" s="56"/>
      <c r="Y336" s="56"/>
      <c r="Z336" s="56"/>
    </row>
    <row r="337" spans="1:26" ht="15.75" customHeight="1">
      <c r="A337" s="181"/>
      <c r="B337" s="56"/>
      <c r="C337" s="56"/>
      <c r="D337" s="56"/>
      <c r="E337" s="56"/>
      <c r="F337" s="129"/>
      <c r="G337" s="182"/>
      <c r="H337" s="56"/>
      <c r="I337" s="56"/>
      <c r="J337" s="136"/>
      <c r="K337" s="136"/>
      <c r="L337" s="136"/>
      <c r="M337" s="183"/>
      <c r="N337" s="136"/>
      <c r="O337" s="56"/>
      <c r="P337" s="56"/>
      <c r="Q337" s="56"/>
      <c r="R337" s="56"/>
      <c r="S337" s="56"/>
      <c r="T337" s="56"/>
      <c r="U337" s="56"/>
      <c r="V337" s="56"/>
      <c r="W337" s="56"/>
      <c r="X337" s="56"/>
      <c r="Y337" s="56"/>
      <c r="Z337" s="56"/>
    </row>
    <row r="338" spans="1:26" ht="15.75" customHeight="1">
      <c r="A338" s="181"/>
      <c r="B338" s="56"/>
      <c r="C338" s="56"/>
      <c r="D338" s="56"/>
      <c r="E338" s="56"/>
      <c r="F338" s="129"/>
      <c r="G338" s="182"/>
      <c r="H338" s="56"/>
      <c r="I338" s="56"/>
      <c r="J338" s="136"/>
      <c r="K338" s="136"/>
      <c r="L338" s="136"/>
      <c r="M338" s="183"/>
      <c r="N338" s="136"/>
      <c r="O338" s="56"/>
      <c r="P338" s="56"/>
      <c r="Q338" s="56"/>
      <c r="R338" s="56"/>
      <c r="S338" s="56"/>
      <c r="T338" s="56"/>
      <c r="U338" s="56"/>
      <c r="V338" s="56"/>
      <c r="W338" s="56"/>
      <c r="X338" s="56"/>
      <c r="Y338" s="56"/>
      <c r="Z338" s="56"/>
    </row>
    <row r="339" spans="1:26" ht="15.75" customHeight="1">
      <c r="A339" s="181"/>
      <c r="B339" s="56"/>
      <c r="C339" s="56"/>
      <c r="D339" s="56"/>
      <c r="E339" s="56"/>
      <c r="F339" s="129"/>
      <c r="G339" s="182"/>
      <c r="H339" s="56"/>
      <c r="I339" s="56"/>
      <c r="J339" s="136"/>
      <c r="K339" s="136"/>
      <c r="L339" s="136"/>
      <c r="M339" s="183"/>
      <c r="N339" s="136"/>
      <c r="O339" s="56"/>
      <c r="P339" s="56"/>
      <c r="Q339" s="56"/>
      <c r="R339" s="56"/>
      <c r="S339" s="56"/>
      <c r="T339" s="56"/>
      <c r="U339" s="56"/>
      <c r="V339" s="56"/>
      <c r="W339" s="56"/>
      <c r="X339" s="56"/>
      <c r="Y339" s="56"/>
      <c r="Z339" s="56"/>
    </row>
    <row r="340" spans="1:26" ht="15.75" customHeight="1">
      <c r="A340" s="181"/>
      <c r="B340" s="56"/>
      <c r="C340" s="56"/>
      <c r="D340" s="56"/>
      <c r="E340" s="56"/>
      <c r="F340" s="129"/>
      <c r="G340" s="182"/>
      <c r="H340" s="56"/>
      <c r="I340" s="56"/>
      <c r="J340" s="136"/>
      <c r="K340" s="136"/>
      <c r="L340" s="136"/>
      <c r="M340" s="183"/>
      <c r="N340" s="136"/>
      <c r="O340" s="56"/>
      <c r="P340" s="56"/>
      <c r="Q340" s="56"/>
      <c r="R340" s="56"/>
      <c r="S340" s="56"/>
      <c r="T340" s="56"/>
      <c r="U340" s="56"/>
      <c r="V340" s="56"/>
      <c r="W340" s="56"/>
      <c r="X340" s="56"/>
      <c r="Y340" s="56"/>
      <c r="Z340" s="56"/>
    </row>
    <row r="341" spans="1:26" ht="15.75" customHeight="1">
      <c r="A341" s="181"/>
      <c r="B341" s="56"/>
      <c r="C341" s="56"/>
      <c r="D341" s="56"/>
      <c r="E341" s="56"/>
      <c r="F341" s="129"/>
      <c r="G341" s="182"/>
      <c r="H341" s="56"/>
      <c r="I341" s="56"/>
      <c r="J341" s="136"/>
      <c r="K341" s="136"/>
      <c r="L341" s="136"/>
      <c r="M341" s="183"/>
      <c r="N341" s="136"/>
      <c r="O341" s="56"/>
      <c r="P341" s="56"/>
      <c r="Q341" s="56"/>
      <c r="R341" s="56"/>
      <c r="S341" s="56"/>
      <c r="T341" s="56"/>
      <c r="U341" s="56"/>
      <c r="V341" s="56"/>
      <c r="W341" s="56"/>
      <c r="X341" s="56"/>
      <c r="Y341" s="56"/>
      <c r="Z341" s="56"/>
    </row>
    <row r="342" spans="1:26" ht="15.75" customHeight="1">
      <c r="A342" s="181"/>
      <c r="B342" s="56"/>
      <c r="C342" s="56"/>
      <c r="D342" s="56"/>
      <c r="E342" s="56"/>
      <c r="F342" s="129"/>
      <c r="G342" s="182"/>
      <c r="H342" s="56"/>
      <c r="I342" s="56"/>
      <c r="J342" s="136"/>
      <c r="K342" s="136"/>
      <c r="L342" s="136"/>
      <c r="M342" s="183"/>
      <c r="N342" s="136"/>
      <c r="O342" s="56"/>
      <c r="P342" s="56"/>
      <c r="Q342" s="56"/>
      <c r="R342" s="56"/>
      <c r="S342" s="56"/>
      <c r="T342" s="56"/>
      <c r="U342" s="56"/>
      <c r="V342" s="56"/>
      <c r="W342" s="56"/>
      <c r="X342" s="56"/>
      <c r="Y342" s="56"/>
      <c r="Z342" s="56"/>
    </row>
    <row r="343" spans="1:26" ht="15.75" customHeight="1">
      <c r="A343" s="181"/>
      <c r="B343" s="56"/>
      <c r="C343" s="56"/>
      <c r="D343" s="56"/>
      <c r="E343" s="56"/>
      <c r="F343" s="129"/>
      <c r="G343" s="182"/>
      <c r="H343" s="56"/>
      <c r="I343" s="56"/>
      <c r="J343" s="136"/>
      <c r="K343" s="136"/>
      <c r="L343" s="136"/>
      <c r="M343" s="183"/>
      <c r="N343" s="136"/>
      <c r="O343" s="56"/>
      <c r="P343" s="56"/>
      <c r="Q343" s="56"/>
      <c r="R343" s="56"/>
      <c r="S343" s="56"/>
      <c r="T343" s="56"/>
      <c r="U343" s="56"/>
      <c r="V343" s="56"/>
      <c r="W343" s="56"/>
      <c r="X343" s="56"/>
      <c r="Y343" s="56"/>
      <c r="Z343" s="56"/>
    </row>
    <row r="344" spans="1:26" ht="15.75" customHeight="1">
      <c r="A344" s="181"/>
      <c r="B344" s="56"/>
      <c r="C344" s="56"/>
      <c r="D344" s="56"/>
      <c r="E344" s="56"/>
      <c r="F344" s="129"/>
      <c r="G344" s="182"/>
      <c r="H344" s="56"/>
      <c r="I344" s="56"/>
      <c r="J344" s="136"/>
      <c r="K344" s="136"/>
      <c r="L344" s="136"/>
      <c r="M344" s="183"/>
      <c r="N344" s="136"/>
      <c r="O344" s="56"/>
      <c r="P344" s="56"/>
      <c r="Q344" s="56"/>
      <c r="R344" s="56"/>
      <c r="S344" s="56"/>
      <c r="T344" s="56"/>
      <c r="U344" s="56"/>
      <c r="V344" s="56"/>
      <c r="W344" s="56"/>
      <c r="X344" s="56"/>
      <c r="Y344" s="56"/>
      <c r="Z344" s="56"/>
    </row>
    <row r="345" spans="1:26" ht="15.75" customHeight="1">
      <c r="A345" s="181"/>
      <c r="B345" s="56"/>
      <c r="C345" s="56"/>
      <c r="D345" s="56"/>
      <c r="E345" s="56"/>
      <c r="F345" s="129"/>
      <c r="G345" s="182"/>
      <c r="H345" s="56"/>
      <c r="I345" s="56"/>
      <c r="J345" s="136"/>
      <c r="K345" s="136"/>
      <c r="L345" s="136"/>
      <c r="M345" s="183"/>
      <c r="N345" s="136"/>
      <c r="O345" s="56"/>
      <c r="P345" s="56"/>
      <c r="Q345" s="56"/>
      <c r="R345" s="56"/>
      <c r="S345" s="56"/>
      <c r="T345" s="56"/>
      <c r="U345" s="56"/>
      <c r="V345" s="56"/>
      <c r="W345" s="56"/>
      <c r="X345" s="56"/>
      <c r="Y345" s="56"/>
      <c r="Z345" s="56"/>
    </row>
    <row r="346" spans="1:26" ht="15.75" customHeight="1">
      <c r="A346" s="181"/>
      <c r="B346" s="56"/>
      <c r="C346" s="56"/>
      <c r="D346" s="56"/>
      <c r="E346" s="56"/>
      <c r="F346" s="129"/>
      <c r="G346" s="182"/>
      <c r="H346" s="56"/>
      <c r="I346" s="56"/>
      <c r="J346" s="136"/>
      <c r="K346" s="136"/>
      <c r="L346" s="136"/>
      <c r="M346" s="183"/>
      <c r="N346" s="136"/>
      <c r="O346" s="56"/>
      <c r="P346" s="56"/>
      <c r="Q346" s="56"/>
      <c r="R346" s="56"/>
      <c r="S346" s="56"/>
      <c r="T346" s="56"/>
      <c r="U346" s="56"/>
      <c r="V346" s="56"/>
      <c r="W346" s="56"/>
      <c r="X346" s="56"/>
      <c r="Y346" s="56"/>
      <c r="Z346" s="56"/>
    </row>
    <row r="347" spans="1:26" ht="15.75" customHeight="1">
      <c r="A347" s="181"/>
      <c r="B347" s="56"/>
      <c r="C347" s="56"/>
      <c r="D347" s="56"/>
      <c r="E347" s="56"/>
      <c r="F347" s="129"/>
      <c r="G347" s="182"/>
      <c r="H347" s="56"/>
      <c r="I347" s="56"/>
      <c r="J347" s="136"/>
      <c r="K347" s="136"/>
      <c r="L347" s="136"/>
      <c r="M347" s="183"/>
      <c r="N347" s="136"/>
      <c r="O347" s="56"/>
      <c r="P347" s="56"/>
      <c r="Q347" s="56"/>
      <c r="R347" s="56"/>
      <c r="S347" s="56"/>
      <c r="T347" s="56"/>
      <c r="U347" s="56"/>
      <c r="V347" s="56"/>
      <c r="W347" s="56"/>
      <c r="X347" s="56"/>
      <c r="Y347" s="56"/>
      <c r="Z347" s="56"/>
    </row>
    <row r="348" spans="1:26" ht="15.75" customHeight="1">
      <c r="A348" s="181"/>
      <c r="B348" s="56"/>
      <c r="C348" s="56"/>
      <c r="D348" s="56"/>
      <c r="E348" s="56"/>
      <c r="F348" s="129"/>
      <c r="G348" s="182"/>
      <c r="H348" s="56"/>
      <c r="I348" s="56"/>
      <c r="J348" s="136"/>
      <c r="K348" s="136"/>
      <c r="L348" s="136"/>
      <c r="M348" s="183"/>
      <c r="N348" s="136"/>
      <c r="O348" s="56"/>
      <c r="P348" s="56"/>
      <c r="Q348" s="56"/>
      <c r="R348" s="56"/>
      <c r="S348" s="56"/>
      <c r="T348" s="56"/>
      <c r="U348" s="56"/>
      <c r="V348" s="56"/>
      <c r="W348" s="56"/>
      <c r="X348" s="56"/>
      <c r="Y348" s="56"/>
      <c r="Z348" s="56"/>
    </row>
    <row r="349" spans="1:26" ht="15.75" customHeight="1">
      <c r="A349" s="181"/>
      <c r="B349" s="56"/>
      <c r="C349" s="56"/>
      <c r="D349" s="56"/>
      <c r="E349" s="56"/>
      <c r="F349" s="129"/>
      <c r="G349" s="182"/>
      <c r="H349" s="56"/>
      <c r="I349" s="56"/>
      <c r="J349" s="136"/>
      <c r="K349" s="136"/>
      <c r="L349" s="136"/>
      <c r="M349" s="183"/>
      <c r="N349" s="136"/>
      <c r="O349" s="56"/>
      <c r="P349" s="56"/>
      <c r="Q349" s="56"/>
      <c r="R349" s="56"/>
      <c r="S349" s="56"/>
      <c r="T349" s="56"/>
      <c r="U349" s="56"/>
      <c r="V349" s="56"/>
      <c r="W349" s="56"/>
      <c r="X349" s="56"/>
      <c r="Y349" s="56"/>
      <c r="Z349" s="56"/>
    </row>
    <row r="350" spans="1:26" ht="15.75" customHeight="1">
      <c r="A350" s="181"/>
      <c r="B350" s="56"/>
      <c r="C350" s="56"/>
      <c r="D350" s="56"/>
      <c r="E350" s="56"/>
      <c r="F350" s="129"/>
      <c r="G350" s="182"/>
      <c r="H350" s="56"/>
      <c r="I350" s="56"/>
      <c r="J350" s="136"/>
      <c r="K350" s="136"/>
      <c r="L350" s="136"/>
      <c r="M350" s="183"/>
      <c r="N350" s="136"/>
      <c r="O350" s="56"/>
      <c r="P350" s="56"/>
      <c r="Q350" s="56"/>
      <c r="R350" s="56"/>
      <c r="S350" s="56"/>
      <c r="T350" s="56"/>
      <c r="U350" s="56"/>
      <c r="V350" s="56"/>
      <c r="W350" s="56"/>
      <c r="X350" s="56"/>
      <c r="Y350" s="56"/>
      <c r="Z350" s="56"/>
    </row>
    <row r="351" spans="1:26" ht="15.75" customHeight="1">
      <c r="A351" s="181"/>
      <c r="B351" s="56"/>
      <c r="C351" s="56"/>
      <c r="D351" s="56"/>
      <c r="E351" s="56"/>
      <c r="F351" s="129"/>
      <c r="G351" s="182"/>
      <c r="H351" s="56"/>
      <c r="I351" s="56"/>
      <c r="J351" s="136"/>
      <c r="K351" s="136"/>
      <c r="L351" s="136"/>
      <c r="M351" s="183"/>
      <c r="N351" s="136"/>
      <c r="O351" s="56"/>
      <c r="P351" s="56"/>
      <c r="Q351" s="56"/>
      <c r="R351" s="56"/>
      <c r="S351" s="56"/>
      <c r="T351" s="56"/>
      <c r="U351" s="56"/>
      <c r="V351" s="56"/>
      <c r="W351" s="56"/>
      <c r="X351" s="56"/>
      <c r="Y351" s="56"/>
      <c r="Z351" s="56"/>
    </row>
    <row r="352" spans="1:26" ht="15.75" customHeight="1">
      <c r="A352" s="181"/>
      <c r="B352" s="56"/>
      <c r="C352" s="56"/>
      <c r="D352" s="56"/>
      <c r="E352" s="56"/>
      <c r="F352" s="129"/>
      <c r="G352" s="182"/>
      <c r="H352" s="56"/>
      <c r="I352" s="56"/>
      <c r="J352" s="136"/>
      <c r="K352" s="136"/>
      <c r="L352" s="136"/>
      <c r="M352" s="183"/>
      <c r="N352" s="136"/>
      <c r="O352" s="56"/>
      <c r="P352" s="56"/>
      <c r="Q352" s="56"/>
      <c r="R352" s="56"/>
      <c r="S352" s="56"/>
      <c r="T352" s="56"/>
      <c r="U352" s="56"/>
      <c r="V352" s="56"/>
      <c r="W352" s="56"/>
      <c r="X352" s="56"/>
      <c r="Y352" s="56"/>
      <c r="Z352" s="56"/>
    </row>
    <row r="353" spans="1:26" ht="15.75" customHeight="1">
      <c r="A353" s="181"/>
      <c r="B353" s="56"/>
      <c r="C353" s="56"/>
      <c r="D353" s="56"/>
      <c r="E353" s="56"/>
      <c r="F353" s="129"/>
      <c r="G353" s="182"/>
      <c r="H353" s="56"/>
      <c r="I353" s="56"/>
      <c r="J353" s="136"/>
      <c r="K353" s="136"/>
      <c r="L353" s="136"/>
      <c r="M353" s="183"/>
      <c r="N353" s="136"/>
      <c r="O353" s="56"/>
      <c r="P353" s="56"/>
      <c r="Q353" s="56"/>
      <c r="R353" s="56"/>
      <c r="S353" s="56"/>
      <c r="T353" s="56"/>
      <c r="U353" s="56"/>
      <c r="V353" s="56"/>
      <c r="W353" s="56"/>
      <c r="X353" s="56"/>
      <c r="Y353" s="56"/>
      <c r="Z353" s="56"/>
    </row>
    <row r="354" spans="1:26" ht="15.75" customHeight="1">
      <c r="A354" s="181"/>
      <c r="B354" s="56"/>
      <c r="C354" s="56"/>
      <c r="D354" s="56"/>
      <c r="E354" s="56"/>
      <c r="F354" s="129"/>
      <c r="G354" s="182"/>
      <c r="H354" s="56"/>
      <c r="I354" s="56"/>
      <c r="J354" s="136"/>
      <c r="K354" s="136"/>
      <c r="L354" s="136"/>
      <c r="M354" s="183"/>
      <c r="N354" s="136"/>
      <c r="O354" s="56"/>
      <c r="P354" s="56"/>
      <c r="Q354" s="56"/>
      <c r="R354" s="56"/>
      <c r="S354" s="56"/>
      <c r="T354" s="56"/>
      <c r="U354" s="56"/>
      <c r="V354" s="56"/>
      <c r="W354" s="56"/>
      <c r="X354" s="56"/>
      <c r="Y354" s="56"/>
      <c r="Z354" s="56"/>
    </row>
    <row r="355" spans="1:26" ht="15.75" customHeight="1">
      <c r="A355" s="181"/>
      <c r="B355" s="56"/>
      <c r="C355" s="56"/>
      <c r="D355" s="56"/>
      <c r="E355" s="56"/>
      <c r="F355" s="129"/>
      <c r="G355" s="182"/>
      <c r="H355" s="56"/>
      <c r="I355" s="56"/>
      <c r="J355" s="136"/>
      <c r="K355" s="136"/>
      <c r="L355" s="136"/>
      <c r="M355" s="183"/>
      <c r="N355" s="136"/>
      <c r="O355" s="56"/>
      <c r="P355" s="56"/>
      <c r="Q355" s="56"/>
      <c r="R355" s="56"/>
      <c r="S355" s="56"/>
      <c r="T355" s="56"/>
      <c r="U355" s="56"/>
      <c r="V355" s="56"/>
      <c r="W355" s="56"/>
      <c r="X355" s="56"/>
      <c r="Y355" s="56"/>
      <c r="Z355" s="56"/>
    </row>
    <row r="356" spans="1:26" ht="15.75" customHeight="1">
      <c r="A356" s="181"/>
      <c r="B356" s="56"/>
      <c r="C356" s="56"/>
      <c r="D356" s="56"/>
      <c r="E356" s="56"/>
      <c r="F356" s="129"/>
      <c r="G356" s="182"/>
      <c r="H356" s="56"/>
      <c r="I356" s="56"/>
      <c r="J356" s="136"/>
      <c r="K356" s="136"/>
      <c r="L356" s="136"/>
      <c r="M356" s="183"/>
      <c r="N356" s="136"/>
      <c r="O356" s="56"/>
      <c r="P356" s="56"/>
      <c r="Q356" s="56"/>
      <c r="R356" s="56"/>
      <c r="S356" s="56"/>
      <c r="T356" s="56"/>
      <c r="U356" s="56"/>
      <c r="V356" s="56"/>
      <c r="W356" s="56"/>
      <c r="X356" s="56"/>
      <c r="Y356" s="56"/>
      <c r="Z356" s="56"/>
    </row>
    <row r="357" spans="1:26" ht="15.75" customHeight="1">
      <c r="A357" s="181"/>
      <c r="B357" s="56"/>
      <c r="C357" s="56"/>
      <c r="D357" s="56"/>
      <c r="E357" s="56"/>
      <c r="F357" s="129"/>
      <c r="G357" s="182"/>
      <c r="H357" s="56"/>
      <c r="I357" s="56"/>
      <c r="J357" s="136"/>
      <c r="K357" s="136"/>
      <c r="L357" s="136"/>
      <c r="M357" s="183"/>
      <c r="N357" s="136"/>
      <c r="O357" s="56"/>
      <c r="P357" s="56"/>
      <c r="Q357" s="56"/>
      <c r="R357" s="56"/>
      <c r="S357" s="56"/>
      <c r="T357" s="56"/>
      <c r="U357" s="56"/>
      <c r="V357" s="56"/>
      <c r="W357" s="56"/>
      <c r="X357" s="56"/>
      <c r="Y357" s="56"/>
      <c r="Z357" s="56"/>
    </row>
    <row r="358" spans="1:26" ht="15.75" customHeight="1">
      <c r="A358" s="181"/>
      <c r="B358" s="56"/>
      <c r="C358" s="56"/>
      <c r="D358" s="56"/>
      <c r="E358" s="56"/>
      <c r="F358" s="129"/>
      <c r="G358" s="182"/>
      <c r="H358" s="56"/>
      <c r="I358" s="56"/>
      <c r="J358" s="136"/>
      <c r="K358" s="136"/>
      <c r="L358" s="136"/>
      <c r="M358" s="183"/>
      <c r="N358" s="136"/>
      <c r="O358" s="56"/>
      <c r="P358" s="56"/>
      <c r="Q358" s="56"/>
      <c r="R358" s="56"/>
      <c r="S358" s="56"/>
      <c r="T358" s="56"/>
      <c r="U358" s="56"/>
      <c r="V358" s="56"/>
      <c r="W358" s="56"/>
      <c r="X358" s="56"/>
      <c r="Y358" s="56"/>
      <c r="Z358" s="56"/>
    </row>
    <row r="359" spans="1:26" ht="15.75" customHeight="1">
      <c r="A359" s="181"/>
      <c r="B359" s="56"/>
      <c r="C359" s="56"/>
      <c r="D359" s="56"/>
      <c r="E359" s="56"/>
      <c r="F359" s="129"/>
      <c r="G359" s="182"/>
      <c r="H359" s="56"/>
      <c r="I359" s="56"/>
      <c r="J359" s="136"/>
      <c r="K359" s="136"/>
      <c r="L359" s="136"/>
      <c r="M359" s="183"/>
      <c r="N359" s="136"/>
      <c r="O359" s="56"/>
      <c r="P359" s="56"/>
      <c r="Q359" s="56"/>
      <c r="R359" s="56"/>
      <c r="S359" s="56"/>
      <c r="T359" s="56"/>
      <c r="U359" s="56"/>
      <c r="V359" s="56"/>
      <c r="W359" s="56"/>
      <c r="X359" s="56"/>
      <c r="Y359" s="56"/>
      <c r="Z359" s="56"/>
    </row>
    <row r="360" spans="1:26" ht="15.75" customHeight="1">
      <c r="A360" s="181"/>
      <c r="B360" s="56"/>
      <c r="C360" s="56"/>
      <c r="D360" s="56"/>
      <c r="E360" s="56"/>
      <c r="F360" s="129"/>
      <c r="G360" s="182"/>
      <c r="H360" s="56"/>
      <c r="I360" s="56"/>
      <c r="J360" s="136"/>
      <c r="K360" s="136"/>
      <c r="L360" s="136"/>
      <c r="M360" s="183"/>
      <c r="N360" s="136"/>
      <c r="O360" s="56"/>
      <c r="P360" s="56"/>
      <c r="Q360" s="56"/>
      <c r="R360" s="56"/>
      <c r="S360" s="56"/>
      <c r="T360" s="56"/>
      <c r="U360" s="56"/>
      <c r="V360" s="56"/>
      <c r="W360" s="56"/>
      <c r="X360" s="56"/>
      <c r="Y360" s="56"/>
      <c r="Z360" s="56"/>
    </row>
    <row r="361" spans="1:26" ht="15.75" customHeight="1">
      <c r="A361" s="181"/>
      <c r="B361" s="56"/>
      <c r="C361" s="56"/>
      <c r="D361" s="56"/>
      <c r="E361" s="56"/>
      <c r="F361" s="129"/>
      <c r="G361" s="182"/>
      <c r="H361" s="56"/>
      <c r="I361" s="56"/>
      <c r="J361" s="136"/>
      <c r="K361" s="136"/>
      <c r="L361" s="136"/>
      <c r="M361" s="183"/>
      <c r="N361" s="136"/>
      <c r="O361" s="56"/>
      <c r="P361" s="56"/>
      <c r="Q361" s="56"/>
      <c r="R361" s="56"/>
      <c r="S361" s="56"/>
      <c r="T361" s="56"/>
      <c r="U361" s="56"/>
      <c r="V361" s="56"/>
      <c r="W361" s="56"/>
      <c r="X361" s="56"/>
      <c r="Y361" s="56"/>
      <c r="Z361" s="56"/>
    </row>
    <row r="362" spans="1:26" ht="15.75" customHeight="1">
      <c r="A362" s="181"/>
      <c r="B362" s="56"/>
      <c r="C362" s="56"/>
      <c r="D362" s="56"/>
      <c r="E362" s="56"/>
      <c r="F362" s="129"/>
      <c r="G362" s="182"/>
      <c r="H362" s="56"/>
      <c r="I362" s="56"/>
      <c r="J362" s="136"/>
      <c r="K362" s="136"/>
      <c r="L362" s="136"/>
      <c r="M362" s="183"/>
      <c r="N362" s="136"/>
      <c r="O362" s="56"/>
      <c r="P362" s="56"/>
      <c r="Q362" s="56"/>
      <c r="R362" s="56"/>
      <c r="S362" s="56"/>
      <c r="T362" s="56"/>
      <c r="U362" s="56"/>
      <c r="V362" s="56"/>
      <c r="W362" s="56"/>
      <c r="X362" s="56"/>
      <c r="Y362" s="56"/>
      <c r="Z362" s="56"/>
    </row>
    <row r="363" spans="1:26" ht="15.75" customHeight="1">
      <c r="A363" s="181"/>
      <c r="B363" s="56"/>
      <c r="C363" s="56"/>
      <c r="D363" s="56"/>
      <c r="E363" s="56"/>
      <c r="F363" s="129"/>
      <c r="G363" s="182"/>
      <c r="H363" s="56"/>
      <c r="I363" s="56"/>
      <c r="J363" s="136"/>
      <c r="K363" s="136"/>
      <c r="L363" s="136"/>
      <c r="M363" s="183"/>
      <c r="N363" s="136"/>
      <c r="O363" s="56"/>
      <c r="P363" s="56"/>
      <c r="Q363" s="56"/>
      <c r="R363" s="56"/>
      <c r="S363" s="56"/>
      <c r="T363" s="56"/>
      <c r="U363" s="56"/>
      <c r="V363" s="56"/>
      <c r="W363" s="56"/>
      <c r="X363" s="56"/>
      <c r="Y363" s="56"/>
      <c r="Z363" s="56"/>
    </row>
    <row r="364" spans="1:26" ht="15.75" customHeight="1">
      <c r="A364" s="181"/>
      <c r="B364" s="56"/>
      <c r="C364" s="56"/>
      <c r="D364" s="56"/>
      <c r="E364" s="56"/>
      <c r="F364" s="129"/>
      <c r="G364" s="182"/>
      <c r="H364" s="56"/>
      <c r="I364" s="56"/>
      <c r="J364" s="136"/>
      <c r="K364" s="136"/>
      <c r="L364" s="136"/>
      <c r="M364" s="183"/>
      <c r="N364" s="136"/>
      <c r="O364" s="56"/>
      <c r="P364" s="56"/>
      <c r="Q364" s="56"/>
      <c r="R364" s="56"/>
      <c r="S364" s="56"/>
      <c r="T364" s="56"/>
      <c r="U364" s="56"/>
      <c r="V364" s="56"/>
      <c r="W364" s="56"/>
      <c r="X364" s="56"/>
      <c r="Y364" s="56"/>
      <c r="Z364" s="56"/>
    </row>
    <row r="365" spans="1:26" ht="15.75" customHeight="1">
      <c r="A365" s="181"/>
      <c r="B365" s="56"/>
      <c r="C365" s="56"/>
      <c r="D365" s="56"/>
      <c r="E365" s="56"/>
      <c r="F365" s="129"/>
      <c r="G365" s="182"/>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56"/>
      <c r="C366" s="56"/>
      <c r="D366" s="56"/>
      <c r="E366" s="56"/>
      <c r="F366" s="129"/>
      <c r="G366" s="182"/>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56"/>
      <c r="C367" s="56"/>
      <c r="D367" s="56"/>
      <c r="E367" s="56"/>
      <c r="F367" s="129"/>
      <c r="G367" s="182"/>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56"/>
      <c r="C368" s="56"/>
      <c r="D368" s="56"/>
      <c r="E368" s="56"/>
      <c r="F368" s="129"/>
      <c r="G368" s="182"/>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56"/>
      <c r="C369" s="56"/>
      <c r="D369" s="56"/>
      <c r="E369" s="56"/>
      <c r="F369" s="129"/>
      <c r="G369" s="182"/>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56"/>
      <c r="C370" s="56"/>
      <c r="D370" s="56"/>
      <c r="E370" s="56"/>
      <c r="F370" s="129"/>
      <c r="G370" s="182"/>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56"/>
      <c r="C371" s="56"/>
      <c r="D371" s="56"/>
      <c r="E371" s="56"/>
      <c r="F371" s="129"/>
      <c r="G371" s="182"/>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56"/>
      <c r="C372" s="56"/>
      <c r="D372" s="56"/>
      <c r="E372" s="56"/>
      <c r="F372" s="129"/>
      <c r="G372" s="182"/>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56"/>
      <c r="C373" s="56"/>
      <c r="D373" s="56"/>
      <c r="E373" s="56"/>
      <c r="F373" s="129"/>
      <c r="G373" s="182"/>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56"/>
      <c r="C374" s="56"/>
      <c r="D374" s="56"/>
      <c r="E374" s="56"/>
      <c r="F374" s="129"/>
      <c r="G374" s="182"/>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56"/>
      <c r="C375" s="56"/>
      <c r="D375" s="56"/>
      <c r="E375" s="56"/>
      <c r="F375" s="129"/>
      <c r="G375" s="182"/>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56"/>
      <c r="C376" s="56"/>
      <c r="D376" s="56"/>
      <c r="E376" s="56"/>
      <c r="F376" s="129"/>
      <c r="G376" s="182"/>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56"/>
      <c r="C377" s="56"/>
      <c r="D377" s="56"/>
      <c r="E377" s="56"/>
      <c r="F377" s="129"/>
      <c r="G377" s="182"/>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56"/>
      <c r="C378" s="56"/>
      <c r="D378" s="56"/>
      <c r="E378" s="56"/>
      <c r="F378" s="129"/>
      <c r="G378" s="182"/>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56"/>
      <c r="C379" s="56"/>
      <c r="D379" s="56"/>
      <c r="E379" s="56"/>
      <c r="F379" s="129"/>
      <c r="G379" s="182"/>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56"/>
      <c r="C380" s="56"/>
      <c r="D380" s="56"/>
      <c r="E380" s="56"/>
      <c r="F380" s="129"/>
      <c r="G380" s="182"/>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56"/>
      <c r="C381" s="56"/>
      <c r="D381" s="56"/>
      <c r="E381" s="56"/>
      <c r="F381" s="129"/>
      <c r="G381" s="182"/>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56"/>
      <c r="C382" s="56"/>
      <c r="D382" s="56"/>
      <c r="E382" s="56"/>
      <c r="F382" s="129"/>
      <c r="G382" s="182"/>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56"/>
      <c r="C383" s="56"/>
      <c r="D383" s="56"/>
      <c r="E383" s="56"/>
      <c r="F383" s="129"/>
      <c r="G383" s="182"/>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56"/>
      <c r="C384" s="56"/>
      <c r="D384" s="56"/>
      <c r="E384" s="56"/>
      <c r="F384" s="129"/>
      <c r="G384" s="182"/>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56"/>
      <c r="C385" s="56"/>
      <c r="D385" s="56"/>
      <c r="E385" s="56"/>
      <c r="F385" s="129"/>
      <c r="G385" s="182"/>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56"/>
      <c r="C386" s="56"/>
      <c r="D386" s="56"/>
      <c r="E386" s="56"/>
      <c r="F386" s="129"/>
      <c r="G386" s="182"/>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56"/>
      <c r="C387" s="56"/>
      <c r="D387" s="56"/>
      <c r="E387" s="56"/>
      <c r="F387" s="129"/>
      <c r="G387" s="182"/>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56"/>
      <c r="C388" s="56"/>
      <c r="D388" s="56"/>
      <c r="E388" s="56"/>
      <c r="F388" s="129"/>
      <c r="G388" s="182"/>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56"/>
      <c r="C389" s="56"/>
      <c r="D389" s="56"/>
      <c r="E389" s="56"/>
      <c r="F389" s="129"/>
      <c r="G389" s="182"/>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56"/>
      <c r="C390" s="56"/>
      <c r="D390" s="56"/>
      <c r="E390" s="56"/>
      <c r="F390" s="129"/>
      <c r="G390" s="182"/>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56"/>
      <c r="C391" s="56"/>
      <c r="D391" s="56"/>
      <c r="E391" s="56"/>
      <c r="F391" s="129"/>
      <c r="G391" s="182"/>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56"/>
      <c r="C392" s="56"/>
      <c r="D392" s="56"/>
      <c r="E392" s="56"/>
      <c r="F392" s="129"/>
      <c r="G392" s="182"/>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56"/>
      <c r="C393" s="56"/>
      <c r="D393" s="56"/>
      <c r="E393" s="56"/>
      <c r="F393" s="129"/>
      <c r="G393" s="182"/>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56"/>
      <c r="C394" s="56"/>
      <c r="D394" s="56"/>
      <c r="E394" s="56"/>
      <c r="F394" s="129"/>
      <c r="G394" s="182"/>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56"/>
      <c r="C395" s="56"/>
      <c r="D395" s="56"/>
      <c r="E395" s="56"/>
      <c r="F395" s="129"/>
      <c r="G395" s="182"/>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56"/>
      <c r="C396" s="56"/>
      <c r="D396" s="56"/>
      <c r="E396" s="56"/>
      <c r="F396" s="129"/>
      <c r="G396" s="182"/>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56"/>
      <c r="C397" s="56"/>
      <c r="D397" s="56"/>
      <c r="E397" s="56"/>
      <c r="F397" s="129"/>
      <c r="G397" s="182"/>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56"/>
      <c r="C398" s="56"/>
      <c r="D398" s="56"/>
      <c r="E398" s="56"/>
      <c r="F398" s="129"/>
      <c r="G398" s="182"/>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56"/>
      <c r="C399" s="56"/>
      <c r="D399" s="56"/>
      <c r="E399" s="56"/>
      <c r="F399" s="129"/>
      <c r="G399" s="182"/>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56"/>
      <c r="C400" s="56"/>
      <c r="D400" s="56"/>
      <c r="E400" s="56"/>
      <c r="F400" s="129"/>
      <c r="G400" s="182"/>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56"/>
      <c r="C401" s="56"/>
      <c r="D401" s="56"/>
      <c r="E401" s="56"/>
      <c r="F401" s="129"/>
      <c r="G401" s="182"/>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56"/>
      <c r="C402" s="56"/>
      <c r="D402" s="56"/>
      <c r="E402" s="56"/>
      <c r="F402" s="129"/>
      <c r="G402" s="182"/>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56"/>
      <c r="C403" s="56"/>
      <c r="D403" s="56"/>
      <c r="E403" s="56"/>
      <c r="F403" s="129"/>
      <c r="G403" s="182"/>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56"/>
      <c r="C404" s="56"/>
      <c r="D404" s="56"/>
      <c r="E404" s="56"/>
      <c r="F404" s="129"/>
      <c r="G404" s="182"/>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56"/>
      <c r="C405" s="56"/>
      <c r="D405" s="56"/>
      <c r="E405" s="56"/>
      <c r="F405" s="129"/>
      <c r="G405" s="182"/>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56"/>
      <c r="C406" s="56"/>
      <c r="D406" s="56"/>
      <c r="E406" s="56"/>
      <c r="F406" s="129"/>
      <c r="G406" s="182"/>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56"/>
      <c r="C407" s="56"/>
      <c r="D407" s="56"/>
      <c r="E407" s="56"/>
      <c r="F407" s="129"/>
      <c r="G407" s="182"/>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56"/>
      <c r="C408" s="56"/>
      <c r="D408" s="56"/>
      <c r="E408" s="56"/>
      <c r="F408" s="129"/>
      <c r="G408" s="182"/>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56"/>
      <c r="C409" s="56"/>
      <c r="D409" s="56"/>
      <c r="E409" s="56"/>
      <c r="F409" s="129"/>
      <c r="G409" s="182"/>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56"/>
      <c r="C410" s="56"/>
      <c r="D410" s="56"/>
      <c r="E410" s="56"/>
      <c r="F410" s="129"/>
      <c r="G410" s="182"/>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56"/>
      <c r="C411" s="56"/>
      <c r="D411" s="56"/>
      <c r="E411" s="56"/>
      <c r="F411" s="129"/>
      <c r="G411" s="182"/>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56"/>
      <c r="C412" s="56"/>
      <c r="D412" s="56"/>
      <c r="E412" s="56"/>
      <c r="F412" s="129"/>
      <c r="G412" s="182"/>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56"/>
      <c r="C413" s="56"/>
      <c r="D413" s="56"/>
      <c r="E413" s="56"/>
      <c r="F413" s="129"/>
      <c r="G413" s="182"/>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56"/>
      <c r="C414" s="56"/>
      <c r="D414" s="56"/>
      <c r="E414" s="56"/>
      <c r="F414" s="129"/>
      <c r="G414" s="182"/>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56"/>
      <c r="C415" s="56"/>
      <c r="D415" s="56"/>
      <c r="E415" s="56"/>
      <c r="F415" s="129"/>
      <c r="G415" s="182"/>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56"/>
      <c r="C416" s="56"/>
      <c r="D416" s="56"/>
      <c r="E416" s="56"/>
      <c r="F416" s="129"/>
      <c r="G416" s="182"/>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56"/>
      <c r="C417" s="56"/>
      <c r="D417" s="56"/>
      <c r="E417" s="56"/>
      <c r="F417" s="129"/>
      <c r="G417" s="182"/>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56"/>
      <c r="C418" s="56"/>
      <c r="D418" s="56"/>
      <c r="E418" s="56"/>
      <c r="F418" s="129"/>
      <c r="G418" s="182"/>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56"/>
      <c r="C419" s="56"/>
      <c r="D419" s="56"/>
      <c r="E419" s="56"/>
      <c r="F419" s="129"/>
      <c r="G419" s="182"/>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56"/>
      <c r="C420" s="56"/>
      <c r="D420" s="56"/>
      <c r="E420" s="56"/>
      <c r="F420" s="129"/>
      <c r="G420" s="182"/>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56"/>
      <c r="C421" s="56"/>
      <c r="D421" s="56"/>
      <c r="E421" s="56"/>
      <c r="F421" s="129"/>
      <c r="G421" s="182"/>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56"/>
      <c r="C422" s="56"/>
      <c r="D422" s="56"/>
      <c r="E422" s="56"/>
      <c r="F422" s="129"/>
      <c r="G422" s="182"/>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56"/>
      <c r="C423" s="56"/>
      <c r="D423" s="56"/>
      <c r="E423" s="56"/>
      <c r="F423" s="129"/>
      <c r="G423" s="182"/>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56"/>
      <c r="C424" s="56"/>
      <c r="D424" s="56"/>
      <c r="E424" s="56"/>
      <c r="F424" s="129"/>
      <c r="G424" s="182"/>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56"/>
      <c r="C425" s="56"/>
      <c r="D425" s="56"/>
      <c r="E425" s="56"/>
      <c r="F425" s="129"/>
      <c r="G425" s="182"/>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56"/>
      <c r="C426" s="56"/>
      <c r="D426" s="56"/>
      <c r="E426" s="56"/>
      <c r="F426" s="129"/>
      <c r="G426" s="182"/>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56"/>
      <c r="C427" s="56"/>
      <c r="D427" s="56"/>
      <c r="E427" s="56"/>
      <c r="F427" s="129"/>
      <c r="G427" s="182"/>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56"/>
      <c r="C428" s="56"/>
      <c r="D428" s="56"/>
      <c r="E428" s="56"/>
      <c r="F428" s="129"/>
      <c r="G428" s="182"/>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56"/>
      <c r="C429" s="56"/>
      <c r="D429" s="56"/>
      <c r="E429" s="56"/>
      <c r="F429" s="129"/>
      <c r="G429" s="182"/>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56"/>
      <c r="C430" s="56"/>
      <c r="D430" s="56"/>
      <c r="E430" s="56"/>
      <c r="F430" s="129"/>
      <c r="G430" s="182"/>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56"/>
      <c r="C431" s="56"/>
      <c r="D431" s="56"/>
      <c r="E431" s="56"/>
      <c r="F431" s="129"/>
      <c r="G431" s="182"/>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56"/>
      <c r="C432" s="56"/>
      <c r="D432" s="56"/>
      <c r="E432" s="56"/>
      <c r="F432" s="129"/>
      <c r="G432" s="182"/>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56"/>
      <c r="C433" s="56"/>
      <c r="D433" s="56"/>
      <c r="E433" s="56"/>
      <c r="F433" s="129"/>
      <c r="G433" s="182"/>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56"/>
      <c r="C434" s="56"/>
      <c r="D434" s="56"/>
      <c r="E434" s="56"/>
      <c r="F434" s="129"/>
      <c r="G434" s="182"/>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56"/>
      <c r="C435" s="56"/>
      <c r="D435" s="56"/>
      <c r="E435" s="56"/>
      <c r="F435" s="129"/>
      <c r="G435" s="182"/>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56"/>
      <c r="C436" s="56"/>
      <c r="D436" s="56"/>
      <c r="E436" s="56"/>
      <c r="F436" s="129"/>
      <c r="G436" s="182"/>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56"/>
      <c r="C437" s="56"/>
      <c r="D437" s="56"/>
      <c r="E437" s="56"/>
      <c r="F437" s="129"/>
      <c r="G437" s="182"/>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56"/>
      <c r="C438" s="56"/>
      <c r="D438" s="56"/>
      <c r="E438" s="56"/>
      <c r="F438" s="129"/>
      <c r="G438" s="182"/>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56"/>
      <c r="C439" s="56"/>
      <c r="D439" s="56"/>
      <c r="E439" s="56"/>
      <c r="F439" s="129"/>
      <c r="G439" s="182"/>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56"/>
      <c r="C440" s="56"/>
      <c r="D440" s="56"/>
      <c r="E440" s="56"/>
      <c r="F440" s="129"/>
      <c r="G440" s="182"/>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56"/>
      <c r="C441" s="56"/>
      <c r="D441" s="56"/>
      <c r="E441" s="56"/>
      <c r="F441" s="129"/>
      <c r="G441" s="182"/>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56"/>
      <c r="C442" s="56"/>
      <c r="D442" s="56"/>
      <c r="E442" s="56"/>
      <c r="F442" s="129"/>
      <c r="G442" s="182"/>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56"/>
      <c r="C443" s="56"/>
      <c r="D443" s="56"/>
      <c r="E443" s="56"/>
      <c r="F443" s="129"/>
      <c r="G443" s="182"/>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56"/>
      <c r="C444" s="56"/>
      <c r="D444" s="56"/>
      <c r="E444" s="56"/>
      <c r="F444" s="129"/>
      <c r="G444" s="182"/>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56"/>
      <c r="C445" s="56"/>
      <c r="D445" s="56"/>
      <c r="E445" s="56"/>
      <c r="F445" s="129"/>
      <c r="G445" s="182"/>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56"/>
      <c r="C446" s="56"/>
      <c r="D446" s="56"/>
      <c r="E446" s="56"/>
      <c r="F446" s="129"/>
      <c r="G446" s="182"/>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56"/>
      <c r="C447" s="56"/>
      <c r="D447" s="56"/>
      <c r="E447" s="56"/>
      <c r="F447" s="129"/>
      <c r="G447" s="182"/>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56"/>
      <c r="C448" s="56"/>
      <c r="D448" s="56"/>
      <c r="E448" s="56"/>
      <c r="F448" s="129"/>
      <c r="G448" s="182"/>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56"/>
      <c r="C449" s="56"/>
      <c r="D449" s="56"/>
      <c r="E449" s="56"/>
      <c r="F449" s="129"/>
      <c r="G449" s="182"/>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56"/>
      <c r="C450" s="56"/>
      <c r="D450" s="56"/>
      <c r="E450" s="56"/>
      <c r="F450" s="129"/>
      <c r="G450" s="182"/>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56"/>
      <c r="C451" s="56"/>
      <c r="D451" s="56"/>
      <c r="E451" s="56"/>
      <c r="F451" s="129"/>
      <c r="G451" s="182"/>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56"/>
      <c r="C452" s="56"/>
      <c r="D452" s="56"/>
      <c r="E452" s="56"/>
      <c r="F452" s="129"/>
      <c r="G452" s="182"/>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56"/>
      <c r="C453" s="56"/>
      <c r="D453" s="56"/>
      <c r="E453" s="56"/>
      <c r="F453" s="129"/>
      <c r="G453" s="182"/>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56"/>
      <c r="C454" s="56"/>
      <c r="D454" s="56"/>
      <c r="E454" s="56"/>
      <c r="F454" s="129"/>
      <c r="G454" s="182"/>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56"/>
      <c r="C455" s="56"/>
      <c r="D455" s="56"/>
      <c r="E455" s="56"/>
      <c r="F455" s="129"/>
      <c r="G455" s="182"/>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56"/>
      <c r="C456" s="56"/>
      <c r="D456" s="56"/>
      <c r="E456" s="56"/>
      <c r="F456" s="129"/>
      <c r="G456" s="182"/>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56"/>
      <c r="C457" s="56"/>
      <c r="D457" s="56"/>
      <c r="E457" s="56"/>
      <c r="F457" s="129"/>
      <c r="G457" s="182"/>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56"/>
      <c r="C458" s="56"/>
      <c r="D458" s="56"/>
      <c r="E458" s="56"/>
      <c r="F458" s="129"/>
      <c r="G458" s="182"/>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56"/>
      <c r="C459" s="56"/>
      <c r="D459" s="56"/>
      <c r="E459" s="56"/>
      <c r="F459" s="129"/>
      <c r="G459" s="182"/>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56"/>
      <c r="C460" s="56"/>
      <c r="D460" s="56"/>
      <c r="E460" s="56"/>
      <c r="F460" s="129"/>
      <c r="G460" s="182"/>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56"/>
      <c r="C461" s="56"/>
      <c r="D461" s="56"/>
      <c r="E461" s="56"/>
      <c r="F461" s="129"/>
      <c r="G461" s="182"/>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56"/>
      <c r="C462" s="56"/>
      <c r="D462" s="56"/>
      <c r="E462" s="56"/>
      <c r="F462" s="129"/>
      <c r="G462" s="182"/>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56"/>
      <c r="C463" s="56"/>
      <c r="D463" s="56"/>
      <c r="E463" s="56"/>
      <c r="F463" s="129"/>
      <c r="G463" s="182"/>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56"/>
      <c r="C464" s="56"/>
      <c r="D464" s="56"/>
      <c r="E464" s="56"/>
      <c r="F464" s="129"/>
      <c r="G464" s="182"/>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56"/>
      <c r="C465" s="56"/>
      <c r="D465" s="56"/>
      <c r="E465" s="56"/>
      <c r="F465" s="129"/>
      <c r="G465" s="182"/>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56"/>
      <c r="C466" s="56"/>
      <c r="D466" s="56"/>
      <c r="E466" s="56"/>
      <c r="F466" s="129"/>
      <c r="G466" s="182"/>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56"/>
      <c r="C467" s="56"/>
      <c r="D467" s="56"/>
      <c r="E467" s="56"/>
      <c r="F467" s="129"/>
      <c r="G467" s="182"/>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56"/>
      <c r="C468" s="56"/>
      <c r="D468" s="56"/>
      <c r="E468" s="56"/>
      <c r="F468" s="129"/>
      <c r="G468" s="182"/>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56"/>
      <c r="C469" s="56"/>
      <c r="D469" s="56"/>
      <c r="E469" s="56"/>
      <c r="F469" s="129"/>
      <c r="G469" s="182"/>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56"/>
      <c r="C470" s="56"/>
      <c r="D470" s="56"/>
      <c r="E470" s="56"/>
      <c r="F470" s="129"/>
      <c r="G470" s="182"/>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56"/>
      <c r="C471" s="56"/>
      <c r="D471" s="56"/>
      <c r="E471" s="56"/>
      <c r="F471" s="129"/>
      <c r="G471" s="182"/>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56"/>
      <c r="C472" s="56"/>
      <c r="D472" s="56"/>
      <c r="E472" s="56"/>
      <c r="F472" s="129"/>
      <c r="G472" s="182"/>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56"/>
      <c r="C473" s="56"/>
      <c r="D473" s="56"/>
      <c r="E473" s="56"/>
      <c r="F473" s="129"/>
      <c r="G473" s="182"/>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56"/>
      <c r="C474" s="56"/>
      <c r="D474" s="56"/>
      <c r="E474" s="56"/>
      <c r="F474" s="129"/>
      <c r="G474" s="182"/>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56"/>
      <c r="C475" s="56"/>
      <c r="D475" s="56"/>
      <c r="E475" s="56"/>
      <c r="F475" s="129"/>
      <c r="G475" s="182"/>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56"/>
      <c r="C476" s="56"/>
      <c r="D476" s="56"/>
      <c r="E476" s="56"/>
      <c r="F476" s="129"/>
      <c r="G476" s="182"/>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56"/>
      <c r="C477" s="56"/>
      <c r="D477" s="56"/>
      <c r="E477" s="56"/>
      <c r="F477" s="129"/>
      <c r="G477" s="182"/>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56"/>
      <c r="C478" s="56"/>
      <c r="D478" s="56"/>
      <c r="E478" s="56"/>
      <c r="F478" s="129"/>
      <c r="G478" s="182"/>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56"/>
      <c r="C479" s="56"/>
      <c r="D479" s="56"/>
      <c r="E479" s="56"/>
      <c r="F479" s="129"/>
      <c r="G479" s="182"/>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56"/>
      <c r="C480" s="56"/>
      <c r="D480" s="56"/>
      <c r="E480" s="56"/>
      <c r="F480" s="129"/>
      <c r="G480" s="182"/>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56"/>
      <c r="C481" s="56"/>
      <c r="D481" s="56"/>
      <c r="E481" s="56"/>
      <c r="F481" s="129"/>
      <c r="G481" s="182"/>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56"/>
      <c r="C482" s="56"/>
      <c r="D482" s="56"/>
      <c r="E482" s="56"/>
      <c r="F482" s="129"/>
      <c r="G482" s="182"/>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56"/>
      <c r="C483" s="56"/>
      <c r="D483" s="56"/>
      <c r="E483" s="56"/>
      <c r="F483" s="129"/>
      <c r="G483" s="182"/>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56"/>
      <c r="C484" s="56"/>
      <c r="D484" s="56"/>
      <c r="E484" s="56"/>
      <c r="F484" s="129"/>
      <c r="G484" s="182"/>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56"/>
      <c r="C485" s="56"/>
      <c r="D485" s="56"/>
      <c r="E485" s="56"/>
      <c r="F485" s="129"/>
      <c r="G485" s="182"/>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56"/>
      <c r="C486" s="56"/>
      <c r="D486" s="56"/>
      <c r="E486" s="56"/>
      <c r="F486" s="129"/>
      <c r="G486" s="182"/>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56"/>
      <c r="C487" s="56"/>
      <c r="D487" s="56"/>
      <c r="E487" s="56"/>
      <c r="F487" s="129"/>
      <c r="G487" s="182"/>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56"/>
      <c r="C488" s="56"/>
      <c r="D488" s="56"/>
      <c r="E488" s="56"/>
      <c r="F488" s="129"/>
      <c r="G488" s="182"/>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56"/>
      <c r="C489" s="56"/>
      <c r="D489" s="56"/>
      <c r="E489" s="56"/>
      <c r="F489" s="129"/>
      <c r="G489" s="182"/>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56"/>
      <c r="C490" s="56"/>
      <c r="D490" s="56"/>
      <c r="E490" s="56"/>
      <c r="F490" s="129"/>
      <c r="G490" s="182"/>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56"/>
      <c r="C491" s="56"/>
      <c r="D491" s="56"/>
      <c r="E491" s="56"/>
      <c r="F491" s="129"/>
      <c r="G491" s="182"/>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56"/>
      <c r="C492" s="56"/>
      <c r="D492" s="56"/>
      <c r="E492" s="56"/>
      <c r="F492" s="129"/>
      <c r="G492" s="182"/>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56"/>
      <c r="C493" s="56"/>
      <c r="D493" s="56"/>
      <c r="E493" s="56"/>
      <c r="F493" s="129"/>
      <c r="G493" s="182"/>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56"/>
      <c r="C494" s="56"/>
      <c r="D494" s="56"/>
      <c r="E494" s="56"/>
      <c r="F494" s="129"/>
      <c r="G494" s="182"/>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56"/>
      <c r="C495" s="56"/>
      <c r="D495" s="56"/>
      <c r="E495" s="56"/>
      <c r="F495" s="129"/>
      <c r="G495" s="182"/>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56"/>
      <c r="C496" s="56"/>
      <c r="D496" s="56"/>
      <c r="E496" s="56"/>
      <c r="F496" s="129"/>
      <c r="G496" s="182"/>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56"/>
      <c r="C497" s="56"/>
      <c r="D497" s="56"/>
      <c r="E497" s="56"/>
      <c r="F497" s="129"/>
      <c r="G497" s="182"/>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56"/>
      <c r="C498" s="56"/>
      <c r="D498" s="56"/>
      <c r="E498" s="56"/>
      <c r="F498" s="129"/>
      <c r="G498" s="182"/>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56"/>
      <c r="C499" s="56"/>
      <c r="D499" s="56"/>
      <c r="E499" s="56"/>
      <c r="F499" s="129"/>
      <c r="G499" s="182"/>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56"/>
      <c r="C500" s="56"/>
      <c r="D500" s="56"/>
      <c r="E500" s="56"/>
      <c r="F500" s="129"/>
      <c r="G500" s="182"/>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56"/>
      <c r="C501" s="56"/>
      <c r="D501" s="56"/>
      <c r="E501" s="56"/>
      <c r="F501" s="129"/>
      <c r="G501" s="182"/>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56"/>
      <c r="C502" s="56"/>
      <c r="D502" s="56"/>
      <c r="E502" s="56"/>
      <c r="F502" s="129"/>
      <c r="G502" s="182"/>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56"/>
      <c r="C503" s="56"/>
      <c r="D503" s="56"/>
      <c r="E503" s="56"/>
      <c r="F503" s="129"/>
      <c r="G503" s="182"/>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56"/>
      <c r="C504" s="56"/>
      <c r="D504" s="56"/>
      <c r="E504" s="56"/>
      <c r="F504" s="129"/>
      <c r="G504" s="182"/>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56"/>
      <c r="C505" s="56"/>
      <c r="D505" s="56"/>
      <c r="E505" s="56"/>
      <c r="F505" s="129"/>
      <c r="G505" s="182"/>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56"/>
      <c r="C506" s="56"/>
      <c r="D506" s="56"/>
      <c r="E506" s="56"/>
      <c r="F506" s="129"/>
      <c r="G506" s="182"/>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56"/>
      <c r="C507" s="56"/>
      <c r="D507" s="56"/>
      <c r="E507" s="56"/>
      <c r="F507" s="129"/>
      <c r="G507" s="182"/>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56"/>
      <c r="C508" s="56"/>
      <c r="D508" s="56"/>
      <c r="E508" s="56"/>
      <c r="F508" s="129"/>
      <c r="G508" s="182"/>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56"/>
      <c r="C509" s="56"/>
      <c r="D509" s="56"/>
      <c r="E509" s="56"/>
      <c r="F509" s="129"/>
      <c r="G509" s="182"/>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56"/>
      <c r="C510" s="56"/>
      <c r="D510" s="56"/>
      <c r="E510" s="56"/>
      <c r="F510" s="129"/>
      <c r="G510" s="182"/>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56"/>
      <c r="C511" s="56"/>
      <c r="D511" s="56"/>
      <c r="E511" s="56"/>
      <c r="F511" s="129"/>
      <c r="G511" s="182"/>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56"/>
      <c r="C512" s="56"/>
      <c r="D512" s="56"/>
      <c r="E512" s="56"/>
      <c r="F512" s="129"/>
      <c r="G512" s="182"/>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56"/>
      <c r="C513" s="56"/>
      <c r="D513" s="56"/>
      <c r="E513" s="56"/>
      <c r="F513" s="129"/>
      <c r="G513" s="182"/>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56"/>
      <c r="C514" s="56"/>
      <c r="D514" s="56"/>
      <c r="E514" s="56"/>
      <c r="F514" s="129"/>
      <c r="G514" s="182"/>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56"/>
      <c r="C515" s="56"/>
      <c r="D515" s="56"/>
      <c r="E515" s="56"/>
      <c r="F515" s="129"/>
      <c r="G515" s="182"/>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56"/>
      <c r="C516" s="56"/>
      <c r="D516" s="56"/>
      <c r="E516" s="56"/>
      <c r="F516" s="129"/>
      <c r="G516" s="182"/>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56"/>
      <c r="C517" s="56"/>
      <c r="D517" s="56"/>
      <c r="E517" s="56"/>
      <c r="F517" s="129"/>
      <c r="G517" s="182"/>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56"/>
      <c r="C518" s="56"/>
      <c r="D518" s="56"/>
      <c r="E518" s="56"/>
      <c r="F518" s="129"/>
      <c r="G518" s="182"/>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56"/>
      <c r="C519" s="56"/>
      <c r="D519" s="56"/>
      <c r="E519" s="56"/>
      <c r="F519" s="129"/>
      <c r="G519" s="182"/>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56"/>
      <c r="C520" s="56"/>
      <c r="D520" s="56"/>
      <c r="E520" s="56"/>
      <c r="F520" s="129"/>
      <c r="G520" s="182"/>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56"/>
      <c r="C521" s="56"/>
      <c r="D521" s="56"/>
      <c r="E521" s="56"/>
      <c r="F521" s="129"/>
      <c r="G521" s="182"/>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56"/>
      <c r="C522" s="56"/>
      <c r="D522" s="56"/>
      <c r="E522" s="56"/>
      <c r="F522" s="129"/>
      <c r="G522" s="182"/>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56"/>
      <c r="C523" s="56"/>
      <c r="D523" s="56"/>
      <c r="E523" s="56"/>
      <c r="F523" s="129"/>
      <c r="G523" s="182"/>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56"/>
      <c r="C524" s="56"/>
      <c r="D524" s="56"/>
      <c r="E524" s="56"/>
      <c r="F524" s="129"/>
      <c r="G524" s="182"/>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56"/>
      <c r="C525" s="56"/>
      <c r="D525" s="56"/>
      <c r="E525" s="56"/>
      <c r="F525" s="129"/>
      <c r="G525" s="182"/>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56"/>
      <c r="C526" s="56"/>
      <c r="D526" s="56"/>
      <c r="E526" s="56"/>
      <c r="F526" s="129"/>
      <c r="G526" s="182"/>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56"/>
      <c r="C527" s="56"/>
      <c r="D527" s="56"/>
      <c r="E527" s="56"/>
      <c r="F527" s="129"/>
      <c r="G527" s="182"/>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56"/>
      <c r="C528" s="56"/>
      <c r="D528" s="56"/>
      <c r="E528" s="56"/>
      <c r="F528" s="129"/>
      <c r="G528" s="182"/>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56"/>
      <c r="C529" s="56"/>
      <c r="D529" s="56"/>
      <c r="E529" s="56"/>
      <c r="F529" s="129"/>
      <c r="G529" s="182"/>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56"/>
      <c r="C530" s="56"/>
      <c r="D530" s="56"/>
      <c r="E530" s="56"/>
      <c r="F530" s="129"/>
      <c r="G530" s="182"/>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56"/>
      <c r="C531" s="56"/>
      <c r="D531" s="56"/>
      <c r="E531" s="56"/>
      <c r="F531" s="129"/>
      <c r="G531" s="182"/>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56"/>
      <c r="C532" s="56"/>
      <c r="D532" s="56"/>
      <c r="E532" s="56"/>
      <c r="F532" s="129"/>
      <c r="G532" s="182"/>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56"/>
      <c r="C533" s="56"/>
      <c r="D533" s="56"/>
      <c r="E533" s="56"/>
      <c r="F533" s="129"/>
      <c r="G533" s="182"/>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56"/>
      <c r="C534" s="56"/>
      <c r="D534" s="56"/>
      <c r="E534" s="56"/>
      <c r="F534" s="129"/>
      <c r="G534" s="182"/>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56"/>
      <c r="C535" s="56"/>
      <c r="D535" s="56"/>
      <c r="E535" s="56"/>
      <c r="F535" s="129"/>
      <c r="G535" s="182"/>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56"/>
      <c r="C536" s="56"/>
      <c r="D536" s="56"/>
      <c r="E536" s="56"/>
      <c r="F536" s="129"/>
      <c r="G536" s="182"/>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56"/>
      <c r="C537" s="56"/>
      <c r="D537" s="56"/>
      <c r="E537" s="56"/>
      <c r="F537" s="129"/>
      <c r="G537" s="182"/>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56"/>
      <c r="C538" s="56"/>
      <c r="D538" s="56"/>
      <c r="E538" s="56"/>
      <c r="F538" s="129"/>
      <c r="G538" s="182"/>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56"/>
      <c r="C539" s="56"/>
      <c r="D539" s="56"/>
      <c r="E539" s="56"/>
      <c r="F539" s="129"/>
      <c r="G539" s="182"/>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56"/>
      <c r="C540" s="56"/>
      <c r="D540" s="56"/>
      <c r="E540" s="56"/>
      <c r="F540" s="129"/>
      <c r="G540" s="182"/>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56"/>
      <c r="C541" s="56"/>
      <c r="D541" s="56"/>
      <c r="E541" s="56"/>
      <c r="F541" s="129"/>
      <c r="G541" s="182"/>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56"/>
      <c r="C542" s="56"/>
      <c r="D542" s="56"/>
      <c r="E542" s="56"/>
      <c r="F542" s="129"/>
      <c r="G542" s="182"/>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56"/>
      <c r="C543" s="56"/>
      <c r="D543" s="56"/>
      <c r="E543" s="56"/>
      <c r="F543" s="129"/>
      <c r="G543" s="182"/>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56"/>
      <c r="C544" s="56"/>
      <c r="D544" s="56"/>
      <c r="E544" s="56"/>
      <c r="F544" s="129"/>
      <c r="G544" s="182"/>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56"/>
      <c r="C545" s="56"/>
      <c r="D545" s="56"/>
      <c r="E545" s="56"/>
      <c r="F545" s="129"/>
      <c r="G545" s="182"/>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56"/>
      <c r="C546" s="56"/>
      <c r="D546" s="56"/>
      <c r="E546" s="56"/>
      <c r="F546" s="129"/>
      <c r="G546" s="182"/>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56"/>
      <c r="C547" s="56"/>
      <c r="D547" s="56"/>
      <c r="E547" s="56"/>
      <c r="F547" s="129"/>
      <c r="G547" s="182"/>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56"/>
      <c r="C548" s="56"/>
      <c r="D548" s="56"/>
      <c r="E548" s="56"/>
      <c r="F548" s="129"/>
      <c r="G548" s="182"/>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56"/>
      <c r="C549" s="56"/>
      <c r="D549" s="56"/>
      <c r="E549" s="56"/>
      <c r="F549" s="129"/>
      <c r="G549" s="182"/>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56"/>
      <c r="C550" s="56"/>
      <c r="D550" s="56"/>
      <c r="E550" s="56"/>
      <c r="F550" s="129"/>
      <c r="G550" s="182"/>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56"/>
      <c r="C551" s="56"/>
      <c r="D551" s="56"/>
      <c r="E551" s="56"/>
      <c r="F551" s="129"/>
      <c r="G551" s="182"/>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56"/>
      <c r="C552" s="56"/>
      <c r="D552" s="56"/>
      <c r="E552" s="56"/>
      <c r="F552" s="129"/>
      <c r="G552" s="182"/>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56"/>
      <c r="C553" s="56"/>
      <c r="D553" s="56"/>
      <c r="E553" s="56"/>
      <c r="F553" s="129"/>
      <c r="G553" s="182"/>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56"/>
      <c r="C554" s="56"/>
      <c r="D554" s="56"/>
      <c r="E554" s="56"/>
      <c r="F554" s="129"/>
      <c r="G554" s="182"/>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56"/>
      <c r="C555" s="56"/>
      <c r="D555" s="56"/>
      <c r="E555" s="56"/>
      <c r="F555" s="129"/>
      <c r="G555" s="182"/>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56"/>
      <c r="C556" s="56"/>
      <c r="D556" s="56"/>
      <c r="E556" s="56"/>
      <c r="F556" s="129"/>
      <c r="G556" s="182"/>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56"/>
      <c r="C557" s="56"/>
      <c r="D557" s="56"/>
      <c r="E557" s="56"/>
      <c r="F557" s="129"/>
      <c r="G557" s="182"/>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56"/>
      <c r="C558" s="56"/>
      <c r="D558" s="56"/>
      <c r="E558" s="56"/>
      <c r="F558" s="129"/>
      <c r="G558" s="182"/>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56"/>
      <c r="C559" s="56"/>
      <c r="D559" s="56"/>
      <c r="E559" s="56"/>
      <c r="F559" s="129"/>
      <c r="G559" s="182"/>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56"/>
      <c r="C560" s="56"/>
      <c r="D560" s="56"/>
      <c r="E560" s="56"/>
      <c r="F560" s="129"/>
      <c r="G560" s="182"/>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56"/>
      <c r="C561" s="56"/>
      <c r="D561" s="56"/>
      <c r="E561" s="56"/>
      <c r="F561" s="129"/>
      <c r="G561" s="182"/>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56"/>
      <c r="C562" s="56"/>
      <c r="D562" s="56"/>
      <c r="E562" s="56"/>
      <c r="F562" s="129"/>
      <c r="G562" s="182"/>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56"/>
      <c r="C563" s="56"/>
      <c r="D563" s="56"/>
      <c r="E563" s="56"/>
      <c r="F563" s="129"/>
      <c r="G563" s="182"/>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56"/>
      <c r="C564" s="56"/>
      <c r="D564" s="56"/>
      <c r="E564" s="56"/>
      <c r="F564" s="129"/>
      <c r="G564" s="182"/>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56"/>
      <c r="C565" s="56"/>
      <c r="D565" s="56"/>
      <c r="E565" s="56"/>
      <c r="F565" s="129"/>
      <c r="G565" s="182"/>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56"/>
      <c r="C566" s="56"/>
      <c r="D566" s="56"/>
      <c r="E566" s="56"/>
      <c r="F566" s="129"/>
      <c r="G566" s="182"/>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56"/>
      <c r="C567" s="56"/>
      <c r="D567" s="56"/>
      <c r="E567" s="56"/>
      <c r="F567" s="129"/>
      <c r="G567" s="182"/>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56"/>
      <c r="C568" s="56"/>
      <c r="D568" s="56"/>
      <c r="E568" s="56"/>
      <c r="F568" s="129"/>
      <c r="G568" s="182"/>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56"/>
      <c r="C569" s="56"/>
      <c r="D569" s="56"/>
      <c r="E569" s="56"/>
      <c r="F569" s="129"/>
      <c r="G569" s="182"/>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56"/>
      <c r="C570" s="56"/>
      <c r="D570" s="56"/>
      <c r="E570" s="56"/>
      <c r="F570" s="129"/>
      <c r="G570" s="182"/>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56"/>
      <c r="C571" s="56"/>
      <c r="D571" s="56"/>
      <c r="E571" s="56"/>
      <c r="F571" s="129"/>
      <c r="G571" s="182"/>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56"/>
      <c r="C572" s="56"/>
      <c r="D572" s="56"/>
      <c r="E572" s="56"/>
      <c r="F572" s="129"/>
      <c r="G572" s="182"/>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56"/>
      <c r="C573" s="56"/>
      <c r="D573" s="56"/>
      <c r="E573" s="56"/>
      <c r="F573" s="129"/>
      <c r="G573" s="182"/>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56"/>
      <c r="C574" s="56"/>
      <c r="D574" s="56"/>
      <c r="E574" s="56"/>
      <c r="F574" s="129"/>
      <c r="G574" s="182"/>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56"/>
      <c r="C575" s="56"/>
      <c r="D575" s="56"/>
      <c r="E575" s="56"/>
      <c r="F575" s="129"/>
      <c r="G575" s="182"/>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56"/>
      <c r="C576" s="56"/>
      <c r="D576" s="56"/>
      <c r="E576" s="56"/>
      <c r="F576" s="129"/>
      <c r="G576" s="182"/>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56"/>
      <c r="C577" s="56"/>
      <c r="D577" s="56"/>
      <c r="E577" s="56"/>
      <c r="F577" s="129"/>
      <c r="G577" s="182"/>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56"/>
      <c r="C578" s="56"/>
      <c r="D578" s="56"/>
      <c r="E578" s="56"/>
      <c r="F578" s="129"/>
      <c r="G578" s="182"/>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56"/>
      <c r="C579" s="56"/>
      <c r="D579" s="56"/>
      <c r="E579" s="56"/>
      <c r="F579" s="129"/>
      <c r="G579" s="182"/>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56"/>
      <c r="C580" s="56"/>
      <c r="D580" s="56"/>
      <c r="E580" s="56"/>
      <c r="F580" s="129"/>
      <c r="G580" s="182"/>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56"/>
      <c r="C581" s="56"/>
      <c r="D581" s="56"/>
      <c r="E581" s="56"/>
      <c r="F581" s="129"/>
      <c r="G581" s="182"/>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56"/>
      <c r="C582" s="56"/>
      <c r="D582" s="56"/>
      <c r="E582" s="56"/>
      <c r="F582" s="129"/>
      <c r="G582" s="182"/>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56"/>
      <c r="C583" s="56"/>
      <c r="D583" s="56"/>
      <c r="E583" s="56"/>
      <c r="F583" s="129"/>
      <c r="G583" s="182"/>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56"/>
      <c r="C584" s="56"/>
      <c r="D584" s="56"/>
      <c r="E584" s="56"/>
      <c r="F584" s="129"/>
      <c r="G584" s="182"/>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56"/>
      <c r="C585" s="56"/>
      <c r="D585" s="56"/>
      <c r="E585" s="56"/>
      <c r="F585" s="129"/>
      <c r="G585" s="182"/>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56"/>
      <c r="C586" s="56"/>
      <c r="D586" s="56"/>
      <c r="E586" s="56"/>
      <c r="F586" s="129"/>
      <c r="G586" s="182"/>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56"/>
      <c r="C587" s="56"/>
      <c r="D587" s="56"/>
      <c r="E587" s="56"/>
      <c r="F587" s="129"/>
      <c r="G587" s="182"/>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56"/>
      <c r="C588" s="56"/>
      <c r="D588" s="56"/>
      <c r="E588" s="56"/>
      <c r="F588" s="129"/>
      <c r="G588" s="182"/>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56"/>
      <c r="C589" s="56"/>
      <c r="D589" s="56"/>
      <c r="E589" s="56"/>
      <c r="F589" s="129"/>
      <c r="G589" s="182"/>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56"/>
      <c r="C590" s="56"/>
      <c r="D590" s="56"/>
      <c r="E590" s="56"/>
      <c r="F590" s="129"/>
      <c r="G590" s="182"/>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56"/>
      <c r="C591" s="56"/>
      <c r="D591" s="56"/>
      <c r="E591" s="56"/>
      <c r="F591" s="129"/>
      <c r="G591" s="182"/>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56"/>
      <c r="C592" s="56"/>
      <c r="D592" s="56"/>
      <c r="E592" s="56"/>
      <c r="F592" s="129"/>
      <c r="G592" s="182"/>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56"/>
      <c r="C593" s="56"/>
      <c r="D593" s="56"/>
      <c r="E593" s="56"/>
      <c r="F593" s="129"/>
      <c r="G593" s="182"/>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56"/>
      <c r="C594" s="56"/>
      <c r="D594" s="56"/>
      <c r="E594" s="56"/>
      <c r="F594" s="129"/>
      <c r="G594" s="182"/>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56"/>
      <c r="C595" s="56"/>
      <c r="D595" s="56"/>
      <c r="E595" s="56"/>
      <c r="F595" s="129"/>
      <c r="G595" s="182"/>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56"/>
      <c r="C596" s="56"/>
      <c r="D596" s="56"/>
      <c r="E596" s="56"/>
      <c r="F596" s="129"/>
      <c r="G596" s="182"/>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56"/>
      <c r="C597" s="56"/>
      <c r="D597" s="56"/>
      <c r="E597" s="56"/>
      <c r="F597" s="129"/>
      <c r="G597" s="182"/>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56"/>
      <c r="C598" s="56"/>
      <c r="D598" s="56"/>
      <c r="E598" s="56"/>
      <c r="F598" s="129"/>
      <c r="G598" s="182"/>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56"/>
      <c r="C599" s="56"/>
      <c r="D599" s="56"/>
      <c r="E599" s="56"/>
      <c r="F599" s="129"/>
      <c r="G599" s="182"/>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56"/>
      <c r="C600" s="56"/>
      <c r="D600" s="56"/>
      <c r="E600" s="56"/>
      <c r="F600" s="129"/>
      <c r="G600" s="182"/>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56"/>
      <c r="C601" s="56"/>
      <c r="D601" s="56"/>
      <c r="E601" s="56"/>
      <c r="F601" s="129"/>
      <c r="G601" s="182"/>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56"/>
      <c r="C602" s="56"/>
      <c r="D602" s="56"/>
      <c r="E602" s="56"/>
      <c r="F602" s="129"/>
      <c r="G602" s="182"/>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56"/>
      <c r="C603" s="56"/>
      <c r="D603" s="56"/>
      <c r="E603" s="56"/>
      <c r="F603" s="129"/>
      <c r="G603" s="182"/>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56"/>
      <c r="C604" s="56"/>
      <c r="D604" s="56"/>
      <c r="E604" s="56"/>
      <c r="F604" s="129"/>
      <c r="G604" s="182"/>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56"/>
      <c r="C605" s="56"/>
      <c r="D605" s="56"/>
      <c r="E605" s="56"/>
      <c r="F605" s="129"/>
      <c r="G605" s="182"/>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56"/>
      <c r="C606" s="56"/>
      <c r="D606" s="56"/>
      <c r="E606" s="56"/>
      <c r="F606" s="129"/>
      <c r="G606" s="182"/>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56"/>
      <c r="C607" s="56"/>
      <c r="D607" s="56"/>
      <c r="E607" s="56"/>
      <c r="F607" s="129"/>
      <c r="G607" s="182"/>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56"/>
      <c r="C608" s="56"/>
      <c r="D608" s="56"/>
      <c r="E608" s="56"/>
      <c r="F608" s="129"/>
      <c r="G608" s="182"/>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56"/>
      <c r="C609" s="56"/>
      <c r="D609" s="56"/>
      <c r="E609" s="56"/>
      <c r="F609" s="129"/>
      <c r="G609" s="182"/>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56"/>
      <c r="C610" s="56"/>
      <c r="D610" s="56"/>
      <c r="E610" s="56"/>
      <c r="F610" s="129"/>
      <c r="G610" s="182"/>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56"/>
      <c r="C611" s="56"/>
      <c r="D611" s="56"/>
      <c r="E611" s="56"/>
      <c r="F611" s="129"/>
      <c r="G611" s="182"/>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56"/>
      <c r="C612" s="56"/>
      <c r="D612" s="56"/>
      <c r="E612" s="56"/>
      <c r="F612" s="129"/>
      <c r="G612" s="182"/>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56"/>
      <c r="C613" s="56"/>
      <c r="D613" s="56"/>
      <c r="E613" s="56"/>
      <c r="F613" s="129"/>
      <c r="G613" s="182"/>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56"/>
      <c r="C614" s="56"/>
      <c r="D614" s="56"/>
      <c r="E614" s="56"/>
      <c r="F614" s="129"/>
      <c r="G614" s="182"/>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56"/>
      <c r="C615" s="56"/>
      <c r="D615" s="56"/>
      <c r="E615" s="56"/>
      <c r="F615" s="129"/>
      <c r="G615" s="182"/>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56"/>
      <c r="C616" s="56"/>
      <c r="D616" s="56"/>
      <c r="E616" s="56"/>
      <c r="F616" s="129"/>
      <c r="G616" s="182"/>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56"/>
      <c r="C617" s="56"/>
      <c r="D617" s="56"/>
      <c r="E617" s="56"/>
      <c r="F617" s="129"/>
      <c r="G617" s="182"/>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56"/>
      <c r="C618" s="56"/>
      <c r="D618" s="56"/>
      <c r="E618" s="56"/>
      <c r="F618" s="129"/>
      <c r="G618" s="182"/>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56"/>
      <c r="C619" s="56"/>
      <c r="D619" s="56"/>
      <c r="E619" s="56"/>
      <c r="F619" s="129"/>
      <c r="G619" s="182"/>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56"/>
      <c r="C620" s="56"/>
      <c r="D620" s="56"/>
      <c r="E620" s="56"/>
      <c r="F620" s="129"/>
      <c r="G620" s="182"/>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56"/>
      <c r="C621" s="56"/>
      <c r="D621" s="56"/>
      <c r="E621" s="56"/>
      <c r="F621" s="129"/>
      <c r="G621" s="182"/>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56"/>
      <c r="C622" s="56"/>
      <c r="D622" s="56"/>
      <c r="E622" s="56"/>
      <c r="F622" s="129"/>
      <c r="G622" s="182"/>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56"/>
      <c r="C623" s="56"/>
      <c r="D623" s="56"/>
      <c r="E623" s="56"/>
      <c r="F623" s="129"/>
      <c r="G623" s="182"/>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56"/>
      <c r="C624" s="56"/>
      <c r="D624" s="56"/>
      <c r="E624" s="56"/>
      <c r="F624" s="129"/>
      <c r="G624" s="182"/>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56"/>
      <c r="C625" s="56"/>
      <c r="D625" s="56"/>
      <c r="E625" s="56"/>
      <c r="F625" s="129"/>
      <c r="G625" s="182"/>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56"/>
      <c r="C626" s="56"/>
      <c r="D626" s="56"/>
      <c r="E626" s="56"/>
      <c r="F626" s="129"/>
      <c r="G626" s="182"/>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56"/>
      <c r="C627" s="56"/>
      <c r="D627" s="56"/>
      <c r="E627" s="56"/>
      <c r="F627" s="129"/>
      <c r="G627" s="182"/>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56"/>
      <c r="C628" s="56"/>
      <c r="D628" s="56"/>
      <c r="E628" s="56"/>
      <c r="F628" s="129"/>
      <c r="G628" s="182"/>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56"/>
      <c r="C629" s="56"/>
      <c r="D629" s="56"/>
      <c r="E629" s="56"/>
      <c r="F629" s="129"/>
      <c r="G629" s="182"/>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56"/>
      <c r="C630" s="56"/>
      <c r="D630" s="56"/>
      <c r="E630" s="56"/>
      <c r="F630" s="129"/>
      <c r="G630" s="182"/>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56"/>
      <c r="C631" s="56"/>
      <c r="D631" s="56"/>
      <c r="E631" s="56"/>
      <c r="F631" s="129"/>
      <c r="G631" s="182"/>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56"/>
      <c r="C632" s="56"/>
      <c r="D632" s="56"/>
      <c r="E632" s="56"/>
      <c r="F632" s="129"/>
      <c r="G632" s="182"/>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56"/>
      <c r="C633" s="56"/>
      <c r="D633" s="56"/>
      <c r="E633" s="56"/>
      <c r="F633" s="129"/>
      <c r="G633" s="182"/>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56"/>
      <c r="C634" s="56"/>
      <c r="D634" s="56"/>
      <c r="E634" s="56"/>
      <c r="F634" s="129"/>
      <c r="G634" s="182"/>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56"/>
      <c r="C635" s="56"/>
      <c r="D635" s="56"/>
      <c r="E635" s="56"/>
      <c r="F635" s="129"/>
      <c r="G635" s="182"/>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56"/>
      <c r="C636" s="56"/>
      <c r="D636" s="56"/>
      <c r="E636" s="56"/>
      <c r="F636" s="129"/>
      <c r="G636" s="182"/>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56"/>
      <c r="C637" s="56"/>
      <c r="D637" s="56"/>
      <c r="E637" s="56"/>
      <c r="F637" s="129"/>
      <c r="G637" s="182"/>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56"/>
      <c r="C638" s="56"/>
      <c r="D638" s="56"/>
      <c r="E638" s="56"/>
      <c r="F638" s="129"/>
      <c r="G638" s="182"/>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56"/>
      <c r="C639" s="56"/>
      <c r="D639" s="56"/>
      <c r="E639" s="56"/>
      <c r="F639" s="129"/>
      <c r="G639" s="182"/>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56"/>
      <c r="C640" s="56"/>
      <c r="D640" s="56"/>
      <c r="E640" s="56"/>
      <c r="F640" s="129"/>
      <c r="G640" s="182"/>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56"/>
      <c r="C641" s="56"/>
      <c r="D641" s="56"/>
      <c r="E641" s="56"/>
      <c r="F641" s="129"/>
      <c r="G641" s="182"/>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56"/>
      <c r="C642" s="56"/>
      <c r="D642" s="56"/>
      <c r="E642" s="56"/>
      <c r="F642" s="129"/>
      <c r="G642" s="182"/>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56"/>
      <c r="C643" s="56"/>
      <c r="D643" s="56"/>
      <c r="E643" s="56"/>
      <c r="F643" s="129"/>
      <c r="G643" s="182"/>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56"/>
      <c r="C644" s="56"/>
      <c r="D644" s="56"/>
      <c r="E644" s="56"/>
      <c r="F644" s="129"/>
      <c r="G644" s="182"/>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56"/>
      <c r="C645" s="56"/>
      <c r="D645" s="56"/>
      <c r="E645" s="56"/>
      <c r="F645" s="129"/>
      <c r="G645" s="182"/>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56"/>
      <c r="C646" s="56"/>
      <c r="D646" s="56"/>
      <c r="E646" s="56"/>
      <c r="F646" s="129"/>
      <c r="G646" s="182"/>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56"/>
      <c r="C647" s="56"/>
      <c r="D647" s="56"/>
      <c r="E647" s="56"/>
      <c r="F647" s="129"/>
      <c r="G647" s="182"/>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56"/>
      <c r="C648" s="56"/>
      <c r="D648" s="56"/>
      <c r="E648" s="56"/>
      <c r="F648" s="129"/>
      <c r="G648" s="182"/>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56"/>
      <c r="C649" s="56"/>
      <c r="D649" s="56"/>
      <c r="E649" s="56"/>
      <c r="F649" s="129"/>
      <c r="G649" s="182"/>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56"/>
      <c r="C650" s="56"/>
      <c r="D650" s="56"/>
      <c r="E650" s="56"/>
      <c r="F650" s="129"/>
      <c r="G650" s="182"/>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56"/>
      <c r="C651" s="56"/>
      <c r="D651" s="56"/>
      <c r="E651" s="56"/>
      <c r="F651" s="129"/>
      <c r="G651" s="182"/>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56"/>
      <c r="C652" s="56"/>
      <c r="D652" s="56"/>
      <c r="E652" s="56"/>
      <c r="F652" s="129"/>
      <c r="G652" s="182"/>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56"/>
      <c r="C653" s="56"/>
      <c r="D653" s="56"/>
      <c r="E653" s="56"/>
      <c r="F653" s="129"/>
      <c r="G653" s="182"/>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56"/>
      <c r="C654" s="56"/>
      <c r="D654" s="56"/>
      <c r="E654" s="56"/>
      <c r="F654" s="129"/>
      <c r="G654" s="182"/>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56"/>
      <c r="C655" s="56"/>
      <c r="D655" s="56"/>
      <c r="E655" s="56"/>
      <c r="F655" s="129"/>
      <c r="G655" s="182"/>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56"/>
      <c r="C656" s="56"/>
      <c r="D656" s="56"/>
      <c r="E656" s="56"/>
      <c r="F656" s="129"/>
      <c r="G656" s="182"/>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56"/>
      <c r="C657" s="56"/>
      <c r="D657" s="56"/>
      <c r="E657" s="56"/>
      <c r="F657" s="129"/>
      <c r="G657" s="182"/>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56"/>
      <c r="C658" s="56"/>
      <c r="D658" s="56"/>
      <c r="E658" s="56"/>
      <c r="F658" s="129"/>
      <c r="G658" s="182"/>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56"/>
      <c r="C659" s="56"/>
      <c r="D659" s="56"/>
      <c r="E659" s="56"/>
      <c r="F659" s="129"/>
      <c r="G659" s="182"/>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56"/>
      <c r="C660" s="56"/>
      <c r="D660" s="56"/>
      <c r="E660" s="56"/>
      <c r="F660" s="129"/>
      <c r="G660" s="182"/>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56"/>
      <c r="C661" s="56"/>
      <c r="D661" s="56"/>
      <c r="E661" s="56"/>
      <c r="F661" s="129"/>
      <c r="G661" s="182"/>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56"/>
      <c r="C662" s="56"/>
      <c r="D662" s="56"/>
      <c r="E662" s="56"/>
      <c r="F662" s="129"/>
      <c r="G662" s="182"/>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56"/>
      <c r="C663" s="56"/>
      <c r="D663" s="56"/>
      <c r="E663" s="56"/>
      <c r="F663" s="129"/>
      <c r="G663" s="182"/>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56"/>
      <c r="C664" s="56"/>
      <c r="D664" s="56"/>
      <c r="E664" s="56"/>
      <c r="F664" s="129"/>
      <c r="G664" s="182"/>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56"/>
      <c r="C665" s="56"/>
      <c r="D665" s="56"/>
      <c r="E665" s="56"/>
      <c r="F665" s="129"/>
      <c r="G665" s="182"/>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56"/>
      <c r="C666" s="56"/>
      <c r="D666" s="56"/>
      <c r="E666" s="56"/>
      <c r="F666" s="129"/>
      <c r="G666" s="182"/>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56"/>
      <c r="C667" s="56"/>
      <c r="D667" s="56"/>
      <c r="E667" s="56"/>
      <c r="F667" s="129"/>
      <c r="G667" s="182"/>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56"/>
      <c r="C668" s="56"/>
      <c r="D668" s="56"/>
      <c r="E668" s="56"/>
      <c r="F668" s="129"/>
      <c r="G668" s="182"/>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56"/>
      <c r="C669" s="56"/>
      <c r="D669" s="56"/>
      <c r="E669" s="56"/>
      <c r="F669" s="129"/>
      <c r="G669" s="182"/>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56"/>
      <c r="C670" s="56"/>
      <c r="D670" s="56"/>
      <c r="E670" s="56"/>
      <c r="F670" s="129"/>
      <c r="G670" s="182"/>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56"/>
      <c r="C671" s="56"/>
      <c r="D671" s="56"/>
      <c r="E671" s="56"/>
      <c r="F671" s="129"/>
      <c r="G671" s="182"/>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56"/>
      <c r="C672" s="56"/>
      <c r="D672" s="56"/>
      <c r="E672" s="56"/>
      <c r="F672" s="129"/>
      <c r="G672" s="182"/>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56"/>
      <c r="C673" s="56"/>
      <c r="D673" s="56"/>
      <c r="E673" s="56"/>
      <c r="F673" s="129"/>
      <c r="G673" s="182"/>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56"/>
      <c r="C674" s="56"/>
      <c r="D674" s="56"/>
      <c r="E674" s="56"/>
      <c r="F674" s="129"/>
      <c r="G674" s="182"/>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56"/>
      <c r="C675" s="56"/>
      <c r="D675" s="56"/>
      <c r="E675" s="56"/>
      <c r="F675" s="129"/>
      <c r="G675" s="182"/>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56"/>
      <c r="C676" s="56"/>
      <c r="D676" s="56"/>
      <c r="E676" s="56"/>
      <c r="F676" s="129"/>
      <c r="G676" s="182"/>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56"/>
      <c r="C677" s="56"/>
      <c r="D677" s="56"/>
      <c r="E677" s="56"/>
      <c r="F677" s="129"/>
      <c r="G677" s="182"/>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56"/>
      <c r="C678" s="56"/>
      <c r="D678" s="56"/>
      <c r="E678" s="56"/>
      <c r="F678" s="129"/>
      <c r="G678" s="182"/>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56"/>
      <c r="C679" s="56"/>
      <c r="D679" s="56"/>
      <c r="E679" s="56"/>
      <c r="F679" s="129"/>
      <c r="G679" s="182"/>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56"/>
      <c r="C680" s="56"/>
      <c r="D680" s="56"/>
      <c r="E680" s="56"/>
      <c r="F680" s="129"/>
      <c r="G680" s="182"/>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56"/>
      <c r="C681" s="56"/>
      <c r="D681" s="56"/>
      <c r="E681" s="56"/>
      <c r="F681" s="129"/>
      <c r="G681" s="182"/>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56"/>
      <c r="C682" s="56"/>
      <c r="D682" s="56"/>
      <c r="E682" s="56"/>
      <c r="F682" s="129"/>
      <c r="G682" s="182"/>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56"/>
      <c r="C683" s="56"/>
      <c r="D683" s="56"/>
      <c r="E683" s="56"/>
      <c r="F683" s="129"/>
      <c r="G683" s="182"/>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56"/>
      <c r="C684" s="56"/>
      <c r="D684" s="56"/>
      <c r="E684" s="56"/>
      <c r="F684" s="129"/>
      <c r="G684" s="182"/>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56"/>
      <c r="C685" s="56"/>
      <c r="D685" s="56"/>
      <c r="E685" s="56"/>
      <c r="F685" s="129"/>
      <c r="G685" s="182"/>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56"/>
      <c r="C686" s="56"/>
      <c r="D686" s="56"/>
      <c r="E686" s="56"/>
      <c r="F686" s="129"/>
      <c r="G686" s="182"/>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56"/>
      <c r="C687" s="56"/>
      <c r="D687" s="56"/>
      <c r="E687" s="56"/>
      <c r="F687" s="129"/>
      <c r="G687" s="182"/>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56"/>
      <c r="C688" s="56"/>
      <c r="D688" s="56"/>
      <c r="E688" s="56"/>
      <c r="F688" s="129"/>
      <c r="G688" s="182"/>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56"/>
      <c r="C689" s="56"/>
      <c r="D689" s="56"/>
      <c r="E689" s="56"/>
      <c r="F689" s="129"/>
      <c r="G689" s="182"/>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56"/>
      <c r="C690" s="56"/>
      <c r="D690" s="56"/>
      <c r="E690" s="56"/>
      <c r="F690" s="129"/>
      <c r="G690" s="182"/>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56"/>
      <c r="C691" s="56"/>
      <c r="D691" s="56"/>
      <c r="E691" s="56"/>
      <c r="F691" s="129"/>
      <c r="G691" s="182"/>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56"/>
      <c r="C692" s="56"/>
      <c r="D692" s="56"/>
      <c r="E692" s="56"/>
      <c r="F692" s="129"/>
      <c r="G692" s="182"/>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56"/>
      <c r="C693" s="56"/>
      <c r="D693" s="56"/>
      <c r="E693" s="56"/>
      <c r="F693" s="129"/>
      <c r="G693" s="182"/>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56"/>
      <c r="C694" s="56"/>
      <c r="D694" s="56"/>
      <c r="E694" s="56"/>
      <c r="F694" s="129"/>
      <c r="G694" s="182"/>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56"/>
      <c r="C695" s="56"/>
      <c r="D695" s="56"/>
      <c r="E695" s="56"/>
      <c r="F695" s="129"/>
      <c r="G695" s="182"/>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56"/>
      <c r="C696" s="56"/>
      <c r="D696" s="56"/>
      <c r="E696" s="56"/>
      <c r="F696" s="129"/>
      <c r="G696" s="182"/>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56"/>
      <c r="C697" s="56"/>
      <c r="D697" s="56"/>
      <c r="E697" s="56"/>
      <c r="F697" s="129"/>
      <c r="G697" s="182"/>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56"/>
      <c r="C698" s="56"/>
      <c r="D698" s="56"/>
      <c r="E698" s="56"/>
      <c r="F698" s="129"/>
      <c r="G698" s="182"/>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56"/>
      <c r="C699" s="56"/>
      <c r="D699" s="56"/>
      <c r="E699" s="56"/>
      <c r="F699" s="129"/>
      <c r="G699" s="182"/>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56"/>
      <c r="C700" s="56"/>
      <c r="D700" s="56"/>
      <c r="E700" s="56"/>
      <c r="F700" s="129"/>
      <c r="G700" s="182"/>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56"/>
      <c r="C701" s="56"/>
      <c r="D701" s="56"/>
      <c r="E701" s="56"/>
      <c r="F701" s="129"/>
      <c r="G701" s="182"/>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56"/>
      <c r="C702" s="56"/>
      <c r="D702" s="56"/>
      <c r="E702" s="56"/>
      <c r="F702" s="129"/>
      <c r="G702" s="182"/>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56"/>
      <c r="C703" s="56"/>
      <c r="D703" s="56"/>
      <c r="E703" s="56"/>
      <c r="F703" s="129"/>
      <c r="G703" s="182"/>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56"/>
      <c r="C704" s="56"/>
      <c r="D704" s="56"/>
      <c r="E704" s="56"/>
      <c r="F704" s="129"/>
      <c r="G704" s="182"/>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56"/>
      <c r="C705" s="56"/>
      <c r="D705" s="56"/>
      <c r="E705" s="56"/>
      <c r="F705" s="129"/>
      <c r="G705" s="182"/>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56"/>
      <c r="C706" s="56"/>
      <c r="D706" s="56"/>
      <c r="E706" s="56"/>
      <c r="F706" s="129"/>
      <c r="G706" s="182"/>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56"/>
      <c r="C707" s="56"/>
      <c r="D707" s="56"/>
      <c r="E707" s="56"/>
      <c r="F707" s="129"/>
      <c r="G707" s="182"/>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56"/>
      <c r="C708" s="56"/>
      <c r="D708" s="56"/>
      <c r="E708" s="56"/>
      <c r="F708" s="129"/>
      <c r="G708" s="182"/>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56"/>
      <c r="C709" s="56"/>
      <c r="D709" s="56"/>
      <c r="E709" s="56"/>
      <c r="F709" s="129"/>
      <c r="G709" s="182"/>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56"/>
      <c r="C710" s="56"/>
      <c r="D710" s="56"/>
      <c r="E710" s="56"/>
      <c r="F710" s="129"/>
      <c r="G710" s="182"/>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56"/>
      <c r="C711" s="56"/>
      <c r="D711" s="56"/>
      <c r="E711" s="56"/>
      <c r="F711" s="129"/>
      <c r="G711" s="182"/>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56"/>
      <c r="C712" s="56"/>
      <c r="D712" s="56"/>
      <c r="E712" s="56"/>
      <c r="F712" s="129"/>
      <c r="G712" s="182"/>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56"/>
      <c r="C713" s="56"/>
      <c r="D713" s="56"/>
      <c r="E713" s="56"/>
      <c r="F713" s="129"/>
      <c r="G713" s="182"/>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56"/>
      <c r="C714" s="56"/>
      <c r="D714" s="56"/>
      <c r="E714" s="56"/>
      <c r="F714" s="129"/>
      <c r="G714" s="182"/>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56"/>
      <c r="C715" s="56"/>
      <c r="D715" s="56"/>
      <c r="E715" s="56"/>
      <c r="F715" s="129"/>
      <c r="G715" s="182"/>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56"/>
      <c r="C716" s="56"/>
      <c r="D716" s="56"/>
      <c r="E716" s="56"/>
      <c r="F716" s="129"/>
      <c r="G716" s="182"/>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56"/>
      <c r="C717" s="56"/>
      <c r="D717" s="56"/>
      <c r="E717" s="56"/>
      <c r="F717" s="129"/>
      <c r="G717" s="182"/>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56"/>
      <c r="C718" s="56"/>
      <c r="D718" s="56"/>
      <c r="E718" s="56"/>
      <c r="F718" s="129"/>
      <c r="G718" s="182"/>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56"/>
      <c r="C719" s="56"/>
      <c r="D719" s="56"/>
      <c r="E719" s="56"/>
      <c r="F719" s="129"/>
      <c r="G719" s="182"/>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56"/>
      <c r="C720" s="56"/>
      <c r="D720" s="56"/>
      <c r="E720" s="56"/>
      <c r="F720" s="129"/>
      <c r="G720" s="182"/>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56"/>
      <c r="C721" s="56"/>
      <c r="D721" s="56"/>
      <c r="E721" s="56"/>
      <c r="F721" s="129"/>
      <c r="G721" s="182"/>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56"/>
      <c r="C722" s="56"/>
      <c r="D722" s="56"/>
      <c r="E722" s="56"/>
      <c r="F722" s="129"/>
      <c r="G722" s="182"/>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56"/>
      <c r="C723" s="56"/>
      <c r="D723" s="56"/>
      <c r="E723" s="56"/>
      <c r="F723" s="129"/>
      <c r="G723" s="182"/>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56"/>
      <c r="C724" s="56"/>
      <c r="D724" s="56"/>
      <c r="E724" s="56"/>
      <c r="F724" s="129"/>
      <c r="G724" s="182"/>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56"/>
      <c r="C725" s="56"/>
      <c r="D725" s="56"/>
      <c r="E725" s="56"/>
      <c r="F725" s="129"/>
      <c r="G725" s="182"/>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56"/>
      <c r="C726" s="56"/>
      <c r="D726" s="56"/>
      <c r="E726" s="56"/>
      <c r="F726" s="129"/>
      <c r="G726" s="182"/>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56"/>
      <c r="C727" s="56"/>
      <c r="D727" s="56"/>
      <c r="E727" s="56"/>
      <c r="F727" s="129"/>
      <c r="G727" s="182"/>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56"/>
      <c r="C728" s="56"/>
      <c r="D728" s="56"/>
      <c r="E728" s="56"/>
      <c r="F728" s="129"/>
      <c r="G728" s="182"/>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56"/>
      <c r="C729" s="56"/>
      <c r="D729" s="56"/>
      <c r="E729" s="56"/>
      <c r="F729" s="129"/>
      <c r="G729" s="182"/>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56"/>
      <c r="C730" s="56"/>
      <c r="D730" s="56"/>
      <c r="E730" s="56"/>
      <c r="F730" s="129"/>
      <c r="G730" s="182"/>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56"/>
      <c r="C731" s="56"/>
      <c r="D731" s="56"/>
      <c r="E731" s="56"/>
      <c r="F731" s="129"/>
      <c r="G731" s="182"/>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56"/>
      <c r="C732" s="56"/>
      <c r="D732" s="56"/>
      <c r="E732" s="56"/>
      <c r="F732" s="129"/>
      <c r="G732" s="182"/>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56"/>
      <c r="C733" s="56"/>
      <c r="D733" s="56"/>
      <c r="E733" s="56"/>
      <c r="F733" s="129"/>
      <c r="G733" s="182"/>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56"/>
      <c r="C734" s="56"/>
      <c r="D734" s="56"/>
      <c r="E734" s="56"/>
      <c r="F734" s="129"/>
      <c r="G734" s="182"/>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56"/>
      <c r="C735" s="56"/>
      <c r="D735" s="56"/>
      <c r="E735" s="56"/>
      <c r="F735" s="129"/>
      <c r="G735" s="182"/>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56"/>
      <c r="C736" s="56"/>
      <c r="D736" s="56"/>
      <c r="E736" s="56"/>
      <c r="F736" s="129"/>
      <c r="G736" s="182"/>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56"/>
      <c r="C737" s="56"/>
      <c r="D737" s="56"/>
      <c r="E737" s="56"/>
      <c r="F737" s="129"/>
      <c r="G737" s="182"/>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56"/>
      <c r="C738" s="56"/>
      <c r="D738" s="56"/>
      <c r="E738" s="56"/>
      <c r="F738" s="129"/>
      <c r="G738" s="182"/>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56"/>
      <c r="C739" s="56"/>
      <c r="D739" s="56"/>
      <c r="E739" s="56"/>
      <c r="F739" s="129"/>
      <c r="G739" s="182"/>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56"/>
      <c r="C740" s="56"/>
      <c r="D740" s="56"/>
      <c r="E740" s="56"/>
      <c r="F740" s="129"/>
      <c r="G740" s="182"/>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56"/>
      <c r="C741" s="56"/>
      <c r="D741" s="56"/>
      <c r="E741" s="56"/>
      <c r="F741" s="129"/>
      <c r="G741" s="182"/>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56"/>
      <c r="C742" s="56"/>
      <c r="D742" s="56"/>
      <c r="E742" s="56"/>
      <c r="F742" s="129"/>
      <c r="G742" s="182"/>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56"/>
      <c r="C743" s="56"/>
      <c r="D743" s="56"/>
      <c r="E743" s="56"/>
      <c r="F743" s="129"/>
      <c r="G743" s="182"/>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56"/>
      <c r="C744" s="56"/>
      <c r="D744" s="56"/>
      <c r="E744" s="56"/>
      <c r="F744" s="129"/>
      <c r="G744" s="182"/>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56"/>
      <c r="C745" s="56"/>
      <c r="D745" s="56"/>
      <c r="E745" s="56"/>
      <c r="F745" s="129"/>
      <c r="G745" s="182"/>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56"/>
      <c r="C746" s="56"/>
      <c r="D746" s="56"/>
      <c r="E746" s="56"/>
      <c r="F746" s="129"/>
      <c r="G746" s="182"/>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56"/>
      <c r="C747" s="56"/>
      <c r="D747" s="56"/>
      <c r="E747" s="56"/>
      <c r="F747" s="129"/>
      <c r="G747" s="182"/>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56"/>
      <c r="C748" s="56"/>
      <c r="D748" s="56"/>
      <c r="E748" s="56"/>
      <c r="F748" s="129"/>
      <c r="G748" s="182"/>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56"/>
      <c r="C749" s="56"/>
      <c r="D749" s="56"/>
      <c r="E749" s="56"/>
      <c r="F749" s="129"/>
      <c r="G749" s="182"/>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56"/>
      <c r="C750" s="56"/>
      <c r="D750" s="56"/>
      <c r="E750" s="56"/>
      <c r="F750" s="129"/>
      <c r="G750" s="182"/>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56"/>
      <c r="C751" s="56"/>
      <c r="D751" s="56"/>
      <c r="E751" s="56"/>
      <c r="F751" s="129"/>
      <c r="G751" s="182"/>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56"/>
      <c r="C752" s="56"/>
      <c r="D752" s="56"/>
      <c r="E752" s="56"/>
      <c r="F752" s="129"/>
      <c r="G752" s="182"/>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56"/>
      <c r="C753" s="56"/>
      <c r="D753" s="56"/>
      <c r="E753" s="56"/>
      <c r="F753" s="129"/>
      <c r="G753" s="182"/>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56"/>
      <c r="C754" s="56"/>
      <c r="D754" s="56"/>
      <c r="E754" s="56"/>
      <c r="F754" s="129"/>
      <c r="G754" s="182"/>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56"/>
      <c r="C755" s="56"/>
      <c r="D755" s="56"/>
      <c r="E755" s="56"/>
      <c r="F755" s="129"/>
      <c r="G755" s="182"/>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56"/>
      <c r="C756" s="56"/>
      <c r="D756" s="56"/>
      <c r="E756" s="56"/>
      <c r="F756" s="129"/>
      <c r="G756" s="182"/>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56"/>
      <c r="C757" s="56"/>
      <c r="D757" s="56"/>
      <c r="E757" s="56"/>
      <c r="F757" s="129"/>
      <c r="G757" s="182"/>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56"/>
      <c r="C758" s="56"/>
      <c r="D758" s="56"/>
      <c r="E758" s="56"/>
      <c r="F758" s="129"/>
      <c r="G758" s="182"/>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56"/>
      <c r="C759" s="56"/>
      <c r="D759" s="56"/>
      <c r="E759" s="56"/>
      <c r="F759" s="129"/>
      <c r="G759" s="182"/>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56"/>
      <c r="C760" s="56"/>
      <c r="D760" s="56"/>
      <c r="E760" s="56"/>
      <c r="F760" s="129"/>
      <c r="G760" s="182"/>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56"/>
      <c r="C761" s="56"/>
      <c r="D761" s="56"/>
      <c r="E761" s="56"/>
      <c r="F761" s="129"/>
      <c r="G761" s="182"/>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56"/>
      <c r="C762" s="56"/>
      <c r="D762" s="56"/>
      <c r="E762" s="56"/>
      <c r="F762" s="129"/>
      <c r="G762" s="182"/>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56"/>
      <c r="C763" s="56"/>
      <c r="D763" s="56"/>
      <c r="E763" s="56"/>
      <c r="F763" s="129"/>
      <c r="G763" s="182"/>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56"/>
      <c r="C764" s="56"/>
      <c r="D764" s="56"/>
      <c r="E764" s="56"/>
      <c r="F764" s="129"/>
      <c r="G764" s="182"/>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56"/>
      <c r="C765" s="56"/>
      <c r="D765" s="56"/>
      <c r="E765" s="56"/>
      <c r="F765" s="129"/>
      <c r="G765" s="182"/>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56"/>
      <c r="C766" s="56"/>
      <c r="D766" s="56"/>
      <c r="E766" s="56"/>
      <c r="F766" s="129"/>
      <c r="G766" s="182"/>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56"/>
      <c r="C767" s="56"/>
      <c r="D767" s="56"/>
      <c r="E767" s="56"/>
      <c r="F767" s="129"/>
      <c r="G767" s="182"/>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56"/>
      <c r="C768" s="56"/>
      <c r="D768" s="56"/>
      <c r="E768" s="56"/>
      <c r="F768" s="129"/>
      <c r="G768" s="182"/>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56"/>
      <c r="C769" s="56"/>
      <c r="D769" s="56"/>
      <c r="E769" s="56"/>
      <c r="F769" s="129"/>
      <c r="G769" s="182"/>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56"/>
      <c r="C770" s="56"/>
      <c r="D770" s="56"/>
      <c r="E770" s="56"/>
      <c r="F770" s="129"/>
      <c r="G770" s="182"/>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56"/>
      <c r="C771" s="56"/>
      <c r="D771" s="56"/>
      <c r="E771" s="56"/>
      <c r="F771" s="129"/>
      <c r="G771" s="182"/>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56"/>
      <c r="C772" s="56"/>
      <c r="D772" s="56"/>
      <c r="E772" s="56"/>
      <c r="F772" s="129"/>
      <c r="G772" s="182"/>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56"/>
      <c r="C773" s="56"/>
      <c r="D773" s="56"/>
      <c r="E773" s="56"/>
      <c r="F773" s="129"/>
      <c r="G773" s="182"/>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56"/>
      <c r="C774" s="56"/>
      <c r="D774" s="56"/>
      <c r="E774" s="56"/>
      <c r="F774" s="129"/>
      <c r="G774" s="182"/>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56"/>
      <c r="C775" s="56"/>
      <c r="D775" s="56"/>
      <c r="E775" s="56"/>
      <c r="F775" s="129"/>
      <c r="G775" s="182"/>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56"/>
      <c r="C776" s="56"/>
      <c r="D776" s="56"/>
      <c r="E776" s="56"/>
      <c r="F776" s="129"/>
      <c r="G776" s="182"/>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56"/>
      <c r="C777" s="56"/>
      <c r="D777" s="56"/>
      <c r="E777" s="56"/>
      <c r="F777" s="129"/>
      <c r="G777" s="182"/>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56"/>
      <c r="C778" s="56"/>
      <c r="D778" s="56"/>
      <c r="E778" s="56"/>
      <c r="F778" s="129"/>
      <c r="G778" s="182"/>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56"/>
      <c r="C779" s="56"/>
      <c r="D779" s="56"/>
      <c r="E779" s="56"/>
      <c r="F779" s="129"/>
      <c r="G779" s="182"/>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56"/>
      <c r="C780" s="56"/>
      <c r="D780" s="56"/>
      <c r="E780" s="56"/>
      <c r="F780" s="129"/>
      <c r="G780" s="182"/>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56"/>
      <c r="C781" s="56"/>
      <c r="D781" s="56"/>
      <c r="E781" s="56"/>
      <c r="F781" s="129"/>
      <c r="G781" s="182"/>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56"/>
      <c r="C782" s="56"/>
      <c r="D782" s="56"/>
      <c r="E782" s="56"/>
      <c r="F782" s="129"/>
      <c r="G782" s="182"/>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56"/>
      <c r="C783" s="56"/>
      <c r="D783" s="56"/>
      <c r="E783" s="56"/>
      <c r="F783" s="129"/>
      <c r="G783" s="182"/>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56"/>
      <c r="C784" s="56"/>
      <c r="D784" s="56"/>
      <c r="E784" s="56"/>
      <c r="F784" s="129"/>
      <c r="G784" s="182"/>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56"/>
      <c r="C785" s="56"/>
      <c r="D785" s="56"/>
      <c r="E785" s="56"/>
      <c r="F785" s="129"/>
      <c r="G785" s="182"/>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56"/>
      <c r="C786" s="56"/>
      <c r="D786" s="56"/>
      <c r="E786" s="56"/>
      <c r="F786" s="129"/>
      <c r="G786" s="182"/>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56"/>
      <c r="C787" s="56"/>
      <c r="D787" s="56"/>
      <c r="E787" s="56"/>
      <c r="F787" s="129"/>
      <c r="G787" s="182"/>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56"/>
      <c r="C788" s="56"/>
      <c r="D788" s="56"/>
      <c r="E788" s="56"/>
      <c r="F788" s="129"/>
      <c r="G788" s="182"/>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56"/>
      <c r="C789" s="56"/>
      <c r="D789" s="56"/>
      <c r="E789" s="56"/>
      <c r="F789" s="129"/>
      <c r="G789" s="182"/>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56"/>
      <c r="C790" s="56"/>
      <c r="D790" s="56"/>
      <c r="E790" s="56"/>
      <c r="F790" s="129"/>
      <c r="G790" s="182"/>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56"/>
      <c r="C791" s="56"/>
      <c r="D791" s="56"/>
      <c r="E791" s="56"/>
      <c r="F791" s="129"/>
      <c r="G791" s="182"/>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56"/>
      <c r="C792" s="56"/>
      <c r="D792" s="56"/>
      <c r="E792" s="56"/>
      <c r="F792" s="129"/>
      <c r="G792" s="182"/>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56"/>
      <c r="C793" s="56"/>
      <c r="D793" s="56"/>
      <c r="E793" s="56"/>
      <c r="F793" s="129"/>
      <c r="G793" s="182"/>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56"/>
      <c r="C794" s="56"/>
      <c r="D794" s="56"/>
      <c r="E794" s="56"/>
      <c r="F794" s="129"/>
      <c r="G794" s="182"/>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56"/>
      <c r="C795" s="56"/>
      <c r="D795" s="56"/>
      <c r="E795" s="56"/>
      <c r="F795" s="129"/>
      <c r="G795" s="182"/>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56"/>
      <c r="C796" s="56"/>
      <c r="D796" s="56"/>
      <c r="E796" s="56"/>
      <c r="F796" s="129"/>
      <c r="G796" s="182"/>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56"/>
      <c r="C797" s="56"/>
      <c r="D797" s="56"/>
      <c r="E797" s="56"/>
      <c r="F797" s="129"/>
      <c r="G797" s="182"/>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56"/>
      <c r="C798" s="56"/>
      <c r="D798" s="56"/>
      <c r="E798" s="56"/>
      <c r="F798" s="129"/>
      <c r="G798" s="182"/>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56"/>
      <c r="C799" s="56"/>
      <c r="D799" s="56"/>
      <c r="E799" s="56"/>
      <c r="F799" s="129"/>
      <c r="G799" s="182"/>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56"/>
      <c r="C800" s="56"/>
      <c r="D800" s="56"/>
      <c r="E800" s="56"/>
      <c r="F800" s="129"/>
      <c r="G800" s="182"/>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56"/>
      <c r="C801" s="56"/>
      <c r="D801" s="56"/>
      <c r="E801" s="56"/>
      <c r="F801" s="129"/>
      <c r="G801" s="182"/>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56"/>
      <c r="C802" s="56"/>
      <c r="D802" s="56"/>
      <c r="E802" s="56"/>
      <c r="F802" s="129"/>
      <c r="G802" s="182"/>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56"/>
      <c r="C803" s="56"/>
      <c r="D803" s="56"/>
      <c r="E803" s="56"/>
      <c r="F803" s="129"/>
      <c r="G803" s="182"/>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56"/>
      <c r="C804" s="56"/>
      <c r="D804" s="56"/>
      <c r="E804" s="56"/>
      <c r="F804" s="129"/>
      <c r="G804" s="182"/>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56"/>
      <c r="C805" s="56"/>
      <c r="D805" s="56"/>
      <c r="E805" s="56"/>
      <c r="F805" s="129"/>
      <c r="G805" s="182"/>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56"/>
      <c r="C806" s="56"/>
      <c r="D806" s="56"/>
      <c r="E806" s="56"/>
      <c r="F806" s="129"/>
      <c r="G806" s="182"/>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56"/>
      <c r="C807" s="56"/>
      <c r="D807" s="56"/>
      <c r="E807" s="56"/>
      <c r="F807" s="129"/>
      <c r="G807" s="182"/>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56"/>
      <c r="C808" s="56"/>
      <c r="D808" s="56"/>
      <c r="E808" s="56"/>
      <c r="F808" s="129"/>
      <c r="G808" s="182"/>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56"/>
      <c r="C809" s="56"/>
      <c r="D809" s="56"/>
      <c r="E809" s="56"/>
      <c r="F809" s="129"/>
      <c r="G809" s="182"/>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56"/>
      <c r="C810" s="56"/>
      <c r="D810" s="56"/>
      <c r="E810" s="56"/>
      <c r="F810" s="129"/>
      <c r="G810" s="182"/>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56"/>
      <c r="C811" s="56"/>
      <c r="D811" s="56"/>
      <c r="E811" s="56"/>
      <c r="F811" s="129"/>
      <c r="G811" s="182"/>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56"/>
      <c r="C812" s="56"/>
      <c r="D812" s="56"/>
      <c r="E812" s="56"/>
      <c r="F812" s="129"/>
      <c r="G812" s="182"/>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56"/>
      <c r="C813" s="56"/>
      <c r="D813" s="56"/>
      <c r="E813" s="56"/>
      <c r="F813" s="129"/>
      <c r="G813" s="182"/>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56"/>
      <c r="C814" s="56"/>
      <c r="D814" s="56"/>
      <c r="E814" s="56"/>
      <c r="F814" s="129"/>
      <c r="G814" s="182"/>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56"/>
      <c r="C815" s="56"/>
      <c r="D815" s="56"/>
      <c r="E815" s="56"/>
      <c r="F815" s="129"/>
      <c r="G815" s="182"/>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56"/>
      <c r="C816" s="56"/>
      <c r="D816" s="56"/>
      <c r="E816" s="56"/>
      <c r="F816" s="129"/>
      <c r="G816" s="182"/>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56"/>
      <c r="C817" s="56"/>
      <c r="D817" s="56"/>
      <c r="E817" s="56"/>
      <c r="F817" s="129"/>
      <c r="G817" s="182"/>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56"/>
      <c r="C818" s="56"/>
      <c r="D818" s="56"/>
      <c r="E818" s="56"/>
      <c r="F818" s="129"/>
      <c r="G818" s="182"/>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56"/>
      <c r="C819" s="56"/>
      <c r="D819" s="56"/>
      <c r="E819" s="56"/>
      <c r="F819" s="129"/>
      <c r="G819" s="182"/>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56"/>
      <c r="C820" s="56"/>
      <c r="D820" s="56"/>
      <c r="E820" s="56"/>
      <c r="F820" s="129"/>
      <c r="G820" s="182"/>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56"/>
      <c r="C821" s="56"/>
      <c r="D821" s="56"/>
      <c r="E821" s="56"/>
      <c r="F821" s="129"/>
      <c r="G821" s="182"/>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56"/>
      <c r="C822" s="56"/>
      <c r="D822" s="56"/>
      <c r="E822" s="56"/>
      <c r="F822" s="129"/>
      <c r="G822" s="182"/>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56"/>
      <c r="C823" s="56"/>
      <c r="D823" s="56"/>
      <c r="E823" s="56"/>
      <c r="F823" s="129"/>
      <c r="G823" s="182"/>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56"/>
      <c r="C824" s="56"/>
      <c r="D824" s="56"/>
      <c r="E824" s="56"/>
      <c r="F824" s="129"/>
      <c r="G824" s="182"/>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56"/>
      <c r="C825" s="56"/>
      <c r="D825" s="56"/>
      <c r="E825" s="56"/>
      <c r="F825" s="129"/>
      <c r="G825" s="182"/>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56"/>
      <c r="C826" s="56"/>
      <c r="D826" s="56"/>
      <c r="E826" s="56"/>
      <c r="F826" s="129"/>
      <c r="G826" s="182"/>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56"/>
      <c r="C827" s="56"/>
      <c r="D827" s="56"/>
      <c r="E827" s="56"/>
      <c r="F827" s="129"/>
      <c r="G827" s="182"/>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56"/>
      <c r="C828" s="56"/>
      <c r="D828" s="56"/>
      <c r="E828" s="56"/>
      <c r="F828" s="129"/>
      <c r="G828" s="182"/>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56"/>
      <c r="C829" s="56"/>
      <c r="D829" s="56"/>
      <c r="E829" s="56"/>
      <c r="F829" s="129"/>
      <c r="G829" s="182"/>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56"/>
      <c r="C830" s="56"/>
      <c r="D830" s="56"/>
      <c r="E830" s="56"/>
      <c r="F830" s="129"/>
      <c r="G830" s="182"/>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56"/>
      <c r="C831" s="56"/>
      <c r="D831" s="56"/>
      <c r="E831" s="56"/>
      <c r="F831" s="129"/>
      <c r="G831" s="182"/>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56"/>
      <c r="C832" s="56"/>
      <c r="D832" s="56"/>
      <c r="E832" s="56"/>
      <c r="F832" s="129"/>
      <c r="G832" s="182"/>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56"/>
      <c r="C833" s="56"/>
      <c r="D833" s="56"/>
      <c r="E833" s="56"/>
      <c r="F833" s="129"/>
      <c r="G833" s="182"/>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56"/>
      <c r="C834" s="56"/>
      <c r="D834" s="56"/>
      <c r="E834" s="56"/>
      <c r="F834" s="129"/>
      <c r="G834" s="182"/>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56"/>
      <c r="C835" s="56"/>
      <c r="D835" s="56"/>
      <c r="E835" s="56"/>
      <c r="F835" s="129"/>
      <c r="G835" s="182"/>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56"/>
      <c r="C836" s="56"/>
      <c r="D836" s="56"/>
      <c r="E836" s="56"/>
      <c r="F836" s="129"/>
      <c r="G836" s="182"/>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56"/>
      <c r="C837" s="56"/>
      <c r="D837" s="56"/>
      <c r="E837" s="56"/>
      <c r="F837" s="129"/>
      <c r="G837" s="182"/>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56"/>
      <c r="C838" s="56"/>
      <c r="D838" s="56"/>
      <c r="E838" s="56"/>
      <c r="F838" s="129"/>
      <c r="G838" s="182"/>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56"/>
      <c r="C839" s="56"/>
      <c r="D839" s="56"/>
      <c r="E839" s="56"/>
      <c r="F839" s="129"/>
      <c r="G839" s="182"/>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56"/>
      <c r="C840" s="56"/>
      <c r="D840" s="56"/>
      <c r="E840" s="56"/>
      <c r="F840" s="129"/>
      <c r="G840" s="182"/>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56"/>
      <c r="C841" s="56"/>
      <c r="D841" s="56"/>
      <c r="E841" s="56"/>
      <c r="F841" s="129"/>
      <c r="G841" s="182"/>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56"/>
      <c r="C842" s="56"/>
      <c r="D842" s="56"/>
      <c r="E842" s="56"/>
      <c r="F842" s="129"/>
      <c r="G842" s="182"/>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56"/>
      <c r="C843" s="56"/>
      <c r="D843" s="56"/>
      <c r="E843" s="56"/>
      <c r="F843" s="129"/>
      <c r="G843" s="182"/>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56"/>
      <c r="C844" s="56"/>
      <c r="D844" s="56"/>
      <c r="E844" s="56"/>
      <c r="F844" s="129"/>
      <c r="G844" s="182"/>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56"/>
      <c r="C845" s="56"/>
      <c r="D845" s="56"/>
      <c r="E845" s="56"/>
      <c r="F845" s="129"/>
      <c r="G845" s="182"/>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56"/>
      <c r="C846" s="56"/>
      <c r="D846" s="56"/>
      <c r="E846" s="56"/>
      <c r="F846" s="129"/>
      <c r="G846" s="182"/>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56"/>
      <c r="C847" s="56"/>
      <c r="D847" s="56"/>
      <c r="E847" s="56"/>
      <c r="F847" s="129"/>
      <c r="G847" s="182"/>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56"/>
      <c r="C848" s="56"/>
      <c r="D848" s="56"/>
      <c r="E848" s="56"/>
      <c r="F848" s="129"/>
      <c r="G848" s="182"/>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56"/>
      <c r="C849" s="56"/>
      <c r="D849" s="56"/>
      <c r="E849" s="56"/>
      <c r="F849" s="129"/>
      <c r="G849" s="182"/>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56"/>
      <c r="C850" s="56"/>
      <c r="D850" s="56"/>
      <c r="E850" s="56"/>
      <c r="F850" s="129"/>
      <c r="G850" s="182"/>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56"/>
      <c r="C851" s="56"/>
      <c r="D851" s="56"/>
      <c r="E851" s="56"/>
      <c r="F851" s="129"/>
      <c r="G851" s="182"/>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56"/>
      <c r="C852" s="56"/>
      <c r="D852" s="56"/>
      <c r="E852" s="56"/>
      <c r="F852" s="129"/>
      <c r="G852" s="182"/>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56"/>
      <c r="C853" s="56"/>
      <c r="D853" s="56"/>
      <c r="E853" s="56"/>
      <c r="F853" s="129"/>
      <c r="G853" s="182"/>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56"/>
      <c r="C854" s="56"/>
      <c r="D854" s="56"/>
      <c r="E854" s="56"/>
      <c r="F854" s="129"/>
      <c r="G854" s="182"/>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56"/>
      <c r="C855" s="56"/>
      <c r="D855" s="56"/>
      <c r="E855" s="56"/>
      <c r="F855" s="129"/>
      <c r="G855" s="182"/>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56"/>
      <c r="C856" s="56"/>
      <c r="D856" s="56"/>
      <c r="E856" s="56"/>
      <c r="F856" s="129"/>
      <c r="G856" s="182"/>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56"/>
      <c r="C857" s="56"/>
      <c r="D857" s="56"/>
      <c r="E857" s="56"/>
      <c r="F857" s="129"/>
      <c r="G857" s="182"/>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56"/>
      <c r="C858" s="56"/>
      <c r="D858" s="56"/>
      <c r="E858" s="56"/>
      <c r="F858" s="129"/>
      <c r="G858" s="182"/>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56"/>
      <c r="C859" s="56"/>
      <c r="D859" s="56"/>
      <c r="E859" s="56"/>
      <c r="F859" s="129"/>
      <c r="G859" s="182"/>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56"/>
      <c r="C860" s="56"/>
      <c r="D860" s="56"/>
      <c r="E860" s="56"/>
      <c r="F860" s="129"/>
      <c r="G860" s="182"/>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56"/>
      <c r="C861" s="56"/>
      <c r="D861" s="56"/>
      <c r="E861" s="56"/>
      <c r="F861" s="129"/>
      <c r="G861" s="182"/>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56"/>
      <c r="C862" s="56"/>
      <c r="D862" s="56"/>
      <c r="E862" s="56"/>
      <c r="F862" s="129"/>
      <c r="G862" s="182"/>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56"/>
      <c r="C863" s="56"/>
      <c r="D863" s="56"/>
      <c r="E863" s="56"/>
      <c r="F863" s="129"/>
      <c r="G863" s="182"/>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56"/>
      <c r="C864" s="56"/>
      <c r="D864" s="56"/>
      <c r="E864" s="56"/>
      <c r="F864" s="129"/>
      <c r="G864" s="182"/>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56"/>
      <c r="C865" s="56"/>
      <c r="D865" s="56"/>
      <c r="E865" s="56"/>
      <c r="F865" s="129"/>
      <c r="G865" s="182"/>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56"/>
      <c r="C866" s="56"/>
      <c r="D866" s="56"/>
      <c r="E866" s="56"/>
      <c r="F866" s="129"/>
      <c r="G866" s="182"/>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56"/>
      <c r="C867" s="56"/>
      <c r="D867" s="56"/>
      <c r="E867" s="56"/>
      <c r="F867" s="129"/>
      <c r="G867" s="182"/>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56"/>
      <c r="C868" s="56"/>
      <c r="D868" s="56"/>
      <c r="E868" s="56"/>
      <c r="F868" s="129"/>
      <c r="G868" s="182"/>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56"/>
      <c r="C869" s="56"/>
      <c r="D869" s="56"/>
      <c r="E869" s="56"/>
      <c r="F869" s="129"/>
      <c r="G869" s="182"/>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56"/>
      <c r="C870" s="56"/>
      <c r="D870" s="56"/>
      <c r="E870" s="56"/>
      <c r="F870" s="129"/>
      <c r="G870" s="182"/>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56"/>
      <c r="C871" s="56"/>
      <c r="D871" s="56"/>
      <c r="E871" s="56"/>
      <c r="F871" s="129"/>
      <c r="G871" s="182"/>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56"/>
      <c r="C872" s="56"/>
      <c r="D872" s="56"/>
      <c r="E872" s="56"/>
      <c r="F872" s="129"/>
      <c r="G872" s="182"/>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56"/>
      <c r="C873" s="56"/>
      <c r="D873" s="56"/>
      <c r="E873" s="56"/>
      <c r="F873" s="129"/>
      <c r="G873" s="182"/>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56"/>
      <c r="C874" s="56"/>
      <c r="D874" s="56"/>
      <c r="E874" s="56"/>
      <c r="F874" s="129"/>
      <c r="G874" s="182"/>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56"/>
      <c r="C875" s="56"/>
      <c r="D875" s="56"/>
      <c r="E875" s="56"/>
      <c r="F875" s="129"/>
      <c r="G875" s="182"/>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56"/>
      <c r="C876" s="56"/>
      <c r="D876" s="56"/>
      <c r="E876" s="56"/>
      <c r="F876" s="129"/>
      <c r="G876" s="182"/>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56"/>
      <c r="C877" s="56"/>
      <c r="D877" s="56"/>
      <c r="E877" s="56"/>
      <c r="F877" s="129"/>
      <c r="G877" s="182"/>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56"/>
      <c r="C878" s="56"/>
      <c r="D878" s="56"/>
      <c r="E878" s="56"/>
      <c r="F878" s="129"/>
      <c r="G878" s="182"/>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56"/>
      <c r="C879" s="56"/>
      <c r="D879" s="56"/>
      <c r="E879" s="56"/>
      <c r="F879" s="129"/>
      <c r="G879" s="182"/>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56"/>
      <c r="C880" s="56"/>
      <c r="D880" s="56"/>
      <c r="E880" s="56"/>
      <c r="F880" s="129"/>
      <c r="G880" s="182"/>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56"/>
      <c r="C881" s="56"/>
      <c r="D881" s="56"/>
      <c r="E881" s="56"/>
      <c r="F881" s="129"/>
      <c r="G881" s="182"/>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56"/>
      <c r="C882" s="56"/>
      <c r="D882" s="56"/>
      <c r="E882" s="56"/>
      <c r="F882" s="129"/>
      <c r="G882" s="182"/>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56"/>
      <c r="C883" s="56"/>
      <c r="D883" s="56"/>
      <c r="E883" s="56"/>
      <c r="F883" s="129"/>
      <c r="G883" s="182"/>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56"/>
      <c r="C884" s="56"/>
      <c r="D884" s="56"/>
      <c r="E884" s="56"/>
      <c r="F884" s="129"/>
      <c r="G884" s="182"/>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56"/>
      <c r="C885" s="56"/>
      <c r="D885" s="56"/>
      <c r="E885" s="56"/>
      <c r="F885" s="129"/>
      <c r="G885" s="182"/>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56"/>
      <c r="C886" s="56"/>
      <c r="D886" s="56"/>
      <c r="E886" s="56"/>
      <c r="F886" s="129"/>
      <c r="G886" s="182"/>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56"/>
      <c r="C887" s="56"/>
      <c r="D887" s="56"/>
      <c r="E887" s="56"/>
      <c r="F887" s="129"/>
      <c r="G887" s="182"/>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56"/>
      <c r="C888" s="56"/>
      <c r="D888" s="56"/>
      <c r="E888" s="56"/>
      <c r="F888" s="129"/>
      <c r="G888" s="182"/>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56"/>
      <c r="C889" s="56"/>
      <c r="D889" s="56"/>
      <c r="E889" s="56"/>
      <c r="F889" s="129"/>
      <c r="G889" s="182"/>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56"/>
      <c r="C890" s="56"/>
      <c r="D890" s="56"/>
      <c r="E890" s="56"/>
      <c r="F890" s="129"/>
      <c r="G890" s="182"/>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56"/>
      <c r="C891" s="56"/>
      <c r="D891" s="56"/>
      <c r="E891" s="56"/>
      <c r="F891" s="129"/>
      <c r="G891" s="182"/>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56"/>
      <c r="C892" s="56"/>
      <c r="D892" s="56"/>
      <c r="E892" s="56"/>
      <c r="F892" s="129"/>
      <c r="G892" s="182"/>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56"/>
      <c r="C893" s="56"/>
      <c r="D893" s="56"/>
      <c r="E893" s="56"/>
      <c r="F893" s="129"/>
      <c r="G893" s="182"/>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56"/>
      <c r="C894" s="56"/>
      <c r="D894" s="56"/>
      <c r="E894" s="56"/>
      <c r="F894" s="129"/>
      <c r="G894" s="182"/>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56"/>
      <c r="C895" s="56"/>
      <c r="D895" s="56"/>
      <c r="E895" s="56"/>
      <c r="F895" s="129"/>
      <c r="G895" s="182"/>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56"/>
      <c r="C896" s="56"/>
      <c r="D896" s="56"/>
      <c r="E896" s="56"/>
      <c r="F896" s="129"/>
      <c r="G896" s="182"/>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56"/>
      <c r="C897" s="56"/>
      <c r="D897" s="56"/>
      <c r="E897" s="56"/>
      <c r="F897" s="129"/>
      <c r="G897" s="182"/>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56"/>
      <c r="C898" s="56"/>
      <c r="D898" s="56"/>
      <c r="E898" s="56"/>
      <c r="F898" s="129"/>
      <c r="G898" s="182"/>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56"/>
      <c r="C899" s="56"/>
      <c r="D899" s="56"/>
      <c r="E899" s="56"/>
      <c r="F899" s="129"/>
      <c r="G899" s="182"/>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56"/>
      <c r="C900" s="56"/>
      <c r="D900" s="56"/>
      <c r="E900" s="56"/>
      <c r="F900" s="129"/>
      <c r="G900" s="182"/>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56"/>
      <c r="C901" s="56"/>
      <c r="D901" s="56"/>
      <c r="E901" s="56"/>
      <c r="F901" s="129"/>
      <c r="G901" s="182"/>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56"/>
      <c r="C902" s="56"/>
      <c r="D902" s="56"/>
      <c r="E902" s="56"/>
      <c r="F902" s="129"/>
      <c r="G902" s="182"/>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56"/>
      <c r="C903" s="56"/>
      <c r="D903" s="56"/>
      <c r="E903" s="56"/>
      <c r="F903" s="129"/>
      <c r="G903" s="182"/>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56"/>
      <c r="C904" s="56"/>
      <c r="D904" s="56"/>
      <c r="E904" s="56"/>
      <c r="F904" s="129"/>
      <c r="G904" s="182"/>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56"/>
      <c r="C905" s="56"/>
      <c r="D905" s="56"/>
      <c r="E905" s="56"/>
      <c r="F905" s="129"/>
      <c r="G905" s="182"/>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56"/>
      <c r="C906" s="56"/>
      <c r="D906" s="56"/>
      <c r="E906" s="56"/>
      <c r="F906" s="129"/>
      <c r="G906" s="182"/>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56"/>
      <c r="C907" s="56"/>
      <c r="D907" s="56"/>
      <c r="E907" s="56"/>
      <c r="F907" s="129"/>
      <c r="G907" s="182"/>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56"/>
      <c r="C908" s="56"/>
      <c r="D908" s="56"/>
      <c r="E908" s="56"/>
      <c r="F908" s="129"/>
      <c r="G908" s="182"/>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56"/>
      <c r="C909" s="56"/>
      <c r="D909" s="56"/>
      <c r="E909" s="56"/>
      <c r="F909" s="129"/>
      <c r="G909" s="182"/>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56"/>
      <c r="C910" s="56"/>
      <c r="D910" s="56"/>
      <c r="E910" s="56"/>
      <c r="F910" s="129"/>
      <c r="G910" s="182"/>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56"/>
      <c r="C911" s="56"/>
      <c r="D911" s="56"/>
      <c r="E911" s="56"/>
      <c r="F911" s="129"/>
      <c r="G911" s="182"/>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56"/>
      <c r="C912" s="56"/>
      <c r="D912" s="56"/>
      <c r="E912" s="56"/>
      <c r="F912" s="129"/>
      <c r="G912" s="182"/>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56"/>
      <c r="C913" s="56"/>
      <c r="D913" s="56"/>
      <c r="E913" s="56"/>
      <c r="F913" s="129"/>
      <c r="G913" s="182"/>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56"/>
      <c r="C914" s="56"/>
      <c r="D914" s="56"/>
      <c r="E914" s="56"/>
      <c r="F914" s="129"/>
      <c r="G914" s="182"/>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56"/>
      <c r="C915" s="56"/>
      <c r="D915" s="56"/>
      <c r="E915" s="56"/>
      <c r="F915" s="129"/>
      <c r="G915" s="182"/>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56"/>
      <c r="C916" s="56"/>
      <c r="D916" s="56"/>
      <c r="E916" s="56"/>
      <c r="F916" s="129"/>
      <c r="G916" s="182"/>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56"/>
      <c r="C917" s="56"/>
      <c r="D917" s="56"/>
      <c r="E917" s="56"/>
      <c r="F917" s="129"/>
      <c r="G917" s="182"/>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56"/>
      <c r="C918" s="56"/>
      <c r="D918" s="56"/>
      <c r="E918" s="56"/>
      <c r="F918" s="129"/>
      <c r="G918" s="182"/>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56"/>
      <c r="C919" s="56"/>
      <c r="D919" s="56"/>
      <c r="E919" s="56"/>
      <c r="F919" s="129"/>
      <c r="G919" s="182"/>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56"/>
      <c r="C920" s="56"/>
      <c r="D920" s="56"/>
      <c r="E920" s="56"/>
      <c r="F920" s="129"/>
      <c r="G920" s="182"/>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56"/>
      <c r="C921" s="56"/>
      <c r="D921" s="56"/>
      <c r="E921" s="56"/>
      <c r="F921" s="129"/>
      <c r="G921" s="182"/>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56"/>
      <c r="C922" s="56"/>
      <c r="D922" s="56"/>
      <c r="E922" s="56"/>
      <c r="F922" s="129"/>
      <c r="G922" s="182"/>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56"/>
      <c r="C923" s="56"/>
      <c r="D923" s="56"/>
      <c r="E923" s="56"/>
      <c r="F923" s="129"/>
      <c r="G923" s="182"/>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56"/>
      <c r="C924" s="56"/>
      <c r="D924" s="56"/>
      <c r="E924" s="56"/>
      <c r="F924" s="129"/>
      <c r="G924" s="182"/>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56"/>
      <c r="C925" s="56"/>
      <c r="D925" s="56"/>
      <c r="E925" s="56"/>
      <c r="F925" s="129"/>
      <c r="G925" s="182"/>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56"/>
      <c r="C926" s="56"/>
      <c r="D926" s="56"/>
      <c r="E926" s="56"/>
      <c r="F926" s="129"/>
      <c r="G926" s="182"/>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56"/>
      <c r="C927" s="56"/>
      <c r="D927" s="56"/>
      <c r="E927" s="56"/>
      <c r="F927" s="129"/>
      <c r="G927" s="182"/>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56"/>
      <c r="C928" s="56"/>
      <c r="D928" s="56"/>
      <c r="E928" s="56"/>
      <c r="F928" s="129"/>
      <c r="G928" s="182"/>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56"/>
      <c r="C929" s="56"/>
      <c r="D929" s="56"/>
      <c r="E929" s="56"/>
      <c r="F929" s="129"/>
      <c r="G929" s="182"/>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56"/>
      <c r="C930" s="56"/>
      <c r="D930" s="56"/>
      <c r="E930" s="56"/>
      <c r="F930" s="129"/>
      <c r="G930" s="182"/>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56"/>
      <c r="C931" s="56"/>
      <c r="D931" s="56"/>
      <c r="E931" s="56"/>
      <c r="F931" s="129"/>
      <c r="G931" s="182"/>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56"/>
      <c r="C932" s="56"/>
      <c r="D932" s="56"/>
      <c r="E932" s="56"/>
      <c r="F932" s="129"/>
      <c r="G932" s="182"/>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56"/>
      <c r="C933" s="56"/>
      <c r="D933" s="56"/>
      <c r="E933" s="56"/>
      <c r="F933" s="129"/>
      <c r="G933" s="182"/>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56"/>
      <c r="C934" s="56"/>
      <c r="D934" s="56"/>
      <c r="E934" s="56"/>
      <c r="F934" s="129"/>
      <c r="G934" s="182"/>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56"/>
      <c r="C935" s="56"/>
      <c r="D935" s="56"/>
      <c r="E935" s="56"/>
      <c r="F935" s="129"/>
      <c r="G935" s="182"/>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56"/>
      <c r="C936" s="56"/>
      <c r="D936" s="56"/>
      <c r="E936" s="56"/>
      <c r="F936" s="129"/>
      <c r="G936" s="182"/>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56"/>
      <c r="C937" s="56"/>
      <c r="D937" s="56"/>
      <c r="E937" s="56"/>
      <c r="F937" s="129"/>
      <c r="G937" s="182"/>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56"/>
      <c r="C938" s="56"/>
      <c r="D938" s="56"/>
      <c r="E938" s="56"/>
      <c r="F938" s="129"/>
      <c r="G938" s="182"/>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56"/>
      <c r="C939" s="56"/>
      <c r="D939" s="56"/>
      <c r="E939" s="56"/>
      <c r="F939" s="129"/>
      <c r="G939" s="182"/>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56"/>
      <c r="C940" s="56"/>
      <c r="D940" s="56"/>
      <c r="E940" s="56"/>
      <c r="F940" s="129"/>
      <c r="G940" s="182"/>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56"/>
      <c r="C941" s="56"/>
      <c r="D941" s="56"/>
      <c r="E941" s="56"/>
      <c r="F941" s="129"/>
      <c r="G941" s="182"/>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56"/>
      <c r="C942" s="56"/>
      <c r="D942" s="56"/>
      <c r="E942" s="56"/>
      <c r="F942" s="129"/>
      <c r="G942" s="182"/>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56"/>
      <c r="C943" s="56"/>
      <c r="D943" s="56"/>
      <c r="E943" s="56"/>
      <c r="F943" s="129"/>
      <c r="G943" s="182"/>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56"/>
      <c r="C944" s="56"/>
      <c r="D944" s="56"/>
      <c r="E944" s="56"/>
      <c r="F944" s="129"/>
      <c r="G944" s="182"/>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56"/>
      <c r="C945" s="56"/>
      <c r="D945" s="56"/>
      <c r="E945" s="56"/>
      <c r="F945" s="129"/>
      <c r="G945" s="182"/>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56"/>
      <c r="C946" s="56"/>
      <c r="D946" s="56"/>
      <c r="E946" s="56"/>
      <c r="F946" s="129"/>
      <c r="G946" s="182"/>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56"/>
      <c r="C947" s="56"/>
      <c r="D947" s="56"/>
      <c r="E947" s="56"/>
      <c r="F947" s="129"/>
      <c r="G947" s="182"/>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56"/>
      <c r="C948" s="56"/>
      <c r="D948" s="56"/>
      <c r="E948" s="56"/>
      <c r="F948" s="129"/>
      <c r="G948" s="182"/>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56"/>
      <c r="C949" s="56"/>
      <c r="D949" s="56"/>
      <c r="E949" s="56"/>
      <c r="F949" s="129"/>
      <c r="G949" s="182"/>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56"/>
      <c r="C950" s="56"/>
      <c r="D950" s="56"/>
      <c r="E950" s="56"/>
      <c r="F950" s="129"/>
      <c r="G950" s="182"/>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56"/>
      <c r="C951" s="56"/>
      <c r="D951" s="56"/>
      <c r="E951" s="56"/>
      <c r="F951" s="129"/>
      <c r="G951" s="182"/>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56"/>
      <c r="C952" s="56"/>
      <c r="D952" s="56"/>
      <c r="E952" s="56"/>
      <c r="F952" s="129"/>
      <c r="G952" s="182"/>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56"/>
      <c r="C953" s="56"/>
      <c r="D953" s="56"/>
      <c r="E953" s="56"/>
      <c r="F953" s="129"/>
      <c r="G953" s="182"/>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56"/>
      <c r="C954" s="56"/>
      <c r="D954" s="56"/>
      <c r="E954" s="56"/>
      <c r="F954" s="129"/>
      <c r="G954" s="182"/>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56"/>
      <c r="C955" s="56"/>
      <c r="D955" s="56"/>
      <c r="E955" s="56"/>
      <c r="F955" s="129"/>
      <c r="G955" s="182"/>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56"/>
      <c r="C956" s="56"/>
      <c r="D956" s="56"/>
      <c r="E956" s="56"/>
      <c r="F956" s="129"/>
      <c r="G956" s="182"/>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56"/>
      <c r="C957" s="56"/>
      <c r="D957" s="56"/>
      <c r="E957" s="56"/>
      <c r="F957" s="129"/>
      <c r="G957" s="182"/>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56"/>
      <c r="C958" s="56"/>
      <c r="D958" s="56"/>
      <c r="E958" s="56"/>
      <c r="F958" s="129"/>
      <c r="G958" s="182"/>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56"/>
      <c r="C959" s="56"/>
      <c r="D959" s="56"/>
      <c r="E959" s="56"/>
      <c r="F959" s="129"/>
      <c r="G959" s="182"/>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56"/>
      <c r="C960" s="56"/>
      <c r="D960" s="56"/>
      <c r="E960" s="56"/>
      <c r="F960" s="129"/>
      <c r="G960" s="182"/>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56"/>
      <c r="C961" s="56"/>
      <c r="D961" s="56"/>
      <c r="E961" s="56"/>
      <c r="F961" s="129"/>
      <c r="G961" s="182"/>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56"/>
      <c r="C962" s="56"/>
      <c r="D962" s="56"/>
      <c r="E962" s="56"/>
      <c r="F962" s="129"/>
      <c r="G962" s="182"/>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56"/>
      <c r="C963" s="56"/>
      <c r="D963" s="56"/>
      <c r="E963" s="56"/>
      <c r="F963" s="129"/>
      <c r="G963" s="182"/>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56"/>
      <c r="C964" s="56"/>
      <c r="D964" s="56"/>
      <c r="E964" s="56"/>
      <c r="F964" s="129"/>
      <c r="G964" s="182"/>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56"/>
      <c r="C965" s="56"/>
      <c r="D965" s="56"/>
      <c r="E965" s="56"/>
      <c r="F965" s="129"/>
      <c r="G965" s="182"/>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56"/>
      <c r="C966" s="56"/>
      <c r="D966" s="56"/>
      <c r="E966" s="56"/>
      <c r="F966" s="129"/>
      <c r="G966" s="182"/>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56"/>
      <c r="C967" s="56"/>
      <c r="D967" s="56"/>
      <c r="E967" s="56"/>
      <c r="F967" s="129"/>
      <c r="G967" s="182"/>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56"/>
      <c r="C968" s="56"/>
      <c r="D968" s="56"/>
      <c r="E968" s="56"/>
      <c r="F968" s="129"/>
      <c r="G968" s="182"/>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56"/>
      <c r="C969" s="56"/>
      <c r="D969" s="56"/>
      <c r="E969" s="56"/>
      <c r="F969" s="129"/>
      <c r="G969" s="182"/>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56"/>
      <c r="C970" s="56"/>
      <c r="D970" s="56"/>
      <c r="E970" s="56"/>
      <c r="F970" s="129"/>
      <c r="G970" s="182"/>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56"/>
      <c r="C971" s="56"/>
      <c r="D971" s="56"/>
      <c r="E971" s="56"/>
      <c r="F971" s="129"/>
      <c r="G971" s="182"/>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56"/>
      <c r="C972" s="56"/>
      <c r="D972" s="56"/>
      <c r="E972" s="56"/>
      <c r="F972" s="129"/>
      <c r="G972" s="182"/>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56"/>
      <c r="C973" s="56"/>
      <c r="D973" s="56"/>
      <c r="E973" s="56"/>
      <c r="F973" s="129"/>
      <c r="G973" s="182"/>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56"/>
      <c r="C974" s="56"/>
      <c r="D974" s="56"/>
      <c r="E974" s="56"/>
      <c r="F974" s="129"/>
      <c r="G974" s="182"/>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56"/>
      <c r="C975" s="56"/>
      <c r="D975" s="56"/>
      <c r="E975" s="56"/>
      <c r="F975" s="129"/>
      <c r="G975" s="182"/>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56"/>
      <c r="C976" s="56"/>
      <c r="D976" s="56"/>
      <c r="E976" s="56"/>
      <c r="F976" s="129"/>
      <c r="G976" s="182"/>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56"/>
      <c r="C977" s="56"/>
      <c r="D977" s="56"/>
      <c r="E977" s="56"/>
      <c r="F977" s="129"/>
      <c r="G977" s="182"/>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56"/>
      <c r="C978" s="56"/>
      <c r="D978" s="56"/>
      <c r="E978" s="56"/>
      <c r="F978" s="129"/>
      <c r="G978" s="182"/>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56"/>
      <c r="C979" s="56"/>
      <c r="D979" s="56"/>
      <c r="E979" s="56"/>
      <c r="F979" s="129"/>
      <c r="G979" s="182"/>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56"/>
      <c r="C980" s="56"/>
      <c r="D980" s="56"/>
      <c r="E980" s="56"/>
      <c r="F980" s="129"/>
      <c r="G980" s="182"/>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56"/>
      <c r="C981" s="56"/>
      <c r="D981" s="56"/>
      <c r="E981" s="56"/>
      <c r="F981" s="129"/>
      <c r="G981" s="182"/>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56"/>
      <c r="C982" s="56"/>
      <c r="D982" s="56"/>
      <c r="E982" s="56"/>
      <c r="F982" s="129"/>
      <c r="G982" s="182"/>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56"/>
      <c r="C983" s="56"/>
      <c r="D983" s="56"/>
      <c r="E983" s="56"/>
      <c r="F983" s="129"/>
      <c r="G983" s="182"/>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56"/>
      <c r="C984" s="56"/>
      <c r="D984" s="56"/>
      <c r="E984" s="56"/>
      <c r="F984" s="129"/>
      <c r="G984" s="182"/>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56"/>
      <c r="C985" s="56"/>
      <c r="D985" s="56"/>
      <c r="E985" s="56"/>
      <c r="F985" s="129"/>
      <c r="G985" s="182"/>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56"/>
      <c r="C986" s="56"/>
      <c r="D986" s="56"/>
      <c r="E986" s="56"/>
      <c r="F986" s="129"/>
      <c r="G986" s="182"/>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56"/>
      <c r="C987" s="56"/>
      <c r="D987" s="56"/>
      <c r="E987" s="56"/>
      <c r="F987" s="129"/>
      <c r="G987" s="182"/>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56"/>
      <c r="C988" s="56"/>
      <c r="D988" s="56"/>
      <c r="E988" s="56"/>
      <c r="F988" s="129"/>
      <c r="G988" s="182"/>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56"/>
      <c r="C989" s="56"/>
      <c r="D989" s="56"/>
      <c r="E989" s="56"/>
      <c r="F989" s="129"/>
      <c r="G989" s="182"/>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56"/>
      <c r="C990" s="56"/>
      <c r="D990" s="56"/>
      <c r="E990" s="56"/>
      <c r="F990" s="129"/>
      <c r="G990" s="182"/>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56"/>
      <c r="C991" s="56"/>
      <c r="D991" s="56"/>
      <c r="E991" s="56"/>
      <c r="F991" s="129"/>
      <c r="G991" s="182"/>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56"/>
      <c r="C992" s="56"/>
      <c r="D992" s="56"/>
      <c r="E992" s="56"/>
      <c r="F992" s="129"/>
      <c r="G992" s="182"/>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56"/>
      <c r="C993" s="56"/>
      <c r="D993" s="56"/>
      <c r="E993" s="56"/>
      <c r="F993" s="129"/>
      <c r="G993" s="182"/>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56"/>
      <c r="C994" s="56"/>
      <c r="D994" s="56"/>
      <c r="E994" s="56"/>
      <c r="F994" s="129"/>
      <c r="G994" s="182"/>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56"/>
      <c r="C995" s="56"/>
      <c r="D995" s="56"/>
      <c r="E995" s="56"/>
      <c r="F995" s="129"/>
      <c r="G995" s="182"/>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56"/>
      <c r="C996" s="56"/>
      <c r="D996" s="56"/>
      <c r="E996" s="56"/>
      <c r="F996" s="129"/>
      <c r="G996" s="182"/>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56"/>
      <c r="C997" s="56"/>
      <c r="D997" s="56"/>
      <c r="E997" s="56"/>
      <c r="F997" s="129"/>
      <c r="G997" s="182"/>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56"/>
      <c r="C998" s="56"/>
      <c r="D998" s="56"/>
      <c r="E998" s="56"/>
      <c r="F998" s="129"/>
      <c r="G998" s="182"/>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56"/>
      <c r="C999" s="56"/>
      <c r="D999" s="56"/>
      <c r="E999" s="56"/>
      <c r="F999" s="129"/>
      <c r="G999" s="182"/>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56"/>
      <c r="C1000" s="56"/>
      <c r="D1000" s="56"/>
      <c r="E1000" s="56"/>
      <c r="F1000" s="129"/>
      <c r="G1000" s="182"/>
      <c r="H1000" s="56"/>
      <c r="I1000" s="56"/>
      <c r="J1000" s="136"/>
      <c r="K1000" s="136"/>
      <c r="L1000" s="136"/>
      <c r="M1000" s="183"/>
      <c r="N1000" s="136"/>
      <c r="O1000" s="56"/>
      <c r="P1000" s="56"/>
      <c r="Q1000" s="56"/>
      <c r="R1000" s="56"/>
      <c r="S1000" s="56"/>
      <c r="T1000" s="56"/>
      <c r="U1000" s="56"/>
      <c r="V1000" s="56"/>
      <c r="W1000" s="56"/>
      <c r="X1000" s="56"/>
      <c r="Y1000" s="56"/>
      <c r="Z1000" s="56"/>
    </row>
  </sheetData>
  <mergeCells count="3">
    <mergeCell ref="E1:N1"/>
    <mergeCell ref="E2:N2"/>
    <mergeCell ref="A3:N3"/>
  </mergeCells>
  <conditionalFormatting sqref="G9 G13 G21 G25 G29 G33 G37 G41 G45 G49 G53 G57">
    <cfRule type="cellIs" dxfId="35" priority="1" stopIfTrue="1" operator="equal">
      <formula>0</formula>
    </cfRule>
  </conditionalFormatting>
  <conditionalFormatting sqref="G9 G13 G21 G25 G29 G33 G37 G41 G45 G49 G53 G57">
    <cfRule type="cellIs" dxfId="34" priority="2" stopIfTrue="1" operator="equal">
      <formula>0</formula>
    </cfRule>
  </conditionalFormatting>
  <conditionalFormatting sqref="G61">
    <cfRule type="cellIs" dxfId="33" priority="3" stopIfTrue="1" operator="equal">
      <formula>0</formula>
    </cfRule>
  </conditionalFormatting>
  <conditionalFormatting sqref="G61">
    <cfRule type="cellIs" dxfId="32" priority="4" stopIfTrue="1" operator="equal">
      <formula>0</formula>
    </cfRule>
  </conditionalFormatting>
  <conditionalFormatting sqref="G65">
    <cfRule type="cellIs" dxfId="31" priority="5" stopIfTrue="1" operator="equal">
      <formula>0</formula>
    </cfRule>
  </conditionalFormatting>
  <conditionalFormatting sqref="G65">
    <cfRule type="cellIs" dxfId="30" priority="6"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00FF00"/>
    <pageSetUpPr fitToPage="1"/>
  </sheetPr>
  <dimension ref="A1:Z1008"/>
  <sheetViews>
    <sheetView workbookViewId="0">
      <pane ySplit="5" topLeftCell="A6" activePane="bottomLeft" state="frozen"/>
      <selection pane="bottomLeft" activeCell="B7" sqref="B7"/>
    </sheetView>
  </sheetViews>
  <sheetFormatPr defaultColWidth="14.42578125" defaultRowHeight="15" customHeight="1"/>
  <cols>
    <col min="1" max="1" width="6.5703125" customWidth="1"/>
    <col min="2" max="2" width="52.85546875" customWidth="1"/>
    <col min="3" max="3" width="31" customWidth="1"/>
    <col min="4" max="4" width="7.5703125" customWidth="1"/>
    <col min="5" max="5" width="6.85546875" customWidth="1"/>
    <col min="6" max="6" width="5.5703125" customWidth="1"/>
    <col min="7" max="8" width="6.42578125" customWidth="1"/>
    <col min="9" max="9" width="3.42578125" customWidth="1"/>
    <col min="10" max="11" width="6" customWidth="1"/>
    <col min="12" max="12" width="7.42578125" customWidth="1"/>
    <col min="13" max="13" width="9.5703125" customWidth="1"/>
    <col min="14" max="14" width="6.140625" customWidth="1"/>
    <col min="15" max="26" width="11.42578125" customWidth="1"/>
  </cols>
  <sheetData>
    <row r="1" spans="1:26" ht="18" customHeight="1">
      <c r="A1" s="181"/>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518" t="s">
        <v>64</v>
      </c>
      <c r="D2" s="492"/>
      <c r="E2" s="708">
        <f>'Recap Sheet'!B2</f>
        <v>0</v>
      </c>
      <c r="F2" s="695"/>
      <c r="G2" s="695"/>
      <c r="H2" s="695"/>
      <c r="I2" s="695"/>
      <c r="J2" s="695"/>
      <c r="K2" s="695"/>
      <c r="L2" s="695"/>
      <c r="M2" s="695"/>
      <c r="N2" s="696"/>
      <c r="O2" s="61"/>
      <c r="P2" s="61"/>
      <c r="Q2" s="61"/>
      <c r="R2" s="61"/>
      <c r="S2" s="61"/>
      <c r="T2" s="61"/>
      <c r="U2" s="61"/>
      <c r="V2" s="61"/>
      <c r="W2" s="61"/>
      <c r="X2" s="61"/>
      <c r="Y2" s="61"/>
      <c r="Z2" s="61"/>
    </row>
    <row r="3" spans="1:26" ht="15" customHeight="1">
      <c r="A3" s="702" t="s">
        <v>1407</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500" t="s">
        <v>1408</v>
      </c>
      <c r="C6" s="77" t="s">
        <v>411</v>
      </c>
      <c r="D6" s="78"/>
      <c r="E6" s="77" t="s">
        <v>1409</v>
      </c>
      <c r="F6" s="80">
        <v>6</v>
      </c>
      <c r="G6" s="75">
        <v>1520</v>
      </c>
      <c r="H6" s="77">
        <f t="shared" ref="H6:H103" si="0">G6</f>
        <v>1520</v>
      </c>
      <c r="I6" s="77" t="s">
        <v>32</v>
      </c>
      <c r="J6" s="83">
        <v>0</v>
      </c>
      <c r="K6" s="83">
        <v>0</v>
      </c>
      <c r="L6" s="83">
        <f t="shared" ref="L6:L111" si="1">K6+J6</f>
        <v>0</v>
      </c>
      <c r="M6" s="149">
        <f t="shared" ref="M6:M111" si="2">L6*H6</f>
        <v>0</v>
      </c>
      <c r="N6" s="77">
        <f t="shared" ref="N6:N38" si="3">M6/H6/F6</f>
        <v>0</v>
      </c>
      <c r="O6" s="56"/>
      <c r="P6" s="56"/>
      <c r="Q6" s="56"/>
      <c r="R6" s="56"/>
      <c r="S6" s="56"/>
      <c r="T6" s="56"/>
      <c r="U6" s="56"/>
      <c r="V6" s="56"/>
      <c r="W6" s="56"/>
      <c r="X6" s="56"/>
      <c r="Y6" s="56"/>
      <c r="Z6" s="56"/>
    </row>
    <row r="7" spans="1:26" ht="25.5">
      <c r="A7" s="158"/>
      <c r="B7" s="532" t="s">
        <v>1410</v>
      </c>
      <c r="C7" s="158" t="s">
        <v>308</v>
      </c>
      <c r="D7" s="78"/>
      <c r="E7" s="158" t="s">
        <v>8</v>
      </c>
      <c r="F7" s="80" t="s">
        <v>8</v>
      </c>
      <c r="G7" s="75"/>
      <c r="H7" s="77">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407" t="s">
        <v>1411</v>
      </c>
      <c r="C8" s="92" t="s">
        <v>411</v>
      </c>
      <c r="D8" s="91"/>
      <c r="E8" s="92" t="s">
        <v>1409</v>
      </c>
      <c r="F8" s="93">
        <v>6</v>
      </c>
      <c r="G8" s="534">
        <v>150</v>
      </c>
      <c r="H8" s="92">
        <f t="shared" si="0"/>
        <v>150</v>
      </c>
      <c r="I8" s="92" t="s">
        <v>32</v>
      </c>
      <c r="J8" s="96">
        <v>0</v>
      </c>
      <c r="K8" s="96">
        <v>0</v>
      </c>
      <c r="L8" s="96">
        <f t="shared" si="1"/>
        <v>0</v>
      </c>
      <c r="M8" s="153">
        <f t="shared" si="2"/>
        <v>0</v>
      </c>
      <c r="N8" s="92">
        <f t="shared" si="3"/>
        <v>0</v>
      </c>
      <c r="O8" s="56"/>
      <c r="P8" s="56"/>
      <c r="Q8" s="56"/>
      <c r="R8" s="56"/>
      <c r="S8" s="56"/>
      <c r="T8" s="56"/>
      <c r="U8" s="56"/>
      <c r="V8" s="56"/>
      <c r="W8" s="56"/>
      <c r="X8" s="56"/>
      <c r="Y8" s="56"/>
      <c r="Z8" s="56"/>
    </row>
    <row r="9" spans="1:26" ht="15" customHeight="1">
      <c r="A9" s="90"/>
      <c r="B9" s="92" t="s">
        <v>1412</v>
      </c>
      <c r="C9" s="90" t="s">
        <v>308</v>
      </c>
      <c r="D9" s="91"/>
      <c r="E9" s="90" t="s">
        <v>8</v>
      </c>
      <c r="F9" s="93" t="s">
        <v>8</v>
      </c>
      <c r="G9" s="194"/>
      <c r="H9" s="194">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500" t="s">
        <v>1413</v>
      </c>
      <c r="C10" s="77" t="s">
        <v>1414</v>
      </c>
      <c r="D10" s="78"/>
      <c r="E10" s="77" t="s">
        <v>1409</v>
      </c>
      <c r="F10" s="80">
        <v>6</v>
      </c>
      <c r="G10" s="75">
        <v>1115</v>
      </c>
      <c r="H10" s="77">
        <f t="shared" si="0"/>
        <v>1115</v>
      </c>
      <c r="I10" s="77" t="s">
        <v>32</v>
      </c>
      <c r="J10" s="83">
        <v>0</v>
      </c>
      <c r="K10" s="83">
        <v>0</v>
      </c>
      <c r="L10" s="83">
        <f t="shared" si="1"/>
        <v>0</v>
      </c>
      <c r="M10" s="149">
        <f t="shared" si="2"/>
        <v>0</v>
      </c>
      <c r="N10" s="77">
        <f t="shared" si="3"/>
        <v>0</v>
      </c>
      <c r="O10" s="56"/>
      <c r="P10" s="56"/>
      <c r="Q10" s="56"/>
      <c r="R10" s="56"/>
      <c r="S10" s="56"/>
      <c r="T10" s="56"/>
      <c r="U10" s="56"/>
      <c r="V10" s="56"/>
      <c r="W10" s="56"/>
      <c r="X10" s="56"/>
      <c r="Y10" s="56"/>
      <c r="Z10" s="56"/>
    </row>
    <row r="11" spans="1:26" ht="15" customHeight="1">
      <c r="A11" s="158"/>
      <c r="B11" s="77" t="s">
        <v>1415</v>
      </c>
      <c r="C11" s="158" t="s">
        <v>308</v>
      </c>
      <c r="D11" s="78"/>
      <c r="E11" s="158" t="s">
        <v>8</v>
      </c>
      <c r="F11" s="80" t="s">
        <v>8</v>
      </c>
      <c r="G11" s="75"/>
      <c r="H11" s="77">
        <f t="shared" si="0"/>
        <v>0</v>
      </c>
      <c r="I11" s="77"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90">
        <v>4</v>
      </c>
      <c r="B12" s="407" t="s">
        <v>1416</v>
      </c>
      <c r="C12" s="92" t="s">
        <v>1417</v>
      </c>
      <c r="D12" s="91"/>
      <c r="E12" s="92" t="s">
        <v>1409</v>
      </c>
      <c r="F12" s="93">
        <v>6</v>
      </c>
      <c r="G12" s="534">
        <v>700</v>
      </c>
      <c r="H12" s="92">
        <f t="shared" si="0"/>
        <v>700</v>
      </c>
      <c r="I12" s="92" t="s">
        <v>32</v>
      </c>
      <c r="J12" s="96">
        <v>0</v>
      </c>
      <c r="K12" s="96">
        <v>0</v>
      </c>
      <c r="L12" s="96">
        <f t="shared" si="1"/>
        <v>0</v>
      </c>
      <c r="M12" s="153">
        <f t="shared" si="2"/>
        <v>0</v>
      </c>
      <c r="N12" s="92">
        <f t="shared" si="3"/>
        <v>0</v>
      </c>
      <c r="O12" s="56"/>
      <c r="P12" s="56"/>
      <c r="Q12" s="56"/>
      <c r="R12" s="56"/>
      <c r="S12" s="56"/>
      <c r="T12" s="56"/>
      <c r="U12" s="56"/>
      <c r="V12" s="56"/>
      <c r="W12" s="56"/>
      <c r="X12" s="56"/>
      <c r="Y12" s="56"/>
      <c r="Z12" s="56"/>
    </row>
    <row r="13" spans="1:26" ht="15" customHeight="1">
      <c r="A13" s="90"/>
      <c r="B13" s="92" t="s">
        <v>1415</v>
      </c>
      <c r="C13" s="90" t="s">
        <v>308</v>
      </c>
      <c r="D13" s="91"/>
      <c r="E13" s="90" t="s">
        <v>8</v>
      </c>
      <c r="F13" s="93" t="s">
        <v>8</v>
      </c>
      <c r="G13" s="194"/>
      <c r="H13" s="194">
        <f t="shared" si="0"/>
        <v>0</v>
      </c>
      <c r="I13" s="92" t="s">
        <v>32</v>
      </c>
      <c r="J13" s="96">
        <v>0</v>
      </c>
      <c r="K13" s="96">
        <v>0</v>
      </c>
      <c r="L13" s="96">
        <f t="shared" si="1"/>
        <v>0</v>
      </c>
      <c r="M13" s="153">
        <f t="shared" si="2"/>
        <v>0</v>
      </c>
      <c r="N13" s="92" t="e">
        <f t="shared" si="3"/>
        <v>#DIV/0!</v>
      </c>
      <c r="O13" s="56"/>
      <c r="P13" s="56"/>
      <c r="Q13" s="56"/>
      <c r="R13" s="56"/>
      <c r="S13" s="56"/>
      <c r="T13" s="56"/>
      <c r="U13" s="56"/>
      <c r="V13" s="56"/>
      <c r="W13" s="56"/>
      <c r="X13" s="56"/>
      <c r="Y13" s="56"/>
      <c r="Z13" s="56"/>
    </row>
    <row r="14" spans="1:26" ht="15" customHeight="1">
      <c r="A14" s="158">
        <v>5</v>
      </c>
      <c r="B14" s="500" t="s">
        <v>1418</v>
      </c>
      <c r="C14" s="77" t="s">
        <v>411</v>
      </c>
      <c r="D14" s="78"/>
      <c r="E14" s="77" t="s">
        <v>1409</v>
      </c>
      <c r="F14" s="80">
        <v>6</v>
      </c>
      <c r="G14" s="75">
        <v>300</v>
      </c>
      <c r="H14" s="77">
        <f t="shared" si="0"/>
        <v>300</v>
      </c>
      <c r="I14" s="77" t="s">
        <v>32</v>
      </c>
      <c r="J14" s="83">
        <v>0</v>
      </c>
      <c r="K14" s="83">
        <v>0</v>
      </c>
      <c r="L14" s="83">
        <f t="shared" si="1"/>
        <v>0</v>
      </c>
      <c r="M14" s="149">
        <f t="shared" si="2"/>
        <v>0</v>
      </c>
      <c r="N14" s="77">
        <f t="shared" si="3"/>
        <v>0</v>
      </c>
      <c r="O14" s="56"/>
      <c r="P14" s="56"/>
      <c r="Q14" s="56"/>
      <c r="R14" s="56"/>
      <c r="S14" s="56"/>
      <c r="T14" s="56"/>
      <c r="U14" s="56"/>
      <c r="V14" s="56"/>
      <c r="W14" s="56"/>
      <c r="X14" s="56"/>
      <c r="Y14" s="56"/>
      <c r="Z14" s="56"/>
    </row>
    <row r="15" spans="1:26" ht="25.5">
      <c r="A15" s="158"/>
      <c r="B15" s="532" t="s">
        <v>1419</v>
      </c>
      <c r="C15" s="158" t="s">
        <v>308</v>
      </c>
      <c r="D15" s="78"/>
      <c r="E15" s="158" t="s">
        <v>8</v>
      </c>
      <c r="F15" s="80" t="s">
        <v>8</v>
      </c>
      <c r="G15" s="75"/>
      <c r="H15" s="77">
        <f t="shared" si="0"/>
        <v>0</v>
      </c>
      <c r="I15" s="77" t="s">
        <v>32</v>
      </c>
      <c r="J15" s="83">
        <v>0</v>
      </c>
      <c r="K15" s="83">
        <v>0</v>
      </c>
      <c r="L15" s="83">
        <f t="shared" si="1"/>
        <v>0</v>
      </c>
      <c r="M15" s="149">
        <f t="shared" si="2"/>
        <v>0</v>
      </c>
      <c r="N15" s="77" t="e">
        <f t="shared" si="3"/>
        <v>#DIV/0!</v>
      </c>
      <c r="O15" s="56"/>
      <c r="P15" s="56"/>
      <c r="Q15" s="56"/>
      <c r="R15" s="56"/>
      <c r="S15" s="56"/>
      <c r="T15" s="56"/>
      <c r="U15" s="56"/>
      <c r="V15" s="56"/>
      <c r="W15" s="56"/>
      <c r="X15" s="56"/>
      <c r="Y15" s="56"/>
      <c r="Z15" s="56"/>
    </row>
    <row r="16" spans="1:26" ht="15" customHeight="1">
      <c r="A16" s="90">
        <v>6</v>
      </c>
      <c r="B16" s="407" t="s">
        <v>1420</v>
      </c>
      <c r="C16" s="92" t="s">
        <v>411</v>
      </c>
      <c r="D16" s="91"/>
      <c r="E16" s="92" t="s">
        <v>1409</v>
      </c>
      <c r="F16" s="93">
        <v>6</v>
      </c>
      <c r="G16" s="88">
        <v>1300</v>
      </c>
      <c r="H16" s="92">
        <f t="shared" si="0"/>
        <v>1300</v>
      </c>
      <c r="I16" s="92" t="s">
        <v>32</v>
      </c>
      <c r="J16" s="96">
        <v>0</v>
      </c>
      <c r="K16" s="96">
        <v>0</v>
      </c>
      <c r="L16" s="96">
        <f t="shared" si="1"/>
        <v>0</v>
      </c>
      <c r="M16" s="153">
        <f t="shared" si="2"/>
        <v>0</v>
      </c>
      <c r="N16" s="92">
        <f t="shared" si="3"/>
        <v>0</v>
      </c>
      <c r="O16" s="56"/>
      <c r="P16" s="56"/>
      <c r="Q16" s="56"/>
      <c r="R16" s="56"/>
      <c r="S16" s="56"/>
      <c r="T16" s="56"/>
      <c r="U16" s="56"/>
      <c r="V16" s="56"/>
      <c r="W16" s="56"/>
      <c r="X16" s="56"/>
      <c r="Y16" s="56"/>
      <c r="Z16" s="56"/>
    </row>
    <row r="17" spans="1:26" ht="25.5">
      <c r="A17" s="90"/>
      <c r="B17" s="527" t="s">
        <v>1421</v>
      </c>
      <c r="C17" s="90" t="s">
        <v>308</v>
      </c>
      <c r="D17" s="91"/>
      <c r="E17" s="90" t="s">
        <v>8</v>
      </c>
      <c r="F17" s="93" t="s">
        <v>8</v>
      </c>
      <c r="G17" s="194"/>
      <c r="H17" s="194">
        <f t="shared" si="0"/>
        <v>0</v>
      </c>
      <c r="I17" s="92" t="s">
        <v>32</v>
      </c>
      <c r="J17" s="96">
        <v>0</v>
      </c>
      <c r="K17" s="96">
        <v>0</v>
      </c>
      <c r="L17" s="96">
        <f t="shared" si="1"/>
        <v>0</v>
      </c>
      <c r="M17" s="153">
        <f t="shared" si="2"/>
        <v>0</v>
      </c>
      <c r="N17" s="92" t="e">
        <f t="shared" si="3"/>
        <v>#DIV/0!</v>
      </c>
      <c r="O17" s="56"/>
      <c r="P17" s="56"/>
      <c r="Q17" s="56"/>
      <c r="R17" s="56"/>
      <c r="S17" s="56"/>
      <c r="T17" s="56"/>
      <c r="U17" s="56"/>
      <c r="V17" s="56"/>
      <c r="W17" s="56"/>
      <c r="X17" s="56"/>
      <c r="Y17" s="56"/>
      <c r="Z17" s="56"/>
    </row>
    <row r="18" spans="1:26" ht="15" customHeight="1">
      <c r="A18" s="158">
        <v>7</v>
      </c>
      <c r="B18" s="500" t="s">
        <v>1422</v>
      </c>
      <c r="C18" s="158" t="s">
        <v>411</v>
      </c>
      <c r="D18" s="78"/>
      <c r="E18" s="158" t="s">
        <v>1409</v>
      </c>
      <c r="F18" s="80">
        <v>6</v>
      </c>
      <c r="G18" s="115">
        <v>2500</v>
      </c>
      <c r="H18" s="77">
        <f t="shared" si="0"/>
        <v>2500</v>
      </c>
      <c r="I18" s="77" t="s">
        <v>32</v>
      </c>
      <c r="J18" s="83">
        <v>0</v>
      </c>
      <c r="K18" s="83">
        <v>0</v>
      </c>
      <c r="L18" s="83">
        <f t="shared" si="1"/>
        <v>0</v>
      </c>
      <c r="M18" s="149">
        <f t="shared" si="2"/>
        <v>0</v>
      </c>
      <c r="N18" s="77">
        <f t="shared" si="3"/>
        <v>0</v>
      </c>
      <c r="O18" s="56"/>
      <c r="P18" s="56"/>
      <c r="Q18" s="56"/>
      <c r="R18" s="56"/>
      <c r="S18" s="56"/>
      <c r="T18" s="56"/>
      <c r="U18" s="56"/>
      <c r="V18" s="56"/>
      <c r="W18" s="56"/>
      <c r="X18" s="56"/>
      <c r="Y18" s="56"/>
      <c r="Z18" s="56"/>
    </row>
    <row r="19" spans="1:26" ht="15" customHeight="1">
      <c r="A19" s="158"/>
      <c r="B19" s="77" t="s">
        <v>1423</v>
      </c>
      <c r="C19" s="158" t="s">
        <v>308</v>
      </c>
      <c r="D19" s="78"/>
      <c r="E19" s="158" t="s">
        <v>8</v>
      </c>
      <c r="F19" s="80" t="s">
        <v>8</v>
      </c>
      <c r="G19" s="75"/>
      <c r="H19" s="77">
        <f t="shared" si="0"/>
        <v>0</v>
      </c>
      <c r="I19" s="77" t="s">
        <v>32</v>
      </c>
      <c r="J19" s="83">
        <v>0</v>
      </c>
      <c r="K19" s="83">
        <v>0</v>
      </c>
      <c r="L19" s="83">
        <f t="shared" si="1"/>
        <v>0</v>
      </c>
      <c r="M19" s="149">
        <f t="shared" si="2"/>
        <v>0</v>
      </c>
      <c r="N19" s="77" t="e">
        <f t="shared" si="3"/>
        <v>#DIV/0!</v>
      </c>
      <c r="O19" s="56"/>
      <c r="P19" s="56"/>
      <c r="Q19" s="56"/>
      <c r="R19" s="56"/>
      <c r="S19" s="56"/>
      <c r="T19" s="56"/>
      <c r="U19" s="56"/>
      <c r="V19" s="56"/>
      <c r="W19" s="56"/>
      <c r="X19" s="56"/>
      <c r="Y19" s="56"/>
      <c r="Z19" s="56"/>
    </row>
    <row r="20" spans="1:26" ht="15" customHeight="1">
      <c r="A20" s="90">
        <v>8</v>
      </c>
      <c r="B20" s="407" t="s">
        <v>1424</v>
      </c>
      <c r="C20" s="90" t="s">
        <v>411</v>
      </c>
      <c r="D20" s="91"/>
      <c r="E20" s="90" t="s">
        <v>1409</v>
      </c>
      <c r="F20" s="93">
        <v>6</v>
      </c>
      <c r="G20" s="534">
        <v>300</v>
      </c>
      <c r="H20" s="92">
        <f t="shared" si="0"/>
        <v>300</v>
      </c>
      <c r="I20" s="92" t="s">
        <v>32</v>
      </c>
      <c r="J20" s="96">
        <v>0</v>
      </c>
      <c r="K20" s="96">
        <v>0</v>
      </c>
      <c r="L20" s="96">
        <f t="shared" si="1"/>
        <v>0</v>
      </c>
      <c r="M20" s="153">
        <f t="shared" si="2"/>
        <v>0</v>
      </c>
      <c r="N20" s="92">
        <f t="shared" si="3"/>
        <v>0</v>
      </c>
      <c r="O20" s="56"/>
      <c r="P20" s="56"/>
      <c r="Q20" s="56"/>
      <c r="R20" s="56"/>
      <c r="S20" s="56"/>
      <c r="T20" s="56"/>
      <c r="U20" s="56"/>
      <c r="V20" s="56"/>
      <c r="W20" s="56"/>
      <c r="X20" s="56"/>
      <c r="Y20" s="56"/>
      <c r="Z20" s="56"/>
    </row>
    <row r="21" spans="1:26" ht="15" customHeight="1">
      <c r="A21" s="90"/>
      <c r="B21" s="92"/>
      <c r="C21" s="90" t="s">
        <v>308</v>
      </c>
      <c r="D21" s="91"/>
      <c r="E21" s="90" t="s">
        <v>8</v>
      </c>
      <c r="F21" s="93" t="s">
        <v>8</v>
      </c>
      <c r="G21" s="194"/>
      <c r="H21" s="194">
        <f t="shared" si="0"/>
        <v>0</v>
      </c>
      <c r="I21" s="92" t="s">
        <v>32</v>
      </c>
      <c r="J21" s="96">
        <v>0</v>
      </c>
      <c r="K21" s="96">
        <v>0</v>
      </c>
      <c r="L21" s="96">
        <f t="shared" si="1"/>
        <v>0</v>
      </c>
      <c r="M21" s="153">
        <f t="shared" si="2"/>
        <v>0</v>
      </c>
      <c r="N21" s="92" t="e">
        <f t="shared" si="3"/>
        <v>#DIV/0!</v>
      </c>
      <c r="O21" s="56"/>
      <c r="P21" s="56"/>
      <c r="Q21" s="56"/>
      <c r="R21" s="56"/>
      <c r="S21" s="56"/>
      <c r="T21" s="56"/>
      <c r="U21" s="56"/>
      <c r="V21" s="56"/>
      <c r="W21" s="56"/>
      <c r="X21" s="56"/>
      <c r="Y21" s="56"/>
      <c r="Z21" s="56"/>
    </row>
    <row r="22" spans="1:26" ht="15" customHeight="1">
      <c r="A22" s="158">
        <v>9</v>
      </c>
      <c r="B22" s="500" t="s">
        <v>1425</v>
      </c>
      <c r="C22" s="158" t="s">
        <v>411</v>
      </c>
      <c r="D22" s="78"/>
      <c r="E22" s="158" t="s">
        <v>1409</v>
      </c>
      <c r="F22" s="80">
        <v>6</v>
      </c>
      <c r="G22" s="115">
        <v>200</v>
      </c>
      <c r="H22" s="77">
        <f t="shared" si="0"/>
        <v>200</v>
      </c>
      <c r="I22" s="77" t="s">
        <v>32</v>
      </c>
      <c r="J22" s="83">
        <v>0</v>
      </c>
      <c r="K22" s="83">
        <v>0</v>
      </c>
      <c r="L22" s="83">
        <f t="shared" si="1"/>
        <v>0</v>
      </c>
      <c r="M22" s="149">
        <f t="shared" si="2"/>
        <v>0</v>
      </c>
      <c r="N22" s="77">
        <f t="shared" si="3"/>
        <v>0</v>
      </c>
      <c r="O22" s="56"/>
      <c r="P22" s="56"/>
      <c r="Q22" s="56"/>
      <c r="R22" s="56"/>
      <c r="S22" s="56"/>
      <c r="T22" s="56"/>
      <c r="U22" s="56"/>
      <c r="V22" s="56"/>
      <c r="W22" s="56"/>
      <c r="X22" s="56"/>
      <c r="Y22" s="56"/>
      <c r="Z22" s="56"/>
    </row>
    <row r="23" spans="1:26" ht="15" customHeight="1">
      <c r="A23" s="158"/>
      <c r="B23" s="77" t="s">
        <v>1426</v>
      </c>
      <c r="C23" s="158" t="s">
        <v>308</v>
      </c>
      <c r="D23" s="78"/>
      <c r="E23" s="158" t="s">
        <v>8</v>
      </c>
      <c r="F23" s="80" t="s">
        <v>8</v>
      </c>
      <c r="G23" s="75"/>
      <c r="H23" s="77">
        <f t="shared" si="0"/>
        <v>0</v>
      </c>
      <c r="I23" s="77" t="s">
        <v>32</v>
      </c>
      <c r="J23" s="83">
        <v>0</v>
      </c>
      <c r="K23" s="83">
        <v>0</v>
      </c>
      <c r="L23" s="83">
        <f t="shared" si="1"/>
        <v>0</v>
      </c>
      <c r="M23" s="149">
        <f t="shared" si="2"/>
        <v>0</v>
      </c>
      <c r="N23" s="77" t="e">
        <f t="shared" si="3"/>
        <v>#DIV/0!</v>
      </c>
      <c r="O23" s="56"/>
      <c r="P23" s="56"/>
      <c r="Q23" s="56"/>
      <c r="R23" s="56"/>
      <c r="S23" s="56"/>
      <c r="T23" s="56"/>
      <c r="U23" s="56"/>
      <c r="V23" s="56"/>
      <c r="W23" s="56"/>
      <c r="X23" s="56"/>
      <c r="Y23" s="56"/>
      <c r="Z23" s="56"/>
    </row>
    <row r="24" spans="1:26" ht="15" customHeight="1">
      <c r="A24" s="90">
        <v>10</v>
      </c>
      <c r="B24" s="407" t="s">
        <v>1427</v>
      </c>
      <c r="C24" s="90" t="s">
        <v>411</v>
      </c>
      <c r="D24" s="91"/>
      <c r="E24" s="90" t="s">
        <v>1409</v>
      </c>
      <c r="F24" s="93">
        <v>6</v>
      </c>
      <c r="G24" s="88">
        <v>800</v>
      </c>
      <c r="H24" s="92">
        <f t="shared" si="0"/>
        <v>800</v>
      </c>
      <c r="I24" s="92" t="s">
        <v>32</v>
      </c>
      <c r="J24" s="96">
        <v>0</v>
      </c>
      <c r="K24" s="96">
        <v>0</v>
      </c>
      <c r="L24" s="96">
        <f t="shared" si="1"/>
        <v>0</v>
      </c>
      <c r="M24" s="153">
        <f t="shared" si="2"/>
        <v>0</v>
      </c>
      <c r="N24" s="92">
        <f t="shared" si="3"/>
        <v>0</v>
      </c>
      <c r="O24" s="56"/>
      <c r="P24" s="56"/>
      <c r="Q24" s="56"/>
      <c r="R24" s="56"/>
      <c r="S24" s="56"/>
      <c r="T24" s="56"/>
      <c r="U24" s="56"/>
      <c r="V24" s="56"/>
      <c r="W24" s="56"/>
      <c r="X24" s="56"/>
      <c r="Y24" s="56"/>
      <c r="Z24" s="56"/>
    </row>
    <row r="25" spans="1:26" ht="15.75" customHeight="1">
      <c r="A25" s="90"/>
      <c r="B25" s="527" t="s">
        <v>1428</v>
      </c>
      <c r="C25" s="90" t="s">
        <v>308</v>
      </c>
      <c r="D25" s="91"/>
      <c r="E25" s="90" t="s">
        <v>8</v>
      </c>
      <c r="F25" s="93" t="s">
        <v>8</v>
      </c>
      <c r="G25" s="194"/>
      <c r="H25" s="194">
        <f t="shared" si="0"/>
        <v>0</v>
      </c>
      <c r="I25" s="92" t="s">
        <v>32</v>
      </c>
      <c r="J25" s="96">
        <v>0</v>
      </c>
      <c r="K25" s="96">
        <v>0</v>
      </c>
      <c r="L25" s="96">
        <f t="shared" si="1"/>
        <v>0</v>
      </c>
      <c r="M25" s="153">
        <f t="shared" si="2"/>
        <v>0</v>
      </c>
      <c r="N25" s="92" t="e">
        <f t="shared" si="3"/>
        <v>#DIV/0!</v>
      </c>
      <c r="O25" s="56"/>
      <c r="P25" s="56"/>
      <c r="Q25" s="56"/>
      <c r="R25" s="56"/>
      <c r="S25" s="56"/>
      <c r="T25" s="56"/>
      <c r="U25" s="56"/>
      <c r="V25" s="56"/>
      <c r="W25" s="56"/>
      <c r="X25" s="56"/>
      <c r="Y25" s="56"/>
      <c r="Z25" s="56"/>
    </row>
    <row r="26" spans="1:26" ht="15" customHeight="1">
      <c r="A26" s="158">
        <v>11</v>
      </c>
      <c r="B26" s="500" t="s">
        <v>1429</v>
      </c>
      <c r="C26" s="77" t="s">
        <v>411</v>
      </c>
      <c r="D26" s="78"/>
      <c r="E26" s="77" t="s">
        <v>1430</v>
      </c>
      <c r="F26" s="80">
        <v>6</v>
      </c>
      <c r="G26" s="75">
        <v>195</v>
      </c>
      <c r="H26" s="77">
        <f t="shared" si="0"/>
        <v>195</v>
      </c>
      <c r="I26" s="77" t="s">
        <v>32</v>
      </c>
      <c r="J26" s="83">
        <v>0</v>
      </c>
      <c r="K26" s="83">
        <v>0</v>
      </c>
      <c r="L26" s="83">
        <f t="shared" si="1"/>
        <v>0</v>
      </c>
      <c r="M26" s="149">
        <f t="shared" si="2"/>
        <v>0</v>
      </c>
      <c r="N26" s="77">
        <f t="shared" si="3"/>
        <v>0</v>
      </c>
      <c r="O26" s="56"/>
      <c r="P26" s="56"/>
      <c r="Q26" s="56"/>
      <c r="R26" s="56"/>
      <c r="S26" s="56"/>
      <c r="T26" s="56"/>
      <c r="U26" s="56"/>
      <c r="V26" s="56"/>
      <c r="W26" s="56"/>
      <c r="X26" s="56"/>
      <c r="Y26" s="56"/>
      <c r="Z26" s="56"/>
    </row>
    <row r="27" spans="1:26" ht="15" customHeight="1">
      <c r="A27" s="158"/>
      <c r="B27" s="77" t="s">
        <v>1431</v>
      </c>
      <c r="C27" s="158" t="s">
        <v>308</v>
      </c>
      <c r="D27" s="78"/>
      <c r="E27" s="158" t="s">
        <v>8</v>
      </c>
      <c r="F27" s="80" t="s">
        <v>8</v>
      </c>
      <c r="G27" s="75"/>
      <c r="H27" s="77">
        <f t="shared" si="0"/>
        <v>0</v>
      </c>
      <c r="I27" s="77" t="s">
        <v>32</v>
      </c>
      <c r="J27" s="83">
        <v>0</v>
      </c>
      <c r="K27" s="83">
        <v>0</v>
      </c>
      <c r="L27" s="83">
        <f t="shared" si="1"/>
        <v>0</v>
      </c>
      <c r="M27" s="149">
        <f t="shared" si="2"/>
        <v>0</v>
      </c>
      <c r="N27" s="77" t="e">
        <f t="shared" si="3"/>
        <v>#DIV/0!</v>
      </c>
      <c r="O27" s="56"/>
      <c r="P27" s="56"/>
      <c r="Q27" s="56"/>
      <c r="R27" s="56"/>
      <c r="S27" s="56"/>
      <c r="T27" s="56"/>
      <c r="U27" s="56"/>
      <c r="V27" s="56"/>
      <c r="W27" s="56"/>
      <c r="X27" s="56"/>
      <c r="Y27" s="56"/>
      <c r="Z27" s="56"/>
    </row>
    <row r="28" spans="1:26" ht="15" customHeight="1">
      <c r="A28" s="90">
        <v>12</v>
      </c>
      <c r="B28" s="407" t="s">
        <v>1432</v>
      </c>
      <c r="C28" s="90" t="s">
        <v>411</v>
      </c>
      <c r="D28" s="91"/>
      <c r="E28" s="90" t="s">
        <v>1433</v>
      </c>
      <c r="F28" s="93">
        <v>12</v>
      </c>
      <c r="G28" s="88">
        <v>195</v>
      </c>
      <c r="H28" s="92">
        <f t="shared" si="0"/>
        <v>195</v>
      </c>
      <c r="I28" s="92" t="s">
        <v>32</v>
      </c>
      <c r="J28" s="96">
        <v>0</v>
      </c>
      <c r="K28" s="96">
        <v>0</v>
      </c>
      <c r="L28" s="96">
        <f t="shared" si="1"/>
        <v>0</v>
      </c>
      <c r="M28" s="153">
        <f t="shared" si="2"/>
        <v>0</v>
      </c>
      <c r="N28" s="92">
        <f t="shared" si="3"/>
        <v>0</v>
      </c>
      <c r="O28" s="56"/>
      <c r="P28" s="56"/>
      <c r="Q28" s="56"/>
      <c r="R28" s="56"/>
      <c r="S28" s="56"/>
      <c r="T28" s="56"/>
      <c r="U28" s="56"/>
      <c r="V28" s="56"/>
      <c r="W28" s="56"/>
      <c r="X28" s="56"/>
      <c r="Y28" s="56"/>
      <c r="Z28" s="56"/>
    </row>
    <row r="29" spans="1:26" ht="15" customHeight="1">
      <c r="A29" s="474"/>
      <c r="B29" s="92" t="s">
        <v>1434</v>
      </c>
      <c r="C29" s="90" t="s">
        <v>308</v>
      </c>
      <c r="D29" s="91"/>
      <c r="E29" s="90" t="s">
        <v>8</v>
      </c>
      <c r="F29" s="93" t="s">
        <v>8</v>
      </c>
      <c r="G29" s="194"/>
      <c r="H29" s="194">
        <f t="shared" si="0"/>
        <v>0</v>
      </c>
      <c r="I29" s="92" t="s">
        <v>32</v>
      </c>
      <c r="J29" s="96">
        <v>0</v>
      </c>
      <c r="K29" s="96">
        <v>0</v>
      </c>
      <c r="L29" s="96">
        <f t="shared" si="1"/>
        <v>0</v>
      </c>
      <c r="M29" s="153">
        <f t="shared" si="2"/>
        <v>0</v>
      </c>
      <c r="N29" s="92" t="e">
        <f t="shared" si="3"/>
        <v>#DIV/0!</v>
      </c>
      <c r="O29" s="56"/>
      <c r="P29" s="56"/>
      <c r="Q29" s="56"/>
      <c r="R29" s="56"/>
      <c r="S29" s="56"/>
      <c r="T29" s="56"/>
      <c r="U29" s="56"/>
      <c r="V29" s="56"/>
      <c r="W29" s="56"/>
      <c r="X29" s="56"/>
      <c r="Y29" s="56"/>
      <c r="Z29" s="56"/>
    </row>
    <row r="30" spans="1:26" ht="15" customHeight="1">
      <c r="A30" s="158">
        <v>13</v>
      </c>
      <c r="B30" s="500" t="s">
        <v>1435</v>
      </c>
      <c r="C30" s="158" t="s">
        <v>411</v>
      </c>
      <c r="D30" s="78"/>
      <c r="E30" s="158" t="s">
        <v>1409</v>
      </c>
      <c r="F30" s="80">
        <v>6</v>
      </c>
      <c r="G30" s="75">
        <v>195</v>
      </c>
      <c r="H30" s="77">
        <f t="shared" si="0"/>
        <v>195</v>
      </c>
      <c r="I30" s="77" t="s">
        <v>32</v>
      </c>
      <c r="J30" s="83">
        <v>0</v>
      </c>
      <c r="K30" s="83">
        <v>0</v>
      </c>
      <c r="L30" s="83">
        <f t="shared" si="1"/>
        <v>0</v>
      </c>
      <c r="M30" s="149">
        <f t="shared" si="2"/>
        <v>0</v>
      </c>
      <c r="N30" s="77">
        <f t="shared" si="3"/>
        <v>0</v>
      </c>
      <c r="O30" s="56"/>
      <c r="P30" s="56"/>
      <c r="Q30" s="56"/>
      <c r="R30" s="56"/>
      <c r="S30" s="56"/>
      <c r="T30" s="56"/>
      <c r="U30" s="56"/>
      <c r="V30" s="56"/>
      <c r="W30" s="56"/>
      <c r="X30" s="56"/>
      <c r="Y30" s="56"/>
      <c r="Z30" s="56"/>
    </row>
    <row r="31" spans="1:26" ht="15" customHeight="1">
      <c r="A31" s="158"/>
      <c r="B31" s="77" t="s">
        <v>1436</v>
      </c>
      <c r="C31" s="158" t="s">
        <v>308</v>
      </c>
      <c r="D31" s="78"/>
      <c r="E31" s="158" t="s">
        <v>8</v>
      </c>
      <c r="F31" s="80" t="s">
        <v>8</v>
      </c>
      <c r="G31" s="75"/>
      <c r="H31" s="77">
        <f t="shared" si="0"/>
        <v>0</v>
      </c>
      <c r="I31" s="77" t="s">
        <v>32</v>
      </c>
      <c r="J31" s="83">
        <v>0</v>
      </c>
      <c r="K31" s="83">
        <v>0</v>
      </c>
      <c r="L31" s="83">
        <f t="shared" si="1"/>
        <v>0</v>
      </c>
      <c r="M31" s="149">
        <f t="shared" si="2"/>
        <v>0</v>
      </c>
      <c r="N31" s="77" t="e">
        <f t="shared" si="3"/>
        <v>#DIV/0!</v>
      </c>
      <c r="O31" s="56"/>
      <c r="P31" s="56"/>
      <c r="Q31" s="56"/>
      <c r="R31" s="56"/>
      <c r="S31" s="56"/>
      <c r="T31" s="56"/>
      <c r="U31" s="56"/>
      <c r="V31" s="56"/>
      <c r="W31" s="56"/>
      <c r="X31" s="56"/>
      <c r="Y31" s="56"/>
      <c r="Z31" s="56"/>
    </row>
    <row r="32" spans="1:26" ht="15" customHeight="1">
      <c r="A32" s="90">
        <v>14</v>
      </c>
      <c r="B32" s="407" t="s">
        <v>1437</v>
      </c>
      <c r="C32" s="90" t="s">
        <v>411</v>
      </c>
      <c r="D32" s="91"/>
      <c r="E32" s="90" t="s">
        <v>1409</v>
      </c>
      <c r="F32" s="93">
        <v>6</v>
      </c>
      <c r="G32" s="88">
        <v>205</v>
      </c>
      <c r="H32" s="92">
        <f t="shared" si="0"/>
        <v>205</v>
      </c>
      <c r="I32" s="92" t="s">
        <v>32</v>
      </c>
      <c r="J32" s="96">
        <v>0</v>
      </c>
      <c r="K32" s="96">
        <v>0</v>
      </c>
      <c r="L32" s="96">
        <f t="shared" si="1"/>
        <v>0</v>
      </c>
      <c r="M32" s="153">
        <f t="shared" si="2"/>
        <v>0</v>
      </c>
      <c r="N32" s="92">
        <f t="shared" si="3"/>
        <v>0</v>
      </c>
      <c r="O32" s="56"/>
      <c r="P32" s="56"/>
      <c r="Q32" s="56"/>
      <c r="R32" s="56"/>
      <c r="S32" s="56"/>
      <c r="T32" s="56"/>
      <c r="U32" s="56"/>
      <c r="V32" s="56"/>
      <c r="W32" s="56"/>
      <c r="X32" s="56"/>
      <c r="Y32" s="56"/>
      <c r="Z32" s="56"/>
    </row>
    <row r="33" spans="1:26" ht="15" customHeight="1">
      <c r="A33" s="90"/>
      <c r="B33" s="92" t="s">
        <v>1438</v>
      </c>
      <c r="C33" s="90" t="s">
        <v>308</v>
      </c>
      <c r="D33" s="91"/>
      <c r="E33" s="90" t="s">
        <v>8</v>
      </c>
      <c r="F33" s="93" t="s">
        <v>8</v>
      </c>
      <c r="G33" s="194"/>
      <c r="H33" s="194">
        <f t="shared" si="0"/>
        <v>0</v>
      </c>
      <c r="I33" s="92" t="s">
        <v>32</v>
      </c>
      <c r="J33" s="96">
        <v>0</v>
      </c>
      <c r="K33" s="96">
        <v>0</v>
      </c>
      <c r="L33" s="96">
        <f t="shared" si="1"/>
        <v>0</v>
      </c>
      <c r="M33" s="153">
        <f t="shared" si="2"/>
        <v>0</v>
      </c>
      <c r="N33" s="92" t="e">
        <f t="shared" si="3"/>
        <v>#DIV/0!</v>
      </c>
      <c r="O33" s="56"/>
      <c r="P33" s="56"/>
      <c r="Q33" s="56"/>
      <c r="R33" s="56"/>
      <c r="S33" s="56"/>
      <c r="T33" s="56"/>
      <c r="U33" s="56"/>
      <c r="V33" s="56"/>
      <c r="W33" s="56"/>
      <c r="X33" s="56"/>
      <c r="Y33" s="56"/>
      <c r="Z33" s="56"/>
    </row>
    <row r="34" spans="1:26" ht="15" customHeight="1">
      <c r="A34" s="158">
        <v>15</v>
      </c>
      <c r="B34" s="500" t="s">
        <v>1376</v>
      </c>
      <c r="C34" s="158" t="s">
        <v>411</v>
      </c>
      <c r="D34" s="78"/>
      <c r="E34" s="158" t="s">
        <v>1409</v>
      </c>
      <c r="F34" s="80">
        <v>6</v>
      </c>
      <c r="G34" s="75">
        <v>195</v>
      </c>
      <c r="H34" s="77">
        <f t="shared" si="0"/>
        <v>195</v>
      </c>
      <c r="I34" s="77" t="s">
        <v>32</v>
      </c>
      <c r="J34" s="83">
        <v>0</v>
      </c>
      <c r="K34" s="83">
        <v>0</v>
      </c>
      <c r="L34" s="83">
        <f t="shared" si="1"/>
        <v>0</v>
      </c>
      <c r="M34" s="149">
        <f t="shared" si="2"/>
        <v>0</v>
      </c>
      <c r="N34" s="77">
        <f t="shared" si="3"/>
        <v>0</v>
      </c>
      <c r="O34" s="56"/>
      <c r="P34" s="56"/>
      <c r="Q34" s="56"/>
      <c r="R34" s="56"/>
      <c r="S34" s="56"/>
      <c r="T34" s="56"/>
      <c r="U34" s="56"/>
      <c r="V34" s="56"/>
      <c r="W34" s="56"/>
      <c r="X34" s="56"/>
      <c r="Y34" s="56"/>
      <c r="Z34" s="56"/>
    </row>
    <row r="35" spans="1:26" ht="15" customHeight="1">
      <c r="A35" s="158"/>
      <c r="B35" s="77" t="s">
        <v>1439</v>
      </c>
      <c r="C35" s="158" t="s">
        <v>308</v>
      </c>
      <c r="D35" s="78"/>
      <c r="E35" s="158" t="s">
        <v>8</v>
      </c>
      <c r="F35" s="80" t="s">
        <v>8</v>
      </c>
      <c r="G35" s="75"/>
      <c r="H35" s="77">
        <f t="shared" si="0"/>
        <v>0</v>
      </c>
      <c r="I35" s="77" t="s">
        <v>32</v>
      </c>
      <c r="J35" s="83">
        <v>0</v>
      </c>
      <c r="K35" s="83">
        <v>0</v>
      </c>
      <c r="L35" s="83">
        <f t="shared" si="1"/>
        <v>0</v>
      </c>
      <c r="M35" s="149">
        <f t="shared" si="2"/>
        <v>0</v>
      </c>
      <c r="N35" s="77" t="e">
        <f t="shared" si="3"/>
        <v>#DIV/0!</v>
      </c>
      <c r="O35" s="56"/>
      <c r="P35" s="56"/>
      <c r="Q35" s="56"/>
      <c r="R35" s="56"/>
      <c r="S35" s="56"/>
      <c r="T35" s="56"/>
      <c r="U35" s="56"/>
      <c r="V35" s="56"/>
      <c r="W35" s="56"/>
      <c r="X35" s="56"/>
      <c r="Y35" s="56"/>
      <c r="Z35" s="56"/>
    </row>
    <row r="36" spans="1:26" ht="15" customHeight="1">
      <c r="A36" s="90">
        <v>16</v>
      </c>
      <c r="B36" s="407" t="s">
        <v>1440</v>
      </c>
      <c r="C36" s="90" t="s">
        <v>411</v>
      </c>
      <c r="D36" s="91"/>
      <c r="E36" s="90" t="s">
        <v>1409</v>
      </c>
      <c r="F36" s="93">
        <v>6</v>
      </c>
      <c r="G36" s="88">
        <v>195</v>
      </c>
      <c r="H36" s="92">
        <f t="shared" si="0"/>
        <v>195</v>
      </c>
      <c r="I36" s="92" t="s">
        <v>32</v>
      </c>
      <c r="J36" s="96">
        <v>0</v>
      </c>
      <c r="K36" s="96">
        <v>0</v>
      </c>
      <c r="L36" s="96">
        <f t="shared" si="1"/>
        <v>0</v>
      </c>
      <c r="M36" s="153">
        <f t="shared" si="2"/>
        <v>0</v>
      </c>
      <c r="N36" s="92">
        <f t="shared" si="3"/>
        <v>0</v>
      </c>
      <c r="O36" s="56"/>
      <c r="P36" s="56"/>
      <c r="Q36" s="56"/>
      <c r="R36" s="56"/>
      <c r="S36" s="56"/>
      <c r="T36" s="56"/>
      <c r="U36" s="56"/>
      <c r="V36" s="56"/>
      <c r="W36" s="56"/>
      <c r="X36" s="56"/>
      <c r="Y36" s="56"/>
      <c r="Z36" s="56"/>
    </row>
    <row r="37" spans="1:26" ht="15.75" customHeight="1">
      <c r="A37" s="90"/>
      <c r="B37" s="527" t="s">
        <v>1441</v>
      </c>
      <c r="C37" s="90" t="s">
        <v>308</v>
      </c>
      <c r="D37" s="91"/>
      <c r="E37" s="90" t="s">
        <v>8</v>
      </c>
      <c r="F37" s="93" t="s">
        <v>8</v>
      </c>
      <c r="G37" s="194"/>
      <c r="H37" s="194">
        <f t="shared" si="0"/>
        <v>0</v>
      </c>
      <c r="I37" s="92" t="s">
        <v>32</v>
      </c>
      <c r="J37" s="96">
        <v>0</v>
      </c>
      <c r="K37" s="96">
        <v>0</v>
      </c>
      <c r="L37" s="96">
        <f t="shared" si="1"/>
        <v>0</v>
      </c>
      <c r="M37" s="153">
        <f t="shared" si="2"/>
        <v>0</v>
      </c>
      <c r="N37" s="92" t="e">
        <f t="shared" si="3"/>
        <v>#DIV/0!</v>
      </c>
      <c r="O37" s="56"/>
      <c r="P37" s="56"/>
      <c r="Q37" s="56"/>
      <c r="R37" s="56"/>
      <c r="S37" s="56"/>
      <c r="T37" s="56"/>
      <c r="U37" s="56"/>
      <c r="V37" s="56"/>
      <c r="W37" s="56"/>
      <c r="X37" s="56"/>
      <c r="Y37" s="56"/>
      <c r="Z37" s="56"/>
    </row>
    <row r="38" spans="1:26" ht="15" customHeight="1">
      <c r="A38" s="158">
        <v>17</v>
      </c>
      <c r="B38" s="500" t="s">
        <v>1442</v>
      </c>
      <c r="C38" s="77" t="s">
        <v>1443</v>
      </c>
      <c r="D38" s="78"/>
      <c r="E38" s="77" t="s">
        <v>1444</v>
      </c>
      <c r="F38" s="80">
        <v>458</v>
      </c>
      <c r="G38" s="75">
        <v>395</v>
      </c>
      <c r="H38" s="77">
        <f t="shared" si="0"/>
        <v>395</v>
      </c>
      <c r="I38" s="77" t="s">
        <v>32</v>
      </c>
      <c r="J38" s="83">
        <v>0</v>
      </c>
      <c r="K38" s="83">
        <v>0</v>
      </c>
      <c r="L38" s="83">
        <f t="shared" si="1"/>
        <v>0</v>
      </c>
      <c r="M38" s="149">
        <f t="shared" si="2"/>
        <v>0</v>
      </c>
      <c r="N38" s="77">
        <f t="shared" si="3"/>
        <v>0</v>
      </c>
      <c r="O38" s="56"/>
      <c r="P38" s="56"/>
      <c r="Q38" s="56"/>
      <c r="R38" s="56"/>
      <c r="S38" s="56"/>
      <c r="T38" s="56"/>
      <c r="U38" s="56"/>
      <c r="V38" s="56"/>
      <c r="W38" s="56"/>
      <c r="X38" s="56"/>
      <c r="Y38" s="56"/>
      <c r="Z38" s="56"/>
    </row>
    <row r="39" spans="1:26" ht="15.75" customHeight="1">
      <c r="A39" s="158"/>
      <c r="B39" s="532" t="s">
        <v>1445</v>
      </c>
      <c r="C39" s="158" t="s">
        <v>308</v>
      </c>
      <c r="D39" s="78"/>
      <c r="E39" s="77"/>
      <c r="F39" s="80"/>
      <c r="G39" s="75"/>
      <c r="H39" s="77">
        <f t="shared" si="0"/>
        <v>0</v>
      </c>
      <c r="I39" s="77" t="s">
        <v>32</v>
      </c>
      <c r="J39" s="83">
        <v>0</v>
      </c>
      <c r="K39" s="83">
        <v>0</v>
      </c>
      <c r="L39" s="83">
        <f t="shared" si="1"/>
        <v>0</v>
      </c>
      <c r="M39" s="149">
        <f t="shared" si="2"/>
        <v>0</v>
      </c>
      <c r="N39" s="77" t="e">
        <f>M39/H39/#REF!</f>
        <v>#DIV/0!</v>
      </c>
      <c r="O39" s="56"/>
      <c r="P39" s="56"/>
      <c r="Q39" s="56"/>
      <c r="R39" s="56"/>
      <c r="S39" s="56"/>
      <c r="T39" s="56"/>
      <c r="U39" s="56"/>
      <c r="V39" s="56"/>
      <c r="W39" s="56"/>
      <c r="X39" s="56"/>
      <c r="Y39" s="56"/>
      <c r="Z39" s="56"/>
    </row>
    <row r="40" spans="1:26" ht="15" customHeight="1">
      <c r="A40" s="90">
        <v>18</v>
      </c>
      <c r="B40" s="407" t="s">
        <v>1442</v>
      </c>
      <c r="C40" s="92" t="s">
        <v>1446</v>
      </c>
      <c r="D40" s="91"/>
      <c r="E40" s="92" t="s">
        <v>1447</v>
      </c>
      <c r="F40" s="93">
        <v>504</v>
      </c>
      <c r="G40" s="535">
        <v>2900</v>
      </c>
      <c r="H40" s="536">
        <f t="shared" si="0"/>
        <v>2900</v>
      </c>
      <c r="I40" s="92" t="s">
        <v>32</v>
      </c>
      <c r="J40" s="96">
        <v>0</v>
      </c>
      <c r="K40" s="96">
        <v>0</v>
      </c>
      <c r="L40" s="96">
        <f t="shared" si="1"/>
        <v>0</v>
      </c>
      <c r="M40" s="153">
        <f t="shared" si="2"/>
        <v>0</v>
      </c>
      <c r="N40" s="92">
        <f t="shared" ref="N40:N111" si="4">M40/H40/F40</f>
        <v>0</v>
      </c>
      <c r="O40" s="56"/>
      <c r="P40" s="56"/>
      <c r="Q40" s="56"/>
      <c r="R40" s="56"/>
      <c r="S40" s="56"/>
      <c r="T40" s="56"/>
      <c r="U40" s="56"/>
      <c r="V40" s="56"/>
      <c r="W40" s="56"/>
      <c r="X40" s="56"/>
      <c r="Y40" s="56"/>
      <c r="Z40" s="56"/>
    </row>
    <row r="41" spans="1:26" ht="15.75" customHeight="1">
      <c r="A41" s="90"/>
      <c r="B41" s="527" t="s">
        <v>1445</v>
      </c>
      <c r="C41" s="90" t="s">
        <v>308</v>
      </c>
      <c r="D41" s="91"/>
      <c r="E41" s="92"/>
      <c r="F41" s="93"/>
      <c r="G41" s="88"/>
      <c r="H41" s="92">
        <f t="shared" si="0"/>
        <v>0</v>
      </c>
      <c r="I41" s="92" t="s">
        <v>32</v>
      </c>
      <c r="J41" s="96">
        <v>0</v>
      </c>
      <c r="K41" s="96">
        <v>0</v>
      </c>
      <c r="L41" s="96">
        <f t="shared" si="1"/>
        <v>0</v>
      </c>
      <c r="M41" s="153">
        <f t="shared" si="2"/>
        <v>0</v>
      </c>
      <c r="N41" s="92" t="e">
        <f t="shared" si="4"/>
        <v>#DIV/0!</v>
      </c>
      <c r="O41" s="56"/>
      <c r="P41" s="56"/>
      <c r="Q41" s="56"/>
      <c r="R41" s="56"/>
      <c r="S41" s="56"/>
      <c r="T41" s="56"/>
      <c r="U41" s="56"/>
      <c r="V41" s="56"/>
      <c r="W41" s="56"/>
      <c r="X41" s="56"/>
      <c r="Y41" s="56"/>
      <c r="Z41" s="56"/>
    </row>
    <row r="42" spans="1:26" ht="15" customHeight="1">
      <c r="A42" s="158">
        <v>19</v>
      </c>
      <c r="B42" s="500" t="s">
        <v>1448</v>
      </c>
      <c r="C42" s="77" t="s">
        <v>411</v>
      </c>
      <c r="D42" s="78"/>
      <c r="E42" s="77" t="s">
        <v>1409</v>
      </c>
      <c r="F42" s="80">
        <v>6</v>
      </c>
      <c r="G42" s="75">
        <v>195</v>
      </c>
      <c r="H42" s="77">
        <f t="shared" si="0"/>
        <v>195</v>
      </c>
      <c r="I42" s="77" t="s">
        <v>32</v>
      </c>
      <c r="J42" s="83">
        <v>0</v>
      </c>
      <c r="K42" s="83">
        <v>0</v>
      </c>
      <c r="L42" s="83">
        <f t="shared" si="1"/>
        <v>0</v>
      </c>
      <c r="M42" s="149">
        <f t="shared" si="2"/>
        <v>0</v>
      </c>
      <c r="N42" s="77">
        <f t="shared" si="4"/>
        <v>0</v>
      </c>
      <c r="O42" s="56"/>
      <c r="P42" s="56"/>
      <c r="Q42" s="56"/>
      <c r="R42" s="56"/>
      <c r="S42" s="56"/>
      <c r="T42" s="56"/>
      <c r="U42" s="56"/>
      <c r="V42" s="56"/>
      <c r="W42" s="56"/>
      <c r="X42" s="56"/>
      <c r="Y42" s="56"/>
      <c r="Z42" s="56"/>
    </row>
    <row r="43" spans="1:26" ht="15" customHeight="1">
      <c r="A43" s="158"/>
      <c r="B43" s="77" t="s">
        <v>1449</v>
      </c>
      <c r="C43" s="158" t="s">
        <v>308</v>
      </c>
      <c r="D43" s="78"/>
      <c r="E43" s="158" t="s">
        <v>8</v>
      </c>
      <c r="F43" s="80" t="s">
        <v>8</v>
      </c>
      <c r="G43" s="75"/>
      <c r="H43" s="77">
        <f t="shared" si="0"/>
        <v>0</v>
      </c>
      <c r="I43" s="77" t="s">
        <v>32</v>
      </c>
      <c r="J43" s="83">
        <v>0</v>
      </c>
      <c r="K43" s="83">
        <v>0</v>
      </c>
      <c r="L43" s="83">
        <f t="shared" si="1"/>
        <v>0</v>
      </c>
      <c r="M43" s="149">
        <f t="shared" si="2"/>
        <v>0</v>
      </c>
      <c r="N43" s="77" t="e">
        <f t="shared" si="4"/>
        <v>#DIV/0!</v>
      </c>
      <c r="O43" s="56"/>
      <c r="P43" s="56"/>
      <c r="Q43" s="56"/>
      <c r="R43" s="56"/>
      <c r="S43" s="56"/>
      <c r="T43" s="56"/>
      <c r="U43" s="56"/>
      <c r="V43" s="56"/>
      <c r="W43" s="56"/>
      <c r="X43" s="56"/>
      <c r="Y43" s="56"/>
      <c r="Z43" s="56"/>
    </row>
    <row r="44" spans="1:26" ht="13.5" customHeight="1">
      <c r="A44" s="90">
        <v>20</v>
      </c>
      <c r="B44" s="407" t="s">
        <v>1450</v>
      </c>
      <c r="C44" s="90" t="s">
        <v>411</v>
      </c>
      <c r="D44" s="91"/>
      <c r="E44" s="90" t="s">
        <v>1409</v>
      </c>
      <c r="F44" s="93">
        <v>6</v>
      </c>
      <c r="G44" s="88">
        <v>195</v>
      </c>
      <c r="H44" s="92">
        <f t="shared" si="0"/>
        <v>195</v>
      </c>
      <c r="I44" s="92" t="s">
        <v>32</v>
      </c>
      <c r="J44" s="96">
        <v>0</v>
      </c>
      <c r="K44" s="96">
        <v>0</v>
      </c>
      <c r="L44" s="96">
        <f t="shared" si="1"/>
        <v>0</v>
      </c>
      <c r="M44" s="153">
        <f t="shared" si="2"/>
        <v>0</v>
      </c>
      <c r="N44" s="92">
        <f t="shared" si="4"/>
        <v>0</v>
      </c>
      <c r="O44" s="56"/>
      <c r="P44" s="56"/>
      <c r="Q44" s="56"/>
      <c r="R44" s="56"/>
      <c r="S44" s="56"/>
      <c r="T44" s="56"/>
      <c r="U44" s="56"/>
      <c r="V44" s="56"/>
      <c r="W44" s="56"/>
      <c r="X44" s="56"/>
      <c r="Y44" s="56"/>
      <c r="Z44" s="56"/>
    </row>
    <row r="45" spans="1:26" ht="15" customHeight="1">
      <c r="A45" s="90"/>
      <c r="B45" s="92" t="s">
        <v>1451</v>
      </c>
      <c r="C45" s="90" t="s">
        <v>308</v>
      </c>
      <c r="D45" s="91"/>
      <c r="E45" s="90" t="s">
        <v>8</v>
      </c>
      <c r="F45" s="93" t="s">
        <v>8</v>
      </c>
      <c r="G45" s="194"/>
      <c r="H45" s="194">
        <f t="shared" si="0"/>
        <v>0</v>
      </c>
      <c r="I45" s="92" t="s">
        <v>32</v>
      </c>
      <c r="J45" s="96">
        <v>0</v>
      </c>
      <c r="K45" s="96">
        <v>0</v>
      </c>
      <c r="L45" s="96">
        <f t="shared" si="1"/>
        <v>0</v>
      </c>
      <c r="M45" s="153">
        <f t="shared" si="2"/>
        <v>0</v>
      </c>
      <c r="N45" s="92" t="e">
        <f t="shared" si="4"/>
        <v>#DIV/0!</v>
      </c>
      <c r="O45" s="56"/>
      <c r="P45" s="56"/>
      <c r="Q45" s="56"/>
      <c r="R45" s="56"/>
      <c r="S45" s="56"/>
      <c r="T45" s="56"/>
      <c r="U45" s="56"/>
      <c r="V45" s="56"/>
      <c r="W45" s="56"/>
      <c r="X45" s="56"/>
      <c r="Y45" s="56"/>
      <c r="Z45" s="56"/>
    </row>
    <row r="46" spans="1:26" ht="15" customHeight="1">
      <c r="A46" s="158">
        <v>21</v>
      </c>
      <c r="B46" s="500" t="s">
        <v>1452</v>
      </c>
      <c r="C46" s="77" t="s">
        <v>1453</v>
      </c>
      <c r="D46" s="78"/>
      <c r="E46" s="77" t="s">
        <v>1409</v>
      </c>
      <c r="F46" s="80">
        <v>206</v>
      </c>
      <c r="G46" s="75">
        <v>195</v>
      </c>
      <c r="H46" s="77">
        <f t="shared" si="0"/>
        <v>195</v>
      </c>
      <c r="I46" s="77" t="s">
        <v>32</v>
      </c>
      <c r="J46" s="83">
        <v>0</v>
      </c>
      <c r="K46" s="83">
        <v>0</v>
      </c>
      <c r="L46" s="83">
        <f t="shared" si="1"/>
        <v>0</v>
      </c>
      <c r="M46" s="149">
        <f t="shared" si="2"/>
        <v>0</v>
      </c>
      <c r="N46" s="77">
        <f t="shared" si="4"/>
        <v>0</v>
      </c>
      <c r="O46" s="56"/>
      <c r="P46" s="56"/>
      <c r="Q46" s="56"/>
      <c r="R46" s="56"/>
      <c r="S46" s="56"/>
      <c r="T46" s="56"/>
      <c r="U46" s="56"/>
      <c r="V46" s="56"/>
      <c r="W46" s="56"/>
      <c r="X46" s="56"/>
      <c r="Y46" s="56"/>
      <c r="Z46" s="56"/>
    </row>
    <row r="47" spans="1:26" ht="15" customHeight="1">
      <c r="A47" s="158"/>
      <c r="B47" s="77" t="s">
        <v>1454</v>
      </c>
      <c r="C47" s="77" t="s">
        <v>308</v>
      </c>
      <c r="D47" s="78"/>
      <c r="E47" s="77" t="s">
        <v>8</v>
      </c>
      <c r="F47" s="80" t="s">
        <v>8</v>
      </c>
      <c r="G47" s="75"/>
      <c r="H47" s="77">
        <f t="shared" si="0"/>
        <v>0</v>
      </c>
      <c r="I47" s="77" t="s">
        <v>32</v>
      </c>
      <c r="J47" s="83">
        <v>0</v>
      </c>
      <c r="K47" s="83">
        <v>0</v>
      </c>
      <c r="L47" s="83">
        <f t="shared" si="1"/>
        <v>0</v>
      </c>
      <c r="M47" s="149">
        <f t="shared" si="2"/>
        <v>0</v>
      </c>
      <c r="N47" s="77" t="e">
        <f t="shared" si="4"/>
        <v>#DIV/0!</v>
      </c>
      <c r="O47" s="56"/>
      <c r="P47" s="56"/>
      <c r="Q47" s="56"/>
      <c r="R47" s="56"/>
      <c r="S47" s="56"/>
      <c r="T47" s="56"/>
      <c r="U47" s="56"/>
      <c r="V47" s="56"/>
      <c r="W47" s="56"/>
      <c r="X47" s="56"/>
      <c r="Y47" s="56"/>
      <c r="Z47" s="56"/>
    </row>
    <row r="48" spans="1:26" ht="15" customHeight="1">
      <c r="A48" s="90">
        <v>22</v>
      </c>
      <c r="B48" s="407" t="s">
        <v>1455</v>
      </c>
      <c r="C48" s="92" t="s">
        <v>1456</v>
      </c>
      <c r="D48" s="91"/>
      <c r="E48" s="92" t="s">
        <v>1457</v>
      </c>
      <c r="F48" s="93">
        <v>84</v>
      </c>
      <c r="G48" s="88">
        <v>205</v>
      </c>
      <c r="H48" s="92">
        <f t="shared" si="0"/>
        <v>205</v>
      </c>
      <c r="I48" s="92" t="s">
        <v>32</v>
      </c>
      <c r="J48" s="96">
        <v>0</v>
      </c>
      <c r="K48" s="96">
        <v>0</v>
      </c>
      <c r="L48" s="96">
        <f t="shared" si="1"/>
        <v>0</v>
      </c>
      <c r="M48" s="153">
        <f t="shared" si="2"/>
        <v>0</v>
      </c>
      <c r="N48" s="92">
        <f t="shared" si="4"/>
        <v>0</v>
      </c>
      <c r="O48" s="56"/>
      <c r="P48" s="56"/>
      <c r="Q48" s="56"/>
      <c r="R48" s="56"/>
      <c r="S48" s="56"/>
      <c r="T48" s="56"/>
      <c r="U48" s="56"/>
      <c r="V48" s="56"/>
      <c r="W48" s="56"/>
      <c r="X48" s="56"/>
      <c r="Y48" s="56"/>
      <c r="Z48" s="56"/>
    </row>
    <row r="49" spans="1:26" ht="15" customHeight="1">
      <c r="A49" s="90"/>
      <c r="B49" s="92" t="s">
        <v>1458</v>
      </c>
      <c r="C49" s="90" t="s">
        <v>308</v>
      </c>
      <c r="D49" s="91"/>
      <c r="E49" s="92" t="s">
        <v>8</v>
      </c>
      <c r="F49" s="93" t="s">
        <v>8</v>
      </c>
      <c r="G49" s="88"/>
      <c r="H49" s="92">
        <f t="shared" si="0"/>
        <v>0</v>
      </c>
      <c r="I49" s="92" t="s">
        <v>32</v>
      </c>
      <c r="J49" s="96">
        <v>0</v>
      </c>
      <c r="K49" s="96">
        <v>0</v>
      </c>
      <c r="L49" s="96">
        <f t="shared" si="1"/>
        <v>0</v>
      </c>
      <c r="M49" s="153">
        <f t="shared" si="2"/>
        <v>0</v>
      </c>
      <c r="N49" s="92" t="e">
        <f t="shared" si="4"/>
        <v>#DIV/0!</v>
      </c>
      <c r="O49" s="56"/>
      <c r="P49" s="56"/>
      <c r="Q49" s="56"/>
      <c r="R49" s="56"/>
      <c r="S49" s="56"/>
      <c r="T49" s="56"/>
      <c r="U49" s="56"/>
      <c r="V49" s="56"/>
      <c r="W49" s="56"/>
      <c r="X49" s="56"/>
      <c r="Y49" s="56"/>
      <c r="Z49" s="56"/>
    </row>
    <row r="50" spans="1:26" ht="15" customHeight="1">
      <c r="A50" s="158">
        <v>23</v>
      </c>
      <c r="B50" s="500" t="s">
        <v>1459</v>
      </c>
      <c r="C50" s="77" t="s">
        <v>1460</v>
      </c>
      <c r="D50" s="78"/>
      <c r="E50" s="77" t="s">
        <v>1461</v>
      </c>
      <c r="F50" s="80">
        <v>6</v>
      </c>
      <c r="G50" s="75">
        <v>195</v>
      </c>
      <c r="H50" s="77">
        <f t="shared" si="0"/>
        <v>195</v>
      </c>
      <c r="I50" s="77" t="s">
        <v>32</v>
      </c>
      <c r="J50" s="83">
        <v>0</v>
      </c>
      <c r="K50" s="83">
        <v>0</v>
      </c>
      <c r="L50" s="83">
        <f t="shared" si="1"/>
        <v>0</v>
      </c>
      <c r="M50" s="149">
        <f t="shared" si="2"/>
        <v>0</v>
      </c>
      <c r="N50" s="77">
        <f t="shared" si="4"/>
        <v>0</v>
      </c>
      <c r="O50" s="56"/>
      <c r="P50" s="56"/>
      <c r="Q50" s="56"/>
      <c r="R50" s="56"/>
      <c r="S50" s="56"/>
      <c r="T50" s="56"/>
      <c r="U50" s="56"/>
      <c r="V50" s="56"/>
      <c r="W50" s="56"/>
      <c r="X50" s="56"/>
      <c r="Y50" s="56"/>
      <c r="Z50" s="56"/>
    </row>
    <row r="51" spans="1:26" ht="15" customHeight="1">
      <c r="A51" s="158"/>
      <c r="B51" s="77" t="s">
        <v>8</v>
      </c>
      <c r="C51" s="77" t="s">
        <v>308</v>
      </c>
      <c r="D51" s="78"/>
      <c r="E51" s="158" t="s">
        <v>8</v>
      </c>
      <c r="F51" s="80" t="s">
        <v>8</v>
      </c>
      <c r="G51" s="75"/>
      <c r="H51" s="77">
        <f t="shared" si="0"/>
        <v>0</v>
      </c>
      <c r="I51" s="77" t="s">
        <v>32</v>
      </c>
      <c r="J51" s="83">
        <v>0</v>
      </c>
      <c r="K51" s="83">
        <v>0</v>
      </c>
      <c r="L51" s="83">
        <f t="shared" si="1"/>
        <v>0</v>
      </c>
      <c r="M51" s="149">
        <f t="shared" si="2"/>
        <v>0</v>
      </c>
      <c r="N51" s="77" t="e">
        <f t="shared" si="4"/>
        <v>#DIV/0!</v>
      </c>
      <c r="O51" s="56"/>
      <c r="P51" s="56"/>
      <c r="Q51" s="56"/>
      <c r="R51" s="56"/>
      <c r="S51" s="56"/>
      <c r="T51" s="56"/>
      <c r="U51" s="56"/>
      <c r="V51" s="56"/>
      <c r="W51" s="56"/>
      <c r="X51" s="56"/>
      <c r="Y51" s="56"/>
      <c r="Z51" s="56"/>
    </row>
    <row r="52" spans="1:26" ht="15" customHeight="1">
      <c r="A52" s="90">
        <v>24</v>
      </c>
      <c r="B52" s="407" t="s">
        <v>1462</v>
      </c>
      <c r="C52" s="90" t="s">
        <v>9</v>
      </c>
      <c r="D52" s="91"/>
      <c r="E52" s="90" t="s">
        <v>1463</v>
      </c>
      <c r="F52" s="93">
        <v>6</v>
      </c>
      <c r="G52" s="88">
        <v>400</v>
      </c>
      <c r="H52" s="92">
        <f t="shared" si="0"/>
        <v>400</v>
      </c>
      <c r="I52" s="92" t="s">
        <v>32</v>
      </c>
      <c r="J52" s="96">
        <v>0</v>
      </c>
      <c r="K52" s="96">
        <v>0</v>
      </c>
      <c r="L52" s="96">
        <f t="shared" si="1"/>
        <v>0</v>
      </c>
      <c r="M52" s="153">
        <f t="shared" si="2"/>
        <v>0</v>
      </c>
      <c r="N52" s="92">
        <f t="shared" si="4"/>
        <v>0</v>
      </c>
      <c r="O52" s="56"/>
      <c r="P52" s="56"/>
      <c r="Q52" s="56"/>
      <c r="R52" s="56"/>
      <c r="S52" s="56"/>
      <c r="T52" s="56"/>
      <c r="U52" s="56"/>
      <c r="V52" s="56"/>
      <c r="W52" s="56"/>
      <c r="X52" s="56"/>
      <c r="Y52" s="56"/>
      <c r="Z52" s="56"/>
    </row>
    <row r="53" spans="1:26" ht="15" customHeight="1">
      <c r="A53" s="90"/>
      <c r="B53" s="92" t="s">
        <v>8</v>
      </c>
      <c r="C53" s="90" t="s">
        <v>308</v>
      </c>
      <c r="D53" s="91"/>
      <c r="E53" s="90" t="s">
        <v>8</v>
      </c>
      <c r="F53" s="93" t="s">
        <v>8</v>
      </c>
      <c r="G53" s="194"/>
      <c r="H53" s="194">
        <f t="shared" si="0"/>
        <v>0</v>
      </c>
      <c r="I53" s="92" t="s">
        <v>32</v>
      </c>
      <c r="J53" s="96">
        <v>0</v>
      </c>
      <c r="K53" s="96">
        <v>0</v>
      </c>
      <c r="L53" s="96">
        <f t="shared" si="1"/>
        <v>0</v>
      </c>
      <c r="M53" s="153">
        <f t="shared" si="2"/>
        <v>0</v>
      </c>
      <c r="N53" s="92" t="e">
        <f t="shared" si="4"/>
        <v>#DIV/0!</v>
      </c>
      <c r="O53" s="56"/>
      <c r="P53" s="56"/>
      <c r="Q53" s="56"/>
      <c r="R53" s="56"/>
      <c r="S53" s="56"/>
      <c r="T53" s="56"/>
      <c r="U53" s="56"/>
      <c r="V53" s="56"/>
      <c r="W53" s="56"/>
      <c r="X53" s="56"/>
      <c r="Y53" s="56"/>
      <c r="Z53" s="56"/>
    </row>
    <row r="54" spans="1:26" ht="15" customHeight="1">
      <c r="A54" s="158">
        <v>25</v>
      </c>
      <c r="B54" s="500" t="s">
        <v>1464</v>
      </c>
      <c r="C54" s="77" t="s">
        <v>1465</v>
      </c>
      <c r="D54" s="78"/>
      <c r="E54" s="77" t="s">
        <v>1409</v>
      </c>
      <c r="F54" s="80">
        <v>6</v>
      </c>
      <c r="G54" s="75">
        <v>195</v>
      </c>
      <c r="H54" s="77">
        <f t="shared" si="0"/>
        <v>195</v>
      </c>
      <c r="I54" s="77" t="s">
        <v>32</v>
      </c>
      <c r="J54" s="83">
        <v>0</v>
      </c>
      <c r="K54" s="83">
        <v>0</v>
      </c>
      <c r="L54" s="83">
        <f t="shared" si="1"/>
        <v>0</v>
      </c>
      <c r="M54" s="149">
        <f t="shared" si="2"/>
        <v>0</v>
      </c>
      <c r="N54" s="77">
        <f t="shared" si="4"/>
        <v>0</v>
      </c>
      <c r="O54" s="56"/>
      <c r="P54" s="56"/>
      <c r="Q54" s="56"/>
      <c r="R54" s="56"/>
      <c r="S54" s="56"/>
      <c r="T54" s="56"/>
      <c r="U54" s="56"/>
      <c r="V54" s="56"/>
      <c r="W54" s="56"/>
      <c r="X54" s="56"/>
      <c r="Y54" s="56"/>
      <c r="Z54" s="56"/>
    </row>
    <row r="55" spans="1:26" ht="15" customHeight="1">
      <c r="A55" s="158"/>
      <c r="B55" s="77" t="s">
        <v>1466</v>
      </c>
      <c r="C55" s="77" t="s">
        <v>308</v>
      </c>
      <c r="D55" s="78"/>
      <c r="E55" s="77" t="s">
        <v>8</v>
      </c>
      <c r="F55" s="80" t="s">
        <v>8</v>
      </c>
      <c r="G55" s="75"/>
      <c r="H55" s="77">
        <f t="shared" si="0"/>
        <v>0</v>
      </c>
      <c r="I55" s="77" t="s">
        <v>32</v>
      </c>
      <c r="J55" s="83">
        <v>0</v>
      </c>
      <c r="K55" s="83">
        <v>0</v>
      </c>
      <c r="L55" s="83">
        <f t="shared" si="1"/>
        <v>0</v>
      </c>
      <c r="M55" s="149">
        <f t="shared" si="2"/>
        <v>0</v>
      </c>
      <c r="N55" s="77" t="e">
        <f t="shared" si="4"/>
        <v>#DIV/0!</v>
      </c>
      <c r="O55" s="56"/>
      <c r="P55" s="56"/>
      <c r="Q55" s="56"/>
      <c r="R55" s="56"/>
      <c r="S55" s="56"/>
      <c r="T55" s="56"/>
      <c r="U55" s="56"/>
      <c r="V55" s="56"/>
      <c r="W55" s="56"/>
      <c r="X55" s="56"/>
      <c r="Y55" s="56"/>
      <c r="Z55" s="56"/>
    </row>
    <row r="56" spans="1:26" ht="15" customHeight="1">
      <c r="A56" s="90">
        <v>26</v>
      </c>
      <c r="B56" s="407" t="s">
        <v>1467</v>
      </c>
      <c r="C56" s="92" t="s">
        <v>1468</v>
      </c>
      <c r="D56" s="91"/>
      <c r="E56" s="92" t="s">
        <v>1409</v>
      </c>
      <c r="F56" s="93">
        <v>6</v>
      </c>
      <c r="G56" s="88">
        <v>295</v>
      </c>
      <c r="H56" s="92">
        <f t="shared" si="0"/>
        <v>295</v>
      </c>
      <c r="I56" s="92" t="s">
        <v>32</v>
      </c>
      <c r="J56" s="96">
        <v>0</v>
      </c>
      <c r="K56" s="96">
        <v>0</v>
      </c>
      <c r="L56" s="96">
        <f t="shared" si="1"/>
        <v>0</v>
      </c>
      <c r="M56" s="153">
        <f t="shared" si="2"/>
        <v>0</v>
      </c>
      <c r="N56" s="92">
        <f t="shared" si="4"/>
        <v>0</v>
      </c>
      <c r="O56" s="56"/>
      <c r="P56" s="56"/>
      <c r="Q56" s="56"/>
      <c r="R56" s="56"/>
      <c r="S56" s="56"/>
      <c r="T56" s="56"/>
      <c r="U56" s="56"/>
      <c r="V56" s="56"/>
      <c r="W56" s="56"/>
      <c r="X56" s="56"/>
      <c r="Y56" s="56"/>
      <c r="Z56" s="56"/>
    </row>
    <row r="57" spans="1:26" ht="15.75" customHeight="1">
      <c r="A57" s="90"/>
      <c r="B57" s="527" t="s">
        <v>1469</v>
      </c>
      <c r="C57" s="90" t="s">
        <v>308</v>
      </c>
      <c r="D57" s="91"/>
      <c r="E57" s="92" t="s">
        <v>8</v>
      </c>
      <c r="F57" s="93" t="s">
        <v>8</v>
      </c>
      <c r="G57" s="194"/>
      <c r="H57" s="194">
        <f t="shared" si="0"/>
        <v>0</v>
      </c>
      <c r="I57" s="92" t="s">
        <v>32</v>
      </c>
      <c r="J57" s="96">
        <v>0</v>
      </c>
      <c r="K57" s="96">
        <v>0</v>
      </c>
      <c r="L57" s="96">
        <f t="shared" si="1"/>
        <v>0</v>
      </c>
      <c r="M57" s="153">
        <f t="shared" si="2"/>
        <v>0</v>
      </c>
      <c r="N57" s="92" t="e">
        <f t="shared" si="4"/>
        <v>#DIV/0!</v>
      </c>
      <c r="O57" s="56"/>
      <c r="P57" s="56"/>
      <c r="Q57" s="56"/>
      <c r="R57" s="56"/>
      <c r="S57" s="56"/>
      <c r="T57" s="56"/>
      <c r="U57" s="56"/>
      <c r="V57" s="56"/>
      <c r="W57" s="56"/>
      <c r="X57" s="56"/>
      <c r="Y57" s="56"/>
      <c r="Z57" s="56"/>
    </row>
    <row r="58" spans="1:26" ht="15" customHeight="1">
      <c r="A58" s="158">
        <v>27</v>
      </c>
      <c r="B58" s="500" t="s">
        <v>1470</v>
      </c>
      <c r="C58" s="77" t="s">
        <v>1471</v>
      </c>
      <c r="D58" s="78"/>
      <c r="E58" s="77" t="s">
        <v>1409</v>
      </c>
      <c r="F58" s="80">
        <v>6</v>
      </c>
      <c r="G58" s="75">
        <v>415</v>
      </c>
      <c r="H58" s="77">
        <f t="shared" si="0"/>
        <v>415</v>
      </c>
      <c r="I58" s="77" t="s">
        <v>32</v>
      </c>
      <c r="J58" s="83">
        <v>0</v>
      </c>
      <c r="K58" s="83">
        <v>0</v>
      </c>
      <c r="L58" s="83">
        <f t="shared" si="1"/>
        <v>0</v>
      </c>
      <c r="M58" s="149">
        <f t="shared" si="2"/>
        <v>0</v>
      </c>
      <c r="N58" s="77">
        <f t="shared" si="4"/>
        <v>0</v>
      </c>
      <c r="O58" s="56"/>
      <c r="P58" s="56"/>
      <c r="Q58" s="56"/>
      <c r="R58" s="56"/>
      <c r="S58" s="56"/>
      <c r="T58" s="56"/>
      <c r="U58" s="56"/>
      <c r="V58" s="56"/>
      <c r="W58" s="56"/>
      <c r="X58" s="56"/>
      <c r="Y58" s="56"/>
      <c r="Z58" s="56"/>
    </row>
    <row r="59" spans="1:26" ht="15.75" customHeight="1">
      <c r="A59" s="158"/>
      <c r="B59" s="532" t="s">
        <v>1472</v>
      </c>
      <c r="C59" s="77" t="s">
        <v>308</v>
      </c>
      <c r="D59" s="78"/>
      <c r="E59" s="77" t="s">
        <v>8</v>
      </c>
      <c r="F59" s="80" t="s">
        <v>8</v>
      </c>
      <c r="G59" s="75"/>
      <c r="H59" s="77">
        <f t="shared" si="0"/>
        <v>0</v>
      </c>
      <c r="I59" s="77" t="s">
        <v>32</v>
      </c>
      <c r="J59" s="83">
        <v>0</v>
      </c>
      <c r="K59" s="83">
        <v>0</v>
      </c>
      <c r="L59" s="83">
        <f t="shared" si="1"/>
        <v>0</v>
      </c>
      <c r="M59" s="149">
        <f t="shared" si="2"/>
        <v>0</v>
      </c>
      <c r="N59" s="77" t="e">
        <f t="shared" si="4"/>
        <v>#DIV/0!</v>
      </c>
      <c r="O59" s="56"/>
      <c r="P59" s="56"/>
      <c r="Q59" s="56"/>
      <c r="R59" s="56"/>
      <c r="S59" s="56"/>
      <c r="T59" s="56"/>
      <c r="U59" s="56"/>
      <c r="V59" s="56"/>
      <c r="W59" s="56"/>
      <c r="X59" s="56"/>
      <c r="Y59" s="56"/>
      <c r="Z59" s="56"/>
    </row>
    <row r="60" spans="1:26" ht="15" customHeight="1">
      <c r="A60" s="90">
        <v>28</v>
      </c>
      <c r="B60" s="407" t="s">
        <v>1473</v>
      </c>
      <c r="C60" s="92" t="s">
        <v>1474</v>
      </c>
      <c r="D60" s="91"/>
      <c r="E60" s="92" t="s">
        <v>1409</v>
      </c>
      <c r="F60" s="93">
        <v>212</v>
      </c>
      <c r="G60" s="88">
        <v>360</v>
      </c>
      <c r="H60" s="92">
        <f t="shared" si="0"/>
        <v>360</v>
      </c>
      <c r="I60" s="92" t="s">
        <v>32</v>
      </c>
      <c r="J60" s="96">
        <v>0</v>
      </c>
      <c r="K60" s="96">
        <v>0</v>
      </c>
      <c r="L60" s="96">
        <f t="shared" si="1"/>
        <v>0</v>
      </c>
      <c r="M60" s="153">
        <f t="shared" si="2"/>
        <v>0</v>
      </c>
      <c r="N60" s="92">
        <f t="shared" si="4"/>
        <v>0</v>
      </c>
      <c r="O60" s="56"/>
      <c r="P60" s="56"/>
      <c r="Q60" s="56"/>
      <c r="R60" s="56"/>
      <c r="S60" s="56"/>
      <c r="T60" s="56"/>
      <c r="U60" s="56"/>
      <c r="V60" s="56"/>
      <c r="W60" s="56"/>
      <c r="X60" s="56"/>
      <c r="Y60" s="56"/>
      <c r="Z60" s="56"/>
    </row>
    <row r="61" spans="1:26" ht="15" customHeight="1">
      <c r="A61" s="90"/>
      <c r="B61" s="92" t="s">
        <v>1475</v>
      </c>
      <c r="C61" s="90" t="s">
        <v>308</v>
      </c>
      <c r="D61" s="91"/>
      <c r="E61" s="92" t="s">
        <v>8</v>
      </c>
      <c r="F61" s="93" t="s">
        <v>8</v>
      </c>
      <c r="G61" s="194"/>
      <c r="H61" s="194">
        <f t="shared" si="0"/>
        <v>0</v>
      </c>
      <c r="I61" s="92" t="s">
        <v>32</v>
      </c>
      <c r="J61" s="96">
        <v>0</v>
      </c>
      <c r="K61" s="96">
        <v>0</v>
      </c>
      <c r="L61" s="96">
        <f t="shared" si="1"/>
        <v>0</v>
      </c>
      <c r="M61" s="153">
        <f t="shared" si="2"/>
        <v>0</v>
      </c>
      <c r="N61" s="92" t="e">
        <f t="shared" si="4"/>
        <v>#DIV/0!</v>
      </c>
      <c r="O61" s="56"/>
      <c r="P61" s="56"/>
      <c r="Q61" s="56"/>
      <c r="R61" s="56"/>
      <c r="S61" s="56"/>
      <c r="T61" s="56"/>
      <c r="U61" s="56"/>
      <c r="V61" s="56"/>
      <c r="W61" s="56"/>
      <c r="X61" s="56"/>
      <c r="Y61" s="56"/>
      <c r="Z61" s="56"/>
    </row>
    <row r="62" spans="1:26" ht="15" customHeight="1">
      <c r="A62" s="158">
        <v>29</v>
      </c>
      <c r="B62" s="500" t="s">
        <v>1476</v>
      </c>
      <c r="C62" s="77" t="s">
        <v>1477</v>
      </c>
      <c r="D62" s="78"/>
      <c r="E62" s="77" t="s">
        <v>1409</v>
      </c>
      <c r="F62" s="80">
        <v>225</v>
      </c>
      <c r="G62" s="75">
        <v>1170</v>
      </c>
      <c r="H62" s="77">
        <f t="shared" si="0"/>
        <v>1170</v>
      </c>
      <c r="I62" s="77" t="s">
        <v>32</v>
      </c>
      <c r="J62" s="83">
        <v>0</v>
      </c>
      <c r="K62" s="83">
        <v>0</v>
      </c>
      <c r="L62" s="83">
        <f t="shared" si="1"/>
        <v>0</v>
      </c>
      <c r="M62" s="149">
        <f t="shared" si="2"/>
        <v>0</v>
      </c>
      <c r="N62" s="77">
        <f t="shared" si="4"/>
        <v>0</v>
      </c>
      <c r="O62" s="56"/>
      <c r="P62" s="56"/>
      <c r="Q62" s="56"/>
      <c r="R62" s="56"/>
      <c r="S62" s="56"/>
      <c r="T62" s="56"/>
      <c r="U62" s="56"/>
      <c r="V62" s="56"/>
      <c r="W62" s="56"/>
      <c r="X62" s="56"/>
      <c r="Y62" s="56"/>
      <c r="Z62" s="56"/>
    </row>
    <row r="63" spans="1:26" ht="15" customHeight="1">
      <c r="A63" s="158"/>
      <c r="B63" s="77" t="s">
        <v>1478</v>
      </c>
      <c r="C63" s="77" t="s">
        <v>308</v>
      </c>
      <c r="D63" s="78"/>
      <c r="E63" s="77" t="s">
        <v>8</v>
      </c>
      <c r="F63" s="80" t="s">
        <v>8</v>
      </c>
      <c r="G63" s="75"/>
      <c r="H63" s="77">
        <f t="shared" si="0"/>
        <v>0</v>
      </c>
      <c r="I63" s="77" t="s">
        <v>32</v>
      </c>
      <c r="J63" s="83">
        <v>0</v>
      </c>
      <c r="K63" s="83">
        <v>0</v>
      </c>
      <c r="L63" s="83">
        <f t="shared" si="1"/>
        <v>0</v>
      </c>
      <c r="M63" s="149">
        <f t="shared" si="2"/>
        <v>0</v>
      </c>
      <c r="N63" s="77" t="e">
        <f t="shared" si="4"/>
        <v>#DIV/0!</v>
      </c>
      <c r="O63" s="56"/>
      <c r="P63" s="56"/>
      <c r="Q63" s="56"/>
      <c r="R63" s="56"/>
      <c r="S63" s="56"/>
      <c r="T63" s="56"/>
      <c r="U63" s="56"/>
      <c r="V63" s="56"/>
      <c r="W63" s="56"/>
      <c r="X63" s="56"/>
      <c r="Y63" s="56"/>
      <c r="Z63" s="56"/>
    </row>
    <row r="64" spans="1:26" ht="15" customHeight="1">
      <c r="A64" s="90">
        <v>30</v>
      </c>
      <c r="B64" s="407" t="s">
        <v>1479</v>
      </c>
      <c r="C64" s="92" t="s">
        <v>1480</v>
      </c>
      <c r="D64" s="91"/>
      <c r="E64" s="92" t="s">
        <v>1481</v>
      </c>
      <c r="F64" s="93">
        <v>84</v>
      </c>
      <c r="G64" s="88">
        <v>5000</v>
      </c>
      <c r="H64" s="92">
        <f t="shared" si="0"/>
        <v>5000</v>
      </c>
      <c r="I64" s="92" t="s">
        <v>32</v>
      </c>
      <c r="J64" s="96">
        <v>0</v>
      </c>
      <c r="K64" s="96">
        <v>0</v>
      </c>
      <c r="L64" s="96">
        <f t="shared" si="1"/>
        <v>0</v>
      </c>
      <c r="M64" s="153">
        <f t="shared" si="2"/>
        <v>0</v>
      </c>
      <c r="N64" s="92">
        <f t="shared" si="4"/>
        <v>0</v>
      </c>
      <c r="O64" s="56"/>
      <c r="P64" s="56"/>
      <c r="Q64" s="56"/>
      <c r="R64" s="56"/>
      <c r="S64" s="56"/>
      <c r="T64" s="56"/>
      <c r="U64" s="56"/>
      <c r="V64" s="56"/>
      <c r="W64" s="56"/>
      <c r="X64" s="56"/>
      <c r="Y64" s="56"/>
      <c r="Z64" s="56"/>
    </row>
    <row r="65" spans="1:26" ht="15.75" customHeight="1">
      <c r="A65" s="90"/>
      <c r="B65" s="527" t="s">
        <v>1482</v>
      </c>
      <c r="C65" s="90" t="s">
        <v>308</v>
      </c>
      <c r="D65" s="91"/>
      <c r="E65" s="92" t="s">
        <v>8</v>
      </c>
      <c r="F65" s="93" t="s">
        <v>8</v>
      </c>
      <c r="G65" s="88"/>
      <c r="H65" s="92">
        <f t="shared" si="0"/>
        <v>0</v>
      </c>
      <c r="I65" s="92" t="s">
        <v>32</v>
      </c>
      <c r="J65" s="96">
        <v>0</v>
      </c>
      <c r="K65" s="96">
        <v>0</v>
      </c>
      <c r="L65" s="96">
        <f t="shared" si="1"/>
        <v>0</v>
      </c>
      <c r="M65" s="153">
        <f t="shared" si="2"/>
        <v>0</v>
      </c>
      <c r="N65" s="92" t="e">
        <f t="shared" si="4"/>
        <v>#DIV/0!</v>
      </c>
      <c r="O65" s="56"/>
      <c r="P65" s="56"/>
      <c r="Q65" s="56"/>
      <c r="R65" s="56"/>
      <c r="S65" s="56"/>
      <c r="T65" s="56"/>
      <c r="U65" s="56"/>
      <c r="V65" s="56"/>
      <c r="W65" s="56"/>
      <c r="X65" s="56"/>
      <c r="Y65" s="56"/>
      <c r="Z65" s="56"/>
    </row>
    <row r="66" spans="1:26" ht="15" customHeight="1">
      <c r="A66" s="158">
        <v>31</v>
      </c>
      <c r="B66" s="500" t="s">
        <v>1483</v>
      </c>
      <c r="C66" s="77" t="s">
        <v>1484</v>
      </c>
      <c r="D66" s="78"/>
      <c r="E66" s="77" t="s">
        <v>1409</v>
      </c>
      <c r="F66" s="80">
        <v>212</v>
      </c>
      <c r="G66" s="75">
        <v>195</v>
      </c>
      <c r="H66" s="77">
        <f t="shared" si="0"/>
        <v>195</v>
      </c>
      <c r="I66" s="77" t="s">
        <v>32</v>
      </c>
      <c r="J66" s="83">
        <v>0</v>
      </c>
      <c r="K66" s="83">
        <v>0</v>
      </c>
      <c r="L66" s="83">
        <f t="shared" si="1"/>
        <v>0</v>
      </c>
      <c r="M66" s="149">
        <f t="shared" si="2"/>
        <v>0</v>
      </c>
      <c r="N66" s="77">
        <f t="shared" si="4"/>
        <v>0</v>
      </c>
      <c r="O66" s="56"/>
      <c r="P66" s="56"/>
      <c r="Q66" s="56"/>
      <c r="R66" s="56"/>
      <c r="S66" s="56"/>
      <c r="T66" s="56"/>
      <c r="U66" s="56"/>
      <c r="V66" s="56"/>
      <c r="W66" s="56"/>
      <c r="X66" s="56"/>
      <c r="Y66" s="56"/>
      <c r="Z66" s="56"/>
    </row>
    <row r="67" spans="1:26" ht="15" customHeight="1">
      <c r="A67" s="158"/>
      <c r="B67" s="77" t="s">
        <v>1485</v>
      </c>
      <c r="C67" s="77" t="s">
        <v>308</v>
      </c>
      <c r="D67" s="78"/>
      <c r="E67" s="77" t="s">
        <v>8</v>
      </c>
      <c r="F67" s="80" t="s">
        <v>8</v>
      </c>
      <c r="G67" s="75"/>
      <c r="H67" s="77">
        <f t="shared" si="0"/>
        <v>0</v>
      </c>
      <c r="I67" s="77" t="s">
        <v>32</v>
      </c>
      <c r="J67" s="83">
        <v>0</v>
      </c>
      <c r="K67" s="83">
        <v>0</v>
      </c>
      <c r="L67" s="83">
        <f t="shared" si="1"/>
        <v>0</v>
      </c>
      <c r="M67" s="149">
        <f t="shared" si="2"/>
        <v>0</v>
      </c>
      <c r="N67" s="77" t="e">
        <f t="shared" si="4"/>
        <v>#DIV/0!</v>
      </c>
      <c r="O67" s="56"/>
      <c r="P67" s="56"/>
      <c r="Q67" s="56"/>
      <c r="R67" s="56"/>
      <c r="S67" s="56"/>
      <c r="T67" s="56"/>
      <c r="U67" s="56"/>
      <c r="V67" s="56"/>
      <c r="W67" s="56"/>
      <c r="X67" s="56"/>
      <c r="Y67" s="56"/>
      <c r="Z67" s="56"/>
    </row>
    <row r="68" spans="1:26" ht="15" customHeight="1">
      <c r="A68" s="90">
        <v>32</v>
      </c>
      <c r="B68" s="407" t="s">
        <v>1486</v>
      </c>
      <c r="C68" s="92" t="s">
        <v>1487</v>
      </c>
      <c r="D68" s="91"/>
      <c r="E68" s="92" t="s">
        <v>1488</v>
      </c>
      <c r="F68" s="93">
        <v>1000</v>
      </c>
      <c r="G68" s="88">
        <v>800</v>
      </c>
      <c r="H68" s="92">
        <f t="shared" si="0"/>
        <v>800</v>
      </c>
      <c r="I68" s="92" t="s">
        <v>32</v>
      </c>
      <c r="J68" s="96">
        <v>0</v>
      </c>
      <c r="K68" s="96">
        <v>0</v>
      </c>
      <c r="L68" s="96">
        <f t="shared" si="1"/>
        <v>0</v>
      </c>
      <c r="M68" s="153">
        <f t="shared" si="2"/>
        <v>0</v>
      </c>
      <c r="N68" s="92">
        <f t="shared" si="4"/>
        <v>0</v>
      </c>
      <c r="O68" s="56"/>
      <c r="P68" s="56"/>
      <c r="Q68" s="56"/>
      <c r="R68" s="56"/>
      <c r="S68" s="56"/>
      <c r="T68" s="56"/>
      <c r="U68" s="56"/>
      <c r="V68" s="56"/>
      <c r="W68" s="56"/>
      <c r="X68" s="56"/>
      <c r="Y68" s="56"/>
      <c r="Z68" s="56"/>
    </row>
    <row r="69" spans="1:26" ht="15" customHeight="1">
      <c r="A69" s="90"/>
      <c r="B69" s="92" t="s">
        <v>1489</v>
      </c>
      <c r="C69" s="90" t="s">
        <v>308</v>
      </c>
      <c r="D69" s="91"/>
      <c r="E69" s="92" t="s">
        <v>8</v>
      </c>
      <c r="F69" s="93" t="s">
        <v>8</v>
      </c>
      <c r="G69" s="194"/>
      <c r="H69" s="194">
        <f t="shared" si="0"/>
        <v>0</v>
      </c>
      <c r="I69" s="92" t="s">
        <v>32</v>
      </c>
      <c r="J69" s="96">
        <v>0</v>
      </c>
      <c r="K69" s="96">
        <v>0</v>
      </c>
      <c r="L69" s="96">
        <f t="shared" si="1"/>
        <v>0</v>
      </c>
      <c r="M69" s="153">
        <f t="shared" si="2"/>
        <v>0</v>
      </c>
      <c r="N69" s="92" t="e">
        <f t="shared" si="4"/>
        <v>#DIV/0!</v>
      </c>
      <c r="O69" s="56"/>
      <c r="P69" s="56"/>
      <c r="Q69" s="56"/>
      <c r="R69" s="56"/>
      <c r="S69" s="56"/>
      <c r="T69" s="56"/>
      <c r="U69" s="56"/>
      <c r="V69" s="56"/>
      <c r="W69" s="56"/>
      <c r="X69" s="56"/>
      <c r="Y69" s="56"/>
      <c r="Z69" s="56"/>
    </row>
    <row r="70" spans="1:26" ht="15" customHeight="1">
      <c r="A70" s="158">
        <v>33</v>
      </c>
      <c r="B70" s="500" t="s">
        <v>1490</v>
      </c>
      <c r="C70" s="77" t="s">
        <v>1491</v>
      </c>
      <c r="D70" s="78"/>
      <c r="E70" s="77" t="s">
        <v>1488</v>
      </c>
      <c r="F70" s="80">
        <v>1000</v>
      </c>
      <c r="G70" s="75">
        <v>7500</v>
      </c>
      <c r="H70" s="77">
        <f t="shared" si="0"/>
        <v>7500</v>
      </c>
      <c r="I70" s="77" t="s">
        <v>32</v>
      </c>
      <c r="J70" s="83">
        <v>0</v>
      </c>
      <c r="K70" s="83">
        <v>0</v>
      </c>
      <c r="L70" s="83">
        <f t="shared" si="1"/>
        <v>0</v>
      </c>
      <c r="M70" s="149">
        <f t="shared" si="2"/>
        <v>0</v>
      </c>
      <c r="N70" s="77">
        <f t="shared" si="4"/>
        <v>0</v>
      </c>
      <c r="O70" s="56" t="s">
        <v>8</v>
      </c>
      <c r="P70" s="56"/>
      <c r="Q70" s="56"/>
      <c r="R70" s="56"/>
      <c r="S70" s="56"/>
      <c r="T70" s="56"/>
      <c r="U70" s="56"/>
      <c r="V70" s="56"/>
      <c r="W70" s="56"/>
      <c r="X70" s="56"/>
      <c r="Y70" s="56"/>
      <c r="Z70" s="56"/>
    </row>
    <row r="71" spans="1:26" ht="15" customHeight="1">
      <c r="A71" s="158"/>
      <c r="B71" s="77" t="s">
        <v>1492</v>
      </c>
      <c r="C71" s="77" t="s">
        <v>308</v>
      </c>
      <c r="D71" s="78"/>
      <c r="E71" s="77" t="s">
        <v>8</v>
      </c>
      <c r="F71" s="80">
        <v>0</v>
      </c>
      <c r="G71" s="75"/>
      <c r="H71" s="77">
        <f t="shared" si="0"/>
        <v>0</v>
      </c>
      <c r="I71" s="77" t="s">
        <v>32</v>
      </c>
      <c r="J71" s="83">
        <v>0</v>
      </c>
      <c r="K71" s="83">
        <v>0</v>
      </c>
      <c r="L71" s="83">
        <f t="shared" si="1"/>
        <v>0</v>
      </c>
      <c r="M71" s="149">
        <f t="shared" si="2"/>
        <v>0</v>
      </c>
      <c r="N71" s="77" t="e">
        <f t="shared" si="4"/>
        <v>#DIV/0!</v>
      </c>
      <c r="O71" s="56"/>
      <c r="P71" s="56"/>
      <c r="Q71" s="56"/>
      <c r="R71" s="56"/>
      <c r="S71" s="56"/>
      <c r="T71" s="56"/>
      <c r="U71" s="56"/>
      <c r="V71" s="56"/>
      <c r="W71" s="56"/>
      <c r="X71" s="56"/>
      <c r="Y71" s="56"/>
      <c r="Z71" s="56"/>
    </row>
    <row r="72" spans="1:26" ht="15" customHeight="1">
      <c r="A72" s="90">
        <v>34</v>
      </c>
      <c r="B72" s="407" t="s">
        <v>1493</v>
      </c>
      <c r="C72" s="92" t="s">
        <v>1494</v>
      </c>
      <c r="D72" s="91"/>
      <c r="E72" s="92" t="s">
        <v>1409</v>
      </c>
      <c r="F72" s="93">
        <v>212</v>
      </c>
      <c r="G72" s="88">
        <v>195</v>
      </c>
      <c r="H72" s="92">
        <f t="shared" si="0"/>
        <v>195</v>
      </c>
      <c r="I72" s="92" t="s">
        <v>32</v>
      </c>
      <c r="J72" s="96">
        <v>0</v>
      </c>
      <c r="K72" s="96">
        <v>0</v>
      </c>
      <c r="L72" s="96">
        <f t="shared" si="1"/>
        <v>0</v>
      </c>
      <c r="M72" s="153">
        <f t="shared" si="2"/>
        <v>0</v>
      </c>
      <c r="N72" s="92">
        <f t="shared" si="4"/>
        <v>0</v>
      </c>
      <c r="O72" s="56"/>
      <c r="P72" s="56"/>
      <c r="Q72" s="56"/>
      <c r="R72" s="56"/>
      <c r="S72" s="56"/>
      <c r="T72" s="56"/>
      <c r="U72" s="56"/>
      <c r="V72" s="56"/>
      <c r="W72" s="56"/>
      <c r="X72" s="56"/>
      <c r="Y72" s="56"/>
      <c r="Z72" s="56"/>
    </row>
    <row r="73" spans="1:26" ht="15.75" customHeight="1">
      <c r="A73" s="90"/>
      <c r="B73" s="527" t="s">
        <v>1495</v>
      </c>
      <c r="C73" s="90" t="s">
        <v>308</v>
      </c>
      <c r="D73" s="91"/>
      <c r="E73" s="92" t="s">
        <v>8</v>
      </c>
      <c r="F73" s="93" t="s">
        <v>8</v>
      </c>
      <c r="G73" s="194"/>
      <c r="H73" s="194">
        <f t="shared" si="0"/>
        <v>0</v>
      </c>
      <c r="I73" s="92" t="s">
        <v>32</v>
      </c>
      <c r="J73" s="96">
        <v>0</v>
      </c>
      <c r="K73" s="96">
        <v>0</v>
      </c>
      <c r="L73" s="96">
        <f t="shared" si="1"/>
        <v>0</v>
      </c>
      <c r="M73" s="153">
        <f t="shared" si="2"/>
        <v>0</v>
      </c>
      <c r="N73" s="92" t="e">
        <f t="shared" si="4"/>
        <v>#DIV/0!</v>
      </c>
      <c r="O73" s="56"/>
      <c r="P73" s="56"/>
      <c r="Q73" s="56"/>
      <c r="R73" s="56"/>
      <c r="S73" s="56"/>
      <c r="T73" s="56"/>
      <c r="U73" s="56"/>
      <c r="V73" s="56"/>
      <c r="W73" s="56"/>
      <c r="X73" s="56"/>
      <c r="Y73" s="56"/>
      <c r="Z73" s="56"/>
    </row>
    <row r="74" spans="1:26" ht="15" customHeight="1">
      <c r="A74" s="158">
        <v>35</v>
      </c>
      <c r="B74" s="500" t="s">
        <v>1496</v>
      </c>
      <c r="C74" s="77" t="s">
        <v>1497</v>
      </c>
      <c r="D74" s="78"/>
      <c r="E74" s="77" t="s">
        <v>1409</v>
      </c>
      <c r="F74" s="80">
        <v>212</v>
      </c>
      <c r="G74" s="75">
        <v>470</v>
      </c>
      <c r="H74" s="77">
        <f t="shared" si="0"/>
        <v>470</v>
      </c>
      <c r="I74" s="77" t="s">
        <v>32</v>
      </c>
      <c r="J74" s="83">
        <v>0</v>
      </c>
      <c r="K74" s="83">
        <v>0</v>
      </c>
      <c r="L74" s="83">
        <f t="shared" si="1"/>
        <v>0</v>
      </c>
      <c r="M74" s="149">
        <f t="shared" si="2"/>
        <v>0</v>
      </c>
      <c r="N74" s="77">
        <f t="shared" si="4"/>
        <v>0</v>
      </c>
      <c r="O74" s="56"/>
      <c r="P74" s="56"/>
      <c r="Q74" s="56"/>
      <c r="R74" s="56"/>
      <c r="S74" s="56"/>
      <c r="T74" s="56"/>
      <c r="U74" s="56"/>
      <c r="V74" s="56"/>
      <c r="W74" s="56"/>
      <c r="X74" s="56"/>
      <c r="Y74" s="56"/>
      <c r="Z74" s="56"/>
    </row>
    <row r="75" spans="1:26" ht="15" customHeight="1">
      <c r="A75" s="158"/>
      <c r="B75" s="77" t="s">
        <v>1498</v>
      </c>
      <c r="C75" s="77" t="s">
        <v>308</v>
      </c>
      <c r="D75" s="78"/>
      <c r="E75" s="77" t="s">
        <v>8</v>
      </c>
      <c r="F75" s="80" t="s">
        <v>8</v>
      </c>
      <c r="G75" s="75"/>
      <c r="H75" s="77">
        <f t="shared" si="0"/>
        <v>0</v>
      </c>
      <c r="I75" s="77" t="s">
        <v>32</v>
      </c>
      <c r="J75" s="83">
        <v>0</v>
      </c>
      <c r="K75" s="83">
        <v>0</v>
      </c>
      <c r="L75" s="83">
        <f t="shared" si="1"/>
        <v>0</v>
      </c>
      <c r="M75" s="149">
        <f t="shared" si="2"/>
        <v>0</v>
      </c>
      <c r="N75" s="77" t="e">
        <f t="shared" si="4"/>
        <v>#DIV/0!</v>
      </c>
      <c r="O75" s="56"/>
      <c r="P75" s="56"/>
      <c r="Q75" s="56"/>
      <c r="R75" s="56"/>
      <c r="S75" s="56"/>
      <c r="T75" s="56"/>
      <c r="U75" s="56"/>
      <c r="V75" s="56"/>
      <c r="W75" s="56"/>
      <c r="X75" s="56"/>
      <c r="Y75" s="56"/>
      <c r="Z75" s="56"/>
    </row>
    <row r="76" spans="1:26" ht="15" customHeight="1">
      <c r="A76" s="90">
        <v>36</v>
      </c>
      <c r="B76" s="407" t="s">
        <v>1499</v>
      </c>
      <c r="C76" s="92" t="s">
        <v>1500</v>
      </c>
      <c r="D76" s="91"/>
      <c r="E76" s="92" t="s">
        <v>1501</v>
      </c>
      <c r="F76" s="93">
        <v>1000</v>
      </c>
      <c r="G76" s="88">
        <v>340</v>
      </c>
      <c r="H76" s="92">
        <f t="shared" si="0"/>
        <v>340</v>
      </c>
      <c r="I76" s="92" t="s">
        <v>32</v>
      </c>
      <c r="J76" s="96">
        <v>0</v>
      </c>
      <c r="K76" s="96">
        <v>0</v>
      </c>
      <c r="L76" s="96">
        <f t="shared" si="1"/>
        <v>0</v>
      </c>
      <c r="M76" s="153">
        <f t="shared" si="2"/>
        <v>0</v>
      </c>
      <c r="N76" s="92">
        <f t="shared" si="4"/>
        <v>0</v>
      </c>
      <c r="O76" s="56"/>
      <c r="P76" s="56"/>
      <c r="Q76" s="56"/>
      <c r="R76" s="56"/>
      <c r="S76" s="56"/>
      <c r="T76" s="56"/>
      <c r="U76" s="56"/>
      <c r="V76" s="56"/>
      <c r="W76" s="56"/>
      <c r="X76" s="56"/>
      <c r="Y76" s="56"/>
      <c r="Z76" s="56"/>
    </row>
    <row r="77" spans="1:26" ht="15" customHeight="1">
      <c r="A77" s="90"/>
      <c r="B77" s="92" t="s">
        <v>1502</v>
      </c>
      <c r="C77" s="90" t="s">
        <v>308</v>
      </c>
      <c r="D77" s="91"/>
      <c r="E77" s="92" t="s">
        <v>8</v>
      </c>
      <c r="F77" s="93" t="s">
        <v>8</v>
      </c>
      <c r="G77" s="194"/>
      <c r="H77" s="194">
        <f t="shared" si="0"/>
        <v>0</v>
      </c>
      <c r="I77" s="92" t="s">
        <v>32</v>
      </c>
      <c r="J77" s="96">
        <v>0</v>
      </c>
      <c r="K77" s="96">
        <v>0</v>
      </c>
      <c r="L77" s="96">
        <f t="shared" si="1"/>
        <v>0</v>
      </c>
      <c r="M77" s="153">
        <f t="shared" si="2"/>
        <v>0</v>
      </c>
      <c r="N77" s="92" t="e">
        <f t="shared" si="4"/>
        <v>#DIV/0!</v>
      </c>
      <c r="O77" s="56"/>
      <c r="P77" s="56"/>
      <c r="Q77" s="56"/>
      <c r="R77" s="56"/>
      <c r="S77" s="56"/>
      <c r="T77" s="56"/>
      <c r="U77" s="56"/>
      <c r="V77" s="56"/>
      <c r="W77" s="56"/>
      <c r="X77" s="56"/>
      <c r="Y77" s="56"/>
      <c r="Z77" s="56"/>
    </row>
    <row r="78" spans="1:26" ht="15" customHeight="1">
      <c r="A78" s="158">
        <v>37</v>
      </c>
      <c r="B78" s="500" t="s">
        <v>1503</v>
      </c>
      <c r="C78" s="77" t="s">
        <v>1504</v>
      </c>
      <c r="D78" s="78"/>
      <c r="E78" s="77" t="s">
        <v>1505</v>
      </c>
      <c r="F78" s="80">
        <v>200</v>
      </c>
      <c r="G78" s="75">
        <v>155</v>
      </c>
      <c r="H78" s="77">
        <f t="shared" si="0"/>
        <v>155</v>
      </c>
      <c r="I78" s="77" t="s">
        <v>32</v>
      </c>
      <c r="J78" s="83">
        <v>0</v>
      </c>
      <c r="K78" s="83">
        <v>0</v>
      </c>
      <c r="L78" s="83">
        <f t="shared" si="1"/>
        <v>0</v>
      </c>
      <c r="M78" s="149">
        <f t="shared" si="2"/>
        <v>0</v>
      </c>
      <c r="N78" s="77">
        <f t="shared" si="4"/>
        <v>0</v>
      </c>
      <c r="O78" s="56"/>
      <c r="P78" s="56"/>
      <c r="Q78" s="56"/>
      <c r="R78" s="56"/>
      <c r="S78" s="56"/>
      <c r="T78" s="56"/>
      <c r="U78" s="56"/>
      <c r="V78" s="56"/>
      <c r="W78" s="56"/>
      <c r="X78" s="56"/>
      <c r="Y78" s="56"/>
      <c r="Z78" s="56"/>
    </row>
    <row r="79" spans="1:26" ht="15" customHeight="1">
      <c r="A79" s="158"/>
      <c r="B79" s="77" t="s">
        <v>1506</v>
      </c>
      <c r="C79" s="77" t="s">
        <v>308</v>
      </c>
      <c r="D79" s="78"/>
      <c r="E79" s="77"/>
      <c r="F79" s="80"/>
      <c r="G79" s="75"/>
      <c r="H79" s="77">
        <f t="shared" si="0"/>
        <v>0</v>
      </c>
      <c r="I79" s="77" t="s">
        <v>32</v>
      </c>
      <c r="J79" s="83">
        <v>0</v>
      </c>
      <c r="K79" s="83">
        <v>0</v>
      </c>
      <c r="L79" s="83">
        <f t="shared" si="1"/>
        <v>0</v>
      </c>
      <c r="M79" s="149">
        <f t="shared" si="2"/>
        <v>0</v>
      </c>
      <c r="N79" s="77" t="e">
        <f t="shared" si="4"/>
        <v>#DIV/0!</v>
      </c>
      <c r="O79" s="56"/>
      <c r="P79" s="56"/>
      <c r="Q79" s="56"/>
      <c r="R79" s="56"/>
      <c r="S79" s="56"/>
      <c r="T79" s="56"/>
      <c r="U79" s="56"/>
      <c r="V79" s="56"/>
      <c r="W79" s="56"/>
      <c r="X79" s="56"/>
      <c r="Y79" s="56"/>
      <c r="Z79" s="56"/>
    </row>
    <row r="80" spans="1:26" ht="15" customHeight="1">
      <c r="A80" s="90">
        <v>38</v>
      </c>
      <c r="B80" s="407" t="s">
        <v>1503</v>
      </c>
      <c r="C80" s="92" t="s">
        <v>1507</v>
      </c>
      <c r="D80" s="91"/>
      <c r="E80" s="92" t="s">
        <v>1505</v>
      </c>
      <c r="F80" s="93">
        <v>200</v>
      </c>
      <c r="G80" s="88">
        <v>1075</v>
      </c>
      <c r="H80" s="92">
        <f t="shared" si="0"/>
        <v>1075</v>
      </c>
      <c r="I80" s="92" t="s">
        <v>32</v>
      </c>
      <c r="J80" s="96">
        <v>0</v>
      </c>
      <c r="K80" s="96">
        <v>0</v>
      </c>
      <c r="L80" s="96">
        <f t="shared" si="1"/>
        <v>0</v>
      </c>
      <c r="M80" s="153">
        <f t="shared" si="2"/>
        <v>0</v>
      </c>
      <c r="N80" s="92">
        <f t="shared" si="4"/>
        <v>0</v>
      </c>
      <c r="O80" s="56"/>
      <c r="P80" s="56"/>
      <c r="Q80" s="56"/>
      <c r="R80" s="56"/>
      <c r="S80" s="56"/>
      <c r="T80" s="56"/>
      <c r="U80" s="56"/>
      <c r="V80" s="56"/>
      <c r="W80" s="56"/>
      <c r="X80" s="56"/>
      <c r="Y80" s="56"/>
      <c r="Z80" s="56"/>
    </row>
    <row r="81" spans="1:26" ht="15" customHeight="1">
      <c r="A81" s="90"/>
      <c r="B81" s="92" t="s">
        <v>1508</v>
      </c>
      <c r="C81" s="90" t="s">
        <v>308</v>
      </c>
      <c r="D81" s="91"/>
      <c r="E81" s="92" t="s">
        <v>8</v>
      </c>
      <c r="F81" s="93" t="s">
        <v>8</v>
      </c>
      <c r="G81" s="88">
        <v>0</v>
      </c>
      <c r="H81" s="92">
        <f t="shared" si="0"/>
        <v>0</v>
      </c>
      <c r="I81" s="92" t="s">
        <v>32</v>
      </c>
      <c r="J81" s="96">
        <v>0</v>
      </c>
      <c r="K81" s="96">
        <v>0</v>
      </c>
      <c r="L81" s="96">
        <f t="shared" si="1"/>
        <v>0</v>
      </c>
      <c r="M81" s="153">
        <f t="shared" si="2"/>
        <v>0</v>
      </c>
      <c r="N81" s="92" t="e">
        <f t="shared" si="4"/>
        <v>#DIV/0!</v>
      </c>
      <c r="O81" s="56"/>
      <c r="P81" s="56"/>
      <c r="Q81" s="56"/>
      <c r="R81" s="56"/>
      <c r="S81" s="56"/>
      <c r="T81" s="56"/>
      <c r="U81" s="56"/>
      <c r="V81" s="56"/>
      <c r="W81" s="56"/>
      <c r="X81" s="56"/>
      <c r="Y81" s="56"/>
      <c r="Z81" s="56"/>
    </row>
    <row r="82" spans="1:26" ht="15" customHeight="1">
      <c r="A82" s="158">
        <v>39</v>
      </c>
      <c r="B82" s="500" t="s">
        <v>1509</v>
      </c>
      <c r="C82" s="77" t="s">
        <v>1510</v>
      </c>
      <c r="D82" s="78"/>
      <c r="E82" s="77" t="s">
        <v>1461</v>
      </c>
      <c r="F82" s="80" t="s">
        <v>8</v>
      </c>
      <c r="G82" s="75">
        <v>205</v>
      </c>
      <c r="H82" s="77">
        <f t="shared" si="0"/>
        <v>205</v>
      </c>
      <c r="I82" s="77" t="s">
        <v>32</v>
      </c>
      <c r="J82" s="83">
        <v>0</v>
      </c>
      <c r="K82" s="83">
        <v>0</v>
      </c>
      <c r="L82" s="83">
        <f t="shared" si="1"/>
        <v>0</v>
      </c>
      <c r="M82" s="149">
        <f t="shared" si="2"/>
        <v>0</v>
      </c>
      <c r="N82" s="77" t="e">
        <f t="shared" si="4"/>
        <v>#VALUE!</v>
      </c>
      <c r="O82" s="56"/>
      <c r="P82" s="56"/>
      <c r="Q82" s="56"/>
      <c r="R82" s="56"/>
      <c r="S82" s="56"/>
      <c r="T82" s="56"/>
      <c r="U82" s="56"/>
      <c r="V82" s="56"/>
      <c r="W82" s="56"/>
      <c r="X82" s="56"/>
      <c r="Y82" s="56"/>
      <c r="Z82" s="56"/>
    </row>
    <row r="83" spans="1:26" ht="15" customHeight="1">
      <c r="A83" s="158"/>
      <c r="B83" s="77" t="s">
        <v>8</v>
      </c>
      <c r="C83" s="77" t="s">
        <v>308</v>
      </c>
      <c r="D83" s="78"/>
      <c r="E83" s="77"/>
      <c r="F83" s="80"/>
      <c r="G83" s="75"/>
      <c r="H83" s="77">
        <f t="shared" si="0"/>
        <v>0</v>
      </c>
      <c r="I83" s="77" t="s">
        <v>32</v>
      </c>
      <c r="J83" s="83">
        <v>0</v>
      </c>
      <c r="K83" s="83">
        <v>0</v>
      </c>
      <c r="L83" s="83">
        <f t="shared" si="1"/>
        <v>0</v>
      </c>
      <c r="M83" s="149">
        <f t="shared" si="2"/>
        <v>0</v>
      </c>
      <c r="N83" s="77" t="e">
        <f t="shared" si="4"/>
        <v>#DIV/0!</v>
      </c>
      <c r="O83" s="56"/>
      <c r="P83" s="56"/>
      <c r="Q83" s="56"/>
      <c r="R83" s="56"/>
      <c r="S83" s="56"/>
      <c r="T83" s="56"/>
      <c r="U83" s="56"/>
      <c r="V83" s="56"/>
      <c r="W83" s="56"/>
      <c r="X83" s="56"/>
      <c r="Y83" s="56"/>
      <c r="Z83" s="56"/>
    </row>
    <row r="84" spans="1:26" ht="15" customHeight="1">
      <c r="A84" s="90">
        <v>40</v>
      </c>
      <c r="B84" s="407" t="s">
        <v>1511</v>
      </c>
      <c r="C84" s="92" t="s">
        <v>1512</v>
      </c>
      <c r="D84" s="91"/>
      <c r="E84" s="92" t="s">
        <v>1409</v>
      </c>
      <c r="F84" s="93"/>
      <c r="G84" s="194">
        <v>675</v>
      </c>
      <c r="H84" s="194">
        <f t="shared" si="0"/>
        <v>675</v>
      </c>
      <c r="I84" s="92" t="s">
        <v>32</v>
      </c>
      <c r="J84" s="96">
        <v>0</v>
      </c>
      <c r="K84" s="96">
        <v>0</v>
      </c>
      <c r="L84" s="96">
        <f t="shared" si="1"/>
        <v>0</v>
      </c>
      <c r="M84" s="153">
        <f t="shared" si="2"/>
        <v>0</v>
      </c>
      <c r="N84" s="92" t="e">
        <f t="shared" si="4"/>
        <v>#DIV/0!</v>
      </c>
      <c r="O84" s="56"/>
      <c r="P84" s="56"/>
      <c r="Q84" s="56"/>
      <c r="R84" s="56"/>
      <c r="S84" s="56"/>
      <c r="T84" s="56"/>
      <c r="U84" s="56"/>
      <c r="V84" s="56"/>
      <c r="W84" s="56"/>
      <c r="X84" s="56"/>
      <c r="Y84" s="56"/>
      <c r="Z84" s="56"/>
    </row>
    <row r="85" spans="1:26" ht="15" customHeight="1">
      <c r="A85" s="90"/>
      <c r="B85" s="92" t="s">
        <v>8</v>
      </c>
      <c r="C85" s="92" t="s">
        <v>8</v>
      </c>
      <c r="D85" s="91"/>
      <c r="E85" s="92" t="s">
        <v>8</v>
      </c>
      <c r="F85" s="93" t="s">
        <v>8</v>
      </c>
      <c r="G85" s="93"/>
      <c r="H85" s="92">
        <f t="shared" si="0"/>
        <v>0</v>
      </c>
      <c r="I85" s="92" t="s">
        <v>32</v>
      </c>
      <c r="J85" s="96">
        <v>0</v>
      </c>
      <c r="K85" s="96">
        <v>0</v>
      </c>
      <c r="L85" s="96">
        <f t="shared" si="1"/>
        <v>0</v>
      </c>
      <c r="M85" s="153">
        <f t="shared" si="2"/>
        <v>0</v>
      </c>
      <c r="N85" s="92" t="e">
        <f t="shared" si="4"/>
        <v>#DIV/0!</v>
      </c>
      <c r="O85" s="56"/>
      <c r="P85" s="56"/>
      <c r="Q85" s="56"/>
      <c r="R85" s="56"/>
      <c r="S85" s="56"/>
      <c r="T85" s="56"/>
      <c r="U85" s="56"/>
      <c r="V85" s="56"/>
      <c r="W85" s="56"/>
      <c r="X85" s="56"/>
      <c r="Y85" s="56"/>
      <c r="Z85" s="56"/>
    </row>
    <row r="86" spans="1:26" ht="15" customHeight="1">
      <c r="A86" s="158">
        <v>41</v>
      </c>
      <c r="B86" s="500" t="s">
        <v>1513</v>
      </c>
      <c r="C86" s="77" t="s">
        <v>1514</v>
      </c>
      <c r="D86" s="78"/>
      <c r="E86" s="77" t="s">
        <v>1515</v>
      </c>
      <c r="F86" s="80">
        <v>120</v>
      </c>
      <c r="G86" s="75">
        <v>200</v>
      </c>
      <c r="H86" s="77">
        <f t="shared" si="0"/>
        <v>200</v>
      </c>
      <c r="I86" s="77" t="s">
        <v>32</v>
      </c>
      <c r="J86" s="83">
        <v>0</v>
      </c>
      <c r="K86" s="83">
        <v>0</v>
      </c>
      <c r="L86" s="83">
        <f t="shared" si="1"/>
        <v>0</v>
      </c>
      <c r="M86" s="149">
        <f t="shared" si="2"/>
        <v>0</v>
      </c>
      <c r="N86" s="77">
        <f t="shared" si="4"/>
        <v>0</v>
      </c>
      <c r="O86" s="56"/>
      <c r="P86" s="56"/>
      <c r="Q86" s="56"/>
      <c r="R86" s="56"/>
      <c r="S86" s="56"/>
      <c r="T86" s="56"/>
      <c r="U86" s="56"/>
      <c r="V86" s="56"/>
      <c r="W86" s="56"/>
      <c r="X86" s="56"/>
      <c r="Y86" s="56"/>
      <c r="Z86" s="56"/>
    </row>
    <row r="87" spans="1:26" ht="15" customHeight="1">
      <c r="A87" s="158"/>
      <c r="B87" s="77" t="s">
        <v>1516</v>
      </c>
      <c r="C87" s="77" t="s">
        <v>308</v>
      </c>
      <c r="D87" s="78"/>
      <c r="E87" s="77" t="s">
        <v>8</v>
      </c>
      <c r="F87" s="80" t="s">
        <v>8</v>
      </c>
      <c r="G87" s="75"/>
      <c r="H87" s="77">
        <f t="shared" si="0"/>
        <v>0</v>
      </c>
      <c r="I87" s="77" t="s">
        <v>32</v>
      </c>
      <c r="J87" s="83">
        <v>0</v>
      </c>
      <c r="K87" s="83">
        <v>0</v>
      </c>
      <c r="L87" s="83">
        <f t="shared" si="1"/>
        <v>0</v>
      </c>
      <c r="M87" s="149">
        <f t="shared" si="2"/>
        <v>0</v>
      </c>
      <c r="N87" s="77" t="e">
        <f t="shared" si="4"/>
        <v>#DIV/0!</v>
      </c>
      <c r="O87" s="56"/>
      <c r="P87" s="56"/>
      <c r="Q87" s="56"/>
      <c r="R87" s="56"/>
      <c r="S87" s="56"/>
      <c r="T87" s="56"/>
      <c r="U87" s="56"/>
      <c r="V87" s="56"/>
      <c r="W87" s="56"/>
      <c r="X87" s="56"/>
      <c r="Y87" s="56"/>
      <c r="Z87" s="56"/>
    </row>
    <row r="88" spans="1:26" ht="15" customHeight="1">
      <c r="A88" s="90">
        <v>42</v>
      </c>
      <c r="B88" s="407" t="s">
        <v>1517</v>
      </c>
      <c r="C88" s="92" t="s">
        <v>1518</v>
      </c>
      <c r="D88" s="91"/>
      <c r="E88" s="92" t="s">
        <v>1409</v>
      </c>
      <c r="F88" s="93"/>
      <c r="G88" s="88">
        <v>325</v>
      </c>
      <c r="H88" s="92">
        <f t="shared" si="0"/>
        <v>325</v>
      </c>
      <c r="I88" s="92" t="s">
        <v>32</v>
      </c>
      <c r="J88" s="96">
        <v>0</v>
      </c>
      <c r="K88" s="96">
        <v>0</v>
      </c>
      <c r="L88" s="96">
        <f t="shared" si="1"/>
        <v>0</v>
      </c>
      <c r="M88" s="153">
        <f t="shared" si="2"/>
        <v>0</v>
      </c>
      <c r="N88" s="92" t="e">
        <f t="shared" si="4"/>
        <v>#DIV/0!</v>
      </c>
      <c r="O88" s="56"/>
      <c r="P88" s="56"/>
      <c r="Q88" s="56"/>
      <c r="R88" s="56"/>
      <c r="S88" s="56"/>
      <c r="T88" s="56"/>
      <c r="U88" s="56"/>
      <c r="V88" s="56"/>
      <c r="W88" s="56"/>
      <c r="X88" s="56"/>
      <c r="Y88" s="56"/>
      <c r="Z88" s="56"/>
    </row>
    <row r="89" spans="1:26" ht="15" customHeight="1">
      <c r="A89" s="90"/>
      <c r="B89" s="92"/>
      <c r="C89" s="90" t="s">
        <v>308</v>
      </c>
      <c r="D89" s="91"/>
      <c r="E89" s="90"/>
      <c r="F89" s="93"/>
      <c r="G89" s="194"/>
      <c r="H89" s="194">
        <f t="shared" si="0"/>
        <v>0</v>
      </c>
      <c r="I89" s="92" t="s">
        <v>32</v>
      </c>
      <c r="J89" s="96">
        <v>0</v>
      </c>
      <c r="K89" s="96">
        <v>0</v>
      </c>
      <c r="L89" s="96">
        <f t="shared" si="1"/>
        <v>0</v>
      </c>
      <c r="M89" s="153">
        <f t="shared" si="2"/>
        <v>0</v>
      </c>
      <c r="N89" s="92" t="e">
        <f t="shared" si="4"/>
        <v>#DIV/0!</v>
      </c>
      <c r="O89" s="56"/>
      <c r="P89" s="56"/>
      <c r="Q89" s="56"/>
      <c r="R89" s="56"/>
      <c r="S89" s="56"/>
      <c r="T89" s="56"/>
      <c r="U89" s="56"/>
      <c r="V89" s="56"/>
      <c r="W89" s="56"/>
      <c r="X89" s="56"/>
      <c r="Y89" s="56"/>
      <c r="Z89" s="56"/>
    </row>
    <row r="90" spans="1:26" ht="15" customHeight="1">
      <c r="A90" s="158">
        <v>43</v>
      </c>
      <c r="B90" s="500" t="s">
        <v>1519</v>
      </c>
      <c r="C90" s="77" t="s">
        <v>1520</v>
      </c>
      <c r="D90" s="78"/>
      <c r="E90" s="77" t="s">
        <v>1463</v>
      </c>
      <c r="F90" s="80"/>
      <c r="G90" s="75">
        <v>170</v>
      </c>
      <c r="H90" s="77">
        <f t="shared" si="0"/>
        <v>170</v>
      </c>
      <c r="I90" s="77" t="s">
        <v>32</v>
      </c>
      <c r="J90" s="83">
        <v>0</v>
      </c>
      <c r="K90" s="83">
        <v>0</v>
      </c>
      <c r="L90" s="83">
        <f t="shared" si="1"/>
        <v>0</v>
      </c>
      <c r="M90" s="149">
        <f t="shared" si="2"/>
        <v>0</v>
      </c>
      <c r="N90" s="77" t="e">
        <f t="shared" si="4"/>
        <v>#DIV/0!</v>
      </c>
      <c r="O90" s="56"/>
      <c r="P90" s="56"/>
      <c r="Q90" s="56"/>
      <c r="R90" s="56"/>
      <c r="S90" s="56"/>
      <c r="T90" s="56"/>
      <c r="U90" s="56"/>
      <c r="V90" s="56"/>
      <c r="W90" s="56"/>
      <c r="X90" s="56"/>
      <c r="Y90" s="56"/>
      <c r="Z90" s="56"/>
    </row>
    <row r="91" spans="1:26" ht="15" customHeight="1">
      <c r="A91" s="158"/>
      <c r="B91" s="77"/>
      <c r="C91" s="77" t="s">
        <v>308</v>
      </c>
      <c r="D91" s="78"/>
      <c r="E91" s="77"/>
      <c r="F91" s="80"/>
      <c r="G91" s="75"/>
      <c r="H91" s="77">
        <f t="shared" si="0"/>
        <v>0</v>
      </c>
      <c r="I91" s="77" t="s">
        <v>32</v>
      </c>
      <c r="J91" s="83">
        <v>0</v>
      </c>
      <c r="K91" s="83">
        <v>0</v>
      </c>
      <c r="L91" s="83">
        <f t="shared" si="1"/>
        <v>0</v>
      </c>
      <c r="M91" s="149">
        <f t="shared" si="2"/>
        <v>0</v>
      </c>
      <c r="N91" s="77" t="e">
        <f t="shared" si="4"/>
        <v>#DIV/0!</v>
      </c>
      <c r="O91" s="56"/>
      <c r="P91" s="56"/>
      <c r="Q91" s="56"/>
      <c r="R91" s="56"/>
      <c r="S91" s="56"/>
      <c r="T91" s="56"/>
      <c r="U91" s="56"/>
      <c r="V91" s="56"/>
      <c r="W91" s="56"/>
      <c r="X91" s="56"/>
      <c r="Y91" s="56"/>
      <c r="Z91" s="56"/>
    </row>
    <row r="92" spans="1:26" ht="15" customHeight="1">
      <c r="A92" s="90">
        <v>44</v>
      </c>
      <c r="B92" s="407" t="s">
        <v>1521</v>
      </c>
      <c r="C92" s="92" t="s">
        <v>1522</v>
      </c>
      <c r="D92" s="91"/>
      <c r="E92" s="92" t="s">
        <v>1461</v>
      </c>
      <c r="F92" s="93"/>
      <c r="G92" s="88">
        <v>260</v>
      </c>
      <c r="H92" s="92">
        <f t="shared" si="0"/>
        <v>260</v>
      </c>
      <c r="I92" s="92" t="s">
        <v>32</v>
      </c>
      <c r="J92" s="96">
        <v>0</v>
      </c>
      <c r="K92" s="96">
        <v>0</v>
      </c>
      <c r="L92" s="96">
        <f t="shared" si="1"/>
        <v>0</v>
      </c>
      <c r="M92" s="153">
        <f t="shared" si="2"/>
        <v>0</v>
      </c>
      <c r="N92" s="92" t="e">
        <f t="shared" si="4"/>
        <v>#DIV/0!</v>
      </c>
      <c r="O92" s="56"/>
      <c r="P92" s="56"/>
      <c r="Q92" s="56"/>
      <c r="R92" s="56"/>
      <c r="S92" s="56"/>
      <c r="T92" s="56"/>
      <c r="U92" s="56"/>
      <c r="V92" s="56"/>
      <c r="W92" s="56"/>
      <c r="X92" s="56"/>
      <c r="Y92" s="56"/>
      <c r="Z92" s="56"/>
    </row>
    <row r="93" spans="1:26" ht="15" customHeight="1">
      <c r="A93" s="90"/>
      <c r="B93" s="407"/>
      <c r="C93" s="92" t="s">
        <v>308</v>
      </c>
      <c r="D93" s="91"/>
      <c r="E93" s="92"/>
      <c r="F93" s="93"/>
      <c r="G93" s="88"/>
      <c r="H93" s="92">
        <f t="shared" si="0"/>
        <v>0</v>
      </c>
      <c r="I93" s="92" t="s">
        <v>32</v>
      </c>
      <c r="J93" s="96">
        <v>0</v>
      </c>
      <c r="K93" s="96">
        <v>0</v>
      </c>
      <c r="L93" s="96">
        <f t="shared" si="1"/>
        <v>0</v>
      </c>
      <c r="M93" s="153">
        <f t="shared" si="2"/>
        <v>0</v>
      </c>
      <c r="N93" s="92" t="e">
        <f t="shared" si="4"/>
        <v>#DIV/0!</v>
      </c>
      <c r="O93" s="56"/>
      <c r="P93" s="56"/>
      <c r="Q93" s="56"/>
      <c r="R93" s="56"/>
      <c r="S93" s="56"/>
      <c r="T93" s="56"/>
      <c r="U93" s="56"/>
      <c r="V93" s="56"/>
      <c r="W93" s="56"/>
      <c r="X93" s="56"/>
      <c r="Y93" s="56"/>
      <c r="Z93" s="56"/>
    </row>
    <row r="94" spans="1:26" ht="15" customHeight="1">
      <c r="A94" s="158">
        <v>45</v>
      </c>
      <c r="B94" s="500" t="s">
        <v>1523</v>
      </c>
      <c r="C94" s="77" t="s">
        <v>1012</v>
      </c>
      <c r="D94" s="77"/>
      <c r="E94" s="77" t="s">
        <v>1409</v>
      </c>
      <c r="F94" s="80"/>
      <c r="G94" s="75">
        <v>370</v>
      </c>
      <c r="H94" s="77">
        <f t="shared" si="0"/>
        <v>370</v>
      </c>
      <c r="I94" s="77" t="s">
        <v>32</v>
      </c>
      <c r="J94" s="83">
        <v>0</v>
      </c>
      <c r="K94" s="83">
        <v>0</v>
      </c>
      <c r="L94" s="83">
        <f t="shared" si="1"/>
        <v>0</v>
      </c>
      <c r="M94" s="149">
        <f t="shared" si="2"/>
        <v>0</v>
      </c>
      <c r="N94" s="77" t="e">
        <f t="shared" si="4"/>
        <v>#DIV/0!</v>
      </c>
      <c r="O94" s="56"/>
      <c r="P94" s="56"/>
      <c r="Q94" s="56"/>
      <c r="R94" s="56"/>
      <c r="S94" s="56"/>
      <c r="T94" s="56"/>
      <c r="U94" s="56"/>
      <c r="V94" s="56"/>
      <c r="W94" s="56"/>
      <c r="X94" s="56"/>
      <c r="Y94" s="56"/>
      <c r="Z94" s="56"/>
    </row>
    <row r="95" spans="1:26" ht="15" customHeight="1">
      <c r="A95" s="158"/>
      <c r="B95" s="500"/>
      <c r="C95" s="77" t="s">
        <v>308</v>
      </c>
      <c r="D95" s="78"/>
      <c r="E95" s="77"/>
      <c r="F95" s="80"/>
      <c r="G95" s="75"/>
      <c r="H95" s="77">
        <f t="shared" si="0"/>
        <v>0</v>
      </c>
      <c r="I95" s="77" t="s">
        <v>32</v>
      </c>
      <c r="J95" s="83">
        <v>0</v>
      </c>
      <c r="K95" s="83">
        <v>0</v>
      </c>
      <c r="L95" s="83">
        <f t="shared" si="1"/>
        <v>0</v>
      </c>
      <c r="M95" s="149">
        <f t="shared" si="2"/>
        <v>0</v>
      </c>
      <c r="N95" s="77" t="e">
        <f t="shared" si="4"/>
        <v>#DIV/0!</v>
      </c>
      <c r="O95" s="56"/>
      <c r="P95" s="56"/>
      <c r="Q95" s="56"/>
      <c r="R95" s="56"/>
      <c r="S95" s="56"/>
      <c r="T95" s="56"/>
      <c r="U95" s="56"/>
      <c r="V95" s="56"/>
      <c r="W95" s="56"/>
      <c r="X95" s="56"/>
      <c r="Y95" s="56"/>
      <c r="Z95" s="56"/>
    </row>
    <row r="96" spans="1:26" ht="15" customHeight="1">
      <c r="A96" s="90">
        <v>46</v>
      </c>
      <c r="B96" s="407" t="s">
        <v>1524</v>
      </c>
      <c r="C96" s="92" t="s">
        <v>9</v>
      </c>
      <c r="D96" s="91"/>
      <c r="E96" s="92"/>
      <c r="F96" s="93"/>
      <c r="G96" s="194">
        <v>190</v>
      </c>
      <c r="H96" s="194">
        <f t="shared" si="0"/>
        <v>190</v>
      </c>
      <c r="I96" s="92" t="s">
        <v>32</v>
      </c>
      <c r="J96" s="96">
        <v>0</v>
      </c>
      <c r="K96" s="96">
        <v>0</v>
      </c>
      <c r="L96" s="96">
        <f t="shared" si="1"/>
        <v>0</v>
      </c>
      <c r="M96" s="153">
        <f t="shared" si="2"/>
        <v>0</v>
      </c>
      <c r="N96" s="92" t="e">
        <f t="shared" si="4"/>
        <v>#DIV/0!</v>
      </c>
      <c r="O96" s="56"/>
      <c r="P96" s="56"/>
      <c r="Q96" s="56"/>
      <c r="R96" s="56"/>
      <c r="S96" s="56"/>
      <c r="T96" s="56"/>
      <c r="U96" s="56"/>
      <c r="V96" s="56"/>
      <c r="W96" s="56"/>
      <c r="X96" s="56"/>
      <c r="Y96" s="56"/>
      <c r="Z96" s="56"/>
    </row>
    <row r="97" spans="1:26" ht="15" customHeight="1">
      <c r="A97" s="90"/>
      <c r="B97" s="92"/>
      <c r="C97" s="92" t="s">
        <v>308</v>
      </c>
      <c r="D97" s="91"/>
      <c r="E97" s="92"/>
      <c r="F97" s="93"/>
      <c r="G97" s="88"/>
      <c r="H97" s="92">
        <f t="shared" si="0"/>
        <v>0</v>
      </c>
      <c r="I97" s="92" t="s">
        <v>32</v>
      </c>
      <c r="J97" s="96">
        <v>0</v>
      </c>
      <c r="K97" s="96">
        <v>0</v>
      </c>
      <c r="L97" s="96">
        <f t="shared" si="1"/>
        <v>0</v>
      </c>
      <c r="M97" s="153">
        <f t="shared" si="2"/>
        <v>0</v>
      </c>
      <c r="N97" s="92" t="e">
        <f t="shared" si="4"/>
        <v>#DIV/0!</v>
      </c>
      <c r="O97" s="56"/>
      <c r="P97" s="56"/>
      <c r="Q97" s="56"/>
      <c r="R97" s="56"/>
      <c r="S97" s="56"/>
      <c r="T97" s="56"/>
      <c r="U97" s="56"/>
      <c r="V97" s="56"/>
      <c r="W97" s="56"/>
      <c r="X97" s="56"/>
      <c r="Y97" s="56"/>
      <c r="Z97" s="56"/>
    </row>
    <row r="98" spans="1:26" ht="15" customHeight="1">
      <c r="A98" s="158">
        <v>47</v>
      </c>
      <c r="B98" s="500" t="s">
        <v>1525</v>
      </c>
      <c r="C98" s="77" t="s">
        <v>1526</v>
      </c>
      <c r="D98" s="78"/>
      <c r="E98" s="77" t="s">
        <v>1409</v>
      </c>
      <c r="F98" s="80"/>
      <c r="G98" s="75">
        <v>460</v>
      </c>
      <c r="H98" s="77">
        <f t="shared" si="0"/>
        <v>460</v>
      </c>
      <c r="I98" s="77" t="s">
        <v>32</v>
      </c>
      <c r="J98" s="83">
        <v>0</v>
      </c>
      <c r="K98" s="83">
        <v>0</v>
      </c>
      <c r="L98" s="83">
        <f t="shared" si="1"/>
        <v>0</v>
      </c>
      <c r="M98" s="149">
        <f t="shared" si="2"/>
        <v>0</v>
      </c>
      <c r="N98" s="77" t="e">
        <f t="shared" si="4"/>
        <v>#DIV/0!</v>
      </c>
      <c r="O98" s="56"/>
      <c r="P98" s="56"/>
      <c r="Q98" s="56"/>
      <c r="R98" s="56"/>
      <c r="S98" s="56"/>
      <c r="T98" s="56"/>
      <c r="U98" s="56"/>
      <c r="V98" s="56"/>
      <c r="W98" s="56"/>
      <c r="X98" s="56"/>
      <c r="Y98" s="56"/>
      <c r="Z98" s="56"/>
    </row>
    <row r="99" spans="1:26" ht="15" customHeight="1">
      <c r="A99" s="158"/>
      <c r="B99" s="77"/>
      <c r="C99" s="77" t="s">
        <v>1527</v>
      </c>
      <c r="D99" s="78"/>
      <c r="E99" s="77"/>
      <c r="F99" s="80"/>
      <c r="G99" s="75"/>
      <c r="H99" s="77">
        <f t="shared" si="0"/>
        <v>0</v>
      </c>
      <c r="I99" s="77" t="s">
        <v>32</v>
      </c>
      <c r="J99" s="83">
        <v>0</v>
      </c>
      <c r="K99" s="83">
        <v>0</v>
      </c>
      <c r="L99" s="83">
        <f t="shared" si="1"/>
        <v>0</v>
      </c>
      <c r="M99" s="149">
        <f t="shared" si="2"/>
        <v>0</v>
      </c>
      <c r="N99" s="77" t="e">
        <f t="shared" si="4"/>
        <v>#DIV/0!</v>
      </c>
      <c r="O99" s="56"/>
      <c r="P99" s="56"/>
      <c r="Q99" s="56"/>
      <c r="R99" s="56"/>
      <c r="S99" s="56"/>
      <c r="T99" s="56"/>
      <c r="U99" s="56"/>
      <c r="V99" s="56"/>
      <c r="W99" s="56"/>
      <c r="X99" s="56"/>
      <c r="Y99" s="56"/>
      <c r="Z99" s="56"/>
    </row>
    <row r="100" spans="1:26" ht="15" customHeight="1">
      <c r="A100" s="90">
        <v>48</v>
      </c>
      <c r="B100" s="407" t="s">
        <v>1528</v>
      </c>
      <c r="C100" s="92" t="s">
        <v>1012</v>
      </c>
      <c r="D100" s="91"/>
      <c r="E100" s="92" t="s">
        <v>1409</v>
      </c>
      <c r="F100" s="93"/>
      <c r="G100" s="194">
        <v>285</v>
      </c>
      <c r="H100" s="194">
        <f t="shared" si="0"/>
        <v>285</v>
      </c>
      <c r="I100" s="92" t="s">
        <v>32</v>
      </c>
      <c r="J100" s="96">
        <v>0</v>
      </c>
      <c r="K100" s="96">
        <v>0</v>
      </c>
      <c r="L100" s="96">
        <f t="shared" si="1"/>
        <v>0</v>
      </c>
      <c r="M100" s="153">
        <f t="shared" si="2"/>
        <v>0</v>
      </c>
      <c r="N100" s="92" t="e">
        <f t="shared" si="4"/>
        <v>#DIV/0!</v>
      </c>
      <c r="O100" s="56"/>
      <c r="P100" s="56"/>
      <c r="Q100" s="56"/>
      <c r="R100" s="56"/>
      <c r="S100" s="56"/>
      <c r="T100" s="56"/>
      <c r="U100" s="56"/>
      <c r="V100" s="56"/>
      <c r="W100" s="56"/>
      <c r="X100" s="56"/>
      <c r="Y100" s="56"/>
      <c r="Z100" s="56"/>
    </row>
    <row r="101" spans="1:26" ht="15" customHeight="1">
      <c r="A101" s="90"/>
      <c r="B101" s="407"/>
      <c r="C101" s="92" t="s">
        <v>308</v>
      </c>
      <c r="D101" s="91"/>
      <c r="E101" s="92"/>
      <c r="F101" s="93">
        <v>0</v>
      </c>
      <c r="G101" s="88">
        <v>0</v>
      </c>
      <c r="H101" s="92">
        <f t="shared" si="0"/>
        <v>0</v>
      </c>
      <c r="I101" s="92" t="s">
        <v>32</v>
      </c>
      <c r="J101" s="96">
        <v>0</v>
      </c>
      <c r="K101" s="96">
        <v>0</v>
      </c>
      <c r="L101" s="96">
        <f t="shared" si="1"/>
        <v>0</v>
      </c>
      <c r="M101" s="153">
        <f t="shared" si="2"/>
        <v>0</v>
      </c>
      <c r="N101" s="92" t="e">
        <f t="shared" si="4"/>
        <v>#DIV/0!</v>
      </c>
      <c r="O101" s="56"/>
      <c r="P101" s="56"/>
      <c r="Q101" s="56"/>
      <c r="R101" s="56"/>
      <c r="S101" s="56"/>
      <c r="T101" s="56"/>
      <c r="U101" s="56"/>
      <c r="V101" s="56"/>
      <c r="W101" s="56"/>
      <c r="X101" s="56"/>
      <c r="Y101" s="56"/>
      <c r="Z101" s="56"/>
    </row>
    <row r="102" spans="1:26" ht="15" customHeight="1">
      <c r="A102" s="158">
        <v>49</v>
      </c>
      <c r="B102" s="500" t="s">
        <v>1529</v>
      </c>
      <c r="C102" s="77" t="s">
        <v>1530</v>
      </c>
      <c r="D102" s="78"/>
      <c r="E102" s="77" t="s">
        <v>1531</v>
      </c>
      <c r="F102" s="80"/>
      <c r="G102" s="211">
        <v>145</v>
      </c>
      <c r="H102" s="211">
        <f t="shared" si="0"/>
        <v>145</v>
      </c>
      <c r="I102" s="77" t="s">
        <v>32</v>
      </c>
      <c r="J102" s="83">
        <v>0</v>
      </c>
      <c r="K102" s="83">
        <v>0</v>
      </c>
      <c r="L102" s="83">
        <f t="shared" si="1"/>
        <v>0</v>
      </c>
      <c r="M102" s="149">
        <f t="shared" si="2"/>
        <v>0</v>
      </c>
      <c r="N102" s="77" t="e">
        <f t="shared" si="4"/>
        <v>#DIV/0!</v>
      </c>
      <c r="O102" s="56"/>
      <c r="P102" s="56"/>
      <c r="Q102" s="56"/>
      <c r="R102" s="56"/>
      <c r="S102" s="56"/>
      <c r="T102" s="56"/>
      <c r="U102" s="56"/>
      <c r="V102" s="56"/>
      <c r="W102" s="56"/>
      <c r="X102" s="56"/>
      <c r="Y102" s="56"/>
      <c r="Z102" s="56"/>
    </row>
    <row r="103" spans="1:26" ht="15" customHeight="1">
      <c r="A103" s="158"/>
      <c r="B103" s="77"/>
      <c r="C103" s="158" t="s">
        <v>308</v>
      </c>
      <c r="D103" s="78"/>
      <c r="E103" s="77"/>
      <c r="F103" s="80"/>
      <c r="G103" s="75"/>
      <c r="H103" s="164">
        <f t="shared" si="0"/>
        <v>0</v>
      </c>
      <c r="I103" s="77" t="s">
        <v>32</v>
      </c>
      <c r="J103" s="218">
        <v>0</v>
      </c>
      <c r="K103" s="218">
        <v>0</v>
      </c>
      <c r="L103" s="218">
        <f t="shared" si="1"/>
        <v>0</v>
      </c>
      <c r="M103" s="219">
        <f t="shared" si="2"/>
        <v>0</v>
      </c>
      <c r="N103" s="164" t="e">
        <f t="shared" si="4"/>
        <v>#DIV/0!</v>
      </c>
      <c r="O103" s="56"/>
      <c r="P103" s="56"/>
      <c r="Q103" s="56"/>
      <c r="R103" s="56"/>
      <c r="S103" s="56"/>
      <c r="T103" s="56"/>
      <c r="U103" s="56"/>
      <c r="V103" s="56"/>
      <c r="W103" s="56"/>
      <c r="X103" s="56"/>
      <c r="Y103" s="56"/>
      <c r="Z103" s="56"/>
    </row>
    <row r="104" spans="1:26" ht="15" customHeight="1">
      <c r="A104" s="220">
        <v>50</v>
      </c>
      <c r="B104" s="101" t="s">
        <v>1532</v>
      </c>
      <c r="C104" s="220" t="s">
        <v>1533</v>
      </c>
      <c r="D104" s="91"/>
      <c r="E104" s="92" t="s">
        <v>1531</v>
      </c>
      <c r="F104" s="93"/>
      <c r="G104" s="534">
        <v>581</v>
      </c>
      <c r="H104" s="101">
        <v>581</v>
      </c>
      <c r="I104" s="92" t="s">
        <v>32</v>
      </c>
      <c r="J104" s="125">
        <v>0</v>
      </c>
      <c r="K104" s="125">
        <v>0</v>
      </c>
      <c r="L104" s="125">
        <f t="shared" si="1"/>
        <v>0</v>
      </c>
      <c r="M104" s="217">
        <f t="shared" si="2"/>
        <v>0</v>
      </c>
      <c r="N104" s="124" t="e">
        <f t="shared" si="4"/>
        <v>#DIV/0!</v>
      </c>
      <c r="O104" s="56"/>
      <c r="P104" s="56"/>
      <c r="Q104" s="56"/>
      <c r="R104" s="56"/>
      <c r="S104" s="56"/>
      <c r="T104" s="56"/>
      <c r="U104" s="56"/>
      <c r="V104" s="56"/>
      <c r="W104" s="56"/>
      <c r="X104" s="56"/>
      <c r="Y104" s="56"/>
      <c r="Z104" s="56"/>
    </row>
    <row r="105" spans="1:26" ht="15" customHeight="1">
      <c r="A105" s="90"/>
      <c r="B105" s="92"/>
      <c r="C105" s="220" t="s">
        <v>1534</v>
      </c>
      <c r="D105" s="91"/>
      <c r="E105" s="92"/>
      <c r="F105" s="93"/>
      <c r="G105" s="88"/>
      <c r="H105" s="92"/>
      <c r="I105" s="92" t="s">
        <v>32</v>
      </c>
      <c r="J105" s="125">
        <v>0</v>
      </c>
      <c r="K105" s="125">
        <v>0</v>
      </c>
      <c r="L105" s="125">
        <f t="shared" si="1"/>
        <v>0</v>
      </c>
      <c r="M105" s="217">
        <f t="shared" si="2"/>
        <v>0</v>
      </c>
      <c r="N105" s="124" t="e">
        <f t="shared" si="4"/>
        <v>#DIV/0!</v>
      </c>
      <c r="O105" s="56"/>
      <c r="P105" s="56"/>
      <c r="Q105" s="56"/>
      <c r="R105" s="56"/>
      <c r="S105" s="56"/>
      <c r="T105" s="56"/>
      <c r="U105" s="56"/>
      <c r="V105" s="56"/>
      <c r="W105" s="56"/>
      <c r="X105" s="56"/>
      <c r="Y105" s="56"/>
      <c r="Z105" s="56"/>
    </row>
    <row r="106" spans="1:26" ht="15" customHeight="1">
      <c r="A106" s="105">
        <v>51</v>
      </c>
      <c r="B106" s="511" t="s">
        <v>1535</v>
      </c>
      <c r="C106" s="105" t="s">
        <v>1536</v>
      </c>
      <c r="D106" s="78"/>
      <c r="E106" s="98" t="s">
        <v>1537</v>
      </c>
      <c r="F106" s="80"/>
      <c r="G106" s="115">
        <v>31</v>
      </c>
      <c r="H106" s="98">
        <v>31</v>
      </c>
      <c r="I106" s="77" t="s">
        <v>32</v>
      </c>
      <c r="J106" s="218">
        <v>0</v>
      </c>
      <c r="K106" s="218">
        <v>0</v>
      </c>
      <c r="L106" s="218">
        <f t="shared" si="1"/>
        <v>0</v>
      </c>
      <c r="M106" s="219">
        <f t="shared" si="2"/>
        <v>0</v>
      </c>
      <c r="N106" s="164" t="e">
        <f t="shared" si="4"/>
        <v>#DIV/0!</v>
      </c>
      <c r="O106" s="56"/>
      <c r="P106" s="56"/>
      <c r="Q106" s="56"/>
      <c r="R106" s="56"/>
      <c r="S106" s="56"/>
      <c r="T106" s="56"/>
      <c r="U106" s="56"/>
      <c r="V106" s="56"/>
      <c r="W106" s="56"/>
      <c r="X106" s="56"/>
      <c r="Y106" s="56"/>
      <c r="Z106" s="56"/>
    </row>
    <row r="107" spans="1:26" ht="15" customHeight="1">
      <c r="A107" s="158"/>
      <c r="B107" s="77"/>
      <c r="C107" s="105" t="s">
        <v>357</v>
      </c>
      <c r="D107" s="78"/>
      <c r="E107" s="77"/>
      <c r="F107" s="80"/>
      <c r="G107" s="75"/>
      <c r="H107" s="77"/>
      <c r="I107" s="77" t="s">
        <v>32</v>
      </c>
      <c r="J107" s="218">
        <v>0</v>
      </c>
      <c r="K107" s="218">
        <v>0</v>
      </c>
      <c r="L107" s="218">
        <f t="shared" si="1"/>
        <v>0</v>
      </c>
      <c r="M107" s="219">
        <f t="shared" si="2"/>
        <v>0</v>
      </c>
      <c r="N107" s="164" t="e">
        <f t="shared" si="4"/>
        <v>#DIV/0!</v>
      </c>
      <c r="O107" s="56"/>
      <c r="P107" s="56"/>
      <c r="Q107" s="56"/>
      <c r="R107" s="56"/>
      <c r="S107" s="56"/>
      <c r="T107" s="56"/>
      <c r="U107" s="56"/>
      <c r="V107" s="56"/>
      <c r="W107" s="56"/>
      <c r="X107" s="56"/>
      <c r="Y107" s="56"/>
      <c r="Z107" s="56"/>
    </row>
    <row r="108" spans="1:26" ht="15" customHeight="1">
      <c r="A108" s="220">
        <v>52</v>
      </c>
      <c r="B108" s="220" t="s">
        <v>1538</v>
      </c>
      <c r="C108" s="494" t="s">
        <v>1539</v>
      </c>
      <c r="D108" s="91"/>
      <c r="E108" s="101" t="s">
        <v>1540</v>
      </c>
      <c r="F108" s="93"/>
      <c r="G108" s="534">
        <v>210</v>
      </c>
      <c r="H108" s="101">
        <v>210</v>
      </c>
      <c r="I108" s="92" t="s">
        <v>32</v>
      </c>
      <c r="J108" s="125">
        <v>0</v>
      </c>
      <c r="K108" s="125">
        <v>0</v>
      </c>
      <c r="L108" s="125">
        <f t="shared" si="1"/>
        <v>0</v>
      </c>
      <c r="M108" s="217">
        <f t="shared" si="2"/>
        <v>0</v>
      </c>
      <c r="N108" s="124" t="e">
        <f t="shared" si="4"/>
        <v>#DIV/0!</v>
      </c>
      <c r="O108" s="56"/>
      <c r="P108" s="56"/>
      <c r="Q108" s="56"/>
      <c r="R108" s="56"/>
      <c r="S108" s="56"/>
      <c r="T108" s="56"/>
      <c r="U108" s="56"/>
      <c r="V108" s="56"/>
      <c r="W108" s="56"/>
      <c r="X108" s="56"/>
      <c r="Y108" s="56"/>
      <c r="Z108" s="56"/>
    </row>
    <row r="109" spans="1:26" ht="15" customHeight="1">
      <c r="A109" s="90"/>
      <c r="B109" s="92"/>
      <c r="C109" s="220" t="s">
        <v>357</v>
      </c>
      <c r="D109" s="91"/>
      <c r="E109" s="92"/>
      <c r="F109" s="93"/>
      <c r="G109" s="88"/>
      <c r="H109" s="92"/>
      <c r="I109" s="92" t="s">
        <v>32</v>
      </c>
      <c r="J109" s="125">
        <v>0</v>
      </c>
      <c r="K109" s="125">
        <v>0</v>
      </c>
      <c r="L109" s="125">
        <f t="shared" si="1"/>
        <v>0</v>
      </c>
      <c r="M109" s="217">
        <f t="shared" si="2"/>
        <v>0</v>
      </c>
      <c r="N109" s="124" t="e">
        <f t="shared" si="4"/>
        <v>#DIV/0!</v>
      </c>
      <c r="O109" s="56"/>
      <c r="P109" s="56"/>
      <c r="Q109" s="56"/>
      <c r="R109" s="56"/>
      <c r="S109" s="56"/>
      <c r="T109" s="56"/>
      <c r="U109" s="56"/>
      <c r="V109" s="56"/>
      <c r="W109" s="56"/>
      <c r="X109" s="56"/>
      <c r="Y109" s="56"/>
      <c r="Z109" s="56"/>
    </row>
    <row r="110" spans="1:26" ht="15" customHeight="1">
      <c r="A110" s="105">
        <v>53</v>
      </c>
      <c r="B110" s="98" t="s">
        <v>1541</v>
      </c>
      <c r="C110" s="105" t="s">
        <v>1542</v>
      </c>
      <c r="D110" s="78"/>
      <c r="E110" s="98" t="s">
        <v>1540</v>
      </c>
      <c r="F110" s="80"/>
      <c r="G110" s="115">
        <v>1777</v>
      </c>
      <c r="H110" s="98">
        <v>1777</v>
      </c>
      <c r="I110" s="77" t="s">
        <v>32</v>
      </c>
      <c r="J110" s="218">
        <v>0</v>
      </c>
      <c r="K110" s="218">
        <v>0</v>
      </c>
      <c r="L110" s="218">
        <f t="shared" si="1"/>
        <v>0</v>
      </c>
      <c r="M110" s="219">
        <f t="shared" si="2"/>
        <v>0</v>
      </c>
      <c r="N110" s="164" t="e">
        <f t="shared" si="4"/>
        <v>#DIV/0!</v>
      </c>
      <c r="O110" s="56"/>
      <c r="P110" s="56"/>
      <c r="Q110" s="56"/>
      <c r="R110" s="56"/>
      <c r="S110" s="56"/>
      <c r="T110" s="56"/>
      <c r="U110" s="56"/>
      <c r="V110" s="56"/>
      <c r="W110" s="56"/>
      <c r="X110" s="56"/>
      <c r="Y110" s="56"/>
      <c r="Z110" s="56"/>
    </row>
    <row r="111" spans="1:26" ht="15" customHeight="1">
      <c r="A111" s="158"/>
      <c r="B111" s="77"/>
      <c r="C111" s="105" t="s">
        <v>357</v>
      </c>
      <c r="D111" s="78"/>
      <c r="E111" s="77"/>
      <c r="F111" s="80"/>
      <c r="G111" s="75"/>
      <c r="H111" s="77"/>
      <c r="I111" s="77" t="s">
        <v>32</v>
      </c>
      <c r="J111" s="218">
        <v>0</v>
      </c>
      <c r="K111" s="218">
        <v>0</v>
      </c>
      <c r="L111" s="218">
        <f t="shared" si="1"/>
        <v>0</v>
      </c>
      <c r="M111" s="219">
        <f t="shared" si="2"/>
        <v>0</v>
      </c>
      <c r="N111" s="164" t="e">
        <f t="shared" si="4"/>
        <v>#DIV/0!</v>
      </c>
      <c r="O111" s="56"/>
      <c r="P111" s="56"/>
      <c r="Q111" s="56"/>
      <c r="R111" s="56"/>
      <c r="S111" s="56"/>
      <c r="T111" s="56"/>
      <c r="U111" s="56"/>
      <c r="V111" s="56"/>
      <c r="W111" s="56"/>
      <c r="X111" s="56"/>
      <c r="Y111" s="56"/>
      <c r="Z111" s="56"/>
    </row>
    <row r="112" spans="1:26" ht="15.75" customHeight="1">
      <c r="A112" s="126"/>
      <c r="B112" s="56" t="s">
        <v>8</v>
      </c>
      <c r="C112" s="56"/>
      <c r="D112" s="56"/>
      <c r="E112" s="128"/>
      <c r="F112" s="129"/>
      <c r="G112" s="177" t="s">
        <v>120</v>
      </c>
      <c r="H112" s="178"/>
      <c r="I112" s="55"/>
      <c r="J112" s="179">
        <f t="shared" ref="J112:N112" si="5">SUM(J6:J103)</f>
        <v>0</v>
      </c>
      <c r="K112" s="179">
        <f t="shared" si="5"/>
        <v>0</v>
      </c>
      <c r="L112" s="179">
        <f t="shared" si="5"/>
        <v>0</v>
      </c>
      <c r="M112" s="179">
        <f t="shared" si="5"/>
        <v>0</v>
      </c>
      <c r="N112" s="180" t="e">
        <f t="shared" si="5"/>
        <v>#DIV/0!</v>
      </c>
      <c r="O112" s="56"/>
      <c r="P112" s="56"/>
      <c r="Q112" s="56"/>
      <c r="R112" s="56"/>
      <c r="S112" s="56"/>
      <c r="T112" s="56"/>
      <c r="U112" s="56"/>
      <c r="V112" s="56"/>
      <c r="W112" s="56"/>
      <c r="X112" s="56"/>
      <c r="Y112" s="56"/>
      <c r="Z112" s="56"/>
    </row>
    <row r="113" spans="1:26" ht="15.75" customHeight="1">
      <c r="A113" s="181"/>
      <c r="B113" s="56"/>
      <c r="C113" s="56"/>
      <c r="D113" s="56"/>
      <c r="E113" s="56"/>
      <c r="F113" s="129"/>
      <c r="G113" s="222"/>
      <c r="H113" s="56"/>
      <c r="I113" s="56"/>
      <c r="J113" s="136"/>
      <c r="K113" s="136"/>
      <c r="L113" s="136"/>
      <c r="M113" s="183"/>
      <c r="N113" s="136"/>
      <c r="O113" s="56"/>
      <c r="P113" s="56"/>
      <c r="Q113" s="56"/>
      <c r="R113" s="56"/>
      <c r="S113" s="56"/>
      <c r="T113" s="56"/>
      <c r="U113" s="56"/>
      <c r="V113" s="56"/>
      <c r="W113" s="56"/>
      <c r="X113" s="56"/>
      <c r="Y113" s="56"/>
      <c r="Z113" s="56"/>
    </row>
    <row r="114" spans="1:26" ht="15.75" customHeight="1">
      <c r="A114" s="181"/>
      <c r="B114" s="56"/>
      <c r="C114" s="56"/>
      <c r="D114" s="56"/>
      <c r="E114" s="56"/>
      <c r="F114" s="129"/>
      <c r="G114" s="222"/>
      <c r="H114" s="56"/>
      <c r="I114" s="56"/>
      <c r="J114" s="136"/>
      <c r="K114" s="136"/>
      <c r="L114" s="136"/>
      <c r="M114" s="183"/>
      <c r="N114" s="136"/>
      <c r="O114" s="56"/>
      <c r="P114" s="56"/>
      <c r="Q114" s="56"/>
      <c r="R114" s="56"/>
      <c r="S114" s="56"/>
      <c r="T114" s="56"/>
      <c r="U114" s="56"/>
      <c r="V114" s="56"/>
      <c r="W114" s="56"/>
      <c r="X114" s="56"/>
      <c r="Y114" s="56"/>
      <c r="Z114" s="56"/>
    </row>
    <row r="115" spans="1:26" ht="15.75" customHeight="1">
      <c r="A115" s="181"/>
      <c r="B115" s="56"/>
      <c r="C115" s="56"/>
      <c r="D115" s="56"/>
      <c r="E115" s="56"/>
      <c r="F115" s="129"/>
      <c r="G115" s="222"/>
      <c r="H115" s="56"/>
      <c r="I115" s="56"/>
      <c r="J115" s="136"/>
      <c r="K115" s="136"/>
      <c r="L115" s="136"/>
      <c r="M115" s="183"/>
      <c r="N115" s="136"/>
      <c r="O115" s="56"/>
      <c r="P115" s="56"/>
      <c r="Q115" s="56"/>
      <c r="R115" s="56"/>
      <c r="S115" s="56"/>
      <c r="T115" s="56"/>
      <c r="U115" s="56"/>
      <c r="V115" s="56"/>
      <c r="W115" s="56"/>
      <c r="X115" s="56"/>
      <c r="Y115" s="56"/>
      <c r="Z115" s="56"/>
    </row>
    <row r="116" spans="1:26" ht="15.75" customHeight="1">
      <c r="A116" s="181"/>
      <c r="B116" s="56"/>
      <c r="C116" s="56"/>
      <c r="D116" s="56"/>
      <c r="E116" s="56"/>
      <c r="F116" s="129"/>
      <c r="G116" s="222"/>
      <c r="H116" s="56"/>
      <c r="I116" s="56"/>
      <c r="J116" s="136"/>
      <c r="K116" s="136"/>
      <c r="L116" s="136"/>
      <c r="M116" s="183"/>
      <c r="N116" s="136"/>
      <c r="O116" s="56"/>
      <c r="P116" s="56"/>
      <c r="Q116" s="56"/>
      <c r="R116" s="56"/>
      <c r="S116" s="56"/>
      <c r="T116" s="56"/>
      <c r="U116" s="56"/>
      <c r="V116" s="56"/>
      <c r="W116" s="56"/>
      <c r="X116" s="56"/>
      <c r="Y116" s="56"/>
      <c r="Z116" s="56"/>
    </row>
    <row r="117" spans="1:26" ht="15.75" customHeight="1">
      <c r="A117" s="181"/>
      <c r="B117" s="56"/>
      <c r="C117" s="56"/>
      <c r="D117" s="56"/>
      <c r="E117" s="56"/>
      <c r="F117" s="129"/>
      <c r="G117" s="222"/>
      <c r="H117" s="56"/>
      <c r="I117" s="56"/>
      <c r="J117" s="136"/>
      <c r="K117" s="136"/>
      <c r="L117" s="136"/>
      <c r="M117" s="183"/>
      <c r="N117" s="136"/>
      <c r="O117" s="56"/>
      <c r="P117" s="56"/>
      <c r="Q117" s="56"/>
      <c r="R117" s="56"/>
      <c r="S117" s="56"/>
      <c r="T117" s="56"/>
      <c r="U117" s="56"/>
      <c r="V117" s="56"/>
      <c r="W117" s="56"/>
      <c r="X117" s="56"/>
      <c r="Y117" s="56"/>
      <c r="Z117" s="56"/>
    </row>
    <row r="118" spans="1:26" ht="15.75" customHeight="1">
      <c r="A118" s="181"/>
      <c r="B118" s="56"/>
      <c r="C118" s="56"/>
      <c r="D118" s="56"/>
      <c r="E118" s="56"/>
      <c r="F118" s="129"/>
      <c r="G118" s="222"/>
      <c r="H118" s="56"/>
      <c r="I118" s="56"/>
      <c r="J118" s="136"/>
      <c r="K118" s="136"/>
      <c r="L118" s="136"/>
      <c r="M118" s="183"/>
      <c r="N118" s="136"/>
      <c r="O118" s="56"/>
      <c r="P118" s="56"/>
      <c r="Q118" s="56"/>
      <c r="R118" s="56"/>
      <c r="S118" s="56"/>
      <c r="T118" s="56"/>
      <c r="U118" s="56"/>
      <c r="V118" s="56"/>
      <c r="W118" s="56"/>
      <c r="X118" s="56"/>
      <c r="Y118" s="56"/>
      <c r="Z118" s="56"/>
    </row>
    <row r="119" spans="1:26" ht="15.75" customHeight="1">
      <c r="A119" s="181"/>
      <c r="B119" s="56"/>
      <c r="C119" s="56"/>
      <c r="D119" s="56"/>
      <c r="E119" s="56"/>
      <c r="F119" s="129"/>
      <c r="G119" s="222"/>
      <c r="H119" s="56"/>
      <c r="I119" s="56"/>
      <c r="J119" s="136"/>
      <c r="K119" s="136"/>
      <c r="L119" s="136"/>
      <c r="M119" s="183"/>
      <c r="N119" s="136"/>
      <c r="O119" s="56"/>
      <c r="P119" s="56"/>
      <c r="Q119" s="56"/>
      <c r="R119" s="56"/>
      <c r="S119" s="56"/>
      <c r="T119" s="56"/>
      <c r="U119" s="56"/>
      <c r="V119" s="56"/>
      <c r="W119" s="56"/>
      <c r="X119" s="56"/>
      <c r="Y119" s="56"/>
      <c r="Z119" s="56"/>
    </row>
    <row r="120" spans="1:26" ht="15.75" customHeight="1">
      <c r="A120" s="181"/>
      <c r="B120" s="56"/>
      <c r="C120" s="56"/>
      <c r="D120" s="56"/>
      <c r="E120" s="56"/>
      <c r="F120" s="129"/>
      <c r="G120" s="222"/>
      <c r="H120" s="56"/>
      <c r="I120" s="56"/>
      <c r="J120" s="136"/>
      <c r="K120" s="136"/>
      <c r="L120" s="136"/>
      <c r="M120" s="183"/>
      <c r="N120" s="136"/>
      <c r="O120" s="56"/>
      <c r="P120" s="56"/>
      <c r="Q120" s="56"/>
      <c r="R120" s="56"/>
      <c r="S120" s="56"/>
      <c r="T120" s="56"/>
      <c r="U120" s="56"/>
      <c r="V120" s="56"/>
      <c r="W120" s="56"/>
      <c r="X120" s="56"/>
      <c r="Y120" s="56"/>
      <c r="Z120" s="56"/>
    </row>
    <row r="121" spans="1:26" ht="15.75" customHeight="1">
      <c r="A121" s="181"/>
      <c r="B121" s="56"/>
      <c r="C121" s="56"/>
      <c r="D121" s="56"/>
      <c r="E121" s="56"/>
      <c r="F121" s="129"/>
      <c r="G121" s="222"/>
      <c r="H121" s="56"/>
      <c r="I121" s="56"/>
      <c r="J121" s="136"/>
      <c r="K121" s="136"/>
      <c r="L121" s="136"/>
      <c r="M121" s="183"/>
      <c r="N121" s="136"/>
      <c r="O121" s="56"/>
      <c r="P121" s="56"/>
      <c r="Q121" s="56"/>
      <c r="R121" s="56"/>
      <c r="S121" s="56"/>
      <c r="T121" s="56"/>
      <c r="U121" s="56"/>
      <c r="V121" s="56"/>
      <c r="W121" s="56"/>
      <c r="X121" s="56"/>
      <c r="Y121" s="56"/>
      <c r="Z121" s="56"/>
    </row>
    <row r="122" spans="1:26" ht="15.75" customHeight="1">
      <c r="A122" s="181"/>
      <c r="B122" s="56"/>
      <c r="C122" s="56"/>
      <c r="D122" s="56"/>
      <c r="E122" s="56"/>
      <c r="F122" s="129"/>
      <c r="G122" s="222"/>
      <c r="H122" s="56"/>
      <c r="I122" s="56"/>
      <c r="J122" s="136"/>
      <c r="K122" s="136"/>
      <c r="L122" s="136"/>
      <c r="M122" s="183"/>
      <c r="N122" s="136"/>
      <c r="O122" s="56"/>
      <c r="P122" s="56"/>
      <c r="Q122" s="56"/>
      <c r="R122" s="56"/>
      <c r="S122" s="56"/>
      <c r="T122" s="56"/>
      <c r="U122" s="56"/>
      <c r="V122" s="56"/>
      <c r="W122" s="56"/>
      <c r="X122" s="56"/>
      <c r="Y122" s="56"/>
      <c r="Z122" s="56"/>
    </row>
    <row r="123" spans="1:26" ht="15.75" customHeight="1">
      <c r="A123" s="181"/>
      <c r="B123" s="56"/>
      <c r="C123" s="56"/>
      <c r="D123" s="56"/>
      <c r="E123" s="56"/>
      <c r="F123" s="129"/>
      <c r="G123" s="222"/>
      <c r="H123" s="56"/>
      <c r="I123" s="56"/>
      <c r="J123" s="136"/>
      <c r="K123" s="136"/>
      <c r="L123" s="136"/>
      <c r="M123" s="183"/>
      <c r="N123" s="136"/>
      <c r="O123" s="56"/>
      <c r="P123" s="56"/>
      <c r="Q123" s="56"/>
      <c r="R123" s="56"/>
      <c r="S123" s="56"/>
      <c r="T123" s="56"/>
      <c r="U123" s="56"/>
      <c r="V123" s="56"/>
      <c r="W123" s="56"/>
      <c r="X123" s="56"/>
      <c r="Y123" s="56"/>
      <c r="Z123" s="56"/>
    </row>
    <row r="124" spans="1:26" ht="15.75" customHeight="1">
      <c r="A124" s="181"/>
      <c r="B124" s="56"/>
      <c r="C124" s="56"/>
      <c r="D124" s="56"/>
      <c r="E124" s="56"/>
      <c r="F124" s="129"/>
      <c r="G124" s="222"/>
      <c r="H124" s="56"/>
      <c r="I124" s="56"/>
      <c r="J124" s="136"/>
      <c r="K124" s="136"/>
      <c r="L124" s="136"/>
      <c r="M124" s="183"/>
      <c r="N124" s="136"/>
      <c r="O124" s="56"/>
      <c r="P124" s="56"/>
      <c r="Q124" s="56"/>
      <c r="R124" s="56"/>
      <c r="S124" s="56"/>
      <c r="T124" s="56"/>
      <c r="U124" s="56"/>
      <c r="V124" s="56"/>
      <c r="W124" s="56"/>
      <c r="X124" s="56"/>
      <c r="Y124" s="56"/>
      <c r="Z124" s="56"/>
    </row>
    <row r="125" spans="1:26" ht="15.75" customHeight="1">
      <c r="A125" s="181"/>
      <c r="B125" s="56"/>
      <c r="C125" s="56"/>
      <c r="D125" s="56"/>
      <c r="E125" s="56"/>
      <c r="F125" s="129"/>
      <c r="G125" s="222"/>
      <c r="H125" s="56"/>
      <c r="I125" s="56"/>
      <c r="J125" s="136"/>
      <c r="K125" s="136"/>
      <c r="L125" s="136"/>
      <c r="M125" s="183"/>
      <c r="N125" s="136"/>
      <c r="O125" s="56"/>
      <c r="P125" s="56"/>
      <c r="Q125" s="56"/>
      <c r="R125" s="56"/>
      <c r="S125" s="56"/>
      <c r="T125" s="56"/>
      <c r="U125" s="56"/>
      <c r="V125" s="56"/>
      <c r="W125" s="56"/>
      <c r="X125" s="56"/>
      <c r="Y125" s="56"/>
      <c r="Z125" s="56"/>
    </row>
    <row r="126" spans="1:26" ht="15.75" customHeight="1">
      <c r="A126" s="181"/>
      <c r="B126" s="56"/>
      <c r="C126" s="56"/>
      <c r="D126" s="56"/>
      <c r="E126" s="56"/>
      <c r="F126" s="129"/>
      <c r="G126" s="222"/>
      <c r="H126" s="56"/>
      <c r="I126" s="56"/>
      <c r="J126" s="136"/>
      <c r="K126" s="136"/>
      <c r="L126" s="136"/>
      <c r="M126" s="183"/>
      <c r="N126" s="136"/>
      <c r="O126" s="56"/>
      <c r="P126" s="56"/>
      <c r="Q126" s="56"/>
      <c r="R126" s="56"/>
      <c r="S126" s="56"/>
      <c r="T126" s="56"/>
      <c r="U126" s="56"/>
      <c r="V126" s="56"/>
      <c r="W126" s="56"/>
      <c r="X126" s="56"/>
      <c r="Y126" s="56"/>
      <c r="Z126" s="56"/>
    </row>
    <row r="127" spans="1:26" ht="15.75" customHeight="1">
      <c r="A127" s="181"/>
      <c r="B127" s="56"/>
      <c r="C127" s="56"/>
      <c r="D127" s="56"/>
      <c r="E127" s="56"/>
      <c r="F127" s="129"/>
      <c r="G127" s="222"/>
      <c r="H127" s="56"/>
      <c r="I127" s="56"/>
      <c r="J127" s="136"/>
      <c r="K127" s="136"/>
      <c r="L127" s="136"/>
      <c r="M127" s="183"/>
      <c r="N127" s="136"/>
      <c r="O127" s="56"/>
      <c r="P127" s="56"/>
      <c r="Q127" s="56"/>
      <c r="R127" s="56"/>
      <c r="S127" s="56"/>
      <c r="T127" s="56"/>
      <c r="U127" s="56"/>
      <c r="V127" s="56"/>
      <c r="W127" s="56"/>
      <c r="X127" s="56"/>
      <c r="Y127" s="56"/>
      <c r="Z127" s="56"/>
    </row>
    <row r="128" spans="1:26" ht="15.75" customHeight="1">
      <c r="A128" s="181"/>
      <c r="B128" s="56"/>
      <c r="C128" s="56"/>
      <c r="D128" s="56"/>
      <c r="E128" s="56"/>
      <c r="F128" s="129"/>
      <c r="G128" s="222"/>
      <c r="H128" s="56"/>
      <c r="I128" s="56"/>
      <c r="J128" s="136"/>
      <c r="K128" s="136"/>
      <c r="L128" s="136"/>
      <c r="M128" s="183"/>
      <c r="N128" s="136"/>
      <c r="O128" s="56"/>
      <c r="P128" s="56"/>
      <c r="Q128" s="56"/>
      <c r="R128" s="56"/>
      <c r="S128" s="56"/>
      <c r="T128" s="56"/>
      <c r="U128" s="56"/>
      <c r="V128" s="56"/>
      <c r="W128" s="56"/>
      <c r="X128" s="56"/>
      <c r="Y128" s="56"/>
      <c r="Z128" s="56"/>
    </row>
    <row r="129" spans="1:26" ht="15.75" customHeight="1">
      <c r="A129" s="181"/>
      <c r="B129" s="56"/>
      <c r="C129" s="56"/>
      <c r="D129" s="56"/>
      <c r="E129" s="56"/>
      <c r="F129" s="129"/>
      <c r="G129" s="222"/>
      <c r="H129" s="56"/>
      <c r="I129" s="56"/>
      <c r="J129" s="136"/>
      <c r="K129" s="136"/>
      <c r="L129" s="136"/>
      <c r="M129" s="183"/>
      <c r="N129" s="136"/>
      <c r="O129" s="56"/>
      <c r="P129" s="56"/>
      <c r="Q129" s="56"/>
      <c r="R129" s="56"/>
      <c r="S129" s="56"/>
      <c r="T129" s="56"/>
      <c r="U129" s="56"/>
      <c r="V129" s="56"/>
      <c r="W129" s="56"/>
      <c r="X129" s="56"/>
      <c r="Y129" s="56"/>
      <c r="Z129" s="56"/>
    </row>
    <row r="130" spans="1:26" ht="15.75" customHeight="1">
      <c r="A130" s="181"/>
      <c r="B130" s="56"/>
      <c r="C130" s="56"/>
      <c r="D130" s="56"/>
      <c r="E130" s="56"/>
      <c r="F130" s="129"/>
      <c r="G130" s="222"/>
      <c r="H130" s="56"/>
      <c r="I130" s="56"/>
      <c r="J130" s="136"/>
      <c r="K130" s="136"/>
      <c r="L130" s="136"/>
      <c r="M130" s="183"/>
      <c r="N130" s="136"/>
      <c r="O130" s="56"/>
      <c r="P130" s="56"/>
      <c r="Q130" s="56"/>
      <c r="R130" s="56"/>
      <c r="S130" s="56"/>
      <c r="T130" s="56"/>
      <c r="U130" s="56"/>
      <c r="V130" s="56"/>
      <c r="W130" s="56"/>
      <c r="X130" s="56"/>
      <c r="Y130" s="56"/>
      <c r="Z130" s="56"/>
    </row>
    <row r="131" spans="1:26" ht="15.75" customHeight="1">
      <c r="A131" s="181"/>
      <c r="B131" s="56"/>
      <c r="C131" s="56"/>
      <c r="D131" s="56"/>
      <c r="E131" s="56"/>
      <c r="F131" s="129"/>
      <c r="G131" s="222"/>
      <c r="H131" s="56"/>
      <c r="I131" s="56"/>
      <c r="J131" s="136"/>
      <c r="K131" s="136"/>
      <c r="L131" s="136"/>
      <c r="M131" s="183"/>
      <c r="N131" s="136"/>
      <c r="O131" s="56"/>
      <c r="P131" s="56"/>
      <c r="Q131" s="56"/>
      <c r="R131" s="56"/>
      <c r="S131" s="56"/>
      <c r="T131" s="56"/>
      <c r="U131" s="56"/>
      <c r="V131" s="56"/>
      <c r="W131" s="56"/>
      <c r="X131" s="56"/>
      <c r="Y131" s="56"/>
      <c r="Z131" s="56"/>
    </row>
    <row r="132" spans="1:26" ht="15.75" customHeight="1">
      <c r="A132" s="181"/>
      <c r="B132" s="56"/>
      <c r="C132" s="56"/>
      <c r="D132" s="56"/>
      <c r="E132" s="56"/>
      <c r="F132" s="129"/>
      <c r="G132" s="222"/>
      <c r="H132" s="56"/>
      <c r="I132" s="56"/>
      <c r="J132" s="136"/>
      <c r="K132" s="136"/>
      <c r="L132" s="136"/>
      <c r="M132" s="183"/>
      <c r="N132" s="136"/>
      <c r="O132" s="56"/>
      <c r="P132" s="56"/>
      <c r="Q132" s="56"/>
      <c r="R132" s="56"/>
      <c r="S132" s="56"/>
      <c r="T132" s="56"/>
      <c r="U132" s="56"/>
      <c r="V132" s="56"/>
      <c r="W132" s="56"/>
      <c r="X132" s="56"/>
      <c r="Y132" s="56"/>
      <c r="Z132" s="56"/>
    </row>
    <row r="133" spans="1:26" ht="15.75" customHeight="1">
      <c r="A133" s="181"/>
      <c r="B133" s="56"/>
      <c r="C133" s="56"/>
      <c r="D133" s="56"/>
      <c r="E133" s="56"/>
      <c r="F133" s="129"/>
      <c r="G133" s="222"/>
      <c r="H133" s="56"/>
      <c r="I133" s="56"/>
      <c r="J133" s="136"/>
      <c r="K133" s="136"/>
      <c r="L133" s="136"/>
      <c r="M133" s="183"/>
      <c r="N133" s="136"/>
      <c r="O133" s="56"/>
      <c r="P133" s="56"/>
      <c r="Q133" s="56"/>
      <c r="R133" s="56"/>
      <c r="S133" s="56"/>
      <c r="T133" s="56"/>
      <c r="U133" s="56"/>
      <c r="V133" s="56"/>
      <c r="W133" s="56"/>
      <c r="X133" s="56"/>
      <c r="Y133" s="56"/>
      <c r="Z133" s="56"/>
    </row>
    <row r="134" spans="1:26" ht="15.75" customHeight="1">
      <c r="A134" s="181"/>
      <c r="B134" s="56"/>
      <c r="C134" s="56"/>
      <c r="D134" s="56"/>
      <c r="E134" s="56"/>
      <c r="F134" s="129"/>
      <c r="G134" s="222"/>
      <c r="H134" s="56"/>
      <c r="I134" s="56"/>
      <c r="J134" s="136"/>
      <c r="K134" s="136"/>
      <c r="L134" s="136"/>
      <c r="M134" s="183"/>
      <c r="N134" s="136"/>
      <c r="O134" s="56"/>
      <c r="P134" s="56"/>
      <c r="Q134" s="56"/>
      <c r="R134" s="56"/>
      <c r="S134" s="56"/>
      <c r="T134" s="56"/>
      <c r="U134" s="56"/>
      <c r="V134" s="56"/>
      <c r="W134" s="56"/>
      <c r="X134" s="56"/>
      <c r="Y134" s="56"/>
      <c r="Z134" s="56"/>
    </row>
    <row r="135" spans="1:26" ht="15.75" customHeight="1">
      <c r="A135" s="181"/>
      <c r="B135" s="56"/>
      <c r="C135" s="56"/>
      <c r="D135" s="56"/>
      <c r="E135" s="56"/>
      <c r="F135" s="129"/>
      <c r="G135" s="222"/>
      <c r="H135" s="56"/>
      <c r="I135" s="56"/>
      <c r="J135" s="136"/>
      <c r="K135" s="136"/>
      <c r="L135" s="136"/>
      <c r="M135" s="183"/>
      <c r="N135" s="136"/>
      <c r="O135" s="56"/>
      <c r="P135" s="56"/>
      <c r="Q135" s="56"/>
      <c r="R135" s="56"/>
      <c r="S135" s="56"/>
      <c r="T135" s="56"/>
      <c r="U135" s="56"/>
      <c r="V135" s="56"/>
      <c r="W135" s="56"/>
      <c r="X135" s="56"/>
      <c r="Y135" s="56"/>
      <c r="Z135" s="56"/>
    </row>
    <row r="136" spans="1:26" ht="15.75" customHeight="1">
      <c r="A136" s="181"/>
      <c r="B136" s="56"/>
      <c r="C136" s="56"/>
      <c r="D136" s="56"/>
      <c r="E136" s="56"/>
      <c r="F136" s="129"/>
      <c r="G136" s="222"/>
      <c r="H136" s="56"/>
      <c r="I136" s="56"/>
      <c r="J136" s="136"/>
      <c r="K136" s="136"/>
      <c r="L136" s="136"/>
      <c r="M136" s="183"/>
      <c r="N136" s="136"/>
      <c r="O136" s="56"/>
      <c r="P136" s="56"/>
      <c r="Q136" s="56"/>
      <c r="R136" s="56"/>
      <c r="S136" s="56"/>
      <c r="T136" s="56"/>
      <c r="U136" s="56"/>
      <c r="V136" s="56"/>
      <c r="W136" s="56"/>
      <c r="X136" s="56"/>
      <c r="Y136" s="56"/>
      <c r="Z136" s="56"/>
    </row>
    <row r="137" spans="1:26" ht="15.75" customHeight="1">
      <c r="A137" s="181"/>
      <c r="B137" s="56"/>
      <c r="C137" s="56"/>
      <c r="D137" s="56"/>
      <c r="E137" s="56"/>
      <c r="F137" s="129"/>
      <c r="G137" s="222"/>
      <c r="H137" s="56"/>
      <c r="I137" s="56"/>
      <c r="J137" s="136"/>
      <c r="K137" s="136"/>
      <c r="L137" s="136"/>
      <c r="M137" s="183"/>
      <c r="N137" s="136"/>
      <c r="O137" s="56"/>
      <c r="P137" s="56"/>
      <c r="Q137" s="56"/>
      <c r="R137" s="56"/>
      <c r="S137" s="56"/>
      <c r="T137" s="56"/>
      <c r="U137" s="56"/>
      <c r="V137" s="56"/>
      <c r="W137" s="56"/>
      <c r="X137" s="56"/>
      <c r="Y137" s="56"/>
      <c r="Z137" s="56"/>
    </row>
    <row r="138" spans="1:26" ht="15.75" customHeight="1">
      <c r="A138" s="181"/>
      <c r="B138" s="56"/>
      <c r="C138" s="56"/>
      <c r="D138" s="56"/>
      <c r="E138" s="56"/>
      <c r="F138" s="129"/>
      <c r="G138" s="222"/>
      <c r="H138" s="56"/>
      <c r="I138" s="56"/>
      <c r="J138" s="136"/>
      <c r="K138" s="136"/>
      <c r="L138" s="136"/>
      <c r="M138" s="183"/>
      <c r="N138" s="136"/>
      <c r="O138" s="56"/>
      <c r="P138" s="56"/>
      <c r="Q138" s="56"/>
      <c r="R138" s="56"/>
      <c r="S138" s="56"/>
      <c r="T138" s="56"/>
      <c r="U138" s="56"/>
      <c r="V138" s="56"/>
      <c r="W138" s="56"/>
      <c r="X138" s="56"/>
      <c r="Y138" s="56"/>
      <c r="Z138" s="56"/>
    </row>
    <row r="139" spans="1:26" ht="15.75" customHeight="1">
      <c r="A139" s="181"/>
      <c r="B139" s="56"/>
      <c r="C139" s="56"/>
      <c r="D139" s="56"/>
      <c r="E139" s="56"/>
      <c r="F139" s="129"/>
      <c r="G139" s="222"/>
      <c r="H139" s="56"/>
      <c r="I139" s="56"/>
      <c r="J139" s="136"/>
      <c r="K139" s="136"/>
      <c r="L139" s="136"/>
      <c r="M139" s="183"/>
      <c r="N139" s="136"/>
      <c r="O139" s="56"/>
      <c r="P139" s="56"/>
      <c r="Q139" s="56"/>
      <c r="R139" s="56"/>
      <c r="S139" s="56"/>
      <c r="T139" s="56"/>
      <c r="U139" s="56"/>
      <c r="V139" s="56"/>
      <c r="W139" s="56"/>
      <c r="X139" s="56"/>
      <c r="Y139" s="56"/>
      <c r="Z139" s="56"/>
    </row>
    <row r="140" spans="1:26" ht="15.75" customHeight="1">
      <c r="A140" s="181"/>
      <c r="B140" s="56"/>
      <c r="C140" s="56"/>
      <c r="D140" s="56"/>
      <c r="E140" s="56"/>
      <c r="F140" s="129"/>
      <c r="G140" s="222"/>
      <c r="H140" s="56"/>
      <c r="I140" s="56"/>
      <c r="J140" s="136"/>
      <c r="K140" s="136"/>
      <c r="L140" s="136"/>
      <c r="M140" s="183"/>
      <c r="N140" s="136"/>
      <c r="O140" s="56"/>
      <c r="P140" s="56"/>
      <c r="Q140" s="56"/>
      <c r="R140" s="56"/>
      <c r="S140" s="56"/>
      <c r="T140" s="56"/>
      <c r="U140" s="56"/>
      <c r="V140" s="56"/>
      <c r="W140" s="56"/>
      <c r="X140" s="56"/>
      <c r="Y140" s="56"/>
      <c r="Z140" s="56"/>
    </row>
    <row r="141" spans="1:26" ht="15.75" customHeight="1">
      <c r="A141" s="181"/>
      <c r="B141" s="56"/>
      <c r="C141" s="56"/>
      <c r="D141" s="56"/>
      <c r="E141" s="56"/>
      <c r="F141" s="129"/>
      <c r="G141" s="222"/>
      <c r="H141" s="56"/>
      <c r="I141" s="56"/>
      <c r="J141" s="136"/>
      <c r="K141" s="136"/>
      <c r="L141" s="136"/>
      <c r="M141" s="183"/>
      <c r="N141" s="136"/>
      <c r="O141" s="56"/>
      <c r="P141" s="56"/>
      <c r="Q141" s="56"/>
      <c r="R141" s="56"/>
      <c r="S141" s="56"/>
      <c r="T141" s="56"/>
      <c r="U141" s="56"/>
      <c r="V141" s="56"/>
      <c r="W141" s="56"/>
      <c r="X141" s="56"/>
      <c r="Y141" s="56"/>
      <c r="Z141" s="56"/>
    </row>
    <row r="142" spans="1:26" ht="15.75" customHeight="1">
      <c r="A142" s="181"/>
      <c r="B142" s="56"/>
      <c r="C142" s="56"/>
      <c r="D142" s="56"/>
      <c r="E142" s="56"/>
      <c r="F142" s="129"/>
      <c r="G142" s="222"/>
      <c r="H142" s="56"/>
      <c r="I142" s="56"/>
      <c r="J142" s="136"/>
      <c r="K142" s="136"/>
      <c r="L142" s="136"/>
      <c r="M142" s="183"/>
      <c r="N142" s="136"/>
      <c r="O142" s="56"/>
      <c r="P142" s="56"/>
      <c r="Q142" s="56"/>
      <c r="R142" s="56"/>
      <c r="S142" s="56"/>
      <c r="T142" s="56"/>
      <c r="U142" s="56"/>
      <c r="V142" s="56"/>
      <c r="W142" s="56"/>
      <c r="X142" s="56"/>
      <c r="Y142" s="56"/>
      <c r="Z142" s="56"/>
    </row>
    <row r="143" spans="1:26" ht="15.75" customHeight="1">
      <c r="A143" s="181"/>
      <c r="B143" s="56"/>
      <c r="C143" s="56"/>
      <c r="D143" s="56"/>
      <c r="E143" s="56"/>
      <c r="F143" s="129"/>
      <c r="G143" s="222"/>
      <c r="H143" s="56"/>
      <c r="I143" s="56"/>
      <c r="J143" s="136"/>
      <c r="K143" s="136"/>
      <c r="L143" s="136"/>
      <c r="M143" s="183"/>
      <c r="N143" s="136"/>
      <c r="O143" s="56"/>
      <c r="P143" s="56"/>
      <c r="Q143" s="56"/>
      <c r="R143" s="56"/>
      <c r="S143" s="56"/>
      <c r="T143" s="56"/>
      <c r="U143" s="56"/>
      <c r="V143" s="56"/>
      <c r="W143" s="56"/>
      <c r="X143" s="56"/>
      <c r="Y143" s="56"/>
      <c r="Z143" s="56"/>
    </row>
    <row r="144" spans="1:26" ht="15.75" customHeight="1">
      <c r="A144" s="181"/>
      <c r="B144" s="56"/>
      <c r="C144" s="56"/>
      <c r="D144" s="56"/>
      <c r="E144" s="56"/>
      <c r="F144" s="129"/>
      <c r="G144" s="222"/>
      <c r="H144" s="56"/>
      <c r="I144" s="56"/>
      <c r="J144" s="136"/>
      <c r="K144" s="136"/>
      <c r="L144" s="136"/>
      <c r="M144" s="183"/>
      <c r="N144" s="136"/>
      <c r="O144" s="56"/>
      <c r="P144" s="56"/>
      <c r="Q144" s="56"/>
      <c r="R144" s="56"/>
      <c r="S144" s="56"/>
      <c r="T144" s="56"/>
      <c r="U144" s="56"/>
      <c r="V144" s="56"/>
      <c r="W144" s="56"/>
      <c r="X144" s="56"/>
      <c r="Y144" s="56"/>
      <c r="Z144" s="56"/>
    </row>
    <row r="145" spans="1:26" ht="15.75" customHeight="1">
      <c r="A145" s="181"/>
      <c r="B145" s="56"/>
      <c r="C145" s="56"/>
      <c r="D145" s="56"/>
      <c r="E145" s="56"/>
      <c r="F145" s="129"/>
      <c r="G145" s="222"/>
      <c r="H145" s="56"/>
      <c r="I145" s="56"/>
      <c r="J145" s="136"/>
      <c r="K145" s="136"/>
      <c r="L145" s="136"/>
      <c r="M145" s="183"/>
      <c r="N145" s="136"/>
      <c r="O145" s="56"/>
      <c r="P145" s="56"/>
      <c r="Q145" s="56"/>
      <c r="R145" s="56"/>
      <c r="S145" s="56"/>
      <c r="T145" s="56"/>
      <c r="U145" s="56"/>
      <c r="V145" s="56"/>
      <c r="W145" s="56"/>
      <c r="X145" s="56"/>
      <c r="Y145" s="56"/>
      <c r="Z145" s="56"/>
    </row>
    <row r="146" spans="1:26" ht="15.75" customHeight="1">
      <c r="A146" s="181"/>
      <c r="B146" s="56"/>
      <c r="C146" s="56"/>
      <c r="D146" s="56"/>
      <c r="E146" s="56"/>
      <c r="F146" s="129"/>
      <c r="G146" s="222"/>
      <c r="H146" s="56"/>
      <c r="I146" s="56"/>
      <c r="J146" s="136"/>
      <c r="K146" s="136"/>
      <c r="L146" s="136"/>
      <c r="M146" s="183"/>
      <c r="N146" s="136"/>
      <c r="O146" s="56"/>
      <c r="P146" s="56"/>
      <c r="Q146" s="56"/>
      <c r="R146" s="56"/>
      <c r="S146" s="56"/>
      <c r="T146" s="56"/>
      <c r="U146" s="56"/>
      <c r="V146" s="56"/>
      <c r="W146" s="56"/>
      <c r="X146" s="56"/>
      <c r="Y146" s="56"/>
      <c r="Z146" s="56"/>
    </row>
    <row r="147" spans="1:26" ht="15.75" customHeight="1">
      <c r="A147" s="181"/>
      <c r="B147" s="56"/>
      <c r="C147" s="56"/>
      <c r="D147" s="56"/>
      <c r="E147" s="56"/>
      <c r="F147" s="129"/>
      <c r="G147" s="222"/>
      <c r="H147" s="56"/>
      <c r="I147" s="56"/>
      <c r="J147" s="136"/>
      <c r="K147" s="136"/>
      <c r="L147" s="136"/>
      <c r="M147" s="183"/>
      <c r="N147" s="136"/>
      <c r="O147" s="56"/>
      <c r="P147" s="56"/>
      <c r="Q147" s="56"/>
      <c r="R147" s="56"/>
      <c r="S147" s="56"/>
      <c r="T147" s="56"/>
      <c r="U147" s="56"/>
      <c r="V147" s="56"/>
      <c r="W147" s="56"/>
      <c r="X147" s="56"/>
      <c r="Y147" s="56"/>
      <c r="Z147" s="56"/>
    </row>
    <row r="148" spans="1:26" ht="15.75" customHeight="1">
      <c r="A148" s="181"/>
      <c r="B148" s="56"/>
      <c r="C148" s="56"/>
      <c r="D148" s="56"/>
      <c r="E148" s="56"/>
      <c r="F148" s="129"/>
      <c r="G148" s="222"/>
      <c r="H148" s="56"/>
      <c r="I148" s="56"/>
      <c r="J148" s="136"/>
      <c r="K148" s="136"/>
      <c r="L148" s="136"/>
      <c r="M148" s="183"/>
      <c r="N148" s="136"/>
      <c r="O148" s="56"/>
      <c r="P148" s="56"/>
      <c r="Q148" s="56"/>
      <c r="R148" s="56"/>
      <c r="S148" s="56"/>
      <c r="T148" s="56"/>
      <c r="U148" s="56"/>
      <c r="V148" s="56"/>
      <c r="W148" s="56"/>
      <c r="X148" s="56"/>
      <c r="Y148" s="56"/>
      <c r="Z148" s="56"/>
    </row>
    <row r="149" spans="1:26" ht="15.75" customHeight="1">
      <c r="A149" s="181"/>
      <c r="B149" s="56"/>
      <c r="C149" s="56"/>
      <c r="D149" s="56"/>
      <c r="E149" s="56"/>
      <c r="F149" s="129"/>
      <c r="G149" s="222"/>
      <c r="H149" s="56"/>
      <c r="I149" s="56"/>
      <c r="J149" s="136"/>
      <c r="K149" s="136"/>
      <c r="L149" s="136"/>
      <c r="M149" s="183"/>
      <c r="N149" s="136"/>
      <c r="O149" s="56"/>
      <c r="P149" s="56"/>
      <c r="Q149" s="56"/>
      <c r="R149" s="56"/>
      <c r="S149" s="56"/>
      <c r="T149" s="56"/>
      <c r="U149" s="56"/>
      <c r="V149" s="56"/>
      <c r="W149" s="56"/>
      <c r="X149" s="56"/>
      <c r="Y149" s="56"/>
      <c r="Z149" s="56"/>
    </row>
    <row r="150" spans="1:26" ht="15.75" customHeight="1">
      <c r="A150" s="181"/>
      <c r="B150" s="56"/>
      <c r="C150" s="56"/>
      <c r="D150" s="56"/>
      <c r="E150" s="56"/>
      <c r="F150" s="129"/>
      <c r="G150" s="222"/>
      <c r="H150" s="56"/>
      <c r="I150" s="56"/>
      <c r="J150" s="136"/>
      <c r="K150" s="136"/>
      <c r="L150" s="136"/>
      <c r="M150" s="183"/>
      <c r="N150" s="136"/>
      <c r="O150" s="56"/>
      <c r="P150" s="56"/>
      <c r="Q150" s="56"/>
      <c r="R150" s="56"/>
      <c r="S150" s="56"/>
      <c r="T150" s="56"/>
      <c r="U150" s="56"/>
      <c r="V150" s="56"/>
      <c r="W150" s="56"/>
      <c r="X150" s="56"/>
      <c r="Y150" s="56"/>
      <c r="Z150" s="56"/>
    </row>
    <row r="151" spans="1:26" ht="15.75" customHeight="1">
      <c r="A151" s="181"/>
      <c r="B151" s="56"/>
      <c r="C151" s="56"/>
      <c r="D151" s="56"/>
      <c r="E151" s="56"/>
      <c r="F151" s="129"/>
      <c r="G151" s="222"/>
      <c r="H151" s="56"/>
      <c r="I151" s="56"/>
      <c r="J151" s="136"/>
      <c r="K151" s="136"/>
      <c r="L151" s="136"/>
      <c r="M151" s="183"/>
      <c r="N151" s="136"/>
      <c r="O151" s="56"/>
      <c r="P151" s="56"/>
      <c r="Q151" s="56"/>
      <c r="R151" s="56"/>
      <c r="S151" s="56"/>
      <c r="T151" s="56"/>
      <c r="U151" s="56"/>
      <c r="V151" s="56"/>
      <c r="W151" s="56"/>
      <c r="X151" s="56"/>
      <c r="Y151" s="56"/>
      <c r="Z151" s="56"/>
    </row>
    <row r="152" spans="1:26" ht="15.75" customHeight="1">
      <c r="A152" s="181"/>
      <c r="B152" s="56"/>
      <c r="C152" s="56"/>
      <c r="D152" s="56"/>
      <c r="E152" s="56"/>
      <c r="F152" s="129"/>
      <c r="G152" s="222"/>
      <c r="H152" s="56"/>
      <c r="I152" s="56"/>
      <c r="J152" s="136"/>
      <c r="K152" s="136"/>
      <c r="L152" s="136"/>
      <c r="M152" s="183"/>
      <c r="N152" s="136"/>
      <c r="O152" s="56"/>
      <c r="P152" s="56"/>
      <c r="Q152" s="56"/>
      <c r="R152" s="56"/>
      <c r="S152" s="56"/>
      <c r="T152" s="56"/>
      <c r="U152" s="56"/>
      <c r="V152" s="56"/>
      <c r="W152" s="56"/>
      <c r="X152" s="56"/>
      <c r="Y152" s="56"/>
      <c r="Z152" s="56"/>
    </row>
    <row r="153" spans="1:26" ht="15.75" customHeight="1">
      <c r="A153" s="181"/>
      <c r="B153" s="56"/>
      <c r="C153" s="56"/>
      <c r="D153" s="56"/>
      <c r="E153" s="56"/>
      <c r="F153" s="129"/>
      <c r="G153" s="222"/>
      <c r="H153" s="56"/>
      <c r="I153" s="56"/>
      <c r="J153" s="136"/>
      <c r="K153" s="136"/>
      <c r="L153" s="136"/>
      <c r="M153" s="183"/>
      <c r="N153" s="136"/>
      <c r="O153" s="56"/>
      <c r="P153" s="56"/>
      <c r="Q153" s="56"/>
      <c r="R153" s="56"/>
      <c r="S153" s="56"/>
      <c r="T153" s="56"/>
      <c r="U153" s="56"/>
      <c r="V153" s="56"/>
      <c r="W153" s="56"/>
      <c r="X153" s="56"/>
      <c r="Y153" s="56"/>
      <c r="Z153" s="56"/>
    </row>
    <row r="154" spans="1:26" ht="15.75" customHeight="1">
      <c r="A154" s="181"/>
      <c r="B154" s="56"/>
      <c r="C154" s="56"/>
      <c r="D154" s="56"/>
      <c r="E154" s="56"/>
      <c r="F154" s="129"/>
      <c r="G154" s="222"/>
      <c r="H154" s="56"/>
      <c r="I154" s="56"/>
      <c r="J154" s="136"/>
      <c r="K154" s="136"/>
      <c r="L154" s="136"/>
      <c r="M154" s="183"/>
      <c r="N154" s="136"/>
      <c r="O154" s="56"/>
      <c r="P154" s="56"/>
      <c r="Q154" s="56"/>
      <c r="R154" s="56"/>
      <c r="S154" s="56"/>
      <c r="T154" s="56"/>
      <c r="U154" s="56"/>
      <c r="V154" s="56"/>
      <c r="W154" s="56"/>
      <c r="X154" s="56"/>
      <c r="Y154" s="56"/>
      <c r="Z154" s="56"/>
    </row>
    <row r="155" spans="1:26" ht="15.75" customHeight="1">
      <c r="A155" s="181"/>
      <c r="B155" s="56"/>
      <c r="C155" s="56"/>
      <c r="D155" s="56"/>
      <c r="E155" s="56"/>
      <c r="F155" s="129"/>
      <c r="G155" s="222"/>
      <c r="H155" s="56"/>
      <c r="I155" s="56"/>
      <c r="J155" s="136"/>
      <c r="K155" s="136"/>
      <c r="L155" s="136"/>
      <c r="M155" s="183"/>
      <c r="N155" s="136"/>
      <c r="O155" s="56"/>
      <c r="P155" s="56"/>
      <c r="Q155" s="56"/>
      <c r="R155" s="56"/>
      <c r="S155" s="56"/>
      <c r="T155" s="56"/>
      <c r="U155" s="56"/>
      <c r="V155" s="56"/>
      <c r="W155" s="56"/>
      <c r="X155" s="56"/>
      <c r="Y155" s="56"/>
      <c r="Z155" s="56"/>
    </row>
    <row r="156" spans="1:26" ht="15.75" customHeight="1">
      <c r="A156" s="181"/>
      <c r="B156" s="56"/>
      <c r="C156" s="56"/>
      <c r="D156" s="56"/>
      <c r="E156" s="56"/>
      <c r="F156" s="129"/>
      <c r="G156" s="222"/>
      <c r="H156" s="56"/>
      <c r="I156" s="56"/>
      <c r="J156" s="136"/>
      <c r="K156" s="136"/>
      <c r="L156" s="136"/>
      <c r="M156" s="183"/>
      <c r="N156" s="136"/>
      <c r="O156" s="56"/>
      <c r="P156" s="56"/>
      <c r="Q156" s="56"/>
      <c r="R156" s="56"/>
      <c r="S156" s="56"/>
      <c r="T156" s="56"/>
      <c r="U156" s="56"/>
      <c r="V156" s="56"/>
      <c r="W156" s="56"/>
      <c r="X156" s="56"/>
      <c r="Y156" s="56"/>
      <c r="Z156" s="56"/>
    </row>
    <row r="157" spans="1:26" ht="15.75" customHeight="1">
      <c r="A157" s="181"/>
      <c r="B157" s="56"/>
      <c r="C157" s="56"/>
      <c r="D157" s="56"/>
      <c r="E157" s="56"/>
      <c r="F157" s="129"/>
      <c r="G157" s="222"/>
      <c r="H157" s="56"/>
      <c r="I157" s="56"/>
      <c r="J157" s="136"/>
      <c r="K157" s="136"/>
      <c r="L157" s="136"/>
      <c r="M157" s="183"/>
      <c r="N157" s="136"/>
      <c r="O157" s="56"/>
      <c r="P157" s="56"/>
      <c r="Q157" s="56"/>
      <c r="R157" s="56"/>
      <c r="S157" s="56"/>
      <c r="T157" s="56"/>
      <c r="U157" s="56"/>
      <c r="V157" s="56"/>
      <c r="W157" s="56"/>
      <c r="X157" s="56"/>
      <c r="Y157" s="56"/>
      <c r="Z157" s="56"/>
    </row>
    <row r="158" spans="1:26" ht="15.75" customHeight="1">
      <c r="A158" s="181"/>
      <c r="B158" s="56"/>
      <c r="C158" s="56"/>
      <c r="D158" s="56"/>
      <c r="E158" s="56"/>
      <c r="F158" s="129"/>
      <c r="G158" s="222"/>
      <c r="H158" s="56"/>
      <c r="I158" s="56"/>
      <c r="J158" s="136"/>
      <c r="K158" s="136"/>
      <c r="L158" s="136"/>
      <c r="M158" s="183"/>
      <c r="N158" s="136"/>
      <c r="O158" s="56"/>
      <c r="P158" s="56"/>
      <c r="Q158" s="56"/>
      <c r="R158" s="56"/>
      <c r="S158" s="56"/>
      <c r="T158" s="56"/>
      <c r="U158" s="56"/>
      <c r="V158" s="56"/>
      <c r="W158" s="56"/>
      <c r="X158" s="56"/>
      <c r="Y158" s="56"/>
      <c r="Z158" s="56"/>
    </row>
    <row r="159" spans="1:26" ht="15.75" customHeight="1">
      <c r="A159" s="181"/>
      <c r="B159" s="56"/>
      <c r="C159" s="56"/>
      <c r="D159" s="56"/>
      <c r="E159" s="56"/>
      <c r="F159" s="129"/>
      <c r="G159" s="222"/>
      <c r="H159" s="56"/>
      <c r="I159" s="56"/>
      <c r="J159" s="136"/>
      <c r="K159" s="136"/>
      <c r="L159" s="136"/>
      <c r="M159" s="183"/>
      <c r="N159" s="136"/>
      <c r="O159" s="56"/>
      <c r="P159" s="56"/>
      <c r="Q159" s="56"/>
      <c r="R159" s="56"/>
      <c r="S159" s="56"/>
      <c r="T159" s="56"/>
      <c r="U159" s="56"/>
      <c r="V159" s="56"/>
      <c r="W159" s="56"/>
      <c r="X159" s="56"/>
      <c r="Y159" s="56"/>
      <c r="Z159" s="56"/>
    </row>
    <row r="160" spans="1:26" ht="15.75" customHeight="1">
      <c r="A160" s="181"/>
      <c r="B160" s="56"/>
      <c r="C160" s="56"/>
      <c r="D160" s="56"/>
      <c r="E160" s="56"/>
      <c r="F160" s="129"/>
      <c r="G160" s="222"/>
      <c r="H160" s="56"/>
      <c r="I160" s="56"/>
      <c r="J160" s="136"/>
      <c r="K160" s="136"/>
      <c r="L160" s="136"/>
      <c r="M160" s="183"/>
      <c r="N160" s="136"/>
      <c r="O160" s="56"/>
      <c r="P160" s="56"/>
      <c r="Q160" s="56"/>
      <c r="R160" s="56"/>
      <c r="S160" s="56"/>
      <c r="T160" s="56"/>
      <c r="U160" s="56"/>
      <c r="V160" s="56"/>
      <c r="W160" s="56"/>
      <c r="X160" s="56"/>
      <c r="Y160" s="56"/>
      <c r="Z160" s="56"/>
    </row>
    <row r="161" spans="1:26" ht="15.75" customHeight="1">
      <c r="A161" s="181"/>
      <c r="B161" s="56"/>
      <c r="C161" s="56"/>
      <c r="D161" s="56"/>
      <c r="E161" s="56"/>
      <c r="F161" s="129"/>
      <c r="G161" s="222"/>
      <c r="H161" s="56"/>
      <c r="I161" s="56"/>
      <c r="J161" s="136"/>
      <c r="K161" s="136"/>
      <c r="L161" s="136"/>
      <c r="M161" s="183"/>
      <c r="N161" s="136"/>
      <c r="O161" s="56"/>
      <c r="P161" s="56"/>
      <c r="Q161" s="56"/>
      <c r="R161" s="56"/>
      <c r="S161" s="56"/>
      <c r="T161" s="56"/>
      <c r="U161" s="56"/>
      <c r="V161" s="56"/>
      <c r="W161" s="56"/>
      <c r="X161" s="56"/>
      <c r="Y161" s="56"/>
      <c r="Z161" s="56"/>
    </row>
    <row r="162" spans="1:26" ht="15.75" customHeight="1">
      <c r="A162" s="181"/>
      <c r="B162" s="56"/>
      <c r="C162" s="56"/>
      <c r="D162" s="56"/>
      <c r="E162" s="56"/>
      <c r="F162" s="129"/>
      <c r="G162" s="222"/>
      <c r="H162" s="56"/>
      <c r="I162" s="56"/>
      <c r="J162" s="136"/>
      <c r="K162" s="136"/>
      <c r="L162" s="136"/>
      <c r="M162" s="183"/>
      <c r="N162" s="136"/>
      <c r="O162" s="56"/>
      <c r="P162" s="56"/>
      <c r="Q162" s="56"/>
      <c r="R162" s="56"/>
      <c r="S162" s="56"/>
      <c r="T162" s="56"/>
      <c r="U162" s="56"/>
      <c r="V162" s="56"/>
      <c r="W162" s="56"/>
      <c r="X162" s="56"/>
      <c r="Y162" s="56"/>
      <c r="Z162" s="56"/>
    </row>
    <row r="163" spans="1:26" ht="15.75" customHeight="1">
      <c r="A163" s="181"/>
      <c r="B163" s="56"/>
      <c r="C163" s="56"/>
      <c r="D163" s="56"/>
      <c r="E163" s="56"/>
      <c r="F163" s="129"/>
      <c r="G163" s="222"/>
      <c r="H163" s="56"/>
      <c r="I163" s="56"/>
      <c r="J163" s="136"/>
      <c r="K163" s="136"/>
      <c r="L163" s="136"/>
      <c r="M163" s="183"/>
      <c r="N163" s="136"/>
      <c r="O163" s="56"/>
      <c r="P163" s="56"/>
      <c r="Q163" s="56"/>
      <c r="R163" s="56"/>
      <c r="S163" s="56"/>
      <c r="T163" s="56"/>
      <c r="U163" s="56"/>
      <c r="V163" s="56"/>
      <c r="W163" s="56"/>
      <c r="X163" s="56"/>
      <c r="Y163" s="56"/>
      <c r="Z163" s="56"/>
    </row>
    <row r="164" spans="1:26" ht="15.75" customHeight="1">
      <c r="A164" s="181"/>
      <c r="B164" s="56"/>
      <c r="C164" s="56"/>
      <c r="D164" s="56"/>
      <c r="E164" s="56"/>
      <c r="F164" s="129"/>
      <c r="G164" s="222"/>
      <c r="H164" s="56"/>
      <c r="I164" s="56"/>
      <c r="J164" s="136"/>
      <c r="K164" s="136"/>
      <c r="L164" s="136"/>
      <c r="M164" s="183"/>
      <c r="N164" s="136"/>
      <c r="O164" s="56"/>
      <c r="P164" s="56"/>
      <c r="Q164" s="56"/>
      <c r="R164" s="56"/>
      <c r="S164" s="56"/>
      <c r="T164" s="56"/>
      <c r="U164" s="56"/>
      <c r="V164" s="56"/>
      <c r="W164" s="56"/>
      <c r="X164" s="56"/>
      <c r="Y164" s="56"/>
      <c r="Z164" s="56"/>
    </row>
    <row r="165" spans="1:26" ht="15.75" customHeight="1">
      <c r="A165" s="181"/>
      <c r="B165" s="56"/>
      <c r="C165" s="56"/>
      <c r="D165" s="56"/>
      <c r="E165" s="56"/>
      <c r="F165" s="129"/>
      <c r="G165" s="222"/>
      <c r="H165" s="56"/>
      <c r="I165" s="56"/>
      <c r="J165" s="136"/>
      <c r="K165" s="136"/>
      <c r="L165" s="136"/>
      <c r="M165" s="183"/>
      <c r="N165" s="136"/>
      <c r="O165" s="56"/>
      <c r="P165" s="56"/>
      <c r="Q165" s="56"/>
      <c r="R165" s="56"/>
      <c r="S165" s="56"/>
      <c r="T165" s="56"/>
      <c r="U165" s="56"/>
      <c r="V165" s="56"/>
      <c r="W165" s="56"/>
      <c r="X165" s="56"/>
      <c r="Y165" s="56"/>
      <c r="Z165" s="56"/>
    </row>
    <row r="166" spans="1:26" ht="15.75" customHeight="1">
      <c r="A166" s="181"/>
      <c r="B166" s="56"/>
      <c r="C166" s="56"/>
      <c r="D166" s="56"/>
      <c r="E166" s="56"/>
      <c r="F166" s="129"/>
      <c r="G166" s="222"/>
      <c r="H166" s="56"/>
      <c r="I166" s="56"/>
      <c r="J166" s="136"/>
      <c r="K166" s="136"/>
      <c r="L166" s="136"/>
      <c r="M166" s="183"/>
      <c r="N166" s="136"/>
      <c r="O166" s="56"/>
      <c r="P166" s="56"/>
      <c r="Q166" s="56"/>
      <c r="R166" s="56"/>
      <c r="S166" s="56"/>
      <c r="T166" s="56"/>
      <c r="U166" s="56"/>
      <c r="V166" s="56"/>
      <c r="W166" s="56"/>
      <c r="X166" s="56"/>
      <c r="Y166" s="56"/>
      <c r="Z166" s="56"/>
    </row>
    <row r="167" spans="1:26" ht="15.75" customHeight="1">
      <c r="A167" s="181"/>
      <c r="B167" s="56"/>
      <c r="C167" s="56"/>
      <c r="D167" s="56"/>
      <c r="E167" s="56"/>
      <c r="F167" s="129"/>
      <c r="G167" s="222"/>
      <c r="H167" s="56"/>
      <c r="I167" s="56"/>
      <c r="J167" s="136"/>
      <c r="K167" s="136"/>
      <c r="L167" s="136"/>
      <c r="M167" s="183"/>
      <c r="N167" s="136"/>
      <c r="O167" s="56"/>
      <c r="P167" s="56"/>
      <c r="Q167" s="56"/>
      <c r="R167" s="56"/>
      <c r="S167" s="56"/>
      <c r="T167" s="56"/>
      <c r="U167" s="56"/>
      <c r="V167" s="56"/>
      <c r="W167" s="56"/>
      <c r="X167" s="56"/>
      <c r="Y167" s="56"/>
      <c r="Z167" s="56"/>
    </row>
    <row r="168" spans="1:26" ht="15.75" customHeight="1">
      <c r="A168" s="181"/>
      <c r="B168" s="56"/>
      <c r="C168" s="56"/>
      <c r="D168" s="56"/>
      <c r="E168" s="56"/>
      <c r="F168" s="129"/>
      <c r="G168" s="222"/>
      <c r="H168" s="56"/>
      <c r="I168" s="56"/>
      <c r="J168" s="136"/>
      <c r="K168" s="136"/>
      <c r="L168" s="136"/>
      <c r="M168" s="183"/>
      <c r="N168" s="136"/>
      <c r="O168" s="56"/>
      <c r="P168" s="56"/>
      <c r="Q168" s="56"/>
      <c r="R168" s="56"/>
      <c r="S168" s="56"/>
      <c r="T168" s="56"/>
      <c r="U168" s="56"/>
      <c r="V168" s="56"/>
      <c r="W168" s="56"/>
      <c r="X168" s="56"/>
      <c r="Y168" s="56"/>
      <c r="Z168" s="56"/>
    </row>
    <row r="169" spans="1:26" ht="15.75" customHeight="1">
      <c r="A169" s="181"/>
      <c r="B169" s="56"/>
      <c r="C169" s="56"/>
      <c r="D169" s="56"/>
      <c r="E169" s="56"/>
      <c r="F169" s="129"/>
      <c r="G169" s="222"/>
      <c r="H169" s="56"/>
      <c r="I169" s="56"/>
      <c r="J169" s="136"/>
      <c r="K169" s="136"/>
      <c r="L169" s="136"/>
      <c r="M169" s="183"/>
      <c r="N169" s="136"/>
      <c r="O169" s="56"/>
      <c r="P169" s="56"/>
      <c r="Q169" s="56"/>
      <c r="R169" s="56"/>
      <c r="S169" s="56"/>
      <c r="T169" s="56"/>
      <c r="U169" s="56"/>
      <c r="V169" s="56"/>
      <c r="W169" s="56"/>
      <c r="X169" s="56"/>
      <c r="Y169" s="56"/>
      <c r="Z169" s="56"/>
    </row>
    <row r="170" spans="1:26" ht="15.75" customHeight="1">
      <c r="A170" s="181"/>
      <c r="B170" s="56"/>
      <c r="C170" s="56"/>
      <c r="D170" s="56"/>
      <c r="E170" s="56"/>
      <c r="F170" s="129"/>
      <c r="G170" s="222"/>
      <c r="H170" s="56"/>
      <c r="I170" s="56"/>
      <c r="J170" s="136"/>
      <c r="K170" s="136"/>
      <c r="L170" s="136"/>
      <c r="M170" s="183"/>
      <c r="N170" s="136"/>
      <c r="O170" s="56"/>
      <c r="P170" s="56"/>
      <c r="Q170" s="56"/>
      <c r="R170" s="56"/>
      <c r="S170" s="56"/>
      <c r="T170" s="56"/>
      <c r="U170" s="56"/>
      <c r="V170" s="56"/>
      <c r="W170" s="56"/>
      <c r="X170" s="56"/>
      <c r="Y170" s="56"/>
      <c r="Z170" s="56"/>
    </row>
    <row r="171" spans="1:26" ht="15.75" customHeight="1">
      <c r="A171" s="181"/>
      <c r="B171" s="56"/>
      <c r="C171" s="56"/>
      <c r="D171" s="56"/>
      <c r="E171" s="56"/>
      <c r="F171" s="129"/>
      <c r="G171" s="222"/>
      <c r="H171" s="56"/>
      <c r="I171" s="56"/>
      <c r="J171" s="136"/>
      <c r="K171" s="136"/>
      <c r="L171" s="136"/>
      <c r="M171" s="183"/>
      <c r="N171" s="136"/>
      <c r="O171" s="56"/>
      <c r="P171" s="56"/>
      <c r="Q171" s="56"/>
      <c r="R171" s="56"/>
      <c r="S171" s="56"/>
      <c r="T171" s="56"/>
      <c r="U171" s="56"/>
      <c r="V171" s="56"/>
      <c r="W171" s="56"/>
      <c r="X171" s="56"/>
      <c r="Y171" s="56"/>
      <c r="Z171" s="56"/>
    </row>
    <row r="172" spans="1:26" ht="15.75" customHeight="1">
      <c r="A172" s="181"/>
      <c r="B172" s="56"/>
      <c r="C172" s="56"/>
      <c r="D172" s="56"/>
      <c r="E172" s="56"/>
      <c r="F172" s="129"/>
      <c r="G172" s="222"/>
      <c r="H172" s="56"/>
      <c r="I172" s="56"/>
      <c r="J172" s="136"/>
      <c r="K172" s="136"/>
      <c r="L172" s="136"/>
      <c r="M172" s="183"/>
      <c r="N172" s="136"/>
      <c r="O172" s="56"/>
      <c r="P172" s="56"/>
      <c r="Q172" s="56"/>
      <c r="R172" s="56"/>
      <c r="S172" s="56"/>
      <c r="T172" s="56"/>
      <c r="U172" s="56"/>
      <c r="V172" s="56"/>
      <c r="W172" s="56"/>
      <c r="X172" s="56"/>
      <c r="Y172" s="56"/>
      <c r="Z172" s="56"/>
    </row>
    <row r="173" spans="1:26" ht="15.75" customHeight="1">
      <c r="A173" s="181"/>
      <c r="B173" s="56"/>
      <c r="C173" s="56"/>
      <c r="D173" s="56"/>
      <c r="E173" s="56"/>
      <c r="F173" s="129"/>
      <c r="G173" s="222"/>
      <c r="H173" s="56"/>
      <c r="I173" s="56"/>
      <c r="J173" s="136"/>
      <c r="K173" s="136"/>
      <c r="L173" s="136"/>
      <c r="M173" s="183"/>
      <c r="N173" s="136"/>
      <c r="O173" s="56"/>
      <c r="P173" s="56"/>
      <c r="Q173" s="56"/>
      <c r="R173" s="56"/>
      <c r="S173" s="56"/>
      <c r="T173" s="56"/>
      <c r="U173" s="56"/>
      <c r="V173" s="56"/>
      <c r="W173" s="56"/>
      <c r="X173" s="56"/>
      <c r="Y173" s="56"/>
      <c r="Z173" s="56"/>
    </row>
    <row r="174" spans="1:26" ht="15.75" customHeight="1">
      <c r="A174" s="181"/>
      <c r="B174" s="56"/>
      <c r="C174" s="56"/>
      <c r="D174" s="56"/>
      <c r="E174" s="56"/>
      <c r="F174" s="129"/>
      <c r="G174" s="222"/>
      <c r="H174" s="56"/>
      <c r="I174" s="56"/>
      <c r="J174" s="136"/>
      <c r="K174" s="136"/>
      <c r="L174" s="136"/>
      <c r="M174" s="183"/>
      <c r="N174" s="136"/>
      <c r="O174" s="56"/>
      <c r="P174" s="56"/>
      <c r="Q174" s="56"/>
      <c r="R174" s="56"/>
      <c r="S174" s="56"/>
      <c r="T174" s="56"/>
      <c r="U174" s="56"/>
      <c r="V174" s="56"/>
      <c r="W174" s="56"/>
      <c r="X174" s="56"/>
      <c r="Y174" s="56"/>
      <c r="Z174" s="56"/>
    </row>
    <row r="175" spans="1:26" ht="15.75" customHeight="1">
      <c r="A175" s="181"/>
      <c r="B175" s="56"/>
      <c r="C175" s="56"/>
      <c r="D175" s="56"/>
      <c r="E175" s="56"/>
      <c r="F175" s="129"/>
      <c r="G175" s="222"/>
      <c r="H175" s="56"/>
      <c r="I175" s="56"/>
      <c r="J175" s="136"/>
      <c r="K175" s="136"/>
      <c r="L175" s="136"/>
      <c r="M175" s="183"/>
      <c r="N175" s="136"/>
      <c r="O175" s="56"/>
      <c r="P175" s="56"/>
      <c r="Q175" s="56"/>
      <c r="R175" s="56"/>
      <c r="S175" s="56"/>
      <c r="T175" s="56"/>
      <c r="U175" s="56"/>
      <c r="V175" s="56"/>
      <c r="W175" s="56"/>
      <c r="X175" s="56"/>
      <c r="Y175" s="56"/>
      <c r="Z175" s="56"/>
    </row>
    <row r="176" spans="1:26" ht="15.75" customHeight="1">
      <c r="A176" s="181"/>
      <c r="B176" s="56"/>
      <c r="C176" s="56"/>
      <c r="D176" s="56"/>
      <c r="E176" s="56"/>
      <c r="F176" s="129"/>
      <c r="G176" s="222"/>
      <c r="H176" s="56"/>
      <c r="I176" s="56"/>
      <c r="J176" s="136"/>
      <c r="K176" s="136"/>
      <c r="L176" s="136"/>
      <c r="M176" s="183"/>
      <c r="N176" s="136"/>
      <c r="O176" s="56"/>
      <c r="P176" s="56"/>
      <c r="Q176" s="56"/>
      <c r="R176" s="56"/>
      <c r="S176" s="56"/>
      <c r="T176" s="56"/>
      <c r="U176" s="56"/>
      <c r="V176" s="56"/>
      <c r="W176" s="56"/>
      <c r="X176" s="56"/>
      <c r="Y176" s="56"/>
      <c r="Z176" s="56"/>
    </row>
    <row r="177" spans="1:26" ht="15.75" customHeight="1">
      <c r="A177" s="181"/>
      <c r="B177" s="56"/>
      <c r="C177" s="56"/>
      <c r="D177" s="56"/>
      <c r="E177" s="56"/>
      <c r="F177" s="129"/>
      <c r="G177" s="222"/>
      <c r="H177" s="56"/>
      <c r="I177" s="56"/>
      <c r="J177" s="136"/>
      <c r="K177" s="136"/>
      <c r="L177" s="136"/>
      <c r="M177" s="183"/>
      <c r="N177" s="136"/>
      <c r="O177" s="56"/>
      <c r="P177" s="56"/>
      <c r="Q177" s="56"/>
      <c r="R177" s="56"/>
      <c r="S177" s="56"/>
      <c r="T177" s="56"/>
      <c r="U177" s="56"/>
      <c r="V177" s="56"/>
      <c r="W177" s="56"/>
      <c r="X177" s="56"/>
      <c r="Y177" s="56"/>
      <c r="Z177" s="56"/>
    </row>
    <row r="178" spans="1:26" ht="15.75" customHeight="1">
      <c r="A178" s="181"/>
      <c r="B178" s="56"/>
      <c r="C178" s="56"/>
      <c r="D178" s="56"/>
      <c r="E178" s="56"/>
      <c r="F178" s="129"/>
      <c r="G178" s="222"/>
      <c r="H178" s="56"/>
      <c r="I178" s="56"/>
      <c r="J178" s="136"/>
      <c r="K178" s="136"/>
      <c r="L178" s="136"/>
      <c r="M178" s="183"/>
      <c r="N178" s="136"/>
      <c r="O178" s="56"/>
      <c r="P178" s="56"/>
      <c r="Q178" s="56"/>
      <c r="R178" s="56"/>
      <c r="S178" s="56"/>
      <c r="T178" s="56"/>
      <c r="U178" s="56"/>
      <c r="V178" s="56"/>
      <c r="W178" s="56"/>
      <c r="X178" s="56"/>
      <c r="Y178" s="56"/>
      <c r="Z178" s="56"/>
    </row>
    <row r="179" spans="1:26" ht="15.75" customHeight="1">
      <c r="A179" s="181"/>
      <c r="B179" s="56"/>
      <c r="C179" s="56"/>
      <c r="D179" s="56"/>
      <c r="E179" s="56"/>
      <c r="F179" s="129"/>
      <c r="G179" s="222"/>
      <c r="H179" s="56"/>
      <c r="I179" s="56"/>
      <c r="J179" s="136"/>
      <c r="K179" s="136"/>
      <c r="L179" s="136"/>
      <c r="M179" s="183"/>
      <c r="N179" s="136"/>
      <c r="O179" s="56"/>
      <c r="P179" s="56"/>
      <c r="Q179" s="56"/>
      <c r="R179" s="56"/>
      <c r="S179" s="56"/>
      <c r="T179" s="56"/>
      <c r="U179" s="56"/>
      <c r="V179" s="56"/>
      <c r="W179" s="56"/>
      <c r="X179" s="56"/>
      <c r="Y179" s="56"/>
      <c r="Z179" s="56"/>
    </row>
    <row r="180" spans="1:26" ht="15.75" customHeight="1">
      <c r="A180" s="181"/>
      <c r="B180" s="56"/>
      <c r="C180" s="56"/>
      <c r="D180" s="56"/>
      <c r="E180" s="56"/>
      <c r="F180" s="129"/>
      <c r="G180" s="222"/>
      <c r="H180" s="56"/>
      <c r="I180" s="56"/>
      <c r="J180" s="136"/>
      <c r="K180" s="136"/>
      <c r="L180" s="136"/>
      <c r="M180" s="183"/>
      <c r="N180" s="136"/>
      <c r="O180" s="56"/>
      <c r="P180" s="56"/>
      <c r="Q180" s="56"/>
      <c r="R180" s="56"/>
      <c r="S180" s="56"/>
      <c r="T180" s="56"/>
      <c r="U180" s="56"/>
      <c r="V180" s="56"/>
      <c r="W180" s="56"/>
      <c r="X180" s="56"/>
      <c r="Y180" s="56"/>
      <c r="Z180" s="56"/>
    </row>
    <row r="181" spans="1:26" ht="15.75" customHeight="1">
      <c r="A181" s="181"/>
      <c r="B181" s="56"/>
      <c r="C181" s="56"/>
      <c r="D181" s="56"/>
      <c r="E181" s="56"/>
      <c r="F181" s="129"/>
      <c r="G181" s="222"/>
      <c r="H181" s="56"/>
      <c r="I181" s="56"/>
      <c r="J181" s="136"/>
      <c r="K181" s="136"/>
      <c r="L181" s="136"/>
      <c r="M181" s="183"/>
      <c r="N181" s="136"/>
      <c r="O181" s="56"/>
      <c r="P181" s="56"/>
      <c r="Q181" s="56"/>
      <c r="R181" s="56"/>
      <c r="S181" s="56"/>
      <c r="T181" s="56"/>
      <c r="U181" s="56"/>
      <c r="V181" s="56"/>
      <c r="W181" s="56"/>
      <c r="X181" s="56"/>
      <c r="Y181" s="56"/>
      <c r="Z181" s="56"/>
    </row>
    <row r="182" spans="1:26" ht="15.75" customHeight="1">
      <c r="A182" s="181"/>
      <c r="B182" s="56"/>
      <c r="C182" s="56"/>
      <c r="D182" s="56"/>
      <c r="E182" s="56"/>
      <c r="F182" s="129"/>
      <c r="G182" s="222"/>
      <c r="H182" s="56"/>
      <c r="I182" s="56"/>
      <c r="J182" s="136"/>
      <c r="K182" s="136"/>
      <c r="L182" s="136"/>
      <c r="M182" s="183"/>
      <c r="N182" s="136"/>
      <c r="O182" s="56"/>
      <c r="P182" s="56"/>
      <c r="Q182" s="56"/>
      <c r="R182" s="56"/>
      <c r="S182" s="56"/>
      <c r="T182" s="56"/>
      <c r="U182" s="56"/>
      <c r="V182" s="56"/>
      <c r="W182" s="56"/>
      <c r="X182" s="56"/>
      <c r="Y182" s="56"/>
      <c r="Z182" s="56"/>
    </row>
    <row r="183" spans="1:26" ht="15.75" customHeight="1">
      <c r="A183" s="181"/>
      <c r="B183" s="56"/>
      <c r="C183" s="56"/>
      <c r="D183" s="56"/>
      <c r="E183" s="56"/>
      <c r="F183" s="129"/>
      <c r="G183" s="222"/>
      <c r="H183" s="56"/>
      <c r="I183" s="56"/>
      <c r="J183" s="136"/>
      <c r="K183" s="136"/>
      <c r="L183" s="136"/>
      <c r="M183" s="183"/>
      <c r="N183" s="136"/>
      <c r="O183" s="56"/>
      <c r="P183" s="56"/>
      <c r="Q183" s="56"/>
      <c r="R183" s="56"/>
      <c r="S183" s="56"/>
      <c r="T183" s="56"/>
      <c r="U183" s="56"/>
      <c r="V183" s="56"/>
      <c r="W183" s="56"/>
      <c r="X183" s="56"/>
      <c r="Y183" s="56"/>
      <c r="Z183" s="56"/>
    </row>
    <row r="184" spans="1:26" ht="15.75" customHeight="1">
      <c r="A184" s="181"/>
      <c r="B184" s="56"/>
      <c r="C184" s="56"/>
      <c r="D184" s="56"/>
      <c r="E184" s="56"/>
      <c r="F184" s="129"/>
      <c r="G184" s="222"/>
      <c r="H184" s="56"/>
      <c r="I184" s="56"/>
      <c r="J184" s="136"/>
      <c r="K184" s="136"/>
      <c r="L184" s="136"/>
      <c r="M184" s="183"/>
      <c r="N184" s="136"/>
      <c r="O184" s="56"/>
      <c r="P184" s="56"/>
      <c r="Q184" s="56"/>
      <c r="R184" s="56"/>
      <c r="S184" s="56"/>
      <c r="T184" s="56"/>
      <c r="U184" s="56"/>
      <c r="V184" s="56"/>
      <c r="W184" s="56"/>
      <c r="X184" s="56"/>
      <c r="Y184" s="56"/>
      <c r="Z184" s="56"/>
    </row>
    <row r="185" spans="1:26" ht="15.75" customHeight="1">
      <c r="A185" s="181"/>
      <c r="B185" s="56"/>
      <c r="C185" s="56"/>
      <c r="D185" s="56"/>
      <c r="E185" s="56"/>
      <c r="F185" s="129"/>
      <c r="G185" s="222"/>
      <c r="H185" s="56"/>
      <c r="I185" s="56"/>
      <c r="J185" s="136"/>
      <c r="K185" s="136"/>
      <c r="L185" s="136"/>
      <c r="M185" s="183"/>
      <c r="N185" s="136"/>
      <c r="O185" s="56"/>
      <c r="P185" s="56"/>
      <c r="Q185" s="56"/>
      <c r="R185" s="56"/>
      <c r="S185" s="56"/>
      <c r="T185" s="56"/>
      <c r="U185" s="56"/>
      <c r="V185" s="56"/>
      <c r="W185" s="56"/>
      <c r="X185" s="56"/>
      <c r="Y185" s="56"/>
      <c r="Z185" s="56"/>
    </row>
    <row r="186" spans="1:26" ht="15.75" customHeight="1">
      <c r="A186" s="181"/>
      <c r="B186" s="56"/>
      <c r="C186" s="56"/>
      <c r="D186" s="56"/>
      <c r="E186" s="56"/>
      <c r="F186" s="129"/>
      <c r="G186" s="222"/>
      <c r="H186" s="56"/>
      <c r="I186" s="56"/>
      <c r="J186" s="136"/>
      <c r="K186" s="136"/>
      <c r="L186" s="136"/>
      <c r="M186" s="183"/>
      <c r="N186" s="136"/>
      <c r="O186" s="56"/>
      <c r="P186" s="56"/>
      <c r="Q186" s="56"/>
      <c r="R186" s="56"/>
      <c r="S186" s="56"/>
      <c r="T186" s="56"/>
      <c r="U186" s="56"/>
      <c r="V186" s="56"/>
      <c r="W186" s="56"/>
      <c r="X186" s="56"/>
      <c r="Y186" s="56"/>
      <c r="Z186" s="56"/>
    </row>
    <row r="187" spans="1:26" ht="15.75" customHeight="1">
      <c r="A187" s="181"/>
      <c r="B187" s="56"/>
      <c r="C187" s="56"/>
      <c r="D187" s="56"/>
      <c r="E187" s="56"/>
      <c r="F187" s="129"/>
      <c r="G187" s="222"/>
      <c r="H187" s="56"/>
      <c r="I187" s="56"/>
      <c r="J187" s="136"/>
      <c r="K187" s="136"/>
      <c r="L187" s="136"/>
      <c r="M187" s="183"/>
      <c r="N187" s="136"/>
      <c r="O187" s="56"/>
      <c r="P187" s="56"/>
      <c r="Q187" s="56"/>
      <c r="R187" s="56"/>
      <c r="S187" s="56"/>
      <c r="T187" s="56"/>
      <c r="U187" s="56"/>
      <c r="V187" s="56"/>
      <c r="W187" s="56"/>
      <c r="X187" s="56"/>
      <c r="Y187" s="56"/>
      <c r="Z187" s="56"/>
    </row>
    <row r="188" spans="1:26" ht="15.75" customHeight="1">
      <c r="A188" s="181"/>
      <c r="B188" s="56"/>
      <c r="C188" s="56"/>
      <c r="D188" s="56"/>
      <c r="E188" s="56"/>
      <c r="F188" s="129"/>
      <c r="G188" s="222"/>
      <c r="H188" s="56"/>
      <c r="I188" s="56"/>
      <c r="J188" s="136"/>
      <c r="K188" s="136"/>
      <c r="L188" s="136"/>
      <c r="M188" s="183"/>
      <c r="N188" s="136"/>
      <c r="O188" s="56"/>
      <c r="P188" s="56"/>
      <c r="Q188" s="56"/>
      <c r="R188" s="56"/>
      <c r="S188" s="56"/>
      <c r="T188" s="56"/>
      <c r="U188" s="56"/>
      <c r="V188" s="56"/>
      <c r="W188" s="56"/>
      <c r="X188" s="56"/>
      <c r="Y188" s="56"/>
      <c r="Z188" s="56"/>
    </row>
    <row r="189" spans="1:26" ht="15.75" customHeight="1">
      <c r="A189" s="181"/>
      <c r="B189" s="56"/>
      <c r="C189" s="56"/>
      <c r="D189" s="56"/>
      <c r="E189" s="56"/>
      <c r="F189" s="129"/>
      <c r="G189" s="222"/>
      <c r="H189" s="56"/>
      <c r="I189" s="56"/>
      <c r="J189" s="136"/>
      <c r="K189" s="136"/>
      <c r="L189" s="136"/>
      <c r="M189" s="183"/>
      <c r="N189" s="136"/>
      <c r="O189" s="56"/>
      <c r="P189" s="56"/>
      <c r="Q189" s="56"/>
      <c r="R189" s="56"/>
      <c r="S189" s="56"/>
      <c r="T189" s="56"/>
      <c r="U189" s="56"/>
      <c r="V189" s="56"/>
      <c r="W189" s="56"/>
      <c r="X189" s="56"/>
      <c r="Y189" s="56"/>
      <c r="Z189" s="56"/>
    </row>
    <row r="190" spans="1:26" ht="15.75" customHeight="1">
      <c r="A190" s="181"/>
      <c r="B190" s="56"/>
      <c r="C190" s="56"/>
      <c r="D190" s="56"/>
      <c r="E190" s="56"/>
      <c r="F190" s="129"/>
      <c r="G190" s="222"/>
      <c r="H190" s="56"/>
      <c r="I190" s="56"/>
      <c r="J190" s="136"/>
      <c r="K190" s="136"/>
      <c r="L190" s="136"/>
      <c r="M190" s="183"/>
      <c r="N190" s="136"/>
      <c r="O190" s="56"/>
      <c r="P190" s="56"/>
      <c r="Q190" s="56"/>
      <c r="R190" s="56"/>
      <c r="S190" s="56"/>
      <c r="T190" s="56"/>
      <c r="U190" s="56"/>
      <c r="V190" s="56"/>
      <c r="W190" s="56"/>
      <c r="X190" s="56"/>
      <c r="Y190" s="56"/>
      <c r="Z190" s="56"/>
    </row>
    <row r="191" spans="1:26" ht="15.75" customHeight="1">
      <c r="A191" s="181"/>
      <c r="B191" s="56"/>
      <c r="C191" s="56"/>
      <c r="D191" s="56"/>
      <c r="E191" s="56"/>
      <c r="F191" s="129"/>
      <c r="G191" s="222"/>
      <c r="H191" s="56"/>
      <c r="I191" s="56"/>
      <c r="J191" s="136"/>
      <c r="K191" s="136"/>
      <c r="L191" s="136"/>
      <c r="M191" s="183"/>
      <c r="N191" s="136"/>
      <c r="O191" s="56"/>
      <c r="P191" s="56"/>
      <c r="Q191" s="56"/>
      <c r="R191" s="56"/>
      <c r="S191" s="56"/>
      <c r="T191" s="56"/>
      <c r="U191" s="56"/>
      <c r="V191" s="56"/>
      <c r="W191" s="56"/>
      <c r="X191" s="56"/>
      <c r="Y191" s="56"/>
      <c r="Z191" s="56"/>
    </row>
    <row r="192" spans="1:26" ht="15.75" customHeight="1">
      <c r="A192" s="181"/>
      <c r="B192" s="56"/>
      <c r="C192" s="56"/>
      <c r="D192" s="56"/>
      <c r="E192" s="56"/>
      <c r="F192" s="129"/>
      <c r="G192" s="222"/>
      <c r="H192" s="56"/>
      <c r="I192" s="56"/>
      <c r="J192" s="136"/>
      <c r="K192" s="136"/>
      <c r="L192" s="136"/>
      <c r="M192" s="183"/>
      <c r="N192" s="136"/>
      <c r="O192" s="56"/>
      <c r="P192" s="56"/>
      <c r="Q192" s="56"/>
      <c r="R192" s="56"/>
      <c r="S192" s="56"/>
      <c r="T192" s="56"/>
      <c r="U192" s="56"/>
      <c r="V192" s="56"/>
      <c r="W192" s="56"/>
      <c r="X192" s="56"/>
      <c r="Y192" s="56"/>
      <c r="Z192" s="56"/>
    </row>
    <row r="193" spans="1:26" ht="15.75" customHeight="1">
      <c r="A193" s="181"/>
      <c r="B193" s="56"/>
      <c r="C193" s="56"/>
      <c r="D193" s="56"/>
      <c r="E193" s="56"/>
      <c r="F193" s="129"/>
      <c r="G193" s="222"/>
      <c r="H193" s="56"/>
      <c r="I193" s="56"/>
      <c r="J193" s="136"/>
      <c r="K193" s="136"/>
      <c r="L193" s="136"/>
      <c r="M193" s="183"/>
      <c r="N193" s="136"/>
      <c r="O193" s="56"/>
      <c r="P193" s="56"/>
      <c r="Q193" s="56"/>
      <c r="R193" s="56"/>
      <c r="S193" s="56"/>
      <c r="T193" s="56"/>
      <c r="U193" s="56"/>
      <c r="V193" s="56"/>
      <c r="W193" s="56"/>
      <c r="X193" s="56"/>
      <c r="Y193" s="56"/>
      <c r="Z193" s="56"/>
    </row>
    <row r="194" spans="1:26" ht="15.75" customHeight="1">
      <c r="A194" s="181"/>
      <c r="B194" s="56"/>
      <c r="C194" s="56"/>
      <c r="D194" s="56"/>
      <c r="E194" s="56"/>
      <c r="F194" s="129"/>
      <c r="G194" s="222"/>
      <c r="H194" s="56"/>
      <c r="I194" s="56"/>
      <c r="J194" s="136"/>
      <c r="K194" s="136"/>
      <c r="L194" s="136"/>
      <c r="M194" s="183"/>
      <c r="N194" s="136"/>
      <c r="O194" s="56"/>
      <c r="P194" s="56"/>
      <c r="Q194" s="56"/>
      <c r="R194" s="56"/>
      <c r="S194" s="56"/>
      <c r="T194" s="56"/>
      <c r="U194" s="56"/>
      <c r="V194" s="56"/>
      <c r="W194" s="56"/>
      <c r="X194" s="56"/>
      <c r="Y194" s="56"/>
      <c r="Z194" s="56"/>
    </row>
    <row r="195" spans="1:26" ht="15.75" customHeight="1">
      <c r="A195" s="181"/>
      <c r="B195" s="56"/>
      <c r="C195" s="56"/>
      <c r="D195" s="56"/>
      <c r="E195" s="56"/>
      <c r="F195" s="129"/>
      <c r="G195" s="222"/>
      <c r="H195" s="56"/>
      <c r="I195" s="56"/>
      <c r="J195" s="136"/>
      <c r="K195" s="136"/>
      <c r="L195" s="136"/>
      <c r="M195" s="183"/>
      <c r="N195" s="136"/>
      <c r="O195" s="56"/>
      <c r="P195" s="56"/>
      <c r="Q195" s="56"/>
      <c r="R195" s="56"/>
      <c r="S195" s="56"/>
      <c r="T195" s="56"/>
      <c r="U195" s="56"/>
      <c r="V195" s="56"/>
      <c r="W195" s="56"/>
      <c r="X195" s="56"/>
      <c r="Y195" s="56"/>
      <c r="Z195" s="56"/>
    </row>
    <row r="196" spans="1:26" ht="15.75" customHeight="1">
      <c r="A196" s="181"/>
      <c r="B196" s="56"/>
      <c r="C196" s="56"/>
      <c r="D196" s="56"/>
      <c r="E196" s="56"/>
      <c r="F196" s="129"/>
      <c r="G196" s="222"/>
      <c r="H196" s="56"/>
      <c r="I196" s="56"/>
      <c r="J196" s="136"/>
      <c r="K196" s="136"/>
      <c r="L196" s="136"/>
      <c r="M196" s="183"/>
      <c r="N196" s="136"/>
      <c r="O196" s="56"/>
      <c r="P196" s="56"/>
      <c r="Q196" s="56"/>
      <c r="R196" s="56"/>
      <c r="S196" s="56"/>
      <c r="T196" s="56"/>
      <c r="U196" s="56"/>
      <c r="V196" s="56"/>
      <c r="W196" s="56"/>
      <c r="X196" s="56"/>
      <c r="Y196" s="56"/>
      <c r="Z196" s="56"/>
    </row>
    <row r="197" spans="1:26" ht="15.75" customHeight="1">
      <c r="A197" s="181"/>
      <c r="B197" s="56"/>
      <c r="C197" s="56"/>
      <c r="D197" s="56"/>
      <c r="E197" s="56"/>
      <c r="F197" s="129"/>
      <c r="G197" s="222"/>
      <c r="H197" s="56"/>
      <c r="I197" s="56"/>
      <c r="J197" s="136"/>
      <c r="K197" s="136"/>
      <c r="L197" s="136"/>
      <c r="M197" s="183"/>
      <c r="N197" s="136"/>
      <c r="O197" s="56"/>
      <c r="P197" s="56"/>
      <c r="Q197" s="56"/>
      <c r="R197" s="56"/>
      <c r="S197" s="56"/>
      <c r="T197" s="56"/>
      <c r="U197" s="56"/>
      <c r="V197" s="56"/>
      <c r="W197" s="56"/>
      <c r="X197" s="56"/>
      <c r="Y197" s="56"/>
      <c r="Z197" s="56"/>
    </row>
    <row r="198" spans="1:26" ht="15.75" customHeight="1">
      <c r="A198" s="181"/>
      <c r="B198" s="56"/>
      <c r="C198" s="56"/>
      <c r="D198" s="56"/>
      <c r="E198" s="56"/>
      <c r="F198" s="129"/>
      <c r="G198" s="222"/>
      <c r="H198" s="56"/>
      <c r="I198" s="56"/>
      <c r="J198" s="136"/>
      <c r="K198" s="136"/>
      <c r="L198" s="136"/>
      <c r="M198" s="183"/>
      <c r="N198" s="136"/>
      <c r="O198" s="56"/>
      <c r="P198" s="56"/>
      <c r="Q198" s="56"/>
      <c r="R198" s="56"/>
      <c r="S198" s="56"/>
      <c r="T198" s="56"/>
      <c r="U198" s="56"/>
      <c r="V198" s="56"/>
      <c r="W198" s="56"/>
      <c r="X198" s="56"/>
      <c r="Y198" s="56"/>
      <c r="Z198" s="56"/>
    </row>
    <row r="199" spans="1:26" ht="15.75" customHeight="1">
      <c r="A199" s="181"/>
      <c r="B199" s="56"/>
      <c r="C199" s="56"/>
      <c r="D199" s="56"/>
      <c r="E199" s="56"/>
      <c r="F199" s="129"/>
      <c r="G199" s="222"/>
      <c r="H199" s="56"/>
      <c r="I199" s="56"/>
      <c r="J199" s="136"/>
      <c r="K199" s="136"/>
      <c r="L199" s="136"/>
      <c r="M199" s="183"/>
      <c r="N199" s="136"/>
      <c r="O199" s="56"/>
      <c r="P199" s="56"/>
      <c r="Q199" s="56"/>
      <c r="R199" s="56"/>
      <c r="S199" s="56"/>
      <c r="T199" s="56"/>
      <c r="U199" s="56"/>
      <c r="V199" s="56"/>
      <c r="W199" s="56"/>
      <c r="X199" s="56"/>
      <c r="Y199" s="56"/>
      <c r="Z199" s="56"/>
    </row>
    <row r="200" spans="1:26" ht="15.75" customHeight="1">
      <c r="A200" s="181"/>
      <c r="B200" s="56"/>
      <c r="C200" s="56"/>
      <c r="D200" s="56"/>
      <c r="E200" s="56"/>
      <c r="F200" s="129"/>
      <c r="G200" s="222"/>
      <c r="H200" s="56"/>
      <c r="I200" s="56"/>
      <c r="J200" s="136"/>
      <c r="K200" s="136"/>
      <c r="L200" s="136"/>
      <c r="M200" s="183"/>
      <c r="N200" s="136"/>
      <c r="O200" s="56"/>
      <c r="P200" s="56"/>
      <c r="Q200" s="56"/>
      <c r="R200" s="56"/>
      <c r="S200" s="56"/>
      <c r="T200" s="56"/>
      <c r="U200" s="56"/>
      <c r="V200" s="56"/>
      <c r="W200" s="56"/>
      <c r="X200" s="56"/>
      <c r="Y200" s="56"/>
      <c r="Z200" s="56"/>
    </row>
    <row r="201" spans="1:26" ht="15.75" customHeight="1">
      <c r="A201" s="181"/>
      <c r="B201" s="56"/>
      <c r="C201" s="56"/>
      <c r="D201" s="56"/>
      <c r="E201" s="56"/>
      <c r="F201" s="129"/>
      <c r="G201" s="222"/>
      <c r="H201" s="56"/>
      <c r="I201" s="56"/>
      <c r="J201" s="136"/>
      <c r="K201" s="136"/>
      <c r="L201" s="136"/>
      <c r="M201" s="183"/>
      <c r="N201" s="136"/>
      <c r="O201" s="56"/>
      <c r="P201" s="56"/>
      <c r="Q201" s="56"/>
      <c r="R201" s="56"/>
      <c r="S201" s="56"/>
      <c r="T201" s="56"/>
      <c r="U201" s="56"/>
      <c r="V201" s="56"/>
      <c r="W201" s="56"/>
      <c r="X201" s="56"/>
      <c r="Y201" s="56"/>
      <c r="Z201" s="56"/>
    </row>
    <row r="202" spans="1:26" ht="15.75" customHeight="1">
      <c r="A202" s="181"/>
      <c r="B202" s="56"/>
      <c r="C202" s="56"/>
      <c r="D202" s="56"/>
      <c r="E202" s="56"/>
      <c r="F202" s="129"/>
      <c r="G202" s="222"/>
      <c r="H202" s="56"/>
      <c r="I202" s="56"/>
      <c r="J202" s="136"/>
      <c r="K202" s="136"/>
      <c r="L202" s="136"/>
      <c r="M202" s="183"/>
      <c r="N202" s="136"/>
      <c r="O202" s="56"/>
      <c r="P202" s="56"/>
      <c r="Q202" s="56"/>
      <c r="R202" s="56"/>
      <c r="S202" s="56"/>
      <c r="T202" s="56"/>
      <c r="U202" s="56"/>
      <c r="V202" s="56"/>
      <c r="W202" s="56"/>
      <c r="X202" s="56"/>
      <c r="Y202" s="56"/>
      <c r="Z202" s="56"/>
    </row>
    <row r="203" spans="1:26" ht="15.75" customHeight="1">
      <c r="A203" s="181"/>
      <c r="B203" s="56"/>
      <c r="C203" s="56"/>
      <c r="D203" s="56"/>
      <c r="E203" s="56"/>
      <c r="F203" s="129"/>
      <c r="G203" s="222"/>
      <c r="H203" s="56"/>
      <c r="I203" s="56"/>
      <c r="J203" s="136"/>
      <c r="K203" s="136"/>
      <c r="L203" s="136"/>
      <c r="M203" s="183"/>
      <c r="N203" s="136"/>
      <c r="O203" s="56"/>
      <c r="P203" s="56"/>
      <c r="Q203" s="56"/>
      <c r="R203" s="56"/>
      <c r="S203" s="56"/>
      <c r="T203" s="56"/>
      <c r="U203" s="56"/>
      <c r="V203" s="56"/>
      <c r="W203" s="56"/>
      <c r="X203" s="56"/>
      <c r="Y203" s="56"/>
      <c r="Z203" s="56"/>
    </row>
    <row r="204" spans="1:26" ht="15.75" customHeight="1">
      <c r="A204" s="181"/>
      <c r="B204" s="56"/>
      <c r="C204" s="56"/>
      <c r="D204" s="56"/>
      <c r="E204" s="56"/>
      <c r="F204" s="129"/>
      <c r="G204" s="222"/>
      <c r="H204" s="56"/>
      <c r="I204" s="56"/>
      <c r="J204" s="136"/>
      <c r="K204" s="136"/>
      <c r="L204" s="136"/>
      <c r="M204" s="183"/>
      <c r="N204" s="136"/>
      <c r="O204" s="56"/>
      <c r="P204" s="56"/>
      <c r="Q204" s="56"/>
      <c r="R204" s="56"/>
      <c r="S204" s="56"/>
      <c r="T204" s="56"/>
      <c r="U204" s="56"/>
      <c r="V204" s="56"/>
      <c r="W204" s="56"/>
      <c r="X204" s="56"/>
      <c r="Y204" s="56"/>
      <c r="Z204" s="56"/>
    </row>
    <row r="205" spans="1:26" ht="15.75" customHeight="1">
      <c r="A205" s="181"/>
      <c r="B205" s="56"/>
      <c r="C205" s="56"/>
      <c r="D205" s="56"/>
      <c r="E205" s="56"/>
      <c r="F205" s="129"/>
      <c r="G205" s="222"/>
      <c r="H205" s="56"/>
      <c r="I205" s="56"/>
      <c r="J205" s="136"/>
      <c r="K205" s="136"/>
      <c r="L205" s="136"/>
      <c r="M205" s="183"/>
      <c r="N205" s="136"/>
      <c r="O205" s="56"/>
      <c r="P205" s="56"/>
      <c r="Q205" s="56"/>
      <c r="R205" s="56"/>
      <c r="S205" s="56"/>
      <c r="T205" s="56"/>
      <c r="U205" s="56"/>
      <c r="V205" s="56"/>
      <c r="W205" s="56"/>
      <c r="X205" s="56"/>
      <c r="Y205" s="56"/>
      <c r="Z205" s="56"/>
    </row>
    <row r="206" spans="1:26" ht="15.75" customHeight="1">
      <c r="A206" s="181"/>
      <c r="B206" s="56"/>
      <c r="C206" s="56"/>
      <c r="D206" s="56"/>
      <c r="E206" s="56"/>
      <c r="F206" s="129"/>
      <c r="G206" s="222"/>
      <c r="H206" s="56"/>
      <c r="I206" s="56"/>
      <c r="J206" s="136"/>
      <c r="K206" s="136"/>
      <c r="L206" s="136"/>
      <c r="M206" s="183"/>
      <c r="N206" s="136"/>
      <c r="O206" s="56"/>
      <c r="P206" s="56"/>
      <c r="Q206" s="56"/>
      <c r="R206" s="56"/>
      <c r="S206" s="56"/>
      <c r="T206" s="56"/>
      <c r="U206" s="56"/>
      <c r="V206" s="56"/>
      <c r="W206" s="56"/>
      <c r="X206" s="56"/>
      <c r="Y206" s="56"/>
      <c r="Z206" s="56"/>
    </row>
    <row r="207" spans="1:26" ht="15.75" customHeight="1">
      <c r="A207" s="181"/>
      <c r="B207" s="56"/>
      <c r="C207" s="56"/>
      <c r="D207" s="56"/>
      <c r="E207" s="56"/>
      <c r="F207" s="129"/>
      <c r="G207" s="222"/>
      <c r="H207" s="56"/>
      <c r="I207" s="56"/>
      <c r="J207" s="136"/>
      <c r="K207" s="136"/>
      <c r="L207" s="136"/>
      <c r="M207" s="183"/>
      <c r="N207" s="136"/>
      <c r="O207" s="56"/>
      <c r="P207" s="56"/>
      <c r="Q207" s="56"/>
      <c r="R207" s="56"/>
      <c r="S207" s="56"/>
      <c r="T207" s="56"/>
      <c r="U207" s="56"/>
      <c r="V207" s="56"/>
      <c r="W207" s="56"/>
      <c r="X207" s="56"/>
      <c r="Y207" s="56"/>
      <c r="Z207" s="56"/>
    </row>
    <row r="208" spans="1:26" ht="15.75" customHeight="1">
      <c r="A208" s="181"/>
      <c r="B208" s="56"/>
      <c r="C208" s="56"/>
      <c r="D208" s="56"/>
      <c r="E208" s="56"/>
      <c r="F208" s="129"/>
      <c r="G208" s="222"/>
      <c r="H208" s="56"/>
      <c r="I208" s="56"/>
      <c r="J208" s="136"/>
      <c r="K208" s="136"/>
      <c r="L208" s="136"/>
      <c r="M208" s="183"/>
      <c r="N208" s="136"/>
      <c r="O208" s="56"/>
      <c r="P208" s="56"/>
      <c r="Q208" s="56"/>
      <c r="R208" s="56"/>
      <c r="S208" s="56"/>
      <c r="T208" s="56"/>
      <c r="U208" s="56"/>
      <c r="V208" s="56"/>
      <c r="W208" s="56"/>
      <c r="X208" s="56"/>
      <c r="Y208" s="56"/>
      <c r="Z208" s="56"/>
    </row>
    <row r="209" spans="1:26" ht="15.75" customHeight="1">
      <c r="A209" s="181"/>
      <c r="B209" s="56"/>
      <c r="C209" s="56"/>
      <c r="D209" s="56"/>
      <c r="E209" s="56"/>
      <c r="F209" s="129"/>
      <c r="G209" s="222"/>
      <c r="H209" s="56"/>
      <c r="I209" s="56"/>
      <c r="J209" s="136"/>
      <c r="K209" s="136"/>
      <c r="L209" s="136"/>
      <c r="M209" s="183"/>
      <c r="N209" s="136"/>
      <c r="O209" s="56"/>
      <c r="P209" s="56"/>
      <c r="Q209" s="56"/>
      <c r="R209" s="56"/>
      <c r="S209" s="56"/>
      <c r="T209" s="56"/>
      <c r="U209" s="56"/>
      <c r="V209" s="56"/>
      <c r="W209" s="56"/>
      <c r="X209" s="56"/>
      <c r="Y209" s="56"/>
      <c r="Z209" s="56"/>
    </row>
    <row r="210" spans="1:26" ht="15.75" customHeight="1">
      <c r="A210" s="181"/>
      <c r="B210" s="56"/>
      <c r="C210" s="56"/>
      <c r="D210" s="56"/>
      <c r="E210" s="56"/>
      <c r="F210" s="129"/>
      <c r="G210" s="222"/>
      <c r="H210" s="56"/>
      <c r="I210" s="56"/>
      <c r="J210" s="136"/>
      <c r="K210" s="136"/>
      <c r="L210" s="136"/>
      <c r="M210" s="183"/>
      <c r="N210" s="136"/>
      <c r="O210" s="56"/>
      <c r="P210" s="56"/>
      <c r="Q210" s="56"/>
      <c r="R210" s="56"/>
      <c r="S210" s="56"/>
      <c r="T210" s="56"/>
      <c r="U210" s="56"/>
      <c r="V210" s="56"/>
      <c r="W210" s="56"/>
      <c r="X210" s="56"/>
      <c r="Y210" s="56"/>
      <c r="Z210" s="56"/>
    </row>
    <row r="211" spans="1:26" ht="15.75" customHeight="1">
      <c r="A211" s="181"/>
      <c r="B211" s="56"/>
      <c r="C211" s="56"/>
      <c r="D211" s="56"/>
      <c r="E211" s="56"/>
      <c r="F211" s="129"/>
      <c r="G211" s="222"/>
      <c r="H211" s="56"/>
      <c r="I211" s="56"/>
      <c r="J211" s="136"/>
      <c r="K211" s="136"/>
      <c r="L211" s="136"/>
      <c r="M211" s="183"/>
      <c r="N211" s="136"/>
      <c r="O211" s="56"/>
      <c r="P211" s="56"/>
      <c r="Q211" s="56"/>
      <c r="R211" s="56"/>
      <c r="S211" s="56"/>
      <c r="T211" s="56"/>
      <c r="U211" s="56"/>
      <c r="V211" s="56"/>
      <c r="W211" s="56"/>
      <c r="X211" s="56"/>
      <c r="Y211" s="56"/>
      <c r="Z211" s="56"/>
    </row>
    <row r="212" spans="1:26" ht="15.75" customHeight="1">
      <c r="A212" s="181"/>
      <c r="B212" s="56"/>
      <c r="C212" s="56"/>
      <c r="D212" s="56"/>
      <c r="E212" s="56"/>
      <c r="F212" s="129"/>
      <c r="G212" s="222"/>
      <c r="H212" s="56"/>
      <c r="I212" s="56"/>
      <c r="J212" s="136"/>
      <c r="K212" s="136"/>
      <c r="L212" s="136"/>
      <c r="M212" s="183"/>
      <c r="N212" s="136"/>
      <c r="O212" s="56"/>
      <c r="P212" s="56"/>
      <c r="Q212" s="56"/>
      <c r="R212" s="56"/>
      <c r="S212" s="56"/>
      <c r="T212" s="56"/>
      <c r="U212" s="56"/>
      <c r="V212" s="56"/>
      <c r="W212" s="56"/>
      <c r="X212" s="56"/>
      <c r="Y212" s="56"/>
      <c r="Z212" s="56"/>
    </row>
    <row r="213" spans="1:26" ht="15.75" customHeight="1">
      <c r="A213" s="181"/>
      <c r="B213" s="56"/>
      <c r="C213" s="56"/>
      <c r="D213" s="56"/>
      <c r="E213" s="56"/>
      <c r="F213" s="129"/>
      <c r="G213" s="222"/>
      <c r="H213" s="56"/>
      <c r="I213" s="56"/>
      <c r="J213" s="136"/>
      <c r="K213" s="136"/>
      <c r="L213" s="136"/>
      <c r="M213" s="183"/>
      <c r="N213" s="136"/>
      <c r="O213" s="56"/>
      <c r="P213" s="56"/>
      <c r="Q213" s="56"/>
      <c r="R213" s="56"/>
      <c r="S213" s="56"/>
      <c r="T213" s="56"/>
      <c r="U213" s="56"/>
      <c r="V213" s="56"/>
      <c r="W213" s="56"/>
      <c r="X213" s="56"/>
      <c r="Y213" s="56"/>
      <c r="Z213" s="56"/>
    </row>
    <row r="214" spans="1:26" ht="15.75" customHeight="1">
      <c r="A214" s="181"/>
      <c r="B214" s="56"/>
      <c r="C214" s="56"/>
      <c r="D214" s="56"/>
      <c r="E214" s="56"/>
      <c r="F214" s="129"/>
      <c r="G214" s="222"/>
      <c r="H214" s="56"/>
      <c r="I214" s="56"/>
      <c r="J214" s="136"/>
      <c r="K214" s="136"/>
      <c r="L214" s="136"/>
      <c r="M214" s="183"/>
      <c r="N214" s="136"/>
      <c r="O214" s="56"/>
      <c r="P214" s="56"/>
      <c r="Q214" s="56"/>
      <c r="R214" s="56"/>
      <c r="S214" s="56"/>
      <c r="T214" s="56"/>
      <c r="U214" s="56"/>
      <c r="V214" s="56"/>
      <c r="W214" s="56"/>
      <c r="X214" s="56"/>
      <c r="Y214" s="56"/>
      <c r="Z214" s="56"/>
    </row>
    <row r="215" spans="1:26" ht="15.75" customHeight="1">
      <c r="A215" s="181"/>
      <c r="B215" s="56"/>
      <c r="C215" s="56"/>
      <c r="D215" s="56"/>
      <c r="E215" s="56"/>
      <c r="F215" s="129"/>
      <c r="G215" s="222"/>
      <c r="H215" s="56"/>
      <c r="I215" s="56"/>
      <c r="J215" s="136"/>
      <c r="K215" s="136"/>
      <c r="L215" s="136"/>
      <c r="M215" s="183"/>
      <c r="N215" s="136"/>
      <c r="O215" s="56"/>
      <c r="P215" s="56"/>
      <c r="Q215" s="56"/>
      <c r="R215" s="56"/>
      <c r="S215" s="56"/>
      <c r="T215" s="56"/>
      <c r="U215" s="56"/>
      <c r="V215" s="56"/>
      <c r="W215" s="56"/>
      <c r="X215" s="56"/>
      <c r="Y215" s="56"/>
      <c r="Z215" s="56"/>
    </row>
    <row r="216" spans="1:26" ht="15.75" customHeight="1">
      <c r="A216" s="181"/>
      <c r="B216" s="56"/>
      <c r="C216" s="56"/>
      <c r="D216" s="56"/>
      <c r="E216" s="56"/>
      <c r="F216" s="129"/>
      <c r="G216" s="222"/>
      <c r="H216" s="56"/>
      <c r="I216" s="56"/>
      <c r="J216" s="136"/>
      <c r="K216" s="136"/>
      <c r="L216" s="136"/>
      <c r="M216" s="183"/>
      <c r="N216" s="136"/>
      <c r="O216" s="56"/>
      <c r="P216" s="56"/>
      <c r="Q216" s="56"/>
      <c r="R216" s="56"/>
      <c r="S216" s="56"/>
      <c r="T216" s="56"/>
      <c r="U216" s="56"/>
      <c r="V216" s="56"/>
      <c r="W216" s="56"/>
      <c r="X216" s="56"/>
      <c r="Y216" s="56"/>
      <c r="Z216" s="56"/>
    </row>
    <row r="217" spans="1:26" ht="15.75" customHeight="1">
      <c r="A217" s="181"/>
      <c r="B217" s="56"/>
      <c r="C217" s="56"/>
      <c r="D217" s="56"/>
      <c r="E217" s="56"/>
      <c r="F217" s="129"/>
      <c r="G217" s="222"/>
      <c r="H217" s="56"/>
      <c r="I217" s="56"/>
      <c r="J217" s="136"/>
      <c r="K217" s="136"/>
      <c r="L217" s="136"/>
      <c r="M217" s="183"/>
      <c r="N217" s="136"/>
      <c r="O217" s="56"/>
      <c r="P217" s="56"/>
      <c r="Q217" s="56"/>
      <c r="R217" s="56"/>
      <c r="S217" s="56"/>
      <c r="T217" s="56"/>
      <c r="U217" s="56"/>
      <c r="V217" s="56"/>
      <c r="W217" s="56"/>
      <c r="X217" s="56"/>
      <c r="Y217" s="56"/>
      <c r="Z217" s="56"/>
    </row>
    <row r="218" spans="1:26" ht="15.75" customHeight="1">
      <c r="A218" s="181"/>
      <c r="B218" s="56"/>
      <c r="C218" s="56"/>
      <c r="D218" s="56"/>
      <c r="E218" s="56"/>
      <c r="F218" s="129"/>
      <c r="G218" s="222"/>
      <c r="H218" s="56"/>
      <c r="I218" s="56"/>
      <c r="J218" s="136"/>
      <c r="K218" s="136"/>
      <c r="L218" s="136"/>
      <c r="M218" s="183"/>
      <c r="N218" s="136"/>
      <c r="O218" s="56"/>
      <c r="P218" s="56"/>
      <c r="Q218" s="56"/>
      <c r="R218" s="56"/>
      <c r="S218" s="56"/>
      <c r="T218" s="56"/>
      <c r="U218" s="56"/>
      <c r="V218" s="56"/>
      <c r="W218" s="56"/>
      <c r="X218" s="56"/>
      <c r="Y218" s="56"/>
      <c r="Z218" s="56"/>
    </row>
    <row r="219" spans="1:26" ht="15.75" customHeight="1">
      <c r="A219" s="181"/>
      <c r="B219" s="56"/>
      <c r="C219" s="56"/>
      <c r="D219" s="56"/>
      <c r="E219" s="56"/>
      <c r="F219" s="129"/>
      <c r="G219" s="222"/>
      <c r="H219" s="56"/>
      <c r="I219" s="56"/>
      <c r="J219" s="136"/>
      <c r="K219" s="136"/>
      <c r="L219" s="136"/>
      <c r="M219" s="183"/>
      <c r="N219" s="136"/>
      <c r="O219" s="56"/>
      <c r="P219" s="56"/>
      <c r="Q219" s="56"/>
      <c r="R219" s="56"/>
      <c r="S219" s="56"/>
      <c r="T219" s="56"/>
      <c r="U219" s="56"/>
      <c r="V219" s="56"/>
      <c r="W219" s="56"/>
      <c r="X219" s="56"/>
      <c r="Y219" s="56"/>
      <c r="Z219" s="56"/>
    </row>
    <row r="220" spans="1:26" ht="15.75" customHeight="1">
      <c r="A220" s="181"/>
      <c r="B220" s="56"/>
      <c r="C220" s="56"/>
      <c r="D220" s="56"/>
      <c r="E220" s="56"/>
      <c r="F220" s="129"/>
      <c r="G220" s="222"/>
      <c r="H220" s="56"/>
      <c r="I220" s="56"/>
      <c r="J220" s="136"/>
      <c r="K220" s="136"/>
      <c r="L220" s="136"/>
      <c r="M220" s="183"/>
      <c r="N220" s="136"/>
      <c r="O220" s="56"/>
      <c r="P220" s="56"/>
      <c r="Q220" s="56"/>
      <c r="R220" s="56"/>
      <c r="S220" s="56"/>
      <c r="T220" s="56"/>
      <c r="U220" s="56"/>
      <c r="V220" s="56"/>
      <c r="W220" s="56"/>
      <c r="X220" s="56"/>
      <c r="Y220" s="56"/>
      <c r="Z220" s="56"/>
    </row>
    <row r="221" spans="1:26" ht="15.75" customHeight="1">
      <c r="A221" s="181"/>
      <c r="B221" s="56"/>
      <c r="C221" s="56"/>
      <c r="D221" s="56"/>
      <c r="E221" s="56"/>
      <c r="F221" s="129"/>
      <c r="G221" s="222"/>
      <c r="H221" s="56"/>
      <c r="I221" s="56"/>
      <c r="J221" s="136"/>
      <c r="K221" s="136"/>
      <c r="L221" s="136"/>
      <c r="M221" s="183"/>
      <c r="N221" s="136"/>
      <c r="O221" s="56"/>
      <c r="P221" s="56"/>
      <c r="Q221" s="56"/>
      <c r="R221" s="56"/>
      <c r="S221" s="56"/>
      <c r="T221" s="56"/>
      <c r="U221" s="56"/>
      <c r="V221" s="56"/>
      <c r="W221" s="56"/>
      <c r="X221" s="56"/>
      <c r="Y221" s="56"/>
      <c r="Z221" s="56"/>
    </row>
    <row r="222" spans="1:26" ht="15.75" customHeight="1">
      <c r="A222" s="181"/>
      <c r="B222" s="56"/>
      <c r="C222" s="56"/>
      <c r="D222" s="56"/>
      <c r="E222" s="56"/>
      <c r="F222" s="129"/>
      <c r="G222" s="222"/>
      <c r="H222" s="56"/>
      <c r="I222" s="56"/>
      <c r="J222" s="136"/>
      <c r="K222" s="136"/>
      <c r="L222" s="136"/>
      <c r="M222" s="183"/>
      <c r="N222" s="136"/>
      <c r="O222" s="56"/>
      <c r="P222" s="56"/>
      <c r="Q222" s="56"/>
      <c r="R222" s="56"/>
      <c r="S222" s="56"/>
      <c r="T222" s="56"/>
      <c r="U222" s="56"/>
      <c r="V222" s="56"/>
      <c r="W222" s="56"/>
      <c r="X222" s="56"/>
      <c r="Y222" s="56"/>
      <c r="Z222" s="56"/>
    </row>
    <row r="223" spans="1:26" ht="15.75" customHeight="1">
      <c r="A223" s="181"/>
      <c r="B223" s="56"/>
      <c r="C223" s="56"/>
      <c r="D223" s="56"/>
      <c r="E223" s="56"/>
      <c r="F223" s="129"/>
      <c r="G223" s="222"/>
      <c r="H223" s="56"/>
      <c r="I223" s="56"/>
      <c r="J223" s="136"/>
      <c r="K223" s="136"/>
      <c r="L223" s="136"/>
      <c r="M223" s="183"/>
      <c r="N223" s="136"/>
      <c r="O223" s="56"/>
      <c r="P223" s="56"/>
      <c r="Q223" s="56"/>
      <c r="R223" s="56"/>
      <c r="S223" s="56"/>
      <c r="T223" s="56"/>
      <c r="U223" s="56"/>
      <c r="V223" s="56"/>
      <c r="W223" s="56"/>
      <c r="X223" s="56"/>
      <c r="Y223" s="56"/>
      <c r="Z223" s="56"/>
    </row>
    <row r="224" spans="1:26" ht="15.75" customHeight="1">
      <c r="A224" s="181"/>
      <c r="B224" s="56"/>
      <c r="C224" s="56"/>
      <c r="D224" s="56"/>
      <c r="E224" s="56"/>
      <c r="F224" s="129"/>
      <c r="G224" s="222"/>
      <c r="H224" s="56"/>
      <c r="I224" s="56"/>
      <c r="J224" s="136"/>
      <c r="K224" s="136"/>
      <c r="L224" s="136"/>
      <c r="M224" s="183"/>
      <c r="N224" s="136"/>
      <c r="O224" s="56"/>
      <c r="P224" s="56"/>
      <c r="Q224" s="56"/>
      <c r="R224" s="56"/>
      <c r="S224" s="56"/>
      <c r="T224" s="56"/>
      <c r="U224" s="56"/>
      <c r="V224" s="56"/>
      <c r="W224" s="56"/>
      <c r="X224" s="56"/>
      <c r="Y224" s="56"/>
      <c r="Z224" s="56"/>
    </row>
    <row r="225" spans="1:26" ht="15.75" customHeight="1">
      <c r="A225" s="181"/>
      <c r="B225" s="56"/>
      <c r="C225" s="56"/>
      <c r="D225" s="56"/>
      <c r="E225" s="56"/>
      <c r="F225" s="129"/>
      <c r="G225" s="222"/>
      <c r="H225" s="56"/>
      <c r="I225" s="56"/>
      <c r="J225" s="136"/>
      <c r="K225" s="136"/>
      <c r="L225" s="136"/>
      <c r="M225" s="183"/>
      <c r="N225" s="136"/>
      <c r="O225" s="56"/>
      <c r="P225" s="56"/>
      <c r="Q225" s="56"/>
      <c r="R225" s="56"/>
      <c r="S225" s="56"/>
      <c r="T225" s="56"/>
      <c r="U225" s="56"/>
      <c r="V225" s="56"/>
      <c r="W225" s="56"/>
      <c r="X225" s="56"/>
      <c r="Y225" s="56"/>
      <c r="Z225" s="56"/>
    </row>
    <row r="226" spans="1:26" ht="15.75" customHeight="1">
      <c r="A226" s="181"/>
      <c r="B226" s="56"/>
      <c r="C226" s="56"/>
      <c r="D226" s="56"/>
      <c r="E226" s="56"/>
      <c r="F226" s="129"/>
      <c r="G226" s="222"/>
      <c r="H226" s="56"/>
      <c r="I226" s="56"/>
      <c r="J226" s="136"/>
      <c r="K226" s="136"/>
      <c r="L226" s="136"/>
      <c r="M226" s="183"/>
      <c r="N226" s="136"/>
      <c r="O226" s="56"/>
      <c r="P226" s="56"/>
      <c r="Q226" s="56"/>
      <c r="R226" s="56"/>
      <c r="S226" s="56"/>
      <c r="T226" s="56"/>
      <c r="U226" s="56"/>
      <c r="V226" s="56"/>
      <c r="W226" s="56"/>
      <c r="X226" s="56"/>
      <c r="Y226" s="56"/>
      <c r="Z226" s="56"/>
    </row>
    <row r="227" spans="1:26" ht="15.75" customHeight="1">
      <c r="A227" s="181"/>
      <c r="B227" s="56"/>
      <c r="C227" s="56"/>
      <c r="D227" s="56"/>
      <c r="E227" s="56"/>
      <c r="F227" s="129"/>
      <c r="G227" s="222"/>
      <c r="H227" s="56"/>
      <c r="I227" s="56"/>
      <c r="J227" s="136"/>
      <c r="K227" s="136"/>
      <c r="L227" s="136"/>
      <c r="M227" s="183"/>
      <c r="N227" s="136"/>
      <c r="O227" s="56"/>
      <c r="P227" s="56"/>
      <c r="Q227" s="56"/>
      <c r="R227" s="56"/>
      <c r="S227" s="56"/>
      <c r="T227" s="56"/>
      <c r="U227" s="56"/>
      <c r="V227" s="56"/>
      <c r="W227" s="56"/>
      <c r="X227" s="56"/>
      <c r="Y227" s="56"/>
      <c r="Z227" s="56"/>
    </row>
    <row r="228" spans="1:26" ht="15.75" customHeight="1">
      <c r="A228" s="181"/>
      <c r="B228" s="56"/>
      <c r="C228" s="56"/>
      <c r="D228" s="56"/>
      <c r="E228" s="56"/>
      <c r="F228" s="129"/>
      <c r="G228" s="222"/>
      <c r="H228" s="56"/>
      <c r="I228" s="56"/>
      <c r="J228" s="136"/>
      <c r="K228" s="136"/>
      <c r="L228" s="136"/>
      <c r="M228" s="183"/>
      <c r="N228" s="136"/>
      <c r="O228" s="56"/>
      <c r="P228" s="56"/>
      <c r="Q228" s="56"/>
      <c r="R228" s="56"/>
      <c r="S228" s="56"/>
      <c r="T228" s="56"/>
      <c r="U228" s="56"/>
      <c r="V228" s="56"/>
      <c r="W228" s="56"/>
      <c r="X228" s="56"/>
      <c r="Y228" s="56"/>
      <c r="Z228" s="56"/>
    </row>
    <row r="229" spans="1:26" ht="15.75" customHeight="1">
      <c r="A229" s="181"/>
      <c r="B229" s="56"/>
      <c r="C229" s="56"/>
      <c r="D229" s="56"/>
      <c r="E229" s="56"/>
      <c r="F229" s="129"/>
      <c r="G229" s="222"/>
      <c r="H229" s="56"/>
      <c r="I229" s="56"/>
      <c r="J229" s="136"/>
      <c r="K229" s="136"/>
      <c r="L229" s="136"/>
      <c r="M229" s="183"/>
      <c r="N229" s="136"/>
      <c r="O229" s="56"/>
      <c r="P229" s="56"/>
      <c r="Q229" s="56"/>
      <c r="R229" s="56"/>
      <c r="S229" s="56"/>
      <c r="T229" s="56"/>
      <c r="U229" s="56"/>
      <c r="V229" s="56"/>
      <c r="W229" s="56"/>
      <c r="X229" s="56"/>
      <c r="Y229" s="56"/>
      <c r="Z229" s="56"/>
    </row>
    <row r="230" spans="1:26" ht="15.75" customHeight="1">
      <c r="A230" s="181"/>
      <c r="B230" s="56"/>
      <c r="C230" s="56"/>
      <c r="D230" s="56"/>
      <c r="E230" s="56"/>
      <c r="F230" s="129"/>
      <c r="G230" s="222"/>
      <c r="H230" s="56"/>
      <c r="I230" s="56"/>
      <c r="J230" s="136"/>
      <c r="K230" s="136"/>
      <c r="L230" s="136"/>
      <c r="M230" s="183"/>
      <c r="N230" s="136"/>
      <c r="O230" s="56"/>
      <c r="P230" s="56"/>
      <c r="Q230" s="56"/>
      <c r="R230" s="56"/>
      <c r="S230" s="56"/>
      <c r="T230" s="56"/>
      <c r="U230" s="56"/>
      <c r="V230" s="56"/>
      <c r="W230" s="56"/>
      <c r="X230" s="56"/>
      <c r="Y230" s="56"/>
      <c r="Z230" s="56"/>
    </row>
    <row r="231" spans="1:26" ht="15.75" customHeight="1">
      <c r="A231" s="181"/>
      <c r="B231" s="56"/>
      <c r="C231" s="56"/>
      <c r="D231" s="56"/>
      <c r="E231" s="56"/>
      <c r="F231" s="129"/>
      <c r="G231" s="222"/>
      <c r="H231" s="56"/>
      <c r="I231" s="56"/>
      <c r="J231" s="136"/>
      <c r="K231" s="136"/>
      <c r="L231" s="136"/>
      <c r="M231" s="183"/>
      <c r="N231" s="136"/>
      <c r="O231" s="56"/>
      <c r="P231" s="56"/>
      <c r="Q231" s="56"/>
      <c r="R231" s="56"/>
      <c r="S231" s="56"/>
      <c r="T231" s="56"/>
      <c r="U231" s="56"/>
      <c r="V231" s="56"/>
      <c r="W231" s="56"/>
      <c r="X231" s="56"/>
      <c r="Y231" s="56"/>
      <c r="Z231" s="56"/>
    </row>
    <row r="232" spans="1:26" ht="15.75" customHeight="1">
      <c r="A232" s="181"/>
      <c r="B232" s="56"/>
      <c r="C232" s="56"/>
      <c r="D232" s="56"/>
      <c r="E232" s="56"/>
      <c r="F232" s="129"/>
      <c r="G232" s="222"/>
      <c r="H232" s="56"/>
      <c r="I232" s="56"/>
      <c r="J232" s="136"/>
      <c r="K232" s="136"/>
      <c r="L232" s="136"/>
      <c r="M232" s="183"/>
      <c r="N232" s="136"/>
      <c r="O232" s="56"/>
      <c r="P232" s="56"/>
      <c r="Q232" s="56"/>
      <c r="R232" s="56"/>
      <c r="S232" s="56"/>
      <c r="T232" s="56"/>
      <c r="U232" s="56"/>
      <c r="V232" s="56"/>
      <c r="W232" s="56"/>
      <c r="X232" s="56"/>
      <c r="Y232" s="56"/>
      <c r="Z232" s="56"/>
    </row>
    <row r="233" spans="1:26" ht="15.75" customHeight="1">
      <c r="A233" s="181"/>
      <c r="B233" s="56"/>
      <c r="C233" s="56"/>
      <c r="D233" s="56"/>
      <c r="E233" s="56"/>
      <c r="F233" s="129"/>
      <c r="G233" s="222"/>
      <c r="H233" s="56"/>
      <c r="I233" s="56"/>
      <c r="J233" s="136"/>
      <c r="K233" s="136"/>
      <c r="L233" s="136"/>
      <c r="M233" s="183"/>
      <c r="N233" s="136"/>
      <c r="O233" s="56"/>
      <c r="P233" s="56"/>
      <c r="Q233" s="56"/>
      <c r="R233" s="56"/>
      <c r="S233" s="56"/>
      <c r="T233" s="56"/>
      <c r="U233" s="56"/>
      <c r="V233" s="56"/>
      <c r="W233" s="56"/>
      <c r="X233" s="56"/>
      <c r="Y233" s="56"/>
      <c r="Z233" s="56"/>
    </row>
    <row r="234" spans="1:26" ht="15.75" customHeight="1">
      <c r="A234" s="181"/>
      <c r="B234" s="56"/>
      <c r="C234" s="56"/>
      <c r="D234" s="56"/>
      <c r="E234" s="56"/>
      <c r="F234" s="129"/>
      <c r="G234" s="222"/>
      <c r="H234" s="56"/>
      <c r="I234" s="56"/>
      <c r="J234" s="136"/>
      <c r="K234" s="136"/>
      <c r="L234" s="136"/>
      <c r="M234" s="183"/>
      <c r="N234" s="136"/>
      <c r="O234" s="56"/>
      <c r="P234" s="56"/>
      <c r="Q234" s="56"/>
      <c r="R234" s="56"/>
      <c r="S234" s="56"/>
      <c r="T234" s="56"/>
      <c r="U234" s="56"/>
      <c r="V234" s="56"/>
      <c r="W234" s="56"/>
      <c r="X234" s="56"/>
      <c r="Y234" s="56"/>
      <c r="Z234" s="56"/>
    </row>
    <row r="235" spans="1:26" ht="15.75" customHeight="1">
      <c r="A235" s="181"/>
      <c r="B235" s="56"/>
      <c r="C235" s="56"/>
      <c r="D235" s="56"/>
      <c r="E235" s="56"/>
      <c r="F235" s="129"/>
      <c r="G235" s="222"/>
      <c r="H235" s="56"/>
      <c r="I235" s="56"/>
      <c r="J235" s="136"/>
      <c r="K235" s="136"/>
      <c r="L235" s="136"/>
      <c r="M235" s="183"/>
      <c r="N235" s="136"/>
      <c r="O235" s="56"/>
      <c r="P235" s="56"/>
      <c r="Q235" s="56"/>
      <c r="R235" s="56"/>
      <c r="S235" s="56"/>
      <c r="T235" s="56"/>
      <c r="U235" s="56"/>
      <c r="V235" s="56"/>
      <c r="W235" s="56"/>
      <c r="X235" s="56"/>
      <c r="Y235" s="56"/>
      <c r="Z235" s="56"/>
    </row>
    <row r="236" spans="1:26" ht="15.75" customHeight="1">
      <c r="A236" s="181"/>
      <c r="B236" s="56"/>
      <c r="C236" s="56"/>
      <c r="D236" s="56"/>
      <c r="E236" s="56"/>
      <c r="F236" s="129"/>
      <c r="G236" s="222"/>
      <c r="H236" s="56"/>
      <c r="I236" s="56"/>
      <c r="J236" s="136"/>
      <c r="K236" s="136"/>
      <c r="L236" s="136"/>
      <c r="M236" s="183"/>
      <c r="N236" s="136"/>
      <c r="O236" s="56"/>
      <c r="P236" s="56"/>
      <c r="Q236" s="56"/>
      <c r="R236" s="56"/>
      <c r="S236" s="56"/>
      <c r="T236" s="56"/>
      <c r="U236" s="56"/>
      <c r="V236" s="56"/>
      <c r="W236" s="56"/>
      <c r="X236" s="56"/>
      <c r="Y236" s="56"/>
      <c r="Z236" s="56"/>
    </row>
    <row r="237" spans="1:26" ht="15.75" customHeight="1">
      <c r="A237" s="181"/>
      <c r="B237" s="56"/>
      <c r="C237" s="56"/>
      <c r="D237" s="56"/>
      <c r="E237" s="56"/>
      <c r="F237" s="129"/>
      <c r="G237" s="222"/>
      <c r="H237" s="56"/>
      <c r="I237" s="56"/>
      <c r="J237" s="136"/>
      <c r="K237" s="136"/>
      <c r="L237" s="136"/>
      <c r="M237" s="183"/>
      <c r="N237" s="136"/>
      <c r="O237" s="56"/>
      <c r="P237" s="56"/>
      <c r="Q237" s="56"/>
      <c r="R237" s="56"/>
      <c r="S237" s="56"/>
      <c r="T237" s="56"/>
      <c r="U237" s="56"/>
      <c r="V237" s="56"/>
      <c r="W237" s="56"/>
      <c r="X237" s="56"/>
      <c r="Y237" s="56"/>
      <c r="Z237" s="56"/>
    </row>
    <row r="238" spans="1:26" ht="15.75" customHeight="1">
      <c r="A238" s="181"/>
      <c r="B238" s="56"/>
      <c r="C238" s="56"/>
      <c r="D238" s="56"/>
      <c r="E238" s="56"/>
      <c r="F238" s="129"/>
      <c r="G238" s="222"/>
      <c r="H238" s="56"/>
      <c r="I238" s="56"/>
      <c r="J238" s="136"/>
      <c r="K238" s="136"/>
      <c r="L238" s="136"/>
      <c r="M238" s="183"/>
      <c r="N238" s="136"/>
      <c r="O238" s="56"/>
      <c r="P238" s="56"/>
      <c r="Q238" s="56"/>
      <c r="R238" s="56"/>
      <c r="S238" s="56"/>
      <c r="T238" s="56"/>
      <c r="U238" s="56"/>
      <c r="V238" s="56"/>
      <c r="W238" s="56"/>
      <c r="X238" s="56"/>
      <c r="Y238" s="56"/>
      <c r="Z238" s="56"/>
    </row>
    <row r="239" spans="1:26" ht="15.75" customHeight="1">
      <c r="A239" s="181"/>
      <c r="B239" s="56"/>
      <c r="C239" s="56"/>
      <c r="D239" s="56"/>
      <c r="E239" s="56"/>
      <c r="F239" s="129"/>
      <c r="G239" s="222"/>
      <c r="H239" s="56"/>
      <c r="I239" s="56"/>
      <c r="J239" s="136"/>
      <c r="K239" s="136"/>
      <c r="L239" s="136"/>
      <c r="M239" s="183"/>
      <c r="N239" s="136"/>
      <c r="O239" s="56"/>
      <c r="P239" s="56"/>
      <c r="Q239" s="56"/>
      <c r="R239" s="56"/>
      <c r="S239" s="56"/>
      <c r="T239" s="56"/>
      <c r="U239" s="56"/>
      <c r="V239" s="56"/>
      <c r="W239" s="56"/>
      <c r="X239" s="56"/>
      <c r="Y239" s="56"/>
      <c r="Z239" s="56"/>
    </row>
    <row r="240" spans="1:26" ht="15.75" customHeight="1">
      <c r="A240" s="181"/>
      <c r="B240" s="56"/>
      <c r="C240" s="56"/>
      <c r="D240" s="56"/>
      <c r="E240" s="56"/>
      <c r="F240" s="129"/>
      <c r="G240" s="222"/>
      <c r="H240" s="56"/>
      <c r="I240" s="56"/>
      <c r="J240" s="136"/>
      <c r="K240" s="136"/>
      <c r="L240" s="136"/>
      <c r="M240" s="183"/>
      <c r="N240" s="136"/>
      <c r="O240" s="56"/>
      <c r="P240" s="56"/>
      <c r="Q240" s="56"/>
      <c r="R240" s="56"/>
      <c r="S240" s="56"/>
      <c r="T240" s="56"/>
      <c r="U240" s="56"/>
      <c r="V240" s="56"/>
      <c r="W240" s="56"/>
      <c r="X240" s="56"/>
      <c r="Y240" s="56"/>
      <c r="Z240" s="56"/>
    </row>
    <row r="241" spans="1:26" ht="15.75" customHeight="1">
      <c r="A241" s="181"/>
      <c r="B241" s="56"/>
      <c r="C241" s="56"/>
      <c r="D241" s="56"/>
      <c r="E241" s="56"/>
      <c r="F241" s="129"/>
      <c r="G241" s="222"/>
      <c r="H241" s="56"/>
      <c r="I241" s="56"/>
      <c r="J241" s="136"/>
      <c r="K241" s="136"/>
      <c r="L241" s="136"/>
      <c r="M241" s="183"/>
      <c r="N241" s="136"/>
      <c r="O241" s="56"/>
      <c r="P241" s="56"/>
      <c r="Q241" s="56"/>
      <c r="R241" s="56"/>
      <c r="S241" s="56"/>
      <c r="T241" s="56"/>
      <c r="U241" s="56"/>
      <c r="V241" s="56"/>
      <c r="W241" s="56"/>
      <c r="X241" s="56"/>
      <c r="Y241" s="56"/>
      <c r="Z241" s="56"/>
    </row>
    <row r="242" spans="1:26" ht="15.75" customHeight="1">
      <c r="A242" s="181"/>
      <c r="B242" s="56"/>
      <c r="C242" s="56"/>
      <c r="D242" s="56"/>
      <c r="E242" s="56"/>
      <c r="F242" s="129"/>
      <c r="G242" s="222"/>
      <c r="H242" s="56"/>
      <c r="I242" s="56"/>
      <c r="J242" s="136"/>
      <c r="K242" s="136"/>
      <c r="L242" s="136"/>
      <c r="M242" s="183"/>
      <c r="N242" s="136"/>
      <c r="O242" s="56"/>
      <c r="P242" s="56"/>
      <c r="Q242" s="56"/>
      <c r="R242" s="56"/>
      <c r="S242" s="56"/>
      <c r="T242" s="56"/>
      <c r="U242" s="56"/>
      <c r="V242" s="56"/>
      <c r="W242" s="56"/>
      <c r="X242" s="56"/>
      <c r="Y242" s="56"/>
      <c r="Z242" s="56"/>
    </row>
    <row r="243" spans="1:26" ht="15.75" customHeight="1">
      <c r="A243" s="181"/>
      <c r="B243" s="56"/>
      <c r="C243" s="56"/>
      <c r="D243" s="56"/>
      <c r="E243" s="56"/>
      <c r="F243" s="129"/>
      <c r="G243" s="222"/>
      <c r="H243" s="56"/>
      <c r="I243" s="56"/>
      <c r="J243" s="136"/>
      <c r="K243" s="136"/>
      <c r="L243" s="136"/>
      <c r="M243" s="183"/>
      <c r="N243" s="136"/>
      <c r="O243" s="56"/>
      <c r="P243" s="56"/>
      <c r="Q243" s="56"/>
      <c r="R243" s="56"/>
      <c r="S243" s="56"/>
      <c r="T243" s="56"/>
      <c r="U243" s="56"/>
      <c r="V243" s="56"/>
      <c r="W243" s="56"/>
      <c r="X243" s="56"/>
      <c r="Y243" s="56"/>
      <c r="Z243" s="56"/>
    </row>
    <row r="244" spans="1:26" ht="15.75" customHeight="1">
      <c r="A244" s="181"/>
      <c r="B244" s="56"/>
      <c r="C244" s="56"/>
      <c r="D244" s="56"/>
      <c r="E244" s="56"/>
      <c r="F244" s="129"/>
      <c r="G244" s="222"/>
      <c r="H244" s="56"/>
      <c r="I244" s="56"/>
      <c r="J244" s="136"/>
      <c r="K244" s="136"/>
      <c r="L244" s="136"/>
      <c r="M244" s="183"/>
      <c r="N244" s="136"/>
      <c r="O244" s="56"/>
      <c r="P244" s="56"/>
      <c r="Q244" s="56"/>
      <c r="R244" s="56"/>
      <c r="S244" s="56"/>
      <c r="T244" s="56"/>
      <c r="U244" s="56"/>
      <c r="V244" s="56"/>
      <c r="W244" s="56"/>
      <c r="X244" s="56"/>
      <c r="Y244" s="56"/>
      <c r="Z244" s="56"/>
    </row>
    <row r="245" spans="1:26" ht="15.75" customHeight="1">
      <c r="A245" s="181"/>
      <c r="B245" s="56"/>
      <c r="C245" s="56"/>
      <c r="D245" s="56"/>
      <c r="E245" s="56"/>
      <c r="F245" s="129"/>
      <c r="G245" s="222"/>
      <c r="H245" s="56"/>
      <c r="I245" s="56"/>
      <c r="J245" s="136"/>
      <c r="K245" s="136"/>
      <c r="L245" s="136"/>
      <c r="M245" s="183"/>
      <c r="N245" s="136"/>
      <c r="O245" s="56"/>
      <c r="P245" s="56"/>
      <c r="Q245" s="56"/>
      <c r="R245" s="56"/>
      <c r="S245" s="56"/>
      <c r="T245" s="56"/>
      <c r="U245" s="56"/>
      <c r="V245" s="56"/>
      <c r="W245" s="56"/>
      <c r="X245" s="56"/>
      <c r="Y245" s="56"/>
      <c r="Z245" s="56"/>
    </row>
    <row r="246" spans="1:26" ht="15.75" customHeight="1">
      <c r="A246" s="181"/>
      <c r="B246" s="56"/>
      <c r="C246" s="56"/>
      <c r="D246" s="56"/>
      <c r="E246" s="56"/>
      <c r="F246" s="129"/>
      <c r="G246" s="222"/>
      <c r="H246" s="56"/>
      <c r="I246" s="56"/>
      <c r="J246" s="136"/>
      <c r="K246" s="136"/>
      <c r="L246" s="136"/>
      <c r="M246" s="183"/>
      <c r="N246" s="136"/>
      <c r="O246" s="56"/>
      <c r="P246" s="56"/>
      <c r="Q246" s="56"/>
      <c r="R246" s="56"/>
      <c r="S246" s="56"/>
      <c r="T246" s="56"/>
      <c r="U246" s="56"/>
      <c r="V246" s="56"/>
      <c r="W246" s="56"/>
      <c r="X246" s="56"/>
      <c r="Y246" s="56"/>
      <c r="Z246" s="56"/>
    </row>
    <row r="247" spans="1:26" ht="15.75" customHeight="1">
      <c r="A247" s="181"/>
      <c r="B247" s="56"/>
      <c r="C247" s="56"/>
      <c r="D247" s="56"/>
      <c r="E247" s="56"/>
      <c r="F247" s="129"/>
      <c r="G247" s="222"/>
      <c r="H247" s="56"/>
      <c r="I247" s="56"/>
      <c r="J247" s="136"/>
      <c r="K247" s="136"/>
      <c r="L247" s="136"/>
      <c r="M247" s="183"/>
      <c r="N247" s="136"/>
      <c r="O247" s="56"/>
      <c r="P247" s="56"/>
      <c r="Q247" s="56"/>
      <c r="R247" s="56"/>
      <c r="S247" s="56"/>
      <c r="T247" s="56"/>
      <c r="U247" s="56"/>
      <c r="V247" s="56"/>
      <c r="W247" s="56"/>
      <c r="X247" s="56"/>
      <c r="Y247" s="56"/>
      <c r="Z247" s="56"/>
    </row>
    <row r="248" spans="1:26" ht="15.75" customHeight="1">
      <c r="A248" s="181"/>
      <c r="B248" s="56"/>
      <c r="C248" s="56"/>
      <c r="D248" s="56"/>
      <c r="E248" s="56"/>
      <c r="F248" s="129"/>
      <c r="G248" s="222"/>
      <c r="H248" s="56"/>
      <c r="I248" s="56"/>
      <c r="J248" s="136"/>
      <c r="K248" s="136"/>
      <c r="L248" s="136"/>
      <c r="M248" s="183"/>
      <c r="N248" s="136"/>
      <c r="O248" s="56"/>
      <c r="P248" s="56"/>
      <c r="Q248" s="56"/>
      <c r="R248" s="56"/>
      <c r="S248" s="56"/>
      <c r="T248" s="56"/>
      <c r="U248" s="56"/>
      <c r="V248" s="56"/>
      <c r="W248" s="56"/>
      <c r="X248" s="56"/>
      <c r="Y248" s="56"/>
      <c r="Z248" s="56"/>
    </row>
    <row r="249" spans="1:26" ht="15.75" customHeight="1">
      <c r="A249" s="181"/>
      <c r="B249" s="56"/>
      <c r="C249" s="56"/>
      <c r="D249" s="56"/>
      <c r="E249" s="56"/>
      <c r="F249" s="129"/>
      <c r="G249" s="222"/>
      <c r="H249" s="56"/>
      <c r="I249" s="56"/>
      <c r="J249" s="136"/>
      <c r="K249" s="136"/>
      <c r="L249" s="136"/>
      <c r="M249" s="183"/>
      <c r="N249" s="136"/>
      <c r="O249" s="56"/>
      <c r="P249" s="56"/>
      <c r="Q249" s="56"/>
      <c r="R249" s="56"/>
      <c r="S249" s="56"/>
      <c r="T249" s="56"/>
      <c r="U249" s="56"/>
      <c r="V249" s="56"/>
      <c r="W249" s="56"/>
      <c r="X249" s="56"/>
      <c r="Y249" s="56"/>
      <c r="Z249" s="56"/>
    </row>
    <row r="250" spans="1:26" ht="15.75" customHeight="1">
      <c r="A250" s="181"/>
      <c r="B250" s="56"/>
      <c r="C250" s="56"/>
      <c r="D250" s="56"/>
      <c r="E250" s="56"/>
      <c r="F250" s="129"/>
      <c r="G250" s="222"/>
      <c r="H250" s="56"/>
      <c r="I250" s="56"/>
      <c r="J250" s="136"/>
      <c r="K250" s="136"/>
      <c r="L250" s="136"/>
      <c r="M250" s="183"/>
      <c r="N250" s="136"/>
      <c r="O250" s="56"/>
      <c r="P250" s="56"/>
      <c r="Q250" s="56"/>
      <c r="R250" s="56"/>
      <c r="S250" s="56"/>
      <c r="T250" s="56"/>
      <c r="U250" s="56"/>
      <c r="V250" s="56"/>
      <c r="W250" s="56"/>
      <c r="X250" s="56"/>
      <c r="Y250" s="56"/>
      <c r="Z250" s="56"/>
    </row>
    <row r="251" spans="1:26" ht="15.75" customHeight="1">
      <c r="A251" s="181"/>
      <c r="B251" s="56"/>
      <c r="C251" s="56"/>
      <c r="D251" s="56"/>
      <c r="E251" s="56"/>
      <c r="F251" s="129"/>
      <c r="G251" s="222"/>
      <c r="H251" s="56"/>
      <c r="I251" s="56"/>
      <c r="J251" s="136"/>
      <c r="K251" s="136"/>
      <c r="L251" s="136"/>
      <c r="M251" s="183"/>
      <c r="N251" s="136"/>
      <c r="O251" s="56"/>
      <c r="P251" s="56"/>
      <c r="Q251" s="56"/>
      <c r="R251" s="56"/>
      <c r="S251" s="56"/>
      <c r="T251" s="56"/>
      <c r="U251" s="56"/>
      <c r="V251" s="56"/>
      <c r="W251" s="56"/>
      <c r="X251" s="56"/>
      <c r="Y251" s="56"/>
      <c r="Z251" s="56"/>
    </row>
    <row r="252" spans="1:26" ht="15.75" customHeight="1">
      <c r="A252" s="181"/>
      <c r="B252" s="56"/>
      <c r="C252" s="56"/>
      <c r="D252" s="56"/>
      <c r="E252" s="56"/>
      <c r="F252" s="129"/>
      <c r="G252" s="222"/>
      <c r="H252" s="56"/>
      <c r="I252" s="56"/>
      <c r="J252" s="136"/>
      <c r="K252" s="136"/>
      <c r="L252" s="136"/>
      <c r="M252" s="183"/>
      <c r="N252" s="136"/>
      <c r="O252" s="56"/>
      <c r="P252" s="56"/>
      <c r="Q252" s="56"/>
      <c r="R252" s="56"/>
      <c r="S252" s="56"/>
      <c r="T252" s="56"/>
      <c r="U252" s="56"/>
      <c r="V252" s="56"/>
      <c r="W252" s="56"/>
      <c r="X252" s="56"/>
      <c r="Y252" s="56"/>
      <c r="Z252" s="56"/>
    </row>
    <row r="253" spans="1:26" ht="15.75" customHeight="1">
      <c r="A253" s="181"/>
      <c r="B253" s="56"/>
      <c r="C253" s="56"/>
      <c r="D253" s="56"/>
      <c r="E253" s="56"/>
      <c r="F253" s="129"/>
      <c r="G253" s="222"/>
      <c r="H253" s="56"/>
      <c r="I253" s="56"/>
      <c r="J253" s="136"/>
      <c r="K253" s="136"/>
      <c r="L253" s="136"/>
      <c r="M253" s="183"/>
      <c r="N253" s="136"/>
      <c r="O253" s="56"/>
      <c r="P253" s="56"/>
      <c r="Q253" s="56"/>
      <c r="R253" s="56"/>
      <c r="S253" s="56"/>
      <c r="T253" s="56"/>
      <c r="U253" s="56"/>
      <c r="V253" s="56"/>
      <c r="W253" s="56"/>
      <c r="X253" s="56"/>
      <c r="Y253" s="56"/>
      <c r="Z253" s="56"/>
    </row>
    <row r="254" spans="1:26" ht="15.75" customHeight="1">
      <c r="A254" s="181"/>
      <c r="B254" s="56"/>
      <c r="C254" s="56"/>
      <c r="D254" s="56"/>
      <c r="E254" s="56"/>
      <c r="F254" s="129"/>
      <c r="G254" s="222"/>
      <c r="H254" s="56"/>
      <c r="I254" s="56"/>
      <c r="J254" s="136"/>
      <c r="K254" s="136"/>
      <c r="L254" s="136"/>
      <c r="M254" s="183"/>
      <c r="N254" s="136"/>
      <c r="O254" s="56"/>
      <c r="P254" s="56"/>
      <c r="Q254" s="56"/>
      <c r="R254" s="56"/>
      <c r="S254" s="56"/>
      <c r="T254" s="56"/>
      <c r="U254" s="56"/>
      <c r="V254" s="56"/>
      <c r="W254" s="56"/>
      <c r="X254" s="56"/>
      <c r="Y254" s="56"/>
      <c r="Z254" s="56"/>
    </row>
    <row r="255" spans="1:26" ht="15.75" customHeight="1">
      <c r="A255" s="181"/>
      <c r="B255" s="56"/>
      <c r="C255" s="56"/>
      <c r="D255" s="56"/>
      <c r="E255" s="56"/>
      <c r="F255" s="129"/>
      <c r="G255" s="222"/>
      <c r="H255" s="56"/>
      <c r="I255" s="56"/>
      <c r="J255" s="136"/>
      <c r="K255" s="136"/>
      <c r="L255" s="136"/>
      <c r="M255" s="183"/>
      <c r="N255" s="136"/>
      <c r="O255" s="56"/>
      <c r="P255" s="56"/>
      <c r="Q255" s="56"/>
      <c r="R255" s="56"/>
      <c r="S255" s="56"/>
      <c r="T255" s="56"/>
      <c r="U255" s="56"/>
      <c r="V255" s="56"/>
      <c r="W255" s="56"/>
      <c r="X255" s="56"/>
      <c r="Y255" s="56"/>
      <c r="Z255" s="56"/>
    </row>
    <row r="256" spans="1:26" ht="15.75" customHeight="1">
      <c r="A256" s="181"/>
      <c r="B256" s="56"/>
      <c r="C256" s="56"/>
      <c r="D256" s="56"/>
      <c r="E256" s="56"/>
      <c r="F256" s="129"/>
      <c r="G256" s="222"/>
      <c r="H256" s="56"/>
      <c r="I256" s="56"/>
      <c r="J256" s="136"/>
      <c r="K256" s="136"/>
      <c r="L256" s="136"/>
      <c r="M256" s="183"/>
      <c r="N256" s="136"/>
      <c r="O256" s="56"/>
      <c r="P256" s="56"/>
      <c r="Q256" s="56"/>
      <c r="R256" s="56"/>
      <c r="S256" s="56"/>
      <c r="T256" s="56"/>
      <c r="U256" s="56"/>
      <c r="V256" s="56"/>
      <c r="W256" s="56"/>
      <c r="X256" s="56"/>
      <c r="Y256" s="56"/>
      <c r="Z256" s="56"/>
    </row>
    <row r="257" spans="1:26" ht="15.75" customHeight="1">
      <c r="A257" s="181"/>
      <c r="B257" s="56"/>
      <c r="C257" s="56"/>
      <c r="D257" s="56"/>
      <c r="E257" s="56"/>
      <c r="F257" s="129"/>
      <c r="G257" s="222"/>
      <c r="H257" s="56"/>
      <c r="I257" s="56"/>
      <c r="J257" s="136"/>
      <c r="K257" s="136"/>
      <c r="L257" s="136"/>
      <c r="M257" s="183"/>
      <c r="N257" s="136"/>
      <c r="O257" s="56"/>
      <c r="P257" s="56"/>
      <c r="Q257" s="56"/>
      <c r="R257" s="56"/>
      <c r="S257" s="56"/>
      <c r="T257" s="56"/>
      <c r="U257" s="56"/>
      <c r="V257" s="56"/>
      <c r="W257" s="56"/>
      <c r="X257" s="56"/>
      <c r="Y257" s="56"/>
      <c r="Z257" s="56"/>
    </row>
    <row r="258" spans="1:26" ht="15.75" customHeight="1">
      <c r="A258" s="181"/>
      <c r="B258" s="56"/>
      <c r="C258" s="56"/>
      <c r="D258" s="56"/>
      <c r="E258" s="56"/>
      <c r="F258" s="129"/>
      <c r="G258" s="222"/>
      <c r="H258" s="56"/>
      <c r="I258" s="56"/>
      <c r="J258" s="136"/>
      <c r="K258" s="136"/>
      <c r="L258" s="136"/>
      <c r="M258" s="183"/>
      <c r="N258" s="136"/>
      <c r="O258" s="56"/>
      <c r="P258" s="56"/>
      <c r="Q258" s="56"/>
      <c r="R258" s="56"/>
      <c r="S258" s="56"/>
      <c r="T258" s="56"/>
      <c r="U258" s="56"/>
      <c r="V258" s="56"/>
      <c r="W258" s="56"/>
      <c r="X258" s="56"/>
      <c r="Y258" s="56"/>
      <c r="Z258" s="56"/>
    </row>
    <row r="259" spans="1:26" ht="15.75" customHeight="1">
      <c r="A259" s="181"/>
      <c r="B259" s="56"/>
      <c r="C259" s="56"/>
      <c r="D259" s="56"/>
      <c r="E259" s="56"/>
      <c r="F259" s="129"/>
      <c r="G259" s="222"/>
      <c r="H259" s="56"/>
      <c r="I259" s="56"/>
      <c r="J259" s="136"/>
      <c r="K259" s="136"/>
      <c r="L259" s="136"/>
      <c r="M259" s="183"/>
      <c r="N259" s="136"/>
      <c r="O259" s="56"/>
      <c r="P259" s="56"/>
      <c r="Q259" s="56"/>
      <c r="R259" s="56"/>
      <c r="S259" s="56"/>
      <c r="T259" s="56"/>
      <c r="U259" s="56"/>
      <c r="V259" s="56"/>
      <c r="W259" s="56"/>
      <c r="X259" s="56"/>
      <c r="Y259" s="56"/>
      <c r="Z259" s="56"/>
    </row>
    <row r="260" spans="1:26" ht="15.75" customHeight="1">
      <c r="A260" s="181"/>
      <c r="B260" s="56"/>
      <c r="C260" s="56"/>
      <c r="D260" s="56"/>
      <c r="E260" s="56"/>
      <c r="F260" s="129"/>
      <c r="G260" s="222"/>
      <c r="H260" s="56"/>
      <c r="I260" s="56"/>
      <c r="J260" s="136"/>
      <c r="K260" s="136"/>
      <c r="L260" s="136"/>
      <c r="M260" s="183"/>
      <c r="N260" s="136"/>
      <c r="O260" s="56"/>
      <c r="P260" s="56"/>
      <c r="Q260" s="56"/>
      <c r="R260" s="56"/>
      <c r="S260" s="56"/>
      <c r="T260" s="56"/>
      <c r="U260" s="56"/>
      <c r="V260" s="56"/>
      <c r="W260" s="56"/>
      <c r="X260" s="56"/>
      <c r="Y260" s="56"/>
      <c r="Z260" s="56"/>
    </row>
    <row r="261" spans="1:26" ht="15.75" customHeight="1">
      <c r="A261" s="181"/>
      <c r="B261" s="56"/>
      <c r="C261" s="56"/>
      <c r="D261" s="56"/>
      <c r="E261" s="56"/>
      <c r="F261" s="129"/>
      <c r="G261" s="222"/>
      <c r="H261" s="56"/>
      <c r="I261" s="56"/>
      <c r="J261" s="136"/>
      <c r="K261" s="136"/>
      <c r="L261" s="136"/>
      <c r="M261" s="183"/>
      <c r="N261" s="136"/>
      <c r="O261" s="56"/>
      <c r="P261" s="56"/>
      <c r="Q261" s="56"/>
      <c r="R261" s="56"/>
      <c r="S261" s="56"/>
      <c r="T261" s="56"/>
      <c r="U261" s="56"/>
      <c r="V261" s="56"/>
      <c r="W261" s="56"/>
      <c r="X261" s="56"/>
      <c r="Y261" s="56"/>
      <c r="Z261" s="56"/>
    </row>
    <row r="262" spans="1:26" ht="15.75" customHeight="1">
      <c r="A262" s="181"/>
      <c r="B262" s="56"/>
      <c r="C262" s="56"/>
      <c r="D262" s="56"/>
      <c r="E262" s="56"/>
      <c r="F262" s="129"/>
      <c r="G262" s="222"/>
      <c r="H262" s="56"/>
      <c r="I262" s="56"/>
      <c r="J262" s="136"/>
      <c r="K262" s="136"/>
      <c r="L262" s="136"/>
      <c r="M262" s="183"/>
      <c r="N262" s="136"/>
      <c r="O262" s="56"/>
      <c r="P262" s="56"/>
      <c r="Q262" s="56"/>
      <c r="R262" s="56"/>
      <c r="S262" s="56"/>
      <c r="T262" s="56"/>
      <c r="U262" s="56"/>
      <c r="V262" s="56"/>
      <c r="W262" s="56"/>
      <c r="X262" s="56"/>
      <c r="Y262" s="56"/>
      <c r="Z262" s="56"/>
    </row>
    <row r="263" spans="1:26" ht="15.75" customHeight="1">
      <c r="A263" s="181"/>
      <c r="B263" s="56"/>
      <c r="C263" s="56"/>
      <c r="D263" s="56"/>
      <c r="E263" s="56"/>
      <c r="F263" s="129"/>
      <c r="G263" s="222"/>
      <c r="H263" s="56"/>
      <c r="I263" s="56"/>
      <c r="J263" s="136"/>
      <c r="K263" s="136"/>
      <c r="L263" s="136"/>
      <c r="M263" s="183"/>
      <c r="N263" s="136"/>
      <c r="O263" s="56"/>
      <c r="P263" s="56"/>
      <c r="Q263" s="56"/>
      <c r="R263" s="56"/>
      <c r="S263" s="56"/>
      <c r="T263" s="56"/>
      <c r="U263" s="56"/>
      <c r="V263" s="56"/>
      <c r="W263" s="56"/>
      <c r="X263" s="56"/>
      <c r="Y263" s="56"/>
      <c r="Z263" s="56"/>
    </row>
    <row r="264" spans="1:26" ht="15.75" customHeight="1">
      <c r="A264" s="181"/>
      <c r="B264" s="56"/>
      <c r="C264" s="56"/>
      <c r="D264" s="56"/>
      <c r="E264" s="56"/>
      <c r="F264" s="129"/>
      <c r="G264" s="222"/>
      <c r="H264" s="56"/>
      <c r="I264" s="56"/>
      <c r="J264" s="136"/>
      <c r="K264" s="136"/>
      <c r="L264" s="136"/>
      <c r="M264" s="183"/>
      <c r="N264" s="136"/>
      <c r="O264" s="56"/>
      <c r="P264" s="56"/>
      <c r="Q264" s="56"/>
      <c r="R264" s="56"/>
      <c r="S264" s="56"/>
      <c r="T264" s="56"/>
      <c r="U264" s="56"/>
      <c r="V264" s="56"/>
      <c r="W264" s="56"/>
      <c r="X264" s="56"/>
      <c r="Y264" s="56"/>
      <c r="Z264" s="56"/>
    </row>
    <row r="265" spans="1:26" ht="15.75" customHeight="1">
      <c r="A265" s="181"/>
      <c r="B265" s="56"/>
      <c r="C265" s="56"/>
      <c r="D265" s="56"/>
      <c r="E265" s="56"/>
      <c r="F265" s="129"/>
      <c r="G265" s="222"/>
      <c r="H265" s="56"/>
      <c r="I265" s="56"/>
      <c r="J265" s="136"/>
      <c r="K265" s="136"/>
      <c r="L265" s="136"/>
      <c r="M265" s="183"/>
      <c r="N265" s="136"/>
      <c r="O265" s="56"/>
      <c r="P265" s="56"/>
      <c r="Q265" s="56"/>
      <c r="R265" s="56"/>
      <c r="S265" s="56"/>
      <c r="T265" s="56"/>
      <c r="U265" s="56"/>
      <c r="V265" s="56"/>
      <c r="W265" s="56"/>
      <c r="X265" s="56"/>
      <c r="Y265" s="56"/>
      <c r="Z265" s="56"/>
    </row>
    <row r="266" spans="1:26" ht="15.75" customHeight="1">
      <c r="A266" s="181"/>
      <c r="B266" s="56"/>
      <c r="C266" s="56"/>
      <c r="D266" s="56"/>
      <c r="E266" s="56"/>
      <c r="F266" s="129"/>
      <c r="G266" s="222"/>
      <c r="H266" s="56"/>
      <c r="I266" s="56"/>
      <c r="J266" s="136"/>
      <c r="K266" s="136"/>
      <c r="L266" s="136"/>
      <c r="M266" s="183"/>
      <c r="N266" s="136"/>
      <c r="O266" s="56"/>
      <c r="P266" s="56"/>
      <c r="Q266" s="56"/>
      <c r="R266" s="56"/>
      <c r="S266" s="56"/>
      <c r="T266" s="56"/>
      <c r="U266" s="56"/>
      <c r="V266" s="56"/>
      <c r="W266" s="56"/>
      <c r="X266" s="56"/>
      <c r="Y266" s="56"/>
      <c r="Z266" s="56"/>
    </row>
    <row r="267" spans="1:26" ht="15.75" customHeight="1">
      <c r="A267" s="181"/>
      <c r="B267" s="56"/>
      <c r="C267" s="56"/>
      <c r="D267" s="56"/>
      <c r="E267" s="56"/>
      <c r="F267" s="129"/>
      <c r="G267" s="222"/>
      <c r="H267" s="56"/>
      <c r="I267" s="56"/>
      <c r="J267" s="136"/>
      <c r="K267" s="136"/>
      <c r="L267" s="136"/>
      <c r="M267" s="183"/>
      <c r="N267" s="136"/>
      <c r="O267" s="56"/>
      <c r="P267" s="56"/>
      <c r="Q267" s="56"/>
      <c r="R267" s="56"/>
      <c r="S267" s="56"/>
      <c r="T267" s="56"/>
      <c r="U267" s="56"/>
      <c r="V267" s="56"/>
      <c r="W267" s="56"/>
      <c r="X267" s="56"/>
      <c r="Y267" s="56"/>
      <c r="Z267" s="56"/>
    </row>
    <row r="268" spans="1:26" ht="15.75" customHeight="1">
      <c r="A268" s="181"/>
      <c r="B268" s="56"/>
      <c r="C268" s="56"/>
      <c r="D268" s="56"/>
      <c r="E268" s="56"/>
      <c r="F268" s="129"/>
      <c r="G268" s="222"/>
      <c r="H268" s="56"/>
      <c r="I268" s="56"/>
      <c r="J268" s="136"/>
      <c r="K268" s="136"/>
      <c r="L268" s="136"/>
      <c r="M268" s="183"/>
      <c r="N268" s="136"/>
      <c r="O268" s="56"/>
      <c r="P268" s="56"/>
      <c r="Q268" s="56"/>
      <c r="R268" s="56"/>
      <c r="S268" s="56"/>
      <c r="T268" s="56"/>
      <c r="U268" s="56"/>
      <c r="V268" s="56"/>
      <c r="W268" s="56"/>
      <c r="X268" s="56"/>
      <c r="Y268" s="56"/>
      <c r="Z268" s="56"/>
    </row>
    <row r="269" spans="1:26" ht="15.75" customHeight="1">
      <c r="A269" s="181"/>
      <c r="B269" s="56"/>
      <c r="C269" s="56"/>
      <c r="D269" s="56"/>
      <c r="E269" s="56"/>
      <c r="F269" s="129"/>
      <c r="G269" s="222"/>
      <c r="H269" s="56"/>
      <c r="I269" s="56"/>
      <c r="J269" s="136"/>
      <c r="K269" s="136"/>
      <c r="L269" s="136"/>
      <c r="M269" s="183"/>
      <c r="N269" s="136"/>
      <c r="O269" s="56"/>
      <c r="P269" s="56"/>
      <c r="Q269" s="56"/>
      <c r="R269" s="56"/>
      <c r="S269" s="56"/>
      <c r="T269" s="56"/>
      <c r="U269" s="56"/>
      <c r="V269" s="56"/>
      <c r="W269" s="56"/>
      <c r="X269" s="56"/>
      <c r="Y269" s="56"/>
      <c r="Z269" s="56"/>
    </row>
    <row r="270" spans="1:26" ht="15.75" customHeight="1">
      <c r="A270" s="181"/>
      <c r="B270" s="56"/>
      <c r="C270" s="56"/>
      <c r="D270" s="56"/>
      <c r="E270" s="56"/>
      <c r="F270" s="129"/>
      <c r="G270" s="222"/>
      <c r="H270" s="56"/>
      <c r="I270" s="56"/>
      <c r="J270" s="136"/>
      <c r="K270" s="136"/>
      <c r="L270" s="136"/>
      <c r="M270" s="183"/>
      <c r="N270" s="136"/>
      <c r="O270" s="56"/>
      <c r="P270" s="56"/>
      <c r="Q270" s="56"/>
      <c r="R270" s="56"/>
      <c r="S270" s="56"/>
      <c r="T270" s="56"/>
      <c r="U270" s="56"/>
      <c r="V270" s="56"/>
      <c r="W270" s="56"/>
      <c r="X270" s="56"/>
      <c r="Y270" s="56"/>
      <c r="Z270" s="56"/>
    </row>
    <row r="271" spans="1:26" ht="15.75" customHeight="1">
      <c r="A271" s="181"/>
      <c r="B271" s="56"/>
      <c r="C271" s="56"/>
      <c r="D271" s="56"/>
      <c r="E271" s="56"/>
      <c r="F271" s="129"/>
      <c r="G271" s="222"/>
      <c r="H271" s="56"/>
      <c r="I271" s="56"/>
      <c r="J271" s="136"/>
      <c r="K271" s="136"/>
      <c r="L271" s="136"/>
      <c r="M271" s="183"/>
      <c r="N271" s="136"/>
      <c r="O271" s="56"/>
      <c r="P271" s="56"/>
      <c r="Q271" s="56"/>
      <c r="R271" s="56"/>
      <c r="S271" s="56"/>
      <c r="T271" s="56"/>
      <c r="U271" s="56"/>
      <c r="V271" s="56"/>
      <c r="W271" s="56"/>
      <c r="X271" s="56"/>
      <c r="Y271" s="56"/>
      <c r="Z271" s="56"/>
    </row>
    <row r="272" spans="1:26" ht="15.75" customHeight="1">
      <c r="A272" s="181"/>
      <c r="B272" s="56"/>
      <c r="C272" s="56"/>
      <c r="D272" s="56"/>
      <c r="E272" s="56"/>
      <c r="F272" s="129"/>
      <c r="G272" s="222"/>
      <c r="H272" s="56"/>
      <c r="I272" s="56"/>
      <c r="J272" s="136"/>
      <c r="K272" s="136"/>
      <c r="L272" s="136"/>
      <c r="M272" s="183"/>
      <c r="N272" s="136"/>
      <c r="O272" s="56"/>
      <c r="P272" s="56"/>
      <c r="Q272" s="56"/>
      <c r="R272" s="56"/>
      <c r="S272" s="56"/>
      <c r="T272" s="56"/>
      <c r="U272" s="56"/>
      <c r="V272" s="56"/>
      <c r="W272" s="56"/>
      <c r="X272" s="56"/>
      <c r="Y272" s="56"/>
      <c r="Z272" s="56"/>
    </row>
    <row r="273" spans="1:26" ht="15.75" customHeight="1">
      <c r="A273" s="181"/>
      <c r="B273" s="56"/>
      <c r="C273" s="56"/>
      <c r="D273" s="56"/>
      <c r="E273" s="56"/>
      <c r="F273" s="129"/>
      <c r="G273" s="222"/>
      <c r="H273" s="56"/>
      <c r="I273" s="56"/>
      <c r="J273" s="136"/>
      <c r="K273" s="136"/>
      <c r="L273" s="136"/>
      <c r="M273" s="183"/>
      <c r="N273" s="136"/>
      <c r="O273" s="56"/>
      <c r="P273" s="56"/>
      <c r="Q273" s="56"/>
      <c r="R273" s="56"/>
      <c r="S273" s="56"/>
      <c r="T273" s="56"/>
      <c r="U273" s="56"/>
      <c r="V273" s="56"/>
      <c r="W273" s="56"/>
      <c r="X273" s="56"/>
      <c r="Y273" s="56"/>
      <c r="Z273" s="56"/>
    </row>
    <row r="274" spans="1:26" ht="15.75" customHeight="1">
      <c r="A274" s="181"/>
      <c r="B274" s="56"/>
      <c r="C274" s="56"/>
      <c r="D274" s="56"/>
      <c r="E274" s="56"/>
      <c r="F274" s="129"/>
      <c r="G274" s="222"/>
      <c r="H274" s="56"/>
      <c r="I274" s="56"/>
      <c r="J274" s="136"/>
      <c r="K274" s="136"/>
      <c r="L274" s="136"/>
      <c r="M274" s="183"/>
      <c r="N274" s="136"/>
      <c r="O274" s="56"/>
      <c r="P274" s="56"/>
      <c r="Q274" s="56"/>
      <c r="R274" s="56"/>
      <c r="S274" s="56"/>
      <c r="T274" s="56"/>
      <c r="U274" s="56"/>
      <c r="V274" s="56"/>
      <c r="W274" s="56"/>
      <c r="X274" s="56"/>
      <c r="Y274" s="56"/>
      <c r="Z274" s="56"/>
    </row>
    <row r="275" spans="1:26" ht="15.75" customHeight="1">
      <c r="A275" s="181"/>
      <c r="B275" s="56"/>
      <c r="C275" s="56"/>
      <c r="D275" s="56"/>
      <c r="E275" s="56"/>
      <c r="F275" s="129"/>
      <c r="G275" s="222"/>
      <c r="H275" s="56"/>
      <c r="I275" s="56"/>
      <c r="J275" s="136"/>
      <c r="K275" s="136"/>
      <c r="L275" s="136"/>
      <c r="M275" s="183"/>
      <c r="N275" s="136"/>
      <c r="O275" s="56"/>
      <c r="P275" s="56"/>
      <c r="Q275" s="56"/>
      <c r="R275" s="56"/>
      <c r="S275" s="56"/>
      <c r="T275" s="56"/>
      <c r="U275" s="56"/>
      <c r="V275" s="56"/>
      <c r="W275" s="56"/>
      <c r="X275" s="56"/>
      <c r="Y275" s="56"/>
      <c r="Z275" s="56"/>
    </row>
    <row r="276" spans="1:26" ht="15.75" customHeight="1">
      <c r="A276" s="181"/>
      <c r="B276" s="56"/>
      <c r="C276" s="56"/>
      <c r="D276" s="56"/>
      <c r="E276" s="56"/>
      <c r="F276" s="129"/>
      <c r="G276" s="222"/>
      <c r="H276" s="56"/>
      <c r="I276" s="56"/>
      <c r="J276" s="136"/>
      <c r="K276" s="136"/>
      <c r="L276" s="136"/>
      <c r="M276" s="183"/>
      <c r="N276" s="136"/>
      <c r="O276" s="56"/>
      <c r="P276" s="56"/>
      <c r="Q276" s="56"/>
      <c r="R276" s="56"/>
      <c r="S276" s="56"/>
      <c r="T276" s="56"/>
      <c r="U276" s="56"/>
      <c r="V276" s="56"/>
      <c r="W276" s="56"/>
      <c r="X276" s="56"/>
      <c r="Y276" s="56"/>
      <c r="Z276" s="56"/>
    </row>
    <row r="277" spans="1:26" ht="15.75" customHeight="1">
      <c r="A277" s="181"/>
      <c r="B277" s="56"/>
      <c r="C277" s="56"/>
      <c r="D277" s="56"/>
      <c r="E277" s="56"/>
      <c r="F277" s="129"/>
      <c r="G277" s="222"/>
      <c r="H277" s="56"/>
      <c r="I277" s="56"/>
      <c r="J277" s="136"/>
      <c r="K277" s="136"/>
      <c r="L277" s="136"/>
      <c r="M277" s="183"/>
      <c r="N277" s="136"/>
      <c r="O277" s="56"/>
      <c r="P277" s="56"/>
      <c r="Q277" s="56"/>
      <c r="R277" s="56"/>
      <c r="S277" s="56"/>
      <c r="T277" s="56"/>
      <c r="U277" s="56"/>
      <c r="V277" s="56"/>
      <c r="W277" s="56"/>
      <c r="X277" s="56"/>
      <c r="Y277" s="56"/>
      <c r="Z277" s="56"/>
    </row>
    <row r="278" spans="1:26" ht="15.75" customHeight="1">
      <c r="A278" s="181"/>
      <c r="B278" s="56"/>
      <c r="C278" s="56"/>
      <c r="D278" s="56"/>
      <c r="E278" s="56"/>
      <c r="F278" s="129"/>
      <c r="G278" s="222"/>
      <c r="H278" s="56"/>
      <c r="I278" s="56"/>
      <c r="J278" s="136"/>
      <c r="K278" s="136"/>
      <c r="L278" s="136"/>
      <c r="M278" s="183"/>
      <c r="N278" s="136"/>
      <c r="O278" s="56"/>
      <c r="P278" s="56"/>
      <c r="Q278" s="56"/>
      <c r="R278" s="56"/>
      <c r="S278" s="56"/>
      <c r="T278" s="56"/>
      <c r="U278" s="56"/>
      <c r="V278" s="56"/>
      <c r="W278" s="56"/>
      <c r="X278" s="56"/>
      <c r="Y278" s="56"/>
      <c r="Z278" s="56"/>
    </row>
    <row r="279" spans="1:26" ht="15.75" customHeight="1">
      <c r="A279" s="181"/>
      <c r="B279" s="56"/>
      <c r="C279" s="56"/>
      <c r="D279" s="56"/>
      <c r="E279" s="56"/>
      <c r="F279" s="129"/>
      <c r="G279" s="222"/>
      <c r="H279" s="56"/>
      <c r="I279" s="56"/>
      <c r="J279" s="136"/>
      <c r="K279" s="136"/>
      <c r="L279" s="136"/>
      <c r="M279" s="183"/>
      <c r="N279" s="136"/>
      <c r="O279" s="56"/>
      <c r="P279" s="56"/>
      <c r="Q279" s="56"/>
      <c r="R279" s="56"/>
      <c r="S279" s="56"/>
      <c r="T279" s="56"/>
      <c r="U279" s="56"/>
      <c r="V279" s="56"/>
      <c r="W279" s="56"/>
      <c r="X279" s="56"/>
      <c r="Y279" s="56"/>
      <c r="Z279" s="56"/>
    </row>
    <row r="280" spans="1:26" ht="15.75" customHeight="1">
      <c r="A280" s="181"/>
      <c r="B280" s="56"/>
      <c r="C280" s="56"/>
      <c r="D280" s="56"/>
      <c r="E280" s="56"/>
      <c r="F280" s="129"/>
      <c r="G280" s="222"/>
      <c r="H280" s="56"/>
      <c r="I280" s="56"/>
      <c r="J280" s="136"/>
      <c r="K280" s="136"/>
      <c r="L280" s="136"/>
      <c r="M280" s="183"/>
      <c r="N280" s="136"/>
      <c r="O280" s="56"/>
      <c r="P280" s="56"/>
      <c r="Q280" s="56"/>
      <c r="R280" s="56"/>
      <c r="S280" s="56"/>
      <c r="T280" s="56"/>
      <c r="U280" s="56"/>
      <c r="V280" s="56"/>
      <c r="W280" s="56"/>
      <c r="X280" s="56"/>
      <c r="Y280" s="56"/>
      <c r="Z280" s="56"/>
    </row>
    <row r="281" spans="1:26" ht="15.75" customHeight="1">
      <c r="A281" s="181"/>
      <c r="B281" s="56"/>
      <c r="C281" s="56"/>
      <c r="D281" s="56"/>
      <c r="E281" s="56"/>
      <c r="F281" s="129"/>
      <c r="G281" s="222"/>
      <c r="H281" s="56"/>
      <c r="I281" s="56"/>
      <c r="J281" s="136"/>
      <c r="K281" s="136"/>
      <c r="L281" s="136"/>
      <c r="M281" s="183"/>
      <c r="N281" s="136"/>
      <c r="O281" s="56"/>
      <c r="P281" s="56"/>
      <c r="Q281" s="56"/>
      <c r="R281" s="56"/>
      <c r="S281" s="56"/>
      <c r="T281" s="56"/>
      <c r="U281" s="56"/>
      <c r="V281" s="56"/>
      <c r="W281" s="56"/>
      <c r="X281" s="56"/>
      <c r="Y281" s="56"/>
      <c r="Z281" s="56"/>
    </row>
    <row r="282" spans="1:26" ht="15.75" customHeight="1">
      <c r="A282" s="181"/>
      <c r="B282" s="56"/>
      <c r="C282" s="56"/>
      <c r="D282" s="56"/>
      <c r="E282" s="56"/>
      <c r="F282" s="129"/>
      <c r="G282" s="222"/>
      <c r="H282" s="56"/>
      <c r="I282" s="56"/>
      <c r="J282" s="136"/>
      <c r="K282" s="136"/>
      <c r="L282" s="136"/>
      <c r="M282" s="183"/>
      <c r="N282" s="136"/>
      <c r="O282" s="56"/>
      <c r="P282" s="56"/>
      <c r="Q282" s="56"/>
      <c r="R282" s="56"/>
      <c r="S282" s="56"/>
      <c r="T282" s="56"/>
      <c r="U282" s="56"/>
      <c r="V282" s="56"/>
      <c r="W282" s="56"/>
      <c r="X282" s="56"/>
      <c r="Y282" s="56"/>
      <c r="Z282" s="56"/>
    </row>
    <row r="283" spans="1:26" ht="15.75" customHeight="1">
      <c r="A283" s="181"/>
      <c r="B283" s="56"/>
      <c r="C283" s="56"/>
      <c r="D283" s="56"/>
      <c r="E283" s="56"/>
      <c r="F283" s="129"/>
      <c r="G283" s="222"/>
      <c r="H283" s="56"/>
      <c r="I283" s="56"/>
      <c r="J283" s="136"/>
      <c r="K283" s="136"/>
      <c r="L283" s="136"/>
      <c r="M283" s="183"/>
      <c r="N283" s="136"/>
      <c r="O283" s="56"/>
      <c r="P283" s="56"/>
      <c r="Q283" s="56"/>
      <c r="R283" s="56"/>
      <c r="S283" s="56"/>
      <c r="T283" s="56"/>
      <c r="U283" s="56"/>
      <c r="V283" s="56"/>
      <c r="W283" s="56"/>
      <c r="X283" s="56"/>
      <c r="Y283" s="56"/>
      <c r="Z283" s="56"/>
    </row>
    <row r="284" spans="1:26" ht="15.75" customHeight="1">
      <c r="A284" s="181"/>
      <c r="B284" s="56"/>
      <c r="C284" s="56"/>
      <c r="D284" s="56"/>
      <c r="E284" s="56"/>
      <c r="F284" s="129"/>
      <c r="G284" s="222"/>
      <c r="H284" s="56"/>
      <c r="I284" s="56"/>
      <c r="J284" s="136"/>
      <c r="K284" s="136"/>
      <c r="L284" s="136"/>
      <c r="M284" s="183"/>
      <c r="N284" s="136"/>
      <c r="O284" s="56"/>
      <c r="P284" s="56"/>
      <c r="Q284" s="56"/>
      <c r="R284" s="56"/>
      <c r="S284" s="56"/>
      <c r="T284" s="56"/>
      <c r="U284" s="56"/>
      <c r="V284" s="56"/>
      <c r="W284" s="56"/>
      <c r="X284" s="56"/>
      <c r="Y284" s="56"/>
      <c r="Z284" s="56"/>
    </row>
    <row r="285" spans="1:26" ht="15.75" customHeight="1">
      <c r="A285" s="181"/>
      <c r="B285" s="56"/>
      <c r="C285" s="56"/>
      <c r="D285" s="56"/>
      <c r="E285" s="56"/>
      <c r="F285" s="129"/>
      <c r="G285" s="222"/>
      <c r="H285" s="56"/>
      <c r="I285" s="56"/>
      <c r="J285" s="136"/>
      <c r="K285" s="136"/>
      <c r="L285" s="136"/>
      <c r="M285" s="183"/>
      <c r="N285" s="136"/>
      <c r="O285" s="56"/>
      <c r="P285" s="56"/>
      <c r="Q285" s="56"/>
      <c r="R285" s="56"/>
      <c r="S285" s="56"/>
      <c r="T285" s="56"/>
      <c r="U285" s="56"/>
      <c r="V285" s="56"/>
      <c r="W285" s="56"/>
      <c r="X285" s="56"/>
      <c r="Y285" s="56"/>
      <c r="Z285" s="56"/>
    </row>
    <row r="286" spans="1:26" ht="15.75" customHeight="1">
      <c r="A286" s="181"/>
      <c r="B286" s="56"/>
      <c r="C286" s="56"/>
      <c r="D286" s="56"/>
      <c r="E286" s="56"/>
      <c r="F286" s="129"/>
      <c r="G286" s="222"/>
      <c r="H286" s="56"/>
      <c r="I286" s="56"/>
      <c r="J286" s="136"/>
      <c r="K286" s="136"/>
      <c r="L286" s="136"/>
      <c r="M286" s="183"/>
      <c r="N286" s="136"/>
      <c r="O286" s="56"/>
      <c r="P286" s="56"/>
      <c r="Q286" s="56"/>
      <c r="R286" s="56"/>
      <c r="S286" s="56"/>
      <c r="T286" s="56"/>
      <c r="U286" s="56"/>
      <c r="V286" s="56"/>
      <c r="W286" s="56"/>
      <c r="X286" s="56"/>
      <c r="Y286" s="56"/>
      <c r="Z286" s="56"/>
    </row>
    <row r="287" spans="1:26" ht="15.75" customHeight="1">
      <c r="A287" s="181"/>
      <c r="B287" s="56"/>
      <c r="C287" s="56"/>
      <c r="D287" s="56"/>
      <c r="E287" s="56"/>
      <c r="F287" s="129"/>
      <c r="G287" s="222"/>
      <c r="H287" s="56"/>
      <c r="I287" s="56"/>
      <c r="J287" s="136"/>
      <c r="K287" s="136"/>
      <c r="L287" s="136"/>
      <c r="M287" s="183"/>
      <c r="N287" s="136"/>
      <c r="O287" s="56"/>
      <c r="P287" s="56"/>
      <c r="Q287" s="56"/>
      <c r="R287" s="56"/>
      <c r="S287" s="56"/>
      <c r="T287" s="56"/>
      <c r="U287" s="56"/>
      <c r="V287" s="56"/>
      <c r="W287" s="56"/>
      <c r="X287" s="56"/>
      <c r="Y287" s="56"/>
      <c r="Z287" s="56"/>
    </row>
    <row r="288" spans="1:26" ht="15.75" customHeight="1">
      <c r="A288" s="181"/>
      <c r="B288" s="56"/>
      <c r="C288" s="56"/>
      <c r="D288" s="56"/>
      <c r="E288" s="56"/>
      <c r="F288" s="129"/>
      <c r="G288" s="222"/>
      <c r="H288" s="56"/>
      <c r="I288" s="56"/>
      <c r="J288" s="136"/>
      <c r="K288" s="136"/>
      <c r="L288" s="136"/>
      <c r="M288" s="183"/>
      <c r="N288" s="136"/>
      <c r="O288" s="56"/>
      <c r="P288" s="56"/>
      <c r="Q288" s="56"/>
      <c r="R288" s="56"/>
      <c r="S288" s="56"/>
      <c r="T288" s="56"/>
      <c r="U288" s="56"/>
      <c r="V288" s="56"/>
      <c r="W288" s="56"/>
      <c r="X288" s="56"/>
      <c r="Y288" s="56"/>
      <c r="Z288" s="56"/>
    </row>
    <row r="289" spans="1:26" ht="15.75" customHeight="1">
      <c r="A289" s="181"/>
      <c r="B289" s="56"/>
      <c r="C289" s="56"/>
      <c r="D289" s="56"/>
      <c r="E289" s="56"/>
      <c r="F289" s="129"/>
      <c r="G289" s="222"/>
      <c r="H289" s="56"/>
      <c r="I289" s="56"/>
      <c r="J289" s="136"/>
      <c r="K289" s="136"/>
      <c r="L289" s="136"/>
      <c r="M289" s="183"/>
      <c r="N289" s="136"/>
      <c r="O289" s="56"/>
      <c r="P289" s="56"/>
      <c r="Q289" s="56"/>
      <c r="R289" s="56"/>
      <c r="S289" s="56"/>
      <c r="T289" s="56"/>
      <c r="U289" s="56"/>
      <c r="V289" s="56"/>
      <c r="W289" s="56"/>
      <c r="X289" s="56"/>
      <c r="Y289" s="56"/>
      <c r="Z289" s="56"/>
    </row>
    <row r="290" spans="1:26" ht="15.75" customHeight="1">
      <c r="A290" s="181"/>
      <c r="B290" s="56"/>
      <c r="C290" s="56"/>
      <c r="D290" s="56"/>
      <c r="E290" s="56"/>
      <c r="F290" s="129"/>
      <c r="G290" s="222"/>
      <c r="H290" s="56"/>
      <c r="I290" s="56"/>
      <c r="J290" s="136"/>
      <c r="K290" s="136"/>
      <c r="L290" s="136"/>
      <c r="M290" s="183"/>
      <c r="N290" s="136"/>
      <c r="O290" s="56"/>
      <c r="P290" s="56"/>
      <c r="Q290" s="56"/>
      <c r="R290" s="56"/>
      <c r="S290" s="56"/>
      <c r="T290" s="56"/>
      <c r="U290" s="56"/>
      <c r="V290" s="56"/>
      <c r="W290" s="56"/>
      <c r="X290" s="56"/>
      <c r="Y290" s="56"/>
      <c r="Z290" s="56"/>
    </row>
    <row r="291" spans="1:26" ht="15.75" customHeight="1">
      <c r="A291" s="181"/>
      <c r="B291" s="56"/>
      <c r="C291" s="56"/>
      <c r="D291" s="56"/>
      <c r="E291" s="56"/>
      <c r="F291" s="129"/>
      <c r="G291" s="222"/>
      <c r="H291" s="56"/>
      <c r="I291" s="56"/>
      <c r="J291" s="136"/>
      <c r="K291" s="136"/>
      <c r="L291" s="136"/>
      <c r="M291" s="183"/>
      <c r="N291" s="136"/>
      <c r="O291" s="56"/>
      <c r="P291" s="56"/>
      <c r="Q291" s="56"/>
      <c r="R291" s="56"/>
      <c r="S291" s="56"/>
      <c r="T291" s="56"/>
      <c r="U291" s="56"/>
      <c r="V291" s="56"/>
      <c r="W291" s="56"/>
      <c r="X291" s="56"/>
      <c r="Y291" s="56"/>
      <c r="Z291" s="56"/>
    </row>
    <row r="292" spans="1:26" ht="15.75" customHeight="1">
      <c r="A292" s="181"/>
      <c r="B292" s="56"/>
      <c r="C292" s="56"/>
      <c r="D292" s="56"/>
      <c r="E292" s="56"/>
      <c r="F292" s="129"/>
      <c r="G292" s="222"/>
      <c r="H292" s="56"/>
      <c r="I292" s="56"/>
      <c r="J292" s="136"/>
      <c r="K292" s="136"/>
      <c r="L292" s="136"/>
      <c r="M292" s="183"/>
      <c r="N292" s="136"/>
      <c r="O292" s="56"/>
      <c r="P292" s="56"/>
      <c r="Q292" s="56"/>
      <c r="R292" s="56"/>
      <c r="S292" s="56"/>
      <c r="T292" s="56"/>
      <c r="U292" s="56"/>
      <c r="V292" s="56"/>
      <c r="W292" s="56"/>
      <c r="X292" s="56"/>
      <c r="Y292" s="56"/>
      <c r="Z292" s="56"/>
    </row>
    <row r="293" spans="1:26" ht="15.75" customHeight="1">
      <c r="A293" s="181"/>
      <c r="B293" s="56"/>
      <c r="C293" s="56"/>
      <c r="D293" s="56"/>
      <c r="E293" s="56"/>
      <c r="F293" s="129"/>
      <c r="G293" s="222"/>
      <c r="H293" s="56"/>
      <c r="I293" s="56"/>
      <c r="J293" s="136"/>
      <c r="K293" s="136"/>
      <c r="L293" s="136"/>
      <c r="M293" s="183"/>
      <c r="N293" s="136"/>
      <c r="O293" s="56"/>
      <c r="P293" s="56"/>
      <c r="Q293" s="56"/>
      <c r="R293" s="56"/>
      <c r="S293" s="56"/>
      <c r="T293" s="56"/>
      <c r="U293" s="56"/>
      <c r="V293" s="56"/>
      <c r="W293" s="56"/>
      <c r="X293" s="56"/>
      <c r="Y293" s="56"/>
      <c r="Z293" s="56"/>
    </row>
    <row r="294" spans="1:26" ht="15.75" customHeight="1">
      <c r="A294" s="181"/>
      <c r="B294" s="56"/>
      <c r="C294" s="56"/>
      <c r="D294" s="56"/>
      <c r="E294" s="56"/>
      <c r="F294" s="129"/>
      <c r="G294" s="222"/>
      <c r="H294" s="56"/>
      <c r="I294" s="56"/>
      <c r="J294" s="136"/>
      <c r="K294" s="136"/>
      <c r="L294" s="136"/>
      <c r="M294" s="183"/>
      <c r="N294" s="136"/>
      <c r="O294" s="56"/>
      <c r="P294" s="56"/>
      <c r="Q294" s="56"/>
      <c r="R294" s="56"/>
      <c r="S294" s="56"/>
      <c r="T294" s="56"/>
      <c r="U294" s="56"/>
      <c r="V294" s="56"/>
      <c r="W294" s="56"/>
      <c r="X294" s="56"/>
      <c r="Y294" s="56"/>
      <c r="Z294" s="56"/>
    </row>
    <row r="295" spans="1:26" ht="15.75" customHeight="1">
      <c r="A295" s="181"/>
      <c r="B295" s="56"/>
      <c r="C295" s="56"/>
      <c r="D295" s="56"/>
      <c r="E295" s="56"/>
      <c r="F295" s="129"/>
      <c r="G295" s="222"/>
      <c r="H295" s="56"/>
      <c r="I295" s="56"/>
      <c r="J295" s="136"/>
      <c r="K295" s="136"/>
      <c r="L295" s="136"/>
      <c r="M295" s="183"/>
      <c r="N295" s="136"/>
      <c r="O295" s="56"/>
      <c r="P295" s="56"/>
      <c r="Q295" s="56"/>
      <c r="R295" s="56"/>
      <c r="S295" s="56"/>
      <c r="T295" s="56"/>
      <c r="U295" s="56"/>
      <c r="V295" s="56"/>
      <c r="W295" s="56"/>
      <c r="X295" s="56"/>
      <c r="Y295" s="56"/>
      <c r="Z295" s="56"/>
    </row>
    <row r="296" spans="1:26" ht="15.75" customHeight="1">
      <c r="A296" s="181"/>
      <c r="B296" s="56"/>
      <c r="C296" s="56"/>
      <c r="D296" s="56"/>
      <c r="E296" s="56"/>
      <c r="F296" s="129"/>
      <c r="G296" s="222"/>
      <c r="H296" s="56"/>
      <c r="I296" s="56"/>
      <c r="J296" s="136"/>
      <c r="K296" s="136"/>
      <c r="L296" s="136"/>
      <c r="M296" s="183"/>
      <c r="N296" s="136"/>
      <c r="O296" s="56"/>
      <c r="P296" s="56"/>
      <c r="Q296" s="56"/>
      <c r="R296" s="56"/>
      <c r="S296" s="56"/>
      <c r="T296" s="56"/>
      <c r="U296" s="56"/>
      <c r="V296" s="56"/>
      <c r="W296" s="56"/>
      <c r="X296" s="56"/>
      <c r="Y296" s="56"/>
      <c r="Z296" s="56"/>
    </row>
    <row r="297" spans="1:26" ht="15.75" customHeight="1">
      <c r="A297" s="181"/>
      <c r="B297" s="56"/>
      <c r="C297" s="56"/>
      <c r="D297" s="56"/>
      <c r="E297" s="56"/>
      <c r="F297" s="129"/>
      <c r="G297" s="222"/>
      <c r="H297" s="56"/>
      <c r="I297" s="56"/>
      <c r="J297" s="136"/>
      <c r="K297" s="136"/>
      <c r="L297" s="136"/>
      <c r="M297" s="183"/>
      <c r="N297" s="136"/>
      <c r="O297" s="56"/>
      <c r="P297" s="56"/>
      <c r="Q297" s="56"/>
      <c r="R297" s="56"/>
      <c r="S297" s="56"/>
      <c r="T297" s="56"/>
      <c r="U297" s="56"/>
      <c r="V297" s="56"/>
      <c r="W297" s="56"/>
      <c r="X297" s="56"/>
      <c r="Y297" s="56"/>
      <c r="Z297" s="56"/>
    </row>
    <row r="298" spans="1:26" ht="15.75" customHeight="1">
      <c r="A298" s="181"/>
      <c r="B298" s="56"/>
      <c r="C298" s="56"/>
      <c r="D298" s="56"/>
      <c r="E298" s="56"/>
      <c r="F298" s="129"/>
      <c r="G298" s="222"/>
      <c r="H298" s="56"/>
      <c r="I298" s="56"/>
      <c r="J298" s="136"/>
      <c r="K298" s="136"/>
      <c r="L298" s="136"/>
      <c r="M298" s="183"/>
      <c r="N298" s="136"/>
      <c r="O298" s="56"/>
      <c r="P298" s="56"/>
      <c r="Q298" s="56"/>
      <c r="R298" s="56"/>
      <c r="S298" s="56"/>
      <c r="T298" s="56"/>
      <c r="U298" s="56"/>
      <c r="V298" s="56"/>
      <c r="W298" s="56"/>
      <c r="X298" s="56"/>
      <c r="Y298" s="56"/>
      <c r="Z298" s="56"/>
    </row>
    <row r="299" spans="1:26" ht="15.75" customHeight="1">
      <c r="A299" s="181"/>
      <c r="B299" s="56"/>
      <c r="C299" s="56"/>
      <c r="D299" s="56"/>
      <c r="E299" s="56"/>
      <c r="F299" s="129"/>
      <c r="G299" s="222"/>
      <c r="H299" s="56"/>
      <c r="I299" s="56"/>
      <c r="J299" s="136"/>
      <c r="K299" s="136"/>
      <c r="L299" s="136"/>
      <c r="M299" s="183"/>
      <c r="N299" s="136"/>
      <c r="O299" s="56"/>
      <c r="P299" s="56"/>
      <c r="Q299" s="56"/>
      <c r="R299" s="56"/>
      <c r="S299" s="56"/>
      <c r="T299" s="56"/>
      <c r="U299" s="56"/>
      <c r="V299" s="56"/>
      <c r="W299" s="56"/>
      <c r="X299" s="56"/>
      <c r="Y299" s="56"/>
      <c r="Z299" s="56"/>
    </row>
    <row r="300" spans="1:26" ht="15.75" customHeight="1">
      <c r="A300" s="181"/>
      <c r="B300" s="56"/>
      <c r="C300" s="56"/>
      <c r="D300" s="56"/>
      <c r="E300" s="56"/>
      <c r="F300" s="129"/>
      <c r="G300" s="222"/>
      <c r="H300" s="56"/>
      <c r="I300" s="56"/>
      <c r="J300" s="136"/>
      <c r="K300" s="136"/>
      <c r="L300" s="136"/>
      <c r="M300" s="183"/>
      <c r="N300" s="136"/>
      <c r="O300" s="56"/>
      <c r="P300" s="56"/>
      <c r="Q300" s="56"/>
      <c r="R300" s="56"/>
      <c r="S300" s="56"/>
      <c r="T300" s="56"/>
      <c r="U300" s="56"/>
      <c r="V300" s="56"/>
      <c r="W300" s="56"/>
      <c r="X300" s="56"/>
      <c r="Y300" s="56"/>
      <c r="Z300" s="56"/>
    </row>
    <row r="301" spans="1:26" ht="15.75" customHeight="1">
      <c r="A301" s="181"/>
      <c r="B301" s="56"/>
      <c r="C301" s="56"/>
      <c r="D301" s="56"/>
      <c r="E301" s="56"/>
      <c r="F301" s="129"/>
      <c r="G301" s="222"/>
      <c r="H301" s="56"/>
      <c r="I301" s="56"/>
      <c r="J301" s="136"/>
      <c r="K301" s="136"/>
      <c r="L301" s="136"/>
      <c r="M301" s="183"/>
      <c r="N301" s="136"/>
      <c r="O301" s="56"/>
      <c r="P301" s="56"/>
      <c r="Q301" s="56"/>
      <c r="R301" s="56"/>
      <c r="S301" s="56"/>
      <c r="T301" s="56"/>
      <c r="U301" s="56"/>
      <c r="V301" s="56"/>
      <c r="W301" s="56"/>
      <c r="X301" s="56"/>
      <c r="Y301" s="56"/>
      <c r="Z301" s="56"/>
    </row>
    <row r="302" spans="1:26" ht="15.75" customHeight="1">
      <c r="A302" s="181"/>
      <c r="B302" s="56"/>
      <c r="C302" s="56"/>
      <c r="D302" s="56"/>
      <c r="E302" s="56"/>
      <c r="F302" s="129"/>
      <c r="G302" s="222"/>
      <c r="H302" s="56"/>
      <c r="I302" s="56"/>
      <c r="J302" s="136"/>
      <c r="K302" s="136"/>
      <c r="L302" s="136"/>
      <c r="M302" s="183"/>
      <c r="N302" s="136"/>
      <c r="O302" s="56"/>
      <c r="P302" s="56"/>
      <c r="Q302" s="56"/>
      <c r="R302" s="56"/>
      <c r="S302" s="56"/>
      <c r="T302" s="56"/>
      <c r="U302" s="56"/>
      <c r="V302" s="56"/>
      <c r="W302" s="56"/>
      <c r="X302" s="56"/>
      <c r="Y302" s="56"/>
      <c r="Z302" s="56"/>
    </row>
    <row r="303" spans="1:26" ht="15.75" customHeight="1">
      <c r="A303" s="181"/>
      <c r="B303" s="56"/>
      <c r="C303" s="56"/>
      <c r="D303" s="56"/>
      <c r="E303" s="56"/>
      <c r="F303" s="129"/>
      <c r="G303" s="222"/>
      <c r="H303" s="56"/>
      <c r="I303" s="56"/>
      <c r="J303" s="136"/>
      <c r="K303" s="136"/>
      <c r="L303" s="136"/>
      <c r="M303" s="183"/>
      <c r="N303" s="136"/>
      <c r="O303" s="56"/>
      <c r="P303" s="56"/>
      <c r="Q303" s="56"/>
      <c r="R303" s="56"/>
      <c r="S303" s="56"/>
      <c r="T303" s="56"/>
      <c r="U303" s="56"/>
      <c r="V303" s="56"/>
      <c r="W303" s="56"/>
      <c r="X303" s="56"/>
      <c r="Y303" s="56"/>
      <c r="Z303" s="56"/>
    </row>
    <row r="304" spans="1:26" ht="15.75" customHeight="1">
      <c r="A304" s="181"/>
      <c r="B304" s="56"/>
      <c r="C304" s="56"/>
      <c r="D304" s="56"/>
      <c r="E304" s="56"/>
      <c r="F304" s="129"/>
      <c r="G304" s="222"/>
      <c r="H304" s="56"/>
      <c r="I304" s="56"/>
      <c r="J304" s="136"/>
      <c r="K304" s="136"/>
      <c r="L304" s="136"/>
      <c r="M304" s="183"/>
      <c r="N304" s="136"/>
      <c r="O304" s="56"/>
      <c r="P304" s="56"/>
      <c r="Q304" s="56"/>
      <c r="R304" s="56"/>
      <c r="S304" s="56"/>
      <c r="T304" s="56"/>
      <c r="U304" s="56"/>
      <c r="V304" s="56"/>
      <c r="W304" s="56"/>
      <c r="X304" s="56"/>
      <c r="Y304" s="56"/>
      <c r="Z304" s="56"/>
    </row>
    <row r="305" spans="1:26" ht="15.75" customHeight="1">
      <c r="A305" s="181"/>
      <c r="B305" s="56"/>
      <c r="C305" s="56"/>
      <c r="D305" s="56"/>
      <c r="E305" s="56"/>
      <c r="F305" s="129"/>
      <c r="G305" s="222"/>
      <c r="H305" s="56"/>
      <c r="I305" s="56"/>
      <c r="J305" s="136"/>
      <c r="K305" s="136"/>
      <c r="L305" s="136"/>
      <c r="M305" s="183"/>
      <c r="N305" s="136"/>
      <c r="O305" s="56"/>
      <c r="P305" s="56"/>
      <c r="Q305" s="56"/>
      <c r="R305" s="56"/>
      <c r="S305" s="56"/>
      <c r="T305" s="56"/>
      <c r="U305" s="56"/>
      <c r="V305" s="56"/>
      <c r="W305" s="56"/>
      <c r="X305" s="56"/>
      <c r="Y305" s="56"/>
      <c r="Z305" s="56"/>
    </row>
    <row r="306" spans="1:26" ht="15.75" customHeight="1">
      <c r="A306" s="181"/>
      <c r="B306" s="56"/>
      <c r="C306" s="56"/>
      <c r="D306" s="56"/>
      <c r="E306" s="56"/>
      <c r="F306" s="129"/>
      <c r="G306" s="222"/>
      <c r="H306" s="56"/>
      <c r="I306" s="56"/>
      <c r="J306" s="136"/>
      <c r="K306" s="136"/>
      <c r="L306" s="136"/>
      <c r="M306" s="183"/>
      <c r="N306" s="136"/>
      <c r="O306" s="56"/>
      <c r="P306" s="56"/>
      <c r="Q306" s="56"/>
      <c r="R306" s="56"/>
      <c r="S306" s="56"/>
      <c r="T306" s="56"/>
      <c r="U306" s="56"/>
      <c r="V306" s="56"/>
      <c r="W306" s="56"/>
      <c r="X306" s="56"/>
      <c r="Y306" s="56"/>
      <c r="Z306" s="56"/>
    </row>
    <row r="307" spans="1:26" ht="15.75" customHeight="1">
      <c r="A307" s="181"/>
      <c r="B307" s="56"/>
      <c r="C307" s="56"/>
      <c r="D307" s="56"/>
      <c r="E307" s="56"/>
      <c r="F307" s="129"/>
      <c r="G307" s="222"/>
      <c r="H307" s="56"/>
      <c r="I307" s="56"/>
      <c r="J307" s="136"/>
      <c r="K307" s="136"/>
      <c r="L307" s="136"/>
      <c r="M307" s="183"/>
      <c r="N307" s="136"/>
      <c r="O307" s="56"/>
      <c r="P307" s="56"/>
      <c r="Q307" s="56"/>
      <c r="R307" s="56"/>
      <c r="S307" s="56"/>
      <c r="T307" s="56"/>
      <c r="U307" s="56"/>
      <c r="V307" s="56"/>
      <c r="W307" s="56"/>
      <c r="X307" s="56"/>
      <c r="Y307" s="56"/>
      <c r="Z307" s="56"/>
    </row>
    <row r="308" spans="1:26" ht="15.75" customHeight="1">
      <c r="A308" s="181"/>
      <c r="B308" s="56"/>
      <c r="C308" s="56"/>
      <c r="D308" s="56"/>
      <c r="E308" s="56"/>
      <c r="F308" s="129"/>
      <c r="G308" s="222"/>
      <c r="H308" s="56"/>
      <c r="I308" s="56"/>
      <c r="J308" s="136"/>
      <c r="K308" s="136"/>
      <c r="L308" s="136"/>
      <c r="M308" s="183"/>
      <c r="N308" s="136"/>
      <c r="O308" s="56"/>
      <c r="P308" s="56"/>
      <c r="Q308" s="56"/>
      <c r="R308" s="56"/>
      <c r="S308" s="56"/>
      <c r="T308" s="56"/>
      <c r="U308" s="56"/>
      <c r="V308" s="56"/>
      <c r="W308" s="56"/>
      <c r="X308" s="56"/>
      <c r="Y308" s="56"/>
      <c r="Z308" s="56"/>
    </row>
    <row r="309" spans="1:26" ht="15.75" customHeight="1">
      <c r="A309" s="181"/>
      <c r="B309" s="56"/>
      <c r="C309" s="56"/>
      <c r="D309" s="56"/>
      <c r="E309" s="56"/>
      <c r="F309" s="129"/>
      <c r="G309" s="222"/>
      <c r="H309" s="56"/>
      <c r="I309" s="56"/>
      <c r="J309" s="136"/>
      <c r="K309" s="136"/>
      <c r="L309" s="136"/>
      <c r="M309" s="183"/>
      <c r="N309" s="136"/>
      <c r="O309" s="56"/>
      <c r="P309" s="56"/>
      <c r="Q309" s="56"/>
      <c r="R309" s="56"/>
      <c r="S309" s="56"/>
      <c r="T309" s="56"/>
      <c r="U309" s="56"/>
      <c r="V309" s="56"/>
      <c r="W309" s="56"/>
      <c r="X309" s="56"/>
      <c r="Y309" s="56"/>
      <c r="Z309" s="56"/>
    </row>
    <row r="310" spans="1:26" ht="15.75" customHeight="1">
      <c r="A310" s="181"/>
      <c r="B310" s="56"/>
      <c r="C310" s="56"/>
      <c r="D310" s="56"/>
      <c r="E310" s="56"/>
      <c r="F310" s="129"/>
      <c r="G310" s="222"/>
      <c r="H310" s="56"/>
      <c r="I310" s="56"/>
      <c r="J310" s="136"/>
      <c r="K310" s="136"/>
      <c r="L310" s="136"/>
      <c r="M310" s="183"/>
      <c r="N310" s="136"/>
      <c r="O310" s="56"/>
      <c r="P310" s="56"/>
      <c r="Q310" s="56"/>
      <c r="R310" s="56"/>
      <c r="S310" s="56"/>
      <c r="T310" s="56"/>
      <c r="U310" s="56"/>
      <c r="V310" s="56"/>
      <c r="W310" s="56"/>
      <c r="X310" s="56"/>
      <c r="Y310" s="56"/>
      <c r="Z310" s="56"/>
    </row>
    <row r="311" spans="1:26" ht="15.75" customHeight="1">
      <c r="A311" s="181"/>
      <c r="B311" s="56"/>
      <c r="C311" s="56"/>
      <c r="D311" s="56"/>
      <c r="E311" s="56"/>
      <c r="F311" s="129"/>
      <c r="G311" s="222"/>
      <c r="H311" s="56"/>
      <c r="I311" s="56"/>
      <c r="J311" s="136"/>
      <c r="K311" s="136"/>
      <c r="L311" s="136"/>
      <c r="M311" s="183"/>
      <c r="N311" s="136"/>
      <c r="O311" s="56"/>
      <c r="P311" s="56"/>
      <c r="Q311" s="56"/>
      <c r="R311" s="56"/>
      <c r="S311" s="56"/>
      <c r="T311" s="56"/>
      <c r="U311" s="56"/>
      <c r="V311" s="56"/>
      <c r="W311" s="56"/>
      <c r="X311" s="56"/>
      <c r="Y311" s="56"/>
      <c r="Z311" s="56"/>
    </row>
    <row r="312" spans="1:26" ht="15.75" customHeight="1">
      <c r="A312" s="181"/>
      <c r="B312" s="56"/>
      <c r="C312" s="56"/>
      <c r="D312" s="56"/>
      <c r="E312" s="56"/>
      <c r="F312" s="129"/>
      <c r="G312" s="222"/>
      <c r="H312" s="56"/>
      <c r="I312" s="56"/>
      <c r="J312" s="136"/>
      <c r="K312" s="136"/>
      <c r="L312" s="136"/>
      <c r="M312" s="183"/>
      <c r="N312" s="136"/>
      <c r="O312" s="56"/>
      <c r="P312" s="56"/>
      <c r="Q312" s="56"/>
      <c r="R312" s="56"/>
      <c r="S312" s="56"/>
      <c r="T312" s="56"/>
      <c r="U312" s="56"/>
      <c r="V312" s="56"/>
      <c r="W312" s="56"/>
      <c r="X312" s="56"/>
      <c r="Y312" s="56"/>
      <c r="Z312" s="56"/>
    </row>
    <row r="313" spans="1:26" ht="15.75" customHeight="1">
      <c r="A313" s="181"/>
      <c r="B313" s="56"/>
      <c r="C313" s="56"/>
      <c r="D313" s="56"/>
      <c r="E313" s="56"/>
      <c r="F313" s="129"/>
      <c r="G313" s="222"/>
      <c r="H313" s="56"/>
      <c r="I313" s="56"/>
      <c r="J313" s="136"/>
      <c r="K313" s="136"/>
      <c r="L313" s="136"/>
      <c r="M313" s="183"/>
      <c r="N313" s="136"/>
      <c r="O313" s="56"/>
      <c r="P313" s="56"/>
      <c r="Q313" s="56"/>
      <c r="R313" s="56"/>
      <c r="S313" s="56"/>
      <c r="T313" s="56"/>
      <c r="U313" s="56"/>
      <c r="V313" s="56"/>
      <c r="W313" s="56"/>
      <c r="X313" s="56"/>
      <c r="Y313" s="56"/>
      <c r="Z313" s="56"/>
    </row>
    <row r="314" spans="1:26" ht="15.75" customHeight="1">
      <c r="A314" s="181"/>
      <c r="B314" s="56"/>
      <c r="C314" s="56"/>
      <c r="D314" s="56"/>
      <c r="E314" s="56"/>
      <c r="F314" s="129"/>
      <c r="G314" s="222"/>
      <c r="H314" s="56"/>
      <c r="I314" s="56"/>
      <c r="J314" s="136"/>
      <c r="K314" s="136"/>
      <c r="L314" s="136"/>
      <c r="M314" s="183"/>
      <c r="N314" s="136"/>
      <c r="O314" s="56"/>
      <c r="P314" s="56"/>
      <c r="Q314" s="56"/>
      <c r="R314" s="56"/>
      <c r="S314" s="56"/>
      <c r="T314" s="56"/>
      <c r="U314" s="56"/>
      <c r="V314" s="56"/>
      <c r="W314" s="56"/>
      <c r="X314" s="56"/>
      <c r="Y314" s="56"/>
      <c r="Z314" s="56"/>
    </row>
    <row r="315" spans="1:26" ht="15.75" customHeight="1">
      <c r="A315" s="181"/>
      <c r="B315" s="56"/>
      <c r="C315" s="56"/>
      <c r="D315" s="56"/>
      <c r="E315" s="56"/>
      <c r="F315" s="129"/>
      <c r="G315" s="222"/>
      <c r="H315" s="56"/>
      <c r="I315" s="56"/>
      <c r="J315" s="136"/>
      <c r="K315" s="136"/>
      <c r="L315" s="136"/>
      <c r="M315" s="183"/>
      <c r="N315" s="136"/>
      <c r="O315" s="56"/>
      <c r="P315" s="56"/>
      <c r="Q315" s="56"/>
      <c r="R315" s="56"/>
      <c r="S315" s="56"/>
      <c r="T315" s="56"/>
      <c r="U315" s="56"/>
      <c r="V315" s="56"/>
      <c r="W315" s="56"/>
      <c r="X315" s="56"/>
      <c r="Y315" s="56"/>
      <c r="Z315" s="56"/>
    </row>
    <row r="316" spans="1:26" ht="15.75" customHeight="1">
      <c r="A316" s="181"/>
      <c r="B316" s="56"/>
      <c r="C316" s="56"/>
      <c r="D316" s="56"/>
      <c r="E316" s="56"/>
      <c r="F316" s="129"/>
      <c r="G316" s="222"/>
      <c r="H316" s="56"/>
      <c r="I316" s="56"/>
      <c r="J316" s="136"/>
      <c r="K316" s="136"/>
      <c r="L316" s="136"/>
      <c r="M316" s="183"/>
      <c r="N316" s="136"/>
      <c r="O316" s="56"/>
      <c r="P316" s="56"/>
      <c r="Q316" s="56"/>
      <c r="R316" s="56"/>
      <c r="S316" s="56"/>
      <c r="T316" s="56"/>
      <c r="U316" s="56"/>
      <c r="V316" s="56"/>
      <c r="W316" s="56"/>
      <c r="X316" s="56"/>
      <c r="Y316" s="56"/>
      <c r="Z316" s="56"/>
    </row>
    <row r="317" spans="1:26" ht="15.75" customHeight="1">
      <c r="A317" s="181"/>
      <c r="B317" s="56"/>
      <c r="C317" s="56"/>
      <c r="D317" s="56"/>
      <c r="E317" s="56"/>
      <c r="F317" s="129"/>
      <c r="G317" s="222"/>
      <c r="H317" s="56"/>
      <c r="I317" s="56"/>
      <c r="J317" s="136"/>
      <c r="K317" s="136"/>
      <c r="L317" s="136"/>
      <c r="M317" s="183"/>
      <c r="N317" s="136"/>
      <c r="O317" s="56"/>
      <c r="P317" s="56"/>
      <c r="Q317" s="56"/>
      <c r="R317" s="56"/>
      <c r="S317" s="56"/>
      <c r="T317" s="56"/>
      <c r="U317" s="56"/>
      <c r="V317" s="56"/>
      <c r="W317" s="56"/>
      <c r="X317" s="56"/>
      <c r="Y317" s="56"/>
      <c r="Z317" s="56"/>
    </row>
    <row r="318" spans="1:26" ht="15.75" customHeight="1">
      <c r="A318" s="181"/>
      <c r="B318" s="56"/>
      <c r="C318" s="56"/>
      <c r="D318" s="56"/>
      <c r="E318" s="56"/>
      <c r="F318" s="129"/>
      <c r="G318" s="222"/>
      <c r="H318" s="56"/>
      <c r="I318" s="56"/>
      <c r="J318" s="136"/>
      <c r="K318" s="136"/>
      <c r="L318" s="136"/>
      <c r="M318" s="183"/>
      <c r="N318" s="136"/>
      <c r="O318" s="56"/>
      <c r="P318" s="56"/>
      <c r="Q318" s="56"/>
      <c r="R318" s="56"/>
      <c r="S318" s="56"/>
      <c r="T318" s="56"/>
      <c r="U318" s="56"/>
      <c r="V318" s="56"/>
      <c r="W318" s="56"/>
      <c r="X318" s="56"/>
      <c r="Y318" s="56"/>
      <c r="Z318" s="56"/>
    </row>
    <row r="319" spans="1:26" ht="15.75" customHeight="1">
      <c r="A319" s="181"/>
      <c r="B319" s="56"/>
      <c r="C319" s="56"/>
      <c r="D319" s="56"/>
      <c r="E319" s="56"/>
      <c r="F319" s="129"/>
      <c r="G319" s="222"/>
      <c r="H319" s="56"/>
      <c r="I319" s="56"/>
      <c r="J319" s="136"/>
      <c r="K319" s="136"/>
      <c r="L319" s="136"/>
      <c r="M319" s="183"/>
      <c r="N319" s="136"/>
      <c r="O319" s="56"/>
      <c r="P319" s="56"/>
      <c r="Q319" s="56"/>
      <c r="R319" s="56"/>
      <c r="S319" s="56"/>
      <c r="T319" s="56"/>
      <c r="U319" s="56"/>
      <c r="V319" s="56"/>
      <c r="W319" s="56"/>
      <c r="X319" s="56"/>
      <c r="Y319" s="56"/>
      <c r="Z319" s="56"/>
    </row>
    <row r="320" spans="1:26" ht="15.75" customHeight="1">
      <c r="A320" s="181"/>
      <c r="B320" s="56"/>
      <c r="C320" s="56"/>
      <c r="D320" s="56"/>
      <c r="E320" s="56"/>
      <c r="F320" s="129"/>
      <c r="G320" s="222"/>
      <c r="H320" s="56"/>
      <c r="I320" s="56"/>
      <c r="J320" s="136"/>
      <c r="K320" s="136"/>
      <c r="L320" s="136"/>
      <c r="M320" s="183"/>
      <c r="N320" s="136"/>
      <c r="O320" s="56"/>
      <c r="P320" s="56"/>
      <c r="Q320" s="56"/>
      <c r="R320" s="56"/>
      <c r="S320" s="56"/>
      <c r="T320" s="56"/>
      <c r="U320" s="56"/>
      <c r="V320" s="56"/>
      <c r="W320" s="56"/>
      <c r="X320" s="56"/>
      <c r="Y320" s="56"/>
      <c r="Z320" s="56"/>
    </row>
    <row r="321" spans="1:26" ht="15.75" customHeight="1">
      <c r="A321" s="181"/>
      <c r="B321" s="56"/>
      <c r="C321" s="56"/>
      <c r="D321" s="56"/>
      <c r="E321" s="56"/>
      <c r="F321" s="129"/>
      <c r="G321" s="222"/>
      <c r="H321" s="56"/>
      <c r="I321" s="56"/>
      <c r="J321" s="136"/>
      <c r="K321" s="136"/>
      <c r="L321" s="136"/>
      <c r="M321" s="183"/>
      <c r="N321" s="136"/>
      <c r="O321" s="56"/>
      <c r="P321" s="56"/>
      <c r="Q321" s="56"/>
      <c r="R321" s="56"/>
      <c r="S321" s="56"/>
      <c r="T321" s="56"/>
      <c r="U321" s="56"/>
      <c r="V321" s="56"/>
      <c r="W321" s="56"/>
      <c r="X321" s="56"/>
      <c r="Y321" s="56"/>
      <c r="Z321" s="56"/>
    </row>
    <row r="322" spans="1:26" ht="15.75" customHeight="1">
      <c r="A322" s="181"/>
      <c r="B322" s="56"/>
      <c r="C322" s="56"/>
      <c r="D322" s="56"/>
      <c r="E322" s="56"/>
      <c r="F322" s="129"/>
      <c r="G322" s="222"/>
      <c r="H322" s="56"/>
      <c r="I322" s="56"/>
      <c r="J322" s="136"/>
      <c r="K322" s="136"/>
      <c r="L322" s="136"/>
      <c r="M322" s="183"/>
      <c r="N322" s="136"/>
      <c r="O322" s="56"/>
      <c r="P322" s="56"/>
      <c r="Q322" s="56"/>
      <c r="R322" s="56"/>
      <c r="S322" s="56"/>
      <c r="T322" s="56"/>
      <c r="U322" s="56"/>
      <c r="V322" s="56"/>
      <c r="W322" s="56"/>
      <c r="X322" s="56"/>
      <c r="Y322" s="56"/>
      <c r="Z322" s="56"/>
    </row>
    <row r="323" spans="1:26" ht="15.75" customHeight="1">
      <c r="A323" s="181"/>
      <c r="B323" s="56"/>
      <c r="C323" s="56"/>
      <c r="D323" s="56"/>
      <c r="E323" s="56"/>
      <c r="F323" s="129"/>
      <c r="G323" s="222"/>
      <c r="H323" s="56"/>
      <c r="I323" s="56"/>
      <c r="J323" s="136"/>
      <c r="K323" s="136"/>
      <c r="L323" s="136"/>
      <c r="M323" s="183"/>
      <c r="N323" s="136"/>
      <c r="O323" s="56"/>
      <c r="P323" s="56"/>
      <c r="Q323" s="56"/>
      <c r="R323" s="56"/>
      <c r="S323" s="56"/>
      <c r="T323" s="56"/>
      <c r="U323" s="56"/>
      <c r="V323" s="56"/>
      <c r="W323" s="56"/>
      <c r="X323" s="56"/>
      <c r="Y323" s="56"/>
      <c r="Z323" s="56"/>
    </row>
    <row r="324" spans="1:26" ht="15.75" customHeight="1">
      <c r="A324" s="181"/>
      <c r="B324" s="56"/>
      <c r="C324" s="56"/>
      <c r="D324" s="56"/>
      <c r="E324" s="56"/>
      <c r="F324" s="129"/>
      <c r="G324" s="222"/>
      <c r="H324" s="56"/>
      <c r="I324" s="56"/>
      <c r="J324" s="136"/>
      <c r="K324" s="136"/>
      <c r="L324" s="136"/>
      <c r="M324" s="183"/>
      <c r="N324" s="136"/>
      <c r="O324" s="56"/>
      <c r="P324" s="56"/>
      <c r="Q324" s="56"/>
      <c r="R324" s="56"/>
      <c r="S324" s="56"/>
      <c r="T324" s="56"/>
      <c r="U324" s="56"/>
      <c r="V324" s="56"/>
      <c r="W324" s="56"/>
      <c r="X324" s="56"/>
      <c r="Y324" s="56"/>
      <c r="Z324" s="56"/>
    </row>
    <row r="325" spans="1:26" ht="15.75" customHeight="1">
      <c r="A325" s="181"/>
      <c r="B325" s="56"/>
      <c r="C325" s="56"/>
      <c r="D325" s="56"/>
      <c r="E325" s="56"/>
      <c r="F325" s="129"/>
      <c r="G325" s="222"/>
      <c r="H325" s="56"/>
      <c r="I325" s="56"/>
      <c r="J325" s="136"/>
      <c r="K325" s="136"/>
      <c r="L325" s="136"/>
      <c r="M325" s="183"/>
      <c r="N325" s="136"/>
      <c r="O325" s="56"/>
      <c r="P325" s="56"/>
      <c r="Q325" s="56"/>
      <c r="R325" s="56"/>
      <c r="S325" s="56"/>
      <c r="T325" s="56"/>
      <c r="U325" s="56"/>
      <c r="V325" s="56"/>
      <c r="W325" s="56"/>
      <c r="X325" s="56"/>
      <c r="Y325" s="56"/>
      <c r="Z325" s="56"/>
    </row>
    <row r="326" spans="1:26" ht="15.75" customHeight="1">
      <c r="A326" s="181"/>
      <c r="B326" s="56"/>
      <c r="C326" s="56"/>
      <c r="D326" s="56"/>
      <c r="E326" s="56"/>
      <c r="F326" s="129"/>
      <c r="G326" s="222"/>
      <c r="H326" s="56"/>
      <c r="I326" s="56"/>
      <c r="J326" s="136"/>
      <c r="K326" s="136"/>
      <c r="L326" s="136"/>
      <c r="M326" s="183"/>
      <c r="N326" s="136"/>
      <c r="O326" s="56"/>
      <c r="P326" s="56"/>
      <c r="Q326" s="56"/>
      <c r="R326" s="56"/>
      <c r="S326" s="56"/>
      <c r="T326" s="56"/>
      <c r="U326" s="56"/>
      <c r="V326" s="56"/>
      <c r="W326" s="56"/>
      <c r="X326" s="56"/>
      <c r="Y326" s="56"/>
      <c r="Z326" s="56"/>
    </row>
    <row r="327" spans="1:26" ht="15.75" customHeight="1">
      <c r="A327" s="181"/>
      <c r="B327" s="56"/>
      <c r="C327" s="56"/>
      <c r="D327" s="56"/>
      <c r="E327" s="56"/>
      <c r="F327" s="129"/>
      <c r="G327" s="222"/>
      <c r="H327" s="56"/>
      <c r="I327" s="56"/>
      <c r="J327" s="136"/>
      <c r="K327" s="136"/>
      <c r="L327" s="136"/>
      <c r="M327" s="183"/>
      <c r="N327" s="136"/>
      <c r="O327" s="56"/>
      <c r="P327" s="56"/>
      <c r="Q327" s="56"/>
      <c r="R327" s="56"/>
      <c r="S327" s="56"/>
      <c r="T327" s="56"/>
      <c r="U327" s="56"/>
      <c r="V327" s="56"/>
      <c r="W327" s="56"/>
      <c r="X327" s="56"/>
      <c r="Y327" s="56"/>
      <c r="Z327" s="56"/>
    </row>
    <row r="328" spans="1:26" ht="15.75" customHeight="1">
      <c r="A328" s="181"/>
      <c r="B328" s="56"/>
      <c r="C328" s="56"/>
      <c r="D328" s="56"/>
      <c r="E328" s="56"/>
      <c r="F328" s="129"/>
      <c r="G328" s="222"/>
      <c r="H328" s="56"/>
      <c r="I328" s="56"/>
      <c r="J328" s="136"/>
      <c r="K328" s="136"/>
      <c r="L328" s="136"/>
      <c r="M328" s="183"/>
      <c r="N328" s="136"/>
      <c r="O328" s="56"/>
      <c r="P328" s="56"/>
      <c r="Q328" s="56"/>
      <c r="R328" s="56"/>
      <c r="S328" s="56"/>
      <c r="T328" s="56"/>
      <c r="U328" s="56"/>
      <c r="V328" s="56"/>
      <c r="W328" s="56"/>
      <c r="X328" s="56"/>
      <c r="Y328" s="56"/>
      <c r="Z328" s="56"/>
    </row>
    <row r="329" spans="1:26" ht="15.75" customHeight="1">
      <c r="A329" s="181"/>
      <c r="B329" s="56"/>
      <c r="C329" s="56"/>
      <c r="D329" s="56"/>
      <c r="E329" s="56"/>
      <c r="F329" s="129"/>
      <c r="G329" s="222"/>
      <c r="H329" s="56"/>
      <c r="I329" s="56"/>
      <c r="J329" s="136"/>
      <c r="K329" s="136"/>
      <c r="L329" s="136"/>
      <c r="M329" s="183"/>
      <c r="N329" s="136"/>
      <c r="O329" s="56"/>
      <c r="P329" s="56"/>
      <c r="Q329" s="56"/>
      <c r="R329" s="56"/>
      <c r="S329" s="56"/>
      <c r="T329" s="56"/>
      <c r="U329" s="56"/>
      <c r="V329" s="56"/>
      <c r="W329" s="56"/>
      <c r="X329" s="56"/>
      <c r="Y329" s="56"/>
      <c r="Z329" s="56"/>
    </row>
    <row r="330" spans="1:26" ht="15.75" customHeight="1">
      <c r="A330" s="181"/>
      <c r="B330" s="56"/>
      <c r="C330" s="56"/>
      <c r="D330" s="56"/>
      <c r="E330" s="56"/>
      <c r="F330" s="129"/>
      <c r="G330" s="222"/>
      <c r="H330" s="56"/>
      <c r="I330" s="56"/>
      <c r="J330" s="136"/>
      <c r="K330" s="136"/>
      <c r="L330" s="136"/>
      <c r="M330" s="183"/>
      <c r="N330" s="136"/>
      <c r="O330" s="56"/>
      <c r="P330" s="56"/>
      <c r="Q330" s="56"/>
      <c r="R330" s="56"/>
      <c r="S330" s="56"/>
      <c r="T330" s="56"/>
      <c r="U330" s="56"/>
      <c r="V330" s="56"/>
      <c r="W330" s="56"/>
      <c r="X330" s="56"/>
      <c r="Y330" s="56"/>
      <c r="Z330" s="56"/>
    </row>
    <row r="331" spans="1:26" ht="15.75" customHeight="1">
      <c r="A331" s="181"/>
      <c r="B331" s="56"/>
      <c r="C331" s="56"/>
      <c r="D331" s="56"/>
      <c r="E331" s="56"/>
      <c r="F331" s="129"/>
      <c r="G331" s="222"/>
      <c r="H331" s="56"/>
      <c r="I331" s="56"/>
      <c r="J331" s="136"/>
      <c r="K331" s="136"/>
      <c r="L331" s="136"/>
      <c r="M331" s="183"/>
      <c r="N331" s="136"/>
      <c r="O331" s="56"/>
      <c r="P331" s="56"/>
      <c r="Q331" s="56"/>
      <c r="R331" s="56"/>
      <c r="S331" s="56"/>
      <c r="T331" s="56"/>
      <c r="U331" s="56"/>
      <c r="V331" s="56"/>
      <c r="W331" s="56"/>
      <c r="X331" s="56"/>
      <c r="Y331" s="56"/>
      <c r="Z331" s="56"/>
    </row>
    <row r="332" spans="1:26" ht="15.75" customHeight="1">
      <c r="A332" s="181"/>
      <c r="B332" s="56"/>
      <c r="C332" s="56"/>
      <c r="D332" s="56"/>
      <c r="E332" s="56"/>
      <c r="F332" s="129"/>
      <c r="G332" s="222"/>
      <c r="H332" s="56"/>
      <c r="I332" s="56"/>
      <c r="J332" s="136"/>
      <c r="K332" s="136"/>
      <c r="L332" s="136"/>
      <c r="M332" s="183"/>
      <c r="N332" s="136"/>
      <c r="O332" s="56"/>
      <c r="P332" s="56"/>
      <c r="Q332" s="56"/>
      <c r="R332" s="56"/>
      <c r="S332" s="56"/>
      <c r="T332" s="56"/>
      <c r="U332" s="56"/>
      <c r="V332" s="56"/>
      <c r="W332" s="56"/>
      <c r="X332" s="56"/>
      <c r="Y332" s="56"/>
      <c r="Z332" s="56"/>
    </row>
    <row r="333" spans="1:26" ht="15.75" customHeight="1">
      <c r="A333" s="181"/>
      <c r="B333" s="56"/>
      <c r="C333" s="56"/>
      <c r="D333" s="56"/>
      <c r="E333" s="56"/>
      <c r="F333" s="129"/>
      <c r="G333" s="222"/>
      <c r="H333" s="56"/>
      <c r="I333" s="56"/>
      <c r="J333" s="136"/>
      <c r="K333" s="136"/>
      <c r="L333" s="136"/>
      <c r="M333" s="183"/>
      <c r="N333" s="136"/>
      <c r="O333" s="56"/>
      <c r="P333" s="56"/>
      <c r="Q333" s="56"/>
      <c r="R333" s="56"/>
      <c r="S333" s="56"/>
      <c r="T333" s="56"/>
      <c r="U333" s="56"/>
      <c r="V333" s="56"/>
      <c r="W333" s="56"/>
      <c r="X333" s="56"/>
      <c r="Y333" s="56"/>
      <c r="Z333" s="56"/>
    </row>
    <row r="334" spans="1:26" ht="15.75" customHeight="1">
      <c r="A334" s="181"/>
      <c r="B334" s="56"/>
      <c r="C334" s="56"/>
      <c r="D334" s="56"/>
      <c r="E334" s="56"/>
      <c r="F334" s="129"/>
      <c r="G334" s="222"/>
      <c r="H334" s="56"/>
      <c r="I334" s="56"/>
      <c r="J334" s="136"/>
      <c r="K334" s="136"/>
      <c r="L334" s="136"/>
      <c r="M334" s="183"/>
      <c r="N334" s="136"/>
      <c r="O334" s="56"/>
      <c r="P334" s="56"/>
      <c r="Q334" s="56"/>
      <c r="R334" s="56"/>
      <c r="S334" s="56"/>
      <c r="T334" s="56"/>
      <c r="U334" s="56"/>
      <c r="V334" s="56"/>
      <c r="W334" s="56"/>
      <c r="X334" s="56"/>
      <c r="Y334" s="56"/>
      <c r="Z334" s="56"/>
    </row>
    <row r="335" spans="1:26" ht="15.75" customHeight="1">
      <c r="A335" s="181"/>
      <c r="B335" s="56"/>
      <c r="C335" s="56"/>
      <c r="D335" s="56"/>
      <c r="E335" s="56"/>
      <c r="F335" s="129"/>
      <c r="G335" s="222"/>
      <c r="H335" s="56"/>
      <c r="I335" s="56"/>
      <c r="J335" s="136"/>
      <c r="K335" s="136"/>
      <c r="L335" s="136"/>
      <c r="M335" s="183"/>
      <c r="N335" s="136"/>
      <c r="O335" s="56"/>
      <c r="P335" s="56"/>
      <c r="Q335" s="56"/>
      <c r="R335" s="56"/>
      <c r="S335" s="56"/>
      <c r="T335" s="56"/>
      <c r="U335" s="56"/>
      <c r="V335" s="56"/>
      <c r="W335" s="56"/>
      <c r="X335" s="56"/>
      <c r="Y335" s="56"/>
      <c r="Z335" s="56"/>
    </row>
    <row r="336" spans="1:26" ht="15.75" customHeight="1">
      <c r="A336" s="181"/>
      <c r="B336" s="56"/>
      <c r="C336" s="56"/>
      <c r="D336" s="56"/>
      <c r="E336" s="56"/>
      <c r="F336" s="129"/>
      <c r="G336" s="222"/>
      <c r="H336" s="56"/>
      <c r="I336" s="56"/>
      <c r="J336" s="136"/>
      <c r="K336" s="136"/>
      <c r="L336" s="136"/>
      <c r="M336" s="183"/>
      <c r="N336" s="136"/>
      <c r="O336" s="56"/>
      <c r="P336" s="56"/>
      <c r="Q336" s="56"/>
      <c r="R336" s="56"/>
      <c r="S336" s="56"/>
      <c r="T336" s="56"/>
      <c r="U336" s="56"/>
      <c r="V336" s="56"/>
      <c r="W336" s="56"/>
      <c r="X336" s="56"/>
      <c r="Y336" s="56"/>
      <c r="Z336" s="56"/>
    </row>
    <row r="337" spans="1:26" ht="15.75" customHeight="1">
      <c r="A337" s="181"/>
      <c r="B337" s="56"/>
      <c r="C337" s="56"/>
      <c r="D337" s="56"/>
      <c r="E337" s="56"/>
      <c r="F337" s="129"/>
      <c r="G337" s="222"/>
      <c r="H337" s="56"/>
      <c r="I337" s="56"/>
      <c r="J337" s="136"/>
      <c r="K337" s="136"/>
      <c r="L337" s="136"/>
      <c r="M337" s="183"/>
      <c r="N337" s="136"/>
      <c r="O337" s="56"/>
      <c r="P337" s="56"/>
      <c r="Q337" s="56"/>
      <c r="R337" s="56"/>
      <c r="S337" s="56"/>
      <c r="T337" s="56"/>
      <c r="U337" s="56"/>
      <c r="V337" s="56"/>
      <c r="W337" s="56"/>
      <c r="X337" s="56"/>
      <c r="Y337" s="56"/>
      <c r="Z337" s="56"/>
    </row>
    <row r="338" spans="1:26" ht="15.75" customHeight="1">
      <c r="A338" s="181"/>
      <c r="B338" s="56"/>
      <c r="C338" s="56"/>
      <c r="D338" s="56"/>
      <c r="E338" s="56"/>
      <c r="F338" s="129"/>
      <c r="G338" s="222"/>
      <c r="H338" s="56"/>
      <c r="I338" s="56"/>
      <c r="J338" s="136"/>
      <c r="K338" s="136"/>
      <c r="L338" s="136"/>
      <c r="M338" s="183"/>
      <c r="N338" s="136"/>
      <c r="O338" s="56"/>
      <c r="P338" s="56"/>
      <c r="Q338" s="56"/>
      <c r="R338" s="56"/>
      <c r="S338" s="56"/>
      <c r="T338" s="56"/>
      <c r="U338" s="56"/>
      <c r="V338" s="56"/>
      <c r="W338" s="56"/>
      <c r="X338" s="56"/>
      <c r="Y338" s="56"/>
      <c r="Z338" s="56"/>
    </row>
    <row r="339" spans="1:26" ht="15.75" customHeight="1">
      <c r="A339" s="181"/>
      <c r="B339" s="56"/>
      <c r="C339" s="56"/>
      <c r="D339" s="56"/>
      <c r="E339" s="56"/>
      <c r="F339" s="129"/>
      <c r="G339" s="222"/>
      <c r="H339" s="56"/>
      <c r="I339" s="56"/>
      <c r="J339" s="136"/>
      <c r="K339" s="136"/>
      <c r="L339" s="136"/>
      <c r="M339" s="183"/>
      <c r="N339" s="136"/>
      <c r="O339" s="56"/>
      <c r="P339" s="56"/>
      <c r="Q339" s="56"/>
      <c r="R339" s="56"/>
      <c r="S339" s="56"/>
      <c r="T339" s="56"/>
      <c r="U339" s="56"/>
      <c r="V339" s="56"/>
      <c r="W339" s="56"/>
      <c r="X339" s="56"/>
      <c r="Y339" s="56"/>
      <c r="Z339" s="56"/>
    </row>
    <row r="340" spans="1:26" ht="15.75" customHeight="1">
      <c r="A340" s="181"/>
      <c r="B340" s="56"/>
      <c r="C340" s="56"/>
      <c r="D340" s="56"/>
      <c r="E340" s="56"/>
      <c r="F340" s="129"/>
      <c r="G340" s="222"/>
      <c r="H340" s="56"/>
      <c r="I340" s="56"/>
      <c r="J340" s="136"/>
      <c r="K340" s="136"/>
      <c r="L340" s="136"/>
      <c r="M340" s="183"/>
      <c r="N340" s="136"/>
      <c r="O340" s="56"/>
      <c r="P340" s="56"/>
      <c r="Q340" s="56"/>
      <c r="R340" s="56"/>
      <c r="S340" s="56"/>
      <c r="T340" s="56"/>
      <c r="U340" s="56"/>
      <c r="V340" s="56"/>
      <c r="W340" s="56"/>
      <c r="X340" s="56"/>
      <c r="Y340" s="56"/>
      <c r="Z340" s="56"/>
    </row>
    <row r="341" spans="1:26" ht="15.75" customHeight="1">
      <c r="A341" s="181"/>
      <c r="B341" s="56"/>
      <c r="C341" s="56"/>
      <c r="D341" s="56"/>
      <c r="E341" s="56"/>
      <c r="F341" s="129"/>
      <c r="G341" s="222"/>
      <c r="H341" s="56"/>
      <c r="I341" s="56"/>
      <c r="J341" s="136"/>
      <c r="K341" s="136"/>
      <c r="L341" s="136"/>
      <c r="M341" s="183"/>
      <c r="N341" s="136"/>
      <c r="O341" s="56"/>
      <c r="P341" s="56"/>
      <c r="Q341" s="56"/>
      <c r="R341" s="56"/>
      <c r="S341" s="56"/>
      <c r="T341" s="56"/>
      <c r="U341" s="56"/>
      <c r="V341" s="56"/>
      <c r="W341" s="56"/>
      <c r="X341" s="56"/>
      <c r="Y341" s="56"/>
      <c r="Z341" s="56"/>
    </row>
    <row r="342" spans="1:26" ht="15.75" customHeight="1">
      <c r="A342" s="181"/>
      <c r="B342" s="56"/>
      <c r="C342" s="56"/>
      <c r="D342" s="56"/>
      <c r="E342" s="56"/>
      <c r="F342" s="129"/>
      <c r="G342" s="222"/>
      <c r="H342" s="56"/>
      <c r="I342" s="56"/>
      <c r="J342" s="136"/>
      <c r="K342" s="136"/>
      <c r="L342" s="136"/>
      <c r="M342" s="183"/>
      <c r="N342" s="136"/>
      <c r="O342" s="56"/>
      <c r="P342" s="56"/>
      <c r="Q342" s="56"/>
      <c r="R342" s="56"/>
      <c r="S342" s="56"/>
      <c r="T342" s="56"/>
      <c r="U342" s="56"/>
      <c r="V342" s="56"/>
      <c r="W342" s="56"/>
      <c r="X342" s="56"/>
      <c r="Y342" s="56"/>
      <c r="Z342" s="56"/>
    </row>
    <row r="343" spans="1:26" ht="15.75" customHeight="1">
      <c r="A343" s="181"/>
      <c r="B343" s="56"/>
      <c r="C343" s="56"/>
      <c r="D343" s="56"/>
      <c r="E343" s="56"/>
      <c r="F343" s="129"/>
      <c r="G343" s="222"/>
      <c r="H343" s="56"/>
      <c r="I343" s="56"/>
      <c r="J343" s="136"/>
      <c r="K343" s="136"/>
      <c r="L343" s="136"/>
      <c r="M343" s="183"/>
      <c r="N343" s="136"/>
      <c r="O343" s="56"/>
      <c r="P343" s="56"/>
      <c r="Q343" s="56"/>
      <c r="R343" s="56"/>
      <c r="S343" s="56"/>
      <c r="T343" s="56"/>
      <c r="U343" s="56"/>
      <c r="V343" s="56"/>
      <c r="W343" s="56"/>
      <c r="X343" s="56"/>
      <c r="Y343" s="56"/>
      <c r="Z343" s="56"/>
    </row>
    <row r="344" spans="1:26" ht="15.75" customHeight="1">
      <c r="A344" s="181"/>
      <c r="B344" s="56"/>
      <c r="C344" s="56"/>
      <c r="D344" s="56"/>
      <c r="E344" s="56"/>
      <c r="F344" s="129"/>
      <c r="G344" s="222"/>
      <c r="H344" s="56"/>
      <c r="I344" s="56"/>
      <c r="J344" s="136"/>
      <c r="K344" s="136"/>
      <c r="L344" s="136"/>
      <c r="M344" s="183"/>
      <c r="N344" s="136"/>
      <c r="O344" s="56"/>
      <c r="P344" s="56"/>
      <c r="Q344" s="56"/>
      <c r="R344" s="56"/>
      <c r="S344" s="56"/>
      <c r="T344" s="56"/>
      <c r="U344" s="56"/>
      <c r="V344" s="56"/>
      <c r="W344" s="56"/>
      <c r="X344" s="56"/>
      <c r="Y344" s="56"/>
      <c r="Z344" s="56"/>
    </row>
    <row r="345" spans="1:26" ht="15.75" customHeight="1">
      <c r="A345" s="181"/>
      <c r="B345" s="56"/>
      <c r="C345" s="56"/>
      <c r="D345" s="56"/>
      <c r="E345" s="56"/>
      <c r="F345" s="129"/>
      <c r="G345" s="222"/>
      <c r="H345" s="56"/>
      <c r="I345" s="56"/>
      <c r="J345" s="136"/>
      <c r="K345" s="136"/>
      <c r="L345" s="136"/>
      <c r="M345" s="183"/>
      <c r="N345" s="136"/>
      <c r="O345" s="56"/>
      <c r="P345" s="56"/>
      <c r="Q345" s="56"/>
      <c r="R345" s="56"/>
      <c r="S345" s="56"/>
      <c r="T345" s="56"/>
      <c r="U345" s="56"/>
      <c r="V345" s="56"/>
      <c r="W345" s="56"/>
      <c r="X345" s="56"/>
      <c r="Y345" s="56"/>
      <c r="Z345" s="56"/>
    </row>
    <row r="346" spans="1:26" ht="15.75" customHeight="1">
      <c r="A346" s="181"/>
      <c r="B346" s="56"/>
      <c r="C346" s="56"/>
      <c r="D346" s="56"/>
      <c r="E346" s="56"/>
      <c r="F346" s="129"/>
      <c r="G346" s="222"/>
      <c r="H346" s="56"/>
      <c r="I346" s="56"/>
      <c r="J346" s="136"/>
      <c r="K346" s="136"/>
      <c r="L346" s="136"/>
      <c r="M346" s="183"/>
      <c r="N346" s="136"/>
      <c r="O346" s="56"/>
      <c r="P346" s="56"/>
      <c r="Q346" s="56"/>
      <c r="R346" s="56"/>
      <c r="S346" s="56"/>
      <c r="T346" s="56"/>
      <c r="U346" s="56"/>
      <c r="V346" s="56"/>
      <c r="W346" s="56"/>
      <c r="X346" s="56"/>
      <c r="Y346" s="56"/>
      <c r="Z346" s="56"/>
    </row>
    <row r="347" spans="1:26" ht="15.75" customHeight="1">
      <c r="A347" s="181"/>
      <c r="B347" s="56"/>
      <c r="C347" s="56"/>
      <c r="D347" s="56"/>
      <c r="E347" s="56"/>
      <c r="F347" s="129"/>
      <c r="G347" s="222"/>
      <c r="H347" s="56"/>
      <c r="I347" s="56"/>
      <c r="J347" s="136"/>
      <c r="K347" s="136"/>
      <c r="L347" s="136"/>
      <c r="M347" s="183"/>
      <c r="N347" s="136"/>
      <c r="O347" s="56"/>
      <c r="P347" s="56"/>
      <c r="Q347" s="56"/>
      <c r="R347" s="56"/>
      <c r="S347" s="56"/>
      <c r="T347" s="56"/>
      <c r="U347" s="56"/>
      <c r="V347" s="56"/>
      <c r="W347" s="56"/>
      <c r="X347" s="56"/>
      <c r="Y347" s="56"/>
      <c r="Z347" s="56"/>
    </row>
    <row r="348" spans="1:26" ht="15.75" customHeight="1">
      <c r="A348" s="181"/>
      <c r="B348" s="56"/>
      <c r="C348" s="56"/>
      <c r="D348" s="56"/>
      <c r="E348" s="56"/>
      <c r="F348" s="129"/>
      <c r="G348" s="222"/>
      <c r="H348" s="56"/>
      <c r="I348" s="56"/>
      <c r="J348" s="136"/>
      <c r="K348" s="136"/>
      <c r="L348" s="136"/>
      <c r="M348" s="183"/>
      <c r="N348" s="136"/>
      <c r="O348" s="56"/>
      <c r="P348" s="56"/>
      <c r="Q348" s="56"/>
      <c r="R348" s="56"/>
      <c r="S348" s="56"/>
      <c r="T348" s="56"/>
      <c r="U348" s="56"/>
      <c r="V348" s="56"/>
      <c r="W348" s="56"/>
      <c r="X348" s="56"/>
      <c r="Y348" s="56"/>
      <c r="Z348" s="56"/>
    </row>
    <row r="349" spans="1:26" ht="15.75" customHeight="1">
      <c r="A349" s="181"/>
      <c r="B349" s="56"/>
      <c r="C349" s="56"/>
      <c r="D349" s="56"/>
      <c r="E349" s="56"/>
      <c r="F349" s="129"/>
      <c r="G349" s="222"/>
      <c r="H349" s="56"/>
      <c r="I349" s="56"/>
      <c r="J349" s="136"/>
      <c r="K349" s="136"/>
      <c r="L349" s="136"/>
      <c r="M349" s="183"/>
      <c r="N349" s="136"/>
      <c r="O349" s="56"/>
      <c r="P349" s="56"/>
      <c r="Q349" s="56"/>
      <c r="R349" s="56"/>
      <c r="S349" s="56"/>
      <c r="T349" s="56"/>
      <c r="U349" s="56"/>
      <c r="V349" s="56"/>
      <c r="W349" s="56"/>
      <c r="X349" s="56"/>
      <c r="Y349" s="56"/>
      <c r="Z349" s="56"/>
    </row>
    <row r="350" spans="1:26" ht="15.75" customHeight="1">
      <c r="A350" s="181"/>
      <c r="B350" s="56"/>
      <c r="C350" s="56"/>
      <c r="D350" s="56"/>
      <c r="E350" s="56"/>
      <c r="F350" s="129"/>
      <c r="G350" s="222"/>
      <c r="H350" s="56"/>
      <c r="I350" s="56"/>
      <c r="J350" s="136"/>
      <c r="K350" s="136"/>
      <c r="L350" s="136"/>
      <c r="M350" s="183"/>
      <c r="N350" s="136"/>
      <c r="O350" s="56"/>
      <c r="P350" s="56"/>
      <c r="Q350" s="56"/>
      <c r="R350" s="56"/>
      <c r="S350" s="56"/>
      <c r="T350" s="56"/>
      <c r="U350" s="56"/>
      <c r="V350" s="56"/>
      <c r="W350" s="56"/>
      <c r="X350" s="56"/>
      <c r="Y350" s="56"/>
      <c r="Z350" s="56"/>
    </row>
    <row r="351" spans="1:26" ht="15.75" customHeight="1">
      <c r="A351" s="181"/>
      <c r="B351" s="56"/>
      <c r="C351" s="56"/>
      <c r="D351" s="56"/>
      <c r="E351" s="56"/>
      <c r="F351" s="129"/>
      <c r="G351" s="222"/>
      <c r="H351" s="56"/>
      <c r="I351" s="56"/>
      <c r="J351" s="136"/>
      <c r="K351" s="136"/>
      <c r="L351" s="136"/>
      <c r="M351" s="183"/>
      <c r="N351" s="136"/>
      <c r="O351" s="56"/>
      <c r="P351" s="56"/>
      <c r="Q351" s="56"/>
      <c r="R351" s="56"/>
      <c r="S351" s="56"/>
      <c r="T351" s="56"/>
      <c r="U351" s="56"/>
      <c r="V351" s="56"/>
      <c r="W351" s="56"/>
      <c r="X351" s="56"/>
      <c r="Y351" s="56"/>
      <c r="Z351" s="56"/>
    </row>
    <row r="352" spans="1:26" ht="15.75" customHeight="1">
      <c r="A352" s="181"/>
      <c r="B352" s="56"/>
      <c r="C352" s="56"/>
      <c r="D352" s="56"/>
      <c r="E352" s="56"/>
      <c r="F352" s="129"/>
      <c r="G352" s="222"/>
      <c r="H352" s="56"/>
      <c r="I352" s="56"/>
      <c r="J352" s="136"/>
      <c r="K352" s="136"/>
      <c r="L352" s="136"/>
      <c r="M352" s="183"/>
      <c r="N352" s="136"/>
      <c r="O352" s="56"/>
      <c r="P352" s="56"/>
      <c r="Q352" s="56"/>
      <c r="R352" s="56"/>
      <c r="S352" s="56"/>
      <c r="T352" s="56"/>
      <c r="U352" s="56"/>
      <c r="V352" s="56"/>
      <c r="W352" s="56"/>
      <c r="X352" s="56"/>
      <c r="Y352" s="56"/>
      <c r="Z352" s="56"/>
    </row>
    <row r="353" spans="1:26" ht="15.75" customHeight="1">
      <c r="A353" s="181"/>
      <c r="B353" s="56"/>
      <c r="C353" s="56"/>
      <c r="D353" s="56"/>
      <c r="E353" s="56"/>
      <c r="F353" s="129"/>
      <c r="G353" s="222"/>
      <c r="H353" s="56"/>
      <c r="I353" s="56"/>
      <c r="J353" s="136"/>
      <c r="K353" s="136"/>
      <c r="L353" s="136"/>
      <c r="M353" s="183"/>
      <c r="N353" s="136"/>
      <c r="O353" s="56"/>
      <c r="P353" s="56"/>
      <c r="Q353" s="56"/>
      <c r="R353" s="56"/>
      <c r="S353" s="56"/>
      <c r="T353" s="56"/>
      <c r="U353" s="56"/>
      <c r="V353" s="56"/>
      <c r="W353" s="56"/>
      <c r="X353" s="56"/>
      <c r="Y353" s="56"/>
      <c r="Z353" s="56"/>
    </row>
    <row r="354" spans="1:26" ht="15.75" customHeight="1">
      <c r="A354" s="181"/>
      <c r="B354" s="56"/>
      <c r="C354" s="56"/>
      <c r="D354" s="56"/>
      <c r="E354" s="56"/>
      <c r="F354" s="129"/>
      <c r="G354" s="222"/>
      <c r="H354" s="56"/>
      <c r="I354" s="56"/>
      <c r="J354" s="136"/>
      <c r="K354" s="136"/>
      <c r="L354" s="136"/>
      <c r="M354" s="183"/>
      <c r="N354" s="136"/>
      <c r="O354" s="56"/>
      <c r="P354" s="56"/>
      <c r="Q354" s="56"/>
      <c r="R354" s="56"/>
      <c r="S354" s="56"/>
      <c r="T354" s="56"/>
      <c r="U354" s="56"/>
      <c r="V354" s="56"/>
      <c r="W354" s="56"/>
      <c r="X354" s="56"/>
      <c r="Y354" s="56"/>
      <c r="Z354" s="56"/>
    </row>
    <row r="355" spans="1:26" ht="15.75" customHeight="1">
      <c r="A355" s="181"/>
      <c r="B355" s="56"/>
      <c r="C355" s="56"/>
      <c r="D355" s="56"/>
      <c r="E355" s="56"/>
      <c r="F355" s="129"/>
      <c r="G355" s="222"/>
      <c r="H355" s="56"/>
      <c r="I355" s="56"/>
      <c r="J355" s="136"/>
      <c r="K355" s="136"/>
      <c r="L355" s="136"/>
      <c r="M355" s="183"/>
      <c r="N355" s="136"/>
      <c r="O355" s="56"/>
      <c r="P355" s="56"/>
      <c r="Q355" s="56"/>
      <c r="R355" s="56"/>
      <c r="S355" s="56"/>
      <c r="T355" s="56"/>
      <c r="U355" s="56"/>
      <c r="V355" s="56"/>
      <c r="W355" s="56"/>
      <c r="X355" s="56"/>
      <c r="Y355" s="56"/>
      <c r="Z355" s="56"/>
    </row>
    <row r="356" spans="1:26" ht="15.75" customHeight="1">
      <c r="A356" s="181"/>
      <c r="B356" s="56"/>
      <c r="C356" s="56"/>
      <c r="D356" s="56"/>
      <c r="E356" s="56"/>
      <c r="F356" s="129"/>
      <c r="G356" s="222"/>
      <c r="H356" s="56"/>
      <c r="I356" s="56"/>
      <c r="J356" s="136"/>
      <c r="K356" s="136"/>
      <c r="L356" s="136"/>
      <c r="M356" s="183"/>
      <c r="N356" s="136"/>
      <c r="O356" s="56"/>
      <c r="P356" s="56"/>
      <c r="Q356" s="56"/>
      <c r="R356" s="56"/>
      <c r="S356" s="56"/>
      <c r="T356" s="56"/>
      <c r="U356" s="56"/>
      <c r="V356" s="56"/>
      <c r="W356" s="56"/>
      <c r="X356" s="56"/>
      <c r="Y356" s="56"/>
      <c r="Z356" s="56"/>
    </row>
    <row r="357" spans="1:26" ht="15.75" customHeight="1">
      <c r="A357" s="181"/>
      <c r="B357" s="56"/>
      <c r="C357" s="56"/>
      <c r="D357" s="56"/>
      <c r="E357" s="56"/>
      <c r="F357" s="129"/>
      <c r="G357" s="222"/>
      <c r="H357" s="56"/>
      <c r="I357" s="56"/>
      <c r="J357" s="136"/>
      <c r="K357" s="136"/>
      <c r="L357" s="136"/>
      <c r="M357" s="183"/>
      <c r="N357" s="136"/>
      <c r="O357" s="56"/>
      <c r="P357" s="56"/>
      <c r="Q357" s="56"/>
      <c r="R357" s="56"/>
      <c r="S357" s="56"/>
      <c r="T357" s="56"/>
      <c r="U357" s="56"/>
      <c r="V357" s="56"/>
      <c r="W357" s="56"/>
      <c r="X357" s="56"/>
      <c r="Y357" s="56"/>
      <c r="Z357" s="56"/>
    </row>
    <row r="358" spans="1:26" ht="15.75" customHeight="1">
      <c r="A358" s="181"/>
      <c r="B358" s="56"/>
      <c r="C358" s="56"/>
      <c r="D358" s="56"/>
      <c r="E358" s="56"/>
      <c r="F358" s="129"/>
      <c r="G358" s="222"/>
      <c r="H358" s="56"/>
      <c r="I358" s="56"/>
      <c r="J358" s="136"/>
      <c r="K358" s="136"/>
      <c r="L358" s="136"/>
      <c r="M358" s="183"/>
      <c r="N358" s="136"/>
      <c r="O358" s="56"/>
      <c r="P358" s="56"/>
      <c r="Q358" s="56"/>
      <c r="R358" s="56"/>
      <c r="S358" s="56"/>
      <c r="T358" s="56"/>
      <c r="U358" s="56"/>
      <c r="V358" s="56"/>
      <c r="W358" s="56"/>
      <c r="X358" s="56"/>
      <c r="Y358" s="56"/>
      <c r="Z358" s="56"/>
    </row>
    <row r="359" spans="1:26" ht="15.75" customHeight="1">
      <c r="A359" s="181"/>
      <c r="B359" s="56"/>
      <c r="C359" s="56"/>
      <c r="D359" s="56"/>
      <c r="E359" s="56"/>
      <c r="F359" s="129"/>
      <c r="G359" s="222"/>
      <c r="H359" s="56"/>
      <c r="I359" s="56"/>
      <c r="J359" s="136"/>
      <c r="K359" s="136"/>
      <c r="L359" s="136"/>
      <c r="M359" s="183"/>
      <c r="N359" s="136"/>
      <c r="O359" s="56"/>
      <c r="P359" s="56"/>
      <c r="Q359" s="56"/>
      <c r="R359" s="56"/>
      <c r="S359" s="56"/>
      <c r="T359" s="56"/>
      <c r="U359" s="56"/>
      <c r="V359" s="56"/>
      <c r="W359" s="56"/>
      <c r="X359" s="56"/>
      <c r="Y359" s="56"/>
      <c r="Z359" s="56"/>
    </row>
    <row r="360" spans="1:26" ht="15.75" customHeight="1">
      <c r="A360" s="181"/>
      <c r="B360" s="56"/>
      <c r="C360" s="56"/>
      <c r="D360" s="56"/>
      <c r="E360" s="56"/>
      <c r="F360" s="129"/>
      <c r="G360" s="222"/>
      <c r="H360" s="56"/>
      <c r="I360" s="56"/>
      <c r="J360" s="136"/>
      <c r="K360" s="136"/>
      <c r="L360" s="136"/>
      <c r="M360" s="183"/>
      <c r="N360" s="136"/>
      <c r="O360" s="56"/>
      <c r="P360" s="56"/>
      <c r="Q360" s="56"/>
      <c r="R360" s="56"/>
      <c r="S360" s="56"/>
      <c r="T360" s="56"/>
      <c r="U360" s="56"/>
      <c r="V360" s="56"/>
      <c r="W360" s="56"/>
      <c r="X360" s="56"/>
      <c r="Y360" s="56"/>
      <c r="Z360" s="56"/>
    </row>
    <row r="361" spans="1:26" ht="15.75" customHeight="1">
      <c r="A361" s="181"/>
      <c r="B361" s="56"/>
      <c r="C361" s="56"/>
      <c r="D361" s="56"/>
      <c r="E361" s="56"/>
      <c r="F361" s="129"/>
      <c r="G361" s="222"/>
      <c r="H361" s="56"/>
      <c r="I361" s="56"/>
      <c r="J361" s="136"/>
      <c r="K361" s="136"/>
      <c r="L361" s="136"/>
      <c r="M361" s="183"/>
      <c r="N361" s="136"/>
      <c r="O361" s="56"/>
      <c r="P361" s="56"/>
      <c r="Q361" s="56"/>
      <c r="R361" s="56"/>
      <c r="S361" s="56"/>
      <c r="T361" s="56"/>
      <c r="U361" s="56"/>
      <c r="V361" s="56"/>
      <c r="W361" s="56"/>
      <c r="X361" s="56"/>
      <c r="Y361" s="56"/>
      <c r="Z361" s="56"/>
    </row>
    <row r="362" spans="1:26" ht="15.75" customHeight="1">
      <c r="A362" s="181"/>
      <c r="B362" s="56"/>
      <c r="C362" s="56"/>
      <c r="D362" s="56"/>
      <c r="E362" s="56"/>
      <c r="F362" s="129"/>
      <c r="G362" s="222"/>
      <c r="H362" s="56"/>
      <c r="I362" s="56"/>
      <c r="J362" s="136"/>
      <c r="K362" s="136"/>
      <c r="L362" s="136"/>
      <c r="M362" s="183"/>
      <c r="N362" s="136"/>
      <c r="O362" s="56"/>
      <c r="P362" s="56"/>
      <c r="Q362" s="56"/>
      <c r="R362" s="56"/>
      <c r="S362" s="56"/>
      <c r="T362" s="56"/>
      <c r="U362" s="56"/>
      <c r="V362" s="56"/>
      <c r="W362" s="56"/>
      <c r="X362" s="56"/>
      <c r="Y362" s="56"/>
      <c r="Z362" s="56"/>
    </row>
    <row r="363" spans="1:26" ht="15.75" customHeight="1">
      <c r="A363" s="181"/>
      <c r="B363" s="56"/>
      <c r="C363" s="56"/>
      <c r="D363" s="56"/>
      <c r="E363" s="56"/>
      <c r="F363" s="129"/>
      <c r="G363" s="222"/>
      <c r="H363" s="56"/>
      <c r="I363" s="56"/>
      <c r="J363" s="136"/>
      <c r="K363" s="136"/>
      <c r="L363" s="136"/>
      <c r="M363" s="183"/>
      <c r="N363" s="136"/>
      <c r="O363" s="56"/>
      <c r="P363" s="56"/>
      <c r="Q363" s="56"/>
      <c r="R363" s="56"/>
      <c r="S363" s="56"/>
      <c r="T363" s="56"/>
      <c r="U363" s="56"/>
      <c r="V363" s="56"/>
      <c r="W363" s="56"/>
      <c r="X363" s="56"/>
      <c r="Y363" s="56"/>
      <c r="Z363" s="56"/>
    </row>
    <row r="364" spans="1:26" ht="15.75" customHeight="1">
      <c r="A364" s="181"/>
      <c r="B364" s="56"/>
      <c r="C364" s="56"/>
      <c r="D364" s="56"/>
      <c r="E364" s="56"/>
      <c r="F364" s="129"/>
      <c r="G364" s="222"/>
      <c r="H364" s="56"/>
      <c r="I364" s="56"/>
      <c r="J364" s="136"/>
      <c r="K364" s="136"/>
      <c r="L364" s="136"/>
      <c r="M364" s="183"/>
      <c r="N364" s="136"/>
      <c r="O364" s="56"/>
      <c r="P364" s="56"/>
      <c r="Q364" s="56"/>
      <c r="R364" s="56"/>
      <c r="S364" s="56"/>
      <c r="T364" s="56"/>
      <c r="U364" s="56"/>
      <c r="V364" s="56"/>
      <c r="W364" s="56"/>
      <c r="X364" s="56"/>
      <c r="Y364" s="56"/>
      <c r="Z364" s="56"/>
    </row>
    <row r="365" spans="1:26" ht="15.75" customHeight="1">
      <c r="A365" s="181"/>
      <c r="B365" s="56"/>
      <c r="C365" s="56"/>
      <c r="D365" s="56"/>
      <c r="E365" s="56"/>
      <c r="F365" s="129"/>
      <c r="G365" s="222"/>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56"/>
      <c r="C366" s="56"/>
      <c r="D366" s="56"/>
      <c r="E366" s="56"/>
      <c r="F366" s="129"/>
      <c r="G366" s="222"/>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56"/>
      <c r="C367" s="56"/>
      <c r="D367" s="56"/>
      <c r="E367" s="56"/>
      <c r="F367" s="129"/>
      <c r="G367" s="222"/>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56"/>
      <c r="C368" s="56"/>
      <c r="D368" s="56"/>
      <c r="E368" s="56"/>
      <c r="F368" s="129"/>
      <c r="G368" s="222"/>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56"/>
      <c r="C369" s="56"/>
      <c r="D369" s="56"/>
      <c r="E369" s="56"/>
      <c r="F369" s="129"/>
      <c r="G369" s="222"/>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56"/>
      <c r="C370" s="56"/>
      <c r="D370" s="56"/>
      <c r="E370" s="56"/>
      <c r="F370" s="129"/>
      <c r="G370" s="222"/>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56"/>
      <c r="C371" s="56"/>
      <c r="D371" s="56"/>
      <c r="E371" s="56"/>
      <c r="F371" s="129"/>
      <c r="G371" s="222"/>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56"/>
      <c r="C372" s="56"/>
      <c r="D372" s="56"/>
      <c r="E372" s="56"/>
      <c r="F372" s="129"/>
      <c r="G372" s="222"/>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56"/>
      <c r="C373" s="56"/>
      <c r="D373" s="56"/>
      <c r="E373" s="56"/>
      <c r="F373" s="129"/>
      <c r="G373" s="222"/>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56"/>
      <c r="C374" s="56"/>
      <c r="D374" s="56"/>
      <c r="E374" s="56"/>
      <c r="F374" s="129"/>
      <c r="G374" s="222"/>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56"/>
      <c r="C375" s="56"/>
      <c r="D375" s="56"/>
      <c r="E375" s="56"/>
      <c r="F375" s="129"/>
      <c r="G375" s="222"/>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56"/>
      <c r="C376" s="56"/>
      <c r="D376" s="56"/>
      <c r="E376" s="56"/>
      <c r="F376" s="129"/>
      <c r="G376" s="222"/>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56"/>
      <c r="C377" s="56"/>
      <c r="D377" s="56"/>
      <c r="E377" s="56"/>
      <c r="F377" s="129"/>
      <c r="G377" s="222"/>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56"/>
      <c r="C378" s="56"/>
      <c r="D378" s="56"/>
      <c r="E378" s="56"/>
      <c r="F378" s="129"/>
      <c r="G378" s="222"/>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56"/>
      <c r="C379" s="56"/>
      <c r="D379" s="56"/>
      <c r="E379" s="56"/>
      <c r="F379" s="129"/>
      <c r="G379" s="222"/>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56"/>
      <c r="C380" s="56"/>
      <c r="D380" s="56"/>
      <c r="E380" s="56"/>
      <c r="F380" s="129"/>
      <c r="G380" s="222"/>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56"/>
      <c r="C381" s="56"/>
      <c r="D381" s="56"/>
      <c r="E381" s="56"/>
      <c r="F381" s="129"/>
      <c r="G381" s="222"/>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56"/>
      <c r="C382" s="56"/>
      <c r="D382" s="56"/>
      <c r="E382" s="56"/>
      <c r="F382" s="129"/>
      <c r="G382" s="222"/>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56"/>
      <c r="C383" s="56"/>
      <c r="D383" s="56"/>
      <c r="E383" s="56"/>
      <c r="F383" s="129"/>
      <c r="G383" s="222"/>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56"/>
      <c r="C384" s="56"/>
      <c r="D384" s="56"/>
      <c r="E384" s="56"/>
      <c r="F384" s="129"/>
      <c r="G384" s="222"/>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56"/>
      <c r="C385" s="56"/>
      <c r="D385" s="56"/>
      <c r="E385" s="56"/>
      <c r="F385" s="129"/>
      <c r="G385" s="222"/>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56"/>
      <c r="C386" s="56"/>
      <c r="D386" s="56"/>
      <c r="E386" s="56"/>
      <c r="F386" s="129"/>
      <c r="G386" s="222"/>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56"/>
      <c r="C387" s="56"/>
      <c r="D387" s="56"/>
      <c r="E387" s="56"/>
      <c r="F387" s="129"/>
      <c r="G387" s="222"/>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56"/>
      <c r="C388" s="56"/>
      <c r="D388" s="56"/>
      <c r="E388" s="56"/>
      <c r="F388" s="129"/>
      <c r="G388" s="222"/>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56"/>
      <c r="C389" s="56"/>
      <c r="D389" s="56"/>
      <c r="E389" s="56"/>
      <c r="F389" s="129"/>
      <c r="G389" s="222"/>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56"/>
      <c r="C390" s="56"/>
      <c r="D390" s="56"/>
      <c r="E390" s="56"/>
      <c r="F390" s="129"/>
      <c r="G390" s="222"/>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56"/>
      <c r="C391" s="56"/>
      <c r="D391" s="56"/>
      <c r="E391" s="56"/>
      <c r="F391" s="129"/>
      <c r="G391" s="222"/>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56"/>
      <c r="C392" s="56"/>
      <c r="D392" s="56"/>
      <c r="E392" s="56"/>
      <c r="F392" s="129"/>
      <c r="G392" s="222"/>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56"/>
      <c r="C393" s="56"/>
      <c r="D393" s="56"/>
      <c r="E393" s="56"/>
      <c r="F393" s="129"/>
      <c r="G393" s="222"/>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56"/>
      <c r="C394" s="56"/>
      <c r="D394" s="56"/>
      <c r="E394" s="56"/>
      <c r="F394" s="129"/>
      <c r="G394" s="222"/>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56"/>
      <c r="C395" s="56"/>
      <c r="D395" s="56"/>
      <c r="E395" s="56"/>
      <c r="F395" s="129"/>
      <c r="G395" s="222"/>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56"/>
      <c r="C396" s="56"/>
      <c r="D396" s="56"/>
      <c r="E396" s="56"/>
      <c r="F396" s="129"/>
      <c r="G396" s="222"/>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56"/>
      <c r="C397" s="56"/>
      <c r="D397" s="56"/>
      <c r="E397" s="56"/>
      <c r="F397" s="129"/>
      <c r="G397" s="222"/>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56"/>
      <c r="C398" s="56"/>
      <c r="D398" s="56"/>
      <c r="E398" s="56"/>
      <c r="F398" s="129"/>
      <c r="G398" s="222"/>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56"/>
      <c r="C399" s="56"/>
      <c r="D399" s="56"/>
      <c r="E399" s="56"/>
      <c r="F399" s="129"/>
      <c r="G399" s="222"/>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56"/>
      <c r="C400" s="56"/>
      <c r="D400" s="56"/>
      <c r="E400" s="56"/>
      <c r="F400" s="129"/>
      <c r="G400" s="222"/>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56"/>
      <c r="C401" s="56"/>
      <c r="D401" s="56"/>
      <c r="E401" s="56"/>
      <c r="F401" s="129"/>
      <c r="G401" s="222"/>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56"/>
      <c r="C402" s="56"/>
      <c r="D402" s="56"/>
      <c r="E402" s="56"/>
      <c r="F402" s="129"/>
      <c r="G402" s="222"/>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56"/>
      <c r="C403" s="56"/>
      <c r="D403" s="56"/>
      <c r="E403" s="56"/>
      <c r="F403" s="129"/>
      <c r="G403" s="222"/>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56"/>
      <c r="C404" s="56"/>
      <c r="D404" s="56"/>
      <c r="E404" s="56"/>
      <c r="F404" s="129"/>
      <c r="G404" s="222"/>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56"/>
      <c r="C405" s="56"/>
      <c r="D405" s="56"/>
      <c r="E405" s="56"/>
      <c r="F405" s="129"/>
      <c r="G405" s="222"/>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56"/>
      <c r="C406" s="56"/>
      <c r="D406" s="56"/>
      <c r="E406" s="56"/>
      <c r="F406" s="129"/>
      <c r="G406" s="222"/>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56"/>
      <c r="C407" s="56"/>
      <c r="D407" s="56"/>
      <c r="E407" s="56"/>
      <c r="F407" s="129"/>
      <c r="G407" s="222"/>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56"/>
      <c r="C408" s="56"/>
      <c r="D408" s="56"/>
      <c r="E408" s="56"/>
      <c r="F408" s="129"/>
      <c r="G408" s="222"/>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56"/>
      <c r="C409" s="56"/>
      <c r="D409" s="56"/>
      <c r="E409" s="56"/>
      <c r="F409" s="129"/>
      <c r="G409" s="222"/>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56"/>
      <c r="C410" s="56"/>
      <c r="D410" s="56"/>
      <c r="E410" s="56"/>
      <c r="F410" s="129"/>
      <c r="G410" s="222"/>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56"/>
      <c r="C411" s="56"/>
      <c r="D411" s="56"/>
      <c r="E411" s="56"/>
      <c r="F411" s="129"/>
      <c r="G411" s="222"/>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56"/>
      <c r="C412" s="56"/>
      <c r="D412" s="56"/>
      <c r="E412" s="56"/>
      <c r="F412" s="129"/>
      <c r="G412" s="222"/>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56"/>
      <c r="C413" s="56"/>
      <c r="D413" s="56"/>
      <c r="E413" s="56"/>
      <c r="F413" s="129"/>
      <c r="G413" s="222"/>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56"/>
      <c r="C414" s="56"/>
      <c r="D414" s="56"/>
      <c r="E414" s="56"/>
      <c r="F414" s="129"/>
      <c r="G414" s="222"/>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56"/>
      <c r="C415" s="56"/>
      <c r="D415" s="56"/>
      <c r="E415" s="56"/>
      <c r="F415" s="129"/>
      <c r="G415" s="222"/>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56"/>
      <c r="C416" s="56"/>
      <c r="D416" s="56"/>
      <c r="E416" s="56"/>
      <c r="F416" s="129"/>
      <c r="G416" s="222"/>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56"/>
      <c r="C417" s="56"/>
      <c r="D417" s="56"/>
      <c r="E417" s="56"/>
      <c r="F417" s="129"/>
      <c r="G417" s="222"/>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56"/>
      <c r="C418" s="56"/>
      <c r="D418" s="56"/>
      <c r="E418" s="56"/>
      <c r="F418" s="129"/>
      <c r="G418" s="222"/>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56"/>
      <c r="C419" s="56"/>
      <c r="D419" s="56"/>
      <c r="E419" s="56"/>
      <c r="F419" s="129"/>
      <c r="G419" s="222"/>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56"/>
      <c r="C420" s="56"/>
      <c r="D420" s="56"/>
      <c r="E420" s="56"/>
      <c r="F420" s="129"/>
      <c r="G420" s="222"/>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56"/>
      <c r="C421" s="56"/>
      <c r="D421" s="56"/>
      <c r="E421" s="56"/>
      <c r="F421" s="129"/>
      <c r="G421" s="222"/>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56"/>
      <c r="C422" s="56"/>
      <c r="D422" s="56"/>
      <c r="E422" s="56"/>
      <c r="F422" s="129"/>
      <c r="G422" s="222"/>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56"/>
      <c r="C423" s="56"/>
      <c r="D423" s="56"/>
      <c r="E423" s="56"/>
      <c r="F423" s="129"/>
      <c r="G423" s="222"/>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56"/>
      <c r="C424" s="56"/>
      <c r="D424" s="56"/>
      <c r="E424" s="56"/>
      <c r="F424" s="129"/>
      <c r="G424" s="222"/>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56"/>
      <c r="C425" s="56"/>
      <c r="D425" s="56"/>
      <c r="E425" s="56"/>
      <c r="F425" s="129"/>
      <c r="G425" s="222"/>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56"/>
      <c r="C426" s="56"/>
      <c r="D426" s="56"/>
      <c r="E426" s="56"/>
      <c r="F426" s="129"/>
      <c r="G426" s="222"/>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56"/>
      <c r="C427" s="56"/>
      <c r="D427" s="56"/>
      <c r="E427" s="56"/>
      <c r="F427" s="129"/>
      <c r="G427" s="222"/>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56"/>
      <c r="C428" s="56"/>
      <c r="D428" s="56"/>
      <c r="E428" s="56"/>
      <c r="F428" s="129"/>
      <c r="G428" s="222"/>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56"/>
      <c r="C429" s="56"/>
      <c r="D429" s="56"/>
      <c r="E429" s="56"/>
      <c r="F429" s="129"/>
      <c r="G429" s="222"/>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56"/>
      <c r="C430" s="56"/>
      <c r="D430" s="56"/>
      <c r="E430" s="56"/>
      <c r="F430" s="129"/>
      <c r="G430" s="222"/>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56"/>
      <c r="C431" s="56"/>
      <c r="D431" s="56"/>
      <c r="E431" s="56"/>
      <c r="F431" s="129"/>
      <c r="G431" s="222"/>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56"/>
      <c r="C432" s="56"/>
      <c r="D432" s="56"/>
      <c r="E432" s="56"/>
      <c r="F432" s="129"/>
      <c r="G432" s="222"/>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56"/>
      <c r="C433" s="56"/>
      <c r="D433" s="56"/>
      <c r="E433" s="56"/>
      <c r="F433" s="129"/>
      <c r="G433" s="222"/>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56"/>
      <c r="C434" s="56"/>
      <c r="D434" s="56"/>
      <c r="E434" s="56"/>
      <c r="F434" s="129"/>
      <c r="G434" s="222"/>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56"/>
      <c r="C435" s="56"/>
      <c r="D435" s="56"/>
      <c r="E435" s="56"/>
      <c r="F435" s="129"/>
      <c r="G435" s="222"/>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56"/>
      <c r="C436" s="56"/>
      <c r="D436" s="56"/>
      <c r="E436" s="56"/>
      <c r="F436" s="129"/>
      <c r="G436" s="222"/>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56"/>
      <c r="C437" s="56"/>
      <c r="D437" s="56"/>
      <c r="E437" s="56"/>
      <c r="F437" s="129"/>
      <c r="G437" s="222"/>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56"/>
      <c r="C438" s="56"/>
      <c r="D438" s="56"/>
      <c r="E438" s="56"/>
      <c r="F438" s="129"/>
      <c r="G438" s="222"/>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56"/>
      <c r="C439" s="56"/>
      <c r="D439" s="56"/>
      <c r="E439" s="56"/>
      <c r="F439" s="129"/>
      <c r="G439" s="222"/>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56"/>
      <c r="C440" s="56"/>
      <c r="D440" s="56"/>
      <c r="E440" s="56"/>
      <c r="F440" s="129"/>
      <c r="G440" s="222"/>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56"/>
      <c r="C441" s="56"/>
      <c r="D441" s="56"/>
      <c r="E441" s="56"/>
      <c r="F441" s="129"/>
      <c r="G441" s="222"/>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56"/>
      <c r="C442" s="56"/>
      <c r="D442" s="56"/>
      <c r="E442" s="56"/>
      <c r="F442" s="129"/>
      <c r="G442" s="222"/>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56"/>
      <c r="C443" s="56"/>
      <c r="D443" s="56"/>
      <c r="E443" s="56"/>
      <c r="F443" s="129"/>
      <c r="G443" s="222"/>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56"/>
      <c r="C444" s="56"/>
      <c r="D444" s="56"/>
      <c r="E444" s="56"/>
      <c r="F444" s="129"/>
      <c r="G444" s="222"/>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56"/>
      <c r="C445" s="56"/>
      <c r="D445" s="56"/>
      <c r="E445" s="56"/>
      <c r="F445" s="129"/>
      <c r="G445" s="222"/>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56"/>
      <c r="C446" s="56"/>
      <c r="D446" s="56"/>
      <c r="E446" s="56"/>
      <c r="F446" s="129"/>
      <c r="G446" s="222"/>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56"/>
      <c r="C447" s="56"/>
      <c r="D447" s="56"/>
      <c r="E447" s="56"/>
      <c r="F447" s="129"/>
      <c r="G447" s="222"/>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56"/>
      <c r="C448" s="56"/>
      <c r="D448" s="56"/>
      <c r="E448" s="56"/>
      <c r="F448" s="129"/>
      <c r="G448" s="222"/>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56"/>
      <c r="C449" s="56"/>
      <c r="D449" s="56"/>
      <c r="E449" s="56"/>
      <c r="F449" s="129"/>
      <c r="G449" s="222"/>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56"/>
      <c r="C450" s="56"/>
      <c r="D450" s="56"/>
      <c r="E450" s="56"/>
      <c r="F450" s="129"/>
      <c r="G450" s="222"/>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56"/>
      <c r="C451" s="56"/>
      <c r="D451" s="56"/>
      <c r="E451" s="56"/>
      <c r="F451" s="129"/>
      <c r="G451" s="222"/>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56"/>
      <c r="C452" s="56"/>
      <c r="D452" s="56"/>
      <c r="E452" s="56"/>
      <c r="F452" s="129"/>
      <c r="G452" s="222"/>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56"/>
      <c r="C453" s="56"/>
      <c r="D453" s="56"/>
      <c r="E453" s="56"/>
      <c r="F453" s="129"/>
      <c r="G453" s="222"/>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56"/>
      <c r="C454" s="56"/>
      <c r="D454" s="56"/>
      <c r="E454" s="56"/>
      <c r="F454" s="129"/>
      <c r="G454" s="222"/>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56"/>
      <c r="C455" s="56"/>
      <c r="D455" s="56"/>
      <c r="E455" s="56"/>
      <c r="F455" s="129"/>
      <c r="G455" s="222"/>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56"/>
      <c r="C456" s="56"/>
      <c r="D456" s="56"/>
      <c r="E456" s="56"/>
      <c r="F456" s="129"/>
      <c r="G456" s="222"/>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56"/>
      <c r="C457" s="56"/>
      <c r="D457" s="56"/>
      <c r="E457" s="56"/>
      <c r="F457" s="129"/>
      <c r="G457" s="222"/>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56"/>
      <c r="C458" s="56"/>
      <c r="D458" s="56"/>
      <c r="E458" s="56"/>
      <c r="F458" s="129"/>
      <c r="G458" s="222"/>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56"/>
      <c r="C459" s="56"/>
      <c r="D459" s="56"/>
      <c r="E459" s="56"/>
      <c r="F459" s="129"/>
      <c r="G459" s="222"/>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56"/>
      <c r="C460" s="56"/>
      <c r="D460" s="56"/>
      <c r="E460" s="56"/>
      <c r="F460" s="129"/>
      <c r="G460" s="222"/>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56"/>
      <c r="C461" s="56"/>
      <c r="D461" s="56"/>
      <c r="E461" s="56"/>
      <c r="F461" s="129"/>
      <c r="G461" s="222"/>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56"/>
      <c r="C462" s="56"/>
      <c r="D462" s="56"/>
      <c r="E462" s="56"/>
      <c r="F462" s="129"/>
      <c r="G462" s="222"/>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56"/>
      <c r="C463" s="56"/>
      <c r="D463" s="56"/>
      <c r="E463" s="56"/>
      <c r="F463" s="129"/>
      <c r="G463" s="222"/>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56"/>
      <c r="C464" s="56"/>
      <c r="D464" s="56"/>
      <c r="E464" s="56"/>
      <c r="F464" s="129"/>
      <c r="G464" s="222"/>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56"/>
      <c r="C465" s="56"/>
      <c r="D465" s="56"/>
      <c r="E465" s="56"/>
      <c r="F465" s="129"/>
      <c r="G465" s="222"/>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56"/>
      <c r="C466" s="56"/>
      <c r="D466" s="56"/>
      <c r="E466" s="56"/>
      <c r="F466" s="129"/>
      <c r="G466" s="222"/>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56"/>
      <c r="C467" s="56"/>
      <c r="D467" s="56"/>
      <c r="E467" s="56"/>
      <c r="F467" s="129"/>
      <c r="G467" s="222"/>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56"/>
      <c r="C468" s="56"/>
      <c r="D468" s="56"/>
      <c r="E468" s="56"/>
      <c r="F468" s="129"/>
      <c r="G468" s="222"/>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56"/>
      <c r="C469" s="56"/>
      <c r="D469" s="56"/>
      <c r="E469" s="56"/>
      <c r="F469" s="129"/>
      <c r="G469" s="222"/>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56"/>
      <c r="C470" s="56"/>
      <c r="D470" s="56"/>
      <c r="E470" s="56"/>
      <c r="F470" s="129"/>
      <c r="G470" s="222"/>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56"/>
      <c r="C471" s="56"/>
      <c r="D471" s="56"/>
      <c r="E471" s="56"/>
      <c r="F471" s="129"/>
      <c r="G471" s="222"/>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56"/>
      <c r="C472" s="56"/>
      <c r="D472" s="56"/>
      <c r="E472" s="56"/>
      <c r="F472" s="129"/>
      <c r="G472" s="222"/>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56"/>
      <c r="C473" s="56"/>
      <c r="D473" s="56"/>
      <c r="E473" s="56"/>
      <c r="F473" s="129"/>
      <c r="G473" s="222"/>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56"/>
      <c r="C474" s="56"/>
      <c r="D474" s="56"/>
      <c r="E474" s="56"/>
      <c r="F474" s="129"/>
      <c r="G474" s="222"/>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56"/>
      <c r="C475" s="56"/>
      <c r="D475" s="56"/>
      <c r="E475" s="56"/>
      <c r="F475" s="129"/>
      <c r="G475" s="222"/>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56"/>
      <c r="C476" s="56"/>
      <c r="D476" s="56"/>
      <c r="E476" s="56"/>
      <c r="F476" s="129"/>
      <c r="G476" s="222"/>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56"/>
      <c r="C477" s="56"/>
      <c r="D477" s="56"/>
      <c r="E477" s="56"/>
      <c r="F477" s="129"/>
      <c r="G477" s="222"/>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56"/>
      <c r="C478" s="56"/>
      <c r="D478" s="56"/>
      <c r="E478" s="56"/>
      <c r="F478" s="129"/>
      <c r="G478" s="222"/>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56"/>
      <c r="C479" s="56"/>
      <c r="D479" s="56"/>
      <c r="E479" s="56"/>
      <c r="F479" s="129"/>
      <c r="G479" s="222"/>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56"/>
      <c r="C480" s="56"/>
      <c r="D480" s="56"/>
      <c r="E480" s="56"/>
      <c r="F480" s="129"/>
      <c r="G480" s="222"/>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56"/>
      <c r="C481" s="56"/>
      <c r="D481" s="56"/>
      <c r="E481" s="56"/>
      <c r="F481" s="129"/>
      <c r="G481" s="222"/>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56"/>
      <c r="C482" s="56"/>
      <c r="D482" s="56"/>
      <c r="E482" s="56"/>
      <c r="F482" s="129"/>
      <c r="G482" s="222"/>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56"/>
      <c r="C483" s="56"/>
      <c r="D483" s="56"/>
      <c r="E483" s="56"/>
      <c r="F483" s="129"/>
      <c r="G483" s="222"/>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56"/>
      <c r="C484" s="56"/>
      <c r="D484" s="56"/>
      <c r="E484" s="56"/>
      <c r="F484" s="129"/>
      <c r="G484" s="222"/>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56"/>
      <c r="C485" s="56"/>
      <c r="D485" s="56"/>
      <c r="E485" s="56"/>
      <c r="F485" s="129"/>
      <c r="G485" s="222"/>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56"/>
      <c r="C486" s="56"/>
      <c r="D486" s="56"/>
      <c r="E486" s="56"/>
      <c r="F486" s="129"/>
      <c r="G486" s="222"/>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56"/>
      <c r="C487" s="56"/>
      <c r="D487" s="56"/>
      <c r="E487" s="56"/>
      <c r="F487" s="129"/>
      <c r="G487" s="222"/>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56"/>
      <c r="C488" s="56"/>
      <c r="D488" s="56"/>
      <c r="E488" s="56"/>
      <c r="F488" s="129"/>
      <c r="G488" s="222"/>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56"/>
      <c r="C489" s="56"/>
      <c r="D489" s="56"/>
      <c r="E489" s="56"/>
      <c r="F489" s="129"/>
      <c r="G489" s="222"/>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56"/>
      <c r="C490" s="56"/>
      <c r="D490" s="56"/>
      <c r="E490" s="56"/>
      <c r="F490" s="129"/>
      <c r="G490" s="222"/>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56"/>
      <c r="C491" s="56"/>
      <c r="D491" s="56"/>
      <c r="E491" s="56"/>
      <c r="F491" s="129"/>
      <c r="G491" s="222"/>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56"/>
      <c r="C492" s="56"/>
      <c r="D492" s="56"/>
      <c r="E492" s="56"/>
      <c r="F492" s="129"/>
      <c r="G492" s="222"/>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56"/>
      <c r="C493" s="56"/>
      <c r="D493" s="56"/>
      <c r="E493" s="56"/>
      <c r="F493" s="129"/>
      <c r="G493" s="222"/>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56"/>
      <c r="C494" s="56"/>
      <c r="D494" s="56"/>
      <c r="E494" s="56"/>
      <c r="F494" s="129"/>
      <c r="G494" s="222"/>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56"/>
      <c r="C495" s="56"/>
      <c r="D495" s="56"/>
      <c r="E495" s="56"/>
      <c r="F495" s="129"/>
      <c r="G495" s="222"/>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56"/>
      <c r="C496" s="56"/>
      <c r="D496" s="56"/>
      <c r="E496" s="56"/>
      <c r="F496" s="129"/>
      <c r="G496" s="222"/>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56"/>
      <c r="C497" s="56"/>
      <c r="D497" s="56"/>
      <c r="E497" s="56"/>
      <c r="F497" s="129"/>
      <c r="G497" s="222"/>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56"/>
      <c r="C498" s="56"/>
      <c r="D498" s="56"/>
      <c r="E498" s="56"/>
      <c r="F498" s="129"/>
      <c r="G498" s="222"/>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56"/>
      <c r="C499" s="56"/>
      <c r="D499" s="56"/>
      <c r="E499" s="56"/>
      <c r="F499" s="129"/>
      <c r="G499" s="222"/>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56"/>
      <c r="C500" s="56"/>
      <c r="D500" s="56"/>
      <c r="E500" s="56"/>
      <c r="F500" s="129"/>
      <c r="G500" s="222"/>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56"/>
      <c r="C501" s="56"/>
      <c r="D501" s="56"/>
      <c r="E501" s="56"/>
      <c r="F501" s="129"/>
      <c r="G501" s="222"/>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56"/>
      <c r="C502" s="56"/>
      <c r="D502" s="56"/>
      <c r="E502" s="56"/>
      <c r="F502" s="129"/>
      <c r="G502" s="222"/>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56"/>
      <c r="C503" s="56"/>
      <c r="D503" s="56"/>
      <c r="E503" s="56"/>
      <c r="F503" s="129"/>
      <c r="G503" s="222"/>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56"/>
      <c r="C504" s="56"/>
      <c r="D504" s="56"/>
      <c r="E504" s="56"/>
      <c r="F504" s="129"/>
      <c r="G504" s="222"/>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56"/>
      <c r="C505" s="56"/>
      <c r="D505" s="56"/>
      <c r="E505" s="56"/>
      <c r="F505" s="129"/>
      <c r="G505" s="222"/>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56"/>
      <c r="C506" s="56"/>
      <c r="D506" s="56"/>
      <c r="E506" s="56"/>
      <c r="F506" s="129"/>
      <c r="G506" s="222"/>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56"/>
      <c r="C507" s="56"/>
      <c r="D507" s="56"/>
      <c r="E507" s="56"/>
      <c r="F507" s="129"/>
      <c r="G507" s="222"/>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56"/>
      <c r="C508" s="56"/>
      <c r="D508" s="56"/>
      <c r="E508" s="56"/>
      <c r="F508" s="129"/>
      <c r="G508" s="222"/>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56"/>
      <c r="C509" s="56"/>
      <c r="D509" s="56"/>
      <c r="E509" s="56"/>
      <c r="F509" s="129"/>
      <c r="G509" s="222"/>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56"/>
      <c r="C510" s="56"/>
      <c r="D510" s="56"/>
      <c r="E510" s="56"/>
      <c r="F510" s="129"/>
      <c r="G510" s="222"/>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56"/>
      <c r="C511" s="56"/>
      <c r="D511" s="56"/>
      <c r="E511" s="56"/>
      <c r="F511" s="129"/>
      <c r="G511" s="222"/>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56"/>
      <c r="C512" s="56"/>
      <c r="D512" s="56"/>
      <c r="E512" s="56"/>
      <c r="F512" s="129"/>
      <c r="G512" s="222"/>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56"/>
      <c r="C513" s="56"/>
      <c r="D513" s="56"/>
      <c r="E513" s="56"/>
      <c r="F513" s="129"/>
      <c r="G513" s="222"/>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56"/>
      <c r="C514" s="56"/>
      <c r="D514" s="56"/>
      <c r="E514" s="56"/>
      <c r="F514" s="129"/>
      <c r="G514" s="222"/>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56"/>
      <c r="C515" s="56"/>
      <c r="D515" s="56"/>
      <c r="E515" s="56"/>
      <c r="F515" s="129"/>
      <c r="G515" s="222"/>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56"/>
      <c r="C516" s="56"/>
      <c r="D516" s="56"/>
      <c r="E516" s="56"/>
      <c r="F516" s="129"/>
      <c r="G516" s="222"/>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56"/>
      <c r="C517" s="56"/>
      <c r="D517" s="56"/>
      <c r="E517" s="56"/>
      <c r="F517" s="129"/>
      <c r="G517" s="222"/>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56"/>
      <c r="C518" s="56"/>
      <c r="D518" s="56"/>
      <c r="E518" s="56"/>
      <c r="F518" s="129"/>
      <c r="G518" s="222"/>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56"/>
      <c r="C519" s="56"/>
      <c r="D519" s="56"/>
      <c r="E519" s="56"/>
      <c r="F519" s="129"/>
      <c r="G519" s="222"/>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56"/>
      <c r="C520" s="56"/>
      <c r="D520" s="56"/>
      <c r="E520" s="56"/>
      <c r="F520" s="129"/>
      <c r="G520" s="222"/>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56"/>
      <c r="C521" s="56"/>
      <c r="D521" s="56"/>
      <c r="E521" s="56"/>
      <c r="F521" s="129"/>
      <c r="G521" s="222"/>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56"/>
      <c r="C522" s="56"/>
      <c r="D522" s="56"/>
      <c r="E522" s="56"/>
      <c r="F522" s="129"/>
      <c r="G522" s="222"/>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56"/>
      <c r="C523" s="56"/>
      <c r="D523" s="56"/>
      <c r="E523" s="56"/>
      <c r="F523" s="129"/>
      <c r="G523" s="222"/>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56"/>
      <c r="C524" s="56"/>
      <c r="D524" s="56"/>
      <c r="E524" s="56"/>
      <c r="F524" s="129"/>
      <c r="G524" s="222"/>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56"/>
      <c r="C525" s="56"/>
      <c r="D525" s="56"/>
      <c r="E525" s="56"/>
      <c r="F525" s="129"/>
      <c r="G525" s="222"/>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56"/>
      <c r="C526" s="56"/>
      <c r="D526" s="56"/>
      <c r="E526" s="56"/>
      <c r="F526" s="129"/>
      <c r="G526" s="222"/>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56"/>
      <c r="C527" s="56"/>
      <c r="D527" s="56"/>
      <c r="E527" s="56"/>
      <c r="F527" s="129"/>
      <c r="G527" s="222"/>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56"/>
      <c r="C528" s="56"/>
      <c r="D528" s="56"/>
      <c r="E528" s="56"/>
      <c r="F528" s="129"/>
      <c r="G528" s="222"/>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56"/>
      <c r="C529" s="56"/>
      <c r="D529" s="56"/>
      <c r="E529" s="56"/>
      <c r="F529" s="129"/>
      <c r="G529" s="222"/>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56"/>
      <c r="C530" s="56"/>
      <c r="D530" s="56"/>
      <c r="E530" s="56"/>
      <c r="F530" s="129"/>
      <c r="G530" s="222"/>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56"/>
      <c r="C531" s="56"/>
      <c r="D531" s="56"/>
      <c r="E531" s="56"/>
      <c r="F531" s="129"/>
      <c r="G531" s="222"/>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56"/>
      <c r="C532" s="56"/>
      <c r="D532" s="56"/>
      <c r="E532" s="56"/>
      <c r="F532" s="129"/>
      <c r="G532" s="222"/>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56"/>
      <c r="C533" s="56"/>
      <c r="D533" s="56"/>
      <c r="E533" s="56"/>
      <c r="F533" s="129"/>
      <c r="G533" s="222"/>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56"/>
      <c r="C534" s="56"/>
      <c r="D534" s="56"/>
      <c r="E534" s="56"/>
      <c r="F534" s="129"/>
      <c r="G534" s="222"/>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56"/>
      <c r="C535" s="56"/>
      <c r="D535" s="56"/>
      <c r="E535" s="56"/>
      <c r="F535" s="129"/>
      <c r="G535" s="222"/>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56"/>
      <c r="C536" s="56"/>
      <c r="D536" s="56"/>
      <c r="E536" s="56"/>
      <c r="F536" s="129"/>
      <c r="G536" s="222"/>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56"/>
      <c r="C537" s="56"/>
      <c r="D537" s="56"/>
      <c r="E537" s="56"/>
      <c r="F537" s="129"/>
      <c r="G537" s="222"/>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56"/>
      <c r="C538" s="56"/>
      <c r="D538" s="56"/>
      <c r="E538" s="56"/>
      <c r="F538" s="129"/>
      <c r="G538" s="222"/>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56"/>
      <c r="C539" s="56"/>
      <c r="D539" s="56"/>
      <c r="E539" s="56"/>
      <c r="F539" s="129"/>
      <c r="G539" s="222"/>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56"/>
      <c r="C540" s="56"/>
      <c r="D540" s="56"/>
      <c r="E540" s="56"/>
      <c r="F540" s="129"/>
      <c r="G540" s="222"/>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56"/>
      <c r="C541" s="56"/>
      <c r="D541" s="56"/>
      <c r="E541" s="56"/>
      <c r="F541" s="129"/>
      <c r="G541" s="222"/>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56"/>
      <c r="C542" s="56"/>
      <c r="D542" s="56"/>
      <c r="E542" s="56"/>
      <c r="F542" s="129"/>
      <c r="G542" s="222"/>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56"/>
      <c r="C543" s="56"/>
      <c r="D543" s="56"/>
      <c r="E543" s="56"/>
      <c r="F543" s="129"/>
      <c r="G543" s="222"/>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56"/>
      <c r="C544" s="56"/>
      <c r="D544" s="56"/>
      <c r="E544" s="56"/>
      <c r="F544" s="129"/>
      <c r="G544" s="222"/>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56"/>
      <c r="C545" s="56"/>
      <c r="D545" s="56"/>
      <c r="E545" s="56"/>
      <c r="F545" s="129"/>
      <c r="G545" s="222"/>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56"/>
      <c r="C546" s="56"/>
      <c r="D546" s="56"/>
      <c r="E546" s="56"/>
      <c r="F546" s="129"/>
      <c r="G546" s="222"/>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56"/>
      <c r="C547" s="56"/>
      <c r="D547" s="56"/>
      <c r="E547" s="56"/>
      <c r="F547" s="129"/>
      <c r="G547" s="222"/>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56"/>
      <c r="C548" s="56"/>
      <c r="D548" s="56"/>
      <c r="E548" s="56"/>
      <c r="F548" s="129"/>
      <c r="G548" s="222"/>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56"/>
      <c r="C549" s="56"/>
      <c r="D549" s="56"/>
      <c r="E549" s="56"/>
      <c r="F549" s="129"/>
      <c r="G549" s="222"/>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56"/>
      <c r="C550" s="56"/>
      <c r="D550" s="56"/>
      <c r="E550" s="56"/>
      <c r="F550" s="129"/>
      <c r="G550" s="222"/>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56"/>
      <c r="C551" s="56"/>
      <c r="D551" s="56"/>
      <c r="E551" s="56"/>
      <c r="F551" s="129"/>
      <c r="G551" s="222"/>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56"/>
      <c r="C552" s="56"/>
      <c r="D552" s="56"/>
      <c r="E552" s="56"/>
      <c r="F552" s="129"/>
      <c r="G552" s="222"/>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56"/>
      <c r="C553" s="56"/>
      <c r="D553" s="56"/>
      <c r="E553" s="56"/>
      <c r="F553" s="129"/>
      <c r="G553" s="222"/>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56"/>
      <c r="C554" s="56"/>
      <c r="D554" s="56"/>
      <c r="E554" s="56"/>
      <c r="F554" s="129"/>
      <c r="G554" s="222"/>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56"/>
      <c r="C555" s="56"/>
      <c r="D555" s="56"/>
      <c r="E555" s="56"/>
      <c r="F555" s="129"/>
      <c r="G555" s="222"/>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56"/>
      <c r="C556" s="56"/>
      <c r="D556" s="56"/>
      <c r="E556" s="56"/>
      <c r="F556" s="129"/>
      <c r="G556" s="222"/>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56"/>
      <c r="C557" s="56"/>
      <c r="D557" s="56"/>
      <c r="E557" s="56"/>
      <c r="F557" s="129"/>
      <c r="G557" s="222"/>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56"/>
      <c r="C558" s="56"/>
      <c r="D558" s="56"/>
      <c r="E558" s="56"/>
      <c r="F558" s="129"/>
      <c r="G558" s="222"/>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56"/>
      <c r="C559" s="56"/>
      <c r="D559" s="56"/>
      <c r="E559" s="56"/>
      <c r="F559" s="129"/>
      <c r="G559" s="222"/>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56"/>
      <c r="C560" s="56"/>
      <c r="D560" s="56"/>
      <c r="E560" s="56"/>
      <c r="F560" s="129"/>
      <c r="G560" s="222"/>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56"/>
      <c r="C561" s="56"/>
      <c r="D561" s="56"/>
      <c r="E561" s="56"/>
      <c r="F561" s="129"/>
      <c r="G561" s="222"/>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56"/>
      <c r="C562" s="56"/>
      <c r="D562" s="56"/>
      <c r="E562" s="56"/>
      <c r="F562" s="129"/>
      <c r="G562" s="222"/>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56"/>
      <c r="C563" s="56"/>
      <c r="D563" s="56"/>
      <c r="E563" s="56"/>
      <c r="F563" s="129"/>
      <c r="G563" s="222"/>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56"/>
      <c r="C564" s="56"/>
      <c r="D564" s="56"/>
      <c r="E564" s="56"/>
      <c r="F564" s="129"/>
      <c r="G564" s="222"/>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56"/>
      <c r="C565" s="56"/>
      <c r="D565" s="56"/>
      <c r="E565" s="56"/>
      <c r="F565" s="129"/>
      <c r="G565" s="222"/>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56"/>
      <c r="C566" s="56"/>
      <c r="D566" s="56"/>
      <c r="E566" s="56"/>
      <c r="F566" s="129"/>
      <c r="G566" s="222"/>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56"/>
      <c r="C567" s="56"/>
      <c r="D567" s="56"/>
      <c r="E567" s="56"/>
      <c r="F567" s="129"/>
      <c r="G567" s="222"/>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56"/>
      <c r="C568" s="56"/>
      <c r="D568" s="56"/>
      <c r="E568" s="56"/>
      <c r="F568" s="129"/>
      <c r="G568" s="222"/>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56"/>
      <c r="C569" s="56"/>
      <c r="D569" s="56"/>
      <c r="E569" s="56"/>
      <c r="F569" s="129"/>
      <c r="G569" s="222"/>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56"/>
      <c r="C570" s="56"/>
      <c r="D570" s="56"/>
      <c r="E570" s="56"/>
      <c r="F570" s="129"/>
      <c r="G570" s="222"/>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56"/>
      <c r="C571" s="56"/>
      <c r="D571" s="56"/>
      <c r="E571" s="56"/>
      <c r="F571" s="129"/>
      <c r="G571" s="222"/>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56"/>
      <c r="C572" s="56"/>
      <c r="D572" s="56"/>
      <c r="E572" s="56"/>
      <c r="F572" s="129"/>
      <c r="G572" s="222"/>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56"/>
      <c r="C573" s="56"/>
      <c r="D573" s="56"/>
      <c r="E573" s="56"/>
      <c r="F573" s="129"/>
      <c r="G573" s="222"/>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56"/>
      <c r="C574" s="56"/>
      <c r="D574" s="56"/>
      <c r="E574" s="56"/>
      <c r="F574" s="129"/>
      <c r="G574" s="222"/>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56"/>
      <c r="C575" s="56"/>
      <c r="D575" s="56"/>
      <c r="E575" s="56"/>
      <c r="F575" s="129"/>
      <c r="G575" s="222"/>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56"/>
      <c r="C576" s="56"/>
      <c r="D576" s="56"/>
      <c r="E576" s="56"/>
      <c r="F576" s="129"/>
      <c r="G576" s="222"/>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56"/>
      <c r="C577" s="56"/>
      <c r="D577" s="56"/>
      <c r="E577" s="56"/>
      <c r="F577" s="129"/>
      <c r="G577" s="222"/>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56"/>
      <c r="C578" s="56"/>
      <c r="D578" s="56"/>
      <c r="E578" s="56"/>
      <c r="F578" s="129"/>
      <c r="G578" s="222"/>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56"/>
      <c r="C579" s="56"/>
      <c r="D579" s="56"/>
      <c r="E579" s="56"/>
      <c r="F579" s="129"/>
      <c r="G579" s="222"/>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56"/>
      <c r="C580" s="56"/>
      <c r="D580" s="56"/>
      <c r="E580" s="56"/>
      <c r="F580" s="129"/>
      <c r="G580" s="222"/>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56"/>
      <c r="C581" s="56"/>
      <c r="D581" s="56"/>
      <c r="E581" s="56"/>
      <c r="F581" s="129"/>
      <c r="G581" s="222"/>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56"/>
      <c r="C582" s="56"/>
      <c r="D582" s="56"/>
      <c r="E582" s="56"/>
      <c r="F582" s="129"/>
      <c r="G582" s="222"/>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56"/>
      <c r="C583" s="56"/>
      <c r="D583" s="56"/>
      <c r="E583" s="56"/>
      <c r="F583" s="129"/>
      <c r="G583" s="222"/>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56"/>
      <c r="C584" s="56"/>
      <c r="D584" s="56"/>
      <c r="E584" s="56"/>
      <c r="F584" s="129"/>
      <c r="G584" s="222"/>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56"/>
      <c r="C585" s="56"/>
      <c r="D585" s="56"/>
      <c r="E585" s="56"/>
      <c r="F585" s="129"/>
      <c r="G585" s="222"/>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56"/>
      <c r="C586" s="56"/>
      <c r="D586" s="56"/>
      <c r="E586" s="56"/>
      <c r="F586" s="129"/>
      <c r="G586" s="222"/>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56"/>
      <c r="C587" s="56"/>
      <c r="D587" s="56"/>
      <c r="E587" s="56"/>
      <c r="F587" s="129"/>
      <c r="G587" s="222"/>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56"/>
      <c r="C588" s="56"/>
      <c r="D588" s="56"/>
      <c r="E588" s="56"/>
      <c r="F588" s="129"/>
      <c r="G588" s="222"/>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56"/>
      <c r="C589" s="56"/>
      <c r="D589" s="56"/>
      <c r="E589" s="56"/>
      <c r="F589" s="129"/>
      <c r="G589" s="222"/>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56"/>
      <c r="C590" s="56"/>
      <c r="D590" s="56"/>
      <c r="E590" s="56"/>
      <c r="F590" s="129"/>
      <c r="G590" s="222"/>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56"/>
      <c r="C591" s="56"/>
      <c r="D591" s="56"/>
      <c r="E591" s="56"/>
      <c r="F591" s="129"/>
      <c r="G591" s="222"/>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56"/>
      <c r="C592" s="56"/>
      <c r="D592" s="56"/>
      <c r="E592" s="56"/>
      <c r="F592" s="129"/>
      <c r="G592" s="222"/>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56"/>
      <c r="C593" s="56"/>
      <c r="D593" s="56"/>
      <c r="E593" s="56"/>
      <c r="F593" s="129"/>
      <c r="G593" s="222"/>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56"/>
      <c r="C594" s="56"/>
      <c r="D594" s="56"/>
      <c r="E594" s="56"/>
      <c r="F594" s="129"/>
      <c r="G594" s="222"/>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56"/>
      <c r="C595" s="56"/>
      <c r="D595" s="56"/>
      <c r="E595" s="56"/>
      <c r="F595" s="129"/>
      <c r="G595" s="222"/>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56"/>
      <c r="C596" s="56"/>
      <c r="D596" s="56"/>
      <c r="E596" s="56"/>
      <c r="F596" s="129"/>
      <c r="G596" s="222"/>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56"/>
      <c r="C597" s="56"/>
      <c r="D597" s="56"/>
      <c r="E597" s="56"/>
      <c r="F597" s="129"/>
      <c r="G597" s="222"/>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56"/>
      <c r="C598" s="56"/>
      <c r="D598" s="56"/>
      <c r="E598" s="56"/>
      <c r="F598" s="129"/>
      <c r="G598" s="222"/>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56"/>
      <c r="C599" s="56"/>
      <c r="D599" s="56"/>
      <c r="E599" s="56"/>
      <c r="F599" s="129"/>
      <c r="G599" s="222"/>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56"/>
      <c r="C600" s="56"/>
      <c r="D600" s="56"/>
      <c r="E600" s="56"/>
      <c r="F600" s="129"/>
      <c r="G600" s="222"/>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56"/>
      <c r="C601" s="56"/>
      <c r="D601" s="56"/>
      <c r="E601" s="56"/>
      <c r="F601" s="129"/>
      <c r="G601" s="222"/>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56"/>
      <c r="C602" s="56"/>
      <c r="D602" s="56"/>
      <c r="E602" s="56"/>
      <c r="F602" s="129"/>
      <c r="G602" s="222"/>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56"/>
      <c r="C603" s="56"/>
      <c r="D603" s="56"/>
      <c r="E603" s="56"/>
      <c r="F603" s="129"/>
      <c r="G603" s="222"/>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56"/>
      <c r="C604" s="56"/>
      <c r="D604" s="56"/>
      <c r="E604" s="56"/>
      <c r="F604" s="129"/>
      <c r="G604" s="222"/>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56"/>
      <c r="C605" s="56"/>
      <c r="D605" s="56"/>
      <c r="E605" s="56"/>
      <c r="F605" s="129"/>
      <c r="G605" s="222"/>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56"/>
      <c r="C606" s="56"/>
      <c r="D606" s="56"/>
      <c r="E606" s="56"/>
      <c r="F606" s="129"/>
      <c r="G606" s="222"/>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56"/>
      <c r="C607" s="56"/>
      <c r="D607" s="56"/>
      <c r="E607" s="56"/>
      <c r="F607" s="129"/>
      <c r="G607" s="222"/>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56"/>
      <c r="C608" s="56"/>
      <c r="D608" s="56"/>
      <c r="E608" s="56"/>
      <c r="F608" s="129"/>
      <c r="G608" s="222"/>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56"/>
      <c r="C609" s="56"/>
      <c r="D609" s="56"/>
      <c r="E609" s="56"/>
      <c r="F609" s="129"/>
      <c r="G609" s="222"/>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56"/>
      <c r="C610" s="56"/>
      <c r="D610" s="56"/>
      <c r="E610" s="56"/>
      <c r="F610" s="129"/>
      <c r="G610" s="222"/>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56"/>
      <c r="C611" s="56"/>
      <c r="D611" s="56"/>
      <c r="E611" s="56"/>
      <c r="F611" s="129"/>
      <c r="G611" s="222"/>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56"/>
      <c r="C612" s="56"/>
      <c r="D612" s="56"/>
      <c r="E612" s="56"/>
      <c r="F612" s="129"/>
      <c r="G612" s="222"/>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56"/>
      <c r="C613" s="56"/>
      <c r="D613" s="56"/>
      <c r="E613" s="56"/>
      <c r="F613" s="129"/>
      <c r="G613" s="222"/>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56"/>
      <c r="C614" s="56"/>
      <c r="D614" s="56"/>
      <c r="E614" s="56"/>
      <c r="F614" s="129"/>
      <c r="G614" s="222"/>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56"/>
      <c r="C615" s="56"/>
      <c r="D615" s="56"/>
      <c r="E615" s="56"/>
      <c r="F615" s="129"/>
      <c r="G615" s="222"/>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56"/>
      <c r="C616" s="56"/>
      <c r="D616" s="56"/>
      <c r="E616" s="56"/>
      <c r="F616" s="129"/>
      <c r="G616" s="222"/>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56"/>
      <c r="C617" s="56"/>
      <c r="D617" s="56"/>
      <c r="E617" s="56"/>
      <c r="F617" s="129"/>
      <c r="G617" s="222"/>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56"/>
      <c r="C618" s="56"/>
      <c r="D618" s="56"/>
      <c r="E618" s="56"/>
      <c r="F618" s="129"/>
      <c r="G618" s="222"/>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56"/>
      <c r="C619" s="56"/>
      <c r="D619" s="56"/>
      <c r="E619" s="56"/>
      <c r="F619" s="129"/>
      <c r="G619" s="222"/>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56"/>
      <c r="C620" s="56"/>
      <c r="D620" s="56"/>
      <c r="E620" s="56"/>
      <c r="F620" s="129"/>
      <c r="G620" s="222"/>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56"/>
      <c r="C621" s="56"/>
      <c r="D621" s="56"/>
      <c r="E621" s="56"/>
      <c r="F621" s="129"/>
      <c r="G621" s="222"/>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56"/>
      <c r="C622" s="56"/>
      <c r="D622" s="56"/>
      <c r="E622" s="56"/>
      <c r="F622" s="129"/>
      <c r="G622" s="222"/>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56"/>
      <c r="C623" s="56"/>
      <c r="D623" s="56"/>
      <c r="E623" s="56"/>
      <c r="F623" s="129"/>
      <c r="G623" s="222"/>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56"/>
      <c r="C624" s="56"/>
      <c r="D624" s="56"/>
      <c r="E624" s="56"/>
      <c r="F624" s="129"/>
      <c r="G624" s="222"/>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56"/>
      <c r="C625" s="56"/>
      <c r="D625" s="56"/>
      <c r="E625" s="56"/>
      <c r="F625" s="129"/>
      <c r="G625" s="222"/>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56"/>
      <c r="C626" s="56"/>
      <c r="D626" s="56"/>
      <c r="E626" s="56"/>
      <c r="F626" s="129"/>
      <c r="G626" s="222"/>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56"/>
      <c r="C627" s="56"/>
      <c r="D627" s="56"/>
      <c r="E627" s="56"/>
      <c r="F627" s="129"/>
      <c r="G627" s="222"/>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56"/>
      <c r="C628" s="56"/>
      <c r="D628" s="56"/>
      <c r="E628" s="56"/>
      <c r="F628" s="129"/>
      <c r="G628" s="222"/>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56"/>
      <c r="C629" s="56"/>
      <c r="D629" s="56"/>
      <c r="E629" s="56"/>
      <c r="F629" s="129"/>
      <c r="G629" s="222"/>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56"/>
      <c r="C630" s="56"/>
      <c r="D630" s="56"/>
      <c r="E630" s="56"/>
      <c r="F630" s="129"/>
      <c r="G630" s="222"/>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56"/>
      <c r="C631" s="56"/>
      <c r="D631" s="56"/>
      <c r="E631" s="56"/>
      <c r="F631" s="129"/>
      <c r="G631" s="222"/>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56"/>
      <c r="C632" s="56"/>
      <c r="D632" s="56"/>
      <c r="E632" s="56"/>
      <c r="F632" s="129"/>
      <c r="G632" s="222"/>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56"/>
      <c r="C633" s="56"/>
      <c r="D633" s="56"/>
      <c r="E633" s="56"/>
      <c r="F633" s="129"/>
      <c r="G633" s="222"/>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56"/>
      <c r="C634" s="56"/>
      <c r="D634" s="56"/>
      <c r="E634" s="56"/>
      <c r="F634" s="129"/>
      <c r="G634" s="222"/>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56"/>
      <c r="C635" s="56"/>
      <c r="D635" s="56"/>
      <c r="E635" s="56"/>
      <c r="F635" s="129"/>
      <c r="G635" s="222"/>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56"/>
      <c r="C636" s="56"/>
      <c r="D636" s="56"/>
      <c r="E636" s="56"/>
      <c r="F636" s="129"/>
      <c r="G636" s="222"/>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56"/>
      <c r="C637" s="56"/>
      <c r="D637" s="56"/>
      <c r="E637" s="56"/>
      <c r="F637" s="129"/>
      <c r="G637" s="222"/>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56"/>
      <c r="C638" s="56"/>
      <c r="D638" s="56"/>
      <c r="E638" s="56"/>
      <c r="F638" s="129"/>
      <c r="G638" s="222"/>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56"/>
      <c r="C639" s="56"/>
      <c r="D639" s="56"/>
      <c r="E639" s="56"/>
      <c r="F639" s="129"/>
      <c r="G639" s="222"/>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56"/>
      <c r="C640" s="56"/>
      <c r="D640" s="56"/>
      <c r="E640" s="56"/>
      <c r="F640" s="129"/>
      <c r="G640" s="222"/>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56"/>
      <c r="C641" s="56"/>
      <c r="D641" s="56"/>
      <c r="E641" s="56"/>
      <c r="F641" s="129"/>
      <c r="G641" s="222"/>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56"/>
      <c r="C642" s="56"/>
      <c r="D642" s="56"/>
      <c r="E642" s="56"/>
      <c r="F642" s="129"/>
      <c r="G642" s="222"/>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56"/>
      <c r="C643" s="56"/>
      <c r="D643" s="56"/>
      <c r="E643" s="56"/>
      <c r="F643" s="129"/>
      <c r="G643" s="222"/>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56"/>
      <c r="C644" s="56"/>
      <c r="D644" s="56"/>
      <c r="E644" s="56"/>
      <c r="F644" s="129"/>
      <c r="G644" s="222"/>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56"/>
      <c r="C645" s="56"/>
      <c r="D645" s="56"/>
      <c r="E645" s="56"/>
      <c r="F645" s="129"/>
      <c r="G645" s="222"/>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56"/>
      <c r="C646" s="56"/>
      <c r="D646" s="56"/>
      <c r="E646" s="56"/>
      <c r="F646" s="129"/>
      <c r="G646" s="222"/>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56"/>
      <c r="C647" s="56"/>
      <c r="D647" s="56"/>
      <c r="E647" s="56"/>
      <c r="F647" s="129"/>
      <c r="G647" s="222"/>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56"/>
      <c r="C648" s="56"/>
      <c r="D648" s="56"/>
      <c r="E648" s="56"/>
      <c r="F648" s="129"/>
      <c r="G648" s="222"/>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56"/>
      <c r="C649" s="56"/>
      <c r="D649" s="56"/>
      <c r="E649" s="56"/>
      <c r="F649" s="129"/>
      <c r="G649" s="222"/>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56"/>
      <c r="C650" s="56"/>
      <c r="D650" s="56"/>
      <c r="E650" s="56"/>
      <c r="F650" s="129"/>
      <c r="G650" s="222"/>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56"/>
      <c r="C651" s="56"/>
      <c r="D651" s="56"/>
      <c r="E651" s="56"/>
      <c r="F651" s="129"/>
      <c r="G651" s="222"/>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56"/>
      <c r="C652" s="56"/>
      <c r="D652" s="56"/>
      <c r="E652" s="56"/>
      <c r="F652" s="129"/>
      <c r="G652" s="222"/>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56"/>
      <c r="C653" s="56"/>
      <c r="D653" s="56"/>
      <c r="E653" s="56"/>
      <c r="F653" s="129"/>
      <c r="G653" s="222"/>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56"/>
      <c r="C654" s="56"/>
      <c r="D654" s="56"/>
      <c r="E654" s="56"/>
      <c r="F654" s="129"/>
      <c r="G654" s="222"/>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56"/>
      <c r="C655" s="56"/>
      <c r="D655" s="56"/>
      <c r="E655" s="56"/>
      <c r="F655" s="129"/>
      <c r="G655" s="222"/>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56"/>
      <c r="C656" s="56"/>
      <c r="D656" s="56"/>
      <c r="E656" s="56"/>
      <c r="F656" s="129"/>
      <c r="G656" s="222"/>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56"/>
      <c r="C657" s="56"/>
      <c r="D657" s="56"/>
      <c r="E657" s="56"/>
      <c r="F657" s="129"/>
      <c r="G657" s="222"/>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56"/>
      <c r="C658" s="56"/>
      <c r="D658" s="56"/>
      <c r="E658" s="56"/>
      <c r="F658" s="129"/>
      <c r="G658" s="222"/>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56"/>
      <c r="C659" s="56"/>
      <c r="D659" s="56"/>
      <c r="E659" s="56"/>
      <c r="F659" s="129"/>
      <c r="G659" s="222"/>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56"/>
      <c r="C660" s="56"/>
      <c r="D660" s="56"/>
      <c r="E660" s="56"/>
      <c r="F660" s="129"/>
      <c r="G660" s="222"/>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56"/>
      <c r="C661" s="56"/>
      <c r="D661" s="56"/>
      <c r="E661" s="56"/>
      <c r="F661" s="129"/>
      <c r="G661" s="222"/>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56"/>
      <c r="C662" s="56"/>
      <c r="D662" s="56"/>
      <c r="E662" s="56"/>
      <c r="F662" s="129"/>
      <c r="G662" s="222"/>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56"/>
      <c r="C663" s="56"/>
      <c r="D663" s="56"/>
      <c r="E663" s="56"/>
      <c r="F663" s="129"/>
      <c r="G663" s="222"/>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56"/>
      <c r="C664" s="56"/>
      <c r="D664" s="56"/>
      <c r="E664" s="56"/>
      <c r="F664" s="129"/>
      <c r="G664" s="222"/>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56"/>
      <c r="C665" s="56"/>
      <c r="D665" s="56"/>
      <c r="E665" s="56"/>
      <c r="F665" s="129"/>
      <c r="G665" s="222"/>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56"/>
      <c r="C666" s="56"/>
      <c r="D666" s="56"/>
      <c r="E666" s="56"/>
      <c r="F666" s="129"/>
      <c r="G666" s="222"/>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56"/>
      <c r="C667" s="56"/>
      <c r="D667" s="56"/>
      <c r="E667" s="56"/>
      <c r="F667" s="129"/>
      <c r="G667" s="222"/>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56"/>
      <c r="C668" s="56"/>
      <c r="D668" s="56"/>
      <c r="E668" s="56"/>
      <c r="F668" s="129"/>
      <c r="G668" s="222"/>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56"/>
      <c r="C669" s="56"/>
      <c r="D669" s="56"/>
      <c r="E669" s="56"/>
      <c r="F669" s="129"/>
      <c r="G669" s="222"/>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56"/>
      <c r="C670" s="56"/>
      <c r="D670" s="56"/>
      <c r="E670" s="56"/>
      <c r="F670" s="129"/>
      <c r="G670" s="222"/>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56"/>
      <c r="C671" s="56"/>
      <c r="D671" s="56"/>
      <c r="E671" s="56"/>
      <c r="F671" s="129"/>
      <c r="G671" s="222"/>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56"/>
      <c r="C672" s="56"/>
      <c r="D672" s="56"/>
      <c r="E672" s="56"/>
      <c r="F672" s="129"/>
      <c r="G672" s="222"/>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56"/>
      <c r="C673" s="56"/>
      <c r="D673" s="56"/>
      <c r="E673" s="56"/>
      <c r="F673" s="129"/>
      <c r="G673" s="222"/>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56"/>
      <c r="C674" s="56"/>
      <c r="D674" s="56"/>
      <c r="E674" s="56"/>
      <c r="F674" s="129"/>
      <c r="G674" s="222"/>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56"/>
      <c r="C675" s="56"/>
      <c r="D675" s="56"/>
      <c r="E675" s="56"/>
      <c r="F675" s="129"/>
      <c r="G675" s="222"/>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56"/>
      <c r="C676" s="56"/>
      <c r="D676" s="56"/>
      <c r="E676" s="56"/>
      <c r="F676" s="129"/>
      <c r="G676" s="222"/>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56"/>
      <c r="C677" s="56"/>
      <c r="D677" s="56"/>
      <c r="E677" s="56"/>
      <c r="F677" s="129"/>
      <c r="G677" s="222"/>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56"/>
      <c r="C678" s="56"/>
      <c r="D678" s="56"/>
      <c r="E678" s="56"/>
      <c r="F678" s="129"/>
      <c r="G678" s="222"/>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56"/>
      <c r="C679" s="56"/>
      <c r="D679" s="56"/>
      <c r="E679" s="56"/>
      <c r="F679" s="129"/>
      <c r="G679" s="222"/>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56"/>
      <c r="C680" s="56"/>
      <c r="D680" s="56"/>
      <c r="E680" s="56"/>
      <c r="F680" s="129"/>
      <c r="G680" s="222"/>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56"/>
      <c r="C681" s="56"/>
      <c r="D681" s="56"/>
      <c r="E681" s="56"/>
      <c r="F681" s="129"/>
      <c r="G681" s="222"/>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56"/>
      <c r="C682" s="56"/>
      <c r="D682" s="56"/>
      <c r="E682" s="56"/>
      <c r="F682" s="129"/>
      <c r="G682" s="222"/>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56"/>
      <c r="C683" s="56"/>
      <c r="D683" s="56"/>
      <c r="E683" s="56"/>
      <c r="F683" s="129"/>
      <c r="G683" s="222"/>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56"/>
      <c r="C684" s="56"/>
      <c r="D684" s="56"/>
      <c r="E684" s="56"/>
      <c r="F684" s="129"/>
      <c r="G684" s="222"/>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56"/>
      <c r="C685" s="56"/>
      <c r="D685" s="56"/>
      <c r="E685" s="56"/>
      <c r="F685" s="129"/>
      <c r="G685" s="222"/>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56"/>
      <c r="C686" s="56"/>
      <c r="D686" s="56"/>
      <c r="E686" s="56"/>
      <c r="F686" s="129"/>
      <c r="G686" s="222"/>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56"/>
      <c r="C687" s="56"/>
      <c r="D687" s="56"/>
      <c r="E687" s="56"/>
      <c r="F687" s="129"/>
      <c r="G687" s="222"/>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56"/>
      <c r="C688" s="56"/>
      <c r="D688" s="56"/>
      <c r="E688" s="56"/>
      <c r="F688" s="129"/>
      <c r="G688" s="222"/>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56"/>
      <c r="C689" s="56"/>
      <c r="D689" s="56"/>
      <c r="E689" s="56"/>
      <c r="F689" s="129"/>
      <c r="G689" s="222"/>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56"/>
      <c r="C690" s="56"/>
      <c r="D690" s="56"/>
      <c r="E690" s="56"/>
      <c r="F690" s="129"/>
      <c r="G690" s="222"/>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56"/>
      <c r="C691" s="56"/>
      <c r="D691" s="56"/>
      <c r="E691" s="56"/>
      <c r="F691" s="129"/>
      <c r="G691" s="222"/>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56"/>
      <c r="C692" s="56"/>
      <c r="D692" s="56"/>
      <c r="E692" s="56"/>
      <c r="F692" s="129"/>
      <c r="G692" s="222"/>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56"/>
      <c r="C693" s="56"/>
      <c r="D693" s="56"/>
      <c r="E693" s="56"/>
      <c r="F693" s="129"/>
      <c r="G693" s="222"/>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56"/>
      <c r="C694" s="56"/>
      <c r="D694" s="56"/>
      <c r="E694" s="56"/>
      <c r="F694" s="129"/>
      <c r="G694" s="222"/>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56"/>
      <c r="C695" s="56"/>
      <c r="D695" s="56"/>
      <c r="E695" s="56"/>
      <c r="F695" s="129"/>
      <c r="G695" s="222"/>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56"/>
      <c r="C696" s="56"/>
      <c r="D696" s="56"/>
      <c r="E696" s="56"/>
      <c r="F696" s="129"/>
      <c r="G696" s="222"/>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56"/>
      <c r="C697" s="56"/>
      <c r="D697" s="56"/>
      <c r="E697" s="56"/>
      <c r="F697" s="129"/>
      <c r="G697" s="222"/>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56"/>
      <c r="C698" s="56"/>
      <c r="D698" s="56"/>
      <c r="E698" s="56"/>
      <c r="F698" s="129"/>
      <c r="G698" s="222"/>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56"/>
      <c r="C699" s="56"/>
      <c r="D699" s="56"/>
      <c r="E699" s="56"/>
      <c r="F699" s="129"/>
      <c r="G699" s="222"/>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56"/>
      <c r="C700" s="56"/>
      <c r="D700" s="56"/>
      <c r="E700" s="56"/>
      <c r="F700" s="129"/>
      <c r="G700" s="222"/>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56"/>
      <c r="C701" s="56"/>
      <c r="D701" s="56"/>
      <c r="E701" s="56"/>
      <c r="F701" s="129"/>
      <c r="G701" s="222"/>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56"/>
      <c r="C702" s="56"/>
      <c r="D702" s="56"/>
      <c r="E702" s="56"/>
      <c r="F702" s="129"/>
      <c r="G702" s="222"/>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56"/>
      <c r="C703" s="56"/>
      <c r="D703" s="56"/>
      <c r="E703" s="56"/>
      <c r="F703" s="129"/>
      <c r="G703" s="222"/>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56"/>
      <c r="C704" s="56"/>
      <c r="D704" s="56"/>
      <c r="E704" s="56"/>
      <c r="F704" s="129"/>
      <c r="G704" s="222"/>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56"/>
      <c r="C705" s="56"/>
      <c r="D705" s="56"/>
      <c r="E705" s="56"/>
      <c r="F705" s="129"/>
      <c r="G705" s="222"/>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56"/>
      <c r="C706" s="56"/>
      <c r="D706" s="56"/>
      <c r="E706" s="56"/>
      <c r="F706" s="129"/>
      <c r="G706" s="222"/>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56"/>
      <c r="C707" s="56"/>
      <c r="D707" s="56"/>
      <c r="E707" s="56"/>
      <c r="F707" s="129"/>
      <c r="G707" s="222"/>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56"/>
      <c r="C708" s="56"/>
      <c r="D708" s="56"/>
      <c r="E708" s="56"/>
      <c r="F708" s="129"/>
      <c r="G708" s="222"/>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56"/>
      <c r="C709" s="56"/>
      <c r="D709" s="56"/>
      <c r="E709" s="56"/>
      <c r="F709" s="129"/>
      <c r="G709" s="222"/>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56"/>
      <c r="C710" s="56"/>
      <c r="D710" s="56"/>
      <c r="E710" s="56"/>
      <c r="F710" s="129"/>
      <c r="G710" s="222"/>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56"/>
      <c r="C711" s="56"/>
      <c r="D711" s="56"/>
      <c r="E711" s="56"/>
      <c r="F711" s="129"/>
      <c r="G711" s="222"/>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56"/>
      <c r="C712" s="56"/>
      <c r="D712" s="56"/>
      <c r="E712" s="56"/>
      <c r="F712" s="129"/>
      <c r="G712" s="222"/>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56"/>
      <c r="C713" s="56"/>
      <c r="D713" s="56"/>
      <c r="E713" s="56"/>
      <c r="F713" s="129"/>
      <c r="G713" s="222"/>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56"/>
      <c r="C714" s="56"/>
      <c r="D714" s="56"/>
      <c r="E714" s="56"/>
      <c r="F714" s="129"/>
      <c r="G714" s="222"/>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56"/>
      <c r="C715" s="56"/>
      <c r="D715" s="56"/>
      <c r="E715" s="56"/>
      <c r="F715" s="129"/>
      <c r="G715" s="222"/>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56"/>
      <c r="C716" s="56"/>
      <c r="D716" s="56"/>
      <c r="E716" s="56"/>
      <c r="F716" s="129"/>
      <c r="G716" s="222"/>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56"/>
      <c r="C717" s="56"/>
      <c r="D717" s="56"/>
      <c r="E717" s="56"/>
      <c r="F717" s="129"/>
      <c r="G717" s="222"/>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56"/>
      <c r="C718" s="56"/>
      <c r="D718" s="56"/>
      <c r="E718" s="56"/>
      <c r="F718" s="129"/>
      <c r="G718" s="222"/>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56"/>
      <c r="C719" s="56"/>
      <c r="D719" s="56"/>
      <c r="E719" s="56"/>
      <c r="F719" s="129"/>
      <c r="G719" s="222"/>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56"/>
      <c r="C720" s="56"/>
      <c r="D720" s="56"/>
      <c r="E720" s="56"/>
      <c r="F720" s="129"/>
      <c r="G720" s="222"/>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56"/>
      <c r="C721" s="56"/>
      <c r="D721" s="56"/>
      <c r="E721" s="56"/>
      <c r="F721" s="129"/>
      <c r="G721" s="222"/>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56"/>
      <c r="C722" s="56"/>
      <c r="D722" s="56"/>
      <c r="E722" s="56"/>
      <c r="F722" s="129"/>
      <c r="G722" s="222"/>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56"/>
      <c r="C723" s="56"/>
      <c r="D723" s="56"/>
      <c r="E723" s="56"/>
      <c r="F723" s="129"/>
      <c r="G723" s="222"/>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56"/>
      <c r="C724" s="56"/>
      <c r="D724" s="56"/>
      <c r="E724" s="56"/>
      <c r="F724" s="129"/>
      <c r="G724" s="222"/>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56"/>
      <c r="C725" s="56"/>
      <c r="D725" s="56"/>
      <c r="E725" s="56"/>
      <c r="F725" s="129"/>
      <c r="G725" s="222"/>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56"/>
      <c r="C726" s="56"/>
      <c r="D726" s="56"/>
      <c r="E726" s="56"/>
      <c r="F726" s="129"/>
      <c r="G726" s="222"/>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56"/>
      <c r="C727" s="56"/>
      <c r="D727" s="56"/>
      <c r="E727" s="56"/>
      <c r="F727" s="129"/>
      <c r="G727" s="222"/>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56"/>
      <c r="C728" s="56"/>
      <c r="D728" s="56"/>
      <c r="E728" s="56"/>
      <c r="F728" s="129"/>
      <c r="G728" s="222"/>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56"/>
      <c r="C729" s="56"/>
      <c r="D729" s="56"/>
      <c r="E729" s="56"/>
      <c r="F729" s="129"/>
      <c r="G729" s="222"/>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56"/>
      <c r="C730" s="56"/>
      <c r="D730" s="56"/>
      <c r="E730" s="56"/>
      <c r="F730" s="129"/>
      <c r="G730" s="222"/>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56"/>
      <c r="C731" s="56"/>
      <c r="D731" s="56"/>
      <c r="E731" s="56"/>
      <c r="F731" s="129"/>
      <c r="G731" s="222"/>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56"/>
      <c r="C732" s="56"/>
      <c r="D732" s="56"/>
      <c r="E732" s="56"/>
      <c r="F732" s="129"/>
      <c r="G732" s="222"/>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56"/>
      <c r="C733" s="56"/>
      <c r="D733" s="56"/>
      <c r="E733" s="56"/>
      <c r="F733" s="129"/>
      <c r="G733" s="222"/>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56"/>
      <c r="C734" s="56"/>
      <c r="D734" s="56"/>
      <c r="E734" s="56"/>
      <c r="F734" s="129"/>
      <c r="G734" s="222"/>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56"/>
      <c r="C735" s="56"/>
      <c r="D735" s="56"/>
      <c r="E735" s="56"/>
      <c r="F735" s="129"/>
      <c r="G735" s="222"/>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56"/>
      <c r="C736" s="56"/>
      <c r="D736" s="56"/>
      <c r="E736" s="56"/>
      <c r="F736" s="129"/>
      <c r="G736" s="222"/>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56"/>
      <c r="C737" s="56"/>
      <c r="D737" s="56"/>
      <c r="E737" s="56"/>
      <c r="F737" s="129"/>
      <c r="G737" s="222"/>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56"/>
      <c r="C738" s="56"/>
      <c r="D738" s="56"/>
      <c r="E738" s="56"/>
      <c r="F738" s="129"/>
      <c r="G738" s="222"/>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56"/>
      <c r="C739" s="56"/>
      <c r="D739" s="56"/>
      <c r="E739" s="56"/>
      <c r="F739" s="129"/>
      <c r="G739" s="222"/>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56"/>
      <c r="C740" s="56"/>
      <c r="D740" s="56"/>
      <c r="E740" s="56"/>
      <c r="F740" s="129"/>
      <c r="G740" s="222"/>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56"/>
      <c r="C741" s="56"/>
      <c r="D741" s="56"/>
      <c r="E741" s="56"/>
      <c r="F741" s="129"/>
      <c r="G741" s="222"/>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56"/>
      <c r="C742" s="56"/>
      <c r="D742" s="56"/>
      <c r="E742" s="56"/>
      <c r="F742" s="129"/>
      <c r="G742" s="222"/>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56"/>
      <c r="C743" s="56"/>
      <c r="D743" s="56"/>
      <c r="E743" s="56"/>
      <c r="F743" s="129"/>
      <c r="G743" s="222"/>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56"/>
      <c r="C744" s="56"/>
      <c r="D744" s="56"/>
      <c r="E744" s="56"/>
      <c r="F744" s="129"/>
      <c r="G744" s="222"/>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56"/>
      <c r="C745" s="56"/>
      <c r="D745" s="56"/>
      <c r="E745" s="56"/>
      <c r="F745" s="129"/>
      <c r="G745" s="222"/>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56"/>
      <c r="C746" s="56"/>
      <c r="D746" s="56"/>
      <c r="E746" s="56"/>
      <c r="F746" s="129"/>
      <c r="G746" s="222"/>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56"/>
      <c r="C747" s="56"/>
      <c r="D747" s="56"/>
      <c r="E747" s="56"/>
      <c r="F747" s="129"/>
      <c r="G747" s="222"/>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56"/>
      <c r="C748" s="56"/>
      <c r="D748" s="56"/>
      <c r="E748" s="56"/>
      <c r="F748" s="129"/>
      <c r="G748" s="222"/>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56"/>
      <c r="C749" s="56"/>
      <c r="D749" s="56"/>
      <c r="E749" s="56"/>
      <c r="F749" s="129"/>
      <c r="G749" s="222"/>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56"/>
      <c r="C750" s="56"/>
      <c r="D750" s="56"/>
      <c r="E750" s="56"/>
      <c r="F750" s="129"/>
      <c r="G750" s="222"/>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56"/>
      <c r="C751" s="56"/>
      <c r="D751" s="56"/>
      <c r="E751" s="56"/>
      <c r="F751" s="129"/>
      <c r="G751" s="222"/>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56"/>
      <c r="C752" s="56"/>
      <c r="D752" s="56"/>
      <c r="E752" s="56"/>
      <c r="F752" s="129"/>
      <c r="G752" s="222"/>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56"/>
      <c r="C753" s="56"/>
      <c r="D753" s="56"/>
      <c r="E753" s="56"/>
      <c r="F753" s="129"/>
      <c r="G753" s="222"/>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56"/>
      <c r="C754" s="56"/>
      <c r="D754" s="56"/>
      <c r="E754" s="56"/>
      <c r="F754" s="129"/>
      <c r="G754" s="222"/>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56"/>
      <c r="C755" s="56"/>
      <c r="D755" s="56"/>
      <c r="E755" s="56"/>
      <c r="F755" s="129"/>
      <c r="G755" s="222"/>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56"/>
      <c r="C756" s="56"/>
      <c r="D756" s="56"/>
      <c r="E756" s="56"/>
      <c r="F756" s="129"/>
      <c r="G756" s="222"/>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56"/>
      <c r="C757" s="56"/>
      <c r="D757" s="56"/>
      <c r="E757" s="56"/>
      <c r="F757" s="129"/>
      <c r="G757" s="222"/>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56"/>
      <c r="C758" s="56"/>
      <c r="D758" s="56"/>
      <c r="E758" s="56"/>
      <c r="F758" s="129"/>
      <c r="G758" s="222"/>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56"/>
      <c r="C759" s="56"/>
      <c r="D759" s="56"/>
      <c r="E759" s="56"/>
      <c r="F759" s="129"/>
      <c r="G759" s="222"/>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56"/>
      <c r="C760" s="56"/>
      <c r="D760" s="56"/>
      <c r="E760" s="56"/>
      <c r="F760" s="129"/>
      <c r="G760" s="222"/>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56"/>
      <c r="C761" s="56"/>
      <c r="D761" s="56"/>
      <c r="E761" s="56"/>
      <c r="F761" s="129"/>
      <c r="G761" s="222"/>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56"/>
      <c r="C762" s="56"/>
      <c r="D762" s="56"/>
      <c r="E762" s="56"/>
      <c r="F762" s="129"/>
      <c r="G762" s="222"/>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56"/>
      <c r="C763" s="56"/>
      <c r="D763" s="56"/>
      <c r="E763" s="56"/>
      <c r="F763" s="129"/>
      <c r="G763" s="222"/>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56"/>
      <c r="C764" s="56"/>
      <c r="D764" s="56"/>
      <c r="E764" s="56"/>
      <c r="F764" s="129"/>
      <c r="G764" s="222"/>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56"/>
      <c r="C765" s="56"/>
      <c r="D765" s="56"/>
      <c r="E765" s="56"/>
      <c r="F765" s="129"/>
      <c r="G765" s="222"/>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56"/>
      <c r="C766" s="56"/>
      <c r="D766" s="56"/>
      <c r="E766" s="56"/>
      <c r="F766" s="129"/>
      <c r="G766" s="222"/>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56"/>
      <c r="C767" s="56"/>
      <c r="D767" s="56"/>
      <c r="E767" s="56"/>
      <c r="F767" s="129"/>
      <c r="G767" s="222"/>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56"/>
      <c r="C768" s="56"/>
      <c r="D768" s="56"/>
      <c r="E768" s="56"/>
      <c r="F768" s="129"/>
      <c r="G768" s="222"/>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56"/>
      <c r="C769" s="56"/>
      <c r="D769" s="56"/>
      <c r="E769" s="56"/>
      <c r="F769" s="129"/>
      <c r="G769" s="222"/>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56"/>
      <c r="C770" s="56"/>
      <c r="D770" s="56"/>
      <c r="E770" s="56"/>
      <c r="F770" s="129"/>
      <c r="G770" s="222"/>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56"/>
      <c r="C771" s="56"/>
      <c r="D771" s="56"/>
      <c r="E771" s="56"/>
      <c r="F771" s="129"/>
      <c r="G771" s="222"/>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56"/>
      <c r="C772" s="56"/>
      <c r="D772" s="56"/>
      <c r="E772" s="56"/>
      <c r="F772" s="129"/>
      <c r="G772" s="222"/>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56"/>
      <c r="C773" s="56"/>
      <c r="D773" s="56"/>
      <c r="E773" s="56"/>
      <c r="F773" s="129"/>
      <c r="G773" s="222"/>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56"/>
      <c r="C774" s="56"/>
      <c r="D774" s="56"/>
      <c r="E774" s="56"/>
      <c r="F774" s="129"/>
      <c r="G774" s="222"/>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56"/>
      <c r="C775" s="56"/>
      <c r="D775" s="56"/>
      <c r="E775" s="56"/>
      <c r="F775" s="129"/>
      <c r="G775" s="222"/>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56"/>
      <c r="C776" s="56"/>
      <c r="D776" s="56"/>
      <c r="E776" s="56"/>
      <c r="F776" s="129"/>
      <c r="G776" s="222"/>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56"/>
      <c r="C777" s="56"/>
      <c r="D777" s="56"/>
      <c r="E777" s="56"/>
      <c r="F777" s="129"/>
      <c r="G777" s="222"/>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56"/>
      <c r="C778" s="56"/>
      <c r="D778" s="56"/>
      <c r="E778" s="56"/>
      <c r="F778" s="129"/>
      <c r="G778" s="222"/>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56"/>
      <c r="C779" s="56"/>
      <c r="D779" s="56"/>
      <c r="E779" s="56"/>
      <c r="F779" s="129"/>
      <c r="G779" s="222"/>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56"/>
      <c r="C780" s="56"/>
      <c r="D780" s="56"/>
      <c r="E780" s="56"/>
      <c r="F780" s="129"/>
      <c r="G780" s="222"/>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56"/>
      <c r="C781" s="56"/>
      <c r="D781" s="56"/>
      <c r="E781" s="56"/>
      <c r="F781" s="129"/>
      <c r="G781" s="222"/>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56"/>
      <c r="C782" s="56"/>
      <c r="D782" s="56"/>
      <c r="E782" s="56"/>
      <c r="F782" s="129"/>
      <c r="G782" s="222"/>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56"/>
      <c r="C783" s="56"/>
      <c r="D783" s="56"/>
      <c r="E783" s="56"/>
      <c r="F783" s="129"/>
      <c r="G783" s="222"/>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56"/>
      <c r="C784" s="56"/>
      <c r="D784" s="56"/>
      <c r="E784" s="56"/>
      <c r="F784" s="129"/>
      <c r="G784" s="222"/>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56"/>
      <c r="C785" s="56"/>
      <c r="D785" s="56"/>
      <c r="E785" s="56"/>
      <c r="F785" s="129"/>
      <c r="G785" s="222"/>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56"/>
      <c r="C786" s="56"/>
      <c r="D786" s="56"/>
      <c r="E786" s="56"/>
      <c r="F786" s="129"/>
      <c r="G786" s="222"/>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56"/>
      <c r="C787" s="56"/>
      <c r="D787" s="56"/>
      <c r="E787" s="56"/>
      <c r="F787" s="129"/>
      <c r="G787" s="222"/>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56"/>
      <c r="C788" s="56"/>
      <c r="D788" s="56"/>
      <c r="E788" s="56"/>
      <c r="F788" s="129"/>
      <c r="G788" s="222"/>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56"/>
      <c r="C789" s="56"/>
      <c r="D789" s="56"/>
      <c r="E789" s="56"/>
      <c r="F789" s="129"/>
      <c r="G789" s="222"/>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56"/>
      <c r="C790" s="56"/>
      <c r="D790" s="56"/>
      <c r="E790" s="56"/>
      <c r="F790" s="129"/>
      <c r="G790" s="222"/>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56"/>
      <c r="C791" s="56"/>
      <c r="D791" s="56"/>
      <c r="E791" s="56"/>
      <c r="F791" s="129"/>
      <c r="G791" s="222"/>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56"/>
      <c r="C792" s="56"/>
      <c r="D792" s="56"/>
      <c r="E792" s="56"/>
      <c r="F792" s="129"/>
      <c r="G792" s="222"/>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56"/>
      <c r="C793" s="56"/>
      <c r="D793" s="56"/>
      <c r="E793" s="56"/>
      <c r="F793" s="129"/>
      <c r="G793" s="222"/>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56"/>
      <c r="C794" s="56"/>
      <c r="D794" s="56"/>
      <c r="E794" s="56"/>
      <c r="F794" s="129"/>
      <c r="G794" s="222"/>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56"/>
      <c r="C795" s="56"/>
      <c r="D795" s="56"/>
      <c r="E795" s="56"/>
      <c r="F795" s="129"/>
      <c r="G795" s="222"/>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56"/>
      <c r="C796" s="56"/>
      <c r="D796" s="56"/>
      <c r="E796" s="56"/>
      <c r="F796" s="129"/>
      <c r="G796" s="222"/>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56"/>
      <c r="C797" s="56"/>
      <c r="D797" s="56"/>
      <c r="E797" s="56"/>
      <c r="F797" s="129"/>
      <c r="G797" s="222"/>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56"/>
      <c r="C798" s="56"/>
      <c r="D798" s="56"/>
      <c r="E798" s="56"/>
      <c r="F798" s="129"/>
      <c r="G798" s="222"/>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56"/>
      <c r="C799" s="56"/>
      <c r="D799" s="56"/>
      <c r="E799" s="56"/>
      <c r="F799" s="129"/>
      <c r="G799" s="222"/>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56"/>
      <c r="C800" s="56"/>
      <c r="D800" s="56"/>
      <c r="E800" s="56"/>
      <c r="F800" s="129"/>
      <c r="G800" s="222"/>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56"/>
      <c r="C801" s="56"/>
      <c r="D801" s="56"/>
      <c r="E801" s="56"/>
      <c r="F801" s="129"/>
      <c r="G801" s="222"/>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56"/>
      <c r="C802" s="56"/>
      <c r="D802" s="56"/>
      <c r="E802" s="56"/>
      <c r="F802" s="129"/>
      <c r="G802" s="222"/>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56"/>
      <c r="C803" s="56"/>
      <c r="D803" s="56"/>
      <c r="E803" s="56"/>
      <c r="F803" s="129"/>
      <c r="G803" s="222"/>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56"/>
      <c r="C804" s="56"/>
      <c r="D804" s="56"/>
      <c r="E804" s="56"/>
      <c r="F804" s="129"/>
      <c r="G804" s="222"/>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56"/>
      <c r="C805" s="56"/>
      <c r="D805" s="56"/>
      <c r="E805" s="56"/>
      <c r="F805" s="129"/>
      <c r="G805" s="222"/>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56"/>
      <c r="C806" s="56"/>
      <c r="D806" s="56"/>
      <c r="E806" s="56"/>
      <c r="F806" s="129"/>
      <c r="G806" s="222"/>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56"/>
      <c r="C807" s="56"/>
      <c r="D807" s="56"/>
      <c r="E807" s="56"/>
      <c r="F807" s="129"/>
      <c r="G807" s="222"/>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56"/>
      <c r="C808" s="56"/>
      <c r="D808" s="56"/>
      <c r="E808" s="56"/>
      <c r="F808" s="129"/>
      <c r="G808" s="222"/>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56"/>
      <c r="C809" s="56"/>
      <c r="D809" s="56"/>
      <c r="E809" s="56"/>
      <c r="F809" s="129"/>
      <c r="G809" s="222"/>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56"/>
      <c r="C810" s="56"/>
      <c r="D810" s="56"/>
      <c r="E810" s="56"/>
      <c r="F810" s="129"/>
      <c r="G810" s="222"/>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56"/>
      <c r="C811" s="56"/>
      <c r="D811" s="56"/>
      <c r="E811" s="56"/>
      <c r="F811" s="129"/>
      <c r="G811" s="222"/>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56"/>
      <c r="C812" s="56"/>
      <c r="D812" s="56"/>
      <c r="E812" s="56"/>
      <c r="F812" s="129"/>
      <c r="G812" s="222"/>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56"/>
      <c r="C813" s="56"/>
      <c r="D813" s="56"/>
      <c r="E813" s="56"/>
      <c r="F813" s="129"/>
      <c r="G813" s="222"/>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56"/>
      <c r="C814" s="56"/>
      <c r="D814" s="56"/>
      <c r="E814" s="56"/>
      <c r="F814" s="129"/>
      <c r="G814" s="222"/>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56"/>
      <c r="C815" s="56"/>
      <c r="D815" s="56"/>
      <c r="E815" s="56"/>
      <c r="F815" s="129"/>
      <c r="G815" s="222"/>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56"/>
      <c r="C816" s="56"/>
      <c r="D816" s="56"/>
      <c r="E816" s="56"/>
      <c r="F816" s="129"/>
      <c r="G816" s="222"/>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56"/>
      <c r="C817" s="56"/>
      <c r="D817" s="56"/>
      <c r="E817" s="56"/>
      <c r="F817" s="129"/>
      <c r="G817" s="222"/>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56"/>
      <c r="C818" s="56"/>
      <c r="D818" s="56"/>
      <c r="E818" s="56"/>
      <c r="F818" s="129"/>
      <c r="G818" s="222"/>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56"/>
      <c r="C819" s="56"/>
      <c r="D819" s="56"/>
      <c r="E819" s="56"/>
      <c r="F819" s="129"/>
      <c r="G819" s="222"/>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56"/>
      <c r="C820" s="56"/>
      <c r="D820" s="56"/>
      <c r="E820" s="56"/>
      <c r="F820" s="129"/>
      <c r="G820" s="222"/>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56"/>
      <c r="C821" s="56"/>
      <c r="D821" s="56"/>
      <c r="E821" s="56"/>
      <c r="F821" s="129"/>
      <c r="G821" s="222"/>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56"/>
      <c r="C822" s="56"/>
      <c r="D822" s="56"/>
      <c r="E822" s="56"/>
      <c r="F822" s="129"/>
      <c r="G822" s="222"/>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56"/>
      <c r="C823" s="56"/>
      <c r="D823" s="56"/>
      <c r="E823" s="56"/>
      <c r="F823" s="129"/>
      <c r="G823" s="222"/>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56"/>
      <c r="C824" s="56"/>
      <c r="D824" s="56"/>
      <c r="E824" s="56"/>
      <c r="F824" s="129"/>
      <c r="G824" s="222"/>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56"/>
      <c r="C825" s="56"/>
      <c r="D825" s="56"/>
      <c r="E825" s="56"/>
      <c r="F825" s="129"/>
      <c r="G825" s="222"/>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56"/>
      <c r="C826" s="56"/>
      <c r="D826" s="56"/>
      <c r="E826" s="56"/>
      <c r="F826" s="129"/>
      <c r="G826" s="222"/>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56"/>
      <c r="C827" s="56"/>
      <c r="D827" s="56"/>
      <c r="E827" s="56"/>
      <c r="F827" s="129"/>
      <c r="G827" s="222"/>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56"/>
      <c r="C828" s="56"/>
      <c r="D828" s="56"/>
      <c r="E828" s="56"/>
      <c r="F828" s="129"/>
      <c r="G828" s="222"/>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56"/>
      <c r="C829" s="56"/>
      <c r="D829" s="56"/>
      <c r="E829" s="56"/>
      <c r="F829" s="129"/>
      <c r="G829" s="222"/>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56"/>
      <c r="C830" s="56"/>
      <c r="D830" s="56"/>
      <c r="E830" s="56"/>
      <c r="F830" s="129"/>
      <c r="G830" s="222"/>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56"/>
      <c r="C831" s="56"/>
      <c r="D831" s="56"/>
      <c r="E831" s="56"/>
      <c r="F831" s="129"/>
      <c r="G831" s="222"/>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56"/>
      <c r="C832" s="56"/>
      <c r="D832" s="56"/>
      <c r="E832" s="56"/>
      <c r="F832" s="129"/>
      <c r="G832" s="222"/>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56"/>
      <c r="C833" s="56"/>
      <c r="D833" s="56"/>
      <c r="E833" s="56"/>
      <c r="F833" s="129"/>
      <c r="G833" s="222"/>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56"/>
      <c r="C834" s="56"/>
      <c r="D834" s="56"/>
      <c r="E834" s="56"/>
      <c r="F834" s="129"/>
      <c r="G834" s="222"/>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56"/>
      <c r="C835" s="56"/>
      <c r="D835" s="56"/>
      <c r="E835" s="56"/>
      <c r="F835" s="129"/>
      <c r="G835" s="222"/>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56"/>
      <c r="C836" s="56"/>
      <c r="D836" s="56"/>
      <c r="E836" s="56"/>
      <c r="F836" s="129"/>
      <c r="G836" s="222"/>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56"/>
      <c r="C837" s="56"/>
      <c r="D837" s="56"/>
      <c r="E837" s="56"/>
      <c r="F837" s="129"/>
      <c r="G837" s="222"/>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56"/>
      <c r="C838" s="56"/>
      <c r="D838" s="56"/>
      <c r="E838" s="56"/>
      <c r="F838" s="129"/>
      <c r="G838" s="222"/>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56"/>
      <c r="C839" s="56"/>
      <c r="D839" s="56"/>
      <c r="E839" s="56"/>
      <c r="F839" s="129"/>
      <c r="G839" s="222"/>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56"/>
      <c r="C840" s="56"/>
      <c r="D840" s="56"/>
      <c r="E840" s="56"/>
      <c r="F840" s="129"/>
      <c r="G840" s="222"/>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56"/>
      <c r="C841" s="56"/>
      <c r="D841" s="56"/>
      <c r="E841" s="56"/>
      <c r="F841" s="129"/>
      <c r="G841" s="222"/>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56"/>
      <c r="C842" s="56"/>
      <c r="D842" s="56"/>
      <c r="E842" s="56"/>
      <c r="F842" s="129"/>
      <c r="G842" s="222"/>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56"/>
      <c r="C843" s="56"/>
      <c r="D843" s="56"/>
      <c r="E843" s="56"/>
      <c r="F843" s="129"/>
      <c r="G843" s="222"/>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56"/>
      <c r="C844" s="56"/>
      <c r="D844" s="56"/>
      <c r="E844" s="56"/>
      <c r="F844" s="129"/>
      <c r="G844" s="222"/>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56"/>
      <c r="C845" s="56"/>
      <c r="D845" s="56"/>
      <c r="E845" s="56"/>
      <c r="F845" s="129"/>
      <c r="G845" s="222"/>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56"/>
      <c r="C846" s="56"/>
      <c r="D846" s="56"/>
      <c r="E846" s="56"/>
      <c r="F846" s="129"/>
      <c r="G846" s="222"/>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56"/>
      <c r="C847" s="56"/>
      <c r="D847" s="56"/>
      <c r="E847" s="56"/>
      <c r="F847" s="129"/>
      <c r="G847" s="222"/>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56"/>
      <c r="C848" s="56"/>
      <c r="D848" s="56"/>
      <c r="E848" s="56"/>
      <c r="F848" s="129"/>
      <c r="G848" s="222"/>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56"/>
      <c r="C849" s="56"/>
      <c r="D849" s="56"/>
      <c r="E849" s="56"/>
      <c r="F849" s="129"/>
      <c r="G849" s="222"/>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56"/>
      <c r="C850" s="56"/>
      <c r="D850" s="56"/>
      <c r="E850" s="56"/>
      <c r="F850" s="129"/>
      <c r="G850" s="222"/>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56"/>
      <c r="C851" s="56"/>
      <c r="D851" s="56"/>
      <c r="E851" s="56"/>
      <c r="F851" s="129"/>
      <c r="G851" s="222"/>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56"/>
      <c r="C852" s="56"/>
      <c r="D852" s="56"/>
      <c r="E852" s="56"/>
      <c r="F852" s="129"/>
      <c r="G852" s="222"/>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56"/>
      <c r="C853" s="56"/>
      <c r="D853" s="56"/>
      <c r="E853" s="56"/>
      <c r="F853" s="129"/>
      <c r="G853" s="222"/>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56"/>
      <c r="C854" s="56"/>
      <c r="D854" s="56"/>
      <c r="E854" s="56"/>
      <c r="F854" s="129"/>
      <c r="G854" s="222"/>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56"/>
      <c r="C855" s="56"/>
      <c r="D855" s="56"/>
      <c r="E855" s="56"/>
      <c r="F855" s="129"/>
      <c r="G855" s="222"/>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56"/>
      <c r="C856" s="56"/>
      <c r="D856" s="56"/>
      <c r="E856" s="56"/>
      <c r="F856" s="129"/>
      <c r="G856" s="222"/>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56"/>
      <c r="C857" s="56"/>
      <c r="D857" s="56"/>
      <c r="E857" s="56"/>
      <c r="F857" s="129"/>
      <c r="G857" s="222"/>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56"/>
      <c r="C858" s="56"/>
      <c r="D858" s="56"/>
      <c r="E858" s="56"/>
      <c r="F858" s="129"/>
      <c r="G858" s="222"/>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56"/>
      <c r="C859" s="56"/>
      <c r="D859" s="56"/>
      <c r="E859" s="56"/>
      <c r="F859" s="129"/>
      <c r="G859" s="222"/>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56"/>
      <c r="C860" s="56"/>
      <c r="D860" s="56"/>
      <c r="E860" s="56"/>
      <c r="F860" s="129"/>
      <c r="G860" s="222"/>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56"/>
      <c r="C861" s="56"/>
      <c r="D861" s="56"/>
      <c r="E861" s="56"/>
      <c r="F861" s="129"/>
      <c r="G861" s="222"/>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56"/>
      <c r="C862" s="56"/>
      <c r="D862" s="56"/>
      <c r="E862" s="56"/>
      <c r="F862" s="129"/>
      <c r="G862" s="222"/>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56"/>
      <c r="C863" s="56"/>
      <c r="D863" s="56"/>
      <c r="E863" s="56"/>
      <c r="F863" s="129"/>
      <c r="G863" s="222"/>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56"/>
      <c r="C864" s="56"/>
      <c r="D864" s="56"/>
      <c r="E864" s="56"/>
      <c r="F864" s="129"/>
      <c r="G864" s="222"/>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56"/>
      <c r="C865" s="56"/>
      <c r="D865" s="56"/>
      <c r="E865" s="56"/>
      <c r="F865" s="129"/>
      <c r="G865" s="222"/>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56"/>
      <c r="C866" s="56"/>
      <c r="D866" s="56"/>
      <c r="E866" s="56"/>
      <c r="F866" s="129"/>
      <c r="G866" s="222"/>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56"/>
      <c r="C867" s="56"/>
      <c r="D867" s="56"/>
      <c r="E867" s="56"/>
      <c r="F867" s="129"/>
      <c r="G867" s="222"/>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56"/>
      <c r="C868" s="56"/>
      <c r="D868" s="56"/>
      <c r="E868" s="56"/>
      <c r="F868" s="129"/>
      <c r="G868" s="222"/>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56"/>
      <c r="C869" s="56"/>
      <c r="D869" s="56"/>
      <c r="E869" s="56"/>
      <c r="F869" s="129"/>
      <c r="G869" s="222"/>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56"/>
      <c r="C870" s="56"/>
      <c r="D870" s="56"/>
      <c r="E870" s="56"/>
      <c r="F870" s="129"/>
      <c r="G870" s="222"/>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56"/>
      <c r="C871" s="56"/>
      <c r="D871" s="56"/>
      <c r="E871" s="56"/>
      <c r="F871" s="129"/>
      <c r="G871" s="222"/>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56"/>
      <c r="C872" s="56"/>
      <c r="D872" s="56"/>
      <c r="E872" s="56"/>
      <c r="F872" s="129"/>
      <c r="G872" s="222"/>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56"/>
      <c r="C873" s="56"/>
      <c r="D873" s="56"/>
      <c r="E873" s="56"/>
      <c r="F873" s="129"/>
      <c r="G873" s="222"/>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56"/>
      <c r="C874" s="56"/>
      <c r="D874" s="56"/>
      <c r="E874" s="56"/>
      <c r="F874" s="129"/>
      <c r="G874" s="222"/>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56"/>
      <c r="C875" s="56"/>
      <c r="D875" s="56"/>
      <c r="E875" s="56"/>
      <c r="F875" s="129"/>
      <c r="G875" s="222"/>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56"/>
      <c r="C876" s="56"/>
      <c r="D876" s="56"/>
      <c r="E876" s="56"/>
      <c r="F876" s="129"/>
      <c r="G876" s="222"/>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56"/>
      <c r="C877" s="56"/>
      <c r="D877" s="56"/>
      <c r="E877" s="56"/>
      <c r="F877" s="129"/>
      <c r="G877" s="222"/>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56"/>
      <c r="C878" s="56"/>
      <c r="D878" s="56"/>
      <c r="E878" s="56"/>
      <c r="F878" s="129"/>
      <c r="G878" s="222"/>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56"/>
      <c r="C879" s="56"/>
      <c r="D879" s="56"/>
      <c r="E879" s="56"/>
      <c r="F879" s="129"/>
      <c r="G879" s="222"/>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56"/>
      <c r="C880" s="56"/>
      <c r="D880" s="56"/>
      <c r="E880" s="56"/>
      <c r="F880" s="129"/>
      <c r="G880" s="222"/>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56"/>
      <c r="C881" s="56"/>
      <c r="D881" s="56"/>
      <c r="E881" s="56"/>
      <c r="F881" s="129"/>
      <c r="G881" s="222"/>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56"/>
      <c r="C882" s="56"/>
      <c r="D882" s="56"/>
      <c r="E882" s="56"/>
      <c r="F882" s="129"/>
      <c r="G882" s="222"/>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56"/>
      <c r="C883" s="56"/>
      <c r="D883" s="56"/>
      <c r="E883" s="56"/>
      <c r="F883" s="129"/>
      <c r="G883" s="222"/>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56"/>
      <c r="C884" s="56"/>
      <c r="D884" s="56"/>
      <c r="E884" s="56"/>
      <c r="F884" s="129"/>
      <c r="G884" s="222"/>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56"/>
      <c r="C885" s="56"/>
      <c r="D885" s="56"/>
      <c r="E885" s="56"/>
      <c r="F885" s="129"/>
      <c r="G885" s="222"/>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56"/>
      <c r="C886" s="56"/>
      <c r="D886" s="56"/>
      <c r="E886" s="56"/>
      <c r="F886" s="129"/>
      <c r="G886" s="222"/>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56"/>
      <c r="C887" s="56"/>
      <c r="D887" s="56"/>
      <c r="E887" s="56"/>
      <c r="F887" s="129"/>
      <c r="G887" s="222"/>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56"/>
      <c r="C888" s="56"/>
      <c r="D888" s="56"/>
      <c r="E888" s="56"/>
      <c r="F888" s="129"/>
      <c r="G888" s="222"/>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56"/>
      <c r="C889" s="56"/>
      <c r="D889" s="56"/>
      <c r="E889" s="56"/>
      <c r="F889" s="129"/>
      <c r="G889" s="222"/>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56"/>
      <c r="C890" s="56"/>
      <c r="D890" s="56"/>
      <c r="E890" s="56"/>
      <c r="F890" s="129"/>
      <c r="G890" s="222"/>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56"/>
      <c r="C891" s="56"/>
      <c r="D891" s="56"/>
      <c r="E891" s="56"/>
      <c r="F891" s="129"/>
      <c r="G891" s="222"/>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56"/>
      <c r="C892" s="56"/>
      <c r="D892" s="56"/>
      <c r="E892" s="56"/>
      <c r="F892" s="129"/>
      <c r="G892" s="222"/>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56"/>
      <c r="C893" s="56"/>
      <c r="D893" s="56"/>
      <c r="E893" s="56"/>
      <c r="F893" s="129"/>
      <c r="G893" s="222"/>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56"/>
      <c r="C894" s="56"/>
      <c r="D894" s="56"/>
      <c r="E894" s="56"/>
      <c r="F894" s="129"/>
      <c r="G894" s="222"/>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56"/>
      <c r="C895" s="56"/>
      <c r="D895" s="56"/>
      <c r="E895" s="56"/>
      <c r="F895" s="129"/>
      <c r="G895" s="222"/>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56"/>
      <c r="C896" s="56"/>
      <c r="D896" s="56"/>
      <c r="E896" s="56"/>
      <c r="F896" s="129"/>
      <c r="G896" s="222"/>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56"/>
      <c r="C897" s="56"/>
      <c r="D897" s="56"/>
      <c r="E897" s="56"/>
      <c r="F897" s="129"/>
      <c r="G897" s="222"/>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56"/>
      <c r="C898" s="56"/>
      <c r="D898" s="56"/>
      <c r="E898" s="56"/>
      <c r="F898" s="129"/>
      <c r="G898" s="222"/>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56"/>
      <c r="C899" s="56"/>
      <c r="D899" s="56"/>
      <c r="E899" s="56"/>
      <c r="F899" s="129"/>
      <c r="G899" s="222"/>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56"/>
      <c r="C900" s="56"/>
      <c r="D900" s="56"/>
      <c r="E900" s="56"/>
      <c r="F900" s="129"/>
      <c r="G900" s="222"/>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56"/>
      <c r="C901" s="56"/>
      <c r="D901" s="56"/>
      <c r="E901" s="56"/>
      <c r="F901" s="129"/>
      <c r="G901" s="222"/>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56"/>
      <c r="C902" s="56"/>
      <c r="D902" s="56"/>
      <c r="E902" s="56"/>
      <c r="F902" s="129"/>
      <c r="G902" s="222"/>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56"/>
      <c r="C903" s="56"/>
      <c r="D903" s="56"/>
      <c r="E903" s="56"/>
      <c r="F903" s="129"/>
      <c r="G903" s="222"/>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56"/>
      <c r="C904" s="56"/>
      <c r="D904" s="56"/>
      <c r="E904" s="56"/>
      <c r="F904" s="129"/>
      <c r="G904" s="222"/>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56"/>
      <c r="C905" s="56"/>
      <c r="D905" s="56"/>
      <c r="E905" s="56"/>
      <c r="F905" s="129"/>
      <c r="G905" s="222"/>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56"/>
      <c r="C906" s="56"/>
      <c r="D906" s="56"/>
      <c r="E906" s="56"/>
      <c r="F906" s="129"/>
      <c r="G906" s="222"/>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56"/>
      <c r="C907" s="56"/>
      <c r="D907" s="56"/>
      <c r="E907" s="56"/>
      <c r="F907" s="129"/>
      <c r="G907" s="222"/>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56"/>
      <c r="C908" s="56"/>
      <c r="D908" s="56"/>
      <c r="E908" s="56"/>
      <c r="F908" s="129"/>
      <c r="G908" s="222"/>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56"/>
      <c r="C909" s="56"/>
      <c r="D909" s="56"/>
      <c r="E909" s="56"/>
      <c r="F909" s="129"/>
      <c r="G909" s="222"/>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56"/>
      <c r="C910" s="56"/>
      <c r="D910" s="56"/>
      <c r="E910" s="56"/>
      <c r="F910" s="129"/>
      <c r="G910" s="222"/>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56"/>
      <c r="C911" s="56"/>
      <c r="D911" s="56"/>
      <c r="E911" s="56"/>
      <c r="F911" s="129"/>
      <c r="G911" s="222"/>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56"/>
      <c r="C912" s="56"/>
      <c r="D912" s="56"/>
      <c r="E912" s="56"/>
      <c r="F912" s="129"/>
      <c r="G912" s="222"/>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56"/>
      <c r="C913" s="56"/>
      <c r="D913" s="56"/>
      <c r="E913" s="56"/>
      <c r="F913" s="129"/>
      <c r="G913" s="222"/>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56"/>
      <c r="C914" s="56"/>
      <c r="D914" s="56"/>
      <c r="E914" s="56"/>
      <c r="F914" s="129"/>
      <c r="G914" s="222"/>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56"/>
      <c r="C915" s="56"/>
      <c r="D915" s="56"/>
      <c r="E915" s="56"/>
      <c r="F915" s="129"/>
      <c r="G915" s="222"/>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56"/>
      <c r="C916" s="56"/>
      <c r="D916" s="56"/>
      <c r="E916" s="56"/>
      <c r="F916" s="129"/>
      <c r="G916" s="222"/>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56"/>
      <c r="C917" s="56"/>
      <c r="D917" s="56"/>
      <c r="E917" s="56"/>
      <c r="F917" s="129"/>
      <c r="G917" s="222"/>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56"/>
      <c r="C918" s="56"/>
      <c r="D918" s="56"/>
      <c r="E918" s="56"/>
      <c r="F918" s="129"/>
      <c r="G918" s="222"/>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56"/>
      <c r="C919" s="56"/>
      <c r="D919" s="56"/>
      <c r="E919" s="56"/>
      <c r="F919" s="129"/>
      <c r="G919" s="222"/>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56"/>
      <c r="C920" s="56"/>
      <c r="D920" s="56"/>
      <c r="E920" s="56"/>
      <c r="F920" s="129"/>
      <c r="G920" s="222"/>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56"/>
      <c r="C921" s="56"/>
      <c r="D921" s="56"/>
      <c r="E921" s="56"/>
      <c r="F921" s="129"/>
      <c r="G921" s="222"/>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56"/>
      <c r="C922" s="56"/>
      <c r="D922" s="56"/>
      <c r="E922" s="56"/>
      <c r="F922" s="129"/>
      <c r="G922" s="222"/>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56"/>
      <c r="C923" s="56"/>
      <c r="D923" s="56"/>
      <c r="E923" s="56"/>
      <c r="F923" s="129"/>
      <c r="G923" s="222"/>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56"/>
      <c r="C924" s="56"/>
      <c r="D924" s="56"/>
      <c r="E924" s="56"/>
      <c r="F924" s="129"/>
      <c r="G924" s="222"/>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56"/>
      <c r="C925" s="56"/>
      <c r="D925" s="56"/>
      <c r="E925" s="56"/>
      <c r="F925" s="129"/>
      <c r="G925" s="222"/>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56"/>
      <c r="C926" s="56"/>
      <c r="D926" s="56"/>
      <c r="E926" s="56"/>
      <c r="F926" s="129"/>
      <c r="G926" s="222"/>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56"/>
      <c r="C927" s="56"/>
      <c r="D927" s="56"/>
      <c r="E927" s="56"/>
      <c r="F927" s="129"/>
      <c r="G927" s="222"/>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56"/>
      <c r="C928" s="56"/>
      <c r="D928" s="56"/>
      <c r="E928" s="56"/>
      <c r="F928" s="129"/>
      <c r="G928" s="222"/>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56"/>
      <c r="C929" s="56"/>
      <c r="D929" s="56"/>
      <c r="E929" s="56"/>
      <c r="F929" s="129"/>
      <c r="G929" s="222"/>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56"/>
      <c r="C930" s="56"/>
      <c r="D930" s="56"/>
      <c r="E930" s="56"/>
      <c r="F930" s="129"/>
      <c r="G930" s="222"/>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56"/>
      <c r="C931" s="56"/>
      <c r="D931" s="56"/>
      <c r="E931" s="56"/>
      <c r="F931" s="129"/>
      <c r="G931" s="222"/>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56"/>
      <c r="C932" s="56"/>
      <c r="D932" s="56"/>
      <c r="E932" s="56"/>
      <c r="F932" s="129"/>
      <c r="G932" s="222"/>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56"/>
      <c r="C933" s="56"/>
      <c r="D933" s="56"/>
      <c r="E933" s="56"/>
      <c r="F933" s="129"/>
      <c r="G933" s="222"/>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56"/>
      <c r="C934" s="56"/>
      <c r="D934" s="56"/>
      <c r="E934" s="56"/>
      <c r="F934" s="129"/>
      <c r="G934" s="222"/>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56"/>
      <c r="C935" s="56"/>
      <c r="D935" s="56"/>
      <c r="E935" s="56"/>
      <c r="F935" s="129"/>
      <c r="G935" s="222"/>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56"/>
      <c r="C936" s="56"/>
      <c r="D936" s="56"/>
      <c r="E936" s="56"/>
      <c r="F936" s="129"/>
      <c r="G936" s="222"/>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56"/>
      <c r="C937" s="56"/>
      <c r="D937" s="56"/>
      <c r="E937" s="56"/>
      <c r="F937" s="129"/>
      <c r="G937" s="222"/>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56"/>
      <c r="C938" s="56"/>
      <c r="D938" s="56"/>
      <c r="E938" s="56"/>
      <c r="F938" s="129"/>
      <c r="G938" s="222"/>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56"/>
      <c r="C939" s="56"/>
      <c r="D939" s="56"/>
      <c r="E939" s="56"/>
      <c r="F939" s="129"/>
      <c r="G939" s="222"/>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56"/>
      <c r="C940" s="56"/>
      <c r="D940" s="56"/>
      <c r="E940" s="56"/>
      <c r="F940" s="129"/>
      <c r="G940" s="222"/>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56"/>
      <c r="C941" s="56"/>
      <c r="D941" s="56"/>
      <c r="E941" s="56"/>
      <c r="F941" s="129"/>
      <c r="G941" s="222"/>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56"/>
      <c r="C942" s="56"/>
      <c r="D942" s="56"/>
      <c r="E942" s="56"/>
      <c r="F942" s="129"/>
      <c r="G942" s="222"/>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56"/>
      <c r="C943" s="56"/>
      <c r="D943" s="56"/>
      <c r="E943" s="56"/>
      <c r="F943" s="129"/>
      <c r="G943" s="222"/>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56"/>
      <c r="C944" s="56"/>
      <c r="D944" s="56"/>
      <c r="E944" s="56"/>
      <c r="F944" s="129"/>
      <c r="G944" s="222"/>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56"/>
      <c r="C945" s="56"/>
      <c r="D945" s="56"/>
      <c r="E945" s="56"/>
      <c r="F945" s="129"/>
      <c r="G945" s="222"/>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56"/>
      <c r="C946" s="56"/>
      <c r="D946" s="56"/>
      <c r="E946" s="56"/>
      <c r="F946" s="129"/>
      <c r="G946" s="222"/>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56"/>
      <c r="C947" s="56"/>
      <c r="D947" s="56"/>
      <c r="E947" s="56"/>
      <c r="F947" s="129"/>
      <c r="G947" s="222"/>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56"/>
      <c r="C948" s="56"/>
      <c r="D948" s="56"/>
      <c r="E948" s="56"/>
      <c r="F948" s="129"/>
      <c r="G948" s="222"/>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56"/>
      <c r="C949" s="56"/>
      <c r="D949" s="56"/>
      <c r="E949" s="56"/>
      <c r="F949" s="129"/>
      <c r="G949" s="222"/>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56"/>
      <c r="C950" s="56"/>
      <c r="D950" s="56"/>
      <c r="E950" s="56"/>
      <c r="F950" s="129"/>
      <c r="G950" s="222"/>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56"/>
      <c r="C951" s="56"/>
      <c r="D951" s="56"/>
      <c r="E951" s="56"/>
      <c r="F951" s="129"/>
      <c r="G951" s="222"/>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56"/>
      <c r="C952" s="56"/>
      <c r="D952" s="56"/>
      <c r="E952" s="56"/>
      <c r="F952" s="129"/>
      <c r="G952" s="222"/>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56"/>
      <c r="C953" s="56"/>
      <c r="D953" s="56"/>
      <c r="E953" s="56"/>
      <c r="F953" s="129"/>
      <c r="G953" s="222"/>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56"/>
      <c r="C954" s="56"/>
      <c r="D954" s="56"/>
      <c r="E954" s="56"/>
      <c r="F954" s="129"/>
      <c r="G954" s="222"/>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56"/>
      <c r="C955" s="56"/>
      <c r="D955" s="56"/>
      <c r="E955" s="56"/>
      <c r="F955" s="129"/>
      <c r="G955" s="222"/>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56"/>
      <c r="C956" s="56"/>
      <c r="D956" s="56"/>
      <c r="E956" s="56"/>
      <c r="F956" s="129"/>
      <c r="G956" s="222"/>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56"/>
      <c r="C957" s="56"/>
      <c r="D957" s="56"/>
      <c r="E957" s="56"/>
      <c r="F957" s="129"/>
      <c r="G957" s="222"/>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56"/>
      <c r="C958" s="56"/>
      <c r="D958" s="56"/>
      <c r="E958" s="56"/>
      <c r="F958" s="129"/>
      <c r="G958" s="222"/>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56"/>
      <c r="C959" s="56"/>
      <c r="D959" s="56"/>
      <c r="E959" s="56"/>
      <c r="F959" s="129"/>
      <c r="G959" s="222"/>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56"/>
      <c r="C960" s="56"/>
      <c r="D960" s="56"/>
      <c r="E960" s="56"/>
      <c r="F960" s="129"/>
      <c r="G960" s="222"/>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56"/>
      <c r="C961" s="56"/>
      <c r="D961" s="56"/>
      <c r="E961" s="56"/>
      <c r="F961" s="129"/>
      <c r="G961" s="222"/>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56"/>
      <c r="C962" s="56"/>
      <c r="D962" s="56"/>
      <c r="E962" s="56"/>
      <c r="F962" s="129"/>
      <c r="G962" s="222"/>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56"/>
      <c r="C963" s="56"/>
      <c r="D963" s="56"/>
      <c r="E963" s="56"/>
      <c r="F963" s="129"/>
      <c r="G963" s="222"/>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56"/>
      <c r="C964" s="56"/>
      <c r="D964" s="56"/>
      <c r="E964" s="56"/>
      <c r="F964" s="129"/>
      <c r="G964" s="222"/>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56"/>
      <c r="C965" s="56"/>
      <c r="D965" s="56"/>
      <c r="E965" s="56"/>
      <c r="F965" s="129"/>
      <c r="G965" s="222"/>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56"/>
      <c r="C966" s="56"/>
      <c r="D966" s="56"/>
      <c r="E966" s="56"/>
      <c r="F966" s="129"/>
      <c r="G966" s="222"/>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56"/>
      <c r="C967" s="56"/>
      <c r="D967" s="56"/>
      <c r="E967" s="56"/>
      <c r="F967" s="129"/>
      <c r="G967" s="222"/>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56"/>
      <c r="C968" s="56"/>
      <c r="D968" s="56"/>
      <c r="E968" s="56"/>
      <c r="F968" s="129"/>
      <c r="G968" s="222"/>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56"/>
      <c r="C969" s="56"/>
      <c r="D969" s="56"/>
      <c r="E969" s="56"/>
      <c r="F969" s="129"/>
      <c r="G969" s="222"/>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56"/>
      <c r="C970" s="56"/>
      <c r="D970" s="56"/>
      <c r="E970" s="56"/>
      <c r="F970" s="129"/>
      <c r="G970" s="222"/>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56"/>
      <c r="C971" s="56"/>
      <c r="D971" s="56"/>
      <c r="E971" s="56"/>
      <c r="F971" s="129"/>
      <c r="G971" s="222"/>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56"/>
      <c r="C972" s="56"/>
      <c r="D972" s="56"/>
      <c r="E972" s="56"/>
      <c r="F972" s="129"/>
      <c r="G972" s="222"/>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56"/>
      <c r="C973" s="56"/>
      <c r="D973" s="56"/>
      <c r="E973" s="56"/>
      <c r="F973" s="129"/>
      <c r="G973" s="222"/>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56"/>
      <c r="C974" s="56"/>
      <c r="D974" s="56"/>
      <c r="E974" s="56"/>
      <c r="F974" s="129"/>
      <c r="G974" s="222"/>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56"/>
      <c r="C975" s="56"/>
      <c r="D975" s="56"/>
      <c r="E975" s="56"/>
      <c r="F975" s="129"/>
      <c r="G975" s="222"/>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56"/>
      <c r="C976" s="56"/>
      <c r="D976" s="56"/>
      <c r="E976" s="56"/>
      <c r="F976" s="129"/>
      <c r="G976" s="222"/>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56"/>
      <c r="C977" s="56"/>
      <c r="D977" s="56"/>
      <c r="E977" s="56"/>
      <c r="F977" s="129"/>
      <c r="G977" s="222"/>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56"/>
      <c r="C978" s="56"/>
      <c r="D978" s="56"/>
      <c r="E978" s="56"/>
      <c r="F978" s="129"/>
      <c r="G978" s="222"/>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56"/>
      <c r="C979" s="56"/>
      <c r="D979" s="56"/>
      <c r="E979" s="56"/>
      <c r="F979" s="129"/>
      <c r="G979" s="222"/>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56"/>
      <c r="C980" s="56"/>
      <c r="D980" s="56"/>
      <c r="E980" s="56"/>
      <c r="F980" s="129"/>
      <c r="G980" s="222"/>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56"/>
      <c r="C981" s="56"/>
      <c r="D981" s="56"/>
      <c r="E981" s="56"/>
      <c r="F981" s="129"/>
      <c r="G981" s="222"/>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56"/>
      <c r="C982" s="56"/>
      <c r="D982" s="56"/>
      <c r="E982" s="56"/>
      <c r="F982" s="129"/>
      <c r="G982" s="222"/>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56"/>
      <c r="C983" s="56"/>
      <c r="D983" s="56"/>
      <c r="E983" s="56"/>
      <c r="F983" s="129"/>
      <c r="G983" s="222"/>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56"/>
      <c r="C984" s="56"/>
      <c r="D984" s="56"/>
      <c r="E984" s="56"/>
      <c r="F984" s="129"/>
      <c r="G984" s="222"/>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56"/>
      <c r="C985" s="56"/>
      <c r="D985" s="56"/>
      <c r="E985" s="56"/>
      <c r="F985" s="129"/>
      <c r="G985" s="222"/>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56"/>
      <c r="C986" s="56"/>
      <c r="D986" s="56"/>
      <c r="E986" s="56"/>
      <c r="F986" s="129"/>
      <c r="G986" s="222"/>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56"/>
      <c r="C987" s="56"/>
      <c r="D987" s="56"/>
      <c r="E987" s="56"/>
      <c r="F987" s="129"/>
      <c r="G987" s="222"/>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56"/>
      <c r="C988" s="56"/>
      <c r="D988" s="56"/>
      <c r="E988" s="56"/>
      <c r="F988" s="129"/>
      <c r="G988" s="222"/>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56"/>
      <c r="C989" s="56"/>
      <c r="D989" s="56"/>
      <c r="E989" s="56"/>
      <c r="F989" s="129"/>
      <c r="G989" s="222"/>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56"/>
      <c r="C990" s="56"/>
      <c r="D990" s="56"/>
      <c r="E990" s="56"/>
      <c r="F990" s="129"/>
      <c r="G990" s="222"/>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56"/>
      <c r="C991" s="56"/>
      <c r="D991" s="56"/>
      <c r="E991" s="56"/>
      <c r="F991" s="129"/>
      <c r="G991" s="222"/>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56"/>
      <c r="C992" s="56"/>
      <c r="D992" s="56"/>
      <c r="E992" s="56"/>
      <c r="F992" s="129"/>
      <c r="G992" s="222"/>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56"/>
      <c r="C993" s="56"/>
      <c r="D993" s="56"/>
      <c r="E993" s="56"/>
      <c r="F993" s="129"/>
      <c r="G993" s="222"/>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56"/>
      <c r="C994" s="56"/>
      <c r="D994" s="56"/>
      <c r="E994" s="56"/>
      <c r="F994" s="129"/>
      <c r="G994" s="222"/>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56"/>
      <c r="C995" s="56"/>
      <c r="D995" s="56"/>
      <c r="E995" s="56"/>
      <c r="F995" s="129"/>
      <c r="G995" s="222"/>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56"/>
      <c r="C996" s="56"/>
      <c r="D996" s="56"/>
      <c r="E996" s="56"/>
      <c r="F996" s="129"/>
      <c r="G996" s="222"/>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56"/>
      <c r="C997" s="56"/>
      <c r="D997" s="56"/>
      <c r="E997" s="56"/>
      <c r="F997" s="129"/>
      <c r="G997" s="222"/>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56"/>
      <c r="C998" s="56"/>
      <c r="D998" s="56"/>
      <c r="E998" s="56"/>
      <c r="F998" s="129"/>
      <c r="G998" s="222"/>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56"/>
      <c r="C999" s="56"/>
      <c r="D999" s="56"/>
      <c r="E999" s="56"/>
      <c r="F999" s="129"/>
      <c r="G999" s="222"/>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56"/>
      <c r="C1000" s="56"/>
      <c r="D1000" s="56"/>
      <c r="E1000" s="56"/>
      <c r="F1000" s="129"/>
      <c r="G1000" s="222"/>
      <c r="H1000" s="56"/>
      <c r="I1000" s="56"/>
      <c r="J1000" s="136"/>
      <c r="K1000" s="136"/>
      <c r="L1000" s="136"/>
      <c r="M1000" s="183"/>
      <c r="N1000" s="136"/>
      <c r="O1000" s="56"/>
      <c r="P1000" s="56"/>
      <c r="Q1000" s="56"/>
      <c r="R1000" s="56"/>
      <c r="S1000" s="56"/>
      <c r="T1000" s="56"/>
      <c r="U1000" s="56"/>
      <c r="V1000" s="56"/>
      <c r="W1000" s="56"/>
      <c r="X1000" s="56"/>
      <c r="Y1000" s="56"/>
      <c r="Z1000" s="56"/>
    </row>
    <row r="1001" spans="1:26" ht="15.75" customHeight="1">
      <c r="A1001" s="181"/>
      <c r="B1001" s="56"/>
      <c r="C1001" s="56"/>
      <c r="D1001" s="56"/>
      <c r="E1001" s="56"/>
      <c r="F1001" s="129"/>
      <c r="G1001" s="222"/>
      <c r="H1001" s="56"/>
      <c r="I1001" s="56"/>
      <c r="J1001" s="136"/>
      <c r="K1001" s="136"/>
      <c r="L1001" s="136"/>
      <c r="M1001" s="183"/>
      <c r="N1001" s="136"/>
      <c r="O1001" s="56"/>
      <c r="P1001" s="56"/>
      <c r="Q1001" s="56"/>
      <c r="R1001" s="56"/>
      <c r="S1001" s="56"/>
      <c r="T1001" s="56"/>
      <c r="U1001" s="56"/>
      <c r="V1001" s="56"/>
      <c r="W1001" s="56"/>
      <c r="X1001" s="56"/>
      <c r="Y1001" s="56"/>
      <c r="Z1001" s="56"/>
    </row>
    <row r="1002" spans="1:26" ht="15.75" customHeight="1">
      <c r="A1002" s="181"/>
      <c r="B1002" s="56"/>
      <c r="C1002" s="56"/>
      <c r="D1002" s="56"/>
      <c r="E1002" s="56"/>
      <c r="F1002" s="129"/>
      <c r="G1002" s="222"/>
      <c r="H1002" s="56"/>
      <c r="I1002" s="56"/>
      <c r="J1002" s="136"/>
      <c r="K1002" s="136"/>
      <c r="L1002" s="136"/>
      <c r="M1002" s="183"/>
      <c r="N1002" s="136"/>
      <c r="O1002" s="56"/>
      <c r="P1002" s="56"/>
      <c r="Q1002" s="56"/>
      <c r="R1002" s="56"/>
      <c r="S1002" s="56"/>
      <c r="T1002" s="56"/>
      <c r="U1002" s="56"/>
      <c r="V1002" s="56"/>
      <c r="W1002" s="56"/>
      <c r="X1002" s="56"/>
      <c r="Y1002" s="56"/>
      <c r="Z1002" s="56"/>
    </row>
    <row r="1003" spans="1:26" ht="15.75" customHeight="1">
      <c r="A1003" s="181"/>
      <c r="B1003" s="56"/>
      <c r="C1003" s="56"/>
      <c r="D1003" s="56"/>
      <c r="E1003" s="56"/>
      <c r="F1003" s="129"/>
      <c r="G1003" s="222"/>
      <c r="H1003" s="56"/>
      <c r="I1003" s="56"/>
      <c r="J1003" s="136"/>
      <c r="K1003" s="136"/>
      <c r="L1003" s="136"/>
      <c r="M1003" s="183"/>
      <c r="N1003" s="136"/>
      <c r="O1003" s="56"/>
      <c r="P1003" s="56"/>
      <c r="Q1003" s="56"/>
      <c r="R1003" s="56"/>
      <c r="S1003" s="56"/>
      <c r="T1003" s="56"/>
      <c r="U1003" s="56"/>
      <c r="V1003" s="56"/>
      <c r="W1003" s="56"/>
      <c r="X1003" s="56"/>
      <c r="Y1003" s="56"/>
      <c r="Z1003" s="56"/>
    </row>
    <row r="1004" spans="1:26" ht="15.75" customHeight="1">
      <c r="A1004" s="181"/>
      <c r="B1004" s="56"/>
      <c r="C1004" s="56"/>
      <c r="D1004" s="56"/>
      <c r="E1004" s="56"/>
      <c r="F1004" s="129"/>
      <c r="G1004" s="222"/>
      <c r="H1004" s="56"/>
      <c r="I1004" s="56"/>
      <c r="J1004" s="136"/>
      <c r="K1004" s="136"/>
      <c r="L1004" s="136"/>
      <c r="M1004" s="183"/>
      <c r="N1004" s="136"/>
      <c r="O1004" s="56"/>
      <c r="P1004" s="56"/>
      <c r="Q1004" s="56"/>
      <c r="R1004" s="56"/>
      <c r="S1004" s="56"/>
      <c r="T1004" s="56"/>
      <c r="U1004" s="56"/>
      <c r="V1004" s="56"/>
      <c r="W1004" s="56"/>
      <c r="X1004" s="56"/>
      <c r="Y1004" s="56"/>
      <c r="Z1004" s="56"/>
    </row>
    <row r="1005" spans="1:26" ht="15.75" customHeight="1">
      <c r="A1005" s="181"/>
      <c r="B1005" s="56"/>
      <c r="C1005" s="56"/>
      <c r="D1005" s="56"/>
      <c r="E1005" s="56"/>
      <c r="F1005" s="129"/>
      <c r="G1005" s="222"/>
      <c r="H1005" s="56"/>
      <c r="I1005" s="56"/>
      <c r="J1005" s="136"/>
      <c r="K1005" s="136"/>
      <c r="L1005" s="136"/>
      <c r="M1005" s="183"/>
      <c r="N1005" s="136"/>
      <c r="O1005" s="56"/>
      <c r="P1005" s="56"/>
      <c r="Q1005" s="56"/>
      <c r="R1005" s="56"/>
      <c r="S1005" s="56"/>
      <c r="T1005" s="56"/>
      <c r="U1005" s="56"/>
      <c r="V1005" s="56"/>
      <c r="W1005" s="56"/>
      <c r="X1005" s="56"/>
      <c r="Y1005" s="56"/>
      <c r="Z1005" s="56"/>
    </row>
    <row r="1006" spans="1:26" ht="15.75" customHeight="1">
      <c r="A1006" s="181"/>
      <c r="B1006" s="56"/>
      <c r="C1006" s="56"/>
      <c r="D1006" s="56"/>
      <c r="E1006" s="56"/>
      <c r="F1006" s="129"/>
      <c r="G1006" s="222"/>
      <c r="H1006" s="56"/>
      <c r="I1006" s="56"/>
      <c r="J1006" s="136"/>
      <c r="K1006" s="136"/>
      <c r="L1006" s="136"/>
      <c r="M1006" s="183"/>
      <c r="N1006" s="136"/>
      <c r="O1006" s="56"/>
      <c r="P1006" s="56"/>
      <c r="Q1006" s="56"/>
      <c r="R1006" s="56"/>
      <c r="S1006" s="56"/>
      <c r="T1006" s="56"/>
      <c r="U1006" s="56"/>
      <c r="V1006" s="56"/>
      <c r="W1006" s="56"/>
      <c r="X1006" s="56"/>
      <c r="Y1006" s="56"/>
      <c r="Z1006" s="56"/>
    </row>
    <row r="1007" spans="1:26" ht="15.75" customHeight="1">
      <c r="A1007" s="181"/>
      <c r="B1007" s="56"/>
      <c r="C1007" s="56"/>
      <c r="D1007" s="56"/>
      <c r="E1007" s="56"/>
      <c r="F1007" s="129"/>
      <c r="G1007" s="222"/>
      <c r="H1007" s="56"/>
      <c r="I1007" s="56"/>
      <c r="J1007" s="136"/>
      <c r="K1007" s="136"/>
      <c r="L1007" s="136"/>
      <c r="M1007" s="183"/>
      <c r="N1007" s="136"/>
      <c r="O1007" s="56"/>
      <c r="P1007" s="56"/>
      <c r="Q1007" s="56"/>
      <c r="R1007" s="56"/>
      <c r="S1007" s="56"/>
      <c r="T1007" s="56"/>
      <c r="U1007" s="56"/>
      <c r="V1007" s="56"/>
      <c r="W1007" s="56"/>
      <c r="X1007" s="56"/>
      <c r="Y1007" s="56"/>
      <c r="Z1007" s="56"/>
    </row>
    <row r="1008" spans="1:26" ht="15.75" customHeight="1">
      <c r="A1008" s="181"/>
      <c r="B1008" s="56"/>
      <c r="C1008" s="56"/>
      <c r="D1008" s="56"/>
      <c r="E1008" s="56"/>
      <c r="F1008" s="129"/>
      <c r="G1008" s="222"/>
      <c r="H1008" s="56"/>
      <c r="I1008" s="56"/>
      <c r="J1008" s="136"/>
      <c r="K1008" s="136"/>
      <c r="L1008" s="136"/>
      <c r="M1008" s="183"/>
      <c r="N1008" s="136"/>
      <c r="O1008" s="56"/>
      <c r="P1008" s="56"/>
      <c r="Q1008" s="56"/>
      <c r="R1008" s="56"/>
      <c r="S1008" s="56"/>
      <c r="T1008" s="56"/>
      <c r="U1008" s="56"/>
      <c r="V1008" s="56"/>
      <c r="W1008" s="56"/>
      <c r="X1008" s="56"/>
      <c r="Y1008" s="56"/>
      <c r="Z1008" s="56"/>
    </row>
  </sheetData>
  <mergeCells count="3">
    <mergeCell ref="E1:N1"/>
    <mergeCell ref="E2:N2"/>
    <mergeCell ref="A3:N3"/>
  </mergeCells>
  <conditionalFormatting sqref="G9 G13 G17 G21 G25 G29 G33 G37 G45 G49 G53 G57 G61 G65 G69 G73 G77 G81 G84 G89 G96 G100 G102">
    <cfRule type="cellIs" dxfId="29" priority="1" stopIfTrue="1" operator="equal">
      <formula>0</formula>
    </cfRule>
  </conditionalFormatting>
  <conditionalFormatting sqref="G9 G13 G17 G21 G25 G29 G33 G37 G45 G49 G53 G57 G61 G65 G69 G73 G77 G81 G84 G89 G96 G100 G102">
    <cfRule type="cellIs" dxfId="28"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legacy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00FF00"/>
    <pageSetUpPr fitToPage="1"/>
  </sheetPr>
  <dimension ref="A1:Z1055"/>
  <sheetViews>
    <sheetView workbookViewId="0">
      <pane ySplit="5" topLeftCell="A6" activePane="bottomLeft" state="frozen"/>
      <selection pane="bottomLeft" activeCell="B7" sqref="B7"/>
    </sheetView>
  </sheetViews>
  <sheetFormatPr defaultColWidth="14.42578125" defaultRowHeight="15" customHeight="1"/>
  <cols>
    <col min="1" max="1" width="8.140625" customWidth="1"/>
    <col min="2" max="2" width="47.140625" customWidth="1"/>
    <col min="3" max="3" width="31.42578125" customWidth="1"/>
    <col min="4" max="4" width="7.5703125" customWidth="1"/>
    <col min="5" max="5" width="8.42578125" customWidth="1"/>
    <col min="6" max="6" width="5.5703125" customWidth="1"/>
    <col min="7" max="8" width="6.42578125" customWidth="1"/>
    <col min="9" max="9" width="3.42578125" customWidth="1"/>
    <col min="10" max="11" width="6" customWidth="1"/>
    <col min="12" max="12" width="7.42578125" customWidth="1"/>
    <col min="13" max="13" width="9.5703125" customWidth="1"/>
    <col min="14" max="14" width="6.140625" customWidth="1"/>
    <col min="15" max="26" width="11.42578125" customWidth="1"/>
  </cols>
  <sheetData>
    <row r="1" spans="1:26" ht="18" customHeight="1">
      <c r="A1" s="181"/>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518" t="s">
        <v>64</v>
      </c>
      <c r="D2" s="492"/>
      <c r="E2" s="708">
        <f>'Recap Sheet'!B2</f>
        <v>0</v>
      </c>
      <c r="F2" s="695"/>
      <c r="G2" s="695"/>
      <c r="H2" s="695"/>
      <c r="I2" s="695"/>
      <c r="J2" s="695"/>
      <c r="K2" s="695"/>
      <c r="L2" s="695"/>
      <c r="M2" s="695"/>
      <c r="N2" s="696"/>
      <c r="O2" s="61"/>
      <c r="P2" s="61"/>
      <c r="Q2" s="61"/>
      <c r="R2" s="61"/>
      <c r="S2" s="61"/>
      <c r="T2" s="61"/>
      <c r="U2" s="61"/>
      <c r="V2" s="61"/>
      <c r="W2" s="61"/>
      <c r="X2" s="61"/>
      <c r="Y2" s="61"/>
      <c r="Z2" s="61"/>
    </row>
    <row r="3" spans="1:26" ht="15" customHeight="1">
      <c r="A3" s="706" t="s">
        <v>1543</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500" t="s">
        <v>1544</v>
      </c>
      <c r="C6" s="77" t="s">
        <v>1545</v>
      </c>
      <c r="D6" s="78"/>
      <c r="E6" s="158" t="s">
        <v>1546</v>
      </c>
      <c r="F6" s="80">
        <v>0</v>
      </c>
      <c r="G6" s="77">
        <v>335</v>
      </c>
      <c r="H6" s="77">
        <f t="shared" ref="H6:H15" si="0">G6</f>
        <v>335</v>
      </c>
      <c r="I6" s="158" t="s">
        <v>32</v>
      </c>
      <c r="J6" s="83">
        <v>0</v>
      </c>
      <c r="K6" s="83">
        <v>0</v>
      </c>
      <c r="L6" s="83">
        <f t="shared" ref="L6:L215" si="1">K6+J6</f>
        <v>0</v>
      </c>
      <c r="M6" s="149">
        <f t="shared" ref="M6:M215" si="2">L6*H6</f>
        <v>0</v>
      </c>
      <c r="N6" s="77" t="e">
        <f t="shared" ref="N6:N215" si="3">M6/H6/F6</f>
        <v>#DIV/0!</v>
      </c>
      <c r="O6" s="56"/>
      <c r="P6" s="56"/>
      <c r="Q6" s="56"/>
      <c r="R6" s="56"/>
      <c r="S6" s="56"/>
      <c r="T6" s="56"/>
      <c r="U6" s="56"/>
      <c r="V6" s="56"/>
      <c r="W6" s="56"/>
      <c r="X6" s="56"/>
      <c r="Y6" s="56"/>
      <c r="Z6" s="56"/>
    </row>
    <row r="7" spans="1:26" ht="15" customHeight="1">
      <c r="A7" s="158"/>
      <c r="B7" s="77" t="s">
        <v>8</v>
      </c>
      <c r="C7" s="77" t="s">
        <v>1547</v>
      </c>
      <c r="D7" s="78"/>
      <c r="E7" s="158"/>
      <c r="F7" s="80"/>
      <c r="G7" s="77"/>
      <c r="H7" s="77">
        <f t="shared" si="0"/>
        <v>0</v>
      </c>
      <c r="I7" s="158"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407" t="s">
        <v>1548</v>
      </c>
      <c r="C8" s="92" t="s">
        <v>1549</v>
      </c>
      <c r="D8" s="91"/>
      <c r="E8" s="90" t="s">
        <v>1546</v>
      </c>
      <c r="F8" s="93" t="s">
        <v>8</v>
      </c>
      <c r="G8" s="101">
        <v>1000</v>
      </c>
      <c r="H8" s="92">
        <f t="shared" si="0"/>
        <v>1000</v>
      </c>
      <c r="I8" s="90" t="s">
        <v>32</v>
      </c>
      <c r="J8" s="96">
        <v>0</v>
      </c>
      <c r="K8" s="96">
        <v>0</v>
      </c>
      <c r="L8" s="96">
        <f t="shared" si="1"/>
        <v>0</v>
      </c>
      <c r="M8" s="153">
        <f t="shared" si="2"/>
        <v>0</v>
      </c>
      <c r="N8" s="92" t="e">
        <f t="shared" si="3"/>
        <v>#VALUE!</v>
      </c>
      <c r="O8" s="56"/>
      <c r="P8" s="56"/>
      <c r="Q8" s="56"/>
      <c r="R8" s="56"/>
      <c r="S8" s="56"/>
      <c r="T8" s="56"/>
      <c r="U8" s="56"/>
      <c r="V8" s="56"/>
      <c r="W8" s="56"/>
      <c r="X8" s="56"/>
      <c r="Y8" s="56"/>
      <c r="Z8" s="56"/>
    </row>
    <row r="9" spans="1:26" ht="15" customHeight="1">
      <c r="A9" s="90"/>
      <c r="B9" s="92" t="s">
        <v>8</v>
      </c>
      <c r="C9" s="92" t="s">
        <v>1547</v>
      </c>
      <c r="D9" s="91" t="s">
        <v>8</v>
      </c>
      <c r="E9" s="90"/>
      <c r="F9" s="93"/>
      <c r="G9" s="194"/>
      <c r="H9" s="194">
        <f t="shared" si="0"/>
        <v>0</v>
      </c>
      <c r="I9" s="90"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500" t="s">
        <v>1550</v>
      </c>
      <c r="C10" s="158" t="s">
        <v>1551</v>
      </c>
      <c r="D10" s="78" t="s">
        <v>8</v>
      </c>
      <c r="E10" s="158" t="s">
        <v>1552</v>
      </c>
      <c r="F10" s="80">
        <v>144</v>
      </c>
      <c r="G10" s="98">
        <v>800</v>
      </c>
      <c r="H10" s="77">
        <f t="shared" si="0"/>
        <v>800</v>
      </c>
      <c r="I10" s="158" t="s">
        <v>32</v>
      </c>
      <c r="J10" s="83">
        <v>0</v>
      </c>
      <c r="K10" s="83">
        <v>0</v>
      </c>
      <c r="L10" s="83">
        <f t="shared" si="1"/>
        <v>0</v>
      </c>
      <c r="M10" s="149">
        <f t="shared" si="2"/>
        <v>0</v>
      </c>
      <c r="N10" s="77">
        <f t="shared" si="3"/>
        <v>0</v>
      </c>
      <c r="O10" s="56"/>
      <c r="P10" s="56"/>
      <c r="Q10" s="56"/>
      <c r="R10" s="56"/>
      <c r="S10" s="56"/>
      <c r="T10" s="56"/>
      <c r="U10" s="56"/>
      <c r="V10" s="56"/>
      <c r="W10" s="56"/>
      <c r="X10" s="56"/>
      <c r="Y10" s="56"/>
      <c r="Z10" s="56"/>
    </row>
    <row r="11" spans="1:26" ht="15" customHeight="1">
      <c r="A11" s="158"/>
      <c r="B11" s="77" t="s">
        <v>8</v>
      </c>
      <c r="C11" s="77" t="s">
        <v>1547</v>
      </c>
      <c r="D11" s="78"/>
      <c r="E11" s="158" t="s">
        <v>8</v>
      </c>
      <c r="F11" s="80" t="s">
        <v>8</v>
      </c>
      <c r="G11" s="77"/>
      <c r="H11" s="77">
        <f t="shared" si="0"/>
        <v>0</v>
      </c>
      <c r="I11" s="158"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90">
        <v>4</v>
      </c>
      <c r="B12" s="407" t="s">
        <v>1553</v>
      </c>
      <c r="C12" s="90" t="s">
        <v>1554</v>
      </c>
      <c r="D12" s="91" t="s">
        <v>8</v>
      </c>
      <c r="E12" s="90" t="s">
        <v>1555</v>
      </c>
      <c r="F12" s="93" t="s">
        <v>8</v>
      </c>
      <c r="G12" s="101">
        <v>150</v>
      </c>
      <c r="H12" s="92">
        <f t="shared" si="0"/>
        <v>150</v>
      </c>
      <c r="I12" s="90" t="s">
        <v>32</v>
      </c>
      <c r="J12" s="96">
        <v>0</v>
      </c>
      <c r="K12" s="96">
        <v>0</v>
      </c>
      <c r="L12" s="96">
        <f t="shared" si="1"/>
        <v>0</v>
      </c>
      <c r="M12" s="153">
        <f t="shared" si="2"/>
        <v>0</v>
      </c>
      <c r="N12" s="92" t="e">
        <f t="shared" si="3"/>
        <v>#VALUE!</v>
      </c>
      <c r="O12" s="56"/>
      <c r="P12" s="56"/>
      <c r="Q12" s="56"/>
      <c r="R12" s="56"/>
      <c r="S12" s="56"/>
      <c r="T12" s="56"/>
      <c r="U12" s="56"/>
      <c r="V12" s="56"/>
      <c r="W12" s="56"/>
      <c r="X12" s="56"/>
      <c r="Y12" s="56"/>
      <c r="Z12" s="56"/>
    </row>
    <row r="13" spans="1:26" ht="15" customHeight="1">
      <c r="A13" s="90"/>
      <c r="B13" s="92" t="s">
        <v>8</v>
      </c>
      <c r="C13" s="92" t="s">
        <v>1547</v>
      </c>
      <c r="D13" s="91"/>
      <c r="E13" s="90"/>
      <c r="F13" s="93"/>
      <c r="G13" s="194"/>
      <c r="H13" s="194">
        <f t="shared" si="0"/>
        <v>0</v>
      </c>
      <c r="I13" s="90" t="s">
        <v>32</v>
      </c>
      <c r="J13" s="96">
        <v>0</v>
      </c>
      <c r="K13" s="96">
        <v>0</v>
      </c>
      <c r="L13" s="96">
        <f t="shared" si="1"/>
        <v>0</v>
      </c>
      <c r="M13" s="153">
        <f t="shared" si="2"/>
        <v>0</v>
      </c>
      <c r="N13" s="92" t="e">
        <f t="shared" si="3"/>
        <v>#DIV/0!</v>
      </c>
      <c r="O13" s="56"/>
      <c r="P13" s="56"/>
      <c r="Q13" s="56"/>
      <c r="R13" s="56"/>
      <c r="S13" s="56"/>
      <c r="T13" s="56"/>
      <c r="U13" s="56"/>
      <c r="V13" s="56"/>
      <c r="W13" s="56"/>
      <c r="X13" s="56"/>
      <c r="Y13" s="56"/>
      <c r="Z13" s="56"/>
    </row>
    <row r="14" spans="1:26" ht="15" customHeight="1">
      <c r="A14" s="158">
        <v>5</v>
      </c>
      <c r="B14" s="500" t="s">
        <v>1556</v>
      </c>
      <c r="C14" s="77" t="s">
        <v>1557</v>
      </c>
      <c r="D14" s="78" t="s">
        <v>8</v>
      </c>
      <c r="E14" s="158" t="s">
        <v>1558</v>
      </c>
      <c r="F14" s="80" t="s">
        <v>8</v>
      </c>
      <c r="G14" s="77">
        <v>180</v>
      </c>
      <c r="H14" s="77">
        <f t="shared" si="0"/>
        <v>180</v>
      </c>
      <c r="I14" s="158" t="s">
        <v>32</v>
      </c>
      <c r="J14" s="83">
        <v>0</v>
      </c>
      <c r="K14" s="83">
        <v>0</v>
      </c>
      <c r="L14" s="83">
        <f t="shared" si="1"/>
        <v>0</v>
      </c>
      <c r="M14" s="149">
        <f t="shared" si="2"/>
        <v>0</v>
      </c>
      <c r="N14" s="77" t="e">
        <f t="shared" si="3"/>
        <v>#VALUE!</v>
      </c>
      <c r="O14" s="56"/>
      <c r="P14" s="56"/>
      <c r="Q14" s="56"/>
      <c r="R14" s="56"/>
      <c r="S14" s="56"/>
      <c r="T14" s="56"/>
      <c r="U14" s="56"/>
      <c r="V14" s="56"/>
      <c r="W14" s="56"/>
      <c r="X14" s="56"/>
      <c r="Y14" s="56"/>
      <c r="Z14" s="56"/>
    </row>
    <row r="15" spans="1:26" ht="15" customHeight="1">
      <c r="A15" s="158"/>
      <c r="B15" s="77" t="s">
        <v>8</v>
      </c>
      <c r="C15" s="77" t="s">
        <v>1547</v>
      </c>
      <c r="D15" s="78"/>
      <c r="E15" s="158" t="s">
        <v>8</v>
      </c>
      <c r="F15" s="80" t="s">
        <v>8</v>
      </c>
      <c r="G15" s="77"/>
      <c r="H15" s="77">
        <f t="shared" si="0"/>
        <v>0</v>
      </c>
      <c r="I15" s="158" t="s">
        <v>32</v>
      </c>
      <c r="J15" s="83">
        <v>0</v>
      </c>
      <c r="K15" s="83">
        <v>0</v>
      </c>
      <c r="L15" s="83">
        <f t="shared" si="1"/>
        <v>0</v>
      </c>
      <c r="M15" s="149">
        <f t="shared" si="2"/>
        <v>0</v>
      </c>
      <c r="N15" s="77" t="e">
        <f t="shared" si="3"/>
        <v>#DIV/0!</v>
      </c>
      <c r="O15" s="56"/>
      <c r="P15" s="56"/>
      <c r="Q15" s="56"/>
      <c r="R15" s="56"/>
      <c r="S15" s="56"/>
      <c r="T15" s="56"/>
      <c r="U15" s="56"/>
      <c r="V15" s="56"/>
      <c r="W15" s="56"/>
      <c r="X15" s="56"/>
      <c r="Y15" s="56"/>
      <c r="Z15" s="56"/>
    </row>
    <row r="16" spans="1:26" ht="15" customHeight="1">
      <c r="A16" s="90">
        <v>6</v>
      </c>
      <c r="B16" s="407" t="s">
        <v>1559</v>
      </c>
      <c r="C16" s="92" t="s">
        <v>1560</v>
      </c>
      <c r="D16" s="91"/>
      <c r="E16" s="90" t="s">
        <v>1561</v>
      </c>
      <c r="F16" s="93">
        <v>72</v>
      </c>
      <c r="G16" s="101">
        <v>3700</v>
      </c>
      <c r="H16" s="101">
        <v>3700</v>
      </c>
      <c r="I16" s="90" t="s">
        <v>32</v>
      </c>
      <c r="J16" s="96">
        <v>0</v>
      </c>
      <c r="K16" s="96">
        <v>0</v>
      </c>
      <c r="L16" s="96">
        <f t="shared" si="1"/>
        <v>0</v>
      </c>
      <c r="M16" s="153">
        <f t="shared" si="2"/>
        <v>0</v>
      </c>
      <c r="N16" s="92">
        <f t="shared" si="3"/>
        <v>0</v>
      </c>
      <c r="O16" s="56"/>
      <c r="P16" s="56"/>
      <c r="Q16" s="56"/>
      <c r="R16" s="56"/>
      <c r="S16" s="56"/>
      <c r="T16" s="56"/>
      <c r="U16" s="56"/>
      <c r="V16" s="56"/>
      <c r="W16" s="56"/>
      <c r="X16" s="56"/>
      <c r="Y16" s="56"/>
      <c r="Z16" s="56"/>
    </row>
    <row r="17" spans="1:26" ht="15" customHeight="1">
      <c r="A17" s="90"/>
      <c r="B17" s="92"/>
      <c r="C17" s="92" t="s">
        <v>1547</v>
      </c>
      <c r="D17" s="91"/>
      <c r="E17" s="90"/>
      <c r="F17" s="93"/>
      <c r="G17" s="194"/>
      <c r="H17" s="194">
        <f t="shared" ref="H17:H23" si="4">G17</f>
        <v>0</v>
      </c>
      <c r="I17" s="90" t="s">
        <v>32</v>
      </c>
      <c r="J17" s="96">
        <v>0</v>
      </c>
      <c r="K17" s="96">
        <v>0</v>
      </c>
      <c r="L17" s="96">
        <f t="shared" si="1"/>
        <v>0</v>
      </c>
      <c r="M17" s="153">
        <f t="shared" si="2"/>
        <v>0</v>
      </c>
      <c r="N17" s="92" t="e">
        <f t="shared" si="3"/>
        <v>#DIV/0!</v>
      </c>
      <c r="O17" s="56"/>
      <c r="P17" s="56"/>
      <c r="Q17" s="56"/>
      <c r="R17" s="56"/>
      <c r="S17" s="56"/>
      <c r="T17" s="56"/>
      <c r="U17" s="56"/>
      <c r="V17" s="56"/>
      <c r="W17" s="56"/>
      <c r="X17" s="56"/>
      <c r="Y17" s="56"/>
      <c r="Z17" s="56"/>
    </row>
    <row r="18" spans="1:26" ht="15" customHeight="1">
      <c r="A18" s="158">
        <v>7</v>
      </c>
      <c r="B18" s="500" t="s">
        <v>1562</v>
      </c>
      <c r="C18" s="77" t="s">
        <v>1563</v>
      </c>
      <c r="D18" s="78"/>
      <c r="E18" s="158" t="s">
        <v>1564</v>
      </c>
      <c r="F18" s="80">
        <v>144</v>
      </c>
      <c r="G18" s="98">
        <v>2400</v>
      </c>
      <c r="H18" s="77">
        <f t="shared" si="4"/>
        <v>2400</v>
      </c>
      <c r="I18" s="158" t="s">
        <v>32</v>
      </c>
      <c r="J18" s="83">
        <v>0</v>
      </c>
      <c r="K18" s="83">
        <v>0</v>
      </c>
      <c r="L18" s="83">
        <f t="shared" si="1"/>
        <v>0</v>
      </c>
      <c r="M18" s="149">
        <f t="shared" si="2"/>
        <v>0</v>
      </c>
      <c r="N18" s="77">
        <f t="shared" si="3"/>
        <v>0</v>
      </c>
      <c r="O18" s="56"/>
      <c r="P18" s="56"/>
      <c r="Q18" s="56"/>
      <c r="R18" s="56"/>
      <c r="S18" s="56"/>
      <c r="T18" s="56"/>
      <c r="U18" s="56"/>
      <c r="V18" s="56"/>
      <c r="W18" s="56"/>
      <c r="X18" s="56"/>
      <c r="Y18" s="56"/>
      <c r="Z18" s="56"/>
    </row>
    <row r="19" spans="1:26" ht="15" customHeight="1">
      <c r="A19" s="158"/>
      <c r="B19" s="77"/>
      <c r="C19" s="77" t="s">
        <v>1547</v>
      </c>
      <c r="D19" s="78"/>
      <c r="E19" s="158"/>
      <c r="F19" s="80"/>
      <c r="G19" s="77"/>
      <c r="H19" s="77">
        <f t="shared" si="4"/>
        <v>0</v>
      </c>
      <c r="I19" s="158" t="s">
        <v>32</v>
      </c>
      <c r="J19" s="83">
        <v>0</v>
      </c>
      <c r="K19" s="83">
        <v>0</v>
      </c>
      <c r="L19" s="83">
        <f t="shared" si="1"/>
        <v>0</v>
      </c>
      <c r="M19" s="149">
        <f t="shared" si="2"/>
        <v>0</v>
      </c>
      <c r="N19" s="77" t="e">
        <f t="shared" si="3"/>
        <v>#DIV/0!</v>
      </c>
      <c r="O19" s="56"/>
      <c r="P19" s="56"/>
      <c r="Q19" s="56"/>
      <c r="R19" s="56"/>
      <c r="S19" s="56"/>
      <c r="T19" s="56"/>
      <c r="U19" s="56"/>
      <c r="V19" s="56"/>
      <c r="W19" s="56"/>
      <c r="X19" s="56"/>
      <c r="Y19" s="56"/>
      <c r="Z19" s="56"/>
    </row>
    <row r="20" spans="1:26" ht="15" customHeight="1">
      <c r="A20" s="90">
        <v>8</v>
      </c>
      <c r="B20" s="407" t="s">
        <v>1565</v>
      </c>
      <c r="C20" s="92" t="s">
        <v>1566</v>
      </c>
      <c r="D20" s="91"/>
      <c r="E20" s="90" t="s">
        <v>1567</v>
      </c>
      <c r="F20" s="93"/>
      <c r="G20" s="92">
        <v>2800</v>
      </c>
      <c r="H20" s="92">
        <f t="shared" si="4"/>
        <v>2800</v>
      </c>
      <c r="I20" s="90" t="s">
        <v>32</v>
      </c>
      <c r="J20" s="96">
        <v>0</v>
      </c>
      <c r="K20" s="96">
        <v>0</v>
      </c>
      <c r="L20" s="96">
        <f t="shared" si="1"/>
        <v>0</v>
      </c>
      <c r="M20" s="153">
        <f t="shared" si="2"/>
        <v>0</v>
      </c>
      <c r="N20" s="92" t="e">
        <f t="shared" si="3"/>
        <v>#DIV/0!</v>
      </c>
      <c r="O20" s="56"/>
      <c r="P20" s="56"/>
      <c r="Q20" s="56"/>
      <c r="R20" s="56"/>
      <c r="S20" s="56"/>
      <c r="T20" s="56"/>
      <c r="U20" s="56"/>
      <c r="V20" s="56"/>
      <c r="W20" s="56"/>
      <c r="X20" s="56"/>
      <c r="Y20" s="56"/>
      <c r="Z20" s="56"/>
    </row>
    <row r="21" spans="1:26" ht="15" customHeight="1">
      <c r="A21" s="90"/>
      <c r="B21" s="92"/>
      <c r="C21" s="92" t="s">
        <v>1547</v>
      </c>
      <c r="D21" s="91"/>
      <c r="E21" s="90"/>
      <c r="F21" s="93"/>
      <c r="G21" s="194"/>
      <c r="H21" s="194">
        <f t="shared" si="4"/>
        <v>0</v>
      </c>
      <c r="I21" s="90" t="s">
        <v>32</v>
      </c>
      <c r="J21" s="96">
        <v>0</v>
      </c>
      <c r="K21" s="96">
        <v>0</v>
      </c>
      <c r="L21" s="96">
        <f t="shared" si="1"/>
        <v>0</v>
      </c>
      <c r="M21" s="153">
        <f t="shared" si="2"/>
        <v>0</v>
      </c>
      <c r="N21" s="92" t="e">
        <f t="shared" si="3"/>
        <v>#DIV/0!</v>
      </c>
      <c r="O21" s="56"/>
      <c r="P21" s="56"/>
      <c r="Q21" s="56"/>
      <c r="R21" s="56"/>
      <c r="S21" s="56"/>
      <c r="T21" s="56"/>
      <c r="U21" s="56"/>
      <c r="V21" s="56"/>
      <c r="W21" s="56"/>
      <c r="X21" s="56"/>
      <c r="Y21" s="56"/>
      <c r="Z21" s="56"/>
    </row>
    <row r="22" spans="1:26" ht="15" customHeight="1">
      <c r="A22" s="158">
        <v>9</v>
      </c>
      <c r="B22" s="500" t="s">
        <v>1568</v>
      </c>
      <c r="C22" s="77" t="s">
        <v>1569</v>
      </c>
      <c r="D22" s="78"/>
      <c r="E22" s="158" t="s">
        <v>1570</v>
      </c>
      <c r="F22" s="80"/>
      <c r="G22" s="77">
        <v>1430</v>
      </c>
      <c r="H22" s="77">
        <f t="shared" si="4"/>
        <v>1430</v>
      </c>
      <c r="I22" s="158" t="s">
        <v>32</v>
      </c>
      <c r="J22" s="83">
        <v>0</v>
      </c>
      <c r="K22" s="83">
        <v>0</v>
      </c>
      <c r="L22" s="83">
        <f t="shared" si="1"/>
        <v>0</v>
      </c>
      <c r="M22" s="149">
        <f t="shared" si="2"/>
        <v>0</v>
      </c>
      <c r="N22" s="77" t="e">
        <f t="shared" si="3"/>
        <v>#DIV/0!</v>
      </c>
      <c r="O22" s="56"/>
      <c r="P22" s="56"/>
      <c r="Q22" s="56"/>
      <c r="R22" s="56"/>
      <c r="S22" s="56"/>
      <c r="T22" s="56"/>
      <c r="U22" s="56"/>
      <c r="V22" s="56"/>
      <c r="W22" s="56"/>
      <c r="X22" s="56"/>
      <c r="Y22" s="56"/>
      <c r="Z22" s="56"/>
    </row>
    <row r="23" spans="1:26" ht="15" customHeight="1">
      <c r="A23" s="158"/>
      <c r="B23" s="77"/>
      <c r="C23" s="77" t="s">
        <v>1547</v>
      </c>
      <c r="D23" s="78"/>
      <c r="E23" s="158"/>
      <c r="F23" s="80"/>
      <c r="G23" s="77"/>
      <c r="H23" s="77">
        <f t="shared" si="4"/>
        <v>0</v>
      </c>
      <c r="I23" s="158" t="s">
        <v>32</v>
      </c>
      <c r="J23" s="83">
        <v>0</v>
      </c>
      <c r="K23" s="83">
        <v>0</v>
      </c>
      <c r="L23" s="83">
        <f t="shared" si="1"/>
        <v>0</v>
      </c>
      <c r="M23" s="149">
        <f t="shared" si="2"/>
        <v>0</v>
      </c>
      <c r="N23" s="77" t="e">
        <f t="shared" si="3"/>
        <v>#DIV/0!</v>
      </c>
      <c r="O23" s="56"/>
      <c r="P23" s="56"/>
      <c r="Q23" s="56"/>
      <c r="R23" s="56"/>
      <c r="S23" s="56"/>
      <c r="T23" s="56"/>
      <c r="U23" s="56"/>
      <c r="V23" s="56"/>
      <c r="W23" s="56"/>
      <c r="X23" s="56"/>
      <c r="Y23" s="56"/>
      <c r="Z23" s="56"/>
    </row>
    <row r="24" spans="1:26" ht="15" customHeight="1">
      <c r="A24" s="90">
        <v>10</v>
      </c>
      <c r="B24" s="407" t="s">
        <v>1571</v>
      </c>
      <c r="C24" s="92" t="s">
        <v>1569</v>
      </c>
      <c r="D24" s="91"/>
      <c r="E24" s="90" t="s">
        <v>1572</v>
      </c>
      <c r="F24" s="93"/>
      <c r="G24" s="101">
        <v>740</v>
      </c>
      <c r="H24" s="101">
        <v>740</v>
      </c>
      <c r="I24" s="90" t="s">
        <v>32</v>
      </c>
      <c r="J24" s="96">
        <v>0</v>
      </c>
      <c r="K24" s="96">
        <v>0</v>
      </c>
      <c r="L24" s="96">
        <f t="shared" si="1"/>
        <v>0</v>
      </c>
      <c r="M24" s="153">
        <f t="shared" si="2"/>
        <v>0</v>
      </c>
      <c r="N24" s="92" t="e">
        <f t="shared" si="3"/>
        <v>#DIV/0!</v>
      </c>
      <c r="O24" s="56"/>
      <c r="P24" s="56"/>
      <c r="Q24" s="56"/>
      <c r="R24" s="56"/>
      <c r="S24" s="56"/>
      <c r="T24" s="56"/>
      <c r="U24" s="56"/>
      <c r="V24" s="56"/>
      <c r="W24" s="56"/>
      <c r="X24" s="56"/>
      <c r="Y24" s="56"/>
      <c r="Z24" s="56"/>
    </row>
    <row r="25" spans="1:26" ht="15" customHeight="1">
      <c r="A25" s="90"/>
      <c r="B25" s="92"/>
      <c r="C25" s="92" t="s">
        <v>1547</v>
      </c>
      <c r="D25" s="91"/>
      <c r="E25" s="90"/>
      <c r="F25" s="93"/>
      <c r="G25" s="194"/>
      <c r="H25" s="194">
        <f t="shared" ref="H25:H27" si="5">G25</f>
        <v>0</v>
      </c>
      <c r="I25" s="90" t="s">
        <v>32</v>
      </c>
      <c r="J25" s="96">
        <v>0</v>
      </c>
      <c r="K25" s="96">
        <v>0</v>
      </c>
      <c r="L25" s="96">
        <f t="shared" si="1"/>
        <v>0</v>
      </c>
      <c r="M25" s="153">
        <f t="shared" si="2"/>
        <v>0</v>
      </c>
      <c r="N25" s="92" t="e">
        <f t="shared" si="3"/>
        <v>#DIV/0!</v>
      </c>
      <c r="O25" s="56"/>
      <c r="P25" s="56"/>
      <c r="Q25" s="56"/>
      <c r="R25" s="56"/>
      <c r="S25" s="56"/>
      <c r="T25" s="56"/>
      <c r="U25" s="56"/>
      <c r="V25" s="56"/>
      <c r="W25" s="56"/>
      <c r="X25" s="56"/>
      <c r="Y25" s="56"/>
      <c r="Z25" s="56"/>
    </row>
    <row r="26" spans="1:26" ht="15" customHeight="1">
      <c r="A26" s="158">
        <v>11</v>
      </c>
      <c r="B26" s="500" t="s">
        <v>1573</v>
      </c>
      <c r="C26" s="77" t="s">
        <v>1574</v>
      </c>
      <c r="D26" s="78"/>
      <c r="E26" s="158" t="s">
        <v>1552</v>
      </c>
      <c r="F26" s="80">
        <v>144</v>
      </c>
      <c r="G26" s="77">
        <v>2400</v>
      </c>
      <c r="H26" s="77">
        <f t="shared" si="5"/>
        <v>2400</v>
      </c>
      <c r="I26" s="158" t="s">
        <v>32</v>
      </c>
      <c r="J26" s="83">
        <v>0</v>
      </c>
      <c r="K26" s="83">
        <v>0</v>
      </c>
      <c r="L26" s="83">
        <f t="shared" si="1"/>
        <v>0</v>
      </c>
      <c r="M26" s="149">
        <f t="shared" si="2"/>
        <v>0</v>
      </c>
      <c r="N26" s="77">
        <f t="shared" si="3"/>
        <v>0</v>
      </c>
      <c r="O26" s="56"/>
      <c r="P26" s="56"/>
      <c r="Q26" s="56"/>
      <c r="R26" s="56"/>
      <c r="S26" s="56"/>
      <c r="T26" s="56"/>
      <c r="U26" s="56"/>
      <c r="V26" s="56"/>
      <c r="W26" s="56"/>
      <c r="X26" s="56"/>
      <c r="Y26" s="56"/>
      <c r="Z26" s="56"/>
    </row>
    <row r="27" spans="1:26" ht="15" customHeight="1">
      <c r="A27" s="158"/>
      <c r="B27" s="77"/>
      <c r="C27" s="77" t="s">
        <v>1547</v>
      </c>
      <c r="D27" s="78"/>
      <c r="E27" s="158"/>
      <c r="F27" s="80"/>
      <c r="G27" s="77"/>
      <c r="H27" s="77">
        <f t="shared" si="5"/>
        <v>0</v>
      </c>
      <c r="I27" s="158" t="s">
        <v>32</v>
      </c>
      <c r="J27" s="83">
        <v>0</v>
      </c>
      <c r="K27" s="83">
        <v>0</v>
      </c>
      <c r="L27" s="83">
        <f t="shared" si="1"/>
        <v>0</v>
      </c>
      <c r="M27" s="149">
        <f t="shared" si="2"/>
        <v>0</v>
      </c>
      <c r="N27" s="77" t="e">
        <f t="shared" si="3"/>
        <v>#DIV/0!</v>
      </c>
      <c r="O27" s="56"/>
      <c r="P27" s="56"/>
      <c r="Q27" s="56"/>
      <c r="R27" s="56"/>
      <c r="S27" s="56"/>
      <c r="T27" s="56"/>
      <c r="U27" s="56"/>
      <c r="V27" s="56"/>
      <c r="W27" s="56"/>
      <c r="X27" s="56"/>
      <c r="Y27" s="56"/>
      <c r="Z27" s="56"/>
    </row>
    <row r="28" spans="1:26" ht="15" customHeight="1">
      <c r="A28" s="90">
        <v>12</v>
      </c>
      <c r="B28" s="407" t="s">
        <v>1575</v>
      </c>
      <c r="C28" s="92" t="s">
        <v>1576</v>
      </c>
      <c r="D28" s="91"/>
      <c r="E28" s="90" t="s">
        <v>1577</v>
      </c>
      <c r="F28" s="93">
        <v>44</v>
      </c>
      <c r="G28" s="92"/>
      <c r="H28" s="92"/>
      <c r="I28" s="90" t="s">
        <v>32</v>
      </c>
      <c r="J28" s="96">
        <v>0</v>
      </c>
      <c r="K28" s="96">
        <v>0</v>
      </c>
      <c r="L28" s="96">
        <f t="shared" si="1"/>
        <v>0</v>
      </c>
      <c r="M28" s="153">
        <f t="shared" si="2"/>
        <v>0</v>
      </c>
      <c r="N28" s="92" t="e">
        <f t="shared" si="3"/>
        <v>#DIV/0!</v>
      </c>
      <c r="O28" s="56"/>
      <c r="P28" s="56"/>
      <c r="Q28" s="56"/>
      <c r="R28" s="56"/>
      <c r="S28" s="56"/>
      <c r="T28" s="56"/>
      <c r="U28" s="56"/>
      <c r="V28" s="56"/>
      <c r="W28" s="56"/>
      <c r="X28" s="56"/>
      <c r="Y28" s="56"/>
      <c r="Z28" s="56"/>
    </row>
    <row r="29" spans="1:26" ht="15" customHeight="1">
      <c r="A29" s="90"/>
      <c r="B29" s="92" t="s">
        <v>8</v>
      </c>
      <c r="C29" s="92" t="s">
        <v>1578</v>
      </c>
      <c r="D29" s="91"/>
      <c r="E29" s="90" t="s">
        <v>1577</v>
      </c>
      <c r="F29" s="93">
        <v>44</v>
      </c>
      <c r="G29" s="92">
        <v>1000</v>
      </c>
      <c r="H29" s="92">
        <f t="shared" ref="H29:H33" si="6">G29</f>
        <v>1000</v>
      </c>
      <c r="I29" s="90" t="s">
        <v>32</v>
      </c>
      <c r="J29" s="96">
        <v>0</v>
      </c>
      <c r="K29" s="96">
        <v>0</v>
      </c>
      <c r="L29" s="96">
        <f t="shared" si="1"/>
        <v>0</v>
      </c>
      <c r="M29" s="153">
        <f t="shared" si="2"/>
        <v>0</v>
      </c>
      <c r="N29" s="92">
        <f t="shared" si="3"/>
        <v>0</v>
      </c>
      <c r="O29" s="56"/>
      <c r="P29" s="56"/>
      <c r="Q29" s="56"/>
      <c r="R29" s="56"/>
      <c r="S29" s="56"/>
      <c r="T29" s="56"/>
      <c r="U29" s="56"/>
      <c r="V29" s="56"/>
      <c r="W29" s="56"/>
      <c r="X29" s="56"/>
      <c r="Y29" s="56"/>
      <c r="Z29" s="56"/>
    </row>
    <row r="30" spans="1:26" ht="15" customHeight="1">
      <c r="A30" s="90"/>
      <c r="B30" s="92" t="s">
        <v>8</v>
      </c>
      <c r="C30" s="90" t="s">
        <v>1579</v>
      </c>
      <c r="D30" s="91"/>
      <c r="E30" s="90" t="s">
        <v>1577</v>
      </c>
      <c r="F30" s="93">
        <v>44</v>
      </c>
      <c r="G30" s="92">
        <v>870</v>
      </c>
      <c r="H30" s="92">
        <f t="shared" si="6"/>
        <v>870</v>
      </c>
      <c r="I30" s="90" t="s">
        <v>32</v>
      </c>
      <c r="J30" s="96">
        <v>0</v>
      </c>
      <c r="K30" s="96">
        <v>0</v>
      </c>
      <c r="L30" s="96">
        <f t="shared" si="1"/>
        <v>0</v>
      </c>
      <c r="M30" s="153">
        <f t="shared" si="2"/>
        <v>0</v>
      </c>
      <c r="N30" s="92">
        <f t="shared" si="3"/>
        <v>0</v>
      </c>
      <c r="O30" s="56"/>
      <c r="P30" s="56"/>
      <c r="Q30" s="56"/>
      <c r="R30" s="56"/>
      <c r="S30" s="56"/>
      <c r="T30" s="56"/>
      <c r="U30" s="56"/>
      <c r="V30" s="56"/>
      <c r="W30" s="56"/>
      <c r="X30" s="56"/>
      <c r="Y30" s="56"/>
      <c r="Z30" s="56"/>
    </row>
    <row r="31" spans="1:26" ht="15" customHeight="1">
      <c r="A31" s="90"/>
      <c r="B31" s="364" t="s">
        <v>8</v>
      </c>
      <c r="C31" s="92" t="s">
        <v>1580</v>
      </c>
      <c r="D31" s="91"/>
      <c r="E31" s="90" t="s">
        <v>1577</v>
      </c>
      <c r="F31" s="93">
        <v>44</v>
      </c>
      <c r="G31" s="92">
        <v>830</v>
      </c>
      <c r="H31" s="92">
        <f t="shared" si="6"/>
        <v>830</v>
      </c>
      <c r="I31" s="90" t="s">
        <v>32</v>
      </c>
      <c r="J31" s="96">
        <v>0</v>
      </c>
      <c r="K31" s="96">
        <v>0</v>
      </c>
      <c r="L31" s="96">
        <f t="shared" si="1"/>
        <v>0</v>
      </c>
      <c r="M31" s="153">
        <f t="shared" si="2"/>
        <v>0</v>
      </c>
      <c r="N31" s="92">
        <f t="shared" si="3"/>
        <v>0</v>
      </c>
      <c r="O31" s="56"/>
      <c r="P31" s="56"/>
      <c r="Q31" s="56"/>
      <c r="R31" s="56"/>
      <c r="S31" s="56"/>
      <c r="T31" s="56"/>
      <c r="U31" s="56"/>
      <c r="V31" s="56"/>
      <c r="W31" s="56"/>
      <c r="X31" s="56"/>
      <c r="Y31" s="56"/>
      <c r="Z31" s="56"/>
    </row>
    <row r="32" spans="1:26" ht="15" customHeight="1">
      <c r="A32" s="158">
        <v>13</v>
      </c>
      <c r="B32" s="524" t="s">
        <v>1581</v>
      </c>
      <c r="C32" s="98" t="s">
        <v>1582</v>
      </c>
      <c r="D32" s="78"/>
      <c r="E32" s="158" t="s">
        <v>1583</v>
      </c>
      <c r="F32" s="113">
        <v>60</v>
      </c>
      <c r="G32" s="98">
        <v>1000</v>
      </c>
      <c r="H32" s="77">
        <f t="shared" si="6"/>
        <v>1000</v>
      </c>
      <c r="I32" s="158" t="s">
        <v>32</v>
      </c>
      <c r="J32" s="83">
        <v>0</v>
      </c>
      <c r="K32" s="83">
        <v>0</v>
      </c>
      <c r="L32" s="83">
        <f t="shared" si="1"/>
        <v>0</v>
      </c>
      <c r="M32" s="149">
        <f t="shared" si="2"/>
        <v>0</v>
      </c>
      <c r="N32" s="77">
        <f t="shared" si="3"/>
        <v>0</v>
      </c>
      <c r="O32" s="56"/>
      <c r="P32" s="56"/>
      <c r="Q32" s="56"/>
      <c r="R32" s="56"/>
      <c r="S32" s="56"/>
      <c r="T32" s="56"/>
      <c r="U32" s="56"/>
      <c r="V32" s="56"/>
      <c r="W32" s="56"/>
      <c r="X32" s="56"/>
      <c r="Y32" s="56"/>
      <c r="Z32" s="56"/>
    </row>
    <row r="33" spans="1:26" ht="15" customHeight="1">
      <c r="A33" s="158"/>
      <c r="B33" s="77"/>
      <c r="C33" s="77" t="s">
        <v>1547</v>
      </c>
      <c r="D33" s="78"/>
      <c r="E33" s="158"/>
      <c r="F33" s="80"/>
      <c r="G33" s="77"/>
      <c r="H33" s="77">
        <f t="shared" si="6"/>
        <v>0</v>
      </c>
      <c r="I33" s="158" t="s">
        <v>32</v>
      </c>
      <c r="J33" s="83">
        <v>0</v>
      </c>
      <c r="K33" s="83">
        <v>0</v>
      </c>
      <c r="L33" s="83">
        <f t="shared" si="1"/>
        <v>0</v>
      </c>
      <c r="M33" s="149">
        <f t="shared" si="2"/>
        <v>0</v>
      </c>
      <c r="N33" s="77" t="e">
        <f t="shared" si="3"/>
        <v>#DIV/0!</v>
      </c>
      <c r="O33" s="56"/>
      <c r="P33" s="56"/>
      <c r="Q33" s="56"/>
      <c r="R33" s="56"/>
      <c r="S33" s="56"/>
      <c r="T33" s="56"/>
      <c r="U33" s="56"/>
      <c r="V33" s="56"/>
      <c r="W33" s="56"/>
      <c r="X33" s="56"/>
      <c r="Y33" s="56"/>
      <c r="Z33" s="56"/>
    </row>
    <row r="34" spans="1:26" ht="15.75" customHeight="1">
      <c r="A34" s="90">
        <v>14</v>
      </c>
      <c r="B34" s="537" t="s">
        <v>1584</v>
      </c>
      <c r="C34" s="92" t="s">
        <v>1585</v>
      </c>
      <c r="D34" s="91"/>
      <c r="E34" s="90" t="s">
        <v>8</v>
      </c>
      <c r="F34" s="93"/>
      <c r="G34" s="92"/>
      <c r="H34" s="92"/>
      <c r="I34" s="90" t="s">
        <v>32</v>
      </c>
      <c r="J34" s="96">
        <v>0</v>
      </c>
      <c r="K34" s="96">
        <v>0</v>
      </c>
      <c r="L34" s="96">
        <f t="shared" si="1"/>
        <v>0</v>
      </c>
      <c r="M34" s="153">
        <f t="shared" si="2"/>
        <v>0</v>
      </c>
      <c r="N34" s="92" t="e">
        <f t="shared" si="3"/>
        <v>#DIV/0!</v>
      </c>
      <c r="O34" s="56"/>
      <c r="P34" s="56"/>
      <c r="Q34" s="56"/>
      <c r="R34" s="56"/>
      <c r="S34" s="56"/>
      <c r="T34" s="56"/>
      <c r="U34" s="56"/>
      <c r="V34" s="56"/>
      <c r="W34" s="56"/>
      <c r="X34" s="56"/>
      <c r="Y34" s="56"/>
      <c r="Z34" s="56"/>
    </row>
    <row r="35" spans="1:26" ht="15" customHeight="1">
      <c r="A35" s="90"/>
      <c r="B35" s="92" t="s">
        <v>8</v>
      </c>
      <c r="C35" s="92" t="s">
        <v>1586</v>
      </c>
      <c r="D35" s="91" t="s">
        <v>8</v>
      </c>
      <c r="E35" s="90" t="s">
        <v>1587</v>
      </c>
      <c r="F35" s="93"/>
      <c r="G35" s="92">
        <v>1300</v>
      </c>
      <c r="H35" s="92">
        <f t="shared" ref="H35:H45" si="7">G35</f>
        <v>1300</v>
      </c>
      <c r="I35" s="90" t="s">
        <v>32</v>
      </c>
      <c r="J35" s="96">
        <v>0</v>
      </c>
      <c r="K35" s="96">
        <v>0</v>
      </c>
      <c r="L35" s="96">
        <f t="shared" si="1"/>
        <v>0</v>
      </c>
      <c r="M35" s="153">
        <f t="shared" si="2"/>
        <v>0</v>
      </c>
      <c r="N35" s="92" t="e">
        <f t="shared" si="3"/>
        <v>#DIV/0!</v>
      </c>
      <c r="O35" s="56"/>
      <c r="P35" s="56"/>
      <c r="Q35" s="56"/>
      <c r="R35" s="56"/>
      <c r="S35" s="56"/>
      <c r="T35" s="56"/>
      <c r="U35" s="56"/>
      <c r="V35" s="56"/>
      <c r="W35" s="56"/>
      <c r="X35" s="56"/>
      <c r="Y35" s="56"/>
      <c r="Z35" s="56"/>
    </row>
    <row r="36" spans="1:26" ht="15" customHeight="1">
      <c r="A36" s="90"/>
      <c r="B36" s="92" t="s">
        <v>8</v>
      </c>
      <c r="C36" s="92" t="s">
        <v>1588</v>
      </c>
      <c r="D36" s="91" t="s">
        <v>8</v>
      </c>
      <c r="E36" s="90" t="s">
        <v>1587</v>
      </c>
      <c r="F36" s="93"/>
      <c r="G36" s="101">
        <v>500</v>
      </c>
      <c r="H36" s="92">
        <f t="shared" si="7"/>
        <v>500</v>
      </c>
      <c r="I36" s="90" t="s">
        <v>32</v>
      </c>
      <c r="J36" s="96">
        <v>0</v>
      </c>
      <c r="K36" s="96">
        <v>0</v>
      </c>
      <c r="L36" s="96">
        <f t="shared" si="1"/>
        <v>0</v>
      </c>
      <c r="M36" s="153">
        <f t="shared" si="2"/>
        <v>0</v>
      </c>
      <c r="N36" s="92" t="e">
        <f t="shared" si="3"/>
        <v>#DIV/0!</v>
      </c>
      <c r="O36" s="56"/>
      <c r="P36" s="56"/>
      <c r="Q36" s="56"/>
      <c r="R36" s="56"/>
      <c r="S36" s="56"/>
      <c r="T36" s="56"/>
      <c r="U36" s="56"/>
      <c r="V36" s="56"/>
      <c r="W36" s="56"/>
      <c r="X36" s="56"/>
      <c r="Y36" s="56"/>
      <c r="Z36" s="56"/>
    </row>
    <row r="37" spans="1:26" ht="15" customHeight="1">
      <c r="A37" s="90"/>
      <c r="B37" s="92"/>
      <c r="C37" s="101" t="s">
        <v>1589</v>
      </c>
      <c r="D37" s="91" t="s">
        <v>8</v>
      </c>
      <c r="E37" s="90" t="s">
        <v>1587</v>
      </c>
      <c r="F37" s="93"/>
      <c r="G37" s="101">
        <v>4200</v>
      </c>
      <c r="H37" s="92">
        <f t="shared" si="7"/>
        <v>4200</v>
      </c>
      <c r="I37" s="90" t="s">
        <v>32</v>
      </c>
      <c r="J37" s="96">
        <v>0</v>
      </c>
      <c r="K37" s="96">
        <v>0</v>
      </c>
      <c r="L37" s="96">
        <f t="shared" si="1"/>
        <v>0</v>
      </c>
      <c r="M37" s="153">
        <f t="shared" si="2"/>
        <v>0</v>
      </c>
      <c r="N37" s="92" t="e">
        <f t="shared" si="3"/>
        <v>#DIV/0!</v>
      </c>
      <c r="O37" s="56"/>
      <c r="P37" s="56"/>
      <c r="Q37" s="56"/>
      <c r="R37" s="56"/>
      <c r="S37" s="56"/>
      <c r="T37" s="56"/>
      <c r="U37" s="56"/>
      <c r="V37" s="56"/>
      <c r="W37" s="56"/>
      <c r="X37" s="56"/>
      <c r="Y37" s="56"/>
      <c r="Z37" s="56"/>
    </row>
    <row r="38" spans="1:26" ht="15" customHeight="1">
      <c r="A38" s="90"/>
      <c r="B38" s="92"/>
      <c r="C38" s="92" t="s">
        <v>1590</v>
      </c>
      <c r="D38" s="91" t="s">
        <v>8</v>
      </c>
      <c r="E38" s="90" t="s">
        <v>1587</v>
      </c>
      <c r="F38" s="93"/>
      <c r="G38" s="101">
        <v>350</v>
      </c>
      <c r="H38" s="92">
        <f t="shared" si="7"/>
        <v>350</v>
      </c>
      <c r="I38" s="90" t="s">
        <v>32</v>
      </c>
      <c r="J38" s="96">
        <v>0</v>
      </c>
      <c r="K38" s="96">
        <v>0</v>
      </c>
      <c r="L38" s="96">
        <f t="shared" si="1"/>
        <v>0</v>
      </c>
      <c r="M38" s="153">
        <f t="shared" si="2"/>
        <v>0</v>
      </c>
      <c r="N38" s="92" t="e">
        <f t="shared" si="3"/>
        <v>#DIV/0!</v>
      </c>
      <c r="O38" s="56"/>
      <c r="P38" s="56"/>
      <c r="Q38" s="56"/>
      <c r="R38" s="56"/>
      <c r="S38" s="56"/>
      <c r="T38" s="56"/>
      <c r="U38" s="56"/>
      <c r="V38" s="56"/>
      <c r="W38" s="56"/>
      <c r="X38" s="56"/>
      <c r="Y38" s="56"/>
      <c r="Z38" s="56"/>
    </row>
    <row r="39" spans="1:26" ht="15" customHeight="1">
      <c r="A39" s="90"/>
      <c r="B39" s="92"/>
      <c r="C39" s="92" t="s">
        <v>1591</v>
      </c>
      <c r="D39" s="91" t="s">
        <v>8</v>
      </c>
      <c r="E39" s="90" t="s">
        <v>1587</v>
      </c>
      <c r="F39" s="93"/>
      <c r="G39" s="101">
        <v>1300</v>
      </c>
      <c r="H39" s="92">
        <f t="shared" si="7"/>
        <v>1300</v>
      </c>
      <c r="I39" s="90" t="s">
        <v>32</v>
      </c>
      <c r="J39" s="96">
        <v>0</v>
      </c>
      <c r="K39" s="96">
        <v>0</v>
      </c>
      <c r="L39" s="96">
        <f t="shared" si="1"/>
        <v>0</v>
      </c>
      <c r="M39" s="153">
        <f t="shared" si="2"/>
        <v>0</v>
      </c>
      <c r="N39" s="92" t="e">
        <f t="shared" si="3"/>
        <v>#DIV/0!</v>
      </c>
      <c r="O39" s="56"/>
      <c r="P39" s="56"/>
      <c r="Q39" s="56"/>
      <c r="R39" s="56"/>
      <c r="S39" s="56"/>
      <c r="T39" s="56"/>
      <c r="U39" s="56"/>
      <c r="V39" s="56"/>
      <c r="W39" s="56"/>
      <c r="X39" s="56"/>
      <c r="Y39" s="56"/>
      <c r="Z39" s="56"/>
    </row>
    <row r="40" spans="1:26" ht="15" customHeight="1">
      <c r="A40" s="90"/>
      <c r="B40" s="92"/>
      <c r="C40" s="92" t="s">
        <v>1592</v>
      </c>
      <c r="D40" s="91" t="s">
        <v>8</v>
      </c>
      <c r="E40" s="90" t="s">
        <v>1587</v>
      </c>
      <c r="F40" s="93"/>
      <c r="G40" s="101">
        <v>1300</v>
      </c>
      <c r="H40" s="92">
        <f t="shared" si="7"/>
        <v>1300</v>
      </c>
      <c r="I40" s="90" t="s">
        <v>32</v>
      </c>
      <c r="J40" s="96">
        <v>0</v>
      </c>
      <c r="K40" s="96">
        <v>0</v>
      </c>
      <c r="L40" s="96">
        <f t="shared" si="1"/>
        <v>0</v>
      </c>
      <c r="M40" s="153">
        <f t="shared" si="2"/>
        <v>0</v>
      </c>
      <c r="N40" s="92" t="e">
        <f t="shared" si="3"/>
        <v>#DIV/0!</v>
      </c>
      <c r="O40" s="56"/>
      <c r="P40" s="56"/>
      <c r="Q40" s="56"/>
      <c r="R40" s="56"/>
      <c r="S40" s="56"/>
      <c r="T40" s="56"/>
      <c r="U40" s="56"/>
      <c r="V40" s="56"/>
      <c r="W40" s="56"/>
      <c r="X40" s="56"/>
      <c r="Y40" s="56"/>
      <c r="Z40" s="56"/>
    </row>
    <row r="41" spans="1:26" ht="15" customHeight="1">
      <c r="A41" s="158">
        <v>15</v>
      </c>
      <c r="B41" s="500" t="s">
        <v>1593</v>
      </c>
      <c r="C41" s="77" t="s">
        <v>1594</v>
      </c>
      <c r="D41" s="78" t="s">
        <v>8</v>
      </c>
      <c r="E41" s="158" t="s">
        <v>1595</v>
      </c>
      <c r="F41" s="80"/>
      <c r="G41" s="211">
        <v>165</v>
      </c>
      <c r="H41" s="211">
        <f t="shared" si="7"/>
        <v>165</v>
      </c>
      <c r="I41" s="158" t="s">
        <v>32</v>
      </c>
      <c r="J41" s="83">
        <v>0</v>
      </c>
      <c r="K41" s="83">
        <v>0</v>
      </c>
      <c r="L41" s="83">
        <f t="shared" si="1"/>
        <v>0</v>
      </c>
      <c r="M41" s="149">
        <f t="shared" si="2"/>
        <v>0</v>
      </c>
      <c r="N41" s="77" t="e">
        <f t="shared" si="3"/>
        <v>#DIV/0!</v>
      </c>
      <c r="O41" s="56"/>
      <c r="P41" s="56"/>
      <c r="Q41" s="56"/>
      <c r="R41" s="56"/>
      <c r="S41" s="56"/>
      <c r="T41" s="56"/>
      <c r="U41" s="56"/>
      <c r="V41" s="56"/>
      <c r="W41" s="56"/>
      <c r="X41" s="56"/>
      <c r="Y41" s="56"/>
      <c r="Z41" s="56"/>
    </row>
    <row r="42" spans="1:26" ht="15" customHeight="1">
      <c r="A42" s="158"/>
      <c r="B42" s="77"/>
      <c r="C42" s="77" t="s">
        <v>8</v>
      </c>
      <c r="D42" s="78" t="s">
        <v>8</v>
      </c>
      <c r="E42" s="158"/>
      <c r="F42" s="80"/>
      <c r="G42" s="77"/>
      <c r="H42" s="77">
        <f t="shared" si="7"/>
        <v>0</v>
      </c>
      <c r="I42" s="158" t="s">
        <v>32</v>
      </c>
      <c r="J42" s="83">
        <v>0</v>
      </c>
      <c r="K42" s="83">
        <v>0</v>
      </c>
      <c r="L42" s="83">
        <f t="shared" si="1"/>
        <v>0</v>
      </c>
      <c r="M42" s="149">
        <f t="shared" si="2"/>
        <v>0</v>
      </c>
      <c r="N42" s="77" t="e">
        <f t="shared" si="3"/>
        <v>#DIV/0!</v>
      </c>
      <c r="O42" s="56"/>
      <c r="P42" s="56"/>
      <c r="Q42" s="56"/>
      <c r="R42" s="56"/>
      <c r="S42" s="56"/>
      <c r="T42" s="56"/>
      <c r="U42" s="56"/>
      <c r="V42" s="56"/>
      <c r="W42" s="56"/>
      <c r="X42" s="56"/>
      <c r="Y42" s="56"/>
      <c r="Z42" s="56"/>
    </row>
    <row r="43" spans="1:26" ht="15.75" customHeight="1">
      <c r="A43" s="90">
        <v>16</v>
      </c>
      <c r="B43" s="538" t="s">
        <v>1596</v>
      </c>
      <c r="C43" s="92" t="s">
        <v>1597</v>
      </c>
      <c r="D43" s="91" t="s">
        <v>8</v>
      </c>
      <c r="E43" s="90" t="s">
        <v>1587</v>
      </c>
      <c r="F43" s="93"/>
      <c r="G43" s="101">
        <v>1500</v>
      </c>
      <c r="H43" s="92">
        <f t="shared" si="7"/>
        <v>1500</v>
      </c>
      <c r="I43" s="90" t="s">
        <v>32</v>
      </c>
      <c r="J43" s="96">
        <v>0</v>
      </c>
      <c r="K43" s="96">
        <v>0</v>
      </c>
      <c r="L43" s="96">
        <f t="shared" si="1"/>
        <v>0</v>
      </c>
      <c r="M43" s="153">
        <f t="shared" si="2"/>
        <v>0</v>
      </c>
      <c r="N43" s="92" t="e">
        <f t="shared" si="3"/>
        <v>#DIV/0!</v>
      </c>
      <c r="O43" s="56"/>
      <c r="P43" s="56"/>
      <c r="Q43" s="56"/>
      <c r="R43" s="56"/>
      <c r="S43" s="56"/>
      <c r="T43" s="56"/>
      <c r="U43" s="56"/>
      <c r="V43" s="56"/>
      <c r="W43" s="56"/>
      <c r="X43" s="56"/>
      <c r="Y43" s="56"/>
      <c r="Z43" s="56"/>
    </row>
    <row r="44" spans="1:26" ht="15" customHeight="1">
      <c r="A44" s="90"/>
      <c r="B44" s="92" t="s">
        <v>8</v>
      </c>
      <c r="C44" s="92" t="s">
        <v>1598</v>
      </c>
      <c r="D44" s="91" t="s">
        <v>8</v>
      </c>
      <c r="E44" s="90" t="s">
        <v>1587</v>
      </c>
      <c r="F44" s="93"/>
      <c r="G44" s="101">
        <v>1200</v>
      </c>
      <c r="H44" s="92">
        <f t="shared" si="7"/>
        <v>1200</v>
      </c>
      <c r="I44" s="90" t="s">
        <v>32</v>
      </c>
      <c r="J44" s="96">
        <v>0</v>
      </c>
      <c r="K44" s="96">
        <v>0</v>
      </c>
      <c r="L44" s="96">
        <f t="shared" si="1"/>
        <v>0</v>
      </c>
      <c r="M44" s="153">
        <f t="shared" si="2"/>
        <v>0</v>
      </c>
      <c r="N44" s="92" t="e">
        <f t="shared" si="3"/>
        <v>#DIV/0!</v>
      </c>
      <c r="O44" s="56"/>
      <c r="P44" s="56"/>
      <c r="Q44" s="56"/>
      <c r="R44" s="56"/>
      <c r="S44" s="56"/>
      <c r="T44" s="56"/>
      <c r="U44" s="56"/>
      <c r="V44" s="56"/>
      <c r="W44" s="56"/>
      <c r="X44" s="56"/>
      <c r="Y44" s="56"/>
      <c r="Z44" s="56"/>
    </row>
    <row r="45" spans="1:26" ht="15" customHeight="1">
      <c r="A45" s="90"/>
      <c r="B45" s="92" t="s">
        <v>8</v>
      </c>
      <c r="C45" s="92" t="s">
        <v>1599</v>
      </c>
      <c r="D45" s="91" t="s">
        <v>8</v>
      </c>
      <c r="E45" s="90" t="s">
        <v>1587</v>
      </c>
      <c r="F45" s="93"/>
      <c r="G45" s="101">
        <v>1000</v>
      </c>
      <c r="H45" s="92">
        <f t="shared" si="7"/>
        <v>1000</v>
      </c>
      <c r="I45" s="90" t="s">
        <v>32</v>
      </c>
      <c r="J45" s="96">
        <v>0</v>
      </c>
      <c r="K45" s="96">
        <v>0</v>
      </c>
      <c r="L45" s="96">
        <f t="shared" si="1"/>
        <v>0</v>
      </c>
      <c r="M45" s="153">
        <f t="shared" si="2"/>
        <v>0</v>
      </c>
      <c r="N45" s="92" t="e">
        <f t="shared" si="3"/>
        <v>#DIV/0!</v>
      </c>
      <c r="O45" s="56"/>
      <c r="P45" s="56"/>
      <c r="Q45" s="56"/>
      <c r="R45" s="56"/>
      <c r="S45" s="56"/>
      <c r="T45" s="56"/>
      <c r="U45" s="56"/>
      <c r="V45" s="56"/>
      <c r="W45" s="56"/>
      <c r="X45" s="56"/>
      <c r="Y45" s="56"/>
      <c r="Z45" s="56"/>
    </row>
    <row r="46" spans="1:26" ht="15.75" customHeight="1">
      <c r="A46" s="158">
        <v>17</v>
      </c>
      <c r="B46" s="539" t="s">
        <v>1600</v>
      </c>
      <c r="C46" s="77" t="s">
        <v>1601</v>
      </c>
      <c r="D46" s="78"/>
      <c r="E46" s="158" t="s">
        <v>1587</v>
      </c>
      <c r="F46" s="80"/>
      <c r="G46" s="77"/>
      <c r="H46" s="77"/>
      <c r="I46" s="158" t="s">
        <v>32</v>
      </c>
      <c r="J46" s="83">
        <v>0</v>
      </c>
      <c r="K46" s="83">
        <v>0</v>
      </c>
      <c r="L46" s="83">
        <f t="shared" si="1"/>
        <v>0</v>
      </c>
      <c r="M46" s="149">
        <f t="shared" si="2"/>
        <v>0</v>
      </c>
      <c r="N46" s="77" t="e">
        <f t="shared" si="3"/>
        <v>#DIV/0!</v>
      </c>
      <c r="O46" s="56"/>
      <c r="P46" s="56"/>
      <c r="Q46" s="56"/>
      <c r="R46" s="56"/>
      <c r="S46" s="56"/>
      <c r="T46" s="56"/>
      <c r="U46" s="56"/>
      <c r="V46" s="56"/>
      <c r="W46" s="56"/>
      <c r="X46" s="56"/>
      <c r="Y46" s="56"/>
      <c r="Z46" s="56"/>
    </row>
    <row r="47" spans="1:26" ht="15" customHeight="1">
      <c r="A47" s="158"/>
      <c r="B47" s="77" t="s">
        <v>1602</v>
      </c>
      <c r="C47" s="77" t="s">
        <v>1603</v>
      </c>
      <c r="D47" s="78"/>
      <c r="E47" s="540" t="s">
        <v>8</v>
      </c>
      <c r="F47" s="80"/>
      <c r="G47" s="77">
        <v>200</v>
      </c>
      <c r="H47" s="77">
        <f t="shared" ref="H47:H49" si="8">G47</f>
        <v>200</v>
      </c>
      <c r="I47" s="158" t="s">
        <v>32</v>
      </c>
      <c r="J47" s="83">
        <v>0</v>
      </c>
      <c r="K47" s="83">
        <v>0</v>
      </c>
      <c r="L47" s="83">
        <f t="shared" si="1"/>
        <v>0</v>
      </c>
      <c r="M47" s="149">
        <f t="shared" si="2"/>
        <v>0</v>
      </c>
      <c r="N47" s="77" t="e">
        <f t="shared" si="3"/>
        <v>#DIV/0!</v>
      </c>
      <c r="O47" s="56"/>
      <c r="P47" s="56"/>
      <c r="Q47" s="56"/>
      <c r="R47" s="56"/>
      <c r="S47" s="56"/>
      <c r="T47" s="56"/>
      <c r="U47" s="56"/>
      <c r="V47" s="56"/>
      <c r="W47" s="56"/>
      <c r="X47" s="56"/>
      <c r="Y47" s="56"/>
      <c r="Z47" s="56"/>
    </row>
    <row r="48" spans="1:26" ht="15" customHeight="1">
      <c r="A48" s="158"/>
      <c r="B48" s="77"/>
      <c r="C48" s="77" t="s">
        <v>1604</v>
      </c>
      <c r="D48" s="78"/>
      <c r="E48" s="158"/>
      <c r="F48" s="80"/>
      <c r="G48" s="77">
        <v>200</v>
      </c>
      <c r="H48" s="77">
        <f t="shared" si="8"/>
        <v>200</v>
      </c>
      <c r="I48" s="158" t="s">
        <v>32</v>
      </c>
      <c r="J48" s="83">
        <v>0</v>
      </c>
      <c r="K48" s="83">
        <v>0</v>
      </c>
      <c r="L48" s="83">
        <f t="shared" si="1"/>
        <v>0</v>
      </c>
      <c r="M48" s="149">
        <f t="shared" si="2"/>
        <v>0</v>
      </c>
      <c r="N48" s="77" t="e">
        <f t="shared" si="3"/>
        <v>#DIV/0!</v>
      </c>
      <c r="O48" s="56"/>
      <c r="P48" s="56"/>
      <c r="Q48" s="56"/>
      <c r="R48" s="56"/>
      <c r="S48" s="56"/>
      <c r="T48" s="56"/>
      <c r="U48" s="56"/>
      <c r="V48" s="56"/>
      <c r="W48" s="56"/>
      <c r="X48" s="56"/>
      <c r="Y48" s="56"/>
      <c r="Z48" s="56"/>
    </row>
    <row r="49" spans="1:26" ht="15" customHeight="1">
      <c r="A49" s="158"/>
      <c r="B49" s="77"/>
      <c r="C49" s="77" t="s">
        <v>1605</v>
      </c>
      <c r="D49" s="78"/>
      <c r="E49" s="540" t="s">
        <v>8</v>
      </c>
      <c r="F49" s="541"/>
      <c r="G49" s="77">
        <v>200</v>
      </c>
      <c r="H49" s="77">
        <f t="shared" si="8"/>
        <v>200</v>
      </c>
      <c r="I49" s="158" t="s">
        <v>32</v>
      </c>
      <c r="J49" s="83">
        <v>0</v>
      </c>
      <c r="K49" s="83">
        <v>0</v>
      </c>
      <c r="L49" s="83">
        <f t="shared" si="1"/>
        <v>0</v>
      </c>
      <c r="M49" s="149">
        <f t="shared" si="2"/>
        <v>0</v>
      </c>
      <c r="N49" s="77" t="e">
        <f t="shared" si="3"/>
        <v>#DIV/0!</v>
      </c>
      <c r="O49" s="56"/>
      <c r="P49" s="56"/>
      <c r="Q49" s="56"/>
      <c r="R49" s="56"/>
      <c r="S49" s="56"/>
      <c r="T49" s="56"/>
      <c r="U49" s="56"/>
      <c r="V49" s="56"/>
      <c r="W49" s="56"/>
      <c r="X49" s="56"/>
      <c r="Y49" s="56"/>
      <c r="Z49" s="56"/>
    </row>
    <row r="50" spans="1:26" ht="15.75" customHeight="1">
      <c r="A50" s="90">
        <v>18</v>
      </c>
      <c r="B50" s="538" t="s">
        <v>1606</v>
      </c>
      <c r="C50" s="92" t="s">
        <v>1607</v>
      </c>
      <c r="D50" s="91"/>
      <c r="E50" s="90" t="s">
        <v>1587</v>
      </c>
      <c r="F50" s="93"/>
      <c r="G50" s="92"/>
      <c r="H50" s="92"/>
      <c r="I50" s="90" t="s">
        <v>32</v>
      </c>
      <c r="J50" s="96">
        <v>0</v>
      </c>
      <c r="K50" s="96">
        <v>0</v>
      </c>
      <c r="L50" s="96">
        <f t="shared" si="1"/>
        <v>0</v>
      </c>
      <c r="M50" s="153">
        <f t="shared" si="2"/>
        <v>0</v>
      </c>
      <c r="N50" s="92" t="e">
        <f t="shared" si="3"/>
        <v>#DIV/0!</v>
      </c>
      <c r="O50" s="56"/>
      <c r="P50" s="56"/>
      <c r="Q50" s="56"/>
      <c r="R50" s="56"/>
      <c r="S50" s="56"/>
      <c r="T50" s="56"/>
      <c r="U50" s="56"/>
      <c r="V50" s="56"/>
      <c r="W50" s="56"/>
      <c r="X50" s="56"/>
      <c r="Y50" s="56"/>
      <c r="Z50" s="56"/>
    </row>
    <row r="51" spans="1:26" ht="15" customHeight="1">
      <c r="A51" s="90"/>
      <c r="B51" s="92" t="s">
        <v>1602</v>
      </c>
      <c r="C51" s="92" t="s">
        <v>1608</v>
      </c>
      <c r="D51" s="91"/>
      <c r="E51" s="90"/>
      <c r="F51" s="93"/>
      <c r="G51" s="101">
        <v>500</v>
      </c>
      <c r="H51" s="92">
        <f t="shared" ref="H51:H55" si="9">G51</f>
        <v>500</v>
      </c>
      <c r="I51" s="90" t="s">
        <v>32</v>
      </c>
      <c r="J51" s="96">
        <v>0</v>
      </c>
      <c r="K51" s="96">
        <v>0</v>
      </c>
      <c r="L51" s="96">
        <f t="shared" si="1"/>
        <v>0</v>
      </c>
      <c r="M51" s="153">
        <f t="shared" si="2"/>
        <v>0</v>
      </c>
      <c r="N51" s="92" t="e">
        <f t="shared" si="3"/>
        <v>#DIV/0!</v>
      </c>
      <c r="O51" s="56"/>
      <c r="P51" s="56"/>
      <c r="Q51" s="56"/>
      <c r="R51" s="56"/>
      <c r="S51" s="56"/>
      <c r="T51" s="56"/>
      <c r="U51" s="56"/>
      <c r="V51" s="56"/>
      <c r="W51" s="56"/>
      <c r="X51" s="56"/>
      <c r="Y51" s="56"/>
      <c r="Z51" s="56"/>
    </row>
    <row r="52" spans="1:26" ht="15" customHeight="1">
      <c r="A52" s="90"/>
      <c r="B52" s="92"/>
      <c r="C52" s="92" t="s">
        <v>1609</v>
      </c>
      <c r="D52" s="91"/>
      <c r="E52" s="90"/>
      <c r="F52" s="93"/>
      <c r="G52" s="101">
        <v>200</v>
      </c>
      <c r="H52" s="92">
        <f t="shared" si="9"/>
        <v>200</v>
      </c>
      <c r="I52" s="90" t="s">
        <v>32</v>
      </c>
      <c r="J52" s="96">
        <v>0</v>
      </c>
      <c r="K52" s="96">
        <v>0</v>
      </c>
      <c r="L52" s="96">
        <f t="shared" si="1"/>
        <v>0</v>
      </c>
      <c r="M52" s="153">
        <f t="shared" si="2"/>
        <v>0</v>
      </c>
      <c r="N52" s="92" t="e">
        <f t="shared" si="3"/>
        <v>#DIV/0!</v>
      </c>
      <c r="O52" s="56"/>
      <c r="P52" s="56"/>
      <c r="Q52" s="56"/>
      <c r="R52" s="56"/>
      <c r="S52" s="56"/>
      <c r="T52" s="56"/>
      <c r="U52" s="56"/>
      <c r="V52" s="56"/>
      <c r="W52" s="56"/>
      <c r="X52" s="56"/>
      <c r="Y52" s="56"/>
      <c r="Z52" s="56"/>
    </row>
    <row r="53" spans="1:26" ht="15" customHeight="1">
      <c r="A53" s="90"/>
      <c r="B53" s="92"/>
      <c r="C53" s="92" t="s">
        <v>1610</v>
      </c>
      <c r="D53" s="91"/>
      <c r="E53" s="90"/>
      <c r="F53" s="93"/>
      <c r="G53" s="101">
        <v>500</v>
      </c>
      <c r="H53" s="92">
        <f t="shared" si="9"/>
        <v>500</v>
      </c>
      <c r="I53" s="90" t="s">
        <v>32</v>
      </c>
      <c r="J53" s="96">
        <v>0</v>
      </c>
      <c r="K53" s="96">
        <v>0</v>
      </c>
      <c r="L53" s="96">
        <f t="shared" si="1"/>
        <v>0</v>
      </c>
      <c r="M53" s="153">
        <f t="shared" si="2"/>
        <v>0</v>
      </c>
      <c r="N53" s="92" t="e">
        <f t="shared" si="3"/>
        <v>#DIV/0!</v>
      </c>
      <c r="O53" s="56"/>
      <c r="P53" s="56"/>
      <c r="Q53" s="56"/>
      <c r="R53" s="56"/>
      <c r="S53" s="56"/>
      <c r="T53" s="56"/>
      <c r="U53" s="56"/>
      <c r="V53" s="56"/>
      <c r="W53" s="56"/>
      <c r="X53" s="56"/>
      <c r="Y53" s="56"/>
      <c r="Z53" s="56"/>
    </row>
    <row r="54" spans="1:26" ht="15" customHeight="1">
      <c r="A54" s="158">
        <v>19</v>
      </c>
      <c r="B54" s="524" t="s">
        <v>1611</v>
      </c>
      <c r="C54" s="98" t="s">
        <v>1612</v>
      </c>
      <c r="D54" s="78"/>
      <c r="E54" s="158" t="s">
        <v>1587</v>
      </c>
      <c r="F54" s="80">
        <v>96</v>
      </c>
      <c r="G54" s="115">
        <v>750</v>
      </c>
      <c r="H54" s="77">
        <f t="shared" si="9"/>
        <v>750</v>
      </c>
      <c r="I54" s="158" t="s">
        <v>32</v>
      </c>
      <c r="J54" s="83">
        <v>0</v>
      </c>
      <c r="K54" s="83">
        <v>0</v>
      </c>
      <c r="L54" s="83">
        <f t="shared" si="1"/>
        <v>0</v>
      </c>
      <c r="M54" s="149">
        <f t="shared" si="2"/>
        <v>0</v>
      </c>
      <c r="N54" s="77">
        <f t="shared" si="3"/>
        <v>0</v>
      </c>
      <c r="O54" s="56"/>
      <c r="P54" s="56"/>
      <c r="Q54" s="56"/>
      <c r="R54" s="56"/>
      <c r="S54" s="56"/>
      <c r="T54" s="56"/>
      <c r="U54" s="56"/>
      <c r="V54" s="56"/>
      <c r="W54" s="56"/>
      <c r="X54" s="56"/>
      <c r="Y54" s="56"/>
      <c r="Z54" s="56"/>
    </row>
    <row r="55" spans="1:26" ht="15" customHeight="1">
      <c r="A55" s="158"/>
      <c r="B55" s="77" t="s">
        <v>8</v>
      </c>
      <c r="C55" s="98" t="s">
        <v>8</v>
      </c>
      <c r="D55" s="78"/>
      <c r="E55" s="158"/>
      <c r="F55" s="80"/>
      <c r="G55" s="75"/>
      <c r="H55" s="77">
        <f t="shared" si="9"/>
        <v>0</v>
      </c>
      <c r="I55" s="158" t="s">
        <v>32</v>
      </c>
      <c r="J55" s="83">
        <v>0</v>
      </c>
      <c r="K55" s="83">
        <v>0</v>
      </c>
      <c r="L55" s="83">
        <f t="shared" si="1"/>
        <v>0</v>
      </c>
      <c r="M55" s="149">
        <f t="shared" si="2"/>
        <v>0</v>
      </c>
      <c r="N55" s="77" t="e">
        <f t="shared" si="3"/>
        <v>#DIV/0!</v>
      </c>
      <c r="O55" s="56"/>
      <c r="P55" s="56"/>
      <c r="Q55" s="56"/>
      <c r="R55" s="56"/>
      <c r="S55" s="56"/>
      <c r="T55" s="56"/>
      <c r="U55" s="56"/>
      <c r="V55" s="56"/>
      <c r="W55" s="56"/>
      <c r="X55" s="56"/>
      <c r="Y55" s="56"/>
      <c r="Z55" s="56"/>
    </row>
    <row r="56" spans="1:26" ht="15.75" customHeight="1">
      <c r="A56" s="90">
        <v>20</v>
      </c>
      <c r="B56" s="538" t="s">
        <v>1613</v>
      </c>
      <c r="C56" s="92" t="s">
        <v>1614</v>
      </c>
      <c r="D56" s="91"/>
      <c r="E56" s="92" t="s">
        <v>1615</v>
      </c>
      <c r="F56" s="93">
        <v>96</v>
      </c>
      <c r="G56" s="88"/>
      <c r="H56" s="92"/>
      <c r="I56" s="90" t="s">
        <v>32</v>
      </c>
      <c r="J56" s="96">
        <v>0</v>
      </c>
      <c r="K56" s="96">
        <v>0</v>
      </c>
      <c r="L56" s="96">
        <f t="shared" si="1"/>
        <v>0</v>
      </c>
      <c r="M56" s="153">
        <f t="shared" si="2"/>
        <v>0</v>
      </c>
      <c r="N56" s="92" t="e">
        <f t="shared" si="3"/>
        <v>#DIV/0!</v>
      </c>
      <c r="O56" s="56"/>
      <c r="P56" s="56"/>
      <c r="Q56" s="56"/>
      <c r="R56" s="56"/>
      <c r="S56" s="56"/>
      <c r="T56" s="56"/>
      <c r="U56" s="56"/>
      <c r="V56" s="56"/>
      <c r="W56" s="56"/>
      <c r="X56" s="56"/>
      <c r="Y56" s="56"/>
      <c r="Z56" s="56"/>
    </row>
    <row r="57" spans="1:26" ht="15" customHeight="1">
      <c r="A57" s="90"/>
      <c r="B57" s="92" t="s">
        <v>1616</v>
      </c>
      <c r="C57" s="92" t="s">
        <v>1617</v>
      </c>
      <c r="D57" s="91"/>
      <c r="E57" s="407" t="s">
        <v>8</v>
      </c>
      <c r="F57" s="93"/>
      <c r="G57" s="88">
        <v>200</v>
      </c>
      <c r="H57" s="92">
        <f t="shared" ref="H57:H83" si="10">G57</f>
        <v>200</v>
      </c>
      <c r="I57" s="90" t="s">
        <v>32</v>
      </c>
      <c r="J57" s="96">
        <v>0</v>
      </c>
      <c r="K57" s="96">
        <v>0</v>
      </c>
      <c r="L57" s="96">
        <f t="shared" si="1"/>
        <v>0</v>
      </c>
      <c r="M57" s="153">
        <f t="shared" si="2"/>
        <v>0</v>
      </c>
      <c r="N57" s="92" t="e">
        <f t="shared" si="3"/>
        <v>#DIV/0!</v>
      </c>
      <c r="O57" s="56"/>
      <c r="P57" s="56"/>
      <c r="Q57" s="56"/>
      <c r="R57" s="56"/>
      <c r="S57" s="56"/>
      <c r="T57" s="56"/>
      <c r="U57" s="56"/>
      <c r="V57" s="56"/>
      <c r="W57" s="56"/>
      <c r="X57" s="56"/>
      <c r="Y57" s="56"/>
      <c r="Z57" s="56"/>
    </row>
    <row r="58" spans="1:26" ht="15" customHeight="1">
      <c r="A58" s="90"/>
      <c r="B58" s="407"/>
      <c r="C58" s="92" t="s">
        <v>1618</v>
      </c>
      <c r="D58" s="91"/>
      <c r="E58" s="92"/>
      <c r="F58" s="93"/>
      <c r="G58" s="534">
        <v>500</v>
      </c>
      <c r="H58" s="92">
        <f t="shared" si="10"/>
        <v>500</v>
      </c>
      <c r="I58" s="90" t="s">
        <v>32</v>
      </c>
      <c r="J58" s="96">
        <v>0</v>
      </c>
      <c r="K58" s="96">
        <v>0</v>
      </c>
      <c r="L58" s="96">
        <f t="shared" si="1"/>
        <v>0</v>
      </c>
      <c r="M58" s="153">
        <f t="shared" si="2"/>
        <v>0</v>
      </c>
      <c r="N58" s="92" t="e">
        <f t="shared" si="3"/>
        <v>#DIV/0!</v>
      </c>
      <c r="O58" s="56"/>
      <c r="P58" s="56"/>
      <c r="Q58" s="56"/>
      <c r="R58" s="56"/>
      <c r="S58" s="56"/>
      <c r="T58" s="56"/>
      <c r="U58" s="56"/>
      <c r="V58" s="56"/>
      <c r="W58" s="56"/>
      <c r="X58" s="56"/>
      <c r="Y58" s="56"/>
      <c r="Z58" s="56"/>
    </row>
    <row r="59" spans="1:26" ht="15" customHeight="1">
      <c r="A59" s="90"/>
      <c r="B59" s="407" t="s">
        <v>8</v>
      </c>
      <c r="C59" s="92" t="s">
        <v>1619</v>
      </c>
      <c r="D59" s="91"/>
      <c r="E59" s="92"/>
      <c r="F59" s="93"/>
      <c r="G59" s="534">
        <v>400</v>
      </c>
      <c r="H59" s="92">
        <f t="shared" si="10"/>
        <v>400</v>
      </c>
      <c r="I59" s="90" t="s">
        <v>32</v>
      </c>
      <c r="J59" s="96">
        <v>0</v>
      </c>
      <c r="K59" s="96">
        <v>0</v>
      </c>
      <c r="L59" s="96">
        <f t="shared" si="1"/>
        <v>0</v>
      </c>
      <c r="M59" s="153">
        <f t="shared" si="2"/>
        <v>0</v>
      </c>
      <c r="N59" s="92" t="e">
        <f t="shared" si="3"/>
        <v>#DIV/0!</v>
      </c>
      <c r="O59" s="56"/>
      <c r="P59" s="56"/>
      <c r="Q59" s="56"/>
      <c r="R59" s="56"/>
      <c r="S59" s="56"/>
      <c r="T59" s="56"/>
      <c r="U59" s="56"/>
      <c r="V59" s="56"/>
      <c r="W59" s="56"/>
      <c r="X59" s="56"/>
      <c r="Y59" s="56"/>
      <c r="Z59" s="56"/>
    </row>
    <row r="60" spans="1:26" ht="15.75" customHeight="1">
      <c r="A60" s="158">
        <v>21</v>
      </c>
      <c r="B60" s="539" t="s">
        <v>1620</v>
      </c>
      <c r="C60" s="77" t="s">
        <v>1621</v>
      </c>
      <c r="D60" s="78"/>
      <c r="E60" s="158"/>
      <c r="F60" s="80"/>
      <c r="G60" s="77"/>
      <c r="H60" s="77">
        <f t="shared" si="10"/>
        <v>0</v>
      </c>
      <c r="I60" s="158" t="s">
        <v>32</v>
      </c>
      <c r="J60" s="83">
        <v>0</v>
      </c>
      <c r="K60" s="83">
        <v>0</v>
      </c>
      <c r="L60" s="83">
        <f t="shared" si="1"/>
        <v>0</v>
      </c>
      <c r="M60" s="149">
        <f t="shared" si="2"/>
        <v>0</v>
      </c>
      <c r="N60" s="77" t="e">
        <f t="shared" si="3"/>
        <v>#DIV/0!</v>
      </c>
      <c r="O60" s="56"/>
      <c r="P60" s="56"/>
      <c r="Q60" s="56"/>
      <c r="R60" s="56"/>
      <c r="S60" s="56"/>
      <c r="T60" s="56"/>
      <c r="U60" s="56"/>
      <c r="V60" s="56"/>
      <c r="W60" s="56"/>
      <c r="X60" s="56"/>
      <c r="Y60" s="56"/>
      <c r="Z60" s="56"/>
    </row>
    <row r="61" spans="1:26" ht="25.5">
      <c r="A61" s="158"/>
      <c r="B61" s="532" t="s">
        <v>1622</v>
      </c>
      <c r="C61" s="158" t="s">
        <v>1623</v>
      </c>
      <c r="D61" s="78"/>
      <c r="E61" s="105" t="s">
        <v>1624</v>
      </c>
      <c r="F61" s="113">
        <v>96</v>
      </c>
      <c r="G61" s="115">
        <v>1500</v>
      </c>
      <c r="H61" s="77">
        <f t="shared" si="10"/>
        <v>1500</v>
      </c>
      <c r="I61" s="158" t="s">
        <v>32</v>
      </c>
      <c r="J61" s="83">
        <v>0</v>
      </c>
      <c r="K61" s="83">
        <v>0</v>
      </c>
      <c r="L61" s="83">
        <f t="shared" si="1"/>
        <v>0</v>
      </c>
      <c r="M61" s="149">
        <f t="shared" si="2"/>
        <v>0</v>
      </c>
      <c r="N61" s="77">
        <f t="shared" si="3"/>
        <v>0</v>
      </c>
      <c r="O61" s="56"/>
      <c r="P61" s="56"/>
      <c r="Q61" s="56"/>
      <c r="R61" s="56"/>
      <c r="S61" s="56"/>
      <c r="T61" s="56"/>
      <c r="U61" s="56"/>
      <c r="V61" s="56"/>
      <c r="W61" s="56"/>
      <c r="X61" s="56"/>
      <c r="Y61" s="56"/>
      <c r="Z61" s="56"/>
    </row>
    <row r="62" spans="1:26" ht="15" customHeight="1">
      <c r="A62" s="158"/>
      <c r="B62" s="77"/>
      <c r="C62" s="158" t="s">
        <v>1625</v>
      </c>
      <c r="D62" s="78"/>
      <c r="E62" s="105" t="s">
        <v>1624</v>
      </c>
      <c r="F62" s="113">
        <v>96</v>
      </c>
      <c r="G62" s="115">
        <v>1000</v>
      </c>
      <c r="H62" s="77">
        <f t="shared" si="10"/>
        <v>1000</v>
      </c>
      <c r="I62" s="158" t="s">
        <v>32</v>
      </c>
      <c r="J62" s="83">
        <v>0</v>
      </c>
      <c r="K62" s="83">
        <v>0</v>
      </c>
      <c r="L62" s="83">
        <f t="shared" si="1"/>
        <v>0</v>
      </c>
      <c r="M62" s="149">
        <f t="shared" si="2"/>
        <v>0</v>
      </c>
      <c r="N62" s="77">
        <f t="shared" si="3"/>
        <v>0</v>
      </c>
      <c r="O62" s="56"/>
      <c r="P62" s="56"/>
      <c r="Q62" s="56"/>
      <c r="R62" s="56"/>
      <c r="S62" s="56"/>
      <c r="T62" s="56"/>
      <c r="U62" s="56"/>
      <c r="V62" s="56"/>
      <c r="W62" s="56"/>
      <c r="X62" s="56"/>
      <c r="Y62" s="56"/>
      <c r="Z62" s="56"/>
    </row>
    <row r="63" spans="1:26" ht="15" customHeight="1">
      <c r="A63" s="158"/>
      <c r="B63" s="77"/>
      <c r="C63" s="158" t="s">
        <v>1626</v>
      </c>
      <c r="D63" s="78"/>
      <c r="E63" s="105" t="s">
        <v>1624</v>
      </c>
      <c r="F63" s="113">
        <v>96</v>
      </c>
      <c r="G63" s="115">
        <v>300</v>
      </c>
      <c r="H63" s="77">
        <f t="shared" si="10"/>
        <v>300</v>
      </c>
      <c r="I63" s="158" t="s">
        <v>32</v>
      </c>
      <c r="J63" s="83">
        <v>0</v>
      </c>
      <c r="K63" s="83">
        <v>0</v>
      </c>
      <c r="L63" s="83">
        <f t="shared" si="1"/>
        <v>0</v>
      </c>
      <c r="M63" s="149">
        <f t="shared" si="2"/>
        <v>0</v>
      </c>
      <c r="N63" s="77">
        <f t="shared" si="3"/>
        <v>0</v>
      </c>
      <c r="O63" s="56"/>
      <c r="P63" s="56"/>
      <c r="Q63" s="56"/>
      <c r="R63" s="56"/>
      <c r="S63" s="56"/>
      <c r="T63" s="56"/>
      <c r="U63" s="56"/>
      <c r="V63" s="56"/>
      <c r="W63" s="56"/>
      <c r="X63" s="56"/>
      <c r="Y63" s="56"/>
      <c r="Z63" s="56"/>
    </row>
    <row r="64" spans="1:26" ht="15" customHeight="1">
      <c r="A64" s="158"/>
      <c r="B64" s="77"/>
      <c r="C64" s="158" t="s">
        <v>1627</v>
      </c>
      <c r="D64" s="78"/>
      <c r="E64" s="105" t="s">
        <v>1624</v>
      </c>
      <c r="F64" s="113">
        <v>96</v>
      </c>
      <c r="G64" s="115">
        <v>300</v>
      </c>
      <c r="H64" s="77">
        <f t="shared" si="10"/>
        <v>300</v>
      </c>
      <c r="I64" s="158" t="s">
        <v>32</v>
      </c>
      <c r="J64" s="83">
        <v>0</v>
      </c>
      <c r="K64" s="83">
        <v>0</v>
      </c>
      <c r="L64" s="83">
        <f t="shared" si="1"/>
        <v>0</v>
      </c>
      <c r="M64" s="149">
        <f t="shared" si="2"/>
        <v>0</v>
      </c>
      <c r="N64" s="77">
        <f t="shared" si="3"/>
        <v>0</v>
      </c>
      <c r="O64" s="56"/>
      <c r="P64" s="56"/>
      <c r="Q64" s="56"/>
      <c r="R64" s="56"/>
      <c r="S64" s="56"/>
      <c r="T64" s="56"/>
      <c r="U64" s="56"/>
      <c r="V64" s="56"/>
      <c r="W64" s="56"/>
      <c r="X64" s="56"/>
      <c r="Y64" s="56"/>
      <c r="Z64" s="56"/>
    </row>
    <row r="65" spans="1:26" ht="15" customHeight="1">
      <c r="A65" s="158"/>
      <c r="B65" s="500"/>
      <c r="C65" s="158" t="s">
        <v>1628</v>
      </c>
      <c r="D65" s="78"/>
      <c r="E65" s="105" t="s">
        <v>1629</v>
      </c>
      <c r="F65" s="113">
        <v>96</v>
      </c>
      <c r="G65" s="115">
        <v>550</v>
      </c>
      <c r="H65" s="77">
        <f t="shared" si="10"/>
        <v>550</v>
      </c>
      <c r="I65" s="158" t="s">
        <v>32</v>
      </c>
      <c r="J65" s="83">
        <v>0</v>
      </c>
      <c r="K65" s="83">
        <v>0</v>
      </c>
      <c r="L65" s="83">
        <f t="shared" si="1"/>
        <v>0</v>
      </c>
      <c r="M65" s="149">
        <f t="shared" si="2"/>
        <v>0</v>
      </c>
      <c r="N65" s="77">
        <f t="shared" si="3"/>
        <v>0</v>
      </c>
      <c r="O65" s="56"/>
      <c r="P65" s="56"/>
      <c r="Q65" s="56"/>
      <c r="R65" s="56"/>
      <c r="S65" s="56"/>
      <c r="T65" s="56"/>
      <c r="U65" s="56"/>
      <c r="V65" s="56"/>
      <c r="W65" s="56"/>
      <c r="X65" s="56"/>
      <c r="Y65" s="56"/>
      <c r="Z65" s="56"/>
    </row>
    <row r="66" spans="1:26" ht="15.75" customHeight="1">
      <c r="A66" s="90">
        <v>22</v>
      </c>
      <c r="B66" s="542" t="s">
        <v>1630</v>
      </c>
      <c r="C66" s="92" t="s">
        <v>1631</v>
      </c>
      <c r="D66" s="91"/>
      <c r="E66" s="90" t="s">
        <v>1632</v>
      </c>
      <c r="F66" s="93">
        <v>96</v>
      </c>
      <c r="G66" s="215">
        <v>1200</v>
      </c>
      <c r="H66" s="194">
        <f t="shared" si="10"/>
        <v>1200</v>
      </c>
      <c r="I66" s="90" t="s">
        <v>32</v>
      </c>
      <c r="J66" s="96">
        <v>0</v>
      </c>
      <c r="K66" s="96">
        <v>0</v>
      </c>
      <c r="L66" s="96">
        <f t="shared" si="1"/>
        <v>0</v>
      </c>
      <c r="M66" s="153">
        <f t="shared" si="2"/>
        <v>0</v>
      </c>
      <c r="N66" s="92">
        <f t="shared" si="3"/>
        <v>0</v>
      </c>
      <c r="O66" s="56"/>
      <c r="P66" s="56"/>
      <c r="Q66" s="56"/>
      <c r="R66" s="56"/>
      <c r="S66" s="56"/>
      <c r="T66" s="56"/>
      <c r="U66" s="56"/>
      <c r="V66" s="56"/>
      <c r="W66" s="56"/>
      <c r="X66" s="56"/>
      <c r="Y66" s="56"/>
      <c r="Z66" s="56"/>
    </row>
    <row r="67" spans="1:26" ht="15" customHeight="1">
      <c r="A67" s="90"/>
      <c r="B67" s="92"/>
      <c r="C67" s="90" t="s">
        <v>1633</v>
      </c>
      <c r="D67" s="91"/>
      <c r="E67" s="90"/>
      <c r="F67" s="93"/>
      <c r="G67" s="194"/>
      <c r="H67" s="194">
        <f t="shared" si="10"/>
        <v>0</v>
      </c>
      <c r="I67" s="90" t="s">
        <v>32</v>
      </c>
      <c r="J67" s="96">
        <v>0</v>
      </c>
      <c r="K67" s="96">
        <v>0</v>
      </c>
      <c r="L67" s="96">
        <f t="shared" si="1"/>
        <v>0</v>
      </c>
      <c r="M67" s="153">
        <f t="shared" si="2"/>
        <v>0</v>
      </c>
      <c r="N67" s="92" t="e">
        <f t="shared" si="3"/>
        <v>#DIV/0!</v>
      </c>
      <c r="O67" s="56"/>
      <c r="P67" s="56"/>
      <c r="Q67" s="56"/>
      <c r="R67" s="56"/>
      <c r="S67" s="56"/>
      <c r="T67" s="56"/>
      <c r="U67" s="56"/>
      <c r="V67" s="56"/>
      <c r="W67" s="56"/>
      <c r="X67" s="56"/>
      <c r="Y67" s="56"/>
      <c r="Z67" s="56"/>
    </row>
    <row r="68" spans="1:26" ht="15" customHeight="1">
      <c r="A68" s="90"/>
      <c r="B68" s="92"/>
      <c r="C68" s="90" t="s">
        <v>1634</v>
      </c>
      <c r="D68" s="91"/>
      <c r="E68" s="90"/>
      <c r="F68" s="93"/>
      <c r="G68" s="194"/>
      <c r="H68" s="194">
        <f t="shared" si="10"/>
        <v>0</v>
      </c>
      <c r="I68" s="90" t="s">
        <v>32</v>
      </c>
      <c r="J68" s="96">
        <v>0</v>
      </c>
      <c r="K68" s="96">
        <v>0</v>
      </c>
      <c r="L68" s="96">
        <f t="shared" si="1"/>
        <v>0</v>
      </c>
      <c r="M68" s="153">
        <f t="shared" si="2"/>
        <v>0</v>
      </c>
      <c r="N68" s="92" t="e">
        <f t="shared" si="3"/>
        <v>#DIV/0!</v>
      </c>
      <c r="O68" s="56"/>
      <c r="P68" s="56"/>
      <c r="Q68" s="56"/>
      <c r="R68" s="56"/>
      <c r="S68" s="56"/>
      <c r="T68" s="56"/>
      <c r="U68" s="56"/>
      <c r="V68" s="56"/>
      <c r="W68" s="56"/>
      <c r="X68" s="56"/>
      <c r="Y68" s="56"/>
      <c r="Z68" s="56"/>
    </row>
    <row r="69" spans="1:26" ht="15" customHeight="1">
      <c r="A69" s="90"/>
      <c r="B69" s="407"/>
      <c r="C69" s="90" t="s">
        <v>1635</v>
      </c>
      <c r="D69" s="91"/>
      <c r="E69" s="90"/>
      <c r="F69" s="93"/>
      <c r="G69" s="194"/>
      <c r="H69" s="194">
        <f t="shared" si="10"/>
        <v>0</v>
      </c>
      <c r="I69" s="90" t="s">
        <v>32</v>
      </c>
      <c r="J69" s="96">
        <v>0</v>
      </c>
      <c r="K69" s="96">
        <v>0</v>
      </c>
      <c r="L69" s="96">
        <f t="shared" si="1"/>
        <v>0</v>
      </c>
      <c r="M69" s="153">
        <f t="shared" si="2"/>
        <v>0</v>
      </c>
      <c r="N69" s="92" t="e">
        <f t="shared" si="3"/>
        <v>#DIV/0!</v>
      </c>
      <c r="O69" s="56"/>
      <c r="P69" s="56"/>
      <c r="Q69" s="56"/>
      <c r="R69" s="56"/>
      <c r="S69" s="56"/>
      <c r="T69" s="56"/>
      <c r="U69" s="56"/>
      <c r="V69" s="56"/>
      <c r="W69" s="56"/>
      <c r="X69" s="56"/>
      <c r="Y69" s="56"/>
      <c r="Z69" s="56"/>
    </row>
    <row r="70" spans="1:26" ht="15" customHeight="1">
      <c r="A70" s="158">
        <v>23</v>
      </c>
      <c r="B70" s="500" t="s">
        <v>1636</v>
      </c>
      <c r="C70" s="77" t="s">
        <v>1637</v>
      </c>
      <c r="D70" s="78"/>
      <c r="E70" s="158" t="s">
        <v>1638</v>
      </c>
      <c r="F70" s="80">
        <v>96</v>
      </c>
      <c r="G70" s="98">
        <v>300</v>
      </c>
      <c r="H70" s="77">
        <f t="shared" si="10"/>
        <v>300</v>
      </c>
      <c r="I70" s="158" t="s">
        <v>32</v>
      </c>
      <c r="J70" s="83">
        <v>0</v>
      </c>
      <c r="K70" s="83">
        <v>0</v>
      </c>
      <c r="L70" s="83">
        <f t="shared" si="1"/>
        <v>0</v>
      </c>
      <c r="M70" s="149">
        <f t="shared" si="2"/>
        <v>0</v>
      </c>
      <c r="N70" s="77">
        <f t="shared" si="3"/>
        <v>0</v>
      </c>
      <c r="O70" s="56"/>
      <c r="P70" s="56"/>
      <c r="Q70" s="56"/>
      <c r="R70" s="56"/>
      <c r="S70" s="56"/>
      <c r="T70" s="56"/>
      <c r="U70" s="56"/>
      <c r="V70" s="56"/>
      <c r="W70" s="56"/>
      <c r="X70" s="56"/>
      <c r="Y70" s="56"/>
      <c r="Z70" s="56"/>
    </row>
    <row r="71" spans="1:26" ht="15" customHeight="1">
      <c r="A71" s="158"/>
      <c r="B71" s="77"/>
      <c r="C71" s="77"/>
      <c r="D71" s="78"/>
      <c r="E71" s="158"/>
      <c r="F71" s="80"/>
      <c r="G71" s="75"/>
      <c r="H71" s="77">
        <f t="shared" si="10"/>
        <v>0</v>
      </c>
      <c r="I71" s="158" t="s">
        <v>32</v>
      </c>
      <c r="J71" s="83">
        <v>0</v>
      </c>
      <c r="K71" s="83">
        <v>0</v>
      </c>
      <c r="L71" s="83">
        <f t="shared" si="1"/>
        <v>0</v>
      </c>
      <c r="M71" s="149">
        <f t="shared" si="2"/>
        <v>0</v>
      </c>
      <c r="N71" s="77" t="e">
        <f t="shared" si="3"/>
        <v>#DIV/0!</v>
      </c>
      <c r="O71" s="56"/>
      <c r="P71" s="56"/>
      <c r="Q71" s="56"/>
      <c r="R71" s="56"/>
      <c r="S71" s="56"/>
      <c r="T71" s="56"/>
      <c r="U71" s="56"/>
      <c r="V71" s="56"/>
      <c r="W71" s="56"/>
      <c r="X71" s="56"/>
      <c r="Y71" s="56"/>
      <c r="Z71" s="56"/>
    </row>
    <row r="72" spans="1:26" ht="27.75" customHeight="1">
      <c r="A72" s="90">
        <v>24</v>
      </c>
      <c r="B72" s="407" t="s">
        <v>1639</v>
      </c>
      <c r="C72" s="527" t="s">
        <v>1640</v>
      </c>
      <c r="D72" s="91"/>
      <c r="E72" s="90"/>
      <c r="F72" s="93"/>
      <c r="G72" s="101">
        <v>3500</v>
      </c>
      <c r="H72" s="92">
        <f t="shared" si="10"/>
        <v>3500</v>
      </c>
      <c r="I72" s="90" t="s">
        <v>32</v>
      </c>
      <c r="J72" s="96">
        <v>0</v>
      </c>
      <c r="K72" s="96">
        <v>0</v>
      </c>
      <c r="L72" s="96">
        <f t="shared" si="1"/>
        <v>0</v>
      </c>
      <c r="M72" s="153">
        <f t="shared" si="2"/>
        <v>0</v>
      </c>
      <c r="N72" s="92" t="e">
        <f t="shared" si="3"/>
        <v>#DIV/0!</v>
      </c>
      <c r="O72" s="56"/>
      <c r="P72" s="56"/>
      <c r="Q72" s="56"/>
      <c r="R72" s="56"/>
      <c r="S72" s="56"/>
      <c r="T72" s="56"/>
      <c r="U72" s="56"/>
      <c r="V72" s="56"/>
      <c r="W72" s="56"/>
      <c r="X72" s="56"/>
      <c r="Y72" s="56"/>
      <c r="Z72" s="56"/>
    </row>
    <row r="73" spans="1:26" ht="15" customHeight="1">
      <c r="A73" s="90"/>
      <c r="B73" s="92"/>
      <c r="C73" s="92"/>
      <c r="D73" s="91"/>
      <c r="E73" s="90"/>
      <c r="F73" s="93"/>
      <c r="G73" s="194"/>
      <c r="H73" s="194">
        <f t="shared" si="10"/>
        <v>0</v>
      </c>
      <c r="I73" s="90" t="s">
        <v>32</v>
      </c>
      <c r="J73" s="96">
        <v>0</v>
      </c>
      <c r="K73" s="96">
        <v>0</v>
      </c>
      <c r="L73" s="96">
        <f t="shared" si="1"/>
        <v>0</v>
      </c>
      <c r="M73" s="153">
        <f t="shared" si="2"/>
        <v>0</v>
      </c>
      <c r="N73" s="92" t="e">
        <f t="shared" si="3"/>
        <v>#DIV/0!</v>
      </c>
      <c r="O73" s="56"/>
      <c r="P73" s="56"/>
      <c r="Q73" s="56"/>
      <c r="R73" s="56"/>
      <c r="S73" s="56"/>
      <c r="T73" s="56"/>
      <c r="U73" s="56"/>
      <c r="V73" s="56"/>
      <c r="W73" s="56"/>
      <c r="X73" s="56"/>
      <c r="Y73" s="56"/>
      <c r="Z73" s="56"/>
    </row>
    <row r="74" spans="1:26" ht="15" customHeight="1">
      <c r="A74" s="158">
        <v>25</v>
      </c>
      <c r="B74" s="500" t="s">
        <v>1641</v>
      </c>
      <c r="C74" s="77" t="s">
        <v>1642</v>
      </c>
      <c r="D74" s="78"/>
      <c r="E74" s="158" t="s">
        <v>1643</v>
      </c>
      <c r="F74" s="80">
        <v>72</v>
      </c>
      <c r="G74" s="98">
        <v>1500</v>
      </c>
      <c r="H74" s="77">
        <f t="shared" si="10"/>
        <v>1500</v>
      </c>
      <c r="I74" s="158" t="s">
        <v>32</v>
      </c>
      <c r="J74" s="83">
        <v>0</v>
      </c>
      <c r="K74" s="83">
        <v>0</v>
      </c>
      <c r="L74" s="83">
        <f t="shared" si="1"/>
        <v>0</v>
      </c>
      <c r="M74" s="149">
        <f t="shared" si="2"/>
        <v>0</v>
      </c>
      <c r="N74" s="77">
        <f t="shared" si="3"/>
        <v>0</v>
      </c>
      <c r="O74" s="56"/>
      <c r="P74" s="56"/>
      <c r="Q74" s="56"/>
      <c r="R74" s="56"/>
      <c r="S74" s="56"/>
      <c r="T74" s="56"/>
      <c r="U74" s="56"/>
      <c r="V74" s="56"/>
      <c r="W74" s="56"/>
      <c r="X74" s="56"/>
      <c r="Y74" s="56"/>
      <c r="Z74" s="56"/>
    </row>
    <row r="75" spans="1:26" ht="15" customHeight="1">
      <c r="A75" s="158"/>
      <c r="B75" s="77"/>
      <c r="C75" s="77" t="s">
        <v>1547</v>
      </c>
      <c r="D75" s="78"/>
      <c r="E75" s="158"/>
      <c r="F75" s="80"/>
      <c r="G75" s="75"/>
      <c r="H75" s="77">
        <f t="shared" si="10"/>
        <v>0</v>
      </c>
      <c r="I75" s="158" t="s">
        <v>32</v>
      </c>
      <c r="J75" s="83">
        <v>0</v>
      </c>
      <c r="K75" s="83">
        <v>0</v>
      </c>
      <c r="L75" s="83">
        <f t="shared" si="1"/>
        <v>0</v>
      </c>
      <c r="M75" s="149">
        <f t="shared" si="2"/>
        <v>0</v>
      </c>
      <c r="N75" s="77" t="e">
        <f t="shared" si="3"/>
        <v>#DIV/0!</v>
      </c>
      <c r="O75" s="56"/>
      <c r="P75" s="56"/>
      <c r="Q75" s="56"/>
      <c r="R75" s="56"/>
      <c r="S75" s="56"/>
      <c r="T75" s="56"/>
      <c r="U75" s="56"/>
      <c r="V75" s="56"/>
      <c r="W75" s="56"/>
      <c r="X75" s="56"/>
      <c r="Y75" s="56"/>
      <c r="Z75" s="56"/>
    </row>
    <row r="76" spans="1:26" ht="15" customHeight="1">
      <c r="A76" s="90">
        <v>26</v>
      </c>
      <c r="B76" s="407" t="s">
        <v>1644</v>
      </c>
      <c r="C76" s="92" t="s">
        <v>1645</v>
      </c>
      <c r="D76" s="91"/>
      <c r="E76" s="90" t="s">
        <v>1646</v>
      </c>
      <c r="F76" s="93">
        <v>72</v>
      </c>
      <c r="G76" s="92">
        <v>200</v>
      </c>
      <c r="H76" s="92">
        <f t="shared" si="10"/>
        <v>200</v>
      </c>
      <c r="I76" s="90" t="s">
        <v>32</v>
      </c>
      <c r="J76" s="96">
        <v>0</v>
      </c>
      <c r="K76" s="96">
        <v>0</v>
      </c>
      <c r="L76" s="96">
        <f t="shared" si="1"/>
        <v>0</v>
      </c>
      <c r="M76" s="153">
        <f t="shared" si="2"/>
        <v>0</v>
      </c>
      <c r="N76" s="92">
        <f t="shared" si="3"/>
        <v>0</v>
      </c>
      <c r="O76" s="56"/>
      <c r="P76" s="56"/>
      <c r="Q76" s="56"/>
      <c r="R76" s="56"/>
      <c r="S76" s="56"/>
      <c r="T76" s="56"/>
      <c r="U76" s="56"/>
      <c r="V76" s="56"/>
      <c r="W76" s="56"/>
      <c r="X76" s="56"/>
      <c r="Y76" s="56"/>
      <c r="Z76" s="56"/>
    </row>
    <row r="77" spans="1:26" ht="15" customHeight="1">
      <c r="A77" s="90"/>
      <c r="B77" s="92"/>
      <c r="C77" s="92" t="s">
        <v>1547</v>
      </c>
      <c r="D77" s="91"/>
      <c r="E77" s="90"/>
      <c r="F77" s="93"/>
      <c r="G77" s="194"/>
      <c r="H77" s="194">
        <f t="shared" si="10"/>
        <v>0</v>
      </c>
      <c r="I77" s="90" t="s">
        <v>32</v>
      </c>
      <c r="J77" s="96">
        <v>0</v>
      </c>
      <c r="K77" s="96">
        <v>0</v>
      </c>
      <c r="L77" s="96">
        <f t="shared" si="1"/>
        <v>0</v>
      </c>
      <c r="M77" s="153">
        <f t="shared" si="2"/>
        <v>0</v>
      </c>
      <c r="N77" s="92" t="e">
        <f t="shared" si="3"/>
        <v>#DIV/0!</v>
      </c>
      <c r="O77" s="56"/>
      <c r="P77" s="56"/>
      <c r="Q77" s="56"/>
      <c r="R77" s="56"/>
      <c r="S77" s="56"/>
      <c r="T77" s="56"/>
      <c r="U77" s="56"/>
      <c r="V77" s="56"/>
      <c r="W77" s="56"/>
      <c r="X77" s="56"/>
      <c r="Y77" s="56"/>
      <c r="Z77" s="56"/>
    </row>
    <row r="78" spans="1:26" ht="15" customHeight="1">
      <c r="A78" s="158">
        <v>27</v>
      </c>
      <c r="B78" s="500" t="s">
        <v>1647</v>
      </c>
      <c r="C78" s="77" t="s">
        <v>1648</v>
      </c>
      <c r="D78" s="78"/>
      <c r="E78" s="158" t="s">
        <v>1649</v>
      </c>
      <c r="F78" s="80">
        <v>88</v>
      </c>
      <c r="G78" s="98">
        <v>4000</v>
      </c>
      <c r="H78" s="77">
        <f t="shared" si="10"/>
        <v>4000</v>
      </c>
      <c r="I78" s="158" t="s">
        <v>32</v>
      </c>
      <c r="J78" s="83">
        <v>0</v>
      </c>
      <c r="K78" s="83">
        <v>0</v>
      </c>
      <c r="L78" s="83">
        <f t="shared" si="1"/>
        <v>0</v>
      </c>
      <c r="M78" s="149">
        <f t="shared" si="2"/>
        <v>0</v>
      </c>
      <c r="N78" s="77">
        <f t="shared" si="3"/>
        <v>0</v>
      </c>
      <c r="O78" s="56"/>
      <c r="P78" s="56"/>
      <c r="Q78" s="56"/>
      <c r="R78" s="56"/>
      <c r="S78" s="56"/>
      <c r="T78" s="56"/>
      <c r="U78" s="56"/>
      <c r="V78" s="56"/>
      <c r="W78" s="56"/>
      <c r="X78" s="56"/>
      <c r="Y78" s="56"/>
      <c r="Z78" s="56"/>
    </row>
    <row r="79" spans="1:26" ht="15" customHeight="1">
      <c r="A79" s="158"/>
      <c r="B79" s="77"/>
      <c r="C79" s="77" t="s">
        <v>1547</v>
      </c>
      <c r="D79" s="78"/>
      <c r="E79" s="158"/>
      <c r="F79" s="80"/>
      <c r="G79" s="75"/>
      <c r="H79" s="77">
        <f t="shared" si="10"/>
        <v>0</v>
      </c>
      <c r="I79" s="158" t="s">
        <v>32</v>
      </c>
      <c r="J79" s="83">
        <v>0</v>
      </c>
      <c r="K79" s="83">
        <v>0</v>
      </c>
      <c r="L79" s="83">
        <f t="shared" si="1"/>
        <v>0</v>
      </c>
      <c r="M79" s="149">
        <f t="shared" si="2"/>
        <v>0</v>
      </c>
      <c r="N79" s="77" t="e">
        <f t="shared" si="3"/>
        <v>#DIV/0!</v>
      </c>
      <c r="O79" s="56"/>
      <c r="P79" s="56"/>
      <c r="Q79" s="56"/>
      <c r="R79" s="56"/>
      <c r="S79" s="56"/>
      <c r="T79" s="56"/>
      <c r="U79" s="56"/>
      <c r="V79" s="56"/>
      <c r="W79" s="56"/>
      <c r="X79" s="56"/>
      <c r="Y79" s="56"/>
      <c r="Z79" s="56"/>
    </row>
    <row r="80" spans="1:26" ht="15" customHeight="1">
      <c r="A80" s="90">
        <v>28</v>
      </c>
      <c r="B80" s="407" t="s">
        <v>1650</v>
      </c>
      <c r="C80" s="92" t="s">
        <v>1651</v>
      </c>
      <c r="D80" s="91"/>
      <c r="E80" s="90" t="s">
        <v>1652</v>
      </c>
      <c r="F80" s="93"/>
      <c r="G80" s="92">
        <v>900</v>
      </c>
      <c r="H80" s="92">
        <f t="shared" si="10"/>
        <v>900</v>
      </c>
      <c r="I80" s="90" t="s">
        <v>32</v>
      </c>
      <c r="J80" s="96">
        <v>0</v>
      </c>
      <c r="K80" s="96">
        <v>0</v>
      </c>
      <c r="L80" s="96">
        <f t="shared" si="1"/>
        <v>0</v>
      </c>
      <c r="M80" s="153">
        <f t="shared" si="2"/>
        <v>0</v>
      </c>
      <c r="N80" s="92" t="e">
        <f t="shared" si="3"/>
        <v>#DIV/0!</v>
      </c>
      <c r="O80" s="56"/>
      <c r="P80" s="56"/>
      <c r="Q80" s="56"/>
      <c r="R80" s="56"/>
      <c r="S80" s="56"/>
      <c r="T80" s="56"/>
      <c r="U80" s="56"/>
      <c r="V80" s="56"/>
      <c r="W80" s="56"/>
      <c r="X80" s="56"/>
      <c r="Y80" s="56"/>
      <c r="Z80" s="56"/>
    </row>
    <row r="81" spans="1:26" ht="15" customHeight="1">
      <c r="A81" s="90"/>
      <c r="B81" s="92"/>
      <c r="C81" s="92" t="s">
        <v>1547</v>
      </c>
      <c r="D81" s="91"/>
      <c r="E81" s="90"/>
      <c r="F81" s="93"/>
      <c r="G81" s="194"/>
      <c r="H81" s="194">
        <f t="shared" si="10"/>
        <v>0</v>
      </c>
      <c r="I81" s="90" t="s">
        <v>32</v>
      </c>
      <c r="J81" s="96">
        <v>0</v>
      </c>
      <c r="K81" s="96">
        <v>0</v>
      </c>
      <c r="L81" s="96">
        <f t="shared" si="1"/>
        <v>0</v>
      </c>
      <c r="M81" s="153">
        <f t="shared" si="2"/>
        <v>0</v>
      </c>
      <c r="N81" s="92" t="e">
        <f t="shared" si="3"/>
        <v>#DIV/0!</v>
      </c>
      <c r="O81" s="56"/>
      <c r="P81" s="56"/>
      <c r="Q81" s="56"/>
      <c r="R81" s="56"/>
      <c r="S81" s="56"/>
      <c r="T81" s="56"/>
      <c r="U81" s="56"/>
      <c r="V81" s="56"/>
      <c r="W81" s="56"/>
      <c r="X81" s="56"/>
      <c r="Y81" s="56"/>
      <c r="Z81" s="56"/>
    </row>
    <row r="82" spans="1:26" ht="15.75" customHeight="1">
      <c r="A82" s="158">
        <v>29</v>
      </c>
      <c r="B82" s="539" t="s">
        <v>1653</v>
      </c>
      <c r="C82" s="77" t="s">
        <v>1654</v>
      </c>
      <c r="D82" s="78"/>
      <c r="E82" s="158" t="s">
        <v>1655</v>
      </c>
      <c r="F82" s="80">
        <v>120</v>
      </c>
      <c r="G82" s="98">
        <v>850</v>
      </c>
      <c r="H82" s="77">
        <f t="shared" si="10"/>
        <v>850</v>
      </c>
      <c r="I82" s="158" t="s">
        <v>32</v>
      </c>
      <c r="J82" s="83">
        <v>0</v>
      </c>
      <c r="K82" s="83">
        <v>0</v>
      </c>
      <c r="L82" s="83">
        <f t="shared" si="1"/>
        <v>0</v>
      </c>
      <c r="M82" s="149">
        <f t="shared" si="2"/>
        <v>0</v>
      </c>
      <c r="N82" s="77">
        <f t="shared" si="3"/>
        <v>0</v>
      </c>
      <c r="O82" s="56"/>
      <c r="P82" s="56"/>
      <c r="Q82" s="56"/>
      <c r="R82" s="56"/>
      <c r="S82" s="56"/>
      <c r="T82" s="56"/>
      <c r="U82" s="56"/>
      <c r="V82" s="56"/>
      <c r="W82" s="56"/>
      <c r="X82" s="56"/>
      <c r="Y82" s="56"/>
      <c r="Z82" s="56"/>
    </row>
    <row r="83" spans="1:26" ht="15" customHeight="1">
      <c r="A83" s="158"/>
      <c r="B83" s="77" t="s">
        <v>8</v>
      </c>
      <c r="C83" s="77" t="s">
        <v>1547</v>
      </c>
      <c r="D83" s="78"/>
      <c r="E83" s="158" t="s">
        <v>8</v>
      </c>
      <c r="F83" s="80" t="s">
        <v>8</v>
      </c>
      <c r="G83" s="75"/>
      <c r="H83" s="77">
        <f t="shared" si="10"/>
        <v>0</v>
      </c>
      <c r="I83" s="158" t="s">
        <v>32</v>
      </c>
      <c r="J83" s="83">
        <v>0</v>
      </c>
      <c r="K83" s="83">
        <v>0</v>
      </c>
      <c r="L83" s="83">
        <f t="shared" si="1"/>
        <v>0</v>
      </c>
      <c r="M83" s="149">
        <f t="shared" si="2"/>
        <v>0</v>
      </c>
      <c r="N83" s="77" t="e">
        <f t="shared" si="3"/>
        <v>#DIV/0!</v>
      </c>
      <c r="O83" s="56"/>
      <c r="P83" s="56"/>
      <c r="Q83" s="56"/>
      <c r="R83" s="56"/>
      <c r="S83" s="56"/>
      <c r="T83" s="56"/>
      <c r="U83" s="56"/>
      <c r="V83" s="56"/>
      <c r="W83" s="56"/>
      <c r="X83" s="56"/>
      <c r="Y83" s="56"/>
      <c r="Z83" s="56"/>
    </row>
    <row r="84" spans="1:26" ht="15" customHeight="1">
      <c r="A84" s="90">
        <v>30</v>
      </c>
      <c r="B84" s="407" t="s">
        <v>1656</v>
      </c>
      <c r="C84" s="92" t="s">
        <v>1657</v>
      </c>
      <c r="D84" s="91"/>
      <c r="E84" s="90" t="s">
        <v>1658</v>
      </c>
      <c r="F84" s="93"/>
      <c r="G84" s="495">
        <v>2010</v>
      </c>
      <c r="H84" s="495">
        <v>2010</v>
      </c>
      <c r="I84" s="90" t="s">
        <v>32</v>
      </c>
      <c r="J84" s="96">
        <v>0</v>
      </c>
      <c r="K84" s="96">
        <v>0</v>
      </c>
      <c r="L84" s="96">
        <f t="shared" si="1"/>
        <v>0</v>
      </c>
      <c r="M84" s="153">
        <f t="shared" si="2"/>
        <v>0</v>
      </c>
      <c r="N84" s="92" t="e">
        <f t="shared" si="3"/>
        <v>#DIV/0!</v>
      </c>
      <c r="O84" s="56"/>
      <c r="P84" s="56"/>
      <c r="Q84" s="56"/>
      <c r="R84" s="56"/>
      <c r="S84" s="56"/>
      <c r="T84" s="56"/>
      <c r="U84" s="56"/>
      <c r="V84" s="56"/>
      <c r="W84" s="56"/>
      <c r="X84" s="56"/>
      <c r="Y84" s="56"/>
      <c r="Z84" s="56"/>
    </row>
    <row r="85" spans="1:26" ht="15" customHeight="1">
      <c r="A85" s="90"/>
      <c r="B85" s="92"/>
      <c r="C85" s="92" t="s">
        <v>1547</v>
      </c>
      <c r="D85" s="91"/>
      <c r="E85" s="90"/>
      <c r="F85" s="93"/>
      <c r="G85" s="194"/>
      <c r="H85" s="194">
        <f t="shared" ref="H85:H104" si="11">G85</f>
        <v>0</v>
      </c>
      <c r="I85" s="90" t="s">
        <v>32</v>
      </c>
      <c r="J85" s="96">
        <v>0</v>
      </c>
      <c r="K85" s="96">
        <v>0</v>
      </c>
      <c r="L85" s="96">
        <f t="shared" si="1"/>
        <v>0</v>
      </c>
      <c r="M85" s="153">
        <f t="shared" si="2"/>
        <v>0</v>
      </c>
      <c r="N85" s="92" t="e">
        <f t="shared" si="3"/>
        <v>#DIV/0!</v>
      </c>
      <c r="O85" s="56"/>
      <c r="P85" s="56"/>
      <c r="Q85" s="56"/>
      <c r="R85" s="56"/>
      <c r="S85" s="56"/>
      <c r="T85" s="56"/>
      <c r="U85" s="56"/>
      <c r="V85" s="56"/>
      <c r="W85" s="56"/>
      <c r="X85" s="56"/>
      <c r="Y85" s="56"/>
      <c r="Z85" s="56"/>
    </row>
    <row r="86" spans="1:26" ht="15.75" customHeight="1">
      <c r="A86" s="158">
        <v>31</v>
      </c>
      <c r="B86" s="539" t="s">
        <v>1659</v>
      </c>
      <c r="C86" s="98" t="s">
        <v>1660</v>
      </c>
      <c r="D86" s="78"/>
      <c r="E86" s="158" t="s">
        <v>1661</v>
      </c>
      <c r="F86" s="80">
        <v>72</v>
      </c>
      <c r="G86" s="98">
        <v>600</v>
      </c>
      <c r="H86" s="77">
        <f t="shared" si="11"/>
        <v>600</v>
      </c>
      <c r="I86" s="158" t="s">
        <v>32</v>
      </c>
      <c r="J86" s="83">
        <v>0</v>
      </c>
      <c r="K86" s="83">
        <v>0</v>
      </c>
      <c r="L86" s="83">
        <f t="shared" si="1"/>
        <v>0</v>
      </c>
      <c r="M86" s="149">
        <f t="shared" si="2"/>
        <v>0</v>
      </c>
      <c r="N86" s="77">
        <f t="shared" si="3"/>
        <v>0</v>
      </c>
      <c r="O86" s="56"/>
      <c r="P86" s="56"/>
      <c r="Q86" s="56"/>
      <c r="R86" s="56"/>
      <c r="S86" s="56"/>
      <c r="T86" s="56"/>
      <c r="U86" s="56"/>
      <c r="V86" s="56"/>
      <c r="W86" s="56"/>
      <c r="X86" s="56"/>
      <c r="Y86" s="56"/>
      <c r="Z86" s="56"/>
    </row>
    <row r="87" spans="1:26" ht="15" customHeight="1">
      <c r="A87" s="158"/>
      <c r="B87" s="98" t="s">
        <v>8</v>
      </c>
      <c r="C87" s="105" t="s">
        <v>1662</v>
      </c>
      <c r="D87" s="78"/>
      <c r="E87" s="158"/>
      <c r="F87" s="80"/>
      <c r="G87" s="75"/>
      <c r="H87" s="77">
        <f t="shared" si="11"/>
        <v>0</v>
      </c>
      <c r="I87" s="158" t="s">
        <v>32</v>
      </c>
      <c r="J87" s="83">
        <v>0</v>
      </c>
      <c r="K87" s="83">
        <v>0</v>
      </c>
      <c r="L87" s="83">
        <f t="shared" si="1"/>
        <v>0</v>
      </c>
      <c r="M87" s="149">
        <f t="shared" si="2"/>
        <v>0</v>
      </c>
      <c r="N87" s="77" t="e">
        <f t="shared" si="3"/>
        <v>#DIV/0!</v>
      </c>
      <c r="O87" s="56"/>
      <c r="P87" s="56"/>
      <c r="Q87" s="56"/>
      <c r="R87" s="56"/>
      <c r="S87" s="56"/>
      <c r="T87" s="56"/>
      <c r="U87" s="56"/>
      <c r="V87" s="56"/>
      <c r="W87" s="56"/>
      <c r="X87" s="56"/>
      <c r="Y87" s="56"/>
      <c r="Z87" s="56"/>
    </row>
    <row r="88" spans="1:26" ht="15" customHeight="1">
      <c r="A88" s="158"/>
      <c r="B88" s="98" t="s">
        <v>8</v>
      </c>
      <c r="C88" s="105" t="s">
        <v>8</v>
      </c>
      <c r="D88" s="78"/>
      <c r="E88" s="158"/>
      <c r="F88" s="80"/>
      <c r="G88" s="75"/>
      <c r="H88" s="77">
        <f t="shared" si="11"/>
        <v>0</v>
      </c>
      <c r="I88" s="158" t="s">
        <v>32</v>
      </c>
      <c r="J88" s="83">
        <v>0</v>
      </c>
      <c r="K88" s="83">
        <v>0</v>
      </c>
      <c r="L88" s="83">
        <f t="shared" si="1"/>
        <v>0</v>
      </c>
      <c r="M88" s="149">
        <f t="shared" si="2"/>
        <v>0</v>
      </c>
      <c r="N88" s="77" t="e">
        <f t="shared" si="3"/>
        <v>#DIV/0!</v>
      </c>
      <c r="O88" s="56"/>
      <c r="P88" s="56"/>
      <c r="Q88" s="56"/>
      <c r="R88" s="56"/>
      <c r="S88" s="56"/>
      <c r="T88" s="56"/>
      <c r="U88" s="56"/>
      <c r="V88" s="56"/>
      <c r="W88" s="56"/>
      <c r="X88" s="56"/>
      <c r="Y88" s="56"/>
      <c r="Z88" s="56"/>
    </row>
    <row r="89" spans="1:26" ht="15.75" customHeight="1">
      <c r="A89" s="90">
        <v>32</v>
      </c>
      <c r="B89" s="538" t="s">
        <v>1663</v>
      </c>
      <c r="C89" s="92" t="s">
        <v>1664</v>
      </c>
      <c r="D89" s="91"/>
      <c r="E89" s="90" t="s">
        <v>1665</v>
      </c>
      <c r="F89" s="93">
        <v>72</v>
      </c>
      <c r="G89" s="92">
        <v>900</v>
      </c>
      <c r="H89" s="92">
        <f t="shared" si="11"/>
        <v>900</v>
      </c>
      <c r="I89" s="90" t="s">
        <v>32</v>
      </c>
      <c r="J89" s="96">
        <v>0</v>
      </c>
      <c r="K89" s="96">
        <v>0</v>
      </c>
      <c r="L89" s="96">
        <f t="shared" si="1"/>
        <v>0</v>
      </c>
      <c r="M89" s="153">
        <f t="shared" si="2"/>
        <v>0</v>
      </c>
      <c r="N89" s="92">
        <f t="shared" si="3"/>
        <v>0</v>
      </c>
      <c r="O89" s="56"/>
      <c r="P89" s="56"/>
      <c r="Q89" s="56"/>
      <c r="R89" s="56"/>
      <c r="S89" s="56"/>
      <c r="T89" s="56"/>
      <c r="U89" s="56"/>
      <c r="V89" s="56"/>
      <c r="W89" s="56"/>
      <c r="X89" s="56"/>
      <c r="Y89" s="56"/>
      <c r="Z89" s="56"/>
    </row>
    <row r="90" spans="1:26" ht="15.75" customHeight="1">
      <c r="A90" s="90"/>
      <c r="B90" s="527" t="s">
        <v>1666</v>
      </c>
      <c r="C90" s="92" t="s">
        <v>1667</v>
      </c>
      <c r="D90" s="91"/>
      <c r="E90" s="90"/>
      <c r="F90" s="93"/>
      <c r="G90" s="92">
        <v>2100</v>
      </c>
      <c r="H90" s="92">
        <f t="shared" si="11"/>
        <v>2100</v>
      </c>
      <c r="I90" s="90" t="s">
        <v>32</v>
      </c>
      <c r="J90" s="96">
        <v>0</v>
      </c>
      <c r="K90" s="96">
        <v>0</v>
      </c>
      <c r="L90" s="96">
        <f t="shared" si="1"/>
        <v>0</v>
      </c>
      <c r="M90" s="153">
        <f t="shared" si="2"/>
        <v>0</v>
      </c>
      <c r="N90" s="92" t="e">
        <f t="shared" si="3"/>
        <v>#DIV/0!</v>
      </c>
      <c r="O90" s="56"/>
      <c r="P90" s="56"/>
      <c r="Q90" s="56"/>
      <c r="R90" s="56"/>
      <c r="S90" s="56"/>
      <c r="T90" s="56"/>
      <c r="U90" s="56"/>
      <c r="V90" s="56"/>
      <c r="W90" s="56"/>
      <c r="X90" s="56"/>
      <c r="Y90" s="56"/>
      <c r="Z90" s="56"/>
    </row>
    <row r="91" spans="1:26" ht="15" customHeight="1">
      <c r="A91" s="90"/>
      <c r="B91" s="92"/>
      <c r="C91" s="92" t="s">
        <v>1547</v>
      </c>
      <c r="D91" s="91"/>
      <c r="E91" s="90"/>
      <c r="F91" s="93"/>
      <c r="G91" s="194"/>
      <c r="H91" s="194">
        <f t="shared" si="11"/>
        <v>0</v>
      </c>
      <c r="I91" s="90" t="s">
        <v>32</v>
      </c>
      <c r="J91" s="96">
        <v>0</v>
      </c>
      <c r="K91" s="96">
        <v>0</v>
      </c>
      <c r="L91" s="96">
        <f t="shared" si="1"/>
        <v>0</v>
      </c>
      <c r="M91" s="153">
        <f t="shared" si="2"/>
        <v>0</v>
      </c>
      <c r="N91" s="92" t="e">
        <f t="shared" si="3"/>
        <v>#DIV/0!</v>
      </c>
      <c r="O91" s="56"/>
      <c r="P91" s="56"/>
      <c r="Q91" s="56"/>
      <c r="R91" s="56"/>
      <c r="S91" s="56"/>
      <c r="T91" s="56"/>
      <c r="U91" s="56"/>
      <c r="V91" s="56"/>
      <c r="W91" s="56"/>
      <c r="X91" s="56"/>
      <c r="Y91" s="56"/>
      <c r="Z91" s="56"/>
    </row>
    <row r="92" spans="1:26" ht="15" customHeight="1">
      <c r="A92" s="158">
        <v>33</v>
      </c>
      <c r="B92" s="500" t="s">
        <v>1668</v>
      </c>
      <c r="C92" s="77" t="s">
        <v>1669</v>
      </c>
      <c r="D92" s="78"/>
      <c r="E92" s="158" t="s">
        <v>1670</v>
      </c>
      <c r="F92" s="80"/>
      <c r="G92" s="77">
        <v>1400</v>
      </c>
      <c r="H92" s="77">
        <f t="shared" si="11"/>
        <v>1400</v>
      </c>
      <c r="I92" s="158" t="s">
        <v>32</v>
      </c>
      <c r="J92" s="83">
        <v>0</v>
      </c>
      <c r="K92" s="83">
        <v>0</v>
      </c>
      <c r="L92" s="83">
        <f t="shared" si="1"/>
        <v>0</v>
      </c>
      <c r="M92" s="149">
        <f t="shared" si="2"/>
        <v>0</v>
      </c>
      <c r="N92" s="77" t="e">
        <f t="shared" si="3"/>
        <v>#DIV/0!</v>
      </c>
      <c r="O92" s="56"/>
      <c r="P92" s="56"/>
      <c r="Q92" s="56"/>
      <c r="R92" s="56"/>
      <c r="S92" s="56"/>
      <c r="T92" s="56"/>
      <c r="U92" s="56"/>
      <c r="V92" s="56"/>
      <c r="W92" s="56"/>
      <c r="X92" s="56"/>
      <c r="Y92" s="56"/>
      <c r="Z92" s="56"/>
    </row>
    <row r="93" spans="1:26" ht="15" customHeight="1">
      <c r="A93" s="158"/>
      <c r="B93" s="77"/>
      <c r="C93" s="77" t="s">
        <v>1547</v>
      </c>
      <c r="D93" s="78"/>
      <c r="E93" s="158"/>
      <c r="F93" s="80"/>
      <c r="G93" s="75"/>
      <c r="H93" s="77">
        <f t="shared" si="11"/>
        <v>0</v>
      </c>
      <c r="I93" s="158" t="s">
        <v>32</v>
      </c>
      <c r="J93" s="83">
        <v>0</v>
      </c>
      <c r="K93" s="83">
        <v>0</v>
      </c>
      <c r="L93" s="83">
        <f t="shared" si="1"/>
        <v>0</v>
      </c>
      <c r="M93" s="149">
        <f t="shared" si="2"/>
        <v>0</v>
      </c>
      <c r="N93" s="77" t="e">
        <f t="shared" si="3"/>
        <v>#DIV/0!</v>
      </c>
      <c r="O93" s="56"/>
      <c r="P93" s="56"/>
      <c r="Q93" s="56"/>
      <c r="R93" s="56"/>
      <c r="S93" s="56"/>
      <c r="T93" s="56"/>
      <c r="U93" s="56"/>
      <c r="V93" s="56"/>
      <c r="W93" s="56"/>
      <c r="X93" s="56"/>
      <c r="Y93" s="56"/>
      <c r="Z93" s="56"/>
    </row>
    <row r="94" spans="1:26" ht="15" customHeight="1">
      <c r="A94" s="90">
        <v>34</v>
      </c>
      <c r="B94" s="407" t="s">
        <v>1671</v>
      </c>
      <c r="C94" s="92" t="s">
        <v>1672</v>
      </c>
      <c r="D94" s="91"/>
      <c r="E94" s="90" t="s">
        <v>1673</v>
      </c>
      <c r="F94" s="93"/>
      <c r="G94" s="92">
        <v>450</v>
      </c>
      <c r="H94" s="92">
        <f t="shared" si="11"/>
        <v>450</v>
      </c>
      <c r="I94" s="90" t="s">
        <v>32</v>
      </c>
      <c r="J94" s="96">
        <v>0</v>
      </c>
      <c r="K94" s="96">
        <v>0</v>
      </c>
      <c r="L94" s="96">
        <f t="shared" si="1"/>
        <v>0</v>
      </c>
      <c r="M94" s="153">
        <f t="shared" si="2"/>
        <v>0</v>
      </c>
      <c r="N94" s="92" t="e">
        <f t="shared" si="3"/>
        <v>#DIV/0!</v>
      </c>
      <c r="O94" s="56"/>
      <c r="P94" s="56"/>
      <c r="Q94" s="56"/>
      <c r="R94" s="56"/>
      <c r="S94" s="56"/>
      <c r="T94" s="56"/>
      <c r="U94" s="56"/>
      <c r="V94" s="56"/>
      <c r="W94" s="56"/>
      <c r="X94" s="56"/>
      <c r="Y94" s="56"/>
      <c r="Z94" s="56"/>
    </row>
    <row r="95" spans="1:26" ht="15" customHeight="1">
      <c r="A95" s="90"/>
      <c r="B95" s="92"/>
      <c r="C95" s="92" t="s">
        <v>1547</v>
      </c>
      <c r="D95" s="91"/>
      <c r="E95" s="90"/>
      <c r="F95" s="93"/>
      <c r="G95" s="194"/>
      <c r="H95" s="194">
        <f t="shared" si="11"/>
        <v>0</v>
      </c>
      <c r="I95" s="90" t="s">
        <v>32</v>
      </c>
      <c r="J95" s="96">
        <v>0</v>
      </c>
      <c r="K95" s="96">
        <v>0</v>
      </c>
      <c r="L95" s="96">
        <f t="shared" si="1"/>
        <v>0</v>
      </c>
      <c r="M95" s="153">
        <f t="shared" si="2"/>
        <v>0</v>
      </c>
      <c r="N95" s="92" t="e">
        <f t="shared" si="3"/>
        <v>#DIV/0!</v>
      </c>
      <c r="O95" s="56"/>
      <c r="P95" s="56"/>
      <c r="Q95" s="56"/>
      <c r="R95" s="56"/>
      <c r="S95" s="56"/>
      <c r="T95" s="56"/>
      <c r="U95" s="56"/>
      <c r="V95" s="56"/>
      <c r="W95" s="56"/>
      <c r="X95" s="56"/>
      <c r="Y95" s="56"/>
      <c r="Z95" s="56"/>
    </row>
    <row r="96" spans="1:26" ht="15" customHeight="1">
      <c r="A96" s="158">
        <v>35</v>
      </c>
      <c r="B96" s="500" t="s">
        <v>1674</v>
      </c>
      <c r="C96" s="77" t="s">
        <v>1675</v>
      </c>
      <c r="D96" s="78"/>
      <c r="E96" s="158" t="s">
        <v>1676</v>
      </c>
      <c r="F96" s="80"/>
      <c r="G96" s="77">
        <v>2400</v>
      </c>
      <c r="H96" s="77">
        <f t="shared" si="11"/>
        <v>2400</v>
      </c>
      <c r="I96" s="158" t="s">
        <v>32</v>
      </c>
      <c r="J96" s="83">
        <v>0</v>
      </c>
      <c r="K96" s="83">
        <v>0</v>
      </c>
      <c r="L96" s="83">
        <f t="shared" si="1"/>
        <v>0</v>
      </c>
      <c r="M96" s="149">
        <f t="shared" si="2"/>
        <v>0</v>
      </c>
      <c r="N96" s="77" t="e">
        <f t="shared" si="3"/>
        <v>#DIV/0!</v>
      </c>
      <c r="O96" s="56"/>
      <c r="P96" s="56"/>
      <c r="Q96" s="56"/>
      <c r="R96" s="56"/>
      <c r="S96" s="56"/>
      <c r="T96" s="56"/>
      <c r="U96" s="56"/>
      <c r="V96" s="56"/>
      <c r="W96" s="56"/>
      <c r="X96" s="56"/>
      <c r="Y96" s="56"/>
      <c r="Z96" s="56"/>
    </row>
    <row r="97" spans="1:26" ht="15" customHeight="1">
      <c r="A97" s="158"/>
      <c r="B97" s="77"/>
      <c r="C97" s="77" t="s">
        <v>1547</v>
      </c>
      <c r="D97" s="78"/>
      <c r="E97" s="158"/>
      <c r="F97" s="80"/>
      <c r="G97" s="75"/>
      <c r="H97" s="77">
        <f t="shared" si="11"/>
        <v>0</v>
      </c>
      <c r="I97" s="158" t="s">
        <v>32</v>
      </c>
      <c r="J97" s="83">
        <v>0</v>
      </c>
      <c r="K97" s="83">
        <v>0</v>
      </c>
      <c r="L97" s="83">
        <f t="shared" si="1"/>
        <v>0</v>
      </c>
      <c r="M97" s="149">
        <f t="shared" si="2"/>
        <v>0</v>
      </c>
      <c r="N97" s="77" t="e">
        <f t="shared" si="3"/>
        <v>#DIV/0!</v>
      </c>
      <c r="O97" s="56"/>
      <c r="P97" s="56"/>
      <c r="Q97" s="56"/>
      <c r="R97" s="56"/>
      <c r="S97" s="56"/>
      <c r="T97" s="56"/>
      <c r="U97" s="56"/>
      <c r="V97" s="56"/>
      <c r="W97" s="56"/>
      <c r="X97" s="56"/>
      <c r="Y97" s="56"/>
      <c r="Z97" s="56"/>
    </row>
    <row r="98" spans="1:26" ht="15" customHeight="1">
      <c r="A98" s="90">
        <v>36</v>
      </c>
      <c r="B98" s="407" t="s">
        <v>1677</v>
      </c>
      <c r="C98" s="90" t="s">
        <v>1678</v>
      </c>
      <c r="D98" s="91"/>
      <c r="E98" s="90" t="s">
        <v>1679</v>
      </c>
      <c r="F98" s="93"/>
      <c r="G98" s="92">
        <v>720</v>
      </c>
      <c r="H98" s="92">
        <f t="shared" si="11"/>
        <v>720</v>
      </c>
      <c r="I98" s="90" t="s">
        <v>32</v>
      </c>
      <c r="J98" s="96">
        <v>0</v>
      </c>
      <c r="K98" s="96">
        <v>0</v>
      </c>
      <c r="L98" s="96">
        <f t="shared" si="1"/>
        <v>0</v>
      </c>
      <c r="M98" s="153">
        <f t="shared" si="2"/>
        <v>0</v>
      </c>
      <c r="N98" s="92" t="e">
        <f t="shared" si="3"/>
        <v>#DIV/0!</v>
      </c>
      <c r="O98" s="56"/>
      <c r="P98" s="56"/>
      <c r="Q98" s="56"/>
      <c r="R98" s="56"/>
      <c r="S98" s="56"/>
      <c r="T98" s="56"/>
      <c r="U98" s="56"/>
      <c r="V98" s="56"/>
      <c r="W98" s="56"/>
      <c r="X98" s="56"/>
      <c r="Y98" s="56"/>
      <c r="Z98" s="56"/>
    </row>
    <row r="99" spans="1:26" ht="15" customHeight="1">
      <c r="A99" s="90"/>
      <c r="B99" s="92"/>
      <c r="C99" s="92" t="s">
        <v>1547</v>
      </c>
      <c r="D99" s="91"/>
      <c r="E99" s="90"/>
      <c r="F99" s="93"/>
      <c r="G99" s="194"/>
      <c r="H99" s="194">
        <f t="shared" si="11"/>
        <v>0</v>
      </c>
      <c r="I99" s="90" t="s">
        <v>32</v>
      </c>
      <c r="J99" s="96">
        <v>0</v>
      </c>
      <c r="K99" s="96">
        <v>0</v>
      </c>
      <c r="L99" s="96">
        <f t="shared" si="1"/>
        <v>0</v>
      </c>
      <c r="M99" s="153">
        <f t="shared" si="2"/>
        <v>0</v>
      </c>
      <c r="N99" s="92" t="e">
        <f t="shared" si="3"/>
        <v>#DIV/0!</v>
      </c>
      <c r="O99" s="56"/>
      <c r="P99" s="56"/>
      <c r="Q99" s="56"/>
      <c r="R99" s="56"/>
      <c r="S99" s="56"/>
      <c r="T99" s="56"/>
      <c r="U99" s="56"/>
      <c r="V99" s="56"/>
      <c r="W99" s="56"/>
      <c r="X99" s="56"/>
      <c r="Y99" s="56"/>
      <c r="Z99" s="56"/>
    </row>
    <row r="100" spans="1:26" ht="15" customHeight="1">
      <c r="A100" s="158">
        <v>37</v>
      </c>
      <c r="B100" s="500" t="s">
        <v>1680</v>
      </c>
      <c r="C100" s="98" t="s">
        <v>1681</v>
      </c>
      <c r="D100" s="78"/>
      <c r="E100" s="105" t="s">
        <v>1682</v>
      </c>
      <c r="F100" s="80"/>
      <c r="G100" s="98">
        <v>600</v>
      </c>
      <c r="H100" s="77">
        <f t="shared" si="11"/>
        <v>600</v>
      </c>
      <c r="I100" s="158" t="s">
        <v>32</v>
      </c>
      <c r="J100" s="83">
        <v>0</v>
      </c>
      <c r="K100" s="83">
        <v>0</v>
      </c>
      <c r="L100" s="83">
        <f t="shared" si="1"/>
        <v>0</v>
      </c>
      <c r="M100" s="149">
        <f t="shared" si="2"/>
        <v>0</v>
      </c>
      <c r="N100" s="77" t="e">
        <f t="shared" si="3"/>
        <v>#DIV/0!</v>
      </c>
      <c r="O100" s="56"/>
      <c r="P100" s="56"/>
      <c r="Q100" s="56"/>
      <c r="R100" s="56"/>
      <c r="S100" s="56"/>
      <c r="T100" s="56"/>
      <c r="U100" s="56"/>
      <c r="V100" s="56"/>
      <c r="W100" s="56"/>
      <c r="X100" s="56"/>
      <c r="Y100" s="56"/>
      <c r="Z100" s="56"/>
    </row>
    <row r="101" spans="1:26" ht="15" customHeight="1">
      <c r="A101" s="158"/>
      <c r="B101" s="77"/>
      <c r="C101" s="77" t="s">
        <v>1547</v>
      </c>
      <c r="D101" s="78"/>
      <c r="E101" s="158"/>
      <c r="F101" s="80"/>
      <c r="G101" s="75"/>
      <c r="H101" s="77">
        <f t="shared" si="11"/>
        <v>0</v>
      </c>
      <c r="I101" s="158" t="s">
        <v>32</v>
      </c>
      <c r="J101" s="83">
        <v>0</v>
      </c>
      <c r="K101" s="83">
        <v>0</v>
      </c>
      <c r="L101" s="83">
        <f t="shared" si="1"/>
        <v>0</v>
      </c>
      <c r="M101" s="149">
        <f t="shared" si="2"/>
        <v>0</v>
      </c>
      <c r="N101" s="77" t="e">
        <f t="shared" si="3"/>
        <v>#DIV/0!</v>
      </c>
      <c r="O101" s="56"/>
      <c r="P101" s="56"/>
      <c r="Q101" s="56"/>
      <c r="R101" s="56"/>
      <c r="S101" s="56"/>
      <c r="T101" s="56"/>
      <c r="U101" s="56"/>
      <c r="V101" s="56"/>
      <c r="W101" s="56"/>
      <c r="X101" s="56"/>
      <c r="Y101" s="56"/>
      <c r="Z101" s="56"/>
    </row>
    <row r="102" spans="1:26" ht="15" customHeight="1">
      <c r="A102" s="90">
        <v>38</v>
      </c>
      <c r="B102" s="528" t="s">
        <v>1683</v>
      </c>
      <c r="C102" s="101" t="s">
        <v>1684</v>
      </c>
      <c r="D102" s="91"/>
      <c r="E102" s="220">
        <v>72</v>
      </c>
      <c r="F102" s="111">
        <v>72</v>
      </c>
      <c r="G102" s="101">
        <v>750</v>
      </c>
      <c r="H102" s="92">
        <f t="shared" si="11"/>
        <v>750</v>
      </c>
      <c r="I102" s="90" t="s">
        <v>32</v>
      </c>
      <c r="J102" s="96">
        <v>0</v>
      </c>
      <c r="K102" s="96">
        <v>0</v>
      </c>
      <c r="L102" s="96">
        <f t="shared" si="1"/>
        <v>0</v>
      </c>
      <c r="M102" s="153">
        <f t="shared" si="2"/>
        <v>0</v>
      </c>
      <c r="N102" s="92">
        <f t="shared" si="3"/>
        <v>0</v>
      </c>
      <c r="O102" s="56"/>
      <c r="P102" s="56"/>
      <c r="Q102" s="56"/>
      <c r="R102" s="56"/>
      <c r="S102" s="56"/>
      <c r="T102" s="56"/>
      <c r="U102" s="56"/>
      <c r="V102" s="56"/>
      <c r="W102" s="56"/>
      <c r="X102" s="56"/>
      <c r="Y102" s="56"/>
      <c r="Z102" s="56"/>
    </row>
    <row r="103" spans="1:26" ht="15" customHeight="1">
      <c r="A103" s="90"/>
      <c r="B103" s="92"/>
      <c r="C103" s="92" t="s">
        <v>1547</v>
      </c>
      <c r="D103" s="91"/>
      <c r="E103" s="90"/>
      <c r="F103" s="93"/>
      <c r="G103" s="194"/>
      <c r="H103" s="194">
        <f t="shared" si="11"/>
        <v>0</v>
      </c>
      <c r="I103" s="90" t="s">
        <v>32</v>
      </c>
      <c r="J103" s="96">
        <v>0</v>
      </c>
      <c r="K103" s="96">
        <v>0</v>
      </c>
      <c r="L103" s="96">
        <f t="shared" si="1"/>
        <v>0</v>
      </c>
      <c r="M103" s="153">
        <f t="shared" si="2"/>
        <v>0</v>
      </c>
      <c r="N103" s="92" t="e">
        <f t="shared" si="3"/>
        <v>#DIV/0!</v>
      </c>
      <c r="O103" s="56"/>
      <c r="P103" s="56"/>
      <c r="Q103" s="56"/>
      <c r="R103" s="56"/>
      <c r="S103" s="56"/>
      <c r="T103" s="56"/>
      <c r="U103" s="56"/>
      <c r="V103" s="56"/>
      <c r="W103" s="56"/>
      <c r="X103" s="56"/>
      <c r="Y103" s="56"/>
      <c r="Z103" s="56"/>
    </row>
    <row r="104" spans="1:26" ht="15" customHeight="1">
      <c r="A104" s="158">
        <v>39</v>
      </c>
      <c r="B104" s="524" t="s">
        <v>1685</v>
      </c>
      <c r="C104" s="98" t="s">
        <v>1686</v>
      </c>
      <c r="D104" s="78"/>
      <c r="E104" s="158" t="s">
        <v>1687</v>
      </c>
      <c r="F104" s="80"/>
      <c r="G104" s="98">
        <v>600</v>
      </c>
      <c r="H104" s="77">
        <f t="shared" si="11"/>
        <v>600</v>
      </c>
      <c r="I104" s="158" t="s">
        <v>32</v>
      </c>
      <c r="J104" s="83">
        <v>0</v>
      </c>
      <c r="K104" s="83">
        <v>0</v>
      </c>
      <c r="L104" s="83">
        <f t="shared" si="1"/>
        <v>0</v>
      </c>
      <c r="M104" s="149">
        <f t="shared" si="2"/>
        <v>0</v>
      </c>
      <c r="N104" s="77" t="e">
        <f t="shared" si="3"/>
        <v>#DIV/0!</v>
      </c>
      <c r="O104" s="56"/>
      <c r="P104" s="56"/>
      <c r="Q104" s="56"/>
      <c r="R104" s="56"/>
      <c r="S104" s="56"/>
      <c r="T104" s="56"/>
      <c r="U104" s="56"/>
      <c r="V104" s="56"/>
      <c r="W104" s="56"/>
      <c r="X104" s="56"/>
      <c r="Y104" s="56"/>
      <c r="Z104" s="56"/>
    </row>
    <row r="105" spans="1:26" ht="15" customHeight="1">
      <c r="A105" s="158"/>
      <c r="B105" s="77"/>
      <c r="C105" s="98" t="s">
        <v>1688</v>
      </c>
      <c r="D105" s="78"/>
      <c r="E105" s="158"/>
      <c r="F105" s="80"/>
      <c r="G105" s="115">
        <v>1500</v>
      </c>
      <c r="H105" s="98">
        <v>1500</v>
      </c>
      <c r="I105" s="158"/>
      <c r="J105" s="83">
        <v>0</v>
      </c>
      <c r="K105" s="83">
        <v>0</v>
      </c>
      <c r="L105" s="83">
        <f t="shared" si="1"/>
        <v>0</v>
      </c>
      <c r="M105" s="149">
        <f t="shared" si="2"/>
        <v>0</v>
      </c>
      <c r="N105" s="77" t="e">
        <f t="shared" si="3"/>
        <v>#DIV/0!</v>
      </c>
      <c r="O105" s="56"/>
      <c r="P105" s="56"/>
      <c r="Q105" s="56"/>
      <c r="R105" s="56"/>
      <c r="S105" s="56"/>
      <c r="T105" s="56"/>
      <c r="U105" s="56"/>
      <c r="V105" s="56"/>
      <c r="W105" s="56"/>
      <c r="X105" s="56"/>
      <c r="Y105" s="56"/>
      <c r="Z105" s="56"/>
    </row>
    <row r="106" spans="1:26" ht="15" customHeight="1">
      <c r="A106" s="158"/>
      <c r="B106" s="77"/>
      <c r="C106" s="98" t="s">
        <v>1689</v>
      </c>
      <c r="D106" s="78"/>
      <c r="E106" s="158"/>
      <c r="F106" s="80"/>
      <c r="G106" s="115">
        <v>1000</v>
      </c>
      <c r="H106" s="98">
        <v>1000</v>
      </c>
      <c r="I106" s="158"/>
      <c r="J106" s="83">
        <v>0</v>
      </c>
      <c r="K106" s="83">
        <v>0</v>
      </c>
      <c r="L106" s="83">
        <f t="shared" si="1"/>
        <v>0</v>
      </c>
      <c r="M106" s="149">
        <f t="shared" si="2"/>
        <v>0</v>
      </c>
      <c r="N106" s="77" t="e">
        <f t="shared" si="3"/>
        <v>#DIV/0!</v>
      </c>
      <c r="O106" s="56"/>
      <c r="P106" s="56"/>
      <c r="Q106" s="56"/>
      <c r="R106" s="56"/>
      <c r="S106" s="56"/>
      <c r="T106" s="56"/>
      <c r="U106" s="56"/>
      <c r="V106" s="56"/>
      <c r="W106" s="56"/>
      <c r="X106" s="56"/>
      <c r="Y106" s="56"/>
      <c r="Z106" s="56"/>
    </row>
    <row r="107" spans="1:26" ht="15" customHeight="1">
      <c r="A107" s="158"/>
      <c r="B107" s="77"/>
      <c r="C107" s="77" t="s">
        <v>1547</v>
      </c>
      <c r="D107" s="78"/>
      <c r="E107" s="158"/>
      <c r="F107" s="80"/>
      <c r="G107" s="75"/>
      <c r="H107" s="77">
        <f>G107</f>
        <v>0</v>
      </c>
      <c r="I107" s="158" t="s">
        <v>32</v>
      </c>
      <c r="J107" s="83">
        <v>0</v>
      </c>
      <c r="K107" s="83">
        <v>0</v>
      </c>
      <c r="L107" s="83">
        <f t="shared" si="1"/>
        <v>0</v>
      </c>
      <c r="M107" s="149">
        <f t="shared" si="2"/>
        <v>0</v>
      </c>
      <c r="N107" s="77" t="e">
        <f t="shared" si="3"/>
        <v>#DIV/0!</v>
      </c>
      <c r="O107" s="56"/>
      <c r="P107" s="56"/>
      <c r="Q107" s="56"/>
      <c r="R107" s="56"/>
      <c r="S107" s="56"/>
      <c r="T107" s="56"/>
      <c r="U107" s="56"/>
      <c r="V107" s="56"/>
      <c r="W107" s="56"/>
      <c r="X107" s="56"/>
      <c r="Y107" s="56"/>
      <c r="Z107" s="56"/>
    </row>
    <row r="108" spans="1:26" ht="15" customHeight="1">
      <c r="A108" s="90">
        <v>40</v>
      </c>
      <c r="B108" s="407" t="s">
        <v>1690</v>
      </c>
      <c r="C108" s="92" t="s">
        <v>1691</v>
      </c>
      <c r="D108" s="91"/>
      <c r="E108" s="90" t="s">
        <v>1692</v>
      </c>
      <c r="F108" s="93"/>
      <c r="G108" s="215">
        <v>1290</v>
      </c>
      <c r="H108" s="495">
        <v>1290</v>
      </c>
      <c r="I108" s="90" t="s">
        <v>32</v>
      </c>
      <c r="J108" s="96">
        <v>0</v>
      </c>
      <c r="K108" s="96">
        <v>0</v>
      </c>
      <c r="L108" s="96">
        <f t="shared" si="1"/>
        <v>0</v>
      </c>
      <c r="M108" s="153">
        <f t="shared" si="2"/>
        <v>0</v>
      </c>
      <c r="N108" s="92" t="e">
        <f t="shared" si="3"/>
        <v>#DIV/0!</v>
      </c>
      <c r="O108" s="56"/>
      <c r="P108" s="56"/>
      <c r="Q108" s="56"/>
      <c r="R108" s="56"/>
      <c r="S108" s="56"/>
      <c r="T108" s="56"/>
      <c r="U108" s="56"/>
      <c r="V108" s="56"/>
      <c r="W108" s="56"/>
      <c r="X108" s="56"/>
      <c r="Y108" s="56"/>
      <c r="Z108" s="56"/>
    </row>
    <row r="109" spans="1:26" ht="15" customHeight="1">
      <c r="A109" s="90"/>
      <c r="B109" s="92"/>
      <c r="C109" s="92" t="s">
        <v>1547</v>
      </c>
      <c r="D109" s="91"/>
      <c r="E109" s="90"/>
      <c r="F109" s="93"/>
      <c r="G109" s="194"/>
      <c r="H109" s="194">
        <f>G109</f>
        <v>0</v>
      </c>
      <c r="I109" s="90" t="s">
        <v>32</v>
      </c>
      <c r="J109" s="96">
        <v>0</v>
      </c>
      <c r="K109" s="96">
        <v>0</v>
      </c>
      <c r="L109" s="96">
        <f t="shared" si="1"/>
        <v>0</v>
      </c>
      <c r="M109" s="153">
        <f t="shared" si="2"/>
        <v>0</v>
      </c>
      <c r="N109" s="92" t="e">
        <f t="shared" si="3"/>
        <v>#DIV/0!</v>
      </c>
      <c r="O109" s="56"/>
      <c r="P109" s="56"/>
      <c r="Q109" s="56"/>
      <c r="R109" s="56"/>
      <c r="S109" s="56"/>
      <c r="T109" s="56"/>
      <c r="U109" s="56"/>
      <c r="V109" s="56"/>
      <c r="W109" s="56"/>
      <c r="X109" s="56"/>
      <c r="Y109" s="56"/>
      <c r="Z109" s="56"/>
    </row>
    <row r="110" spans="1:26" ht="15" customHeight="1">
      <c r="A110" s="158">
        <v>41</v>
      </c>
      <c r="B110" s="500" t="s">
        <v>1693</v>
      </c>
      <c r="C110" s="77" t="s">
        <v>1614</v>
      </c>
      <c r="D110" s="78"/>
      <c r="E110" s="158" t="s">
        <v>1694</v>
      </c>
      <c r="F110" s="80"/>
      <c r="G110" s="77"/>
      <c r="H110" s="77"/>
      <c r="I110" s="158" t="s">
        <v>32</v>
      </c>
      <c r="J110" s="83">
        <v>0</v>
      </c>
      <c r="K110" s="83">
        <v>0</v>
      </c>
      <c r="L110" s="83">
        <f t="shared" si="1"/>
        <v>0</v>
      </c>
      <c r="M110" s="149">
        <f t="shared" si="2"/>
        <v>0</v>
      </c>
      <c r="N110" s="77" t="e">
        <f t="shared" si="3"/>
        <v>#DIV/0!</v>
      </c>
      <c r="O110" s="56"/>
      <c r="P110" s="56"/>
      <c r="Q110" s="56"/>
      <c r="R110" s="56"/>
      <c r="S110" s="56"/>
      <c r="T110" s="56"/>
      <c r="U110" s="56"/>
      <c r="V110" s="56"/>
      <c r="W110" s="56"/>
      <c r="X110" s="56"/>
      <c r="Y110" s="56"/>
      <c r="Z110" s="56"/>
    </row>
    <row r="111" spans="1:26" ht="15" customHeight="1">
      <c r="A111" s="158"/>
      <c r="B111" s="77"/>
      <c r="C111" s="77" t="s">
        <v>1695</v>
      </c>
      <c r="D111" s="78"/>
      <c r="E111" s="158"/>
      <c r="F111" s="80"/>
      <c r="G111" s="157">
        <v>2271</v>
      </c>
      <c r="H111" s="543">
        <f>G111</f>
        <v>2271</v>
      </c>
      <c r="I111" s="158" t="s">
        <v>32</v>
      </c>
      <c r="J111" s="83">
        <v>0</v>
      </c>
      <c r="K111" s="83">
        <v>0</v>
      </c>
      <c r="L111" s="83">
        <f t="shared" si="1"/>
        <v>0</v>
      </c>
      <c r="M111" s="149">
        <f t="shared" si="2"/>
        <v>0</v>
      </c>
      <c r="N111" s="77" t="e">
        <f t="shared" si="3"/>
        <v>#DIV/0!</v>
      </c>
      <c r="O111" s="56"/>
      <c r="P111" s="56"/>
      <c r="Q111" s="56"/>
      <c r="R111" s="56"/>
      <c r="S111" s="56"/>
      <c r="T111" s="56"/>
      <c r="U111" s="56"/>
      <c r="V111" s="56"/>
      <c r="W111" s="56"/>
      <c r="X111" s="56"/>
      <c r="Y111" s="56"/>
      <c r="Z111" s="56"/>
    </row>
    <row r="112" spans="1:26" ht="15" customHeight="1">
      <c r="A112" s="158"/>
      <c r="B112" s="77"/>
      <c r="C112" s="77" t="s">
        <v>1696</v>
      </c>
      <c r="D112" s="78"/>
      <c r="E112" s="158"/>
      <c r="F112" s="80"/>
      <c r="G112" s="157">
        <v>2433</v>
      </c>
      <c r="H112" s="157">
        <v>2433</v>
      </c>
      <c r="I112" s="158" t="s">
        <v>32</v>
      </c>
      <c r="J112" s="83">
        <v>0</v>
      </c>
      <c r="K112" s="83">
        <v>0</v>
      </c>
      <c r="L112" s="83">
        <f t="shared" si="1"/>
        <v>0</v>
      </c>
      <c r="M112" s="149">
        <f t="shared" si="2"/>
        <v>0</v>
      </c>
      <c r="N112" s="77" t="e">
        <f t="shared" si="3"/>
        <v>#DIV/0!</v>
      </c>
      <c r="O112" s="56"/>
      <c r="P112" s="56"/>
      <c r="Q112" s="56"/>
      <c r="R112" s="56"/>
      <c r="S112" s="56"/>
      <c r="T112" s="56"/>
      <c r="U112" s="56"/>
      <c r="V112" s="56"/>
      <c r="W112" s="56"/>
      <c r="X112" s="56"/>
      <c r="Y112" s="56"/>
      <c r="Z112" s="56"/>
    </row>
    <row r="113" spans="1:26" ht="15" customHeight="1">
      <c r="A113" s="158"/>
      <c r="B113" s="77"/>
      <c r="C113" s="77" t="s">
        <v>1697</v>
      </c>
      <c r="D113" s="78"/>
      <c r="E113" s="158"/>
      <c r="F113" s="80"/>
      <c r="G113" s="157">
        <v>3460</v>
      </c>
      <c r="H113" s="157">
        <v>3460</v>
      </c>
      <c r="I113" s="158" t="s">
        <v>32</v>
      </c>
      <c r="J113" s="83">
        <v>0</v>
      </c>
      <c r="K113" s="83">
        <v>0</v>
      </c>
      <c r="L113" s="83">
        <f t="shared" si="1"/>
        <v>0</v>
      </c>
      <c r="M113" s="149">
        <f t="shared" si="2"/>
        <v>0</v>
      </c>
      <c r="N113" s="77" t="e">
        <f t="shared" si="3"/>
        <v>#DIV/0!</v>
      </c>
      <c r="O113" s="56"/>
      <c r="P113" s="56"/>
      <c r="Q113" s="56"/>
      <c r="R113" s="56"/>
      <c r="S113" s="56"/>
      <c r="T113" s="56"/>
      <c r="U113" s="56"/>
      <c r="V113" s="56"/>
      <c r="W113" s="56"/>
      <c r="X113" s="56"/>
      <c r="Y113" s="56"/>
      <c r="Z113" s="56"/>
    </row>
    <row r="114" spans="1:26" ht="15" customHeight="1">
      <c r="A114" s="90">
        <v>42</v>
      </c>
      <c r="B114" s="407" t="s">
        <v>1698</v>
      </c>
      <c r="C114" s="92" t="s">
        <v>1699</v>
      </c>
      <c r="D114" s="91"/>
      <c r="E114" s="90" t="s">
        <v>1700</v>
      </c>
      <c r="F114" s="93"/>
      <c r="G114" s="101">
        <v>544</v>
      </c>
      <c r="H114" s="101">
        <v>544</v>
      </c>
      <c r="I114" s="90" t="s">
        <v>32</v>
      </c>
      <c r="J114" s="96">
        <v>0</v>
      </c>
      <c r="K114" s="96">
        <v>0</v>
      </c>
      <c r="L114" s="96">
        <f t="shared" si="1"/>
        <v>0</v>
      </c>
      <c r="M114" s="153">
        <f t="shared" si="2"/>
        <v>0</v>
      </c>
      <c r="N114" s="92" t="e">
        <f t="shared" si="3"/>
        <v>#DIV/0!</v>
      </c>
      <c r="O114" s="56"/>
      <c r="P114" s="56"/>
      <c r="Q114" s="56"/>
      <c r="R114" s="56"/>
      <c r="S114" s="56"/>
      <c r="T114" s="56"/>
      <c r="U114" s="56"/>
      <c r="V114" s="56"/>
      <c r="W114" s="56"/>
      <c r="X114" s="56"/>
      <c r="Y114" s="56"/>
      <c r="Z114" s="56"/>
    </row>
    <row r="115" spans="1:26" ht="15" customHeight="1">
      <c r="A115" s="90"/>
      <c r="B115" s="92"/>
      <c r="C115" s="92"/>
      <c r="D115" s="91"/>
      <c r="E115" s="90"/>
      <c r="F115" s="93"/>
      <c r="G115" s="194"/>
      <c r="H115" s="194">
        <f>G115</f>
        <v>0</v>
      </c>
      <c r="I115" s="90" t="s">
        <v>32</v>
      </c>
      <c r="J115" s="96">
        <v>0</v>
      </c>
      <c r="K115" s="96">
        <v>0</v>
      </c>
      <c r="L115" s="96">
        <f t="shared" si="1"/>
        <v>0</v>
      </c>
      <c r="M115" s="153">
        <f t="shared" si="2"/>
        <v>0</v>
      </c>
      <c r="N115" s="92" t="e">
        <f t="shared" si="3"/>
        <v>#DIV/0!</v>
      </c>
      <c r="O115" s="56"/>
      <c r="P115" s="56"/>
      <c r="Q115" s="56"/>
      <c r="R115" s="56"/>
      <c r="S115" s="56"/>
      <c r="T115" s="56"/>
      <c r="U115" s="56"/>
      <c r="V115" s="56"/>
      <c r="W115" s="56"/>
      <c r="X115" s="56"/>
      <c r="Y115" s="56"/>
      <c r="Z115" s="56"/>
    </row>
    <row r="116" spans="1:26" ht="15" customHeight="1">
      <c r="A116" s="158">
        <v>43</v>
      </c>
      <c r="B116" s="500" t="s">
        <v>1698</v>
      </c>
      <c r="C116" s="77" t="s">
        <v>1701</v>
      </c>
      <c r="D116" s="78"/>
      <c r="E116" s="158" t="s">
        <v>1702</v>
      </c>
      <c r="F116" s="80"/>
      <c r="G116" s="98">
        <v>536</v>
      </c>
      <c r="H116" s="98">
        <v>536</v>
      </c>
      <c r="I116" s="158" t="s">
        <v>32</v>
      </c>
      <c r="J116" s="83">
        <v>0</v>
      </c>
      <c r="K116" s="83">
        <v>0</v>
      </c>
      <c r="L116" s="83">
        <f t="shared" si="1"/>
        <v>0</v>
      </c>
      <c r="M116" s="149">
        <f t="shared" si="2"/>
        <v>0</v>
      </c>
      <c r="N116" s="77" t="e">
        <f t="shared" si="3"/>
        <v>#DIV/0!</v>
      </c>
      <c r="O116" s="56"/>
      <c r="P116" s="56"/>
      <c r="Q116" s="56"/>
      <c r="R116" s="56"/>
      <c r="S116" s="56"/>
      <c r="T116" s="56"/>
      <c r="U116" s="56"/>
      <c r="V116" s="56"/>
      <c r="W116" s="56"/>
      <c r="X116" s="56"/>
      <c r="Y116" s="56"/>
      <c r="Z116" s="56"/>
    </row>
    <row r="117" spans="1:26" ht="15" customHeight="1">
      <c r="A117" s="158"/>
      <c r="B117" s="77"/>
      <c r="C117" s="77"/>
      <c r="D117" s="78"/>
      <c r="E117" s="158"/>
      <c r="F117" s="80"/>
      <c r="G117" s="75"/>
      <c r="H117" s="77">
        <f>G117</f>
        <v>0</v>
      </c>
      <c r="I117" s="158" t="s">
        <v>32</v>
      </c>
      <c r="J117" s="83">
        <v>0</v>
      </c>
      <c r="K117" s="83">
        <v>0</v>
      </c>
      <c r="L117" s="83">
        <f t="shared" si="1"/>
        <v>0</v>
      </c>
      <c r="M117" s="149">
        <f t="shared" si="2"/>
        <v>0</v>
      </c>
      <c r="N117" s="77" t="e">
        <f t="shared" si="3"/>
        <v>#DIV/0!</v>
      </c>
      <c r="O117" s="56"/>
      <c r="P117" s="56"/>
      <c r="Q117" s="56"/>
      <c r="R117" s="56"/>
      <c r="S117" s="56"/>
      <c r="T117" s="56"/>
      <c r="U117" s="56"/>
      <c r="V117" s="56"/>
      <c r="W117" s="56"/>
      <c r="X117" s="56"/>
      <c r="Y117" s="56"/>
      <c r="Z117" s="56"/>
    </row>
    <row r="118" spans="1:26" ht="15.75" customHeight="1">
      <c r="A118" s="90">
        <v>44</v>
      </c>
      <c r="B118" s="538" t="s">
        <v>1703</v>
      </c>
      <c r="C118" s="92" t="s">
        <v>1704</v>
      </c>
      <c r="D118" s="91"/>
      <c r="E118" s="90" t="s">
        <v>1705</v>
      </c>
      <c r="F118" s="93">
        <v>72</v>
      </c>
      <c r="G118" s="92"/>
      <c r="H118" s="92"/>
      <c r="I118" s="90" t="s">
        <v>32</v>
      </c>
      <c r="J118" s="96">
        <v>0</v>
      </c>
      <c r="K118" s="96">
        <v>0</v>
      </c>
      <c r="L118" s="96">
        <f t="shared" si="1"/>
        <v>0</v>
      </c>
      <c r="M118" s="153">
        <f t="shared" si="2"/>
        <v>0</v>
      </c>
      <c r="N118" s="92" t="e">
        <f t="shared" si="3"/>
        <v>#DIV/0!</v>
      </c>
      <c r="O118" s="56"/>
      <c r="P118" s="56"/>
      <c r="Q118" s="56"/>
      <c r="R118" s="56"/>
      <c r="S118" s="56"/>
      <c r="T118" s="56"/>
      <c r="U118" s="56"/>
      <c r="V118" s="56"/>
      <c r="W118" s="56"/>
      <c r="X118" s="56"/>
      <c r="Y118" s="56"/>
      <c r="Z118" s="56"/>
    </row>
    <row r="119" spans="1:26" ht="15.75" customHeight="1">
      <c r="A119" s="90"/>
      <c r="B119" s="527" t="s">
        <v>1706</v>
      </c>
      <c r="C119" s="92" t="s">
        <v>1707</v>
      </c>
      <c r="D119" s="91"/>
      <c r="E119" s="90"/>
      <c r="F119" s="93"/>
      <c r="G119" s="495">
        <v>11100</v>
      </c>
      <c r="H119" s="536">
        <f t="shared" ref="H119:H130" si="12">G119</f>
        <v>11100</v>
      </c>
      <c r="I119" s="90" t="s">
        <v>32</v>
      </c>
      <c r="J119" s="96">
        <v>0</v>
      </c>
      <c r="K119" s="96">
        <v>0</v>
      </c>
      <c r="L119" s="96">
        <f t="shared" si="1"/>
        <v>0</v>
      </c>
      <c r="M119" s="153">
        <f t="shared" si="2"/>
        <v>0</v>
      </c>
      <c r="N119" s="92" t="e">
        <f t="shared" si="3"/>
        <v>#DIV/0!</v>
      </c>
      <c r="O119" s="56"/>
      <c r="P119" s="56"/>
      <c r="Q119" s="56"/>
      <c r="R119" s="56"/>
      <c r="S119" s="56"/>
      <c r="T119" s="56"/>
      <c r="U119" s="56"/>
      <c r="V119" s="56"/>
      <c r="W119" s="56"/>
      <c r="X119" s="56"/>
      <c r="Y119" s="56"/>
      <c r="Z119" s="56"/>
    </row>
    <row r="120" spans="1:26" ht="15" customHeight="1">
      <c r="A120" s="90"/>
      <c r="B120" s="92"/>
      <c r="C120" s="92" t="s">
        <v>1708</v>
      </c>
      <c r="D120" s="91"/>
      <c r="E120" s="90"/>
      <c r="F120" s="93"/>
      <c r="G120" s="495">
        <v>5693</v>
      </c>
      <c r="H120" s="536">
        <f t="shared" si="12"/>
        <v>5693</v>
      </c>
      <c r="I120" s="90" t="s">
        <v>32</v>
      </c>
      <c r="J120" s="96">
        <v>0</v>
      </c>
      <c r="K120" s="96">
        <v>0</v>
      </c>
      <c r="L120" s="96">
        <f t="shared" si="1"/>
        <v>0</v>
      </c>
      <c r="M120" s="153">
        <f t="shared" si="2"/>
        <v>0</v>
      </c>
      <c r="N120" s="92" t="e">
        <f t="shared" si="3"/>
        <v>#DIV/0!</v>
      </c>
      <c r="O120" s="56"/>
      <c r="P120" s="56"/>
      <c r="Q120" s="56"/>
      <c r="R120" s="56"/>
      <c r="S120" s="56"/>
      <c r="T120" s="56"/>
      <c r="U120" s="56"/>
      <c r="V120" s="56"/>
      <c r="W120" s="56"/>
      <c r="X120" s="56"/>
      <c r="Y120" s="56"/>
      <c r="Z120" s="56"/>
    </row>
    <row r="121" spans="1:26" ht="15" customHeight="1">
      <c r="A121" s="90"/>
      <c r="B121" s="92"/>
      <c r="C121" s="92" t="s">
        <v>1709</v>
      </c>
      <c r="D121" s="91"/>
      <c r="E121" s="90"/>
      <c r="F121" s="93"/>
      <c r="G121" s="495">
        <v>6100</v>
      </c>
      <c r="H121" s="536">
        <f t="shared" si="12"/>
        <v>6100</v>
      </c>
      <c r="I121" s="90" t="s">
        <v>32</v>
      </c>
      <c r="J121" s="96">
        <v>0</v>
      </c>
      <c r="K121" s="96">
        <v>0</v>
      </c>
      <c r="L121" s="96">
        <f t="shared" si="1"/>
        <v>0</v>
      </c>
      <c r="M121" s="153">
        <f t="shared" si="2"/>
        <v>0</v>
      </c>
      <c r="N121" s="92" t="e">
        <f t="shared" si="3"/>
        <v>#DIV/0!</v>
      </c>
      <c r="O121" s="56"/>
      <c r="P121" s="56"/>
      <c r="Q121" s="56"/>
      <c r="R121" s="56"/>
      <c r="S121" s="56"/>
      <c r="T121" s="56"/>
      <c r="U121" s="56"/>
      <c r="V121" s="56"/>
      <c r="W121" s="56"/>
      <c r="X121" s="56"/>
      <c r="Y121" s="56"/>
      <c r="Z121" s="56"/>
    </row>
    <row r="122" spans="1:26" ht="15" customHeight="1">
      <c r="A122" s="90"/>
      <c r="B122" s="92"/>
      <c r="C122" s="92" t="s">
        <v>1710</v>
      </c>
      <c r="D122" s="91"/>
      <c r="E122" s="90"/>
      <c r="F122" s="93"/>
      <c r="G122" s="495">
        <v>5140</v>
      </c>
      <c r="H122" s="536">
        <f t="shared" si="12"/>
        <v>5140</v>
      </c>
      <c r="I122" s="90" t="s">
        <v>32</v>
      </c>
      <c r="J122" s="96">
        <v>0</v>
      </c>
      <c r="K122" s="96">
        <v>0</v>
      </c>
      <c r="L122" s="96">
        <f t="shared" si="1"/>
        <v>0</v>
      </c>
      <c r="M122" s="153">
        <f t="shared" si="2"/>
        <v>0</v>
      </c>
      <c r="N122" s="92" t="e">
        <f t="shared" si="3"/>
        <v>#DIV/0!</v>
      </c>
      <c r="O122" s="56"/>
      <c r="P122" s="56"/>
      <c r="Q122" s="56"/>
      <c r="R122" s="56"/>
      <c r="S122" s="56"/>
      <c r="T122" s="56"/>
      <c r="U122" s="56"/>
      <c r="V122" s="56"/>
      <c r="W122" s="56"/>
      <c r="X122" s="56"/>
      <c r="Y122" s="56"/>
      <c r="Z122" s="56"/>
    </row>
    <row r="123" spans="1:26" ht="15" customHeight="1">
      <c r="A123" s="158">
        <v>45</v>
      </c>
      <c r="B123" s="500" t="s">
        <v>1711</v>
      </c>
      <c r="C123" s="98" t="s">
        <v>1712</v>
      </c>
      <c r="D123" s="78"/>
      <c r="E123" s="105" t="s">
        <v>1713</v>
      </c>
      <c r="F123" s="80">
        <v>48</v>
      </c>
      <c r="G123" s="98">
        <v>5000</v>
      </c>
      <c r="H123" s="77">
        <f t="shared" si="12"/>
        <v>5000</v>
      </c>
      <c r="I123" s="158" t="s">
        <v>32</v>
      </c>
      <c r="J123" s="83">
        <v>0</v>
      </c>
      <c r="K123" s="83">
        <v>0</v>
      </c>
      <c r="L123" s="83">
        <f t="shared" si="1"/>
        <v>0</v>
      </c>
      <c r="M123" s="149">
        <f t="shared" si="2"/>
        <v>0</v>
      </c>
      <c r="N123" s="77">
        <f t="shared" si="3"/>
        <v>0</v>
      </c>
      <c r="O123" s="56"/>
      <c r="P123" s="56"/>
      <c r="Q123" s="56"/>
      <c r="R123" s="56"/>
      <c r="S123" s="56"/>
      <c r="T123" s="56"/>
      <c r="U123" s="56"/>
      <c r="V123" s="56"/>
      <c r="W123" s="56"/>
      <c r="X123" s="56"/>
      <c r="Y123" s="56"/>
      <c r="Z123" s="56"/>
    </row>
    <row r="124" spans="1:26" ht="15" customHeight="1">
      <c r="A124" s="158"/>
      <c r="B124" s="77" t="s">
        <v>8</v>
      </c>
      <c r="C124" s="77" t="s">
        <v>1547</v>
      </c>
      <c r="D124" s="78"/>
      <c r="E124" s="158"/>
      <c r="F124" s="80"/>
      <c r="G124" s="75"/>
      <c r="H124" s="77">
        <f t="shared" si="12"/>
        <v>0</v>
      </c>
      <c r="I124" s="158" t="s">
        <v>32</v>
      </c>
      <c r="J124" s="83">
        <v>0</v>
      </c>
      <c r="K124" s="83">
        <v>0</v>
      </c>
      <c r="L124" s="83">
        <f t="shared" si="1"/>
        <v>0</v>
      </c>
      <c r="M124" s="149">
        <f t="shared" si="2"/>
        <v>0</v>
      </c>
      <c r="N124" s="77" t="e">
        <f t="shared" si="3"/>
        <v>#DIV/0!</v>
      </c>
      <c r="O124" s="56"/>
      <c r="P124" s="56"/>
      <c r="Q124" s="56"/>
      <c r="R124" s="56"/>
      <c r="S124" s="56"/>
      <c r="T124" s="56"/>
      <c r="U124" s="56"/>
      <c r="V124" s="56"/>
      <c r="W124" s="56"/>
      <c r="X124" s="56"/>
      <c r="Y124" s="56"/>
      <c r="Z124" s="56"/>
    </row>
    <row r="125" spans="1:26" ht="15.75" customHeight="1">
      <c r="A125" s="90">
        <v>46</v>
      </c>
      <c r="B125" s="537" t="s">
        <v>1714</v>
      </c>
      <c r="C125" s="101" t="s">
        <v>1715</v>
      </c>
      <c r="D125" s="91"/>
      <c r="E125" s="90" t="s">
        <v>1716</v>
      </c>
      <c r="F125" s="93">
        <v>60</v>
      </c>
      <c r="G125" s="101">
        <v>1500</v>
      </c>
      <c r="H125" s="92">
        <f t="shared" si="12"/>
        <v>1500</v>
      </c>
      <c r="I125" s="90" t="s">
        <v>32</v>
      </c>
      <c r="J125" s="96">
        <v>0</v>
      </c>
      <c r="K125" s="96">
        <v>0</v>
      </c>
      <c r="L125" s="96">
        <f t="shared" si="1"/>
        <v>0</v>
      </c>
      <c r="M125" s="153">
        <f t="shared" si="2"/>
        <v>0</v>
      </c>
      <c r="N125" s="92">
        <f t="shared" si="3"/>
        <v>0</v>
      </c>
      <c r="O125" s="56"/>
      <c r="P125" s="56"/>
      <c r="Q125" s="56"/>
      <c r="R125" s="56"/>
      <c r="S125" s="56"/>
      <c r="T125" s="56"/>
      <c r="U125" s="56"/>
      <c r="V125" s="56"/>
      <c r="W125" s="56"/>
      <c r="X125" s="56"/>
      <c r="Y125" s="56"/>
      <c r="Z125" s="56"/>
    </row>
    <row r="126" spans="1:26" ht="15" customHeight="1">
      <c r="A126" s="90"/>
      <c r="B126" s="527" t="s">
        <v>1717</v>
      </c>
      <c r="C126" s="92" t="s">
        <v>1547</v>
      </c>
      <c r="D126" s="91"/>
      <c r="E126" s="90"/>
      <c r="F126" s="93"/>
      <c r="G126" s="194"/>
      <c r="H126" s="194">
        <f t="shared" si="12"/>
        <v>0</v>
      </c>
      <c r="I126" s="90" t="s">
        <v>32</v>
      </c>
      <c r="J126" s="96">
        <v>0</v>
      </c>
      <c r="K126" s="96">
        <v>0</v>
      </c>
      <c r="L126" s="96">
        <f t="shared" si="1"/>
        <v>0</v>
      </c>
      <c r="M126" s="153">
        <f t="shared" si="2"/>
        <v>0</v>
      </c>
      <c r="N126" s="92" t="e">
        <f t="shared" si="3"/>
        <v>#DIV/0!</v>
      </c>
      <c r="O126" s="56"/>
      <c r="P126" s="56"/>
      <c r="Q126" s="56"/>
      <c r="R126" s="56"/>
      <c r="S126" s="56"/>
      <c r="T126" s="56"/>
      <c r="U126" s="56"/>
      <c r="V126" s="56"/>
      <c r="W126" s="56"/>
      <c r="X126" s="56"/>
      <c r="Y126" s="56"/>
      <c r="Z126" s="56"/>
    </row>
    <row r="127" spans="1:26" ht="15" customHeight="1">
      <c r="A127" s="158">
        <v>47</v>
      </c>
      <c r="B127" s="500" t="s">
        <v>1718</v>
      </c>
      <c r="C127" s="77" t="s">
        <v>1719</v>
      </c>
      <c r="D127" s="78"/>
      <c r="E127" s="158" t="s">
        <v>1720</v>
      </c>
      <c r="F127" s="80">
        <v>68</v>
      </c>
      <c r="G127" s="98">
        <v>1500</v>
      </c>
      <c r="H127" s="77">
        <f t="shared" si="12"/>
        <v>1500</v>
      </c>
      <c r="I127" s="158" t="s">
        <v>32</v>
      </c>
      <c r="J127" s="83">
        <v>0</v>
      </c>
      <c r="K127" s="83">
        <v>0</v>
      </c>
      <c r="L127" s="83">
        <f t="shared" si="1"/>
        <v>0</v>
      </c>
      <c r="M127" s="149">
        <f t="shared" si="2"/>
        <v>0</v>
      </c>
      <c r="N127" s="77">
        <f t="shared" si="3"/>
        <v>0</v>
      </c>
      <c r="O127" s="56"/>
      <c r="P127" s="56"/>
      <c r="Q127" s="56"/>
      <c r="R127" s="56"/>
      <c r="S127" s="56"/>
      <c r="T127" s="56"/>
      <c r="U127" s="56"/>
      <c r="V127" s="56"/>
      <c r="W127" s="56"/>
      <c r="X127" s="56"/>
      <c r="Y127" s="56"/>
      <c r="Z127" s="56"/>
    </row>
    <row r="128" spans="1:26" ht="15.75" customHeight="1">
      <c r="A128" s="158" t="s">
        <v>8</v>
      </c>
      <c r="B128" s="532" t="s">
        <v>1721</v>
      </c>
      <c r="C128" s="77" t="s">
        <v>1547</v>
      </c>
      <c r="D128" s="78"/>
      <c r="E128" s="158"/>
      <c r="F128" s="80"/>
      <c r="G128" s="544"/>
      <c r="H128" s="544">
        <f t="shared" si="12"/>
        <v>0</v>
      </c>
      <c r="I128" s="158" t="s">
        <v>32</v>
      </c>
      <c r="J128" s="83">
        <v>0</v>
      </c>
      <c r="K128" s="83">
        <v>0</v>
      </c>
      <c r="L128" s="83">
        <f t="shared" si="1"/>
        <v>0</v>
      </c>
      <c r="M128" s="149">
        <f t="shared" si="2"/>
        <v>0</v>
      </c>
      <c r="N128" s="77" t="e">
        <f t="shared" si="3"/>
        <v>#DIV/0!</v>
      </c>
      <c r="O128" s="56"/>
      <c r="P128" s="56"/>
      <c r="Q128" s="56"/>
      <c r="R128" s="56"/>
      <c r="S128" s="56"/>
      <c r="T128" s="56"/>
      <c r="U128" s="56"/>
      <c r="V128" s="56"/>
      <c r="W128" s="56"/>
      <c r="X128" s="56"/>
      <c r="Y128" s="56"/>
      <c r="Z128" s="56"/>
    </row>
    <row r="129" spans="1:26" ht="15.75" customHeight="1">
      <c r="A129" s="90">
        <v>48</v>
      </c>
      <c r="B129" s="538" t="s">
        <v>1722</v>
      </c>
      <c r="C129" s="92" t="s">
        <v>1723</v>
      </c>
      <c r="D129" s="91"/>
      <c r="E129" s="90" t="s">
        <v>1724</v>
      </c>
      <c r="F129" s="93">
        <v>63</v>
      </c>
      <c r="G129" s="92">
        <v>504</v>
      </c>
      <c r="H129" s="92">
        <f t="shared" si="12"/>
        <v>504</v>
      </c>
      <c r="I129" s="90" t="s">
        <v>32</v>
      </c>
      <c r="J129" s="96">
        <v>0</v>
      </c>
      <c r="K129" s="96">
        <v>0</v>
      </c>
      <c r="L129" s="96">
        <f t="shared" si="1"/>
        <v>0</v>
      </c>
      <c r="M129" s="153">
        <f t="shared" si="2"/>
        <v>0</v>
      </c>
      <c r="N129" s="92">
        <f t="shared" si="3"/>
        <v>0</v>
      </c>
      <c r="O129" s="56"/>
      <c r="P129" s="56"/>
      <c r="Q129" s="56"/>
      <c r="R129" s="56"/>
      <c r="S129" s="56"/>
      <c r="T129" s="56"/>
      <c r="U129" s="56"/>
      <c r="V129" s="56"/>
      <c r="W129" s="56"/>
      <c r="X129" s="56"/>
      <c r="Y129" s="56"/>
      <c r="Z129" s="56"/>
    </row>
    <row r="130" spans="1:26" ht="15.75" customHeight="1">
      <c r="A130" s="90"/>
      <c r="B130" s="527" t="s">
        <v>1725</v>
      </c>
      <c r="C130" s="92" t="s">
        <v>1547</v>
      </c>
      <c r="D130" s="91"/>
      <c r="E130" s="90"/>
      <c r="F130" s="93"/>
      <c r="G130" s="545"/>
      <c r="H130" s="545">
        <f t="shared" si="12"/>
        <v>0</v>
      </c>
      <c r="I130" s="90" t="s">
        <v>32</v>
      </c>
      <c r="J130" s="96">
        <v>0</v>
      </c>
      <c r="K130" s="96">
        <v>0</v>
      </c>
      <c r="L130" s="96">
        <f t="shared" si="1"/>
        <v>0</v>
      </c>
      <c r="M130" s="153">
        <f t="shared" si="2"/>
        <v>0</v>
      </c>
      <c r="N130" s="92" t="e">
        <f t="shared" si="3"/>
        <v>#DIV/0!</v>
      </c>
      <c r="O130" s="56"/>
      <c r="P130" s="56"/>
      <c r="Q130" s="56"/>
      <c r="R130" s="56"/>
      <c r="S130" s="56"/>
      <c r="T130" s="56"/>
      <c r="U130" s="56"/>
      <c r="V130" s="56"/>
      <c r="W130" s="56"/>
      <c r="X130" s="56"/>
      <c r="Y130" s="56"/>
      <c r="Z130" s="56"/>
    </row>
    <row r="131" spans="1:26" ht="15.75" customHeight="1">
      <c r="A131" s="158">
        <v>49</v>
      </c>
      <c r="B131" s="539" t="s">
        <v>1726</v>
      </c>
      <c r="C131" s="77" t="s">
        <v>1727</v>
      </c>
      <c r="D131" s="78"/>
      <c r="E131" s="158" t="s">
        <v>1728</v>
      </c>
      <c r="F131" s="80">
        <v>80</v>
      </c>
      <c r="G131" s="77"/>
      <c r="H131" s="77"/>
      <c r="I131" s="158" t="s">
        <v>32</v>
      </c>
      <c r="J131" s="83">
        <v>0</v>
      </c>
      <c r="K131" s="83">
        <v>0</v>
      </c>
      <c r="L131" s="83">
        <f t="shared" si="1"/>
        <v>0</v>
      </c>
      <c r="M131" s="149">
        <f t="shared" si="2"/>
        <v>0</v>
      </c>
      <c r="N131" s="77" t="e">
        <f t="shared" si="3"/>
        <v>#DIV/0!</v>
      </c>
      <c r="O131" s="56"/>
      <c r="P131" s="56"/>
      <c r="Q131" s="56"/>
      <c r="R131" s="56"/>
      <c r="S131" s="56"/>
      <c r="T131" s="56"/>
      <c r="U131" s="56"/>
      <c r="V131" s="56"/>
      <c r="W131" s="56"/>
      <c r="X131" s="56"/>
      <c r="Y131" s="56"/>
      <c r="Z131" s="56"/>
    </row>
    <row r="132" spans="1:26" ht="15" customHeight="1">
      <c r="A132" s="158"/>
      <c r="B132" s="77" t="s">
        <v>1729</v>
      </c>
      <c r="C132" s="77" t="s">
        <v>1730</v>
      </c>
      <c r="D132" s="78"/>
      <c r="E132" s="158"/>
      <c r="F132" s="80"/>
      <c r="G132" s="77">
        <v>2526</v>
      </c>
      <c r="H132" s="77">
        <f t="shared" ref="H132:H133" si="13">G132</f>
        <v>2526</v>
      </c>
      <c r="I132" s="158" t="s">
        <v>32</v>
      </c>
      <c r="J132" s="83">
        <v>0</v>
      </c>
      <c r="K132" s="83">
        <v>0</v>
      </c>
      <c r="L132" s="83">
        <f t="shared" si="1"/>
        <v>0</v>
      </c>
      <c r="M132" s="149">
        <f t="shared" si="2"/>
        <v>0</v>
      </c>
      <c r="N132" s="77" t="e">
        <f t="shared" si="3"/>
        <v>#DIV/0!</v>
      </c>
      <c r="O132" s="56"/>
      <c r="P132" s="56"/>
      <c r="Q132" s="56"/>
      <c r="R132" s="56"/>
      <c r="S132" s="56"/>
      <c r="T132" s="56"/>
      <c r="U132" s="56"/>
      <c r="V132" s="56"/>
      <c r="W132" s="56"/>
      <c r="X132" s="56"/>
      <c r="Y132" s="56"/>
      <c r="Z132" s="56"/>
    </row>
    <row r="133" spans="1:26" ht="15" customHeight="1">
      <c r="A133" s="158"/>
      <c r="B133" s="77"/>
      <c r="C133" s="77" t="s">
        <v>1731</v>
      </c>
      <c r="D133" s="78"/>
      <c r="E133" s="158"/>
      <c r="F133" s="80"/>
      <c r="G133" s="77">
        <v>295</v>
      </c>
      <c r="H133" s="77">
        <f t="shared" si="13"/>
        <v>295</v>
      </c>
      <c r="I133" s="158" t="s">
        <v>32</v>
      </c>
      <c r="J133" s="83">
        <v>0</v>
      </c>
      <c r="K133" s="83">
        <v>0</v>
      </c>
      <c r="L133" s="83">
        <f t="shared" si="1"/>
        <v>0</v>
      </c>
      <c r="M133" s="149">
        <f t="shared" si="2"/>
        <v>0</v>
      </c>
      <c r="N133" s="77" t="e">
        <f t="shared" si="3"/>
        <v>#DIV/0!</v>
      </c>
      <c r="O133" s="56"/>
      <c r="P133" s="56"/>
      <c r="Q133" s="56"/>
      <c r="R133" s="56"/>
      <c r="S133" s="56"/>
      <c r="T133" s="56"/>
      <c r="U133" s="56"/>
      <c r="V133" s="56"/>
      <c r="W133" s="56"/>
      <c r="X133" s="56"/>
      <c r="Y133" s="56"/>
      <c r="Z133" s="56"/>
    </row>
    <row r="134" spans="1:26" ht="15.75" customHeight="1">
      <c r="A134" s="90">
        <v>50</v>
      </c>
      <c r="B134" s="538" t="s">
        <v>1732</v>
      </c>
      <c r="C134" s="92" t="s">
        <v>8</v>
      </c>
      <c r="D134" s="91"/>
      <c r="E134" s="90" t="s">
        <v>1733</v>
      </c>
      <c r="F134" s="93">
        <v>72</v>
      </c>
      <c r="G134" s="92"/>
      <c r="H134" s="92"/>
      <c r="I134" s="90" t="s">
        <v>32</v>
      </c>
      <c r="J134" s="96">
        <v>0</v>
      </c>
      <c r="K134" s="96">
        <v>0</v>
      </c>
      <c r="L134" s="96">
        <f t="shared" si="1"/>
        <v>0</v>
      </c>
      <c r="M134" s="153">
        <f t="shared" si="2"/>
        <v>0</v>
      </c>
      <c r="N134" s="92" t="e">
        <f t="shared" si="3"/>
        <v>#DIV/0!</v>
      </c>
      <c r="O134" s="56"/>
      <c r="P134" s="56"/>
      <c r="Q134" s="56"/>
      <c r="R134" s="56"/>
      <c r="S134" s="56"/>
      <c r="T134" s="56"/>
      <c r="U134" s="56"/>
      <c r="V134" s="56"/>
      <c r="W134" s="56"/>
      <c r="X134" s="56"/>
      <c r="Y134" s="56"/>
      <c r="Z134" s="56"/>
    </row>
    <row r="135" spans="1:26" ht="15.75" customHeight="1">
      <c r="A135" s="90"/>
      <c r="B135" s="527" t="s">
        <v>1734</v>
      </c>
      <c r="C135" s="92" t="s">
        <v>1735</v>
      </c>
      <c r="D135" s="91"/>
      <c r="E135" s="90" t="s">
        <v>1661</v>
      </c>
      <c r="F135" s="93">
        <v>72</v>
      </c>
      <c r="G135" s="92"/>
      <c r="H135" s="92">
        <f t="shared" ref="H135:H140" si="14">G135</f>
        <v>0</v>
      </c>
      <c r="I135" s="90" t="s">
        <v>32</v>
      </c>
      <c r="J135" s="96">
        <v>0</v>
      </c>
      <c r="K135" s="96">
        <v>0</v>
      </c>
      <c r="L135" s="96">
        <f t="shared" si="1"/>
        <v>0</v>
      </c>
      <c r="M135" s="153">
        <f t="shared" si="2"/>
        <v>0</v>
      </c>
      <c r="N135" s="92" t="e">
        <f t="shared" si="3"/>
        <v>#DIV/0!</v>
      </c>
      <c r="O135" s="56"/>
      <c r="P135" s="56"/>
      <c r="Q135" s="56"/>
      <c r="R135" s="56"/>
      <c r="S135" s="56"/>
      <c r="T135" s="56"/>
      <c r="U135" s="56"/>
      <c r="V135" s="56"/>
      <c r="W135" s="56"/>
      <c r="X135" s="56"/>
      <c r="Y135" s="56"/>
      <c r="Z135" s="56"/>
    </row>
    <row r="136" spans="1:26" ht="15" customHeight="1">
      <c r="A136" s="90"/>
      <c r="B136" s="92"/>
      <c r="C136" s="92" t="s">
        <v>1736</v>
      </c>
      <c r="D136" s="91"/>
      <c r="E136" s="90"/>
      <c r="F136" s="93"/>
      <c r="G136" s="92">
        <v>950</v>
      </c>
      <c r="H136" s="92">
        <f t="shared" si="14"/>
        <v>950</v>
      </c>
      <c r="I136" s="90" t="s">
        <v>32</v>
      </c>
      <c r="J136" s="96">
        <v>0</v>
      </c>
      <c r="K136" s="96">
        <v>0</v>
      </c>
      <c r="L136" s="96">
        <f t="shared" si="1"/>
        <v>0</v>
      </c>
      <c r="M136" s="153">
        <f t="shared" si="2"/>
        <v>0</v>
      </c>
      <c r="N136" s="92" t="e">
        <f t="shared" si="3"/>
        <v>#DIV/0!</v>
      </c>
      <c r="O136" s="56"/>
      <c r="P136" s="56"/>
      <c r="Q136" s="56"/>
      <c r="R136" s="56"/>
      <c r="S136" s="56"/>
      <c r="T136" s="56"/>
      <c r="U136" s="56"/>
      <c r="V136" s="56"/>
      <c r="W136" s="56"/>
      <c r="X136" s="56"/>
      <c r="Y136" s="56"/>
      <c r="Z136" s="56"/>
    </row>
    <row r="137" spans="1:26" ht="15" customHeight="1">
      <c r="A137" s="90"/>
      <c r="B137" s="92"/>
      <c r="C137" s="92" t="s">
        <v>1737</v>
      </c>
      <c r="D137" s="91"/>
      <c r="E137" s="90"/>
      <c r="F137" s="93"/>
      <c r="G137" s="92">
        <v>1400</v>
      </c>
      <c r="H137" s="92">
        <f t="shared" si="14"/>
        <v>1400</v>
      </c>
      <c r="I137" s="90" t="s">
        <v>32</v>
      </c>
      <c r="J137" s="96">
        <v>0</v>
      </c>
      <c r="K137" s="96">
        <v>0</v>
      </c>
      <c r="L137" s="96">
        <f t="shared" si="1"/>
        <v>0</v>
      </c>
      <c r="M137" s="153">
        <f t="shared" si="2"/>
        <v>0</v>
      </c>
      <c r="N137" s="92" t="e">
        <f t="shared" si="3"/>
        <v>#DIV/0!</v>
      </c>
      <c r="O137" s="56"/>
      <c r="P137" s="56"/>
      <c r="Q137" s="56"/>
      <c r="R137" s="56"/>
      <c r="S137" s="56"/>
      <c r="T137" s="56"/>
      <c r="U137" s="56"/>
      <c r="V137" s="56"/>
      <c r="W137" s="56"/>
      <c r="X137" s="56"/>
      <c r="Y137" s="56"/>
      <c r="Z137" s="56"/>
    </row>
    <row r="138" spans="1:26" ht="15" customHeight="1">
      <c r="A138" s="90"/>
      <c r="B138" s="92"/>
      <c r="C138" s="92" t="s">
        <v>1547</v>
      </c>
      <c r="D138" s="91"/>
      <c r="E138" s="90" t="s">
        <v>1738</v>
      </c>
      <c r="F138" s="93">
        <v>72</v>
      </c>
      <c r="G138" s="194"/>
      <c r="H138" s="194">
        <f t="shared" si="14"/>
        <v>0</v>
      </c>
      <c r="I138" s="90" t="s">
        <v>32</v>
      </c>
      <c r="J138" s="96">
        <v>0</v>
      </c>
      <c r="K138" s="96">
        <v>0</v>
      </c>
      <c r="L138" s="96">
        <f t="shared" si="1"/>
        <v>0</v>
      </c>
      <c r="M138" s="153">
        <f t="shared" si="2"/>
        <v>0</v>
      </c>
      <c r="N138" s="92" t="e">
        <f t="shared" si="3"/>
        <v>#DIV/0!</v>
      </c>
      <c r="O138" s="56"/>
      <c r="P138" s="56"/>
      <c r="Q138" s="56"/>
      <c r="R138" s="56"/>
      <c r="S138" s="56"/>
      <c r="T138" s="56"/>
      <c r="U138" s="56"/>
      <c r="V138" s="56"/>
      <c r="W138" s="56"/>
      <c r="X138" s="56"/>
      <c r="Y138" s="56"/>
      <c r="Z138" s="56"/>
    </row>
    <row r="139" spans="1:26" ht="15" customHeight="1">
      <c r="A139" s="158">
        <v>51</v>
      </c>
      <c r="B139" s="500" t="s">
        <v>1739</v>
      </c>
      <c r="C139" s="77" t="s">
        <v>1740</v>
      </c>
      <c r="D139" s="78"/>
      <c r="E139" s="158" t="s">
        <v>1741</v>
      </c>
      <c r="F139" s="80" t="s">
        <v>8</v>
      </c>
      <c r="G139" s="77">
        <v>200</v>
      </c>
      <c r="H139" s="77">
        <f t="shared" si="14"/>
        <v>200</v>
      </c>
      <c r="I139" s="158" t="s">
        <v>32</v>
      </c>
      <c r="J139" s="83">
        <v>0</v>
      </c>
      <c r="K139" s="83">
        <v>0</v>
      </c>
      <c r="L139" s="83">
        <f t="shared" si="1"/>
        <v>0</v>
      </c>
      <c r="M139" s="149">
        <f t="shared" si="2"/>
        <v>0</v>
      </c>
      <c r="N139" s="77" t="e">
        <f t="shared" si="3"/>
        <v>#VALUE!</v>
      </c>
      <c r="O139" s="56"/>
      <c r="P139" s="56"/>
      <c r="Q139" s="56"/>
      <c r="R139" s="56"/>
      <c r="S139" s="56"/>
      <c r="T139" s="56"/>
      <c r="U139" s="56"/>
      <c r="V139" s="56"/>
      <c r="W139" s="56"/>
      <c r="X139" s="56"/>
      <c r="Y139" s="56"/>
      <c r="Z139" s="56"/>
    </row>
    <row r="140" spans="1:26" ht="15" customHeight="1">
      <c r="A140" s="158"/>
      <c r="B140" s="77" t="s">
        <v>8</v>
      </c>
      <c r="C140" s="77" t="s">
        <v>1547</v>
      </c>
      <c r="D140" s="78"/>
      <c r="E140" s="158" t="s">
        <v>8</v>
      </c>
      <c r="F140" s="80" t="s">
        <v>8</v>
      </c>
      <c r="G140" s="77"/>
      <c r="H140" s="77">
        <f t="shared" si="14"/>
        <v>0</v>
      </c>
      <c r="I140" s="158" t="s">
        <v>32</v>
      </c>
      <c r="J140" s="83">
        <v>0</v>
      </c>
      <c r="K140" s="83">
        <v>0</v>
      </c>
      <c r="L140" s="83">
        <f t="shared" si="1"/>
        <v>0</v>
      </c>
      <c r="M140" s="149">
        <f t="shared" si="2"/>
        <v>0</v>
      </c>
      <c r="N140" s="77" t="e">
        <f t="shared" si="3"/>
        <v>#DIV/0!</v>
      </c>
      <c r="O140" s="56"/>
      <c r="P140" s="56"/>
      <c r="Q140" s="56"/>
      <c r="R140" s="56"/>
      <c r="S140" s="56"/>
      <c r="T140" s="56"/>
      <c r="U140" s="56"/>
      <c r="V140" s="56"/>
      <c r="W140" s="56"/>
      <c r="X140" s="56"/>
      <c r="Y140" s="56"/>
      <c r="Z140" s="56"/>
    </row>
    <row r="141" spans="1:26" ht="15" customHeight="1">
      <c r="A141" s="90">
        <v>52</v>
      </c>
      <c r="B141" s="407" t="s">
        <v>1742</v>
      </c>
      <c r="C141" s="92" t="s">
        <v>1743</v>
      </c>
      <c r="D141" s="91"/>
      <c r="E141" s="90" t="s">
        <v>1744</v>
      </c>
      <c r="F141" s="93">
        <v>72</v>
      </c>
      <c r="G141" s="92"/>
      <c r="H141" s="92"/>
      <c r="I141" s="90" t="s">
        <v>32</v>
      </c>
      <c r="J141" s="96">
        <v>0</v>
      </c>
      <c r="K141" s="96">
        <v>0</v>
      </c>
      <c r="L141" s="96">
        <f t="shared" si="1"/>
        <v>0</v>
      </c>
      <c r="M141" s="153">
        <f t="shared" si="2"/>
        <v>0</v>
      </c>
      <c r="N141" s="92" t="e">
        <f t="shared" si="3"/>
        <v>#DIV/0!</v>
      </c>
      <c r="O141" s="56"/>
      <c r="P141" s="56"/>
      <c r="Q141" s="56"/>
      <c r="R141" s="56"/>
      <c r="S141" s="56"/>
      <c r="T141" s="56"/>
      <c r="U141" s="56"/>
      <c r="V141" s="56"/>
      <c r="W141" s="56"/>
      <c r="X141" s="56"/>
      <c r="Y141" s="56"/>
      <c r="Z141" s="56"/>
    </row>
    <row r="142" spans="1:26" ht="15" customHeight="1">
      <c r="A142" s="90"/>
      <c r="B142" s="92" t="s">
        <v>1745</v>
      </c>
      <c r="C142" s="92" t="s">
        <v>1746</v>
      </c>
      <c r="D142" s="91"/>
      <c r="E142" s="90"/>
      <c r="F142" s="93"/>
      <c r="G142" s="92">
        <v>700</v>
      </c>
      <c r="H142" s="92">
        <f t="shared" ref="H142:H144" si="15">G142</f>
        <v>700</v>
      </c>
      <c r="I142" s="90" t="s">
        <v>32</v>
      </c>
      <c r="J142" s="96">
        <v>0</v>
      </c>
      <c r="K142" s="96">
        <v>0</v>
      </c>
      <c r="L142" s="96">
        <f t="shared" si="1"/>
        <v>0</v>
      </c>
      <c r="M142" s="153">
        <f t="shared" si="2"/>
        <v>0</v>
      </c>
      <c r="N142" s="92" t="e">
        <f t="shared" si="3"/>
        <v>#DIV/0!</v>
      </c>
      <c r="O142" s="56"/>
      <c r="P142" s="56"/>
      <c r="Q142" s="56"/>
      <c r="R142" s="56"/>
      <c r="S142" s="56"/>
      <c r="T142" s="56"/>
      <c r="U142" s="56"/>
      <c r="V142" s="56"/>
      <c r="W142" s="56"/>
      <c r="X142" s="56"/>
      <c r="Y142" s="56"/>
      <c r="Z142" s="56"/>
    </row>
    <row r="143" spans="1:26" ht="15" customHeight="1">
      <c r="A143" s="90"/>
      <c r="B143" s="92" t="s">
        <v>8</v>
      </c>
      <c r="C143" s="92" t="s">
        <v>1747</v>
      </c>
      <c r="D143" s="91"/>
      <c r="E143" s="90"/>
      <c r="F143" s="93"/>
      <c r="G143" s="101">
        <v>1443</v>
      </c>
      <c r="H143" s="92">
        <f t="shared" si="15"/>
        <v>1443</v>
      </c>
      <c r="I143" s="90" t="s">
        <v>32</v>
      </c>
      <c r="J143" s="96">
        <v>0</v>
      </c>
      <c r="K143" s="96">
        <v>0</v>
      </c>
      <c r="L143" s="96">
        <f t="shared" si="1"/>
        <v>0</v>
      </c>
      <c r="M143" s="153">
        <f t="shared" si="2"/>
        <v>0</v>
      </c>
      <c r="N143" s="92" t="e">
        <f t="shared" si="3"/>
        <v>#DIV/0!</v>
      </c>
      <c r="O143" s="56"/>
      <c r="P143" s="56"/>
      <c r="Q143" s="56"/>
      <c r="R143" s="56"/>
      <c r="S143" s="56"/>
      <c r="T143" s="56"/>
      <c r="U143" s="56"/>
      <c r="V143" s="56"/>
      <c r="W143" s="56"/>
      <c r="X143" s="56"/>
      <c r="Y143" s="56"/>
      <c r="Z143" s="56"/>
    </row>
    <row r="144" spans="1:26" ht="15" customHeight="1">
      <c r="A144" s="90"/>
      <c r="B144" s="92"/>
      <c r="C144" s="92" t="s">
        <v>1547</v>
      </c>
      <c r="D144" s="91"/>
      <c r="E144" s="90"/>
      <c r="F144" s="93"/>
      <c r="G144" s="194"/>
      <c r="H144" s="194">
        <f t="shared" si="15"/>
        <v>0</v>
      </c>
      <c r="I144" s="90" t="s">
        <v>32</v>
      </c>
      <c r="J144" s="96">
        <v>0</v>
      </c>
      <c r="K144" s="96">
        <v>0</v>
      </c>
      <c r="L144" s="96">
        <f t="shared" si="1"/>
        <v>0</v>
      </c>
      <c r="M144" s="153">
        <f t="shared" si="2"/>
        <v>0</v>
      </c>
      <c r="N144" s="92" t="e">
        <f t="shared" si="3"/>
        <v>#DIV/0!</v>
      </c>
      <c r="O144" s="56"/>
      <c r="P144" s="56"/>
      <c r="Q144" s="56"/>
      <c r="R144" s="56"/>
      <c r="S144" s="56"/>
      <c r="T144" s="56"/>
      <c r="U144" s="56"/>
      <c r="V144" s="56"/>
      <c r="W144" s="56"/>
      <c r="X144" s="56"/>
      <c r="Y144" s="56"/>
      <c r="Z144" s="56"/>
    </row>
    <row r="145" spans="1:26" ht="15" customHeight="1">
      <c r="A145" s="158">
        <v>53</v>
      </c>
      <c r="B145" s="500" t="s">
        <v>1748</v>
      </c>
      <c r="C145" s="77" t="s">
        <v>1749</v>
      </c>
      <c r="D145" s="78"/>
      <c r="E145" s="158" t="s">
        <v>1733</v>
      </c>
      <c r="F145" s="80">
        <v>72</v>
      </c>
      <c r="G145" s="77"/>
      <c r="H145" s="77"/>
      <c r="I145" s="158" t="s">
        <v>32</v>
      </c>
      <c r="J145" s="83">
        <v>0</v>
      </c>
      <c r="K145" s="83">
        <v>0</v>
      </c>
      <c r="L145" s="83">
        <f t="shared" si="1"/>
        <v>0</v>
      </c>
      <c r="M145" s="149">
        <f t="shared" si="2"/>
        <v>0</v>
      </c>
      <c r="N145" s="77" t="e">
        <f t="shared" si="3"/>
        <v>#DIV/0!</v>
      </c>
      <c r="O145" s="56"/>
      <c r="P145" s="56"/>
      <c r="Q145" s="56"/>
      <c r="R145" s="56"/>
      <c r="S145" s="56"/>
      <c r="T145" s="56"/>
      <c r="U145" s="56"/>
      <c r="V145" s="56"/>
      <c r="W145" s="56"/>
      <c r="X145" s="56"/>
      <c r="Y145" s="56"/>
      <c r="Z145" s="56"/>
    </row>
    <row r="146" spans="1:26" ht="15" customHeight="1">
      <c r="A146" s="158"/>
      <c r="B146" s="77" t="s">
        <v>1750</v>
      </c>
      <c r="C146" s="77" t="s">
        <v>1751</v>
      </c>
      <c r="D146" s="78"/>
      <c r="E146" s="158"/>
      <c r="F146" s="80"/>
      <c r="G146" s="77">
        <v>445</v>
      </c>
      <c r="H146" s="77">
        <f>G146</f>
        <v>445</v>
      </c>
      <c r="I146" s="158" t="s">
        <v>32</v>
      </c>
      <c r="J146" s="83">
        <v>0</v>
      </c>
      <c r="K146" s="83">
        <v>0</v>
      </c>
      <c r="L146" s="83">
        <f t="shared" si="1"/>
        <v>0</v>
      </c>
      <c r="M146" s="149">
        <f t="shared" si="2"/>
        <v>0</v>
      </c>
      <c r="N146" s="77" t="e">
        <f t="shared" si="3"/>
        <v>#DIV/0!</v>
      </c>
      <c r="O146" s="56"/>
      <c r="P146" s="56"/>
      <c r="Q146" s="56"/>
      <c r="R146" s="56"/>
      <c r="S146" s="56"/>
      <c r="T146" s="56"/>
      <c r="U146" s="56"/>
      <c r="V146" s="56"/>
      <c r="W146" s="56"/>
      <c r="X146" s="56"/>
      <c r="Y146" s="56"/>
      <c r="Z146" s="56"/>
    </row>
    <row r="147" spans="1:26" ht="15" customHeight="1">
      <c r="A147" s="158"/>
      <c r="B147" s="77"/>
      <c r="C147" s="77" t="s">
        <v>1752</v>
      </c>
      <c r="D147" s="78"/>
      <c r="E147" s="158"/>
      <c r="F147" s="80"/>
      <c r="G147" s="157">
        <v>2010</v>
      </c>
      <c r="H147" s="157">
        <v>2010</v>
      </c>
      <c r="I147" s="158" t="s">
        <v>32</v>
      </c>
      <c r="J147" s="83">
        <v>0</v>
      </c>
      <c r="K147" s="83">
        <v>0</v>
      </c>
      <c r="L147" s="83">
        <f t="shared" si="1"/>
        <v>0</v>
      </c>
      <c r="M147" s="149">
        <f t="shared" si="2"/>
        <v>0</v>
      </c>
      <c r="N147" s="77" t="e">
        <f t="shared" si="3"/>
        <v>#DIV/0!</v>
      </c>
      <c r="O147" s="56"/>
      <c r="P147" s="56"/>
      <c r="Q147" s="56"/>
      <c r="R147" s="56"/>
      <c r="S147" s="56"/>
      <c r="T147" s="56"/>
      <c r="U147" s="56"/>
      <c r="V147" s="56"/>
      <c r="W147" s="56"/>
      <c r="X147" s="56"/>
      <c r="Y147" s="56"/>
      <c r="Z147" s="56"/>
    </row>
    <row r="148" spans="1:26" ht="15" customHeight="1">
      <c r="A148" s="158"/>
      <c r="B148" s="77"/>
      <c r="C148" s="77" t="s">
        <v>1753</v>
      </c>
      <c r="D148" s="78"/>
      <c r="E148" s="158"/>
      <c r="F148" s="80"/>
      <c r="G148" s="77">
        <v>159</v>
      </c>
      <c r="H148" s="77">
        <f t="shared" ref="H148:H149" si="16">G148</f>
        <v>159</v>
      </c>
      <c r="I148" s="158" t="s">
        <v>32</v>
      </c>
      <c r="J148" s="83">
        <v>0</v>
      </c>
      <c r="K148" s="83">
        <v>0</v>
      </c>
      <c r="L148" s="83">
        <f t="shared" si="1"/>
        <v>0</v>
      </c>
      <c r="M148" s="149">
        <f t="shared" si="2"/>
        <v>0</v>
      </c>
      <c r="N148" s="77" t="e">
        <f t="shared" si="3"/>
        <v>#DIV/0!</v>
      </c>
      <c r="O148" s="56"/>
      <c r="P148" s="56"/>
      <c r="Q148" s="56"/>
      <c r="R148" s="56"/>
      <c r="S148" s="56"/>
      <c r="T148" s="56"/>
      <c r="U148" s="56"/>
      <c r="V148" s="56"/>
      <c r="W148" s="56"/>
      <c r="X148" s="56"/>
      <c r="Y148" s="56"/>
      <c r="Z148" s="56"/>
    </row>
    <row r="149" spans="1:26" ht="15" customHeight="1">
      <c r="A149" s="158"/>
      <c r="B149" s="77"/>
      <c r="C149" s="77" t="s">
        <v>1754</v>
      </c>
      <c r="D149" s="78"/>
      <c r="E149" s="158"/>
      <c r="F149" s="77"/>
      <c r="G149" s="157">
        <v>1441</v>
      </c>
      <c r="H149" s="543">
        <f t="shared" si="16"/>
        <v>1441</v>
      </c>
      <c r="I149" s="158" t="s">
        <v>32</v>
      </c>
      <c r="J149" s="83">
        <v>0</v>
      </c>
      <c r="K149" s="83">
        <v>0</v>
      </c>
      <c r="L149" s="83">
        <f t="shared" si="1"/>
        <v>0</v>
      </c>
      <c r="M149" s="149">
        <f t="shared" si="2"/>
        <v>0</v>
      </c>
      <c r="N149" s="77" t="e">
        <f t="shared" si="3"/>
        <v>#DIV/0!</v>
      </c>
      <c r="O149" s="56"/>
      <c r="P149" s="56"/>
      <c r="Q149" s="56"/>
      <c r="R149" s="56"/>
      <c r="S149" s="56"/>
      <c r="T149" s="56"/>
      <c r="U149" s="56"/>
      <c r="V149" s="56"/>
      <c r="W149" s="56"/>
      <c r="X149" s="56"/>
      <c r="Y149" s="56"/>
      <c r="Z149" s="56"/>
    </row>
    <row r="150" spans="1:26" ht="15" customHeight="1">
      <c r="A150" s="90">
        <v>54</v>
      </c>
      <c r="B150" s="407" t="s">
        <v>1755</v>
      </c>
      <c r="C150" s="92" t="s">
        <v>1756</v>
      </c>
      <c r="D150" s="91"/>
      <c r="E150" s="90" t="s">
        <v>1757</v>
      </c>
      <c r="F150" s="93">
        <v>120</v>
      </c>
      <c r="G150" s="545"/>
      <c r="H150" s="92"/>
      <c r="I150" s="90" t="s">
        <v>32</v>
      </c>
      <c r="J150" s="96">
        <v>0</v>
      </c>
      <c r="K150" s="96">
        <v>0</v>
      </c>
      <c r="L150" s="96">
        <f t="shared" si="1"/>
        <v>0</v>
      </c>
      <c r="M150" s="153">
        <f t="shared" si="2"/>
        <v>0</v>
      </c>
      <c r="N150" s="92" t="e">
        <f t="shared" si="3"/>
        <v>#DIV/0!</v>
      </c>
      <c r="O150" s="56"/>
      <c r="P150" s="56"/>
      <c r="Q150" s="56"/>
      <c r="R150" s="56"/>
      <c r="S150" s="56"/>
      <c r="T150" s="56"/>
      <c r="U150" s="56"/>
      <c r="V150" s="56"/>
      <c r="W150" s="56"/>
      <c r="X150" s="56"/>
      <c r="Y150" s="56"/>
      <c r="Z150" s="56"/>
    </row>
    <row r="151" spans="1:26" ht="15" customHeight="1">
      <c r="A151" s="90"/>
      <c r="B151" s="92" t="s">
        <v>1758</v>
      </c>
      <c r="C151" s="92" t="s">
        <v>1759</v>
      </c>
      <c r="D151" s="91"/>
      <c r="E151" s="90"/>
      <c r="F151" s="93"/>
      <c r="G151" s="495">
        <v>3456</v>
      </c>
      <c r="H151" s="536">
        <f t="shared" ref="H151:H152" si="17">G151</f>
        <v>3456</v>
      </c>
      <c r="I151" s="90" t="s">
        <v>32</v>
      </c>
      <c r="J151" s="96">
        <v>0</v>
      </c>
      <c r="K151" s="96">
        <v>0</v>
      </c>
      <c r="L151" s="96">
        <f t="shared" si="1"/>
        <v>0</v>
      </c>
      <c r="M151" s="153">
        <f t="shared" si="2"/>
        <v>0</v>
      </c>
      <c r="N151" s="92" t="e">
        <f t="shared" si="3"/>
        <v>#DIV/0!</v>
      </c>
      <c r="O151" s="56"/>
      <c r="P151" s="56"/>
      <c r="Q151" s="56"/>
      <c r="R151" s="56"/>
      <c r="S151" s="56"/>
      <c r="T151" s="56"/>
      <c r="U151" s="56"/>
      <c r="V151" s="56"/>
      <c r="W151" s="56"/>
      <c r="X151" s="56"/>
      <c r="Y151" s="56"/>
      <c r="Z151" s="56"/>
    </row>
    <row r="152" spans="1:26" ht="15" customHeight="1">
      <c r="A152" s="90"/>
      <c r="B152" s="92"/>
      <c r="C152" s="92" t="s">
        <v>1760</v>
      </c>
      <c r="D152" s="91"/>
      <c r="E152" s="90"/>
      <c r="F152" s="93"/>
      <c r="G152" s="495">
        <v>2433</v>
      </c>
      <c r="H152" s="536">
        <f t="shared" si="17"/>
        <v>2433</v>
      </c>
      <c r="I152" s="90" t="s">
        <v>32</v>
      </c>
      <c r="J152" s="96">
        <v>0</v>
      </c>
      <c r="K152" s="96">
        <v>0</v>
      </c>
      <c r="L152" s="96">
        <f t="shared" si="1"/>
        <v>0</v>
      </c>
      <c r="M152" s="153">
        <f t="shared" si="2"/>
        <v>0</v>
      </c>
      <c r="N152" s="92" t="e">
        <f t="shared" si="3"/>
        <v>#DIV/0!</v>
      </c>
      <c r="O152" s="56"/>
      <c r="P152" s="56"/>
      <c r="Q152" s="56"/>
      <c r="R152" s="56"/>
      <c r="S152" s="56"/>
      <c r="T152" s="56"/>
      <c r="U152" s="56"/>
      <c r="V152" s="56"/>
      <c r="W152" s="56"/>
      <c r="X152" s="56"/>
      <c r="Y152" s="56"/>
      <c r="Z152" s="56"/>
    </row>
    <row r="153" spans="1:26" ht="15" customHeight="1">
      <c r="A153" s="90"/>
      <c r="B153" s="92"/>
      <c r="C153" s="92" t="s">
        <v>1761</v>
      </c>
      <c r="D153" s="91"/>
      <c r="E153" s="90"/>
      <c r="F153" s="93"/>
      <c r="G153" s="101">
        <v>536</v>
      </c>
      <c r="H153" s="101">
        <v>536</v>
      </c>
      <c r="I153" s="90" t="s">
        <v>32</v>
      </c>
      <c r="J153" s="96">
        <v>0</v>
      </c>
      <c r="K153" s="96">
        <v>0</v>
      </c>
      <c r="L153" s="96">
        <f t="shared" si="1"/>
        <v>0</v>
      </c>
      <c r="M153" s="153">
        <f t="shared" si="2"/>
        <v>0</v>
      </c>
      <c r="N153" s="92" t="e">
        <f t="shared" si="3"/>
        <v>#DIV/0!</v>
      </c>
      <c r="O153" s="56"/>
      <c r="P153" s="56"/>
      <c r="Q153" s="56"/>
      <c r="R153" s="56"/>
      <c r="S153" s="56"/>
      <c r="T153" s="56"/>
      <c r="U153" s="56"/>
      <c r="V153" s="56"/>
      <c r="W153" s="56"/>
      <c r="X153" s="56"/>
      <c r="Y153" s="56"/>
      <c r="Z153" s="56"/>
    </row>
    <row r="154" spans="1:26" ht="15" customHeight="1">
      <c r="A154" s="90"/>
      <c r="B154" s="407"/>
      <c r="C154" s="92" t="s">
        <v>1762</v>
      </c>
      <c r="D154" s="91"/>
      <c r="E154" s="90"/>
      <c r="F154" s="93"/>
      <c r="G154" s="495">
        <v>2271</v>
      </c>
      <c r="H154" s="495">
        <v>2271</v>
      </c>
      <c r="I154" s="90" t="s">
        <v>32</v>
      </c>
      <c r="J154" s="96">
        <v>0</v>
      </c>
      <c r="K154" s="96">
        <v>0</v>
      </c>
      <c r="L154" s="96">
        <f t="shared" si="1"/>
        <v>0</v>
      </c>
      <c r="M154" s="153">
        <f t="shared" si="2"/>
        <v>0</v>
      </c>
      <c r="N154" s="92" t="e">
        <f t="shared" si="3"/>
        <v>#DIV/0!</v>
      </c>
      <c r="O154" s="56"/>
      <c r="P154" s="56"/>
      <c r="Q154" s="56"/>
      <c r="R154" s="56"/>
      <c r="S154" s="56"/>
      <c r="T154" s="56"/>
      <c r="U154" s="56"/>
      <c r="V154" s="56"/>
      <c r="W154" s="56"/>
      <c r="X154" s="56"/>
      <c r="Y154" s="56"/>
      <c r="Z154" s="56"/>
    </row>
    <row r="155" spans="1:26" ht="15.75" customHeight="1">
      <c r="A155" s="158">
        <v>55</v>
      </c>
      <c r="B155" s="539" t="s">
        <v>1763</v>
      </c>
      <c r="C155" s="77" t="s">
        <v>1764</v>
      </c>
      <c r="D155" s="78"/>
      <c r="E155" s="158" t="s">
        <v>1765</v>
      </c>
      <c r="F155" s="80">
        <v>144</v>
      </c>
      <c r="G155" s="77">
        <v>2900</v>
      </c>
      <c r="H155" s="77">
        <f t="shared" ref="H155:H158" si="18">G155</f>
        <v>2900</v>
      </c>
      <c r="I155" s="158" t="s">
        <v>32</v>
      </c>
      <c r="J155" s="83">
        <v>0</v>
      </c>
      <c r="K155" s="83">
        <v>0</v>
      </c>
      <c r="L155" s="83">
        <f t="shared" si="1"/>
        <v>0</v>
      </c>
      <c r="M155" s="149">
        <f t="shared" si="2"/>
        <v>0</v>
      </c>
      <c r="N155" s="77">
        <f t="shared" si="3"/>
        <v>0</v>
      </c>
      <c r="O155" s="56"/>
      <c r="P155" s="56"/>
      <c r="Q155" s="56"/>
      <c r="R155" s="56"/>
      <c r="S155" s="56"/>
      <c r="T155" s="56"/>
      <c r="U155" s="56"/>
      <c r="V155" s="56"/>
      <c r="W155" s="56"/>
      <c r="X155" s="56"/>
      <c r="Y155" s="56"/>
      <c r="Z155" s="56"/>
    </row>
    <row r="156" spans="1:26" ht="15" customHeight="1">
      <c r="A156" s="158"/>
      <c r="B156" s="77" t="s">
        <v>1766</v>
      </c>
      <c r="C156" s="77" t="s">
        <v>1547</v>
      </c>
      <c r="D156" s="78"/>
      <c r="E156" s="158" t="s">
        <v>8</v>
      </c>
      <c r="F156" s="80" t="s">
        <v>8</v>
      </c>
      <c r="G156" s="77"/>
      <c r="H156" s="77">
        <f t="shared" si="18"/>
        <v>0</v>
      </c>
      <c r="I156" s="158" t="s">
        <v>32</v>
      </c>
      <c r="J156" s="83">
        <v>0</v>
      </c>
      <c r="K156" s="83">
        <v>0</v>
      </c>
      <c r="L156" s="83">
        <f t="shared" si="1"/>
        <v>0</v>
      </c>
      <c r="M156" s="149">
        <f t="shared" si="2"/>
        <v>0</v>
      </c>
      <c r="N156" s="77" t="e">
        <f t="shared" si="3"/>
        <v>#DIV/0!</v>
      </c>
      <c r="O156" s="56"/>
      <c r="P156" s="56"/>
      <c r="Q156" s="56"/>
      <c r="R156" s="56"/>
      <c r="S156" s="56"/>
      <c r="T156" s="56"/>
      <c r="U156" s="56"/>
      <c r="V156" s="56"/>
      <c r="W156" s="56"/>
      <c r="X156" s="56"/>
      <c r="Y156" s="56"/>
      <c r="Z156" s="56"/>
    </row>
    <row r="157" spans="1:26" ht="15" customHeight="1">
      <c r="A157" s="90">
        <v>56</v>
      </c>
      <c r="B157" s="407" t="s">
        <v>1767</v>
      </c>
      <c r="C157" s="92" t="s">
        <v>1768</v>
      </c>
      <c r="D157" s="91"/>
      <c r="E157" s="90" t="s">
        <v>1769</v>
      </c>
      <c r="F157" s="93">
        <v>48</v>
      </c>
      <c r="G157" s="92">
        <v>4100</v>
      </c>
      <c r="H157" s="92">
        <f t="shared" si="18"/>
        <v>4100</v>
      </c>
      <c r="I157" s="90" t="s">
        <v>32</v>
      </c>
      <c r="J157" s="96">
        <v>0</v>
      </c>
      <c r="K157" s="96">
        <v>0</v>
      </c>
      <c r="L157" s="96">
        <f t="shared" si="1"/>
        <v>0</v>
      </c>
      <c r="M157" s="153">
        <f t="shared" si="2"/>
        <v>0</v>
      </c>
      <c r="N157" s="92">
        <f t="shared" si="3"/>
        <v>0</v>
      </c>
      <c r="O157" s="56"/>
      <c r="P157" s="56"/>
      <c r="Q157" s="56"/>
      <c r="R157" s="56"/>
      <c r="S157" s="56"/>
      <c r="T157" s="56"/>
      <c r="U157" s="56"/>
      <c r="V157" s="56"/>
      <c r="W157" s="56"/>
      <c r="X157" s="56"/>
      <c r="Y157" s="56"/>
      <c r="Z157" s="56"/>
    </row>
    <row r="158" spans="1:26" ht="15" customHeight="1">
      <c r="A158" s="90"/>
      <c r="B158" s="92" t="s">
        <v>1770</v>
      </c>
      <c r="C158" s="92" t="s">
        <v>1547</v>
      </c>
      <c r="D158" s="91"/>
      <c r="E158" s="90" t="s">
        <v>8</v>
      </c>
      <c r="F158" s="93" t="s">
        <v>8</v>
      </c>
      <c r="G158" s="92"/>
      <c r="H158" s="92">
        <f t="shared" si="18"/>
        <v>0</v>
      </c>
      <c r="I158" s="90" t="s">
        <v>32</v>
      </c>
      <c r="J158" s="96">
        <v>0</v>
      </c>
      <c r="K158" s="96">
        <v>0</v>
      </c>
      <c r="L158" s="96">
        <f t="shared" si="1"/>
        <v>0</v>
      </c>
      <c r="M158" s="153">
        <f t="shared" si="2"/>
        <v>0</v>
      </c>
      <c r="N158" s="92" t="e">
        <f t="shared" si="3"/>
        <v>#DIV/0!</v>
      </c>
      <c r="O158" s="56"/>
      <c r="P158" s="56"/>
      <c r="Q158" s="56"/>
      <c r="R158" s="56"/>
      <c r="S158" s="56"/>
      <c r="T158" s="56"/>
      <c r="U158" s="56"/>
      <c r="V158" s="56"/>
      <c r="W158" s="56"/>
      <c r="X158" s="56"/>
      <c r="Y158" s="56"/>
      <c r="Z158" s="56"/>
    </row>
    <row r="159" spans="1:26" ht="15.75" customHeight="1">
      <c r="A159" s="158">
        <v>57</v>
      </c>
      <c r="B159" s="539" t="s">
        <v>1771</v>
      </c>
      <c r="C159" s="77" t="s">
        <v>1772</v>
      </c>
      <c r="D159" s="78"/>
      <c r="E159" s="158" t="s">
        <v>1773</v>
      </c>
      <c r="F159" s="80">
        <v>72</v>
      </c>
      <c r="G159" s="75"/>
      <c r="H159" s="77"/>
      <c r="I159" s="158" t="s">
        <v>32</v>
      </c>
      <c r="J159" s="83">
        <v>0</v>
      </c>
      <c r="K159" s="83">
        <v>0</v>
      </c>
      <c r="L159" s="83">
        <f t="shared" si="1"/>
        <v>0</v>
      </c>
      <c r="M159" s="149">
        <f t="shared" si="2"/>
        <v>0</v>
      </c>
      <c r="N159" s="77" t="e">
        <f t="shared" si="3"/>
        <v>#DIV/0!</v>
      </c>
      <c r="O159" s="56"/>
      <c r="P159" s="56"/>
      <c r="Q159" s="56"/>
      <c r="R159" s="56"/>
      <c r="S159" s="56"/>
      <c r="T159" s="56"/>
      <c r="U159" s="56"/>
      <c r="V159" s="56"/>
      <c r="W159" s="56"/>
      <c r="X159" s="56"/>
      <c r="Y159" s="56"/>
      <c r="Z159" s="56"/>
    </row>
    <row r="160" spans="1:26" ht="15" customHeight="1">
      <c r="A160" s="158"/>
      <c r="B160" s="77" t="s">
        <v>1774</v>
      </c>
      <c r="C160" s="77" t="s">
        <v>1775</v>
      </c>
      <c r="D160" s="78"/>
      <c r="E160" s="158"/>
      <c r="F160" s="113">
        <v>72</v>
      </c>
      <c r="G160" s="211">
        <v>215</v>
      </c>
      <c r="H160" s="211">
        <f t="shared" ref="H160:H162" si="19">G160</f>
        <v>215</v>
      </c>
      <c r="I160" s="158" t="s">
        <v>32</v>
      </c>
      <c r="J160" s="83">
        <v>0</v>
      </c>
      <c r="K160" s="83">
        <v>0</v>
      </c>
      <c r="L160" s="83">
        <f t="shared" si="1"/>
        <v>0</v>
      </c>
      <c r="M160" s="149">
        <f t="shared" si="2"/>
        <v>0</v>
      </c>
      <c r="N160" s="77">
        <f t="shared" si="3"/>
        <v>0</v>
      </c>
      <c r="O160" s="56"/>
      <c r="P160" s="56"/>
      <c r="Q160" s="56"/>
      <c r="R160" s="56"/>
      <c r="S160" s="56"/>
      <c r="T160" s="56"/>
      <c r="U160" s="56"/>
      <c r="V160" s="56"/>
      <c r="W160" s="56"/>
      <c r="X160" s="56"/>
      <c r="Y160" s="56"/>
      <c r="Z160" s="56"/>
    </row>
    <row r="161" spans="1:26" ht="15" customHeight="1">
      <c r="A161" s="158"/>
      <c r="B161" s="77"/>
      <c r="C161" s="77" t="s">
        <v>1776</v>
      </c>
      <c r="D161" s="78"/>
      <c r="E161" s="158"/>
      <c r="F161" s="113">
        <v>72</v>
      </c>
      <c r="G161" s="211">
        <v>215</v>
      </c>
      <c r="H161" s="211">
        <f t="shared" si="19"/>
        <v>215</v>
      </c>
      <c r="I161" s="158" t="s">
        <v>32</v>
      </c>
      <c r="J161" s="83">
        <v>0</v>
      </c>
      <c r="K161" s="83">
        <v>0</v>
      </c>
      <c r="L161" s="83">
        <f t="shared" si="1"/>
        <v>0</v>
      </c>
      <c r="M161" s="149">
        <f t="shared" si="2"/>
        <v>0</v>
      </c>
      <c r="N161" s="77">
        <f t="shared" si="3"/>
        <v>0</v>
      </c>
      <c r="O161" s="56"/>
      <c r="P161" s="56"/>
      <c r="Q161" s="56"/>
      <c r="R161" s="56"/>
      <c r="S161" s="56"/>
      <c r="T161" s="56"/>
      <c r="U161" s="56"/>
      <c r="V161" s="56"/>
      <c r="W161" s="56"/>
      <c r="X161" s="56"/>
      <c r="Y161" s="56"/>
      <c r="Z161" s="56"/>
    </row>
    <row r="162" spans="1:26" ht="15" customHeight="1">
      <c r="A162" s="158"/>
      <c r="B162" s="77"/>
      <c r="C162" s="77" t="s">
        <v>1547</v>
      </c>
      <c r="D162" s="78"/>
      <c r="E162" s="158"/>
      <c r="F162" s="77"/>
      <c r="G162" s="75"/>
      <c r="H162" s="164">
        <f t="shared" si="19"/>
        <v>0</v>
      </c>
      <c r="I162" s="158" t="s">
        <v>32</v>
      </c>
      <c r="J162" s="83">
        <v>0</v>
      </c>
      <c r="K162" s="83">
        <v>0</v>
      </c>
      <c r="L162" s="83">
        <f t="shared" si="1"/>
        <v>0</v>
      </c>
      <c r="M162" s="149">
        <f t="shared" si="2"/>
        <v>0</v>
      </c>
      <c r="N162" s="77" t="e">
        <f t="shared" si="3"/>
        <v>#DIV/0!</v>
      </c>
      <c r="O162" s="56"/>
      <c r="P162" s="56"/>
      <c r="Q162" s="56"/>
      <c r="R162" s="56"/>
      <c r="S162" s="56"/>
      <c r="T162" s="56"/>
      <c r="U162" s="56"/>
      <c r="V162" s="56"/>
      <c r="W162" s="56"/>
      <c r="X162" s="56"/>
      <c r="Y162" s="56"/>
      <c r="Z162" s="56"/>
    </row>
    <row r="163" spans="1:26" ht="15" customHeight="1">
      <c r="A163" s="468">
        <v>58</v>
      </c>
      <c r="B163" s="521" t="s">
        <v>1777</v>
      </c>
      <c r="C163" s="168" t="s">
        <v>1778</v>
      </c>
      <c r="D163" s="169"/>
      <c r="E163" s="468"/>
      <c r="F163" s="168">
        <v>72</v>
      </c>
      <c r="G163" s="546">
        <v>200</v>
      </c>
      <c r="H163" s="547">
        <v>200</v>
      </c>
      <c r="I163" s="90" t="s">
        <v>32</v>
      </c>
      <c r="J163" s="96">
        <v>0</v>
      </c>
      <c r="K163" s="96">
        <v>0</v>
      </c>
      <c r="L163" s="96">
        <f t="shared" si="1"/>
        <v>0</v>
      </c>
      <c r="M163" s="153">
        <f t="shared" si="2"/>
        <v>0</v>
      </c>
      <c r="N163" s="92">
        <f t="shared" si="3"/>
        <v>0</v>
      </c>
      <c r="O163" s="56"/>
      <c r="P163" s="56"/>
      <c r="Q163" s="56"/>
      <c r="R163" s="56"/>
      <c r="S163" s="56"/>
      <c r="T163" s="56"/>
      <c r="U163" s="56"/>
      <c r="V163" s="56"/>
      <c r="W163" s="56"/>
      <c r="X163" s="56"/>
      <c r="Y163" s="56"/>
      <c r="Z163" s="56"/>
    </row>
    <row r="164" spans="1:26" ht="15" customHeight="1">
      <c r="A164" s="468"/>
      <c r="B164" s="521"/>
      <c r="C164" s="168" t="s">
        <v>1779</v>
      </c>
      <c r="D164" s="169"/>
      <c r="E164" s="468"/>
      <c r="F164" s="168">
        <v>72</v>
      </c>
      <c r="G164" s="546">
        <v>200</v>
      </c>
      <c r="H164" s="547">
        <v>200</v>
      </c>
      <c r="I164" s="90" t="s">
        <v>32</v>
      </c>
      <c r="J164" s="96">
        <v>0</v>
      </c>
      <c r="K164" s="96">
        <v>0</v>
      </c>
      <c r="L164" s="96">
        <f t="shared" si="1"/>
        <v>0</v>
      </c>
      <c r="M164" s="153">
        <f t="shared" si="2"/>
        <v>0</v>
      </c>
      <c r="N164" s="92">
        <f t="shared" si="3"/>
        <v>0</v>
      </c>
      <c r="O164" s="56"/>
      <c r="P164" s="56"/>
      <c r="Q164" s="56"/>
      <c r="R164" s="56"/>
      <c r="S164" s="56"/>
      <c r="T164" s="56"/>
      <c r="U164" s="56"/>
      <c r="V164" s="56"/>
      <c r="W164" s="56"/>
      <c r="X164" s="56"/>
      <c r="Y164" s="56"/>
      <c r="Z164" s="56"/>
    </row>
    <row r="165" spans="1:26" ht="15" customHeight="1">
      <c r="A165" s="468"/>
      <c r="B165" s="521"/>
      <c r="C165" s="168" t="s">
        <v>1780</v>
      </c>
      <c r="D165" s="169"/>
      <c r="E165" s="468"/>
      <c r="F165" s="168">
        <v>72</v>
      </c>
      <c r="G165" s="546">
        <v>200</v>
      </c>
      <c r="H165" s="547">
        <v>200</v>
      </c>
      <c r="I165" s="90" t="s">
        <v>32</v>
      </c>
      <c r="J165" s="96">
        <v>0</v>
      </c>
      <c r="K165" s="96">
        <v>0</v>
      </c>
      <c r="L165" s="96">
        <f t="shared" si="1"/>
        <v>0</v>
      </c>
      <c r="M165" s="153">
        <f t="shared" si="2"/>
        <v>0</v>
      </c>
      <c r="N165" s="92">
        <f t="shared" si="3"/>
        <v>0</v>
      </c>
      <c r="O165" s="56"/>
      <c r="P165" s="56"/>
      <c r="Q165" s="56"/>
      <c r="R165" s="56"/>
      <c r="S165" s="56"/>
      <c r="T165" s="56"/>
      <c r="U165" s="56"/>
      <c r="V165" s="56"/>
      <c r="W165" s="56"/>
      <c r="X165" s="56"/>
      <c r="Y165" s="56"/>
      <c r="Z165" s="56"/>
    </row>
    <row r="166" spans="1:26" ht="15" customHeight="1">
      <c r="A166" s="468"/>
      <c r="B166" s="521"/>
      <c r="C166" s="168" t="s">
        <v>1781</v>
      </c>
      <c r="D166" s="169"/>
      <c r="E166" s="468"/>
      <c r="F166" s="168">
        <v>72</v>
      </c>
      <c r="G166" s="546">
        <v>200</v>
      </c>
      <c r="H166" s="547">
        <v>200</v>
      </c>
      <c r="I166" s="90" t="s">
        <v>32</v>
      </c>
      <c r="J166" s="96">
        <v>0</v>
      </c>
      <c r="K166" s="96">
        <v>0</v>
      </c>
      <c r="L166" s="96">
        <f t="shared" si="1"/>
        <v>0</v>
      </c>
      <c r="M166" s="153">
        <f t="shared" si="2"/>
        <v>0</v>
      </c>
      <c r="N166" s="92">
        <f t="shared" si="3"/>
        <v>0</v>
      </c>
      <c r="O166" s="56"/>
      <c r="P166" s="56"/>
      <c r="Q166" s="56"/>
      <c r="R166" s="56"/>
      <c r="S166" s="56"/>
      <c r="T166" s="56"/>
      <c r="U166" s="56"/>
      <c r="V166" s="56"/>
      <c r="W166" s="56"/>
      <c r="X166" s="56"/>
      <c r="Y166" s="56"/>
      <c r="Z166" s="56"/>
    </row>
    <row r="167" spans="1:26" ht="15" customHeight="1">
      <c r="A167" s="468"/>
      <c r="B167" s="521"/>
      <c r="C167" s="168" t="s">
        <v>1780</v>
      </c>
      <c r="D167" s="169"/>
      <c r="E167" s="468"/>
      <c r="F167" s="168">
        <v>72</v>
      </c>
      <c r="G167" s="546">
        <v>200</v>
      </c>
      <c r="H167" s="547">
        <v>200</v>
      </c>
      <c r="I167" s="90" t="s">
        <v>32</v>
      </c>
      <c r="J167" s="96">
        <v>0</v>
      </c>
      <c r="K167" s="96">
        <v>0</v>
      </c>
      <c r="L167" s="96">
        <f t="shared" si="1"/>
        <v>0</v>
      </c>
      <c r="M167" s="153">
        <f t="shared" si="2"/>
        <v>0</v>
      </c>
      <c r="N167" s="92">
        <f t="shared" si="3"/>
        <v>0</v>
      </c>
      <c r="O167" s="56"/>
      <c r="P167" s="56"/>
      <c r="Q167" s="56"/>
      <c r="R167" s="56"/>
      <c r="S167" s="56"/>
      <c r="T167" s="56"/>
      <c r="U167" s="56"/>
      <c r="V167" s="56"/>
      <c r="W167" s="56"/>
      <c r="X167" s="56"/>
      <c r="Y167" s="56"/>
      <c r="Z167" s="56"/>
    </row>
    <row r="168" spans="1:26" ht="15" customHeight="1">
      <c r="A168" s="105">
        <v>59</v>
      </c>
      <c r="B168" s="524" t="s">
        <v>1782</v>
      </c>
      <c r="C168" s="98" t="s">
        <v>1783</v>
      </c>
      <c r="D168" s="78"/>
      <c r="E168" s="105" t="s">
        <v>1784</v>
      </c>
      <c r="F168" s="98">
        <v>72</v>
      </c>
      <c r="G168" s="115">
        <v>2000</v>
      </c>
      <c r="H168" s="162">
        <v>2000</v>
      </c>
      <c r="I168" s="158" t="s">
        <v>32</v>
      </c>
      <c r="J168" s="83">
        <v>0</v>
      </c>
      <c r="K168" s="83">
        <v>0</v>
      </c>
      <c r="L168" s="83">
        <f t="shared" si="1"/>
        <v>0</v>
      </c>
      <c r="M168" s="149">
        <f t="shared" si="2"/>
        <v>0</v>
      </c>
      <c r="N168" s="77">
        <f t="shared" si="3"/>
        <v>0</v>
      </c>
      <c r="O168" s="56"/>
      <c r="P168" s="56"/>
      <c r="Q168" s="56"/>
      <c r="R168" s="56"/>
      <c r="S168" s="56"/>
      <c r="T168" s="56"/>
      <c r="U168" s="56"/>
      <c r="V168" s="56"/>
      <c r="W168" s="56"/>
      <c r="X168" s="56"/>
      <c r="Y168" s="56"/>
      <c r="Z168" s="56"/>
    </row>
    <row r="169" spans="1:26" ht="15" customHeight="1">
      <c r="A169" s="105"/>
      <c r="B169" s="524"/>
      <c r="C169" s="98"/>
      <c r="D169" s="78"/>
      <c r="E169" s="105"/>
      <c r="F169" s="98"/>
      <c r="G169" s="115"/>
      <c r="H169" s="162"/>
      <c r="I169" s="158" t="s">
        <v>32</v>
      </c>
      <c r="J169" s="83">
        <v>0</v>
      </c>
      <c r="K169" s="83">
        <v>0</v>
      </c>
      <c r="L169" s="83">
        <f t="shared" si="1"/>
        <v>0</v>
      </c>
      <c r="M169" s="149">
        <f t="shared" si="2"/>
        <v>0</v>
      </c>
      <c r="N169" s="77" t="e">
        <f t="shared" si="3"/>
        <v>#DIV/0!</v>
      </c>
      <c r="O169" s="56"/>
      <c r="P169" s="56"/>
      <c r="Q169" s="56"/>
      <c r="R169" s="56"/>
      <c r="S169" s="56"/>
      <c r="T169" s="56"/>
      <c r="U169" s="56"/>
      <c r="V169" s="56"/>
      <c r="W169" s="56"/>
      <c r="X169" s="56"/>
      <c r="Y169" s="56"/>
      <c r="Z169" s="56"/>
    </row>
    <row r="170" spans="1:26" ht="15" customHeight="1">
      <c r="A170" s="468">
        <v>60</v>
      </c>
      <c r="B170" s="521" t="s">
        <v>1785</v>
      </c>
      <c r="C170" s="168" t="s">
        <v>1786</v>
      </c>
      <c r="D170" s="169"/>
      <c r="E170" s="468"/>
      <c r="F170" s="168">
        <v>72</v>
      </c>
      <c r="G170" s="546">
        <v>500</v>
      </c>
      <c r="H170" s="168">
        <v>500</v>
      </c>
      <c r="I170" s="90" t="s">
        <v>32</v>
      </c>
      <c r="J170" s="96">
        <v>0</v>
      </c>
      <c r="K170" s="96">
        <v>0</v>
      </c>
      <c r="L170" s="96">
        <f t="shared" si="1"/>
        <v>0</v>
      </c>
      <c r="M170" s="153">
        <f t="shared" si="2"/>
        <v>0</v>
      </c>
      <c r="N170" s="92">
        <f t="shared" si="3"/>
        <v>0</v>
      </c>
      <c r="O170" s="56"/>
      <c r="P170" s="56"/>
      <c r="Q170" s="56"/>
      <c r="R170" s="56"/>
      <c r="S170" s="56"/>
      <c r="T170" s="56"/>
      <c r="U170" s="56"/>
      <c r="V170" s="56"/>
      <c r="W170" s="56"/>
      <c r="X170" s="56"/>
      <c r="Y170" s="56"/>
      <c r="Z170" s="56"/>
    </row>
    <row r="171" spans="1:26" ht="15" customHeight="1">
      <c r="A171" s="548"/>
      <c r="B171" s="549"/>
      <c r="C171" s="550" t="s">
        <v>119</v>
      </c>
      <c r="D171" s="551"/>
      <c r="E171" s="552"/>
      <c r="F171" s="553"/>
      <c r="G171" s="554"/>
      <c r="H171" s="553"/>
      <c r="I171" s="90" t="s">
        <v>32</v>
      </c>
      <c r="J171" s="96">
        <v>0</v>
      </c>
      <c r="K171" s="96">
        <v>0</v>
      </c>
      <c r="L171" s="96">
        <f t="shared" si="1"/>
        <v>0</v>
      </c>
      <c r="M171" s="153">
        <f t="shared" si="2"/>
        <v>0</v>
      </c>
      <c r="N171" s="92" t="e">
        <f t="shared" si="3"/>
        <v>#DIV/0!</v>
      </c>
      <c r="O171" s="56"/>
      <c r="P171" s="56"/>
      <c r="Q171" s="56"/>
      <c r="R171" s="56"/>
      <c r="S171" s="56"/>
      <c r="T171" s="56"/>
      <c r="U171" s="56"/>
      <c r="V171" s="56"/>
      <c r="W171" s="56"/>
      <c r="X171" s="56"/>
      <c r="Y171" s="56"/>
      <c r="Z171" s="56"/>
    </row>
    <row r="172" spans="1:26" ht="15" customHeight="1">
      <c r="A172" s="105">
        <v>61</v>
      </c>
      <c r="B172" s="524" t="s">
        <v>1787</v>
      </c>
      <c r="C172" s="98" t="s">
        <v>1788</v>
      </c>
      <c r="D172" s="78"/>
      <c r="E172" s="158"/>
      <c r="F172" s="98">
        <v>72</v>
      </c>
      <c r="G172" s="115">
        <v>1000</v>
      </c>
      <c r="H172" s="98">
        <v>1000</v>
      </c>
      <c r="I172" s="158" t="s">
        <v>32</v>
      </c>
      <c r="J172" s="83">
        <v>0</v>
      </c>
      <c r="K172" s="83">
        <v>0</v>
      </c>
      <c r="L172" s="83">
        <f t="shared" si="1"/>
        <v>0</v>
      </c>
      <c r="M172" s="149">
        <f t="shared" si="2"/>
        <v>0</v>
      </c>
      <c r="N172" s="77">
        <f t="shared" si="3"/>
        <v>0</v>
      </c>
      <c r="O172" s="56"/>
      <c r="P172" s="56"/>
      <c r="Q172" s="56"/>
      <c r="R172" s="56"/>
      <c r="S172" s="56"/>
      <c r="T172" s="56"/>
      <c r="U172" s="56"/>
      <c r="V172" s="56"/>
      <c r="W172" s="56"/>
      <c r="X172" s="56"/>
      <c r="Y172" s="56"/>
      <c r="Z172" s="56"/>
    </row>
    <row r="173" spans="1:26" ht="15" customHeight="1">
      <c r="A173" s="105"/>
      <c r="B173" s="524"/>
      <c r="C173" s="98" t="s">
        <v>119</v>
      </c>
      <c r="D173" s="78"/>
      <c r="E173" s="158"/>
      <c r="F173" s="77"/>
      <c r="G173" s="75"/>
      <c r="H173" s="77"/>
      <c r="I173" s="158" t="s">
        <v>32</v>
      </c>
      <c r="J173" s="83">
        <v>0</v>
      </c>
      <c r="K173" s="83">
        <v>0</v>
      </c>
      <c r="L173" s="83">
        <f t="shared" si="1"/>
        <v>0</v>
      </c>
      <c r="M173" s="149">
        <f t="shared" si="2"/>
        <v>0</v>
      </c>
      <c r="N173" s="77" t="e">
        <f t="shared" si="3"/>
        <v>#DIV/0!</v>
      </c>
      <c r="O173" s="56"/>
      <c r="P173" s="56"/>
      <c r="Q173" s="56"/>
      <c r="R173" s="56"/>
      <c r="S173" s="56"/>
      <c r="T173" s="56"/>
      <c r="U173" s="56"/>
      <c r="V173" s="56"/>
      <c r="W173" s="56"/>
      <c r="X173" s="56"/>
      <c r="Y173" s="56"/>
      <c r="Z173" s="56"/>
    </row>
    <row r="174" spans="1:26" ht="15" customHeight="1">
      <c r="A174" s="220">
        <v>62</v>
      </c>
      <c r="B174" s="528" t="s">
        <v>1789</v>
      </c>
      <c r="C174" s="101" t="s">
        <v>1790</v>
      </c>
      <c r="D174" s="91"/>
      <c r="E174" s="90"/>
      <c r="F174" s="92"/>
      <c r="G174" s="534">
        <v>750</v>
      </c>
      <c r="H174" s="101">
        <v>750</v>
      </c>
      <c r="I174" s="90" t="s">
        <v>32</v>
      </c>
      <c r="J174" s="96">
        <v>0</v>
      </c>
      <c r="K174" s="96">
        <v>0</v>
      </c>
      <c r="L174" s="96">
        <f t="shared" si="1"/>
        <v>0</v>
      </c>
      <c r="M174" s="153">
        <f t="shared" si="2"/>
        <v>0</v>
      </c>
      <c r="N174" s="92" t="e">
        <f t="shared" si="3"/>
        <v>#DIV/0!</v>
      </c>
      <c r="O174" s="56"/>
      <c r="P174" s="56"/>
      <c r="Q174" s="56"/>
      <c r="R174" s="56"/>
      <c r="S174" s="56"/>
      <c r="T174" s="56"/>
      <c r="U174" s="56"/>
      <c r="V174" s="56"/>
      <c r="W174" s="56"/>
      <c r="X174" s="56"/>
      <c r="Y174" s="56"/>
      <c r="Z174" s="56"/>
    </row>
    <row r="175" spans="1:26" ht="15" customHeight="1">
      <c r="A175" s="220"/>
      <c r="B175" s="528" t="s">
        <v>1791</v>
      </c>
      <c r="C175" s="101" t="s">
        <v>119</v>
      </c>
      <c r="D175" s="91"/>
      <c r="E175" s="90"/>
      <c r="F175" s="92"/>
      <c r="G175" s="88"/>
      <c r="H175" s="92"/>
      <c r="I175" s="90" t="s">
        <v>32</v>
      </c>
      <c r="J175" s="96">
        <v>0</v>
      </c>
      <c r="K175" s="96">
        <v>0</v>
      </c>
      <c r="L175" s="96">
        <f t="shared" si="1"/>
        <v>0</v>
      </c>
      <c r="M175" s="153">
        <f t="shared" si="2"/>
        <v>0</v>
      </c>
      <c r="N175" s="92" t="e">
        <f t="shared" si="3"/>
        <v>#DIV/0!</v>
      </c>
      <c r="O175" s="56"/>
      <c r="P175" s="56"/>
      <c r="Q175" s="56"/>
      <c r="R175" s="56"/>
      <c r="S175" s="56"/>
      <c r="T175" s="56"/>
      <c r="U175" s="56"/>
      <c r="V175" s="56"/>
      <c r="W175" s="56"/>
      <c r="X175" s="56"/>
      <c r="Y175" s="56"/>
      <c r="Z175" s="56"/>
    </row>
    <row r="176" spans="1:26" ht="15" customHeight="1">
      <c r="A176" s="105">
        <v>63</v>
      </c>
      <c r="B176" s="524" t="s">
        <v>1792</v>
      </c>
      <c r="C176" s="98" t="s">
        <v>1793</v>
      </c>
      <c r="D176" s="78"/>
      <c r="E176" s="158"/>
      <c r="F176" s="77"/>
      <c r="G176" s="115">
        <v>500</v>
      </c>
      <c r="H176" s="98">
        <v>500</v>
      </c>
      <c r="I176" s="158" t="s">
        <v>32</v>
      </c>
      <c r="J176" s="83">
        <v>0</v>
      </c>
      <c r="K176" s="83">
        <v>0</v>
      </c>
      <c r="L176" s="83">
        <f t="shared" si="1"/>
        <v>0</v>
      </c>
      <c r="M176" s="149">
        <f t="shared" si="2"/>
        <v>0</v>
      </c>
      <c r="N176" s="77" t="e">
        <f t="shared" si="3"/>
        <v>#DIV/0!</v>
      </c>
      <c r="O176" s="56"/>
      <c r="P176" s="56"/>
      <c r="Q176" s="56"/>
      <c r="R176" s="56"/>
      <c r="S176" s="56"/>
      <c r="T176" s="56"/>
      <c r="U176" s="56"/>
      <c r="V176" s="56"/>
      <c r="W176" s="56"/>
      <c r="X176" s="56"/>
      <c r="Y176" s="56"/>
      <c r="Z176" s="56"/>
    </row>
    <row r="177" spans="1:26" ht="15" customHeight="1">
      <c r="A177" s="105"/>
      <c r="B177" s="524"/>
      <c r="C177" s="98" t="s">
        <v>119</v>
      </c>
      <c r="D177" s="78"/>
      <c r="E177" s="158"/>
      <c r="F177" s="77"/>
      <c r="G177" s="75"/>
      <c r="H177" s="77"/>
      <c r="I177" s="158" t="s">
        <v>32</v>
      </c>
      <c r="J177" s="83">
        <v>0</v>
      </c>
      <c r="K177" s="83">
        <v>0</v>
      </c>
      <c r="L177" s="83">
        <f t="shared" si="1"/>
        <v>0</v>
      </c>
      <c r="M177" s="149">
        <f t="shared" si="2"/>
        <v>0</v>
      </c>
      <c r="N177" s="77" t="e">
        <f t="shared" si="3"/>
        <v>#DIV/0!</v>
      </c>
      <c r="O177" s="56"/>
      <c r="P177" s="56"/>
      <c r="Q177" s="56"/>
      <c r="R177" s="56"/>
      <c r="S177" s="56"/>
      <c r="T177" s="56"/>
      <c r="U177" s="56"/>
      <c r="V177" s="56"/>
      <c r="W177" s="56"/>
      <c r="X177" s="56"/>
      <c r="Y177" s="56"/>
      <c r="Z177" s="56"/>
    </row>
    <row r="178" spans="1:26" ht="15" customHeight="1">
      <c r="A178" s="220">
        <v>64</v>
      </c>
      <c r="B178" s="528" t="s">
        <v>1794</v>
      </c>
      <c r="C178" s="101" t="s">
        <v>1795</v>
      </c>
      <c r="D178" s="91"/>
      <c r="E178" s="90"/>
      <c r="F178" s="92"/>
      <c r="G178" s="534">
        <v>500</v>
      </c>
      <c r="H178" s="101">
        <v>500</v>
      </c>
      <c r="I178" s="90" t="s">
        <v>32</v>
      </c>
      <c r="J178" s="96">
        <v>0</v>
      </c>
      <c r="K178" s="96">
        <v>0</v>
      </c>
      <c r="L178" s="96">
        <f t="shared" si="1"/>
        <v>0</v>
      </c>
      <c r="M178" s="153">
        <f t="shared" si="2"/>
        <v>0</v>
      </c>
      <c r="N178" s="92" t="e">
        <f t="shared" si="3"/>
        <v>#DIV/0!</v>
      </c>
      <c r="O178" s="56"/>
      <c r="P178" s="56"/>
      <c r="Q178" s="56"/>
      <c r="R178" s="56"/>
      <c r="S178" s="56"/>
      <c r="T178" s="56"/>
      <c r="U178" s="56"/>
      <c r="V178" s="56"/>
      <c r="W178" s="56"/>
      <c r="X178" s="56"/>
      <c r="Y178" s="56"/>
      <c r="Z178" s="56"/>
    </row>
    <row r="179" spans="1:26">
      <c r="A179" s="555"/>
      <c r="B179" s="528"/>
      <c r="C179" s="556" t="s">
        <v>119</v>
      </c>
      <c r="D179" s="555"/>
      <c r="E179" s="555"/>
      <c r="F179" s="555"/>
      <c r="G179" s="555"/>
      <c r="H179" s="555"/>
      <c r="I179" s="90" t="s">
        <v>32</v>
      </c>
      <c r="J179" s="96">
        <v>0</v>
      </c>
      <c r="K179" s="96">
        <v>0</v>
      </c>
      <c r="L179" s="96">
        <f t="shared" si="1"/>
        <v>0</v>
      </c>
      <c r="M179" s="153">
        <f t="shared" si="2"/>
        <v>0</v>
      </c>
      <c r="N179" s="92" t="e">
        <f t="shared" si="3"/>
        <v>#DIV/0!</v>
      </c>
    </row>
    <row r="180" spans="1:26">
      <c r="A180" s="557">
        <v>65</v>
      </c>
      <c r="B180" s="524" t="s">
        <v>1796</v>
      </c>
      <c r="C180" s="558" t="s">
        <v>1797</v>
      </c>
      <c r="D180" s="559"/>
      <c r="E180" s="559"/>
      <c r="F180" s="559"/>
      <c r="G180" s="558">
        <v>1000</v>
      </c>
      <c r="H180" s="558">
        <v>1000</v>
      </c>
      <c r="I180" s="158" t="s">
        <v>32</v>
      </c>
      <c r="J180" s="83">
        <v>0</v>
      </c>
      <c r="K180" s="83">
        <v>0</v>
      </c>
      <c r="L180" s="83">
        <f t="shared" si="1"/>
        <v>0</v>
      </c>
      <c r="M180" s="149">
        <f t="shared" si="2"/>
        <v>0</v>
      </c>
      <c r="N180" s="77" t="e">
        <f t="shared" si="3"/>
        <v>#DIV/0!</v>
      </c>
    </row>
    <row r="181" spans="1:26">
      <c r="A181" s="559"/>
      <c r="B181" s="98"/>
      <c r="C181" s="558" t="s">
        <v>119</v>
      </c>
      <c r="D181" s="559"/>
      <c r="E181" s="559"/>
      <c r="F181" s="559"/>
      <c r="G181" s="559"/>
      <c r="H181" s="559"/>
      <c r="I181" s="158" t="s">
        <v>32</v>
      </c>
      <c r="J181" s="83">
        <v>0</v>
      </c>
      <c r="K181" s="83">
        <v>0</v>
      </c>
      <c r="L181" s="83">
        <f t="shared" si="1"/>
        <v>0</v>
      </c>
      <c r="M181" s="149">
        <f t="shared" si="2"/>
        <v>0</v>
      </c>
      <c r="N181" s="77" t="e">
        <f t="shared" si="3"/>
        <v>#DIV/0!</v>
      </c>
    </row>
    <row r="182" spans="1:26" ht="17.25" customHeight="1">
      <c r="A182" s="556">
        <v>66</v>
      </c>
      <c r="B182" s="528" t="s">
        <v>1798</v>
      </c>
      <c r="C182" s="556" t="s">
        <v>1799</v>
      </c>
      <c r="D182" s="555"/>
      <c r="E182" s="555"/>
      <c r="F182" s="555"/>
      <c r="G182" s="555"/>
      <c r="H182" s="555"/>
      <c r="I182" s="90" t="s">
        <v>32</v>
      </c>
      <c r="J182" s="96">
        <v>0</v>
      </c>
      <c r="K182" s="96">
        <v>0</v>
      </c>
      <c r="L182" s="96">
        <f t="shared" si="1"/>
        <v>0</v>
      </c>
      <c r="M182" s="153">
        <f t="shared" si="2"/>
        <v>0</v>
      </c>
      <c r="N182" s="92" t="e">
        <f t="shared" si="3"/>
        <v>#DIV/0!</v>
      </c>
    </row>
    <row r="183" spans="1:26">
      <c r="A183" s="555"/>
      <c r="B183" s="101"/>
      <c r="C183" s="556" t="s">
        <v>119</v>
      </c>
      <c r="D183" s="555"/>
      <c r="E183" s="555"/>
      <c r="F183" s="555"/>
      <c r="G183" s="555"/>
      <c r="H183" s="555"/>
      <c r="I183" s="90" t="s">
        <v>32</v>
      </c>
      <c r="J183" s="96">
        <v>0</v>
      </c>
      <c r="K183" s="96">
        <v>0</v>
      </c>
      <c r="L183" s="96">
        <f t="shared" si="1"/>
        <v>0</v>
      </c>
      <c r="M183" s="153">
        <f t="shared" si="2"/>
        <v>0</v>
      </c>
      <c r="N183" s="92" t="e">
        <f t="shared" si="3"/>
        <v>#DIV/0!</v>
      </c>
    </row>
    <row r="184" spans="1:26">
      <c r="A184" s="558">
        <v>67</v>
      </c>
      <c r="B184" s="98" t="s">
        <v>1800</v>
      </c>
      <c r="C184" s="558" t="s">
        <v>1801</v>
      </c>
      <c r="D184" s="559"/>
      <c r="E184" s="558" t="s">
        <v>1802</v>
      </c>
      <c r="F184" s="559"/>
      <c r="G184" s="558">
        <v>421</v>
      </c>
      <c r="H184" s="558">
        <v>421</v>
      </c>
      <c r="I184" s="105" t="s">
        <v>32</v>
      </c>
      <c r="J184" s="83">
        <v>0</v>
      </c>
      <c r="K184" s="83">
        <v>0</v>
      </c>
      <c r="L184" s="83">
        <f t="shared" si="1"/>
        <v>0</v>
      </c>
      <c r="M184" s="149">
        <f t="shared" si="2"/>
        <v>0</v>
      </c>
      <c r="N184" s="77" t="e">
        <f t="shared" si="3"/>
        <v>#DIV/0!</v>
      </c>
    </row>
    <row r="185" spans="1:26">
      <c r="A185" s="559"/>
      <c r="B185" s="560" t="s">
        <v>1803</v>
      </c>
      <c r="C185" s="558" t="s">
        <v>1804</v>
      </c>
      <c r="D185" s="559"/>
      <c r="E185" s="558" t="s">
        <v>1802</v>
      </c>
      <c r="F185" s="559"/>
      <c r="G185" s="558">
        <v>421</v>
      </c>
      <c r="H185" s="558">
        <v>421</v>
      </c>
      <c r="I185" s="105" t="s">
        <v>32</v>
      </c>
      <c r="J185" s="83">
        <v>0</v>
      </c>
      <c r="K185" s="83">
        <v>0</v>
      </c>
      <c r="L185" s="83">
        <f t="shared" si="1"/>
        <v>0</v>
      </c>
      <c r="M185" s="149">
        <f t="shared" si="2"/>
        <v>0</v>
      </c>
      <c r="N185" s="77" t="e">
        <f t="shared" si="3"/>
        <v>#DIV/0!</v>
      </c>
    </row>
    <row r="186" spans="1:26">
      <c r="A186" s="559"/>
      <c r="B186" s="483" t="s">
        <v>1805</v>
      </c>
      <c r="C186" s="558" t="s">
        <v>1806</v>
      </c>
      <c r="D186" s="559"/>
      <c r="E186" s="558" t="s">
        <v>1807</v>
      </c>
      <c r="F186" s="561"/>
      <c r="G186" s="558">
        <v>402</v>
      </c>
      <c r="H186" s="559"/>
      <c r="I186" s="105" t="s">
        <v>32</v>
      </c>
      <c r="J186" s="83">
        <v>0</v>
      </c>
      <c r="K186" s="83">
        <v>0</v>
      </c>
      <c r="L186" s="83">
        <f t="shared" si="1"/>
        <v>0</v>
      </c>
      <c r="M186" s="149">
        <f t="shared" si="2"/>
        <v>0</v>
      </c>
      <c r="N186" s="77" t="e">
        <f t="shared" si="3"/>
        <v>#DIV/0!</v>
      </c>
    </row>
    <row r="187" spans="1:26">
      <c r="A187" s="559"/>
      <c r="B187" s="98"/>
      <c r="C187" s="558" t="s">
        <v>119</v>
      </c>
      <c r="D187" s="559"/>
      <c r="E187" s="559"/>
      <c r="F187" s="559"/>
      <c r="G187" s="559"/>
      <c r="H187" s="559"/>
      <c r="I187" s="105" t="s">
        <v>32</v>
      </c>
      <c r="J187" s="83">
        <v>0</v>
      </c>
      <c r="K187" s="83">
        <v>0</v>
      </c>
      <c r="L187" s="83">
        <f t="shared" si="1"/>
        <v>0</v>
      </c>
      <c r="M187" s="149">
        <f t="shared" si="2"/>
        <v>0</v>
      </c>
      <c r="N187" s="77" t="e">
        <f t="shared" si="3"/>
        <v>#DIV/0!</v>
      </c>
    </row>
    <row r="188" spans="1:26">
      <c r="A188" s="562">
        <v>68</v>
      </c>
      <c r="B188" s="168" t="s">
        <v>1808</v>
      </c>
      <c r="C188" s="562" t="s">
        <v>1809</v>
      </c>
      <c r="D188" s="563"/>
      <c r="E188" s="562" t="s">
        <v>1810</v>
      </c>
      <c r="F188" s="564"/>
      <c r="G188" s="562">
        <v>421</v>
      </c>
      <c r="H188" s="562">
        <v>421</v>
      </c>
      <c r="I188" s="468" t="s">
        <v>32</v>
      </c>
      <c r="J188" s="96">
        <v>0</v>
      </c>
      <c r="K188" s="96">
        <v>0</v>
      </c>
      <c r="L188" s="96">
        <f t="shared" si="1"/>
        <v>0</v>
      </c>
      <c r="M188" s="153">
        <f t="shared" si="2"/>
        <v>0</v>
      </c>
      <c r="N188" s="92" t="e">
        <f t="shared" si="3"/>
        <v>#DIV/0!</v>
      </c>
    </row>
    <row r="189" spans="1:26">
      <c r="A189" s="565"/>
      <c r="B189" s="168"/>
      <c r="C189" s="556" t="s">
        <v>119</v>
      </c>
      <c r="D189" s="563"/>
      <c r="E189" s="563"/>
      <c r="F189" s="563"/>
      <c r="G189" s="563"/>
      <c r="H189" s="563"/>
      <c r="I189" s="468" t="s">
        <v>32</v>
      </c>
      <c r="J189" s="96">
        <v>0</v>
      </c>
      <c r="K189" s="96">
        <v>0</v>
      </c>
      <c r="L189" s="96">
        <f t="shared" si="1"/>
        <v>0</v>
      </c>
      <c r="M189" s="153">
        <f t="shared" si="2"/>
        <v>0</v>
      </c>
      <c r="N189" s="92" t="e">
        <f t="shared" si="3"/>
        <v>#DIV/0!</v>
      </c>
    </row>
    <row r="190" spans="1:26">
      <c r="A190" s="558">
        <v>69</v>
      </c>
      <c r="B190" s="98" t="s">
        <v>1811</v>
      </c>
      <c r="C190" s="558" t="s">
        <v>1812</v>
      </c>
      <c r="D190" s="559"/>
      <c r="E190" s="558" t="s">
        <v>1813</v>
      </c>
      <c r="F190" s="561"/>
      <c r="G190" s="558">
        <v>165</v>
      </c>
      <c r="H190" s="558">
        <v>165</v>
      </c>
      <c r="I190" s="105" t="s">
        <v>32</v>
      </c>
      <c r="J190" s="83">
        <v>0</v>
      </c>
      <c r="K190" s="83">
        <v>0</v>
      </c>
      <c r="L190" s="83">
        <f t="shared" si="1"/>
        <v>0</v>
      </c>
      <c r="M190" s="149">
        <f t="shared" si="2"/>
        <v>0</v>
      </c>
      <c r="N190" s="77" t="e">
        <f t="shared" si="3"/>
        <v>#DIV/0!</v>
      </c>
    </row>
    <row r="191" spans="1:26">
      <c r="A191" s="559"/>
      <c r="B191" s="98"/>
      <c r="C191" s="558" t="s">
        <v>119</v>
      </c>
      <c r="D191" s="559"/>
      <c r="E191" s="559"/>
      <c r="F191" s="559"/>
      <c r="G191" s="559"/>
      <c r="H191" s="559"/>
      <c r="I191" s="105" t="s">
        <v>32</v>
      </c>
      <c r="J191" s="83">
        <v>0</v>
      </c>
      <c r="K191" s="83">
        <v>0</v>
      </c>
      <c r="L191" s="83">
        <f t="shared" si="1"/>
        <v>0</v>
      </c>
      <c r="M191" s="149">
        <f t="shared" si="2"/>
        <v>0</v>
      </c>
      <c r="N191" s="77" t="e">
        <f t="shared" si="3"/>
        <v>#DIV/0!</v>
      </c>
    </row>
    <row r="192" spans="1:26">
      <c r="A192" s="562">
        <v>70</v>
      </c>
      <c r="B192" s="168" t="s">
        <v>1814</v>
      </c>
      <c r="C192" s="562" t="s">
        <v>1815</v>
      </c>
      <c r="D192" s="563"/>
      <c r="E192" s="562" t="s">
        <v>1816</v>
      </c>
      <c r="F192" s="564"/>
      <c r="G192" s="562">
        <v>347</v>
      </c>
      <c r="H192" s="562">
        <v>347</v>
      </c>
      <c r="I192" s="468" t="s">
        <v>32</v>
      </c>
      <c r="J192" s="96">
        <v>0</v>
      </c>
      <c r="K192" s="96">
        <v>0</v>
      </c>
      <c r="L192" s="96">
        <f t="shared" si="1"/>
        <v>0</v>
      </c>
      <c r="M192" s="153">
        <f t="shared" si="2"/>
        <v>0</v>
      </c>
      <c r="N192" s="92" t="e">
        <f t="shared" si="3"/>
        <v>#DIV/0!</v>
      </c>
    </row>
    <row r="193" spans="1:14">
      <c r="A193" s="563"/>
      <c r="B193" s="168"/>
      <c r="C193" s="556" t="s">
        <v>119</v>
      </c>
      <c r="D193" s="563"/>
      <c r="E193" s="563"/>
      <c r="F193" s="563"/>
      <c r="G193" s="563"/>
      <c r="H193" s="563"/>
      <c r="I193" s="468" t="s">
        <v>32</v>
      </c>
      <c r="J193" s="96">
        <v>0</v>
      </c>
      <c r="K193" s="96">
        <v>0</v>
      </c>
      <c r="L193" s="96">
        <f t="shared" si="1"/>
        <v>0</v>
      </c>
      <c r="M193" s="153">
        <f t="shared" si="2"/>
        <v>0</v>
      </c>
      <c r="N193" s="92" t="e">
        <f t="shared" si="3"/>
        <v>#DIV/0!</v>
      </c>
    </row>
    <row r="194" spans="1:14">
      <c r="A194" s="558">
        <v>71</v>
      </c>
      <c r="B194" s="98" t="s">
        <v>1817</v>
      </c>
      <c r="C194" s="558" t="s">
        <v>1818</v>
      </c>
      <c r="D194" s="559"/>
      <c r="E194" s="558" t="s">
        <v>1819</v>
      </c>
      <c r="F194" s="561"/>
      <c r="G194" s="558">
        <v>600</v>
      </c>
      <c r="H194" s="558">
        <v>600</v>
      </c>
      <c r="I194" s="105" t="s">
        <v>32</v>
      </c>
      <c r="J194" s="83">
        <v>0</v>
      </c>
      <c r="K194" s="83">
        <v>0</v>
      </c>
      <c r="L194" s="83">
        <f t="shared" si="1"/>
        <v>0</v>
      </c>
      <c r="M194" s="149">
        <f t="shared" si="2"/>
        <v>0</v>
      </c>
      <c r="N194" s="77" t="e">
        <f t="shared" si="3"/>
        <v>#DIV/0!</v>
      </c>
    </row>
    <row r="195" spans="1:14">
      <c r="A195" s="559"/>
      <c r="B195" s="98"/>
      <c r="C195" s="558" t="s">
        <v>119</v>
      </c>
      <c r="D195" s="559"/>
      <c r="E195" s="559"/>
      <c r="F195" s="559"/>
      <c r="G195" s="559"/>
      <c r="H195" s="559"/>
      <c r="I195" s="105" t="s">
        <v>32</v>
      </c>
      <c r="J195" s="83">
        <v>0</v>
      </c>
      <c r="K195" s="83">
        <v>0</v>
      </c>
      <c r="L195" s="83">
        <f t="shared" si="1"/>
        <v>0</v>
      </c>
      <c r="M195" s="149">
        <f t="shared" si="2"/>
        <v>0</v>
      </c>
      <c r="N195" s="77" t="e">
        <f t="shared" si="3"/>
        <v>#DIV/0!</v>
      </c>
    </row>
    <row r="196" spans="1:14">
      <c r="A196" s="562">
        <v>72</v>
      </c>
      <c r="B196" s="168" t="s">
        <v>1820</v>
      </c>
      <c r="C196" s="562" t="s">
        <v>1821</v>
      </c>
      <c r="D196" s="563"/>
      <c r="E196" s="562" t="s">
        <v>1822</v>
      </c>
      <c r="F196" s="563"/>
      <c r="G196" s="562">
        <v>137</v>
      </c>
      <c r="H196" s="562">
        <v>137</v>
      </c>
      <c r="I196" s="468" t="s">
        <v>32</v>
      </c>
      <c r="J196" s="96">
        <v>0</v>
      </c>
      <c r="K196" s="96">
        <v>0</v>
      </c>
      <c r="L196" s="96">
        <f t="shared" si="1"/>
        <v>0</v>
      </c>
      <c r="M196" s="153">
        <f t="shared" si="2"/>
        <v>0</v>
      </c>
      <c r="N196" s="92" t="e">
        <f t="shared" si="3"/>
        <v>#DIV/0!</v>
      </c>
    </row>
    <row r="197" spans="1:14">
      <c r="A197" s="563"/>
      <c r="B197" s="168"/>
      <c r="C197" s="556" t="s">
        <v>119</v>
      </c>
      <c r="D197" s="563"/>
      <c r="E197" s="563"/>
      <c r="F197" s="563"/>
      <c r="G197" s="563"/>
      <c r="H197" s="563"/>
      <c r="I197" s="468" t="s">
        <v>32</v>
      </c>
      <c r="J197" s="96">
        <v>0</v>
      </c>
      <c r="K197" s="96">
        <v>0</v>
      </c>
      <c r="L197" s="96">
        <f t="shared" si="1"/>
        <v>0</v>
      </c>
      <c r="M197" s="153">
        <f t="shared" si="2"/>
        <v>0</v>
      </c>
      <c r="N197" s="92" t="e">
        <f t="shared" si="3"/>
        <v>#DIV/0!</v>
      </c>
    </row>
    <row r="198" spans="1:14">
      <c r="A198" s="558">
        <v>73</v>
      </c>
      <c r="B198" s="98" t="s">
        <v>1823</v>
      </c>
      <c r="C198" s="558" t="s">
        <v>1824</v>
      </c>
      <c r="D198" s="559"/>
      <c r="E198" s="558" t="s">
        <v>1825</v>
      </c>
      <c r="F198" s="561"/>
      <c r="G198" s="558">
        <v>1331</v>
      </c>
      <c r="H198" s="558">
        <v>1331</v>
      </c>
      <c r="I198" s="105" t="s">
        <v>32</v>
      </c>
      <c r="J198" s="83">
        <v>0</v>
      </c>
      <c r="K198" s="83">
        <v>0</v>
      </c>
      <c r="L198" s="83">
        <f t="shared" si="1"/>
        <v>0</v>
      </c>
      <c r="M198" s="149">
        <f t="shared" si="2"/>
        <v>0</v>
      </c>
      <c r="N198" s="77" t="e">
        <f t="shared" si="3"/>
        <v>#DIV/0!</v>
      </c>
    </row>
    <row r="199" spans="1:14">
      <c r="A199" s="559"/>
      <c r="B199" s="98"/>
      <c r="C199" s="558" t="s">
        <v>119</v>
      </c>
      <c r="D199" s="559"/>
      <c r="E199" s="559"/>
      <c r="F199" s="559"/>
      <c r="G199" s="559"/>
      <c r="H199" s="559"/>
      <c r="I199" s="105" t="s">
        <v>32</v>
      </c>
      <c r="J199" s="83">
        <v>0</v>
      </c>
      <c r="K199" s="83">
        <v>0</v>
      </c>
      <c r="L199" s="83">
        <f t="shared" si="1"/>
        <v>0</v>
      </c>
      <c r="M199" s="149">
        <f t="shared" si="2"/>
        <v>0</v>
      </c>
      <c r="N199" s="77" t="e">
        <f t="shared" si="3"/>
        <v>#DIV/0!</v>
      </c>
    </row>
    <row r="200" spans="1:14">
      <c r="A200" s="562">
        <v>74</v>
      </c>
      <c r="B200" s="168" t="s">
        <v>1826</v>
      </c>
      <c r="C200" s="562" t="s">
        <v>1827</v>
      </c>
      <c r="D200" s="563"/>
      <c r="E200" s="562" t="s">
        <v>1828</v>
      </c>
      <c r="F200" s="564"/>
      <c r="G200" s="562">
        <v>286</v>
      </c>
      <c r="H200" s="562">
        <v>286</v>
      </c>
      <c r="I200" s="468" t="s">
        <v>32</v>
      </c>
      <c r="J200" s="96">
        <v>0</v>
      </c>
      <c r="K200" s="96">
        <v>0</v>
      </c>
      <c r="L200" s="96">
        <f t="shared" si="1"/>
        <v>0</v>
      </c>
      <c r="M200" s="153">
        <f t="shared" si="2"/>
        <v>0</v>
      </c>
      <c r="N200" s="92" t="e">
        <f t="shared" si="3"/>
        <v>#DIV/0!</v>
      </c>
    </row>
    <row r="201" spans="1:14">
      <c r="A201" s="563"/>
      <c r="B201" s="168"/>
      <c r="C201" s="556" t="s">
        <v>119</v>
      </c>
      <c r="D201" s="563"/>
      <c r="E201" s="563"/>
      <c r="F201" s="563"/>
      <c r="G201" s="563"/>
      <c r="H201" s="563"/>
      <c r="I201" s="468" t="s">
        <v>32</v>
      </c>
      <c r="J201" s="96">
        <v>0</v>
      </c>
      <c r="K201" s="96">
        <v>0</v>
      </c>
      <c r="L201" s="96">
        <f t="shared" si="1"/>
        <v>0</v>
      </c>
      <c r="M201" s="153">
        <f t="shared" si="2"/>
        <v>0</v>
      </c>
      <c r="N201" s="92" t="e">
        <f t="shared" si="3"/>
        <v>#DIV/0!</v>
      </c>
    </row>
    <row r="202" spans="1:14">
      <c r="A202" s="558">
        <v>75</v>
      </c>
      <c r="B202" s="98" t="s">
        <v>1829</v>
      </c>
      <c r="C202" s="558" t="s">
        <v>1830</v>
      </c>
      <c r="D202" s="559"/>
      <c r="E202" s="558" t="s">
        <v>1831</v>
      </c>
      <c r="F202" s="561"/>
      <c r="G202" s="558">
        <v>1339</v>
      </c>
      <c r="H202" s="558">
        <v>1339</v>
      </c>
      <c r="I202" s="105" t="s">
        <v>32</v>
      </c>
      <c r="J202" s="83">
        <v>0</v>
      </c>
      <c r="K202" s="83">
        <v>0</v>
      </c>
      <c r="L202" s="83">
        <f t="shared" si="1"/>
        <v>0</v>
      </c>
      <c r="M202" s="149">
        <f t="shared" si="2"/>
        <v>0</v>
      </c>
      <c r="N202" s="77" t="e">
        <f t="shared" si="3"/>
        <v>#DIV/0!</v>
      </c>
    </row>
    <row r="203" spans="1:14">
      <c r="A203" s="559"/>
      <c r="B203" s="98"/>
      <c r="C203" s="558" t="s">
        <v>119</v>
      </c>
      <c r="D203" s="559"/>
      <c r="E203" s="561"/>
      <c r="F203" s="561"/>
      <c r="G203" s="561"/>
      <c r="H203" s="561"/>
      <c r="I203" s="105" t="s">
        <v>32</v>
      </c>
      <c r="J203" s="83">
        <v>0</v>
      </c>
      <c r="K203" s="83">
        <v>0</v>
      </c>
      <c r="L203" s="83">
        <f t="shared" si="1"/>
        <v>0</v>
      </c>
      <c r="M203" s="149">
        <f t="shared" si="2"/>
        <v>0</v>
      </c>
      <c r="N203" s="77" t="e">
        <f t="shared" si="3"/>
        <v>#DIV/0!</v>
      </c>
    </row>
    <row r="204" spans="1:14">
      <c r="A204" s="562">
        <v>76</v>
      </c>
      <c r="B204" s="168" t="s">
        <v>1832</v>
      </c>
      <c r="C204" s="556" t="s">
        <v>1833</v>
      </c>
      <c r="D204" s="563"/>
      <c r="E204" s="562" t="s">
        <v>1825</v>
      </c>
      <c r="F204" s="564"/>
      <c r="G204" s="562">
        <v>2194</v>
      </c>
      <c r="H204" s="562">
        <v>2194</v>
      </c>
      <c r="I204" s="468" t="s">
        <v>32</v>
      </c>
      <c r="J204" s="96">
        <v>0</v>
      </c>
      <c r="K204" s="96">
        <v>0</v>
      </c>
      <c r="L204" s="96">
        <f t="shared" si="1"/>
        <v>0</v>
      </c>
      <c r="M204" s="153">
        <f t="shared" si="2"/>
        <v>0</v>
      </c>
      <c r="N204" s="92" t="e">
        <f t="shared" si="3"/>
        <v>#DIV/0!</v>
      </c>
    </row>
    <row r="205" spans="1:14">
      <c r="A205" s="563"/>
      <c r="B205" s="168"/>
      <c r="C205" s="556" t="s">
        <v>119</v>
      </c>
      <c r="D205" s="563"/>
      <c r="E205" s="563"/>
      <c r="F205" s="563"/>
      <c r="G205" s="563"/>
      <c r="H205" s="563"/>
      <c r="I205" s="468" t="s">
        <v>32</v>
      </c>
      <c r="J205" s="96">
        <v>0</v>
      </c>
      <c r="K205" s="96">
        <v>0</v>
      </c>
      <c r="L205" s="96">
        <f t="shared" si="1"/>
        <v>0</v>
      </c>
      <c r="M205" s="153">
        <f t="shared" si="2"/>
        <v>0</v>
      </c>
      <c r="N205" s="92" t="e">
        <f t="shared" si="3"/>
        <v>#DIV/0!</v>
      </c>
    </row>
    <row r="206" spans="1:14">
      <c r="A206" s="558">
        <v>77</v>
      </c>
      <c r="B206" s="98" t="s">
        <v>1834</v>
      </c>
      <c r="C206" s="558" t="s">
        <v>1835</v>
      </c>
      <c r="D206" s="559"/>
      <c r="E206" s="558" t="s">
        <v>1836</v>
      </c>
      <c r="F206" s="561"/>
      <c r="G206" s="558">
        <v>3206</v>
      </c>
      <c r="H206" s="558">
        <v>3206</v>
      </c>
      <c r="I206" s="105" t="s">
        <v>32</v>
      </c>
      <c r="J206" s="83">
        <v>0</v>
      </c>
      <c r="K206" s="83">
        <v>0</v>
      </c>
      <c r="L206" s="83">
        <f t="shared" si="1"/>
        <v>0</v>
      </c>
      <c r="M206" s="149">
        <f t="shared" si="2"/>
        <v>0</v>
      </c>
      <c r="N206" s="77" t="e">
        <f t="shared" si="3"/>
        <v>#DIV/0!</v>
      </c>
    </row>
    <row r="207" spans="1:14">
      <c r="A207" s="559"/>
      <c r="B207" s="98"/>
      <c r="C207" s="558" t="s">
        <v>119</v>
      </c>
      <c r="D207" s="559"/>
      <c r="E207" s="559"/>
      <c r="F207" s="559"/>
      <c r="G207" s="559"/>
      <c r="H207" s="559"/>
      <c r="I207" s="105" t="s">
        <v>32</v>
      </c>
      <c r="J207" s="83">
        <v>0</v>
      </c>
      <c r="K207" s="83">
        <v>0</v>
      </c>
      <c r="L207" s="83">
        <f t="shared" si="1"/>
        <v>0</v>
      </c>
      <c r="M207" s="149">
        <f t="shared" si="2"/>
        <v>0</v>
      </c>
      <c r="N207" s="77" t="e">
        <f t="shared" si="3"/>
        <v>#DIV/0!</v>
      </c>
    </row>
    <row r="208" spans="1:14">
      <c r="A208" s="562">
        <v>78</v>
      </c>
      <c r="B208" s="168" t="s">
        <v>1837</v>
      </c>
      <c r="C208" s="562" t="s">
        <v>1838</v>
      </c>
      <c r="D208" s="564"/>
      <c r="E208" s="562" t="s">
        <v>1839</v>
      </c>
      <c r="F208" s="564"/>
      <c r="G208" s="562">
        <v>1428</v>
      </c>
      <c r="H208" s="562">
        <v>1428</v>
      </c>
      <c r="I208" s="468" t="s">
        <v>32</v>
      </c>
      <c r="J208" s="96">
        <v>0</v>
      </c>
      <c r="K208" s="96">
        <v>0</v>
      </c>
      <c r="L208" s="96">
        <f t="shared" si="1"/>
        <v>0</v>
      </c>
      <c r="M208" s="153">
        <f t="shared" si="2"/>
        <v>0</v>
      </c>
      <c r="N208" s="92" t="e">
        <f t="shared" si="3"/>
        <v>#DIV/0!</v>
      </c>
    </row>
    <row r="209" spans="1:26">
      <c r="A209" s="563"/>
      <c r="B209" s="168"/>
      <c r="C209" s="562"/>
      <c r="D209" s="563"/>
      <c r="E209" s="563"/>
      <c r="F209" s="563"/>
      <c r="G209" s="563"/>
      <c r="H209" s="563"/>
      <c r="I209" s="468" t="s">
        <v>32</v>
      </c>
      <c r="J209" s="96">
        <v>0</v>
      </c>
      <c r="K209" s="96">
        <v>0</v>
      </c>
      <c r="L209" s="96">
        <f t="shared" si="1"/>
        <v>0</v>
      </c>
      <c r="M209" s="153">
        <f t="shared" si="2"/>
        <v>0</v>
      </c>
      <c r="N209" s="92" t="e">
        <f t="shared" si="3"/>
        <v>#DIV/0!</v>
      </c>
    </row>
    <row r="210" spans="1:26">
      <c r="A210" s="558">
        <v>79</v>
      </c>
      <c r="B210" s="98" t="s">
        <v>1840</v>
      </c>
      <c r="C210" s="558" t="s">
        <v>1841</v>
      </c>
      <c r="D210" s="559"/>
      <c r="E210" s="558" t="s">
        <v>1842</v>
      </c>
      <c r="F210" s="561"/>
      <c r="G210" s="558">
        <v>2219</v>
      </c>
      <c r="H210" s="558">
        <v>2219</v>
      </c>
      <c r="I210" s="105" t="s">
        <v>32</v>
      </c>
      <c r="J210" s="83">
        <v>0</v>
      </c>
      <c r="K210" s="83">
        <v>0</v>
      </c>
      <c r="L210" s="83">
        <f t="shared" si="1"/>
        <v>0</v>
      </c>
      <c r="M210" s="149">
        <f t="shared" si="2"/>
        <v>0</v>
      </c>
      <c r="N210" s="77" t="e">
        <f t="shared" si="3"/>
        <v>#DIV/0!</v>
      </c>
    </row>
    <row r="211" spans="1:26">
      <c r="A211" s="559"/>
      <c r="B211" s="98"/>
      <c r="C211" s="558"/>
      <c r="D211" s="559"/>
      <c r="E211" s="559"/>
      <c r="F211" s="559"/>
      <c r="G211" s="559"/>
      <c r="H211" s="559"/>
      <c r="I211" s="105" t="s">
        <v>32</v>
      </c>
      <c r="J211" s="83">
        <v>0</v>
      </c>
      <c r="K211" s="83">
        <v>0</v>
      </c>
      <c r="L211" s="83">
        <f t="shared" si="1"/>
        <v>0</v>
      </c>
      <c r="M211" s="149">
        <f t="shared" si="2"/>
        <v>0</v>
      </c>
      <c r="N211" s="77" t="e">
        <f t="shared" si="3"/>
        <v>#DIV/0!</v>
      </c>
    </row>
    <row r="212" spans="1:26">
      <c r="A212" s="562">
        <v>80</v>
      </c>
      <c r="B212" s="168" t="s">
        <v>1843</v>
      </c>
      <c r="C212" s="562" t="s">
        <v>1844</v>
      </c>
      <c r="D212" s="564"/>
      <c r="E212" s="562" t="s">
        <v>1845</v>
      </c>
      <c r="F212" s="564"/>
      <c r="G212" s="562">
        <v>764</v>
      </c>
      <c r="H212" s="562">
        <v>764</v>
      </c>
      <c r="I212" s="468" t="s">
        <v>32</v>
      </c>
      <c r="J212" s="96">
        <v>0</v>
      </c>
      <c r="K212" s="96">
        <v>0</v>
      </c>
      <c r="L212" s="96">
        <f t="shared" si="1"/>
        <v>0</v>
      </c>
      <c r="M212" s="153">
        <f t="shared" si="2"/>
        <v>0</v>
      </c>
      <c r="N212" s="92" t="e">
        <f t="shared" si="3"/>
        <v>#DIV/0!</v>
      </c>
    </row>
    <row r="213" spans="1:26">
      <c r="A213" s="563"/>
      <c r="B213" s="168"/>
      <c r="C213" s="562"/>
      <c r="D213" s="563"/>
      <c r="E213" s="563"/>
      <c r="F213" s="563"/>
      <c r="G213" s="563"/>
      <c r="H213" s="563"/>
      <c r="I213" s="468" t="s">
        <v>32</v>
      </c>
      <c r="J213" s="96">
        <v>0</v>
      </c>
      <c r="K213" s="96">
        <v>0</v>
      </c>
      <c r="L213" s="96">
        <f t="shared" si="1"/>
        <v>0</v>
      </c>
      <c r="M213" s="153">
        <f t="shared" si="2"/>
        <v>0</v>
      </c>
      <c r="N213" s="92" t="e">
        <f t="shared" si="3"/>
        <v>#DIV/0!</v>
      </c>
    </row>
    <row r="214" spans="1:26">
      <c r="A214" s="558">
        <v>81</v>
      </c>
      <c r="B214" s="98" t="s">
        <v>1846</v>
      </c>
      <c r="C214" s="558" t="s">
        <v>1847</v>
      </c>
      <c r="D214" s="561"/>
      <c r="E214" s="558" t="s">
        <v>1848</v>
      </c>
      <c r="F214" s="561"/>
      <c r="G214" s="558">
        <v>1031</v>
      </c>
      <c r="H214" s="558">
        <v>1031</v>
      </c>
      <c r="I214" s="105" t="s">
        <v>32</v>
      </c>
      <c r="J214" s="83">
        <v>0</v>
      </c>
      <c r="K214" s="83">
        <v>0</v>
      </c>
      <c r="L214" s="83">
        <f t="shared" si="1"/>
        <v>0</v>
      </c>
      <c r="M214" s="149">
        <f t="shared" si="2"/>
        <v>0</v>
      </c>
      <c r="N214" s="77" t="e">
        <f t="shared" si="3"/>
        <v>#DIV/0!</v>
      </c>
    </row>
    <row r="215" spans="1:26">
      <c r="A215" s="559"/>
      <c r="B215" s="98"/>
      <c r="C215" s="558"/>
      <c r="D215" s="559"/>
      <c r="E215" s="559"/>
      <c r="F215" s="559"/>
      <c r="G215" s="559"/>
      <c r="H215" s="559"/>
      <c r="I215" s="105" t="s">
        <v>32</v>
      </c>
      <c r="J215" s="83">
        <v>0</v>
      </c>
      <c r="K215" s="83">
        <v>0</v>
      </c>
      <c r="L215" s="83">
        <f t="shared" si="1"/>
        <v>0</v>
      </c>
      <c r="M215" s="149">
        <f t="shared" si="2"/>
        <v>0</v>
      </c>
      <c r="N215" s="77" t="e">
        <f t="shared" si="3"/>
        <v>#DIV/0!</v>
      </c>
    </row>
    <row r="216" spans="1:26" ht="15.75" customHeight="1">
      <c r="A216" s="126"/>
      <c r="B216" s="150"/>
      <c r="C216" s="150"/>
      <c r="D216" s="56"/>
      <c r="E216" s="128"/>
      <c r="F216" s="129"/>
      <c r="G216" s="177" t="s">
        <v>120</v>
      </c>
      <c r="H216" s="178"/>
      <c r="I216" s="55"/>
      <c r="J216" s="179">
        <f t="shared" ref="J216:N216" si="20">SUM(J6:J162)</f>
        <v>0</v>
      </c>
      <c r="K216" s="179">
        <f t="shared" si="20"/>
        <v>0</v>
      </c>
      <c r="L216" s="179">
        <f t="shared" si="20"/>
        <v>0</v>
      </c>
      <c r="M216" s="179">
        <f t="shared" si="20"/>
        <v>0</v>
      </c>
      <c r="N216" s="180" t="e">
        <f t="shared" si="20"/>
        <v>#DIV/0!</v>
      </c>
      <c r="O216" s="56"/>
      <c r="P216" s="56"/>
      <c r="Q216" s="56"/>
      <c r="R216" s="56"/>
      <c r="S216" s="56"/>
      <c r="T216" s="56"/>
      <c r="U216" s="56"/>
      <c r="V216" s="56"/>
      <c r="W216" s="56"/>
      <c r="X216" s="56"/>
      <c r="Y216" s="56"/>
      <c r="Z216" s="56"/>
    </row>
    <row r="217" spans="1:26" ht="15.75" customHeight="1">
      <c r="A217" s="181"/>
      <c r="B217" s="56"/>
      <c r="C217" s="56"/>
      <c r="D217" s="56"/>
      <c r="E217" s="181"/>
      <c r="F217" s="129"/>
      <c r="G217" s="222"/>
      <c r="H217" s="56"/>
      <c r="I217" s="181"/>
      <c r="J217" s="136"/>
      <c r="K217" s="136"/>
      <c r="L217" s="136"/>
      <c r="M217" s="183"/>
      <c r="N217" s="136"/>
      <c r="O217" s="56"/>
      <c r="P217" s="56"/>
      <c r="Q217" s="56"/>
      <c r="R217" s="56"/>
      <c r="S217" s="56"/>
      <c r="T217" s="56"/>
      <c r="U217" s="56"/>
      <c r="V217" s="56"/>
      <c r="W217" s="56"/>
      <c r="X217" s="56"/>
      <c r="Y217" s="56"/>
      <c r="Z217" s="56"/>
    </row>
    <row r="218" spans="1:26" ht="15.75" customHeight="1">
      <c r="A218" s="181"/>
      <c r="B218" s="56"/>
      <c r="C218" s="56"/>
      <c r="D218" s="56"/>
      <c r="E218" s="181"/>
      <c r="F218" s="129"/>
      <c r="G218" s="222"/>
      <c r="H218" s="56"/>
      <c r="I218" s="181"/>
      <c r="J218" s="136"/>
      <c r="K218" s="136"/>
      <c r="L218" s="136"/>
      <c r="M218" s="183"/>
      <c r="N218" s="136"/>
      <c r="O218" s="56"/>
      <c r="P218" s="56"/>
      <c r="Q218" s="56"/>
      <c r="R218" s="56"/>
      <c r="S218" s="56"/>
      <c r="T218" s="56"/>
      <c r="U218" s="56"/>
      <c r="V218" s="56"/>
      <c r="W218" s="56"/>
      <c r="X218" s="56"/>
      <c r="Y218" s="56"/>
      <c r="Z218" s="56"/>
    </row>
    <row r="219" spans="1:26" ht="15.75" customHeight="1">
      <c r="A219" s="181"/>
      <c r="B219" s="56"/>
      <c r="C219" s="56"/>
      <c r="D219" s="56"/>
      <c r="E219" s="181"/>
      <c r="F219" s="129"/>
      <c r="G219" s="222"/>
      <c r="H219" s="56"/>
      <c r="I219" s="181"/>
      <c r="J219" s="136"/>
      <c r="K219" s="136"/>
      <c r="L219" s="136"/>
      <c r="M219" s="183"/>
      <c r="N219" s="136"/>
      <c r="O219" s="56"/>
      <c r="P219" s="56"/>
      <c r="Q219" s="56"/>
      <c r="R219" s="56"/>
      <c r="S219" s="56"/>
      <c r="T219" s="56"/>
      <c r="U219" s="56"/>
      <c r="V219" s="56"/>
      <c r="W219" s="56"/>
      <c r="X219" s="56"/>
      <c r="Y219" s="56"/>
      <c r="Z219" s="56"/>
    </row>
    <row r="220" spans="1:26" ht="15.75" customHeight="1">
      <c r="A220" s="181"/>
      <c r="B220" s="56"/>
      <c r="C220" s="56"/>
      <c r="D220" s="56"/>
      <c r="E220" s="181"/>
      <c r="F220" s="129"/>
      <c r="G220" s="222"/>
      <c r="H220" s="56"/>
      <c r="I220" s="181"/>
      <c r="J220" s="136"/>
      <c r="K220" s="136"/>
      <c r="L220" s="136"/>
      <c r="M220" s="183"/>
      <c r="N220" s="136"/>
      <c r="O220" s="56"/>
      <c r="P220" s="56"/>
      <c r="Q220" s="56"/>
      <c r="R220" s="56"/>
      <c r="S220" s="56"/>
      <c r="T220" s="56"/>
      <c r="U220" s="56"/>
      <c r="V220" s="56"/>
      <c r="W220" s="56"/>
      <c r="X220" s="56"/>
      <c r="Y220" s="56"/>
      <c r="Z220" s="56"/>
    </row>
    <row r="221" spans="1:26" ht="15.75" customHeight="1">
      <c r="A221" s="181"/>
      <c r="B221" s="56"/>
      <c r="C221" s="56"/>
      <c r="D221" s="56"/>
      <c r="E221" s="181"/>
      <c r="F221" s="129"/>
      <c r="G221" s="222"/>
      <c r="H221" s="56"/>
      <c r="I221" s="181"/>
      <c r="J221" s="136"/>
      <c r="K221" s="136"/>
      <c r="L221" s="136"/>
      <c r="M221" s="183"/>
      <c r="N221" s="136"/>
      <c r="O221" s="56"/>
      <c r="P221" s="56"/>
      <c r="Q221" s="56"/>
      <c r="R221" s="56"/>
      <c r="S221" s="56"/>
      <c r="T221" s="56"/>
      <c r="U221" s="56"/>
      <c r="V221" s="56"/>
      <c r="W221" s="56"/>
      <c r="X221" s="56"/>
      <c r="Y221" s="56"/>
      <c r="Z221" s="56"/>
    </row>
    <row r="222" spans="1:26" ht="15.75" customHeight="1">
      <c r="A222" s="181"/>
      <c r="B222" s="56"/>
      <c r="C222" s="56"/>
      <c r="D222" s="56"/>
      <c r="E222" s="181"/>
      <c r="F222" s="129"/>
      <c r="G222" s="222"/>
      <c r="H222" s="56"/>
      <c r="I222" s="181"/>
      <c r="J222" s="136"/>
      <c r="K222" s="136"/>
      <c r="L222" s="136"/>
      <c r="M222" s="183"/>
      <c r="N222" s="136"/>
      <c r="O222" s="56"/>
      <c r="P222" s="56"/>
      <c r="Q222" s="56"/>
      <c r="R222" s="56"/>
      <c r="S222" s="56"/>
      <c r="T222" s="56"/>
      <c r="U222" s="56"/>
      <c r="V222" s="56"/>
      <c r="W222" s="56"/>
      <c r="X222" s="56"/>
      <c r="Y222" s="56"/>
      <c r="Z222" s="56"/>
    </row>
    <row r="223" spans="1:26" ht="15.75" customHeight="1">
      <c r="A223" s="181"/>
      <c r="B223" s="56"/>
      <c r="C223" s="56"/>
      <c r="D223" s="56"/>
      <c r="E223" s="181"/>
      <c r="F223" s="129"/>
      <c r="G223" s="222"/>
      <c r="H223" s="56"/>
      <c r="I223" s="181"/>
      <c r="J223" s="136"/>
      <c r="K223" s="136"/>
      <c r="L223" s="136"/>
      <c r="M223" s="183"/>
      <c r="N223" s="136"/>
      <c r="O223" s="56"/>
      <c r="P223" s="56"/>
      <c r="Q223" s="56"/>
      <c r="R223" s="56"/>
      <c r="S223" s="56"/>
      <c r="T223" s="56"/>
      <c r="U223" s="56"/>
      <c r="V223" s="56"/>
      <c r="W223" s="56"/>
      <c r="X223" s="56"/>
      <c r="Y223" s="56"/>
      <c r="Z223" s="56"/>
    </row>
    <row r="224" spans="1:26" ht="15.75" customHeight="1">
      <c r="A224" s="181"/>
      <c r="B224" s="56"/>
      <c r="C224" s="56"/>
      <c r="D224" s="56"/>
      <c r="E224" s="181"/>
      <c r="F224" s="129"/>
      <c r="G224" s="222"/>
      <c r="H224" s="56"/>
      <c r="I224" s="181"/>
      <c r="J224" s="136"/>
      <c r="K224" s="136"/>
      <c r="L224" s="136"/>
      <c r="M224" s="183"/>
      <c r="N224" s="136"/>
      <c r="O224" s="56"/>
      <c r="P224" s="56"/>
      <c r="Q224" s="56"/>
      <c r="R224" s="56"/>
      <c r="S224" s="56"/>
      <c r="T224" s="56"/>
      <c r="U224" s="56"/>
      <c r="V224" s="56"/>
      <c r="W224" s="56"/>
      <c r="X224" s="56"/>
      <c r="Y224" s="56"/>
      <c r="Z224" s="56"/>
    </row>
    <row r="225" spans="1:26" ht="15.75" customHeight="1">
      <c r="A225" s="181"/>
      <c r="B225" s="56"/>
      <c r="C225" s="56"/>
      <c r="D225" s="56"/>
      <c r="E225" s="181"/>
      <c r="F225" s="129"/>
      <c r="G225" s="222"/>
      <c r="H225" s="56"/>
      <c r="I225" s="181"/>
      <c r="J225" s="136"/>
      <c r="K225" s="136"/>
      <c r="L225" s="136"/>
      <c r="M225" s="183"/>
      <c r="N225" s="136"/>
      <c r="O225" s="56"/>
      <c r="P225" s="56"/>
      <c r="Q225" s="56"/>
      <c r="R225" s="56"/>
      <c r="S225" s="56"/>
      <c r="T225" s="56"/>
      <c r="U225" s="56"/>
      <c r="V225" s="56"/>
      <c r="W225" s="56"/>
      <c r="X225" s="56"/>
      <c r="Y225" s="56"/>
      <c r="Z225" s="56"/>
    </row>
    <row r="226" spans="1:26" ht="15.75" customHeight="1">
      <c r="A226" s="181"/>
      <c r="B226" s="56"/>
      <c r="C226" s="56"/>
      <c r="D226" s="56"/>
      <c r="E226" s="181"/>
      <c r="F226" s="129"/>
      <c r="G226" s="222"/>
      <c r="H226" s="56"/>
      <c r="I226" s="181"/>
      <c r="J226" s="136"/>
      <c r="K226" s="136"/>
      <c r="L226" s="136"/>
      <c r="M226" s="183"/>
      <c r="N226" s="136"/>
      <c r="O226" s="56"/>
      <c r="P226" s="56"/>
      <c r="Q226" s="56"/>
      <c r="R226" s="56"/>
      <c r="S226" s="56"/>
      <c r="T226" s="56"/>
      <c r="U226" s="56"/>
      <c r="V226" s="56"/>
      <c r="W226" s="56"/>
      <c r="X226" s="56"/>
      <c r="Y226" s="56"/>
      <c r="Z226" s="56"/>
    </row>
    <row r="227" spans="1:26" ht="15.75" customHeight="1">
      <c r="A227" s="181"/>
      <c r="B227" s="56"/>
      <c r="C227" s="56"/>
      <c r="D227" s="56"/>
      <c r="E227" s="181"/>
      <c r="F227" s="129"/>
      <c r="G227" s="222"/>
      <c r="H227" s="56"/>
      <c r="I227" s="181"/>
      <c r="J227" s="136"/>
      <c r="K227" s="136"/>
      <c r="L227" s="136"/>
      <c r="M227" s="183"/>
      <c r="N227" s="136"/>
      <c r="O227" s="56"/>
      <c r="P227" s="56"/>
      <c r="Q227" s="56"/>
      <c r="R227" s="56"/>
      <c r="S227" s="56"/>
      <c r="T227" s="56"/>
      <c r="U227" s="56"/>
      <c r="V227" s="56"/>
      <c r="W227" s="56"/>
      <c r="X227" s="56"/>
      <c r="Y227" s="56"/>
      <c r="Z227" s="56"/>
    </row>
    <row r="228" spans="1:26" ht="15.75" customHeight="1">
      <c r="A228" s="181"/>
      <c r="B228" s="56"/>
      <c r="C228" s="56"/>
      <c r="D228" s="56"/>
      <c r="E228" s="181"/>
      <c r="F228" s="129"/>
      <c r="G228" s="222"/>
      <c r="H228" s="56"/>
      <c r="I228" s="181"/>
      <c r="J228" s="136"/>
      <c r="K228" s="136"/>
      <c r="L228" s="136"/>
      <c r="M228" s="183"/>
      <c r="N228" s="136"/>
      <c r="O228" s="56"/>
      <c r="P228" s="56"/>
      <c r="Q228" s="56"/>
      <c r="R228" s="56"/>
      <c r="S228" s="56"/>
      <c r="T228" s="56"/>
      <c r="U228" s="56"/>
      <c r="V228" s="56"/>
      <c r="W228" s="56"/>
      <c r="X228" s="56"/>
      <c r="Y228" s="56"/>
      <c r="Z228" s="56"/>
    </row>
    <row r="229" spans="1:26" ht="15.75" customHeight="1">
      <c r="A229" s="181"/>
      <c r="B229" s="56"/>
      <c r="C229" s="56"/>
      <c r="D229" s="56"/>
      <c r="E229" s="181"/>
      <c r="F229" s="129"/>
      <c r="G229" s="222"/>
      <c r="H229" s="56"/>
      <c r="I229" s="181"/>
      <c r="J229" s="136"/>
      <c r="K229" s="136"/>
      <c r="L229" s="136"/>
      <c r="M229" s="183"/>
      <c r="N229" s="136"/>
      <c r="O229" s="56"/>
      <c r="P229" s="56"/>
      <c r="Q229" s="56"/>
      <c r="R229" s="56"/>
      <c r="S229" s="56"/>
      <c r="T229" s="56"/>
      <c r="U229" s="56"/>
      <c r="V229" s="56"/>
      <c r="W229" s="56"/>
      <c r="X229" s="56"/>
      <c r="Y229" s="56"/>
      <c r="Z229" s="56"/>
    </row>
    <row r="230" spans="1:26" ht="15.75" customHeight="1">
      <c r="A230" s="181"/>
      <c r="B230" s="56"/>
      <c r="C230" s="56"/>
      <c r="D230" s="56"/>
      <c r="E230" s="181"/>
      <c r="F230" s="129"/>
      <c r="G230" s="222"/>
      <c r="H230" s="56"/>
      <c r="I230" s="181"/>
      <c r="J230" s="136"/>
      <c r="K230" s="136"/>
      <c r="L230" s="136"/>
      <c r="M230" s="183"/>
      <c r="N230" s="136"/>
      <c r="O230" s="56"/>
      <c r="P230" s="56"/>
      <c r="Q230" s="56"/>
      <c r="R230" s="56"/>
      <c r="S230" s="56"/>
      <c r="T230" s="56"/>
      <c r="U230" s="56"/>
      <c r="V230" s="56"/>
      <c r="W230" s="56"/>
      <c r="X230" s="56"/>
      <c r="Y230" s="56"/>
      <c r="Z230" s="56"/>
    </row>
    <row r="231" spans="1:26" ht="15.75" customHeight="1">
      <c r="A231" s="181"/>
      <c r="B231" s="56"/>
      <c r="C231" s="56"/>
      <c r="D231" s="56"/>
      <c r="E231" s="181"/>
      <c r="F231" s="129"/>
      <c r="G231" s="222"/>
      <c r="H231" s="56"/>
      <c r="I231" s="181"/>
      <c r="J231" s="136"/>
      <c r="K231" s="136"/>
      <c r="L231" s="136"/>
      <c r="M231" s="183"/>
      <c r="N231" s="136"/>
      <c r="O231" s="56"/>
      <c r="P231" s="56"/>
      <c r="Q231" s="56"/>
      <c r="R231" s="56"/>
      <c r="S231" s="56"/>
      <c r="T231" s="56"/>
      <c r="U231" s="56"/>
      <c r="V231" s="56"/>
      <c r="W231" s="56"/>
      <c r="X231" s="56"/>
      <c r="Y231" s="56"/>
      <c r="Z231" s="56"/>
    </row>
    <row r="232" spans="1:26" ht="15.75" customHeight="1">
      <c r="A232" s="181"/>
      <c r="B232" s="56"/>
      <c r="C232" s="56"/>
      <c r="D232" s="56"/>
      <c r="E232" s="181"/>
      <c r="F232" s="129"/>
      <c r="G232" s="222"/>
      <c r="H232" s="56"/>
      <c r="I232" s="181"/>
      <c r="J232" s="136"/>
      <c r="K232" s="136"/>
      <c r="L232" s="136"/>
      <c r="M232" s="183"/>
      <c r="N232" s="136"/>
      <c r="O232" s="56"/>
      <c r="P232" s="56"/>
      <c r="Q232" s="56"/>
      <c r="R232" s="56"/>
      <c r="S232" s="56"/>
      <c r="T232" s="56"/>
      <c r="U232" s="56"/>
      <c r="V232" s="56"/>
      <c r="W232" s="56"/>
      <c r="X232" s="56"/>
      <c r="Y232" s="56"/>
      <c r="Z232" s="56"/>
    </row>
    <row r="233" spans="1:26" ht="15.75" customHeight="1">
      <c r="A233" s="181"/>
      <c r="B233" s="56"/>
      <c r="C233" s="56"/>
      <c r="D233" s="56"/>
      <c r="E233" s="181"/>
      <c r="F233" s="129"/>
      <c r="G233" s="222"/>
      <c r="H233" s="56"/>
      <c r="I233" s="181"/>
      <c r="J233" s="136"/>
      <c r="K233" s="136"/>
      <c r="L233" s="136"/>
      <c r="M233" s="183"/>
      <c r="N233" s="136"/>
      <c r="O233" s="56"/>
      <c r="P233" s="56"/>
      <c r="Q233" s="56"/>
      <c r="R233" s="56"/>
      <c r="S233" s="56"/>
      <c r="T233" s="56"/>
      <c r="U233" s="56"/>
      <c r="V233" s="56"/>
      <c r="W233" s="56"/>
      <c r="X233" s="56"/>
      <c r="Y233" s="56"/>
      <c r="Z233" s="56"/>
    </row>
    <row r="234" spans="1:26" ht="15.75" customHeight="1">
      <c r="A234" s="181"/>
      <c r="B234" s="56"/>
      <c r="C234" s="56"/>
      <c r="D234" s="56"/>
      <c r="E234" s="181"/>
      <c r="F234" s="129"/>
      <c r="G234" s="222"/>
      <c r="H234" s="56"/>
      <c r="I234" s="181"/>
      <c r="J234" s="136"/>
      <c r="K234" s="136"/>
      <c r="L234" s="136"/>
      <c r="M234" s="183"/>
      <c r="N234" s="136"/>
      <c r="O234" s="56"/>
      <c r="P234" s="56"/>
      <c r="Q234" s="56"/>
      <c r="R234" s="56"/>
      <c r="S234" s="56"/>
      <c r="T234" s="56"/>
      <c r="U234" s="56"/>
      <c r="V234" s="56"/>
      <c r="W234" s="56"/>
      <c r="X234" s="56"/>
      <c r="Y234" s="56"/>
      <c r="Z234" s="56"/>
    </row>
    <row r="235" spans="1:26" ht="15.75" customHeight="1">
      <c r="A235" s="181"/>
      <c r="B235" s="56"/>
      <c r="C235" s="56"/>
      <c r="D235" s="56"/>
      <c r="E235" s="181"/>
      <c r="F235" s="129"/>
      <c r="G235" s="222"/>
      <c r="H235" s="56"/>
      <c r="I235" s="181"/>
      <c r="J235" s="136"/>
      <c r="K235" s="136"/>
      <c r="L235" s="136"/>
      <c r="M235" s="183"/>
      <c r="N235" s="136"/>
      <c r="O235" s="56"/>
      <c r="P235" s="56"/>
      <c r="Q235" s="56"/>
      <c r="R235" s="56"/>
      <c r="S235" s="56"/>
      <c r="T235" s="56"/>
      <c r="U235" s="56"/>
      <c r="V235" s="56"/>
      <c r="W235" s="56"/>
      <c r="X235" s="56"/>
      <c r="Y235" s="56"/>
      <c r="Z235" s="56"/>
    </row>
    <row r="236" spans="1:26" ht="15.75" customHeight="1">
      <c r="A236" s="181"/>
      <c r="B236" s="56"/>
      <c r="C236" s="56"/>
      <c r="D236" s="56"/>
      <c r="E236" s="181"/>
      <c r="F236" s="129"/>
      <c r="G236" s="222"/>
      <c r="H236" s="56"/>
      <c r="I236" s="181"/>
      <c r="J236" s="136"/>
      <c r="K236" s="136"/>
      <c r="L236" s="136"/>
      <c r="M236" s="183"/>
      <c r="N236" s="136"/>
      <c r="O236" s="56"/>
      <c r="P236" s="56"/>
      <c r="Q236" s="56"/>
      <c r="R236" s="56"/>
      <c r="S236" s="56"/>
      <c r="T236" s="56"/>
      <c r="U236" s="56"/>
      <c r="V236" s="56"/>
      <c r="W236" s="56"/>
      <c r="X236" s="56"/>
      <c r="Y236" s="56"/>
      <c r="Z236" s="56"/>
    </row>
    <row r="237" spans="1:26" ht="15.75" customHeight="1">
      <c r="A237" s="181"/>
      <c r="B237" s="56"/>
      <c r="C237" s="56"/>
      <c r="D237" s="56"/>
      <c r="E237" s="181"/>
      <c r="F237" s="129"/>
      <c r="G237" s="222"/>
      <c r="H237" s="56"/>
      <c r="I237" s="181"/>
      <c r="J237" s="136"/>
      <c r="K237" s="136"/>
      <c r="L237" s="136"/>
      <c r="M237" s="183"/>
      <c r="N237" s="136"/>
      <c r="O237" s="56"/>
      <c r="P237" s="56"/>
      <c r="Q237" s="56"/>
      <c r="R237" s="56"/>
      <c r="S237" s="56"/>
      <c r="T237" s="56"/>
      <c r="U237" s="56"/>
      <c r="V237" s="56"/>
      <c r="W237" s="56"/>
      <c r="X237" s="56"/>
      <c r="Y237" s="56"/>
      <c r="Z237" s="56"/>
    </row>
    <row r="238" spans="1:26" ht="15.75" customHeight="1">
      <c r="A238" s="181"/>
      <c r="B238" s="56"/>
      <c r="C238" s="56"/>
      <c r="D238" s="56"/>
      <c r="E238" s="181"/>
      <c r="F238" s="129"/>
      <c r="G238" s="222"/>
      <c r="H238" s="56"/>
      <c r="I238" s="181"/>
      <c r="J238" s="136"/>
      <c r="K238" s="136"/>
      <c r="L238" s="136"/>
      <c r="M238" s="183"/>
      <c r="N238" s="136"/>
      <c r="O238" s="56"/>
      <c r="P238" s="56"/>
      <c r="Q238" s="56"/>
      <c r="R238" s="56"/>
      <c r="S238" s="56"/>
      <c r="T238" s="56"/>
      <c r="U238" s="56"/>
      <c r="V238" s="56"/>
      <c r="W238" s="56"/>
      <c r="X238" s="56"/>
      <c r="Y238" s="56"/>
      <c r="Z238" s="56"/>
    </row>
    <row r="239" spans="1:26" ht="15.75" customHeight="1">
      <c r="A239" s="181"/>
      <c r="B239" s="56"/>
      <c r="C239" s="56"/>
      <c r="D239" s="56"/>
      <c r="E239" s="181"/>
      <c r="F239" s="129"/>
      <c r="G239" s="222"/>
      <c r="H239" s="56"/>
      <c r="I239" s="181"/>
      <c r="J239" s="136"/>
      <c r="K239" s="136"/>
      <c r="L239" s="136"/>
      <c r="M239" s="183"/>
      <c r="N239" s="136"/>
      <c r="O239" s="56"/>
      <c r="P239" s="56"/>
      <c r="Q239" s="56"/>
      <c r="R239" s="56"/>
      <c r="S239" s="56"/>
      <c r="T239" s="56"/>
      <c r="U239" s="56"/>
      <c r="V239" s="56"/>
      <c r="W239" s="56"/>
      <c r="X239" s="56"/>
      <c r="Y239" s="56"/>
      <c r="Z239" s="56"/>
    </row>
    <row r="240" spans="1:26" ht="15.75" customHeight="1">
      <c r="A240" s="181"/>
      <c r="B240" s="56"/>
      <c r="C240" s="56"/>
      <c r="D240" s="56"/>
      <c r="E240" s="181"/>
      <c r="F240" s="129"/>
      <c r="G240" s="222"/>
      <c r="H240" s="56"/>
      <c r="I240" s="181"/>
      <c r="J240" s="136"/>
      <c r="K240" s="136"/>
      <c r="L240" s="136"/>
      <c r="M240" s="183"/>
      <c r="N240" s="136"/>
      <c r="O240" s="56"/>
      <c r="P240" s="56"/>
      <c r="Q240" s="56"/>
      <c r="R240" s="56"/>
      <c r="S240" s="56"/>
      <c r="T240" s="56"/>
      <c r="U240" s="56"/>
      <c r="V240" s="56"/>
      <c r="W240" s="56"/>
      <c r="X240" s="56"/>
      <c r="Y240" s="56"/>
      <c r="Z240" s="56"/>
    </row>
    <row r="241" spans="1:26" ht="15.75" customHeight="1">
      <c r="A241" s="181"/>
      <c r="B241" s="56"/>
      <c r="C241" s="56"/>
      <c r="D241" s="56"/>
      <c r="E241" s="181"/>
      <c r="F241" s="129"/>
      <c r="G241" s="222"/>
      <c r="H241" s="56"/>
      <c r="I241" s="181"/>
      <c r="J241" s="136"/>
      <c r="K241" s="136"/>
      <c r="L241" s="136"/>
      <c r="M241" s="183"/>
      <c r="N241" s="136"/>
      <c r="O241" s="56"/>
      <c r="P241" s="56"/>
      <c r="Q241" s="56"/>
      <c r="R241" s="56"/>
      <c r="S241" s="56"/>
      <c r="T241" s="56"/>
      <c r="U241" s="56"/>
      <c r="V241" s="56"/>
      <c r="W241" s="56"/>
      <c r="X241" s="56"/>
      <c r="Y241" s="56"/>
      <c r="Z241" s="56"/>
    </row>
    <row r="242" spans="1:26" ht="15.75" customHeight="1">
      <c r="A242" s="181"/>
      <c r="B242" s="56"/>
      <c r="C242" s="56"/>
      <c r="D242" s="56"/>
      <c r="E242" s="181"/>
      <c r="F242" s="129"/>
      <c r="G242" s="222"/>
      <c r="H242" s="56"/>
      <c r="I242" s="181"/>
      <c r="J242" s="136"/>
      <c r="K242" s="136"/>
      <c r="L242" s="136"/>
      <c r="M242" s="183"/>
      <c r="N242" s="136"/>
      <c r="O242" s="56"/>
      <c r="P242" s="56"/>
      <c r="Q242" s="56"/>
      <c r="R242" s="56"/>
      <c r="S242" s="56"/>
      <c r="T242" s="56"/>
      <c r="U242" s="56"/>
      <c r="V242" s="56"/>
      <c r="W242" s="56"/>
      <c r="X242" s="56"/>
      <c r="Y242" s="56"/>
      <c r="Z242" s="56"/>
    </row>
    <row r="243" spans="1:26" ht="15.75" customHeight="1">
      <c r="A243" s="181"/>
      <c r="B243" s="56"/>
      <c r="C243" s="56"/>
      <c r="D243" s="56"/>
      <c r="E243" s="181"/>
      <c r="F243" s="129"/>
      <c r="G243" s="222"/>
      <c r="H243" s="56"/>
      <c r="I243" s="181"/>
      <c r="J243" s="136"/>
      <c r="K243" s="136"/>
      <c r="L243" s="136"/>
      <c r="M243" s="183"/>
      <c r="N243" s="136"/>
      <c r="O243" s="56"/>
      <c r="P243" s="56"/>
      <c r="Q243" s="56"/>
      <c r="R243" s="56"/>
      <c r="S243" s="56"/>
      <c r="T243" s="56"/>
      <c r="U243" s="56"/>
      <c r="V243" s="56"/>
      <c r="W243" s="56"/>
      <c r="X243" s="56"/>
      <c r="Y243" s="56"/>
      <c r="Z243" s="56"/>
    </row>
    <row r="244" spans="1:26" ht="15.75" customHeight="1">
      <c r="A244" s="181"/>
      <c r="B244" s="56"/>
      <c r="C244" s="56"/>
      <c r="D244" s="56"/>
      <c r="E244" s="181"/>
      <c r="F244" s="129"/>
      <c r="G244" s="222"/>
      <c r="H244" s="56"/>
      <c r="I244" s="181"/>
      <c r="J244" s="136"/>
      <c r="K244" s="136"/>
      <c r="L244" s="136"/>
      <c r="M244" s="183"/>
      <c r="N244" s="136"/>
      <c r="O244" s="56"/>
      <c r="P244" s="56"/>
      <c r="Q244" s="56"/>
      <c r="R244" s="56"/>
      <c r="S244" s="56"/>
      <c r="T244" s="56"/>
      <c r="U244" s="56"/>
      <c r="V244" s="56"/>
      <c r="W244" s="56"/>
      <c r="X244" s="56"/>
      <c r="Y244" s="56"/>
      <c r="Z244" s="56"/>
    </row>
    <row r="245" spans="1:26" ht="15.75" customHeight="1">
      <c r="A245" s="181"/>
      <c r="B245" s="56"/>
      <c r="C245" s="56"/>
      <c r="D245" s="56"/>
      <c r="E245" s="181"/>
      <c r="F245" s="129"/>
      <c r="G245" s="222"/>
      <c r="H245" s="56"/>
      <c r="I245" s="181"/>
      <c r="J245" s="136"/>
      <c r="K245" s="136"/>
      <c r="L245" s="136"/>
      <c r="M245" s="183"/>
      <c r="N245" s="136"/>
      <c r="O245" s="56"/>
      <c r="P245" s="56"/>
      <c r="Q245" s="56"/>
      <c r="R245" s="56"/>
      <c r="S245" s="56"/>
      <c r="T245" s="56"/>
      <c r="U245" s="56"/>
      <c r="V245" s="56"/>
      <c r="W245" s="56"/>
      <c r="X245" s="56"/>
      <c r="Y245" s="56"/>
      <c r="Z245" s="56"/>
    </row>
    <row r="246" spans="1:26" ht="15.75" customHeight="1">
      <c r="A246" s="181"/>
      <c r="B246" s="56"/>
      <c r="C246" s="56"/>
      <c r="D246" s="56"/>
      <c r="E246" s="181"/>
      <c r="F246" s="129"/>
      <c r="G246" s="222"/>
      <c r="H246" s="56"/>
      <c r="I246" s="181"/>
      <c r="J246" s="136"/>
      <c r="K246" s="136"/>
      <c r="L246" s="136"/>
      <c r="M246" s="183"/>
      <c r="N246" s="136"/>
      <c r="O246" s="56"/>
      <c r="P246" s="56"/>
      <c r="Q246" s="56"/>
      <c r="R246" s="56"/>
      <c r="S246" s="56"/>
      <c r="T246" s="56"/>
      <c r="U246" s="56"/>
      <c r="V246" s="56"/>
      <c r="W246" s="56"/>
      <c r="X246" s="56"/>
      <c r="Y246" s="56"/>
      <c r="Z246" s="56"/>
    </row>
    <row r="247" spans="1:26" ht="15.75" customHeight="1">
      <c r="A247" s="181"/>
      <c r="B247" s="56"/>
      <c r="C247" s="56"/>
      <c r="D247" s="56"/>
      <c r="E247" s="181"/>
      <c r="F247" s="129"/>
      <c r="G247" s="222"/>
      <c r="H247" s="56"/>
      <c r="I247" s="181"/>
      <c r="J247" s="136"/>
      <c r="K247" s="136"/>
      <c r="L247" s="136"/>
      <c r="M247" s="183"/>
      <c r="N247" s="136"/>
      <c r="O247" s="56"/>
      <c r="P247" s="56"/>
      <c r="Q247" s="56"/>
      <c r="R247" s="56"/>
      <c r="S247" s="56"/>
      <c r="T247" s="56"/>
      <c r="U247" s="56"/>
      <c r="V247" s="56"/>
      <c r="W247" s="56"/>
      <c r="X247" s="56"/>
      <c r="Y247" s="56"/>
      <c r="Z247" s="56"/>
    </row>
    <row r="248" spans="1:26" ht="15.75" customHeight="1">
      <c r="A248" s="181"/>
      <c r="B248" s="56"/>
      <c r="C248" s="56"/>
      <c r="D248" s="56"/>
      <c r="E248" s="181"/>
      <c r="F248" s="129"/>
      <c r="G248" s="222"/>
      <c r="H248" s="56"/>
      <c r="I248" s="181"/>
      <c r="J248" s="136"/>
      <c r="K248" s="136"/>
      <c r="L248" s="136"/>
      <c r="M248" s="183"/>
      <c r="N248" s="136"/>
      <c r="O248" s="56"/>
      <c r="P248" s="56"/>
      <c r="Q248" s="56"/>
      <c r="R248" s="56"/>
      <c r="S248" s="56"/>
      <c r="T248" s="56"/>
      <c r="U248" s="56"/>
      <c r="V248" s="56"/>
      <c r="W248" s="56"/>
      <c r="X248" s="56"/>
      <c r="Y248" s="56"/>
      <c r="Z248" s="56"/>
    </row>
    <row r="249" spans="1:26" ht="15.75" customHeight="1">
      <c r="A249" s="181"/>
      <c r="B249" s="56"/>
      <c r="C249" s="56"/>
      <c r="D249" s="56"/>
      <c r="E249" s="181"/>
      <c r="F249" s="129"/>
      <c r="G249" s="222"/>
      <c r="H249" s="56"/>
      <c r="I249" s="181"/>
      <c r="J249" s="136"/>
      <c r="K249" s="136"/>
      <c r="L249" s="136"/>
      <c r="M249" s="183"/>
      <c r="N249" s="136"/>
      <c r="O249" s="56"/>
      <c r="P249" s="56"/>
      <c r="Q249" s="56"/>
      <c r="R249" s="56"/>
      <c r="S249" s="56"/>
      <c r="T249" s="56"/>
      <c r="U249" s="56"/>
      <c r="V249" s="56"/>
      <c r="W249" s="56"/>
      <c r="X249" s="56"/>
      <c r="Y249" s="56"/>
      <c r="Z249" s="56"/>
    </row>
    <row r="250" spans="1:26" ht="15.75" customHeight="1">
      <c r="A250" s="181"/>
      <c r="B250" s="56"/>
      <c r="C250" s="56"/>
      <c r="D250" s="56"/>
      <c r="E250" s="181"/>
      <c r="F250" s="129"/>
      <c r="G250" s="222"/>
      <c r="H250" s="56"/>
      <c r="I250" s="181"/>
      <c r="J250" s="136"/>
      <c r="K250" s="136"/>
      <c r="L250" s="136"/>
      <c r="M250" s="183"/>
      <c r="N250" s="136"/>
      <c r="O250" s="56"/>
      <c r="P250" s="56"/>
      <c r="Q250" s="56"/>
      <c r="R250" s="56"/>
      <c r="S250" s="56"/>
      <c r="T250" s="56"/>
      <c r="U250" s="56"/>
      <c r="V250" s="56"/>
      <c r="W250" s="56"/>
      <c r="X250" s="56"/>
      <c r="Y250" s="56"/>
      <c r="Z250" s="56"/>
    </row>
    <row r="251" spans="1:26" ht="15.75" customHeight="1">
      <c r="A251" s="181"/>
      <c r="B251" s="56"/>
      <c r="C251" s="56"/>
      <c r="D251" s="56"/>
      <c r="E251" s="181"/>
      <c r="F251" s="129"/>
      <c r="G251" s="222"/>
      <c r="H251" s="56"/>
      <c r="I251" s="181"/>
      <c r="J251" s="136"/>
      <c r="K251" s="136"/>
      <c r="L251" s="136"/>
      <c r="M251" s="183"/>
      <c r="N251" s="136"/>
      <c r="O251" s="56"/>
      <c r="P251" s="56"/>
      <c r="Q251" s="56"/>
      <c r="R251" s="56"/>
      <c r="S251" s="56"/>
      <c r="T251" s="56"/>
      <c r="U251" s="56"/>
      <c r="V251" s="56"/>
      <c r="W251" s="56"/>
      <c r="X251" s="56"/>
      <c r="Y251" s="56"/>
      <c r="Z251" s="56"/>
    </row>
    <row r="252" spans="1:26" ht="15.75" customHeight="1">
      <c r="A252" s="181"/>
      <c r="B252" s="56"/>
      <c r="C252" s="56"/>
      <c r="D252" s="56"/>
      <c r="E252" s="181"/>
      <c r="F252" s="129"/>
      <c r="G252" s="222"/>
      <c r="H252" s="56"/>
      <c r="I252" s="181"/>
      <c r="J252" s="136"/>
      <c r="K252" s="136"/>
      <c r="L252" s="136"/>
      <c r="M252" s="183"/>
      <c r="N252" s="136"/>
      <c r="O252" s="56"/>
      <c r="P252" s="56"/>
      <c r="Q252" s="56"/>
      <c r="R252" s="56"/>
      <c r="S252" s="56"/>
      <c r="T252" s="56"/>
      <c r="U252" s="56"/>
      <c r="V252" s="56"/>
      <c r="W252" s="56"/>
      <c r="X252" s="56"/>
      <c r="Y252" s="56"/>
      <c r="Z252" s="56"/>
    </row>
    <row r="253" spans="1:26" ht="15.75" customHeight="1">
      <c r="A253" s="181"/>
      <c r="B253" s="56"/>
      <c r="C253" s="56"/>
      <c r="D253" s="56"/>
      <c r="E253" s="181"/>
      <c r="F253" s="129"/>
      <c r="G253" s="222"/>
      <c r="H253" s="56"/>
      <c r="I253" s="181"/>
      <c r="J253" s="136"/>
      <c r="K253" s="136"/>
      <c r="L253" s="136"/>
      <c r="M253" s="183"/>
      <c r="N253" s="136"/>
      <c r="O253" s="56"/>
      <c r="P253" s="56"/>
      <c r="Q253" s="56"/>
      <c r="R253" s="56"/>
      <c r="S253" s="56"/>
      <c r="T253" s="56"/>
      <c r="U253" s="56"/>
      <c r="V253" s="56"/>
      <c r="W253" s="56"/>
      <c r="X253" s="56"/>
      <c r="Y253" s="56"/>
      <c r="Z253" s="56"/>
    </row>
    <row r="254" spans="1:26" ht="15.75" customHeight="1">
      <c r="A254" s="181"/>
      <c r="B254" s="56"/>
      <c r="C254" s="56"/>
      <c r="D254" s="56"/>
      <c r="E254" s="181"/>
      <c r="F254" s="129"/>
      <c r="G254" s="222"/>
      <c r="H254" s="56"/>
      <c r="I254" s="181"/>
      <c r="J254" s="136"/>
      <c r="K254" s="136"/>
      <c r="L254" s="136"/>
      <c r="M254" s="183"/>
      <c r="N254" s="136"/>
      <c r="O254" s="56"/>
      <c r="P254" s="56"/>
      <c r="Q254" s="56"/>
      <c r="R254" s="56"/>
      <c r="S254" s="56"/>
      <c r="T254" s="56"/>
      <c r="U254" s="56"/>
      <c r="V254" s="56"/>
      <c r="W254" s="56"/>
      <c r="X254" s="56"/>
      <c r="Y254" s="56"/>
      <c r="Z254" s="56"/>
    </row>
    <row r="255" spans="1:26" ht="15.75" customHeight="1">
      <c r="A255" s="181"/>
      <c r="B255" s="56"/>
      <c r="C255" s="56"/>
      <c r="D255" s="56"/>
      <c r="E255" s="181"/>
      <c r="F255" s="129"/>
      <c r="G255" s="222"/>
      <c r="H255" s="56"/>
      <c r="I255" s="181"/>
      <c r="J255" s="136"/>
      <c r="K255" s="136"/>
      <c r="L255" s="136"/>
      <c r="M255" s="183"/>
      <c r="N255" s="136"/>
      <c r="O255" s="56"/>
      <c r="P255" s="56"/>
      <c r="Q255" s="56"/>
      <c r="R255" s="56"/>
      <c r="S255" s="56"/>
      <c r="T255" s="56"/>
      <c r="U255" s="56"/>
      <c r="V255" s="56"/>
      <c r="W255" s="56"/>
      <c r="X255" s="56"/>
      <c r="Y255" s="56"/>
      <c r="Z255" s="56"/>
    </row>
    <row r="256" spans="1:26" ht="15.75" customHeight="1">
      <c r="A256" s="181"/>
      <c r="B256" s="56"/>
      <c r="C256" s="56"/>
      <c r="D256" s="56"/>
      <c r="E256" s="181"/>
      <c r="F256" s="129"/>
      <c r="G256" s="222"/>
      <c r="H256" s="56"/>
      <c r="I256" s="181"/>
      <c r="J256" s="136"/>
      <c r="K256" s="136"/>
      <c r="L256" s="136"/>
      <c r="M256" s="183"/>
      <c r="N256" s="136"/>
      <c r="O256" s="56"/>
      <c r="P256" s="56"/>
      <c r="Q256" s="56"/>
      <c r="R256" s="56"/>
      <c r="S256" s="56"/>
      <c r="T256" s="56"/>
      <c r="U256" s="56"/>
      <c r="V256" s="56"/>
      <c r="W256" s="56"/>
      <c r="X256" s="56"/>
      <c r="Y256" s="56"/>
      <c r="Z256" s="56"/>
    </row>
    <row r="257" spans="1:26" ht="15.75" customHeight="1">
      <c r="A257" s="181"/>
      <c r="B257" s="56"/>
      <c r="C257" s="56"/>
      <c r="D257" s="56"/>
      <c r="E257" s="181"/>
      <c r="F257" s="129"/>
      <c r="G257" s="222"/>
      <c r="H257" s="56"/>
      <c r="I257" s="181"/>
      <c r="J257" s="136"/>
      <c r="K257" s="136"/>
      <c r="L257" s="136"/>
      <c r="M257" s="183"/>
      <c r="N257" s="136"/>
      <c r="O257" s="56"/>
      <c r="P257" s="56"/>
      <c r="Q257" s="56"/>
      <c r="R257" s="56"/>
      <c r="S257" s="56"/>
      <c r="T257" s="56"/>
      <c r="U257" s="56"/>
      <c r="V257" s="56"/>
      <c r="W257" s="56"/>
      <c r="X257" s="56"/>
      <c r="Y257" s="56"/>
      <c r="Z257" s="56"/>
    </row>
    <row r="258" spans="1:26" ht="15.75" customHeight="1">
      <c r="A258" s="181"/>
      <c r="B258" s="56"/>
      <c r="C258" s="56"/>
      <c r="D258" s="56"/>
      <c r="E258" s="181"/>
      <c r="F258" s="129"/>
      <c r="G258" s="222"/>
      <c r="H258" s="56"/>
      <c r="I258" s="181"/>
      <c r="J258" s="136"/>
      <c r="K258" s="136"/>
      <c r="L258" s="136"/>
      <c r="M258" s="183"/>
      <c r="N258" s="136"/>
      <c r="O258" s="56"/>
      <c r="P258" s="56"/>
      <c r="Q258" s="56"/>
      <c r="R258" s="56"/>
      <c r="S258" s="56"/>
      <c r="T258" s="56"/>
      <c r="U258" s="56"/>
      <c r="V258" s="56"/>
      <c r="W258" s="56"/>
      <c r="X258" s="56"/>
      <c r="Y258" s="56"/>
      <c r="Z258" s="56"/>
    </row>
    <row r="259" spans="1:26" ht="15.75" customHeight="1">
      <c r="A259" s="181"/>
      <c r="B259" s="56"/>
      <c r="C259" s="56"/>
      <c r="D259" s="56"/>
      <c r="E259" s="181"/>
      <c r="F259" s="129"/>
      <c r="G259" s="222"/>
      <c r="H259" s="56"/>
      <c r="I259" s="181"/>
      <c r="J259" s="136"/>
      <c r="K259" s="136"/>
      <c r="L259" s="136"/>
      <c r="M259" s="183"/>
      <c r="N259" s="136"/>
      <c r="O259" s="56"/>
      <c r="P259" s="56"/>
      <c r="Q259" s="56"/>
      <c r="R259" s="56"/>
      <c r="S259" s="56"/>
      <c r="T259" s="56"/>
      <c r="U259" s="56"/>
      <c r="V259" s="56"/>
      <c r="W259" s="56"/>
      <c r="X259" s="56"/>
      <c r="Y259" s="56"/>
      <c r="Z259" s="56"/>
    </row>
    <row r="260" spans="1:26" ht="15.75" customHeight="1">
      <c r="A260" s="181"/>
      <c r="B260" s="56"/>
      <c r="C260" s="56"/>
      <c r="D260" s="56"/>
      <c r="E260" s="181"/>
      <c r="F260" s="129"/>
      <c r="G260" s="222"/>
      <c r="H260" s="56"/>
      <c r="I260" s="181"/>
      <c r="J260" s="136"/>
      <c r="K260" s="136"/>
      <c r="L260" s="136"/>
      <c r="M260" s="183"/>
      <c r="N260" s="136"/>
      <c r="O260" s="56"/>
      <c r="P260" s="56"/>
      <c r="Q260" s="56"/>
      <c r="R260" s="56"/>
      <c r="S260" s="56"/>
      <c r="T260" s="56"/>
      <c r="U260" s="56"/>
      <c r="V260" s="56"/>
      <c r="W260" s="56"/>
      <c r="X260" s="56"/>
      <c r="Y260" s="56"/>
      <c r="Z260" s="56"/>
    </row>
    <row r="261" spans="1:26" ht="15.75" customHeight="1">
      <c r="A261" s="181"/>
      <c r="B261" s="56"/>
      <c r="C261" s="56"/>
      <c r="D261" s="56"/>
      <c r="E261" s="181"/>
      <c r="F261" s="129"/>
      <c r="G261" s="222"/>
      <c r="H261" s="56"/>
      <c r="I261" s="181"/>
      <c r="J261" s="136"/>
      <c r="K261" s="136"/>
      <c r="L261" s="136"/>
      <c r="M261" s="183"/>
      <c r="N261" s="136"/>
      <c r="O261" s="56"/>
      <c r="P261" s="56"/>
      <c r="Q261" s="56"/>
      <c r="R261" s="56"/>
      <c r="S261" s="56"/>
      <c r="T261" s="56"/>
      <c r="U261" s="56"/>
      <c r="V261" s="56"/>
      <c r="W261" s="56"/>
      <c r="X261" s="56"/>
      <c r="Y261" s="56"/>
      <c r="Z261" s="56"/>
    </row>
    <row r="262" spans="1:26" ht="15.75" customHeight="1">
      <c r="A262" s="181"/>
      <c r="B262" s="56"/>
      <c r="C262" s="56"/>
      <c r="D262" s="56"/>
      <c r="E262" s="181"/>
      <c r="F262" s="129"/>
      <c r="G262" s="222"/>
      <c r="H262" s="56"/>
      <c r="I262" s="181"/>
      <c r="J262" s="136"/>
      <c r="K262" s="136"/>
      <c r="L262" s="136"/>
      <c r="M262" s="183"/>
      <c r="N262" s="136"/>
      <c r="O262" s="56"/>
      <c r="P262" s="56"/>
      <c r="Q262" s="56"/>
      <c r="R262" s="56"/>
      <c r="S262" s="56"/>
      <c r="T262" s="56"/>
      <c r="U262" s="56"/>
      <c r="V262" s="56"/>
      <c r="W262" s="56"/>
      <c r="X262" s="56"/>
      <c r="Y262" s="56"/>
      <c r="Z262" s="56"/>
    </row>
    <row r="263" spans="1:26" ht="15.75" customHeight="1">
      <c r="A263" s="181"/>
      <c r="B263" s="56"/>
      <c r="C263" s="56"/>
      <c r="D263" s="56"/>
      <c r="E263" s="181"/>
      <c r="F263" s="129"/>
      <c r="G263" s="222"/>
      <c r="H263" s="56"/>
      <c r="I263" s="181"/>
      <c r="J263" s="136"/>
      <c r="K263" s="136"/>
      <c r="L263" s="136"/>
      <c r="M263" s="183"/>
      <c r="N263" s="136"/>
      <c r="O263" s="56"/>
      <c r="P263" s="56"/>
      <c r="Q263" s="56"/>
      <c r="R263" s="56"/>
      <c r="S263" s="56"/>
      <c r="T263" s="56"/>
      <c r="U263" s="56"/>
      <c r="V263" s="56"/>
      <c r="W263" s="56"/>
      <c r="X263" s="56"/>
      <c r="Y263" s="56"/>
      <c r="Z263" s="56"/>
    </row>
    <row r="264" spans="1:26" ht="15.75" customHeight="1">
      <c r="A264" s="181"/>
      <c r="B264" s="56"/>
      <c r="C264" s="56"/>
      <c r="D264" s="56"/>
      <c r="E264" s="181"/>
      <c r="F264" s="129"/>
      <c r="G264" s="222"/>
      <c r="H264" s="56"/>
      <c r="I264" s="181"/>
      <c r="J264" s="136"/>
      <c r="K264" s="136"/>
      <c r="L264" s="136"/>
      <c r="M264" s="183"/>
      <c r="N264" s="136"/>
      <c r="O264" s="56"/>
      <c r="P264" s="56"/>
      <c r="Q264" s="56"/>
      <c r="R264" s="56"/>
      <c r="S264" s="56"/>
      <c r="T264" s="56"/>
      <c r="U264" s="56"/>
      <c r="V264" s="56"/>
      <c r="W264" s="56"/>
      <c r="X264" s="56"/>
      <c r="Y264" s="56"/>
      <c r="Z264" s="56"/>
    </row>
    <row r="265" spans="1:26" ht="15.75" customHeight="1">
      <c r="A265" s="181"/>
      <c r="B265" s="56"/>
      <c r="C265" s="56"/>
      <c r="D265" s="56"/>
      <c r="E265" s="181"/>
      <c r="F265" s="129"/>
      <c r="G265" s="222"/>
      <c r="H265" s="56"/>
      <c r="I265" s="181"/>
      <c r="J265" s="136"/>
      <c r="K265" s="136"/>
      <c r="L265" s="136"/>
      <c r="M265" s="183"/>
      <c r="N265" s="136"/>
      <c r="O265" s="56"/>
      <c r="P265" s="56"/>
      <c r="Q265" s="56"/>
      <c r="R265" s="56"/>
      <c r="S265" s="56"/>
      <c r="T265" s="56"/>
      <c r="U265" s="56"/>
      <c r="V265" s="56"/>
      <c r="W265" s="56"/>
      <c r="X265" s="56"/>
      <c r="Y265" s="56"/>
      <c r="Z265" s="56"/>
    </row>
    <row r="266" spans="1:26" ht="15.75" customHeight="1">
      <c r="A266" s="181"/>
      <c r="B266" s="56"/>
      <c r="C266" s="56"/>
      <c r="D266" s="56"/>
      <c r="E266" s="181"/>
      <c r="F266" s="129"/>
      <c r="G266" s="222"/>
      <c r="H266" s="56"/>
      <c r="I266" s="181"/>
      <c r="J266" s="136"/>
      <c r="K266" s="136"/>
      <c r="L266" s="136"/>
      <c r="M266" s="183"/>
      <c r="N266" s="136"/>
      <c r="O266" s="56"/>
      <c r="P266" s="56"/>
      <c r="Q266" s="56"/>
      <c r="R266" s="56"/>
      <c r="S266" s="56"/>
      <c r="T266" s="56"/>
      <c r="U266" s="56"/>
      <c r="V266" s="56"/>
      <c r="W266" s="56"/>
      <c r="X266" s="56"/>
      <c r="Y266" s="56"/>
      <c r="Z266" s="56"/>
    </row>
    <row r="267" spans="1:26" ht="15.75" customHeight="1">
      <c r="A267" s="181"/>
      <c r="B267" s="56"/>
      <c r="C267" s="56"/>
      <c r="D267" s="56"/>
      <c r="E267" s="181"/>
      <c r="F267" s="129"/>
      <c r="G267" s="222"/>
      <c r="H267" s="56"/>
      <c r="I267" s="181"/>
      <c r="J267" s="136"/>
      <c r="K267" s="136"/>
      <c r="L267" s="136"/>
      <c r="M267" s="183"/>
      <c r="N267" s="136"/>
      <c r="O267" s="56"/>
      <c r="P267" s="56"/>
      <c r="Q267" s="56"/>
      <c r="R267" s="56"/>
      <c r="S267" s="56"/>
      <c r="T267" s="56"/>
      <c r="U267" s="56"/>
      <c r="V267" s="56"/>
      <c r="W267" s="56"/>
      <c r="X267" s="56"/>
      <c r="Y267" s="56"/>
      <c r="Z267" s="56"/>
    </row>
    <row r="268" spans="1:26" ht="15.75" customHeight="1">
      <c r="A268" s="181"/>
      <c r="B268" s="56"/>
      <c r="C268" s="56"/>
      <c r="D268" s="56"/>
      <c r="E268" s="181"/>
      <c r="F268" s="129"/>
      <c r="G268" s="222"/>
      <c r="H268" s="56"/>
      <c r="I268" s="181"/>
      <c r="J268" s="136"/>
      <c r="K268" s="136"/>
      <c r="L268" s="136"/>
      <c r="M268" s="183"/>
      <c r="N268" s="136"/>
      <c r="O268" s="56"/>
      <c r="P268" s="56"/>
      <c r="Q268" s="56"/>
      <c r="R268" s="56"/>
      <c r="S268" s="56"/>
      <c r="T268" s="56"/>
      <c r="U268" s="56"/>
      <c r="V268" s="56"/>
      <c r="W268" s="56"/>
      <c r="X268" s="56"/>
      <c r="Y268" s="56"/>
      <c r="Z268" s="56"/>
    </row>
    <row r="269" spans="1:26" ht="15.75" customHeight="1">
      <c r="A269" s="181"/>
      <c r="B269" s="56"/>
      <c r="C269" s="56"/>
      <c r="D269" s="56"/>
      <c r="E269" s="181"/>
      <c r="F269" s="129"/>
      <c r="G269" s="222"/>
      <c r="H269" s="56"/>
      <c r="I269" s="181"/>
      <c r="J269" s="136"/>
      <c r="K269" s="136"/>
      <c r="L269" s="136"/>
      <c r="M269" s="183"/>
      <c r="N269" s="136"/>
      <c r="O269" s="56"/>
      <c r="P269" s="56"/>
      <c r="Q269" s="56"/>
      <c r="R269" s="56"/>
      <c r="S269" s="56"/>
      <c r="T269" s="56"/>
      <c r="U269" s="56"/>
      <c r="V269" s="56"/>
      <c r="W269" s="56"/>
      <c r="X269" s="56"/>
      <c r="Y269" s="56"/>
      <c r="Z269" s="56"/>
    </row>
    <row r="270" spans="1:26" ht="15.75" customHeight="1">
      <c r="A270" s="181"/>
      <c r="B270" s="56"/>
      <c r="C270" s="56"/>
      <c r="D270" s="56"/>
      <c r="E270" s="181"/>
      <c r="F270" s="129"/>
      <c r="G270" s="222"/>
      <c r="H270" s="56"/>
      <c r="I270" s="181"/>
      <c r="J270" s="136"/>
      <c r="K270" s="136"/>
      <c r="L270" s="136"/>
      <c r="M270" s="183"/>
      <c r="N270" s="136"/>
      <c r="O270" s="56"/>
      <c r="P270" s="56"/>
      <c r="Q270" s="56"/>
      <c r="R270" s="56"/>
      <c r="S270" s="56"/>
      <c r="T270" s="56"/>
      <c r="U270" s="56"/>
      <c r="V270" s="56"/>
      <c r="W270" s="56"/>
      <c r="X270" s="56"/>
      <c r="Y270" s="56"/>
      <c r="Z270" s="56"/>
    </row>
    <row r="271" spans="1:26" ht="15.75" customHeight="1">
      <c r="A271" s="181"/>
      <c r="B271" s="56"/>
      <c r="C271" s="56"/>
      <c r="D271" s="56"/>
      <c r="E271" s="181"/>
      <c r="F271" s="129"/>
      <c r="G271" s="222"/>
      <c r="H271" s="56"/>
      <c r="I271" s="181"/>
      <c r="J271" s="136"/>
      <c r="K271" s="136"/>
      <c r="L271" s="136"/>
      <c r="M271" s="183"/>
      <c r="N271" s="136"/>
      <c r="O271" s="56"/>
      <c r="P271" s="56"/>
      <c r="Q271" s="56"/>
      <c r="R271" s="56"/>
      <c r="S271" s="56"/>
      <c r="T271" s="56"/>
      <c r="U271" s="56"/>
      <c r="V271" s="56"/>
      <c r="W271" s="56"/>
      <c r="X271" s="56"/>
      <c r="Y271" s="56"/>
      <c r="Z271" s="56"/>
    </row>
    <row r="272" spans="1:26" ht="15.75" customHeight="1">
      <c r="A272" s="181"/>
      <c r="B272" s="56"/>
      <c r="C272" s="56"/>
      <c r="D272" s="56"/>
      <c r="E272" s="181"/>
      <c r="F272" s="129"/>
      <c r="G272" s="222"/>
      <c r="H272" s="56"/>
      <c r="I272" s="181"/>
      <c r="J272" s="136"/>
      <c r="K272" s="136"/>
      <c r="L272" s="136"/>
      <c r="M272" s="183"/>
      <c r="N272" s="136"/>
      <c r="O272" s="56"/>
      <c r="P272" s="56"/>
      <c r="Q272" s="56"/>
      <c r="R272" s="56"/>
      <c r="S272" s="56"/>
      <c r="T272" s="56"/>
      <c r="U272" s="56"/>
      <c r="V272" s="56"/>
      <c r="W272" s="56"/>
      <c r="X272" s="56"/>
      <c r="Y272" s="56"/>
      <c r="Z272" s="56"/>
    </row>
    <row r="273" spans="1:26" ht="15.75" customHeight="1">
      <c r="A273" s="181"/>
      <c r="B273" s="56"/>
      <c r="C273" s="56"/>
      <c r="D273" s="56"/>
      <c r="E273" s="181"/>
      <c r="F273" s="129"/>
      <c r="G273" s="222"/>
      <c r="H273" s="56"/>
      <c r="I273" s="181"/>
      <c r="J273" s="136"/>
      <c r="K273" s="136"/>
      <c r="L273" s="136"/>
      <c r="M273" s="183"/>
      <c r="N273" s="136"/>
      <c r="O273" s="56"/>
      <c r="P273" s="56"/>
      <c r="Q273" s="56"/>
      <c r="R273" s="56"/>
      <c r="S273" s="56"/>
      <c r="T273" s="56"/>
      <c r="U273" s="56"/>
      <c r="V273" s="56"/>
      <c r="W273" s="56"/>
      <c r="X273" s="56"/>
      <c r="Y273" s="56"/>
      <c r="Z273" s="56"/>
    </row>
    <row r="274" spans="1:26" ht="15.75" customHeight="1">
      <c r="A274" s="181"/>
      <c r="B274" s="56"/>
      <c r="C274" s="56"/>
      <c r="D274" s="56"/>
      <c r="E274" s="181"/>
      <c r="F274" s="129"/>
      <c r="G274" s="222"/>
      <c r="H274" s="56"/>
      <c r="I274" s="181"/>
      <c r="J274" s="136"/>
      <c r="K274" s="136"/>
      <c r="L274" s="136"/>
      <c r="M274" s="183"/>
      <c r="N274" s="136"/>
      <c r="O274" s="56"/>
      <c r="P274" s="56"/>
      <c r="Q274" s="56"/>
      <c r="R274" s="56"/>
      <c r="S274" s="56"/>
      <c r="T274" s="56"/>
      <c r="U274" s="56"/>
      <c r="V274" s="56"/>
      <c r="W274" s="56"/>
      <c r="X274" s="56"/>
      <c r="Y274" s="56"/>
      <c r="Z274" s="56"/>
    </row>
    <row r="275" spans="1:26" ht="15.75" customHeight="1">
      <c r="A275" s="181"/>
      <c r="B275" s="56"/>
      <c r="C275" s="56"/>
      <c r="D275" s="56"/>
      <c r="E275" s="181"/>
      <c r="F275" s="129"/>
      <c r="G275" s="222"/>
      <c r="H275" s="56"/>
      <c r="I275" s="181"/>
      <c r="J275" s="136"/>
      <c r="K275" s="136"/>
      <c r="L275" s="136"/>
      <c r="M275" s="183"/>
      <c r="N275" s="136"/>
      <c r="O275" s="56"/>
      <c r="P275" s="56"/>
      <c r="Q275" s="56"/>
      <c r="R275" s="56"/>
      <c r="S275" s="56"/>
      <c r="T275" s="56"/>
      <c r="U275" s="56"/>
      <c r="V275" s="56"/>
      <c r="W275" s="56"/>
      <c r="X275" s="56"/>
      <c r="Y275" s="56"/>
      <c r="Z275" s="56"/>
    </row>
    <row r="276" spans="1:26" ht="15.75" customHeight="1">
      <c r="A276" s="181"/>
      <c r="B276" s="56"/>
      <c r="C276" s="56"/>
      <c r="D276" s="56"/>
      <c r="E276" s="181"/>
      <c r="F276" s="129"/>
      <c r="G276" s="222"/>
      <c r="H276" s="56"/>
      <c r="I276" s="181"/>
      <c r="J276" s="136"/>
      <c r="K276" s="136"/>
      <c r="L276" s="136"/>
      <c r="M276" s="183"/>
      <c r="N276" s="136"/>
      <c r="O276" s="56"/>
      <c r="P276" s="56"/>
      <c r="Q276" s="56"/>
      <c r="R276" s="56"/>
      <c r="S276" s="56"/>
      <c r="T276" s="56"/>
      <c r="U276" s="56"/>
      <c r="V276" s="56"/>
      <c r="W276" s="56"/>
      <c r="X276" s="56"/>
      <c r="Y276" s="56"/>
      <c r="Z276" s="56"/>
    </row>
    <row r="277" spans="1:26" ht="15.75" customHeight="1">
      <c r="A277" s="181"/>
      <c r="B277" s="56"/>
      <c r="C277" s="56"/>
      <c r="D277" s="56"/>
      <c r="E277" s="181"/>
      <c r="F277" s="129"/>
      <c r="G277" s="222"/>
      <c r="H277" s="56"/>
      <c r="I277" s="181"/>
      <c r="J277" s="136"/>
      <c r="K277" s="136"/>
      <c r="L277" s="136"/>
      <c r="M277" s="183"/>
      <c r="N277" s="136"/>
      <c r="O277" s="56"/>
      <c r="P277" s="56"/>
      <c r="Q277" s="56"/>
      <c r="R277" s="56"/>
      <c r="S277" s="56"/>
      <c r="T277" s="56"/>
      <c r="U277" s="56"/>
      <c r="V277" s="56"/>
      <c r="W277" s="56"/>
      <c r="X277" s="56"/>
      <c r="Y277" s="56"/>
      <c r="Z277" s="56"/>
    </row>
    <row r="278" spans="1:26" ht="15.75" customHeight="1">
      <c r="A278" s="181"/>
      <c r="B278" s="56"/>
      <c r="C278" s="56"/>
      <c r="D278" s="56"/>
      <c r="E278" s="181"/>
      <c r="F278" s="129"/>
      <c r="G278" s="222"/>
      <c r="H278" s="56"/>
      <c r="I278" s="181"/>
      <c r="J278" s="136"/>
      <c r="K278" s="136"/>
      <c r="L278" s="136"/>
      <c r="M278" s="183"/>
      <c r="N278" s="136"/>
      <c r="O278" s="56"/>
      <c r="P278" s="56"/>
      <c r="Q278" s="56"/>
      <c r="R278" s="56"/>
      <c r="S278" s="56"/>
      <c r="T278" s="56"/>
      <c r="U278" s="56"/>
      <c r="V278" s="56"/>
      <c r="W278" s="56"/>
      <c r="X278" s="56"/>
      <c r="Y278" s="56"/>
      <c r="Z278" s="56"/>
    </row>
    <row r="279" spans="1:26" ht="15.75" customHeight="1">
      <c r="A279" s="181"/>
      <c r="B279" s="56"/>
      <c r="C279" s="56"/>
      <c r="D279" s="56"/>
      <c r="E279" s="181"/>
      <c r="F279" s="129"/>
      <c r="G279" s="222"/>
      <c r="H279" s="56"/>
      <c r="I279" s="181"/>
      <c r="J279" s="136"/>
      <c r="K279" s="136"/>
      <c r="L279" s="136"/>
      <c r="M279" s="183"/>
      <c r="N279" s="136"/>
      <c r="O279" s="56"/>
      <c r="P279" s="56"/>
      <c r="Q279" s="56"/>
      <c r="R279" s="56"/>
      <c r="S279" s="56"/>
      <c r="T279" s="56"/>
      <c r="U279" s="56"/>
      <c r="V279" s="56"/>
      <c r="W279" s="56"/>
      <c r="X279" s="56"/>
      <c r="Y279" s="56"/>
      <c r="Z279" s="56"/>
    </row>
    <row r="280" spans="1:26" ht="15.75" customHeight="1">
      <c r="A280" s="181"/>
      <c r="B280" s="56"/>
      <c r="C280" s="56"/>
      <c r="D280" s="56"/>
      <c r="E280" s="181"/>
      <c r="F280" s="129"/>
      <c r="G280" s="222"/>
      <c r="H280" s="56"/>
      <c r="I280" s="181"/>
      <c r="J280" s="136"/>
      <c r="K280" s="136"/>
      <c r="L280" s="136"/>
      <c r="M280" s="183"/>
      <c r="N280" s="136"/>
      <c r="O280" s="56"/>
      <c r="P280" s="56"/>
      <c r="Q280" s="56"/>
      <c r="R280" s="56"/>
      <c r="S280" s="56"/>
      <c r="T280" s="56"/>
      <c r="U280" s="56"/>
      <c r="V280" s="56"/>
      <c r="W280" s="56"/>
      <c r="X280" s="56"/>
      <c r="Y280" s="56"/>
      <c r="Z280" s="56"/>
    </row>
    <row r="281" spans="1:26" ht="15.75" customHeight="1">
      <c r="A281" s="181"/>
      <c r="B281" s="56"/>
      <c r="C281" s="56"/>
      <c r="D281" s="56"/>
      <c r="E281" s="181"/>
      <c r="F281" s="129"/>
      <c r="G281" s="222"/>
      <c r="H281" s="56"/>
      <c r="I281" s="181"/>
      <c r="J281" s="136"/>
      <c r="K281" s="136"/>
      <c r="L281" s="136"/>
      <c r="M281" s="183"/>
      <c r="N281" s="136"/>
      <c r="O281" s="56"/>
      <c r="P281" s="56"/>
      <c r="Q281" s="56"/>
      <c r="R281" s="56"/>
      <c r="S281" s="56"/>
      <c r="T281" s="56"/>
      <c r="U281" s="56"/>
      <c r="V281" s="56"/>
      <c r="W281" s="56"/>
      <c r="X281" s="56"/>
      <c r="Y281" s="56"/>
      <c r="Z281" s="56"/>
    </row>
    <row r="282" spans="1:26" ht="15.75" customHeight="1">
      <c r="A282" s="181"/>
      <c r="B282" s="56"/>
      <c r="C282" s="56"/>
      <c r="D282" s="56"/>
      <c r="E282" s="181"/>
      <c r="F282" s="129"/>
      <c r="G282" s="222"/>
      <c r="H282" s="56"/>
      <c r="I282" s="181"/>
      <c r="J282" s="136"/>
      <c r="K282" s="136"/>
      <c r="L282" s="136"/>
      <c r="M282" s="183"/>
      <c r="N282" s="136"/>
      <c r="O282" s="56"/>
      <c r="P282" s="56"/>
      <c r="Q282" s="56"/>
      <c r="R282" s="56"/>
      <c r="S282" s="56"/>
      <c r="T282" s="56"/>
      <c r="U282" s="56"/>
      <c r="V282" s="56"/>
      <c r="W282" s="56"/>
      <c r="X282" s="56"/>
      <c r="Y282" s="56"/>
      <c r="Z282" s="56"/>
    </row>
    <row r="283" spans="1:26" ht="15.75" customHeight="1">
      <c r="A283" s="181"/>
      <c r="B283" s="56"/>
      <c r="C283" s="56"/>
      <c r="D283" s="56"/>
      <c r="E283" s="181"/>
      <c r="F283" s="129"/>
      <c r="G283" s="222"/>
      <c r="H283" s="56"/>
      <c r="I283" s="181"/>
      <c r="J283" s="136"/>
      <c r="K283" s="136"/>
      <c r="L283" s="136"/>
      <c r="M283" s="183"/>
      <c r="N283" s="136"/>
      <c r="O283" s="56"/>
      <c r="P283" s="56"/>
      <c r="Q283" s="56"/>
      <c r="R283" s="56"/>
      <c r="S283" s="56"/>
      <c r="T283" s="56"/>
      <c r="U283" s="56"/>
      <c r="V283" s="56"/>
      <c r="W283" s="56"/>
      <c r="X283" s="56"/>
      <c r="Y283" s="56"/>
      <c r="Z283" s="56"/>
    </row>
    <row r="284" spans="1:26" ht="15.75" customHeight="1">
      <c r="A284" s="181"/>
      <c r="B284" s="56"/>
      <c r="C284" s="56"/>
      <c r="D284" s="56"/>
      <c r="E284" s="181"/>
      <c r="F284" s="129"/>
      <c r="G284" s="222"/>
      <c r="H284" s="56"/>
      <c r="I284" s="181"/>
      <c r="J284" s="136"/>
      <c r="K284" s="136"/>
      <c r="L284" s="136"/>
      <c r="M284" s="183"/>
      <c r="N284" s="136"/>
      <c r="O284" s="56"/>
      <c r="P284" s="56"/>
      <c r="Q284" s="56"/>
      <c r="R284" s="56"/>
      <c r="S284" s="56"/>
      <c r="T284" s="56"/>
      <c r="U284" s="56"/>
      <c r="V284" s="56"/>
      <c r="W284" s="56"/>
      <c r="X284" s="56"/>
      <c r="Y284" s="56"/>
      <c r="Z284" s="56"/>
    </row>
    <row r="285" spans="1:26" ht="15.75" customHeight="1">
      <c r="A285" s="181"/>
      <c r="B285" s="56"/>
      <c r="C285" s="56"/>
      <c r="D285" s="56"/>
      <c r="E285" s="181"/>
      <c r="F285" s="129"/>
      <c r="G285" s="222"/>
      <c r="H285" s="56"/>
      <c r="I285" s="181"/>
      <c r="J285" s="136"/>
      <c r="K285" s="136"/>
      <c r="L285" s="136"/>
      <c r="M285" s="183"/>
      <c r="N285" s="136"/>
      <c r="O285" s="56"/>
      <c r="P285" s="56"/>
      <c r="Q285" s="56"/>
      <c r="R285" s="56"/>
      <c r="S285" s="56"/>
      <c r="T285" s="56"/>
      <c r="U285" s="56"/>
      <c r="V285" s="56"/>
      <c r="W285" s="56"/>
      <c r="X285" s="56"/>
      <c r="Y285" s="56"/>
      <c r="Z285" s="56"/>
    </row>
    <row r="286" spans="1:26" ht="15.75" customHeight="1">
      <c r="A286" s="181"/>
      <c r="B286" s="56"/>
      <c r="C286" s="56"/>
      <c r="D286" s="56"/>
      <c r="E286" s="181"/>
      <c r="F286" s="129"/>
      <c r="G286" s="222"/>
      <c r="H286" s="56"/>
      <c r="I286" s="181"/>
      <c r="J286" s="136"/>
      <c r="K286" s="136"/>
      <c r="L286" s="136"/>
      <c r="M286" s="183"/>
      <c r="N286" s="136"/>
      <c r="O286" s="56"/>
      <c r="P286" s="56"/>
      <c r="Q286" s="56"/>
      <c r="R286" s="56"/>
      <c r="S286" s="56"/>
      <c r="T286" s="56"/>
      <c r="U286" s="56"/>
      <c r="V286" s="56"/>
      <c r="W286" s="56"/>
      <c r="X286" s="56"/>
      <c r="Y286" s="56"/>
      <c r="Z286" s="56"/>
    </row>
    <row r="287" spans="1:26" ht="15.75" customHeight="1">
      <c r="A287" s="181"/>
      <c r="B287" s="56"/>
      <c r="C287" s="56"/>
      <c r="D287" s="56"/>
      <c r="E287" s="181"/>
      <c r="F287" s="129"/>
      <c r="G287" s="222"/>
      <c r="H287" s="56"/>
      <c r="I287" s="181"/>
      <c r="J287" s="136"/>
      <c r="K287" s="136"/>
      <c r="L287" s="136"/>
      <c r="M287" s="183"/>
      <c r="N287" s="136"/>
      <c r="O287" s="56"/>
      <c r="P287" s="56"/>
      <c r="Q287" s="56"/>
      <c r="R287" s="56"/>
      <c r="S287" s="56"/>
      <c r="T287" s="56"/>
      <c r="U287" s="56"/>
      <c r="V287" s="56"/>
      <c r="W287" s="56"/>
      <c r="X287" s="56"/>
      <c r="Y287" s="56"/>
      <c r="Z287" s="56"/>
    </row>
    <row r="288" spans="1:26" ht="15.75" customHeight="1">
      <c r="A288" s="181"/>
      <c r="B288" s="56"/>
      <c r="C288" s="56"/>
      <c r="D288" s="56"/>
      <c r="E288" s="181"/>
      <c r="F288" s="129"/>
      <c r="G288" s="222"/>
      <c r="H288" s="56"/>
      <c r="I288" s="181"/>
      <c r="J288" s="136"/>
      <c r="K288" s="136"/>
      <c r="L288" s="136"/>
      <c r="M288" s="183"/>
      <c r="N288" s="136"/>
      <c r="O288" s="56"/>
      <c r="P288" s="56"/>
      <c r="Q288" s="56"/>
      <c r="R288" s="56"/>
      <c r="S288" s="56"/>
      <c r="T288" s="56"/>
      <c r="U288" s="56"/>
      <c r="V288" s="56"/>
      <c r="W288" s="56"/>
      <c r="X288" s="56"/>
      <c r="Y288" s="56"/>
      <c r="Z288" s="56"/>
    </row>
    <row r="289" spans="1:26" ht="15.75" customHeight="1">
      <c r="A289" s="181"/>
      <c r="B289" s="56"/>
      <c r="C289" s="56"/>
      <c r="D289" s="56"/>
      <c r="E289" s="181"/>
      <c r="F289" s="129"/>
      <c r="G289" s="222"/>
      <c r="H289" s="56"/>
      <c r="I289" s="181"/>
      <c r="J289" s="136"/>
      <c r="K289" s="136"/>
      <c r="L289" s="136"/>
      <c r="M289" s="183"/>
      <c r="N289" s="136"/>
      <c r="O289" s="56"/>
      <c r="P289" s="56"/>
      <c r="Q289" s="56"/>
      <c r="R289" s="56"/>
      <c r="S289" s="56"/>
      <c r="T289" s="56"/>
      <c r="U289" s="56"/>
      <c r="V289" s="56"/>
      <c r="W289" s="56"/>
      <c r="X289" s="56"/>
      <c r="Y289" s="56"/>
      <c r="Z289" s="56"/>
    </row>
    <row r="290" spans="1:26" ht="15.75" customHeight="1">
      <c r="A290" s="181"/>
      <c r="B290" s="56"/>
      <c r="C290" s="56"/>
      <c r="D290" s="56"/>
      <c r="E290" s="181"/>
      <c r="F290" s="129"/>
      <c r="G290" s="222"/>
      <c r="H290" s="56"/>
      <c r="I290" s="181"/>
      <c r="J290" s="136"/>
      <c r="K290" s="136"/>
      <c r="L290" s="136"/>
      <c r="M290" s="183"/>
      <c r="N290" s="136"/>
      <c r="O290" s="56"/>
      <c r="P290" s="56"/>
      <c r="Q290" s="56"/>
      <c r="R290" s="56"/>
      <c r="S290" s="56"/>
      <c r="T290" s="56"/>
      <c r="U290" s="56"/>
      <c r="V290" s="56"/>
      <c r="W290" s="56"/>
      <c r="X290" s="56"/>
      <c r="Y290" s="56"/>
      <c r="Z290" s="56"/>
    </row>
    <row r="291" spans="1:26" ht="15.75" customHeight="1">
      <c r="A291" s="181"/>
      <c r="B291" s="56"/>
      <c r="C291" s="56"/>
      <c r="D291" s="56"/>
      <c r="E291" s="181"/>
      <c r="F291" s="129"/>
      <c r="G291" s="222"/>
      <c r="H291" s="56"/>
      <c r="I291" s="181"/>
      <c r="J291" s="136"/>
      <c r="K291" s="136"/>
      <c r="L291" s="136"/>
      <c r="M291" s="183"/>
      <c r="N291" s="136"/>
      <c r="O291" s="56"/>
      <c r="P291" s="56"/>
      <c r="Q291" s="56"/>
      <c r="R291" s="56"/>
      <c r="S291" s="56"/>
      <c r="T291" s="56"/>
      <c r="U291" s="56"/>
      <c r="V291" s="56"/>
      <c r="W291" s="56"/>
      <c r="X291" s="56"/>
      <c r="Y291" s="56"/>
      <c r="Z291" s="56"/>
    </row>
    <row r="292" spans="1:26" ht="15.75" customHeight="1">
      <c r="A292" s="181"/>
      <c r="B292" s="56"/>
      <c r="C292" s="56"/>
      <c r="D292" s="56"/>
      <c r="E292" s="181"/>
      <c r="F292" s="129"/>
      <c r="G292" s="222"/>
      <c r="H292" s="56"/>
      <c r="I292" s="181"/>
      <c r="J292" s="136"/>
      <c r="K292" s="136"/>
      <c r="L292" s="136"/>
      <c r="M292" s="183"/>
      <c r="N292" s="136"/>
      <c r="O292" s="56"/>
      <c r="P292" s="56"/>
      <c r="Q292" s="56"/>
      <c r="R292" s="56"/>
      <c r="S292" s="56"/>
      <c r="T292" s="56"/>
      <c r="U292" s="56"/>
      <c r="V292" s="56"/>
      <c r="W292" s="56"/>
      <c r="X292" s="56"/>
      <c r="Y292" s="56"/>
      <c r="Z292" s="56"/>
    </row>
    <row r="293" spans="1:26" ht="15.75" customHeight="1">
      <c r="A293" s="181"/>
      <c r="B293" s="56"/>
      <c r="C293" s="56"/>
      <c r="D293" s="56"/>
      <c r="E293" s="181"/>
      <c r="F293" s="129"/>
      <c r="G293" s="222"/>
      <c r="H293" s="56"/>
      <c r="I293" s="181"/>
      <c r="J293" s="136"/>
      <c r="K293" s="136"/>
      <c r="L293" s="136"/>
      <c r="M293" s="183"/>
      <c r="N293" s="136"/>
      <c r="O293" s="56"/>
      <c r="P293" s="56"/>
      <c r="Q293" s="56"/>
      <c r="R293" s="56"/>
      <c r="S293" s="56"/>
      <c r="T293" s="56"/>
      <c r="U293" s="56"/>
      <c r="V293" s="56"/>
      <c r="W293" s="56"/>
      <c r="X293" s="56"/>
      <c r="Y293" s="56"/>
      <c r="Z293" s="56"/>
    </row>
    <row r="294" spans="1:26" ht="15.75" customHeight="1">
      <c r="A294" s="181"/>
      <c r="B294" s="56"/>
      <c r="C294" s="56"/>
      <c r="D294" s="56"/>
      <c r="E294" s="181"/>
      <c r="F294" s="129"/>
      <c r="G294" s="222"/>
      <c r="H294" s="56"/>
      <c r="I294" s="181"/>
      <c r="J294" s="136"/>
      <c r="K294" s="136"/>
      <c r="L294" s="136"/>
      <c r="M294" s="183"/>
      <c r="N294" s="136"/>
      <c r="O294" s="56"/>
      <c r="P294" s="56"/>
      <c r="Q294" s="56"/>
      <c r="R294" s="56"/>
      <c r="S294" s="56"/>
      <c r="T294" s="56"/>
      <c r="U294" s="56"/>
      <c r="V294" s="56"/>
      <c r="W294" s="56"/>
      <c r="X294" s="56"/>
      <c r="Y294" s="56"/>
      <c r="Z294" s="56"/>
    </row>
    <row r="295" spans="1:26" ht="15.75" customHeight="1">
      <c r="A295" s="181"/>
      <c r="B295" s="56"/>
      <c r="C295" s="56"/>
      <c r="D295" s="56"/>
      <c r="E295" s="181"/>
      <c r="F295" s="129"/>
      <c r="G295" s="222"/>
      <c r="H295" s="56"/>
      <c r="I295" s="181"/>
      <c r="J295" s="136"/>
      <c r="K295" s="136"/>
      <c r="L295" s="136"/>
      <c r="M295" s="183"/>
      <c r="N295" s="136"/>
      <c r="O295" s="56"/>
      <c r="P295" s="56"/>
      <c r="Q295" s="56"/>
      <c r="R295" s="56"/>
      <c r="S295" s="56"/>
      <c r="T295" s="56"/>
      <c r="U295" s="56"/>
      <c r="V295" s="56"/>
      <c r="W295" s="56"/>
      <c r="X295" s="56"/>
      <c r="Y295" s="56"/>
      <c r="Z295" s="56"/>
    </row>
    <row r="296" spans="1:26" ht="15.75" customHeight="1">
      <c r="A296" s="181"/>
      <c r="B296" s="56"/>
      <c r="C296" s="56"/>
      <c r="D296" s="56"/>
      <c r="E296" s="181"/>
      <c r="F296" s="129"/>
      <c r="G296" s="222"/>
      <c r="H296" s="56"/>
      <c r="I296" s="181"/>
      <c r="J296" s="136"/>
      <c r="K296" s="136"/>
      <c r="L296" s="136"/>
      <c r="M296" s="183"/>
      <c r="N296" s="136"/>
      <c r="O296" s="56"/>
      <c r="P296" s="56"/>
      <c r="Q296" s="56"/>
      <c r="R296" s="56"/>
      <c r="S296" s="56"/>
      <c r="T296" s="56"/>
      <c r="U296" s="56"/>
      <c r="V296" s="56"/>
      <c r="W296" s="56"/>
      <c r="X296" s="56"/>
      <c r="Y296" s="56"/>
      <c r="Z296" s="56"/>
    </row>
    <row r="297" spans="1:26" ht="15.75" customHeight="1">
      <c r="A297" s="181"/>
      <c r="B297" s="56"/>
      <c r="C297" s="56"/>
      <c r="D297" s="56"/>
      <c r="E297" s="181"/>
      <c r="F297" s="129"/>
      <c r="G297" s="222"/>
      <c r="H297" s="56"/>
      <c r="I297" s="181"/>
      <c r="J297" s="136"/>
      <c r="K297" s="136"/>
      <c r="L297" s="136"/>
      <c r="M297" s="183"/>
      <c r="N297" s="136"/>
      <c r="O297" s="56"/>
      <c r="P297" s="56"/>
      <c r="Q297" s="56"/>
      <c r="R297" s="56"/>
      <c r="S297" s="56"/>
      <c r="T297" s="56"/>
      <c r="U297" s="56"/>
      <c r="V297" s="56"/>
      <c r="W297" s="56"/>
      <c r="X297" s="56"/>
      <c r="Y297" s="56"/>
      <c r="Z297" s="56"/>
    </row>
    <row r="298" spans="1:26" ht="15.75" customHeight="1">
      <c r="A298" s="181"/>
      <c r="B298" s="56"/>
      <c r="C298" s="56"/>
      <c r="D298" s="56"/>
      <c r="E298" s="181"/>
      <c r="F298" s="129"/>
      <c r="G298" s="222"/>
      <c r="H298" s="56"/>
      <c r="I298" s="181"/>
      <c r="J298" s="136"/>
      <c r="K298" s="136"/>
      <c r="L298" s="136"/>
      <c r="M298" s="183"/>
      <c r="N298" s="136"/>
      <c r="O298" s="56"/>
      <c r="P298" s="56"/>
      <c r="Q298" s="56"/>
      <c r="R298" s="56"/>
      <c r="S298" s="56"/>
      <c r="T298" s="56"/>
      <c r="U298" s="56"/>
      <c r="V298" s="56"/>
      <c r="W298" s="56"/>
      <c r="X298" s="56"/>
      <c r="Y298" s="56"/>
      <c r="Z298" s="56"/>
    </row>
    <row r="299" spans="1:26" ht="15.75" customHeight="1">
      <c r="A299" s="181"/>
      <c r="B299" s="56"/>
      <c r="C299" s="56"/>
      <c r="D299" s="56"/>
      <c r="E299" s="181"/>
      <c r="F299" s="129"/>
      <c r="G299" s="222"/>
      <c r="H299" s="56"/>
      <c r="I299" s="181"/>
      <c r="J299" s="136"/>
      <c r="K299" s="136"/>
      <c r="L299" s="136"/>
      <c r="M299" s="183"/>
      <c r="N299" s="136"/>
      <c r="O299" s="56"/>
      <c r="P299" s="56"/>
      <c r="Q299" s="56"/>
      <c r="R299" s="56"/>
      <c r="S299" s="56"/>
      <c r="T299" s="56"/>
      <c r="U299" s="56"/>
      <c r="V299" s="56"/>
      <c r="W299" s="56"/>
      <c r="X299" s="56"/>
      <c r="Y299" s="56"/>
      <c r="Z299" s="56"/>
    </row>
    <row r="300" spans="1:26" ht="15.75" customHeight="1">
      <c r="A300" s="181"/>
      <c r="B300" s="56"/>
      <c r="C300" s="56"/>
      <c r="D300" s="56"/>
      <c r="E300" s="181"/>
      <c r="F300" s="129"/>
      <c r="G300" s="222"/>
      <c r="H300" s="56"/>
      <c r="I300" s="181"/>
      <c r="J300" s="136"/>
      <c r="K300" s="136"/>
      <c r="L300" s="136"/>
      <c r="M300" s="183"/>
      <c r="N300" s="136"/>
      <c r="O300" s="56"/>
      <c r="P300" s="56"/>
      <c r="Q300" s="56"/>
      <c r="R300" s="56"/>
      <c r="S300" s="56"/>
      <c r="T300" s="56"/>
      <c r="U300" s="56"/>
      <c r="V300" s="56"/>
      <c r="W300" s="56"/>
      <c r="X300" s="56"/>
      <c r="Y300" s="56"/>
      <c r="Z300" s="56"/>
    </row>
    <row r="301" spans="1:26" ht="15.75" customHeight="1">
      <c r="A301" s="181"/>
      <c r="B301" s="56"/>
      <c r="C301" s="56"/>
      <c r="D301" s="56"/>
      <c r="E301" s="181"/>
      <c r="F301" s="129"/>
      <c r="G301" s="222"/>
      <c r="H301" s="56"/>
      <c r="I301" s="181"/>
      <c r="J301" s="136"/>
      <c r="K301" s="136"/>
      <c r="L301" s="136"/>
      <c r="M301" s="183"/>
      <c r="N301" s="136"/>
      <c r="O301" s="56"/>
      <c r="P301" s="56"/>
      <c r="Q301" s="56"/>
      <c r="R301" s="56"/>
      <c r="S301" s="56"/>
      <c r="T301" s="56"/>
      <c r="U301" s="56"/>
      <c r="V301" s="56"/>
      <c r="W301" s="56"/>
      <c r="X301" s="56"/>
      <c r="Y301" s="56"/>
      <c r="Z301" s="56"/>
    </row>
    <row r="302" spans="1:26" ht="15.75" customHeight="1">
      <c r="A302" s="181"/>
      <c r="B302" s="56"/>
      <c r="C302" s="56"/>
      <c r="D302" s="56"/>
      <c r="E302" s="181"/>
      <c r="F302" s="129"/>
      <c r="G302" s="222"/>
      <c r="H302" s="56"/>
      <c r="I302" s="181"/>
      <c r="J302" s="136"/>
      <c r="K302" s="136"/>
      <c r="L302" s="136"/>
      <c r="M302" s="183"/>
      <c r="N302" s="136"/>
      <c r="O302" s="56"/>
      <c r="P302" s="56"/>
      <c r="Q302" s="56"/>
      <c r="R302" s="56"/>
      <c r="S302" s="56"/>
      <c r="T302" s="56"/>
      <c r="U302" s="56"/>
      <c r="V302" s="56"/>
      <c r="W302" s="56"/>
      <c r="X302" s="56"/>
      <c r="Y302" s="56"/>
      <c r="Z302" s="56"/>
    </row>
    <row r="303" spans="1:26" ht="15.75" customHeight="1">
      <c r="A303" s="181"/>
      <c r="B303" s="56"/>
      <c r="C303" s="56"/>
      <c r="D303" s="56"/>
      <c r="E303" s="181"/>
      <c r="F303" s="129"/>
      <c r="G303" s="222"/>
      <c r="H303" s="56"/>
      <c r="I303" s="181"/>
      <c r="J303" s="136"/>
      <c r="K303" s="136"/>
      <c r="L303" s="136"/>
      <c r="M303" s="183"/>
      <c r="N303" s="136"/>
      <c r="O303" s="56"/>
      <c r="P303" s="56"/>
      <c r="Q303" s="56"/>
      <c r="R303" s="56"/>
      <c r="S303" s="56"/>
      <c r="T303" s="56"/>
      <c r="U303" s="56"/>
      <c r="V303" s="56"/>
      <c r="W303" s="56"/>
      <c r="X303" s="56"/>
      <c r="Y303" s="56"/>
      <c r="Z303" s="56"/>
    </row>
    <row r="304" spans="1:26" ht="15.75" customHeight="1">
      <c r="A304" s="181"/>
      <c r="B304" s="56"/>
      <c r="C304" s="56"/>
      <c r="D304" s="56"/>
      <c r="E304" s="181"/>
      <c r="F304" s="129"/>
      <c r="G304" s="222"/>
      <c r="H304" s="56"/>
      <c r="I304" s="181"/>
      <c r="J304" s="136"/>
      <c r="K304" s="136"/>
      <c r="L304" s="136"/>
      <c r="M304" s="183"/>
      <c r="N304" s="136"/>
      <c r="O304" s="56"/>
      <c r="P304" s="56"/>
      <c r="Q304" s="56"/>
      <c r="R304" s="56"/>
      <c r="S304" s="56"/>
      <c r="T304" s="56"/>
      <c r="U304" s="56"/>
      <c r="V304" s="56"/>
      <c r="W304" s="56"/>
      <c r="X304" s="56"/>
      <c r="Y304" s="56"/>
      <c r="Z304" s="56"/>
    </row>
    <row r="305" spans="1:26" ht="15.75" customHeight="1">
      <c r="A305" s="181"/>
      <c r="B305" s="56"/>
      <c r="C305" s="56"/>
      <c r="D305" s="56"/>
      <c r="E305" s="181"/>
      <c r="F305" s="129"/>
      <c r="G305" s="222"/>
      <c r="H305" s="56"/>
      <c r="I305" s="181"/>
      <c r="J305" s="136"/>
      <c r="K305" s="136"/>
      <c r="L305" s="136"/>
      <c r="M305" s="183"/>
      <c r="N305" s="136"/>
      <c r="O305" s="56"/>
      <c r="P305" s="56"/>
      <c r="Q305" s="56"/>
      <c r="R305" s="56"/>
      <c r="S305" s="56"/>
      <c r="T305" s="56"/>
      <c r="U305" s="56"/>
      <c r="V305" s="56"/>
      <c r="W305" s="56"/>
      <c r="X305" s="56"/>
      <c r="Y305" s="56"/>
      <c r="Z305" s="56"/>
    </row>
    <row r="306" spans="1:26" ht="15.75" customHeight="1">
      <c r="A306" s="181"/>
      <c r="B306" s="56"/>
      <c r="C306" s="56"/>
      <c r="D306" s="56"/>
      <c r="E306" s="181"/>
      <c r="F306" s="129"/>
      <c r="G306" s="222"/>
      <c r="H306" s="56"/>
      <c r="I306" s="181"/>
      <c r="J306" s="136"/>
      <c r="K306" s="136"/>
      <c r="L306" s="136"/>
      <c r="M306" s="183"/>
      <c r="N306" s="136"/>
      <c r="O306" s="56"/>
      <c r="P306" s="56"/>
      <c r="Q306" s="56"/>
      <c r="R306" s="56"/>
      <c r="S306" s="56"/>
      <c r="T306" s="56"/>
      <c r="U306" s="56"/>
      <c r="V306" s="56"/>
      <c r="W306" s="56"/>
      <c r="X306" s="56"/>
      <c r="Y306" s="56"/>
      <c r="Z306" s="56"/>
    </row>
    <row r="307" spans="1:26" ht="15.75" customHeight="1">
      <c r="A307" s="181"/>
      <c r="B307" s="56"/>
      <c r="C307" s="56"/>
      <c r="D307" s="56"/>
      <c r="E307" s="181"/>
      <c r="F307" s="129"/>
      <c r="G307" s="222"/>
      <c r="H307" s="56"/>
      <c r="I307" s="181"/>
      <c r="J307" s="136"/>
      <c r="K307" s="136"/>
      <c r="L307" s="136"/>
      <c r="M307" s="183"/>
      <c r="N307" s="136"/>
      <c r="O307" s="56"/>
      <c r="P307" s="56"/>
      <c r="Q307" s="56"/>
      <c r="R307" s="56"/>
      <c r="S307" s="56"/>
      <c r="T307" s="56"/>
      <c r="U307" s="56"/>
      <c r="V307" s="56"/>
      <c r="W307" s="56"/>
      <c r="X307" s="56"/>
      <c r="Y307" s="56"/>
      <c r="Z307" s="56"/>
    </row>
    <row r="308" spans="1:26" ht="15.75" customHeight="1">
      <c r="A308" s="181"/>
      <c r="B308" s="56"/>
      <c r="C308" s="56"/>
      <c r="D308" s="56"/>
      <c r="E308" s="181"/>
      <c r="F308" s="129"/>
      <c r="G308" s="222"/>
      <c r="H308" s="56"/>
      <c r="I308" s="181"/>
      <c r="J308" s="136"/>
      <c r="K308" s="136"/>
      <c r="L308" s="136"/>
      <c r="M308" s="183"/>
      <c r="N308" s="136"/>
      <c r="O308" s="56"/>
      <c r="P308" s="56"/>
      <c r="Q308" s="56"/>
      <c r="R308" s="56"/>
      <c r="S308" s="56"/>
      <c r="T308" s="56"/>
      <c r="U308" s="56"/>
      <c r="V308" s="56"/>
      <c r="W308" s="56"/>
      <c r="X308" s="56"/>
      <c r="Y308" s="56"/>
      <c r="Z308" s="56"/>
    </row>
    <row r="309" spans="1:26" ht="15.75" customHeight="1">
      <c r="A309" s="181"/>
      <c r="B309" s="56"/>
      <c r="C309" s="56"/>
      <c r="D309" s="56"/>
      <c r="E309" s="181"/>
      <c r="F309" s="129"/>
      <c r="G309" s="222"/>
      <c r="H309" s="56"/>
      <c r="I309" s="181"/>
      <c r="J309" s="136"/>
      <c r="K309" s="136"/>
      <c r="L309" s="136"/>
      <c r="M309" s="183"/>
      <c r="N309" s="136"/>
      <c r="O309" s="56"/>
      <c r="P309" s="56"/>
      <c r="Q309" s="56"/>
      <c r="R309" s="56"/>
      <c r="S309" s="56"/>
      <c r="T309" s="56"/>
      <c r="U309" s="56"/>
      <c r="V309" s="56"/>
      <c r="W309" s="56"/>
      <c r="X309" s="56"/>
      <c r="Y309" s="56"/>
      <c r="Z309" s="56"/>
    </row>
    <row r="310" spans="1:26" ht="15.75" customHeight="1">
      <c r="A310" s="181"/>
      <c r="B310" s="56"/>
      <c r="C310" s="56"/>
      <c r="D310" s="56"/>
      <c r="E310" s="181"/>
      <c r="F310" s="129"/>
      <c r="G310" s="222"/>
      <c r="H310" s="56"/>
      <c r="I310" s="181"/>
      <c r="J310" s="136"/>
      <c r="K310" s="136"/>
      <c r="L310" s="136"/>
      <c r="M310" s="183"/>
      <c r="N310" s="136"/>
      <c r="O310" s="56"/>
      <c r="P310" s="56"/>
      <c r="Q310" s="56"/>
      <c r="R310" s="56"/>
      <c r="S310" s="56"/>
      <c r="T310" s="56"/>
      <c r="U310" s="56"/>
      <c r="V310" s="56"/>
      <c r="W310" s="56"/>
      <c r="X310" s="56"/>
      <c r="Y310" s="56"/>
      <c r="Z310" s="56"/>
    </row>
    <row r="311" spans="1:26" ht="15.75" customHeight="1">
      <c r="A311" s="181"/>
      <c r="B311" s="56"/>
      <c r="C311" s="56"/>
      <c r="D311" s="56"/>
      <c r="E311" s="181"/>
      <c r="F311" s="129"/>
      <c r="G311" s="222"/>
      <c r="H311" s="56"/>
      <c r="I311" s="181"/>
      <c r="J311" s="136"/>
      <c r="K311" s="136"/>
      <c r="L311" s="136"/>
      <c r="M311" s="183"/>
      <c r="N311" s="136"/>
      <c r="O311" s="56"/>
      <c r="P311" s="56"/>
      <c r="Q311" s="56"/>
      <c r="R311" s="56"/>
      <c r="S311" s="56"/>
      <c r="T311" s="56"/>
      <c r="U311" s="56"/>
      <c r="V311" s="56"/>
      <c r="W311" s="56"/>
      <c r="X311" s="56"/>
      <c r="Y311" s="56"/>
      <c r="Z311" s="56"/>
    </row>
    <row r="312" spans="1:26" ht="15.75" customHeight="1">
      <c r="A312" s="181"/>
      <c r="B312" s="56"/>
      <c r="C312" s="56"/>
      <c r="D312" s="56"/>
      <c r="E312" s="181"/>
      <c r="F312" s="129"/>
      <c r="G312" s="222"/>
      <c r="H312" s="56"/>
      <c r="I312" s="181"/>
      <c r="J312" s="136"/>
      <c r="K312" s="136"/>
      <c r="L312" s="136"/>
      <c r="M312" s="183"/>
      <c r="N312" s="136"/>
      <c r="O312" s="56"/>
      <c r="P312" s="56"/>
      <c r="Q312" s="56"/>
      <c r="R312" s="56"/>
      <c r="S312" s="56"/>
      <c r="T312" s="56"/>
      <c r="U312" s="56"/>
      <c r="V312" s="56"/>
      <c r="W312" s="56"/>
      <c r="X312" s="56"/>
      <c r="Y312" s="56"/>
      <c r="Z312" s="56"/>
    </row>
    <row r="313" spans="1:26" ht="15.75" customHeight="1">
      <c r="A313" s="181"/>
      <c r="B313" s="56"/>
      <c r="C313" s="56"/>
      <c r="D313" s="56"/>
      <c r="E313" s="181"/>
      <c r="F313" s="129"/>
      <c r="G313" s="222"/>
      <c r="H313" s="56"/>
      <c r="I313" s="181"/>
      <c r="J313" s="136"/>
      <c r="K313" s="136"/>
      <c r="L313" s="136"/>
      <c r="M313" s="183"/>
      <c r="N313" s="136"/>
      <c r="O313" s="56"/>
      <c r="P313" s="56"/>
      <c r="Q313" s="56"/>
      <c r="R313" s="56"/>
      <c r="S313" s="56"/>
      <c r="T313" s="56"/>
      <c r="U313" s="56"/>
      <c r="V313" s="56"/>
      <c r="W313" s="56"/>
      <c r="X313" s="56"/>
      <c r="Y313" s="56"/>
      <c r="Z313" s="56"/>
    </row>
    <row r="314" spans="1:26" ht="15.75" customHeight="1">
      <c r="A314" s="181"/>
      <c r="B314" s="56"/>
      <c r="C314" s="56"/>
      <c r="D314" s="56"/>
      <c r="E314" s="181"/>
      <c r="F314" s="129"/>
      <c r="G314" s="222"/>
      <c r="H314" s="56"/>
      <c r="I314" s="181"/>
      <c r="J314" s="136"/>
      <c r="K314" s="136"/>
      <c r="L314" s="136"/>
      <c r="M314" s="183"/>
      <c r="N314" s="136"/>
      <c r="O314" s="56"/>
      <c r="P314" s="56"/>
      <c r="Q314" s="56"/>
      <c r="R314" s="56"/>
      <c r="S314" s="56"/>
      <c r="T314" s="56"/>
      <c r="U314" s="56"/>
      <c r="V314" s="56"/>
      <c r="W314" s="56"/>
      <c r="X314" s="56"/>
      <c r="Y314" s="56"/>
      <c r="Z314" s="56"/>
    </row>
    <row r="315" spans="1:26" ht="15.75" customHeight="1">
      <c r="A315" s="181"/>
      <c r="B315" s="56"/>
      <c r="C315" s="56"/>
      <c r="D315" s="56"/>
      <c r="E315" s="181"/>
      <c r="F315" s="129"/>
      <c r="G315" s="222"/>
      <c r="H315" s="56"/>
      <c r="I315" s="181"/>
      <c r="J315" s="136"/>
      <c r="K315" s="136"/>
      <c r="L315" s="136"/>
      <c r="M315" s="183"/>
      <c r="N315" s="136"/>
      <c r="O315" s="56"/>
      <c r="P315" s="56"/>
      <c r="Q315" s="56"/>
      <c r="R315" s="56"/>
      <c r="S315" s="56"/>
      <c r="T315" s="56"/>
      <c r="U315" s="56"/>
      <c r="V315" s="56"/>
      <c r="W315" s="56"/>
      <c r="X315" s="56"/>
      <c r="Y315" s="56"/>
      <c r="Z315" s="56"/>
    </row>
    <row r="316" spans="1:26" ht="15.75" customHeight="1">
      <c r="A316" s="181"/>
      <c r="B316" s="56"/>
      <c r="C316" s="56"/>
      <c r="D316" s="56"/>
      <c r="E316" s="181"/>
      <c r="F316" s="129"/>
      <c r="G316" s="222"/>
      <c r="H316" s="56"/>
      <c r="I316" s="181"/>
      <c r="J316" s="136"/>
      <c r="K316" s="136"/>
      <c r="L316" s="136"/>
      <c r="M316" s="183"/>
      <c r="N316" s="136"/>
      <c r="O316" s="56"/>
      <c r="P316" s="56"/>
      <c r="Q316" s="56"/>
      <c r="R316" s="56"/>
      <c r="S316" s="56"/>
      <c r="T316" s="56"/>
      <c r="U316" s="56"/>
      <c r="V316" s="56"/>
      <c r="W316" s="56"/>
      <c r="X316" s="56"/>
      <c r="Y316" s="56"/>
      <c r="Z316" s="56"/>
    </row>
    <row r="317" spans="1:26" ht="15.75" customHeight="1">
      <c r="A317" s="181"/>
      <c r="B317" s="56"/>
      <c r="C317" s="56"/>
      <c r="D317" s="56"/>
      <c r="E317" s="181"/>
      <c r="F317" s="129"/>
      <c r="G317" s="222"/>
      <c r="H317" s="56"/>
      <c r="I317" s="181"/>
      <c r="J317" s="136"/>
      <c r="K317" s="136"/>
      <c r="L317" s="136"/>
      <c r="M317" s="183"/>
      <c r="N317" s="136"/>
      <c r="O317" s="56"/>
      <c r="P317" s="56"/>
      <c r="Q317" s="56"/>
      <c r="R317" s="56"/>
      <c r="S317" s="56"/>
      <c r="T317" s="56"/>
      <c r="U317" s="56"/>
      <c r="V317" s="56"/>
      <c r="W317" s="56"/>
      <c r="X317" s="56"/>
      <c r="Y317" s="56"/>
      <c r="Z317" s="56"/>
    </row>
    <row r="318" spans="1:26" ht="15.75" customHeight="1">
      <c r="A318" s="181"/>
      <c r="B318" s="56"/>
      <c r="C318" s="56"/>
      <c r="D318" s="56"/>
      <c r="E318" s="181"/>
      <c r="F318" s="129"/>
      <c r="G318" s="222"/>
      <c r="H318" s="56"/>
      <c r="I318" s="181"/>
      <c r="J318" s="136"/>
      <c r="K318" s="136"/>
      <c r="L318" s="136"/>
      <c r="M318" s="183"/>
      <c r="N318" s="136"/>
      <c r="O318" s="56"/>
      <c r="P318" s="56"/>
      <c r="Q318" s="56"/>
      <c r="R318" s="56"/>
      <c r="S318" s="56"/>
      <c r="T318" s="56"/>
      <c r="U318" s="56"/>
      <c r="V318" s="56"/>
      <c r="W318" s="56"/>
      <c r="X318" s="56"/>
      <c r="Y318" s="56"/>
      <c r="Z318" s="56"/>
    </row>
    <row r="319" spans="1:26" ht="15.75" customHeight="1">
      <c r="A319" s="181"/>
      <c r="B319" s="56"/>
      <c r="C319" s="56"/>
      <c r="D319" s="56"/>
      <c r="E319" s="181"/>
      <c r="F319" s="129"/>
      <c r="G319" s="222"/>
      <c r="H319" s="56"/>
      <c r="I319" s="181"/>
      <c r="J319" s="136"/>
      <c r="K319" s="136"/>
      <c r="L319" s="136"/>
      <c r="M319" s="183"/>
      <c r="N319" s="136"/>
      <c r="O319" s="56"/>
      <c r="P319" s="56"/>
      <c r="Q319" s="56"/>
      <c r="R319" s="56"/>
      <c r="S319" s="56"/>
      <c r="T319" s="56"/>
      <c r="U319" s="56"/>
      <c r="V319" s="56"/>
      <c r="W319" s="56"/>
      <c r="X319" s="56"/>
      <c r="Y319" s="56"/>
      <c r="Z319" s="56"/>
    </row>
    <row r="320" spans="1:26" ht="15.75" customHeight="1">
      <c r="A320" s="181"/>
      <c r="B320" s="56"/>
      <c r="C320" s="56"/>
      <c r="D320" s="56"/>
      <c r="E320" s="181"/>
      <c r="F320" s="129"/>
      <c r="G320" s="222"/>
      <c r="H320" s="56"/>
      <c r="I320" s="181"/>
      <c r="J320" s="136"/>
      <c r="K320" s="136"/>
      <c r="L320" s="136"/>
      <c r="M320" s="183"/>
      <c r="N320" s="136"/>
      <c r="O320" s="56"/>
      <c r="P320" s="56"/>
      <c r="Q320" s="56"/>
      <c r="R320" s="56"/>
      <c r="S320" s="56"/>
      <c r="T320" s="56"/>
      <c r="U320" s="56"/>
      <c r="V320" s="56"/>
      <c r="W320" s="56"/>
      <c r="X320" s="56"/>
      <c r="Y320" s="56"/>
      <c r="Z320" s="56"/>
    </row>
    <row r="321" spans="1:26" ht="15.75" customHeight="1">
      <c r="A321" s="181"/>
      <c r="B321" s="56"/>
      <c r="C321" s="56"/>
      <c r="D321" s="56"/>
      <c r="E321" s="181"/>
      <c r="F321" s="129"/>
      <c r="G321" s="222"/>
      <c r="H321" s="56"/>
      <c r="I321" s="181"/>
      <c r="J321" s="136"/>
      <c r="K321" s="136"/>
      <c r="L321" s="136"/>
      <c r="M321" s="183"/>
      <c r="N321" s="136"/>
      <c r="O321" s="56"/>
      <c r="P321" s="56"/>
      <c r="Q321" s="56"/>
      <c r="R321" s="56"/>
      <c r="S321" s="56"/>
      <c r="T321" s="56"/>
      <c r="U321" s="56"/>
      <c r="V321" s="56"/>
      <c r="W321" s="56"/>
      <c r="X321" s="56"/>
      <c r="Y321" s="56"/>
      <c r="Z321" s="56"/>
    </row>
    <row r="322" spans="1:26" ht="15.75" customHeight="1">
      <c r="A322" s="181"/>
      <c r="B322" s="56"/>
      <c r="C322" s="56"/>
      <c r="D322" s="56"/>
      <c r="E322" s="181"/>
      <c r="F322" s="129"/>
      <c r="G322" s="222"/>
      <c r="H322" s="56"/>
      <c r="I322" s="181"/>
      <c r="J322" s="136"/>
      <c r="K322" s="136"/>
      <c r="L322" s="136"/>
      <c r="M322" s="183"/>
      <c r="N322" s="136"/>
      <c r="O322" s="56"/>
      <c r="P322" s="56"/>
      <c r="Q322" s="56"/>
      <c r="R322" s="56"/>
      <c r="S322" s="56"/>
      <c r="T322" s="56"/>
      <c r="U322" s="56"/>
      <c r="V322" s="56"/>
      <c r="W322" s="56"/>
      <c r="X322" s="56"/>
      <c r="Y322" s="56"/>
      <c r="Z322" s="56"/>
    </row>
    <row r="323" spans="1:26" ht="15.75" customHeight="1">
      <c r="A323" s="181"/>
      <c r="B323" s="56"/>
      <c r="C323" s="56"/>
      <c r="D323" s="56"/>
      <c r="E323" s="181"/>
      <c r="F323" s="129"/>
      <c r="G323" s="222"/>
      <c r="H323" s="56"/>
      <c r="I323" s="181"/>
      <c r="J323" s="136"/>
      <c r="K323" s="136"/>
      <c r="L323" s="136"/>
      <c r="M323" s="183"/>
      <c r="N323" s="136"/>
      <c r="O323" s="56"/>
      <c r="P323" s="56"/>
      <c r="Q323" s="56"/>
      <c r="R323" s="56"/>
      <c r="S323" s="56"/>
      <c r="T323" s="56"/>
      <c r="U323" s="56"/>
      <c r="V323" s="56"/>
      <c r="W323" s="56"/>
      <c r="X323" s="56"/>
      <c r="Y323" s="56"/>
      <c r="Z323" s="56"/>
    </row>
    <row r="324" spans="1:26" ht="15.75" customHeight="1">
      <c r="A324" s="181"/>
      <c r="B324" s="56"/>
      <c r="C324" s="56"/>
      <c r="D324" s="56"/>
      <c r="E324" s="181"/>
      <c r="F324" s="129"/>
      <c r="G324" s="222"/>
      <c r="H324" s="56"/>
      <c r="I324" s="181"/>
      <c r="J324" s="136"/>
      <c r="K324" s="136"/>
      <c r="L324" s="136"/>
      <c r="M324" s="183"/>
      <c r="N324" s="136"/>
      <c r="O324" s="56"/>
      <c r="P324" s="56"/>
      <c r="Q324" s="56"/>
      <c r="R324" s="56"/>
      <c r="S324" s="56"/>
      <c r="T324" s="56"/>
      <c r="U324" s="56"/>
      <c r="V324" s="56"/>
      <c r="W324" s="56"/>
      <c r="X324" s="56"/>
      <c r="Y324" s="56"/>
      <c r="Z324" s="56"/>
    </row>
    <row r="325" spans="1:26" ht="15.75" customHeight="1">
      <c r="A325" s="181"/>
      <c r="B325" s="56"/>
      <c r="C325" s="56"/>
      <c r="D325" s="56"/>
      <c r="E325" s="181"/>
      <c r="F325" s="129"/>
      <c r="G325" s="222"/>
      <c r="H325" s="56"/>
      <c r="I325" s="181"/>
      <c r="J325" s="136"/>
      <c r="K325" s="136"/>
      <c r="L325" s="136"/>
      <c r="M325" s="183"/>
      <c r="N325" s="136"/>
      <c r="O325" s="56"/>
      <c r="P325" s="56"/>
      <c r="Q325" s="56"/>
      <c r="R325" s="56"/>
      <c r="S325" s="56"/>
      <c r="T325" s="56"/>
      <c r="U325" s="56"/>
      <c r="V325" s="56"/>
      <c r="W325" s="56"/>
      <c r="X325" s="56"/>
      <c r="Y325" s="56"/>
      <c r="Z325" s="56"/>
    </row>
    <row r="326" spans="1:26" ht="15.75" customHeight="1">
      <c r="A326" s="181"/>
      <c r="B326" s="56"/>
      <c r="C326" s="56"/>
      <c r="D326" s="56"/>
      <c r="E326" s="181"/>
      <c r="F326" s="129"/>
      <c r="G326" s="222"/>
      <c r="H326" s="56"/>
      <c r="I326" s="181"/>
      <c r="J326" s="136"/>
      <c r="K326" s="136"/>
      <c r="L326" s="136"/>
      <c r="M326" s="183"/>
      <c r="N326" s="136"/>
      <c r="O326" s="56"/>
      <c r="P326" s="56"/>
      <c r="Q326" s="56"/>
      <c r="R326" s="56"/>
      <c r="S326" s="56"/>
      <c r="T326" s="56"/>
      <c r="U326" s="56"/>
      <c r="V326" s="56"/>
      <c r="W326" s="56"/>
      <c r="X326" s="56"/>
      <c r="Y326" s="56"/>
      <c r="Z326" s="56"/>
    </row>
    <row r="327" spans="1:26" ht="15.75" customHeight="1">
      <c r="A327" s="181"/>
      <c r="B327" s="56"/>
      <c r="C327" s="56"/>
      <c r="D327" s="56"/>
      <c r="E327" s="181"/>
      <c r="F327" s="129"/>
      <c r="G327" s="222"/>
      <c r="H327" s="56"/>
      <c r="I327" s="181"/>
      <c r="J327" s="136"/>
      <c r="K327" s="136"/>
      <c r="L327" s="136"/>
      <c r="M327" s="183"/>
      <c r="N327" s="136"/>
      <c r="O327" s="56"/>
      <c r="P327" s="56"/>
      <c r="Q327" s="56"/>
      <c r="R327" s="56"/>
      <c r="S327" s="56"/>
      <c r="T327" s="56"/>
      <c r="U327" s="56"/>
      <c r="V327" s="56"/>
      <c r="W327" s="56"/>
      <c r="X327" s="56"/>
      <c r="Y327" s="56"/>
      <c r="Z327" s="56"/>
    </row>
    <row r="328" spans="1:26" ht="15.75" customHeight="1">
      <c r="A328" s="181"/>
      <c r="B328" s="56"/>
      <c r="C328" s="56"/>
      <c r="D328" s="56"/>
      <c r="E328" s="181"/>
      <c r="F328" s="129"/>
      <c r="G328" s="222"/>
      <c r="H328" s="56"/>
      <c r="I328" s="181"/>
      <c r="J328" s="136"/>
      <c r="K328" s="136"/>
      <c r="L328" s="136"/>
      <c r="M328" s="183"/>
      <c r="N328" s="136"/>
      <c r="O328" s="56"/>
      <c r="P328" s="56"/>
      <c r="Q328" s="56"/>
      <c r="R328" s="56"/>
      <c r="S328" s="56"/>
      <c r="T328" s="56"/>
      <c r="U328" s="56"/>
      <c r="V328" s="56"/>
      <c r="W328" s="56"/>
      <c r="X328" s="56"/>
      <c r="Y328" s="56"/>
      <c r="Z328" s="56"/>
    </row>
    <row r="329" spans="1:26" ht="15.75" customHeight="1">
      <c r="A329" s="181"/>
      <c r="B329" s="56"/>
      <c r="C329" s="56"/>
      <c r="D329" s="56"/>
      <c r="E329" s="181"/>
      <c r="F329" s="129"/>
      <c r="G329" s="222"/>
      <c r="H329" s="56"/>
      <c r="I329" s="181"/>
      <c r="J329" s="136"/>
      <c r="K329" s="136"/>
      <c r="L329" s="136"/>
      <c r="M329" s="183"/>
      <c r="N329" s="136"/>
      <c r="O329" s="56"/>
      <c r="P329" s="56"/>
      <c r="Q329" s="56"/>
      <c r="R329" s="56"/>
      <c r="S329" s="56"/>
      <c r="T329" s="56"/>
      <c r="U329" s="56"/>
      <c r="V329" s="56"/>
      <c r="W329" s="56"/>
      <c r="X329" s="56"/>
      <c r="Y329" s="56"/>
      <c r="Z329" s="56"/>
    </row>
    <row r="330" spans="1:26" ht="15.75" customHeight="1">
      <c r="A330" s="181"/>
      <c r="B330" s="56"/>
      <c r="C330" s="56"/>
      <c r="D330" s="56"/>
      <c r="E330" s="181"/>
      <c r="F330" s="129"/>
      <c r="G330" s="222"/>
      <c r="H330" s="56"/>
      <c r="I330" s="181"/>
      <c r="J330" s="136"/>
      <c r="K330" s="136"/>
      <c r="L330" s="136"/>
      <c r="M330" s="183"/>
      <c r="N330" s="136"/>
      <c r="O330" s="56"/>
      <c r="P330" s="56"/>
      <c r="Q330" s="56"/>
      <c r="R330" s="56"/>
      <c r="S330" s="56"/>
      <c r="T330" s="56"/>
      <c r="U330" s="56"/>
      <c r="V330" s="56"/>
      <c r="W330" s="56"/>
      <c r="X330" s="56"/>
      <c r="Y330" s="56"/>
      <c r="Z330" s="56"/>
    </row>
    <row r="331" spans="1:26" ht="15.75" customHeight="1">
      <c r="A331" s="181"/>
      <c r="B331" s="56"/>
      <c r="C331" s="56"/>
      <c r="D331" s="56"/>
      <c r="E331" s="181"/>
      <c r="F331" s="129"/>
      <c r="G331" s="222"/>
      <c r="H331" s="56"/>
      <c r="I331" s="181"/>
      <c r="J331" s="136"/>
      <c r="K331" s="136"/>
      <c r="L331" s="136"/>
      <c r="M331" s="183"/>
      <c r="N331" s="136"/>
      <c r="O331" s="56"/>
      <c r="P331" s="56"/>
      <c r="Q331" s="56"/>
      <c r="R331" s="56"/>
      <c r="S331" s="56"/>
      <c r="T331" s="56"/>
      <c r="U331" s="56"/>
      <c r="V331" s="56"/>
      <c r="W331" s="56"/>
      <c r="X331" s="56"/>
      <c r="Y331" s="56"/>
      <c r="Z331" s="56"/>
    </row>
    <row r="332" spans="1:26" ht="15.75" customHeight="1">
      <c r="A332" s="181"/>
      <c r="B332" s="56"/>
      <c r="C332" s="56"/>
      <c r="D332" s="56"/>
      <c r="E332" s="181"/>
      <c r="F332" s="129"/>
      <c r="G332" s="222"/>
      <c r="H332" s="56"/>
      <c r="I332" s="181"/>
      <c r="J332" s="136"/>
      <c r="K332" s="136"/>
      <c r="L332" s="136"/>
      <c r="M332" s="183"/>
      <c r="N332" s="136"/>
      <c r="O332" s="56"/>
      <c r="P332" s="56"/>
      <c r="Q332" s="56"/>
      <c r="R332" s="56"/>
      <c r="S332" s="56"/>
      <c r="T332" s="56"/>
      <c r="U332" s="56"/>
      <c r="V332" s="56"/>
      <c r="W332" s="56"/>
      <c r="X332" s="56"/>
      <c r="Y332" s="56"/>
      <c r="Z332" s="56"/>
    </row>
    <row r="333" spans="1:26" ht="15.75" customHeight="1">
      <c r="A333" s="181"/>
      <c r="B333" s="56"/>
      <c r="C333" s="56"/>
      <c r="D333" s="56"/>
      <c r="E333" s="181"/>
      <c r="F333" s="129"/>
      <c r="G333" s="222"/>
      <c r="H333" s="56"/>
      <c r="I333" s="181"/>
      <c r="J333" s="136"/>
      <c r="K333" s="136"/>
      <c r="L333" s="136"/>
      <c r="M333" s="183"/>
      <c r="N333" s="136"/>
      <c r="O333" s="56"/>
      <c r="P333" s="56"/>
      <c r="Q333" s="56"/>
      <c r="R333" s="56"/>
      <c r="S333" s="56"/>
      <c r="T333" s="56"/>
      <c r="U333" s="56"/>
      <c r="V333" s="56"/>
      <c r="W333" s="56"/>
      <c r="X333" s="56"/>
      <c r="Y333" s="56"/>
      <c r="Z333" s="56"/>
    </row>
    <row r="334" spans="1:26" ht="15.75" customHeight="1">
      <c r="A334" s="181"/>
      <c r="B334" s="56"/>
      <c r="C334" s="56"/>
      <c r="D334" s="56"/>
      <c r="E334" s="181"/>
      <c r="F334" s="129"/>
      <c r="G334" s="222"/>
      <c r="H334" s="56"/>
      <c r="I334" s="181"/>
      <c r="J334" s="136"/>
      <c r="K334" s="136"/>
      <c r="L334" s="136"/>
      <c r="M334" s="183"/>
      <c r="N334" s="136"/>
      <c r="O334" s="56"/>
      <c r="P334" s="56"/>
      <c r="Q334" s="56"/>
      <c r="R334" s="56"/>
      <c r="S334" s="56"/>
      <c r="T334" s="56"/>
      <c r="U334" s="56"/>
      <c r="V334" s="56"/>
      <c r="W334" s="56"/>
      <c r="X334" s="56"/>
      <c r="Y334" s="56"/>
      <c r="Z334" s="56"/>
    </row>
    <row r="335" spans="1:26" ht="15.75" customHeight="1">
      <c r="A335" s="181"/>
      <c r="B335" s="56"/>
      <c r="C335" s="56"/>
      <c r="D335" s="56"/>
      <c r="E335" s="181"/>
      <c r="F335" s="129"/>
      <c r="G335" s="222"/>
      <c r="H335" s="56"/>
      <c r="I335" s="181"/>
      <c r="J335" s="136"/>
      <c r="K335" s="136"/>
      <c r="L335" s="136"/>
      <c r="M335" s="183"/>
      <c r="N335" s="136"/>
      <c r="O335" s="56"/>
      <c r="P335" s="56"/>
      <c r="Q335" s="56"/>
      <c r="R335" s="56"/>
      <c r="S335" s="56"/>
      <c r="T335" s="56"/>
      <c r="U335" s="56"/>
      <c r="V335" s="56"/>
      <c r="W335" s="56"/>
      <c r="X335" s="56"/>
      <c r="Y335" s="56"/>
      <c r="Z335" s="56"/>
    </row>
    <row r="336" spans="1:26" ht="15.75" customHeight="1">
      <c r="A336" s="181"/>
      <c r="B336" s="56"/>
      <c r="C336" s="56"/>
      <c r="D336" s="56"/>
      <c r="E336" s="181"/>
      <c r="F336" s="129"/>
      <c r="G336" s="222"/>
      <c r="H336" s="56"/>
      <c r="I336" s="181"/>
      <c r="J336" s="136"/>
      <c r="K336" s="136"/>
      <c r="L336" s="136"/>
      <c r="M336" s="183"/>
      <c r="N336" s="136"/>
      <c r="O336" s="56"/>
      <c r="P336" s="56"/>
      <c r="Q336" s="56"/>
      <c r="R336" s="56"/>
      <c r="S336" s="56"/>
      <c r="T336" s="56"/>
      <c r="U336" s="56"/>
      <c r="V336" s="56"/>
      <c r="W336" s="56"/>
      <c r="X336" s="56"/>
      <c r="Y336" s="56"/>
      <c r="Z336" s="56"/>
    </row>
    <row r="337" spans="1:26" ht="15.75" customHeight="1">
      <c r="A337" s="181"/>
      <c r="B337" s="56"/>
      <c r="C337" s="56"/>
      <c r="D337" s="56"/>
      <c r="E337" s="181"/>
      <c r="F337" s="129"/>
      <c r="G337" s="222"/>
      <c r="H337" s="56"/>
      <c r="I337" s="181"/>
      <c r="J337" s="136"/>
      <c r="K337" s="136"/>
      <c r="L337" s="136"/>
      <c r="M337" s="183"/>
      <c r="N337" s="136"/>
      <c r="O337" s="56"/>
      <c r="P337" s="56"/>
      <c r="Q337" s="56"/>
      <c r="R337" s="56"/>
      <c r="S337" s="56"/>
      <c r="T337" s="56"/>
      <c r="U337" s="56"/>
      <c r="V337" s="56"/>
      <c r="W337" s="56"/>
      <c r="X337" s="56"/>
      <c r="Y337" s="56"/>
      <c r="Z337" s="56"/>
    </row>
    <row r="338" spans="1:26" ht="15.75" customHeight="1">
      <c r="A338" s="181"/>
      <c r="B338" s="56"/>
      <c r="C338" s="56"/>
      <c r="D338" s="56"/>
      <c r="E338" s="181"/>
      <c r="F338" s="129"/>
      <c r="G338" s="222"/>
      <c r="H338" s="56"/>
      <c r="I338" s="181"/>
      <c r="J338" s="136"/>
      <c r="K338" s="136"/>
      <c r="L338" s="136"/>
      <c r="M338" s="183"/>
      <c r="N338" s="136"/>
      <c r="O338" s="56"/>
      <c r="P338" s="56"/>
      <c r="Q338" s="56"/>
      <c r="R338" s="56"/>
      <c r="S338" s="56"/>
      <c r="T338" s="56"/>
      <c r="U338" s="56"/>
      <c r="V338" s="56"/>
      <c r="W338" s="56"/>
      <c r="X338" s="56"/>
      <c r="Y338" s="56"/>
      <c r="Z338" s="56"/>
    </row>
    <row r="339" spans="1:26" ht="15.75" customHeight="1">
      <c r="A339" s="181"/>
      <c r="B339" s="56"/>
      <c r="C339" s="56"/>
      <c r="D339" s="56"/>
      <c r="E339" s="181"/>
      <c r="F339" s="129"/>
      <c r="G339" s="222"/>
      <c r="H339" s="56"/>
      <c r="I339" s="181"/>
      <c r="J339" s="136"/>
      <c r="K339" s="136"/>
      <c r="L339" s="136"/>
      <c r="M339" s="183"/>
      <c r="N339" s="136"/>
      <c r="O339" s="56"/>
      <c r="P339" s="56"/>
      <c r="Q339" s="56"/>
      <c r="R339" s="56"/>
      <c r="S339" s="56"/>
      <c r="T339" s="56"/>
      <c r="U339" s="56"/>
      <c r="V339" s="56"/>
      <c r="W339" s="56"/>
      <c r="X339" s="56"/>
      <c r="Y339" s="56"/>
      <c r="Z339" s="56"/>
    </row>
    <row r="340" spans="1:26" ht="15.75" customHeight="1">
      <c r="A340" s="181"/>
      <c r="B340" s="56"/>
      <c r="C340" s="56"/>
      <c r="D340" s="56"/>
      <c r="E340" s="181"/>
      <c r="F340" s="129"/>
      <c r="G340" s="222"/>
      <c r="H340" s="56"/>
      <c r="I340" s="181"/>
      <c r="J340" s="136"/>
      <c r="K340" s="136"/>
      <c r="L340" s="136"/>
      <c r="M340" s="183"/>
      <c r="N340" s="136"/>
      <c r="O340" s="56"/>
      <c r="P340" s="56"/>
      <c r="Q340" s="56"/>
      <c r="R340" s="56"/>
      <c r="S340" s="56"/>
      <c r="T340" s="56"/>
      <c r="U340" s="56"/>
      <c r="V340" s="56"/>
      <c r="W340" s="56"/>
      <c r="X340" s="56"/>
      <c r="Y340" s="56"/>
      <c r="Z340" s="56"/>
    </row>
    <row r="341" spans="1:26" ht="15.75" customHeight="1">
      <c r="A341" s="181"/>
      <c r="B341" s="56"/>
      <c r="C341" s="56"/>
      <c r="D341" s="56"/>
      <c r="E341" s="181"/>
      <c r="F341" s="129"/>
      <c r="G341" s="222"/>
      <c r="H341" s="56"/>
      <c r="I341" s="181"/>
      <c r="J341" s="136"/>
      <c r="K341" s="136"/>
      <c r="L341" s="136"/>
      <c r="M341" s="183"/>
      <c r="N341" s="136"/>
      <c r="O341" s="56"/>
      <c r="P341" s="56"/>
      <c r="Q341" s="56"/>
      <c r="R341" s="56"/>
      <c r="S341" s="56"/>
      <c r="T341" s="56"/>
      <c r="U341" s="56"/>
      <c r="V341" s="56"/>
      <c r="W341" s="56"/>
      <c r="X341" s="56"/>
      <c r="Y341" s="56"/>
      <c r="Z341" s="56"/>
    </row>
    <row r="342" spans="1:26" ht="15.75" customHeight="1">
      <c r="A342" s="181"/>
      <c r="B342" s="56"/>
      <c r="C342" s="56"/>
      <c r="D342" s="56"/>
      <c r="E342" s="181"/>
      <c r="F342" s="129"/>
      <c r="G342" s="222"/>
      <c r="H342" s="56"/>
      <c r="I342" s="181"/>
      <c r="J342" s="136"/>
      <c r="K342" s="136"/>
      <c r="L342" s="136"/>
      <c r="M342" s="183"/>
      <c r="N342" s="136"/>
      <c r="O342" s="56"/>
      <c r="P342" s="56"/>
      <c r="Q342" s="56"/>
      <c r="R342" s="56"/>
      <c r="S342" s="56"/>
      <c r="T342" s="56"/>
      <c r="U342" s="56"/>
      <c r="V342" s="56"/>
      <c r="W342" s="56"/>
      <c r="X342" s="56"/>
      <c r="Y342" s="56"/>
      <c r="Z342" s="56"/>
    </row>
    <row r="343" spans="1:26" ht="15.75" customHeight="1">
      <c r="A343" s="181"/>
      <c r="B343" s="56"/>
      <c r="C343" s="56"/>
      <c r="D343" s="56"/>
      <c r="E343" s="181"/>
      <c r="F343" s="129"/>
      <c r="G343" s="222"/>
      <c r="H343" s="56"/>
      <c r="I343" s="181"/>
      <c r="J343" s="136"/>
      <c r="K343" s="136"/>
      <c r="L343" s="136"/>
      <c r="M343" s="183"/>
      <c r="N343" s="136"/>
      <c r="O343" s="56"/>
      <c r="P343" s="56"/>
      <c r="Q343" s="56"/>
      <c r="R343" s="56"/>
      <c r="S343" s="56"/>
      <c r="T343" s="56"/>
      <c r="U343" s="56"/>
      <c r="V343" s="56"/>
      <c r="W343" s="56"/>
      <c r="X343" s="56"/>
      <c r="Y343" s="56"/>
      <c r="Z343" s="56"/>
    </row>
    <row r="344" spans="1:26" ht="15.75" customHeight="1">
      <c r="A344" s="181"/>
      <c r="B344" s="56"/>
      <c r="C344" s="56"/>
      <c r="D344" s="56"/>
      <c r="E344" s="181"/>
      <c r="F344" s="129"/>
      <c r="G344" s="222"/>
      <c r="H344" s="56"/>
      <c r="I344" s="181"/>
      <c r="J344" s="136"/>
      <c r="K344" s="136"/>
      <c r="L344" s="136"/>
      <c r="M344" s="183"/>
      <c r="N344" s="136"/>
      <c r="O344" s="56"/>
      <c r="P344" s="56"/>
      <c r="Q344" s="56"/>
      <c r="R344" s="56"/>
      <c r="S344" s="56"/>
      <c r="T344" s="56"/>
      <c r="U344" s="56"/>
      <c r="V344" s="56"/>
      <c r="W344" s="56"/>
      <c r="X344" s="56"/>
      <c r="Y344" s="56"/>
      <c r="Z344" s="56"/>
    </row>
    <row r="345" spans="1:26" ht="15.75" customHeight="1">
      <c r="A345" s="181"/>
      <c r="B345" s="56"/>
      <c r="C345" s="56"/>
      <c r="D345" s="56"/>
      <c r="E345" s="181"/>
      <c r="F345" s="129"/>
      <c r="G345" s="222"/>
      <c r="H345" s="56"/>
      <c r="I345" s="181"/>
      <c r="J345" s="136"/>
      <c r="K345" s="136"/>
      <c r="L345" s="136"/>
      <c r="M345" s="183"/>
      <c r="N345" s="136"/>
      <c r="O345" s="56"/>
      <c r="P345" s="56"/>
      <c r="Q345" s="56"/>
      <c r="R345" s="56"/>
      <c r="S345" s="56"/>
      <c r="T345" s="56"/>
      <c r="U345" s="56"/>
      <c r="V345" s="56"/>
      <c r="W345" s="56"/>
      <c r="X345" s="56"/>
      <c r="Y345" s="56"/>
      <c r="Z345" s="56"/>
    </row>
    <row r="346" spans="1:26" ht="15.75" customHeight="1">
      <c r="A346" s="181"/>
      <c r="B346" s="56"/>
      <c r="C346" s="56"/>
      <c r="D346" s="56"/>
      <c r="E346" s="181"/>
      <c r="F346" s="129"/>
      <c r="G346" s="222"/>
      <c r="H346" s="56"/>
      <c r="I346" s="181"/>
      <c r="J346" s="136"/>
      <c r="K346" s="136"/>
      <c r="L346" s="136"/>
      <c r="M346" s="183"/>
      <c r="N346" s="136"/>
      <c r="O346" s="56"/>
      <c r="P346" s="56"/>
      <c r="Q346" s="56"/>
      <c r="R346" s="56"/>
      <c r="S346" s="56"/>
      <c r="T346" s="56"/>
      <c r="U346" s="56"/>
      <c r="V346" s="56"/>
      <c r="W346" s="56"/>
      <c r="X346" s="56"/>
      <c r="Y346" s="56"/>
      <c r="Z346" s="56"/>
    </row>
    <row r="347" spans="1:26" ht="15.75" customHeight="1">
      <c r="A347" s="181"/>
      <c r="B347" s="56"/>
      <c r="C347" s="56"/>
      <c r="D347" s="56"/>
      <c r="E347" s="181"/>
      <c r="F347" s="129"/>
      <c r="G347" s="222"/>
      <c r="H347" s="56"/>
      <c r="I347" s="181"/>
      <c r="J347" s="136"/>
      <c r="K347" s="136"/>
      <c r="L347" s="136"/>
      <c r="M347" s="183"/>
      <c r="N347" s="136"/>
      <c r="O347" s="56"/>
      <c r="P347" s="56"/>
      <c r="Q347" s="56"/>
      <c r="R347" s="56"/>
      <c r="S347" s="56"/>
      <c r="T347" s="56"/>
      <c r="U347" s="56"/>
      <c r="V347" s="56"/>
      <c r="W347" s="56"/>
      <c r="X347" s="56"/>
      <c r="Y347" s="56"/>
      <c r="Z347" s="56"/>
    </row>
    <row r="348" spans="1:26" ht="15.75" customHeight="1">
      <c r="A348" s="181"/>
      <c r="B348" s="56"/>
      <c r="C348" s="56"/>
      <c r="D348" s="56"/>
      <c r="E348" s="181"/>
      <c r="F348" s="129"/>
      <c r="G348" s="222"/>
      <c r="H348" s="56"/>
      <c r="I348" s="181"/>
      <c r="J348" s="136"/>
      <c r="K348" s="136"/>
      <c r="L348" s="136"/>
      <c r="M348" s="183"/>
      <c r="N348" s="136"/>
      <c r="O348" s="56"/>
      <c r="P348" s="56"/>
      <c r="Q348" s="56"/>
      <c r="R348" s="56"/>
      <c r="S348" s="56"/>
      <c r="T348" s="56"/>
      <c r="U348" s="56"/>
      <c r="V348" s="56"/>
      <c r="W348" s="56"/>
      <c r="X348" s="56"/>
      <c r="Y348" s="56"/>
      <c r="Z348" s="56"/>
    </row>
    <row r="349" spans="1:26" ht="15.75" customHeight="1">
      <c r="A349" s="181"/>
      <c r="B349" s="56"/>
      <c r="C349" s="56"/>
      <c r="D349" s="56"/>
      <c r="E349" s="181"/>
      <c r="F349" s="129"/>
      <c r="G349" s="222"/>
      <c r="H349" s="56"/>
      <c r="I349" s="181"/>
      <c r="J349" s="136"/>
      <c r="K349" s="136"/>
      <c r="L349" s="136"/>
      <c r="M349" s="183"/>
      <c r="N349" s="136"/>
      <c r="O349" s="56"/>
      <c r="P349" s="56"/>
      <c r="Q349" s="56"/>
      <c r="R349" s="56"/>
      <c r="S349" s="56"/>
      <c r="T349" s="56"/>
      <c r="U349" s="56"/>
      <c r="V349" s="56"/>
      <c r="W349" s="56"/>
      <c r="X349" s="56"/>
      <c r="Y349" s="56"/>
      <c r="Z349" s="56"/>
    </row>
    <row r="350" spans="1:26" ht="15.75" customHeight="1">
      <c r="A350" s="181"/>
      <c r="B350" s="56"/>
      <c r="C350" s="56"/>
      <c r="D350" s="56"/>
      <c r="E350" s="181"/>
      <c r="F350" s="129"/>
      <c r="G350" s="222"/>
      <c r="H350" s="56"/>
      <c r="I350" s="181"/>
      <c r="J350" s="136"/>
      <c r="K350" s="136"/>
      <c r="L350" s="136"/>
      <c r="M350" s="183"/>
      <c r="N350" s="136"/>
      <c r="O350" s="56"/>
      <c r="P350" s="56"/>
      <c r="Q350" s="56"/>
      <c r="R350" s="56"/>
      <c r="S350" s="56"/>
      <c r="T350" s="56"/>
      <c r="U350" s="56"/>
      <c r="V350" s="56"/>
      <c r="W350" s="56"/>
      <c r="X350" s="56"/>
      <c r="Y350" s="56"/>
      <c r="Z350" s="56"/>
    </row>
    <row r="351" spans="1:26" ht="15.75" customHeight="1">
      <c r="A351" s="181"/>
      <c r="B351" s="56"/>
      <c r="C351" s="56"/>
      <c r="D351" s="56"/>
      <c r="E351" s="181"/>
      <c r="F351" s="129"/>
      <c r="G351" s="222"/>
      <c r="H351" s="56"/>
      <c r="I351" s="181"/>
      <c r="J351" s="136"/>
      <c r="K351" s="136"/>
      <c r="L351" s="136"/>
      <c r="M351" s="183"/>
      <c r="N351" s="136"/>
      <c r="O351" s="56"/>
      <c r="P351" s="56"/>
      <c r="Q351" s="56"/>
      <c r="R351" s="56"/>
      <c r="S351" s="56"/>
      <c r="T351" s="56"/>
      <c r="U351" s="56"/>
      <c r="V351" s="56"/>
      <c r="W351" s="56"/>
      <c r="X351" s="56"/>
      <c r="Y351" s="56"/>
      <c r="Z351" s="56"/>
    </row>
    <row r="352" spans="1:26" ht="15.75" customHeight="1">
      <c r="A352" s="181"/>
      <c r="B352" s="56"/>
      <c r="C352" s="56"/>
      <c r="D352" s="56"/>
      <c r="E352" s="181"/>
      <c r="F352" s="129"/>
      <c r="G352" s="222"/>
      <c r="H352" s="56"/>
      <c r="I352" s="181"/>
      <c r="J352" s="136"/>
      <c r="K352" s="136"/>
      <c r="L352" s="136"/>
      <c r="M352" s="183"/>
      <c r="N352" s="136"/>
      <c r="O352" s="56"/>
      <c r="P352" s="56"/>
      <c r="Q352" s="56"/>
      <c r="R352" s="56"/>
      <c r="S352" s="56"/>
      <c r="T352" s="56"/>
      <c r="U352" s="56"/>
      <c r="V352" s="56"/>
      <c r="W352" s="56"/>
      <c r="X352" s="56"/>
      <c r="Y352" s="56"/>
      <c r="Z352" s="56"/>
    </row>
    <row r="353" spans="1:26" ht="15.75" customHeight="1">
      <c r="A353" s="181"/>
      <c r="B353" s="56"/>
      <c r="C353" s="56"/>
      <c r="D353" s="56"/>
      <c r="E353" s="181"/>
      <c r="F353" s="129"/>
      <c r="G353" s="222"/>
      <c r="H353" s="56"/>
      <c r="I353" s="181"/>
      <c r="J353" s="136"/>
      <c r="K353" s="136"/>
      <c r="L353" s="136"/>
      <c r="M353" s="183"/>
      <c r="N353" s="136"/>
      <c r="O353" s="56"/>
      <c r="P353" s="56"/>
      <c r="Q353" s="56"/>
      <c r="R353" s="56"/>
      <c r="S353" s="56"/>
      <c r="T353" s="56"/>
      <c r="U353" s="56"/>
      <c r="V353" s="56"/>
      <c r="W353" s="56"/>
      <c r="X353" s="56"/>
      <c r="Y353" s="56"/>
      <c r="Z353" s="56"/>
    </row>
    <row r="354" spans="1:26" ht="15.75" customHeight="1">
      <c r="A354" s="181"/>
      <c r="B354" s="56"/>
      <c r="C354" s="56"/>
      <c r="D354" s="56"/>
      <c r="E354" s="181"/>
      <c r="F354" s="129"/>
      <c r="G354" s="222"/>
      <c r="H354" s="56"/>
      <c r="I354" s="181"/>
      <c r="J354" s="136"/>
      <c r="K354" s="136"/>
      <c r="L354" s="136"/>
      <c r="M354" s="183"/>
      <c r="N354" s="136"/>
      <c r="O354" s="56"/>
      <c r="P354" s="56"/>
      <c r="Q354" s="56"/>
      <c r="R354" s="56"/>
      <c r="S354" s="56"/>
      <c r="T354" s="56"/>
      <c r="U354" s="56"/>
      <c r="V354" s="56"/>
      <c r="W354" s="56"/>
      <c r="X354" s="56"/>
      <c r="Y354" s="56"/>
      <c r="Z354" s="56"/>
    </row>
    <row r="355" spans="1:26" ht="15.75" customHeight="1">
      <c r="A355" s="181"/>
      <c r="B355" s="56"/>
      <c r="C355" s="56"/>
      <c r="D355" s="56"/>
      <c r="E355" s="181"/>
      <c r="F355" s="129"/>
      <c r="G355" s="222"/>
      <c r="H355" s="56"/>
      <c r="I355" s="181"/>
      <c r="J355" s="136"/>
      <c r="K355" s="136"/>
      <c r="L355" s="136"/>
      <c r="M355" s="183"/>
      <c r="N355" s="136"/>
      <c r="O355" s="56"/>
      <c r="P355" s="56"/>
      <c r="Q355" s="56"/>
      <c r="R355" s="56"/>
      <c r="S355" s="56"/>
      <c r="T355" s="56"/>
      <c r="U355" s="56"/>
      <c r="V355" s="56"/>
      <c r="W355" s="56"/>
      <c r="X355" s="56"/>
      <c r="Y355" s="56"/>
      <c r="Z355" s="56"/>
    </row>
    <row r="356" spans="1:26" ht="15.75" customHeight="1">
      <c r="A356" s="181"/>
      <c r="B356" s="56"/>
      <c r="C356" s="56"/>
      <c r="D356" s="56"/>
      <c r="E356" s="181"/>
      <c r="F356" s="129"/>
      <c r="G356" s="222"/>
      <c r="H356" s="56"/>
      <c r="I356" s="181"/>
      <c r="J356" s="136"/>
      <c r="K356" s="136"/>
      <c r="L356" s="136"/>
      <c r="M356" s="183"/>
      <c r="N356" s="136"/>
      <c r="O356" s="56"/>
      <c r="P356" s="56"/>
      <c r="Q356" s="56"/>
      <c r="R356" s="56"/>
      <c r="S356" s="56"/>
      <c r="T356" s="56"/>
      <c r="U356" s="56"/>
      <c r="V356" s="56"/>
      <c r="W356" s="56"/>
      <c r="X356" s="56"/>
      <c r="Y356" s="56"/>
      <c r="Z356" s="56"/>
    </row>
    <row r="357" spans="1:26" ht="15.75" customHeight="1">
      <c r="A357" s="181"/>
      <c r="B357" s="56"/>
      <c r="C357" s="56"/>
      <c r="D357" s="56"/>
      <c r="E357" s="181"/>
      <c r="F357" s="129"/>
      <c r="G357" s="222"/>
      <c r="H357" s="56"/>
      <c r="I357" s="181"/>
      <c r="J357" s="136"/>
      <c r="K357" s="136"/>
      <c r="L357" s="136"/>
      <c r="M357" s="183"/>
      <c r="N357" s="136"/>
      <c r="O357" s="56"/>
      <c r="P357" s="56"/>
      <c r="Q357" s="56"/>
      <c r="R357" s="56"/>
      <c r="S357" s="56"/>
      <c r="T357" s="56"/>
      <c r="U357" s="56"/>
      <c r="V357" s="56"/>
      <c r="W357" s="56"/>
      <c r="X357" s="56"/>
      <c r="Y357" s="56"/>
      <c r="Z357" s="56"/>
    </row>
    <row r="358" spans="1:26" ht="15.75" customHeight="1">
      <c r="A358" s="181"/>
      <c r="B358" s="56"/>
      <c r="C358" s="56"/>
      <c r="D358" s="56"/>
      <c r="E358" s="181"/>
      <c r="F358" s="129"/>
      <c r="G358" s="222"/>
      <c r="H358" s="56"/>
      <c r="I358" s="181"/>
      <c r="J358" s="136"/>
      <c r="K358" s="136"/>
      <c r="L358" s="136"/>
      <c r="M358" s="183"/>
      <c r="N358" s="136"/>
      <c r="O358" s="56"/>
      <c r="P358" s="56"/>
      <c r="Q358" s="56"/>
      <c r="R358" s="56"/>
      <c r="S358" s="56"/>
      <c r="T358" s="56"/>
      <c r="U358" s="56"/>
      <c r="V358" s="56"/>
      <c r="W358" s="56"/>
      <c r="X358" s="56"/>
      <c r="Y358" s="56"/>
      <c r="Z358" s="56"/>
    </row>
    <row r="359" spans="1:26" ht="15.75" customHeight="1">
      <c r="A359" s="181"/>
      <c r="B359" s="56"/>
      <c r="C359" s="56"/>
      <c r="D359" s="56"/>
      <c r="E359" s="181"/>
      <c r="F359" s="129"/>
      <c r="G359" s="222"/>
      <c r="H359" s="56"/>
      <c r="I359" s="181"/>
      <c r="J359" s="136"/>
      <c r="K359" s="136"/>
      <c r="L359" s="136"/>
      <c r="M359" s="183"/>
      <c r="N359" s="136"/>
      <c r="O359" s="56"/>
      <c r="P359" s="56"/>
      <c r="Q359" s="56"/>
      <c r="R359" s="56"/>
      <c r="S359" s="56"/>
      <c r="T359" s="56"/>
      <c r="U359" s="56"/>
      <c r="V359" s="56"/>
      <c r="W359" s="56"/>
      <c r="X359" s="56"/>
      <c r="Y359" s="56"/>
      <c r="Z359" s="56"/>
    </row>
    <row r="360" spans="1:26" ht="15.75" customHeight="1">
      <c r="A360" s="181"/>
      <c r="B360" s="56"/>
      <c r="C360" s="56"/>
      <c r="D360" s="56"/>
      <c r="E360" s="181"/>
      <c r="F360" s="129"/>
      <c r="G360" s="222"/>
      <c r="H360" s="56"/>
      <c r="I360" s="181"/>
      <c r="J360" s="136"/>
      <c r="K360" s="136"/>
      <c r="L360" s="136"/>
      <c r="M360" s="183"/>
      <c r="N360" s="136"/>
      <c r="O360" s="56"/>
      <c r="P360" s="56"/>
      <c r="Q360" s="56"/>
      <c r="R360" s="56"/>
      <c r="S360" s="56"/>
      <c r="T360" s="56"/>
      <c r="U360" s="56"/>
      <c r="V360" s="56"/>
      <c r="W360" s="56"/>
      <c r="X360" s="56"/>
      <c r="Y360" s="56"/>
      <c r="Z360" s="56"/>
    </row>
    <row r="361" spans="1:26" ht="15.75" customHeight="1">
      <c r="A361" s="181"/>
      <c r="B361" s="56"/>
      <c r="C361" s="56"/>
      <c r="D361" s="56"/>
      <c r="E361" s="181"/>
      <c r="F361" s="129"/>
      <c r="G361" s="222"/>
      <c r="H361" s="56"/>
      <c r="I361" s="181"/>
      <c r="J361" s="136"/>
      <c r="K361" s="136"/>
      <c r="L361" s="136"/>
      <c r="M361" s="183"/>
      <c r="N361" s="136"/>
      <c r="O361" s="56"/>
      <c r="P361" s="56"/>
      <c r="Q361" s="56"/>
      <c r="R361" s="56"/>
      <c r="S361" s="56"/>
      <c r="T361" s="56"/>
      <c r="U361" s="56"/>
      <c r="V361" s="56"/>
      <c r="W361" s="56"/>
      <c r="X361" s="56"/>
      <c r="Y361" s="56"/>
      <c r="Z361" s="56"/>
    </row>
    <row r="362" spans="1:26" ht="15.75" customHeight="1">
      <c r="A362" s="181"/>
      <c r="B362" s="56"/>
      <c r="C362" s="56"/>
      <c r="D362" s="56"/>
      <c r="E362" s="181"/>
      <c r="F362" s="129"/>
      <c r="G362" s="222"/>
      <c r="H362" s="56"/>
      <c r="I362" s="181"/>
      <c r="J362" s="136"/>
      <c r="K362" s="136"/>
      <c r="L362" s="136"/>
      <c r="M362" s="183"/>
      <c r="N362" s="136"/>
      <c r="O362" s="56"/>
      <c r="P362" s="56"/>
      <c r="Q362" s="56"/>
      <c r="R362" s="56"/>
      <c r="S362" s="56"/>
      <c r="T362" s="56"/>
      <c r="U362" s="56"/>
      <c r="V362" s="56"/>
      <c r="W362" s="56"/>
      <c r="X362" s="56"/>
      <c r="Y362" s="56"/>
      <c r="Z362" s="56"/>
    </row>
    <row r="363" spans="1:26" ht="15.75" customHeight="1">
      <c r="A363" s="181"/>
      <c r="B363" s="56"/>
      <c r="C363" s="56"/>
      <c r="D363" s="56"/>
      <c r="E363" s="181"/>
      <c r="F363" s="129"/>
      <c r="G363" s="222"/>
      <c r="H363" s="56"/>
      <c r="I363" s="181"/>
      <c r="J363" s="136"/>
      <c r="K363" s="136"/>
      <c r="L363" s="136"/>
      <c r="M363" s="183"/>
      <c r="N363" s="136"/>
      <c r="O363" s="56"/>
      <c r="P363" s="56"/>
      <c r="Q363" s="56"/>
      <c r="R363" s="56"/>
      <c r="S363" s="56"/>
      <c r="T363" s="56"/>
      <c r="U363" s="56"/>
      <c r="V363" s="56"/>
      <c r="W363" s="56"/>
      <c r="X363" s="56"/>
      <c r="Y363" s="56"/>
      <c r="Z363" s="56"/>
    </row>
    <row r="364" spans="1:26" ht="15.75" customHeight="1">
      <c r="A364" s="181"/>
      <c r="B364" s="56"/>
      <c r="C364" s="56"/>
      <c r="D364" s="56"/>
      <c r="E364" s="181"/>
      <c r="F364" s="129"/>
      <c r="G364" s="222"/>
      <c r="H364" s="56"/>
      <c r="I364" s="181"/>
      <c r="J364" s="136"/>
      <c r="K364" s="136"/>
      <c r="L364" s="136"/>
      <c r="M364" s="183"/>
      <c r="N364" s="136"/>
      <c r="O364" s="56"/>
      <c r="P364" s="56"/>
      <c r="Q364" s="56"/>
      <c r="R364" s="56"/>
      <c r="S364" s="56"/>
      <c r="T364" s="56"/>
      <c r="U364" s="56"/>
      <c r="V364" s="56"/>
      <c r="W364" s="56"/>
      <c r="X364" s="56"/>
      <c r="Y364" s="56"/>
      <c r="Z364" s="56"/>
    </row>
    <row r="365" spans="1:26" ht="15.75" customHeight="1">
      <c r="A365" s="181"/>
      <c r="B365" s="56"/>
      <c r="C365" s="56"/>
      <c r="D365" s="56"/>
      <c r="E365" s="181"/>
      <c r="F365" s="129"/>
      <c r="G365" s="222"/>
      <c r="H365" s="56"/>
      <c r="I365" s="181"/>
      <c r="J365" s="136"/>
      <c r="K365" s="136"/>
      <c r="L365" s="136"/>
      <c r="M365" s="183"/>
      <c r="N365" s="136"/>
      <c r="O365" s="56"/>
      <c r="P365" s="56"/>
      <c r="Q365" s="56"/>
      <c r="R365" s="56"/>
      <c r="S365" s="56"/>
      <c r="T365" s="56"/>
      <c r="U365" s="56"/>
      <c r="V365" s="56"/>
      <c r="W365" s="56"/>
      <c r="X365" s="56"/>
      <c r="Y365" s="56"/>
      <c r="Z365" s="56"/>
    </row>
    <row r="366" spans="1:26" ht="15.75" customHeight="1">
      <c r="A366" s="181"/>
      <c r="B366" s="56"/>
      <c r="C366" s="56"/>
      <c r="D366" s="56"/>
      <c r="E366" s="181"/>
      <c r="F366" s="129"/>
      <c r="G366" s="222"/>
      <c r="H366" s="56"/>
      <c r="I366" s="181"/>
      <c r="J366" s="136"/>
      <c r="K366" s="136"/>
      <c r="L366" s="136"/>
      <c r="M366" s="183"/>
      <c r="N366" s="136"/>
      <c r="O366" s="56"/>
      <c r="P366" s="56"/>
      <c r="Q366" s="56"/>
      <c r="R366" s="56"/>
      <c r="S366" s="56"/>
      <c r="T366" s="56"/>
      <c r="U366" s="56"/>
      <c r="V366" s="56"/>
      <c r="W366" s="56"/>
      <c r="X366" s="56"/>
      <c r="Y366" s="56"/>
      <c r="Z366" s="56"/>
    </row>
    <row r="367" spans="1:26" ht="15.75" customHeight="1">
      <c r="A367" s="181"/>
      <c r="B367" s="56"/>
      <c r="C367" s="56"/>
      <c r="D367" s="56"/>
      <c r="E367" s="181"/>
      <c r="F367" s="129"/>
      <c r="G367" s="222"/>
      <c r="H367" s="56"/>
      <c r="I367" s="181"/>
      <c r="J367" s="136"/>
      <c r="K367" s="136"/>
      <c r="L367" s="136"/>
      <c r="M367" s="183"/>
      <c r="N367" s="136"/>
      <c r="O367" s="56"/>
      <c r="P367" s="56"/>
      <c r="Q367" s="56"/>
      <c r="R367" s="56"/>
      <c r="S367" s="56"/>
      <c r="T367" s="56"/>
      <c r="U367" s="56"/>
      <c r="V367" s="56"/>
      <c r="W367" s="56"/>
      <c r="X367" s="56"/>
      <c r="Y367" s="56"/>
      <c r="Z367" s="56"/>
    </row>
    <row r="368" spans="1:26" ht="15.75" customHeight="1">
      <c r="A368" s="181"/>
      <c r="B368" s="56"/>
      <c r="C368" s="56"/>
      <c r="D368" s="56"/>
      <c r="E368" s="181"/>
      <c r="F368" s="129"/>
      <c r="G368" s="222"/>
      <c r="H368" s="56"/>
      <c r="I368" s="181"/>
      <c r="J368" s="136"/>
      <c r="K368" s="136"/>
      <c r="L368" s="136"/>
      <c r="M368" s="183"/>
      <c r="N368" s="136"/>
      <c r="O368" s="56"/>
      <c r="P368" s="56"/>
      <c r="Q368" s="56"/>
      <c r="R368" s="56"/>
      <c r="S368" s="56"/>
      <c r="T368" s="56"/>
      <c r="U368" s="56"/>
      <c r="V368" s="56"/>
      <c r="W368" s="56"/>
      <c r="X368" s="56"/>
      <c r="Y368" s="56"/>
      <c r="Z368" s="56"/>
    </row>
    <row r="369" spans="1:26" ht="15.75" customHeight="1">
      <c r="A369" s="181"/>
      <c r="B369" s="56"/>
      <c r="C369" s="56"/>
      <c r="D369" s="56"/>
      <c r="E369" s="181"/>
      <c r="F369" s="129"/>
      <c r="G369" s="222"/>
      <c r="H369" s="56"/>
      <c r="I369" s="181"/>
      <c r="J369" s="136"/>
      <c r="K369" s="136"/>
      <c r="L369" s="136"/>
      <c r="M369" s="183"/>
      <c r="N369" s="136"/>
      <c r="O369" s="56"/>
      <c r="P369" s="56"/>
      <c r="Q369" s="56"/>
      <c r="R369" s="56"/>
      <c r="S369" s="56"/>
      <c r="T369" s="56"/>
      <c r="U369" s="56"/>
      <c r="V369" s="56"/>
      <c r="W369" s="56"/>
      <c r="X369" s="56"/>
      <c r="Y369" s="56"/>
      <c r="Z369" s="56"/>
    </row>
    <row r="370" spans="1:26" ht="15.75" customHeight="1">
      <c r="A370" s="181"/>
      <c r="B370" s="56"/>
      <c r="C370" s="56"/>
      <c r="D370" s="56"/>
      <c r="E370" s="181"/>
      <c r="F370" s="129"/>
      <c r="G370" s="222"/>
      <c r="H370" s="56"/>
      <c r="I370" s="181"/>
      <c r="J370" s="136"/>
      <c r="K370" s="136"/>
      <c r="L370" s="136"/>
      <c r="M370" s="183"/>
      <c r="N370" s="136"/>
      <c r="O370" s="56"/>
      <c r="P370" s="56"/>
      <c r="Q370" s="56"/>
      <c r="R370" s="56"/>
      <c r="S370" s="56"/>
      <c r="T370" s="56"/>
      <c r="U370" s="56"/>
      <c r="V370" s="56"/>
      <c r="W370" s="56"/>
      <c r="X370" s="56"/>
      <c r="Y370" s="56"/>
      <c r="Z370" s="56"/>
    </row>
    <row r="371" spans="1:26" ht="15.75" customHeight="1">
      <c r="A371" s="181"/>
      <c r="B371" s="56"/>
      <c r="C371" s="56"/>
      <c r="D371" s="56"/>
      <c r="E371" s="181"/>
      <c r="F371" s="129"/>
      <c r="G371" s="222"/>
      <c r="H371" s="56"/>
      <c r="I371" s="181"/>
      <c r="J371" s="136"/>
      <c r="K371" s="136"/>
      <c r="L371" s="136"/>
      <c r="M371" s="183"/>
      <c r="N371" s="136"/>
      <c r="O371" s="56"/>
      <c r="P371" s="56"/>
      <c r="Q371" s="56"/>
      <c r="R371" s="56"/>
      <c r="S371" s="56"/>
      <c r="T371" s="56"/>
      <c r="U371" s="56"/>
      <c r="V371" s="56"/>
      <c r="W371" s="56"/>
      <c r="X371" s="56"/>
      <c r="Y371" s="56"/>
      <c r="Z371" s="56"/>
    </row>
    <row r="372" spans="1:26" ht="15.75" customHeight="1">
      <c r="A372" s="181"/>
      <c r="B372" s="56"/>
      <c r="C372" s="56"/>
      <c r="D372" s="56"/>
      <c r="E372" s="181"/>
      <c r="F372" s="129"/>
      <c r="G372" s="222"/>
      <c r="H372" s="56"/>
      <c r="I372" s="181"/>
      <c r="J372" s="136"/>
      <c r="K372" s="136"/>
      <c r="L372" s="136"/>
      <c r="M372" s="183"/>
      <c r="N372" s="136"/>
      <c r="O372" s="56"/>
      <c r="P372" s="56"/>
      <c r="Q372" s="56"/>
      <c r="R372" s="56"/>
      <c r="S372" s="56"/>
      <c r="T372" s="56"/>
      <c r="U372" s="56"/>
      <c r="V372" s="56"/>
      <c r="W372" s="56"/>
      <c r="X372" s="56"/>
      <c r="Y372" s="56"/>
      <c r="Z372" s="56"/>
    </row>
    <row r="373" spans="1:26" ht="15.75" customHeight="1">
      <c r="A373" s="181"/>
      <c r="B373" s="56"/>
      <c r="C373" s="56"/>
      <c r="D373" s="56"/>
      <c r="E373" s="181"/>
      <c r="F373" s="129"/>
      <c r="G373" s="222"/>
      <c r="H373" s="56"/>
      <c r="I373" s="181"/>
      <c r="J373" s="136"/>
      <c r="K373" s="136"/>
      <c r="L373" s="136"/>
      <c r="M373" s="183"/>
      <c r="N373" s="136"/>
      <c r="O373" s="56"/>
      <c r="P373" s="56"/>
      <c r="Q373" s="56"/>
      <c r="R373" s="56"/>
      <c r="S373" s="56"/>
      <c r="T373" s="56"/>
      <c r="U373" s="56"/>
      <c r="V373" s="56"/>
      <c r="W373" s="56"/>
      <c r="X373" s="56"/>
      <c r="Y373" s="56"/>
      <c r="Z373" s="56"/>
    </row>
    <row r="374" spans="1:26" ht="15.75" customHeight="1">
      <c r="A374" s="181"/>
      <c r="B374" s="56"/>
      <c r="C374" s="56"/>
      <c r="D374" s="56"/>
      <c r="E374" s="181"/>
      <c r="F374" s="129"/>
      <c r="G374" s="222"/>
      <c r="H374" s="56"/>
      <c r="I374" s="181"/>
      <c r="J374" s="136"/>
      <c r="K374" s="136"/>
      <c r="L374" s="136"/>
      <c r="M374" s="183"/>
      <c r="N374" s="136"/>
      <c r="O374" s="56"/>
      <c r="P374" s="56"/>
      <c r="Q374" s="56"/>
      <c r="R374" s="56"/>
      <c r="S374" s="56"/>
      <c r="T374" s="56"/>
      <c r="U374" s="56"/>
      <c r="V374" s="56"/>
      <c r="W374" s="56"/>
      <c r="X374" s="56"/>
      <c r="Y374" s="56"/>
      <c r="Z374" s="56"/>
    </row>
    <row r="375" spans="1:26" ht="15.75" customHeight="1">
      <c r="A375" s="181"/>
      <c r="B375" s="56"/>
      <c r="C375" s="56"/>
      <c r="D375" s="56"/>
      <c r="E375" s="181"/>
      <c r="F375" s="129"/>
      <c r="G375" s="222"/>
      <c r="H375" s="56"/>
      <c r="I375" s="181"/>
      <c r="J375" s="136"/>
      <c r="K375" s="136"/>
      <c r="L375" s="136"/>
      <c r="M375" s="183"/>
      <c r="N375" s="136"/>
      <c r="O375" s="56"/>
      <c r="P375" s="56"/>
      <c r="Q375" s="56"/>
      <c r="R375" s="56"/>
      <c r="S375" s="56"/>
      <c r="T375" s="56"/>
      <c r="U375" s="56"/>
      <c r="V375" s="56"/>
      <c r="W375" s="56"/>
      <c r="X375" s="56"/>
      <c r="Y375" s="56"/>
      <c r="Z375" s="56"/>
    </row>
    <row r="376" spans="1:26" ht="15.75" customHeight="1">
      <c r="A376" s="181"/>
      <c r="B376" s="56"/>
      <c r="C376" s="56"/>
      <c r="D376" s="56"/>
      <c r="E376" s="181"/>
      <c r="F376" s="129"/>
      <c r="G376" s="222"/>
      <c r="H376" s="56"/>
      <c r="I376" s="181"/>
      <c r="J376" s="136"/>
      <c r="K376" s="136"/>
      <c r="L376" s="136"/>
      <c r="M376" s="183"/>
      <c r="N376" s="136"/>
      <c r="O376" s="56"/>
      <c r="P376" s="56"/>
      <c r="Q376" s="56"/>
      <c r="R376" s="56"/>
      <c r="S376" s="56"/>
      <c r="T376" s="56"/>
      <c r="U376" s="56"/>
      <c r="V376" s="56"/>
      <c r="W376" s="56"/>
      <c r="X376" s="56"/>
      <c r="Y376" s="56"/>
      <c r="Z376" s="56"/>
    </row>
    <row r="377" spans="1:26" ht="15.75" customHeight="1">
      <c r="A377" s="181"/>
      <c r="B377" s="56"/>
      <c r="C377" s="56"/>
      <c r="D377" s="56"/>
      <c r="E377" s="181"/>
      <c r="F377" s="129"/>
      <c r="G377" s="222"/>
      <c r="H377" s="56"/>
      <c r="I377" s="181"/>
      <c r="J377" s="136"/>
      <c r="K377" s="136"/>
      <c r="L377" s="136"/>
      <c r="M377" s="183"/>
      <c r="N377" s="136"/>
      <c r="O377" s="56"/>
      <c r="P377" s="56"/>
      <c r="Q377" s="56"/>
      <c r="R377" s="56"/>
      <c r="S377" s="56"/>
      <c r="T377" s="56"/>
      <c r="U377" s="56"/>
      <c r="V377" s="56"/>
      <c r="W377" s="56"/>
      <c r="X377" s="56"/>
      <c r="Y377" s="56"/>
      <c r="Z377" s="56"/>
    </row>
    <row r="378" spans="1:26" ht="15.75" customHeight="1">
      <c r="A378" s="181"/>
      <c r="B378" s="56"/>
      <c r="C378" s="56"/>
      <c r="D378" s="56"/>
      <c r="E378" s="181"/>
      <c r="F378" s="129"/>
      <c r="G378" s="222"/>
      <c r="H378" s="56"/>
      <c r="I378" s="181"/>
      <c r="J378" s="136"/>
      <c r="K378" s="136"/>
      <c r="L378" s="136"/>
      <c r="M378" s="183"/>
      <c r="N378" s="136"/>
      <c r="O378" s="56"/>
      <c r="P378" s="56"/>
      <c r="Q378" s="56"/>
      <c r="R378" s="56"/>
      <c r="S378" s="56"/>
      <c r="T378" s="56"/>
      <c r="U378" s="56"/>
      <c r="V378" s="56"/>
      <c r="W378" s="56"/>
      <c r="X378" s="56"/>
      <c r="Y378" s="56"/>
      <c r="Z378" s="56"/>
    </row>
    <row r="379" spans="1:26" ht="15.75" customHeight="1">
      <c r="A379" s="181"/>
      <c r="B379" s="56"/>
      <c r="C379" s="56"/>
      <c r="D379" s="56"/>
      <c r="E379" s="181"/>
      <c r="F379" s="129"/>
      <c r="G379" s="222"/>
      <c r="H379" s="56"/>
      <c r="I379" s="181"/>
      <c r="J379" s="136"/>
      <c r="K379" s="136"/>
      <c r="L379" s="136"/>
      <c r="M379" s="183"/>
      <c r="N379" s="136"/>
      <c r="O379" s="56"/>
      <c r="P379" s="56"/>
      <c r="Q379" s="56"/>
      <c r="R379" s="56"/>
      <c r="S379" s="56"/>
      <c r="T379" s="56"/>
      <c r="U379" s="56"/>
      <c r="V379" s="56"/>
      <c r="W379" s="56"/>
      <c r="X379" s="56"/>
      <c r="Y379" s="56"/>
      <c r="Z379" s="56"/>
    </row>
    <row r="380" spans="1:26" ht="15.75" customHeight="1">
      <c r="A380" s="181"/>
      <c r="B380" s="56"/>
      <c r="C380" s="56"/>
      <c r="D380" s="56"/>
      <c r="E380" s="181"/>
      <c r="F380" s="129"/>
      <c r="G380" s="222"/>
      <c r="H380" s="56"/>
      <c r="I380" s="181"/>
      <c r="J380" s="136"/>
      <c r="K380" s="136"/>
      <c r="L380" s="136"/>
      <c r="M380" s="183"/>
      <c r="N380" s="136"/>
      <c r="O380" s="56"/>
      <c r="P380" s="56"/>
      <c r="Q380" s="56"/>
      <c r="R380" s="56"/>
      <c r="S380" s="56"/>
      <c r="T380" s="56"/>
      <c r="U380" s="56"/>
      <c r="V380" s="56"/>
      <c r="W380" s="56"/>
      <c r="X380" s="56"/>
      <c r="Y380" s="56"/>
      <c r="Z380" s="56"/>
    </row>
    <row r="381" spans="1:26" ht="15.75" customHeight="1">
      <c r="A381" s="181"/>
      <c r="B381" s="56"/>
      <c r="C381" s="56"/>
      <c r="D381" s="56"/>
      <c r="E381" s="181"/>
      <c r="F381" s="129"/>
      <c r="G381" s="222"/>
      <c r="H381" s="56"/>
      <c r="I381" s="181"/>
      <c r="J381" s="136"/>
      <c r="K381" s="136"/>
      <c r="L381" s="136"/>
      <c r="M381" s="183"/>
      <c r="N381" s="136"/>
      <c r="O381" s="56"/>
      <c r="P381" s="56"/>
      <c r="Q381" s="56"/>
      <c r="R381" s="56"/>
      <c r="S381" s="56"/>
      <c r="T381" s="56"/>
      <c r="U381" s="56"/>
      <c r="V381" s="56"/>
      <c r="W381" s="56"/>
      <c r="X381" s="56"/>
      <c r="Y381" s="56"/>
      <c r="Z381" s="56"/>
    </row>
    <row r="382" spans="1:26" ht="15.75" customHeight="1">
      <c r="A382" s="181"/>
      <c r="B382" s="56"/>
      <c r="C382" s="56"/>
      <c r="D382" s="56"/>
      <c r="E382" s="181"/>
      <c r="F382" s="129"/>
      <c r="G382" s="222"/>
      <c r="H382" s="56"/>
      <c r="I382" s="181"/>
      <c r="J382" s="136"/>
      <c r="K382" s="136"/>
      <c r="L382" s="136"/>
      <c r="M382" s="183"/>
      <c r="N382" s="136"/>
      <c r="O382" s="56"/>
      <c r="P382" s="56"/>
      <c r="Q382" s="56"/>
      <c r="R382" s="56"/>
      <c r="S382" s="56"/>
      <c r="T382" s="56"/>
      <c r="U382" s="56"/>
      <c r="V382" s="56"/>
      <c r="W382" s="56"/>
      <c r="X382" s="56"/>
      <c r="Y382" s="56"/>
      <c r="Z382" s="56"/>
    </row>
    <row r="383" spans="1:26" ht="15.75" customHeight="1">
      <c r="A383" s="181"/>
      <c r="B383" s="56"/>
      <c r="C383" s="56"/>
      <c r="D383" s="56"/>
      <c r="E383" s="181"/>
      <c r="F383" s="129"/>
      <c r="G383" s="222"/>
      <c r="H383" s="56"/>
      <c r="I383" s="181"/>
      <c r="J383" s="136"/>
      <c r="K383" s="136"/>
      <c r="L383" s="136"/>
      <c r="M383" s="183"/>
      <c r="N383" s="136"/>
      <c r="O383" s="56"/>
      <c r="P383" s="56"/>
      <c r="Q383" s="56"/>
      <c r="R383" s="56"/>
      <c r="S383" s="56"/>
      <c r="T383" s="56"/>
      <c r="U383" s="56"/>
      <c r="V383" s="56"/>
      <c r="W383" s="56"/>
      <c r="X383" s="56"/>
      <c r="Y383" s="56"/>
      <c r="Z383" s="56"/>
    </row>
    <row r="384" spans="1:26" ht="15.75" customHeight="1">
      <c r="A384" s="181"/>
      <c r="B384" s="56"/>
      <c r="C384" s="56"/>
      <c r="D384" s="56"/>
      <c r="E384" s="181"/>
      <c r="F384" s="129"/>
      <c r="G384" s="222"/>
      <c r="H384" s="56"/>
      <c r="I384" s="181"/>
      <c r="J384" s="136"/>
      <c r="K384" s="136"/>
      <c r="L384" s="136"/>
      <c r="M384" s="183"/>
      <c r="N384" s="136"/>
      <c r="O384" s="56"/>
      <c r="P384" s="56"/>
      <c r="Q384" s="56"/>
      <c r="R384" s="56"/>
      <c r="S384" s="56"/>
      <c r="T384" s="56"/>
      <c r="U384" s="56"/>
      <c r="V384" s="56"/>
      <c r="W384" s="56"/>
      <c r="X384" s="56"/>
      <c r="Y384" s="56"/>
      <c r="Z384" s="56"/>
    </row>
    <row r="385" spans="1:26" ht="15.75" customHeight="1">
      <c r="A385" s="181"/>
      <c r="B385" s="56"/>
      <c r="C385" s="56"/>
      <c r="D385" s="56"/>
      <c r="E385" s="181"/>
      <c r="F385" s="129"/>
      <c r="G385" s="222"/>
      <c r="H385" s="56"/>
      <c r="I385" s="181"/>
      <c r="J385" s="136"/>
      <c r="K385" s="136"/>
      <c r="L385" s="136"/>
      <c r="M385" s="183"/>
      <c r="N385" s="136"/>
      <c r="O385" s="56"/>
      <c r="P385" s="56"/>
      <c r="Q385" s="56"/>
      <c r="R385" s="56"/>
      <c r="S385" s="56"/>
      <c r="T385" s="56"/>
      <c r="U385" s="56"/>
      <c r="V385" s="56"/>
      <c r="W385" s="56"/>
      <c r="X385" s="56"/>
      <c r="Y385" s="56"/>
      <c r="Z385" s="56"/>
    </row>
    <row r="386" spans="1:26" ht="15.75" customHeight="1">
      <c r="A386" s="181"/>
      <c r="B386" s="56"/>
      <c r="C386" s="56"/>
      <c r="D386" s="56"/>
      <c r="E386" s="181"/>
      <c r="F386" s="129"/>
      <c r="G386" s="222"/>
      <c r="H386" s="56"/>
      <c r="I386" s="181"/>
      <c r="J386" s="136"/>
      <c r="K386" s="136"/>
      <c r="L386" s="136"/>
      <c r="M386" s="183"/>
      <c r="N386" s="136"/>
      <c r="O386" s="56"/>
      <c r="P386" s="56"/>
      <c r="Q386" s="56"/>
      <c r="R386" s="56"/>
      <c r="S386" s="56"/>
      <c r="T386" s="56"/>
      <c r="U386" s="56"/>
      <c r="V386" s="56"/>
      <c r="W386" s="56"/>
      <c r="X386" s="56"/>
      <c r="Y386" s="56"/>
      <c r="Z386" s="56"/>
    </row>
    <row r="387" spans="1:26" ht="15.75" customHeight="1">
      <c r="A387" s="181"/>
      <c r="B387" s="56"/>
      <c r="C387" s="56"/>
      <c r="D387" s="56"/>
      <c r="E387" s="181"/>
      <c r="F387" s="129"/>
      <c r="G387" s="222"/>
      <c r="H387" s="56"/>
      <c r="I387" s="181"/>
      <c r="J387" s="136"/>
      <c r="K387" s="136"/>
      <c r="L387" s="136"/>
      <c r="M387" s="183"/>
      <c r="N387" s="136"/>
      <c r="O387" s="56"/>
      <c r="P387" s="56"/>
      <c r="Q387" s="56"/>
      <c r="R387" s="56"/>
      <c r="S387" s="56"/>
      <c r="T387" s="56"/>
      <c r="U387" s="56"/>
      <c r="V387" s="56"/>
      <c r="W387" s="56"/>
      <c r="X387" s="56"/>
      <c r="Y387" s="56"/>
      <c r="Z387" s="56"/>
    </row>
    <row r="388" spans="1:26" ht="15.75" customHeight="1">
      <c r="A388" s="181"/>
      <c r="B388" s="56"/>
      <c r="C388" s="56"/>
      <c r="D388" s="56"/>
      <c r="E388" s="181"/>
      <c r="F388" s="129"/>
      <c r="G388" s="222"/>
      <c r="H388" s="56"/>
      <c r="I388" s="181"/>
      <c r="J388" s="136"/>
      <c r="K388" s="136"/>
      <c r="L388" s="136"/>
      <c r="M388" s="183"/>
      <c r="N388" s="136"/>
      <c r="O388" s="56"/>
      <c r="P388" s="56"/>
      <c r="Q388" s="56"/>
      <c r="R388" s="56"/>
      <c r="S388" s="56"/>
      <c r="T388" s="56"/>
      <c r="U388" s="56"/>
      <c r="V388" s="56"/>
      <c r="W388" s="56"/>
      <c r="X388" s="56"/>
      <c r="Y388" s="56"/>
      <c r="Z388" s="56"/>
    </row>
    <row r="389" spans="1:26" ht="15.75" customHeight="1">
      <c r="A389" s="181"/>
      <c r="B389" s="56"/>
      <c r="C389" s="56"/>
      <c r="D389" s="56"/>
      <c r="E389" s="181"/>
      <c r="F389" s="129"/>
      <c r="G389" s="222"/>
      <c r="H389" s="56"/>
      <c r="I389" s="181"/>
      <c r="J389" s="136"/>
      <c r="K389" s="136"/>
      <c r="L389" s="136"/>
      <c r="M389" s="183"/>
      <c r="N389" s="136"/>
      <c r="O389" s="56"/>
      <c r="P389" s="56"/>
      <c r="Q389" s="56"/>
      <c r="R389" s="56"/>
      <c r="S389" s="56"/>
      <c r="T389" s="56"/>
      <c r="U389" s="56"/>
      <c r="V389" s="56"/>
      <c r="W389" s="56"/>
      <c r="X389" s="56"/>
      <c r="Y389" s="56"/>
      <c r="Z389" s="56"/>
    </row>
    <row r="390" spans="1:26" ht="15.75" customHeight="1">
      <c r="A390" s="181"/>
      <c r="B390" s="56"/>
      <c r="C390" s="56"/>
      <c r="D390" s="56"/>
      <c r="E390" s="181"/>
      <c r="F390" s="129"/>
      <c r="G390" s="222"/>
      <c r="H390" s="56"/>
      <c r="I390" s="181"/>
      <c r="J390" s="136"/>
      <c r="K390" s="136"/>
      <c r="L390" s="136"/>
      <c r="M390" s="183"/>
      <c r="N390" s="136"/>
      <c r="O390" s="56"/>
      <c r="P390" s="56"/>
      <c r="Q390" s="56"/>
      <c r="R390" s="56"/>
      <c r="S390" s="56"/>
      <c r="T390" s="56"/>
      <c r="U390" s="56"/>
      <c r="V390" s="56"/>
      <c r="W390" s="56"/>
      <c r="X390" s="56"/>
      <c r="Y390" s="56"/>
      <c r="Z390" s="56"/>
    </row>
    <row r="391" spans="1:26" ht="15.75" customHeight="1">
      <c r="A391" s="181"/>
      <c r="B391" s="56"/>
      <c r="C391" s="56"/>
      <c r="D391" s="56"/>
      <c r="E391" s="181"/>
      <c r="F391" s="129"/>
      <c r="G391" s="222"/>
      <c r="H391" s="56"/>
      <c r="I391" s="181"/>
      <c r="J391" s="136"/>
      <c r="K391" s="136"/>
      <c r="L391" s="136"/>
      <c r="M391" s="183"/>
      <c r="N391" s="136"/>
      <c r="O391" s="56"/>
      <c r="P391" s="56"/>
      <c r="Q391" s="56"/>
      <c r="R391" s="56"/>
      <c r="S391" s="56"/>
      <c r="T391" s="56"/>
      <c r="U391" s="56"/>
      <c r="V391" s="56"/>
      <c r="W391" s="56"/>
      <c r="X391" s="56"/>
      <c r="Y391" s="56"/>
      <c r="Z391" s="56"/>
    </row>
    <row r="392" spans="1:26" ht="15.75" customHeight="1">
      <c r="A392" s="181"/>
      <c r="B392" s="56"/>
      <c r="C392" s="56"/>
      <c r="D392" s="56"/>
      <c r="E392" s="181"/>
      <c r="F392" s="129"/>
      <c r="G392" s="222"/>
      <c r="H392" s="56"/>
      <c r="I392" s="181"/>
      <c r="J392" s="136"/>
      <c r="K392" s="136"/>
      <c r="L392" s="136"/>
      <c r="M392" s="183"/>
      <c r="N392" s="136"/>
      <c r="O392" s="56"/>
      <c r="P392" s="56"/>
      <c r="Q392" s="56"/>
      <c r="R392" s="56"/>
      <c r="S392" s="56"/>
      <c r="T392" s="56"/>
      <c r="U392" s="56"/>
      <c r="V392" s="56"/>
      <c r="W392" s="56"/>
      <c r="X392" s="56"/>
      <c r="Y392" s="56"/>
      <c r="Z392" s="56"/>
    </row>
    <row r="393" spans="1:26" ht="15.75" customHeight="1">
      <c r="A393" s="181"/>
      <c r="B393" s="56"/>
      <c r="C393" s="56"/>
      <c r="D393" s="56"/>
      <c r="E393" s="181"/>
      <c r="F393" s="129"/>
      <c r="G393" s="222"/>
      <c r="H393" s="56"/>
      <c r="I393" s="181"/>
      <c r="J393" s="136"/>
      <c r="K393" s="136"/>
      <c r="L393" s="136"/>
      <c r="M393" s="183"/>
      <c r="N393" s="136"/>
      <c r="O393" s="56"/>
      <c r="P393" s="56"/>
      <c r="Q393" s="56"/>
      <c r="R393" s="56"/>
      <c r="S393" s="56"/>
      <c r="T393" s="56"/>
      <c r="U393" s="56"/>
      <c r="V393" s="56"/>
      <c r="W393" s="56"/>
      <c r="X393" s="56"/>
      <c r="Y393" s="56"/>
      <c r="Z393" s="56"/>
    </row>
    <row r="394" spans="1:26" ht="15.75" customHeight="1">
      <c r="A394" s="181"/>
      <c r="B394" s="56"/>
      <c r="C394" s="56"/>
      <c r="D394" s="56"/>
      <c r="E394" s="181"/>
      <c r="F394" s="129"/>
      <c r="G394" s="222"/>
      <c r="H394" s="56"/>
      <c r="I394" s="181"/>
      <c r="J394" s="136"/>
      <c r="K394" s="136"/>
      <c r="L394" s="136"/>
      <c r="M394" s="183"/>
      <c r="N394" s="136"/>
      <c r="O394" s="56"/>
      <c r="P394" s="56"/>
      <c r="Q394" s="56"/>
      <c r="R394" s="56"/>
      <c r="S394" s="56"/>
      <c r="T394" s="56"/>
      <c r="U394" s="56"/>
      <c r="V394" s="56"/>
      <c r="W394" s="56"/>
      <c r="X394" s="56"/>
      <c r="Y394" s="56"/>
      <c r="Z394" s="56"/>
    </row>
    <row r="395" spans="1:26" ht="15.75" customHeight="1">
      <c r="A395" s="181"/>
      <c r="B395" s="56"/>
      <c r="C395" s="56"/>
      <c r="D395" s="56"/>
      <c r="E395" s="181"/>
      <c r="F395" s="129"/>
      <c r="G395" s="222"/>
      <c r="H395" s="56"/>
      <c r="I395" s="181"/>
      <c r="J395" s="136"/>
      <c r="K395" s="136"/>
      <c r="L395" s="136"/>
      <c r="M395" s="183"/>
      <c r="N395" s="136"/>
      <c r="O395" s="56"/>
      <c r="P395" s="56"/>
      <c r="Q395" s="56"/>
      <c r="R395" s="56"/>
      <c r="S395" s="56"/>
      <c r="T395" s="56"/>
      <c r="U395" s="56"/>
      <c r="V395" s="56"/>
      <c r="W395" s="56"/>
      <c r="X395" s="56"/>
      <c r="Y395" s="56"/>
      <c r="Z395" s="56"/>
    </row>
    <row r="396" spans="1:26" ht="15.75" customHeight="1">
      <c r="A396" s="181"/>
      <c r="B396" s="56"/>
      <c r="C396" s="56"/>
      <c r="D396" s="56"/>
      <c r="E396" s="181"/>
      <c r="F396" s="129"/>
      <c r="G396" s="222"/>
      <c r="H396" s="56"/>
      <c r="I396" s="181"/>
      <c r="J396" s="136"/>
      <c r="K396" s="136"/>
      <c r="L396" s="136"/>
      <c r="M396" s="183"/>
      <c r="N396" s="136"/>
      <c r="O396" s="56"/>
      <c r="P396" s="56"/>
      <c r="Q396" s="56"/>
      <c r="R396" s="56"/>
      <c r="S396" s="56"/>
      <c r="T396" s="56"/>
      <c r="U396" s="56"/>
      <c r="V396" s="56"/>
      <c r="W396" s="56"/>
      <c r="X396" s="56"/>
      <c r="Y396" s="56"/>
      <c r="Z396" s="56"/>
    </row>
    <row r="397" spans="1:26" ht="15.75" customHeight="1">
      <c r="A397" s="181"/>
      <c r="B397" s="56"/>
      <c r="C397" s="56"/>
      <c r="D397" s="56"/>
      <c r="E397" s="181"/>
      <c r="F397" s="129"/>
      <c r="G397" s="222"/>
      <c r="H397" s="56"/>
      <c r="I397" s="181"/>
      <c r="J397" s="136"/>
      <c r="K397" s="136"/>
      <c r="L397" s="136"/>
      <c r="M397" s="183"/>
      <c r="N397" s="136"/>
      <c r="O397" s="56"/>
      <c r="P397" s="56"/>
      <c r="Q397" s="56"/>
      <c r="R397" s="56"/>
      <c r="S397" s="56"/>
      <c r="T397" s="56"/>
      <c r="U397" s="56"/>
      <c r="V397" s="56"/>
      <c r="W397" s="56"/>
      <c r="X397" s="56"/>
      <c r="Y397" s="56"/>
      <c r="Z397" s="56"/>
    </row>
    <row r="398" spans="1:26" ht="15.75" customHeight="1">
      <c r="A398" s="181"/>
      <c r="B398" s="56"/>
      <c r="C398" s="56"/>
      <c r="D398" s="56"/>
      <c r="E398" s="181"/>
      <c r="F398" s="129"/>
      <c r="G398" s="222"/>
      <c r="H398" s="56"/>
      <c r="I398" s="181"/>
      <c r="J398" s="136"/>
      <c r="K398" s="136"/>
      <c r="L398" s="136"/>
      <c r="M398" s="183"/>
      <c r="N398" s="136"/>
      <c r="O398" s="56"/>
      <c r="P398" s="56"/>
      <c r="Q398" s="56"/>
      <c r="R398" s="56"/>
      <c r="S398" s="56"/>
      <c r="T398" s="56"/>
      <c r="U398" s="56"/>
      <c r="V398" s="56"/>
      <c r="W398" s="56"/>
      <c r="X398" s="56"/>
      <c r="Y398" s="56"/>
      <c r="Z398" s="56"/>
    </row>
    <row r="399" spans="1:26" ht="15.75" customHeight="1">
      <c r="A399" s="181"/>
      <c r="B399" s="56"/>
      <c r="C399" s="56"/>
      <c r="D399" s="56"/>
      <c r="E399" s="181"/>
      <c r="F399" s="129"/>
      <c r="G399" s="222"/>
      <c r="H399" s="56"/>
      <c r="I399" s="181"/>
      <c r="J399" s="136"/>
      <c r="K399" s="136"/>
      <c r="L399" s="136"/>
      <c r="M399" s="183"/>
      <c r="N399" s="136"/>
      <c r="O399" s="56"/>
      <c r="P399" s="56"/>
      <c r="Q399" s="56"/>
      <c r="R399" s="56"/>
      <c r="S399" s="56"/>
      <c r="T399" s="56"/>
      <c r="U399" s="56"/>
      <c r="V399" s="56"/>
      <c r="W399" s="56"/>
      <c r="X399" s="56"/>
      <c r="Y399" s="56"/>
      <c r="Z399" s="56"/>
    </row>
    <row r="400" spans="1:26" ht="15.75" customHeight="1">
      <c r="A400" s="181"/>
      <c r="B400" s="56"/>
      <c r="C400" s="56"/>
      <c r="D400" s="56"/>
      <c r="E400" s="181"/>
      <c r="F400" s="129"/>
      <c r="G400" s="222"/>
      <c r="H400" s="56"/>
      <c r="I400" s="181"/>
      <c r="J400" s="136"/>
      <c r="K400" s="136"/>
      <c r="L400" s="136"/>
      <c r="M400" s="183"/>
      <c r="N400" s="136"/>
      <c r="O400" s="56"/>
      <c r="P400" s="56"/>
      <c r="Q400" s="56"/>
      <c r="R400" s="56"/>
      <c r="S400" s="56"/>
      <c r="T400" s="56"/>
      <c r="U400" s="56"/>
      <c r="V400" s="56"/>
      <c r="W400" s="56"/>
      <c r="X400" s="56"/>
      <c r="Y400" s="56"/>
      <c r="Z400" s="56"/>
    </row>
    <row r="401" spans="1:26" ht="15.75" customHeight="1">
      <c r="A401" s="181"/>
      <c r="B401" s="56"/>
      <c r="C401" s="56"/>
      <c r="D401" s="56"/>
      <c r="E401" s="181"/>
      <c r="F401" s="129"/>
      <c r="G401" s="222"/>
      <c r="H401" s="56"/>
      <c r="I401" s="181"/>
      <c r="J401" s="136"/>
      <c r="K401" s="136"/>
      <c r="L401" s="136"/>
      <c r="M401" s="183"/>
      <c r="N401" s="136"/>
      <c r="O401" s="56"/>
      <c r="P401" s="56"/>
      <c r="Q401" s="56"/>
      <c r="R401" s="56"/>
      <c r="S401" s="56"/>
      <c r="T401" s="56"/>
      <c r="U401" s="56"/>
      <c r="V401" s="56"/>
      <c r="W401" s="56"/>
      <c r="X401" s="56"/>
      <c r="Y401" s="56"/>
      <c r="Z401" s="56"/>
    </row>
    <row r="402" spans="1:26" ht="15.75" customHeight="1">
      <c r="A402" s="181"/>
      <c r="B402" s="56"/>
      <c r="C402" s="56"/>
      <c r="D402" s="56"/>
      <c r="E402" s="181"/>
      <c r="F402" s="129"/>
      <c r="G402" s="222"/>
      <c r="H402" s="56"/>
      <c r="I402" s="181"/>
      <c r="J402" s="136"/>
      <c r="K402" s="136"/>
      <c r="L402" s="136"/>
      <c r="M402" s="183"/>
      <c r="N402" s="136"/>
      <c r="O402" s="56"/>
      <c r="P402" s="56"/>
      <c r="Q402" s="56"/>
      <c r="R402" s="56"/>
      <c r="S402" s="56"/>
      <c r="T402" s="56"/>
      <c r="U402" s="56"/>
      <c r="V402" s="56"/>
      <c r="W402" s="56"/>
      <c r="X402" s="56"/>
      <c r="Y402" s="56"/>
      <c r="Z402" s="56"/>
    </row>
    <row r="403" spans="1:26" ht="15.75" customHeight="1">
      <c r="A403" s="181"/>
      <c r="B403" s="56"/>
      <c r="C403" s="56"/>
      <c r="D403" s="56"/>
      <c r="E403" s="181"/>
      <c r="F403" s="129"/>
      <c r="G403" s="222"/>
      <c r="H403" s="56"/>
      <c r="I403" s="181"/>
      <c r="J403" s="136"/>
      <c r="K403" s="136"/>
      <c r="L403" s="136"/>
      <c r="M403" s="183"/>
      <c r="N403" s="136"/>
      <c r="O403" s="56"/>
      <c r="P403" s="56"/>
      <c r="Q403" s="56"/>
      <c r="R403" s="56"/>
      <c r="S403" s="56"/>
      <c r="T403" s="56"/>
      <c r="U403" s="56"/>
      <c r="V403" s="56"/>
      <c r="W403" s="56"/>
      <c r="X403" s="56"/>
      <c r="Y403" s="56"/>
      <c r="Z403" s="56"/>
    </row>
    <row r="404" spans="1:26" ht="15.75" customHeight="1">
      <c r="A404" s="181"/>
      <c r="B404" s="56"/>
      <c r="C404" s="56"/>
      <c r="D404" s="56"/>
      <c r="E404" s="181"/>
      <c r="F404" s="129"/>
      <c r="G404" s="222"/>
      <c r="H404" s="56"/>
      <c r="I404" s="181"/>
      <c r="J404" s="136"/>
      <c r="K404" s="136"/>
      <c r="L404" s="136"/>
      <c r="M404" s="183"/>
      <c r="N404" s="136"/>
      <c r="O404" s="56"/>
      <c r="P404" s="56"/>
      <c r="Q404" s="56"/>
      <c r="R404" s="56"/>
      <c r="S404" s="56"/>
      <c r="T404" s="56"/>
      <c r="U404" s="56"/>
      <c r="V404" s="56"/>
      <c r="W404" s="56"/>
      <c r="X404" s="56"/>
      <c r="Y404" s="56"/>
      <c r="Z404" s="56"/>
    </row>
    <row r="405" spans="1:26" ht="15.75" customHeight="1">
      <c r="A405" s="181"/>
      <c r="B405" s="56"/>
      <c r="C405" s="56"/>
      <c r="D405" s="56"/>
      <c r="E405" s="181"/>
      <c r="F405" s="129"/>
      <c r="G405" s="222"/>
      <c r="H405" s="56"/>
      <c r="I405" s="181"/>
      <c r="J405" s="136"/>
      <c r="K405" s="136"/>
      <c r="L405" s="136"/>
      <c r="M405" s="183"/>
      <c r="N405" s="136"/>
      <c r="O405" s="56"/>
      <c r="P405" s="56"/>
      <c r="Q405" s="56"/>
      <c r="R405" s="56"/>
      <c r="S405" s="56"/>
      <c r="T405" s="56"/>
      <c r="U405" s="56"/>
      <c r="V405" s="56"/>
      <c r="W405" s="56"/>
      <c r="X405" s="56"/>
      <c r="Y405" s="56"/>
      <c r="Z405" s="56"/>
    </row>
    <row r="406" spans="1:26" ht="15.75" customHeight="1">
      <c r="A406" s="181"/>
      <c r="B406" s="56"/>
      <c r="C406" s="56"/>
      <c r="D406" s="56"/>
      <c r="E406" s="181"/>
      <c r="F406" s="129"/>
      <c r="G406" s="222"/>
      <c r="H406" s="56"/>
      <c r="I406" s="181"/>
      <c r="J406" s="136"/>
      <c r="K406" s="136"/>
      <c r="L406" s="136"/>
      <c r="M406" s="183"/>
      <c r="N406" s="136"/>
      <c r="O406" s="56"/>
      <c r="P406" s="56"/>
      <c r="Q406" s="56"/>
      <c r="R406" s="56"/>
      <c r="S406" s="56"/>
      <c r="T406" s="56"/>
      <c r="U406" s="56"/>
      <c r="V406" s="56"/>
      <c r="W406" s="56"/>
      <c r="X406" s="56"/>
      <c r="Y406" s="56"/>
      <c r="Z406" s="56"/>
    </row>
    <row r="407" spans="1:26" ht="15.75" customHeight="1">
      <c r="A407" s="181"/>
      <c r="B407" s="56"/>
      <c r="C407" s="56"/>
      <c r="D407" s="56"/>
      <c r="E407" s="181"/>
      <c r="F407" s="129"/>
      <c r="G407" s="222"/>
      <c r="H407" s="56"/>
      <c r="I407" s="181"/>
      <c r="J407" s="136"/>
      <c r="K407" s="136"/>
      <c r="L407" s="136"/>
      <c r="M407" s="183"/>
      <c r="N407" s="136"/>
      <c r="O407" s="56"/>
      <c r="P407" s="56"/>
      <c r="Q407" s="56"/>
      <c r="R407" s="56"/>
      <c r="S407" s="56"/>
      <c r="T407" s="56"/>
      <c r="U407" s="56"/>
      <c r="V407" s="56"/>
      <c r="W407" s="56"/>
      <c r="X407" s="56"/>
      <c r="Y407" s="56"/>
      <c r="Z407" s="56"/>
    </row>
    <row r="408" spans="1:26" ht="15.75" customHeight="1">
      <c r="A408" s="181"/>
      <c r="B408" s="56"/>
      <c r="C408" s="56"/>
      <c r="D408" s="56"/>
      <c r="E408" s="181"/>
      <c r="F408" s="129"/>
      <c r="G408" s="222"/>
      <c r="H408" s="56"/>
      <c r="I408" s="181"/>
      <c r="J408" s="136"/>
      <c r="K408" s="136"/>
      <c r="L408" s="136"/>
      <c r="M408" s="183"/>
      <c r="N408" s="136"/>
      <c r="O408" s="56"/>
      <c r="P408" s="56"/>
      <c r="Q408" s="56"/>
      <c r="R408" s="56"/>
      <c r="S408" s="56"/>
      <c r="T408" s="56"/>
      <c r="U408" s="56"/>
      <c r="V408" s="56"/>
      <c r="W408" s="56"/>
      <c r="X408" s="56"/>
      <c r="Y408" s="56"/>
      <c r="Z408" s="56"/>
    </row>
    <row r="409" spans="1:26" ht="15.75" customHeight="1">
      <c r="A409" s="181"/>
      <c r="B409" s="56"/>
      <c r="C409" s="56"/>
      <c r="D409" s="56"/>
      <c r="E409" s="181"/>
      <c r="F409" s="129"/>
      <c r="G409" s="222"/>
      <c r="H409" s="56"/>
      <c r="I409" s="181"/>
      <c r="J409" s="136"/>
      <c r="K409" s="136"/>
      <c r="L409" s="136"/>
      <c r="M409" s="183"/>
      <c r="N409" s="136"/>
      <c r="O409" s="56"/>
      <c r="P409" s="56"/>
      <c r="Q409" s="56"/>
      <c r="R409" s="56"/>
      <c r="S409" s="56"/>
      <c r="T409" s="56"/>
      <c r="U409" s="56"/>
      <c r="V409" s="56"/>
      <c r="W409" s="56"/>
      <c r="X409" s="56"/>
      <c r="Y409" s="56"/>
      <c r="Z409" s="56"/>
    </row>
    <row r="410" spans="1:26" ht="15.75" customHeight="1">
      <c r="A410" s="181"/>
      <c r="B410" s="56"/>
      <c r="C410" s="56"/>
      <c r="D410" s="56"/>
      <c r="E410" s="181"/>
      <c r="F410" s="129"/>
      <c r="G410" s="222"/>
      <c r="H410" s="56"/>
      <c r="I410" s="181"/>
      <c r="J410" s="136"/>
      <c r="K410" s="136"/>
      <c r="L410" s="136"/>
      <c r="M410" s="183"/>
      <c r="N410" s="136"/>
      <c r="O410" s="56"/>
      <c r="P410" s="56"/>
      <c r="Q410" s="56"/>
      <c r="R410" s="56"/>
      <c r="S410" s="56"/>
      <c r="T410" s="56"/>
      <c r="U410" s="56"/>
      <c r="V410" s="56"/>
      <c r="W410" s="56"/>
      <c r="X410" s="56"/>
      <c r="Y410" s="56"/>
      <c r="Z410" s="56"/>
    </row>
    <row r="411" spans="1:26" ht="15.75" customHeight="1">
      <c r="A411" s="181"/>
      <c r="B411" s="56"/>
      <c r="C411" s="56"/>
      <c r="D411" s="56"/>
      <c r="E411" s="181"/>
      <c r="F411" s="129"/>
      <c r="G411" s="222"/>
      <c r="H411" s="56"/>
      <c r="I411" s="181"/>
      <c r="J411" s="136"/>
      <c r="K411" s="136"/>
      <c r="L411" s="136"/>
      <c r="M411" s="183"/>
      <c r="N411" s="136"/>
      <c r="O411" s="56"/>
      <c r="P411" s="56"/>
      <c r="Q411" s="56"/>
      <c r="R411" s="56"/>
      <c r="S411" s="56"/>
      <c r="T411" s="56"/>
      <c r="U411" s="56"/>
      <c r="V411" s="56"/>
      <c r="W411" s="56"/>
      <c r="X411" s="56"/>
      <c r="Y411" s="56"/>
      <c r="Z411" s="56"/>
    </row>
    <row r="412" spans="1:26" ht="15.75" customHeight="1">
      <c r="A412" s="181"/>
      <c r="B412" s="56"/>
      <c r="C412" s="56"/>
      <c r="D412" s="56"/>
      <c r="E412" s="181"/>
      <c r="F412" s="129"/>
      <c r="G412" s="222"/>
      <c r="H412" s="56"/>
      <c r="I412" s="181"/>
      <c r="J412" s="136"/>
      <c r="K412" s="136"/>
      <c r="L412" s="136"/>
      <c r="M412" s="183"/>
      <c r="N412" s="136"/>
      <c r="O412" s="56"/>
      <c r="P412" s="56"/>
      <c r="Q412" s="56"/>
      <c r="R412" s="56"/>
      <c r="S412" s="56"/>
      <c r="T412" s="56"/>
      <c r="U412" s="56"/>
      <c r="V412" s="56"/>
      <c r="W412" s="56"/>
      <c r="X412" s="56"/>
      <c r="Y412" s="56"/>
      <c r="Z412" s="56"/>
    </row>
    <row r="413" spans="1:26" ht="15.75" customHeight="1">
      <c r="A413" s="181"/>
      <c r="B413" s="56"/>
      <c r="C413" s="56"/>
      <c r="D413" s="56"/>
      <c r="E413" s="181"/>
      <c r="F413" s="129"/>
      <c r="G413" s="222"/>
      <c r="H413" s="56"/>
      <c r="I413" s="181"/>
      <c r="J413" s="136"/>
      <c r="K413" s="136"/>
      <c r="L413" s="136"/>
      <c r="M413" s="183"/>
      <c r="N413" s="136"/>
      <c r="O413" s="56"/>
      <c r="P413" s="56"/>
      <c r="Q413" s="56"/>
      <c r="R413" s="56"/>
      <c r="S413" s="56"/>
      <c r="T413" s="56"/>
      <c r="U413" s="56"/>
      <c r="V413" s="56"/>
      <c r="W413" s="56"/>
      <c r="X413" s="56"/>
      <c r="Y413" s="56"/>
      <c r="Z413" s="56"/>
    </row>
    <row r="414" spans="1:26" ht="15.75" customHeight="1">
      <c r="A414" s="181"/>
      <c r="B414" s="56"/>
      <c r="C414" s="56"/>
      <c r="D414" s="56"/>
      <c r="E414" s="181"/>
      <c r="F414" s="129"/>
      <c r="G414" s="222"/>
      <c r="H414" s="56"/>
      <c r="I414" s="181"/>
      <c r="J414" s="136"/>
      <c r="K414" s="136"/>
      <c r="L414" s="136"/>
      <c r="M414" s="183"/>
      <c r="N414" s="136"/>
      <c r="O414" s="56"/>
      <c r="P414" s="56"/>
      <c r="Q414" s="56"/>
      <c r="R414" s="56"/>
      <c r="S414" s="56"/>
      <c r="T414" s="56"/>
      <c r="U414" s="56"/>
      <c r="V414" s="56"/>
      <c r="W414" s="56"/>
      <c r="X414" s="56"/>
      <c r="Y414" s="56"/>
      <c r="Z414" s="56"/>
    </row>
    <row r="415" spans="1:26" ht="15.75" customHeight="1">
      <c r="A415" s="181"/>
      <c r="B415" s="56"/>
      <c r="C415" s="56"/>
      <c r="D415" s="56"/>
      <c r="E415" s="181"/>
      <c r="F415" s="129"/>
      <c r="G415" s="222"/>
      <c r="H415" s="56"/>
      <c r="I415" s="181"/>
      <c r="J415" s="136"/>
      <c r="K415" s="136"/>
      <c r="L415" s="136"/>
      <c r="M415" s="183"/>
      <c r="N415" s="136"/>
      <c r="O415" s="56"/>
      <c r="P415" s="56"/>
      <c r="Q415" s="56"/>
      <c r="R415" s="56"/>
      <c r="S415" s="56"/>
      <c r="T415" s="56"/>
      <c r="U415" s="56"/>
      <c r="V415" s="56"/>
      <c r="W415" s="56"/>
      <c r="X415" s="56"/>
      <c r="Y415" s="56"/>
      <c r="Z415" s="56"/>
    </row>
    <row r="416" spans="1:26" ht="15.75" customHeight="1">
      <c r="A416" s="181"/>
      <c r="B416" s="56"/>
      <c r="C416" s="56"/>
      <c r="D416" s="56"/>
      <c r="E416" s="181"/>
      <c r="F416" s="129"/>
      <c r="G416" s="222"/>
      <c r="H416" s="56"/>
      <c r="I416" s="181"/>
      <c r="J416" s="136"/>
      <c r="K416" s="136"/>
      <c r="L416" s="136"/>
      <c r="M416" s="183"/>
      <c r="N416" s="136"/>
      <c r="O416" s="56"/>
      <c r="P416" s="56"/>
      <c r="Q416" s="56"/>
      <c r="R416" s="56"/>
      <c r="S416" s="56"/>
      <c r="T416" s="56"/>
      <c r="U416" s="56"/>
      <c r="V416" s="56"/>
      <c r="W416" s="56"/>
      <c r="X416" s="56"/>
      <c r="Y416" s="56"/>
      <c r="Z416" s="56"/>
    </row>
    <row r="417" spans="1:26" ht="15.75" customHeight="1">
      <c r="A417" s="181"/>
      <c r="B417" s="56"/>
      <c r="C417" s="56"/>
      <c r="D417" s="56"/>
      <c r="E417" s="181"/>
      <c r="F417" s="129"/>
      <c r="G417" s="222"/>
      <c r="H417" s="56"/>
      <c r="I417" s="181"/>
      <c r="J417" s="136"/>
      <c r="K417" s="136"/>
      <c r="L417" s="136"/>
      <c r="M417" s="183"/>
      <c r="N417" s="136"/>
      <c r="O417" s="56"/>
      <c r="P417" s="56"/>
      <c r="Q417" s="56"/>
      <c r="R417" s="56"/>
      <c r="S417" s="56"/>
      <c r="T417" s="56"/>
      <c r="U417" s="56"/>
      <c r="V417" s="56"/>
      <c r="W417" s="56"/>
      <c r="X417" s="56"/>
      <c r="Y417" s="56"/>
      <c r="Z417" s="56"/>
    </row>
    <row r="418" spans="1:26" ht="15.75" customHeight="1">
      <c r="A418" s="181"/>
      <c r="B418" s="56"/>
      <c r="C418" s="56"/>
      <c r="D418" s="56"/>
      <c r="E418" s="181"/>
      <c r="F418" s="129"/>
      <c r="G418" s="222"/>
      <c r="H418" s="56"/>
      <c r="I418" s="181"/>
      <c r="J418" s="136"/>
      <c r="K418" s="136"/>
      <c r="L418" s="136"/>
      <c r="M418" s="183"/>
      <c r="N418" s="136"/>
      <c r="O418" s="56"/>
      <c r="P418" s="56"/>
      <c r="Q418" s="56"/>
      <c r="R418" s="56"/>
      <c r="S418" s="56"/>
      <c r="T418" s="56"/>
      <c r="U418" s="56"/>
      <c r="V418" s="56"/>
      <c r="W418" s="56"/>
      <c r="X418" s="56"/>
      <c r="Y418" s="56"/>
      <c r="Z418" s="56"/>
    </row>
    <row r="419" spans="1:26" ht="15.75" customHeight="1">
      <c r="A419" s="181"/>
      <c r="B419" s="56"/>
      <c r="C419" s="56"/>
      <c r="D419" s="56"/>
      <c r="E419" s="181"/>
      <c r="F419" s="129"/>
      <c r="G419" s="222"/>
      <c r="H419" s="56"/>
      <c r="I419" s="181"/>
      <c r="J419" s="136"/>
      <c r="K419" s="136"/>
      <c r="L419" s="136"/>
      <c r="M419" s="183"/>
      <c r="N419" s="136"/>
      <c r="O419" s="56"/>
      <c r="P419" s="56"/>
      <c r="Q419" s="56"/>
      <c r="R419" s="56"/>
      <c r="S419" s="56"/>
      <c r="T419" s="56"/>
      <c r="U419" s="56"/>
      <c r="V419" s="56"/>
      <c r="W419" s="56"/>
      <c r="X419" s="56"/>
      <c r="Y419" s="56"/>
      <c r="Z419" s="56"/>
    </row>
    <row r="420" spans="1:26" ht="15.75" customHeight="1">
      <c r="A420" s="181"/>
      <c r="B420" s="56"/>
      <c r="C420" s="56"/>
      <c r="D420" s="56"/>
      <c r="E420" s="181"/>
      <c r="F420" s="129"/>
      <c r="G420" s="222"/>
      <c r="H420" s="56"/>
      <c r="I420" s="181"/>
      <c r="J420" s="136"/>
      <c r="K420" s="136"/>
      <c r="L420" s="136"/>
      <c r="M420" s="183"/>
      <c r="N420" s="136"/>
      <c r="O420" s="56"/>
      <c r="P420" s="56"/>
      <c r="Q420" s="56"/>
      <c r="R420" s="56"/>
      <c r="S420" s="56"/>
      <c r="T420" s="56"/>
      <c r="U420" s="56"/>
      <c r="V420" s="56"/>
      <c r="W420" s="56"/>
      <c r="X420" s="56"/>
      <c r="Y420" s="56"/>
      <c r="Z420" s="56"/>
    </row>
    <row r="421" spans="1:26" ht="15.75" customHeight="1">
      <c r="A421" s="181"/>
      <c r="B421" s="56"/>
      <c r="C421" s="56"/>
      <c r="D421" s="56"/>
      <c r="E421" s="181"/>
      <c r="F421" s="129"/>
      <c r="G421" s="222"/>
      <c r="H421" s="56"/>
      <c r="I421" s="181"/>
      <c r="J421" s="136"/>
      <c r="K421" s="136"/>
      <c r="L421" s="136"/>
      <c r="M421" s="183"/>
      <c r="N421" s="136"/>
      <c r="O421" s="56"/>
      <c r="P421" s="56"/>
      <c r="Q421" s="56"/>
      <c r="R421" s="56"/>
      <c r="S421" s="56"/>
      <c r="T421" s="56"/>
      <c r="U421" s="56"/>
      <c r="V421" s="56"/>
      <c r="W421" s="56"/>
      <c r="X421" s="56"/>
      <c r="Y421" s="56"/>
      <c r="Z421" s="56"/>
    </row>
    <row r="422" spans="1:26" ht="15.75" customHeight="1">
      <c r="A422" s="181"/>
      <c r="B422" s="56"/>
      <c r="C422" s="56"/>
      <c r="D422" s="56"/>
      <c r="E422" s="181"/>
      <c r="F422" s="129"/>
      <c r="G422" s="222"/>
      <c r="H422" s="56"/>
      <c r="I422" s="181"/>
      <c r="J422" s="136"/>
      <c r="K422" s="136"/>
      <c r="L422" s="136"/>
      <c r="M422" s="183"/>
      <c r="N422" s="136"/>
      <c r="O422" s="56"/>
      <c r="P422" s="56"/>
      <c r="Q422" s="56"/>
      <c r="R422" s="56"/>
      <c r="S422" s="56"/>
      <c r="T422" s="56"/>
      <c r="U422" s="56"/>
      <c r="V422" s="56"/>
      <c r="W422" s="56"/>
      <c r="X422" s="56"/>
      <c r="Y422" s="56"/>
      <c r="Z422" s="56"/>
    </row>
    <row r="423" spans="1:26" ht="15.75" customHeight="1">
      <c r="A423" s="181"/>
      <c r="B423" s="56"/>
      <c r="C423" s="56"/>
      <c r="D423" s="56"/>
      <c r="E423" s="181"/>
      <c r="F423" s="129"/>
      <c r="G423" s="222"/>
      <c r="H423" s="56"/>
      <c r="I423" s="181"/>
      <c r="J423" s="136"/>
      <c r="K423" s="136"/>
      <c r="L423" s="136"/>
      <c r="M423" s="183"/>
      <c r="N423" s="136"/>
      <c r="O423" s="56"/>
      <c r="P423" s="56"/>
      <c r="Q423" s="56"/>
      <c r="R423" s="56"/>
      <c r="S423" s="56"/>
      <c r="T423" s="56"/>
      <c r="U423" s="56"/>
      <c r="V423" s="56"/>
      <c r="W423" s="56"/>
      <c r="X423" s="56"/>
      <c r="Y423" s="56"/>
      <c r="Z423" s="56"/>
    </row>
    <row r="424" spans="1:26" ht="15.75" customHeight="1">
      <c r="A424" s="181"/>
      <c r="B424" s="56"/>
      <c r="C424" s="56"/>
      <c r="D424" s="56"/>
      <c r="E424" s="181"/>
      <c r="F424" s="129"/>
      <c r="G424" s="222"/>
      <c r="H424" s="56"/>
      <c r="I424" s="181"/>
      <c r="J424" s="136"/>
      <c r="K424" s="136"/>
      <c r="L424" s="136"/>
      <c r="M424" s="183"/>
      <c r="N424" s="136"/>
      <c r="O424" s="56"/>
      <c r="P424" s="56"/>
      <c r="Q424" s="56"/>
      <c r="R424" s="56"/>
      <c r="S424" s="56"/>
      <c r="T424" s="56"/>
      <c r="U424" s="56"/>
      <c r="V424" s="56"/>
      <c r="W424" s="56"/>
      <c r="X424" s="56"/>
      <c r="Y424" s="56"/>
      <c r="Z424" s="56"/>
    </row>
    <row r="425" spans="1:26" ht="15.75" customHeight="1">
      <c r="A425" s="181"/>
      <c r="B425" s="56"/>
      <c r="C425" s="56"/>
      <c r="D425" s="56"/>
      <c r="E425" s="181"/>
      <c r="F425" s="129"/>
      <c r="G425" s="222"/>
      <c r="H425" s="56"/>
      <c r="I425" s="181"/>
      <c r="J425" s="136"/>
      <c r="K425" s="136"/>
      <c r="L425" s="136"/>
      <c r="M425" s="183"/>
      <c r="N425" s="136"/>
      <c r="O425" s="56"/>
      <c r="P425" s="56"/>
      <c r="Q425" s="56"/>
      <c r="R425" s="56"/>
      <c r="S425" s="56"/>
      <c r="T425" s="56"/>
      <c r="U425" s="56"/>
      <c r="V425" s="56"/>
      <c r="W425" s="56"/>
      <c r="X425" s="56"/>
      <c r="Y425" s="56"/>
      <c r="Z425" s="56"/>
    </row>
    <row r="426" spans="1:26" ht="15.75" customHeight="1">
      <c r="A426" s="181"/>
      <c r="B426" s="56"/>
      <c r="C426" s="56"/>
      <c r="D426" s="56"/>
      <c r="E426" s="181"/>
      <c r="F426" s="129"/>
      <c r="G426" s="222"/>
      <c r="H426" s="56"/>
      <c r="I426" s="181"/>
      <c r="J426" s="136"/>
      <c r="K426" s="136"/>
      <c r="L426" s="136"/>
      <c r="M426" s="183"/>
      <c r="N426" s="136"/>
      <c r="O426" s="56"/>
      <c r="P426" s="56"/>
      <c r="Q426" s="56"/>
      <c r="R426" s="56"/>
      <c r="S426" s="56"/>
      <c r="T426" s="56"/>
      <c r="U426" s="56"/>
      <c r="V426" s="56"/>
      <c r="W426" s="56"/>
      <c r="X426" s="56"/>
      <c r="Y426" s="56"/>
      <c r="Z426" s="56"/>
    </row>
    <row r="427" spans="1:26" ht="15.75" customHeight="1">
      <c r="A427" s="181"/>
      <c r="B427" s="56"/>
      <c r="C427" s="56"/>
      <c r="D427" s="56"/>
      <c r="E427" s="181"/>
      <c r="F427" s="129"/>
      <c r="G427" s="222"/>
      <c r="H427" s="56"/>
      <c r="I427" s="181"/>
      <c r="J427" s="136"/>
      <c r="K427" s="136"/>
      <c r="L427" s="136"/>
      <c r="M427" s="183"/>
      <c r="N427" s="136"/>
      <c r="O427" s="56"/>
      <c r="P427" s="56"/>
      <c r="Q427" s="56"/>
      <c r="R427" s="56"/>
      <c r="S427" s="56"/>
      <c r="T427" s="56"/>
      <c r="U427" s="56"/>
      <c r="V427" s="56"/>
      <c r="W427" s="56"/>
      <c r="X427" s="56"/>
      <c r="Y427" s="56"/>
      <c r="Z427" s="56"/>
    </row>
    <row r="428" spans="1:26" ht="15.75" customHeight="1">
      <c r="A428" s="181"/>
      <c r="B428" s="56"/>
      <c r="C428" s="56"/>
      <c r="D428" s="56"/>
      <c r="E428" s="181"/>
      <c r="F428" s="129"/>
      <c r="G428" s="222"/>
      <c r="H428" s="56"/>
      <c r="I428" s="181"/>
      <c r="J428" s="136"/>
      <c r="K428" s="136"/>
      <c r="L428" s="136"/>
      <c r="M428" s="183"/>
      <c r="N428" s="136"/>
      <c r="O428" s="56"/>
      <c r="P428" s="56"/>
      <c r="Q428" s="56"/>
      <c r="R428" s="56"/>
      <c r="S428" s="56"/>
      <c r="T428" s="56"/>
      <c r="U428" s="56"/>
      <c r="V428" s="56"/>
      <c r="W428" s="56"/>
      <c r="X428" s="56"/>
      <c r="Y428" s="56"/>
      <c r="Z428" s="56"/>
    </row>
    <row r="429" spans="1:26" ht="15.75" customHeight="1">
      <c r="A429" s="181"/>
      <c r="B429" s="56"/>
      <c r="C429" s="56"/>
      <c r="D429" s="56"/>
      <c r="E429" s="181"/>
      <c r="F429" s="129"/>
      <c r="G429" s="222"/>
      <c r="H429" s="56"/>
      <c r="I429" s="181"/>
      <c r="J429" s="136"/>
      <c r="K429" s="136"/>
      <c r="L429" s="136"/>
      <c r="M429" s="183"/>
      <c r="N429" s="136"/>
      <c r="O429" s="56"/>
      <c r="P429" s="56"/>
      <c r="Q429" s="56"/>
      <c r="R429" s="56"/>
      <c r="S429" s="56"/>
      <c r="T429" s="56"/>
      <c r="U429" s="56"/>
      <c r="V429" s="56"/>
      <c r="W429" s="56"/>
      <c r="X429" s="56"/>
      <c r="Y429" s="56"/>
      <c r="Z429" s="56"/>
    </row>
    <row r="430" spans="1:26" ht="15.75" customHeight="1">
      <c r="A430" s="181"/>
      <c r="B430" s="56"/>
      <c r="C430" s="56"/>
      <c r="D430" s="56"/>
      <c r="E430" s="181"/>
      <c r="F430" s="129"/>
      <c r="G430" s="222"/>
      <c r="H430" s="56"/>
      <c r="I430" s="181"/>
      <c r="J430" s="136"/>
      <c r="K430" s="136"/>
      <c r="L430" s="136"/>
      <c r="M430" s="183"/>
      <c r="N430" s="136"/>
      <c r="O430" s="56"/>
      <c r="P430" s="56"/>
      <c r="Q430" s="56"/>
      <c r="R430" s="56"/>
      <c r="S430" s="56"/>
      <c r="T430" s="56"/>
      <c r="U430" s="56"/>
      <c r="V430" s="56"/>
      <c r="W430" s="56"/>
      <c r="X430" s="56"/>
      <c r="Y430" s="56"/>
      <c r="Z430" s="56"/>
    </row>
    <row r="431" spans="1:26" ht="15.75" customHeight="1">
      <c r="A431" s="181"/>
      <c r="B431" s="56"/>
      <c r="C431" s="56"/>
      <c r="D431" s="56"/>
      <c r="E431" s="181"/>
      <c r="F431" s="129"/>
      <c r="G431" s="222"/>
      <c r="H431" s="56"/>
      <c r="I431" s="181"/>
      <c r="J431" s="136"/>
      <c r="K431" s="136"/>
      <c r="L431" s="136"/>
      <c r="M431" s="183"/>
      <c r="N431" s="136"/>
      <c r="O431" s="56"/>
      <c r="P431" s="56"/>
      <c r="Q431" s="56"/>
      <c r="R431" s="56"/>
      <c r="S431" s="56"/>
      <c r="T431" s="56"/>
      <c r="U431" s="56"/>
      <c r="V431" s="56"/>
      <c r="W431" s="56"/>
      <c r="X431" s="56"/>
      <c r="Y431" s="56"/>
      <c r="Z431" s="56"/>
    </row>
    <row r="432" spans="1:26" ht="15.75" customHeight="1">
      <c r="A432" s="181"/>
      <c r="B432" s="56"/>
      <c r="C432" s="56"/>
      <c r="D432" s="56"/>
      <c r="E432" s="181"/>
      <c r="F432" s="129"/>
      <c r="G432" s="222"/>
      <c r="H432" s="56"/>
      <c r="I432" s="181"/>
      <c r="J432" s="136"/>
      <c r="K432" s="136"/>
      <c r="L432" s="136"/>
      <c r="M432" s="183"/>
      <c r="N432" s="136"/>
      <c r="O432" s="56"/>
      <c r="P432" s="56"/>
      <c r="Q432" s="56"/>
      <c r="R432" s="56"/>
      <c r="S432" s="56"/>
      <c r="T432" s="56"/>
      <c r="U432" s="56"/>
      <c r="V432" s="56"/>
      <c r="W432" s="56"/>
      <c r="X432" s="56"/>
      <c r="Y432" s="56"/>
      <c r="Z432" s="56"/>
    </row>
    <row r="433" spans="1:26" ht="15.75" customHeight="1">
      <c r="A433" s="181"/>
      <c r="B433" s="56"/>
      <c r="C433" s="56"/>
      <c r="D433" s="56"/>
      <c r="E433" s="181"/>
      <c r="F433" s="129"/>
      <c r="G433" s="222"/>
      <c r="H433" s="56"/>
      <c r="I433" s="181"/>
      <c r="J433" s="136"/>
      <c r="K433" s="136"/>
      <c r="L433" s="136"/>
      <c r="M433" s="183"/>
      <c r="N433" s="136"/>
      <c r="O433" s="56"/>
      <c r="P433" s="56"/>
      <c r="Q433" s="56"/>
      <c r="R433" s="56"/>
      <c r="S433" s="56"/>
      <c r="T433" s="56"/>
      <c r="U433" s="56"/>
      <c r="V433" s="56"/>
      <c r="W433" s="56"/>
      <c r="X433" s="56"/>
      <c r="Y433" s="56"/>
      <c r="Z433" s="56"/>
    </row>
    <row r="434" spans="1:26" ht="15.75" customHeight="1">
      <c r="A434" s="181"/>
      <c r="B434" s="56"/>
      <c r="C434" s="56"/>
      <c r="D434" s="56"/>
      <c r="E434" s="181"/>
      <c r="F434" s="129"/>
      <c r="G434" s="222"/>
      <c r="H434" s="56"/>
      <c r="I434" s="181"/>
      <c r="J434" s="136"/>
      <c r="K434" s="136"/>
      <c r="L434" s="136"/>
      <c r="M434" s="183"/>
      <c r="N434" s="136"/>
      <c r="O434" s="56"/>
      <c r="P434" s="56"/>
      <c r="Q434" s="56"/>
      <c r="R434" s="56"/>
      <c r="S434" s="56"/>
      <c r="T434" s="56"/>
      <c r="U434" s="56"/>
      <c r="V434" s="56"/>
      <c r="W434" s="56"/>
      <c r="X434" s="56"/>
      <c r="Y434" s="56"/>
      <c r="Z434" s="56"/>
    </row>
    <row r="435" spans="1:26" ht="15.75" customHeight="1">
      <c r="A435" s="181"/>
      <c r="B435" s="56"/>
      <c r="C435" s="56"/>
      <c r="D435" s="56"/>
      <c r="E435" s="181"/>
      <c r="F435" s="129"/>
      <c r="G435" s="222"/>
      <c r="H435" s="56"/>
      <c r="I435" s="181"/>
      <c r="J435" s="136"/>
      <c r="K435" s="136"/>
      <c r="L435" s="136"/>
      <c r="M435" s="183"/>
      <c r="N435" s="136"/>
      <c r="O435" s="56"/>
      <c r="P435" s="56"/>
      <c r="Q435" s="56"/>
      <c r="R435" s="56"/>
      <c r="S435" s="56"/>
      <c r="T435" s="56"/>
      <c r="U435" s="56"/>
      <c r="V435" s="56"/>
      <c r="W435" s="56"/>
      <c r="X435" s="56"/>
      <c r="Y435" s="56"/>
      <c r="Z435" s="56"/>
    </row>
    <row r="436" spans="1:26" ht="15.75" customHeight="1">
      <c r="A436" s="181"/>
      <c r="B436" s="56"/>
      <c r="C436" s="56"/>
      <c r="D436" s="56"/>
      <c r="E436" s="181"/>
      <c r="F436" s="129"/>
      <c r="G436" s="222"/>
      <c r="H436" s="56"/>
      <c r="I436" s="181"/>
      <c r="J436" s="136"/>
      <c r="K436" s="136"/>
      <c r="L436" s="136"/>
      <c r="M436" s="183"/>
      <c r="N436" s="136"/>
      <c r="O436" s="56"/>
      <c r="P436" s="56"/>
      <c r="Q436" s="56"/>
      <c r="R436" s="56"/>
      <c r="S436" s="56"/>
      <c r="T436" s="56"/>
      <c r="U436" s="56"/>
      <c r="V436" s="56"/>
      <c r="W436" s="56"/>
      <c r="X436" s="56"/>
      <c r="Y436" s="56"/>
      <c r="Z436" s="56"/>
    </row>
    <row r="437" spans="1:26" ht="15.75" customHeight="1">
      <c r="A437" s="181"/>
      <c r="B437" s="56"/>
      <c r="C437" s="56"/>
      <c r="D437" s="56"/>
      <c r="E437" s="181"/>
      <c r="F437" s="129"/>
      <c r="G437" s="222"/>
      <c r="H437" s="56"/>
      <c r="I437" s="181"/>
      <c r="J437" s="136"/>
      <c r="K437" s="136"/>
      <c r="L437" s="136"/>
      <c r="M437" s="183"/>
      <c r="N437" s="136"/>
      <c r="O437" s="56"/>
      <c r="P437" s="56"/>
      <c r="Q437" s="56"/>
      <c r="R437" s="56"/>
      <c r="S437" s="56"/>
      <c r="T437" s="56"/>
      <c r="U437" s="56"/>
      <c r="V437" s="56"/>
      <c r="W437" s="56"/>
      <c r="X437" s="56"/>
      <c r="Y437" s="56"/>
      <c r="Z437" s="56"/>
    </row>
    <row r="438" spans="1:26" ht="15.75" customHeight="1">
      <c r="A438" s="181"/>
      <c r="B438" s="56"/>
      <c r="C438" s="56"/>
      <c r="D438" s="56"/>
      <c r="E438" s="181"/>
      <c r="F438" s="129"/>
      <c r="G438" s="222"/>
      <c r="H438" s="56"/>
      <c r="I438" s="181"/>
      <c r="J438" s="136"/>
      <c r="K438" s="136"/>
      <c r="L438" s="136"/>
      <c r="M438" s="183"/>
      <c r="N438" s="136"/>
      <c r="O438" s="56"/>
      <c r="P438" s="56"/>
      <c r="Q438" s="56"/>
      <c r="R438" s="56"/>
      <c r="S438" s="56"/>
      <c r="T438" s="56"/>
      <c r="U438" s="56"/>
      <c r="V438" s="56"/>
      <c r="W438" s="56"/>
      <c r="X438" s="56"/>
      <c r="Y438" s="56"/>
      <c r="Z438" s="56"/>
    </row>
    <row r="439" spans="1:26" ht="15.75" customHeight="1">
      <c r="A439" s="181"/>
      <c r="B439" s="56"/>
      <c r="C439" s="56"/>
      <c r="D439" s="56"/>
      <c r="E439" s="181"/>
      <c r="F439" s="129"/>
      <c r="G439" s="222"/>
      <c r="H439" s="56"/>
      <c r="I439" s="181"/>
      <c r="J439" s="136"/>
      <c r="K439" s="136"/>
      <c r="L439" s="136"/>
      <c r="M439" s="183"/>
      <c r="N439" s="136"/>
      <c r="O439" s="56"/>
      <c r="P439" s="56"/>
      <c r="Q439" s="56"/>
      <c r="R439" s="56"/>
      <c r="S439" s="56"/>
      <c r="T439" s="56"/>
      <c r="U439" s="56"/>
      <c r="V439" s="56"/>
      <c r="W439" s="56"/>
      <c r="X439" s="56"/>
      <c r="Y439" s="56"/>
      <c r="Z439" s="56"/>
    </row>
    <row r="440" spans="1:26" ht="15.75" customHeight="1">
      <c r="A440" s="181"/>
      <c r="B440" s="56"/>
      <c r="C440" s="56"/>
      <c r="D440" s="56"/>
      <c r="E440" s="181"/>
      <c r="F440" s="129"/>
      <c r="G440" s="222"/>
      <c r="H440" s="56"/>
      <c r="I440" s="181"/>
      <c r="J440" s="136"/>
      <c r="K440" s="136"/>
      <c r="L440" s="136"/>
      <c r="M440" s="183"/>
      <c r="N440" s="136"/>
      <c r="O440" s="56"/>
      <c r="P440" s="56"/>
      <c r="Q440" s="56"/>
      <c r="R440" s="56"/>
      <c r="S440" s="56"/>
      <c r="T440" s="56"/>
      <c r="U440" s="56"/>
      <c r="V440" s="56"/>
      <c r="W440" s="56"/>
      <c r="X440" s="56"/>
      <c r="Y440" s="56"/>
      <c r="Z440" s="56"/>
    </row>
    <row r="441" spans="1:26" ht="15.75" customHeight="1">
      <c r="A441" s="181"/>
      <c r="B441" s="56"/>
      <c r="C441" s="56"/>
      <c r="D441" s="56"/>
      <c r="E441" s="181"/>
      <c r="F441" s="129"/>
      <c r="G441" s="222"/>
      <c r="H441" s="56"/>
      <c r="I441" s="181"/>
      <c r="J441" s="136"/>
      <c r="K441" s="136"/>
      <c r="L441" s="136"/>
      <c r="M441" s="183"/>
      <c r="N441" s="136"/>
      <c r="O441" s="56"/>
      <c r="P441" s="56"/>
      <c r="Q441" s="56"/>
      <c r="R441" s="56"/>
      <c r="S441" s="56"/>
      <c r="T441" s="56"/>
      <c r="U441" s="56"/>
      <c r="V441" s="56"/>
      <c r="W441" s="56"/>
      <c r="X441" s="56"/>
      <c r="Y441" s="56"/>
      <c r="Z441" s="56"/>
    </row>
    <row r="442" spans="1:26" ht="15.75" customHeight="1">
      <c r="A442" s="181"/>
      <c r="B442" s="56"/>
      <c r="C442" s="56"/>
      <c r="D442" s="56"/>
      <c r="E442" s="181"/>
      <c r="F442" s="129"/>
      <c r="G442" s="222"/>
      <c r="H442" s="56"/>
      <c r="I442" s="181"/>
      <c r="J442" s="136"/>
      <c r="K442" s="136"/>
      <c r="L442" s="136"/>
      <c r="M442" s="183"/>
      <c r="N442" s="136"/>
      <c r="O442" s="56"/>
      <c r="P442" s="56"/>
      <c r="Q442" s="56"/>
      <c r="R442" s="56"/>
      <c r="S442" s="56"/>
      <c r="T442" s="56"/>
      <c r="U442" s="56"/>
      <c r="V442" s="56"/>
      <c r="W442" s="56"/>
      <c r="X442" s="56"/>
      <c r="Y442" s="56"/>
      <c r="Z442" s="56"/>
    </row>
    <row r="443" spans="1:26" ht="15.75" customHeight="1">
      <c r="A443" s="181"/>
      <c r="B443" s="56"/>
      <c r="C443" s="56"/>
      <c r="D443" s="56"/>
      <c r="E443" s="181"/>
      <c r="F443" s="129"/>
      <c r="G443" s="222"/>
      <c r="H443" s="56"/>
      <c r="I443" s="181"/>
      <c r="J443" s="136"/>
      <c r="K443" s="136"/>
      <c r="L443" s="136"/>
      <c r="M443" s="183"/>
      <c r="N443" s="136"/>
      <c r="O443" s="56"/>
      <c r="P443" s="56"/>
      <c r="Q443" s="56"/>
      <c r="R443" s="56"/>
      <c r="S443" s="56"/>
      <c r="T443" s="56"/>
      <c r="U443" s="56"/>
      <c r="V443" s="56"/>
      <c r="W443" s="56"/>
      <c r="X443" s="56"/>
      <c r="Y443" s="56"/>
      <c r="Z443" s="56"/>
    </row>
    <row r="444" spans="1:26" ht="15.75" customHeight="1">
      <c r="A444" s="181"/>
      <c r="B444" s="56"/>
      <c r="C444" s="56"/>
      <c r="D444" s="56"/>
      <c r="E444" s="181"/>
      <c r="F444" s="129"/>
      <c r="G444" s="222"/>
      <c r="H444" s="56"/>
      <c r="I444" s="181"/>
      <c r="J444" s="136"/>
      <c r="K444" s="136"/>
      <c r="L444" s="136"/>
      <c r="M444" s="183"/>
      <c r="N444" s="136"/>
      <c r="O444" s="56"/>
      <c r="P444" s="56"/>
      <c r="Q444" s="56"/>
      <c r="R444" s="56"/>
      <c r="S444" s="56"/>
      <c r="T444" s="56"/>
      <c r="U444" s="56"/>
      <c r="V444" s="56"/>
      <c r="W444" s="56"/>
      <c r="X444" s="56"/>
      <c r="Y444" s="56"/>
      <c r="Z444" s="56"/>
    </row>
    <row r="445" spans="1:26" ht="15.75" customHeight="1">
      <c r="A445" s="181"/>
      <c r="B445" s="56"/>
      <c r="C445" s="56"/>
      <c r="D445" s="56"/>
      <c r="E445" s="181"/>
      <c r="F445" s="129"/>
      <c r="G445" s="222"/>
      <c r="H445" s="56"/>
      <c r="I445" s="181"/>
      <c r="J445" s="136"/>
      <c r="K445" s="136"/>
      <c r="L445" s="136"/>
      <c r="M445" s="183"/>
      <c r="N445" s="136"/>
      <c r="O445" s="56"/>
      <c r="P445" s="56"/>
      <c r="Q445" s="56"/>
      <c r="R445" s="56"/>
      <c r="S445" s="56"/>
      <c r="T445" s="56"/>
      <c r="U445" s="56"/>
      <c r="V445" s="56"/>
      <c r="W445" s="56"/>
      <c r="X445" s="56"/>
      <c r="Y445" s="56"/>
      <c r="Z445" s="56"/>
    </row>
    <row r="446" spans="1:26" ht="15.75" customHeight="1">
      <c r="A446" s="181"/>
      <c r="B446" s="56"/>
      <c r="C446" s="56"/>
      <c r="D446" s="56"/>
      <c r="E446" s="181"/>
      <c r="F446" s="129"/>
      <c r="G446" s="222"/>
      <c r="H446" s="56"/>
      <c r="I446" s="181"/>
      <c r="J446" s="136"/>
      <c r="K446" s="136"/>
      <c r="L446" s="136"/>
      <c r="M446" s="183"/>
      <c r="N446" s="136"/>
      <c r="O446" s="56"/>
      <c r="P446" s="56"/>
      <c r="Q446" s="56"/>
      <c r="R446" s="56"/>
      <c r="S446" s="56"/>
      <c r="T446" s="56"/>
      <c r="U446" s="56"/>
      <c r="V446" s="56"/>
      <c r="W446" s="56"/>
      <c r="X446" s="56"/>
      <c r="Y446" s="56"/>
      <c r="Z446" s="56"/>
    </row>
    <row r="447" spans="1:26" ht="15.75" customHeight="1">
      <c r="A447" s="181"/>
      <c r="B447" s="56"/>
      <c r="C447" s="56"/>
      <c r="D447" s="56"/>
      <c r="E447" s="181"/>
      <c r="F447" s="129"/>
      <c r="G447" s="222"/>
      <c r="H447" s="56"/>
      <c r="I447" s="181"/>
      <c r="J447" s="136"/>
      <c r="K447" s="136"/>
      <c r="L447" s="136"/>
      <c r="M447" s="183"/>
      <c r="N447" s="136"/>
      <c r="O447" s="56"/>
      <c r="P447" s="56"/>
      <c r="Q447" s="56"/>
      <c r="R447" s="56"/>
      <c r="S447" s="56"/>
      <c r="T447" s="56"/>
      <c r="U447" s="56"/>
      <c r="V447" s="56"/>
      <c r="W447" s="56"/>
      <c r="X447" s="56"/>
      <c r="Y447" s="56"/>
      <c r="Z447" s="56"/>
    </row>
    <row r="448" spans="1:26" ht="15.75" customHeight="1">
      <c r="A448" s="181"/>
      <c r="B448" s="56"/>
      <c r="C448" s="56"/>
      <c r="D448" s="56"/>
      <c r="E448" s="181"/>
      <c r="F448" s="129"/>
      <c r="G448" s="222"/>
      <c r="H448" s="56"/>
      <c r="I448" s="181"/>
      <c r="J448" s="136"/>
      <c r="K448" s="136"/>
      <c r="L448" s="136"/>
      <c r="M448" s="183"/>
      <c r="N448" s="136"/>
      <c r="O448" s="56"/>
      <c r="P448" s="56"/>
      <c r="Q448" s="56"/>
      <c r="R448" s="56"/>
      <c r="S448" s="56"/>
      <c r="T448" s="56"/>
      <c r="U448" s="56"/>
      <c r="V448" s="56"/>
      <c r="W448" s="56"/>
      <c r="X448" s="56"/>
      <c r="Y448" s="56"/>
      <c r="Z448" s="56"/>
    </row>
    <row r="449" spans="1:26" ht="15.75" customHeight="1">
      <c r="A449" s="181"/>
      <c r="B449" s="56"/>
      <c r="C449" s="56"/>
      <c r="D449" s="56"/>
      <c r="E449" s="181"/>
      <c r="F449" s="129"/>
      <c r="G449" s="222"/>
      <c r="H449" s="56"/>
      <c r="I449" s="181"/>
      <c r="J449" s="136"/>
      <c r="K449" s="136"/>
      <c r="L449" s="136"/>
      <c r="M449" s="183"/>
      <c r="N449" s="136"/>
      <c r="O449" s="56"/>
      <c r="P449" s="56"/>
      <c r="Q449" s="56"/>
      <c r="R449" s="56"/>
      <c r="S449" s="56"/>
      <c r="T449" s="56"/>
      <c r="U449" s="56"/>
      <c r="V449" s="56"/>
      <c r="W449" s="56"/>
      <c r="X449" s="56"/>
      <c r="Y449" s="56"/>
      <c r="Z449" s="56"/>
    </row>
    <row r="450" spans="1:26" ht="15.75" customHeight="1">
      <c r="A450" s="181"/>
      <c r="B450" s="56"/>
      <c r="C450" s="56"/>
      <c r="D450" s="56"/>
      <c r="E450" s="181"/>
      <c r="F450" s="129"/>
      <c r="G450" s="222"/>
      <c r="H450" s="56"/>
      <c r="I450" s="181"/>
      <c r="J450" s="136"/>
      <c r="K450" s="136"/>
      <c r="L450" s="136"/>
      <c r="M450" s="183"/>
      <c r="N450" s="136"/>
      <c r="O450" s="56"/>
      <c r="P450" s="56"/>
      <c r="Q450" s="56"/>
      <c r="R450" s="56"/>
      <c r="S450" s="56"/>
      <c r="T450" s="56"/>
      <c r="U450" s="56"/>
      <c r="V450" s="56"/>
      <c r="W450" s="56"/>
      <c r="X450" s="56"/>
      <c r="Y450" s="56"/>
      <c r="Z450" s="56"/>
    </row>
    <row r="451" spans="1:26" ht="15.75" customHeight="1">
      <c r="A451" s="181"/>
      <c r="B451" s="56"/>
      <c r="C451" s="56"/>
      <c r="D451" s="56"/>
      <c r="E451" s="181"/>
      <c r="F451" s="129"/>
      <c r="G451" s="222"/>
      <c r="H451" s="56"/>
      <c r="I451" s="181"/>
      <c r="J451" s="136"/>
      <c r="K451" s="136"/>
      <c r="L451" s="136"/>
      <c r="M451" s="183"/>
      <c r="N451" s="136"/>
      <c r="O451" s="56"/>
      <c r="P451" s="56"/>
      <c r="Q451" s="56"/>
      <c r="R451" s="56"/>
      <c r="S451" s="56"/>
      <c r="T451" s="56"/>
      <c r="U451" s="56"/>
      <c r="V451" s="56"/>
      <c r="W451" s="56"/>
      <c r="X451" s="56"/>
      <c r="Y451" s="56"/>
      <c r="Z451" s="56"/>
    </row>
    <row r="452" spans="1:26" ht="15.75" customHeight="1">
      <c r="A452" s="181"/>
      <c r="B452" s="56"/>
      <c r="C452" s="56"/>
      <c r="D452" s="56"/>
      <c r="E452" s="181"/>
      <c r="F452" s="129"/>
      <c r="G452" s="222"/>
      <c r="H452" s="56"/>
      <c r="I452" s="181"/>
      <c r="J452" s="136"/>
      <c r="K452" s="136"/>
      <c r="L452" s="136"/>
      <c r="M452" s="183"/>
      <c r="N452" s="136"/>
      <c r="O452" s="56"/>
      <c r="P452" s="56"/>
      <c r="Q452" s="56"/>
      <c r="R452" s="56"/>
      <c r="S452" s="56"/>
      <c r="T452" s="56"/>
      <c r="U452" s="56"/>
      <c r="V452" s="56"/>
      <c r="W452" s="56"/>
      <c r="X452" s="56"/>
      <c r="Y452" s="56"/>
      <c r="Z452" s="56"/>
    </row>
    <row r="453" spans="1:26" ht="15.75" customHeight="1">
      <c r="A453" s="181"/>
      <c r="B453" s="56"/>
      <c r="C453" s="56"/>
      <c r="D453" s="56"/>
      <c r="E453" s="181"/>
      <c r="F453" s="129"/>
      <c r="G453" s="222"/>
      <c r="H453" s="56"/>
      <c r="I453" s="181"/>
      <c r="J453" s="136"/>
      <c r="K453" s="136"/>
      <c r="L453" s="136"/>
      <c r="M453" s="183"/>
      <c r="N453" s="136"/>
      <c r="O453" s="56"/>
      <c r="P453" s="56"/>
      <c r="Q453" s="56"/>
      <c r="R453" s="56"/>
      <c r="S453" s="56"/>
      <c r="T453" s="56"/>
      <c r="U453" s="56"/>
      <c r="V453" s="56"/>
      <c r="W453" s="56"/>
      <c r="X453" s="56"/>
      <c r="Y453" s="56"/>
      <c r="Z453" s="56"/>
    </row>
    <row r="454" spans="1:26" ht="15.75" customHeight="1">
      <c r="A454" s="181"/>
      <c r="B454" s="56"/>
      <c r="C454" s="56"/>
      <c r="D454" s="56"/>
      <c r="E454" s="181"/>
      <c r="F454" s="129"/>
      <c r="G454" s="222"/>
      <c r="H454" s="56"/>
      <c r="I454" s="181"/>
      <c r="J454" s="136"/>
      <c r="K454" s="136"/>
      <c r="L454" s="136"/>
      <c r="M454" s="183"/>
      <c r="N454" s="136"/>
      <c r="O454" s="56"/>
      <c r="P454" s="56"/>
      <c r="Q454" s="56"/>
      <c r="R454" s="56"/>
      <c r="S454" s="56"/>
      <c r="T454" s="56"/>
      <c r="U454" s="56"/>
      <c r="V454" s="56"/>
      <c r="W454" s="56"/>
      <c r="X454" s="56"/>
      <c r="Y454" s="56"/>
      <c r="Z454" s="56"/>
    </row>
    <row r="455" spans="1:26" ht="15.75" customHeight="1">
      <c r="A455" s="181"/>
      <c r="B455" s="56"/>
      <c r="C455" s="56"/>
      <c r="D455" s="56"/>
      <c r="E455" s="181"/>
      <c r="F455" s="129"/>
      <c r="G455" s="222"/>
      <c r="H455" s="56"/>
      <c r="I455" s="181"/>
      <c r="J455" s="136"/>
      <c r="K455" s="136"/>
      <c r="L455" s="136"/>
      <c r="M455" s="183"/>
      <c r="N455" s="136"/>
      <c r="O455" s="56"/>
      <c r="P455" s="56"/>
      <c r="Q455" s="56"/>
      <c r="R455" s="56"/>
      <c r="S455" s="56"/>
      <c r="T455" s="56"/>
      <c r="U455" s="56"/>
      <c r="V455" s="56"/>
      <c r="W455" s="56"/>
      <c r="X455" s="56"/>
      <c r="Y455" s="56"/>
      <c r="Z455" s="56"/>
    </row>
    <row r="456" spans="1:26" ht="15.75" customHeight="1">
      <c r="A456" s="181"/>
      <c r="B456" s="56"/>
      <c r="C456" s="56"/>
      <c r="D456" s="56"/>
      <c r="E456" s="181"/>
      <c r="F456" s="129"/>
      <c r="G456" s="222"/>
      <c r="H456" s="56"/>
      <c r="I456" s="181"/>
      <c r="J456" s="136"/>
      <c r="K456" s="136"/>
      <c r="L456" s="136"/>
      <c r="M456" s="183"/>
      <c r="N456" s="136"/>
      <c r="O456" s="56"/>
      <c r="P456" s="56"/>
      <c r="Q456" s="56"/>
      <c r="R456" s="56"/>
      <c r="S456" s="56"/>
      <c r="T456" s="56"/>
      <c r="U456" s="56"/>
      <c r="V456" s="56"/>
      <c r="W456" s="56"/>
      <c r="X456" s="56"/>
      <c r="Y456" s="56"/>
      <c r="Z456" s="56"/>
    </row>
    <row r="457" spans="1:26" ht="15.75" customHeight="1">
      <c r="A457" s="181"/>
      <c r="B457" s="56"/>
      <c r="C457" s="56"/>
      <c r="D457" s="56"/>
      <c r="E457" s="181"/>
      <c r="F457" s="129"/>
      <c r="G457" s="222"/>
      <c r="H457" s="56"/>
      <c r="I457" s="181"/>
      <c r="J457" s="136"/>
      <c r="K457" s="136"/>
      <c r="L457" s="136"/>
      <c r="M457" s="183"/>
      <c r="N457" s="136"/>
      <c r="O457" s="56"/>
      <c r="P457" s="56"/>
      <c r="Q457" s="56"/>
      <c r="R457" s="56"/>
      <c r="S457" s="56"/>
      <c r="T457" s="56"/>
      <c r="U457" s="56"/>
      <c r="V457" s="56"/>
      <c r="W457" s="56"/>
      <c r="X457" s="56"/>
      <c r="Y457" s="56"/>
      <c r="Z457" s="56"/>
    </row>
    <row r="458" spans="1:26" ht="15.75" customHeight="1">
      <c r="A458" s="181"/>
      <c r="B458" s="56"/>
      <c r="C458" s="56"/>
      <c r="D458" s="56"/>
      <c r="E458" s="181"/>
      <c r="F458" s="129"/>
      <c r="G458" s="222"/>
      <c r="H458" s="56"/>
      <c r="I458" s="181"/>
      <c r="J458" s="136"/>
      <c r="K458" s="136"/>
      <c r="L458" s="136"/>
      <c r="M458" s="183"/>
      <c r="N458" s="136"/>
      <c r="O458" s="56"/>
      <c r="P458" s="56"/>
      <c r="Q458" s="56"/>
      <c r="R458" s="56"/>
      <c r="S458" s="56"/>
      <c r="T458" s="56"/>
      <c r="U458" s="56"/>
      <c r="V458" s="56"/>
      <c r="W458" s="56"/>
      <c r="X458" s="56"/>
      <c r="Y458" s="56"/>
      <c r="Z458" s="56"/>
    </row>
    <row r="459" spans="1:26" ht="15.75" customHeight="1">
      <c r="A459" s="181"/>
      <c r="B459" s="56"/>
      <c r="C459" s="56"/>
      <c r="D459" s="56"/>
      <c r="E459" s="181"/>
      <c r="F459" s="129"/>
      <c r="G459" s="222"/>
      <c r="H459" s="56"/>
      <c r="I459" s="181"/>
      <c r="J459" s="136"/>
      <c r="K459" s="136"/>
      <c r="L459" s="136"/>
      <c r="M459" s="183"/>
      <c r="N459" s="136"/>
      <c r="O459" s="56"/>
      <c r="P459" s="56"/>
      <c r="Q459" s="56"/>
      <c r="R459" s="56"/>
      <c r="S459" s="56"/>
      <c r="T459" s="56"/>
      <c r="U459" s="56"/>
      <c r="V459" s="56"/>
      <c r="W459" s="56"/>
      <c r="X459" s="56"/>
      <c r="Y459" s="56"/>
      <c r="Z459" s="56"/>
    </row>
    <row r="460" spans="1:26" ht="15.75" customHeight="1">
      <c r="A460" s="181"/>
      <c r="B460" s="56"/>
      <c r="C460" s="56"/>
      <c r="D460" s="56"/>
      <c r="E460" s="181"/>
      <c r="F460" s="129"/>
      <c r="G460" s="222"/>
      <c r="H460" s="56"/>
      <c r="I460" s="181"/>
      <c r="J460" s="136"/>
      <c r="K460" s="136"/>
      <c r="L460" s="136"/>
      <c r="M460" s="183"/>
      <c r="N460" s="136"/>
      <c r="O460" s="56"/>
      <c r="P460" s="56"/>
      <c r="Q460" s="56"/>
      <c r="R460" s="56"/>
      <c r="S460" s="56"/>
      <c r="T460" s="56"/>
      <c r="U460" s="56"/>
      <c r="V460" s="56"/>
      <c r="W460" s="56"/>
      <c r="X460" s="56"/>
      <c r="Y460" s="56"/>
      <c r="Z460" s="56"/>
    </row>
    <row r="461" spans="1:26" ht="15.75" customHeight="1">
      <c r="A461" s="181"/>
      <c r="B461" s="56"/>
      <c r="C461" s="56"/>
      <c r="D461" s="56"/>
      <c r="E461" s="181"/>
      <c r="F461" s="129"/>
      <c r="G461" s="222"/>
      <c r="H461" s="56"/>
      <c r="I461" s="181"/>
      <c r="J461" s="136"/>
      <c r="K461" s="136"/>
      <c r="L461" s="136"/>
      <c r="M461" s="183"/>
      <c r="N461" s="136"/>
      <c r="O461" s="56"/>
      <c r="P461" s="56"/>
      <c r="Q461" s="56"/>
      <c r="R461" s="56"/>
      <c r="S461" s="56"/>
      <c r="T461" s="56"/>
      <c r="U461" s="56"/>
      <c r="V461" s="56"/>
      <c r="W461" s="56"/>
      <c r="X461" s="56"/>
      <c r="Y461" s="56"/>
      <c r="Z461" s="56"/>
    </row>
    <row r="462" spans="1:26" ht="15.75" customHeight="1">
      <c r="A462" s="181"/>
      <c r="B462" s="56"/>
      <c r="C462" s="56"/>
      <c r="D462" s="56"/>
      <c r="E462" s="181"/>
      <c r="F462" s="129"/>
      <c r="G462" s="222"/>
      <c r="H462" s="56"/>
      <c r="I462" s="181"/>
      <c r="J462" s="136"/>
      <c r="K462" s="136"/>
      <c r="L462" s="136"/>
      <c r="M462" s="183"/>
      <c r="N462" s="136"/>
      <c r="O462" s="56"/>
      <c r="P462" s="56"/>
      <c r="Q462" s="56"/>
      <c r="R462" s="56"/>
      <c r="S462" s="56"/>
      <c r="T462" s="56"/>
      <c r="U462" s="56"/>
      <c r="V462" s="56"/>
      <c r="W462" s="56"/>
      <c r="X462" s="56"/>
      <c r="Y462" s="56"/>
      <c r="Z462" s="56"/>
    </row>
    <row r="463" spans="1:26" ht="15.75" customHeight="1">
      <c r="A463" s="181"/>
      <c r="B463" s="56"/>
      <c r="C463" s="56"/>
      <c r="D463" s="56"/>
      <c r="E463" s="181"/>
      <c r="F463" s="129"/>
      <c r="G463" s="222"/>
      <c r="H463" s="56"/>
      <c r="I463" s="181"/>
      <c r="J463" s="136"/>
      <c r="K463" s="136"/>
      <c r="L463" s="136"/>
      <c r="M463" s="183"/>
      <c r="N463" s="136"/>
      <c r="O463" s="56"/>
      <c r="P463" s="56"/>
      <c r="Q463" s="56"/>
      <c r="R463" s="56"/>
      <c r="S463" s="56"/>
      <c r="T463" s="56"/>
      <c r="U463" s="56"/>
      <c r="V463" s="56"/>
      <c r="W463" s="56"/>
      <c r="X463" s="56"/>
      <c r="Y463" s="56"/>
      <c r="Z463" s="56"/>
    </row>
    <row r="464" spans="1:26" ht="15.75" customHeight="1">
      <c r="A464" s="181"/>
      <c r="B464" s="56"/>
      <c r="C464" s="56"/>
      <c r="D464" s="56"/>
      <c r="E464" s="181"/>
      <c r="F464" s="129"/>
      <c r="G464" s="222"/>
      <c r="H464" s="56"/>
      <c r="I464" s="181"/>
      <c r="J464" s="136"/>
      <c r="K464" s="136"/>
      <c r="L464" s="136"/>
      <c r="M464" s="183"/>
      <c r="N464" s="136"/>
      <c r="O464" s="56"/>
      <c r="P464" s="56"/>
      <c r="Q464" s="56"/>
      <c r="R464" s="56"/>
      <c r="S464" s="56"/>
      <c r="T464" s="56"/>
      <c r="U464" s="56"/>
      <c r="V464" s="56"/>
      <c r="W464" s="56"/>
      <c r="X464" s="56"/>
      <c r="Y464" s="56"/>
      <c r="Z464" s="56"/>
    </row>
    <row r="465" spans="1:26" ht="15.75" customHeight="1">
      <c r="A465" s="181"/>
      <c r="B465" s="56"/>
      <c r="C465" s="56"/>
      <c r="D465" s="56"/>
      <c r="E465" s="181"/>
      <c r="F465" s="129"/>
      <c r="G465" s="222"/>
      <c r="H465" s="56"/>
      <c r="I465" s="181"/>
      <c r="J465" s="136"/>
      <c r="K465" s="136"/>
      <c r="L465" s="136"/>
      <c r="M465" s="183"/>
      <c r="N465" s="136"/>
      <c r="O465" s="56"/>
      <c r="P465" s="56"/>
      <c r="Q465" s="56"/>
      <c r="R465" s="56"/>
      <c r="S465" s="56"/>
      <c r="T465" s="56"/>
      <c r="U465" s="56"/>
      <c r="V465" s="56"/>
      <c r="W465" s="56"/>
      <c r="X465" s="56"/>
      <c r="Y465" s="56"/>
      <c r="Z465" s="56"/>
    </row>
    <row r="466" spans="1:26" ht="15.75" customHeight="1">
      <c r="A466" s="181"/>
      <c r="B466" s="56"/>
      <c r="C466" s="56"/>
      <c r="D466" s="56"/>
      <c r="E466" s="181"/>
      <c r="F466" s="129"/>
      <c r="G466" s="222"/>
      <c r="H466" s="56"/>
      <c r="I466" s="181"/>
      <c r="J466" s="136"/>
      <c r="K466" s="136"/>
      <c r="L466" s="136"/>
      <c r="M466" s="183"/>
      <c r="N466" s="136"/>
      <c r="O466" s="56"/>
      <c r="P466" s="56"/>
      <c r="Q466" s="56"/>
      <c r="R466" s="56"/>
      <c r="S466" s="56"/>
      <c r="T466" s="56"/>
      <c r="U466" s="56"/>
      <c r="V466" s="56"/>
      <c r="W466" s="56"/>
      <c r="X466" s="56"/>
      <c r="Y466" s="56"/>
      <c r="Z466" s="56"/>
    </row>
    <row r="467" spans="1:26" ht="15.75" customHeight="1">
      <c r="A467" s="181"/>
      <c r="B467" s="56"/>
      <c r="C467" s="56"/>
      <c r="D467" s="56"/>
      <c r="E467" s="181"/>
      <c r="F467" s="129"/>
      <c r="G467" s="222"/>
      <c r="H467" s="56"/>
      <c r="I467" s="181"/>
      <c r="J467" s="136"/>
      <c r="K467" s="136"/>
      <c r="L467" s="136"/>
      <c r="M467" s="183"/>
      <c r="N467" s="136"/>
      <c r="O467" s="56"/>
      <c r="P467" s="56"/>
      <c r="Q467" s="56"/>
      <c r="R467" s="56"/>
      <c r="S467" s="56"/>
      <c r="T467" s="56"/>
      <c r="U467" s="56"/>
      <c r="V467" s="56"/>
      <c r="W467" s="56"/>
      <c r="X467" s="56"/>
      <c r="Y467" s="56"/>
      <c r="Z467" s="56"/>
    </row>
    <row r="468" spans="1:26" ht="15.75" customHeight="1">
      <c r="A468" s="181"/>
      <c r="B468" s="56"/>
      <c r="C468" s="56"/>
      <c r="D468" s="56"/>
      <c r="E468" s="181"/>
      <c r="F468" s="129"/>
      <c r="G468" s="222"/>
      <c r="H468" s="56"/>
      <c r="I468" s="181"/>
      <c r="J468" s="136"/>
      <c r="K468" s="136"/>
      <c r="L468" s="136"/>
      <c r="M468" s="183"/>
      <c r="N468" s="136"/>
      <c r="O468" s="56"/>
      <c r="P468" s="56"/>
      <c r="Q468" s="56"/>
      <c r="R468" s="56"/>
      <c r="S468" s="56"/>
      <c r="T468" s="56"/>
      <c r="U468" s="56"/>
      <c r="V468" s="56"/>
      <c r="W468" s="56"/>
      <c r="X468" s="56"/>
      <c r="Y468" s="56"/>
      <c r="Z468" s="56"/>
    </row>
    <row r="469" spans="1:26" ht="15.75" customHeight="1">
      <c r="A469" s="181"/>
      <c r="B469" s="56"/>
      <c r="C469" s="56"/>
      <c r="D469" s="56"/>
      <c r="E469" s="181"/>
      <c r="F469" s="129"/>
      <c r="G469" s="222"/>
      <c r="H469" s="56"/>
      <c r="I469" s="181"/>
      <c r="J469" s="136"/>
      <c r="K469" s="136"/>
      <c r="L469" s="136"/>
      <c r="M469" s="183"/>
      <c r="N469" s="136"/>
      <c r="O469" s="56"/>
      <c r="P469" s="56"/>
      <c r="Q469" s="56"/>
      <c r="R469" s="56"/>
      <c r="S469" s="56"/>
      <c r="T469" s="56"/>
      <c r="U469" s="56"/>
      <c r="V469" s="56"/>
      <c r="W469" s="56"/>
      <c r="X469" s="56"/>
      <c r="Y469" s="56"/>
      <c r="Z469" s="56"/>
    </row>
    <row r="470" spans="1:26" ht="15.75" customHeight="1">
      <c r="A470" s="181"/>
      <c r="B470" s="56"/>
      <c r="C470" s="56"/>
      <c r="D470" s="56"/>
      <c r="E470" s="181"/>
      <c r="F470" s="129"/>
      <c r="G470" s="222"/>
      <c r="H470" s="56"/>
      <c r="I470" s="181"/>
      <c r="J470" s="136"/>
      <c r="K470" s="136"/>
      <c r="L470" s="136"/>
      <c r="M470" s="183"/>
      <c r="N470" s="136"/>
      <c r="O470" s="56"/>
      <c r="P470" s="56"/>
      <c r="Q470" s="56"/>
      <c r="R470" s="56"/>
      <c r="S470" s="56"/>
      <c r="T470" s="56"/>
      <c r="U470" s="56"/>
      <c r="V470" s="56"/>
      <c r="W470" s="56"/>
      <c r="X470" s="56"/>
      <c r="Y470" s="56"/>
      <c r="Z470" s="56"/>
    </row>
    <row r="471" spans="1:26" ht="15.75" customHeight="1">
      <c r="A471" s="181"/>
      <c r="B471" s="56"/>
      <c r="C471" s="56"/>
      <c r="D471" s="56"/>
      <c r="E471" s="181"/>
      <c r="F471" s="129"/>
      <c r="G471" s="222"/>
      <c r="H471" s="56"/>
      <c r="I471" s="181"/>
      <c r="J471" s="136"/>
      <c r="K471" s="136"/>
      <c r="L471" s="136"/>
      <c r="M471" s="183"/>
      <c r="N471" s="136"/>
      <c r="O471" s="56"/>
      <c r="P471" s="56"/>
      <c r="Q471" s="56"/>
      <c r="R471" s="56"/>
      <c r="S471" s="56"/>
      <c r="T471" s="56"/>
      <c r="U471" s="56"/>
      <c r="V471" s="56"/>
      <c r="W471" s="56"/>
      <c r="X471" s="56"/>
      <c r="Y471" s="56"/>
      <c r="Z471" s="56"/>
    </row>
    <row r="472" spans="1:26" ht="15.75" customHeight="1">
      <c r="A472" s="181"/>
      <c r="B472" s="56"/>
      <c r="C472" s="56"/>
      <c r="D472" s="56"/>
      <c r="E472" s="181"/>
      <c r="F472" s="129"/>
      <c r="G472" s="222"/>
      <c r="H472" s="56"/>
      <c r="I472" s="181"/>
      <c r="J472" s="136"/>
      <c r="K472" s="136"/>
      <c r="L472" s="136"/>
      <c r="M472" s="183"/>
      <c r="N472" s="136"/>
      <c r="O472" s="56"/>
      <c r="P472" s="56"/>
      <c r="Q472" s="56"/>
      <c r="R472" s="56"/>
      <c r="S472" s="56"/>
      <c r="T472" s="56"/>
      <c r="U472" s="56"/>
      <c r="V472" s="56"/>
      <c r="W472" s="56"/>
      <c r="X472" s="56"/>
      <c r="Y472" s="56"/>
      <c r="Z472" s="56"/>
    </row>
    <row r="473" spans="1:26" ht="15.75" customHeight="1">
      <c r="A473" s="181"/>
      <c r="B473" s="56"/>
      <c r="C473" s="56"/>
      <c r="D473" s="56"/>
      <c r="E473" s="181"/>
      <c r="F473" s="129"/>
      <c r="G473" s="222"/>
      <c r="H473" s="56"/>
      <c r="I473" s="181"/>
      <c r="J473" s="136"/>
      <c r="K473" s="136"/>
      <c r="L473" s="136"/>
      <c r="M473" s="183"/>
      <c r="N473" s="136"/>
      <c r="O473" s="56"/>
      <c r="P473" s="56"/>
      <c r="Q473" s="56"/>
      <c r="R473" s="56"/>
      <c r="S473" s="56"/>
      <c r="T473" s="56"/>
      <c r="U473" s="56"/>
      <c r="V473" s="56"/>
      <c r="W473" s="56"/>
      <c r="X473" s="56"/>
      <c r="Y473" s="56"/>
      <c r="Z473" s="56"/>
    </row>
    <row r="474" spans="1:26" ht="15.75" customHeight="1">
      <c r="A474" s="181"/>
      <c r="B474" s="56"/>
      <c r="C474" s="56"/>
      <c r="D474" s="56"/>
      <c r="E474" s="181"/>
      <c r="F474" s="129"/>
      <c r="G474" s="222"/>
      <c r="H474" s="56"/>
      <c r="I474" s="181"/>
      <c r="J474" s="136"/>
      <c r="K474" s="136"/>
      <c r="L474" s="136"/>
      <c r="M474" s="183"/>
      <c r="N474" s="136"/>
      <c r="O474" s="56"/>
      <c r="P474" s="56"/>
      <c r="Q474" s="56"/>
      <c r="R474" s="56"/>
      <c r="S474" s="56"/>
      <c r="T474" s="56"/>
      <c r="U474" s="56"/>
      <c r="V474" s="56"/>
      <c r="W474" s="56"/>
      <c r="X474" s="56"/>
      <c r="Y474" s="56"/>
      <c r="Z474" s="56"/>
    </row>
    <row r="475" spans="1:26" ht="15.75" customHeight="1">
      <c r="A475" s="181"/>
      <c r="B475" s="56"/>
      <c r="C475" s="56"/>
      <c r="D475" s="56"/>
      <c r="E475" s="181"/>
      <c r="F475" s="129"/>
      <c r="G475" s="222"/>
      <c r="H475" s="56"/>
      <c r="I475" s="181"/>
      <c r="J475" s="136"/>
      <c r="K475" s="136"/>
      <c r="L475" s="136"/>
      <c r="M475" s="183"/>
      <c r="N475" s="136"/>
      <c r="O475" s="56"/>
      <c r="P475" s="56"/>
      <c r="Q475" s="56"/>
      <c r="R475" s="56"/>
      <c r="S475" s="56"/>
      <c r="T475" s="56"/>
      <c r="U475" s="56"/>
      <c r="V475" s="56"/>
      <c r="W475" s="56"/>
      <c r="X475" s="56"/>
      <c r="Y475" s="56"/>
      <c r="Z475" s="56"/>
    </row>
    <row r="476" spans="1:26" ht="15.75" customHeight="1">
      <c r="A476" s="181"/>
      <c r="B476" s="56"/>
      <c r="C476" s="56"/>
      <c r="D476" s="56"/>
      <c r="E476" s="181"/>
      <c r="F476" s="129"/>
      <c r="G476" s="222"/>
      <c r="H476" s="56"/>
      <c r="I476" s="181"/>
      <c r="J476" s="136"/>
      <c r="K476" s="136"/>
      <c r="L476" s="136"/>
      <c r="M476" s="183"/>
      <c r="N476" s="136"/>
      <c r="O476" s="56"/>
      <c r="P476" s="56"/>
      <c r="Q476" s="56"/>
      <c r="R476" s="56"/>
      <c r="S476" s="56"/>
      <c r="T476" s="56"/>
      <c r="U476" s="56"/>
      <c r="V476" s="56"/>
      <c r="W476" s="56"/>
      <c r="X476" s="56"/>
      <c r="Y476" s="56"/>
      <c r="Z476" s="56"/>
    </row>
    <row r="477" spans="1:26" ht="15.75" customHeight="1">
      <c r="A477" s="181"/>
      <c r="B477" s="56"/>
      <c r="C477" s="56"/>
      <c r="D477" s="56"/>
      <c r="E477" s="181"/>
      <c r="F477" s="129"/>
      <c r="G477" s="222"/>
      <c r="H477" s="56"/>
      <c r="I477" s="181"/>
      <c r="J477" s="136"/>
      <c r="K477" s="136"/>
      <c r="L477" s="136"/>
      <c r="M477" s="183"/>
      <c r="N477" s="136"/>
      <c r="O477" s="56"/>
      <c r="P477" s="56"/>
      <c r="Q477" s="56"/>
      <c r="R477" s="56"/>
      <c r="S477" s="56"/>
      <c r="T477" s="56"/>
      <c r="U477" s="56"/>
      <c r="V477" s="56"/>
      <c r="W477" s="56"/>
      <c r="X477" s="56"/>
      <c r="Y477" s="56"/>
      <c r="Z477" s="56"/>
    </row>
    <row r="478" spans="1:26" ht="15.75" customHeight="1">
      <c r="A478" s="181"/>
      <c r="B478" s="56"/>
      <c r="C478" s="56"/>
      <c r="D478" s="56"/>
      <c r="E478" s="181"/>
      <c r="F478" s="129"/>
      <c r="G478" s="222"/>
      <c r="H478" s="56"/>
      <c r="I478" s="181"/>
      <c r="J478" s="136"/>
      <c r="K478" s="136"/>
      <c r="L478" s="136"/>
      <c r="M478" s="183"/>
      <c r="N478" s="136"/>
      <c r="O478" s="56"/>
      <c r="P478" s="56"/>
      <c r="Q478" s="56"/>
      <c r="R478" s="56"/>
      <c r="S478" s="56"/>
      <c r="T478" s="56"/>
      <c r="U478" s="56"/>
      <c r="V478" s="56"/>
      <c r="W478" s="56"/>
      <c r="X478" s="56"/>
      <c r="Y478" s="56"/>
      <c r="Z478" s="56"/>
    </row>
    <row r="479" spans="1:26" ht="15.75" customHeight="1">
      <c r="A479" s="181"/>
      <c r="B479" s="56"/>
      <c r="C479" s="56"/>
      <c r="D479" s="56"/>
      <c r="E479" s="181"/>
      <c r="F479" s="129"/>
      <c r="G479" s="222"/>
      <c r="H479" s="56"/>
      <c r="I479" s="181"/>
      <c r="J479" s="136"/>
      <c r="K479" s="136"/>
      <c r="L479" s="136"/>
      <c r="M479" s="183"/>
      <c r="N479" s="136"/>
      <c r="O479" s="56"/>
      <c r="P479" s="56"/>
      <c r="Q479" s="56"/>
      <c r="R479" s="56"/>
      <c r="S479" s="56"/>
      <c r="T479" s="56"/>
      <c r="U479" s="56"/>
      <c r="V479" s="56"/>
      <c r="W479" s="56"/>
      <c r="X479" s="56"/>
      <c r="Y479" s="56"/>
      <c r="Z479" s="56"/>
    </row>
    <row r="480" spans="1:26" ht="15.75" customHeight="1">
      <c r="A480" s="181"/>
      <c r="B480" s="56"/>
      <c r="C480" s="56"/>
      <c r="D480" s="56"/>
      <c r="E480" s="181"/>
      <c r="F480" s="129"/>
      <c r="G480" s="222"/>
      <c r="H480" s="56"/>
      <c r="I480" s="181"/>
      <c r="J480" s="136"/>
      <c r="K480" s="136"/>
      <c r="L480" s="136"/>
      <c r="M480" s="183"/>
      <c r="N480" s="136"/>
      <c r="O480" s="56"/>
      <c r="P480" s="56"/>
      <c r="Q480" s="56"/>
      <c r="R480" s="56"/>
      <c r="S480" s="56"/>
      <c r="T480" s="56"/>
      <c r="U480" s="56"/>
      <c r="V480" s="56"/>
      <c r="W480" s="56"/>
      <c r="X480" s="56"/>
      <c r="Y480" s="56"/>
      <c r="Z480" s="56"/>
    </row>
    <row r="481" spans="1:26" ht="15.75" customHeight="1">
      <c r="A481" s="181"/>
      <c r="B481" s="56"/>
      <c r="C481" s="56"/>
      <c r="D481" s="56"/>
      <c r="E481" s="181"/>
      <c r="F481" s="129"/>
      <c r="G481" s="222"/>
      <c r="H481" s="56"/>
      <c r="I481" s="181"/>
      <c r="J481" s="136"/>
      <c r="K481" s="136"/>
      <c r="L481" s="136"/>
      <c r="M481" s="183"/>
      <c r="N481" s="136"/>
      <c r="O481" s="56"/>
      <c r="P481" s="56"/>
      <c r="Q481" s="56"/>
      <c r="R481" s="56"/>
      <c r="S481" s="56"/>
      <c r="T481" s="56"/>
      <c r="U481" s="56"/>
      <c r="V481" s="56"/>
      <c r="W481" s="56"/>
      <c r="X481" s="56"/>
      <c r="Y481" s="56"/>
      <c r="Z481" s="56"/>
    </row>
    <row r="482" spans="1:26" ht="15.75" customHeight="1">
      <c r="A482" s="181"/>
      <c r="B482" s="56"/>
      <c r="C482" s="56"/>
      <c r="D482" s="56"/>
      <c r="E482" s="181"/>
      <c r="F482" s="129"/>
      <c r="G482" s="222"/>
      <c r="H482" s="56"/>
      <c r="I482" s="181"/>
      <c r="J482" s="136"/>
      <c r="K482" s="136"/>
      <c r="L482" s="136"/>
      <c r="M482" s="183"/>
      <c r="N482" s="136"/>
      <c r="O482" s="56"/>
      <c r="P482" s="56"/>
      <c r="Q482" s="56"/>
      <c r="R482" s="56"/>
      <c r="S482" s="56"/>
      <c r="T482" s="56"/>
      <c r="U482" s="56"/>
      <c r="V482" s="56"/>
      <c r="W482" s="56"/>
      <c r="X482" s="56"/>
      <c r="Y482" s="56"/>
      <c r="Z482" s="56"/>
    </row>
    <row r="483" spans="1:26" ht="15.75" customHeight="1">
      <c r="A483" s="181"/>
      <c r="B483" s="56"/>
      <c r="C483" s="56"/>
      <c r="D483" s="56"/>
      <c r="E483" s="181"/>
      <c r="F483" s="129"/>
      <c r="G483" s="222"/>
      <c r="H483" s="56"/>
      <c r="I483" s="181"/>
      <c r="J483" s="136"/>
      <c r="K483" s="136"/>
      <c r="L483" s="136"/>
      <c r="M483" s="183"/>
      <c r="N483" s="136"/>
      <c r="O483" s="56"/>
      <c r="P483" s="56"/>
      <c r="Q483" s="56"/>
      <c r="R483" s="56"/>
      <c r="S483" s="56"/>
      <c r="T483" s="56"/>
      <c r="U483" s="56"/>
      <c r="V483" s="56"/>
      <c r="W483" s="56"/>
      <c r="X483" s="56"/>
      <c r="Y483" s="56"/>
      <c r="Z483" s="56"/>
    </row>
    <row r="484" spans="1:26" ht="15.75" customHeight="1">
      <c r="A484" s="181"/>
      <c r="B484" s="56"/>
      <c r="C484" s="56"/>
      <c r="D484" s="56"/>
      <c r="E484" s="181"/>
      <c r="F484" s="129"/>
      <c r="G484" s="222"/>
      <c r="H484" s="56"/>
      <c r="I484" s="181"/>
      <c r="J484" s="136"/>
      <c r="K484" s="136"/>
      <c r="L484" s="136"/>
      <c r="M484" s="183"/>
      <c r="N484" s="136"/>
      <c r="O484" s="56"/>
      <c r="P484" s="56"/>
      <c r="Q484" s="56"/>
      <c r="R484" s="56"/>
      <c r="S484" s="56"/>
      <c r="T484" s="56"/>
      <c r="U484" s="56"/>
      <c r="V484" s="56"/>
      <c r="W484" s="56"/>
      <c r="X484" s="56"/>
      <c r="Y484" s="56"/>
      <c r="Z484" s="56"/>
    </row>
    <row r="485" spans="1:26" ht="15.75" customHeight="1">
      <c r="A485" s="181"/>
      <c r="B485" s="56"/>
      <c r="C485" s="56"/>
      <c r="D485" s="56"/>
      <c r="E485" s="181"/>
      <c r="F485" s="129"/>
      <c r="G485" s="222"/>
      <c r="H485" s="56"/>
      <c r="I485" s="181"/>
      <c r="J485" s="136"/>
      <c r="K485" s="136"/>
      <c r="L485" s="136"/>
      <c r="M485" s="183"/>
      <c r="N485" s="136"/>
      <c r="O485" s="56"/>
      <c r="P485" s="56"/>
      <c r="Q485" s="56"/>
      <c r="R485" s="56"/>
      <c r="S485" s="56"/>
      <c r="T485" s="56"/>
      <c r="U485" s="56"/>
      <c r="V485" s="56"/>
      <c r="W485" s="56"/>
      <c r="X485" s="56"/>
      <c r="Y485" s="56"/>
      <c r="Z485" s="56"/>
    </row>
    <row r="486" spans="1:26" ht="15.75" customHeight="1">
      <c r="A486" s="181"/>
      <c r="B486" s="56"/>
      <c r="C486" s="56"/>
      <c r="D486" s="56"/>
      <c r="E486" s="181"/>
      <c r="F486" s="129"/>
      <c r="G486" s="222"/>
      <c r="H486" s="56"/>
      <c r="I486" s="181"/>
      <c r="J486" s="136"/>
      <c r="K486" s="136"/>
      <c r="L486" s="136"/>
      <c r="M486" s="183"/>
      <c r="N486" s="136"/>
      <c r="O486" s="56"/>
      <c r="P486" s="56"/>
      <c r="Q486" s="56"/>
      <c r="R486" s="56"/>
      <c r="S486" s="56"/>
      <c r="T486" s="56"/>
      <c r="U486" s="56"/>
      <c r="V486" s="56"/>
      <c r="W486" s="56"/>
      <c r="X486" s="56"/>
      <c r="Y486" s="56"/>
      <c r="Z486" s="56"/>
    </row>
    <row r="487" spans="1:26" ht="15.75" customHeight="1">
      <c r="A487" s="181"/>
      <c r="B487" s="56"/>
      <c r="C487" s="56"/>
      <c r="D487" s="56"/>
      <c r="E487" s="181"/>
      <c r="F487" s="129"/>
      <c r="G487" s="222"/>
      <c r="H487" s="56"/>
      <c r="I487" s="181"/>
      <c r="J487" s="136"/>
      <c r="K487" s="136"/>
      <c r="L487" s="136"/>
      <c r="M487" s="183"/>
      <c r="N487" s="136"/>
      <c r="O487" s="56"/>
      <c r="P487" s="56"/>
      <c r="Q487" s="56"/>
      <c r="R487" s="56"/>
      <c r="S487" s="56"/>
      <c r="T487" s="56"/>
      <c r="U487" s="56"/>
      <c r="V487" s="56"/>
      <c r="W487" s="56"/>
      <c r="X487" s="56"/>
      <c r="Y487" s="56"/>
      <c r="Z487" s="56"/>
    </row>
    <row r="488" spans="1:26" ht="15.75" customHeight="1">
      <c r="A488" s="181"/>
      <c r="B488" s="56"/>
      <c r="C488" s="56"/>
      <c r="D488" s="56"/>
      <c r="E488" s="181"/>
      <c r="F488" s="129"/>
      <c r="G488" s="222"/>
      <c r="H488" s="56"/>
      <c r="I488" s="181"/>
      <c r="J488" s="136"/>
      <c r="K488" s="136"/>
      <c r="L488" s="136"/>
      <c r="M488" s="183"/>
      <c r="N488" s="136"/>
      <c r="O488" s="56"/>
      <c r="P488" s="56"/>
      <c r="Q488" s="56"/>
      <c r="R488" s="56"/>
      <c r="S488" s="56"/>
      <c r="T488" s="56"/>
      <c r="U488" s="56"/>
      <c r="V488" s="56"/>
      <c r="W488" s="56"/>
      <c r="X488" s="56"/>
      <c r="Y488" s="56"/>
      <c r="Z488" s="56"/>
    </row>
    <row r="489" spans="1:26" ht="15.75" customHeight="1">
      <c r="A489" s="181"/>
      <c r="B489" s="56"/>
      <c r="C489" s="56"/>
      <c r="D489" s="56"/>
      <c r="E489" s="181"/>
      <c r="F489" s="129"/>
      <c r="G489" s="222"/>
      <c r="H489" s="56"/>
      <c r="I489" s="181"/>
      <c r="J489" s="136"/>
      <c r="K489" s="136"/>
      <c r="L489" s="136"/>
      <c r="M489" s="183"/>
      <c r="N489" s="136"/>
      <c r="O489" s="56"/>
      <c r="P489" s="56"/>
      <c r="Q489" s="56"/>
      <c r="R489" s="56"/>
      <c r="S489" s="56"/>
      <c r="T489" s="56"/>
      <c r="U489" s="56"/>
      <c r="V489" s="56"/>
      <c r="W489" s="56"/>
      <c r="X489" s="56"/>
      <c r="Y489" s="56"/>
      <c r="Z489" s="56"/>
    </row>
    <row r="490" spans="1:26" ht="15.75" customHeight="1">
      <c r="A490" s="181"/>
      <c r="B490" s="56"/>
      <c r="C490" s="56"/>
      <c r="D490" s="56"/>
      <c r="E490" s="181"/>
      <c r="F490" s="129"/>
      <c r="G490" s="222"/>
      <c r="H490" s="56"/>
      <c r="I490" s="181"/>
      <c r="J490" s="136"/>
      <c r="K490" s="136"/>
      <c r="L490" s="136"/>
      <c r="M490" s="183"/>
      <c r="N490" s="136"/>
      <c r="O490" s="56"/>
      <c r="P490" s="56"/>
      <c r="Q490" s="56"/>
      <c r="R490" s="56"/>
      <c r="S490" s="56"/>
      <c r="T490" s="56"/>
      <c r="U490" s="56"/>
      <c r="V490" s="56"/>
      <c r="W490" s="56"/>
      <c r="X490" s="56"/>
      <c r="Y490" s="56"/>
      <c r="Z490" s="56"/>
    </row>
    <row r="491" spans="1:26" ht="15.75" customHeight="1">
      <c r="A491" s="181"/>
      <c r="B491" s="56"/>
      <c r="C491" s="56"/>
      <c r="D491" s="56"/>
      <c r="E491" s="181"/>
      <c r="F491" s="129"/>
      <c r="G491" s="222"/>
      <c r="H491" s="56"/>
      <c r="I491" s="181"/>
      <c r="J491" s="136"/>
      <c r="K491" s="136"/>
      <c r="L491" s="136"/>
      <c r="M491" s="183"/>
      <c r="N491" s="136"/>
      <c r="O491" s="56"/>
      <c r="P491" s="56"/>
      <c r="Q491" s="56"/>
      <c r="R491" s="56"/>
      <c r="S491" s="56"/>
      <c r="T491" s="56"/>
      <c r="U491" s="56"/>
      <c r="V491" s="56"/>
      <c r="W491" s="56"/>
      <c r="X491" s="56"/>
      <c r="Y491" s="56"/>
      <c r="Z491" s="56"/>
    </row>
    <row r="492" spans="1:26" ht="15.75" customHeight="1">
      <c r="A492" s="181"/>
      <c r="B492" s="56"/>
      <c r="C492" s="56"/>
      <c r="D492" s="56"/>
      <c r="E492" s="181"/>
      <c r="F492" s="129"/>
      <c r="G492" s="222"/>
      <c r="H492" s="56"/>
      <c r="I492" s="181"/>
      <c r="J492" s="136"/>
      <c r="K492" s="136"/>
      <c r="L492" s="136"/>
      <c r="M492" s="183"/>
      <c r="N492" s="136"/>
      <c r="O492" s="56"/>
      <c r="P492" s="56"/>
      <c r="Q492" s="56"/>
      <c r="R492" s="56"/>
      <c r="S492" s="56"/>
      <c r="T492" s="56"/>
      <c r="U492" s="56"/>
      <c r="V492" s="56"/>
      <c r="W492" s="56"/>
      <c r="X492" s="56"/>
      <c r="Y492" s="56"/>
      <c r="Z492" s="56"/>
    </row>
    <row r="493" spans="1:26" ht="15.75" customHeight="1">
      <c r="A493" s="181"/>
      <c r="B493" s="56"/>
      <c r="C493" s="56"/>
      <c r="D493" s="56"/>
      <c r="E493" s="181"/>
      <c r="F493" s="129"/>
      <c r="G493" s="222"/>
      <c r="H493" s="56"/>
      <c r="I493" s="181"/>
      <c r="J493" s="136"/>
      <c r="K493" s="136"/>
      <c r="L493" s="136"/>
      <c r="M493" s="183"/>
      <c r="N493" s="136"/>
      <c r="O493" s="56"/>
      <c r="P493" s="56"/>
      <c r="Q493" s="56"/>
      <c r="R493" s="56"/>
      <c r="S493" s="56"/>
      <c r="T493" s="56"/>
      <c r="U493" s="56"/>
      <c r="V493" s="56"/>
      <c r="W493" s="56"/>
      <c r="X493" s="56"/>
      <c r="Y493" s="56"/>
      <c r="Z493" s="56"/>
    </row>
    <row r="494" spans="1:26" ht="15.75" customHeight="1">
      <c r="A494" s="181"/>
      <c r="B494" s="56"/>
      <c r="C494" s="56"/>
      <c r="D494" s="56"/>
      <c r="E494" s="181"/>
      <c r="F494" s="129"/>
      <c r="G494" s="222"/>
      <c r="H494" s="56"/>
      <c r="I494" s="181"/>
      <c r="J494" s="136"/>
      <c r="K494" s="136"/>
      <c r="L494" s="136"/>
      <c r="M494" s="183"/>
      <c r="N494" s="136"/>
      <c r="O494" s="56"/>
      <c r="P494" s="56"/>
      <c r="Q494" s="56"/>
      <c r="R494" s="56"/>
      <c r="S494" s="56"/>
      <c r="T494" s="56"/>
      <c r="U494" s="56"/>
      <c r="V494" s="56"/>
      <c r="W494" s="56"/>
      <c r="X494" s="56"/>
      <c r="Y494" s="56"/>
      <c r="Z494" s="56"/>
    </row>
    <row r="495" spans="1:26" ht="15.75" customHeight="1">
      <c r="A495" s="181"/>
      <c r="B495" s="56"/>
      <c r="C495" s="56"/>
      <c r="D495" s="56"/>
      <c r="E495" s="181"/>
      <c r="F495" s="129"/>
      <c r="G495" s="222"/>
      <c r="H495" s="56"/>
      <c r="I495" s="181"/>
      <c r="J495" s="136"/>
      <c r="K495" s="136"/>
      <c r="L495" s="136"/>
      <c r="M495" s="183"/>
      <c r="N495" s="136"/>
      <c r="O495" s="56"/>
      <c r="P495" s="56"/>
      <c r="Q495" s="56"/>
      <c r="R495" s="56"/>
      <c r="S495" s="56"/>
      <c r="T495" s="56"/>
      <c r="U495" s="56"/>
      <c r="V495" s="56"/>
      <c r="W495" s="56"/>
      <c r="X495" s="56"/>
      <c r="Y495" s="56"/>
      <c r="Z495" s="56"/>
    </row>
    <row r="496" spans="1:26" ht="15.75" customHeight="1">
      <c r="A496" s="181"/>
      <c r="B496" s="56"/>
      <c r="C496" s="56"/>
      <c r="D496" s="56"/>
      <c r="E496" s="181"/>
      <c r="F496" s="129"/>
      <c r="G496" s="222"/>
      <c r="H496" s="56"/>
      <c r="I496" s="181"/>
      <c r="J496" s="136"/>
      <c r="K496" s="136"/>
      <c r="L496" s="136"/>
      <c r="M496" s="183"/>
      <c r="N496" s="136"/>
      <c r="O496" s="56"/>
      <c r="P496" s="56"/>
      <c r="Q496" s="56"/>
      <c r="R496" s="56"/>
      <c r="S496" s="56"/>
      <c r="T496" s="56"/>
      <c r="U496" s="56"/>
      <c r="V496" s="56"/>
      <c r="W496" s="56"/>
      <c r="X496" s="56"/>
      <c r="Y496" s="56"/>
      <c r="Z496" s="56"/>
    </row>
    <row r="497" spans="1:26" ht="15.75" customHeight="1">
      <c r="A497" s="181"/>
      <c r="B497" s="56"/>
      <c r="C497" s="56"/>
      <c r="D497" s="56"/>
      <c r="E497" s="181"/>
      <c r="F497" s="129"/>
      <c r="G497" s="222"/>
      <c r="H497" s="56"/>
      <c r="I497" s="181"/>
      <c r="J497" s="136"/>
      <c r="K497" s="136"/>
      <c r="L497" s="136"/>
      <c r="M497" s="183"/>
      <c r="N497" s="136"/>
      <c r="O497" s="56"/>
      <c r="P497" s="56"/>
      <c r="Q497" s="56"/>
      <c r="R497" s="56"/>
      <c r="S497" s="56"/>
      <c r="T497" s="56"/>
      <c r="U497" s="56"/>
      <c r="V497" s="56"/>
      <c r="W497" s="56"/>
      <c r="X497" s="56"/>
      <c r="Y497" s="56"/>
      <c r="Z497" s="56"/>
    </row>
    <row r="498" spans="1:26" ht="15.75" customHeight="1">
      <c r="A498" s="181"/>
      <c r="B498" s="56"/>
      <c r="C498" s="56"/>
      <c r="D498" s="56"/>
      <c r="E498" s="181"/>
      <c r="F498" s="129"/>
      <c r="G498" s="222"/>
      <c r="H498" s="56"/>
      <c r="I498" s="181"/>
      <c r="J498" s="136"/>
      <c r="K498" s="136"/>
      <c r="L498" s="136"/>
      <c r="M498" s="183"/>
      <c r="N498" s="136"/>
      <c r="O498" s="56"/>
      <c r="P498" s="56"/>
      <c r="Q498" s="56"/>
      <c r="R498" s="56"/>
      <c r="S498" s="56"/>
      <c r="T498" s="56"/>
      <c r="U498" s="56"/>
      <c r="V498" s="56"/>
      <c r="W498" s="56"/>
      <c r="X498" s="56"/>
      <c r="Y498" s="56"/>
      <c r="Z498" s="56"/>
    </row>
    <row r="499" spans="1:26" ht="15.75" customHeight="1">
      <c r="A499" s="181"/>
      <c r="B499" s="56"/>
      <c r="C499" s="56"/>
      <c r="D499" s="56"/>
      <c r="E499" s="181"/>
      <c r="F499" s="129"/>
      <c r="G499" s="222"/>
      <c r="H499" s="56"/>
      <c r="I499" s="181"/>
      <c r="J499" s="136"/>
      <c r="K499" s="136"/>
      <c r="L499" s="136"/>
      <c r="M499" s="183"/>
      <c r="N499" s="136"/>
      <c r="O499" s="56"/>
      <c r="P499" s="56"/>
      <c r="Q499" s="56"/>
      <c r="R499" s="56"/>
      <c r="S499" s="56"/>
      <c r="T499" s="56"/>
      <c r="U499" s="56"/>
      <c r="V499" s="56"/>
      <c r="W499" s="56"/>
      <c r="X499" s="56"/>
      <c r="Y499" s="56"/>
      <c r="Z499" s="56"/>
    </row>
    <row r="500" spans="1:26" ht="15.75" customHeight="1">
      <c r="A500" s="181"/>
      <c r="B500" s="56"/>
      <c r="C500" s="56"/>
      <c r="D500" s="56"/>
      <c r="E500" s="181"/>
      <c r="F500" s="129"/>
      <c r="G500" s="222"/>
      <c r="H500" s="56"/>
      <c r="I500" s="181"/>
      <c r="J500" s="136"/>
      <c r="K500" s="136"/>
      <c r="L500" s="136"/>
      <c r="M500" s="183"/>
      <c r="N500" s="136"/>
      <c r="O500" s="56"/>
      <c r="P500" s="56"/>
      <c r="Q500" s="56"/>
      <c r="R500" s="56"/>
      <c r="S500" s="56"/>
      <c r="T500" s="56"/>
      <c r="U500" s="56"/>
      <c r="V500" s="56"/>
      <c r="W500" s="56"/>
      <c r="X500" s="56"/>
      <c r="Y500" s="56"/>
      <c r="Z500" s="56"/>
    </row>
    <row r="501" spans="1:26" ht="15.75" customHeight="1">
      <c r="A501" s="181"/>
      <c r="B501" s="56"/>
      <c r="C501" s="56"/>
      <c r="D501" s="56"/>
      <c r="E501" s="181"/>
      <c r="F501" s="129"/>
      <c r="G501" s="222"/>
      <c r="H501" s="56"/>
      <c r="I501" s="181"/>
      <c r="J501" s="136"/>
      <c r="K501" s="136"/>
      <c r="L501" s="136"/>
      <c r="M501" s="183"/>
      <c r="N501" s="136"/>
      <c r="O501" s="56"/>
      <c r="P501" s="56"/>
      <c r="Q501" s="56"/>
      <c r="R501" s="56"/>
      <c r="S501" s="56"/>
      <c r="T501" s="56"/>
      <c r="U501" s="56"/>
      <c r="V501" s="56"/>
      <c r="W501" s="56"/>
      <c r="X501" s="56"/>
      <c r="Y501" s="56"/>
      <c r="Z501" s="56"/>
    </row>
    <row r="502" spans="1:26" ht="15.75" customHeight="1">
      <c r="A502" s="181"/>
      <c r="B502" s="56"/>
      <c r="C502" s="56"/>
      <c r="D502" s="56"/>
      <c r="E502" s="181"/>
      <c r="F502" s="129"/>
      <c r="G502" s="222"/>
      <c r="H502" s="56"/>
      <c r="I502" s="181"/>
      <c r="J502" s="136"/>
      <c r="K502" s="136"/>
      <c r="L502" s="136"/>
      <c r="M502" s="183"/>
      <c r="N502" s="136"/>
      <c r="O502" s="56"/>
      <c r="P502" s="56"/>
      <c r="Q502" s="56"/>
      <c r="R502" s="56"/>
      <c r="S502" s="56"/>
      <c r="T502" s="56"/>
      <c r="U502" s="56"/>
      <c r="V502" s="56"/>
      <c r="W502" s="56"/>
      <c r="X502" s="56"/>
      <c r="Y502" s="56"/>
      <c r="Z502" s="56"/>
    </row>
    <row r="503" spans="1:26" ht="15.75" customHeight="1">
      <c r="A503" s="181"/>
      <c r="B503" s="56"/>
      <c r="C503" s="56"/>
      <c r="D503" s="56"/>
      <c r="E503" s="181"/>
      <c r="F503" s="129"/>
      <c r="G503" s="222"/>
      <c r="H503" s="56"/>
      <c r="I503" s="181"/>
      <c r="J503" s="136"/>
      <c r="K503" s="136"/>
      <c r="L503" s="136"/>
      <c r="M503" s="183"/>
      <c r="N503" s="136"/>
      <c r="O503" s="56"/>
      <c r="P503" s="56"/>
      <c r="Q503" s="56"/>
      <c r="R503" s="56"/>
      <c r="S503" s="56"/>
      <c r="T503" s="56"/>
      <c r="U503" s="56"/>
      <c r="V503" s="56"/>
      <c r="W503" s="56"/>
      <c r="X503" s="56"/>
      <c r="Y503" s="56"/>
      <c r="Z503" s="56"/>
    </row>
    <row r="504" spans="1:26" ht="15.75" customHeight="1">
      <c r="A504" s="181"/>
      <c r="B504" s="56"/>
      <c r="C504" s="56"/>
      <c r="D504" s="56"/>
      <c r="E504" s="181"/>
      <c r="F504" s="129"/>
      <c r="G504" s="222"/>
      <c r="H504" s="56"/>
      <c r="I504" s="181"/>
      <c r="J504" s="136"/>
      <c r="K504" s="136"/>
      <c r="L504" s="136"/>
      <c r="M504" s="183"/>
      <c r="N504" s="136"/>
      <c r="O504" s="56"/>
      <c r="P504" s="56"/>
      <c r="Q504" s="56"/>
      <c r="R504" s="56"/>
      <c r="S504" s="56"/>
      <c r="T504" s="56"/>
      <c r="U504" s="56"/>
      <c r="V504" s="56"/>
      <c r="W504" s="56"/>
      <c r="X504" s="56"/>
      <c r="Y504" s="56"/>
      <c r="Z504" s="56"/>
    </row>
    <row r="505" spans="1:26" ht="15.75" customHeight="1">
      <c r="A505" s="181"/>
      <c r="B505" s="56"/>
      <c r="C505" s="56"/>
      <c r="D505" s="56"/>
      <c r="E505" s="181"/>
      <c r="F505" s="129"/>
      <c r="G505" s="222"/>
      <c r="H505" s="56"/>
      <c r="I505" s="181"/>
      <c r="J505" s="136"/>
      <c r="K505" s="136"/>
      <c r="L505" s="136"/>
      <c r="M505" s="183"/>
      <c r="N505" s="136"/>
      <c r="O505" s="56"/>
      <c r="P505" s="56"/>
      <c r="Q505" s="56"/>
      <c r="R505" s="56"/>
      <c r="S505" s="56"/>
      <c r="T505" s="56"/>
      <c r="U505" s="56"/>
      <c r="V505" s="56"/>
      <c r="W505" s="56"/>
      <c r="X505" s="56"/>
      <c r="Y505" s="56"/>
      <c r="Z505" s="56"/>
    </row>
    <row r="506" spans="1:26" ht="15.75" customHeight="1">
      <c r="A506" s="181"/>
      <c r="B506" s="56"/>
      <c r="C506" s="56"/>
      <c r="D506" s="56"/>
      <c r="E506" s="181"/>
      <c r="F506" s="129"/>
      <c r="G506" s="222"/>
      <c r="H506" s="56"/>
      <c r="I506" s="181"/>
      <c r="J506" s="136"/>
      <c r="K506" s="136"/>
      <c r="L506" s="136"/>
      <c r="M506" s="183"/>
      <c r="N506" s="136"/>
      <c r="O506" s="56"/>
      <c r="P506" s="56"/>
      <c r="Q506" s="56"/>
      <c r="R506" s="56"/>
      <c r="S506" s="56"/>
      <c r="T506" s="56"/>
      <c r="U506" s="56"/>
      <c r="V506" s="56"/>
      <c r="W506" s="56"/>
      <c r="X506" s="56"/>
      <c r="Y506" s="56"/>
      <c r="Z506" s="56"/>
    </row>
    <row r="507" spans="1:26" ht="15.75" customHeight="1">
      <c r="A507" s="181"/>
      <c r="B507" s="56"/>
      <c r="C507" s="56"/>
      <c r="D507" s="56"/>
      <c r="E507" s="181"/>
      <c r="F507" s="129"/>
      <c r="G507" s="222"/>
      <c r="H507" s="56"/>
      <c r="I507" s="181"/>
      <c r="J507" s="136"/>
      <c r="K507" s="136"/>
      <c r="L507" s="136"/>
      <c r="M507" s="183"/>
      <c r="N507" s="136"/>
      <c r="O507" s="56"/>
      <c r="P507" s="56"/>
      <c r="Q507" s="56"/>
      <c r="R507" s="56"/>
      <c r="S507" s="56"/>
      <c r="T507" s="56"/>
      <c r="U507" s="56"/>
      <c r="V507" s="56"/>
      <c r="W507" s="56"/>
      <c r="X507" s="56"/>
      <c r="Y507" s="56"/>
      <c r="Z507" s="56"/>
    </row>
    <row r="508" spans="1:26" ht="15.75" customHeight="1">
      <c r="A508" s="181"/>
      <c r="B508" s="56"/>
      <c r="C508" s="56"/>
      <c r="D508" s="56"/>
      <c r="E508" s="181"/>
      <c r="F508" s="129"/>
      <c r="G508" s="222"/>
      <c r="H508" s="56"/>
      <c r="I508" s="181"/>
      <c r="J508" s="136"/>
      <c r="K508" s="136"/>
      <c r="L508" s="136"/>
      <c r="M508" s="183"/>
      <c r="N508" s="136"/>
      <c r="O508" s="56"/>
      <c r="P508" s="56"/>
      <c r="Q508" s="56"/>
      <c r="R508" s="56"/>
      <c r="S508" s="56"/>
      <c r="T508" s="56"/>
      <c r="U508" s="56"/>
      <c r="V508" s="56"/>
      <c r="W508" s="56"/>
      <c r="X508" s="56"/>
      <c r="Y508" s="56"/>
      <c r="Z508" s="56"/>
    </row>
    <row r="509" spans="1:26" ht="15.75" customHeight="1">
      <c r="A509" s="181"/>
      <c r="B509" s="56"/>
      <c r="C509" s="56"/>
      <c r="D509" s="56"/>
      <c r="E509" s="181"/>
      <c r="F509" s="129"/>
      <c r="G509" s="222"/>
      <c r="H509" s="56"/>
      <c r="I509" s="181"/>
      <c r="J509" s="136"/>
      <c r="K509" s="136"/>
      <c r="L509" s="136"/>
      <c r="M509" s="183"/>
      <c r="N509" s="136"/>
      <c r="O509" s="56"/>
      <c r="P509" s="56"/>
      <c r="Q509" s="56"/>
      <c r="R509" s="56"/>
      <c r="S509" s="56"/>
      <c r="T509" s="56"/>
      <c r="U509" s="56"/>
      <c r="V509" s="56"/>
      <c r="W509" s="56"/>
      <c r="X509" s="56"/>
      <c r="Y509" s="56"/>
      <c r="Z509" s="56"/>
    </row>
    <row r="510" spans="1:26" ht="15.75" customHeight="1">
      <c r="A510" s="181"/>
      <c r="B510" s="56"/>
      <c r="C510" s="56"/>
      <c r="D510" s="56"/>
      <c r="E510" s="181"/>
      <c r="F510" s="129"/>
      <c r="G510" s="222"/>
      <c r="H510" s="56"/>
      <c r="I510" s="181"/>
      <c r="J510" s="136"/>
      <c r="K510" s="136"/>
      <c r="L510" s="136"/>
      <c r="M510" s="183"/>
      <c r="N510" s="136"/>
      <c r="O510" s="56"/>
      <c r="P510" s="56"/>
      <c r="Q510" s="56"/>
      <c r="R510" s="56"/>
      <c r="S510" s="56"/>
      <c r="T510" s="56"/>
      <c r="U510" s="56"/>
      <c r="V510" s="56"/>
      <c r="W510" s="56"/>
      <c r="X510" s="56"/>
      <c r="Y510" s="56"/>
      <c r="Z510" s="56"/>
    </row>
    <row r="511" spans="1:26" ht="15.75" customHeight="1">
      <c r="A511" s="181"/>
      <c r="B511" s="56"/>
      <c r="C511" s="56"/>
      <c r="D511" s="56"/>
      <c r="E511" s="181"/>
      <c r="F511" s="129"/>
      <c r="G511" s="222"/>
      <c r="H511" s="56"/>
      <c r="I511" s="181"/>
      <c r="J511" s="136"/>
      <c r="K511" s="136"/>
      <c r="L511" s="136"/>
      <c r="M511" s="183"/>
      <c r="N511" s="136"/>
      <c r="O511" s="56"/>
      <c r="P511" s="56"/>
      <c r="Q511" s="56"/>
      <c r="R511" s="56"/>
      <c r="S511" s="56"/>
      <c r="T511" s="56"/>
      <c r="U511" s="56"/>
      <c r="V511" s="56"/>
      <c r="W511" s="56"/>
      <c r="X511" s="56"/>
      <c r="Y511" s="56"/>
      <c r="Z511" s="56"/>
    </row>
    <row r="512" spans="1:26" ht="15.75" customHeight="1">
      <c r="A512" s="181"/>
      <c r="B512" s="56"/>
      <c r="C512" s="56"/>
      <c r="D512" s="56"/>
      <c r="E512" s="181"/>
      <c r="F512" s="129"/>
      <c r="G512" s="222"/>
      <c r="H512" s="56"/>
      <c r="I512" s="181"/>
      <c r="J512" s="136"/>
      <c r="K512" s="136"/>
      <c r="L512" s="136"/>
      <c r="M512" s="183"/>
      <c r="N512" s="136"/>
      <c r="O512" s="56"/>
      <c r="P512" s="56"/>
      <c r="Q512" s="56"/>
      <c r="R512" s="56"/>
      <c r="S512" s="56"/>
      <c r="T512" s="56"/>
      <c r="U512" s="56"/>
      <c r="V512" s="56"/>
      <c r="W512" s="56"/>
      <c r="X512" s="56"/>
      <c r="Y512" s="56"/>
      <c r="Z512" s="56"/>
    </row>
    <row r="513" spans="1:26" ht="15.75" customHeight="1">
      <c r="A513" s="181"/>
      <c r="B513" s="56"/>
      <c r="C513" s="56"/>
      <c r="D513" s="56"/>
      <c r="E513" s="181"/>
      <c r="F513" s="129"/>
      <c r="G513" s="222"/>
      <c r="H513" s="56"/>
      <c r="I513" s="181"/>
      <c r="J513" s="136"/>
      <c r="K513" s="136"/>
      <c r="L513" s="136"/>
      <c r="M513" s="183"/>
      <c r="N513" s="136"/>
      <c r="O513" s="56"/>
      <c r="P513" s="56"/>
      <c r="Q513" s="56"/>
      <c r="R513" s="56"/>
      <c r="S513" s="56"/>
      <c r="T513" s="56"/>
      <c r="U513" s="56"/>
      <c r="V513" s="56"/>
      <c r="W513" s="56"/>
      <c r="X513" s="56"/>
      <c r="Y513" s="56"/>
      <c r="Z513" s="56"/>
    </row>
    <row r="514" spans="1:26" ht="15.75" customHeight="1">
      <c r="A514" s="181"/>
      <c r="B514" s="56"/>
      <c r="C514" s="56"/>
      <c r="D514" s="56"/>
      <c r="E514" s="181"/>
      <c r="F514" s="129"/>
      <c r="G514" s="222"/>
      <c r="H514" s="56"/>
      <c r="I514" s="181"/>
      <c r="J514" s="136"/>
      <c r="K514" s="136"/>
      <c r="L514" s="136"/>
      <c r="M514" s="183"/>
      <c r="N514" s="136"/>
      <c r="O514" s="56"/>
      <c r="P514" s="56"/>
      <c r="Q514" s="56"/>
      <c r="R514" s="56"/>
      <c r="S514" s="56"/>
      <c r="T514" s="56"/>
      <c r="U514" s="56"/>
      <c r="V514" s="56"/>
      <c r="W514" s="56"/>
      <c r="X514" s="56"/>
      <c r="Y514" s="56"/>
      <c r="Z514" s="56"/>
    </row>
    <row r="515" spans="1:26" ht="15.75" customHeight="1">
      <c r="A515" s="181"/>
      <c r="B515" s="56"/>
      <c r="C515" s="56"/>
      <c r="D515" s="56"/>
      <c r="E515" s="181"/>
      <c r="F515" s="129"/>
      <c r="G515" s="222"/>
      <c r="H515" s="56"/>
      <c r="I515" s="181"/>
      <c r="J515" s="136"/>
      <c r="K515" s="136"/>
      <c r="L515" s="136"/>
      <c r="M515" s="183"/>
      <c r="N515" s="136"/>
      <c r="O515" s="56"/>
      <c r="P515" s="56"/>
      <c r="Q515" s="56"/>
      <c r="R515" s="56"/>
      <c r="S515" s="56"/>
      <c r="T515" s="56"/>
      <c r="U515" s="56"/>
      <c r="V515" s="56"/>
      <c r="W515" s="56"/>
      <c r="X515" s="56"/>
      <c r="Y515" s="56"/>
      <c r="Z515" s="56"/>
    </row>
    <row r="516" spans="1:26" ht="15.75" customHeight="1">
      <c r="A516" s="181"/>
      <c r="B516" s="56"/>
      <c r="C516" s="56"/>
      <c r="D516" s="56"/>
      <c r="E516" s="181"/>
      <c r="F516" s="129"/>
      <c r="G516" s="222"/>
      <c r="H516" s="56"/>
      <c r="I516" s="181"/>
      <c r="J516" s="136"/>
      <c r="K516" s="136"/>
      <c r="L516" s="136"/>
      <c r="M516" s="183"/>
      <c r="N516" s="136"/>
      <c r="O516" s="56"/>
      <c r="P516" s="56"/>
      <c r="Q516" s="56"/>
      <c r="R516" s="56"/>
      <c r="S516" s="56"/>
      <c r="T516" s="56"/>
      <c r="U516" s="56"/>
      <c r="V516" s="56"/>
      <c r="W516" s="56"/>
      <c r="X516" s="56"/>
      <c r="Y516" s="56"/>
      <c r="Z516" s="56"/>
    </row>
    <row r="517" spans="1:26" ht="15.75" customHeight="1">
      <c r="A517" s="181"/>
      <c r="B517" s="56"/>
      <c r="C517" s="56"/>
      <c r="D517" s="56"/>
      <c r="E517" s="181"/>
      <c r="F517" s="129"/>
      <c r="G517" s="222"/>
      <c r="H517" s="56"/>
      <c r="I517" s="181"/>
      <c r="J517" s="136"/>
      <c r="K517" s="136"/>
      <c r="L517" s="136"/>
      <c r="M517" s="183"/>
      <c r="N517" s="136"/>
      <c r="O517" s="56"/>
      <c r="P517" s="56"/>
      <c r="Q517" s="56"/>
      <c r="R517" s="56"/>
      <c r="S517" s="56"/>
      <c r="T517" s="56"/>
      <c r="U517" s="56"/>
      <c r="V517" s="56"/>
      <c r="W517" s="56"/>
      <c r="X517" s="56"/>
      <c r="Y517" s="56"/>
      <c r="Z517" s="56"/>
    </row>
    <row r="518" spans="1:26" ht="15.75" customHeight="1">
      <c r="A518" s="181"/>
      <c r="B518" s="56"/>
      <c r="C518" s="56"/>
      <c r="D518" s="56"/>
      <c r="E518" s="181"/>
      <c r="F518" s="129"/>
      <c r="G518" s="222"/>
      <c r="H518" s="56"/>
      <c r="I518" s="181"/>
      <c r="J518" s="136"/>
      <c r="K518" s="136"/>
      <c r="L518" s="136"/>
      <c r="M518" s="183"/>
      <c r="N518" s="136"/>
      <c r="O518" s="56"/>
      <c r="P518" s="56"/>
      <c r="Q518" s="56"/>
      <c r="R518" s="56"/>
      <c r="S518" s="56"/>
      <c r="T518" s="56"/>
      <c r="U518" s="56"/>
      <c r="V518" s="56"/>
      <c r="W518" s="56"/>
      <c r="X518" s="56"/>
      <c r="Y518" s="56"/>
      <c r="Z518" s="56"/>
    </row>
    <row r="519" spans="1:26" ht="15.75" customHeight="1">
      <c r="A519" s="181"/>
      <c r="B519" s="56"/>
      <c r="C519" s="56"/>
      <c r="D519" s="56"/>
      <c r="E519" s="181"/>
      <c r="F519" s="129"/>
      <c r="G519" s="222"/>
      <c r="H519" s="56"/>
      <c r="I519" s="181"/>
      <c r="J519" s="136"/>
      <c r="K519" s="136"/>
      <c r="L519" s="136"/>
      <c r="M519" s="183"/>
      <c r="N519" s="136"/>
      <c r="O519" s="56"/>
      <c r="P519" s="56"/>
      <c r="Q519" s="56"/>
      <c r="R519" s="56"/>
      <c r="S519" s="56"/>
      <c r="T519" s="56"/>
      <c r="U519" s="56"/>
      <c r="V519" s="56"/>
      <c r="W519" s="56"/>
      <c r="X519" s="56"/>
      <c r="Y519" s="56"/>
      <c r="Z519" s="56"/>
    </row>
    <row r="520" spans="1:26" ht="15.75" customHeight="1">
      <c r="A520" s="181"/>
      <c r="B520" s="56"/>
      <c r="C520" s="56"/>
      <c r="D520" s="56"/>
      <c r="E520" s="181"/>
      <c r="F520" s="129"/>
      <c r="G520" s="222"/>
      <c r="H520" s="56"/>
      <c r="I520" s="181"/>
      <c r="J520" s="136"/>
      <c r="K520" s="136"/>
      <c r="L520" s="136"/>
      <c r="M520" s="183"/>
      <c r="N520" s="136"/>
      <c r="O520" s="56"/>
      <c r="P520" s="56"/>
      <c r="Q520" s="56"/>
      <c r="R520" s="56"/>
      <c r="S520" s="56"/>
      <c r="T520" s="56"/>
      <c r="U520" s="56"/>
      <c r="V520" s="56"/>
      <c r="W520" s="56"/>
      <c r="X520" s="56"/>
      <c r="Y520" s="56"/>
      <c r="Z520" s="56"/>
    </row>
    <row r="521" spans="1:26" ht="15.75" customHeight="1">
      <c r="A521" s="181"/>
      <c r="B521" s="56"/>
      <c r="C521" s="56"/>
      <c r="D521" s="56"/>
      <c r="E521" s="181"/>
      <c r="F521" s="129"/>
      <c r="G521" s="222"/>
      <c r="H521" s="56"/>
      <c r="I521" s="181"/>
      <c r="J521" s="136"/>
      <c r="K521" s="136"/>
      <c r="L521" s="136"/>
      <c r="M521" s="183"/>
      <c r="N521" s="136"/>
      <c r="O521" s="56"/>
      <c r="P521" s="56"/>
      <c r="Q521" s="56"/>
      <c r="R521" s="56"/>
      <c r="S521" s="56"/>
      <c r="T521" s="56"/>
      <c r="U521" s="56"/>
      <c r="V521" s="56"/>
      <c r="W521" s="56"/>
      <c r="X521" s="56"/>
      <c r="Y521" s="56"/>
      <c r="Z521" s="56"/>
    </row>
    <row r="522" spans="1:26" ht="15.75" customHeight="1">
      <c r="A522" s="181"/>
      <c r="B522" s="56"/>
      <c r="C522" s="56"/>
      <c r="D522" s="56"/>
      <c r="E522" s="181"/>
      <c r="F522" s="129"/>
      <c r="G522" s="222"/>
      <c r="H522" s="56"/>
      <c r="I522" s="181"/>
      <c r="J522" s="136"/>
      <c r="K522" s="136"/>
      <c r="L522" s="136"/>
      <c r="M522" s="183"/>
      <c r="N522" s="136"/>
      <c r="O522" s="56"/>
      <c r="P522" s="56"/>
      <c r="Q522" s="56"/>
      <c r="R522" s="56"/>
      <c r="S522" s="56"/>
      <c r="T522" s="56"/>
      <c r="U522" s="56"/>
      <c r="V522" s="56"/>
      <c r="W522" s="56"/>
      <c r="X522" s="56"/>
      <c r="Y522" s="56"/>
      <c r="Z522" s="56"/>
    </row>
    <row r="523" spans="1:26" ht="15.75" customHeight="1">
      <c r="A523" s="181"/>
      <c r="B523" s="56"/>
      <c r="C523" s="56"/>
      <c r="D523" s="56"/>
      <c r="E523" s="181"/>
      <c r="F523" s="129"/>
      <c r="G523" s="222"/>
      <c r="H523" s="56"/>
      <c r="I523" s="181"/>
      <c r="J523" s="136"/>
      <c r="K523" s="136"/>
      <c r="L523" s="136"/>
      <c r="M523" s="183"/>
      <c r="N523" s="136"/>
      <c r="O523" s="56"/>
      <c r="P523" s="56"/>
      <c r="Q523" s="56"/>
      <c r="R523" s="56"/>
      <c r="S523" s="56"/>
      <c r="T523" s="56"/>
      <c r="U523" s="56"/>
      <c r="V523" s="56"/>
      <c r="W523" s="56"/>
      <c r="X523" s="56"/>
      <c r="Y523" s="56"/>
      <c r="Z523" s="56"/>
    </row>
    <row r="524" spans="1:26" ht="15.75" customHeight="1">
      <c r="A524" s="181"/>
      <c r="B524" s="56"/>
      <c r="C524" s="56"/>
      <c r="D524" s="56"/>
      <c r="E524" s="181"/>
      <c r="F524" s="129"/>
      <c r="G524" s="222"/>
      <c r="H524" s="56"/>
      <c r="I524" s="181"/>
      <c r="J524" s="136"/>
      <c r="K524" s="136"/>
      <c r="L524" s="136"/>
      <c r="M524" s="183"/>
      <c r="N524" s="136"/>
      <c r="O524" s="56"/>
      <c r="P524" s="56"/>
      <c r="Q524" s="56"/>
      <c r="R524" s="56"/>
      <c r="S524" s="56"/>
      <c r="T524" s="56"/>
      <c r="U524" s="56"/>
      <c r="V524" s="56"/>
      <c r="W524" s="56"/>
      <c r="X524" s="56"/>
      <c r="Y524" s="56"/>
      <c r="Z524" s="56"/>
    </row>
    <row r="525" spans="1:26" ht="15.75" customHeight="1">
      <c r="A525" s="181"/>
      <c r="B525" s="56"/>
      <c r="C525" s="56"/>
      <c r="D525" s="56"/>
      <c r="E525" s="181"/>
      <c r="F525" s="129"/>
      <c r="G525" s="222"/>
      <c r="H525" s="56"/>
      <c r="I525" s="181"/>
      <c r="J525" s="136"/>
      <c r="K525" s="136"/>
      <c r="L525" s="136"/>
      <c r="M525" s="183"/>
      <c r="N525" s="136"/>
      <c r="O525" s="56"/>
      <c r="P525" s="56"/>
      <c r="Q525" s="56"/>
      <c r="R525" s="56"/>
      <c r="S525" s="56"/>
      <c r="T525" s="56"/>
      <c r="U525" s="56"/>
      <c r="V525" s="56"/>
      <c r="W525" s="56"/>
      <c r="X525" s="56"/>
      <c r="Y525" s="56"/>
      <c r="Z525" s="56"/>
    </row>
    <row r="526" spans="1:26" ht="15.75" customHeight="1">
      <c r="A526" s="181"/>
      <c r="B526" s="56"/>
      <c r="C526" s="56"/>
      <c r="D526" s="56"/>
      <c r="E526" s="181"/>
      <c r="F526" s="129"/>
      <c r="G526" s="222"/>
      <c r="H526" s="56"/>
      <c r="I526" s="181"/>
      <c r="J526" s="136"/>
      <c r="K526" s="136"/>
      <c r="L526" s="136"/>
      <c r="M526" s="183"/>
      <c r="N526" s="136"/>
      <c r="O526" s="56"/>
      <c r="P526" s="56"/>
      <c r="Q526" s="56"/>
      <c r="R526" s="56"/>
      <c r="S526" s="56"/>
      <c r="T526" s="56"/>
      <c r="U526" s="56"/>
      <c r="V526" s="56"/>
      <c r="W526" s="56"/>
      <c r="X526" s="56"/>
      <c r="Y526" s="56"/>
      <c r="Z526" s="56"/>
    </row>
    <row r="527" spans="1:26" ht="15.75" customHeight="1">
      <c r="A527" s="181"/>
      <c r="B527" s="56"/>
      <c r="C527" s="56"/>
      <c r="D527" s="56"/>
      <c r="E527" s="181"/>
      <c r="F527" s="129"/>
      <c r="G527" s="222"/>
      <c r="H527" s="56"/>
      <c r="I527" s="181"/>
      <c r="J527" s="136"/>
      <c r="K527" s="136"/>
      <c r="L527" s="136"/>
      <c r="M527" s="183"/>
      <c r="N527" s="136"/>
      <c r="O527" s="56"/>
      <c r="P527" s="56"/>
      <c r="Q527" s="56"/>
      <c r="R527" s="56"/>
      <c r="S527" s="56"/>
      <c r="T527" s="56"/>
      <c r="U527" s="56"/>
      <c r="V527" s="56"/>
      <c r="W527" s="56"/>
      <c r="X527" s="56"/>
      <c r="Y527" s="56"/>
      <c r="Z527" s="56"/>
    </row>
    <row r="528" spans="1:26" ht="15.75" customHeight="1">
      <c r="A528" s="181"/>
      <c r="B528" s="56"/>
      <c r="C528" s="56"/>
      <c r="D528" s="56"/>
      <c r="E528" s="181"/>
      <c r="F528" s="129"/>
      <c r="G528" s="222"/>
      <c r="H528" s="56"/>
      <c r="I528" s="181"/>
      <c r="J528" s="136"/>
      <c r="K528" s="136"/>
      <c r="L528" s="136"/>
      <c r="M528" s="183"/>
      <c r="N528" s="136"/>
      <c r="O528" s="56"/>
      <c r="P528" s="56"/>
      <c r="Q528" s="56"/>
      <c r="R528" s="56"/>
      <c r="S528" s="56"/>
      <c r="T528" s="56"/>
      <c r="U528" s="56"/>
      <c r="V528" s="56"/>
      <c r="W528" s="56"/>
      <c r="X528" s="56"/>
      <c r="Y528" s="56"/>
      <c r="Z528" s="56"/>
    </row>
    <row r="529" spans="1:26" ht="15.75" customHeight="1">
      <c r="A529" s="181"/>
      <c r="B529" s="56"/>
      <c r="C529" s="56"/>
      <c r="D529" s="56"/>
      <c r="E529" s="181"/>
      <c r="F529" s="129"/>
      <c r="G529" s="222"/>
      <c r="H529" s="56"/>
      <c r="I529" s="181"/>
      <c r="J529" s="136"/>
      <c r="K529" s="136"/>
      <c r="L529" s="136"/>
      <c r="M529" s="183"/>
      <c r="N529" s="136"/>
      <c r="O529" s="56"/>
      <c r="P529" s="56"/>
      <c r="Q529" s="56"/>
      <c r="R529" s="56"/>
      <c r="S529" s="56"/>
      <c r="T529" s="56"/>
      <c r="U529" s="56"/>
      <c r="V529" s="56"/>
      <c r="W529" s="56"/>
      <c r="X529" s="56"/>
      <c r="Y529" s="56"/>
      <c r="Z529" s="56"/>
    </row>
    <row r="530" spans="1:26" ht="15.75" customHeight="1">
      <c r="A530" s="181"/>
      <c r="B530" s="56"/>
      <c r="C530" s="56"/>
      <c r="D530" s="56"/>
      <c r="E530" s="181"/>
      <c r="F530" s="129"/>
      <c r="G530" s="222"/>
      <c r="H530" s="56"/>
      <c r="I530" s="181"/>
      <c r="J530" s="136"/>
      <c r="K530" s="136"/>
      <c r="L530" s="136"/>
      <c r="M530" s="183"/>
      <c r="N530" s="136"/>
      <c r="O530" s="56"/>
      <c r="P530" s="56"/>
      <c r="Q530" s="56"/>
      <c r="R530" s="56"/>
      <c r="S530" s="56"/>
      <c r="T530" s="56"/>
      <c r="U530" s="56"/>
      <c r="V530" s="56"/>
      <c r="W530" s="56"/>
      <c r="X530" s="56"/>
      <c r="Y530" s="56"/>
      <c r="Z530" s="56"/>
    </row>
    <row r="531" spans="1:26" ht="15.75" customHeight="1">
      <c r="A531" s="181"/>
      <c r="B531" s="56"/>
      <c r="C531" s="56"/>
      <c r="D531" s="56"/>
      <c r="E531" s="181"/>
      <c r="F531" s="129"/>
      <c r="G531" s="222"/>
      <c r="H531" s="56"/>
      <c r="I531" s="181"/>
      <c r="J531" s="136"/>
      <c r="K531" s="136"/>
      <c r="L531" s="136"/>
      <c r="M531" s="183"/>
      <c r="N531" s="136"/>
      <c r="O531" s="56"/>
      <c r="P531" s="56"/>
      <c r="Q531" s="56"/>
      <c r="R531" s="56"/>
      <c r="S531" s="56"/>
      <c r="T531" s="56"/>
      <c r="U531" s="56"/>
      <c r="V531" s="56"/>
      <c r="W531" s="56"/>
      <c r="X531" s="56"/>
      <c r="Y531" s="56"/>
      <c r="Z531" s="56"/>
    </row>
    <row r="532" spans="1:26" ht="15.75" customHeight="1">
      <c r="A532" s="181"/>
      <c r="B532" s="56"/>
      <c r="C532" s="56"/>
      <c r="D532" s="56"/>
      <c r="E532" s="181"/>
      <c r="F532" s="129"/>
      <c r="G532" s="222"/>
      <c r="H532" s="56"/>
      <c r="I532" s="181"/>
      <c r="J532" s="136"/>
      <c r="K532" s="136"/>
      <c r="L532" s="136"/>
      <c r="M532" s="183"/>
      <c r="N532" s="136"/>
      <c r="O532" s="56"/>
      <c r="P532" s="56"/>
      <c r="Q532" s="56"/>
      <c r="R532" s="56"/>
      <c r="S532" s="56"/>
      <c r="T532" s="56"/>
      <c r="U532" s="56"/>
      <c r="V532" s="56"/>
      <c r="W532" s="56"/>
      <c r="X532" s="56"/>
      <c r="Y532" s="56"/>
      <c r="Z532" s="56"/>
    </row>
    <row r="533" spans="1:26" ht="15.75" customHeight="1">
      <c r="A533" s="181"/>
      <c r="B533" s="56"/>
      <c r="C533" s="56"/>
      <c r="D533" s="56"/>
      <c r="E533" s="181"/>
      <c r="F533" s="129"/>
      <c r="G533" s="222"/>
      <c r="H533" s="56"/>
      <c r="I533" s="181"/>
      <c r="J533" s="136"/>
      <c r="K533" s="136"/>
      <c r="L533" s="136"/>
      <c r="M533" s="183"/>
      <c r="N533" s="136"/>
      <c r="O533" s="56"/>
      <c r="P533" s="56"/>
      <c r="Q533" s="56"/>
      <c r="R533" s="56"/>
      <c r="S533" s="56"/>
      <c r="T533" s="56"/>
      <c r="U533" s="56"/>
      <c r="V533" s="56"/>
      <c r="W533" s="56"/>
      <c r="X533" s="56"/>
      <c r="Y533" s="56"/>
      <c r="Z533" s="56"/>
    </row>
    <row r="534" spans="1:26" ht="15.75" customHeight="1">
      <c r="A534" s="181"/>
      <c r="B534" s="56"/>
      <c r="C534" s="56"/>
      <c r="D534" s="56"/>
      <c r="E534" s="181"/>
      <c r="F534" s="129"/>
      <c r="G534" s="222"/>
      <c r="H534" s="56"/>
      <c r="I534" s="181"/>
      <c r="J534" s="136"/>
      <c r="K534" s="136"/>
      <c r="L534" s="136"/>
      <c r="M534" s="183"/>
      <c r="N534" s="136"/>
      <c r="O534" s="56"/>
      <c r="P534" s="56"/>
      <c r="Q534" s="56"/>
      <c r="R534" s="56"/>
      <c r="S534" s="56"/>
      <c r="T534" s="56"/>
      <c r="U534" s="56"/>
      <c r="V534" s="56"/>
      <c r="W534" s="56"/>
      <c r="X534" s="56"/>
      <c r="Y534" s="56"/>
      <c r="Z534" s="56"/>
    </row>
    <row r="535" spans="1:26" ht="15.75" customHeight="1">
      <c r="A535" s="181"/>
      <c r="B535" s="56"/>
      <c r="C535" s="56"/>
      <c r="D535" s="56"/>
      <c r="E535" s="181"/>
      <c r="F535" s="129"/>
      <c r="G535" s="222"/>
      <c r="H535" s="56"/>
      <c r="I535" s="181"/>
      <c r="J535" s="136"/>
      <c r="K535" s="136"/>
      <c r="L535" s="136"/>
      <c r="M535" s="183"/>
      <c r="N535" s="136"/>
      <c r="O535" s="56"/>
      <c r="P535" s="56"/>
      <c r="Q535" s="56"/>
      <c r="R535" s="56"/>
      <c r="S535" s="56"/>
      <c r="T535" s="56"/>
      <c r="U535" s="56"/>
      <c r="V535" s="56"/>
      <c r="W535" s="56"/>
      <c r="X535" s="56"/>
      <c r="Y535" s="56"/>
      <c r="Z535" s="56"/>
    </row>
    <row r="536" spans="1:26" ht="15.75" customHeight="1">
      <c r="A536" s="181"/>
      <c r="B536" s="56"/>
      <c r="C536" s="56"/>
      <c r="D536" s="56"/>
      <c r="E536" s="181"/>
      <c r="F536" s="129"/>
      <c r="G536" s="222"/>
      <c r="H536" s="56"/>
      <c r="I536" s="181"/>
      <c r="J536" s="136"/>
      <c r="K536" s="136"/>
      <c r="L536" s="136"/>
      <c r="M536" s="183"/>
      <c r="N536" s="136"/>
      <c r="O536" s="56"/>
      <c r="P536" s="56"/>
      <c r="Q536" s="56"/>
      <c r="R536" s="56"/>
      <c r="S536" s="56"/>
      <c r="T536" s="56"/>
      <c r="U536" s="56"/>
      <c r="V536" s="56"/>
      <c r="W536" s="56"/>
      <c r="X536" s="56"/>
      <c r="Y536" s="56"/>
      <c r="Z536" s="56"/>
    </row>
    <row r="537" spans="1:26" ht="15.75" customHeight="1">
      <c r="A537" s="181"/>
      <c r="B537" s="56"/>
      <c r="C537" s="56"/>
      <c r="D537" s="56"/>
      <c r="E537" s="181"/>
      <c r="F537" s="129"/>
      <c r="G537" s="222"/>
      <c r="H537" s="56"/>
      <c r="I537" s="181"/>
      <c r="J537" s="136"/>
      <c r="K537" s="136"/>
      <c r="L537" s="136"/>
      <c r="M537" s="183"/>
      <c r="N537" s="136"/>
      <c r="O537" s="56"/>
      <c r="P537" s="56"/>
      <c r="Q537" s="56"/>
      <c r="R537" s="56"/>
      <c r="S537" s="56"/>
      <c r="T537" s="56"/>
      <c r="U537" s="56"/>
      <c r="V537" s="56"/>
      <c r="W537" s="56"/>
      <c r="X537" s="56"/>
      <c r="Y537" s="56"/>
      <c r="Z537" s="56"/>
    </row>
    <row r="538" spans="1:26" ht="15.75" customHeight="1">
      <c r="A538" s="181"/>
      <c r="B538" s="56"/>
      <c r="C538" s="56"/>
      <c r="D538" s="56"/>
      <c r="E538" s="181"/>
      <c r="F538" s="129"/>
      <c r="G538" s="222"/>
      <c r="H538" s="56"/>
      <c r="I538" s="181"/>
      <c r="J538" s="136"/>
      <c r="K538" s="136"/>
      <c r="L538" s="136"/>
      <c r="M538" s="183"/>
      <c r="N538" s="136"/>
      <c r="O538" s="56"/>
      <c r="P538" s="56"/>
      <c r="Q538" s="56"/>
      <c r="R538" s="56"/>
      <c r="S538" s="56"/>
      <c r="T538" s="56"/>
      <c r="U538" s="56"/>
      <c r="V538" s="56"/>
      <c r="W538" s="56"/>
      <c r="X538" s="56"/>
      <c r="Y538" s="56"/>
      <c r="Z538" s="56"/>
    </row>
    <row r="539" spans="1:26" ht="15.75" customHeight="1">
      <c r="A539" s="181"/>
      <c r="B539" s="56"/>
      <c r="C539" s="56"/>
      <c r="D539" s="56"/>
      <c r="E539" s="181"/>
      <c r="F539" s="129"/>
      <c r="G539" s="222"/>
      <c r="H539" s="56"/>
      <c r="I539" s="181"/>
      <c r="J539" s="136"/>
      <c r="K539" s="136"/>
      <c r="L539" s="136"/>
      <c r="M539" s="183"/>
      <c r="N539" s="136"/>
      <c r="O539" s="56"/>
      <c r="P539" s="56"/>
      <c r="Q539" s="56"/>
      <c r="R539" s="56"/>
      <c r="S539" s="56"/>
      <c r="T539" s="56"/>
      <c r="U539" s="56"/>
      <c r="V539" s="56"/>
      <c r="W539" s="56"/>
      <c r="X539" s="56"/>
      <c r="Y539" s="56"/>
      <c r="Z539" s="56"/>
    </row>
    <row r="540" spans="1:26" ht="15.75" customHeight="1">
      <c r="A540" s="181"/>
      <c r="B540" s="56"/>
      <c r="C540" s="56"/>
      <c r="D540" s="56"/>
      <c r="E540" s="181"/>
      <c r="F540" s="129"/>
      <c r="G540" s="222"/>
      <c r="H540" s="56"/>
      <c r="I540" s="181"/>
      <c r="J540" s="136"/>
      <c r="K540" s="136"/>
      <c r="L540" s="136"/>
      <c r="M540" s="183"/>
      <c r="N540" s="136"/>
      <c r="O540" s="56"/>
      <c r="P540" s="56"/>
      <c r="Q540" s="56"/>
      <c r="R540" s="56"/>
      <c r="S540" s="56"/>
      <c r="T540" s="56"/>
      <c r="U540" s="56"/>
      <c r="V540" s="56"/>
      <c r="W540" s="56"/>
      <c r="X540" s="56"/>
      <c r="Y540" s="56"/>
      <c r="Z540" s="56"/>
    </row>
    <row r="541" spans="1:26" ht="15.75" customHeight="1">
      <c r="A541" s="181"/>
      <c r="B541" s="56"/>
      <c r="C541" s="56"/>
      <c r="D541" s="56"/>
      <c r="E541" s="181"/>
      <c r="F541" s="129"/>
      <c r="G541" s="222"/>
      <c r="H541" s="56"/>
      <c r="I541" s="181"/>
      <c r="J541" s="136"/>
      <c r="K541" s="136"/>
      <c r="L541" s="136"/>
      <c r="M541" s="183"/>
      <c r="N541" s="136"/>
      <c r="O541" s="56"/>
      <c r="P541" s="56"/>
      <c r="Q541" s="56"/>
      <c r="R541" s="56"/>
      <c r="S541" s="56"/>
      <c r="T541" s="56"/>
      <c r="U541" s="56"/>
      <c r="V541" s="56"/>
      <c r="W541" s="56"/>
      <c r="X541" s="56"/>
      <c r="Y541" s="56"/>
      <c r="Z541" s="56"/>
    </row>
    <row r="542" spans="1:26" ht="15.75" customHeight="1">
      <c r="A542" s="181"/>
      <c r="B542" s="56"/>
      <c r="C542" s="56"/>
      <c r="D542" s="56"/>
      <c r="E542" s="181"/>
      <c r="F542" s="129"/>
      <c r="G542" s="222"/>
      <c r="H542" s="56"/>
      <c r="I542" s="181"/>
      <c r="J542" s="136"/>
      <c r="K542" s="136"/>
      <c r="L542" s="136"/>
      <c r="M542" s="183"/>
      <c r="N542" s="136"/>
      <c r="O542" s="56"/>
      <c r="P542" s="56"/>
      <c r="Q542" s="56"/>
      <c r="R542" s="56"/>
      <c r="S542" s="56"/>
      <c r="T542" s="56"/>
      <c r="U542" s="56"/>
      <c r="V542" s="56"/>
      <c r="W542" s="56"/>
      <c r="X542" s="56"/>
      <c r="Y542" s="56"/>
      <c r="Z542" s="56"/>
    </row>
    <row r="543" spans="1:26" ht="15.75" customHeight="1">
      <c r="A543" s="181"/>
      <c r="B543" s="56"/>
      <c r="C543" s="56"/>
      <c r="D543" s="56"/>
      <c r="E543" s="181"/>
      <c r="F543" s="129"/>
      <c r="G543" s="222"/>
      <c r="H543" s="56"/>
      <c r="I543" s="181"/>
      <c r="J543" s="136"/>
      <c r="K543" s="136"/>
      <c r="L543" s="136"/>
      <c r="M543" s="183"/>
      <c r="N543" s="136"/>
      <c r="O543" s="56"/>
      <c r="P543" s="56"/>
      <c r="Q543" s="56"/>
      <c r="R543" s="56"/>
      <c r="S543" s="56"/>
      <c r="T543" s="56"/>
      <c r="U543" s="56"/>
      <c r="V543" s="56"/>
      <c r="W543" s="56"/>
      <c r="X543" s="56"/>
      <c r="Y543" s="56"/>
      <c r="Z543" s="56"/>
    </row>
    <row r="544" spans="1:26" ht="15.75" customHeight="1">
      <c r="A544" s="181"/>
      <c r="B544" s="56"/>
      <c r="C544" s="56"/>
      <c r="D544" s="56"/>
      <c r="E544" s="181"/>
      <c r="F544" s="129"/>
      <c r="G544" s="222"/>
      <c r="H544" s="56"/>
      <c r="I544" s="181"/>
      <c r="J544" s="136"/>
      <c r="K544" s="136"/>
      <c r="L544" s="136"/>
      <c r="M544" s="183"/>
      <c r="N544" s="136"/>
      <c r="O544" s="56"/>
      <c r="P544" s="56"/>
      <c r="Q544" s="56"/>
      <c r="R544" s="56"/>
      <c r="S544" s="56"/>
      <c r="T544" s="56"/>
      <c r="U544" s="56"/>
      <c r="V544" s="56"/>
      <c r="W544" s="56"/>
      <c r="X544" s="56"/>
      <c r="Y544" s="56"/>
      <c r="Z544" s="56"/>
    </row>
    <row r="545" spans="1:26" ht="15.75" customHeight="1">
      <c r="A545" s="181"/>
      <c r="B545" s="56"/>
      <c r="C545" s="56"/>
      <c r="D545" s="56"/>
      <c r="E545" s="181"/>
      <c r="F545" s="129"/>
      <c r="G545" s="222"/>
      <c r="H545" s="56"/>
      <c r="I545" s="181"/>
      <c r="J545" s="136"/>
      <c r="K545" s="136"/>
      <c r="L545" s="136"/>
      <c r="M545" s="183"/>
      <c r="N545" s="136"/>
      <c r="O545" s="56"/>
      <c r="P545" s="56"/>
      <c r="Q545" s="56"/>
      <c r="R545" s="56"/>
      <c r="S545" s="56"/>
      <c r="T545" s="56"/>
      <c r="U545" s="56"/>
      <c r="V545" s="56"/>
      <c r="W545" s="56"/>
      <c r="X545" s="56"/>
      <c r="Y545" s="56"/>
      <c r="Z545" s="56"/>
    </row>
    <row r="546" spans="1:26" ht="15.75" customHeight="1">
      <c r="A546" s="181"/>
      <c r="B546" s="56"/>
      <c r="C546" s="56"/>
      <c r="D546" s="56"/>
      <c r="E546" s="181"/>
      <c r="F546" s="129"/>
      <c r="G546" s="222"/>
      <c r="H546" s="56"/>
      <c r="I546" s="181"/>
      <c r="J546" s="136"/>
      <c r="K546" s="136"/>
      <c r="L546" s="136"/>
      <c r="M546" s="183"/>
      <c r="N546" s="136"/>
      <c r="O546" s="56"/>
      <c r="P546" s="56"/>
      <c r="Q546" s="56"/>
      <c r="R546" s="56"/>
      <c r="S546" s="56"/>
      <c r="T546" s="56"/>
      <c r="U546" s="56"/>
      <c r="V546" s="56"/>
      <c r="W546" s="56"/>
      <c r="X546" s="56"/>
      <c r="Y546" s="56"/>
      <c r="Z546" s="56"/>
    </row>
    <row r="547" spans="1:26" ht="15.75" customHeight="1">
      <c r="A547" s="181"/>
      <c r="B547" s="56"/>
      <c r="C547" s="56"/>
      <c r="D547" s="56"/>
      <c r="E547" s="181"/>
      <c r="F547" s="129"/>
      <c r="G547" s="222"/>
      <c r="H547" s="56"/>
      <c r="I547" s="181"/>
      <c r="J547" s="136"/>
      <c r="K547" s="136"/>
      <c r="L547" s="136"/>
      <c r="M547" s="183"/>
      <c r="N547" s="136"/>
      <c r="O547" s="56"/>
      <c r="P547" s="56"/>
      <c r="Q547" s="56"/>
      <c r="R547" s="56"/>
      <c r="S547" s="56"/>
      <c r="T547" s="56"/>
      <c r="U547" s="56"/>
      <c r="V547" s="56"/>
      <c r="W547" s="56"/>
      <c r="X547" s="56"/>
      <c r="Y547" s="56"/>
      <c r="Z547" s="56"/>
    </row>
    <row r="548" spans="1:26" ht="15.75" customHeight="1">
      <c r="A548" s="181"/>
      <c r="B548" s="56"/>
      <c r="C548" s="56"/>
      <c r="D548" s="56"/>
      <c r="E548" s="181"/>
      <c r="F548" s="129"/>
      <c r="G548" s="222"/>
      <c r="H548" s="56"/>
      <c r="I548" s="181"/>
      <c r="J548" s="136"/>
      <c r="K548" s="136"/>
      <c r="L548" s="136"/>
      <c r="M548" s="183"/>
      <c r="N548" s="136"/>
      <c r="O548" s="56"/>
      <c r="P548" s="56"/>
      <c r="Q548" s="56"/>
      <c r="R548" s="56"/>
      <c r="S548" s="56"/>
      <c r="T548" s="56"/>
      <c r="U548" s="56"/>
      <c r="V548" s="56"/>
      <c r="W548" s="56"/>
      <c r="X548" s="56"/>
      <c r="Y548" s="56"/>
      <c r="Z548" s="56"/>
    </row>
    <row r="549" spans="1:26" ht="15.75" customHeight="1">
      <c r="A549" s="181"/>
      <c r="B549" s="56"/>
      <c r="C549" s="56"/>
      <c r="D549" s="56"/>
      <c r="E549" s="181"/>
      <c r="F549" s="129"/>
      <c r="G549" s="222"/>
      <c r="H549" s="56"/>
      <c r="I549" s="181"/>
      <c r="J549" s="136"/>
      <c r="K549" s="136"/>
      <c r="L549" s="136"/>
      <c r="M549" s="183"/>
      <c r="N549" s="136"/>
      <c r="O549" s="56"/>
      <c r="P549" s="56"/>
      <c r="Q549" s="56"/>
      <c r="R549" s="56"/>
      <c r="S549" s="56"/>
      <c r="T549" s="56"/>
      <c r="U549" s="56"/>
      <c r="V549" s="56"/>
      <c r="W549" s="56"/>
      <c r="X549" s="56"/>
      <c r="Y549" s="56"/>
      <c r="Z549" s="56"/>
    </row>
    <row r="550" spans="1:26" ht="15.75" customHeight="1">
      <c r="A550" s="181"/>
      <c r="B550" s="56"/>
      <c r="C550" s="56"/>
      <c r="D550" s="56"/>
      <c r="E550" s="181"/>
      <c r="F550" s="129"/>
      <c r="G550" s="222"/>
      <c r="H550" s="56"/>
      <c r="I550" s="181"/>
      <c r="J550" s="136"/>
      <c r="K550" s="136"/>
      <c r="L550" s="136"/>
      <c r="M550" s="183"/>
      <c r="N550" s="136"/>
      <c r="O550" s="56"/>
      <c r="P550" s="56"/>
      <c r="Q550" s="56"/>
      <c r="R550" s="56"/>
      <c r="S550" s="56"/>
      <c r="T550" s="56"/>
      <c r="U550" s="56"/>
      <c r="V550" s="56"/>
      <c r="W550" s="56"/>
      <c r="X550" s="56"/>
      <c r="Y550" s="56"/>
      <c r="Z550" s="56"/>
    </row>
    <row r="551" spans="1:26" ht="15.75" customHeight="1">
      <c r="A551" s="181"/>
      <c r="B551" s="56"/>
      <c r="C551" s="56"/>
      <c r="D551" s="56"/>
      <c r="E551" s="181"/>
      <c r="F551" s="129"/>
      <c r="G551" s="222"/>
      <c r="H551" s="56"/>
      <c r="I551" s="181"/>
      <c r="J551" s="136"/>
      <c r="K551" s="136"/>
      <c r="L551" s="136"/>
      <c r="M551" s="183"/>
      <c r="N551" s="136"/>
      <c r="O551" s="56"/>
      <c r="P551" s="56"/>
      <c r="Q551" s="56"/>
      <c r="R551" s="56"/>
      <c r="S551" s="56"/>
      <c r="T551" s="56"/>
      <c r="U551" s="56"/>
      <c r="V551" s="56"/>
      <c r="W551" s="56"/>
      <c r="X551" s="56"/>
      <c r="Y551" s="56"/>
      <c r="Z551" s="56"/>
    </row>
    <row r="552" spans="1:26" ht="15.75" customHeight="1">
      <c r="A552" s="181"/>
      <c r="B552" s="56"/>
      <c r="C552" s="56"/>
      <c r="D552" s="56"/>
      <c r="E552" s="181"/>
      <c r="F552" s="129"/>
      <c r="G552" s="222"/>
      <c r="H552" s="56"/>
      <c r="I552" s="181"/>
      <c r="J552" s="136"/>
      <c r="K552" s="136"/>
      <c r="L552" s="136"/>
      <c r="M552" s="183"/>
      <c r="N552" s="136"/>
      <c r="O552" s="56"/>
      <c r="P552" s="56"/>
      <c r="Q552" s="56"/>
      <c r="R552" s="56"/>
      <c r="S552" s="56"/>
      <c r="T552" s="56"/>
      <c r="U552" s="56"/>
      <c r="V552" s="56"/>
      <c r="W552" s="56"/>
      <c r="X552" s="56"/>
      <c r="Y552" s="56"/>
      <c r="Z552" s="56"/>
    </row>
    <row r="553" spans="1:26" ht="15.75" customHeight="1">
      <c r="A553" s="181"/>
      <c r="B553" s="56"/>
      <c r="C553" s="56"/>
      <c r="D553" s="56"/>
      <c r="E553" s="181"/>
      <c r="F553" s="129"/>
      <c r="G553" s="222"/>
      <c r="H553" s="56"/>
      <c r="I553" s="181"/>
      <c r="J553" s="136"/>
      <c r="K553" s="136"/>
      <c r="L553" s="136"/>
      <c r="M553" s="183"/>
      <c r="N553" s="136"/>
      <c r="O553" s="56"/>
      <c r="P553" s="56"/>
      <c r="Q553" s="56"/>
      <c r="R553" s="56"/>
      <c r="S553" s="56"/>
      <c r="T553" s="56"/>
      <c r="U553" s="56"/>
      <c r="V553" s="56"/>
      <c r="W553" s="56"/>
      <c r="X553" s="56"/>
      <c r="Y553" s="56"/>
      <c r="Z553" s="56"/>
    </row>
    <row r="554" spans="1:26" ht="15.75" customHeight="1">
      <c r="A554" s="181"/>
      <c r="B554" s="56"/>
      <c r="C554" s="56"/>
      <c r="D554" s="56"/>
      <c r="E554" s="181"/>
      <c r="F554" s="129"/>
      <c r="G554" s="222"/>
      <c r="H554" s="56"/>
      <c r="I554" s="181"/>
      <c r="J554" s="136"/>
      <c r="K554" s="136"/>
      <c r="L554" s="136"/>
      <c r="M554" s="183"/>
      <c r="N554" s="136"/>
      <c r="O554" s="56"/>
      <c r="P554" s="56"/>
      <c r="Q554" s="56"/>
      <c r="R554" s="56"/>
      <c r="S554" s="56"/>
      <c r="T554" s="56"/>
      <c r="U554" s="56"/>
      <c r="V554" s="56"/>
      <c r="W554" s="56"/>
      <c r="X554" s="56"/>
      <c r="Y554" s="56"/>
      <c r="Z554" s="56"/>
    </row>
    <row r="555" spans="1:26" ht="15.75" customHeight="1">
      <c r="A555" s="181"/>
      <c r="B555" s="56"/>
      <c r="C555" s="56"/>
      <c r="D555" s="56"/>
      <c r="E555" s="181"/>
      <c r="F555" s="129"/>
      <c r="G555" s="222"/>
      <c r="H555" s="56"/>
      <c r="I555" s="181"/>
      <c r="J555" s="136"/>
      <c r="K555" s="136"/>
      <c r="L555" s="136"/>
      <c r="M555" s="183"/>
      <c r="N555" s="136"/>
      <c r="O555" s="56"/>
      <c r="P555" s="56"/>
      <c r="Q555" s="56"/>
      <c r="R555" s="56"/>
      <c r="S555" s="56"/>
      <c r="T555" s="56"/>
      <c r="U555" s="56"/>
      <c r="V555" s="56"/>
      <c r="W555" s="56"/>
      <c r="X555" s="56"/>
      <c r="Y555" s="56"/>
      <c r="Z555" s="56"/>
    </row>
    <row r="556" spans="1:26" ht="15.75" customHeight="1">
      <c r="A556" s="181"/>
      <c r="B556" s="56"/>
      <c r="C556" s="56"/>
      <c r="D556" s="56"/>
      <c r="E556" s="181"/>
      <c r="F556" s="129"/>
      <c r="G556" s="222"/>
      <c r="H556" s="56"/>
      <c r="I556" s="181"/>
      <c r="J556" s="136"/>
      <c r="K556" s="136"/>
      <c r="L556" s="136"/>
      <c r="M556" s="183"/>
      <c r="N556" s="136"/>
      <c r="O556" s="56"/>
      <c r="P556" s="56"/>
      <c r="Q556" s="56"/>
      <c r="R556" s="56"/>
      <c r="S556" s="56"/>
      <c r="T556" s="56"/>
      <c r="U556" s="56"/>
      <c r="V556" s="56"/>
      <c r="W556" s="56"/>
      <c r="X556" s="56"/>
      <c r="Y556" s="56"/>
      <c r="Z556" s="56"/>
    </row>
    <row r="557" spans="1:26" ht="15.75" customHeight="1">
      <c r="A557" s="181"/>
      <c r="B557" s="56"/>
      <c r="C557" s="56"/>
      <c r="D557" s="56"/>
      <c r="E557" s="181"/>
      <c r="F557" s="129"/>
      <c r="G557" s="222"/>
      <c r="H557" s="56"/>
      <c r="I557" s="181"/>
      <c r="J557" s="136"/>
      <c r="K557" s="136"/>
      <c r="L557" s="136"/>
      <c r="M557" s="183"/>
      <c r="N557" s="136"/>
      <c r="O557" s="56"/>
      <c r="P557" s="56"/>
      <c r="Q557" s="56"/>
      <c r="R557" s="56"/>
      <c r="S557" s="56"/>
      <c r="T557" s="56"/>
      <c r="U557" s="56"/>
      <c r="V557" s="56"/>
      <c r="W557" s="56"/>
      <c r="X557" s="56"/>
      <c r="Y557" s="56"/>
      <c r="Z557" s="56"/>
    </row>
    <row r="558" spans="1:26" ht="15.75" customHeight="1">
      <c r="A558" s="181"/>
      <c r="B558" s="56"/>
      <c r="C558" s="56"/>
      <c r="D558" s="56"/>
      <c r="E558" s="181"/>
      <c r="F558" s="129"/>
      <c r="G558" s="222"/>
      <c r="H558" s="56"/>
      <c r="I558" s="181"/>
      <c r="J558" s="136"/>
      <c r="K558" s="136"/>
      <c r="L558" s="136"/>
      <c r="M558" s="183"/>
      <c r="N558" s="136"/>
      <c r="O558" s="56"/>
      <c r="P558" s="56"/>
      <c r="Q558" s="56"/>
      <c r="R558" s="56"/>
      <c r="S558" s="56"/>
      <c r="T558" s="56"/>
      <c r="U558" s="56"/>
      <c r="V558" s="56"/>
      <c r="W558" s="56"/>
      <c r="X558" s="56"/>
      <c r="Y558" s="56"/>
      <c r="Z558" s="56"/>
    </row>
    <row r="559" spans="1:26" ht="15.75" customHeight="1">
      <c r="A559" s="181"/>
      <c r="B559" s="56"/>
      <c r="C559" s="56"/>
      <c r="D559" s="56"/>
      <c r="E559" s="181"/>
      <c r="F559" s="129"/>
      <c r="G559" s="222"/>
      <c r="H559" s="56"/>
      <c r="I559" s="181"/>
      <c r="J559" s="136"/>
      <c r="K559" s="136"/>
      <c r="L559" s="136"/>
      <c r="M559" s="183"/>
      <c r="N559" s="136"/>
      <c r="O559" s="56"/>
      <c r="P559" s="56"/>
      <c r="Q559" s="56"/>
      <c r="R559" s="56"/>
      <c r="S559" s="56"/>
      <c r="T559" s="56"/>
      <c r="U559" s="56"/>
      <c r="V559" s="56"/>
      <c r="W559" s="56"/>
      <c r="X559" s="56"/>
      <c r="Y559" s="56"/>
      <c r="Z559" s="56"/>
    </row>
    <row r="560" spans="1:26" ht="15.75" customHeight="1">
      <c r="A560" s="181"/>
      <c r="B560" s="56"/>
      <c r="C560" s="56"/>
      <c r="D560" s="56"/>
      <c r="E560" s="181"/>
      <c r="F560" s="129"/>
      <c r="G560" s="222"/>
      <c r="H560" s="56"/>
      <c r="I560" s="181"/>
      <c r="J560" s="136"/>
      <c r="K560" s="136"/>
      <c r="L560" s="136"/>
      <c r="M560" s="183"/>
      <c r="N560" s="136"/>
      <c r="O560" s="56"/>
      <c r="P560" s="56"/>
      <c r="Q560" s="56"/>
      <c r="R560" s="56"/>
      <c r="S560" s="56"/>
      <c r="T560" s="56"/>
      <c r="U560" s="56"/>
      <c r="V560" s="56"/>
      <c r="W560" s="56"/>
      <c r="X560" s="56"/>
      <c r="Y560" s="56"/>
      <c r="Z560" s="56"/>
    </row>
    <row r="561" spans="1:26" ht="15.75" customHeight="1">
      <c r="A561" s="181"/>
      <c r="B561" s="56"/>
      <c r="C561" s="56"/>
      <c r="D561" s="56"/>
      <c r="E561" s="181"/>
      <c r="F561" s="129"/>
      <c r="G561" s="222"/>
      <c r="H561" s="56"/>
      <c r="I561" s="181"/>
      <c r="J561" s="136"/>
      <c r="K561" s="136"/>
      <c r="L561" s="136"/>
      <c r="M561" s="183"/>
      <c r="N561" s="136"/>
      <c r="O561" s="56"/>
      <c r="P561" s="56"/>
      <c r="Q561" s="56"/>
      <c r="R561" s="56"/>
      <c r="S561" s="56"/>
      <c r="T561" s="56"/>
      <c r="U561" s="56"/>
      <c r="V561" s="56"/>
      <c r="W561" s="56"/>
      <c r="X561" s="56"/>
      <c r="Y561" s="56"/>
      <c r="Z561" s="56"/>
    </row>
    <row r="562" spans="1:26" ht="15.75" customHeight="1">
      <c r="A562" s="181"/>
      <c r="B562" s="56"/>
      <c r="C562" s="56"/>
      <c r="D562" s="56"/>
      <c r="E562" s="181"/>
      <c r="F562" s="129"/>
      <c r="G562" s="222"/>
      <c r="H562" s="56"/>
      <c r="I562" s="181"/>
      <c r="J562" s="136"/>
      <c r="K562" s="136"/>
      <c r="L562" s="136"/>
      <c r="M562" s="183"/>
      <c r="N562" s="136"/>
      <c r="O562" s="56"/>
      <c r="P562" s="56"/>
      <c r="Q562" s="56"/>
      <c r="R562" s="56"/>
      <c r="S562" s="56"/>
      <c r="T562" s="56"/>
      <c r="U562" s="56"/>
      <c r="V562" s="56"/>
      <c r="W562" s="56"/>
      <c r="X562" s="56"/>
      <c r="Y562" s="56"/>
      <c r="Z562" s="56"/>
    </row>
    <row r="563" spans="1:26" ht="15.75" customHeight="1">
      <c r="A563" s="181"/>
      <c r="B563" s="56"/>
      <c r="C563" s="56"/>
      <c r="D563" s="56"/>
      <c r="E563" s="181"/>
      <c r="F563" s="129"/>
      <c r="G563" s="222"/>
      <c r="H563" s="56"/>
      <c r="I563" s="181"/>
      <c r="J563" s="136"/>
      <c r="K563" s="136"/>
      <c r="L563" s="136"/>
      <c r="M563" s="183"/>
      <c r="N563" s="136"/>
      <c r="O563" s="56"/>
      <c r="P563" s="56"/>
      <c r="Q563" s="56"/>
      <c r="R563" s="56"/>
      <c r="S563" s="56"/>
      <c r="T563" s="56"/>
      <c r="U563" s="56"/>
      <c r="V563" s="56"/>
      <c r="W563" s="56"/>
      <c r="X563" s="56"/>
      <c r="Y563" s="56"/>
      <c r="Z563" s="56"/>
    </row>
    <row r="564" spans="1:26" ht="15.75" customHeight="1">
      <c r="A564" s="181"/>
      <c r="B564" s="56"/>
      <c r="C564" s="56"/>
      <c r="D564" s="56"/>
      <c r="E564" s="181"/>
      <c r="F564" s="129"/>
      <c r="G564" s="222"/>
      <c r="H564" s="56"/>
      <c r="I564" s="181"/>
      <c r="J564" s="136"/>
      <c r="K564" s="136"/>
      <c r="L564" s="136"/>
      <c r="M564" s="183"/>
      <c r="N564" s="136"/>
      <c r="O564" s="56"/>
      <c r="P564" s="56"/>
      <c r="Q564" s="56"/>
      <c r="R564" s="56"/>
      <c r="S564" s="56"/>
      <c r="T564" s="56"/>
      <c r="U564" s="56"/>
      <c r="V564" s="56"/>
      <c r="W564" s="56"/>
      <c r="X564" s="56"/>
      <c r="Y564" s="56"/>
      <c r="Z564" s="56"/>
    </row>
    <row r="565" spans="1:26" ht="15.75" customHeight="1">
      <c r="A565" s="181"/>
      <c r="B565" s="56"/>
      <c r="C565" s="56"/>
      <c r="D565" s="56"/>
      <c r="E565" s="181"/>
      <c r="F565" s="129"/>
      <c r="G565" s="222"/>
      <c r="H565" s="56"/>
      <c r="I565" s="181"/>
      <c r="J565" s="136"/>
      <c r="K565" s="136"/>
      <c r="L565" s="136"/>
      <c r="M565" s="183"/>
      <c r="N565" s="136"/>
      <c r="O565" s="56"/>
      <c r="P565" s="56"/>
      <c r="Q565" s="56"/>
      <c r="R565" s="56"/>
      <c r="S565" s="56"/>
      <c r="T565" s="56"/>
      <c r="U565" s="56"/>
      <c r="V565" s="56"/>
      <c r="W565" s="56"/>
      <c r="X565" s="56"/>
      <c r="Y565" s="56"/>
      <c r="Z565" s="56"/>
    </row>
    <row r="566" spans="1:26" ht="15.75" customHeight="1">
      <c r="A566" s="181"/>
      <c r="B566" s="56"/>
      <c r="C566" s="56"/>
      <c r="D566" s="56"/>
      <c r="E566" s="181"/>
      <c r="F566" s="129"/>
      <c r="G566" s="222"/>
      <c r="H566" s="56"/>
      <c r="I566" s="181"/>
      <c r="J566" s="136"/>
      <c r="K566" s="136"/>
      <c r="L566" s="136"/>
      <c r="M566" s="183"/>
      <c r="N566" s="136"/>
      <c r="O566" s="56"/>
      <c r="P566" s="56"/>
      <c r="Q566" s="56"/>
      <c r="R566" s="56"/>
      <c r="S566" s="56"/>
      <c r="T566" s="56"/>
      <c r="U566" s="56"/>
      <c r="V566" s="56"/>
      <c r="W566" s="56"/>
      <c r="X566" s="56"/>
      <c r="Y566" s="56"/>
      <c r="Z566" s="56"/>
    </row>
    <row r="567" spans="1:26" ht="15.75" customHeight="1">
      <c r="A567" s="181"/>
      <c r="B567" s="56"/>
      <c r="C567" s="56"/>
      <c r="D567" s="56"/>
      <c r="E567" s="181"/>
      <c r="F567" s="129"/>
      <c r="G567" s="222"/>
      <c r="H567" s="56"/>
      <c r="I567" s="181"/>
      <c r="J567" s="136"/>
      <c r="K567" s="136"/>
      <c r="L567" s="136"/>
      <c r="M567" s="183"/>
      <c r="N567" s="136"/>
      <c r="O567" s="56"/>
      <c r="P567" s="56"/>
      <c r="Q567" s="56"/>
      <c r="R567" s="56"/>
      <c r="S567" s="56"/>
      <c r="T567" s="56"/>
      <c r="U567" s="56"/>
      <c r="V567" s="56"/>
      <c r="W567" s="56"/>
      <c r="X567" s="56"/>
      <c r="Y567" s="56"/>
      <c r="Z567" s="56"/>
    </row>
    <row r="568" spans="1:26" ht="15.75" customHeight="1">
      <c r="A568" s="181"/>
      <c r="B568" s="56"/>
      <c r="C568" s="56"/>
      <c r="D568" s="56"/>
      <c r="E568" s="181"/>
      <c r="F568" s="129"/>
      <c r="G568" s="222"/>
      <c r="H568" s="56"/>
      <c r="I568" s="181"/>
      <c r="J568" s="136"/>
      <c r="K568" s="136"/>
      <c r="L568" s="136"/>
      <c r="M568" s="183"/>
      <c r="N568" s="136"/>
      <c r="O568" s="56"/>
      <c r="P568" s="56"/>
      <c r="Q568" s="56"/>
      <c r="R568" s="56"/>
      <c r="S568" s="56"/>
      <c r="T568" s="56"/>
      <c r="U568" s="56"/>
      <c r="V568" s="56"/>
      <c r="W568" s="56"/>
      <c r="X568" s="56"/>
      <c r="Y568" s="56"/>
      <c r="Z568" s="56"/>
    </row>
    <row r="569" spans="1:26" ht="15.75" customHeight="1">
      <c r="A569" s="181"/>
      <c r="B569" s="56"/>
      <c r="C569" s="56"/>
      <c r="D569" s="56"/>
      <c r="E569" s="181"/>
      <c r="F569" s="129"/>
      <c r="G569" s="222"/>
      <c r="H569" s="56"/>
      <c r="I569" s="181"/>
      <c r="J569" s="136"/>
      <c r="K569" s="136"/>
      <c r="L569" s="136"/>
      <c r="M569" s="183"/>
      <c r="N569" s="136"/>
      <c r="O569" s="56"/>
      <c r="P569" s="56"/>
      <c r="Q569" s="56"/>
      <c r="R569" s="56"/>
      <c r="S569" s="56"/>
      <c r="T569" s="56"/>
      <c r="U569" s="56"/>
      <c r="V569" s="56"/>
      <c r="W569" s="56"/>
      <c r="X569" s="56"/>
      <c r="Y569" s="56"/>
      <c r="Z569" s="56"/>
    </row>
    <row r="570" spans="1:26" ht="15.75" customHeight="1">
      <c r="A570" s="181"/>
      <c r="B570" s="56"/>
      <c r="C570" s="56"/>
      <c r="D570" s="56"/>
      <c r="E570" s="181"/>
      <c r="F570" s="129"/>
      <c r="G570" s="222"/>
      <c r="H570" s="56"/>
      <c r="I570" s="181"/>
      <c r="J570" s="136"/>
      <c r="K570" s="136"/>
      <c r="L570" s="136"/>
      <c r="M570" s="183"/>
      <c r="N570" s="136"/>
      <c r="O570" s="56"/>
      <c r="P570" s="56"/>
      <c r="Q570" s="56"/>
      <c r="R570" s="56"/>
      <c r="S570" s="56"/>
      <c r="T570" s="56"/>
      <c r="U570" s="56"/>
      <c r="V570" s="56"/>
      <c r="W570" s="56"/>
      <c r="X570" s="56"/>
      <c r="Y570" s="56"/>
      <c r="Z570" s="56"/>
    </row>
    <row r="571" spans="1:26" ht="15.75" customHeight="1">
      <c r="A571" s="181"/>
      <c r="B571" s="56"/>
      <c r="C571" s="56"/>
      <c r="D571" s="56"/>
      <c r="E571" s="181"/>
      <c r="F571" s="129"/>
      <c r="G571" s="222"/>
      <c r="H571" s="56"/>
      <c r="I571" s="181"/>
      <c r="J571" s="136"/>
      <c r="K571" s="136"/>
      <c r="L571" s="136"/>
      <c r="M571" s="183"/>
      <c r="N571" s="136"/>
      <c r="O571" s="56"/>
      <c r="P571" s="56"/>
      <c r="Q571" s="56"/>
      <c r="R571" s="56"/>
      <c r="S571" s="56"/>
      <c r="T571" s="56"/>
      <c r="U571" s="56"/>
      <c r="V571" s="56"/>
      <c r="W571" s="56"/>
      <c r="X571" s="56"/>
      <c r="Y571" s="56"/>
      <c r="Z571" s="56"/>
    </row>
    <row r="572" spans="1:26" ht="15.75" customHeight="1">
      <c r="A572" s="181"/>
      <c r="B572" s="56"/>
      <c r="C572" s="56"/>
      <c r="D572" s="56"/>
      <c r="E572" s="181"/>
      <c r="F572" s="129"/>
      <c r="G572" s="222"/>
      <c r="H572" s="56"/>
      <c r="I572" s="181"/>
      <c r="J572" s="136"/>
      <c r="K572" s="136"/>
      <c r="L572" s="136"/>
      <c r="M572" s="183"/>
      <c r="N572" s="136"/>
      <c r="O572" s="56"/>
      <c r="P572" s="56"/>
      <c r="Q572" s="56"/>
      <c r="R572" s="56"/>
      <c r="S572" s="56"/>
      <c r="T572" s="56"/>
      <c r="U572" s="56"/>
      <c r="V572" s="56"/>
      <c r="W572" s="56"/>
      <c r="X572" s="56"/>
      <c r="Y572" s="56"/>
      <c r="Z572" s="56"/>
    </row>
    <row r="573" spans="1:26" ht="15.75" customHeight="1">
      <c r="A573" s="181"/>
      <c r="B573" s="56"/>
      <c r="C573" s="56"/>
      <c r="D573" s="56"/>
      <c r="E573" s="181"/>
      <c r="F573" s="129"/>
      <c r="G573" s="222"/>
      <c r="H573" s="56"/>
      <c r="I573" s="181"/>
      <c r="J573" s="136"/>
      <c r="K573" s="136"/>
      <c r="L573" s="136"/>
      <c r="M573" s="183"/>
      <c r="N573" s="136"/>
      <c r="O573" s="56"/>
      <c r="P573" s="56"/>
      <c r="Q573" s="56"/>
      <c r="R573" s="56"/>
      <c r="S573" s="56"/>
      <c r="T573" s="56"/>
      <c r="U573" s="56"/>
      <c r="V573" s="56"/>
      <c r="W573" s="56"/>
      <c r="X573" s="56"/>
      <c r="Y573" s="56"/>
      <c r="Z573" s="56"/>
    </row>
    <row r="574" spans="1:26" ht="15.75" customHeight="1">
      <c r="A574" s="181"/>
      <c r="B574" s="56"/>
      <c r="C574" s="56"/>
      <c r="D574" s="56"/>
      <c r="E574" s="181"/>
      <c r="F574" s="129"/>
      <c r="G574" s="222"/>
      <c r="H574" s="56"/>
      <c r="I574" s="181"/>
      <c r="J574" s="136"/>
      <c r="K574" s="136"/>
      <c r="L574" s="136"/>
      <c r="M574" s="183"/>
      <c r="N574" s="136"/>
      <c r="O574" s="56"/>
      <c r="P574" s="56"/>
      <c r="Q574" s="56"/>
      <c r="R574" s="56"/>
      <c r="S574" s="56"/>
      <c r="T574" s="56"/>
      <c r="U574" s="56"/>
      <c r="V574" s="56"/>
      <c r="W574" s="56"/>
      <c r="X574" s="56"/>
      <c r="Y574" s="56"/>
      <c r="Z574" s="56"/>
    </row>
    <row r="575" spans="1:26" ht="15.75" customHeight="1">
      <c r="A575" s="181"/>
      <c r="B575" s="56"/>
      <c r="C575" s="56"/>
      <c r="D575" s="56"/>
      <c r="E575" s="181"/>
      <c r="F575" s="129"/>
      <c r="G575" s="222"/>
      <c r="H575" s="56"/>
      <c r="I575" s="181"/>
      <c r="J575" s="136"/>
      <c r="K575" s="136"/>
      <c r="L575" s="136"/>
      <c r="M575" s="183"/>
      <c r="N575" s="136"/>
      <c r="O575" s="56"/>
      <c r="P575" s="56"/>
      <c r="Q575" s="56"/>
      <c r="R575" s="56"/>
      <c r="S575" s="56"/>
      <c r="T575" s="56"/>
      <c r="U575" s="56"/>
      <c r="V575" s="56"/>
      <c r="W575" s="56"/>
      <c r="X575" s="56"/>
      <c r="Y575" s="56"/>
      <c r="Z575" s="56"/>
    </row>
    <row r="576" spans="1:26" ht="15.75" customHeight="1">
      <c r="A576" s="181"/>
      <c r="B576" s="56"/>
      <c r="C576" s="56"/>
      <c r="D576" s="56"/>
      <c r="E576" s="181"/>
      <c r="F576" s="129"/>
      <c r="G576" s="222"/>
      <c r="H576" s="56"/>
      <c r="I576" s="181"/>
      <c r="J576" s="136"/>
      <c r="K576" s="136"/>
      <c r="L576" s="136"/>
      <c r="M576" s="183"/>
      <c r="N576" s="136"/>
      <c r="O576" s="56"/>
      <c r="P576" s="56"/>
      <c r="Q576" s="56"/>
      <c r="R576" s="56"/>
      <c r="S576" s="56"/>
      <c r="T576" s="56"/>
      <c r="U576" s="56"/>
      <c r="V576" s="56"/>
      <c r="W576" s="56"/>
      <c r="X576" s="56"/>
      <c r="Y576" s="56"/>
      <c r="Z576" s="56"/>
    </row>
    <row r="577" spans="1:26" ht="15.75" customHeight="1">
      <c r="A577" s="181"/>
      <c r="B577" s="56"/>
      <c r="C577" s="56"/>
      <c r="D577" s="56"/>
      <c r="E577" s="181"/>
      <c r="F577" s="129"/>
      <c r="G577" s="222"/>
      <c r="H577" s="56"/>
      <c r="I577" s="181"/>
      <c r="J577" s="136"/>
      <c r="K577" s="136"/>
      <c r="L577" s="136"/>
      <c r="M577" s="183"/>
      <c r="N577" s="136"/>
      <c r="O577" s="56"/>
      <c r="P577" s="56"/>
      <c r="Q577" s="56"/>
      <c r="R577" s="56"/>
      <c r="S577" s="56"/>
      <c r="T577" s="56"/>
      <c r="U577" s="56"/>
      <c r="V577" s="56"/>
      <c r="W577" s="56"/>
      <c r="X577" s="56"/>
      <c r="Y577" s="56"/>
      <c r="Z577" s="56"/>
    </row>
    <row r="578" spans="1:26" ht="15.75" customHeight="1">
      <c r="A578" s="181"/>
      <c r="B578" s="56"/>
      <c r="C578" s="56"/>
      <c r="D578" s="56"/>
      <c r="E578" s="181"/>
      <c r="F578" s="129"/>
      <c r="G578" s="222"/>
      <c r="H578" s="56"/>
      <c r="I578" s="181"/>
      <c r="J578" s="136"/>
      <c r="K578" s="136"/>
      <c r="L578" s="136"/>
      <c r="M578" s="183"/>
      <c r="N578" s="136"/>
      <c r="O578" s="56"/>
      <c r="P578" s="56"/>
      <c r="Q578" s="56"/>
      <c r="R578" s="56"/>
      <c r="S578" s="56"/>
      <c r="T578" s="56"/>
      <c r="U578" s="56"/>
      <c r="V578" s="56"/>
      <c r="W578" s="56"/>
      <c r="X578" s="56"/>
      <c r="Y578" s="56"/>
      <c r="Z578" s="56"/>
    </row>
    <row r="579" spans="1:26" ht="15.75" customHeight="1">
      <c r="A579" s="181"/>
      <c r="B579" s="56"/>
      <c r="C579" s="56"/>
      <c r="D579" s="56"/>
      <c r="E579" s="181"/>
      <c r="F579" s="129"/>
      <c r="G579" s="222"/>
      <c r="H579" s="56"/>
      <c r="I579" s="181"/>
      <c r="J579" s="136"/>
      <c r="K579" s="136"/>
      <c r="L579" s="136"/>
      <c r="M579" s="183"/>
      <c r="N579" s="136"/>
      <c r="O579" s="56"/>
      <c r="P579" s="56"/>
      <c r="Q579" s="56"/>
      <c r="R579" s="56"/>
      <c r="S579" s="56"/>
      <c r="T579" s="56"/>
      <c r="U579" s="56"/>
      <c r="V579" s="56"/>
      <c r="W579" s="56"/>
      <c r="X579" s="56"/>
      <c r="Y579" s="56"/>
      <c r="Z579" s="56"/>
    </row>
    <row r="580" spans="1:26" ht="15.75" customHeight="1">
      <c r="A580" s="181"/>
      <c r="B580" s="56"/>
      <c r="C580" s="56"/>
      <c r="D580" s="56"/>
      <c r="E580" s="181"/>
      <c r="F580" s="129"/>
      <c r="G580" s="222"/>
      <c r="H580" s="56"/>
      <c r="I580" s="181"/>
      <c r="J580" s="136"/>
      <c r="K580" s="136"/>
      <c r="L580" s="136"/>
      <c r="M580" s="183"/>
      <c r="N580" s="136"/>
      <c r="O580" s="56"/>
      <c r="P580" s="56"/>
      <c r="Q580" s="56"/>
      <c r="R580" s="56"/>
      <c r="S580" s="56"/>
      <c r="T580" s="56"/>
      <c r="U580" s="56"/>
      <c r="V580" s="56"/>
      <c r="W580" s="56"/>
      <c r="X580" s="56"/>
      <c r="Y580" s="56"/>
      <c r="Z580" s="56"/>
    </row>
    <row r="581" spans="1:26" ht="15.75" customHeight="1">
      <c r="A581" s="181"/>
      <c r="B581" s="56"/>
      <c r="C581" s="56"/>
      <c r="D581" s="56"/>
      <c r="E581" s="181"/>
      <c r="F581" s="129"/>
      <c r="G581" s="222"/>
      <c r="H581" s="56"/>
      <c r="I581" s="181"/>
      <c r="J581" s="136"/>
      <c r="K581" s="136"/>
      <c r="L581" s="136"/>
      <c r="M581" s="183"/>
      <c r="N581" s="136"/>
      <c r="O581" s="56"/>
      <c r="P581" s="56"/>
      <c r="Q581" s="56"/>
      <c r="R581" s="56"/>
      <c r="S581" s="56"/>
      <c r="T581" s="56"/>
      <c r="U581" s="56"/>
      <c r="V581" s="56"/>
      <c r="W581" s="56"/>
      <c r="X581" s="56"/>
      <c r="Y581" s="56"/>
      <c r="Z581" s="56"/>
    </row>
    <row r="582" spans="1:26" ht="15.75" customHeight="1">
      <c r="A582" s="181"/>
      <c r="B582" s="56"/>
      <c r="C582" s="56"/>
      <c r="D582" s="56"/>
      <c r="E582" s="181"/>
      <c r="F582" s="129"/>
      <c r="G582" s="222"/>
      <c r="H582" s="56"/>
      <c r="I582" s="181"/>
      <c r="J582" s="136"/>
      <c r="K582" s="136"/>
      <c r="L582" s="136"/>
      <c r="M582" s="183"/>
      <c r="N582" s="136"/>
      <c r="O582" s="56"/>
      <c r="P582" s="56"/>
      <c r="Q582" s="56"/>
      <c r="R582" s="56"/>
      <c r="S582" s="56"/>
      <c r="T582" s="56"/>
      <c r="U582" s="56"/>
      <c r="V582" s="56"/>
      <c r="W582" s="56"/>
      <c r="X582" s="56"/>
      <c r="Y582" s="56"/>
      <c r="Z582" s="56"/>
    </row>
    <row r="583" spans="1:26" ht="15.75" customHeight="1">
      <c r="A583" s="181"/>
      <c r="B583" s="56"/>
      <c r="C583" s="56"/>
      <c r="D583" s="56"/>
      <c r="E583" s="181"/>
      <c r="F583" s="129"/>
      <c r="G583" s="222"/>
      <c r="H583" s="56"/>
      <c r="I583" s="181"/>
      <c r="J583" s="136"/>
      <c r="K583" s="136"/>
      <c r="L583" s="136"/>
      <c r="M583" s="183"/>
      <c r="N583" s="136"/>
      <c r="O583" s="56"/>
      <c r="P583" s="56"/>
      <c r="Q583" s="56"/>
      <c r="R583" s="56"/>
      <c r="S583" s="56"/>
      <c r="T583" s="56"/>
      <c r="U583" s="56"/>
      <c r="V583" s="56"/>
      <c r="W583" s="56"/>
      <c r="X583" s="56"/>
      <c r="Y583" s="56"/>
      <c r="Z583" s="56"/>
    </row>
    <row r="584" spans="1:26" ht="15.75" customHeight="1">
      <c r="A584" s="181"/>
      <c r="B584" s="56"/>
      <c r="C584" s="56"/>
      <c r="D584" s="56"/>
      <c r="E584" s="181"/>
      <c r="F584" s="129"/>
      <c r="G584" s="222"/>
      <c r="H584" s="56"/>
      <c r="I584" s="181"/>
      <c r="J584" s="136"/>
      <c r="K584" s="136"/>
      <c r="L584" s="136"/>
      <c r="M584" s="183"/>
      <c r="N584" s="136"/>
      <c r="O584" s="56"/>
      <c r="P584" s="56"/>
      <c r="Q584" s="56"/>
      <c r="R584" s="56"/>
      <c r="S584" s="56"/>
      <c r="T584" s="56"/>
      <c r="U584" s="56"/>
      <c r="V584" s="56"/>
      <c r="W584" s="56"/>
      <c r="X584" s="56"/>
      <c r="Y584" s="56"/>
      <c r="Z584" s="56"/>
    </row>
    <row r="585" spans="1:26" ht="15.75" customHeight="1">
      <c r="A585" s="181"/>
      <c r="B585" s="56"/>
      <c r="C585" s="56"/>
      <c r="D585" s="56"/>
      <c r="E585" s="181"/>
      <c r="F585" s="129"/>
      <c r="G585" s="222"/>
      <c r="H585" s="56"/>
      <c r="I585" s="181"/>
      <c r="J585" s="136"/>
      <c r="K585" s="136"/>
      <c r="L585" s="136"/>
      <c r="M585" s="183"/>
      <c r="N585" s="136"/>
      <c r="O585" s="56"/>
      <c r="P585" s="56"/>
      <c r="Q585" s="56"/>
      <c r="R585" s="56"/>
      <c r="S585" s="56"/>
      <c r="T585" s="56"/>
      <c r="U585" s="56"/>
      <c r="V585" s="56"/>
      <c r="W585" s="56"/>
      <c r="X585" s="56"/>
      <c r="Y585" s="56"/>
      <c r="Z585" s="56"/>
    </row>
    <row r="586" spans="1:26" ht="15.75" customHeight="1">
      <c r="A586" s="181"/>
      <c r="B586" s="56"/>
      <c r="C586" s="56"/>
      <c r="D586" s="56"/>
      <c r="E586" s="181"/>
      <c r="F586" s="129"/>
      <c r="G586" s="222"/>
      <c r="H586" s="56"/>
      <c r="I586" s="181"/>
      <c r="J586" s="136"/>
      <c r="K586" s="136"/>
      <c r="L586" s="136"/>
      <c r="M586" s="183"/>
      <c r="N586" s="136"/>
      <c r="O586" s="56"/>
      <c r="P586" s="56"/>
      <c r="Q586" s="56"/>
      <c r="R586" s="56"/>
      <c r="S586" s="56"/>
      <c r="T586" s="56"/>
      <c r="U586" s="56"/>
      <c r="V586" s="56"/>
      <c r="W586" s="56"/>
      <c r="X586" s="56"/>
      <c r="Y586" s="56"/>
      <c r="Z586" s="56"/>
    </row>
    <row r="587" spans="1:26" ht="15.75" customHeight="1">
      <c r="A587" s="181"/>
      <c r="B587" s="56"/>
      <c r="C587" s="56"/>
      <c r="D587" s="56"/>
      <c r="E587" s="181"/>
      <c r="F587" s="129"/>
      <c r="G587" s="222"/>
      <c r="H587" s="56"/>
      <c r="I587" s="181"/>
      <c r="J587" s="136"/>
      <c r="K587" s="136"/>
      <c r="L587" s="136"/>
      <c r="M587" s="183"/>
      <c r="N587" s="136"/>
      <c r="O587" s="56"/>
      <c r="P587" s="56"/>
      <c r="Q587" s="56"/>
      <c r="R587" s="56"/>
      <c r="S587" s="56"/>
      <c r="T587" s="56"/>
      <c r="U587" s="56"/>
      <c r="V587" s="56"/>
      <c r="W587" s="56"/>
      <c r="X587" s="56"/>
      <c r="Y587" s="56"/>
      <c r="Z587" s="56"/>
    </row>
    <row r="588" spans="1:26" ht="15.75" customHeight="1">
      <c r="A588" s="181"/>
      <c r="B588" s="56"/>
      <c r="C588" s="56"/>
      <c r="D588" s="56"/>
      <c r="E588" s="181"/>
      <c r="F588" s="129"/>
      <c r="G588" s="222"/>
      <c r="H588" s="56"/>
      <c r="I588" s="181"/>
      <c r="J588" s="136"/>
      <c r="K588" s="136"/>
      <c r="L588" s="136"/>
      <c r="M588" s="183"/>
      <c r="N588" s="136"/>
      <c r="O588" s="56"/>
      <c r="P588" s="56"/>
      <c r="Q588" s="56"/>
      <c r="R588" s="56"/>
      <c r="S588" s="56"/>
      <c r="T588" s="56"/>
      <c r="U588" s="56"/>
      <c r="V588" s="56"/>
      <c r="W588" s="56"/>
      <c r="X588" s="56"/>
      <c r="Y588" s="56"/>
      <c r="Z588" s="56"/>
    </row>
    <row r="589" spans="1:26" ht="15.75" customHeight="1">
      <c r="A589" s="181"/>
      <c r="B589" s="56"/>
      <c r="C589" s="56"/>
      <c r="D589" s="56"/>
      <c r="E589" s="181"/>
      <c r="F589" s="129"/>
      <c r="G589" s="222"/>
      <c r="H589" s="56"/>
      <c r="I589" s="181"/>
      <c r="J589" s="136"/>
      <c r="K589" s="136"/>
      <c r="L589" s="136"/>
      <c r="M589" s="183"/>
      <c r="N589" s="136"/>
      <c r="O589" s="56"/>
      <c r="P589" s="56"/>
      <c r="Q589" s="56"/>
      <c r="R589" s="56"/>
      <c r="S589" s="56"/>
      <c r="T589" s="56"/>
      <c r="U589" s="56"/>
      <c r="V589" s="56"/>
      <c r="W589" s="56"/>
      <c r="X589" s="56"/>
      <c r="Y589" s="56"/>
      <c r="Z589" s="56"/>
    </row>
    <row r="590" spans="1:26" ht="15.75" customHeight="1">
      <c r="A590" s="181"/>
      <c r="B590" s="56"/>
      <c r="C590" s="56"/>
      <c r="D590" s="56"/>
      <c r="E590" s="181"/>
      <c r="F590" s="129"/>
      <c r="G590" s="222"/>
      <c r="H590" s="56"/>
      <c r="I590" s="181"/>
      <c r="J590" s="136"/>
      <c r="K590" s="136"/>
      <c r="L590" s="136"/>
      <c r="M590" s="183"/>
      <c r="N590" s="136"/>
      <c r="O590" s="56"/>
      <c r="P590" s="56"/>
      <c r="Q590" s="56"/>
      <c r="R590" s="56"/>
      <c r="S590" s="56"/>
      <c r="T590" s="56"/>
      <c r="U590" s="56"/>
      <c r="V590" s="56"/>
      <c r="W590" s="56"/>
      <c r="X590" s="56"/>
      <c r="Y590" s="56"/>
      <c r="Z590" s="56"/>
    </row>
    <row r="591" spans="1:26" ht="15.75" customHeight="1">
      <c r="A591" s="181"/>
      <c r="B591" s="56"/>
      <c r="C591" s="56"/>
      <c r="D591" s="56"/>
      <c r="E591" s="181"/>
      <c r="F591" s="129"/>
      <c r="G591" s="222"/>
      <c r="H591" s="56"/>
      <c r="I591" s="181"/>
      <c r="J591" s="136"/>
      <c r="K591" s="136"/>
      <c r="L591" s="136"/>
      <c r="M591" s="183"/>
      <c r="N591" s="136"/>
      <c r="O591" s="56"/>
      <c r="P591" s="56"/>
      <c r="Q591" s="56"/>
      <c r="R591" s="56"/>
      <c r="S591" s="56"/>
      <c r="T591" s="56"/>
      <c r="U591" s="56"/>
      <c r="V591" s="56"/>
      <c r="W591" s="56"/>
      <c r="X591" s="56"/>
      <c r="Y591" s="56"/>
      <c r="Z591" s="56"/>
    </row>
    <row r="592" spans="1:26" ht="15.75" customHeight="1">
      <c r="A592" s="181"/>
      <c r="B592" s="56"/>
      <c r="C592" s="56"/>
      <c r="D592" s="56"/>
      <c r="E592" s="181"/>
      <c r="F592" s="129"/>
      <c r="G592" s="222"/>
      <c r="H592" s="56"/>
      <c r="I592" s="181"/>
      <c r="J592" s="136"/>
      <c r="K592" s="136"/>
      <c r="L592" s="136"/>
      <c r="M592" s="183"/>
      <c r="N592" s="136"/>
      <c r="O592" s="56"/>
      <c r="P592" s="56"/>
      <c r="Q592" s="56"/>
      <c r="R592" s="56"/>
      <c r="S592" s="56"/>
      <c r="T592" s="56"/>
      <c r="U592" s="56"/>
      <c r="V592" s="56"/>
      <c r="W592" s="56"/>
      <c r="X592" s="56"/>
      <c r="Y592" s="56"/>
      <c r="Z592" s="56"/>
    </row>
    <row r="593" spans="1:26" ht="15.75" customHeight="1">
      <c r="A593" s="181"/>
      <c r="B593" s="56"/>
      <c r="C593" s="56"/>
      <c r="D593" s="56"/>
      <c r="E593" s="181"/>
      <c r="F593" s="129"/>
      <c r="G593" s="222"/>
      <c r="H593" s="56"/>
      <c r="I593" s="181"/>
      <c r="J593" s="136"/>
      <c r="K593" s="136"/>
      <c r="L593" s="136"/>
      <c r="M593" s="183"/>
      <c r="N593" s="136"/>
      <c r="O593" s="56"/>
      <c r="P593" s="56"/>
      <c r="Q593" s="56"/>
      <c r="R593" s="56"/>
      <c r="S593" s="56"/>
      <c r="T593" s="56"/>
      <c r="U593" s="56"/>
      <c r="V593" s="56"/>
      <c r="W593" s="56"/>
      <c r="X593" s="56"/>
      <c r="Y593" s="56"/>
      <c r="Z593" s="56"/>
    </row>
    <row r="594" spans="1:26" ht="15.75" customHeight="1">
      <c r="A594" s="181"/>
      <c r="B594" s="56"/>
      <c r="C594" s="56"/>
      <c r="D594" s="56"/>
      <c r="E594" s="181"/>
      <c r="F594" s="129"/>
      <c r="G594" s="222"/>
      <c r="H594" s="56"/>
      <c r="I594" s="181"/>
      <c r="J594" s="136"/>
      <c r="K594" s="136"/>
      <c r="L594" s="136"/>
      <c r="M594" s="183"/>
      <c r="N594" s="136"/>
      <c r="O594" s="56"/>
      <c r="P594" s="56"/>
      <c r="Q594" s="56"/>
      <c r="R594" s="56"/>
      <c r="S594" s="56"/>
      <c r="T594" s="56"/>
      <c r="U594" s="56"/>
      <c r="V594" s="56"/>
      <c r="W594" s="56"/>
      <c r="X594" s="56"/>
      <c r="Y594" s="56"/>
      <c r="Z594" s="56"/>
    </row>
    <row r="595" spans="1:26" ht="15.75" customHeight="1">
      <c r="A595" s="181"/>
      <c r="B595" s="56"/>
      <c r="C595" s="56"/>
      <c r="D595" s="56"/>
      <c r="E595" s="181"/>
      <c r="F595" s="129"/>
      <c r="G595" s="222"/>
      <c r="H595" s="56"/>
      <c r="I595" s="181"/>
      <c r="J595" s="136"/>
      <c r="K595" s="136"/>
      <c r="L595" s="136"/>
      <c r="M595" s="183"/>
      <c r="N595" s="136"/>
      <c r="O595" s="56"/>
      <c r="P595" s="56"/>
      <c r="Q595" s="56"/>
      <c r="R595" s="56"/>
      <c r="S595" s="56"/>
      <c r="T595" s="56"/>
      <c r="U595" s="56"/>
      <c r="V595" s="56"/>
      <c r="W595" s="56"/>
      <c r="X595" s="56"/>
      <c r="Y595" s="56"/>
      <c r="Z595" s="56"/>
    </row>
    <row r="596" spans="1:26" ht="15.75" customHeight="1">
      <c r="A596" s="181"/>
      <c r="B596" s="56"/>
      <c r="C596" s="56"/>
      <c r="D596" s="56"/>
      <c r="E596" s="181"/>
      <c r="F596" s="129"/>
      <c r="G596" s="222"/>
      <c r="H596" s="56"/>
      <c r="I596" s="181"/>
      <c r="J596" s="136"/>
      <c r="K596" s="136"/>
      <c r="L596" s="136"/>
      <c r="M596" s="183"/>
      <c r="N596" s="136"/>
      <c r="O596" s="56"/>
      <c r="P596" s="56"/>
      <c r="Q596" s="56"/>
      <c r="R596" s="56"/>
      <c r="S596" s="56"/>
      <c r="T596" s="56"/>
      <c r="U596" s="56"/>
      <c r="V596" s="56"/>
      <c r="W596" s="56"/>
      <c r="X596" s="56"/>
      <c r="Y596" s="56"/>
      <c r="Z596" s="56"/>
    </row>
    <row r="597" spans="1:26" ht="15.75" customHeight="1">
      <c r="A597" s="181"/>
      <c r="B597" s="56"/>
      <c r="C597" s="56"/>
      <c r="D597" s="56"/>
      <c r="E597" s="181"/>
      <c r="F597" s="129"/>
      <c r="G597" s="222"/>
      <c r="H597" s="56"/>
      <c r="I597" s="181"/>
      <c r="J597" s="136"/>
      <c r="K597" s="136"/>
      <c r="L597" s="136"/>
      <c r="M597" s="183"/>
      <c r="N597" s="136"/>
      <c r="O597" s="56"/>
      <c r="P597" s="56"/>
      <c r="Q597" s="56"/>
      <c r="R597" s="56"/>
      <c r="S597" s="56"/>
      <c r="T597" s="56"/>
      <c r="U597" s="56"/>
      <c r="V597" s="56"/>
      <c r="W597" s="56"/>
      <c r="X597" s="56"/>
      <c r="Y597" s="56"/>
      <c r="Z597" s="56"/>
    </row>
    <row r="598" spans="1:26" ht="15.75" customHeight="1">
      <c r="A598" s="181"/>
      <c r="B598" s="56"/>
      <c r="C598" s="56"/>
      <c r="D598" s="56"/>
      <c r="E598" s="181"/>
      <c r="F598" s="129"/>
      <c r="G598" s="222"/>
      <c r="H598" s="56"/>
      <c r="I598" s="181"/>
      <c r="J598" s="136"/>
      <c r="K598" s="136"/>
      <c r="L598" s="136"/>
      <c r="M598" s="183"/>
      <c r="N598" s="136"/>
      <c r="O598" s="56"/>
      <c r="P598" s="56"/>
      <c r="Q598" s="56"/>
      <c r="R598" s="56"/>
      <c r="S598" s="56"/>
      <c r="T598" s="56"/>
      <c r="U598" s="56"/>
      <c r="V598" s="56"/>
      <c r="W598" s="56"/>
      <c r="X598" s="56"/>
      <c r="Y598" s="56"/>
      <c r="Z598" s="56"/>
    </row>
    <row r="599" spans="1:26" ht="15.75" customHeight="1">
      <c r="A599" s="181"/>
      <c r="B599" s="56"/>
      <c r="C599" s="56"/>
      <c r="D599" s="56"/>
      <c r="E599" s="181"/>
      <c r="F599" s="129"/>
      <c r="G599" s="222"/>
      <c r="H599" s="56"/>
      <c r="I599" s="181"/>
      <c r="J599" s="136"/>
      <c r="K599" s="136"/>
      <c r="L599" s="136"/>
      <c r="M599" s="183"/>
      <c r="N599" s="136"/>
      <c r="O599" s="56"/>
      <c r="P599" s="56"/>
      <c r="Q599" s="56"/>
      <c r="R599" s="56"/>
      <c r="S599" s="56"/>
      <c r="T599" s="56"/>
      <c r="U599" s="56"/>
      <c r="V599" s="56"/>
      <c r="W599" s="56"/>
      <c r="X599" s="56"/>
      <c r="Y599" s="56"/>
      <c r="Z599" s="56"/>
    </row>
    <row r="600" spans="1:26" ht="15.75" customHeight="1">
      <c r="A600" s="181"/>
      <c r="B600" s="56"/>
      <c r="C600" s="56"/>
      <c r="D600" s="56"/>
      <c r="E600" s="181"/>
      <c r="F600" s="129"/>
      <c r="G600" s="222"/>
      <c r="H600" s="56"/>
      <c r="I600" s="181"/>
      <c r="J600" s="136"/>
      <c r="K600" s="136"/>
      <c r="L600" s="136"/>
      <c r="M600" s="183"/>
      <c r="N600" s="136"/>
      <c r="O600" s="56"/>
      <c r="P600" s="56"/>
      <c r="Q600" s="56"/>
      <c r="R600" s="56"/>
      <c r="S600" s="56"/>
      <c r="T600" s="56"/>
      <c r="U600" s="56"/>
      <c r="V600" s="56"/>
      <c r="W600" s="56"/>
      <c r="X600" s="56"/>
      <c r="Y600" s="56"/>
      <c r="Z600" s="56"/>
    </row>
    <row r="601" spans="1:26" ht="15.75" customHeight="1">
      <c r="A601" s="181"/>
      <c r="B601" s="56"/>
      <c r="C601" s="56"/>
      <c r="D601" s="56"/>
      <c r="E601" s="181"/>
      <c r="F601" s="129"/>
      <c r="G601" s="222"/>
      <c r="H601" s="56"/>
      <c r="I601" s="181"/>
      <c r="J601" s="136"/>
      <c r="K601" s="136"/>
      <c r="L601" s="136"/>
      <c r="M601" s="183"/>
      <c r="N601" s="136"/>
      <c r="O601" s="56"/>
      <c r="P601" s="56"/>
      <c r="Q601" s="56"/>
      <c r="R601" s="56"/>
      <c r="S601" s="56"/>
      <c r="T601" s="56"/>
      <c r="U601" s="56"/>
      <c r="V601" s="56"/>
      <c r="W601" s="56"/>
      <c r="X601" s="56"/>
      <c r="Y601" s="56"/>
      <c r="Z601" s="56"/>
    </row>
    <row r="602" spans="1:26" ht="15.75" customHeight="1">
      <c r="A602" s="181"/>
      <c r="B602" s="56"/>
      <c r="C602" s="56"/>
      <c r="D602" s="56"/>
      <c r="E602" s="181"/>
      <c r="F602" s="129"/>
      <c r="G602" s="222"/>
      <c r="H602" s="56"/>
      <c r="I602" s="181"/>
      <c r="J602" s="136"/>
      <c r="K602" s="136"/>
      <c r="L602" s="136"/>
      <c r="M602" s="183"/>
      <c r="N602" s="136"/>
      <c r="O602" s="56"/>
      <c r="P602" s="56"/>
      <c r="Q602" s="56"/>
      <c r="R602" s="56"/>
      <c r="S602" s="56"/>
      <c r="T602" s="56"/>
      <c r="U602" s="56"/>
      <c r="V602" s="56"/>
      <c r="W602" s="56"/>
      <c r="X602" s="56"/>
      <c r="Y602" s="56"/>
      <c r="Z602" s="56"/>
    </row>
    <row r="603" spans="1:26" ht="15.75" customHeight="1">
      <c r="A603" s="181"/>
      <c r="B603" s="56"/>
      <c r="C603" s="56"/>
      <c r="D603" s="56"/>
      <c r="E603" s="181"/>
      <c r="F603" s="129"/>
      <c r="G603" s="222"/>
      <c r="H603" s="56"/>
      <c r="I603" s="181"/>
      <c r="J603" s="136"/>
      <c r="K603" s="136"/>
      <c r="L603" s="136"/>
      <c r="M603" s="183"/>
      <c r="N603" s="136"/>
      <c r="O603" s="56"/>
      <c r="P603" s="56"/>
      <c r="Q603" s="56"/>
      <c r="R603" s="56"/>
      <c r="S603" s="56"/>
      <c r="T603" s="56"/>
      <c r="U603" s="56"/>
      <c r="V603" s="56"/>
      <c r="W603" s="56"/>
      <c r="X603" s="56"/>
      <c r="Y603" s="56"/>
      <c r="Z603" s="56"/>
    </row>
    <row r="604" spans="1:26" ht="15.75" customHeight="1">
      <c r="A604" s="181"/>
      <c r="B604" s="56"/>
      <c r="C604" s="56"/>
      <c r="D604" s="56"/>
      <c r="E604" s="181"/>
      <c r="F604" s="129"/>
      <c r="G604" s="222"/>
      <c r="H604" s="56"/>
      <c r="I604" s="181"/>
      <c r="J604" s="136"/>
      <c r="K604" s="136"/>
      <c r="L604" s="136"/>
      <c r="M604" s="183"/>
      <c r="N604" s="136"/>
      <c r="O604" s="56"/>
      <c r="P604" s="56"/>
      <c r="Q604" s="56"/>
      <c r="R604" s="56"/>
      <c r="S604" s="56"/>
      <c r="T604" s="56"/>
      <c r="U604" s="56"/>
      <c r="V604" s="56"/>
      <c r="W604" s="56"/>
      <c r="X604" s="56"/>
      <c r="Y604" s="56"/>
      <c r="Z604" s="56"/>
    </row>
    <row r="605" spans="1:26" ht="15.75" customHeight="1">
      <c r="A605" s="181"/>
      <c r="B605" s="56"/>
      <c r="C605" s="56"/>
      <c r="D605" s="56"/>
      <c r="E605" s="181"/>
      <c r="F605" s="129"/>
      <c r="G605" s="222"/>
      <c r="H605" s="56"/>
      <c r="I605" s="181"/>
      <c r="J605" s="136"/>
      <c r="K605" s="136"/>
      <c r="L605" s="136"/>
      <c r="M605" s="183"/>
      <c r="N605" s="136"/>
      <c r="O605" s="56"/>
      <c r="P605" s="56"/>
      <c r="Q605" s="56"/>
      <c r="R605" s="56"/>
      <c r="S605" s="56"/>
      <c r="T605" s="56"/>
      <c r="U605" s="56"/>
      <c r="V605" s="56"/>
      <c r="W605" s="56"/>
      <c r="X605" s="56"/>
      <c r="Y605" s="56"/>
      <c r="Z605" s="56"/>
    </row>
    <row r="606" spans="1:26" ht="15.75" customHeight="1">
      <c r="A606" s="181"/>
      <c r="B606" s="56"/>
      <c r="C606" s="56"/>
      <c r="D606" s="56"/>
      <c r="E606" s="181"/>
      <c r="F606" s="129"/>
      <c r="G606" s="222"/>
      <c r="H606" s="56"/>
      <c r="I606" s="181"/>
      <c r="J606" s="136"/>
      <c r="K606" s="136"/>
      <c r="L606" s="136"/>
      <c r="M606" s="183"/>
      <c r="N606" s="136"/>
      <c r="O606" s="56"/>
      <c r="P606" s="56"/>
      <c r="Q606" s="56"/>
      <c r="R606" s="56"/>
      <c r="S606" s="56"/>
      <c r="T606" s="56"/>
      <c r="U606" s="56"/>
      <c r="V606" s="56"/>
      <c r="W606" s="56"/>
      <c r="X606" s="56"/>
      <c r="Y606" s="56"/>
      <c r="Z606" s="56"/>
    </row>
    <row r="607" spans="1:26" ht="15.75" customHeight="1">
      <c r="A607" s="181"/>
      <c r="B607" s="56"/>
      <c r="C607" s="56"/>
      <c r="D607" s="56"/>
      <c r="E607" s="181"/>
      <c r="F607" s="129"/>
      <c r="G607" s="222"/>
      <c r="H607" s="56"/>
      <c r="I607" s="181"/>
      <c r="J607" s="136"/>
      <c r="K607" s="136"/>
      <c r="L607" s="136"/>
      <c r="M607" s="183"/>
      <c r="N607" s="136"/>
      <c r="O607" s="56"/>
      <c r="P607" s="56"/>
      <c r="Q607" s="56"/>
      <c r="R607" s="56"/>
      <c r="S607" s="56"/>
      <c r="T607" s="56"/>
      <c r="U607" s="56"/>
      <c r="V607" s="56"/>
      <c r="W607" s="56"/>
      <c r="X607" s="56"/>
      <c r="Y607" s="56"/>
      <c r="Z607" s="56"/>
    </row>
    <row r="608" spans="1:26" ht="15.75" customHeight="1">
      <c r="A608" s="181"/>
      <c r="B608" s="56"/>
      <c r="C608" s="56"/>
      <c r="D608" s="56"/>
      <c r="E608" s="181"/>
      <c r="F608" s="129"/>
      <c r="G608" s="222"/>
      <c r="H608" s="56"/>
      <c r="I608" s="181"/>
      <c r="J608" s="136"/>
      <c r="K608" s="136"/>
      <c r="L608" s="136"/>
      <c r="M608" s="183"/>
      <c r="N608" s="136"/>
      <c r="O608" s="56"/>
      <c r="P608" s="56"/>
      <c r="Q608" s="56"/>
      <c r="R608" s="56"/>
      <c r="S608" s="56"/>
      <c r="T608" s="56"/>
      <c r="U608" s="56"/>
      <c r="V608" s="56"/>
      <c r="W608" s="56"/>
      <c r="X608" s="56"/>
      <c r="Y608" s="56"/>
      <c r="Z608" s="56"/>
    </row>
    <row r="609" spans="1:26" ht="15.75" customHeight="1">
      <c r="A609" s="181"/>
      <c r="B609" s="56"/>
      <c r="C609" s="56"/>
      <c r="D609" s="56"/>
      <c r="E609" s="181"/>
      <c r="F609" s="129"/>
      <c r="G609" s="222"/>
      <c r="H609" s="56"/>
      <c r="I609" s="181"/>
      <c r="J609" s="136"/>
      <c r="K609" s="136"/>
      <c r="L609" s="136"/>
      <c r="M609" s="183"/>
      <c r="N609" s="136"/>
      <c r="O609" s="56"/>
      <c r="P609" s="56"/>
      <c r="Q609" s="56"/>
      <c r="R609" s="56"/>
      <c r="S609" s="56"/>
      <c r="T609" s="56"/>
      <c r="U609" s="56"/>
      <c r="V609" s="56"/>
      <c r="W609" s="56"/>
      <c r="X609" s="56"/>
      <c r="Y609" s="56"/>
      <c r="Z609" s="56"/>
    </row>
    <row r="610" spans="1:26" ht="15.75" customHeight="1">
      <c r="A610" s="181"/>
      <c r="B610" s="56"/>
      <c r="C610" s="56"/>
      <c r="D610" s="56"/>
      <c r="E610" s="181"/>
      <c r="F610" s="129"/>
      <c r="G610" s="222"/>
      <c r="H610" s="56"/>
      <c r="I610" s="181"/>
      <c r="J610" s="136"/>
      <c r="K610" s="136"/>
      <c r="L610" s="136"/>
      <c r="M610" s="183"/>
      <c r="N610" s="136"/>
      <c r="O610" s="56"/>
      <c r="P610" s="56"/>
      <c r="Q610" s="56"/>
      <c r="R610" s="56"/>
      <c r="S610" s="56"/>
      <c r="T610" s="56"/>
      <c r="U610" s="56"/>
      <c r="V610" s="56"/>
      <c r="W610" s="56"/>
      <c r="X610" s="56"/>
      <c r="Y610" s="56"/>
      <c r="Z610" s="56"/>
    </row>
    <row r="611" spans="1:26" ht="15.75" customHeight="1">
      <c r="A611" s="181"/>
      <c r="B611" s="56"/>
      <c r="C611" s="56"/>
      <c r="D611" s="56"/>
      <c r="E611" s="181"/>
      <c r="F611" s="129"/>
      <c r="G611" s="222"/>
      <c r="H611" s="56"/>
      <c r="I611" s="181"/>
      <c r="J611" s="136"/>
      <c r="K611" s="136"/>
      <c r="L611" s="136"/>
      <c r="M611" s="183"/>
      <c r="N611" s="136"/>
      <c r="O611" s="56"/>
      <c r="P611" s="56"/>
      <c r="Q611" s="56"/>
      <c r="R611" s="56"/>
      <c r="S611" s="56"/>
      <c r="T611" s="56"/>
      <c r="U611" s="56"/>
      <c r="V611" s="56"/>
      <c r="W611" s="56"/>
      <c r="X611" s="56"/>
      <c r="Y611" s="56"/>
      <c r="Z611" s="56"/>
    </row>
    <row r="612" spans="1:26" ht="15.75" customHeight="1">
      <c r="A612" s="181"/>
      <c r="B612" s="56"/>
      <c r="C612" s="56"/>
      <c r="D612" s="56"/>
      <c r="E612" s="181"/>
      <c r="F612" s="129"/>
      <c r="G612" s="222"/>
      <c r="H612" s="56"/>
      <c r="I612" s="181"/>
      <c r="J612" s="136"/>
      <c r="K612" s="136"/>
      <c r="L612" s="136"/>
      <c r="M612" s="183"/>
      <c r="N612" s="136"/>
      <c r="O612" s="56"/>
      <c r="P612" s="56"/>
      <c r="Q612" s="56"/>
      <c r="R612" s="56"/>
      <c r="S612" s="56"/>
      <c r="T612" s="56"/>
      <c r="U612" s="56"/>
      <c r="V612" s="56"/>
      <c r="W612" s="56"/>
      <c r="X612" s="56"/>
      <c r="Y612" s="56"/>
      <c r="Z612" s="56"/>
    </row>
    <row r="613" spans="1:26" ht="15.75" customHeight="1">
      <c r="A613" s="181"/>
      <c r="B613" s="56"/>
      <c r="C613" s="56"/>
      <c r="D613" s="56"/>
      <c r="E613" s="181"/>
      <c r="F613" s="129"/>
      <c r="G613" s="222"/>
      <c r="H613" s="56"/>
      <c r="I613" s="181"/>
      <c r="J613" s="136"/>
      <c r="K613" s="136"/>
      <c r="L613" s="136"/>
      <c r="M613" s="183"/>
      <c r="N613" s="136"/>
      <c r="O613" s="56"/>
      <c r="P613" s="56"/>
      <c r="Q613" s="56"/>
      <c r="R613" s="56"/>
      <c r="S613" s="56"/>
      <c r="T613" s="56"/>
      <c r="U613" s="56"/>
      <c r="V613" s="56"/>
      <c r="W613" s="56"/>
      <c r="X613" s="56"/>
      <c r="Y613" s="56"/>
      <c r="Z613" s="56"/>
    </row>
    <row r="614" spans="1:26" ht="15.75" customHeight="1">
      <c r="A614" s="181"/>
      <c r="B614" s="56"/>
      <c r="C614" s="56"/>
      <c r="D614" s="56"/>
      <c r="E614" s="181"/>
      <c r="F614" s="129"/>
      <c r="G614" s="222"/>
      <c r="H614" s="56"/>
      <c r="I614" s="181"/>
      <c r="J614" s="136"/>
      <c r="K614" s="136"/>
      <c r="L614" s="136"/>
      <c r="M614" s="183"/>
      <c r="N614" s="136"/>
      <c r="O614" s="56"/>
      <c r="P614" s="56"/>
      <c r="Q614" s="56"/>
      <c r="R614" s="56"/>
      <c r="S614" s="56"/>
      <c r="T614" s="56"/>
      <c r="U614" s="56"/>
      <c r="V614" s="56"/>
      <c r="W614" s="56"/>
      <c r="X614" s="56"/>
      <c r="Y614" s="56"/>
      <c r="Z614" s="56"/>
    </row>
    <row r="615" spans="1:26" ht="15.75" customHeight="1">
      <c r="A615" s="181"/>
      <c r="B615" s="56"/>
      <c r="C615" s="56"/>
      <c r="D615" s="56"/>
      <c r="E615" s="181"/>
      <c r="F615" s="129"/>
      <c r="G615" s="222"/>
      <c r="H615" s="56"/>
      <c r="I615" s="181"/>
      <c r="J615" s="136"/>
      <c r="K615" s="136"/>
      <c r="L615" s="136"/>
      <c r="M615" s="183"/>
      <c r="N615" s="136"/>
      <c r="O615" s="56"/>
      <c r="P615" s="56"/>
      <c r="Q615" s="56"/>
      <c r="R615" s="56"/>
      <c r="S615" s="56"/>
      <c r="T615" s="56"/>
      <c r="U615" s="56"/>
      <c r="V615" s="56"/>
      <c r="W615" s="56"/>
      <c r="X615" s="56"/>
      <c r="Y615" s="56"/>
      <c r="Z615" s="56"/>
    </row>
    <row r="616" spans="1:26" ht="15.75" customHeight="1">
      <c r="A616" s="181"/>
      <c r="B616" s="56"/>
      <c r="C616" s="56"/>
      <c r="D616" s="56"/>
      <c r="E616" s="181"/>
      <c r="F616" s="129"/>
      <c r="G616" s="222"/>
      <c r="H616" s="56"/>
      <c r="I616" s="181"/>
      <c r="J616" s="136"/>
      <c r="K616" s="136"/>
      <c r="L616" s="136"/>
      <c r="M616" s="183"/>
      <c r="N616" s="136"/>
      <c r="O616" s="56"/>
      <c r="P616" s="56"/>
      <c r="Q616" s="56"/>
      <c r="R616" s="56"/>
      <c r="S616" s="56"/>
      <c r="T616" s="56"/>
      <c r="U616" s="56"/>
      <c r="V616" s="56"/>
      <c r="W616" s="56"/>
      <c r="X616" s="56"/>
      <c r="Y616" s="56"/>
      <c r="Z616" s="56"/>
    </row>
    <row r="617" spans="1:26" ht="15.75" customHeight="1">
      <c r="A617" s="181"/>
      <c r="B617" s="56"/>
      <c r="C617" s="56"/>
      <c r="D617" s="56"/>
      <c r="E617" s="181"/>
      <c r="F617" s="129"/>
      <c r="G617" s="222"/>
      <c r="H617" s="56"/>
      <c r="I617" s="181"/>
      <c r="J617" s="136"/>
      <c r="K617" s="136"/>
      <c r="L617" s="136"/>
      <c r="M617" s="183"/>
      <c r="N617" s="136"/>
      <c r="O617" s="56"/>
      <c r="P617" s="56"/>
      <c r="Q617" s="56"/>
      <c r="R617" s="56"/>
      <c r="S617" s="56"/>
      <c r="T617" s="56"/>
      <c r="U617" s="56"/>
      <c r="V617" s="56"/>
      <c r="W617" s="56"/>
      <c r="X617" s="56"/>
      <c r="Y617" s="56"/>
      <c r="Z617" s="56"/>
    </row>
    <row r="618" spans="1:26" ht="15.75" customHeight="1">
      <c r="A618" s="181"/>
      <c r="B618" s="56"/>
      <c r="C618" s="56"/>
      <c r="D618" s="56"/>
      <c r="E618" s="181"/>
      <c r="F618" s="129"/>
      <c r="G618" s="222"/>
      <c r="H618" s="56"/>
      <c r="I618" s="181"/>
      <c r="J618" s="136"/>
      <c r="K618" s="136"/>
      <c r="L618" s="136"/>
      <c r="M618" s="183"/>
      <c r="N618" s="136"/>
      <c r="O618" s="56"/>
      <c r="P618" s="56"/>
      <c r="Q618" s="56"/>
      <c r="R618" s="56"/>
      <c r="S618" s="56"/>
      <c r="T618" s="56"/>
      <c r="U618" s="56"/>
      <c r="V618" s="56"/>
      <c r="W618" s="56"/>
      <c r="X618" s="56"/>
      <c r="Y618" s="56"/>
      <c r="Z618" s="56"/>
    </row>
    <row r="619" spans="1:26" ht="15.75" customHeight="1">
      <c r="A619" s="181"/>
      <c r="B619" s="56"/>
      <c r="C619" s="56"/>
      <c r="D619" s="56"/>
      <c r="E619" s="181"/>
      <c r="F619" s="129"/>
      <c r="G619" s="222"/>
      <c r="H619" s="56"/>
      <c r="I619" s="181"/>
      <c r="J619" s="136"/>
      <c r="K619" s="136"/>
      <c r="L619" s="136"/>
      <c r="M619" s="183"/>
      <c r="N619" s="136"/>
      <c r="O619" s="56"/>
      <c r="P619" s="56"/>
      <c r="Q619" s="56"/>
      <c r="R619" s="56"/>
      <c r="S619" s="56"/>
      <c r="T619" s="56"/>
      <c r="U619" s="56"/>
      <c r="V619" s="56"/>
      <c r="W619" s="56"/>
      <c r="X619" s="56"/>
      <c r="Y619" s="56"/>
      <c r="Z619" s="56"/>
    </row>
    <row r="620" spans="1:26" ht="15.75" customHeight="1">
      <c r="A620" s="181"/>
      <c r="B620" s="56"/>
      <c r="C620" s="56"/>
      <c r="D620" s="56"/>
      <c r="E620" s="181"/>
      <c r="F620" s="129"/>
      <c r="G620" s="222"/>
      <c r="H620" s="56"/>
      <c r="I620" s="181"/>
      <c r="J620" s="136"/>
      <c r="K620" s="136"/>
      <c r="L620" s="136"/>
      <c r="M620" s="183"/>
      <c r="N620" s="136"/>
      <c r="O620" s="56"/>
      <c r="P620" s="56"/>
      <c r="Q620" s="56"/>
      <c r="R620" s="56"/>
      <c r="S620" s="56"/>
      <c r="T620" s="56"/>
      <c r="U620" s="56"/>
      <c r="V620" s="56"/>
      <c r="W620" s="56"/>
      <c r="X620" s="56"/>
      <c r="Y620" s="56"/>
      <c r="Z620" s="56"/>
    </row>
    <row r="621" spans="1:26" ht="15.75" customHeight="1">
      <c r="A621" s="181"/>
      <c r="B621" s="56"/>
      <c r="C621" s="56"/>
      <c r="D621" s="56"/>
      <c r="E621" s="181"/>
      <c r="F621" s="129"/>
      <c r="G621" s="222"/>
      <c r="H621" s="56"/>
      <c r="I621" s="181"/>
      <c r="J621" s="136"/>
      <c r="K621" s="136"/>
      <c r="L621" s="136"/>
      <c r="M621" s="183"/>
      <c r="N621" s="136"/>
      <c r="O621" s="56"/>
      <c r="P621" s="56"/>
      <c r="Q621" s="56"/>
      <c r="R621" s="56"/>
      <c r="S621" s="56"/>
      <c r="T621" s="56"/>
      <c r="U621" s="56"/>
      <c r="V621" s="56"/>
      <c r="W621" s="56"/>
      <c r="X621" s="56"/>
      <c r="Y621" s="56"/>
      <c r="Z621" s="56"/>
    </row>
    <row r="622" spans="1:26" ht="15.75" customHeight="1">
      <c r="A622" s="181"/>
      <c r="B622" s="56"/>
      <c r="C622" s="56"/>
      <c r="D622" s="56"/>
      <c r="E622" s="181"/>
      <c r="F622" s="129"/>
      <c r="G622" s="222"/>
      <c r="H622" s="56"/>
      <c r="I622" s="181"/>
      <c r="J622" s="136"/>
      <c r="K622" s="136"/>
      <c r="L622" s="136"/>
      <c r="M622" s="183"/>
      <c r="N622" s="136"/>
      <c r="O622" s="56"/>
      <c r="P622" s="56"/>
      <c r="Q622" s="56"/>
      <c r="R622" s="56"/>
      <c r="S622" s="56"/>
      <c r="T622" s="56"/>
      <c r="U622" s="56"/>
      <c r="V622" s="56"/>
      <c r="W622" s="56"/>
      <c r="X622" s="56"/>
      <c r="Y622" s="56"/>
      <c r="Z622" s="56"/>
    </row>
    <row r="623" spans="1:26" ht="15.75" customHeight="1">
      <c r="A623" s="181"/>
      <c r="B623" s="56"/>
      <c r="C623" s="56"/>
      <c r="D623" s="56"/>
      <c r="E623" s="181"/>
      <c r="F623" s="129"/>
      <c r="G623" s="222"/>
      <c r="H623" s="56"/>
      <c r="I623" s="181"/>
      <c r="J623" s="136"/>
      <c r="K623" s="136"/>
      <c r="L623" s="136"/>
      <c r="M623" s="183"/>
      <c r="N623" s="136"/>
      <c r="O623" s="56"/>
      <c r="P623" s="56"/>
      <c r="Q623" s="56"/>
      <c r="R623" s="56"/>
      <c r="S623" s="56"/>
      <c r="T623" s="56"/>
      <c r="U623" s="56"/>
      <c r="V623" s="56"/>
      <c r="W623" s="56"/>
      <c r="X623" s="56"/>
      <c r="Y623" s="56"/>
      <c r="Z623" s="56"/>
    </row>
    <row r="624" spans="1:26" ht="15.75" customHeight="1">
      <c r="A624" s="181"/>
      <c r="B624" s="56"/>
      <c r="C624" s="56"/>
      <c r="D624" s="56"/>
      <c r="E624" s="181"/>
      <c r="F624" s="129"/>
      <c r="G624" s="222"/>
      <c r="H624" s="56"/>
      <c r="I624" s="181"/>
      <c r="J624" s="136"/>
      <c r="K624" s="136"/>
      <c r="L624" s="136"/>
      <c r="M624" s="183"/>
      <c r="N624" s="136"/>
      <c r="O624" s="56"/>
      <c r="P624" s="56"/>
      <c r="Q624" s="56"/>
      <c r="R624" s="56"/>
      <c r="S624" s="56"/>
      <c r="T624" s="56"/>
      <c r="U624" s="56"/>
      <c r="V624" s="56"/>
      <c r="W624" s="56"/>
      <c r="X624" s="56"/>
      <c r="Y624" s="56"/>
      <c r="Z624" s="56"/>
    </row>
    <row r="625" spans="1:26" ht="15.75" customHeight="1">
      <c r="A625" s="181"/>
      <c r="B625" s="56"/>
      <c r="C625" s="56"/>
      <c r="D625" s="56"/>
      <c r="E625" s="181"/>
      <c r="F625" s="129"/>
      <c r="G625" s="222"/>
      <c r="H625" s="56"/>
      <c r="I625" s="181"/>
      <c r="J625" s="136"/>
      <c r="K625" s="136"/>
      <c r="L625" s="136"/>
      <c r="M625" s="183"/>
      <c r="N625" s="136"/>
      <c r="O625" s="56"/>
      <c r="P625" s="56"/>
      <c r="Q625" s="56"/>
      <c r="R625" s="56"/>
      <c r="S625" s="56"/>
      <c r="T625" s="56"/>
      <c r="U625" s="56"/>
      <c r="V625" s="56"/>
      <c r="W625" s="56"/>
      <c r="X625" s="56"/>
      <c r="Y625" s="56"/>
      <c r="Z625" s="56"/>
    </row>
    <row r="626" spans="1:26" ht="15.75" customHeight="1">
      <c r="A626" s="181"/>
      <c r="B626" s="56"/>
      <c r="C626" s="56"/>
      <c r="D626" s="56"/>
      <c r="E626" s="181"/>
      <c r="F626" s="129"/>
      <c r="G626" s="222"/>
      <c r="H626" s="56"/>
      <c r="I626" s="181"/>
      <c r="J626" s="136"/>
      <c r="K626" s="136"/>
      <c r="L626" s="136"/>
      <c r="M626" s="183"/>
      <c r="N626" s="136"/>
      <c r="O626" s="56"/>
      <c r="P626" s="56"/>
      <c r="Q626" s="56"/>
      <c r="R626" s="56"/>
      <c r="S626" s="56"/>
      <c r="T626" s="56"/>
      <c r="U626" s="56"/>
      <c r="V626" s="56"/>
      <c r="W626" s="56"/>
      <c r="X626" s="56"/>
      <c r="Y626" s="56"/>
      <c r="Z626" s="56"/>
    </row>
    <row r="627" spans="1:26" ht="15.75" customHeight="1">
      <c r="A627" s="181"/>
      <c r="B627" s="56"/>
      <c r="C627" s="56"/>
      <c r="D627" s="56"/>
      <c r="E627" s="181"/>
      <c r="F627" s="129"/>
      <c r="G627" s="222"/>
      <c r="H627" s="56"/>
      <c r="I627" s="181"/>
      <c r="J627" s="136"/>
      <c r="K627" s="136"/>
      <c r="L627" s="136"/>
      <c r="M627" s="183"/>
      <c r="N627" s="136"/>
      <c r="O627" s="56"/>
      <c r="P627" s="56"/>
      <c r="Q627" s="56"/>
      <c r="R627" s="56"/>
      <c r="S627" s="56"/>
      <c r="T627" s="56"/>
      <c r="U627" s="56"/>
      <c r="V627" s="56"/>
      <c r="W627" s="56"/>
      <c r="X627" s="56"/>
      <c r="Y627" s="56"/>
      <c r="Z627" s="56"/>
    </row>
    <row r="628" spans="1:26" ht="15.75" customHeight="1">
      <c r="A628" s="181"/>
      <c r="B628" s="56"/>
      <c r="C628" s="56"/>
      <c r="D628" s="56"/>
      <c r="E628" s="181"/>
      <c r="F628" s="129"/>
      <c r="G628" s="222"/>
      <c r="H628" s="56"/>
      <c r="I628" s="181"/>
      <c r="J628" s="136"/>
      <c r="K628" s="136"/>
      <c r="L628" s="136"/>
      <c r="M628" s="183"/>
      <c r="N628" s="136"/>
      <c r="O628" s="56"/>
      <c r="P628" s="56"/>
      <c r="Q628" s="56"/>
      <c r="R628" s="56"/>
      <c r="S628" s="56"/>
      <c r="T628" s="56"/>
      <c r="U628" s="56"/>
      <c r="V628" s="56"/>
      <c r="W628" s="56"/>
      <c r="X628" s="56"/>
      <c r="Y628" s="56"/>
      <c r="Z628" s="56"/>
    </row>
    <row r="629" spans="1:26" ht="15.75" customHeight="1">
      <c r="A629" s="181"/>
      <c r="B629" s="56"/>
      <c r="C629" s="56"/>
      <c r="D629" s="56"/>
      <c r="E629" s="181"/>
      <c r="F629" s="129"/>
      <c r="G629" s="222"/>
      <c r="H629" s="56"/>
      <c r="I629" s="181"/>
      <c r="J629" s="136"/>
      <c r="K629" s="136"/>
      <c r="L629" s="136"/>
      <c r="M629" s="183"/>
      <c r="N629" s="136"/>
      <c r="O629" s="56"/>
      <c r="P629" s="56"/>
      <c r="Q629" s="56"/>
      <c r="R629" s="56"/>
      <c r="S629" s="56"/>
      <c r="T629" s="56"/>
      <c r="U629" s="56"/>
      <c r="V629" s="56"/>
      <c r="W629" s="56"/>
      <c r="X629" s="56"/>
      <c r="Y629" s="56"/>
      <c r="Z629" s="56"/>
    </row>
    <row r="630" spans="1:26" ht="15.75" customHeight="1">
      <c r="A630" s="181"/>
      <c r="B630" s="56"/>
      <c r="C630" s="56"/>
      <c r="D630" s="56"/>
      <c r="E630" s="181"/>
      <c r="F630" s="129"/>
      <c r="G630" s="222"/>
      <c r="H630" s="56"/>
      <c r="I630" s="181"/>
      <c r="J630" s="136"/>
      <c r="K630" s="136"/>
      <c r="L630" s="136"/>
      <c r="M630" s="183"/>
      <c r="N630" s="136"/>
      <c r="O630" s="56"/>
      <c r="P630" s="56"/>
      <c r="Q630" s="56"/>
      <c r="R630" s="56"/>
      <c r="S630" s="56"/>
      <c r="T630" s="56"/>
      <c r="U630" s="56"/>
      <c r="V630" s="56"/>
      <c r="W630" s="56"/>
      <c r="X630" s="56"/>
      <c r="Y630" s="56"/>
      <c r="Z630" s="56"/>
    </row>
    <row r="631" spans="1:26" ht="15.75" customHeight="1">
      <c r="A631" s="181"/>
      <c r="B631" s="56"/>
      <c r="C631" s="56"/>
      <c r="D631" s="56"/>
      <c r="E631" s="181"/>
      <c r="F631" s="129"/>
      <c r="G631" s="222"/>
      <c r="H631" s="56"/>
      <c r="I631" s="181"/>
      <c r="J631" s="136"/>
      <c r="K631" s="136"/>
      <c r="L631" s="136"/>
      <c r="M631" s="183"/>
      <c r="N631" s="136"/>
      <c r="O631" s="56"/>
      <c r="P631" s="56"/>
      <c r="Q631" s="56"/>
      <c r="R631" s="56"/>
      <c r="S631" s="56"/>
      <c r="T631" s="56"/>
      <c r="U631" s="56"/>
      <c r="V631" s="56"/>
      <c r="W631" s="56"/>
      <c r="X631" s="56"/>
      <c r="Y631" s="56"/>
      <c r="Z631" s="56"/>
    </row>
    <row r="632" spans="1:26" ht="15.75" customHeight="1">
      <c r="A632" s="181"/>
      <c r="B632" s="56"/>
      <c r="C632" s="56"/>
      <c r="D632" s="56"/>
      <c r="E632" s="181"/>
      <c r="F632" s="129"/>
      <c r="G632" s="222"/>
      <c r="H632" s="56"/>
      <c r="I632" s="181"/>
      <c r="J632" s="136"/>
      <c r="K632" s="136"/>
      <c r="L632" s="136"/>
      <c r="M632" s="183"/>
      <c r="N632" s="136"/>
      <c r="O632" s="56"/>
      <c r="P632" s="56"/>
      <c r="Q632" s="56"/>
      <c r="R632" s="56"/>
      <c r="S632" s="56"/>
      <c r="T632" s="56"/>
      <c r="U632" s="56"/>
      <c r="V632" s="56"/>
      <c r="W632" s="56"/>
      <c r="X632" s="56"/>
      <c r="Y632" s="56"/>
      <c r="Z632" s="56"/>
    </row>
    <row r="633" spans="1:26" ht="15.75" customHeight="1">
      <c r="A633" s="181"/>
      <c r="B633" s="56"/>
      <c r="C633" s="56"/>
      <c r="D633" s="56"/>
      <c r="E633" s="181"/>
      <c r="F633" s="129"/>
      <c r="G633" s="222"/>
      <c r="H633" s="56"/>
      <c r="I633" s="181"/>
      <c r="J633" s="136"/>
      <c r="K633" s="136"/>
      <c r="L633" s="136"/>
      <c r="M633" s="183"/>
      <c r="N633" s="136"/>
      <c r="O633" s="56"/>
      <c r="P633" s="56"/>
      <c r="Q633" s="56"/>
      <c r="R633" s="56"/>
      <c r="S633" s="56"/>
      <c r="T633" s="56"/>
      <c r="U633" s="56"/>
      <c r="V633" s="56"/>
      <c r="W633" s="56"/>
      <c r="X633" s="56"/>
      <c r="Y633" s="56"/>
      <c r="Z633" s="56"/>
    </row>
    <row r="634" spans="1:26" ht="15.75" customHeight="1">
      <c r="A634" s="181"/>
      <c r="B634" s="56"/>
      <c r="C634" s="56"/>
      <c r="D634" s="56"/>
      <c r="E634" s="181"/>
      <c r="F634" s="129"/>
      <c r="G634" s="222"/>
      <c r="H634" s="56"/>
      <c r="I634" s="181"/>
      <c r="J634" s="136"/>
      <c r="K634" s="136"/>
      <c r="L634" s="136"/>
      <c r="M634" s="183"/>
      <c r="N634" s="136"/>
      <c r="O634" s="56"/>
      <c r="P634" s="56"/>
      <c r="Q634" s="56"/>
      <c r="R634" s="56"/>
      <c r="S634" s="56"/>
      <c r="T634" s="56"/>
      <c r="U634" s="56"/>
      <c r="V634" s="56"/>
      <c r="W634" s="56"/>
      <c r="X634" s="56"/>
      <c r="Y634" s="56"/>
      <c r="Z634" s="56"/>
    </row>
    <row r="635" spans="1:26" ht="15.75" customHeight="1">
      <c r="A635" s="181"/>
      <c r="B635" s="56"/>
      <c r="C635" s="56"/>
      <c r="D635" s="56"/>
      <c r="E635" s="181"/>
      <c r="F635" s="129"/>
      <c r="G635" s="222"/>
      <c r="H635" s="56"/>
      <c r="I635" s="181"/>
      <c r="J635" s="136"/>
      <c r="K635" s="136"/>
      <c r="L635" s="136"/>
      <c r="M635" s="183"/>
      <c r="N635" s="136"/>
      <c r="O635" s="56"/>
      <c r="P635" s="56"/>
      <c r="Q635" s="56"/>
      <c r="R635" s="56"/>
      <c r="S635" s="56"/>
      <c r="T635" s="56"/>
      <c r="U635" s="56"/>
      <c r="V635" s="56"/>
      <c r="W635" s="56"/>
      <c r="X635" s="56"/>
      <c r="Y635" s="56"/>
      <c r="Z635" s="56"/>
    </row>
    <row r="636" spans="1:26" ht="15.75" customHeight="1">
      <c r="A636" s="181"/>
      <c r="B636" s="56"/>
      <c r="C636" s="56"/>
      <c r="D636" s="56"/>
      <c r="E636" s="181"/>
      <c r="F636" s="129"/>
      <c r="G636" s="222"/>
      <c r="H636" s="56"/>
      <c r="I636" s="181"/>
      <c r="J636" s="136"/>
      <c r="K636" s="136"/>
      <c r="L636" s="136"/>
      <c r="M636" s="183"/>
      <c r="N636" s="136"/>
      <c r="O636" s="56"/>
      <c r="P636" s="56"/>
      <c r="Q636" s="56"/>
      <c r="R636" s="56"/>
      <c r="S636" s="56"/>
      <c r="T636" s="56"/>
      <c r="U636" s="56"/>
      <c r="V636" s="56"/>
      <c r="W636" s="56"/>
      <c r="X636" s="56"/>
      <c r="Y636" s="56"/>
      <c r="Z636" s="56"/>
    </row>
    <row r="637" spans="1:26" ht="15.75" customHeight="1">
      <c r="A637" s="181"/>
      <c r="B637" s="56"/>
      <c r="C637" s="56"/>
      <c r="D637" s="56"/>
      <c r="E637" s="181"/>
      <c r="F637" s="129"/>
      <c r="G637" s="222"/>
      <c r="H637" s="56"/>
      <c r="I637" s="181"/>
      <c r="J637" s="136"/>
      <c r="K637" s="136"/>
      <c r="L637" s="136"/>
      <c r="M637" s="183"/>
      <c r="N637" s="136"/>
      <c r="O637" s="56"/>
      <c r="P637" s="56"/>
      <c r="Q637" s="56"/>
      <c r="R637" s="56"/>
      <c r="S637" s="56"/>
      <c r="T637" s="56"/>
      <c r="U637" s="56"/>
      <c r="V637" s="56"/>
      <c r="W637" s="56"/>
      <c r="X637" s="56"/>
      <c r="Y637" s="56"/>
      <c r="Z637" s="56"/>
    </row>
    <row r="638" spans="1:26" ht="15.75" customHeight="1">
      <c r="A638" s="181"/>
      <c r="B638" s="56"/>
      <c r="C638" s="56"/>
      <c r="D638" s="56"/>
      <c r="E638" s="181"/>
      <c r="F638" s="129"/>
      <c r="G638" s="222"/>
      <c r="H638" s="56"/>
      <c r="I638" s="181"/>
      <c r="J638" s="136"/>
      <c r="K638" s="136"/>
      <c r="L638" s="136"/>
      <c r="M638" s="183"/>
      <c r="N638" s="136"/>
      <c r="O638" s="56"/>
      <c r="P638" s="56"/>
      <c r="Q638" s="56"/>
      <c r="R638" s="56"/>
      <c r="S638" s="56"/>
      <c r="T638" s="56"/>
      <c r="U638" s="56"/>
      <c r="V638" s="56"/>
      <c r="W638" s="56"/>
      <c r="X638" s="56"/>
      <c r="Y638" s="56"/>
      <c r="Z638" s="56"/>
    </row>
    <row r="639" spans="1:26" ht="15.75" customHeight="1">
      <c r="A639" s="181"/>
      <c r="B639" s="56"/>
      <c r="C639" s="56"/>
      <c r="D639" s="56"/>
      <c r="E639" s="181"/>
      <c r="F639" s="129"/>
      <c r="G639" s="222"/>
      <c r="H639" s="56"/>
      <c r="I639" s="181"/>
      <c r="J639" s="136"/>
      <c r="K639" s="136"/>
      <c r="L639" s="136"/>
      <c r="M639" s="183"/>
      <c r="N639" s="136"/>
      <c r="O639" s="56"/>
      <c r="P639" s="56"/>
      <c r="Q639" s="56"/>
      <c r="R639" s="56"/>
      <c r="S639" s="56"/>
      <c r="T639" s="56"/>
      <c r="U639" s="56"/>
      <c r="V639" s="56"/>
      <c r="W639" s="56"/>
      <c r="X639" s="56"/>
      <c r="Y639" s="56"/>
      <c r="Z639" s="56"/>
    </row>
    <row r="640" spans="1:26" ht="15.75" customHeight="1">
      <c r="A640" s="181"/>
      <c r="B640" s="56"/>
      <c r="C640" s="56"/>
      <c r="D640" s="56"/>
      <c r="E640" s="181"/>
      <c r="F640" s="129"/>
      <c r="G640" s="222"/>
      <c r="H640" s="56"/>
      <c r="I640" s="181"/>
      <c r="J640" s="136"/>
      <c r="K640" s="136"/>
      <c r="L640" s="136"/>
      <c r="M640" s="183"/>
      <c r="N640" s="136"/>
      <c r="O640" s="56"/>
      <c r="P640" s="56"/>
      <c r="Q640" s="56"/>
      <c r="R640" s="56"/>
      <c r="S640" s="56"/>
      <c r="T640" s="56"/>
      <c r="U640" s="56"/>
      <c r="V640" s="56"/>
      <c r="W640" s="56"/>
      <c r="X640" s="56"/>
      <c r="Y640" s="56"/>
      <c r="Z640" s="56"/>
    </row>
    <row r="641" spans="1:26" ht="15.75" customHeight="1">
      <c r="A641" s="181"/>
      <c r="B641" s="56"/>
      <c r="C641" s="56"/>
      <c r="D641" s="56"/>
      <c r="E641" s="181"/>
      <c r="F641" s="129"/>
      <c r="G641" s="222"/>
      <c r="H641" s="56"/>
      <c r="I641" s="181"/>
      <c r="J641" s="136"/>
      <c r="K641" s="136"/>
      <c r="L641" s="136"/>
      <c r="M641" s="183"/>
      <c r="N641" s="136"/>
      <c r="O641" s="56"/>
      <c r="P641" s="56"/>
      <c r="Q641" s="56"/>
      <c r="R641" s="56"/>
      <c r="S641" s="56"/>
      <c r="T641" s="56"/>
      <c r="U641" s="56"/>
      <c r="V641" s="56"/>
      <c r="W641" s="56"/>
      <c r="X641" s="56"/>
      <c r="Y641" s="56"/>
      <c r="Z641" s="56"/>
    </row>
    <row r="642" spans="1:26" ht="15.75" customHeight="1">
      <c r="A642" s="181"/>
      <c r="B642" s="56"/>
      <c r="C642" s="56"/>
      <c r="D642" s="56"/>
      <c r="E642" s="181"/>
      <c r="F642" s="129"/>
      <c r="G642" s="222"/>
      <c r="H642" s="56"/>
      <c r="I642" s="181"/>
      <c r="J642" s="136"/>
      <c r="K642" s="136"/>
      <c r="L642" s="136"/>
      <c r="M642" s="183"/>
      <c r="N642" s="136"/>
      <c r="O642" s="56"/>
      <c r="P642" s="56"/>
      <c r="Q642" s="56"/>
      <c r="R642" s="56"/>
      <c r="S642" s="56"/>
      <c r="T642" s="56"/>
      <c r="U642" s="56"/>
      <c r="V642" s="56"/>
      <c r="W642" s="56"/>
      <c r="X642" s="56"/>
      <c r="Y642" s="56"/>
      <c r="Z642" s="56"/>
    </row>
    <row r="643" spans="1:26" ht="15.75" customHeight="1">
      <c r="A643" s="181"/>
      <c r="B643" s="56"/>
      <c r="C643" s="56"/>
      <c r="D643" s="56"/>
      <c r="E643" s="181"/>
      <c r="F643" s="129"/>
      <c r="G643" s="222"/>
      <c r="H643" s="56"/>
      <c r="I643" s="181"/>
      <c r="J643" s="136"/>
      <c r="K643" s="136"/>
      <c r="L643" s="136"/>
      <c r="M643" s="183"/>
      <c r="N643" s="136"/>
      <c r="O643" s="56"/>
      <c r="P643" s="56"/>
      <c r="Q643" s="56"/>
      <c r="R643" s="56"/>
      <c r="S643" s="56"/>
      <c r="T643" s="56"/>
      <c r="U643" s="56"/>
      <c r="V643" s="56"/>
      <c r="W643" s="56"/>
      <c r="X643" s="56"/>
      <c r="Y643" s="56"/>
      <c r="Z643" s="56"/>
    </row>
    <row r="644" spans="1:26" ht="15.75" customHeight="1">
      <c r="A644" s="181"/>
      <c r="B644" s="56"/>
      <c r="C644" s="56"/>
      <c r="D644" s="56"/>
      <c r="E644" s="181"/>
      <c r="F644" s="129"/>
      <c r="G644" s="222"/>
      <c r="H644" s="56"/>
      <c r="I644" s="181"/>
      <c r="J644" s="136"/>
      <c r="K644" s="136"/>
      <c r="L644" s="136"/>
      <c r="M644" s="183"/>
      <c r="N644" s="136"/>
      <c r="O644" s="56"/>
      <c r="P644" s="56"/>
      <c r="Q644" s="56"/>
      <c r="R644" s="56"/>
      <c r="S644" s="56"/>
      <c r="T644" s="56"/>
      <c r="U644" s="56"/>
      <c r="V644" s="56"/>
      <c r="W644" s="56"/>
      <c r="X644" s="56"/>
      <c r="Y644" s="56"/>
      <c r="Z644" s="56"/>
    </row>
    <row r="645" spans="1:26" ht="15.75" customHeight="1">
      <c r="A645" s="181"/>
      <c r="B645" s="56"/>
      <c r="C645" s="56"/>
      <c r="D645" s="56"/>
      <c r="E645" s="181"/>
      <c r="F645" s="129"/>
      <c r="G645" s="222"/>
      <c r="H645" s="56"/>
      <c r="I645" s="181"/>
      <c r="J645" s="136"/>
      <c r="K645" s="136"/>
      <c r="L645" s="136"/>
      <c r="M645" s="183"/>
      <c r="N645" s="136"/>
      <c r="O645" s="56"/>
      <c r="P645" s="56"/>
      <c r="Q645" s="56"/>
      <c r="R645" s="56"/>
      <c r="S645" s="56"/>
      <c r="T645" s="56"/>
      <c r="U645" s="56"/>
      <c r="V645" s="56"/>
      <c r="W645" s="56"/>
      <c r="X645" s="56"/>
      <c r="Y645" s="56"/>
      <c r="Z645" s="56"/>
    </row>
    <row r="646" spans="1:26" ht="15.75" customHeight="1">
      <c r="A646" s="181"/>
      <c r="B646" s="56"/>
      <c r="C646" s="56"/>
      <c r="D646" s="56"/>
      <c r="E646" s="181"/>
      <c r="F646" s="129"/>
      <c r="G646" s="222"/>
      <c r="H646" s="56"/>
      <c r="I646" s="181"/>
      <c r="J646" s="136"/>
      <c r="K646" s="136"/>
      <c r="L646" s="136"/>
      <c r="M646" s="183"/>
      <c r="N646" s="136"/>
      <c r="O646" s="56"/>
      <c r="P646" s="56"/>
      <c r="Q646" s="56"/>
      <c r="R646" s="56"/>
      <c r="S646" s="56"/>
      <c r="T646" s="56"/>
      <c r="U646" s="56"/>
      <c r="V646" s="56"/>
      <c r="W646" s="56"/>
      <c r="X646" s="56"/>
      <c r="Y646" s="56"/>
      <c r="Z646" s="56"/>
    </row>
    <row r="647" spans="1:26" ht="15.75" customHeight="1">
      <c r="A647" s="181"/>
      <c r="B647" s="56"/>
      <c r="C647" s="56"/>
      <c r="D647" s="56"/>
      <c r="E647" s="181"/>
      <c r="F647" s="129"/>
      <c r="G647" s="222"/>
      <c r="H647" s="56"/>
      <c r="I647" s="181"/>
      <c r="J647" s="136"/>
      <c r="K647" s="136"/>
      <c r="L647" s="136"/>
      <c r="M647" s="183"/>
      <c r="N647" s="136"/>
      <c r="O647" s="56"/>
      <c r="P647" s="56"/>
      <c r="Q647" s="56"/>
      <c r="R647" s="56"/>
      <c r="S647" s="56"/>
      <c r="T647" s="56"/>
      <c r="U647" s="56"/>
      <c r="V647" s="56"/>
      <c r="W647" s="56"/>
      <c r="X647" s="56"/>
      <c r="Y647" s="56"/>
      <c r="Z647" s="56"/>
    </row>
    <row r="648" spans="1:26" ht="15.75" customHeight="1">
      <c r="A648" s="181"/>
      <c r="B648" s="56"/>
      <c r="C648" s="56"/>
      <c r="D648" s="56"/>
      <c r="E648" s="181"/>
      <c r="F648" s="129"/>
      <c r="G648" s="222"/>
      <c r="H648" s="56"/>
      <c r="I648" s="181"/>
      <c r="J648" s="136"/>
      <c r="K648" s="136"/>
      <c r="L648" s="136"/>
      <c r="M648" s="183"/>
      <c r="N648" s="136"/>
      <c r="O648" s="56"/>
      <c r="P648" s="56"/>
      <c r="Q648" s="56"/>
      <c r="R648" s="56"/>
      <c r="S648" s="56"/>
      <c r="T648" s="56"/>
      <c r="U648" s="56"/>
      <c r="V648" s="56"/>
      <c r="W648" s="56"/>
      <c r="X648" s="56"/>
      <c r="Y648" s="56"/>
      <c r="Z648" s="56"/>
    </row>
    <row r="649" spans="1:26" ht="15.75" customHeight="1">
      <c r="A649" s="181"/>
      <c r="B649" s="56"/>
      <c r="C649" s="56"/>
      <c r="D649" s="56"/>
      <c r="E649" s="181"/>
      <c r="F649" s="129"/>
      <c r="G649" s="222"/>
      <c r="H649" s="56"/>
      <c r="I649" s="181"/>
      <c r="J649" s="136"/>
      <c r="K649" s="136"/>
      <c r="L649" s="136"/>
      <c r="M649" s="183"/>
      <c r="N649" s="136"/>
      <c r="O649" s="56"/>
      <c r="P649" s="56"/>
      <c r="Q649" s="56"/>
      <c r="R649" s="56"/>
      <c r="S649" s="56"/>
      <c r="T649" s="56"/>
      <c r="U649" s="56"/>
      <c r="V649" s="56"/>
      <c r="W649" s="56"/>
      <c r="X649" s="56"/>
      <c r="Y649" s="56"/>
      <c r="Z649" s="56"/>
    </row>
    <row r="650" spans="1:26" ht="15.75" customHeight="1">
      <c r="A650" s="181"/>
      <c r="B650" s="56"/>
      <c r="C650" s="56"/>
      <c r="D650" s="56"/>
      <c r="E650" s="181"/>
      <c r="F650" s="129"/>
      <c r="G650" s="222"/>
      <c r="H650" s="56"/>
      <c r="I650" s="181"/>
      <c r="J650" s="136"/>
      <c r="K650" s="136"/>
      <c r="L650" s="136"/>
      <c r="M650" s="183"/>
      <c r="N650" s="136"/>
      <c r="O650" s="56"/>
      <c r="P650" s="56"/>
      <c r="Q650" s="56"/>
      <c r="R650" s="56"/>
      <c r="S650" s="56"/>
      <c r="T650" s="56"/>
      <c r="U650" s="56"/>
      <c r="V650" s="56"/>
      <c r="W650" s="56"/>
      <c r="X650" s="56"/>
      <c r="Y650" s="56"/>
      <c r="Z650" s="56"/>
    </row>
    <row r="651" spans="1:26" ht="15.75" customHeight="1">
      <c r="A651" s="181"/>
      <c r="B651" s="56"/>
      <c r="C651" s="56"/>
      <c r="D651" s="56"/>
      <c r="E651" s="181"/>
      <c r="F651" s="129"/>
      <c r="G651" s="222"/>
      <c r="H651" s="56"/>
      <c r="I651" s="181"/>
      <c r="J651" s="136"/>
      <c r="K651" s="136"/>
      <c r="L651" s="136"/>
      <c r="M651" s="183"/>
      <c r="N651" s="136"/>
      <c r="O651" s="56"/>
      <c r="P651" s="56"/>
      <c r="Q651" s="56"/>
      <c r="R651" s="56"/>
      <c r="S651" s="56"/>
      <c r="T651" s="56"/>
      <c r="U651" s="56"/>
      <c r="V651" s="56"/>
      <c r="W651" s="56"/>
      <c r="X651" s="56"/>
      <c r="Y651" s="56"/>
      <c r="Z651" s="56"/>
    </row>
    <row r="652" spans="1:26" ht="15.75" customHeight="1">
      <c r="A652" s="181"/>
      <c r="B652" s="56"/>
      <c r="C652" s="56"/>
      <c r="D652" s="56"/>
      <c r="E652" s="181"/>
      <c r="F652" s="129"/>
      <c r="G652" s="222"/>
      <c r="H652" s="56"/>
      <c r="I652" s="181"/>
      <c r="J652" s="136"/>
      <c r="K652" s="136"/>
      <c r="L652" s="136"/>
      <c r="M652" s="183"/>
      <c r="N652" s="136"/>
      <c r="O652" s="56"/>
      <c r="P652" s="56"/>
      <c r="Q652" s="56"/>
      <c r="R652" s="56"/>
      <c r="S652" s="56"/>
      <c r="T652" s="56"/>
      <c r="U652" s="56"/>
      <c r="V652" s="56"/>
      <c r="W652" s="56"/>
      <c r="X652" s="56"/>
      <c r="Y652" s="56"/>
      <c r="Z652" s="56"/>
    </row>
    <row r="653" spans="1:26" ht="15.75" customHeight="1">
      <c r="A653" s="181"/>
      <c r="B653" s="56"/>
      <c r="C653" s="56"/>
      <c r="D653" s="56"/>
      <c r="E653" s="181"/>
      <c r="F653" s="129"/>
      <c r="G653" s="222"/>
      <c r="H653" s="56"/>
      <c r="I653" s="181"/>
      <c r="J653" s="136"/>
      <c r="K653" s="136"/>
      <c r="L653" s="136"/>
      <c r="M653" s="183"/>
      <c r="N653" s="136"/>
      <c r="O653" s="56"/>
      <c r="P653" s="56"/>
      <c r="Q653" s="56"/>
      <c r="R653" s="56"/>
      <c r="S653" s="56"/>
      <c r="T653" s="56"/>
      <c r="U653" s="56"/>
      <c r="V653" s="56"/>
      <c r="W653" s="56"/>
      <c r="X653" s="56"/>
      <c r="Y653" s="56"/>
      <c r="Z653" s="56"/>
    </row>
    <row r="654" spans="1:26" ht="15.75" customHeight="1">
      <c r="A654" s="181"/>
      <c r="B654" s="56"/>
      <c r="C654" s="56"/>
      <c r="D654" s="56"/>
      <c r="E654" s="181"/>
      <c r="F654" s="129"/>
      <c r="G654" s="222"/>
      <c r="H654" s="56"/>
      <c r="I654" s="181"/>
      <c r="J654" s="136"/>
      <c r="K654" s="136"/>
      <c r="L654" s="136"/>
      <c r="M654" s="183"/>
      <c r="N654" s="136"/>
      <c r="O654" s="56"/>
      <c r="P654" s="56"/>
      <c r="Q654" s="56"/>
      <c r="R654" s="56"/>
      <c r="S654" s="56"/>
      <c r="T654" s="56"/>
      <c r="U654" s="56"/>
      <c r="V654" s="56"/>
      <c r="W654" s="56"/>
      <c r="X654" s="56"/>
      <c r="Y654" s="56"/>
      <c r="Z654" s="56"/>
    </row>
    <row r="655" spans="1:26" ht="15.75" customHeight="1">
      <c r="A655" s="181"/>
      <c r="B655" s="56"/>
      <c r="C655" s="56"/>
      <c r="D655" s="56"/>
      <c r="E655" s="181"/>
      <c r="F655" s="129"/>
      <c r="G655" s="222"/>
      <c r="H655" s="56"/>
      <c r="I655" s="181"/>
      <c r="J655" s="136"/>
      <c r="K655" s="136"/>
      <c r="L655" s="136"/>
      <c r="M655" s="183"/>
      <c r="N655" s="136"/>
      <c r="O655" s="56"/>
      <c r="P655" s="56"/>
      <c r="Q655" s="56"/>
      <c r="R655" s="56"/>
      <c r="S655" s="56"/>
      <c r="T655" s="56"/>
      <c r="U655" s="56"/>
      <c r="V655" s="56"/>
      <c r="W655" s="56"/>
      <c r="X655" s="56"/>
      <c r="Y655" s="56"/>
      <c r="Z655" s="56"/>
    </row>
    <row r="656" spans="1:26" ht="15.75" customHeight="1">
      <c r="A656" s="181"/>
      <c r="B656" s="56"/>
      <c r="C656" s="56"/>
      <c r="D656" s="56"/>
      <c r="E656" s="181"/>
      <c r="F656" s="129"/>
      <c r="G656" s="222"/>
      <c r="H656" s="56"/>
      <c r="I656" s="181"/>
      <c r="J656" s="136"/>
      <c r="K656" s="136"/>
      <c r="L656" s="136"/>
      <c r="M656" s="183"/>
      <c r="N656" s="136"/>
      <c r="O656" s="56"/>
      <c r="P656" s="56"/>
      <c r="Q656" s="56"/>
      <c r="R656" s="56"/>
      <c r="S656" s="56"/>
      <c r="T656" s="56"/>
      <c r="U656" s="56"/>
      <c r="V656" s="56"/>
      <c r="W656" s="56"/>
      <c r="X656" s="56"/>
      <c r="Y656" s="56"/>
      <c r="Z656" s="56"/>
    </row>
    <row r="657" spans="1:26" ht="15.75" customHeight="1">
      <c r="A657" s="181"/>
      <c r="B657" s="56"/>
      <c r="C657" s="56"/>
      <c r="D657" s="56"/>
      <c r="E657" s="181"/>
      <c r="F657" s="129"/>
      <c r="G657" s="222"/>
      <c r="H657" s="56"/>
      <c r="I657" s="181"/>
      <c r="J657" s="136"/>
      <c r="K657" s="136"/>
      <c r="L657" s="136"/>
      <c r="M657" s="183"/>
      <c r="N657" s="136"/>
      <c r="O657" s="56"/>
      <c r="P657" s="56"/>
      <c r="Q657" s="56"/>
      <c r="R657" s="56"/>
      <c r="S657" s="56"/>
      <c r="T657" s="56"/>
      <c r="U657" s="56"/>
      <c r="V657" s="56"/>
      <c r="W657" s="56"/>
      <c r="X657" s="56"/>
      <c r="Y657" s="56"/>
      <c r="Z657" s="56"/>
    </row>
    <row r="658" spans="1:26" ht="15.75" customHeight="1">
      <c r="A658" s="181"/>
      <c r="B658" s="56"/>
      <c r="C658" s="56"/>
      <c r="D658" s="56"/>
      <c r="E658" s="181"/>
      <c r="F658" s="129"/>
      <c r="G658" s="222"/>
      <c r="H658" s="56"/>
      <c r="I658" s="181"/>
      <c r="J658" s="136"/>
      <c r="K658" s="136"/>
      <c r="L658" s="136"/>
      <c r="M658" s="183"/>
      <c r="N658" s="136"/>
      <c r="O658" s="56"/>
      <c r="P658" s="56"/>
      <c r="Q658" s="56"/>
      <c r="R658" s="56"/>
      <c r="S658" s="56"/>
      <c r="T658" s="56"/>
      <c r="U658" s="56"/>
      <c r="V658" s="56"/>
      <c r="W658" s="56"/>
      <c r="X658" s="56"/>
      <c r="Y658" s="56"/>
      <c r="Z658" s="56"/>
    </row>
    <row r="659" spans="1:26" ht="15.75" customHeight="1">
      <c r="A659" s="181"/>
      <c r="B659" s="56"/>
      <c r="C659" s="56"/>
      <c r="D659" s="56"/>
      <c r="E659" s="181"/>
      <c r="F659" s="129"/>
      <c r="G659" s="222"/>
      <c r="H659" s="56"/>
      <c r="I659" s="181"/>
      <c r="J659" s="136"/>
      <c r="K659" s="136"/>
      <c r="L659" s="136"/>
      <c r="M659" s="183"/>
      <c r="N659" s="136"/>
      <c r="O659" s="56"/>
      <c r="P659" s="56"/>
      <c r="Q659" s="56"/>
      <c r="R659" s="56"/>
      <c r="S659" s="56"/>
      <c r="T659" s="56"/>
      <c r="U659" s="56"/>
      <c r="V659" s="56"/>
      <c r="W659" s="56"/>
      <c r="X659" s="56"/>
      <c r="Y659" s="56"/>
      <c r="Z659" s="56"/>
    </row>
    <row r="660" spans="1:26" ht="15.75" customHeight="1">
      <c r="A660" s="181"/>
      <c r="B660" s="56"/>
      <c r="C660" s="56"/>
      <c r="D660" s="56"/>
      <c r="E660" s="181"/>
      <c r="F660" s="129"/>
      <c r="G660" s="222"/>
      <c r="H660" s="56"/>
      <c r="I660" s="181"/>
      <c r="J660" s="136"/>
      <c r="K660" s="136"/>
      <c r="L660" s="136"/>
      <c r="M660" s="183"/>
      <c r="N660" s="136"/>
      <c r="O660" s="56"/>
      <c r="P660" s="56"/>
      <c r="Q660" s="56"/>
      <c r="R660" s="56"/>
      <c r="S660" s="56"/>
      <c r="T660" s="56"/>
      <c r="U660" s="56"/>
      <c r="V660" s="56"/>
      <c r="W660" s="56"/>
      <c r="X660" s="56"/>
      <c r="Y660" s="56"/>
      <c r="Z660" s="56"/>
    </row>
    <row r="661" spans="1:26" ht="15.75" customHeight="1">
      <c r="A661" s="181"/>
      <c r="B661" s="56"/>
      <c r="C661" s="56"/>
      <c r="D661" s="56"/>
      <c r="E661" s="181"/>
      <c r="F661" s="129"/>
      <c r="G661" s="222"/>
      <c r="H661" s="56"/>
      <c r="I661" s="181"/>
      <c r="J661" s="136"/>
      <c r="K661" s="136"/>
      <c r="L661" s="136"/>
      <c r="M661" s="183"/>
      <c r="N661" s="136"/>
      <c r="O661" s="56"/>
      <c r="P661" s="56"/>
      <c r="Q661" s="56"/>
      <c r="R661" s="56"/>
      <c r="S661" s="56"/>
      <c r="T661" s="56"/>
      <c r="U661" s="56"/>
      <c r="V661" s="56"/>
      <c r="W661" s="56"/>
      <c r="X661" s="56"/>
      <c r="Y661" s="56"/>
      <c r="Z661" s="56"/>
    </row>
    <row r="662" spans="1:26" ht="15.75" customHeight="1">
      <c r="A662" s="181"/>
      <c r="B662" s="56"/>
      <c r="C662" s="56"/>
      <c r="D662" s="56"/>
      <c r="E662" s="181"/>
      <c r="F662" s="129"/>
      <c r="G662" s="222"/>
      <c r="H662" s="56"/>
      <c r="I662" s="181"/>
      <c r="J662" s="136"/>
      <c r="K662" s="136"/>
      <c r="L662" s="136"/>
      <c r="M662" s="183"/>
      <c r="N662" s="136"/>
      <c r="O662" s="56"/>
      <c r="P662" s="56"/>
      <c r="Q662" s="56"/>
      <c r="R662" s="56"/>
      <c r="S662" s="56"/>
      <c r="T662" s="56"/>
      <c r="U662" s="56"/>
      <c r="V662" s="56"/>
      <c r="W662" s="56"/>
      <c r="X662" s="56"/>
      <c r="Y662" s="56"/>
      <c r="Z662" s="56"/>
    </row>
    <row r="663" spans="1:26" ht="15.75" customHeight="1">
      <c r="A663" s="181"/>
      <c r="B663" s="56"/>
      <c r="C663" s="56"/>
      <c r="D663" s="56"/>
      <c r="E663" s="181"/>
      <c r="F663" s="129"/>
      <c r="G663" s="222"/>
      <c r="H663" s="56"/>
      <c r="I663" s="181"/>
      <c r="J663" s="136"/>
      <c r="K663" s="136"/>
      <c r="L663" s="136"/>
      <c r="M663" s="183"/>
      <c r="N663" s="136"/>
      <c r="O663" s="56"/>
      <c r="P663" s="56"/>
      <c r="Q663" s="56"/>
      <c r="R663" s="56"/>
      <c r="S663" s="56"/>
      <c r="T663" s="56"/>
      <c r="U663" s="56"/>
      <c r="V663" s="56"/>
      <c r="W663" s="56"/>
      <c r="X663" s="56"/>
      <c r="Y663" s="56"/>
      <c r="Z663" s="56"/>
    </row>
    <row r="664" spans="1:26" ht="15.75" customHeight="1">
      <c r="A664" s="181"/>
      <c r="B664" s="56"/>
      <c r="C664" s="56"/>
      <c r="D664" s="56"/>
      <c r="E664" s="181"/>
      <c r="F664" s="129"/>
      <c r="G664" s="222"/>
      <c r="H664" s="56"/>
      <c r="I664" s="181"/>
      <c r="J664" s="136"/>
      <c r="K664" s="136"/>
      <c r="L664" s="136"/>
      <c r="M664" s="183"/>
      <c r="N664" s="136"/>
      <c r="O664" s="56"/>
      <c r="P664" s="56"/>
      <c r="Q664" s="56"/>
      <c r="R664" s="56"/>
      <c r="S664" s="56"/>
      <c r="T664" s="56"/>
      <c r="U664" s="56"/>
      <c r="V664" s="56"/>
      <c r="W664" s="56"/>
      <c r="X664" s="56"/>
      <c r="Y664" s="56"/>
      <c r="Z664" s="56"/>
    </row>
    <row r="665" spans="1:26" ht="15.75" customHeight="1">
      <c r="A665" s="181"/>
      <c r="B665" s="56"/>
      <c r="C665" s="56"/>
      <c r="D665" s="56"/>
      <c r="E665" s="181"/>
      <c r="F665" s="129"/>
      <c r="G665" s="222"/>
      <c r="H665" s="56"/>
      <c r="I665" s="181"/>
      <c r="J665" s="136"/>
      <c r="K665" s="136"/>
      <c r="L665" s="136"/>
      <c r="M665" s="183"/>
      <c r="N665" s="136"/>
      <c r="O665" s="56"/>
      <c r="P665" s="56"/>
      <c r="Q665" s="56"/>
      <c r="R665" s="56"/>
      <c r="S665" s="56"/>
      <c r="T665" s="56"/>
      <c r="U665" s="56"/>
      <c r="V665" s="56"/>
      <c r="W665" s="56"/>
      <c r="X665" s="56"/>
      <c r="Y665" s="56"/>
      <c r="Z665" s="56"/>
    </row>
    <row r="666" spans="1:26" ht="15.75" customHeight="1">
      <c r="A666" s="181"/>
      <c r="B666" s="56"/>
      <c r="C666" s="56"/>
      <c r="D666" s="56"/>
      <c r="E666" s="181"/>
      <c r="F666" s="129"/>
      <c r="G666" s="222"/>
      <c r="H666" s="56"/>
      <c r="I666" s="181"/>
      <c r="J666" s="136"/>
      <c r="K666" s="136"/>
      <c r="L666" s="136"/>
      <c r="M666" s="183"/>
      <c r="N666" s="136"/>
      <c r="O666" s="56"/>
      <c r="P666" s="56"/>
      <c r="Q666" s="56"/>
      <c r="R666" s="56"/>
      <c r="S666" s="56"/>
      <c r="T666" s="56"/>
      <c r="U666" s="56"/>
      <c r="V666" s="56"/>
      <c r="W666" s="56"/>
      <c r="X666" s="56"/>
      <c r="Y666" s="56"/>
      <c r="Z666" s="56"/>
    </row>
    <row r="667" spans="1:26" ht="15.75" customHeight="1">
      <c r="A667" s="181"/>
      <c r="B667" s="56"/>
      <c r="C667" s="56"/>
      <c r="D667" s="56"/>
      <c r="E667" s="181"/>
      <c r="F667" s="129"/>
      <c r="G667" s="222"/>
      <c r="H667" s="56"/>
      <c r="I667" s="181"/>
      <c r="J667" s="136"/>
      <c r="K667" s="136"/>
      <c r="L667" s="136"/>
      <c r="M667" s="183"/>
      <c r="N667" s="136"/>
      <c r="O667" s="56"/>
      <c r="P667" s="56"/>
      <c r="Q667" s="56"/>
      <c r="R667" s="56"/>
      <c r="S667" s="56"/>
      <c r="T667" s="56"/>
      <c r="U667" s="56"/>
      <c r="V667" s="56"/>
      <c r="W667" s="56"/>
      <c r="X667" s="56"/>
      <c r="Y667" s="56"/>
      <c r="Z667" s="56"/>
    </row>
    <row r="668" spans="1:26" ht="15.75" customHeight="1">
      <c r="A668" s="181"/>
      <c r="B668" s="56"/>
      <c r="C668" s="56"/>
      <c r="D668" s="56"/>
      <c r="E668" s="181"/>
      <c r="F668" s="129"/>
      <c r="G668" s="222"/>
      <c r="H668" s="56"/>
      <c r="I668" s="181"/>
      <c r="J668" s="136"/>
      <c r="K668" s="136"/>
      <c r="L668" s="136"/>
      <c r="M668" s="183"/>
      <c r="N668" s="136"/>
      <c r="O668" s="56"/>
      <c r="P668" s="56"/>
      <c r="Q668" s="56"/>
      <c r="R668" s="56"/>
      <c r="S668" s="56"/>
      <c r="T668" s="56"/>
      <c r="U668" s="56"/>
      <c r="V668" s="56"/>
      <c r="W668" s="56"/>
      <c r="X668" s="56"/>
      <c r="Y668" s="56"/>
      <c r="Z668" s="56"/>
    </row>
    <row r="669" spans="1:26" ht="15.75" customHeight="1">
      <c r="A669" s="181"/>
      <c r="B669" s="56"/>
      <c r="C669" s="56"/>
      <c r="D669" s="56"/>
      <c r="E669" s="181"/>
      <c r="F669" s="129"/>
      <c r="G669" s="222"/>
      <c r="H669" s="56"/>
      <c r="I669" s="181"/>
      <c r="J669" s="136"/>
      <c r="K669" s="136"/>
      <c r="L669" s="136"/>
      <c r="M669" s="183"/>
      <c r="N669" s="136"/>
      <c r="O669" s="56"/>
      <c r="P669" s="56"/>
      <c r="Q669" s="56"/>
      <c r="R669" s="56"/>
      <c r="S669" s="56"/>
      <c r="T669" s="56"/>
      <c r="U669" s="56"/>
      <c r="V669" s="56"/>
      <c r="W669" s="56"/>
      <c r="X669" s="56"/>
      <c r="Y669" s="56"/>
      <c r="Z669" s="56"/>
    </row>
    <row r="670" spans="1:26" ht="15.75" customHeight="1">
      <c r="A670" s="181"/>
      <c r="B670" s="56"/>
      <c r="C670" s="56"/>
      <c r="D670" s="56"/>
      <c r="E670" s="181"/>
      <c r="F670" s="129"/>
      <c r="G670" s="222"/>
      <c r="H670" s="56"/>
      <c r="I670" s="181"/>
      <c r="J670" s="136"/>
      <c r="K670" s="136"/>
      <c r="L670" s="136"/>
      <c r="M670" s="183"/>
      <c r="N670" s="136"/>
      <c r="O670" s="56"/>
      <c r="P670" s="56"/>
      <c r="Q670" s="56"/>
      <c r="R670" s="56"/>
      <c r="S670" s="56"/>
      <c r="T670" s="56"/>
      <c r="U670" s="56"/>
      <c r="V670" s="56"/>
      <c r="W670" s="56"/>
      <c r="X670" s="56"/>
      <c r="Y670" s="56"/>
      <c r="Z670" s="56"/>
    </row>
    <row r="671" spans="1:26" ht="15.75" customHeight="1">
      <c r="A671" s="181"/>
      <c r="B671" s="56"/>
      <c r="C671" s="56"/>
      <c r="D671" s="56"/>
      <c r="E671" s="181"/>
      <c r="F671" s="129"/>
      <c r="G671" s="222"/>
      <c r="H671" s="56"/>
      <c r="I671" s="181"/>
      <c r="J671" s="136"/>
      <c r="K671" s="136"/>
      <c r="L671" s="136"/>
      <c r="M671" s="183"/>
      <c r="N671" s="136"/>
      <c r="O671" s="56"/>
      <c r="P671" s="56"/>
      <c r="Q671" s="56"/>
      <c r="R671" s="56"/>
      <c r="S671" s="56"/>
      <c r="T671" s="56"/>
      <c r="U671" s="56"/>
      <c r="V671" s="56"/>
      <c r="W671" s="56"/>
      <c r="X671" s="56"/>
      <c r="Y671" s="56"/>
      <c r="Z671" s="56"/>
    </row>
    <row r="672" spans="1:26" ht="15.75" customHeight="1">
      <c r="A672" s="181"/>
      <c r="B672" s="56"/>
      <c r="C672" s="56"/>
      <c r="D672" s="56"/>
      <c r="E672" s="181"/>
      <c r="F672" s="129"/>
      <c r="G672" s="222"/>
      <c r="H672" s="56"/>
      <c r="I672" s="181"/>
      <c r="J672" s="136"/>
      <c r="K672" s="136"/>
      <c r="L672" s="136"/>
      <c r="M672" s="183"/>
      <c r="N672" s="136"/>
      <c r="O672" s="56"/>
      <c r="P672" s="56"/>
      <c r="Q672" s="56"/>
      <c r="R672" s="56"/>
      <c r="S672" s="56"/>
      <c r="T672" s="56"/>
      <c r="U672" s="56"/>
      <c r="V672" s="56"/>
      <c r="W672" s="56"/>
      <c r="X672" s="56"/>
      <c r="Y672" s="56"/>
      <c r="Z672" s="56"/>
    </row>
    <row r="673" spans="1:26" ht="15.75" customHeight="1">
      <c r="A673" s="181"/>
      <c r="B673" s="56"/>
      <c r="C673" s="56"/>
      <c r="D673" s="56"/>
      <c r="E673" s="181"/>
      <c r="F673" s="129"/>
      <c r="G673" s="222"/>
      <c r="H673" s="56"/>
      <c r="I673" s="181"/>
      <c r="J673" s="136"/>
      <c r="K673" s="136"/>
      <c r="L673" s="136"/>
      <c r="M673" s="183"/>
      <c r="N673" s="136"/>
      <c r="O673" s="56"/>
      <c r="P673" s="56"/>
      <c r="Q673" s="56"/>
      <c r="R673" s="56"/>
      <c r="S673" s="56"/>
      <c r="T673" s="56"/>
      <c r="U673" s="56"/>
      <c r="V673" s="56"/>
      <c r="W673" s="56"/>
      <c r="X673" s="56"/>
      <c r="Y673" s="56"/>
      <c r="Z673" s="56"/>
    </row>
    <row r="674" spans="1:26" ht="15.75" customHeight="1">
      <c r="A674" s="181"/>
      <c r="B674" s="56"/>
      <c r="C674" s="56"/>
      <c r="D674" s="56"/>
      <c r="E674" s="181"/>
      <c r="F674" s="129"/>
      <c r="G674" s="222"/>
      <c r="H674" s="56"/>
      <c r="I674" s="181"/>
      <c r="J674" s="136"/>
      <c r="K674" s="136"/>
      <c r="L674" s="136"/>
      <c r="M674" s="183"/>
      <c r="N674" s="136"/>
      <c r="O674" s="56"/>
      <c r="P674" s="56"/>
      <c r="Q674" s="56"/>
      <c r="R674" s="56"/>
      <c r="S674" s="56"/>
      <c r="T674" s="56"/>
      <c r="U674" s="56"/>
      <c r="V674" s="56"/>
      <c r="W674" s="56"/>
      <c r="X674" s="56"/>
      <c r="Y674" s="56"/>
      <c r="Z674" s="56"/>
    </row>
    <row r="675" spans="1:26" ht="15.75" customHeight="1">
      <c r="A675" s="181"/>
      <c r="B675" s="56"/>
      <c r="C675" s="56"/>
      <c r="D675" s="56"/>
      <c r="E675" s="181"/>
      <c r="F675" s="129"/>
      <c r="G675" s="222"/>
      <c r="H675" s="56"/>
      <c r="I675" s="181"/>
      <c r="J675" s="136"/>
      <c r="K675" s="136"/>
      <c r="L675" s="136"/>
      <c r="M675" s="183"/>
      <c r="N675" s="136"/>
      <c r="O675" s="56"/>
      <c r="P675" s="56"/>
      <c r="Q675" s="56"/>
      <c r="R675" s="56"/>
      <c r="S675" s="56"/>
      <c r="T675" s="56"/>
      <c r="U675" s="56"/>
      <c r="V675" s="56"/>
      <c r="W675" s="56"/>
      <c r="X675" s="56"/>
      <c r="Y675" s="56"/>
      <c r="Z675" s="56"/>
    </row>
    <row r="676" spans="1:26" ht="15.75" customHeight="1">
      <c r="A676" s="181"/>
      <c r="B676" s="56"/>
      <c r="C676" s="56"/>
      <c r="D676" s="56"/>
      <c r="E676" s="181"/>
      <c r="F676" s="129"/>
      <c r="G676" s="222"/>
      <c r="H676" s="56"/>
      <c r="I676" s="181"/>
      <c r="J676" s="136"/>
      <c r="K676" s="136"/>
      <c r="L676" s="136"/>
      <c r="M676" s="183"/>
      <c r="N676" s="136"/>
      <c r="O676" s="56"/>
      <c r="P676" s="56"/>
      <c r="Q676" s="56"/>
      <c r="R676" s="56"/>
      <c r="S676" s="56"/>
      <c r="T676" s="56"/>
      <c r="U676" s="56"/>
      <c r="V676" s="56"/>
      <c r="W676" s="56"/>
      <c r="X676" s="56"/>
      <c r="Y676" s="56"/>
      <c r="Z676" s="56"/>
    </row>
    <row r="677" spans="1:26" ht="15.75" customHeight="1">
      <c r="A677" s="181"/>
      <c r="B677" s="56"/>
      <c r="C677" s="56"/>
      <c r="D677" s="56"/>
      <c r="E677" s="181"/>
      <c r="F677" s="129"/>
      <c r="G677" s="222"/>
      <c r="H677" s="56"/>
      <c r="I677" s="181"/>
      <c r="J677" s="136"/>
      <c r="K677" s="136"/>
      <c r="L677" s="136"/>
      <c r="M677" s="183"/>
      <c r="N677" s="136"/>
      <c r="O677" s="56"/>
      <c r="P677" s="56"/>
      <c r="Q677" s="56"/>
      <c r="R677" s="56"/>
      <c r="S677" s="56"/>
      <c r="T677" s="56"/>
      <c r="U677" s="56"/>
      <c r="V677" s="56"/>
      <c r="W677" s="56"/>
      <c r="X677" s="56"/>
      <c r="Y677" s="56"/>
      <c r="Z677" s="56"/>
    </row>
    <row r="678" spans="1:26" ht="15.75" customHeight="1">
      <c r="A678" s="181"/>
      <c r="B678" s="56"/>
      <c r="C678" s="56"/>
      <c r="D678" s="56"/>
      <c r="E678" s="181"/>
      <c r="F678" s="129"/>
      <c r="G678" s="222"/>
      <c r="H678" s="56"/>
      <c r="I678" s="181"/>
      <c r="J678" s="136"/>
      <c r="K678" s="136"/>
      <c r="L678" s="136"/>
      <c r="M678" s="183"/>
      <c r="N678" s="136"/>
      <c r="O678" s="56"/>
      <c r="P678" s="56"/>
      <c r="Q678" s="56"/>
      <c r="R678" s="56"/>
      <c r="S678" s="56"/>
      <c r="T678" s="56"/>
      <c r="U678" s="56"/>
      <c r="V678" s="56"/>
      <c r="W678" s="56"/>
      <c r="X678" s="56"/>
      <c r="Y678" s="56"/>
      <c r="Z678" s="56"/>
    </row>
    <row r="679" spans="1:26" ht="15.75" customHeight="1">
      <c r="A679" s="181"/>
      <c r="B679" s="56"/>
      <c r="C679" s="56"/>
      <c r="D679" s="56"/>
      <c r="E679" s="181"/>
      <c r="F679" s="129"/>
      <c r="G679" s="222"/>
      <c r="H679" s="56"/>
      <c r="I679" s="181"/>
      <c r="J679" s="136"/>
      <c r="K679" s="136"/>
      <c r="L679" s="136"/>
      <c r="M679" s="183"/>
      <c r="N679" s="136"/>
      <c r="O679" s="56"/>
      <c r="P679" s="56"/>
      <c r="Q679" s="56"/>
      <c r="R679" s="56"/>
      <c r="S679" s="56"/>
      <c r="T679" s="56"/>
      <c r="U679" s="56"/>
      <c r="V679" s="56"/>
      <c r="W679" s="56"/>
      <c r="X679" s="56"/>
      <c r="Y679" s="56"/>
      <c r="Z679" s="56"/>
    </row>
    <row r="680" spans="1:26" ht="15.75" customHeight="1">
      <c r="A680" s="181"/>
      <c r="B680" s="56"/>
      <c r="C680" s="56"/>
      <c r="D680" s="56"/>
      <c r="E680" s="181"/>
      <c r="F680" s="129"/>
      <c r="G680" s="222"/>
      <c r="H680" s="56"/>
      <c r="I680" s="181"/>
      <c r="J680" s="136"/>
      <c r="K680" s="136"/>
      <c r="L680" s="136"/>
      <c r="M680" s="183"/>
      <c r="N680" s="136"/>
      <c r="O680" s="56"/>
      <c r="P680" s="56"/>
      <c r="Q680" s="56"/>
      <c r="R680" s="56"/>
      <c r="S680" s="56"/>
      <c r="T680" s="56"/>
      <c r="U680" s="56"/>
      <c r="V680" s="56"/>
      <c r="W680" s="56"/>
      <c r="X680" s="56"/>
      <c r="Y680" s="56"/>
      <c r="Z680" s="56"/>
    </row>
    <row r="681" spans="1:26" ht="15.75" customHeight="1">
      <c r="A681" s="181"/>
      <c r="B681" s="56"/>
      <c r="C681" s="56"/>
      <c r="D681" s="56"/>
      <c r="E681" s="181"/>
      <c r="F681" s="129"/>
      <c r="G681" s="222"/>
      <c r="H681" s="56"/>
      <c r="I681" s="181"/>
      <c r="J681" s="136"/>
      <c r="K681" s="136"/>
      <c r="L681" s="136"/>
      <c r="M681" s="183"/>
      <c r="N681" s="136"/>
      <c r="O681" s="56"/>
      <c r="P681" s="56"/>
      <c r="Q681" s="56"/>
      <c r="R681" s="56"/>
      <c r="S681" s="56"/>
      <c r="T681" s="56"/>
      <c r="U681" s="56"/>
      <c r="V681" s="56"/>
      <c r="W681" s="56"/>
      <c r="X681" s="56"/>
      <c r="Y681" s="56"/>
      <c r="Z681" s="56"/>
    </row>
    <row r="682" spans="1:26" ht="15.75" customHeight="1">
      <c r="A682" s="181"/>
      <c r="B682" s="56"/>
      <c r="C682" s="56"/>
      <c r="D682" s="56"/>
      <c r="E682" s="181"/>
      <c r="F682" s="129"/>
      <c r="G682" s="222"/>
      <c r="H682" s="56"/>
      <c r="I682" s="181"/>
      <c r="J682" s="136"/>
      <c r="K682" s="136"/>
      <c r="L682" s="136"/>
      <c r="M682" s="183"/>
      <c r="N682" s="136"/>
      <c r="O682" s="56"/>
      <c r="P682" s="56"/>
      <c r="Q682" s="56"/>
      <c r="R682" s="56"/>
      <c r="S682" s="56"/>
      <c r="T682" s="56"/>
      <c r="U682" s="56"/>
      <c r="V682" s="56"/>
      <c r="W682" s="56"/>
      <c r="X682" s="56"/>
      <c r="Y682" s="56"/>
      <c r="Z682" s="56"/>
    </row>
    <row r="683" spans="1:26" ht="15.75" customHeight="1">
      <c r="A683" s="181"/>
      <c r="B683" s="56"/>
      <c r="C683" s="56"/>
      <c r="D683" s="56"/>
      <c r="E683" s="181"/>
      <c r="F683" s="129"/>
      <c r="G683" s="222"/>
      <c r="H683" s="56"/>
      <c r="I683" s="181"/>
      <c r="J683" s="136"/>
      <c r="K683" s="136"/>
      <c r="L683" s="136"/>
      <c r="M683" s="183"/>
      <c r="N683" s="136"/>
      <c r="O683" s="56"/>
      <c r="P683" s="56"/>
      <c r="Q683" s="56"/>
      <c r="R683" s="56"/>
      <c r="S683" s="56"/>
      <c r="T683" s="56"/>
      <c r="U683" s="56"/>
      <c r="V683" s="56"/>
      <c r="W683" s="56"/>
      <c r="X683" s="56"/>
      <c r="Y683" s="56"/>
      <c r="Z683" s="56"/>
    </row>
    <row r="684" spans="1:26" ht="15.75" customHeight="1">
      <c r="A684" s="181"/>
      <c r="B684" s="56"/>
      <c r="C684" s="56"/>
      <c r="D684" s="56"/>
      <c r="E684" s="181"/>
      <c r="F684" s="129"/>
      <c r="G684" s="222"/>
      <c r="H684" s="56"/>
      <c r="I684" s="181"/>
      <c r="J684" s="136"/>
      <c r="K684" s="136"/>
      <c r="L684" s="136"/>
      <c r="M684" s="183"/>
      <c r="N684" s="136"/>
      <c r="O684" s="56"/>
      <c r="P684" s="56"/>
      <c r="Q684" s="56"/>
      <c r="R684" s="56"/>
      <c r="S684" s="56"/>
      <c r="T684" s="56"/>
      <c r="U684" s="56"/>
      <c r="V684" s="56"/>
      <c r="W684" s="56"/>
      <c r="X684" s="56"/>
      <c r="Y684" s="56"/>
      <c r="Z684" s="56"/>
    </row>
    <row r="685" spans="1:26" ht="15.75" customHeight="1">
      <c r="A685" s="181"/>
      <c r="B685" s="56"/>
      <c r="C685" s="56"/>
      <c r="D685" s="56"/>
      <c r="E685" s="181"/>
      <c r="F685" s="129"/>
      <c r="G685" s="222"/>
      <c r="H685" s="56"/>
      <c r="I685" s="181"/>
      <c r="J685" s="136"/>
      <c r="K685" s="136"/>
      <c r="L685" s="136"/>
      <c r="M685" s="183"/>
      <c r="N685" s="136"/>
      <c r="O685" s="56"/>
      <c r="P685" s="56"/>
      <c r="Q685" s="56"/>
      <c r="R685" s="56"/>
      <c r="S685" s="56"/>
      <c r="T685" s="56"/>
      <c r="U685" s="56"/>
      <c r="V685" s="56"/>
      <c r="W685" s="56"/>
      <c r="X685" s="56"/>
      <c r="Y685" s="56"/>
      <c r="Z685" s="56"/>
    </row>
    <row r="686" spans="1:26" ht="15.75" customHeight="1">
      <c r="A686" s="181"/>
      <c r="B686" s="56"/>
      <c r="C686" s="56"/>
      <c r="D686" s="56"/>
      <c r="E686" s="181"/>
      <c r="F686" s="129"/>
      <c r="G686" s="222"/>
      <c r="H686" s="56"/>
      <c r="I686" s="181"/>
      <c r="J686" s="136"/>
      <c r="K686" s="136"/>
      <c r="L686" s="136"/>
      <c r="M686" s="183"/>
      <c r="N686" s="136"/>
      <c r="O686" s="56"/>
      <c r="P686" s="56"/>
      <c r="Q686" s="56"/>
      <c r="R686" s="56"/>
      <c r="S686" s="56"/>
      <c r="T686" s="56"/>
      <c r="U686" s="56"/>
      <c r="V686" s="56"/>
      <c r="W686" s="56"/>
      <c r="X686" s="56"/>
      <c r="Y686" s="56"/>
      <c r="Z686" s="56"/>
    </row>
    <row r="687" spans="1:26" ht="15.75" customHeight="1">
      <c r="A687" s="181"/>
      <c r="B687" s="56"/>
      <c r="C687" s="56"/>
      <c r="D687" s="56"/>
      <c r="E687" s="181"/>
      <c r="F687" s="129"/>
      <c r="G687" s="222"/>
      <c r="H687" s="56"/>
      <c r="I687" s="181"/>
      <c r="J687" s="136"/>
      <c r="K687" s="136"/>
      <c r="L687" s="136"/>
      <c r="M687" s="183"/>
      <c r="N687" s="136"/>
      <c r="O687" s="56"/>
      <c r="P687" s="56"/>
      <c r="Q687" s="56"/>
      <c r="R687" s="56"/>
      <c r="S687" s="56"/>
      <c r="T687" s="56"/>
      <c r="U687" s="56"/>
      <c r="V687" s="56"/>
      <c r="W687" s="56"/>
      <c r="X687" s="56"/>
      <c r="Y687" s="56"/>
      <c r="Z687" s="56"/>
    </row>
    <row r="688" spans="1:26" ht="15.75" customHeight="1">
      <c r="A688" s="181"/>
      <c r="B688" s="56"/>
      <c r="C688" s="56"/>
      <c r="D688" s="56"/>
      <c r="E688" s="181"/>
      <c r="F688" s="129"/>
      <c r="G688" s="222"/>
      <c r="H688" s="56"/>
      <c r="I688" s="181"/>
      <c r="J688" s="136"/>
      <c r="K688" s="136"/>
      <c r="L688" s="136"/>
      <c r="M688" s="183"/>
      <c r="N688" s="136"/>
      <c r="O688" s="56"/>
      <c r="P688" s="56"/>
      <c r="Q688" s="56"/>
      <c r="R688" s="56"/>
      <c r="S688" s="56"/>
      <c r="T688" s="56"/>
      <c r="U688" s="56"/>
      <c r="V688" s="56"/>
      <c r="W688" s="56"/>
      <c r="X688" s="56"/>
      <c r="Y688" s="56"/>
      <c r="Z688" s="56"/>
    </row>
    <row r="689" spans="1:26" ht="15.75" customHeight="1">
      <c r="A689" s="181"/>
      <c r="B689" s="56"/>
      <c r="C689" s="56"/>
      <c r="D689" s="56"/>
      <c r="E689" s="181"/>
      <c r="F689" s="129"/>
      <c r="G689" s="222"/>
      <c r="H689" s="56"/>
      <c r="I689" s="181"/>
      <c r="J689" s="136"/>
      <c r="K689" s="136"/>
      <c r="L689" s="136"/>
      <c r="M689" s="183"/>
      <c r="N689" s="136"/>
      <c r="O689" s="56"/>
      <c r="P689" s="56"/>
      <c r="Q689" s="56"/>
      <c r="R689" s="56"/>
      <c r="S689" s="56"/>
      <c r="T689" s="56"/>
      <c r="U689" s="56"/>
      <c r="V689" s="56"/>
      <c r="W689" s="56"/>
      <c r="X689" s="56"/>
      <c r="Y689" s="56"/>
      <c r="Z689" s="56"/>
    </row>
    <row r="690" spans="1:26" ht="15.75" customHeight="1">
      <c r="A690" s="181"/>
      <c r="B690" s="56"/>
      <c r="C690" s="56"/>
      <c r="D690" s="56"/>
      <c r="E690" s="181"/>
      <c r="F690" s="129"/>
      <c r="G690" s="222"/>
      <c r="H690" s="56"/>
      <c r="I690" s="181"/>
      <c r="J690" s="136"/>
      <c r="K690" s="136"/>
      <c r="L690" s="136"/>
      <c r="M690" s="183"/>
      <c r="N690" s="136"/>
      <c r="O690" s="56"/>
      <c r="P690" s="56"/>
      <c r="Q690" s="56"/>
      <c r="R690" s="56"/>
      <c r="S690" s="56"/>
      <c r="T690" s="56"/>
      <c r="U690" s="56"/>
      <c r="V690" s="56"/>
      <c r="W690" s="56"/>
      <c r="X690" s="56"/>
      <c r="Y690" s="56"/>
      <c r="Z690" s="56"/>
    </row>
    <row r="691" spans="1:26" ht="15.75" customHeight="1">
      <c r="A691" s="181"/>
      <c r="B691" s="56"/>
      <c r="C691" s="56"/>
      <c r="D691" s="56"/>
      <c r="E691" s="181"/>
      <c r="F691" s="129"/>
      <c r="G691" s="222"/>
      <c r="H691" s="56"/>
      <c r="I691" s="181"/>
      <c r="J691" s="136"/>
      <c r="K691" s="136"/>
      <c r="L691" s="136"/>
      <c r="M691" s="183"/>
      <c r="N691" s="136"/>
      <c r="O691" s="56"/>
      <c r="P691" s="56"/>
      <c r="Q691" s="56"/>
      <c r="R691" s="56"/>
      <c r="S691" s="56"/>
      <c r="T691" s="56"/>
      <c r="U691" s="56"/>
      <c r="V691" s="56"/>
      <c r="W691" s="56"/>
      <c r="X691" s="56"/>
      <c r="Y691" s="56"/>
      <c r="Z691" s="56"/>
    </row>
    <row r="692" spans="1:26" ht="15.75" customHeight="1">
      <c r="A692" s="181"/>
      <c r="B692" s="56"/>
      <c r="C692" s="56"/>
      <c r="D692" s="56"/>
      <c r="E692" s="181"/>
      <c r="F692" s="129"/>
      <c r="G692" s="222"/>
      <c r="H692" s="56"/>
      <c r="I692" s="181"/>
      <c r="J692" s="136"/>
      <c r="K692" s="136"/>
      <c r="L692" s="136"/>
      <c r="M692" s="183"/>
      <c r="N692" s="136"/>
      <c r="O692" s="56"/>
      <c r="P692" s="56"/>
      <c r="Q692" s="56"/>
      <c r="R692" s="56"/>
      <c r="S692" s="56"/>
      <c r="T692" s="56"/>
      <c r="U692" s="56"/>
      <c r="V692" s="56"/>
      <c r="W692" s="56"/>
      <c r="X692" s="56"/>
      <c r="Y692" s="56"/>
      <c r="Z692" s="56"/>
    </row>
    <row r="693" spans="1:26" ht="15.75" customHeight="1">
      <c r="A693" s="181"/>
      <c r="B693" s="56"/>
      <c r="C693" s="56"/>
      <c r="D693" s="56"/>
      <c r="E693" s="181"/>
      <c r="F693" s="129"/>
      <c r="G693" s="222"/>
      <c r="H693" s="56"/>
      <c r="I693" s="181"/>
      <c r="J693" s="136"/>
      <c r="K693" s="136"/>
      <c r="L693" s="136"/>
      <c r="M693" s="183"/>
      <c r="N693" s="136"/>
      <c r="O693" s="56"/>
      <c r="P693" s="56"/>
      <c r="Q693" s="56"/>
      <c r="R693" s="56"/>
      <c r="S693" s="56"/>
      <c r="T693" s="56"/>
      <c r="U693" s="56"/>
      <c r="V693" s="56"/>
      <c r="W693" s="56"/>
      <c r="X693" s="56"/>
      <c r="Y693" s="56"/>
      <c r="Z693" s="56"/>
    </row>
    <row r="694" spans="1:26" ht="15.75" customHeight="1">
      <c r="A694" s="181"/>
      <c r="B694" s="56"/>
      <c r="C694" s="56"/>
      <c r="D694" s="56"/>
      <c r="E694" s="181"/>
      <c r="F694" s="129"/>
      <c r="G694" s="222"/>
      <c r="H694" s="56"/>
      <c r="I694" s="181"/>
      <c r="J694" s="136"/>
      <c r="K694" s="136"/>
      <c r="L694" s="136"/>
      <c r="M694" s="183"/>
      <c r="N694" s="136"/>
      <c r="O694" s="56"/>
      <c r="P694" s="56"/>
      <c r="Q694" s="56"/>
      <c r="R694" s="56"/>
      <c r="S694" s="56"/>
      <c r="T694" s="56"/>
      <c r="U694" s="56"/>
      <c r="V694" s="56"/>
      <c r="W694" s="56"/>
      <c r="X694" s="56"/>
      <c r="Y694" s="56"/>
      <c r="Z694" s="56"/>
    </row>
    <row r="695" spans="1:26" ht="15.75" customHeight="1">
      <c r="A695" s="181"/>
      <c r="B695" s="56"/>
      <c r="C695" s="56"/>
      <c r="D695" s="56"/>
      <c r="E695" s="181"/>
      <c r="F695" s="129"/>
      <c r="G695" s="222"/>
      <c r="H695" s="56"/>
      <c r="I695" s="181"/>
      <c r="J695" s="136"/>
      <c r="K695" s="136"/>
      <c r="L695" s="136"/>
      <c r="M695" s="183"/>
      <c r="N695" s="136"/>
      <c r="O695" s="56"/>
      <c r="P695" s="56"/>
      <c r="Q695" s="56"/>
      <c r="R695" s="56"/>
      <c r="S695" s="56"/>
      <c r="T695" s="56"/>
      <c r="U695" s="56"/>
      <c r="V695" s="56"/>
      <c r="W695" s="56"/>
      <c r="X695" s="56"/>
      <c r="Y695" s="56"/>
      <c r="Z695" s="56"/>
    </row>
    <row r="696" spans="1:26" ht="15.75" customHeight="1">
      <c r="A696" s="181"/>
      <c r="B696" s="56"/>
      <c r="C696" s="56"/>
      <c r="D696" s="56"/>
      <c r="E696" s="181"/>
      <c r="F696" s="129"/>
      <c r="G696" s="222"/>
      <c r="H696" s="56"/>
      <c r="I696" s="181"/>
      <c r="J696" s="136"/>
      <c r="K696" s="136"/>
      <c r="L696" s="136"/>
      <c r="M696" s="183"/>
      <c r="N696" s="136"/>
      <c r="O696" s="56"/>
      <c r="P696" s="56"/>
      <c r="Q696" s="56"/>
      <c r="R696" s="56"/>
      <c r="S696" s="56"/>
      <c r="T696" s="56"/>
      <c r="U696" s="56"/>
      <c r="V696" s="56"/>
      <c r="W696" s="56"/>
      <c r="X696" s="56"/>
      <c r="Y696" s="56"/>
      <c r="Z696" s="56"/>
    </row>
    <row r="697" spans="1:26" ht="15.75" customHeight="1">
      <c r="A697" s="181"/>
      <c r="B697" s="56"/>
      <c r="C697" s="56"/>
      <c r="D697" s="56"/>
      <c r="E697" s="181"/>
      <c r="F697" s="129"/>
      <c r="G697" s="222"/>
      <c r="H697" s="56"/>
      <c r="I697" s="181"/>
      <c r="J697" s="136"/>
      <c r="K697" s="136"/>
      <c r="L697" s="136"/>
      <c r="M697" s="183"/>
      <c r="N697" s="136"/>
      <c r="O697" s="56"/>
      <c r="P697" s="56"/>
      <c r="Q697" s="56"/>
      <c r="R697" s="56"/>
      <c r="S697" s="56"/>
      <c r="T697" s="56"/>
      <c r="U697" s="56"/>
      <c r="V697" s="56"/>
      <c r="W697" s="56"/>
      <c r="X697" s="56"/>
      <c r="Y697" s="56"/>
      <c r="Z697" s="56"/>
    </row>
    <row r="698" spans="1:26" ht="15.75" customHeight="1">
      <c r="A698" s="181"/>
      <c r="B698" s="56"/>
      <c r="C698" s="56"/>
      <c r="D698" s="56"/>
      <c r="E698" s="181"/>
      <c r="F698" s="129"/>
      <c r="G698" s="222"/>
      <c r="H698" s="56"/>
      <c r="I698" s="181"/>
      <c r="J698" s="136"/>
      <c r="K698" s="136"/>
      <c r="L698" s="136"/>
      <c r="M698" s="183"/>
      <c r="N698" s="136"/>
      <c r="O698" s="56"/>
      <c r="P698" s="56"/>
      <c r="Q698" s="56"/>
      <c r="R698" s="56"/>
      <c r="S698" s="56"/>
      <c r="T698" s="56"/>
      <c r="U698" s="56"/>
      <c r="V698" s="56"/>
      <c r="W698" s="56"/>
      <c r="X698" s="56"/>
      <c r="Y698" s="56"/>
      <c r="Z698" s="56"/>
    </row>
    <row r="699" spans="1:26" ht="15.75" customHeight="1">
      <c r="A699" s="181"/>
      <c r="B699" s="56"/>
      <c r="C699" s="56"/>
      <c r="D699" s="56"/>
      <c r="E699" s="181"/>
      <c r="F699" s="129"/>
      <c r="G699" s="222"/>
      <c r="H699" s="56"/>
      <c r="I699" s="181"/>
      <c r="J699" s="136"/>
      <c r="K699" s="136"/>
      <c r="L699" s="136"/>
      <c r="M699" s="183"/>
      <c r="N699" s="136"/>
      <c r="O699" s="56"/>
      <c r="P699" s="56"/>
      <c r="Q699" s="56"/>
      <c r="R699" s="56"/>
      <c r="S699" s="56"/>
      <c r="T699" s="56"/>
      <c r="U699" s="56"/>
      <c r="V699" s="56"/>
      <c r="W699" s="56"/>
      <c r="X699" s="56"/>
      <c r="Y699" s="56"/>
      <c r="Z699" s="56"/>
    </row>
    <row r="700" spans="1:26" ht="15.75" customHeight="1">
      <c r="A700" s="181"/>
      <c r="B700" s="56"/>
      <c r="C700" s="56"/>
      <c r="D700" s="56"/>
      <c r="E700" s="181"/>
      <c r="F700" s="129"/>
      <c r="G700" s="222"/>
      <c r="H700" s="56"/>
      <c r="I700" s="181"/>
      <c r="J700" s="136"/>
      <c r="K700" s="136"/>
      <c r="L700" s="136"/>
      <c r="M700" s="183"/>
      <c r="N700" s="136"/>
      <c r="O700" s="56"/>
      <c r="P700" s="56"/>
      <c r="Q700" s="56"/>
      <c r="R700" s="56"/>
      <c r="S700" s="56"/>
      <c r="T700" s="56"/>
      <c r="U700" s="56"/>
      <c r="V700" s="56"/>
      <c r="W700" s="56"/>
      <c r="X700" s="56"/>
      <c r="Y700" s="56"/>
      <c r="Z700" s="56"/>
    </row>
    <row r="701" spans="1:26" ht="15.75" customHeight="1">
      <c r="A701" s="181"/>
      <c r="B701" s="56"/>
      <c r="C701" s="56"/>
      <c r="D701" s="56"/>
      <c r="E701" s="181"/>
      <c r="F701" s="129"/>
      <c r="G701" s="222"/>
      <c r="H701" s="56"/>
      <c r="I701" s="181"/>
      <c r="J701" s="136"/>
      <c r="K701" s="136"/>
      <c r="L701" s="136"/>
      <c r="M701" s="183"/>
      <c r="N701" s="136"/>
      <c r="O701" s="56"/>
      <c r="P701" s="56"/>
      <c r="Q701" s="56"/>
      <c r="R701" s="56"/>
      <c r="S701" s="56"/>
      <c r="T701" s="56"/>
      <c r="U701" s="56"/>
      <c r="V701" s="56"/>
      <c r="W701" s="56"/>
      <c r="X701" s="56"/>
      <c r="Y701" s="56"/>
      <c r="Z701" s="56"/>
    </row>
    <row r="702" spans="1:26" ht="15.75" customHeight="1">
      <c r="A702" s="181"/>
      <c r="B702" s="56"/>
      <c r="C702" s="56"/>
      <c r="D702" s="56"/>
      <c r="E702" s="181"/>
      <c r="F702" s="129"/>
      <c r="G702" s="222"/>
      <c r="H702" s="56"/>
      <c r="I702" s="181"/>
      <c r="J702" s="136"/>
      <c r="K702" s="136"/>
      <c r="L702" s="136"/>
      <c r="M702" s="183"/>
      <c r="N702" s="136"/>
      <c r="O702" s="56"/>
      <c r="P702" s="56"/>
      <c r="Q702" s="56"/>
      <c r="R702" s="56"/>
      <c r="S702" s="56"/>
      <c r="T702" s="56"/>
      <c r="U702" s="56"/>
      <c r="V702" s="56"/>
      <c r="W702" s="56"/>
      <c r="X702" s="56"/>
      <c r="Y702" s="56"/>
      <c r="Z702" s="56"/>
    </row>
    <row r="703" spans="1:26" ht="15.75" customHeight="1">
      <c r="A703" s="181"/>
      <c r="B703" s="56"/>
      <c r="C703" s="56"/>
      <c r="D703" s="56"/>
      <c r="E703" s="181"/>
      <c r="F703" s="129"/>
      <c r="G703" s="222"/>
      <c r="H703" s="56"/>
      <c r="I703" s="181"/>
      <c r="J703" s="136"/>
      <c r="K703" s="136"/>
      <c r="L703" s="136"/>
      <c r="M703" s="183"/>
      <c r="N703" s="136"/>
      <c r="O703" s="56"/>
      <c r="P703" s="56"/>
      <c r="Q703" s="56"/>
      <c r="R703" s="56"/>
      <c r="S703" s="56"/>
      <c r="T703" s="56"/>
      <c r="U703" s="56"/>
      <c r="V703" s="56"/>
      <c r="W703" s="56"/>
      <c r="X703" s="56"/>
      <c r="Y703" s="56"/>
      <c r="Z703" s="56"/>
    </row>
    <row r="704" spans="1:26" ht="15.75" customHeight="1">
      <c r="A704" s="181"/>
      <c r="B704" s="56"/>
      <c r="C704" s="56"/>
      <c r="D704" s="56"/>
      <c r="E704" s="181"/>
      <c r="F704" s="129"/>
      <c r="G704" s="222"/>
      <c r="H704" s="56"/>
      <c r="I704" s="181"/>
      <c r="J704" s="136"/>
      <c r="K704" s="136"/>
      <c r="L704" s="136"/>
      <c r="M704" s="183"/>
      <c r="N704" s="136"/>
      <c r="O704" s="56"/>
      <c r="P704" s="56"/>
      <c r="Q704" s="56"/>
      <c r="R704" s="56"/>
      <c r="S704" s="56"/>
      <c r="T704" s="56"/>
      <c r="U704" s="56"/>
      <c r="V704" s="56"/>
      <c r="W704" s="56"/>
      <c r="X704" s="56"/>
      <c r="Y704" s="56"/>
      <c r="Z704" s="56"/>
    </row>
    <row r="705" spans="1:26" ht="15.75" customHeight="1">
      <c r="A705" s="181"/>
      <c r="B705" s="56"/>
      <c r="C705" s="56"/>
      <c r="D705" s="56"/>
      <c r="E705" s="181"/>
      <c r="F705" s="129"/>
      <c r="G705" s="222"/>
      <c r="H705" s="56"/>
      <c r="I705" s="181"/>
      <c r="J705" s="136"/>
      <c r="K705" s="136"/>
      <c r="L705" s="136"/>
      <c r="M705" s="183"/>
      <c r="N705" s="136"/>
      <c r="O705" s="56"/>
      <c r="P705" s="56"/>
      <c r="Q705" s="56"/>
      <c r="R705" s="56"/>
      <c r="S705" s="56"/>
      <c r="T705" s="56"/>
      <c r="U705" s="56"/>
      <c r="V705" s="56"/>
      <c r="W705" s="56"/>
      <c r="X705" s="56"/>
      <c r="Y705" s="56"/>
      <c r="Z705" s="56"/>
    </row>
    <row r="706" spans="1:26" ht="15.75" customHeight="1">
      <c r="A706" s="181"/>
      <c r="B706" s="56"/>
      <c r="C706" s="56"/>
      <c r="D706" s="56"/>
      <c r="E706" s="181"/>
      <c r="F706" s="129"/>
      <c r="G706" s="222"/>
      <c r="H706" s="56"/>
      <c r="I706" s="181"/>
      <c r="J706" s="136"/>
      <c r="K706" s="136"/>
      <c r="L706" s="136"/>
      <c r="M706" s="183"/>
      <c r="N706" s="136"/>
      <c r="O706" s="56"/>
      <c r="P706" s="56"/>
      <c r="Q706" s="56"/>
      <c r="R706" s="56"/>
      <c r="S706" s="56"/>
      <c r="T706" s="56"/>
      <c r="U706" s="56"/>
      <c r="V706" s="56"/>
      <c r="W706" s="56"/>
      <c r="X706" s="56"/>
      <c r="Y706" s="56"/>
      <c r="Z706" s="56"/>
    </row>
    <row r="707" spans="1:26" ht="15.75" customHeight="1">
      <c r="A707" s="181"/>
      <c r="B707" s="56"/>
      <c r="C707" s="56"/>
      <c r="D707" s="56"/>
      <c r="E707" s="181"/>
      <c r="F707" s="129"/>
      <c r="G707" s="222"/>
      <c r="H707" s="56"/>
      <c r="I707" s="181"/>
      <c r="J707" s="136"/>
      <c r="K707" s="136"/>
      <c r="L707" s="136"/>
      <c r="M707" s="183"/>
      <c r="N707" s="136"/>
      <c r="O707" s="56"/>
      <c r="P707" s="56"/>
      <c r="Q707" s="56"/>
      <c r="R707" s="56"/>
      <c r="S707" s="56"/>
      <c r="T707" s="56"/>
      <c r="U707" s="56"/>
      <c r="V707" s="56"/>
      <c r="W707" s="56"/>
      <c r="X707" s="56"/>
      <c r="Y707" s="56"/>
      <c r="Z707" s="56"/>
    </row>
    <row r="708" spans="1:26" ht="15.75" customHeight="1">
      <c r="A708" s="181"/>
      <c r="B708" s="56"/>
      <c r="C708" s="56"/>
      <c r="D708" s="56"/>
      <c r="E708" s="181"/>
      <c r="F708" s="129"/>
      <c r="G708" s="222"/>
      <c r="H708" s="56"/>
      <c r="I708" s="181"/>
      <c r="J708" s="136"/>
      <c r="K708" s="136"/>
      <c r="L708" s="136"/>
      <c r="M708" s="183"/>
      <c r="N708" s="136"/>
      <c r="O708" s="56"/>
      <c r="P708" s="56"/>
      <c r="Q708" s="56"/>
      <c r="R708" s="56"/>
      <c r="S708" s="56"/>
      <c r="T708" s="56"/>
      <c r="U708" s="56"/>
      <c r="V708" s="56"/>
      <c r="W708" s="56"/>
      <c r="X708" s="56"/>
      <c r="Y708" s="56"/>
      <c r="Z708" s="56"/>
    </row>
    <row r="709" spans="1:26" ht="15.75" customHeight="1">
      <c r="A709" s="181"/>
      <c r="B709" s="56"/>
      <c r="C709" s="56"/>
      <c r="D709" s="56"/>
      <c r="E709" s="181"/>
      <c r="F709" s="129"/>
      <c r="G709" s="222"/>
      <c r="H709" s="56"/>
      <c r="I709" s="181"/>
      <c r="J709" s="136"/>
      <c r="K709" s="136"/>
      <c r="L709" s="136"/>
      <c r="M709" s="183"/>
      <c r="N709" s="136"/>
      <c r="O709" s="56"/>
      <c r="P709" s="56"/>
      <c r="Q709" s="56"/>
      <c r="R709" s="56"/>
      <c r="S709" s="56"/>
      <c r="T709" s="56"/>
      <c r="U709" s="56"/>
      <c r="V709" s="56"/>
      <c r="W709" s="56"/>
      <c r="X709" s="56"/>
      <c r="Y709" s="56"/>
      <c r="Z709" s="56"/>
    </row>
    <row r="710" spans="1:26" ht="15.75" customHeight="1">
      <c r="A710" s="181"/>
      <c r="B710" s="56"/>
      <c r="C710" s="56"/>
      <c r="D710" s="56"/>
      <c r="E710" s="181"/>
      <c r="F710" s="129"/>
      <c r="G710" s="222"/>
      <c r="H710" s="56"/>
      <c r="I710" s="181"/>
      <c r="J710" s="136"/>
      <c r="K710" s="136"/>
      <c r="L710" s="136"/>
      <c r="M710" s="183"/>
      <c r="N710" s="136"/>
      <c r="O710" s="56"/>
      <c r="P710" s="56"/>
      <c r="Q710" s="56"/>
      <c r="R710" s="56"/>
      <c r="S710" s="56"/>
      <c r="T710" s="56"/>
      <c r="U710" s="56"/>
      <c r="V710" s="56"/>
      <c r="W710" s="56"/>
      <c r="X710" s="56"/>
      <c r="Y710" s="56"/>
      <c r="Z710" s="56"/>
    </row>
    <row r="711" spans="1:26" ht="15.75" customHeight="1">
      <c r="A711" s="181"/>
      <c r="B711" s="56"/>
      <c r="C711" s="56"/>
      <c r="D711" s="56"/>
      <c r="E711" s="181"/>
      <c r="F711" s="129"/>
      <c r="G711" s="222"/>
      <c r="H711" s="56"/>
      <c r="I711" s="181"/>
      <c r="J711" s="136"/>
      <c r="K711" s="136"/>
      <c r="L711" s="136"/>
      <c r="M711" s="183"/>
      <c r="N711" s="136"/>
      <c r="O711" s="56"/>
      <c r="P711" s="56"/>
      <c r="Q711" s="56"/>
      <c r="R711" s="56"/>
      <c r="S711" s="56"/>
      <c r="T711" s="56"/>
      <c r="U711" s="56"/>
      <c r="V711" s="56"/>
      <c r="W711" s="56"/>
      <c r="X711" s="56"/>
      <c r="Y711" s="56"/>
      <c r="Z711" s="56"/>
    </row>
    <row r="712" spans="1:26" ht="15.75" customHeight="1">
      <c r="A712" s="181"/>
      <c r="B712" s="56"/>
      <c r="C712" s="56"/>
      <c r="D712" s="56"/>
      <c r="E712" s="181"/>
      <c r="F712" s="129"/>
      <c r="G712" s="222"/>
      <c r="H712" s="56"/>
      <c r="I712" s="181"/>
      <c r="J712" s="136"/>
      <c r="K712" s="136"/>
      <c r="L712" s="136"/>
      <c r="M712" s="183"/>
      <c r="N712" s="136"/>
      <c r="O712" s="56"/>
      <c r="P712" s="56"/>
      <c r="Q712" s="56"/>
      <c r="R712" s="56"/>
      <c r="S712" s="56"/>
      <c r="T712" s="56"/>
      <c r="U712" s="56"/>
      <c r="V712" s="56"/>
      <c r="W712" s="56"/>
      <c r="X712" s="56"/>
      <c r="Y712" s="56"/>
      <c r="Z712" s="56"/>
    </row>
    <row r="713" spans="1:26" ht="15.75" customHeight="1">
      <c r="A713" s="181"/>
      <c r="B713" s="56"/>
      <c r="C713" s="56"/>
      <c r="D713" s="56"/>
      <c r="E713" s="181"/>
      <c r="F713" s="129"/>
      <c r="G713" s="222"/>
      <c r="H713" s="56"/>
      <c r="I713" s="181"/>
      <c r="J713" s="136"/>
      <c r="K713" s="136"/>
      <c r="L713" s="136"/>
      <c r="M713" s="183"/>
      <c r="N713" s="136"/>
      <c r="O713" s="56"/>
      <c r="P713" s="56"/>
      <c r="Q713" s="56"/>
      <c r="R713" s="56"/>
      <c r="S713" s="56"/>
      <c r="T713" s="56"/>
      <c r="U713" s="56"/>
      <c r="V713" s="56"/>
      <c r="W713" s="56"/>
      <c r="X713" s="56"/>
      <c r="Y713" s="56"/>
      <c r="Z713" s="56"/>
    </row>
    <row r="714" spans="1:26" ht="15.75" customHeight="1">
      <c r="A714" s="181"/>
      <c r="B714" s="56"/>
      <c r="C714" s="56"/>
      <c r="D714" s="56"/>
      <c r="E714" s="181"/>
      <c r="F714" s="129"/>
      <c r="G714" s="222"/>
      <c r="H714" s="56"/>
      <c r="I714" s="181"/>
      <c r="J714" s="136"/>
      <c r="K714" s="136"/>
      <c r="L714" s="136"/>
      <c r="M714" s="183"/>
      <c r="N714" s="136"/>
      <c r="O714" s="56"/>
      <c r="P714" s="56"/>
      <c r="Q714" s="56"/>
      <c r="R714" s="56"/>
      <c r="S714" s="56"/>
      <c r="T714" s="56"/>
      <c r="U714" s="56"/>
      <c r="V714" s="56"/>
      <c r="W714" s="56"/>
      <c r="X714" s="56"/>
      <c r="Y714" s="56"/>
      <c r="Z714" s="56"/>
    </row>
    <row r="715" spans="1:26" ht="15.75" customHeight="1">
      <c r="A715" s="181"/>
      <c r="B715" s="56"/>
      <c r="C715" s="56"/>
      <c r="D715" s="56"/>
      <c r="E715" s="181"/>
      <c r="F715" s="129"/>
      <c r="G715" s="222"/>
      <c r="H715" s="56"/>
      <c r="I715" s="181"/>
      <c r="J715" s="136"/>
      <c r="K715" s="136"/>
      <c r="L715" s="136"/>
      <c r="M715" s="183"/>
      <c r="N715" s="136"/>
      <c r="O715" s="56"/>
      <c r="P715" s="56"/>
      <c r="Q715" s="56"/>
      <c r="R715" s="56"/>
      <c r="S715" s="56"/>
      <c r="T715" s="56"/>
      <c r="U715" s="56"/>
      <c r="V715" s="56"/>
      <c r="W715" s="56"/>
      <c r="X715" s="56"/>
      <c r="Y715" s="56"/>
      <c r="Z715" s="56"/>
    </row>
    <row r="716" spans="1:26" ht="15.75" customHeight="1">
      <c r="A716" s="181"/>
      <c r="B716" s="56"/>
      <c r="C716" s="56"/>
      <c r="D716" s="56"/>
      <c r="E716" s="181"/>
      <c r="F716" s="129"/>
      <c r="G716" s="222"/>
      <c r="H716" s="56"/>
      <c r="I716" s="181"/>
      <c r="J716" s="136"/>
      <c r="K716" s="136"/>
      <c r="L716" s="136"/>
      <c r="M716" s="183"/>
      <c r="N716" s="136"/>
      <c r="O716" s="56"/>
      <c r="P716" s="56"/>
      <c r="Q716" s="56"/>
      <c r="R716" s="56"/>
      <c r="S716" s="56"/>
      <c r="T716" s="56"/>
      <c r="U716" s="56"/>
      <c r="V716" s="56"/>
      <c r="W716" s="56"/>
      <c r="X716" s="56"/>
      <c r="Y716" s="56"/>
      <c r="Z716" s="56"/>
    </row>
    <row r="717" spans="1:26" ht="15.75" customHeight="1">
      <c r="A717" s="181"/>
      <c r="B717" s="56"/>
      <c r="C717" s="56"/>
      <c r="D717" s="56"/>
      <c r="E717" s="181"/>
      <c r="F717" s="129"/>
      <c r="G717" s="222"/>
      <c r="H717" s="56"/>
      <c r="I717" s="181"/>
      <c r="J717" s="136"/>
      <c r="K717" s="136"/>
      <c r="L717" s="136"/>
      <c r="M717" s="183"/>
      <c r="N717" s="136"/>
      <c r="O717" s="56"/>
      <c r="P717" s="56"/>
      <c r="Q717" s="56"/>
      <c r="R717" s="56"/>
      <c r="S717" s="56"/>
      <c r="T717" s="56"/>
      <c r="U717" s="56"/>
      <c r="V717" s="56"/>
      <c r="W717" s="56"/>
      <c r="X717" s="56"/>
      <c r="Y717" s="56"/>
      <c r="Z717" s="56"/>
    </row>
    <row r="718" spans="1:26" ht="15.75" customHeight="1">
      <c r="A718" s="181"/>
      <c r="B718" s="56"/>
      <c r="C718" s="56"/>
      <c r="D718" s="56"/>
      <c r="E718" s="181"/>
      <c r="F718" s="129"/>
      <c r="G718" s="222"/>
      <c r="H718" s="56"/>
      <c r="I718" s="181"/>
      <c r="J718" s="136"/>
      <c r="K718" s="136"/>
      <c r="L718" s="136"/>
      <c r="M718" s="183"/>
      <c r="N718" s="136"/>
      <c r="O718" s="56"/>
      <c r="P718" s="56"/>
      <c r="Q718" s="56"/>
      <c r="R718" s="56"/>
      <c r="S718" s="56"/>
      <c r="T718" s="56"/>
      <c r="U718" s="56"/>
      <c r="V718" s="56"/>
      <c r="W718" s="56"/>
      <c r="X718" s="56"/>
      <c r="Y718" s="56"/>
      <c r="Z718" s="56"/>
    </row>
    <row r="719" spans="1:26" ht="15.75" customHeight="1">
      <c r="A719" s="181"/>
      <c r="B719" s="56"/>
      <c r="C719" s="56"/>
      <c r="D719" s="56"/>
      <c r="E719" s="181"/>
      <c r="F719" s="129"/>
      <c r="G719" s="222"/>
      <c r="H719" s="56"/>
      <c r="I719" s="181"/>
      <c r="J719" s="136"/>
      <c r="K719" s="136"/>
      <c r="L719" s="136"/>
      <c r="M719" s="183"/>
      <c r="N719" s="136"/>
      <c r="O719" s="56"/>
      <c r="P719" s="56"/>
      <c r="Q719" s="56"/>
      <c r="R719" s="56"/>
      <c r="S719" s="56"/>
      <c r="T719" s="56"/>
      <c r="U719" s="56"/>
      <c r="V719" s="56"/>
      <c r="W719" s="56"/>
      <c r="X719" s="56"/>
      <c r="Y719" s="56"/>
      <c r="Z719" s="56"/>
    </row>
    <row r="720" spans="1:26" ht="15.75" customHeight="1">
      <c r="A720" s="181"/>
      <c r="B720" s="56"/>
      <c r="C720" s="56"/>
      <c r="D720" s="56"/>
      <c r="E720" s="181"/>
      <c r="F720" s="129"/>
      <c r="G720" s="222"/>
      <c r="H720" s="56"/>
      <c r="I720" s="181"/>
      <c r="J720" s="136"/>
      <c r="K720" s="136"/>
      <c r="L720" s="136"/>
      <c r="M720" s="183"/>
      <c r="N720" s="136"/>
      <c r="O720" s="56"/>
      <c r="P720" s="56"/>
      <c r="Q720" s="56"/>
      <c r="R720" s="56"/>
      <c r="S720" s="56"/>
      <c r="T720" s="56"/>
      <c r="U720" s="56"/>
      <c r="V720" s="56"/>
      <c r="W720" s="56"/>
      <c r="X720" s="56"/>
      <c r="Y720" s="56"/>
      <c r="Z720" s="56"/>
    </row>
    <row r="721" spans="1:26" ht="15.75" customHeight="1">
      <c r="A721" s="181"/>
      <c r="B721" s="56"/>
      <c r="C721" s="56"/>
      <c r="D721" s="56"/>
      <c r="E721" s="181"/>
      <c r="F721" s="129"/>
      <c r="G721" s="222"/>
      <c r="H721" s="56"/>
      <c r="I721" s="181"/>
      <c r="J721" s="136"/>
      <c r="K721" s="136"/>
      <c r="L721" s="136"/>
      <c r="M721" s="183"/>
      <c r="N721" s="136"/>
      <c r="O721" s="56"/>
      <c r="P721" s="56"/>
      <c r="Q721" s="56"/>
      <c r="R721" s="56"/>
      <c r="S721" s="56"/>
      <c r="T721" s="56"/>
      <c r="U721" s="56"/>
      <c r="V721" s="56"/>
      <c r="W721" s="56"/>
      <c r="X721" s="56"/>
      <c r="Y721" s="56"/>
      <c r="Z721" s="56"/>
    </row>
    <row r="722" spans="1:26" ht="15.75" customHeight="1">
      <c r="A722" s="181"/>
      <c r="B722" s="56"/>
      <c r="C722" s="56"/>
      <c r="D722" s="56"/>
      <c r="E722" s="181"/>
      <c r="F722" s="129"/>
      <c r="G722" s="222"/>
      <c r="H722" s="56"/>
      <c r="I722" s="181"/>
      <c r="J722" s="136"/>
      <c r="K722" s="136"/>
      <c r="L722" s="136"/>
      <c r="M722" s="183"/>
      <c r="N722" s="136"/>
      <c r="O722" s="56"/>
      <c r="P722" s="56"/>
      <c r="Q722" s="56"/>
      <c r="R722" s="56"/>
      <c r="S722" s="56"/>
      <c r="T722" s="56"/>
      <c r="U722" s="56"/>
      <c r="V722" s="56"/>
      <c r="W722" s="56"/>
      <c r="X722" s="56"/>
      <c r="Y722" s="56"/>
      <c r="Z722" s="56"/>
    </row>
    <row r="723" spans="1:26" ht="15.75" customHeight="1">
      <c r="A723" s="181"/>
      <c r="B723" s="56"/>
      <c r="C723" s="56"/>
      <c r="D723" s="56"/>
      <c r="E723" s="181"/>
      <c r="F723" s="129"/>
      <c r="G723" s="222"/>
      <c r="H723" s="56"/>
      <c r="I723" s="181"/>
      <c r="J723" s="136"/>
      <c r="K723" s="136"/>
      <c r="L723" s="136"/>
      <c r="M723" s="183"/>
      <c r="N723" s="136"/>
      <c r="O723" s="56"/>
      <c r="P723" s="56"/>
      <c r="Q723" s="56"/>
      <c r="R723" s="56"/>
      <c r="S723" s="56"/>
      <c r="T723" s="56"/>
      <c r="U723" s="56"/>
      <c r="V723" s="56"/>
      <c r="W723" s="56"/>
      <c r="X723" s="56"/>
      <c r="Y723" s="56"/>
      <c r="Z723" s="56"/>
    </row>
    <row r="724" spans="1:26" ht="15.75" customHeight="1">
      <c r="A724" s="181"/>
      <c r="B724" s="56"/>
      <c r="C724" s="56"/>
      <c r="D724" s="56"/>
      <c r="E724" s="181"/>
      <c r="F724" s="129"/>
      <c r="G724" s="222"/>
      <c r="H724" s="56"/>
      <c r="I724" s="181"/>
      <c r="J724" s="136"/>
      <c r="K724" s="136"/>
      <c r="L724" s="136"/>
      <c r="M724" s="183"/>
      <c r="N724" s="136"/>
      <c r="O724" s="56"/>
      <c r="P724" s="56"/>
      <c r="Q724" s="56"/>
      <c r="R724" s="56"/>
      <c r="S724" s="56"/>
      <c r="T724" s="56"/>
      <c r="U724" s="56"/>
      <c r="V724" s="56"/>
      <c r="W724" s="56"/>
      <c r="X724" s="56"/>
      <c r="Y724" s="56"/>
      <c r="Z724" s="56"/>
    </row>
    <row r="725" spans="1:26" ht="15.75" customHeight="1">
      <c r="A725" s="181"/>
      <c r="B725" s="56"/>
      <c r="C725" s="56"/>
      <c r="D725" s="56"/>
      <c r="E725" s="181"/>
      <c r="F725" s="129"/>
      <c r="G725" s="222"/>
      <c r="H725" s="56"/>
      <c r="I725" s="181"/>
      <c r="J725" s="136"/>
      <c r="K725" s="136"/>
      <c r="L725" s="136"/>
      <c r="M725" s="183"/>
      <c r="N725" s="136"/>
      <c r="O725" s="56"/>
      <c r="P725" s="56"/>
      <c r="Q725" s="56"/>
      <c r="R725" s="56"/>
      <c r="S725" s="56"/>
      <c r="T725" s="56"/>
      <c r="U725" s="56"/>
      <c r="V725" s="56"/>
      <c r="W725" s="56"/>
      <c r="X725" s="56"/>
      <c r="Y725" s="56"/>
      <c r="Z725" s="56"/>
    </row>
    <row r="726" spans="1:26" ht="15.75" customHeight="1">
      <c r="A726" s="181"/>
      <c r="B726" s="56"/>
      <c r="C726" s="56"/>
      <c r="D726" s="56"/>
      <c r="E726" s="181"/>
      <c r="F726" s="129"/>
      <c r="G726" s="222"/>
      <c r="H726" s="56"/>
      <c r="I726" s="181"/>
      <c r="J726" s="136"/>
      <c r="K726" s="136"/>
      <c r="L726" s="136"/>
      <c r="M726" s="183"/>
      <c r="N726" s="136"/>
      <c r="O726" s="56"/>
      <c r="P726" s="56"/>
      <c r="Q726" s="56"/>
      <c r="R726" s="56"/>
      <c r="S726" s="56"/>
      <c r="T726" s="56"/>
      <c r="U726" s="56"/>
      <c r="V726" s="56"/>
      <c r="W726" s="56"/>
      <c r="X726" s="56"/>
      <c r="Y726" s="56"/>
      <c r="Z726" s="56"/>
    </row>
    <row r="727" spans="1:26" ht="15.75" customHeight="1">
      <c r="A727" s="181"/>
      <c r="B727" s="56"/>
      <c r="C727" s="56"/>
      <c r="D727" s="56"/>
      <c r="E727" s="181"/>
      <c r="F727" s="129"/>
      <c r="G727" s="222"/>
      <c r="H727" s="56"/>
      <c r="I727" s="181"/>
      <c r="J727" s="136"/>
      <c r="K727" s="136"/>
      <c r="L727" s="136"/>
      <c r="M727" s="183"/>
      <c r="N727" s="136"/>
      <c r="O727" s="56"/>
      <c r="P727" s="56"/>
      <c r="Q727" s="56"/>
      <c r="R727" s="56"/>
      <c r="S727" s="56"/>
      <c r="T727" s="56"/>
      <c r="U727" s="56"/>
      <c r="V727" s="56"/>
      <c r="W727" s="56"/>
      <c r="X727" s="56"/>
      <c r="Y727" s="56"/>
      <c r="Z727" s="56"/>
    </row>
    <row r="728" spans="1:26" ht="15.75" customHeight="1">
      <c r="A728" s="181"/>
      <c r="B728" s="56"/>
      <c r="C728" s="56"/>
      <c r="D728" s="56"/>
      <c r="E728" s="181"/>
      <c r="F728" s="129"/>
      <c r="G728" s="222"/>
      <c r="H728" s="56"/>
      <c r="I728" s="181"/>
      <c r="J728" s="136"/>
      <c r="K728" s="136"/>
      <c r="L728" s="136"/>
      <c r="M728" s="183"/>
      <c r="N728" s="136"/>
      <c r="O728" s="56"/>
      <c r="P728" s="56"/>
      <c r="Q728" s="56"/>
      <c r="R728" s="56"/>
      <c r="S728" s="56"/>
      <c r="T728" s="56"/>
      <c r="U728" s="56"/>
      <c r="V728" s="56"/>
      <c r="W728" s="56"/>
      <c r="X728" s="56"/>
      <c r="Y728" s="56"/>
      <c r="Z728" s="56"/>
    </row>
    <row r="729" spans="1:26" ht="15.75" customHeight="1">
      <c r="A729" s="181"/>
      <c r="B729" s="56"/>
      <c r="C729" s="56"/>
      <c r="D729" s="56"/>
      <c r="E729" s="181"/>
      <c r="F729" s="129"/>
      <c r="G729" s="222"/>
      <c r="H729" s="56"/>
      <c r="I729" s="181"/>
      <c r="J729" s="136"/>
      <c r="K729" s="136"/>
      <c r="L729" s="136"/>
      <c r="M729" s="183"/>
      <c r="N729" s="136"/>
      <c r="O729" s="56"/>
      <c r="P729" s="56"/>
      <c r="Q729" s="56"/>
      <c r="R729" s="56"/>
      <c r="S729" s="56"/>
      <c r="T729" s="56"/>
      <c r="U729" s="56"/>
      <c r="V729" s="56"/>
      <c r="W729" s="56"/>
      <c r="X729" s="56"/>
      <c r="Y729" s="56"/>
      <c r="Z729" s="56"/>
    </row>
    <row r="730" spans="1:26" ht="15.75" customHeight="1">
      <c r="A730" s="181"/>
      <c r="B730" s="56"/>
      <c r="C730" s="56"/>
      <c r="D730" s="56"/>
      <c r="E730" s="181"/>
      <c r="F730" s="129"/>
      <c r="G730" s="222"/>
      <c r="H730" s="56"/>
      <c r="I730" s="181"/>
      <c r="J730" s="136"/>
      <c r="K730" s="136"/>
      <c r="L730" s="136"/>
      <c r="M730" s="183"/>
      <c r="N730" s="136"/>
      <c r="O730" s="56"/>
      <c r="P730" s="56"/>
      <c r="Q730" s="56"/>
      <c r="R730" s="56"/>
      <c r="S730" s="56"/>
      <c r="T730" s="56"/>
      <c r="U730" s="56"/>
      <c r="V730" s="56"/>
      <c r="W730" s="56"/>
      <c r="X730" s="56"/>
      <c r="Y730" s="56"/>
      <c r="Z730" s="56"/>
    </row>
    <row r="731" spans="1:26" ht="15.75" customHeight="1">
      <c r="A731" s="181"/>
      <c r="B731" s="56"/>
      <c r="C731" s="56"/>
      <c r="D731" s="56"/>
      <c r="E731" s="181"/>
      <c r="F731" s="129"/>
      <c r="G731" s="222"/>
      <c r="H731" s="56"/>
      <c r="I731" s="181"/>
      <c r="J731" s="136"/>
      <c r="K731" s="136"/>
      <c r="L731" s="136"/>
      <c r="M731" s="183"/>
      <c r="N731" s="136"/>
      <c r="O731" s="56"/>
      <c r="P731" s="56"/>
      <c r="Q731" s="56"/>
      <c r="R731" s="56"/>
      <c r="S731" s="56"/>
      <c r="T731" s="56"/>
      <c r="U731" s="56"/>
      <c r="V731" s="56"/>
      <c r="W731" s="56"/>
      <c r="X731" s="56"/>
      <c r="Y731" s="56"/>
      <c r="Z731" s="56"/>
    </row>
    <row r="732" spans="1:26" ht="15.75" customHeight="1">
      <c r="A732" s="181"/>
      <c r="B732" s="56"/>
      <c r="C732" s="56"/>
      <c r="D732" s="56"/>
      <c r="E732" s="181"/>
      <c r="F732" s="129"/>
      <c r="G732" s="222"/>
      <c r="H732" s="56"/>
      <c r="I732" s="181"/>
      <c r="J732" s="136"/>
      <c r="K732" s="136"/>
      <c r="L732" s="136"/>
      <c r="M732" s="183"/>
      <c r="N732" s="136"/>
      <c r="O732" s="56"/>
      <c r="P732" s="56"/>
      <c r="Q732" s="56"/>
      <c r="R732" s="56"/>
      <c r="S732" s="56"/>
      <c r="T732" s="56"/>
      <c r="U732" s="56"/>
      <c r="V732" s="56"/>
      <c r="W732" s="56"/>
      <c r="X732" s="56"/>
      <c r="Y732" s="56"/>
      <c r="Z732" s="56"/>
    </row>
    <row r="733" spans="1:26" ht="15.75" customHeight="1">
      <c r="A733" s="181"/>
      <c r="B733" s="56"/>
      <c r="C733" s="56"/>
      <c r="D733" s="56"/>
      <c r="E733" s="181"/>
      <c r="F733" s="129"/>
      <c r="G733" s="222"/>
      <c r="H733" s="56"/>
      <c r="I733" s="181"/>
      <c r="J733" s="136"/>
      <c r="K733" s="136"/>
      <c r="L733" s="136"/>
      <c r="M733" s="183"/>
      <c r="N733" s="136"/>
      <c r="O733" s="56"/>
      <c r="P733" s="56"/>
      <c r="Q733" s="56"/>
      <c r="R733" s="56"/>
      <c r="S733" s="56"/>
      <c r="T733" s="56"/>
      <c r="U733" s="56"/>
      <c r="V733" s="56"/>
      <c r="W733" s="56"/>
      <c r="X733" s="56"/>
      <c r="Y733" s="56"/>
      <c r="Z733" s="56"/>
    </row>
    <row r="734" spans="1:26" ht="15.75" customHeight="1">
      <c r="A734" s="181"/>
      <c r="B734" s="56"/>
      <c r="C734" s="56"/>
      <c r="D734" s="56"/>
      <c r="E734" s="181"/>
      <c r="F734" s="129"/>
      <c r="G734" s="222"/>
      <c r="H734" s="56"/>
      <c r="I734" s="181"/>
      <c r="J734" s="136"/>
      <c r="K734" s="136"/>
      <c r="L734" s="136"/>
      <c r="M734" s="183"/>
      <c r="N734" s="136"/>
      <c r="O734" s="56"/>
      <c r="P734" s="56"/>
      <c r="Q734" s="56"/>
      <c r="R734" s="56"/>
      <c r="S734" s="56"/>
      <c r="T734" s="56"/>
      <c r="U734" s="56"/>
      <c r="V734" s="56"/>
      <c r="W734" s="56"/>
      <c r="X734" s="56"/>
      <c r="Y734" s="56"/>
      <c r="Z734" s="56"/>
    </row>
    <row r="735" spans="1:26" ht="15.75" customHeight="1">
      <c r="A735" s="181"/>
      <c r="B735" s="56"/>
      <c r="C735" s="56"/>
      <c r="D735" s="56"/>
      <c r="E735" s="181"/>
      <c r="F735" s="129"/>
      <c r="G735" s="222"/>
      <c r="H735" s="56"/>
      <c r="I735" s="181"/>
      <c r="J735" s="136"/>
      <c r="K735" s="136"/>
      <c r="L735" s="136"/>
      <c r="M735" s="183"/>
      <c r="N735" s="136"/>
      <c r="O735" s="56"/>
      <c r="P735" s="56"/>
      <c r="Q735" s="56"/>
      <c r="R735" s="56"/>
      <c r="S735" s="56"/>
      <c r="T735" s="56"/>
      <c r="U735" s="56"/>
      <c r="V735" s="56"/>
      <c r="W735" s="56"/>
      <c r="X735" s="56"/>
      <c r="Y735" s="56"/>
      <c r="Z735" s="56"/>
    </row>
    <row r="736" spans="1:26" ht="15.75" customHeight="1">
      <c r="A736" s="181"/>
      <c r="B736" s="56"/>
      <c r="C736" s="56"/>
      <c r="D736" s="56"/>
      <c r="E736" s="181"/>
      <c r="F736" s="129"/>
      <c r="G736" s="222"/>
      <c r="H736" s="56"/>
      <c r="I736" s="181"/>
      <c r="J736" s="136"/>
      <c r="K736" s="136"/>
      <c r="L736" s="136"/>
      <c r="M736" s="183"/>
      <c r="N736" s="136"/>
      <c r="O736" s="56"/>
      <c r="P736" s="56"/>
      <c r="Q736" s="56"/>
      <c r="R736" s="56"/>
      <c r="S736" s="56"/>
      <c r="T736" s="56"/>
      <c r="U736" s="56"/>
      <c r="V736" s="56"/>
      <c r="W736" s="56"/>
      <c r="X736" s="56"/>
      <c r="Y736" s="56"/>
      <c r="Z736" s="56"/>
    </row>
    <row r="737" spans="1:26" ht="15.75" customHeight="1">
      <c r="A737" s="181"/>
      <c r="B737" s="56"/>
      <c r="C737" s="56"/>
      <c r="D737" s="56"/>
      <c r="E737" s="181"/>
      <c r="F737" s="129"/>
      <c r="G737" s="222"/>
      <c r="H737" s="56"/>
      <c r="I737" s="181"/>
      <c r="J737" s="136"/>
      <c r="K737" s="136"/>
      <c r="L737" s="136"/>
      <c r="M737" s="183"/>
      <c r="N737" s="136"/>
      <c r="O737" s="56"/>
      <c r="P737" s="56"/>
      <c r="Q737" s="56"/>
      <c r="R737" s="56"/>
      <c r="S737" s="56"/>
      <c r="T737" s="56"/>
      <c r="U737" s="56"/>
      <c r="V737" s="56"/>
      <c r="W737" s="56"/>
      <c r="X737" s="56"/>
      <c r="Y737" s="56"/>
      <c r="Z737" s="56"/>
    </row>
    <row r="738" spans="1:26" ht="15.75" customHeight="1">
      <c r="A738" s="181"/>
      <c r="B738" s="56"/>
      <c r="C738" s="56"/>
      <c r="D738" s="56"/>
      <c r="E738" s="181"/>
      <c r="F738" s="129"/>
      <c r="G738" s="222"/>
      <c r="H738" s="56"/>
      <c r="I738" s="181"/>
      <c r="J738" s="136"/>
      <c r="K738" s="136"/>
      <c r="L738" s="136"/>
      <c r="M738" s="183"/>
      <c r="N738" s="136"/>
      <c r="O738" s="56"/>
      <c r="P738" s="56"/>
      <c r="Q738" s="56"/>
      <c r="R738" s="56"/>
      <c r="S738" s="56"/>
      <c r="T738" s="56"/>
      <c r="U738" s="56"/>
      <c r="V738" s="56"/>
      <c r="W738" s="56"/>
      <c r="X738" s="56"/>
      <c r="Y738" s="56"/>
      <c r="Z738" s="56"/>
    </row>
    <row r="739" spans="1:26" ht="15.75" customHeight="1">
      <c r="A739" s="181"/>
      <c r="B739" s="56"/>
      <c r="C739" s="56"/>
      <c r="D739" s="56"/>
      <c r="E739" s="181"/>
      <c r="F739" s="129"/>
      <c r="G739" s="222"/>
      <c r="H739" s="56"/>
      <c r="I739" s="181"/>
      <c r="J739" s="136"/>
      <c r="K739" s="136"/>
      <c r="L739" s="136"/>
      <c r="M739" s="183"/>
      <c r="N739" s="136"/>
      <c r="O739" s="56"/>
      <c r="P739" s="56"/>
      <c r="Q739" s="56"/>
      <c r="R739" s="56"/>
      <c r="S739" s="56"/>
      <c r="T739" s="56"/>
      <c r="U739" s="56"/>
      <c r="V739" s="56"/>
      <c r="W739" s="56"/>
      <c r="X739" s="56"/>
      <c r="Y739" s="56"/>
      <c r="Z739" s="56"/>
    </row>
    <row r="740" spans="1:26" ht="15.75" customHeight="1">
      <c r="A740" s="181"/>
      <c r="B740" s="56"/>
      <c r="C740" s="56"/>
      <c r="D740" s="56"/>
      <c r="E740" s="181"/>
      <c r="F740" s="129"/>
      <c r="G740" s="222"/>
      <c r="H740" s="56"/>
      <c r="I740" s="181"/>
      <c r="J740" s="136"/>
      <c r="K740" s="136"/>
      <c r="L740" s="136"/>
      <c r="M740" s="183"/>
      <c r="N740" s="136"/>
      <c r="O740" s="56"/>
      <c r="P740" s="56"/>
      <c r="Q740" s="56"/>
      <c r="R740" s="56"/>
      <c r="S740" s="56"/>
      <c r="T740" s="56"/>
      <c r="U740" s="56"/>
      <c r="V740" s="56"/>
      <c r="W740" s="56"/>
      <c r="X740" s="56"/>
      <c r="Y740" s="56"/>
      <c r="Z740" s="56"/>
    </row>
    <row r="741" spans="1:26" ht="15.75" customHeight="1">
      <c r="A741" s="181"/>
      <c r="B741" s="56"/>
      <c r="C741" s="56"/>
      <c r="D741" s="56"/>
      <c r="E741" s="181"/>
      <c r="F741" s="129"/>
      <c r="G741" s="222"/>
      <c r="H741" s="56"/>
      <c r="I741" s="181"/>
      <c r="J741" s="136"/>
      <c r="K741" s="136"/>
      <c r="L741" s="136"/>
      <c r="M741" s="183"/>
      <c r="N741" s="136"/>
      <c r="O741" s="56"/>
      <c r="P741" s="56"/>
      <c r="Q741" s="56"/>
      <c r="R741" s="56"/>
      <c r="S741" s="56"/>
      <c r="T741" s="56"/>
      <c r="U741" s="56"/>
      <c r="V741" s="56"/>
      <c r="W741" s="56"/>
      <c r="X741" s="56"/>
      <c r="Y741" s="56"/>
      <c r="Z741" s="56"/>
    </row>
    <row r="742" spans="1:26" ht="15.75" customHeight="1">
      <c r="A742" s="181"/>
      <c r="B742" s="56"/>
      <c r="C742" s="56"/>
      <c r="D742" s="56"/>
      <c r="E742" s="181"/>
      <c r="F742" s="129"/>
      <c r="G742" s="222"/>
      <c r="H742" s="56"/>
      <c r="I742" s="181"/>
      <c r="J742" s="136"/>
      <c r="K742" s="136"/>
      <c r="L742" s="136"/>
      <c r="M742" s="183"/>
      <c r="N742" s="136"/>
      <c r="O742" s="56"/>
      <c r="P742" s="56"/>
      <c r="Q742" s="56"/>
      <c r="R742" s="56"/>
      <c r="S742" s="56"/>
      <c r="T742" s="56"/>
      <c r="U742" s="56"/>
      <c r="V742" s="56"/>
      <c r="W742" s="56"/>
      <c r="X742" s="56"/>
      <c r="Y742" s="56"/>
      <c r="Z742" s="56"/>
    </row>
    <row r="743" spans="1:26" ht="15.75" customHeight="1">
      <c r="A743" s="181"/>
      <c r="B743" s="56"/>
      <c r="C743" s="56"/>
      <c r="D743" s="56"/>
      <c r="E743" s="181"/>
      <c r="F743" s="129"/>
      <c r="G743" s="222"/>
      <c r="H743" s="56"/>
      <c r="I743" s="181"/>
      <c r="J743" s="136"/>
      <c r="K743" s="136"/>
      <c r="L743" s="136"/>
      <c r="M743" s="183"/>
      <c r="N743" s="136"/>
      <c r="O743" s="56"/>
      <c r="P743" s="56"/>
      <c r="Q743" s="56"/>
      <c r="R743" s="56"/>
      <c r="S743" s="56"/>
      <c r="T743" s="56"/>
      <c r="U743" s="56"/>
      <c r="V743" s="56"/>
      <c r="W743" s="56"/>
      <c r="X743" s="56"/>
      <c r="Y743" s="56"/>
      <c r="Z743" s="56"/>
    </row>
    <row r="744" spans="1:26" ht="15.75" customHeight="1">
      <c r="A744" s="181"/>
      <c r="B744" s="56"/>
      <c r="C744" s="56"/>
      <c r="D744" s="56"/>
      <c r="E744" s="181"/>
      <c r="F744" s="129"/>
      <c r="G744" s="222"/>
      <c r="H744" s="56"/>
      <c r="I744" s="181"/>
      <c r="J744" s="136"/>
      <c r="K744" s="136"/>
      <c r="L744" s="136"/>
      <c r="M744" s="183"/>
      <c r="N744" s="136"/>
      <c r="O744" s="56"/>
      <c r="P744" s="56"/>
      <c r="Q744" s="56"/>
      <c r="R744" s="56"/>
      <c r="S744" s="56"/>
      <c r="T744" s="56"/>
      <c r="U744" s="56"/>
      <c r="V744" s="56"/>
      <c r="W744" s="56"/>
      <c r="X744" s="56"/>
      <c r="Y744" s="56"/>
      <c r="Z744" s="56"/>
    </row>
    <row r="745" spans="1:26" ht="15.75" customHeight="1">
      <c r="A745" s="181"/>
      <c r="B745" s="56"/>
      <c r="C745" s="56"/>
      <c r="D745" s="56"/>
      <c r="E745" s="181"/>
      <c r="F745" s="129"/>
      <c r="G745" s="222"/>
      <c r="H745" s="56"/>
      <c r="I745" s="181"/>
      <c r="J745" s="136"/>
      <c r="K745" s="136"/>
      <c r="L745" s="136"/>
      <c r="M745" s="183"/>
      <c r="N745" s="136"/>
      <c r="O745" s="56"/>
      <c r="P745" s="56"/>
      <c r="Q745" s="56"/>
      <c r="R745" s="56"/>
      <c r="S745" s="56"/>
      <c r="T745" s="56"/>
      <c r="U745" s="56"/>
      <c r="V745" s="56"/>
      <c r="W745" s="56"/>
      <c r="X745" s="56"/>
      <c r="Y745" s="56"/>
      <c r="Z745" s="56"/>
    </row>
    <row r="746" spans="1:26" ht="15.75" customHeight="1">
      <c r="A746" s="181"/>
      <c r="B746" s="56"/>
      <c r="C746" s="56"/>
      <c r="D746" s="56"/>
      <c r="E746" s="181"/>
      <c r="F746" s="129"/>
      <c r="G746" s="222"/>
      <c r="H746" s="56"/>
      <c r="I746" s="181"/>
      <c r="J746" s="136"/>
      <c r="K746" s="136"/>
      <c r="L746" s="136"/>
      <c r="M746" s="183"/>
      <c r="N746" s="136"/>
      <c r="O746" s="56"/>
      <c r="P746" s="56"/>
      <c r="Q746" s="56"/>
      <c r="R746" s="56"/>
      <c r="S746" s="56"/>
      <c r="T746" s="56"/>
      <c r="U746" s="56"/>
      <c r="V746" s="56"/>
      <c r="W746" s="56"/>
      <c r="X746" s="56"/>
      <c r="Y746" s="56"/>
      <c r="Z746" s="56"/>
    </row>
    <row r="747" spans="1:26" ht="15.75" customHeight="1">
      <c r="A747" s="181"/>
      <c r="B747" s="56"/>
      <c r="C747" s="56"/>
      <c r="D747" s="56"/>
      <c r="E747" s="181"/>
      <c r="F747" s="129"/>
      <c r="G747" s="222"/>
      <c r="H747" s="56"/>
      <c r="I747" s="181"/>
      <c r="J747" s="136"/>
      <c r="K747" s="136"/>
      <c r="L747" s="136"/>
      <c r="M747" s="183"/>
      <c r="N747" s="136"/>
      <c r="O747" s="56"/>
      <c r="P747" s="56"/>
      <c r="Q747" s="56"/>
      <c r="R747" s="56"/>
      <c r="S747" s="56"/>
      <c r="T747" s="56"/>
      <c r="U747" s="56"/>
      <c r="V747" s="56"/>
      <c r="W747" s="56"/>
      <c r="X747" s="56"/>
      <c r="Y747" s="56"/>
      <c r="Z747" s="56"/>
    </row>
    <row r="748" spans="1:26" ht="15.75" customHeight="1">
      <c r="A748" s="181"/>
      <c r="B748" s="56"/>
      <c r="C748" s="56"/>
      <c r="D748" s="56"/>
      <c r="E748" s="181"/>
      <c r="F748" s="129"/>
      <c r="G748" s="222"/>
      <c r="H748" s="56"/>
      <c r="I748" s="181"/>
      <c r="J748" s="136"/>
      <c r="K748" s="136"/>
      <c r="L748" s="136"/>
      <c r="M748" s="183"/>
      <c r="N748" s="136"/>
      <c r="O748" s="56"/>
      <c r="P748" s="56"/>
      <c r="Q748" s="56"/>
      <c r="R748" s="56"/>
      <c r="S748" s="56"/>
      <c r="T748" s="56"/>
      <c r="U748" s="56"/>
      <c r="V748" s="56"/>
      <c r="W748" s="56"/>
      <c r="X748" s="56"/>
      <c r="Y748" s="56"/>
      <c r="Z748" s="56"/>
    </row>
    <row r="749" spans="1:26" ht="15.75" customHeight="1">
      <c r="A749" s="181"/>
      <c r="B749" s="56"/>
      <c r="C749" s="56"/>
      <c r="D749" s="56"/>
      <c r="E749" s="181"/>
      <c r="F749" s="129"/>
      <c r="G749" s="222"/>
      <c r="H749" s="56"/>
      <c r="I749" s="181"/>
      <c r="J749" s="136"/>
      <c r="K749" s="136"/>
      <c r="L749" s="136"/>
      <c r="M749" s="183"/>
      <c r="N749" s="136"/>
      <c r="O749" s="56"/>
      <c r="P749" s="56"/>
      <c r="Q749" s="56"/>
      <c r="R749" s="56"/>
      <c r="S749" s="56"/>
      <c r="T749" s="56"/>
      <c r="U749" s="56"/>
      <c r="V749" s="56"/>
      <c r="W749" s="56"/>
      <c r="X749" s="56"/>
      <c r="Y749" s="56"/>
      <c r="Z749" s="56"/>
    </row>
    <row r="750" spans="1:26" ht="15.75" customHeight="1">
      <c r="A750" s="181"/>
      <c r="B750" s="56"/>
      <c r="C750" s="56"/>
      <c r="D750" s="56"/>
      <c r="E750" s="181"/>
      <c r="F750" s="129"/>
      <c r="G750" s="222"/>
      <c r="H750" s="56"/>
      <c r="I750" s="181"/>
      <c r="J750" s="136"/>
      <c r="K750" s="136"/>
      <c r="L750" s="136"/>
      <c r="M750" s="183"/>
      <c r="N750" s="136"/>
      <c r="O750" s="56"/>
      <c r="P750" s="56"/>
      <c r="Q750" s="56"/>
      <c r="R750" s="56"/>
      <c r="S750" s="56"/>
      <c r="T750" s="56"/>
      <c r="U750" s="56"/>
      <c r="V750" s="56"/>
      <c r="W750" s="56"/>
      <c r="X750" s="56"/>
      <c r="Y750" s="56"/>
      <c r="Z750" s="56"/>
    </row>
    <row r="751" spans="1:26" ht="15.75" customHeight="1">
      <c r="A751" s="181"/>
      <c r="B751" s="56"/>
      <c r="C751" s="56"/>
      <c r="D751" s="56"/>
      <c r="E751" s="181"/>
      <c r="F751" s="129"/>
      <c r="G751" s="222"/>
      <c r="H751" s="56"/>
      <c r="I751" s="181"/>
      <c r="J751" s="136"/>
      <c r="K751" s="136"/>
      <c r="L751" s="136"/>
      <c r="M751" s="183"/>
      <c r="N751" s="136"/>
      <c r="O751" s="56"/>
      <c r="P751" s="56"/>
      <c r="Q751" s="56"/>
      <c r="R751" s="56"/>
      <c r="S751" s="56"/>
      <c r="T751" s="56"/>
      <c r="U751" s="56"/>
      <c r="V751" s="56"/>
      <c r="W751" s="56"/>
      <c r="X751" s="56"/>
      <c r="Y751" s="56"/>
      <c r="Z751" s="56"/>
    </row>
    <row r="752" spans="1:26" ht="15.75" customHeight="1">
      <c r="A752" s="181"/>
      <c r="B752" s="56"/>
      <c r="C752" s="56"/>
      <c r="D752" s="56"/>
      <c r="E752" s="181"/>
      <c r="F752" s="129"/>
      <c r="G752" s="222"/>
      <c r="H752" s="56"/>
      <c r="I752" s="181"/>
      <c r="J752" s="136"/>
      <c r="K752" s="136"/>
      <c r="L752" s="136"/>
      <c r="M752" s="183"/>
      <c r="N752" s="136"/>
      <c r="O752" s="56"/>
      <c r="P752" s="56"/>
      <c r="Q752" s="56"/>
      <c r="R752" s="56"/>
      <c r="S752" s="56"/>
      <c r="T752" s="56"/>
      <c r="U752" s="56"/>
      <c r="V752" s="56"/>
      <c r="W752" s="56"/>
      <c r="X752" s="56"/>
      <c r="Y752" s="56"/>
      <c r="Z752" s="56"/>
    </row>
    <row r="753" spans="1:26" ht="15.75" customHeight="1">
      <c r="A753" s="181"/>
      <c r="B753" s="56"/>
      <c r="C753" s="56"/>
      <c r="D753" s="56"/>
      <c r="E753" s="181"/>
      <c r="F753" s="129"/>
      <c r="G753" s="222"/>
      <c r="H753" s="56"/>
      <c r="I753" s="181"/>
      <c r="J753" s="136"/>
      <c r="K753" s="136"/>
      <c r="L753" s="136"/>
      <c r="M753" s="183"/>
      <c r="N753" s="136"/>
      <c r="O753" s="56"/>
      <c r="P753" s="56"/>
      <c r="Q753" s="56"/>
      <c r="R753" s="56"/>
      <c r="S753" s="56"/>
      <c r="T753" s="56"/>
      <c r="U753" s="56"/>
      <c r="V753" s="56"/>
      <c r="W753" s="56"/>
      <c r="X753" s="56"/>
      <c r="Y753" s="56"/>
      <c r="Z753" s="56"/>
    </row>
    <row r="754" spans="1:26" ht="15.75" customHeight="1">
      <c r="A754" s="181"/>
      <c r="B754" s="56"/>
      <c r="C754" s="56"/>
      <c r="D754" s="56"/>
      <c r="E754" s="181"/>
      <c r="F754" s="129"/>
      <c r="G754" s="222"/>
      <c r="H754" s="56"/>
      <c r="I754" s="181"/>
      <c r="J754" s="136"/>
      <c r="K754" s="136"/>
      <c r="L754" s="136"/>
      <c r="M754" s="183"/>
      <c r="N754" s="136"/>
      <c r="O754" s="56"/>
      <c r="P754" s="56"/>
      <c r="Q754" s="56"/>
      <c r="R754" s="56"/>
      <c r="S754" s="56"/>
      <c r="T754" s="56"/>
      <c r="U754" s="56"/>
      <c r="V754" s="56"/>
      <c r="W754" s="56"/>
      <c r="X754" s="56"/>
      <c r="Y754" s="56"/>
      <c r="Z754" s="56"/>
    </row>
    <row r="755" spans="1:26" ht="15.75" customHeight="1">
      <c r="A755" s="181"/>
      <c r="B755" s="56"/>
      <c r="C755" s="56"/>
      <c r="D755" s="56"/>
      <c r="E755" s="181"/>
      <c r="F755" s="129"/>
      <c r="G755" s="222"/>
      <c r="H755" s="56"/>
      <c r="I755" s="181"/>
      <c r="J755" s="136"/>
      <c r="K755" s="136"/>
      <c r="L755" s="136"/>
      <c r="M755" s="183"/>
      <c r="N755" s="136"/>
      <c r="O755" s="56"/>
      <c r="P755" s="56"/>
      <c r="Q755" s="56"/>
      <c r="R755" s="56"/>
      <c r="S755" s="56"/>
      <c r="T755" s="56"/>
      <c r="U755" s="56"/>
      <c r="V755" s="56"/>
      <c r="W755" s="56"/>
      <c r="X755" s="56"/>
      <c r="Y755" s="56"/>
      <c r="Z755" s="56"/>
    </row>
    <row r="756" spans="1:26" ht="15.75" customHeight="1">
      <c r="A756" s="181"/>
      <c r="B756" s="56"/>
      <c r="C756" s="56"/>
      <c r="D756" s="56"/>
      <c r="E756" s="181"/>
      <c r="F756" s="129"/>
      <c r="G756" s="222"/>
      <c r="H756" s="56"/>
      <c r="I756" s="181"/>
      <c r="J756" s="136"/>
      <c r="K756" s="136"/>
      <c r="L756" s="136"/>
      <c r="M756" s="183"/>
      <c r="N756" s="136"/>
      <c r="O756" s="56"/>
      <c r="P756" s="56"/>
      <c r="Q756" s="56"/>
      <c r="R756" s="56"/>
      <c r="S756" s="56"/>
      <c r="T756" s="56"/>
      <c r="U756" s="56"/>
      <c r="V756" s="56"/>
      <c r="W756" s="56"/>
      <c r="X756" s="56"/>
      <c r="Y756" s="56"/>
      <c r="Z756" s="56"/>
    </row>
    <row r="757" spans="1:26" ht="15.75" customHeight="1">
      <c r="A757" s="181"/>
      <c r="B757" s="56"/>
      <c r="C757" s="56"/>
      <c r="D757" s="56"/>
      <c r="E757" s="181"/>
      <c r="F757" s="129"/>
      <c r="G757" s="222"/>
      <c r="H757" s="56"/>
      <c r="I757" s="181"/>
      <c r="J757" s="136"/>
      <c r="K757" s="136"/>
      <c r="L757" s="136"/>
      <c r="M757" s="183"/>
      <c r="N757" s="136"/>
      <c r="O757" s="56"/>
      <c r="P757" s="56"/>
      <c r="Q757" s="56"/>
      <c r="R757" s="56"/>
      <c r="S757" s="56"/>
      <c r="T757" s="56"/>
      <c r="U757" s="56"/>
      <c r="V757" s="56"/>
      <c r="W757" s="56"/>
      <c r="X757" s="56"/>
      <c r="Y757" s="56"/>
      <c r="Z757" s="56"/>
    </row>
    <row r="758" spans="1:26" ht="15.75" customHeight="1">
      <c r="A758" s="181"/>
      <c r="B758" s="56"/>
      <c r="C758" s="56"/>
      <c r="D758" s="56"/>
      <c r="E758" s="181"/>
      <c r="F758" s="129"/>
      <c r="G758" s="222"/>
      <c r="H758" s="56"/>
      <c r="I758" s="181"/>
      <c r="J758" s="136"/>
      <c r="K758" s="136"/>
      <c r="L758" s="136"/>
      <c r="M758" s="183"/>
      <c r="N758" s="136"/>
      <c r="O758" s="56"/>
      <c r="P758" s="56"/>
      <c r="Q758" s="56"/>
      <c r="R758" s="56"/>
      <c r="S758" s="56"/>
      <c r="T758" s="56"/>
      <c r="U758" s="56"/>
      <c r="V758" s="56"/>
      <c r="W758" s="56"/>
      <c r="X758" s="56"/>
      <c r="Y758" s="56"/>
      <c r="Z758" s="56"/>
    </row>
    <row r="759" spans="1:26" ht="15.75" customHeight="1">
      <c r="A759" s="181"/>
      <c r="B759" s="56"/>
      <c r="C759" s="56"/>
      <c r="D759" s="56"/>
      <c r="E759" s="181"/>
      <c r="F759" s="129"/>
      <c r="G759" s="222"/>
      <c r="H759" s="56"/>
      <c r="I759" s="181"/>
      <c r="J759" s="136"/>
      <c r="K759" s="136"/>
      <c r="L759" s="136"/>
      <c r="M759" s="183"/>
      <c r="N759" s="136"/>
      <c r="O759" s="56"/>
      <c r="P759" s="56"/>
      <c r="Q759" s="56"/>
      <c r="R759" s="56"/>
      <c r="S759" s="56"/>
      <c r="T759" s="56"/>
      <c r="U759" s="56"/>
      <c r="V759" s="56"/>
      <c r="W759" s="56"/>
      <c r="X759" s="56"/>
      <c r="Y759" s="56"/>
      <c r="Z759" s="56"/>
    </row>
    <row r="760" spans="1:26" ht="15.75" customHeight="1">
      <c r="A760" s="181"/>
      <c r="B760" s="56"/>
      <c r="C760" s="56"/>
      <c r="D760" s="56"/>
      <c r="E760" s="181"/>
      <c r="F760" s="129"/>
      <c r="G760" s="222"/>
      <c r="H760" s="56"/>
      <c r="I760" s="181"/>
      <c r="J760" s="136"/>
      <c r="K760" s="136"/>
      <c r="L760" s="136"/>
      <c r="M760" s="183"/>
      <c r="N760" s="136"/>
      <c r="O760" s="56"/>
      <c r="P760" s="56"/>
      <c r="Q760" s="56"/>
      <c r="R760" s="56"/>
      <c r="S760" s="56"/>
      <c r="T760" s="56"/>
      <c r="U760" s="56"/>
      <c r="V760" s="56"/>
      <c r="W760" s="56"/>
      <c r="X760" s="56"/>
      <c r="Y760" s="56"/>
      <c r="Z760" s="56"/>
    </row>
    <row r="761" spans="1:26" ht="15.75" customHeight="1">
      <c r="A761" s="181"/>
      <c r="B761" s="56"/>
      <c r="C761" s="56"/>
      <c r="D761" s="56"/>
      <c r="E761" s="181"/>
      <c r="F761" s="129"/>
      <c r="G761" s="222"/>
      <c r="H761" s="56"/>
      <c r="I761" s="181"/>
      <c r="J761" s="136"/>
      <c r="K761" s="136"/>
      <c r="L761" s="136"/>
      <c r="M761" s="183"/>
      <c r="N761" s="136"/>
      <c r="O761" s="56"/>
      <c r="P761" s="56"/>
      <c r="Q761" s="56"/>
      <c r="R761" s="56"/>
      <c r="S761" s="56"/>
      <c r="T761" s="56"/>
      <c r="U761" s="56"/>
      <c r="V761" s="56"/>
      <c r="W761" s="56"/>
      <c r="X761" s="56"/>
      <c r="Y761" s="56"/>
      <c r="Z761" s="56"/>
    </row>
    <row r="762" spans="1:26" ht="15.75" customHeight="1">
      <c r="A762" s="181"/>
      <c r="B762" s="56"/>
      <c r="C762" s="56"/>
      <c r="D762" s="56"/>
      <c r="E762" s="181"/>
      <c r="F762" s="129"/>
      <c r="G762" s="222"/>
      <c r="H762" s="56"/>
      <c r="I762" s="181"/>
      <c r="J762" s="136"/>
      <c r="K762" s="136"/>
      <c r="L762" s="136"/>
      <c r="M762" s="183"/>
      <c r="N762" s="136"/>
      <c r="O762" s="56"/>
      <c r="P762" s="56"/>
      <c r="Q762" s="56"/>
      <c r="R762" s="56"/>
      <c r="S762" s="56"/>
      <c r="T762" s="56"/>
      <c r="U762" s="56"/>
      <c r="V762" s="56"/>
      <c r="W762" s="56"/>
      <c r="X762" s="56"/>
      <c r="Y762" s="56"/>
      <c r="Z762" s="56"/>
    </row>
    <row r="763" spans="1:26" ht="15.75" customHeight="1">
      <c r="A763" s="181"/>
      <c r="B763" s="56"/>
      <c r="C763" s="56"/>
      <c r="D763" s="56"/>
      <c r="E763" s="181"/>
      <c r="F763" s="129"/>
      <c r="G763" s="222"/>
      <c r="H763" s="56"/>
      <c r="I763" s="181"/>
      <c r="J763" s="136"/>
      <c r="K763" s="136"/>
      <c r="L763" s="136"/>
      <c r="M763" s="183"/>
      <c r="N763" s="136"/>
      <c r="O763" s="56"/>
      <c r="P763" s="56"/>
      <c r="Q763" s="56"/>
      <c r="R763" s="56"/>
      <c r="S763" s="56"/>
      <c r="T763" s="56"/>
      <c r="U763" s="56"/>
      <c r="V763" s="56"/>
      <c r="W763" s="56"/>
      <c r="X763" s="56"/>
      <c r="Y763" s="56"/>
      <c r="Z763" s="56"/>
    </row>
    <row r="764" spans="1:26" ht="15.75" customHeight="1">
      <c r="A764" s="181"/>
      <c r="B764" s="56"/>
      <c r="C764" s="56"/>
      <c r="D764" s="56"/>
      <c r="E764" s="181"/>
      <c r="F764" s="129"/>
      <c r="G764" s="222"/>
      <c r="H764" s="56"/>
      <c r="I764" s="181"/>
      <c r="J764" s="136"/>
      <c r="K764" s="136"/>
      <c r="L764" s="136"/>
      <c r="M764" s="183"/>
      <c r="N764" s="136"/>
      <c r="O764" s="56"/>
      <c r="P764" s="56"/>
      <c r="Q764" s="56"/>
      <c r="R764" s="56"/>
      <c r="S764" s="56"/>
      <c r="T764" s="56"/>
      <c r="U764" s="56"/>
      <c r="V764" s="56"/>
      <c r="W764" s="56"/>
      <c r="X764" s="56"/>
      <c r="Y764" s="56"/>
      <c r="Z764" s="56"/>
    </row>
    <row r="765" spans="1:26" ht="15.75" customHeight="1">
      <c r="A765" s="181"/>
      <c r="B765" s="56"/>
      <c r="C765" s="56"/>
      <c r="D765" s="56"/>
      <c r="E765" s="181"/>
      <c r="F765" s="129"/>
      <c r="G765" s="222"/>
      <c r="H765" s="56"/>
      <c r="I765" s="181"/>
      <c r="J765" s="136"/>
      <c r="K765" s="136"/>
      <c r="L765" s="136"/>
      <c r="M765" s="183"/>
      <c r="N765" s="136"/>
      <c r="O765" s="56"/>
      <c r="P765" s="56"/>
      <c r="Q765" s="56"/>
      <c r="R765" s="56"/>
      <c r="S765" s="56"/>
      <c r="T765" s="56"/>
      <c r="U765" s="56"/>
      <c r="V765" s="56"/>
      <c r="W765" s="56"/>
      <c r="X765" s="56"/>
      <c r="Y765" s="56"/>
      <c r="Z765" s="56"/>
    </row>
    <row r="766" spans="1:26" ht="15.75" customHeight="1">
      <c r="A766" s="181"/>
      <c r="B766" s="56"/>
      <c r="C766" s="56"/>
      <c r="D766" s="56"/>
      <c r="E766" s="181"/>
      <c r="F766" s="129"/>
      <c r="G766" s="222"/>
      <c r="H766" s="56"/>
      <c r="I766" s="181"/>
      <c r="J766" s="136"/>
      <c r="K766" s="136"/>
      <c r="L766" s="136"/>
      <c r="M766" s="183"/>
      <c r="N766" s="136"/>
      <c r="O766" s="56"/>
      <c r="P766" s="56"/>
      <c r="Q766" s="56"/>
      <c r="R766" s="56"/>
      <c r="S766" s="56"/>
      <c r="T766" s="56"/>
      <c r="U766" s="56"/>
      <c r="V766" s="56"/>
      <c r="W766" s="56"/>
      <c r="X766" s="56"/>
      <c r="Y766" s="56"/>
      <c r="Z766" s="56"/>
    </row>
    <row r="767" spans="1:26" ht="15.75" customHeight="1">
      <c r="A767" s="181"/>
      <c r="B767" s="56"/>
      <c r="C767" s="56"/>
      <c r="D767" s="56"/>
      <c r="E767" s="181"/>
      <c r="F767" s="129"/>
      <c r="G767" s="222"/>
      <c r="H767" s="56"/>
      <c r="I767" s="181"/>
      <c r="J767" s="136"/>
      <c r="K767" s="136"/>
      <c r="L767" s="136"/>
      <c r="M767" s="183"/>
      <c r="N767" s="136"/>
      <c r="O767" s="56"/>
      <c r="P767" s="56"/>
      <c r="Q767" s="56"/>
      <c r="R767" s="56"/>
      <c r="S767" s="56"/>
      <c r="T767" s="56"/>
      <c r="U767" s="56"/>
      <c r="V767" s="56"/>
      <c r="W767" s="56"/>
      <c r="X767" s="56"/>
      <c r="Y767" s="56"/>
      <c r="Z767" s="56"/>
    </row>
    <row r="768" spans="1:26" ht="15.75" customHeight="1">
      <c r="A768" s="181"/>
      <c r="B768" s="56"/>
      <c r="C768" s="56"/>
      <c r="D768" s="56"/>
      <c r="E768" s="181"/>
      <c r="F768" s="129"/>
      <c r="G768" s="222"/>
      <c r="H768" s="56"/>
      <c r="I768" s="181"/>
      <c r="J768" s="136"/>
      <c r="K768" s="136"/>
      <c r="L768" s="136"/>
      <c r="M768" s="183"/>
      <c r="N768" s="136"/>
      <c r="O768" s="56"/>
      <c r="P768" s="56"/>
      <c r="Q768" s="56"/>
      <c r="R768" s="56"/>
      <c r="S768" s="56"/>
      <c r="T768" s="56"/>
      <c r="U768" s="56"/>
      <c r="V768" s="56"/>
      <c r="W768" s="56"/>
      <c r="X768" s="56"/>
      <c r="Y768" s="56"/>
      <c r="Z768" s="56"/>
    </row>
    <row r="769" spans="1:26" ht="15.75" customHeight="1">
      <c r="A769" s="181"/>
      <c r="B769" s="56"/>
      <c r="C769" s="56"/>
      <c r="D769" s="56"/>
      <c r="E769" s="181"/>
      <c r="F769" s="129"/>
      <c r="G769" s="222"/>
      <c r="H769" s="56"/>
      <c r="I769" s="181"/>
      <c r="J769" s="136"/>
      <c r="K769" s="136"/>
      <c r="L769" s="136"/>
      <c r="M769" s="183"/>
      <c r="N769" s="136"/>
      <c r="O769" s="56"/>
      <c r="P769" s="56"/>
      <c r="Q769" s="56"/>
      <c r="R769" s="56"/>
      <c r="S769" s="56"/>
      <c r="T769" s="56"/>
      <c r="U769" s="56"/>
      <c r="V769" s="56"/>
      <c r="W769" s="56"/>
      <c r="X769" s="56"/>
      <c r="Y769" s="56"/>
      <c r="Z769" s="56"/>
    </row>
    <row r="770" spans="1:26" ht="15.75" customHeight="1">
      <c r="A770" s="181"/>
      <c r="B770" s="56"/>
      <c r="C770" s="56"/>
      <c r="D770" s="56"/>
      <c r="E770" s="181"/>
      <c r="F770" s="129"/>
      <c r="G770" s="222"/>
      <c r="H770" s="56"/>
      <c r="I770" s="181"/>
      <c r="J770" s="136"/>
      <c r="K770" s="136"/>
      <c r="L770" s="136"/>
      <c r="M770" s="183"/>
      <c r="N770" s="136"/>
      <c r="O770" s="56"/>
      <c r="P770" s="56"/>
      <c r="Q770" s="56"/>
      <c r="R770" s="56"/>
      <c r="S770" s="56"/>
      <c r="T770" s="56"/>
      <c r="U770" s="56"/>
      <c r="V770" s="56"/>
      <c r="W770" s="56"/>
      <c r="X770" s="56"/>
      <c r="Y770" s="56"/>
      <c r="Z770" s="56"/>
    </row>
    <row r="771" spans="1:26" ht="15.75" customHeight="1">
      <c r="A771" s="181"/>
      <c r="B771" s="56"/>
      <c r="C771" s="56"/>
      <c r="D771" s="56"/>
      <c r="E771" s="181"/>
      <c r="F771" s="129"/>
      <c r="G771" s="222"/>
      <c r="H771" s="56"/>
      <c r="I771" s="181"/>
      <c r="J771" s="136"/>
      <c r="K771" s="136"/>
      <c r="L771" s="136"/>
      <c r="M771" s="183"/>
      <c r="N771" s="136"/>
      <c r="O771" s="56"/>
      <c r="P771" s="56"/>
      <c r="Q771" s="56"/>
      <c r="R771" s="56"/>
      <c r="S771" s="56"/>
      <c r="T771" s="56"/>
      <c r="U771" s="56"/>
      <c r="V771" s="56"/>
      <c r="W771" s="56"/>
      <c r="X771" s="56"/>
      <c r="Y771" s="56"/>
      <c r="Z771" s="56"/>
    </row>
    <row r="772" spans="1:26" ht="15.75" customHeight="1">
      <c r="A772" s="181"/>
      <c r="B772" s="56"/>
      <c r="C772" s="56"/>
      <c r="D772" s="56"/>
      <c r="E772" s="181"/>
      <c r="F772" s="129"/>
      <c r="G772" s="222"/>
      <c r="H772" s="56"/>
      <c r="I772" s="181"/>
      <c r="J772" s="136"/>
      <c r="K772" s="136"/>
      <c r="L772" s="136"/>
      <c r="M772" s="183"/>
      <c r="N772" s="136"/>
      <c r="O772" s="56"/>
      <c r="P772" s="56"/>
      <c r="Q772" s="56"/>
      <c r="R772" s="56"/>
      <c r="S772" s="56"/>
      <c r="T772" s="56"/>
      <c r="U772" s="56"/>
      <c r="V772" s="56"/>
      <c r="W772" s="56"/>
      <c r="X772" s="56"/>
      <c r="Y772" s="56"/>
      <c r="Z772" s="56"/>
    </row>
    <row r="773" spans="1:26" ht="15.75" customHeight="1">
      <c r="A773" s="181"/>
      <c r="B773" s="56"/>
      <c r="C773" s="56"/>
      <c r="D773" s="56"/>
      <c r="E773" s="181"/>
      <c r="F773" s="129"/>
      <c r="G773" s="222"/>
      <c r="H773" s="56"/>
      <c r="I773" s="181"/>
      <c r="J773" s="136"/>
      <c r="K773" s="136"/>
      <c r="L773" s="136"/>
      <c r="M773" s="183"/>
      <c r="N773" s="136"/>
      <c r="O773" s="56"/>
      <c r="P773" s="56"/>
      <c r="Q773" s="56"/>
      <c r="R773" s="56"/>
      <c r="S773" s="56"/>
      <c r="T773" s="56"/>
      <c r="U773" s="56"/>
      <c r="V773" s="56"/>
      <c r="W773" s="56"/>
      <c r="X773" s="56"/>
      <c r="Y773" s="56"/>
      <c r="Z773" s="56"/>
    </row>
    <row r="774" spans="1:26" ht="15.75" customHeight="1">
      <c r="A774" s="181"/>
      <c r="B774" s="56"/>
      <c r="C774" s="56"/>
      <c r="D774" s="56"/>
      <c r="E774" s="181"/>
      <c r="F774" s="129"/>
      <c r="G774" s="222"/>
      <c r="H774" s="56"/>
      <c r="I774" s="181"/>
      <c r="J774" s="136"/>
      <c r="K774" s="136"/>
      <c r="L774" s="136"/>
      <c r="M774" s="183"/>
      <c r="N774" s="136"/>
      <c r="O774" s="56"/>
      <c r="P774" s="56"/>
      <c r="Q774" s="56"/>
      <c r="R774" s="56"/>
      <c r="S774" s="56"/>
      <c r="T774" s="56"/>
      <c r="U774" s="56"/>
      <c r="V774" s="56"/>
      <c r="W774" s="56"/>
      <c r="X774" s="56"/>
      <c r="Y774" s="56"/>
      <c r="Z774" s="56"/>
    </row>
    <row r="775" spans="1:26" ht="15.75" customHeight="1">
      <c r="A775" s="181"/>
      <c r="B775" s="56"/>
      <c r="C775" s="56"/>
      <c r="D775" s="56"/>
      <c r="E775" s="181"/>
      <c r="F775" s="129"/>
      <c r="G775" s="222"/>
      <c r="H775" s="56"/>
      <c r="I775" s="181"/>
      <c r="J775" s="136"/>
      <c r="K775" s="136"/>
      <c r="L775" s="136"/>
      <c r="M775" s="183"/>
      <c r="N775" s="136"/>
      <c r="O775" s="56"/>
      <c r="P775" s="56"/>
      <c r="Q775" s="56"/>
      <c r="R775" s="56"/>
      <c r="S775" s="56"/>
      <c r="T775" s="56"/>
      <c r="U775" s="56"/>
      <c r="V775" s="56"/>
      <c r="W775" s="56"/>
      <c r="X775" s="56"/>
      <c r="Y775" s="56"/>
      <c r="Z775" s="56"/>
    </row>
    <row r="776" spans="1:26" ht="15.75" customHeight="1">
      <c r="A776" s="181"/>
      <c r="B776" s="56"/>
      <c r="C776" s="56"/>
      <c r="D776" s="56"/>
      <c r="E776" s="181"/>
      <c r="F776" s="129"/>
      <c r="G776" s="222"/>
      <c r="H776" s="56"/>
      <c r="I776" s="181"/>
      <c r="J776" s="136"/>
      <c r="K776" s="136"/>
      <c r="L776" s="136"/>
      <c r="M776" s="183"/>
      <c r="N776" s="136"/>
      <c r="O776" s="56"/>
      <c r="P776" s="56"/>
      <c r="Q776" s="56"/>
      <c r="R776" s="56"/>
      <c r="S776" s="56"/>
      <c r="T776" s="56"/>
      <c r="U776" s="56"/>
      <c r="V776" s="56"/>
      <c r="W776" s="56"/>
      <c r="X776" s="56"/>
      <c r="Y776" s="56"/>
      <c r="Z776" s="56"/>
    </row>
    <row r="777" spans="1:26" ht="15.75" customHeight="1">
      <c r="A777" s="181"/>
      <c r="B777" s="56"/>
      <c r="C777" s="56"/>
      <c r="D777" s="56"/>
      <c r="E777" s="181"/>
      <c r="F777" s="129"/>
      <c r="G777" s="222"/>
      <c r="H777" s="56"/>
      <c r="I777" s="181"/>
      <c r="J777" s="136"/>
      <c r="K777" s="136"/>
      <c r="L777" s="136"/>
      <c r="M777" s="183"/>
      <c r="N777" s="136"/>
      <c r="O777" s="56"/>
      <c r="P777" s="56"/>
      <c r="Q777" s="56"/>
      <c r="R777" s="56"/>
      <c r="S777" s="56"/>
      <c r="T777" s="56"/>
      <c r="U777" s="56"/>
      <c r="V777" s="56"/>
      <c r="W777" s="56"/>
      <c r="X777" s="56"/>
      <c r="Y777" s="56"/>
      <c r="Z777" s="56"/>
    </row>
    <row r="778" spans="1:26" ht="15.75" customHeight="1">
      <c r="A778" s="181"/>
      <c r="B778" s="56"/>
      <c r="C778" s="56"/>
      <c r="D778" s="56"/>
      <c r="E778" s="181"/>
      <c r="F778" s="129"/>
      <c r="G778" s="222"/>
      <c r="H778" s="56"/>
      <c r="I778" s="181"/>
      <c r="J778" s="136"/>
      <c r="K778" s="136"/>
      <c r="L778" s="136"/>
      <c r="M778" s="183"/>
      <c r="N778" s="136"/>
      <c r="O778" s="56"/>
      <c r="P778" s="56"/>
      <c r="Q778" s="56"/>
      <c r="R778" s="56"/>
      <c r="S778" s="56"/>
      <c r="T778" s="56"/>
      <c r="U778" s="56"/>
      <c r="V778" s="56"/>
      <c r="W778" s="56"/>
      <c r="X778" s="56"/>
      <c r="Y778" s="56"/>
      <c r="Z778" s="56"/>
    </row>
    <row r="779" spans="1:26" ht="15.75" customHeight="1">
      <c r="A779" s="181"/>
      <c r="B779" s="56"/>
      <c r="C779" s="56"/>
      <c r="D779" s="56"/>
      <c r="E779" s="181"/>
      <c r="F779" s="129"/>
      <c r="G779" s="222"/>
      <c r="H779" s="56"/>
      <c r="I779" s="181"/>
      <c r="J779" s="136"/>
      <c r="K779" s="136"/>
      <c r="L779" s="136"/>
      <c r="M779" s="183"/>
      <c r="N779" s="136"/>
      <c r="O779" s="56"/>
      <c r="P779" s="56"/>
      <c r="Q779" s="56"/>
      <c r="R779" s="56"/>
      <c r="S779" s="56"/>
      <c r="T779" s="56"/>
      <c r="U779" s="56"/>
      <c r="V779" s="56"/>
      <c r="W779" s="56"/>
      <c r="X779" s="56"/>
      <c r="Y779" s="56"/>
      <c r="Z779" s="56"/>
    </row>
    <row r="780" spans="1:26" ht="15.75" customHeight="1">
      <c r="A780" s="181"/>
      <c r="B780" s="56"/>
      <c r="C780" s="56"/>
      <c r="D780" s="56"/>
      <c r="E780" s="181"/>
      <c r="F780" s="129"/>
      <c r="G780" s="222"/>
      <c r="H780" s="56"/>
      <c r="I780" s="181"/>
      <c r="J780" s="136"/>
      <c r="K780" s="136"/>
      <c r="L780" s="136"/>
      <c r="M780" s="183"/>
      <c r="N780" s="136"/>
      <c r="O780" s="56"/>
      <c r="P780" s="56"/>
      <c r="Q780" s="56"/>
      <c r="R780" s="56"/>
      <c r="S780" s="56"/>
      <c r="T780" s="56"/>
      <c r="U780" s="56"/>
      <c r="V780" s="56"/>
      <c r="W780" s="56"/>
      <c r="X780" s="56"/>
      <c r="Y780" s="56"/>
      <c r="Z780" s="56"/>
    </row>
    <row r="781" spans="1:26" ht="15.75" customHeight="1">
      <c r="A781" s="181"/>
      <c r="B781" s="56"/>
      <c r="C781" s="56"/>
      <c r="D781" s="56"/>
      <c r="E781" s="181"/>
      <c r="F781" s="129"/>
      <c r="G781" s="222"/>
      <c r="H781" s="56"/>
      <c r="I781" s="181"/>
      <c r="J781" s="136"/>
      <c r="K781" s="136"/>
      <c r="L781" s="136"/>
      <c r="M781" s="183"/>
      <c r="N781" s="136"/>
      <c r="O781" s="56"/>
      <c r="P781" s="56"/>
      <c r="Q781" s="56"/>
      <c r="R781" s="56"/>
      <c r="S781" s="56"/>
      <c r="T781" s="56"/>
      <c r="U781" s="56"/>
      <c r="V781" s="56"/>
      <c r="W781" s="56"/>
      <c r="X781" s="56"/>
      <c r="Y781" s="56"/>
      <c r="Z781" s="56"/>
    </row>
    <row r="782" spans="1:26" ht="15.75" customHeight="1">
      <c r="A782" s="181"/>
      <c r="B782" s="56"/>
      <c r="C782" s="56"/>
      <c r="D782" s="56"/>
      <c r="E782" s="181"/>
      <c r="F782" s="129"/>
      <c r="G782" s="222"/>
      <c r="H782" s="56"/>
      <c r="I782" s="181"/>
      <c r="J782" s="136"/>
      <c r="K782" s="136"/>
      <c r="L782" s="136"/>
      <c r="M782" s="183"/>
      <c r="N782" s="136"/>
      <c r="O782" s="56"/>
      <c r="P782" s="56"/>
      <c r="Q782" s="56"/>
      <c r="R782" s="56"/>
      <c r="S782" s="56"/>
      <c r="T782" s="56"/>
      <c r="U782" s="56"/>
      <c r="V782" s="56"/>
      <c r="W782" s="56"/>
      <c r="X782" s="56"/>
      <c r="Y782" s="56"/>
      <c r="Z782" s="56"/>
    </row>
    <row r="783" spans="1:26" ht="15.75" customHeight="1">
      <c r="A783" s="181"/>
      <c r="B783" s="56"/>
      <c r="C783" s="56"/>
      <c r="D783" s="56"/>
      <c r="E783" s="181"/>
      <c r="F783" s="129"/>
      <c r="G783" s="222"/>
      <c r="H783" s="56"/>
      <c r="I783" s="181"/>
      <c r="J783" s="136"/>
      <c r="K783" s="136"/>
      <c r="L783" s="136"/>
      <c r="M783" s="183"/>
      <c r="N783" s="136"/>
      <c r="O783" s="56"/>
      <c r="P783" s="56"/>
      <c r="Q783" s="56"/>
      <c r="R783" s="56"/>
      <c r="S783" s="56"/>
      <c r="T783" s="56"/>
      <c r="U783" s="56"/>
      <c r="V783" s="56"/>
      <c r="W783" s="56"/>
      <c r="X783" s="56"/>
      <c r="Y783" s="56"/>
      <c r="Z783" s="56"/>
    </row>
    <row r="784" spans="1:26" ht="15.75" customHeight="1">
      <c r="A784" s="181"/>
      <c r="B784" s="56"/>
      <c r="C784" s="56"/>
      <c r="D784" s="56"/>
      <c r="E784" s="181"/>
      <c r="F784" s="129"/>
      <c r="G784" s="222"/>
      <c r="H784" s="56"/>
      <c r="I784" s="181"/>
      <c r="J784" s="136"/>
      <c r="K784" s="136"/>
      <c r="L784" s="136"/>
      <c r="M784" s="183"/>
      <c r="N784" s="136"/>
      <c r="O784" s="56"/>
      <c r="P784" s="56"/>
      <c r="Q784" s="56"/>
      <c r="R784" s="56"/>
      <c r="S784" s="56"/>
      <c r="T784" s="56"/>
      <c r="U784" s="56"/>
      <c r="V784" s="56"/>
      <c r="W784" s="56"/>
      <c r="X784" s="56"/>
      <c r="Y784" s="56"/>
      <c r="Z784" s="56"/>
    </row>
    <row r="785" spans="1:26" ht="15.75" customHeight="1">
      <c r="A785" s="181"/>
      <c r="B785" s="56"/>
      <c r="C785" s="56"/>
      <c r="D785" s="56"/>
      <c r="E785" s="181"/>
      <c r="F785" s="129"/>
      <c r="G785" s="222"/>
      <c r="H785" s="56"/>
      <c r="I785" s="181"/>
      <c r="J785" s="136"/>
      <c r="K785" s="136"/>
      <c r="L785" s="136"/>
      <c r="M785" s="183"/>
      <c r="N785" s="136"/>
      <c r="O785" s="56"/>
      <c r="P785" s="56"/>
      <c r="Q785" s="56"/>
      <c r="R785" s="56"/>
      <c r="S785" s="56"/>
      <c r="T785" s="56"/>
      <c r="U785" s="56"/>
      <c r="V785" s="56"/>
      <c r="W785" s="56"/>
      <c r="X785" s="56"/>
      <c r="Y785" s="56"/>
      <c r="Z785" s="56"/>
    </row>
    <row r="786" spans="1:26" ht="15.75" customHeight="1">
      <c r="A786" s="181"/>
      <c r="B786" s="56"/>
      <c r="C786" s="56"/>
      <c r="D786" s="56"/>
      <c r="E786" s="181"/>
      <c r="F786" s="129"/>
      <c r="G786" s="222"/>
      <c r="H786" s="56"/>
      <c r="I786" s="181"/>
      <c r="J786" s="136"/>
      <c r="K786" s="136"/>
      <c r="L786" s="136"/>
      <c r="M786" s="183"/>
      <c r="N786" s="136"/>
      <c r="O786" s="56"/>
      <c r="P786" s="56"/>
      <c r="Q786" s="56"/>
      <c r="R786" s="56"/>
      <c r="S786" s="56"/>
      <c r="T786" s="56"/>
      <c r="U786" s="56"/>
      <c r="V786" s="56"/>
      <c r="W786" s="56"/>
      <c r="X786" s="56"/>
      <c r="Y786" s="56"/>
      <c r="Z786" s="56"/>
    </row>
    <row r="787" spans="1:26" ht="15.75" customHeight="1">
      <c r="A787" s="181"/>
      <c r="B787" s="56"/>
      <c r="C787" s="56"/>
      <c r="D787" s="56"/>
      <c r="E787" s="181"/>
      <c r="F787" s="129"/>
      <c r="G787" s="222"/>
      <c r="H787" s="56"/>
      <c r="I787" s="181"/>
      <c r="J787" s="136"/>
      <c r="K787" s="136"/>
      <c r="L787" s="136"/>
      <c r="M787" s="183"/>
      <c r="N787" s="136"/>
      <c r="O787" s="56"/>
      <c r="P787" s="56"/>
      <c r="Q787" s="56"/>
      <c r="R787" s="56"/>
      <c r="S787" s="56"/>
      <c r="T787" s="56"/>
      <c r="U787" s="56"/>
      <c r="V787" s="56"/>
      <c r="W787" s="56"/>
      <c r="X787" s="56"/>
      <c r="Y787" s="56"/>
      <c r="Z787" s="56"/>
    </row>
    <row r="788" spans="1:26" ht="15.75" customHeight="1">
      <c r="A788" s="181"/>
      <c r="B788" s="56"/>
      <c r="C788" s="56"/>
      <c r="D788" s="56"/>
      <c r="E788" s="181"/>
      <c r="F788" s="129"/>
      <c r="G788" s="222"/>
      <c r="H788" s="56"/>
      <c r="I788" s="181"/>
      <c r="J788" s="136"/>
      <c r="K788" s="136"/>
      <c r="L788" s="136"/>
      <c r="M788" s="183"/>
      <c r="N788" s="136"/>
      <c r="O788" s="56"/>
      <c r="P788" s="56"/>
      <c r="Q788" s="56"/>
      <c r="R788" s="56"/>
      <c r="S788" s="56"/>
      <c r="T788" s="56"/>
      <c r="U788" s="56"/>
      <c r="V788" s="56"/>
      <c r="W788" s="56"/>
      <c r="X788" s="56"/>
      <c r="Y788" s="56"/>
      <c r="Z788" s="56"/>
    </row>
    <row r="789" spans="1:26" ht="15.75" customHeight="1">
      <c r="A789" s="181"/>
      <c r="B789" s="56"/>
      <c r="C789" s="56"/>
      <c r="D789" s="56"/>
      <c r="E789" s="181"/>
      <c r="F789" s="129"/>
      <c r="G789" s="222"/>
      <c r="H789" s="56"/>
      <c r="I789" s="181"/>
      <c r="J789" s="136"/>
      <c r="K789" s="136"/>
      <c r="L789" s="136"/>
      <c r="M789" s="183"/>
      <c r="N789" s="136"/>
      <c r="O789" s="56"/>
      <c r="P789" s="56"/>
      <c r="Q789" s="56"/>
      <c r="R789" s="56"/>
      <c r="S789" s="56"/>
      <c r="T789" s="56"/>
      <c r="U789" s="56"/>
      <c r="V789" s="56"/>
      <c r="W789" s="56"/>
      <c r="X789" s="56"/>
      <c r="Y789" s="56"/>
      <c r="Z789" s="56"/>
    </row>
    <row r="790" spans="1:26" ht="15.75" customHeight="1">
      <c r="A790" s="181"/>
      <c r="B790" s="56"/>
      <c r="C790" s="56"/>
      <c r="D790" s="56"/>
      <c r="E790" s="181"/>
      <c r="F790" s="129"/>
      <c r="G790" s="222"/>
      <c r="H790" s="56"/>
      <c r="I790" s="181"/>
      <c r="J790" s="136"/>
      <c r="K790" s="136"/>
      <c r="L790" s="136"/>
      <c r="M790" s="183"/>
      <c r="N790" s="136"/>
      <c r="O790" s="56"/>
      <c r="P790" s="56"/>
      <c r="Q790" s="56"/>
      <c r="R790" s="56"/>
      <c r="S790" s="56"/>
      <c r="T790" s="56"/>
      <c r="U790" s="56"/>
      <c r="V790" s="56"/>
      <c r="W790" s="56"/>
      <c r="X790" s="56"/>
      <c r="Y790" s="56"/>
      <c r="Z790" s="56"/>
    </row>
    <row r="791" spans="1:26" ht="15.75" customHeight="1">
      <c r="A791" s="181"/>
      <c r="B791" s="56"/>
      <c r="C791" s="56"/>
      <c r="D791" s="56"/>
      <c r="E791" s="181"/>
      <c r="F791" s="129"/>
      <c r="G791" s="222"/>
      <c r="H791" s="56"/>
      <c r="I791" s="181"/>
      <c r="J791" s="136"/>
      <c r="K791" s="136"/>
      <c r="L791" s="136"/>
      <c r="M791" s="183"/>
      <c r="N791" s="136"/>
      <c r="O791" s="56"/>
      <c r="P791" s="56"/>
      <c r="Q791" s="56"/>
      <c r="R791" s="56"/>
      <c r="S791" s="56"/>
      <c r="T791" s="56"/>
      <c r="U791" s="56"/>
      <c r="V791" s="56"/>
      <c r="W791" s="56"/>
      <c r="X791" s="56"/>
      <c r="Y791" s="56"/>
      <c r="Z791" s="56"/>
    </row>
    <row r="792" spans="1:26" ht="15.75" customHeight="1">
      <c r="A792" s="181"/>
      <c r="B792" s="56"/>
      <c r="C792" s="56"/>
      <c r="D792" s="56"/>
      <c r="E792" s="181"/>
      <c r="F792" s="129"/>
      <c r="G792" s="222"/>
      <c r="H792" s="56"/>
      <c r="I792" s="181"/>
      <c r="J792" s="136"/>
      <c r="K792" s="136"/>
      <c r="L792" s="136"/>
      <c r="M792" s="183"/>
      <c r="N792" s="136"/>
      <c r="O792" s="56"/>
      <c r="P792" s="56"/>
      <c r="Q792" s="56"/>
      <c r="R792" s="56"/>
      <c r="S792" s="56"/>
      <c r="T792" s="56"/>
      <c r="U792" s="56"/>
      <c r="V792" s="56"/>
      <c r="W792" s="56"/>
      <c r="X792" s="56"/>
      <c r="Y792" s="56"/>
      <c r="Z792" s="56"/>
    </row>
    <row r="793" spans="1:26" ht="15.75" customHeight="1">
      <c r="A793" s="181"/>
      <c r="B793" s="56"/>
      <c r="C793" s="56"/>
      <c r="D793" s="56"/>
      <c r="E793" s="181"/>
      <c r="F793" s="129"/>
      <c r="G793" s="222"/>
      <c r="H793" s="56"/>
      <c r="I793" s="181"/>
      <c r="J793" s="136"/>
      <c r="K793" s="136"/>
      <c r="L793" s="136"/>
      <c r="M793" s="183"/>
      <c r="N793" s="136"/>
      <c r="O793" s="56"/>
      <c r="P793" s="56"/>
      <c r="Q793" s="56"/>
      <c r="R793" s="56"/>
      <c r="S793" s="56"/>
      <c r="T793" s="56"/>
      <c r="U793" s="56"/>
      <c r="V793" s="56"/>
      <c r="W793" s="56"/>
      <c r="X793" s="56"/>
      <c r="Y793" s="56"/>
      <c r="Z793" s="56"/>
    </row>
    <row r="794" spans="1:26" ht="15.75" customHeight="1">
      <c r="A794" s="181"/>
      <c r="B794" s="56"/>
      <c r="C794" s="56"/>
      <c r="D794" s="56"/>
      <c r="E794" s="181"/>
      <c r="F794" s="129"/>
      <c r="G794" s="222"/>
      <c r="H794" s="56"/>
      <c r="I794" s="181"/>
      <c r="J794" s="136"/>
      <c r="K794" s="136"/>
      <c r="L794" s="136"/>
      <c r="M794" s="183"/>
      <c r="N794" s="136"/>
      <c r="O794" s="56"/>
      <c r="P794" s="56"/>
      <c r="Q794" s="56"/>
      <c r="R794" s="56"/>
      <c r="S794" s="56"/>
      <c r="T794" s="56"/>
      <c r="U794" s="56"/>
      <c r="V794" s="56"/>
      <c r="W794" s="56"/>
      <c r="X794" s="56"/>
      <c r="Y794" s="56"/>
      <c r="Z794" s="56"/>
    </row>
    <row r="795" spans="1:26" ht="15.75" customHeight="1">
      <c r="A795" s="181"/>
      <c r="B795" s="56"/>
      <c r="C795" s="56"/>
      <c r="D795" s="56"/>
      <c r="E795" s="181"/>
      <c r="F795" s="129"/>
      <c r="G795" s="222"/>
      <c r="H795" s="56"/>
      <c r="I795" s="181"/>
      <c r="J795" s="136"/>
      <c r="K795" s="136"/>
      <c r="L795" s="136"/>
      <c r="M795" s="183"/>
      <c r="N795" s="136"/>
      <c r="O795" s="56"/>
      <c r="P795" s="56"/>
      <c r="Q795" s="56"/>
      <c r="R795" s="56"/>
      <c r="S795" s="56"/>
      <c r="T795" s="56"/>
      <c r="U795" s="56"/>
      <c r="V795" s="56"/>
      <c r="W795" s="56"/>
      <c r="X795" s="56"/>
      <c r="Y795" s="56"/>
      <c r="Z795" s="56"/>
    </row>
    <row r="796" spans="1:26" ht="15.75" customHeight="1">
      <c r="A796" s="181"/>
      <c r="B796" s="56"/>
      <c r="C796" s="56"/>
      <c r="D796" s="56"/>
      <c r="E796" s="181"/>
      <c r="F796" s="129"/>
      <c r="G796" s="222"/>
      <c r="H796" s="56"/>
      <c r="I796" s="181"/>
      <c r="J796" s="136"/>
      <c r="K796" s="136"/>
      <c r="L796" s="136"/>
      <c r="M796" s="183"/>
      <c r="N796" s="136"/>
      <c r="O796" s="56"/>
      <c r="P796" s="56"/>
      <c r="Q796" s="56"/>
      <c r="R796" s="56"/>
      <c r="S796" s="56"/>
      <c r="T796" s="56"/>
      <c r="U796" s="56"/>
      <c r="V796" s="56"/>
      <c r="W796" s="56"/>
      <c r="X796" s="56"/>
      <c r="Y796" s="56"/>
      <c r="Z796" s="56"/>
    </row>
    <row r="797" spans="1:26" ht="15.75" customHeight="1">
      <c r="A797" s="181"/>
      <c r="B797" s="56"/>
      <c r="C797" s="56"/>
      <c r="D797" s="56"/>
      <c r="E797" s="181"/>
      <c r="F797" s="129"/>
      <c r="G797" s="222"/>
      <c r="H797" s="56"/>
      <c r="I797" s="181"/>
      <c r="J797" s="136"/>
      <c r="K797" s="136"/>
      <c r="L797" s="136"/>
      <c r="M797" s="183"/>
      <c r="N797" s="136"/>
      <c r="O797" s="56"/>
      <c r="P797" s="56"/>
      <c r="Q797" s="56"/>
      <c r="R797" s="56"/>
      <c r="S797" s="56"/>
      <c r="T797" s="56"/>
      <c r="U797" s="56"/>
      <c r="V797" s="56"/>
      <c r="W797" s="56"/>
      <c r="X797" s="56"/>
      <c r="Y797" s="56"/>
      <c r="Z797" s="56"/>
    </row>
    <row r="798" spans="1:26" ht="15.75" customHeight="1">
      <c r="A798" s="181"/>
      <c r="B798" s="56"/>
      <c r="C798" s="56"/>
      <c r="D798" s="56"/>
      <c r="E798" s="181"/>
      <c r="F798" s="129"/>
      <c r="G798" s="222"/>
      <c r="H798" s="56"/>
      <c r="I798" s="181"/>
      <c r="J798" s="136"/>
      <c r="K798" s="136"/>
      <c r="L798" s="136"/>
      <c r="M798" s="183"/>
      <c r="N798" s="136"/>
      <c r="O798" s="56"/>
      <c r="P798" s="56"/>
      <c r="Q798" s="56"/>
      <c r="R798" s="56"/>
      <c r="S798" s="56"/>
      <c r="T798" s="56"/>
      <c r="U798" s="56"/>
      <c r="V798" s="56"/>
      <c r="W798" s="56"/>
      <c r="X798" s="56"/>
      <c r="Y798" s="56"/>
      <c r="Z798" s="56"/>
    </row>
    <row r="799" spans="1:26" ht="15.75" customHeight="1">
      <c r="A799" s="181"/>
      <c r="B799" s="56"/>
      <c r="C799" s="56"/>
      <c r="D799" s="56"/>
      <c r="E799" s="181"/>
      <c r="F799" s="129"/>
      <c r="G799" s="222"/>
      <c r="H799" s="56"/>
      <c r="I799" s="181"/>
      <c r="J799" s="136"/>
      <c r="K799" s="136"/>
      <c r="L799" s="136"/>
      <c r="M799" s="183"/>
      <c r="N799" s="136"/>
      <c r="O799" s="56"/>
      <c r="P799" s="56"/>
      <c r="Q799" s="56"/>
      <c r="R799" s="56"/>
      <c r="S799" s="56"/>
      <c r="T799" s="56"/>
      <c r="U799" s="56"/>
      <c r="V799" s="56"/>
      <c r="W799" s="56"/>
      <c r="X799" s="56"/>
      <c r="Y799" s="56"/>
      <c r="Z799" s="56"/>
    </row>
    <row r="800" spans="1:26" ht="15.75" customHeight="1">
      <c r="A800" s="181"/>
      <c r="B800" s="56"/>
      <c r="C800" s="56"/>
      <c r="D800" s="56"/>
      <c r="E800" s="181"/>
      <c r="F800" s="129"/>
      <c r="G800" s="222"/>
      <c r="H800" s="56"/>
      <c r="I800" s="181"/>
      <c r="J800" s="136"/>
      <c r="K800" s="136"/>
      <c r="L800" s="136"/>
      <c r="M800" s="183"/>
      <c r="N800" s="136"/>
      <c r="O800" s="56"/>
      <c r="P800" s="56"/>
      <c r="Q800" s="56"/>
      <c r="R800" s="56"/>
      <c r="S800" s="56"/>
      <c r="T800" s="56"/>
      <c r="U800" s="56"/>
      <c r="V800" s="56"/>
      <c r="W800" s="56"/>
      <c r="X800" s="56"/>
      <c r="Y800" s="56"/>
      <c r="Z800" s="56"/>
    </row>
    <row r="801" spans="1:26" ht="15.75" customHeight="1">
      <c r="A801" s="181"/>
      <c r="B801" s="56"/>
      <c r="C801" s="56"/>
      <c r="D801" s="56"/>
      <c r="E801" s="181"/>
      <c r="F801" s="129"/>
      <c r="G801" s="222"/>
      <c r="H801" s="56"/>
      <c r="I801" s="181"/>
      <c r="J801" s="136"/>
      <c r="K801" s="136"/>
      <c r="L801" s="136"/>
      <c r="M801" s="183"/>
      <c r="N801" s="136"/>
      <c r="O801" s="56"/>
      <c r="P801" s="56"/>
      <c r="Q801" s="56"/>
      <c r="R801" s="56"/>
      <c r="S801" s="56"/>
      <c r="T801" s="56"/>
      <c r="U801" s="56"/>
      <c r="V801" s="56"/>
      <c r="W801" s="56"/>
      <c r="X801" s="56"/>
      <c r="Y801" s="56"/>
      <c r="Z801" s="56"/>
    </row>
    <row r="802" spans="1:26" ht="15.75" customHeight="1">
      <c r="A802" s="181"/>
      <c r="B802" s="56"/>
      <c r="C802" s="56"/>
      <c r="D802" s="56"/>
      <c r="E802" s="181"/>
      <c r="F802" s="129"/>
      <c r="G802" s="222"/>
      <c r="H802" s="56"/>
      <c r="I802" s="181"/>
      <c r="J802" s="136"/>
      <c r="K802" s="136"/>
      <c r="L802" s="136"/>
      <c r="M802" s="183"/>
      <c r="N802" s="136"/>
      <c r="O802" s="56"/>
      <c r="P802" s="56"/>
      <c r="Q802" s="56"/>
      <c r="R802" s="56"/>
      <c r="S802" s="56"/>
      <c r="T802" s="56"/>
      <c r="U802" s="56"/>
      <c r="V802" s="56"/>
      <c r="W802" s="56"/>
      <c r="X802" s="56"/>
      <c r="Y802" s="56"/>
      <c r="Z802" s="56"/>
    </row>
    <row r="803" spans="1:26" ht="15.75" customHeight="1">
      <c r="A803" s="181"/>
      <c r="B803" s="56"/>
      <c r="C803" s="56"/>
      <c r="D803" s="56"/>
      <c r="E803" s="181"/>
      <c r="F803" s="129"/>
      <c r="G803" s="222"/>
      <c r="H803" s="56"/>
      <c r="I803" s="181"/>
      <c r="J803" s="136"/>
      <c r="K803" s="136"/>
      <c r="L803" s="136"/>
      <c r="M803" s="183"/>
      <c r="N803" s="136"/>
      <c r="O803" s="56"/>
      <c r="P803" s="56"/>
      <c r="Q803" s="56"/>
      <c r="R803" s="56"/>
      <c r="S803" s="56"/>
      <c r="T803" s="56"/>
      <c r="U803" s="56"/>
      <c r="V803" s="56"/>
      <c r="W803" s="56"/>
      <c r="X803" s="56"/>
      <c r="Y803" s="56"/>
      <c r="Z803" s="56"/>
    </row>
    <row r="804" spans="1:26" ht="15.75" customHeight="1">
      <c r="A804" s="181"/>
      <c r="B804" s="56"/>
      <c r="C804" s="56"/>
      <c r="D804" s="56"/>
      <c r="E804" s="181"/>
      <c r="F804" s="129"/>
      <c r="G804" s="222"/>
      <c r="H804" s="56"/>
      <c r="I804" s="181"/>
      <c r="J804" s="136"/>
      <c r="K804" s="136"/>
      <c r="L804" s="136"/>
      <c r="M804" s="183"/>
      <c r="N804" s="136"/>
      <c r="O804" s="56"/>
      <c r="P804" s="56"/>
      <c r="Q804" s="56"/>
      <c r="R804" s="56"/>
      <c r="S804" s="56"/>
      <c r="T804" s="56"/>
      <c r="U804" s="56"/>
      <c r="V804" s="56"/>
      <c r="W804" s="56"/>
      <c r="X804" s="56"/>
      <c r="Y804" s="56"/>
      <c r="Z804" s="56"/>
    </row>
    <row r="805" spans="1:26" ht="15.75" customHeight="1">
      <c r="A805" s="181"/>
      <c r="B805" s="56"/>
      <c r="C805" s="56"/>
      <c r="D805" s="56"/>
      <c r="E805" s="181"/>
      <c r="F805" s="129"/>
      <c r="G805" s="222"/>
      <c r="H805" s="56"/>
      <c r="I805" s="181"/>
      <c r="J805" s="136"/>
      <c r="K805" s="136"/>
      <c r="L805" s="136"/>
      <c r="M805" s="183"/>
      <c r="N805" s="136"/>
      <c r="O805" s="56"/>
      <c r="P805" s="56"/>
      <c r="Q805" s="56"/>
      <c r="R805" s="56"/>
      <c r="S805" s="56"/>
      <c r="T805" s="56"/>
      <c r="U805" s="56"/>
      <c r="V805" s="56"/>
      <c r="W805" s="56"/>
      <c r="X805" s="56"/>
      <c r="Y805" s="56"/>
      <c r="Z805" s="56"/>
    </row>
    <row r="806" spans="1:26" ht="15.75" customHeight="1">
      <c r="A806" s="181"/>
      <c r="B806" s="56"/>
      <c r="C806" s="56"/>
      <c r="D806" s="56"/>
      <c r="E806" s="181"/>
      <c r="F806" s="129"/>
      <c r="G806" s="222"/>
      <c r="H806" s="56"/>
      <c r="I806" s="181"/>
      <c r="J806" s="136"/>
      <c r="K806" s="136"/>
      <c r="L806" s="136"/>
      <c r="M806" s="183"/>
      <c r="N806" s="136"/>
      <c r="O806" s="56"/>
      <c r="P806" s="56"/>
      <c r="Q806" s="56"/>
      <c r="R806" s="56"/>
      <c r="S806" s="56"/>
      <c r="T806" s="56"/>
      <c r="U806" s="56"/>
      <c r="V806" s="56"/>
      <c r="W806" s="56"/>
      <c r="X806" s="56"/>
      <c r="Y806" s="56"/>
      <c r="Z806" s="56"/>
    </row>
    <row r="807" spans="1:26" ht="15.75" customHeight="1">
      <c r="A807" s="181"/>
      <c r="B807" s="56"/>
      <c r="C807" s="56"/>
      <c r="D807" s="56"/>
      <c r="E807" s="181"/>
      <c r="F807" s="129"/>
      <c r="G807" s="222"/>
      <c r="H807" s="56"/>
      <c r="I807" s="181"/>
      <c r="J807" s="136"/>
      <c r="K807" s="136"/>
      <c r="L807" s="136"/>
      <c r="M807" s="183"/>
      <c r="N807" s="136"/>
      <c r="O807" s="56"/>
      <c r="P807" s="56"/>
      <c r="Q807" s="56"/>
      <c r="R807" s="56"/>
      <c r="S807" s="56"/>
      <c r="T807" s="56"/>
      <c r="U807" s="56"/>
      <c r="V807" s="56"/>
      <c r="W807" s="56"/>
      <c r="X807" s="56"/>
      <c r="Y807" s="56"/>
      <c r="Z807" s="56"/>
    </row>
    <row r="808" spans="1:26" ht="15.75" customHeight="1">
      <c r="A808" s="181"/>
      <c r="B808" s="56"/>
      <c r="C808" s="56"/>
      <c r="D808" s="56"/>
      <c r="E808" s="181"/>
      <c r="F808" s="129"/>
      <c r="G808" s="222"/>
      <c r="H808" s="56"/>
      <c r="I808" s="181"/>
      <c r="J808" s="136"/>
      <c r="K808" s="136"/>
      <c r="L808" s="136"/>
      <c r="M808" s="183"/>
      <c r="N808" s="136"/>
      <c r="O808" s="56"/>
      <c r="P808" s="56"/>
      <c r="Q808" s="56"/>
      <c r="R808" s="56"/>
      <c r="S808" s="56"/>
      <c r="T808" s="56"/>
      <c r="U808" s="56"/>
      <c r="V808" s="56"/>
      <c r="W808" s="56"/>
      <c r="X808" s="56"/>
      <c r="Y808" s="56"/>
      <c r="Z808" s="56"/>
    </row>
    <row r="809" spans="1:26" ht="15.75" customHeight="1">
      <c r="A809" s="181"/>
      <c r="B809" s="56"/>
      <c r="C809" s="56"/>
      <c r="D809" s="56"/>
      <c r="E809" s="181"/>
      <c r="F809" s="129"/>
      <c r="G809" s="222"/>
      <c r="H809" s="56"/>
      <c r="I809" s="181"/>
      <c r="J809" s="136"/>
      <c r="K809" s="136"/>
      <c r="L809" s="136"/>
      <c r="M809" s="183"/>
      <c r="N809" s="136"/>
      <c r="O809" s="56"/>
      <c r="P809" s="56"/>
      <c r="Q809" s="56"/>
      <c r="R809" s="56"/>
      <c r="S809" s="56"/>
      <c r="T809" s="56"/>
      <c r="U809" s="56"/>
      <c r="V809" s="56"/>
      <c r="W809" s="56"/>
      <c r="X809" s="56"/>
      <c r="Y809" s="56"/>
      <c r="Z809" s="56"/>
    </row>
    <row r="810" spans="1:26" ht="15.75" customHeight="1">
      <c r="A810" s="181"/>
      <c r="B810" s="56"/>
      <c r="C810" s="56"/>
      <c r="D810" s="56"/>
      <c r="E810" s="181"/>
      <c r="F810" s="129"/>
      <c r="G810" s="222"/>
      <c r="H810" s="56"/>
      <c r="I810" s="181"/>
      <c r="J810" s="136"/>
      <c r="K810" s="136"/>
      <c r="L810" s="136"/>
      <c r="M810" s="183"/>
      <c r="N810" s="136"/>
      <c r="O810" s="56"/>
      <c r="P810" s="56"/>
      <c r="Q810" s="56"/>
      <c r="R810" s="56"/>
      <c r="S810" s="56"/>
      <c r="T810" s="56"/>
      <c r="U810" s="56"/>
      <c r="V810" s="56"/>
      <c r="W810" s="56"/>
      <c r="X810" s="56"/>
      <c r="Y810" s="56"/>
      <c r="Z810" s="56"/>
    </row>
    <row r="811" spans="1:26" ht="15.75" customHeight="1">
      <c r="A811" s="181"/>
      <c r="B811" s="56"/>
      <c r="C811" s="56"/>
      <c r="D811" s="56"/>
      <c r="E811" s="181"/>
      <c r="F811" s="129"/>
      <c r="G811" s="222"/>
      <c r="H811" s="56"/>
      <c r="I811" s="181"/>
      <c r="J811" s="136"/>
      <c r="K811" s="136"/>
      <c r="L811" s="136"/>
      <c r="M811" s="183"/>
      <c r="N811" s="136"/>
      <c r="O811" s="56"/>
      <c r="P811" s="56"/>
      <c r="Q811" s="56"/>
      <c r="R811" s="56"/>
      <c r="S811" s="56"/>
      <c r="T811" s="56"/>
      <c r="U811" s="56"/>
      <c r="V811" s="56"/>
      <c r="W811" s="56"/>
      <c r="X811" s="56"/>
      <c r="Y811" s="56"/>
      <c r="Z811" s="56"/>
    </row>
    <row r="812" spans="1:26" ht="15.75" customHeight="1">
      <c r="A812" s="181"/>
      <c r="B812" s="56"/>
      <c r="C812" s="56"/>
      <c r="D812" s="56"/>
      <c r="E812" s="181"/>
      <c r="F812" s="129"/>
      <c r="G812" s="222"/>
      <c r="H812" s="56"/>
      <c r="I812" s="181"/>
      <c r="J812" s="136"/>
      <c r="K812" s="136"/>
      <c r="L812" s="136"/>
      <c r="M812" s="183"/>
      <c r="N812" s="136"/>
      <c r="O812" s="56"/>
      <c r="P812" s="56"/>
      <c r="Q812" s="56"/>
      <c r="R812" s="56"/>
      <c r="S812" s="56"/>
      <c r="T812" s="56"/>
      <c r="U812" s="56"/>
      <c r="V812" s="56"/>
      <c r="W812" s="56"/>
      <c r="X812" s="56"/>
      <c r="Y812" s="56"/>
      <c r="Z812" s="56"/>
    </row>
    <row r="813" spans="1:26" ht="15.75" customHeight="1">
      <c r="A813" s="181"/>
      <c r="B813" s="56"/>
      <c r="C813" s="56"/>
      <c r="D813" s="56"/>
      <c r="E813" s="181"/>
      <c r="F813" s="129"/>
      <c r="G813" s="222"/>
      <c r="H813" s="56"/>
      <c r="I813" s="181"/>
      <c r="J813" s="136"/>
      <c r="K813" s="136"/>
      <c r="L813" s="136"/>
      <c r="M813" s="183"/>
      <c r="N813" s="136"/>
      <c r="O813" s="56"/>
      <c r="P813" s="56"/>
      <c r="Q813" s="56"/>
      <c r="R813" s="56"/>
      <c r="S813" s="56"/>
      <c r="T813" s="56"/>
      <c r="U813" s="56"/>
      <c r="V813" s="56"/>
      <c r="W813" s="56"/>
      <c r="X813" s="56"/>
      <c r="Y813" s="56"/>
      <c r="Z813" s="56"/>
    </row>
    <row r="814" spans="1:26" ht="15.75" customHeight="1">
      <c r="A814" s="181"/>
      <c r="B814" s="56"/>
      <c r="C814" s="56"/>
      <c r="D814" s="56"/>
      <c r="E814" s="181"/>
      <c r="F814" s="129"/>
      <c r="G814" s="222"/>
      <c r="H814" s="56"/>
      <c r="I814" s="181"/>
      <c r="J814" s="136"/>
      <c r="K814" s="136"/>
      <c r="L814" s="136"/>
      <c r="M814" s="183"/>
      <c r="N814" s="136"/>
      <c r="O814" s="56"/>
      <c r="P814" s="56"/>
      <c r="Q814" s="56"/>
      <c r="R814" s="56"/>
      <c r="S814" s="56"/>
      <c r="T814" s="56"/>
      <c r="U814" s="56"/>
      <c r="V814" s="56"/>
      <c r="W814" s="56"/>
      <c r="X814" s="56"/>
      <c r="Y814" s="56"/>
      <c r="Z814" s="56"/>
    </row>
    <row r="815" spans="1:26" ht="15.75" customHeight="1">
      <c r="A815" s="181"/>
      <c r="B815" s="56"/>
      <c r="C815" s="56"/>
      <c r="D815" s="56"/>
      <c r="E815" s="181"/>
      <c r="F815" s="129"/>
      <c r="G815" s="222"/>
      <c r="H815" s="56"/>
      <c r="I815" s="181"/>
      <c r="J815" s="136"/>
      <c r="K815" s="136"/>
      <c r="L815" s="136"/>
      <c r="M815" s="183"/>
      <c r="N815" s="136"/>
      <c r="O815" s="56"/>
      <c r="P815" s="56"/>
      <c r="Q815" s="56"/>
      <c r="R815" s="56"/>
      <c r="S815" s="56"/>
      <c r="T815" s="56"/>
      <c r="U815" s="56"/>
      <c r="V815" s="56"/>
      <c r="W815" s="56"/>
      <c r="X815" s="56"/>
      <c r="Y815" s="56"/>
      <c r="Z815" s="56"/>
    </row>
    <row r="816" spans="1:26" ht="15.75" customHeight="1">
      <c r="A816" s="181"/>
      <c r="B816" s="56"/>
      <c r="C816" s="56"/>
      <c r="D816" s="56"/>
      <c r="E816" s="181"/>
      <c r="F816" s="129"/>
      <c r="G816" s="222"/>
      <c r="H816" s="56"/>
      <c r="I816" s="181"/>
      <c r="J816" s="136"/>
      <c r="K816" s="136"/>
      <c r="L816" s="136"/>
      <c r="M816" s="183"/>
      <c r="N816" s="136"/>
      <c r="O816" s="56"/>
      <c r="P816" s="56"/>
      <c r="Q816" s="56"/>
      <c r="R816" s="56"/>
      <c r="S816" s="56"/>
      <c r="T816" s="56"/>
      <c r="U816" s="56"/>
      <c r="V816" s="56"/>
      <c r="W816" s="56"/>
      <c r="X816" s="56"/>
      <c r="Y816" s="56"/>
      <c r="Z816" s="56"/>
    </row>
    <row r="817" spans="1:26" ht="15.75" customHeight="1">
      <c r="A817" s="181"/>
      <c r="B817" s="56"/>
      <c r="C817" s="56"/>
      <c r="D817" s="56"/>
      <c r="E817" s="181"/>
      <c r="F817" s="129"/>
      <c r="G817" s="222"/>
      <c r="H817" s="56"/>
      <c r="I817" s="181"/>
      <c r="J817" s="136"/>
      <c r="K817" s="136"/>
      <c r="L817" s="136"/>
      <c r="M817" s="183"/>
      <c r="N817" s="136"/>
      <c r="O817" s="56"/>
      <c r="P817" s="56"/>
      <c r="Q817" s="56"/>
      <c r="R817" s="56"/>
      <c r="S817" s="56"/>
      <c r="T817" s="56"/>
      <c r="U817" s="56"/>
      <c r="V817" s="56"/>
      <c r="W817" s="56"/>
      <c r="X817" s="56"/>
      <c r="Y817" s="56"/>
      <c r="Z817" s="56"/>
    </row>
    <row r="818" spans="1:26" ht="15.75" customHeight="1">
      <c r="A818" s="181"/>
      <c r="B818" s="56"/>
      <c r="C818" s="56"/>
      <c r="D818" s="56"/>
      <c r="E818" s="181"/>
      <c r="F818" s="129"/>
      <c r="G818" s="222"/>
      <c r="H818" s="56"/>
      <c r="I818" s="181"/>
      <c r="J818" s="136"/>
      <c r="K818" s="136"/>
      <c r="L818" s="136"/>
      <c r="M818" s="183"/>
      <c r="N818" s="136"/>
      <c r="O818" s="56"/>
      <c r="P818" s="56"/>
      <c r="Q818" s="56"/>
      <c r="R818" s="56"/>
      <c r="S818" s="56"/>
      <c r="T818" s="56"/>
      <c r="U818" s="56"/>
      <c r="V818" s="56"/>
      <c r="W818" s="56"/>
      <c r="X818" s="56"/>
      <c r="Y818" s="56"/>
      <c r="Z818" s="56"/>
    </row>
    <row r="819" spans="1:26" ht="15.75" customHeight="1">
      <c r="A819" s="181"/>
      <c r="B819" s="56"/>
      <c r="C819" s="56"/>
      <c r="D819" s="56"/>
      <c r="E819" s="181"/>
      <c r="F819" s="129"/>
      <c r="G819" s="222"/>
      <c r="H819" s="56"/>
      <c r="I819" s="181"/>
      <c r="J819" s="136"/>
      <c r="K819" s="136"/>
      <c r="L819" s="136"/>
      <c r="M819" s="183"/>
      <c r="N819" s="136"/>
      <c r="O819" s="56"/>
      <c r="P819" s="56"/>
      <c r="Q819" s="56"/>
      <c r="R819" s="56"/>
      <c r="S819" s="56"/>
      <c r="T819" s="56"/>
      <c r="U819" s="56"/>
      <c r="V819" s="56"/>
      <c r="W819" s="56"/>
      <c r="X819" s="56"/>
      <c r="Y819" s="56"/>
      <c r="Z819" s="56"/>
    </row>
    <row r="820" spans="1:26" ht="15.75" customHeight="1">
      <c r="A820" s="181"/>
      <c r="B820" s="56"/>
      <c r="C820" s="56"/>
      <c r="D820" s="56"/>
      <c r="E820" s="181"/>
      <c r="F820" s="129"/>
      <c r="G820" s="222"/>
      <c r="H820" s="56"/>
      <c r="I820" s="181"/>
      <c r="J820" s="136"/>
      <c r="K820" s="136"/>
      <c r="L820" s="136"/>
      <c r="M820" s="183"/>
      <c r="N820" s="136"/>
      <c r="O820" s="56"/>
      <c r="P820" s="56"/>
      <c r="Q820" s="56"/>
      <c r="R820" s="56"/>
      <c r="S820" s="56"/>
      <c r="T820" s="56"/>
      <c r="U820" s="56"/>
      <c r="V820" s="56"/>
      <c r="W820" s="56"/>
      <c r="X820" s="56"/>
      <c r="Y820" s="56"/>
      <c r="Z820" s="56"/>
    </row>
    <row r="821" spans="1:26" ht="15.75" customHeight="1">
      <c r="A821" s="181"/>
      <c r="B821" s="56"/>
      <c r="C821" s="56"/>
      <c r="D821" s="56"/>
      <c r="E821" s="181"/>
      <c r="F821" s="129"/>
      <c r="G821" s="222"/>
      <c r="H821" s="56"/>
      <c r="I821" s="181"/>
      <c r="J821" s="136"/>
      <c r="K821" s="136"/>
      <c r="L821" s="136"/>
      <c r="M821" s="183"/>
      <c r="N821" s="136"/>
      <c r="O821" s="56"/>
      <c r="P821" s="56"/>
      <c r="Q821" s="56"/>
      <c r="R821" s="56"/>
      <c r="S821" s="56"/>
      <c r="T821" s="56"/>
      <c r="U821" s="56"/>
      <c r="V821" s="56"/>
      <c r="W821" s="56"/>
      <c r="X821" s="56"/>
      <c r="Y821" s="56"/>
      <c r="Z821" s="56"/>
    </row>
    <row r="822" spans="1:26" ht="15.75" customHeight="1">
      <c r="A822" s="181"/>
      <c r="B822" s="56"/>
      <c r="C822" s="56"/>
      <c r="D822" s="56"/>
      <c r="E822" s="181"/>
      <c r="F822" s="129"/>
      <c r="G822" s="222"/>
      <c r="H822" s="56"/>
      <c r="I822" s="181"/>
      <c r="J822" s="136"/>
      <c r="K822" s="136"/>
      <c r="L822" s="136"/>
      <c r="M822" s="183"/>
      <c r="N822" s="136"/>
      <c r="O822" s="56"/>
      <c r="P822" s="56"/>
      <c r="Q822" s="56"/>
      <c r="R822" s="56"/>
      <c r="S822" s="56"/>
      <c r="T822" s="56"/>
      <c r="U822" s="56"/>
      <c r="V822" s="56"/>
      <c r="W822" s="56"/>
      <c r="X822" s="56"/>
      <c r="Y822" s="56"/>
      <c r="Z822" s="56"/>
    </row>
    <row r="823" spans="1:26" ht="15.75" customHeight="1">
      <c r="A823" s="181"/>
      <c r="B823" s="56"/>
      <c r="C823" s="56"/>
      <c r="D823" s="56"/>
      <c r="E823" s="181"/>
      <c r="F823" s="129"/>
      <c r="G823" s="222"/>
      <c r="H823" s="56"/>
      <c r="I823" s="181"/>
      <c r="J823" s="136"/>
      <c r="K823" s="136"/>
      <c r="L823" s="136"/>
      <c r="M823" s="183"/>
      <c r="N823" s="136"/>
      <c r="O823" s="56"/>
      <c r="P823" s="56"/>
      <c r="Q823" s="56"/>
      <c r="R823" s="56"/>
      <c r="S823" s="56"/>
      <c r="T823" s="56"/>
      <c r="U823" s="56"/>
      <c r="V823" s="56"/>
      <c r="W823" s="56"/>
      <c r="X823" s="56"/>
      <c r="Y823" s="56"/>
      <c r="Z823" s="56"/>
    </row>
    <row r="824" spans="1:26" ht="15.75" customHeight="1">
      <c r="A824" s="181"/>
      <c r="B824" s="56"/>
      <c r="C824" s="56"/>
      <c r="D824" s="56"/>
      <c r="E824" s="181"/>
      <c r="F824" s="129"/>
      <c r="G824" s="222"/>
      <c r="H824" s="56"/>
      <c r="I824" s="181"/>
      <c r="J824" s="136"/>
      <c r="K824" s="136"/>
      <c r="L824" s="136"/>
      <c r="M824" s="183"/>
      <c r="N824" s="136"/>
      <c r="O824" s="56"/>
      <c r="P824" s="56"/>
      <c r="Q824" s="56"/>
      <c r="R824" s="56"/>
      <c r="S824" s="56"/>
      <c r="T824" s="56"/>
      <c r="U824" s="56"/>
      <c r="V824" s="56"/>
      <c r="W824" s="56"/>
      <c r="X824" s="56"/>
      <c r="Y824" s="56"/>
      <c r="Z824" s="56"/>
    </row>
    <row r="825" spans="1:26" ht="15.75" customHeight="1">
      <c r="A825" s="181"/>
      <c r="B825" s="56"/>
      <c r="C825" s="56"/>
      <c r="D825" s="56"/>
      <c r="E825" s="181"/>
      <c r="F825" s="129"/>
      <c r="G825" s="222"/>
      <c r="H825" s="56"/>
      <c r="I825" s="181"/>
      <c r="J825" s="136"/>
      <c r="K825" s="136"/>
      <c r="L825" s="136"/>
      <c r="M825" s="183"/>
      <c r="N825" s="136"/>
      <c r="O825" s="56"/>
      <c r="P825" s="56"/>
      <c r="Q825" s="56"/>
      <c r="R825" s="56"/>
      <c r="S825" s="56"/>
      <c r="T825" s="56"/>
      <c r="U825" s="56"/>
      <c r="V825" s="56"/>
      <c r="W825" s="56"/>
      <c r="X825" s="56"/>
      <c r="Y825" s="56"/>
      <c r="Z825" s="56"/>
    </row>
    <row r="826" spans="1:26" ht="15.75" customHeight="1">
      <c r="A826" s="181"/>
      <c r="B826" s="56"/>
      <c r="C826" s="56"/>
      <c r="D826" s="56"/>
      <c r="E826" s="181"/>
      <c r="F826" s="129"/>
      <c r="G826" s="222"/>
      <c r="H826" s="56"/>
      <c r="I826" s="181"/>
      <c r="J826" s="136"/>
      <c r="K826" s="136"/>
      <c r="L826" s="136"/>
      <c r="M826" s="183"/>
      <c r="N826" s="136"/>
      <c r="O826" s="56"/>
      <c r="P826" s="56"/>
      <c r="Q826" s="56"/>
      <c r="R826" s="56"/>
      <c r="S826" s="56"/>
      <c r="T826" s="56"/>
      <c r="U826" s="56"/>
      <c r="V826" s="56"/>
      <c r="W826" s="56"/>
      <c r="X826" s="56"/>
      <c r="Y826" s="56"/>
      <c r="Z826" s="56"/>
    </row>
    <row r="827" spans="1:26" ht="15.75" customHeight="1">
      <c r="A827" s="181"/>
      <c r="B827" s="56"/>
      <c r="C827" s="56"/>
      <c r="D827" s="56"/>
      <c r="E827" s="181"/>
      <c r="F827" s="129"/>
      <c r="G827" s="222"/>
      <c r="H827" s="56"/>
      <c r="I827" s="181"/>
      <c r="J827" s="136"/>
      <c r="K827" s="136"/>
      <c r="L827" s="136"/>
      <c r="M827" s="183"/>
      <c r="N827" s="136"/>
      <c r="O827" s="56"/>
      <c r="P827" s="56"/>
      <c r="Q827" s="56"/>
      <c r="R827" s="56"/>
      <c r="S827" s="56"/>
      <c r="T827" s="56"/>
      <c r="U827" s="56"/>
      <c r="V827" s="56"/>
      <c r="W827" s="56"/>
      <c r="X827" s="56"/>
      <c r="Y827" s="56"/>
      <c r="Z827" s="56"/>
    </row>
    <row r="828" spans="1:26" ht="15.75" customHeight="1">
      <c r="A828" s="181"/>
      <c r="B828" s="56"/>
      <c r="C828" s="56"/>
      <c r="D828" s="56"/>
      <c r="E828" s="181"/>
      <c r="F828" s="129"/>
      <c r="G828" s="222"/>
      <c r="H828" s="56"/>
      <c r="I828" s="181"/>
      <c r="J828" s="136"/>
      <c r="K828" s="136"/>
      <c r="L828" s="136"/>
      <c r="M828" s="183"/>
      <c r="N828" s="136"/>
      <c r="O828" s="56"/>
      <c r="P828" s="56"/>
      <c r="Q828" s="56"/>
      <c r="R828" s="56"/>
      <c r="S828" s="56"/>
      <c r="T828" s="56"/>
      <c r="U828" s="56"/>
      <c r="V828" s="56"/>
      <c r="W828" s="56"/>
      <c r="X828" s="56"/>
      <c r="Y828" s="56"/>
      <c r="Z828" s="56"/>
    </row>
    <row r="829" spans="1:26" ht="15.75" customHeight="1">
      <c r="A829" s="181"/>
      <c r="B829" s="56"/>
      <c r="C829" s="56"/>
      <c r="D829" s="56"/>
      <c r="E829" s="181"/>
      <c r="F829" s="129"/>
      <c r="G829" s="222"/>
      <c r="H829" s="56"/>
      <c r="I829" s="181"/>
      <c r="J829" s="136"/>
      <c r="K829" s="136"/>
      <c r="L829" s="136"/>
      <c r="M829" s="183"/>
      <c r="N829" s="136"/>
      <c r="O829" s="56"/>
      <c r="P829" s="56"/>
      <c r="Q829" s="56"/>
      <c r="R829" s="56"/>
      <c r="S829" s="56"/>
      <c r="T829" s="56"/>
      <c r="U829" s="56"/>
      <c r="V829" s="56"/>
      <c r="W829" s="56"/>
      <c r="X829" s="56"/>
      <c r="Y829" s="56"/>
      <c r="Z829" s="56"/>
    </row>
    <row r="830" spans="1:26" ht="15.75" customHeight="1">
      <c r="A830" s="181"/>
      <c r="B830" s="56"/>
      <c r="C830" s="56"/>
      <c r="D830" s="56"/>
      <c r="E830" s="181"/>
      <c r="F830" s="129"/>
      <c r="G830" s="222"/>
      <c r="H830" s="56"/>
      <c r="I830" s="181"/>
      <c r="J830" s="136"/>
      <c r="K830" s="136"/>
      <c r="L830" s="136"/>
      <c r="M830" s="183"/>
      <c r="N830" s="136"/>
      <c r="O830" s="56"/>
      <c r="P830" s="56"/>
      <c r="Q830" s="56"/>
      <c r="R830" s="56"/>
      <c r="S830" s="56"/>
      <c r="T830" s="56"/>
      <c r="U830" s="56"/>
      <c r="V830" s="56"/>
      <c r="W830" s="56"/>
      <c r="X830" s="56"/>
      <c r="Y830" s="56"/>
      <c r="Z830" s="56"/>
    </row>
    <row r="831" spans="1:26" ht="15.75" customHeight="1">
      <c r="A831" s="181"/>
      <c r="B831" s="56"/>
      <c r="C831" s="56"/>
      <c r="D831" s="56"/>
      <c r="E831" s="181"/>
      <c r="F831" s="129"/>
      <c r="G831" s="222"/>
      <c r="H831" s="56"/>
      <c r="I831" s="181"/>
      <c r="J831" s="136"/>
      <c r="K831" s="136"/>
      <c r="L831" s="136"/>
      <c r="M831" s="183"/>
      <c r="N831" s="136"/>
      <c r="O831" s="56"/>
      <c r="P831" s="56"/>
      <c r="Q831" s="56"/>
      <c r="R831" s="56"/>
      <c r="S831" s="56"/>
      <c r="T831" s="56"/>
      <c r="U831" s="56"/>
      <c r="V831" s="56"/>
      <c r="W831" s="56"/>
      <c r="X831" s="56"/>
      <c r="Y831" s="56"/>
      <c r="Z831" s="56"/>
    </row>
    <row r="832" spans="1:26" ht="15.75" customHeight="1">
      <c r="A832" s="181"/>
      <c r="B832" s="56"/>
      <c r="C832" s="56"/>
      <c r="D832" s="56"/>
      <c r="E832" s="181"/>
      <c r="F832" s="129"/>
      <c r="G832" s="222"/>
      <c r="H832" s="56"/>
      <c r="I832" s="181"/>
      <c r="J832" s="136"/>
      <c r="K832" s="136"/>
      <c r="L832" s="136"/>
      <c r="M832" s="183"/>
      <c r="N832" s="136"/>
      <c r="O832" s="56"/>
      <c r="P832" s="56"/>
      <c r="Q832" s="56"/>
      <c r="R832" s="56"/>
      <c r="S832" s="56"/>
      <c r="T832" s="56"/>
      <c r="U832" s="56"/>
      <c r="V832" s="56"/>
      <c r="W832" s="56"/>
      <c r="X832" s="56"/>
      <c r="Y832" s="56"/>
      <c r="Z832" s="56"/>
    </row>
    <row r="833" spans="1:26" ht="15.75" customHeight="1">
      <c r="A833" s="181"/>
      <c r="B833" s="56"/>
      <c r="C833" s="56"/>
      <c r="D833" s="56"/>
      <c r="E833" s="181"/>
      <c r="F833" s="129"/>
      <c r="G833" s="222"/>
      <c r="H833" s="56"/>
      <c r="I833" s="181"/>
      <c r="J833" s="136"/>
      <c r="K833" s="136"/>
      <c r="L833" s="136"/>
      <c r="M833" s="183"/>
      <c r="N833" s="136"/>
      <c r="O833" s="56"/>
      <c r="P833" s="56"/>
      <c r="Q833" s="56"/>
      <c r="R833" s="56"/>
      <c r="S833" s="56"/>
      <c r="T833" s="56"/>
      <c r="U833" s="56"/>
      <c r="V833" s="56"/>
      <c r="W833" s="56"/>
      <c r="X833" s="56"/>
      <c r="Y833" s="56"/>
      <c r="Z833" s="56"/>
    </row>
    <row r="834" spans="1:26" ht="15.75" customHeight="1">
      <c r="A834" s="181"/>
      <c r="B834" s="56"/>
      <c r="C834" s="56"/>
      <c r="D834" s="56"/>
      <c r="E834" s="181"/>
      <c r="F834" s="129"/>
      <c r="G834" s="222"/>
      <c r="H834" s="56"/>
      <c r="I834" s="181"/>
      <c r="J834" s="136"/>
      <c r="K834" s="136"/>
      <c r="L834" s="136"/>
      <c r="M834" s="183"/>
      <c r="N834" s="136"/>
      <c r="O834" s="56"/>
      <c r="P834" s="56"/>
      <c r="Q834" s="56"/>
      <c r="R834" s="56"/>
      <c r="S834" s="56"/>
      <c r="T834" s="56"/>
      <c r="U834" s="56"/>
      <c r="V834" s="56"/>
      <c r="W834" s="56"/>
      <c r="X834" s="56"/>
      <c r="Y834" s="56"/>
      <c r="Z834" s="56"/>
    </row>
    <row r="835" spans="1:26" ht="15.75" customHeight="1">
      <c r="A835" s="181"/>
      <c r="B835" s="56"/>
      <c r="C835" s="56"/>
      <c r="D835" s="56"/>
      <c r="E835" s="181"/>
      <c r="F835" s="129"/>
      <c r="G835" s="222"/>
      <c r="H835" s="56"/>
      <c r="I835" s="181"/>
      <c r="J835" s="136"/>
      <c r="K835" s="136"/>
      <c r="L835" s="136"/>
      <c r="M835" s="183"/>
      <c r="N835" s="136"/>
      <c r="O835" s="56"/>
      <c r="P835" s="56"/>
      <c r="Q835" s="56"/>
      <c r="R835" s="56"/>
      <c r="S835" s="56"/>
      <c r="T835" s="56"/>
      <c r="U835" s="56"/>
      <c r="V835" s="56"/>
      <c r="W835" s="56"/>
      <c r="X835" s="56"/>
      <c r="Y835" s="56"/>
      <c r="Z835" s="56"/>
    </row>
    <row r="836" spans="1:26" ht="15.75" customHeight="1">
      <c r="A836" s="181"/>
      <c r="B836" s="56"/>
      <c r="C836" s="56"/>
      <c r="D836" s="56"/>
      <c r="E836" s="181"/>
      <c r="F836" s="129"/>
      <c r="G836" s="222"/>
      <c r="H836" s="56"/>
      <c r="I836" s="181"/>
      <c r="J836" s="136"/>
      <c r="K836" s="136"/>
      <c r="L836" s="136"/>
      <c r="M836" s="183"/>
      <c r="N836" s="136"/>
      <c r="O836" s="56"/>
      <c r="P836" s="56"/>
      <c r="Q836" s="56"/>
      <c r="R836" s="56"/>
      <c r="S836" s="56"/>
      <c r="T836" s="56"/>
      <c r="U836" s="56"/>
      <c r="V836" s="56"/>
      <c r="W836" s="56"/>
      <c r="X836" s="56"/>
      <c r="Y836" s="56"/>
      <c r="Z836" s="56"/>
    </row>
    <row r="837" spans="1:26" ht="15.75" customHeight="1">
      <c r="A837" s="181"/>
      <c r="B837" s="56"/>
      <c r="C837" s="56"/>
      <c r="D837" s="56"/>
      <c r="E837" s="181"/>
      <c r="F837" s="129"/>
      <c r="G837" s="222"/>
      <c r="H837" s="56"/>
      <c r="I837" s="181"/>
      <c r="J837" s="136"/>
      <c r="K837" s="136"/>
      <c r="L837" s="136"/>
      <c r="M837" s="183"/>
      <c r="N837" s="136"/>
      <c r="O837" s="56"/>
      <c r="P837" s="56"/>
      <c r="Q837" s="56"/>
      <c r="R837" s="56"/>
      <c r="S837" s="56"/>
      <c r="T837" s="56"/>
      <c r="U837" s="56"/>
      <c r="V837" s="56"/>
      <c r="W837" s="56"/>
      <c r="X837" s="56"/>
      <c r="Y837" s="56"/>
      <c r="Z837" s="56"/>
    </row>
    <row r="838" spans="1:26" ht="15.75" customHeight="1">
      <c r="A838" s="181"/>
      <c r="B838" s="56"/>
      <c r="C838" s="56"/>
      <c r="D838" s="56"/>
      <c r="E838" s="181"/>
      <c r="F838" s="129"/>
      <c r="G838" s="222"/>
      <c r="H838" s="56"/>
      <c r="I838" s="181"/>
      <c r="J838" s="136"/>
      <c r="K838" s="136"/>
      <c r="L838" s="136"/>
      <c r="M838" s="183"/>
      <c r="N838" s="136"/>
      <c r="O838" s="56"/>
      <c r="P838" s="56"/>
      <c r="Q838" s="56"/>
      <c r="R838" s="56"/>
      <c r="S838" s="56"/>
      <c r="T838" s="56"/>
      <c r="U838" s="56"/>
      <c r="V838" s="56"/>
      <c r="W838" s="56"/>
      <c r="X838" s="56"/>
      <c r="Y838" s="56"/>
      <c r="Z838" s="56"/>
    </row>
    <row r="839" spans="1:26" ht="15.75" customHeight="1">
      <c r="A839" s="181"/>
      <c r="B839" s="56"/>
      <c r="C839" s="56"/>
      <c r="D839" s="56"/>
      <c r="E839" s="181"/>
      <c r="F839" s="129"/>
      <c r="G839" s="222"/>
      <c r="H839" s="56"/>
      <c r="I839" s="181"/>
      <c r="J839" s="136"/>
      <c r="K839" s="136"/>
      <c r="L839" s="136"/>
      <c r="M839" s="183"/>
      <c r="N839" s="136"/>
      <c r="O839" s="56"/>
      <c r="P839" s="56"/>
      <c r="Q839" s="56"/>
      <c r="R839" s="56"/>
      <c r="S839" s="56"/>
      <c r="T839" s="56"/>
      <c r="U839" s="56"/>
      <c r="V839" s="56"/>
      <c r="W839" s="56"/>
      <c r="X839" s="56"/>
      <c r="Y839" s="56"/>
      <c r="Z839" s="56"/>
    </row>
    <row r="840" spans="1:26" ht="15.75" customHeight="1">
      <c r="A840" s="181"/>
      <c r="B840" s="56"/>
      <c r="C840" s="56"/>
      <c r="D840" s="56"/>
      <c r="E840" s="181"/>
      <c r="F840" s="129"/>
      <c r="G840" s="222"/>
      <c r="H840" s="56"/>
      <c r="I840" s="181"/>
      <c r="J840" s="136"/>
      <c r="K840" s="136"/>
      <c r="L840" s="136"/>
      <c r="M840" s="183"/>
      <c r="N840" s="136"/>
      <c r="O840" s="56"/>
      <c r="P840" s="56"/>
      <c r="Q840" s="56"/>
      <c r="R840" s="56"/>
      <c r="S840" s="56"/>
      <c r="T840" s="56"/>
      <c r="U840" s="56"/>
      <c r="V840" s="56"/>
      <c r="W840" s="56"/>
      <c r="X840" s="56"/>
      <c r="Y840" s="56"/>
      <c r="Z840" s="56"/>
    </row>
    <row r="841" spans="1:26" ht="15.75" customHeight="1">
      <c r="A841" s="181"/>
      <c r="B841" s="56"/>
      <c r="C841" s="56"/>
      <c r="D841" s="56"/>
      <c r="E841" s="181"/>
      <c r="F841" s="129"/>
      <c r="G841" s="222"/>
      <c r="H841" s="56"/>
      <c r="I841" s="181"/>
      <c r="J841" s="136"/>
      <c r="K841" s="136"/>
      <c r="L841" s="136"/>
      <c r="M841" s="183"/>
      <c r="N841" s="136"/>
      <c r="O841" s="56"/>
      <c r="P841" s="56"/>
      <c r="Q841" s="56"/>
      <c r="R841" s="56"/>
      <c r="S841" s="56"/>
      <c r="T841" s="56"/>
      <c r="U841" s="56"/>
      <c r="V841" s="56"/>
      <c r="W841" s="56"/>
      <c r="X841" s="56"/>
      <c r="Y841" s="56"/>
      <c r="Z841" s="56"/>
    </row>
    <row r="842" spans="1:26" ht="15.75" customHeight="1">
      <c r="A842" s="181"/>
      <c r="B842" s="56"/>
      <c r="C842" s="56"/>
      <c r="D842" s="56"/>
      <c r="E842" s="181"/>
      <c r="F842" s="129"/>
      <c r="G842" s="222"/>
      <c r="H842" s="56"/>
      <c r="I842" s="181"/>
      <c r="J842" s="136"/>
      <c r="K842" s="136"/>
      <c r="L842" s="136"/>
      <c r="M842" s="183"/>
      <c r="N842" s="136"/>
      <c r="O842" s="56"/>
      <c r="P842" s="56"/>
      <c r="Q842" s="56"/>
      <c r="R842" s="56"/>
      <c r="S842" s="56"/>
      <c r="T842" s="56"/>
      <c r="U842" s="56"/>
      <c r="V842" s="56"/>
      <c r="W842" s="56"/>
      <c r="X842" s="56"/>
      <c r="Y842" s="56"/>
      <c r="Z842" s="56"/>
    </row>
    <row r="843" spans="1:26" ht="15.75" customHeight="1">
      <c r="A843" s="181"/>
      <c r="B843" s="56"/>
      <c r="C843" s="56"/>
      <c r="D843" s="56"/>
      <c r="E843" s="181"/>
      <c r="F843" s="129"/>
      <c r="G843" s="222"/>
      <c r="H843" s="56"/>
      <c r="I843" s="181"/>
      <c r="J843" s="136"/>
      <c r="K843" s="136"/>
      <c r="L843" s="136"/>
      <c r="M843" s="183"/>
      <c r="N843" s="136"/>
      <c r="O843" s="56"/>
      <c r="P843" s="56"/>
      <c r="Q843" s="56"/>
      <c r="R843" s="56"/>
      <c r="S843" s="56"/>
      <c r="T843" s="56"/>
      <c r="U843" s="56"/>
      <c r="V843" s="56"/>
      <c r="W843" s="56"/>
      <c r="X843" s="56"/>
      <c r="Y843" s="56"/>
      <c r="Z843" s="56"/>
    </row>
    <row r="844" spans="1:26" ht="15.75" customHeight="1">
      <c r="A844" s="181"/>
      <c r="B844" s="56"/>
      <c r="C844" s="56"/>
      <c r="D844" s="56"/>
      <c r="E844" s="181"/>
      <c r="F844" s="129"/>
      <c r="G844" s="222"/>
      <c r="H844" s="56"/>
      <c r="I844" s="181"/>
      <c r="J844" s="136"/>
      <c r="K844" s="136"/>
      <c r="L844" s="136"/>
      <c r="M844" s="183"/>
      <c r="N844" s="136"/>
      <c r="O844" s="56"/>
      <c r="P844" s="56"/>
      <c r="Q844" s="56"/>
      <c r="R844" s="56"/>
      <c r="S844" s="56"/>
      <c r="T844" s="56"/>
      <c r="U844" s="56"/>
      <c r="V844" s="56"/>
      <c r="W844" s="56"/>
      <c r="X844" s="56"/>
      <c r="Y844" s="56"/>
      <c r="Z844" s="56"/>
    </row>
    <row r="845" spans="1:26" ht="15.75" customHeight="1">
      <c r="A845" s="181"/>
      <c r="B845" s="56"/>
      <c r="C845" s="56"/>
      <c r="D845" s="56"/>
      <c r="E845" s="181"/>
      <c r="F845" s="129"/>
      <c r="G845" s="222"/>
      <c r="H845" s="56"/>
      <c r="I845" s="181"/>
      <c r="J845" s="136"/>
      <c r="K845" s="136"/>
      <c r="L845" s="136"/>
      <c r="M845" s="183"/>
      <c r="N845" s="136"/>
      <c r="O845" s="56"/>
      <c r="P845" s="56"/>
      <c r="Q845" s="56"/>
      <c r="R845" s="56"/>
      <c r="S845" s="56"/>
      <c r="T845" s="56"/>
      <c r="U845" s="56"/>
      <c r="V845" s="56"/>
      <c r="W845" s="56"/>
      <c r="X845" s="56"/>
      <c r="Y845" s="56"/>
      <c r="Z845" s="56"/>
    </row>
    <row r="846" spans="1:26" ht="15.75" customHeight="1">
      <c r="A846" s="181"/>
      <c r="B846" s="56"/>
      <c r="C846" s="56"/>
      <c r="D846" s="56"/>
      <c r="E846" s="181"/>
      <c r="F846" s="129"/>
      <c r="G846" s="222"/>
      <c r="H846" s="56"/>
      <c r="I846" s="181"/>
      <c r="J846" s="136"/>
      <c r="K846" s="136"/>
      <c r="L846" s="136"/>
      <c r="M846" s="183"/>
      <c r="N846" s="136"/>
      <c r="O846" s="56"/>
      <c r="P846" s="56"/>
      <c r="Q846" s="56"/>
      <c r="R846" s="56"/>
      <c r="S846" s="56"/>
      <c r="T846" s="56"/>
      <c r="U846" s="56"/>
      <c r="V846" s="56"/>
      <c r="W846" s="56"/>
      <c r="X846" s="56"/>
      <c r="Y846" s="56"/>
      <c r="Z846" s="56"/>
    </row>
    <row r="847" spans="1:26" ht="15.75" customHeight="1">
      <c r="A847" s="181"/>
      <c r="B847" s="56"/>
      <c r="C847" s="56"/>
      <c r="D847" s="56"/>
      <c r="E847" s="181"/>
      <c r="F847" s="129"/>
      <c r="G847" s="222"/>
      <c r="H847" s="56"/>
      <c r="I847" s="181"/>
      <c r="J847" s="136"/>
      <c r="K847" s="136"/>
      <c r="L847" s="136"/>
      <c r="M847" s="183"/>
      <c r="N847" s="136"/>
      <c r="O847" s="56"/>
      <c r="P847" s="56"/>
      <c r="Q847" s="56"/>
      <c r="R847" s="56"/>
      <c r="S847" s="56"/>
      <c r="T847" s="56"/>
      <c r="U847" s="56"/>
      <c r="V847" s="56"/>
      <c r="W847" s="56"/>
      <c r="X847" s="56"/>
      <c r="Y847" s="56"/>
      <c r="Z847" s="56"/>
    </row>
    <row r="848" spans="1:26" ht="15.75" customHeight="1">
      <c r="A848" s="181"/>
      <c r="B848" s="56"/>
      <c r="C848" s="56"/>
      <c r="D848" s="56"/>
      <c r="E848" s="181"/>
      <c r="F848" s="129"/>
      <c r="G848" s="222"/>
      <c r="H848" s="56"/>
      <c r="I848" s="181"/>
      <c r="J848" s="136"/>
      <c r="K848" s="136"/>
      <c r="L848" s="136"/>
      <c r="M848" s="183"/>
      <c r="N848" s="136"/>
      <c r="O848" s="56"/>
      <c r="P848" s="56"/>
      <c r="Q848" s="56"/>
      <c r="R848" s="56"/>
      <c r="S848" s="56"/>
      <c r="T848" s="56"/>
      <c r="U848" s="56"/>
      <c r="V848" s="56"/>
      <c r="W848" s="56"/>
      <c r="X848" s="56"/>
      <c r="Y848" s="56"/>
      <c r="Z848" s="56"/>
    </row>
    <row r="849" spans="1:26" ht="15.75" customHeight="1">
      <c r="A849" s="181"/>
      <c r="B849" s="56"/>
      <c r="C849" s="56"/>
      <c r="D849" s="56"/>
      <c r="E849" s="181"/>
      <c r="F849" s="129"/>
      <c r="G849" s="222"/>
      <c r="H849" s="56"/>
      <c r="I849" s="181"/>
      <c r="J849" s="136"/>
      <c r="K849" s="136"/>
      <c r="L849" s="136"/>
      <c r="M849" s="183"/>
      <c r="N849" s="136"/>
      <c r="O849" s="56"/>
      <c r="P849" s="56"/>
      <c r="Q849" s="56"/>
      <c r="R849" s="56"/>
      <c r="S849" s="56"/>
      <c r="T849" s="56"/>
      <c r="U849" s="56"/>
      <c r="V849" s="56"/>
      <c r="W849" s="56"/>
      <c r="X849" s="56"/>
      <c r="Y849" s="56"/>
      <c r="Z849" s="56"/>
    </row>
    <row r="850" spans="1:26" ht="15.75" customHeight="1">
      <c r="A850" s="181"/>
      <c r="B850" s="56"/>
      <c r="C850" s="56"/>
      <c r="D850" s="56"/>
      <c r="E850" s="181"/>
      <c r="F850" s="129"/>
      <c r="G850" s="222"/>
      <c r="H850" s="56"/>
      <c r="I850" s="181"/>
      <c r="J850" s="136"/>
      <c r="K850" s="136"/>
      <c r="L850" s="136"/>
      <c r="M850" s="183"/>
      <c r="N850" s="136"/>
      <c r="O850" s="56"/>
      <c r="P850" s="56"/>
      <c r="Q850" s="56"/>
      <c r="R850" s="56"/>
      <c r="S850" s="56"/>
      <c r="T850" s="56"/>
      <c r="U850" s="56"/>
      <c r="V850" s="56"/>
      <c r="W850" s="56"/>
      <c r="X850" s="56"/>
      <c r="Y850" s="56"/>
      <c r="Z850" s="56"/>
    </row>
    <row r="851" spans="1:26" ht="15.75" customHeight="1">
      <c r="A851" s="181"/>
      <c r="B851" s="56"/>
      <c r="C851" s="56"/>
      <c r="D851" s="56"/>
      <c r="E851" s="181"/>
      <c r="F851" s="129"/>
      <c r="G851" s="222"/>
      <c r="H851" s="56"/>
      <c r="I851" s="181"/>
      <c r="J851" s="136"/>
      <c r="K851" s="136"/>
      <c r="L851" s="136"/>
      <c r="M851" s="183"/>
      <c r="N851" s="136"/>
      <c r="O851" s="56"/>
      <c r="P851" s="56"/>
      <c r="Q851" s="56"/>
      <c r="R851" s="56"/>
      <c r="S851" s="56"/>
      <c r="T851" s="56"/>
      <c r="U851" s="56"/>
      <c r="V851" s="56"/>
      <c r="W851" s="56"/>
      <c r="X851" s="56"/>
      <c r="Y851" s="56"/>
      <c r="Z851" s="56"/>
    </row>
    <row r="852" spans="1:26" ht="15.75" customHeight="1">
      <c r="A852" s="181"/>
      <c r="B852" s="56"/>
      <c r="C852" s="56"/>
      <c r="D852" s="56"/>
      <c r="E852" s="181"/>
      <c r="F852" s="129"/>
      <c r="G852" s="222"/>
      <c r="H852" s="56"/>
      <c r="I852" s="181"/>
      <c r="J852" s="136"/>
      <c r="K852" s="136"/>
      <c r="L852" s="136"/>
      <c r="M852" s="183"/>
      <c r="N852" s="136"/>
      <c r="O852" s="56"/>
      <c r="P852" s="56"/>
      <c r="Q852" s="56"/>
      <c r="R852" s="56"/>
      <c r="S852" s="56"/>
      <c r="T852" s="56"/>
      <c r="U852" s="56"/>
      <c r="V852" s="56"/>
      <c r="W852" s="56"/>
      <c r="X852" s="56"/>
      <c r="Y852" s="56"/>
      <c r="Z852" s="56"/>
    </row>
    <row r="853" spans="1:26" ht="15.75" customHeight="1">
      <c r="A853" s="181"/>
      <c r="B853" s="56"/>
      <c r="C853" s="56"/>
      <c r="D853" s="56"/>
      <c r="E853" s="181"/>
      <c r="F853" s="129"/>
      <c r="G853" s="222"/>
      <c r="H853" s="56"/>
      <c r="I853" s="181"/>
      <c r="J853" s="136"/>
      <c r="K853" s="136"/>
      <c r="L853" s="136"/>
      <c r="M853" s="183"/>
      <c r="N853" s="136"/>
      <c r="O853" s="56"/>
      <c r="P853" s="56"/>
      <c r="Q853" s="56"/>
      <c r="R853" s="56"/>
      <c r="S853" s="56"/>
      <c r="T853" s="56"/>
      <c r="U853" s="56"/>
      <c r="V853" s="56"/>
      <c r="W853" s="56"/>
      <c r="X853" s="56"/>
      <c r="Y853" s="56"/>
      <c r="Z853" s="56"/>
    </row>
    <row r="854" spans="1:26" ht="15.75" customHeight="1">
      <c r="A854" s="181"/>
      <c r="B854" s="56"/>
      <c r="C854" s="56"/>
      <c r="D854" s="56"/>
      <c r="E854" s="181"/>
      <c r="F854" s="129"/>
      <c r="G854" s="222"/>
      <c r="H854" s="56"/>
      <c r="I854" s="181"/>
      <c r="J854" s="136"/>
      <c r="K854" s="136"/>
      <c r="L854" s="136"/>
      <c r="M854" s="183"/>
      <c r="N854" s="136"/>
      <c r="O854" s="56"/>
      <c r="P854" s="56"/>
      <c r="Q854" s="56"/>
      <c r="R854" s="56"/>
      <c r="S854" s="56"/>
      <c r="T854" s="56"/>
      <c r="U854" s="56"/>
      <c r="V854" s="56"/>
      <c r="W854" s="56"/>
      <c r="X854" s="56"/>
      <c r="Y854" s="56"/>
      <c r="Z854" s="56"/>
    </row>
    <row r="855" spans="1:26" ht="15.75" customHeight="1">
      <c r="A855" s="181"/>
      <c r="B855" s="56"/>
      <c r="C855" s="56"/>
      <c r="D855" s="56"/>
      <c r="E855" s="181"/>
      <c r="F855" s="129"/>
      <c r="G855" s="222"/>
      <c r="H855" s="56"/>
      <c r="I855" s="181"/>
      <c r="J855" s="136"/>
      <c r="K855" s="136"/>
      <c r="L855" s="136"/>
      <c r="M855" s="183"/>
      <c r="N855" s="136"/>
      <c r="O855" s="56"/>
      <c r="P855" s="56"/>
      <c r="Q855" s="56"/>
      <c r="R855" s="56"/>
      <c r="S855" s="56"/>
      <c r="T855" s="56"/>
      <c r="U855" s="56"/>
      <c r="V855" s="56"/>
      <c r="W855" s="56"/>
      <c r="X855" s="56"/>
      <c r="Y855" s="56"/>
      <c r="Z855" s="56"/>
    </row>
    <row r="856" spans="1:26" ht="15.75" customHeight="1">
      <c r="A856" s="181"/>
      <c r="B856" s="56"/>
      <c r="C856" s="56"/>
      <c r="D856" s="56"/>
      <c r="E856" s="181"/>
      <c r="F856" s="129"/>
      <c r="G856" s="222"/>
      <c r="H856" s="56"/>
      <c r="I856" s="181"/>
      <c r="J856" s="136"/>
      <c r="K856" s="136"/>
      <c r="L856" s="136"/>
      <c r="M856" s="183"/>
      <c r="N856" s="136"/>
      <c r="O856" s="56"/>
      <c r="P856" s="56"/>
      <c r="Q856" s="56"/>
      <c r="R856" s="56"/>
      <c r="S856" s="56"/>
      <c r="T856" s="56"/>
      <c r="U856" s="56"/>
      <c r="V856" s="56"/>
      <c r="W856" s="56"/>
      <c r="X856" s="56"/>
      <c r="Y856" s="56"/>
      <c r="Z856" s="56"/>
    </row>
    <row r="857" spans="1:26" ht="15.75" customHeight="1">
      <c r="A857" s="181"/>
      <c r="B857" s="56"/>
      <c r="C857" s="56"/>
      <c r="D857" s="56"/>
      <c r="E857" s="181"/>
      <c r="F857" s="129"/>
      <c r="G857" s="222"/>
      <c r="H857" s="56"/>
      <c r="I857" s="181"/>
      <c r="J857" s="136"/>
      <c r="K857" s="136"/>
      <c r="L857" s="136"/>
      <c r="M857" s="183"/>
      <c r="N857" s="136"/>
      <c r="O857" s="56"/>
      <c r="P857" s="56"/>
      <c r="Q857" s="56"/>
      <c r="R857" s="56"/>
      <c r="S857" s="56"/>
      <c r="T857" s="56"/>
      <c r="U857" s="56"/>
      <c r="V857" s="56"/>
      <c r="W857" s="56"/>
      <c r="X857" s="56"/>
      <c r="Y857" s="56"/>
      <c r="Z857" s="56"/>
    </row>
    <row r="858" spans="1:26" ht="15.75" customHeight="1">
      <c r="A858" s="181"/>
      <c r="B858" s="56"/>
      <c r="C858" s="56"/>
      <c r="D858" s="56"/>
      <c r="E858" s="181"/>
      <c r="F858" s="129"/>
      <c r="G858" s="222"/>
      <c r="H858" s="56"/>
      <c r="I858" s="181"/>
      <c r="J858" s="136"/>
      <c r="K858" s="136"/>
      <c r="L858" s="136"/>
      <c r="M858" s="183"/>
      <c r="N858" s="136"/>
      <c r="O858" s="56"/>
      <c r="P858" s="56"/>
      <c r="Q858" s="56"/>
      <c r="R858" s="56"/>
      <c r="S858" s="56"/>
      <c r="T858" s="56"/>
      <c r="U858" s="56"/>
      <c r="V858" s="56"/>
      <c r="W858" s="56"/>
      <c r="X858" s="56"/>
      <c r="Y858" s="56"/>
      <c r="Z858" s="56"/>
    </row>
    <row r="859" spans="1:26" ht="15.75" customHeight="1">
      <c r="A859" s="181"/>
      <c r="B859" s="56"/>
      <c r="C859" s="56"/>
      <c r="D859" s="56"/>
      <c r="E859" s="181"/>
      <c r="F859" s="129"/>
      <c r="G859" s="222"/>
      <c r="H859" s="56"/>
      <c r="I859" s="181"/>
      <c r="J859" s="136"/>
      <c r="K859" s="136"/>
      <c r="L859" s="136"/>
      <c r="M859" s="183"/>
      <c r="N859" s="136"/>
      <c r="O859" s="56"/>
      <c r="P859" s="56"/>
      <c r="Q859" s="56"/>
      <c r="R859" s="56"/>
      <c r="S859" s="56"/>
      <c r="T859" s="56"/>
      <c r="U859" s="56"/>
      <c r="V859" s="56"/>
      <c r="W859" s="56"/>
      <c r="X859" s="56"/>
      <c r="Y859" s="56"/>
      <c r="Z859" s="56"/>
    </row>
    <row r="860" spans="1:26" ht="15.75" customHeight="1">
      <c r="A860" s="181"/>
      <c r="B860" s="56"/>
      <c r="C860" s="56"/>
      <c r="D860" s="56"/>
      <c r="E860" s="181"/>
      <c r="F860" s="129"/>
      <c r="G860" s="222"/>
      <c r="H860" s="56"/>
      <c r="I860" s="181"/>
      <c r="J860" s="136"/>
      <c r="K860" s="136"/>
      <c r="L860" s="136"/>
      <c r="M860" s="183"/>
      <c r="N860" s="136"/>
      <c r="O860" s="56"/>
      <c r="P860" s="56"/>
      <c r="Q860" s="56"/>
      <c r="R860" s="56"/>
      <c r="S860" s="56"/>
      <c r="T860" s="56"/>
      <c r="U860" s="56"/>
      <c r="V860" s="56"/>
      <c r="W860" s="56"/>
      <c r="X860" s="56"/>
      <c r="Y860" s="56"/>
      <c r="Z860" s="56"/>
    </row>
    <row r="861" spans="1:26" ht="15.75" customHeight="1">
      <c r="A861" s="181"/>
      <c r="B861" s="56"/>
      <c r="C861" s="56"/>
      <c r="D861" s="56"/>
      <c r="E861" s="181"/>
      <c r="F861" s="129"/>
      <c r="G861" s="222"/>
      <c r="H861" s="56"/>
      <c r="I861" s="181"/>
      <c r="J861" s="136"/>
      <c r="K861" s="136"/>
      <c r="L861" s="136"/>
      <c r="M861" s="183"/>
      <c r="N861" s="136"/>
      <c r="O861" s="56"/>
      <c r="P861" s="56"/>
      <c r="Q861" s="56"/>
      <c r="R861" s="56"/>
      <c r="S861" s="56"/>
      <c r="T861" s="56"/>
      <c r="U861" s="56"/>
      <c r="V861" s="56"/>
      <c r="W861" s="56"/>
      <c r="X861" s="56"/>
      <c r="Y861" s="56"/>
      <c r="Z861" s="56"/>
    </row>
    <row r="862" spans="1:26" ht="15.75" customHeight="1">
      <c r="A862" s="181"/>
      <c r="B862" s="56"/>
      <c r="C862" s="56"/>
      <c r="D862" s="56"/>
      <c r="E862" s="181"/>
      <c r="F862" s="129"/>
      <c r="G862" s="222"/>
      <c r="H862" s="56"/>
      <c r="I862" s="181"/>
      <c r="J862" s="136"/>
      <c r="K862" s="136"/>
      <c r="L862" s="136"/>
      <c r="M862" s="183"/>
      <c r="N862" s="136"/>
      <c r="O862" s="56"/>
      <c r="P862" s="56"/>
      <c r="Q862" s="56"/>
      <c r="R862" s="56"/>
      <c r="S862" s="56"/>
      <c r="T862" s="56"/>
      <c r="U862" s="56"/>
      <c r="V862" s="56"/>
      <c r="W862" s="56"/>
      <c r="X862" s="56"/>
      <c r="Y862" s="56"/>
      <c r="Z862" s="56"/>
    </row>
    <row r="863" spans="1:26" ht="15.75" customHeight="1">
      <c r="A863" s="181"/>
      <c r="B863" s="56"/>
      <c r="C863" s="56"/>
      <c r="D863" s="56"/>
      <c r="E863" s="181"/>
      <c r="F863" s="129"/>
      <c r="G863" s="222"/>
      <c r="H863" s="56"/>
      <c r="I863" s="181"/>
      <c r="J863" s="136"/>
      <c r="K863" s="136"/>
      <c r="L863" s="136"/>
      <c r="M863" s="183"/>
      <c r="N863" s="136"/>
      <c r="O863" s="56"/>
      <c r="P863" s="56"/>
      <c r="Q863" s="56"/>
      <c r="R863" s="56"/>
      <c r="S863" s="56"/>
      <c r="T863" s="56"/>
      <c r="U863" s="56"/>
      <c r="V863" s="56"/>
      <c r="W863" s="56"/>
      <c r="X863" s="56"/>
      <c r="Y863" s="56"/>
      <c r="Z863" s="56"/>
    </row>
    <row r="864" spans="1:26" ht="15.75" customHeight="1">
      <c r="A864" s="181"/>
      <c r="B864" s="56"/>
      <c r="C864" s="56"/>
      <c r="D864" s="56"/>
      <c r="E864" s="181"/>
      <c r="F864" s="129"/>
      <c r="G864" s="222"/>
      <c r="H864" s="56"/>
      <c r="I864" s="181"/>
      <c r="J864" s="136"/>
      <c r="K864" s="136"/>
      <c r="L864" s="136"/>
      <c r="M864" s="183"/>
      <c r="N864" s="136"/>
      <c r="O864" s="56"/>
      <c r="P864" s="56"/>
      <c r="Q864" s="56"/>
      <c r="R864" s="56"/>
      <c r="S864" s="56"/>
      <c r="T864" s="56"/>
      <c r="U864" s="56"/>
      <c r="V864" s="56"/>
      <c r="W864" s="56"/>
      <c r="X864" s="56"/>
      <c r="Y864" s="56"/>
      <c r="Z864" s="56"/>
    </row>
    <row r="865" spans="1:26" ht="15.75" customHeight="1">
      <c r="A865" s="181"/>
      <c r="B865" s="56"/>
      <c r="C865" s="56"/>
      <c r="D865" s="56"/>
      <c r="E865" s="181"/>
      <c r="F865" s="129"/>
      <c r="G865" s="222"/>
      <c r="H865" s="56"/>
      <c r="I865" s="181"/>
      <c r="J865" s="136"/>
      <c r="K865" s="136"/>
      <c r="L865" s="136"/>
      <c r="M865" s="183"/>
      <c r="N865" s="136"/>
      <c r="O865" s="56"/>
      <c r="P865" s="56"/>
      <c r="Q865" s="56"/>
      <c r="R865" s="56"/>
      <c r="S865" s="56"/>
      <c r="T865" s="56"/>
      <c r="U865" s="56"/>
      <c r="V865" s="56"/>
      <c r="W865" s="56"/>
      <c r="X865" s="56"/>
      <c r="Y865" s="56"/>
      <c r="Z865" s="56"/>
    </row>
    <row r="866" spans="1:26" ht="15.75" customHeight="1">
      <c r="A866" s="181"/>
      <c r="B866" s="56"/>
      <c r="C866" s="56"/>
      <c r="D866" s="56"/>
      <c r="E866" s="181"/>
      <c r="F866" s="129"/>
      <c r="G866" s="222"/>
      <c r="H866" s="56"/>
      <c r="I866" s="181"/>
      <c r="J866" s="136"/>
      <c r="K866" s="136"/>
      <c r="L866" s="136"/>
      <c r="M866" s="183"/>
      <c r="N866" s="136"/>
      <c r="O866" s="56"/>
      <c r="P866" s="56"/>
      <c r="Q866" s="56"/>
      <c r="R866" s="56"/>
      <c r="S866" s="56"/>
      <c r="T866" s="56"/>
      <c r="U866" s="56"/>
      <c r="V866" s="56"/>
      <c r="W866" s="56"/>
      <c r="X866" s="56"/>
      <c r="Y866" s="56"/>
      <c r="Z866" s="56"/>
    </row>
    <row r="867" spans="1:26" ht="15.75" customHeight="1">
      <c r="A867" s="181"/>
      <c r="B867" s="56"/>
      <c r="C867" s="56"/>
      <c r="D867" s="56"/>
      <c r="E867" s="181"/>
      <c r="F867" s="129"/>
      <c r="G867" s="222"/>
      <c r="H867" s="56"/>
      <c r="I867" s="181"/>
      <c r="J867" s="136"/>
      <c r="K867" s="136"/>
      <c r="L867" s="136"/>
      <c r="M867" s="183"/>
      <c r="N867" s="136"/>
      <c r="O867" s="56"/>
      <c r="P867" s="56"/>
      <c r="Q867" s="56"/>
      <c r="R867" s="56"/>
      <c r="S867" s="56"/>
      <c r="T867" s="56"/>
      <c r="U867" s="56"/>
      <c r="V867" s="56"/>
      <c r="W867" s="56"/>
      <c r="X867" s="56"/>
      <c r="Y867" s="56"/>
      <c r="Z867" s="56"/>
    </row>
    <row r="868" spans="1:26" ht="15.75" customHeight="1">
      <c r="A868" s="181"/>
      <c r="B868" s="56"/>
      <c r="C868" s="56"/>
      <c r="D868" s="56"/>
      <c r="E868" s="181"/>
      <c r="F868" s="129"/>
      <c r="G868" s="222"/>
      <c r="H868" s="56"/>
      <c r="I868" s="181"/>
      <c r="J868" s="136"/>
      <c r="K868" s="136"/>
      <c r="L868" s="136"/>
      <c r="M868" s="183"/>
      <c r="N868" s="136"/>
      <c r="O868" s="56"/>
      <c r="P868" s="56"/>
      <c r="Q868" s="56"/>
      <c r="R868" s="56"/>
      <c r="S868" s="56"/>
      <c r="T868" s="56"/>
      <c r="U868" s="56"/>
      <c r="V868" s="56"/>
      <c r="W868" s="56"/>
      <c r="X868" s="56"/>
      <c r="Y868" s="56"/>
      <c r="Z868" s="56"/>
    </row>
    <row r="869" spans="1:26" ht="15.75" customHeight="1">
      <c r="A869" s="181"/>
      <c r="B869" s="56"/>
      <c r="C869" s="56"/>
      <c r="D869" s="56"/>
      <c r="E869" s="181"/>
      <c r="F869" s="129"/>
      <c r="G869" s="222"/>
      <c r="H869" s="56"/>
      <c r="I869" s="181"/>
      <c r="J869" s="136"/>
      <c r="K869" s="136"/>
      <c r="L869" s="136"/>
      <c r="M869" s="183"/>
      <c r="N869" s="136"/>
      <c r="O869" s="56"/>
      <c r="P869" s="56"/>
      <c r="Q869" s="56"/>
      <c r="R869" s="56"/>
      <c r="S869" s="56"/>
      <c r="T869" s="56"/>
      <c r="U869" s="56"/>
      <c r="V869" s="56"/>
      <c r="W869" s="56"/>
      <c r="X869" s="56"/>
      <c r="Y869" s="56"/>
      <c r="Z869" s="56"/>
    </row>
    <row r="870" spans="1:26" ht="15.75" customHeight="1">
      <c r="A870" s="181"/>
      <c r="B870" s="56"/>
      <c r="C870" s="56"/>
      <c r="D870" s="56"/>
      <c r="E870" s="181"/>
      <c r="F870" s="129"/>
      <c r="G870" s="222"/>
      <c r="H870" s="56"/>
      <c r="I870" s="181"/>
      <c r="J870" s="136"/>
      <c r="K870" s="136"/>
      <c r="L870" s="136"/>
      <c r="M870" s="183"/>
      <c r="N870" s="136"/>
      <c r="O870" s="56"/>
      <c r="P870" s="56"/>
      <c r="Q870" s="56"/>
      <c r="R870" s="56"/>
      <c r="S870" s="56"/>
      <c r="T870" s="56"/>
      <c r="U870" s="56"/>
      <c r="V870" s="56"/>
      <c r="W870" s="56"/>
      <c r="X870" s="56"/>
      <c r="Y870" s="56"/>
      <c r="Z870" s="56"/>
    </row>
    <row r="871" spans="1:26" ht="15.75" customHeight="1">
      <c r="A871" s="181"/>
      <c r="B871" s="56"/>
      <c r="C871" s="56"/>
      <c r="D871" s="56"/>
      <c r="E871" s="181"/>
      <c r="F871" s="129"/>
      <c r="G871" s="222"/>
      <c r="H871" s="56"/>
      <c r="I871" s="181"/>
      <c r="J871" s="136"/>
      <c r="K871" s="136"/>
      <c r="L871" s="136"/>
      <c r="M871" s="183"/>
      <c r="N871" s="136"/>
      <c r="O871" s="56"/>
      <c r="P871" s="56"/>
      <c r="Q871" s="56"/>
      <c r="R871" s="56"/>
      <c r="S871" s="56"/>
      <c r="T871" s="56"/>
      <c r="U871" s="56"/>
      <c r="V871" s="56"/>
      <c r="W871" s="56"/>
      <c r="X871" s="56"/>
      <c r="Y871" s="56"/>
      <c r="Z871" s="56"/>
    </row>
    <row r="872" spans="1:26" ht="15.75" customHeight="1">
      <c r="A872" s="181"/>
      <c r="B872" s="56"/>
      <c r="C872" s="56"/>
      <c r="D872" s="56"/>
      <c r="E872" s="181"/>
      <c r="F872" s="129"/>
      <c r="G872" s="222"/>
      <c r="H872" s="56"/>
      <c r="I872" s="181"/>
      <c r="J872" s="136"/>
      <c r="K872" s="136"/>
      <c r="L872" s="136"/>
      <c r="M872" s="183"/>
      <c r="N872" s="136"/>
      <c r="O872" s="56"/>
      <c r="P872" s="56"/>
      <c r="Q872" s="56"/>
      <c r="R872" s="56"/>
      <c r="S872" s="56"/>
      <c r="T872" s="56"/>
      <c r="U872" s="56"/>
      <c r="V872" s="56"/>
      <c r="W872" s="56"/>
      <c r="X872" s="56"/>
      <c r="Y872" s="56"/>
      <c r="Z872" s="56"/>
    </row>
    <row r="873" spans="1:26" ht="15.75" customHeight="1">
      <c r="A873" s="181"/>
      <c r="B873" s="56"/>
      <c r="C873" s="56"/>
      <c r="D873" s="56"/>
      <c r="E873" s="181"/>
      <c r="F873" s="129"/>
      <c r="G873" s="222"/>
      <c r="H873" s="56"/>
      <c r="I873" s="181"/>
      <c r="J873" s="136"/>
      <c r="K873" s="136"/>
      <c r="L873" s="136"/>
      <c r="M873" s="183"/>
      <c r="N873" s="136"/>
      <c r="O873" s="56"/>
      <c r="P873" s="56"/>
      <c r="Q873" s="56"/>
      <c r="R873" s="56"/>
      <c r="S873" s="56"/>
      <c r="T873" s="56"/>
      <c r="U873" s="56"/>
      <c r="V873" s="56"/>
      <c r="W873" s="56"/>
      <c r="X873" s="56"/>
      <c r="Y873" s="56"/>
      <c r="Z873" s="56"/>
    </row>
    <row r="874" spans="1:26" ht="15.75" customHeight="1">
      <c r="A874" s="181"/>
      <c r="B874" s="56"/>
      <c r="C874" s="56"/>
      <c r="D874" s="56"/>
      <c r="E874" s="181"/>
      <c r="F874" s="129"/>
      <c r="G874" s="222"/>
      <c r="H874" s="56"/>
      <c r="I874" s="181"/>
      <c r="J874" s="136"/>
      <c r="K874" s="136"/>
      <c r="L874" s="136"/>
      <c r="M874" s="183"/>
      <c r="N874" s="136"/>
      <c r="O874" s="56"/>
      <c r="P874" s="56"/>
      <c r="Q874" s="56"/>
      <c r="R874" s="56"/>
      <c r="S874" s="56"/>
      <c r="T874" s="56"/>
      <c r="U874" s="56"/>
      <c r="V874" s="56"/>
      <c r="W874" s="56"/>
      <c r="X874" s="56"/>
      <c r="Y874" s="56"/>
      <c r="Z874" s="56"/>
    </row>
    <row r="875" spans="1:26" ht="15.75" customHeight="1">
      <c r="A875" s="181"/>
      <c r="B875" s="56"/>
      <c r="C875" s="56"/>
      <c r="D875" s="56"/>
      <c r="E875" s="181"/>
      <c r="F875" s="129"/>
      <c r="G875" s="222"/>
      <c r="H875" s="56"/>
      <c r="I875" s="181"/>
      <c r="J875" s="136"/>
      <c r="K875" s="136"/>
      <c r="L875" s="136"/>
      <c r="M875" s="183"/>
      <c r="N875" s="136"/>
      <c r="O875" s="56"/>
      <c r="P875" s="56"/>
      <c r="Q875" s="56"/>
      <c r="R875" s="56"/>
      <c r="S875" s="56"/>
      <c r="T875" s="56"/>
      <c r="U875" s="56"/>
      <c r="V875" s="56"/>
      <c r="W875" s="56"/>
      <c r="X875" s="56"/>
      <c r="Y875" s="56"/>
      <c r="Z875" s="56"/>
    </row>
    <row r="876" spans="1:26" ht="15.75" customHeight="1">
      <c r="A876" s="181"/>
      <c r="B876" s="56"/>
      <c r="C876" s="56"/>
      <c r="D876" s="56"/>
      <c r="E876" s="181"/>
      <c r="F876" s="129"/>
      <c r="G876" s="222"/>
      <c r="H876" s="56"/>
      <c r="I876" s="181"/>
      <c r="J876" s="136"/>
      <c r="K876" s="136"/>
      <c r="L876" s="136"/>
      <c r="M876" s="183"/>
      <c r="N876" s="136"/>
      <c r="O876" s="56"/>
      <c r="P876" s="56"/>
      <c r="Q876" s="56"/>
      <c r="R876" s="56"/>
      <c r="S876" s="56"/>
      <c r="T876" s="56"/>
      <c r="U876" s="56"/>
      <c r="V876" s="56"/>
      <c r="W876" s="56"/>
      <c r="X876" s="56"/>
      <c r="Y876" s="56"/>
      <c r="Z876" s="56"/>
    </row>
    <row r="877" spans="1:26" ht="15.75" customHeight="1">
      <c r="A877" s="181"/>
      <c r="B877" s="56"/>
      <c r="C877" s="56"/>
      <c r="D877" s="56"/>
      <c r="E877" s="181"/>
      <c r="F877" s="129"/>
      <c r="G877" s="222"/>
      <c r="H877" s="56"/>
      <c r="I877" s="181"/>
      <c r="J877" s="136"/>
      <c r="K877" s="136"/>
      <c r="L877" s="136"/>
      <c r="M877" s="183"/>
      <c r="N877" s="136"/>
      <c r="O877" s="56"/>
      <c r="P877" s="56"/>
      <c r="Q877" s="56"/>
      <c r="R877" s="56"/>
      <c r="S877" s="56"/>
      <c r="T877" s="56"/>
      <c r="U877" s="56"/>
      <c r="V877" s="56"/>
      <c r="W877" s="56"/>
      <c r="X877" s="56"/>
      <c r="Y877" s="56"/>
      <c r="Z877" s="56"/>
    </row>
    <row r="878" spans="1:26" ht="15.75" customHeight="1">
      <c r="A878" s="181"/>
      <c r="B878" s="56"/>
      <c r="C878" s="56"/>
      <c r="D878" s="56"/>
      <c r="E878" s="181"/>
      <c r="F878" s="129"/>
      <c r="G878" s="222"/>
      <c r="H878" s="56"/>
      <c r="I878" s="181"/>
      <c r="J878" s="136"/>
      <c r="K878" s="136"/>
      <c r="L878" s="136"/>
      <c r="M878" s="183"/>
      <c r="N878" s="136"/>
      <c r="O878" s="56"/>
      <c r="P878" s="56"/>
      <c r="Q878" s="56"/>
      <c r="R878" s="56"/>
      <c r="S878" s="56"/>
      <c r="T878" s="56"/>
      <c r="U878" s="56"/>
      <c r="V878" s="56"/>
      <c r="W878" s="56"/>
      <c r="X878" s="56"/>
      <c r="Y878" s="56"/>
      <c r="Z878" s="56"/>
    </row>
    <row r="879" spans="1:26" ht="15.75" customHeight="1">
      <c r="A879" s="181"/>
      <c r="B879" s="56"/>
      <c r="C879" s="56"/>
      <c r="D879" s="56"/>
      <c r="E879" s="181"/>
      <c r="F879" s="129"/>
      <c r="G879" s="222"/>
      <c r="H879" s="56"/>
      <c r="I879" s="181"/>
      <c r="J879" s="136"/>
      <c r="K879" s="136"/>
      <c r="L879" s="136"/>
      <c r="M879" s="183"/>
      <c r="N879" s="136"/>
      <c r="O879" s="56"/>
      <c r="P879" s="56"/>
      <c r="Q879" s="56"/>
      <c r="R879" s="56"/>
      <c r="S879" s="56"/>
      <c r="T879" s="56"/>
      <c r="U879" s="56"/>
      <c r="V879" s="56"/>
      <c r="W879" s="56"/>
      <c r="X879" s="56"/>
      <c r="Y879" s="56"/>
      <c r="Z879" s="56"/>
    </row>
    <row r="880" spans="1:26" ht="15.75" customHeight="1">
      <c r="A880" s="181"/>
      <c r="B880" s="56"/>
      <c r="C880" s="56"/>
      <c r="D880" s="56"/>
      <c r="E880" s="181"/>
      <c r="F880" s="129"/>
      <c r="G880" s="222"/>
      <c r="H880" s="56"/>
      <c r="I880" s="181"/>
      <c r="J880" s="136"/>
      <c r="K880" s="136"/>
      <c r="L880" s="136"/>
      <c r="M880" s="183"/>
      <c r="N880" s="136"/>
      <c r="O880" s="56"/>
      <c r="P880" s="56"/>
      <c r="Q880" s="56"/>
      <c r="R880" s="56"/>
      <c r="S880" s="56"/>
      <c r="T880" s="56"/>
      <c r="U880" s="56"/>
      <c r="V880" s="56"/>
      <c r="W880" s="56"/>
      <c r="X880" s="56"/>
      <c r="Y880" s="56"/>
      <c r="Z880" s="56"/>
    </row>
    <row r="881" spans="1:26" ht="15.75" customHeight="1">
      <c r="A881" s="181"/>
      <c r="B881" s="56"/>
      <c r="C881" s="56"/>
      <c r="D881" s="56"/>
      <c r="E881" s="181"/>
      <c r="F881" s="129"/>
      <c r="G881" s="222"/>
      <c r="H881" s="56"/>
      <c r="I881" s="181"/>
      <c r="J881" s="136"/>
      <c r="K881" s="136"/>
      <c r="L881" s="136"/>
      <c r="M881" s="183"/>
      <c r="N881" s="136"/>
      <c r="O881" s="56"/>
      <c r="P881" s="56"/>
      <c r="Q881" s="56"/>
      <c r="R881" s="56"/>
      <c r="S881" s="56"/>
      <c r="T881" s="56"/>
      <c r="U881" s="56"/>
      <c r="V881" s="56"/>
      <c r="W881" s="56"/>
      <c r="X881" s="56"/>
      <c r="Y881" s="56"/>
      <c r="Z881" s="56"/>
    </row>
    <row r="882" spans="1:26" ht="15.75" customHeight="1">
      <c r="A882" s="181"/>
      <c r="B882" s="56"/>
      <c r="C882" s="56"/>
      <c r="D882" s="56"/>
      <c r="E882" s="181"/>
      <c r="F882" s="129"/>
      <c r="G882" s="222"/>
      <c r="H882" s="56"/>
      <c r="I882" s="181"/>
      <c r="J882" s="136"/>
      <c r="K882" s="136"/>
      <c r="L882" s="136"/>
      <c r="M882" s="183"/>
      <c r="N882" s="136"/>
      <c r="O882" s="56"/>
      <c r="P882" s="56"/>
      <c r="Q882" s="56"/>
      <c r="R882" s="56"/>
      <c r="S882" s="56"/>
      <c r="T882" s="56"/>
      <c r="U882" s="56"/>
      <c r="V882" s="56"/>
      <c r="W882" s="56"/>
      <c r="X882" s="56"/>
      <c r="Y882" s="56"/>
      <c r="Z882" s="56"/>
    </row>
    <row r="883" spans="1:26" ht="15.75" customHeight="1">
      <c r="A883" s="181"/>
      <c r="B883" s="56"/>
      <c r="C883" s="56"/>
      <c r="D883" s="56"/>
      <c r="E883" s="181"/>
      <c r="F883" s="129"/>
      <c r="G883" s="222"/>
      <c r="H883" s="56"/>
      <c r="I883" s="181"/>
      <c r="J883" s="136"/>
      <c r="K883" s="136"/>
      <c r="L883" s="136"/>
      <c r="M883" s="183"/>
      <c r="N883" s="136"/>
      <c r="O883" s="56"/>
      <c r="P883" s="56"/>
      <c r="Q883" s="56"/>
      <c r="R883" s="56"/>
      <c r="S883" s="56"/>
      <c r="T883" s="56"/>
      <c r="U883" s="56"/>
      <c r="V883" s="56"/>
      <c r="W883" s="56"/>
      <c r="X883" s="56"/>
      <c r="Y883" s="56"/>
      <c r="Z883" s="56"/>
    </row>
    <row r="884" spans="1:26" ht="15.75" customHeight="1">
      <c r="A884" s="181"/>
      <c r="B884" s="56"/>
      <c r="C884" s="56"/>
      <c r="D884" s="56"/>
      <c r="E884" s="181"/>
      <c r="F884" s="129"/>
      <c r="G884" s="222"/>
      <c r="H884" s="56"/>
      <c r="I884" s="181"/>
      <c r="J884" s="136"/>
      <c r="K884" s="136"/>
      <c r="L884" s="136"/>
      <c r="M884" s="183"/>
      <c r="N884" s="136"/>
      <c r="O884" s="56"/>
      <c r="P884" s="56"/>
      <c r="Q884" s="56"/>
      <c r="R884" s="56"/>
      <c r="S884" s="56"/>
      <c r="T884" s="56"/>
      <c r="U884" s="56"/>
      <c r="V884" s="56"/>
      <c r="W884" s="56"/>
      <c r="X884" s="56"/>
      <c r="Y884" s="56"/>
      <c r="Z884" s="56"/>
    </row>
    <row r="885" spans="1:26" ht="15.75" customHeight="1">
      <c r="A885" s="181"/>
      <c r="B885" s="56"/>
      <c r="C885" s="56"/>
      <c r="D885" s="56"/>
      <c r="E885" s="181"/>
      <c r="F885" s="129"/>
      <c r="G885" s="222"/>
      <c r="H885" s="56"/>
      <c r="I885" s="181"/>
      <c r="J885" s="136"/>
      <c r="K885" s="136"/>
      <c r="L885" s="136"/>
      <c r="M885" s="183"/>
      <c r="N885" s="136"/>
      <c r="O885" s="56"/>
      <c r="P885" s="56"/>
      <c r="Q885" s="56"/>
      <c r="R885" s="56"/>
      <c r="S885" s="56"/>
      <c r="T885" s="56"/>
      <c r="U885" s="56"/>
      <c r="V885" s="56"/>
      <c r="W885" s="56"/>
      <c r="X885" s="56"/>
      <c r="Y885" s="56"/>
      <c r="Z885" s="56"/>
    </row>
    <row r="886" spans="1:26" ht="15.75" customHeight="1">
      <c r="A886" s="181"/>
      <c r="B886" s="56"/>
      <c r="C886" s="56"/>
      <c r="D886" s="56"/>
      <c r="E886" s="181"/>
      <c r="F886" s="129"/>
      <c r="G886" s="222"/>
      <c r="H886" s="56"/>
      <c r="I886" s="181"/>
      <c r="J886" s="136"/>
      <c r="K886" s="136"/>
      <c r="L886" s="136"/>
      <c r="M886" s="183"/>
      <c r="N886" s="136"/>
      <c r="O886" s="56"/>
      <c r="P886" s="56"/>
      <c r="Q886" s="56"/>
      <c r="R886" s="56"/>
      <c r="S886" s="56"/>
      <c r="T886" s="56"/>
      <c r="U886" s="56"/>
      <c r="V886" s="56"/>
      <c r="W886" s="56"/>
      <c r="X886" s="56"/>
      <c r="Y886" s="56"/>
      <c r="Z886" s="56"/>
    </row>
    <row r="887" spans="1:26" ht="15.75" customHeight="1">
      <c r="A887" s="181"/>
      <c r="B887" s="56"/>
      <c r="C887" s="56"/>
      <c r="D887" s="56"/>
      <c r="E887" s="181"/>
      <c r="F887" s="129"/>
      <c r="G887" s="222"/>
      <c r="H887" s="56"/>
      <c r="I887" s="181"/>
      <c r="J887" s="136"/>
      <c r="K887" s="136"/>
      <c r="L887" s="136"/>
      <c r="M887" s="183"/>
      <c r="N887" s="136"/>
      <c r="O887" s="56"/>
      <c r="P887" s="56"/>
      <c r="Q887" s="56"/>
      <c r="R887" s="56"/>
      <c r="S887" s="56"/>
      <c r="T887" s="56"/>
      <c r="U887" s="56"/>
      <c r="V887" s="56"/>
      <c r="W887" s="56"/>
      <c r="X887" s="56"/>
      <c r="Y887" s="56"/>
      <c r="Z887" s="56"/>
    </row>
    <row r="888" spans="1:26" ht="15.75" customHeight="1">
      <c r="A888" s="181"/>
      <c r="B888" s="56"/>
      <c r="C888" s="56"/>
      <c r="D888" s="56"/>
      <c r="E888" s="181"/>
      <c r="F888" s="129"/>
      <c r="G888" s="222"/>
      <c r="H888" s="56"/>
      <c r="I888" s="181"/>
      <c r="J888" s="136"/>
      <c r="K888" s="136"/>
      <c r="L888" s="136"/>
      <c r="M888" s="183"/>
      <c r="N888" s="136"/>
      <c r="O888" s="56"/>
      <c r="P888" s="56"/>
      <c r="Q888" s="56"/>
      <c r="R888" s="56"/>
      <c r="S888" s="56"/>
      <c r="T888" s="56"/>
      <c r="U888" s="56"/>
      <c r="V888" s="56"/>
      <c r="W888" s="56"/>
      <c r="X888" s="56"/>
      <c r="Y888" s="56"/>
      <c r="Z888" s="56"/>
    </row>
    <row r="889" spans="1:26" ht="15.75" customHeight="1">
      <c r="A889" s="181"/>
      <c r="B889" s="56"/>
      <c r="C889" s="56"/>
      <c r="D889" s="56"/>
      <c r="E889" s="181"/>
      <c r="F889" s="129"/>
      <c r="G889" s="222"/>
      <c r="H889" s="56"/>
      <c r="I889" s="181"/>
      <c r="J889" s="136"/>
      <c r="K889" s="136"/>
      <c r="L889" s="136"/>
      <c r="M889" s="183"/>
      <c r="N889" s="136"/>
      <c r="O889" s="56"/>
      <c r="P889" s="56"/>
      <c r="Q889" s="56"/>
      <c r="R889" s="56"/>
      <c r="S889" s="56"/>
      <c r="T889" s="56"/>
      <c r="U889" s="56"/>
      <c r="V889" s="56"/>
      <c r="W889" s="56"/>
      <c r="X889" s="56"/>
      <c r="Y889" s="56"/>
      <c r="Z889" s="56"/>
    </row>
    <row r="890" spans="1:26" ht="15.75" customHeight="1">
      <c r="A890" s="181"/>
      <c r="B890" s="56"/>
      <c r="C890" s="56"/>
      <c r="D890" s="56"/>
      <c r="E890" s="181"/>
      <c r="F890" s="129"/>
      <c r="G890" s="222"/>
      <c r="H890" s="56"/>
      <c r="I890" s="181"/>
      <c r="J890" s="136"/>
      <c r="K890" s="136"/>
      <c r="L890" s="136"/>
      <c r="M890" s="183"/>
      <c r="N890" s="136"/>
      <c r="O890" s="56"/>
      <c r="P890" s="56"/>
      <c r="Q890" s="56"/>
      <c r="R890" s="56"/>
      <c r="S890" s="56"/>
      <c r="T890" s="56"/>
      <c r="U890" s="56"/>
      <c r="V890" s="56"/>
      <c r="W890" s="56"/>
      <c r="X890" s="56"/>
      <c r="Y890" s="56"/>
      <c r="Z890" s="56"/>
    </row>
    <row r="891" spans="1:26" ht="15.75" customHeight="1">
      <c r="A891" s="181"/>
      <c r="B891" s="56"/>
      <c r="C891" s="56"/>
      <c r="D891" s="56"/>
      <c r="E891" s="181"/>
      <c r="F891" s="129"/>
      <c r="G891" s="222"/>
      <c r="H891" s="56"/>
      <c r="I891" s="181"/>
      <c r="J891" s="136"/>
      <c r="K891" s="136"/>
      <c r="L891" s="136"/>
      <c r="M891" s="183"/>
      <c r="N891" s="136"/>
      <c r="O891" s="56"/>
      <c r="P891" s="56"/>
      <c r="Q891" s="56"/>
      <c r="R891" s="56"/>
      <c r="S891" s="56"/>
      <c r="T891" s="56"/>
      <c r="U891" s="56"/>
      <c r="V891" s="56"/>
      <c r="W891" s="56"/>
      <c r="X891" s="56"/>
      <c r="Y891" s="56"/>
      <c r="Z891" s="56"/>
    </row>
    <row r="892" spans="1:26" ht="15.75" customHeight="1">
      <c r="A892" s="181"/>
      <c r="B892" s="56"/>
      <c r="C892" s="56"/>
      <c r="D892" s="56"/>
      <c r="E892" s="181"/>
      <c r="F892" s="129"/>
      <c r="G892" s="222"/>
      <c r="H892" s="56"/>
      <c r="I892" s="181"/>
      <c r="J892" s="136"/>
      <c r="K892" s="136"/>
      <c r="L892" s="136"/>
      <c r="M892" s="183"/>
      <c r="N892" s="136"/>
      <c r="O892" s="56"/>
      <c r="P892" s="56"/>
      <c r="Q892" s="56"/>
      <c r="R892" s="56"/>
      <c r="S892" s="56"/>
      <c r="T892" s="56"/>
      <c r="U892" s="56"/>
      <c r="V892" s="56"/>
      <c r="W892" s="56"/>
      <c r="X892" s="56"/>
      <c r="Y892" s="56"/>
      <c r="Z892" s="56"/>
    </row>
    <row r="893" spans="1:26" ht="15.75" customHeight="1">
      <c r="A893" s="181"/>
      <c r="B893" s="56"/>
      <c r="C893" s="56"/>
      <c r="D893" s="56"/>
      <c r="E893" s="181"/>
      <c r="F893" s="129"/>
      <c r="G893" s="222"/>
      <c r="H893" s="56"/>
      <c r="I893" s="181"/>
      <c r="J893" s="136"/>
      <c r="K893" s="136"/>
      <c r="L893" s="136"/>
      <c r="M893" s="183"/>
      <c r="N893" s="136"/>
      <c r="O893" s="56"/>
      <c r="P893" s="56"/>
      <c r="Q893" s="56"/>
      <c r="R893" s="56"/>
      <c r="S893" s="56"/>
      <c r="T893" s="56"/>
      <c r="U893" s="56"/>
      <c r="V893" s="56"/>
      <c r="W893" s="56"/>
      <c r="X893" s="56"/>
      <c r="Y893" s="56"/>
      <c r="Z893" s="56"/>
    </row>
    <row r="894" spans="1:26" ht="15.75" customHeight="1">
      <c r="A894" s="181"/>
      <c r="B894" s="56"/>
      <c r="C894" s="56"/>
      <c r="D894" s="56"/>
      <c r="E894" s="181"/>
      <c r="F894" s="129"/>
      <c r="G894" s="222"/>
      <c r="H894" s="56"/>
      <c r="I894" s="181"/>
      <c r="J894" s="136"/>
      <c r="K894" s="136"/>
      <c r="L894" s="136"/>
      <c r="M894" s="183"/>
      <c r="N894" s="136"/>
      <c r="O894" s="56"/>
      <c r="P894" s="56"/>
      <c r="Q894" s="56"/>
      <c r="R894" s="56"/>
      <c r="S894" s="56"/>
      <c r="T894" s="56"/>
      <c r="U894" s="56"/>
      <c r="V894" s="56"/>
      <c r="W894" s="56"/>
      <c r="X894" s="56"/>
      <c r="Y894" s="56"/>
      <c r="Z894" s="56"/>
    </row>
    <row r="895" spans="1:26" ht="15.75" customHeight="1">
      <c r="A895" s="181"/>
      <c r="B895" s="56"/>
      <c r="C895" s="56"/>
      <c r="D895" s="56"/>
      <c r="E895" s="181"/>
      <c r="F895" s="129"/>
      <c r="G895" s="222"/>
      <c r="H895" s="56"/>
      <c r="I895" s="181"/>
      <c r="J895" s="136"/>
      <c r="K895" s="136"/>
      <c r="L895" s="136"/>
      <c r="M895" s="183"/>
      <c r="N895" s="136"/>
      <c r="O895" s="56"/>
      <c r="P895" s="56"/>
      <c r="Q895" s="56"/>
      <c r="R895" s="56"/>
      <c r="S895" s="56"/>
      <c r="T895" s="56"/>
      <c r="U895" s="56"/>
      <c r="V895" s="56"/>
      <c r="W895" s="56"/>
      <c r="X895" s="56"/>
      <c r="Y895" s="56"/>
      <c r="Z895" s="56"/>
    </row>
    <row r="896" spans="1:26" ht="15.75" customHeight="1">
      <c r="A896" s="181"/>
      <c r="B896" s="56"/>
      <c r="C896" s="56"/>
      <c r="D896" s="56"/>
      <c r="E896" s="181"/>
      <c r="F896" s="129"/>
      <c r="G896" s="222"/>
      <c r="H896" s="56"/>
      <c r="I896" s="181"/>
      <c r="J896" s="136"/>
      <c r="K896" s="136"/>
      <c r="L896" s="136"/>
      <c r="M896" s="183"/>
      <c r="N896" s="136"/>
      <c r="O896" s="56"/>
      <c r="P896" s="56"/>
      <c r="Q896" s="56"/>
      <c r="R896" s="56"/>
      <c r="S896" s="56"/>
      <c r="T896" s="56"/>
      <c r="U896" s="56"/>
      <c r="V896" s="56"/>
      <c r="W896" s="56"/>
      <c r="X896" s="56"/>
      <c r="Y896" s="56"/>
      <c r="Z896" s="56"/>
    </row>
    <row r="897" spans="1:26" ht="15.75" customHeight="1">
      <c r="A897" s="181"/>
      <c r="B897" s="56"/>
      <c r="C897" s="56"/>
      <c r="D897" s="56"/>
      <c r="E897" s="181"/>
      <c r="F897" s="129"/>
      <c r="G897" s="222"/>
      <c r="H897" s="56"/>
      <c r="I897" s="181"/>
      <c r="J897" s="136"/>
      <c r="K897" s="136"/>
      <c r="L897" s="136"/>
      <c r="M897" s="183"/>
      <c r="N897" s="136"/>
      <c r="O897" s="56"/>
      <c r="P897" s="56"/>
      <c r="Q897" s="56"/>
      <c r="R897" s="56"/>
      <c r="S897" s="56"/>
      <c r="T897" s="56"/>
      <c r="U897" s="56"/>
      <c r="V897" s="56"/>
      <c r="W897" s="56"/>
      <c r="X897" s="56"/>
      <c r="Y897" s="56"/>
      <c r="Z897" s="56"/>
    </row>
    <row r="898" spans="1:26" ht="15.75" customHeight="1">
      <c r="A898" s="181"/>
      <c r="B898" s="56"/>
      <c r="C898" s="56"/>
      <c r="D898" s="56"/>
      <c r="E898" s="181"/>
      <c r="F898" s="129"/>
      <c r="G898" s="222"/>
      <c r="H898" s="56"/>
      <c r="I898" s="181"/>
      <c r="J898" s="136"/>
      <c r="K898" s="136"/>
      <c r="L898" s="136"/>
      <c r="M898" s="183"/>
      <c r="N898" s="136"/>
      <c r="O898" s="56"/>
      <c r="P898" s="56"/>
      <c r="Q898" s="56"/>
      <c r="R898" s="56"/>
      <c r="S898" s="56"/>
      <c r="T898" s="56"/>
      <c r="U898" s="56"/>
      <c r="V898" s="56"/>
      <c r="W898" s="56"/>
      <c r="X898" s="56"/>
      <c r="Y898" s="56"/>
      <c r="Z898" s="56"/>
    </row>
    <row r="899" spans="1:26" ht="15.75" customHeight="1">
      <c r="A899" s="181"/>
      <c r="B899" s="56"/>
      <c r="C899" s="56"/>
      <c r="D899" s="56"/>
      <c r="E899" s="181"/>
      <c r="F899" s="129"/>
      <c r="G899" s="222"/>
      <c r="H899" s="56"/>
      <c r="I899" s="181"/>
      <c r="J899" s="136"/>
      <c r="K899" s="136"/>
      <c r="L899" s="136"/>
      <c r="M899" s="183"/>
      <c r="N899" s="136"/>
      <c r="O899" s="56"/>
      <c r="P899" s="56"/>
      <c r="Q899" s="56"/>
      <c r="R899" s="56"/>
      <c r="S899" s="56"/>
      <c r="T899" s="56"/>
      <c r="U899" s="56"/>
      <c r="V899" s="56"/>
      <c r="W899" s="56"/>
      <c r="X899" s="56"/>
      <c r="Y899" s="56"/>
      <c r="Z899" s="56"/>
    </row>
    <row r="900" spans="1:26" ht="15.75" customHeight="1">
      <c r="A900" s="181"/>
      <c r="B900" s="56"/>
      <c r="C900" s="56"/>
      <c r="D900" s="56"/>
      <c r="E900" s="181"/>
      <c r="F900" s="129"/>
      <c r="G900" s="222"/>
      <c r="H900" s="56"/>
      <c r="I900" s="181"/>
      <c r="J900" s="136"/>
      <c r="K900" s="136"/>
      <c r="L900" s="136"/>
      <c r="M900" s="183"/>
      <c r="N900" s="136"/>
      <c r="O900" s="56"/>
      <c r="P900" s="56"/>
      <c r="Q900" s="56"/>
      <c r="R900" s="56"/>
      <c r="S900" s="56"/>
      <c r="T900" s="56"/>
      <c r="U900" s="56"/>
      <c r="V900" s="56"/>
      <c r="W900" s="56"/>
      <c r="X900" s="56"/>
      <c r="Y900" s="56"/>
      <c r="Z900" s="56"/>
    </row>
    <row r="901" spans="1:26" ht="15.75" customHeight="1">
      <c r="A901" s="181"/>
      <c r="B901" s="56"/>
      <c r="C901" s="56"/>
      <c r="D901" s="56"/>
      <c r="E901" s="181"/>
      <c r="F901" s="129"/>
      <c r="G901" s="222"/>
      <c r="H901" s="56"/>
      <c r="I901" s="181"/>
      <c r="J901" s="136"/>
      <c r="K901" s="136"/>
      <c r="L901" s="136"/>
      <c r="M901" s="183"/>
      <c r="N901" s="136"/>
      <c r="O901" s="56"/>
      <c r="P901" s="56"/>
      <c r="Q901" s="56"/>
      <c r="R901" s="56"/>
      <c r="S901" s="56"/>
      <c r="T901" s="56"/>
      <c r="U901" s="56"/>
      <c r="V901" s="56"/>
      <c r="W901" s="56"/>
      <c r="X901" s="56"/>
      <c r="Y901" s="56"/>
      <c r="Z901" s="56"/>
    </row>
    <row r="902" spans="1:26" ht="15.75" customHeight="1">
      <c r="A902" s="181"/>
      <c r="B902" s="56"/>
      <c r="C902" s="56"/>
      <c r="D902" s="56"/>
      <c r="E902" s="181"/>
      <c r="F902" s="129"/>
      <c r="G902" s="222"/>
      <c r="H902" s="56"/>
      <c r="I902" s="181"/>
      <c r="J902" s="136"/>
      <c r="K902" s="136"/>
      <c r="L902" s="136"/>
      <c r="M902" s="183"/>
      <c r="N902" s="136"/>
      <c r="O902" s="56"/>
      <c r="P902" s="56"/>
      <c r="Q902" s="56"/>
      <c r="R902" s="56"/>
      <c r="S902" s="56"/>
      <c r="T902" s="56"/>
      <c r="U902" s="56"/>
      <c r="V902" s="56"/>
      <c r="W902" s="56"/>
      <c r="X902" s="56"/>
      <c r="Y902" s="56"/>
      <c r="Z902" s="56"/>
    </row>
    <row r="903" spans="1:26" ht="15.75" customHeight="1">
      <c r="A903" s="181"/>
      <c r="B903" s="56"/>
      <c r="C903" s="56"/>
      <c r="D903" s="56"/>
      <c r="E903" s="181"/>
      <c r="F903" s="129"/>
      <c r="G903" s="222"/>
      <c r="H903" s="56"/>
      <c r="I903" s="181"/>
      <c r="J903" s="136"/>
      <c r="K903" s="136"/>
      <c r="L903" s="136"/>
      <c r="M903" s="183"/>
      <c r="N903" s="136"/>
      <c r="O903" s="56"/>
      <c r="P903" s="56"/>
      <c r="Q903" s="56"/>
      <c r="R903" s="56"/>
      <c r="S903" s="56"/>
      <c r="T903" s="56"/>
      <c r="U903" s="56"/>
      <c r="V903" s="56"/>
      <c r="W903" s="56"/>
      <c r="X903" s="56"/>
      <c r="Y903" s="56"/>
      <c r="Z903" s="56"/>
    </row>
    <row r="904" spans="1:26" ht="15.75" customHeight="1">
      <c r="A904" s="181"/>
      <c r="B904" s="56"/>
      <c r="C904" s="56"/>
      <c r="D904" s="56"/>
      <c r="E904" s="181"/>
      <c r="F904" s="129"/>
      <c r="G904" s="222"/>
      <c r="H904" s="56"/>
      <c r="I904" s="181"/>
      <c r="J904" s="136"/>
      <c r="K904" s="136"/>
      <c r="L904" s="136"/>
      <c r="M904" s="183"/>
      <c r="N904" s="136"/>
      <c r="O904" s="56"/>
      <c r="P904" s="56"/>
      <c r="Q904" s="56"/>
      <c r="R904" s="56"/>
      <c r="S904" s="56"/>
      <c r="T904" s="56"/>
      <c r="U904" s="56"/>
      <c r="V904" s="56"/>
      <c r="W904" s="56"/>
      <c r="X904" s="56"/>
      <c r="Y904" s="56"/>
      <c r="Z904" s="56"/>
    </row>
    <row r="905" spans="1:26" ht="15.75" customHeight="1">
      <c r="A905" s="181"/>
      <c r="B905" s="56"/>
      <c r="C905" s="56"/>
      <c r="D905" s="56"/>
      <c r="E905" s="181"/>
      <c r="F905" s="129"/>
      <c r="G905" s="222"/>
      <c r="H905" s="56"/>
      <c r="I905" s="181"/>
      <c r="J905" s="136"/>
      <c r="K905" s="136"/>
      <c r="L905" s="136"/>
      <c r="M905" s="183"/>
      <c r="N905" s="136"/>
      <c r="O905" s="56"/>
      <c r="P905" s="56"/>
      <c r="Q905" s="56"/>
      <c r="R905" s="56"/>
      <c r="S905" s="56"/>
      <c r="T905" s="56"/>
      <c r="U905" s="56"/>
      <c r="V905" s="56"/>
      <c r="W905" s="56"/>
      <c r="X905" s="56"/>
      <c r="Y905" s="56"/>
      <c r="Z905" s="56"/>
    </row>
    <row r="906" spans="1:26" ht="15.75" customHeight="1">
      <c r="A906" s="181"/>
      <c r="B906" s="56"/>
      <c r="C906" s="56"/>
      <c r="D906" s="56"/>
      <c r="E906" s="181"/>
      <c r="F906" s="129"/>
      <c r="G906" s="222"/>
      <c r="H906" s="56"/>
      <c r="I906" s="181"/>
      <c r="J906" s="136"/>
      <c r="K906" s="136"/>
      <c r="L906" s="136"/>
      <c r="M906" s="183"/>
      <c r="N906" s="136"/>
      <c r="O906" s="56"/>
      <c r="P906" s="56"/>
      <c r="Q906" s="56"/>
      <c r="R906" s="56"/>
      <c r="S906" s="56"/>
      <c r="T906" s="56"/>
      <c r="U906" s="56"/>
      <c r="V906" s="56"/>
      <c r="W906" s="56"/>
      <c r="X906" s="56"/>
      <c r="Y906" s="56"/>
      <c r="Z906" s="56"/>
    </row>
    <row r="907" spans="1:26" ht="15.75" customHeight="1">
      <c r="A907" s="181"/>
      <c r="B907" s="56"/>
      <c r="C907" s="56"/>
      <c r="D907" s="56"/>
      <c r="E907" s="181"/>
      <c r="F907" s="129"/>
      <c r="G907" s="222"/>
      <c r="H907" s="56"/>
      <c r="I907" s="181"/>
      <c r="J907" s="136"/>
      <c r="K907" s="136"/>
      <c r="L907" s="136"/>
      <c r="M907" s="183"/>
      <c r="N907" s="136"/>
      <c r="O907" s="56"/>
      <c r="P907" s="56"/>
      <c r="Q907" s="56"/>
      <c r="R907" s="56"/>
      <c r="S907" s="56"/>
      <c r="T907" s="56"/>
      <c r="U907" s="56"/>
      <c r="V907" s="56"/>
      <c r="W907" s="56"/>
      <c r="X907" s="56"/>
      <c r="Y907" s="56"/>
      <c r="Z907" s="56"/>
    </row>
    <row r="908" spans="1:26" ht="15.75" customHeight="1">
      <c r="A908" s="181"/>
      <c r="B908" s="56"/>
      <c r="C908" s="56"/>
      <c r="D908" s="56"/>
      <c r="E908" s="181"/>
      <c r="F908" s="129"/>
      <c r="G908" s="222"/>
      <c r="H908" s="56"/>
      <c r="I908" s="181"/>
      <c r="J908" s="136"/>
      <c r="K908" s="136"/>
      <c r="L908" s="136"/>
      <c r="M908" s="183"/>
      <c r="N908" s="136"/>
      <c r="O908" s="56"/>
      <c r="P908" s="56"/>
      <c r="Q908" s="56"/>
      <c r="R908" s="56"/>
      <c r="S908" s="56"/>
      <c r="T908" s="56"/>
      <c r="U908" s="56"/>
      <c r="V908" s="56"/>
      <c r="W908" s="56"/>
      <c r="X908" s="56"/>
      <c r="Y908" s="56"/>
      <c r="Z908" s="56"/>
    </row>
    <row r="909" spans="1:26" ht="15.75" customHeight="1">
      <c r="A909" s="181"/>
      <c r="B909" s="56"/>
      <c r="C909" s="56"/>
      <c r="D909" s="56"/>
      <c r="E909" s="181"/>
      <c r="F909" s="129"/>
      <c r="G909" s="222"/>
      <c r="H909" s="56"/>
      <c r="I909" s="181"/>
      <c r="J909" s="136"/>
      <c r="K909" s="136"/>
      <c r="L909" s="136"/>
      <c r="M909" s="183"/>
      <c r="N909" s="136"/>
      <c r="O909" s="56"/>
      <c r="P909" s="56"/>
      <c r="Q909" s="56"/>
      <c r="R909" s="56"/>
      <c r="S909" s="56"/>
      <c r="T909" s="56"/>
      <c r="U909" s="56"/>
      <c r="V909" s="56"/>
      <c r="W909" s="56"/>
      <c r="X909" s="56"/>
      <c r="Y909" s="56"/>
      <c r="Z909" s="56"/>
    </row>
    <row r="910" spans="1:26" ht="15.75" customHeight="1">
      <c r="A910" s="181"/>
      <c r="B910" s="56"/>
      <c r="C910" s="56"/>
      <c r="D910" s="56"/>
      <c r="E910" s="181"/>
      <c r="F910" s="129"/>
      <c r="G910" s="222"/>
      <c r="H910" s="56"/>
      <c r="I910" s="181"/>
      <c r="J910" s="136"/>
      <c r="K910" s="136"/>
      <c r="L910" s="136"/>
      <c r="M910" s="183"/>
      <c r="N910" s="136"/>
      <c r="O910" s="56"/>
      <c r="P910" s="56"/>
      <c r="Q910" s="56"/>
      <c r="R910" s="56"/>
      <c r="S910" s="56"/>
      <c r="T910" s="56"/>
      <c r="U910" s="56"/>
      <c r="V910" s="56"/>
      <c r="W910" s="56"/>
      <c r="X910" s="56"/>
      <c r="Y910" s="56"/>
      <c r="Z910" s="56"/>
    </row>
    <row r="911" spans="1:26" ht="15.75" customHeight="1">
      <c r="A911" s="181"/>
      <c r="B911" s="56"/>
      <c r="C911" s="56"/>
      <c r="D911" s="56"/>
      <c r="E911" s="181"/>
      <c r="F911" s="129"/>
      <c r="G911" s="222"/>
      <c r="H911" s="56"/>
      <c r="I911" s="181"/>
      <c r="J911" s="136"/>
      <c r="K911" s="136"/>
      <c r="L911" s="136"/>
      <c r="M911" s="183"/>
      <c r="N911" s="136"/>
      <c r="O911" s="56"/>
      <c r="P911" s="56"/>
      <c r="Q911" s="56"/>
      <c r="R911" s="56"/>
      <c r="S911" s="56"/>
      <c r="T911" s="56"/>
      <c r="U911" s="56"/>
      <c r="V911" s="56"/>
      <c r="W911" s="56"/>
      <c r="X911" s="56"/>
      <c r="Y911" s="56"/>
      <c r="Z911" s="56"/>
    </row>
    <row r="912" spans="1:26" ht="15.75" customHeight="1">
      <c r="A912" s="181"/>
      <c r="B912" s="56"/>
      <c r="C912" s="56"/>
      <c r="D912" s="56"/>
      <c r="E912" s="181"/>
      <c r="F912" s="129"/>
      <c r="G912" s="222"/>
      <c r="H912" s="56"/>
      <c r="I912" s="181"/>
      <c r="J912" s="136"/>
      <c r="K912" s="136"/>
      <c r="L912" s="136"/>
      <c r="M912" s="183"/>
      <c r="N912" s="136"/>
      <c r="O912" s="56"/>
      <c r="P912" s="56"/>
      <c r="Q912" s="56"/>
      <c r="R912" s="56"/>
      <c r="S912" s="56"/>
      <c r="T912" s="56"/>
      <c r="U912" s="56"/>
      <c r="V912" s="56"/>
      <c r="W912" s="56"/>
      <c r="X912" s="56"/>
      <c r="Y912" s="56"/>
      <c r="Z912" s="56"/>
    </row>
    <row r="913" spans="1:26" ht="15.75" customHeight="1">
      <c r="A913" s="181"/>
      <c r="B913" s="56"/>
      <c r="C913" s="56"/>
      <c r="D913" s="56"/>
      <c r="E913" s="181"/>
      <c r="F913" s="129"/>
      <c r="G913" s="222"/>
      <c r="H913" s="56"/>
      <c r="I913" s="181"/>
      <c r="J913" s="136"/>
      <c r="K913" s="136"/>
      <c r="L913" s="136"/>
      <c r="M913" s="183"/>
      <c r="N913" s="136"/>
      <c r="O913" s="56"/>
      <c r="P913" s="56"/>
      <c r="Q913" s="56"/>
      <c r="R913" s="56"/>
      <c r="S913" s="56"/>
      <c r="T913" s="56"/>
      <c r="U913" s="56"/>
      <c r="V913" s="56"/>
      <c r="W913" s="56"/>
      <c r="X913" s="56"/>
      <c r="Y913" s="56"/>
      <c r="Z913" s="56"/>
    </row>
    <row r="914" spans="1:26" ht="15.75" customHeight="1">
      <c r="A914" s="181"/>
      <c r="B914" s="56"/>
      <c r="C914" s="56"/>
      <c r="D914" s="56"/>
      <c r="E914" s="181"/>
      <c r="F914" s="129"/>
      <c r="G914" s="222"/>
      <c r="H914" s="56"/>
      <c r="I914" s="181"/>
      <c r="J914" s="136"/>
      <c r="K914" s="136"/>
      <c r="L914" s="136"/>
      <c r="M914" s="183"/>
      <c r="N914" s="136"/>
      <c r="O914" s="56"/>
      <c r="P914" s="56"/>
      <c r="Q914" s="56"/>
      <c r="R914" s="56"/>
      <c r="S914" s="56"/>
      <c r="T914" s="56"/>
      <c r="U914" s="56"/>
      <c r="V914" s="56"/>
      <c r="W914" s="56"/>
      <c r="X914" s="56"/>
      <c r="Y914" s="56"/>
      <c r="Z914" s="56"/>
    </row>
    <row r="915" spans="1:26" ht="15.75" customHeight="1">
      <c r="A915" s="181"/>
      <c r="B915" s="56"/>
      <c r="C915" s="56"/>
      <c r="D915" s="56"/>
      <c r="E915" s="181"/>
      <c r="F915" s="129"/>
      <c r="G915" s="222"/>
      <c r="H915" s="56"/>
      <c r="I915" s="181"/>
      <c r="J915" s="136"/>
      <c r="K915" s="136"/>
      <c r="L915" s="136"/>
      <c r="M915" s="183"/>
      <c r="N915" s="136"/>
      <c r="O915" s="56"/>
      <c r="P915" s="56"/>
      <c r="Q915" s="56"/>
      <c r="R915" s="56"/>
      <c r="S915" s="56"/>
      <c r="T915" s="56"/>
      <c r="U915" s="56"/>
      <c r="V915" s="56"/>
      <c r="W915" s="56"/>
      <c r="X915" s="56"/>
      <c r="Y915" s="56"/>
      <c r="Z915" s="56"/>
    </row>
    <row r="916" spans="1:26" ht="15.75" customHeight="1">
      <c r="A916" s="181"/>
      <c r="B916" s="56"/>
      <c r="C916" s="56"/>
      <c r="D916" s="56"/>
      <c r="E916" s="181"/>
      <c r="F916" s="129"/>
      <c r="G916" s="222"/>
      <c r="H916" s="56"/>
      <c r="I916" s="181"/>
      <c r="J916" s="136"/>
      <c r="K916" s="136"/>
      <c r="L916" s="136"/>
      <c r="M916" s="183"/>
      <c r="N916" s="136"/>
      <c r="O916" s="56"/>
      <c r="P916" s="56"/>
      <c r="Q916" s="56"/>
      <c r="R916" s="56"/>
      <c r="S916" s="56"/>
      <c r="T916" s="56"/>
      <c r="U916" s="56"/>
      <c r="V916" s="56"/>
      <c r="W916" s="56"/>
      <c r="X916" s="56"/>
      <c r="Y916" s="56"/>
      <c r="Z916" s="56"/>
    </row>
    <row r="917" spans="1:26" ht="15.75" customHeight="1">
      <c r="A917" s="181"/>
      <c r="B917" s="56"/>
      <c r="C917" s="56"/>
      <c r="D917" s="56"/>
      <c r="E917" s="181"/>
      <c r="F917" s="129"/>
      <c r="G917" s="222"/>
      <c r="H917" s="56"/>
      <c r="I917" s="181"/>
      <c r="J917" s="136"/>
      <c r="K917" s="136"/>
      <c r="L917" s="136"/>
      <c r="M917" s="183"/>
      <c r="N917" s="136"/>
      <c r="O917" s="56"/>
      <c r="P917" s="56"/>
      <c r="Q917" s="56"/>
      <c r="R917" s="56"/>
      <c r="S917" s="56"/>
      <c r="T917" s="56"/>
      <c r="U917" s="56"/>
      <c r="V917" s="56"/>
      <c r="W917" s="56"/>
      <c r="X917" s="56"/>
      <c r="Y917" s="56"/>
      <c r="Z917" s="56"/>
    </row>
    <row r="918" spans="1:26" ht="15.75" customHeight="1">
      <c r="A918" s="181"/>
      <c r="B918" s="56"/>
      <c r="C918" s="56"/>
      <c r="D918" s="56"/>
      <c r="E918" s="181"/>
      <c r="F918" s="129"/>
      <c r="G918" s="222"/>
      <c r="H918" s="56"/>
      <c r="I918" s="181"/>
      <c r="J918" s="136"/>
      <c r="K918" s="136"/>
      <c r="L918" s="136"/>
      <c r="M918" s="183"/>
      <c r="N918" s="136"/>
      <c r="O918" s="56"/>
      <c r="P918" s="56"/>
      <c r="Q918" s="56"/>
      <c r="R918" s="56"/>
      <c r="S918" s="56"/>
      <c r="T918" s="56"/>
      <c r="U918" s="56"/>
      <c r="V918" s="56"/>
      <c r="W918" s="56"/>
      <c r="X918" s="56"/>
      <c r="Y918" s="56"/>
      <c r="Z918" s="56"/>
    </row>
    <row r="919" spans="1:26" ht="15.75" customHeight="1">
      <c r="A919" s="181"/>
      <c r="B919" s="56"/>
      <c r="C919" s="56"/>
      <c r="D919" s="56"/>
      <c r="E919" s="181"/>
      <c r="F919" s="129"/>
      <c r="G919" s="222"/>
      <c r="H919" s="56"/>
      <c r="I919" s="181"/>
      <c r="J919" s="136"/>
      <c r="K919" s="136"/>
      <c r="L919" s="136"/>
      <c r="M919" s="183"/>
      <c r="N919" s="136"/>
      <c r="O919" s="56"/>
      <c r="P919" s="56"/>
      <c r="Q919" s="56"/>
      <c r="R919" s="56"/>
      <c r="S919" s="56"/>
      <c r="T919" s="56"/>
      <c r="U919" s="56"/>
      <c r="V919" s="56"/>
      <c r="W919" s="56"/>
      <c r="X919" s="56"/>
      <c r="Y919" s="56"/>
      <c r="Z919" s="56"/>
    </row>
    <row r="920" spans="1:26" ht="15.75" customHeight="1">
      <c r="A920" s="181"/>
      <c r="B920" s="56"/>
      <c r="C920" s="56"/>
      <c r="D920" s="56"/>
      <c r="E920" s="181"/>
      <c r="F920" s="129"/>
      <c r="G920" s="222"/>
      <c r="H920" s="56"/>
      <c r="I920" s="181"/>
      <c r="J920" s="136"/>
      <c r="K920" s="136"/>
      <c r="L920" s="136"/>
      <c r="M920" s="183"/>
      <c r="N920" s="136"/>
      <c r="O920" s="56"/>
      <c r="P920" s="56"/>
      <c r="Q920" s="56"/>
      <c r="R920" s="56"/>
      <c r="S920" s="56"/>
      <c r="T920" s="56"/>
      <c r="U920" s="56"/>
      <c r="V920" s="56"/>
      <c r="W920" s="56"/>
      <c r="X920" s="56"/>
      <c r="Y920" s="56"/>
      <c r="Z920" s="56"/>
    </row>
    <row r="921" spans="1:26" ht="15.75" customHeight="1">
      <c r="A921" s="181"/>
      <c r="B921" s="56"/>
      <c r="C921" s="56"/>
      <c r="D921" s="56"/>
      <c r="E921" s="181"/>
      <c r="F921" s="129"/>
      <c r="G921" s="222"/>
      <c r="H921" s="56"/>
      <c r="I921" s="181"/>
      <c r="J921" s="136"/>
      <c r="K921" s="136"/>
      <c r="L921" s="136"/>
      <c r="M921" s="183"/>
      <c r="N921" s="136"/>
      <c r="O921" s="56"/>
      <c r="P921" s="56"/>
      <c r="Q921" s="56"/>
      <c r="R921" s="56"/>
      <c r="S921" s="56"/>
      <c r="T921" s="56"/>
      <c r="U921" s="56"/>
      <c r="V921" s="56"/>
      <c r="W921" s="56"/>
      <c r="X921" s="56"/>
      <c r="Y921" s="56"/>
      <c r="Z921" s="56"/>
    </row>
    <row r="922" spans="1:26" ht="15.75" customHeight="1">
      <c r="A922" s="181"/>
      <c r="B922" s="56"/>
      <c r="C922" s="56"/>
      <c r="D922" s="56"/>
      <c r="E922" s="181"/>
      <c r="F922" s="129"/>
      <c r="G922" s="222"/>
      <c r="H922" s="56"/>
      <c r="I922" s="181"/>
      <c r="J922" s="136"/>
      <c r="K922" s="136"/>
      <c r="L922" s="136"/>
      <c r="M922" s="183"/>
      <c r="N922" s="136"/>
      <c r="O922" s="56"/>
      <c r="P922" s="56"/>
      <c r="Q922" s="56"/>
      <c r="R922" s="56"/>
      <c r="S922" s="56"/>
      <c r="T922" s="56"/>
      <c r="U922" s="56"/>
      <c r="V922" s="56"/>
      <c r="W922" s="56"/>
      <c r="X922" s="56"/>
      <c r="Y922" s="56"/>
      <c r="Z922" s="56"/>
    </row>
    <row r="923" spans="1:26" ht="15.75" customHeight="1">
      <c r="A923" s="181"/>
      <c r="B923" s="56"/>
      <c r="C923" s="56"/>
      <c r="D923" s="56"/>
      <c r="E923" s="181"/>
      <c r="F923" s="129"/>
      <c r="G923" s="222"/>
      <c r="H923" s="56"/>
      <c r="I923" s="181"/>
      <c r="J923" s="136"/>
      <c r="K923" s="136"/>
      <c r="L923" s="136"/>
      <c r="M923" s="183"/>
      <c r="N923" s="136"/>
      <c r="O923" s="56"/>
      <c r="P923" s="56"/>
      <c r="Q923" s="56"/>
      <c r="R923" s="56"/>
      <c r="S923" s="56"/>
      <c r="T923" s="56"/>
      <c r="U923" s="56"/>
      <c r="V923" s="56"/>
      <c r="W923" s="56"/>
      <c r="X923" s="56"/>
      <c r="Y923" s="56"/>
      <c r="Z923" s="56"/>
    </row>
    <row r="924" spans="1:26" ht="15.75" customHeight="1">
      <c r="A924" s="181"/>
      <c r="B924" s="56"/>
      <c r="C924" s="56"/>
      <c r="D924" s="56"/>
      <c r="E924" s="181"/>
      <c r="F924" s="129"/>
      <c r="G924" s="222"/>
      <c r="H924" s="56"/>
      <c r="I924" s="181"/>
      <c r="J924" s="136"/>
      <c r="K924" s="136"/>
      <c r="L924" s="136"/>
      <c r="M924" s="183"/>
      <c r="N924" s="136"/>
      <c r="O924" s="56"/>
      <c r="P924" s="56"/>
      <c r="Q924" s="56"/>
      <c r="R924" s="56"/>
      <c r="S924" s="56"/>
      <c r="T924" s="56"/>
      <c r="U924" s="56"/>
      <c r="V924" s="56"/>
      <c r="W924" s="56"/>
      <c r="X924" s="56"/>
      <c r="Y924" s="56"/>
      <c r="Z924" s="56"/>
    </row>
    <row r="925" spans="1:26" ht="15.75" customHeight="1">
      <c r="A925" s="181"/>
      <c r="B925" s="56"/>
      <c r="C925" s="56"/>
      <c r="D925" s="56"/>
      <c r="E925" s="181"/>
      <c r="F925" s="129"/>
      <c r="G925" s="222"/>
      <c r="H925" s="56"/>
      <c r="I925" s="181"/>
      <c r="J925" s="136"/>
      <c r="K925" s="136"/>
      <c r="L925" s="136"/>
      <c r="M925" s="183"/>
      <c r="N925" s="136"/>
      <c r="O925" s="56"/>
      <c r="P925" s="56"/>
      <c r="Q925" s="56"/>
      <c r="R925" s="56"/>
      <c r="S925" s="56"/>
      <c r="T925" s="56"/>
      <c r="U925" s="56"/>
      <c r="V925" s="56"/>
      <c r="W925" s="56"/>
      <c r="X925" s="56"/>
      <c r="Y925" s="56"/>
      <c r="Z925" s="56"/>
    </row>
    <row r="926" spans="1:26" ht="15.75" customHeight="1">
      <c r="A926" s="181"/>
      <c r="B926" s="56"/>
      <c r="C926" s="56"/>
      <c r="D926" s="56"/>
      <c r="E926" s="181"/>
      <c r="F926" s="129"/>
      <c r="G926" s="222"/>
      <c r="H926" s="56"/>
      <c r="I926" s="181"/>
      <c r="J926" s="136"/>
      <c r="K926" s="136"/>
      <c r="L926" s="136"/>
      <c r="M926" s="183"/>
      <c r="N926" s="136"/>
      <c r="O926" s="56"/>
      <c r="P926" s="56"/>
      <c r="Q926" s="56"/>
      <c r="R926" s="56"/>
      <c r="S926" s="56"/>
      <c r="T926" s="56"/>
      <c r="U926" s="56"/>
      <c r="V926" s="56"/>
      <c r="W926" s="56"/>
      <c r="X926" s="56"/>
      <c r="Y926" s="56"/>
      <c r="Z926" s="56"/>
    </row>
    <row r="927" spans="1:26" ht="15.75" customHeight="1">
      <c r="A927" s="181"/>
      <c r="B927" s="56"/>
      <c r="C927" s="56"/>
      <c r="D927" s="56"/>
      <c r="E927" s="181"/>
      <c r="F927" s="129"/>
      <c r="G927" s="222"/>
      <c r="H927" s="56"/>
      <c r="I927" s="181"/>
      <c r="J927" s="136"/>
      <c r="K927" s="136"/>
      <c r="L927" s="136"/>
      <c r="M927" s="183"/>
      <c r="N927" s="136"/>
      <c r="O927" s="56"/>
      <c r="P927" s="56"/>
      <c r="Q927" s="56"/>
      <c r="R927" s="56"/>
      <c r="S927" s="56"/>
      <c r="T927" s="56"/>
      <c r="U927" s="56"/>
      <c r="V927" s="56"/>
      <c r="W927" s="56"/>
      <c r="X927" s="56"/>
      <c r="Y927" s="56"/>
      <c r="Z927" s="56"/>
    </row>
    <row r="928" spans="1:26" ht="15.75" customHeight="1">
      <c r="A928" s="181"/>
      <c r="B928" s="56"/>
      <c r="C928" s="56"/>
      <c r="D928" s="56"/>
      <c r="E928" s="181"/>
      <c r="F928" s="129"/>
      <c r="G928" s="222"/>
      <c r="H928" s="56"/>
      <c r="I928" s="181"/>
      <c r="J928" s="136"/>
      <c r="K928" s="136"/>
      <c r="L928" s="136"/>
      <c r="M928" s="183"/>
      <c r="N928" s="136"/>
      <c r="O928" s="56"/>
      <c r="P928" s="56"/>
      <c r="Q928" s="56"/>
      <c r="R928" s="56"/>
      <c r="S928" s="56"/>
      <c r="T928" s="56"/>
      <c r="U928" s="56"/>
      <c r="V928" s="56"/>
      <c r="W928" s="56"/>
      <c r="X928" s="56"/>
      <c r="Y928" s="56"/>
      <c r="Z928" s="56"/>
    </row>
    <row r="929" spans="1:26" ht="15.75" customHeight="1">
      <c r="A929" s="181"/>
      <c r="B929" s="56"/>
      <c r="C929" s="56"/>
      <c r="D929" s="56"/>
      <c r="E929" s="181"/>
      <c r="F929" s="129"/>
      <c r="G929" s="222"/>
      <c r="H929" s="56"/>
      <c r="I929" s="181"/>
      <c r="J929" s="136"/>
      <c r="K929" s="136"/>
      <c r="L929" s="136"/>
      <c r="M929" s="183"/>
      <c r="N929" s="136"/>
      <c r="O929" s="56"/>
      <c r="P929" s="56"/>
      <c r="Q929" s="56"/>
      <c r="R929" s="56"/>
      <c r="S929" s="56"/>
      <c r="T929" s="56"/>
      <c r="U929" s="56"/>
      <c r="V929" s="56"/>
      <c r="W929" s="56"/>
      <c r="X929" s="56"/>
      <c r="Y929" s="56"/>
      <c r="Z929" s="56"/>
    </row>
    <row r="930" spans="1:26" ht="15.75" customHeight="1">
      <c r="A930" s="181"/>
      <c r="B930" s="56"/>
      <c r="C930" s="56"/>
      <c r="D930" s="56"/>
      <c r="E930" s="181"/>
      <c r="F930" s="129"/>
      <c r="G930" s="222"/>
      <c r="H930" s="56"/>
      <c r="I930" s="181"/>
      <c r="J930" s="136"/>
      <c r="K930" s="136"/>
      <c r="L930" s="136"/>
      <c r="M930" s="183"/>
      <c r="N930" s="136"/>
      <c r="O930" s="56"/>
      <c r="P930" s="56"/>
      <c r="Q930" s="56"/>
      <c r="R930" s="56"/>
      <c r="S930" s="56"/>
      <c r="T930" s="56"/>
      <c r="U930" s="56"/>
      <c r="V930" s="56"/>
      <c r="W930" s="56"/>
      <c r="X930" s="56"/>
      <c r="Y930" s="56"/>
      <c r="Z930" s="56"/>
    </row>
    <row r="931" spans="1:26" ht="15.75" customHeight="1">
      <c r="A931" s="181"/>
      <c r="B931" s="56"/>
      <c r="C931" s="56"/>
      <c r="D931" s="56"/>
      <c r="E931" s="181"/>
      <c r="F931" s="129"/>
      <c r="G931" s="222"/>
      <c r="H931" s="56"/>
      <c r="I931" s="181"/>
      <c r="J931" s="136"/>
      <c r="K931" s="136"/>
      <c r="L931" s="136"/>
      <c r="M931" s="183"/>
      <c r="N931" s="136"/>
      <c r="O931" s="56"/>
      <c r="P931" s="56"/>
      <c r="Q931" s="56"/>
      <c r="R931" s="56"/>
      <c r="S931" s="56"/>
      <c r="T931" s="56"/>
      <c r="U931" s="56"/>
      <c r="V931" s="56"/>
      <c r="W931" s="56"/>
      <c r="X931" s="56"/>
      <c r="Y931" s="56"/>
      <c r="Z931" s="56"/>
    </row>
    <row r="932" spans="1:26" ht="15.75" customHeight="1">
      <c r="A932" s="181"/>
      <c r="B932" s="56"/>
      <c r="C932" s="56"/>
      <c r="D932" s="56"/>
      <c r="E932" s="181"/>
      <c r="F932" s="129"/>
      <c r="G932" s="222"/>
      <c r="H932" s="56"/>
      <c r="I932" s="181"/>
      <c r="J932" s="136"/>
      <c r="K932" s="136"/>
      <c r="L932" s="136"/>
      <c r="M932" s="183"/>
      <c r="N932" s="136"/>
      <c r="O932" s="56"/>
      <c r="P932" s="56"/>
      <c r="Q932" s="56"/>
      <c r="R932" s="56"/>
      <c r="S932" s="56"/>
      <c r="T932" s="56"/>
      <c r="U932" s="56"/>
      <c r="V932" s="56"/>
      <c r="W932" s="56"/>
      <c r="X932" s="56"/>
      <c r="Y932" s="56"/>
      <c r="Z932" s="56"/>
    </row>
    <row r="933" spans="1:26" ht="15.75" customHeight="1">
      <c r="A933" s="181"/>
      <c r="B933" s="56"/>
      <c r="C933" s="56"/>
      <c r="D933" s="56"/>
      <c r="E933" s="181"/>
      <c r="F933" s="129"/>
      <c r="G933" s="222"/>
      <c r="H933" s="56"/>
      <c r="I933" s="181"/>
      <c r="J933" s="136"/>
      <c r="K933" s="136"/>
      <c r="L933" s="136"/>
      <c r="M933" s="183"/>
      <c r="N933" s="136"/>
      <c r="O933" s="56"/>
      <c r="P933" s="56"/>
      <c r="Q933" s="56"/>
      <c r="R933" s="56"/>
      <c r="S933" s="56"/>
      <c r="T933" s="56"/>
      <c r="U933" s="56"/>
      <c r="V933" s="56"/>
      <c r="W933" s="56"/>
      <c r="X933" s="56"/>
      <c r="Y933" s="56"/>
      <c r="Z933" s="56"/>
    </row>
    <row r="934" spans="1:26" ht="15.75" customHeight="1">
      <c r="A934" s="181"/>
      <c r="B934" s="56"/>
      <c r="C934" s="56"/>
      <c r="D934" s="56"/>
      <c r="E934" s="181"/>
      <c r="F934" s="129"/>
      <c r="G934" s="222"/>
      <c r="H934" s="56"/>
      <c r="I934" s="181"/>
      <c r="J934" s="136"/>
      <c r="K934" s="136"/>
      <c r="L934" s="136"/>
      <c r="M934" s="183"/>
      <c r="N934" s="136"/>
      <c r="O934" s="56"/>
      <c r="P934" s="56"/>
      <c r="Q934" s="56"/>
      <c r="R934" s="56"/>
      <c r="S934" s="56"/>
      <c r="T934" s="56"/>
      <c r="U934" s="56"/>
      <c r="V934" s="56"/>
      <c r="W934" s="56"/>
      <c r="X934" s="56"/>
      <c r="Y934" s="56"/>
      <c r="Z934" s="56"/>
    </row>
    <row r="935" spans="1:26" ht="15.75" customHeight="1">
      <c r="A935" s="181"/>
      <c r="B935" s="56"/>
      <c r="C935" s="56"/>
      <c r="D935" s="56"/>
      <c r="E935" s="181"/>
      <c r="F935" s="129"/>
      <c r="G935" s="222"/>
      <c r="H935" s="56"/>
      <c r="I935" s="181"/>
      <c r="J935" s="136"/>
      <c r="K935" s="136"/>
      <c r="L935" s="136"/>
      <c r="M935" s="183"/>
      <c r="N935" s="136"/>
      <c r="O935" s="56"/>
      <c r="P935" s="56"/>
      <c r="Q935" s="56"/>
      <c r="R935" s="56"/>
      <c r="S935" s="56"/>
      <c r="T935" s="56"/>
      <c r="U935" s="56"/>
      <c r="V935" s="56"/>
      <c r="W935" s="56"/>
      <c r="X935" s="56"/>
      <c r="Y935" s="56"/>
      <c r="Z935" s="56"/>
    </row>
    <row r="936" spans="1:26" ht="15.75" customHeight="1">
      <c r="A936" s="181"/>
      <c r="B936" s="56"/>
      <c r="C936" s="56"/>
      <c r="D936" s="56"/>
      <c r="E936" s="181"/>
      <c r="F936" s="129"/>
      <c r="G936" s="222"/>
      <c r="H936" s="56"/>
      <c r="I936" s="181"/>
      <c r="J936" s="136"/>
      <c r="K936" s="136"/>
      <c r="L936" s="136"/>
      <c r="M936" s="183"/>
      <c r="N936" s="136"/>
      <c r="O936" s="56"/>
      <c r="P936" s="56"/>
      <c r="Q936" s="56"/>
      <c r="R936" s="56"/>
      <c r="S936" s="56"/>
      <c r="T936" s="56"/>
      <c r="U936" s="56"/>
      <c r="V936" s="56"/>
      <c r="W936" s="56"/>
      <c r="X936" s="56"/>
      <c r="Y936" s="56"/>
      <c r="Z936" s="56"/>
    </row>
    <row r="937" spans="1:26" ht="15.75" customHeight="1">
      <c r="A937" s="181"/>
      <c r="B937" s="56"/>
      <c r="C937" s="56"/>
      <c r="D937" s="56"/>
      <c r="E937" s="181"/>
      <c r="F937" s="129"/>
      <c r="G937" s="222"/>
      <c r="H937" s="56"/>
      <c r="I937" s="181"/>
      <c r="J937" s="136"/>
      <c r="K937" s="136"/>
      <c r="L937" s="136"/>
      <c r="M937" s="183"/>
      <c r="N937" s="136"/>
      <c r="O937" s="56"/>
      <c r="P937" s="56"/>
      <c r="Q937" s="56"/>
      <c r="R937" s="56"/>
      <c r="S937" s="56"/>
      <c r="T937" s="56"/>
      <c r="U937" s="56"/>
      <c r="V937" s="56"/>
      <c r="W937" s="56"/>
      <c r="X937" s="56"/>
      <c r="Y937" s="56"/>
      <c r="Z937" s="56"/>
    </row>
    <row r="938" spans="1:26" ht="15.75" customHeight="1">
      <c r="A938" s="181"/>
      <c r="B938" s="56"/>
      <c r="C938" s="56"/>
      <c r="D938" s="56"/>
      <c r="E938" s="181"/>
      <c r="F938" s="129"/>
      <c r="G938" s="222"/>
      <c r="H938" s="56"/>
      <c r="I938" s="181"/>
      <c r="J938" s="136"/>
      <c r="K938" s="136"/>
      <c r="L938" s="136"/>
      <c r="M938" s="183"/>
      <c r="N938" s="136"/>
      <c r="O938" s="56"/>
      <c r="P938" s="56"/>
      <c r="Q938" s="56"/>
      <c r="R938" s="56"/>
      <c r="S938" s="56"/>
      <c r="T938" s="56"/>
      <c r="U938" s="56"/>
      <c r="V938" s="56"/>
      <c r="W938" s="56"/>
      <c r="X938" s="56"/>
      <c r="Y938" s="56"/>
      <c r="Z938" s="56"/>
    </row>
    <row r="939" spans="1:26" ht="15.75" customHeight="1">
      <c r="A939" s="181"/>
      <c r="B939" s="56"/>
      <c r="C939" s="56"/>
      <c r="D939" s="56"/>
      <c r="E939" s="181"/>
      <c r="F939" s="129"/>
      <c r="G939" s="222"/>
      <c r="H939" s="56"/>
      <c r="I939" s="181"/>
      <c r="J939" s="136"/>
      <c r="K939" s="136"/>
      <c r="L939" s="136"/>
      <c r="M939" s="183"/>
      <c r="N939" s="136"/>
      <c r="O939" s="56"/>
      <c r="P939" s="56"/>
      <c r="Q939" s="56"/>
      <c r="R939" s="56"/>
      <c r="S939" s="56"/>
      <c r="T939" s="56"/>
      <c r="U939" s="56"/>
      <c r="V939" s="56"/>
      <c r="W939" s="56"/>
      <c r="X939" s="56"/>
      <c r="Y939" s="56"/>
      <c r="Z939" s="56"/>
    </row>
    <row r="940" spans="1:26" ht="15.75" customHeight="1">
      <c r="A940" s="181"/>
      <c r="B940" s="56"/>
      <c r="C940" s="56"/>
      <c r="D940" s="56"/>
      <c r="E940" s="181"/>
      <c r="F940" s="129"/>
      <c r="G940" s="222"/>
      <c r="H940" s="56"/>
      <c r="I940" s="181"/>
      <c r="J940" s="136"/>
      <c r="K940" s="136"/>
      <c r="L940" s="136"/>
      <c r="M940" s="183"/>
      <c r="N940" s="136"/>
      <c r="O940" s="56"/>
      <c r="P940" s="56"/>
      <c r="Q940" s="56"/>
      <c r="R940" s="56"/>
      <c r="S940" s="56"/>
      <c r="T940" s="56"/>
      <c r="U940" s="56"/>
      <c r="V940" s="56"/>
      <c r="W940" s="56"/>
      <c r="X940" s="56"/>
      <c r="Y940" s="56"/>
      <c r="Z940" s="56"/>
    </row>
    <row r="941" spans="1:26" ht="15.75" customHeight="1">
      <c r="A941" s="181"/>
      <c r="B941" s="56"/>
      <c r="C941" s="56"/>
      <c r="D941" s="56"/>
      <c r="E941" s="181"/>
      <c r="F941" s="129"/>
      <c r="G941" s="222"/>
      <c r="H941" s="56"/>
      <c r="I941" s="181"/>
      <c r="J941" s="136"/>
      <c r="K941" s="136"/>
      <c r="L941" s="136"/>
      <c r="M941" s="183"/>
      <c r="N941" s="136"/>
      <c r="O941" s="56"/>
      <c r="P941" s="56"/>
      <c r="Q941" s="56"/>
      <c r="R941" s="56"/>
      <c r="S941" s="56"/>
      <c r="T941" s="56"/>
      <c r="U941" s="56"/>
      <c r="V941" s="56"/>
      <c r="W941" s="56"/>
      <c r="X941" s="56"/>
      <c r="Y941" s="56"/>
      <c r="Z941" s="56"/>
    </row>
    <row r="942" spans="1:26" ht="15.75" customHeight="1">
      <c r="A942" s="181"/>
      <c r="B942" s="56"/>
      <c r="C942" s="56"/>
      <c r="D942" s="56"/>
      <c r="E942" s="181"/>
      <c r="F942" s="129"/>
      <c r="G942" s="222"/>
      <c r="H942" s="56"/>
      <c r="I942" s="181"/>
      <c r="J942" s="136"/>
      <c r="K942" s="136"/>
      <c r="L942" s="136"/>
      <c r="M942" s="183"/>
      <c r="N942" s="136"/>
      <c r="O942" s="56"/>
      <c r="P942" s="56"/>
      <c r="Q942" s="56"/>
      <c r="R942" s="56"/>
      <c r="S942" s="56"/>
      <c r="T942" s="56"/>
      <c r="U942" s="56"/>
      <c r="V942" s="56"/>
      <c r="W942" s="56"/>
      <c r="X942" s="56"/>
      <c r="Y942" s="56"/>
      <c r="Z942" s="56"/>
    </row>
    <row r="943" spans="1:26" ht="15.75" customHeight="1">
      <c r="A943" s="181"/>
      <c r="B943" s="56"/>
      <c r="C943" s="56"/>
      <c r="D943" s="56"/>
      <c r="E943" s="181"/>
      <c r="F943" s="129"/>
      <c r="G943" s="222"/>
      <c r="H943" s="56"/>
      <c r="I943" s="181"/>
      <c r="J943" s="136"/>
      <c r="K943" s="136"/>
      <c r="L943" s="136"/>
      <c r="M943" s="183"/>
      <c r="N943" s="136"/>
      <c r="O943" s="56"/>
      <c r="P943" s="56"/>
      <c r="Q943" s="56"/>
      <c r="R943" s="56"/>
      <c r="S943" s="56"/>
      <c r="T943" s="56"/>
      <c r="U943" s="56"/>
      <c r="V943" s="56"/>
      <c r="W943" s="56"/>
      <c r="X943" s="56"/>
      <c r="Y943" s="56"/>
      <c r="Z943" s="56"/>
    </row>
    <row r="944" spans="1:26" ht="15.75" customHeight="1">
      <c r="A944" s="181"/>
      <c r="B944" s="56"/>
      <c r="C944" s="56"/>
      <c r="D944" s="56"/>
      <c r="E944" s="181"/>
      <c r="F944" s="129"/>
      <c r="G944" s="222"/>
      <c r="H944" s="56"/>
      <c r="I944" s="181"/>
      <c r="J944" s="136"/>
      <c r="K944" s="136"/>
      <c r="L944" s="136"/>
      <c r="M944" s="183"/>
      <c r="N944" s="136"/>
      <c r="O944" s="56"/>
      <c r="P944" s="56"/>
      <c r="Q944" s="56"/>
      <c r="R944" s="56"/>
      <c r="S944" s="56"/>
      <c r="T944" s="56"/>
      <c r="U944" s="56"/>
      <c r="V944" s="56"/>
      <c r="W944" s="56"/>
      <c r="X944" s="56"/>
      <c r="Y944" s="56"/>
      <c r="Z944" s="56"/>
    </row>
    <row r="945" spans="1:26" ht="15.75" customHeight="1">
      <c r="A945" s="181"/>
      <c r="B945" s="56"/>
      <c r="C945" s="56"/>
      <c r="D945" s="56"/>
      <c r="E945" s="181"/>
      <c r="F945" s="129"/>
      <c r="G945" s="222"/>
      <c r="H945" s="56"/>
      <c r="I945" s="181"/>
      <c r="J945" s="136"/>
      <c r="K945" s="136"/>
      <c r="L945" s="136"/>
      <c r="M945" s="183"/>
      <c r="N945" s="136"/>
      <c r="O945" s="56"/>
      <c r="P945" s="56"/>
      <c r="Q945" s="56"/>
      <c r="R945" s="56"/>
      <c r="S945" s="56"/>
      <c r="T945" s="56"/>
      <c r="U945" s="56"/>
      <c r="V945" s="56"/>
      <c r="W945" s="56"/>
      <c r="X945" s="56"/>
      <c r="Y945" s="56"/>
      <c r="Z945" s="56"/>
    </row>
    <row r="946" spans="1:26" ht="15.75" customHeight="1">
      <c r="A946" s="181"/>
      <c r="B946" s="56"/>
      <c r="C946" s="56"/>
      <c r="D946" s="56"/>
      <c r="E946" s="181"/>
      <c r="F946" s="129"/>
      <c r="G946" s="222"/>
      <c r="H946" s="56"/>
      <c r="I946" s="181"/>
      <c r="J946" s="136"/>
      <c r="K946" s="136"/>
      <c r="L946" s="136"/>
      <c r="M946" s="183"/>
      <c r="N946" s="136"/>
      <c r="O946" s="56"/>
      <c r="P946" s="56"/>
      <c r="Q946" s="56"/>
      <c r="R946" s="56"/>
      <c r="S946" s="56"/>
      <c r="T946" s="56"/>
      <c r="U946" s="56"/>
      <c r="V946" s="56"/>
      <c r="W946" s="56"/>
      <c r="X946" s="56"/>
      <c r="Y946" s="56"/>
      <c r="Z946" s="56"/>
    </row>
    <row r="947" spans="1:26" ht="15.75" customHeight="1">
      <c r="A947" s="181"/>
      <c r="B947" s="56"/>
      <c r="C947" s="56"/>
      <c r="D947" s="56"/>
      <c r="E947" s="181"/>
      <c r="F947" s="129"/>
      <c r="G947" s="222"/>
      <c r="H947" s="56"/>
      <c r="I947" s="181"/>
      <c r="J947" s="136"/>
      <c r="K947" s="136"/>
      <c r="L947" s="136"/>
      <c r="M947" s="183"/>
      <c r="N947" s="136"/>
      <c r="O947" s="56"/>
      <c r="P947" s="56"/>
      <c r="Q947" s="56"/>
      <c r="R947" s="56"/>
      <c r="S947" s="56"/>
      <c r="T947" s="56"/>
      <c r="U947" s="56"/>
      <c r="V947" s="56"/>
      <c r="W947" s="56"/>
      <c r="X947" s="56"/>
      <c r="Y947" s="56"/>
      <c r="Z947" s="56"/>
    </row>
    <row r="948" spans="1:26" ht="15.75" customHeight="1">
      <c r="A948" s="181"/>
      <c r="B948" s="56"/>
      <c r="C948" s="56"/>
      <c r="D948" s="56"/>
      <c r="E948" s="181"/>
      <c r="F948" s="129"/>
      <c r="G948" s="222"/>
      <c r="H948" s="56"/>
      <c r="I948" s="181"/>
      <c r="J948" s="136"/>
      <c r="K948" s="136"/>
      <c r="L948" s="136"/>
      <c r="M948" s="183"/>
      <c r="N948" s="136"/>
      <c r="O948" s="56"/>
      <c r="P948" s="56"/>
      <c r="Q948" s="56"/>
      <c r="R948" s="56"/>
      <c r="S948" s="56"/>
      <c r="T948" s="56"/>
      <c r="U948" s="56"/>
      <c r="V948" s="56"/>
      <c r="W948" s="56"/>
      <c r="X948" s="56"/>
      <c r="Y948" s="56"/>
      <c r="Z948" s="56"/>
    </row>
    <row r="949" spans="1:26" ht="15.75" customHeight="1">
      <c r="A949" s="181"/>
      <c r="B949" s="56"/>
      <c r="C949" s="56"/>
      <c r="D949" s="56"/>
      <c r="E949" s="181"/>
      <c r="F949" s="129"/>
      <c r="G949" s="222"/>
      <c r="H949" s="56"/>
      <c r="I949" s="181"/>
      <c r="J949" s="136"/>
      <c r="K949" s="136"/>
      <c r="L949" s="136"/>
      <c r="M949" s="183"/>
      <c r="N949" s="136"/>
      <c r="O949" s="56"/>
      <c r="P949" s="56"/>
      <c r="Q949" s="56"/>
      <c r="R949" s="56"/>
      <c r="S949" s="56"/>
      <c r="T949" s="56"/>
      <c r="U949" s="56"/>
      <c r="V949" s="56"/>
      <c r="W949" s="56"/>
      <c r="X949" s="56"/>
      <c r="Y949" s="56"/>
      <c r="Z949" s="56"/>
    </row>
    <row r="950" spans="1:26" ht="15.75" customHeight="1">
      <c r="A950" s="181"/>
      <c r="B950" s="56"/>
      <c r="C950" s="56"/>
      <c r="D950" s="56"/>
      <c r="E950" s="181"/>
      <c r="F950" s="129"/>
      <c r="G950" s="222"/>
      <c r="H950" s="56"/>
      <c r="I950" s="181"/>
      <c r="J950" s="136"/>
      <c r="K950" s="136"/>
      <c r="L950" s="136"/>
      <c r="M950" s="183"/>
      <c r="N950" s="136"/>
      <c r="O950" s="56"/>
      <c r="P950" s="56"/>
      <c r="Q950" s="56"/>
      <c r="R950" s="56"/>
      <c r="S950" s="56"/>
      <c r="T950" s="56"/>
      <c r="U950" s="56"/>
      <c r="V950" s="56"/>
      <c r="W950" s="56"/>
      <c r="X950" s="56"/>
      <c r="Y950" s="56"/>
      <c r="Z950" s="56"/>
    </row>
    <row r="951" spans="1:26" ht="15.75" customHeight="1">
      <c r="A951" s="181"/>
      <c r="B951" s="56"/>
      <c r="C951" s="56"/>
      <c r="D951" s="56"/>
      <c r="E951" s="181"/>
      <c r="F951" s="129"/>
      <c r="G951" s="222"/>
      <c r="H951" s="56"/>
      <c r="I951" s="181"/>
      <c r="J951" s="136"/>
      <c r="K951" s="136"/>
      <c r="L951" s="136"/>
      <c r="M951" s="183"/>
      <c r="N951" s="136"/>
      <c r="O951" s="56"/>
      <c r="P951" s="56"/>
      <c r="Q951" s="56"/>
      <c r="R951" s="56"/>
      <c r="S951" s="56"/>
      <c r="T951" s="56"/>
      <c r="U951" s="56"/>
      <c r="V951" s="56"/>
      <c r="W951" s="56"/>
      <c r="X951" s="56"/>
      <c r="Y951" s="56"/>
      <c r="Z951" s="56"/>
    </row>
    <row r="952" spans="1:26" ht="15.75" customHeight="1">
      <c r="A952" s="181"/>
      <c r="B952" s="56"/>
      <c r="C952" s="56"/>
      <c r="D952" s="56"/>
      <c r="E952" s="181"/>
      <c r="F952" s="129"/>
      <c r="G952" s="222"/>
      <c r="H952" s="56"/>
      <c r="I952" s="181"/>
      <c r="J952" s="136"/>
      <c r="K952" s="136"/>
      <c r="L952" s="136"/>
      <c r="M952" s="183"/>
      <c r="N952" s="136"/>
      <c r="O952" s="56"/>
      <c r="P952" s="56"/>
      <c r="Q952" s="56"/>
      <c r="R952" s="56"/>
      <c r="S952" s="56"/>
      <c r="T952" s="56"/>
      <c r="U952" s="56"/>
      <c r="V952" s="56"/>
      <c r="W952" s="56"/>
      <c r="X952" s="56"/>
      <c r="Y952" s="56"/>
      <c r="Z952" s="56"/>
    </row>
    <row r="953" spans="1:26" ht="15.75" customHeight="1">
      <c r="A953" s="181"/>
      <c r="B953" s="56"/>
      <c r="C953" s="56"/>
      <c r="D953" s="56"/>
      <c r="E953" s="181"/>
      <c r="F953" s="129"/>
      <c r="G953" s="222"/>
      <c r="H953" s="56"/>
      <c r="I953" s="181"/>
      <c r="J953" s="136"/>
      <c r="K953" s="136"/>
      <c r="L953" s="136"/>
      <c r="M953" s="183"/>
      <c r="N953" s="136"/>
      <c r="O953" s="56"/>
      <c r="P953" s="56"/>
      <c r="Q953" s="56"/>
      <c r="R953" s="56"/>
      <c r="S953" s="56"/>
      <c r="T953" s="56"/>
      <c r="U953" s="56"/>
      <c r="V953" s="56"/>
      <c r="W953" s="56"/>
      <c r="X953" s="56"/>
      <c r="Y953" s="56"/>
      <c r="Z953" s="56"/>
    </row>
    <row r="954" spans="1:26" ht="15.75" customHeight="1">
      <c r="A954" s="181"/>
      <c r="B954" s="56"/>
      <c r="C954" s="56"/>
      <c r="D954" s="56"/>
      <c r="E954" s="181"/>
      <c r="F954" s="129"/>
      <c r="G954" s="222"/>
      <c r="H954" s="56"/>
      <c r="I954" s="181"/>
      <c r="J954" s="136"/>
      <c r="K954" s="136"/>
      <c r="L954" s="136"/>
      <c r="M954" s="183"/>
      <c r="N954" s="136"/>
      <c r="O954" s="56"/>
      <c r="P954" s="56"/>
      <c r="Q954" s="56"/>
      <c r="R954" s="56"/>
      <c r="S954" s="56"/>
      <c r="T954" s="56"/>
      <c r="U954" s="56"/>
      <c r="V954" s="56"/>
      <c r="W954" s="56"/>
      <c r="X954" s="56"/>
      <c r="Y954" s="56"/>
      <c r="Z954" s="56"/>
    </row>
    <row r="955" spans="1:26" ht="15.75" customHeight="1">
      <c r="A955" s="181"/>
      <c r="B955" s="56"/>
      <c r="C955" s="56"/>
      <c r="D955" s="56"/>
      <c r="E955" s="181"/>
      <c r="F955" s="129"/>
      <c r="G955" s="222"/>
      <c r="H955" s="56"/>
      <c r="I955" s="181"/>
      <c r="J955" s="136"/>
      <c r="K955" s="136"/>
      <c r="L955" s="136"/>
      <c r="M955" s="183"/>
      <c r="N955" s="136"/>
      <c r="O955" s="56"/>
      <c r="P955" s="56"/>
      <c r="Q955" s="56"/>
      <c r="R955" s="56"/>
      <c r="S955" s="56"/>
      <c r="T955" s="56"/>
      <c r="U955" s="56"/>
      <c r="V955" s="56"/>
      <c r="W955" s="56"/>
      <c r="X955" s="56"/>
      <c r="Y955" s="56"/>
      <c r="Z955" s="56"/>
    </row>
    <row r="956" spans="1:26" ht="15.75" customHeight="1">
      <c r="A956" s="181"/>
      <c r="B956" s="56"/>
      <c r="C956" s="56"/>
      <c r="D956" s="56"/>
      <c r="E956" s="181"/>
      <c r="F956" s="129"/>
      <c r="G956" s="222"/>
      <c r="H956" s="56"/>
      <c r="I956" s="181"/>
      <c r="J956" s="136"/>
      <c r="K956" s="136"/>
      <c r="L956" s="136"/>
      <c r="M956" s="183"/>
      <c r="N956" s="136"/>
      <c r="O956" s="56"/>
      <c r="P956" s="56"/>
      <c r="Q956" s="56"/>
      <c r="R956" s="56"/>
      <c r="S956" s="56"/>
      <c r="T956" s="56"/>
      <c r="U956" s="56"/>
      <c r="V956" s="56"/>
      <c r="W956" s="56"/>
      <c r="X956" s="56"/>
      <c r="Y956" s="56"/>
      <c r="Z956" s="56"/>
    </row>
    <row r="957" spans="1:26" ht="15.75" customHeight="1">
      <c r="A957" s="181"/>
      <c r="B957" s="56"/>
      <c r="C957" s="56"/>
      <c r="D957" s="56"/>
      <c r="E957" s="181"/>
      <c r="F957" s="129"/>
      <c r="G957" s="222"/>
      <c r="H957" s="56"/>
      <c r="I957" s="181"/>
      <c r="J957" s="136"/>
      <c r="K957" s="136"/>
      <c r="L957" s="136"/>
      <c r="M957" s="183"/>
      <c r="N957" s="136"/>
      <c r="O957" s="56"/>
      <c r="P957" s="56"/>
      <c r="Q957" s="56"/>
      <c r="R957" s="56"/>
      <c r="S957" s="56"/>
      <c r="T957" s="56"/>
      <c r="U957" s="56"/>
      <c r="V957" s="56"/>
      <c r="W957" s="56"/>
      <c r="X957" s="56"/>
      <c r="Y957" s="56"/>
      <c r="Z957" s="56"/>
    </row>
    <row r="958" spans="1:26" ht="15.75" customHeight="1">
      <c r="A958" s="181"/>
      <c r="B958" s="56"/>
      <c r="C958" s="56"/>
      <c r="D958" s="56"/>
      <c r="E958" s="181"/>
      <c r="F958" s="129"/>
      <c r="G958" s="222"/>
      <c r="H958" s="56"/>
      <c r="I958" s="181"/>
      <c r="J958" s="136"/>
      <c r="K958" s="136"/>
      <c r="L958" s="136"/>
      <c r="M958" s="183"/>
      <c r="N958" s="136"/>
      <c r="O958" s="56"/>
      <c r="P958" s="56"/>
      <c r="Q958" s="56"/>
      <c r="R958" s="56"/>
      <c r="S958" s="56"/>
      <c r="T958" s="56"/>
      <c r="U958" s="56"/>
      <c r="V958" s="56"/>
      <c r="W958" s="56"/>
      <c r="X958" s="56"/>
      <c r="Y958" s="56"/>
      <c r="Z958" s="56"/>
    </row>
    <row r="959" spans="1:26" ht="15.75" customHeight="1">
      <c r="A959" s="181"/>
      <c r="B959" s="56"/>
      <c r="C959" s="56"/>
      <c r="D959" s="56"/>
      <c r="E959" s="181"/>
      <c r="F959" s="129"/>
      <c r="G959" s="222"/>
      <c r="H959" s="56"/>
      <c r="I959" s="181"/>
      <c r="J959" s="136"/>
      <c r="K959" s="136"/>
      <c r="L959" s="136"/>
      <c r="M959" s="183"/>
      <c r="N959" s="136"/>
      <c r="O959" s="56"/>
      <c r="P959" s="56"/>
      <c r="Q959" s="56"/>
      <c r="R959" s="56"/>
      <c r="S959" s="56"/>
      <c r="T959" s="56"/>
      <c r="U959" s="56"/>
      <c r="V959" s="56"/>
      <c r="W959" s="56"/>
      <c r="X959" s="56"/>
      <c r="Y959" s="56"/>
      <c r="Z959" s="56"/>
    </row>
    <row r="960" spans="1:26" ht="15.75" customHeight="1">
      <c r="A960" s="181"/>
      <c r="B960" s="56"/>
      <c r="C960" s="56"/>
      <c r="D960" s="56"/>
      <c r="E960" s="181"/>
      <c r="F960" s="129"/>
      <c r="G960" s="222"/>
      <c r="H960" s="56"/>
      <c r="I960" s="181"/>
      <c r="J960" s="136"/>
      <c r="K960" s="136"/>
      <c r="L960" s="136"/>
      <c r="M960" s="183"/>
      <c r="N960" s="136"/>
      <c r="O960" s="56"/>
      <c r="P960" s="56"/>
      <c r="Q960" s="56"/>
      <c r="R960" s="56"/>
      <c r="S960" s="56"/>
      <c r="T960" s="56"/>
      <c r="U960" s="56"/>
      <c r="V960" s="56"/>
      <c r="W960" s="56"/>
      <c r="X960" s="56"/>
      <c r="Y960" s="56"/>
      <c r="Z960" s="56"/>
    </row>
    <row r="961" spans="1:26" ht="15.75" customHeight="1">
      <c r="A961" s="181"/>
      <c r="B961" s="56"/>
      <c r="C961" s="56"/>
      <c r="D961" s="56"/>
      <c r="E961" s="181"/>
      <c r="F961" s="129"/>
      <c r="G961" s="222"/>
      <c r="H961" s="56"/>
      <c r="I961" s="181"/>
      <c r="J961" s="136"/>
      <c r="K961" s="136"/>
      <c r="L961" s="136"/>
      <c r="M961" s="183"/>
      <c r="N961" s="136"/>
      <c r="O961" s="56"/>
      <c r="P961" s="56"/>
      <c r="Q961" s="56"/>
      <c r="R961" s="56"/>
      <c r="S961" s="56"/>
      <c r="T961" s="56"/>
      <c r="U961" s="56"/>
      <c r="V961" s="56"/>
      <c r="W961" s="56"/>
      <c r="X961" s="56"/>
      <c r="Y961" s="56"/>
      <c r="Z961" s="56"/>
    </row>
    <row r="962" spans="1:26" ht="15.75" customHeight="1">
      <c r="A962" s="181"/>
      <c r="B962" s="56"/>
      <c r="C962" s="56"/>
      <c r="D962" s="56"/>
      <c r="E962" s="181"/>
      <c r="F962" s="129"/>
      <c r="G962" s="222"/>
      <c r="H962" s="56"/>
      <c r="I962" s="181"/>
      <c r="J962" s="136"/>
      <c r="K962" s="136"/>
      <c r="L962" s="136"/>
      <c r="M962" s="183"/>
      <c r="N962" s="136"/>
      <c r="O962" s="56"/>
      <c r="P962" s="56"/>
      <c r="Q962" s="56"/>
      <c r="R962" s="56"/>
      <c r="S962" s="56"/>
      <c r="T962" s="56"/>
      <c r="U962" s="56"/>
      <c r="V962" s="56"/>
      <c r="W962" s="56"/>
      <c r="X962" s="56"/>
      <c r="Y962" s="56"/>
      <c r="Z962" s="56"/>
    </row>
    <row r="963" spans="1:26" ht="15.75" customHeight="1">
      <c r="A963" s="181"/>
      <c r="B963" s="56"/>
      <c r="C963" s="56"/>
      <c r="D963" s="56"/>
      <c r="E963" s="181"/>
      <c r="F963" s="129"/>
      <c r="G963" s="222"/>
      <c r="H963" s="56"/>
      <c r="I963" s="181"/>
      <c r="J963" s="136"/>
      <c r="K963" s="136"/>
      <c r="L963" s="136"/>
      <c r="M963" s="183"/>
      <c r="N963" s="136"/>
      <c r="O963" s="56"/>
      <c r="P963" s="56"/>
      <c r="Q963" s="56"/>
      <c r="R963" s="56"/>
      <c r="S963" s="56"/>
      <c r="T963" s="56"/>
      <c r="U963" s="56"/>
      <c r="V963" s="56"/>
      <c r="W963" s="56"/>
      <c r="X963" s="56"/>
      <c r="Y963" s="56"/>
      <c r="Z963" s="56"/>
    </row>
    <row r="964" spans="1:26" ht="15.75" customHeight="1">
      <c r="A964" s="181"/>
      <c r="B964" s="56"/>
      <c r="C964" s="56"/>
      <c r="D964" s="56"/>
      <c r="E964" s="181"/>
      <c r="F964" s="129"/>
      <c r="G964" s="222"/>
      <c r="H964" s="56"/>
      <c r="I964" s="181"/>
      <c r="J964" s="136"/>
      <c r="K964" s="136"/>
      <c r="L964" s="136"/>
      <c r="M964" s="183"/>
      <c r="N964" s="136"/>
      <c r="O964" s="56"/>
      <c r="P964" s="56"/>
      <c r="Q964" s="56"/>
      <c r="R964" s="56"/>
      <c r="S964" s="56"/>
      <c r="T964" s="56"/>
      <c r="U964" s="56"/>
      <c r="V964" s="56"/>
      <c r="W964" s="56"/>
      <c r="X964" s="56"/>
      <c r="Y964" s="56"/>
      <c r="Z964" s="56"/>
    </row>
    <row r="965" spans="1:26" ht="15.75" customHeight="1">
      <c r="A965" s="181"/>
      <c r="B965" s="56"/>
      <c r="C965" s="56"/>
      <c r="D965" s="56"/>
      <c r="E965" s="181"/>
      <c r="F965" s="129"/>
      <c r="G965" s="222"/>
      <c r="H965" s="56"/>
      <c r="I965" s="181"/>
      <c r="J965" s="136"/>
      <c r="K965" s="136"/>
      <c r="L965" s="136"/>
      <c r="M965" s="183"/>
      <c r="N965" s="136"/>
      <c r="O965" s="56"/>
      <c r="P965" s="56"/>
      <c r="Q965" s="56"/>
      <c r="R965" s="56"/>
      <c r="S965" s="56"/>
      <c r="T965" s="56"/>
      <c r="U965" s="56"/>
      <c r="V965" s="56"/>
      <c r="W965" s="56"/>
      <c r="X965" s="56"/>
      <c r="Y965" s="56"/>
      <c r="Z965" s="56"/>
    </row>
    <row r="966" spans="1:26" ht="15.75" customHeight="1">
      <c r="A966" s="181"/>
      <c r="B966" s="56"/>
      <c r="C966" s="56"/>
      <c r="D966" s="56"/>
      <c r="E966" s="181"/>
      <c r="F966" s="129"/>
      <c r="G966" s="222"/>
      <c r="H966" s="56"/>
      <c r="I966" s="181"/>
      <c r="J966" s="136"/>
      <c r="K966" s="136"/>
      <c r="L966" s="136"/>
      <c r="M966" s="183"/>
      <c r="N966" s="136"/>
      <c r="O966" s="56"/>
      <c r="P966" s="56"/>
      <c r="Q966" s="56"/>
      <c r="R966" s="56"/>
      <c r="S966" s="56"/>
      <c r="T966" s="56"/>
      <c r="U966" s="56"/>
      <c r="V966" s="56"/>
      <c r="W966" s="56"/>
      <c r="X966" s="56"/>
      <c r="Y966" s="56"/>
      <c r="Z966" s="56"/>
    </row>
    <row r="967" spans="1:26" ht="15.75" customHeight="1">
      <c r="A967" s="181"/>
      <c r="B967" s="56"/>
      <c r="C967" s="56"/>
      <c r="D967" s="56"/>
      <c r="E967" s="181"/>
      <c r="F967" s="129"/>
      <c r="G967" s="222"/>
      <c r="H967" s="56"/>
      <c r="I967" s="181"/>
      <c r="J967" s="136"/>
      <c r="K967" s="136"/>
      <c r="L967" s="136"/>
      <c r="M967" s="183"/>
      <c r="N967" s="136"/>
      <c r="O967" s="56"/>
      <c r="P967" s="56"/>
      <c r="Q967" s="56"/>
      <c r="R967" s="56"/>
      <c r="S967" s="56"/>
      <c r="T967" s="56"/>
      <c r="U967" s="56"/>
      <c r="V967" s="56"/>
      <c r="W967" s="56"/>
      <c r="X967" s="56"/>
      <c r="Y967" s="56"/>
      <c r="Z967" s="56"/>
    </row>
    <row r="968" spans="1:26" ht="15.75" customHeight="1">
      <c r="A968" s="181"/>
      <c r="B968" s="56"/>
      <c r="C968" s="56"/>
      <c r="D968" s="56"/>
      <c r="E968" s="181"/>
      <c r="F968" s="129"/>
      <c r="G968" s="222"/>
      <c r="H968" s="56"/>
      <c r="I968" s="181"/>
      <c r="J968" s="136"/>
      <c r="K968" s="136"/>
      <c r="L968" s="136"/>
      <c r="M968" s="183"/>
      <c r="N968" s="136"/>
      <c r="O968" s="56"/>
      <c r="P968" s="56"/>
      <c r="Q968" s="56"/>
      <c r="R968" s="56"/>
      <c r="S968" s="56"/>
      <c r="T968" s="56"/>
      <c r="U968" s="56"/>
      <c r="V968" s="56"/>
      <c r="W968" s="56"/>
      <c r="X968" s="56"/>
      <c r="Y968" s="56"/>
      <c r="Z968" s="56"/>
    </row>
    <row r="969" spans="1:26" ht="15.75" customHeight="1">
      <c r="A969" s="181"/>
      <c r="B969" s="56"/>
      <c r="C969" s="56"/>
      <c r="D969" s="56"/>
      <c r="E969" s="181"/>
      <c r="F969" s="129"/>
      <c r="G969" s="222"/>
      <c r="H969" s="56"/>
      <c r="I969" s="181"/>
      <c r="J969" s="136"/>
      <c r="K969" s="136"/>
      <c r="L969" s="136"/>
      <c r="M969" s="183"/>
      <c r="N969" s="136"/>
      <c r="O969" s="56"/>
      <c r="P969" s="56"/>
      <c r="Q969" s="56"/>
      <c r="R969" s="56"/>
      <c r="S969" s="56"/>
      <c r="T969" s="56"/>
      <c r="U969" s="56"/>
      <c r="V969" s="56"/>
      <c r="W969" s="56"/>
      <c r="X969" s="56"/>
      <c r="Y969" s="56"/>
      <c r="Z969" s="56"/>
    </row>
    <row r="970" spans="1:26" ht="15.75" customHeight="1">
      <c r="A970" s="181"/>
      <c r="B970" s="56"/>
      <c r="C970" s="56"/>
      <c r="D970" s="56"/>
      <c r="E970" s="181"/>
      <c r="F970" s="129"/>
      <c r="G970" s="222"/>
      <c r="H970" s="56"/>
      <c r="I970" s="181"/>
      <c r="J970" s="136"/>
      <c r="K970" s="136"/>
      <c r="L970" s="136"/>
      <c r="M970" s="183"/>
      <c r="N970" s="136"/>
      <c r="O970" s="56"/>
      <c r="P970" s="56"/>
      <c r="Q970" s="56"/>
      <c r="R970" s="56"/>
      <c r="S970" s="56"/>
      <c r="T970" s="56"/>
      <c r="U970" s="56"/>
      <c r="V970" s="56"/>
      <c r="W970" s="56"/>
      <c r="X970" s="56"/>
      <c r="Y970" s="56"/>
      <c r="Z970" s="56"/>
    </row>
    <row r="971" spans="1:26" ht="15.75" customHeight="1">
      <c r="A971" s="181"/>
      <c r="B971" s="56"/>
      <c r="C971" s="56"/>
      <c r="D971" s="56"/>
      <c r="E971" s="181"/>
      <c r="F971" s="129"/>
      <c r="G971" s="222"/>
      <c r="H971" s="56"/>
      <c r="I971" s="181"/>
      <c r="J971" s="136"/>
      <c r="K971" s="136"/>
      <c r="L971" s="136"/>
      <c r="M971" s="183"/>
      <c r="N971" s="136"/>
      <c r="O971" s="56"/>
      <c r="P971" s="56"/>
      <c r="Q971" s="56"/>
      <c r="R971" s="56"/>
      <c r="S971" s="56"/>
      <c r="T971" s="56"/>
      <c r="U971" s="56"/>
      <c r="V971" s="56"/>
      <c r="W971" s="56"/>
      <c r="X971" s="56"/>
      <c r="Y971" s="56"/>
      <c r="Z971" s="56"/>
    </row>
    <row r="972" spans="1:26" ht="15.75" customHeight="1">
      <c r="A972" s="181"/>
      <c r="B972" s="56"/>
      <c r="C972" s="56"/>
      <c r="D972" s="56"/>
      <c r="E972" s="181"/>
      <c r="F972" s="129"/>
      <c r="G972" s="222"/>
      <c r="H972" s="56"/>
      <c r="I972" s="181"/>
      <c r="J972" s="136"/>
      <c r="K972" s="136"/>
      <c r="L972" s="136"/>
      <c r="M972" s="183"/>
      <c r="N972" s="136"/>
      <c r="O972" s="56"/>
      <c r="P972" s="56"/>
      <c r="Q972" s="56"/>
      <c r="R972" s="56"/>
      <c r="S972" s="56"/>
      <c r="T972" s="56"/>
      <c r="U972" s="56"/>
      <c r="V972" s="56"/>
      <c r="W972" s="56"/>
      <c r="X972" s="56"/>
      <c r="Y972" s="56"/>
      <c r="Z972" s="56"/>
    </row>
    <row r="973" spans="1:26" ht="15.75" customHeight="1">
      <c r="A973" s="181"/>
      <c r="B973" s="56"/>
      <c r="C973" s="56"/>
      <c r="D973" s="56"/>
      <c r="E973" s="181"/>
      <c r="F973" s="129"/>
      <c r="G973" s="222"/>
      <c r="H973" s="56"/>
      <c r="I973" s="181"/>
      <c r="J973" s="136"/>
      <c r="K973" s="136"/>
      <c r="L973" s="136"/>
      <c r="M973" s="183"/>
      <c r="N973" s="136"/>
      <c r="O973" s="56"/>
      <c r="P973" s="56"/>
      <c r="Q973" s="56"/>
      <c r="R973" s="56"/>
      <c r="S973" s="56"/>
      <c r="T973" s="56"/>
      <c r="U973" s="56"/>
      <c r="V973" s="56"/>
      <c r="W973" s="56"/>
      <c r="X973" s="56"/>
      <c r="Y973" s="56"/>
      <c r="Z973" s="56"/>
    </row>
    <row r="974" spans="1:26" ht="15.75" customHeight="1">
      <c r="A974" s="181"/>
      <c r="B974" s="56"/>
      <c r="C974" s="56"/>
      <c r="D974" s="56"/>
      <c r="E974" s="181"/>
      <c r="F974" s="129"/>
      <c r="G974" s="222"/>
      <c r="H974" s="56"/>
      <c r="I974" s="181"/>
      <c r="J974" s="136"/>
      <c r="K974" s="136"/>
      <c r="L974" s="136"/>
      <c r="M974" s="183"/>
      <c r="N974" s="136"/>
      <c r="O974" s="56"/>
      <c r="P974" s="56"/>
      <c r="Q974" s="56"/>
      <c r="R974" s="56"/>
      <c r="S974" s="56"/>
      <c r="T974" s="56"/>
      <c r="U974" s="56"/>
      <c r="V974" s="56"/>
      <c r="W974" s="56"/>
      <c r="X974" s="56"/>
      <c r="Y974" s="56"/>
      <c r="Z974" s="56"/>
    </row>
    <row r="975" spans="1:26" ht="15.75" customHeight="1">
      <c r="A975" s="181"/>
      <c r="B975" s="56"/>
      <c r="C975" s="56"/>
      <c r="D975" s="56"/>
      <c r="E975" s="181"/>
      <c r="F975" s="129"/>
      <c r="G975" s="222"/>
      <c r="H975" s="56"/>
      <c r="I975" s="181"/>
      <c r="J975" s="136"/>
      <c r="K975" s="136"/>
      <c r="L975" s="136"/>
      <c r="M975" s="183"/>
      <c r="N975" s="136"/>
      <c r="O975" s="56"/>
      <c r="P975" s="56"/>
      <c r="Q975" s="56"/>
      <c r="R975" s="56"/>
      <c r="S975" s="56"/>
      <c r="T975" s="56"/>
      <c r="U975" s="56"/>
      <c r="V975" s="56"/>
      <c r="W975" s="56"/>
      <c r="X975" s="56"/>
      <c r="Y975" s="56"/>
      <c r="Z975" s="56"/>
    </row>
    <row r="976" spans="1:26" ht="15.75" customHeight="1">
      <c r="A976" s="181"/>
      <c r="B976" s="56"/>
      <c r="C976" s="56"/>
      <c r="D976" s="56"/>
      <c r="E976" s="181"/>
      <c r="F976" s="129"/>
      <c r="G976" s="222"/>
      <c r="H976" s="56"/>
      <c r="I976" s="181"/>
      <c r="J976" s="136"/>
      <c r="K976" s="136"/>
      <c r="L976" s="136"/>
      <c r="M976" s="183"/>
      <c r="N976" s="136"/>
      <c r="O976" s="56"/>
      <c r="P976" s="56"/>
      <c r="Q976" s="56"/>
      <c r="R976" s="56"/>
      <c r="S976" s="56"/>
      <c r="T976" s="56"/>
      <c r="U976" s="56"/>
      <c r="V976" s="56"/>
      <c r="W976" s="56"/>
      <c r="X976" s="56"/>
      <c r="Y976" s="56"/>
      <c r="Z976" s="56"/>
    </row>
    <row r="977" spans="1:26" ht="15.75" customHeight="1">
      <c r="A977" s="181"/>
      <c r="B977" s="56"/>
      <c r="C977" s="56"/>
      <c r="D977" s="56"/>
      <c r="E977" s="181"/>
      <c r="F977" s="129"/>
      <c r="G977" s="222"/>
      <c r="H977" s="56"/>
      <c r="I977" s="181"/>
      <c r="J977" s="136"/>
      <c r="K977" s="136"/>
      <c r="L977" s="136"/>
      <c r="M977" s="183"/>
      <c r="N977" s="136"/>
      <c r="O977" s="56"/>
      <c r="P977" s="56"/>
      <c r="Q977" s="56"/>
      <c r="R977" s="56"/>
      <c r="S977" s="56"/>
      <c r="T977" s="56"/>
      <c r="U977" s="56"/>
      <c r="V977" s="56"/>
      <c r="W977" s="56"/>
      <c r="X977" s="56"/>
      <c r="Y977" s="56"/>
      <c r="Z977" s="56"/>
    </row>
    <row r="978" spans="1:26" ht="15.75" customHeight="1">
      <c r="A978" s="181"/>
      <c r="B978" s="56"/>
      <c r="C978" s="56"/>
      <c r="D978" s="56"/>
      <c r="E978" s="181"/>
      <c r="F978" s="129"/>
      <c r="G978" s="222"/>
      <c r="H978" s="56"/>
      <c r="I978" s="181"/>
      <c r="J978" s="136"/>
      <c r="K978" s="136"/>
      <c r="L978" s="136"/>
      <c r="M978" s="183"/>
      <c r="N978" s="136"/>
      <c r="O978" s="56"/>
      <c r="P978" s="56"/>
      <c r="Q978" s="56"/>
      <c r="R978" s="56"/>
      <c r="S978" s="56"/>
      <c r="T978" s="56"/>
      <c r="U978" s="56"/>
      <c r="V978" s="56"/>
      <c r="W978" s="56"/>
      <c r="X978" s="56"/>
      <c r="Y978" s="56"/>
      <c r="Z978" s="56"/>
    </row>
    <row r="979" spans="1:26" ht="15.75" customHeight="1">
      <c r="A979" s="181"/>
      <c r="B979" s="56"/>
      <c r="C979" s="56"/>
      <c r="D979" s="56"/>
      <c r="E979" s="181"/>
      <c r="F979" s="129"/>
      <c r="G979" s="222"/>
      <c r="H979" s="56"/>
      <c r="I979" s="181"/>
      <c r="J979" s="136"/>
      <c r="K979" s="136"/>
      <c r="L979" s="136"/>
      <c r="M979" s="183"/>
      <c r="N979" s="136"/>
      <c r="O979" s="56"/>
      <c r="P979" s="56"/>
      <c r="Q979" s="56"/>
      <c r="R979" s="56"/>
      <c r="S979" s="56"/>
      <c r="T979" s="56"/>
      <c r="U979" s="56"/>
      <c r="V979" s="56"/>
      <c r="W979" s="56"/>
      <c r="X979" s="56"/>
      <c r="Y979" s="56"/>
      <c r="Z979" s="56"/>
    </row>
    <row r="980" spans="1:26" ht="15.75" customHeight="1">
      <c r="A980" s="181"/>
      <c r="B980" s="56"/>
      <c r="C980" s="56"/>
      <c r="D980" s="56"/>
      <c r="E980" s="181"/>
      <c r="F980" s="129"/>
      <c r="G980" s="222"/>
      <c r="H980" s="56"/>
      <c r="I980" s="181"/>
      <c r="J980" s="136"/>
      <c r="K980" s="136"/>
      <c r="L980" s="136"/>
      <c r="M980" s="183"/>
      <c r="N980" s="136"/>
      <c r="O980" s="56"/>
      <c r="P980" s="56"/>
      <c r="Q980" s="56"/>
      <c r="R980" s="56"/>
      <c r="S980" s="56"/>
      <c r="T980" s="56"/>
      <c r="U980" s="56"/>
      <c r="V980" s="56"/>
      <c r="W980" s="56"/>
      <c r="X980" s="56"/>
      <c r="Y980" s="56"/>
      <c r="Z980" s="56"/>
    </row>
    <row r="981" spans="1:26" ht="15.75" customHeight="1">
      <c r="A981" s="181"/>
      <c r="B981" s="56"/>
      <c r="C981" s="56"/>
      <c r="D981" s="56"/>
      <c r="E981" s="181"/>
      <c r="F981" s="129"/>
      <c r="G981" s="222"/>
      <c r="H981" s="56"/>
      <c r="I981" s="181"/>
      <c r="J981" s="136"/>
      <c r="K981" s="136"/>
      <c r="L981" s="136"/>
      <c r="M981" s="183"/>
      <c r="N981" s="136"/>
      <c r="O981" s="56"/>
      <c r="P981" s="56"/>
      <c r="Q981" s="56"/>
      <c r="R981" s="56"/>
      <c r="S981" s="56"/>
      <c r="T981" s="56"/>
      <c r="U981" s="56"/>
      <c r="V981" s="56"/>
      <c r="W981" s="56"/>
      <c r="X981" s="56"/>
      <c r="Y981" s="56"/>
      <c r="Z981" s="56"/>
    </row>
    <row r="982" spans="1:26" ht="15.75" customHeight="1">
      <c r="A982" s="181"/>
      <c r="B982" s="56"/>
      <c r="C982" s="56"/>
      <c r="D982" s="56"/>
      <c r="E982" s="181"/>
      <c r="F982" s="129"/>
      <c r="G982" s="222"/>
      <c r="H982" s="56"/>
      <c r="I982" s="181"/>
      <c r="J982" s="136"/>
      <c r="K982" s="136"/>
      <c r="L982" s="136"/>
      <c r="M982" s="183"/>
      <c r="N982" s="136"/>
      <c r="O982" s="56"/>
      <c r="P982" s="56"/>
      <c r="Q982" s="56"/>
      <c r="R982" s="56"/>
      <c r="S982" s="56"/>
      <c r="T982" s="56"/>
      <c r="U982" s="56"/>
      <c r="V982" s="56"/>
      <c r="W982" s="56"/>
      <c r="X982" s="56"/>
      <c r="Y982" s="56"/>
      <c r="Z982" s="56"/>
    </row>
    <row r="983" spans="1:26" ht="15.75" customHeight="1">
      <c r="A983" s="181"/>
      <c r="B983" s="56"/>
      <c r="C983" s="56"/>
      <c r="D983" s="56"/>
      <c r="E983" s="181"/>
      <c r="F983" s="129"/>
      <c r="G983" s="222"/>
      <c r="H983" s="56"/>
      <c r="I983" s="181"/>
      <c r="J983" s="136"/>
      <c r="K983" s="136"/>
      <c r="L983" s="136"/>
      <c r="M983" s="183"/>
      <c r="N983" s="136"/>
      <c r="O983" s="56"/>
      <c r="P983" s="56"/>
      <c r="Q983" s="56"/>
      <c r="R983" s="56"/>
      <c r="S983" s="56"/>
      <c r="T983" s="56"/>
      <c r="U983" s="56"/>
      <c r="V983" s="56"/>
      <c r="W983" s="56"/>
      <c r="X983" s="56"/>
      <c r="Y983" s="56"/>
      <c r="Z983" s="56"/>
    </row>
    <row r="984" spans="1:26" ht="15.75" customHeight="1">
      <c r="A984" s="181"/>
      <c r="B984" s="56"/>
      <c r="C984" s="56"/>
      <c r="D984" s="56"/>
      <c r="E984" s="181"/>
      <c r="F984" s="129"/>
      <c r="G984" s="222"/>
      <c r="H984" s="56"/>
      <c r="I984" s="181"/>
      <c r="J984" s="136"/>
      <c r="K984" s="136"/>
      <c r="L984" s="136"/>
      <c r="M984" s="183"/>
      <c r="N984" s="136"/>
      <c r="O984" s="56"/>
      <c r="P984" s="56"/>
      <c r="Q984" s="56"/>
      <c r="R984" s="56"/>
      <c r="S984" s="56"/>
      <c r="T984" s="56"/>
      <c r="U984" s="56"/>
      <c r="V984" s="56"/>
      <c r="W984" s="56"/>
      <c r="X984" s="56"/>
      <c r="Y984" s="56"/>
      <c r="Z984" s="56"/>
    </row>
    <row r="985" spans="1:26" ht="15.75" customHeight="1">
      <c r="A985" s="181"/>
      <c r="B985" s="56"/>
      <c r="C985" s="56"/>
      <c r="D985" s="56"/>
      <c r="E985" s="181"/>
      <c r="F985" s="129"/>
      <c r="G985" s="222"/>
      <c r="H985" s="56"/>
      <c r="I985" s="181"/>
      <c r="J985" s="136"/>
      <c r="K985" s="136"/>
      <c r="L985" s="136"/>
      <c r="M985" s="183"/>
      <c r="N985" s="136"/>
      <c r="O985" s="56"/>
      <c r="P985" s="56"/>
      <c r="Q985" s="56"/>
      <c r="R985" s="56"/>
      <c r="S985" s="56"/>
      <c r="T985" s="56"/>
      <c r="U985" s="56"/>
      <c r="V985" s="56"/>
      <c r="W985" s="56"/>
      <c r="X985" s="56"/>
      <c r="Y985" s="56"/>
      <c r="Z985" s="56"/>
    </row>
    <row r="986" spans="1:26" ht="15.75" customHeight="1">
      <c r="A986" s="181"/>
      <c r="B986" s="56"/>
      <c r="C986" s="56"/>
      <c r="D986" s="56"/>
      <c r="E986" s="181"/>
      <c r="F986" s="129"/>
      <c r="G986" s="222"/>
      <c r="H986" s="56"/>
      <c r="I986" s="181"/>
      <c r="J986" s="136"/>
      <c r="K986" s="136"/>
      <c r="L986" s="136"/>
      <c r="M986" s="183"/>
      <c r="N986" s="136"/>
      <c r="O986" s="56"/>
      <c r="P986" s="56"/>
      <c r="Q986" s="56"/>
      <c r="R986" s="56"/>
      <c r="S986" s="56"/>
      <c r="T986" s="56"/>
      <c r="U986" s="56"/>
      <c r="V986" s="56"/>
      <c r="W986" s="56"/>
      <c r="X986" s="56"/>
      <c r="Y986" s="56"/>
      <c r="Z986" s="56"/>
    </row>
    <row r="987" spans="1:26" ht="15.75" customHeight="1">
      <c r="A987" s="181"/>
      <c r="B987" s="56"/>
      <c r="C987" s="56"/>
      <c r="D987" s="56"/>
      <c r="E987" s="181"/>
      <c r="F987" s="129"/>
      <c r="G987" s="222"/>
      <c r="H987" s="56"/>
      <c r="I987" s="181"/>
      <c r="J987" s="136"/>
      <c r="K987" s="136"/>
      <c r="L987" s="136"/>
      <c r="M987" s="183"/>
      <c r="N987" s="136"/>
      <c r="O987" s="56"/>
      <c r="P987" s="56"/>
      <c r="Q987" s="56"/>
      <c r="R987" s="56"/>
      <c r="S987" s="56"/>
      <c r="T987" s="56"/>
      <c r="U987" s="56"/>
      <c r="V987" s="56"/>
      <c r="W987" s="56"/>
      <c r="X987" s="56"/>
      <c r="Y987" s="56"/>
      <c r="Z987" s="56"/>
    </row>
    <row r="988" spans="1:26" ht="15.75" customHeight="1">
      <c r="A988" s="181"/>
      <c r="B988" s="56"/>
      <c r="C988" s="56"/>
      <c r="D988" s="56"/>
      <c r="E988" s="181"/>
      <c r="F988" s="129"/>
      <c r="G988" s="222"/>
      <c r="H988" s="56"/>
      <c r="I988" s="181"/>
      <c r="J988" s="136"/>
      <c r="K988" s="136"/>
      <c r="L988" s="136"/>
      <c r="M988" s="183"/>
      <c r="N988" s="136"/>
      <c r="O988" s="56"/>
      <c r="P988" s="56"/>
      <c r="Q988" s="56"/>
      <c r="R988" s="56"/>
      <c r="S988" s="56"/>
      <c r="T988" s="56"/>
      <c r="U988" s="56"/>
      <c r="V988" s="56"/>
      <c r="W988" s="56"/>
      <c r="X988" s="56"/>
      <c r="Y988" s="56"/>
      <c r="Z988" s="56"/>
    </row>
    <row r="989" spans="1:26" ht="15.75" customHeight="1">
      <c r="A989" s="181"/>
      <c r="B989" s="56"/>
      <c r="C989" s="56"/>
      <c r="D989" s="56"/>
      <c r="E989" s="181"/>
      <c r="F989" s="129"/>
      <c r="G989" s="222"/>
      <c r="H989" s="56"/>
      <c r="I989" s="181"/>
      <c r="J989" s="136"/>
      <c r="K989" s="136"/>
      <c r="L989" s="136"/>
      <c r="M989" s="183"/>
      <c r="N989" s="136"/>
      <c r="O989" s="56"/>
      <c r="P989" s="56"/>
      <c r="Q989" s="56"/>
      <c r="R989" s="56"/>
      <c r="S989" s="56"/>
      <c r="T989" s="56"/>
      <c r="U989" s="56"/>
      <c r="V989" s="56"/>
      <c r="W989" s="56"/>
      <c r="X989" s="56"/>
      <c r="Y989" s="56"/>
      <c r="Z989" s="56"/>
    </row>
    <row r="990" spans="1:26" ht="15.75" customHeight="1">
      <c r="A990" s="181"/>
      <c r="B990" s="56"/>
      <c r="C990" s="56"/>
      <c r="D990" s="56"/>
      <c r="E990" s="181"/>
      <c r="F990" s="129"/>
      <c r="G990" s="222"/>
      <c r="H990" s="56"/>
      <c r="I990" s="181"/>
      <c r="J990" s="136"/>
      <c r="K990" s="136"/>
      <c r="L990" s="136"/>
      <c r="M990" s="183"/>
      <c r="N990" s="136"/>
      <c r="O990" s="56"/>
      <c r="P990" s="56"/>
      <c r="Q990" s="56"/>
      <c r="R990" s="56"/>
      <c r="S990" s="56"/>
      <c r="T990" s="56"/>
      <c r="U990" s="56"/>
      <c r="V990" s="56"/>
      <c r="W990" s="56"/>
      <c r="X990" s="56"/>
      <c r="Y990" s="56"/>
      <c r="Z990" s="56"/>
    </row>
    <row r="991" spans="1:26" ht="15.75" customHeight="1">
      <c r="A991" s="181"/>
      <c r="B991" s="56"/>
      <c r="C991" s="56"/>
      <c r="D991" s="56"/>
      <c r="E991" s="181"/>
      <c r="F991" s="129"/>
      <c r="G991" s="222"/>
      <c r="H991" s="56"/>
      <c r="I991" s="181"/>
      <c r="J991" s="136"/>
      <c r="K991" s="136"/>
      <c r="L991" s="136"/>
      <c r="M991" s="183"/>
      <c r="N991" s="136"/>
      <c r="O991" s="56"/>
      <c r="P991" s="56"/>
      <c r="Q991" s="56"/>
      <c r="R991" s="56"/>
      <c r="S991" s="56"/>
      <c r="T991" s="56"/>
      <c r="U991" s="56"/>
      <c r="V991" s="56"/>
      <c r="W991" s="56"/>
      <c r="X991" s="56"/>
      <c r="Y991" s="56"/>
      <c r="Z991" s="56"/>
    </row>
    <row r="992" spans="1:26" ht="15.75" customHeight="1">
      <c r="A992" s="181"/>
      <c r="B992" s="56"/>
      <c r="C992" s="56"/>
      <c r="D992" s="56"/>
      <c r="E992" s="181"/>
      <c r="F992" s="129"/>
      <c r="G992" s="222"/>
      <c r="H992" s="56"/>
      <c r="I992" s="181"/>
      <c r="J992" s="136"/>
      <c r="K992" s="136"/>
      <c r="L992" s="136"/>
      <c r="M992" s="183"/>
      <c r="N992" s="136"/>
      <c r="O992" s="56"/>
      <c r="P992" s="56"/>
      <c r="Q992" s="56"/>
      <c r="R992" s="56"/>
      <c r="S992" s="56"/>
      <c r="T992" s="56"/>
      <c r="U992" s="56"/>
      <c r="V992" s="56"/>
      <c r="W992" s="56"/>
      <c r="X992" s="56"/>
      <c r="Y992" s="56"/>
      <c r="Z992" s="56"/>
    </row>
    <row r="993" spans="1:26" ht="15.75" customHeight="1">
      <c r="A993" s="181"/>
      <c r="B993" s="56"/>
      <c r="C993" s="56"/>
      <c r="D993" s="56"/>
      <c r="E993" s="181"/>
      <c r="F993" s="129"/>
      <c r="G993" s="222"/>
      <c r="H993" s="56"/>
      <c r="I993" s="181"/>
      <c r="J993" s="136"/>
      <c r="K993" s="136"/>
      <c r="L993" s="136"/>
      <c r="M993" s="183"/>
      <c r="N993" s="136"/>
      <c r="O993" s="56"/>
      <c r="P993" s="56"/>
      <c r="Q993" s="56"/>
      <c r="R993" s="56"/>
      <c r="S993" s="56"/>
      <c r="T993" s="56"/>
      <c r="U993" s="56"/>
      <c r="V993" s="56"/>
      <c r="W993" s="56"/>
      <c r="X993" s="56"/>
      <c r="Y993" s="56"/>
      <c r="Z993" s="56"/>
    </row>
    <row r="994" spans="1:26" ht="15.75" customHeight="1">
      <c r="A994" s="181"/>
      <c r="B994" s="56"/>
      <c r="C994" s="56"/>
      <c r="D994" s="56"/>
      <c r="E994" s="181"/>
      <c r="F994" s="129"/>
      <c r="G994" s="222"/>
      <c r="H994" s="56"/>
      <c r="I994" s="181"/>
      <c r="J994" s="136"/>
      <c r="K994" s="136"/>
      <c r="L994" s="136"/>
      <c r="M994" s="183"/>
      <c r="N994" s="136"/>
      <c r="O994" s="56"/>
      <c r="P994" s="56"/>
      <c r="Q994" s="56"/>
      <c r="R994" s="56"/>
      <c r="S994" s="56"/>
      <c r="T994" s="56"/>
      <c r="U994" s="56"/>
      <c r="V994" s="56"/>
      <c r="W994" s="56"/>
      <c r="X994" s="56"/>
      <c r="Y994" s="56"/>
      <c r="Z994" s="56"/>
    </row>
    <row r="995" spans="1:26" ht="15.75" customHeight="1">
      <c r="A995" s="181"/>
      <c r="B995" s="56"/>
      <c r="C995" s="56"/>
      <c r="D995" s="56"/>
      <c r="E995" s="181"/>
      <c r="F995" s="129"/>
      <c r="G995" s="222"/>
      <c r="H995" s="56"/>
      <c r="I995" s="181"/>
      <c r="J995" s="136"/>
      <c r="K995" s="136"/>
      <c r="L995" s="136"/>
      <c r="M995" s="183"/>
      <c r="N995" s="136"/>
      <c r="O995" s="56"/>
      <c r="P995" s="56"/>
      <c r="Q995" s="56"/>
      <c r="R995" s="56"/>
      <c r="S995" s="56"/>
      <c r="T995" s="56"/>
      <c r="U995" s="56"/>
      <c r="V995" s="56"/>
      <c r="W995" s="56"/>
      <c r="X995" s="56"/>
      <c r="Y995" s="56"/>
      <c r="Z995" s="56"/>
    </row>
    <row r="996" spans="1:26" ht="15.75" customHeight="1">
      <c r="A996" s="181"/>
      <c r="B996" s="56"/>
      <c r="C996" s="56"/>
      <c r="D996" s="56"/>
      <c r="E996" s="181"/>
      <c r="F996" s="129"/>
      <c r="G996" s="222"/>
      <c r="H996" s="56"/>
      <c r="I996" s="181"/>
      <c r="J996" s="136"/>
      <c r="K996" s="136"/>
      <c r="L996" s="136"/>
      <c r="M996" s="183"/>
      <c r="N996" s="136"/>
      <c r="O996" s="56"/>
      <c r="P996" s="56"/>
      <c r="Q996" s="56"/>
      <c r="R996" s="56"/>
      <c r="S996" s="56"/>
      <c r="T996" s="56"/>
      <c r="U996" s="56"/>
      <c r="V996" s="56"/>
      <c r="W996" s="56"/>
      <c r="X996" s="56"/>
      <c r="Y996" s="56"/>
      <c r="Z996" s="56"/>
    </row>
    <row r="997" spans="1:26" ht="15.75" customHeight="1">
      <c r="A997" s="181"/>
      <c r="B997" s="56"/>
      <c r="C997" s="56"/>
      <c r="D997" s="56"/>
      <c r="E997" s="181"/>
      <c r="F997" s="129"/>
      <c r="G997" s="222"/>
      <c r="H997" s="56"/>
      <c r="I997" s="181"/>
      <c r="J997" s="136"/>
      <c r="K997" s="136"/>
      <c r="L997" s="136"/>
      <c r="M997" s="183"/>
      <c r="N997" s="136"/>
      <c r="O997" s="56"/>
      <c r="P997" s="56"/>
      <c r="Q997" s="56"/>
      <c r="R997" s="56"/>
      <c r="S997" s="56"/>
      <c r="T997" s="56"/>
      <c r="U997" s="56"/>
      <c r="V997" s="56"/>
      <c r="W997" s="56"/>
      <c r="X997" s="56"/>
      <c r="Y997" s="56"/>
      <c r="Z997" s="56"/>
    </row>
    <row r="998" spans="1:26" ht="15.75" customHeight="1">
      <c r="A998" s="181"/>
      <c r="B998" s="56"/>
      <c r="C998" s="56"/>
      <c r="D998" s="56"/>
      <c r="E998" s="181"/>
      <c r="F998" s="129"/>
      <c r="G998" s="222"/>
      <c r="H998" s="56"/>
      <c r="I998" s="181"/>
      <c r="J998" s="136"/>
      <c r="K998" s="136"/>
      <c r="L998" s="136"/>
      <c r="M998" s="183"/>
      <c r="N998" s="136"/>
      <c r="O998" s="56"/>
      <c r="P998" s="56"/>
      <c r="Q998" s="56"/>
      <c r="R998" s="56"/>
      <c r="S998" s="56"/>
      <c r="T998" s="56"/>
      <c r="U998" s="56"/>
      <c r="V998" s="56"/>
      <c r="W998" s="56"/>
      <c r="X998" s="56"/>
      <c r="Y998" s="56"/>
      <c r="Z998" s="56"/>
    </row>
    <row r="999" spans="1:26" ht="15.75" customHeight="1">
      <c r="A999" s="181"/>
      <c r="B999" s="56"/>
      <c r="C999" s="56"/>
      <c r="D999" s="56"/>
      <c r="E999" s="181"/>
      <c r="F999" s="129"/>
      <c r="G999" s="222"/>
      <c r="H999" s="56"/>
      <c r="I999" s="181"/>
      <c r="J999" s="136"/>
      <c r="K999" s="136"/>
      <c r="L999" s="136"/>
      <c r="M999" s="183"/>
      <c r="N999" s="136"/>
      <c r="O999" s="56"/>
      <c r="P999" s="56"/>
      <c r="Q999" s="56"/>
      <c r="R999" s="56"/>
      <c r="S999" s="56"/>
      <c r="T999" s="56"/>
      <c r="U999" s="56"/>
      <c r="V999" s="56"/>
      <c r="W999" s="56"/>
      <c r="X999" s="56"/>
      <c r="Y999" s="56"/>
      <c r="Z999" s="56"/>
    </row>
    <row r="1000" spans="1:26" ht="15.75" customHeight="1">
      <c r="A1000" s="181"/>
      <c r="B1000" s="56"/>
      <c r="C1000" s="56"/>
      <c r="D1000" s="56"/>
      <c r="E1000" s="181"/>
      <c r="F1000" s="129"/>
      <c r="G1000" s="222"/>
      <c r="H1000" s="56"/>
      <c r="I1000" s="181"/>
      <c r="J1000" s="136"/>
      <c r="K1000" s="136"/>
      <c r="L1000" s="136"/>
      <c r="M1000" s="183"/>
      <c r="N1000" s="136"/>
      <c r="O1000" s="56"/>
      <c r="P1000" s="56"/>
      <c r="Q1000" s="56"/>
      <c r="R1000" s="56"/>
      <c r="S1000" s="56"/>
      <c r="T1000" s="56"/>
      <c r="U1000" s="56"/>
      <c r="V1000" s="56"/>
      <c r="W1000" s="56"/>
      <c r="X1000" s="56"/>
      <c r="Y1000" s="56"/>
      <c r="Z1000" s="56"/>
    </row>
    <row r="1001" spans="1:26" ht="15.75" customHeight="1">
      <c r="A1001" s="181"/>
      <c r="B1001" s="56"/>
      <c r="C1001" s="56"/>
      <c r="D1001" s="56"/>
      <c r="E1001" s="181"/>
      <c r="F1001" s="129"/>
      <c r="G1001" s="222"/>
      <c r="H1001" s="56"/>
      <c r="I1001" s="181"/>
      <c r="J1001" s="136"/>
      <c r="K1001" s="136"/>
      <c r="L1001" s="136"/>
      <c r="M1001" s="183"/>
      <c r="N1001" s="136"/>
      <c r="O1001" s="56"/>
      <c r="P1001" s="56"/>
      <c r="Q1001" s="56"/>
      <c r="R1001" s="56"/>
      <c r="S1001" s="56"/>
      <c r="T1001" s="56"/>
      <c r="U1001" s="56"/>
      <c r="V1001" s="56"/>
      <c r="W1001" s="56"/>
      <c r="X1001" s="56"/>
      <c r="Y1001" s="56"/>
      <c r="Z1001" s="56"/>
    </row>
    <row r="1002" spans="1:26" ht="15.75" customHeight="1">
      <c r="A1002" s="181"/>
      <c r="B1002" s="56"/>
      <c r="C1002" s="56"/>
      <c r="D1002" s="56"/>
      <c r="E1002" s="181"/>
      <c r="F1002" s="129"/>
      <c r="G1002" s="222"/>
      <c r="H1002" s="56"/>
      <c r="I1002" s="181"/>
      <c r="J1002" s="136"/>
      <c r="K1002" s="136"/>
      <c r="L1002" s="136"/>
      <c r="M1002" s="183"/>
      <c r="N1002" s="136"/>
      <c r="O1002" s="56"/>
      <c r="P1002" s="56"/>
      <c r="Q1002" s="56"/>
      <c r="R1002" s="56"/>
      <c r="S1002" s="56"/>
      <c r="T1002" s="56"/>
      <c r="U1002" s="56"/>
      <c r="V1002" s="56"/>
      <c r="W1002" s="56"/>
      <c r="X1002" s="56"/>
      <c r="Y1002" s="56"/>
      <c r="Z1002" s="56"/>
    </row>
    <row r="1003" spans="1:26" ht="15.75" customHeight="1">
      <c r="A1003" s="181"/>
      <c r="B1003" s="56"/>
      <c r="C1003" s="56"/>
      <c r="D1003" s="56"/>
      <c r="E1003" s="181"/>
      <c r="F1003" s="129"/>
      <c r="G1003" s="222"/>
      <c r="H1003" s="56"/>
      <c r="I1003" s="181"/>
      <c r="J1003" s="136"/>
      <c r="K1003" s="136"/>
      <c r="L1003" s="136"/>
      <c r="M1003" s="183"/>
      <c r="N1003" s="136"/>
      <c r="O1003" s="56"/>
      <c r="P1003" s="56"/>
      <c r="Q1003" s="56"/>
      <c r="R1003" s="56"/>
      <c r="S1003" s="56"/>
      <c r="T1003" s="56"/>
      <c r="U1003" s="56"/>
      <c r="V1003" s="56"/>
      <c r="W1003" s="56"/>
      <c r="X1003" s="56"/>
      <c r="Y1003" s="56"/>
      <c r="Z1003" s="56"/>
    </row>
    <row r="1004" spans="1:26" ht="15.75" customHeight="1">
      <c r="A1004" s="181"/>
      <c r="B1004" s="56"/>
      <c r="C1004" s="56"/>
      <c r="D1004" s="56"/>
      <c r="E1004" s="181"/>
      <c r="F1004" s="129"/>
      <c r="G1004" s="222"/>
      <c r="H1004" s="56"/>
      <c r="I1004" s="181"/>
      <c r="J1004" s="136"/>
      <c r="K1004" s="136"/>
      <c r="L1004" s="136"/>
      <c r="M1004" s="183"/>
      <c r="N1004" s="136"/>
      <c r="O1004" s="56"/>
      <c r="P1004" s="56"/>
      <c r="Q1004" s="56"/>
      <c r="R1004" s="56"/>
      <c r="S1004" s="56"/>
      <c r="T1004" s="56"/>
      <c r="U1004" s="56"/>
      <c r="V1004" s="56"/>
      <c r="W1004" s="56"/>
      <c r="X1004" s="56"/>
      <c r="Y1004" s="56"/>
      <c r="Z1004" s="56"/>
    </row>
    <row r="1005" spans="1:26" ht="15.75" customHeight="1">
      <c r="A1005" s="181"/>
      <c r="B1005" s="56"/>
      <c r="C1005" s="56"/>
      <c r="D1005" s="56"/>
      <c r="E1005" s="181"/>
      <c r="F1005" s="129"/>
      <c r="G1005" s="222"/>
      <c r="H1005" s="56"/>
      <c r="I1005" s="181"/>
      <c r="J1005" s="136"/>
      <c r="K1005" s="136"/>
      <c r="L1005" s="136"/>
      <c r="M1005" s="183"/>
      <c r="N1005" s="136"/>
      <c r="O1005" s="56"/>
      <c r="P1005" s="56"/>
      <c r="Q1005" s="56"/>
      <c r="R1005" s="56"/>
      <c r="S1005" s="56"/>
      <c r="T1005" s="56"/>
      <c r="U1005" s="56"/>
      <c r="V1005" s="56"/>
      <c r="W1005" s="56"/>
      <c r="X1005" s="56"/>
      <c r="Y1005" s="56"/>
      <c r="Z1005" s="56"/>
    </row>
    <row r="1006" spans="1:26" ht="15.75" customHeight="1">
      <c r="A1006" s="181"/>
      <c r="B1006" s="56"/>
      <c r="C1006" s="56"/>
      <c r="D1006" s="56"/>
      <c r="E1006" s="181"/>
      <c r="F1006" s="129"/>
      <c r="G1006" s="222"/>
      <c r="H1006" s="56"/>
      <c r="I1006" s="181"/>
      <c r="J1006" s="136"/>
      <c r="K1006" s="136"/>
      <c r="L1006" s="136"/>
      <c r="M1006" s="183"/>
      <c r="N1006" s="136"/>
      <c r="O1006" s="56"/>
      <c r="P1006" s="56"/>
      <c r="Q1006" s="56"/>
      <c r="R1006" s="56"/>
      <c r="S1006" s="56"/>
      <c r="T1006" s="56"/>
      <c r="U1006" s="56"/>
      <c r="V1006" s="56"/>
      <c r="W1006" s="56"/>
      <c r="X1006" s="56"/>
      <c r="Y1006" s="56"/>
      <c r="Z1006" s="56"/>
    </row>
    <row r="1007" spans="1:26" ht="15.75" customHeight="1">
      <c r="A1007" s="181"/>
      <c r="B1007" s="56"/>
      <c r="C1007" s="56"/>
      <c r="D1007" s="56"/>
      <c r="E1007" s="181"/>
      <c r="F1007" s="129"/>
      <c r="G1007" s="222"/>
      <c r="H1007" s="56"/>
      <c r="I1007" s="181"/>
      <c r="J1007" s="136"/>
      <c r="K1007" s="136"/>
      <c r="L1007" s="136"/>
      <c r="M1007" s="183"/>
      <c r="N1007" s="136"/>
      <c r="O1007" s="56"/>
      <c r="P1007" s="56"/>
      <c r="Q1007" s="56"/>
      <c r="R1007" s="56"/>
      <c r="S1007" s="56"/>
      <c r="T1007" s="56"/>
      <c r="U1007" s="56"/>
      <c r="V1007" s="56"/>
      <c r="W1007" s="56"/>
      <c r="X1007" s="56"/>
      <c r="Y1007" s="56"/>
      <c r="Z1007" s="56"/>
    </row>
    <row r="1008" spans="1:26" ht="15.75" customHeight="1">
      <c r="A1008" s="181"/>
      <c r="B1008" s="56"/>
      <c r="C1008" s="56"/>
      <c r="D1008" s="56"/>
      <c r="E1008" s="181"/>
      <c r="F1008" s="129"/>
      <c r="G1008" s="222"/>
      <c r="H1008" s="56"/>
      <c r="I1008" s="181"/>
      <c r="J1008" s="136"/>
      <c r="K1008" s="136"/>
      <c r="L1008" s="136"/>
      <c r="M1008" s="183"/>
      <c r="N1008" s="136"/>
      <c r="O1008" s="56"/>
      <c r="P1008" s="56"/>
      <c r="Q1008" s="56"/>
      <c r="R1008" s="56"/>
      <c r="S1008" s="56"/>
      <c r="T1008" s="56"/>
      <c r="U1008" s="56"/>
      <c r="V1008" s="56"/>
      <c r="W1008" s="56"/>
      <c r="X1008" s="56"/>
      <c r="Y1008" s="56"/>
      <c r="Z1008" s="56"/>
    </row>
    <row r="1009" spans="1:26" ht="15.75" customHeight="1">
      <c r="A1009" s="181"/>
      <c r="B1009" s="56"/>
      <c r="C1009" s="56"/>
      <c r="D1009" s="56"/>
      <c r="E1009" s="181"/>
      <c r="F1009" s="129"/>
      <c r="G1009" s="222"/>
      <c r="H1009" s="56"/>
      <c r="I1009" s="181"/>
      <c r="J1009" s="136"/>
      <c r="K1009" s="136"/>
      <c r="L1009" s="136"/>
      <c r="M1009" s="183"/>
      <c r="N1009" s="136"/>
      <c r="O1009" s="56"/>
      <c r="P1009" s="56"/>
      <c r="Q1009" s="56"/>
      <c r="R1009" s="56"/>
      <c r="S1009" s="56"/>
      <c r="T1009" s="56"/>
      <c r="U1009" s="56"/>
      <c r="V1009" s="56"/>
      <c r="W1009" s="56"/>
      <c r="X1009" s="56"/>
      <c r="Y1009" s="56"/>
      <c r="Z1009" s="56"/>
    </row>
    <row r="1010" spans="1:26" ht="15.75" customHeight="1">
      <c r="A1010" s="181"/>
      <c r="B1010" s="56"/>
      <c r="C1010" s="56"/>
      <c r="D1010" s="56"/>
      <c r="E1010" s="181"/>
      <c r="F1010" s="129"/>
      <c r="G1010" s="222"/>
      <c r="H1010" s="56"/>
      <c r="I1010" s="181"/>
      <c r="J1010" s="136"/>
      <c r="K1010" s="136"/>
      <c r="L1010" s="136"/>
      <c r="M1010" s="183"/>
      <c r="N1010" s="136"/>
      <c r="O1010" s="56"/>
      <c r="P1010" s="56"/>
      <c r="Q1010" s="56"/>
      <c r="R1010" s="56"/>
      <c r="S1010" s="56"/>
      <c r="T1010" s="56"/>
      <c r="U1010" s="56"/>
      <c r="V1010" s="56"/>
      <c r="W1010" s="56"/>
      <c r="X1010" s="56"/>
      <c r="Y1010" s="56"/>
      <c r="Z1010" s="56"/>
    </row>
    <row r="1011" spans="1:26" ht="15.75" customHeight="1">
      <c r="A1011" s="181"/>
      <c r="B1011" s="56"/>
      <c r="C1011" s="56"/>
      <c r="D1011" s="56"/>
      <c r="E1011" s="181"/>
      <c r="F1011" s="129"/>
      <c r="G1011" s="222"/>
      <c r="H1011" s="56"/>
      <c r="I1011" s="181"/>
      <c r="J1011" s="136"/>
      <c r="K1011" s="136"/>
      <c r="L1011" s="136"/>
      <c r="M1011" s="183"/>
      <c r="N1011" s="136"/>
      <c r="O1011" s="56"/>
      <c r="P1011" s="56"/>
      <c r="Q1011" s="56"/>
      <c r="R1011" s="56"/>
      <c r="S1011" s="56"/>
      <c r="T1011" s="56"/>
      <c r="U1011" s="56"/>
      <c r="V1011" s="56"/>
      <c r="W1011" s="56"/>
      <c r="X1011" s="56"/>
      <c r="Y1011" s="56"/>
      <c r="Z1011" s="56"/>
    </row>
    <row r="1012" spans="1:26" ht="15.75" customHeight="1">
      <c r="A1012" s="181"/>
      <c r="B1012" s="56"/>
      <c r="C1012" s="56"/>
      <c r="D1012" s="56"/>
      <c r="E1012" s="181"/>
      <c r="F1012" s="129"/>
      <c r="G1012" s="222"/>
      <c r="H1012" s="56"/>
      <c r="I1012" s="181"/>
      <c r="J1012" s="136"/>
      <c r="K1012" s="136"/>
      <c r="L1012" s="136"/>
      <c r="M1012" s="183"/>
      <c r="N1012" s="136"/>
      <c r="O1012" s="56"/>
      <c r="P1012" s="56"/>
      <c r="Q1012" s="56"/>
      <c r="R1012" s="56"/>
      <c r="S1012" s="56"/>
      <c r="T1012" s="56"/>
      <c r="U1012" s="56"/>
      <c r="V1012" s="56"/>
      <c r="W1012" s="56"/>
      <c r="X1012" s="56"/>
      <c r="Y1012" s="56"/>
      <c r="Z1012" s="56"/>
    </row>
    <row r="1013" spans="1:26" ht="15.75" customHeight="1">
      <c r="A1013" s="181"/>
      <c r="B1013" s="56"/>
      <c r="C1013" s="56"/>
      <c r="D1013" s="56"/>
      <c r="E1013" s="181"/>
      <c r="F1013" s="129"/>
      <c r="G1013" s="222"/>
      <c r="H1013" s="56"/>
      <c r="I1013" s="181"/>
      <c r="J1013" s="136"/>
      <c r="K1013" s="136"/>
      <c r="L1013" s="136"/>
      <c r="M1013" s="183"/>
      <c r="N1013" s="136"/>
      <c r="O1013" s="56"/>
      <c r="P1013" s="56"/>
      <c r="Q1013" s="56"/>
      <c r="R1013" s="56"/>
      <c r="S1013" s="56"/>
      <c r="T1013" s="56"/>
      <c r="U1013" s="56"/>
      <c r="V1013" s="56"/>
      <c r="W1013" s="56"/>
      <c r="X1013" s="56"/>
      <c r="Y1013" s="56"/>
      <c r="Z1013" s="56"/>
    </row>
    <row r="1014" spans="1:26" ht="15.75" customHeight="1">
      <c r="A1014" s="181"/>
      <c r="B1014" s="56"/>
      <c r="C1014" s="56"/>
      <c r="D1014" s="56"/>
      <c r="E1014" s="181"/>
      <c r="F1014" s="129"/>
      <c r="G1014" s="222"/>
      <c r="H1014" s="56"/>
      <c r="I1014" s="181"/>
      <c r="J1014" s="136"/>
      <c r="K1014" s="136"/>
      <c r="L1014" s="136"/>
      <c r="M1014" s="183"/>
      <c r="N1014" s="136"/>
      <c r="O1014" s="56"/>
      <c r="P1014" s="56"/>
      <c r="Q1014" s="56"/>
      <c r="R1014" s="56"/>
      <c r="S1014" s="56"/>
      <c r="T1014" s="56"/>
      <c r="U1014" s="56"/>
      <c r="V1014" s="56"/>
      <c r="W1014" s="56"/>
      <c r="X1014" s="56"/>
      <c r="Y1014" s="56"/>
      <c r="Z1014" s="56"/>
    </row>
    <row r="1015" spans="1:26" ht="15.75" customHeight="1">
      <c r="A1015" s="181"/>
      <c r="B1015" s="56"/>
      <c r="C1015" s="56"/>
      <c r="D1015" s="56"/>
      <c r="E1015" s="181"/>
      <c r="F1015" s="129"/>
      <c r="G1015" s="222"/>
      <c r="H1015" s="56"/>
      <c r="I1015" s="181"/>
      <c r="J1015" s="136"/>
      <c r="K1015" s="136"/>
      <c r="L1015" s="136"/>
      <c r="M1015" s="183"/>
      <c r="N1015" s="136"/>
      <c r="O1015" s="56"/>
      <c r="P1015" s="56"/>
      <c r="Q1015" s="56"/>
      <c r="R1015" s="56"/>
      <c r="S1015" s="56"/>
      <c r="T1015" s="56"/>
      <c r="U1015" s="56"/>
      <c r="V1015" s="56"/>
      <c r="W1015" s="56"/>
      <c r="X1015" s="56"/>
      <c r="Y1015" s="56"/>
      <c r="Z1015" s="56"/>
    </row>
    <row r="1016" spans="1:26" ht="15.75" customHeight="1">
      <c r="A1016" s="181"/>
      <c r="B1016" s="56"/>
      <c r="C1016" s="56"/>
      <c r="D1016" s="56"/>
      <c r="E1016" s="181"/>
      <c r="F1016" s="129"/>
      <c r="G1016" s="222"/>
      <c r="H1016" s="56"/>
      <c r="I1016" s="181"/>
      <c r="J1016" s="136"/>
      <c r="K1016" s="136"/>
      <c r="L1016" s="136"/>
      <c r="M1016" s="183"/>
      <c r="N1016" s="136"/>
      <c r="O1016" s="56"/>
      <c r="P1016" s="56"/>
      <c r="Q1016" s="56"/>
      <c r="R1016" s="56"/>
      <c r="S1016" s="56"/>
      <c r="T1016" s="56"/>
      <c r="U1016" s="56"/>
      <c r="V1016" s="56"/>
      <c r="W1016" s="56"/>
      <c r="X1016" s="56"/>
      <c r="Y1016" s="56"/>
      <c r="Z1016" s="56"/>
    </row>
    <row r="1017" spans="1:26" ht="15.75" customHeight="1">
      <c r="A1017" s="181"/>
      <c r="B1017" s="56"/>
      <c r="C1017" s="56"/>
      <c r="D1017" s="56"/>
      <c r="E1017" s="181"/>
      <c r="F1017" s="129"/>
      <c r="G1017" s="222"/>
      <c r="H1017" s="56"/>
      <c r="I1017" s="181"/>
      <c r="J1017" s="136"/>
      <c r="K1017" s="136"/>
      <c r="L1017" s="136"/>
      <c r="M1017" s="183"/>
      <c r="N1017" s="136"/>
      <c r="O1017" s="56"/>
      <c r="P1017" s="56"/>
      <c r="Q1017" s="56"/>
      <c r="R1017" s="56"/>
      <c r="S1017" s="56"/>
      <c r="T1017" s="56"/>
      <c r="U1017" s="56"/>
      <c r="V1017" s="56"/>
      <c r="W1017" s="56"/>
      <c r="X1017" s="56"/>
      <c r="Y1017" s="56"/>
      <c r="Z1017" s="56"/>
    </row>
    <row r="1018" spans="1:26" ht="15.75" customHeight="1">
      <c r="A1018" s="181"/>
      <c r="B1018" s="56"/>
      <c r="C1018" s="56"/>
      <c r="D1018" s="56"/>
      <c r="E1018" s="181"/>
      <c r="F1018" s="129"/>
      <c r="G1018" s="222"/>
      <c r="H1018" s="56"/>
      <c r="I1018" s="181"/>
      <c r="J1018" s="136"/>
      <c r="K1018" s="136"/>
      <c r="L1018" s="136"/>
      <c r="M1018" s="183"/>
      <c r="N1018" s="136"/>
      <c r="O1018" s="56"/>
      <c r="P1018" s="56"/>
      <c r="Q1018" s="56"/>
      <c r="R1018" s="56"/>
      <c r="S1018" s="56"/>
      <c r="T1018" s="56"/>
      <c r="U1018" s="56"/>
      <c r="V1018" s="56"/>
      <c r="W1018" s="56"/>
      <c r="X1018" s="56"/>
      <c r="Y1018" s="56"/>
      <c r="Z1018" s="56"/>
    </row>
    <row r="1019" spans="1:26" ht="15.75" customHeight="1">
      <c r="A1019" s="181"/>
      <c r="B1019" s="56"/>
      <c r="C1019" s="56"/>
      <c r="D1019" s="56"/>
      <c r="E1019" s="181"/>
      <c r="F1019" s="129"/>
      <c r="G1019" s="222"/>
      <c r="H1019" s="56"/>
      <c r="I1019" s="181"/>
      <c r="J1019" s="136"/>
      <c r="K1019" s="136"/>
      <c r="L1019" s="136"/>
      <c r="M1019" s="183"/>
      <c r="N1019" s="136"/>
      <c r="O1019" s="56"/>
      <c r="P1019" s="56"/>
      <c r="Q1019" s="56"/>
      <c r="R1019" s="56"/>
      <c r="S1019" s="56"/>
      <c r="T1019" s="56"/>
      <c r="U1019" s="56"/>
      <c r="V1019" s="56"/>
      <c r="W1019" s="56"/>
      <c r="X1019" s="56"/>
      <c r="Y1019" s="56"/>
      <c r="Z1019" s="56"/>
    </row>
    <row r="1020" spans="1:26" ht="15.75" customHeight="1">
      <c r="A1020" s="181"/>
      <c r="B1020" s="56"/>
      <c r="C1020" s="56"/>
      <c r="D1020" s="56"/>
      <c r="E1020" s="181"/>
      <c r="F1020" s="129"/>
      <c r="G1020" s="222"/>
      <c r="H1020" s="56"/>
      <c r="I1020" s="181"/>
      <c r="J1020" s="136"/>
      <c r="K1020" s="136"/>
      <c r="L1020" s="136"/>
      <c r="M1020" s="183"/>
      <c r="N1020" s="136"/>
      <c r="O1020" s="56"/>
      <c r="P1020" s="56"/>
      <c r="Q1020" s="56"/>
      <c r="R1020" s="56"/>
      <c r="S1020" s="56"/>
      <c r="T1020" s="56"/>
      <c r="U1020" s="56"/>
      <c r="V1020" s="56"/>
      <c r="W1020" s="56"/>
      <c r="X1020" s="56"/>
      <c r="Y1020" s="56"/>
      <c r="Z1020" s="56"/>
    </row>
    <row r="1021" spans="1:26" ht="15.75" customHeight="1">
      <c r="A1021" s="181"/>
      <c r="B1021" s="56"/>
      <c r="C1021" s="56"/>
      <c r="D1021" s="56"/>
      <c r="E1021" s="181"/>
      <c r="F1021" s="129"/>
      <c r="G1021" s="222"/>
      <c r="H1021" s="56"/>
      <c r="I1021" s="181"/>
      <c r="J1021" s="136"/>
      <c r="K1021" s="136"/>
      <c r="L1021" s="136"/>
      <c r="M1021" s="183"/>
      <c r="N1021" s="136"/>
      <c r="O1021" s="56"/>
      <c r="P1021" s="56"/>
      <c r="Q1021" s="56"/>
      <c r="R1021" s="56"/>
      <c r="S1021" s="56"/>
      <c r="T1021" s="56"/>
      <c r="U1021" s="56"/>
      <c r="V1021" s="56"/>
      <c r="W1021" s="56"/>
      <c r="X1021" s="56"/>
      <c r="Y1021" s="56"/>
      <c r="Z1021" s="56"/>
    </row>
    <row r="1022" spans="1:26" ht="15.75" customHeight="1">
      <c r="A1022" s="181"/>
      <c r="B1022" s="56"/>
      <c r="C1022" s="56"/>
      <c r="D1022" s="56"/>
      <c r="E1022" s="181"/>
      <c r="F1022" s="129"/>
      <c r="G1022" s="222"/>
      <c r="H1022" s="56"/>
      <c r="I1022" s="181"/>
      <c r="J1022" s="136"/>
      <c r="K1022" s="136"/>
      <c r="L1022" s="136"/>
      <c r="M1022" s="183"/>
      <c r="N1022" s="136"/>
      <c r="O1022" s="56"/>
      <c r="P1022" s="56"/>
      <c r="Q1022" s="56"/>
      <c r="R1022" s="56"/>
      <c r="S1022" s="56"/>
      <c r="T1022" s="56"/>
      <c r="U1022" s="56"/>
      <c r="V1022" s="56"/>
      <c r="W1022" s="56"/>
      <c r="X1022" s="56"/>
      <c r="Y1022" s="56"/>
      <c r="Z1022" s="56"/>
    </row>
    <row r="1023" spans="1:26" ht="15.75" customHeight="1">
      <c r="A1023" s="181"/>
      <c r="B1023" s="56"/>
      <c r="C1023" s="56"/>
      <c r="D1023" s="56"/>
      <c r="E1023" s="181"/>
      <c r="F1023" s="129"/>
      <c r="G1023" s="222"/>
      <c r="H1023" s="56"/>
      <c r="I1023" s="181"/>
      <c r="J1023" s="136"/>
      <c r="K1023" s="136"/>
      <c r="L1023" s="136"/>
      <c r="M1023" s="183"/>
      <c r="N1023" s="136"/>
      <c r="O1023" s="56"/>
      <c r="P1023" s="56"/>
      <c r="Q1023" s="56"/>
      <c r="R1023" s="56"/>
      <c r="S1023" s="56"/>
      <c r="T1023" s="56"/>
      <c r="U1023" s="56"/>
      <c r="V1023" s="56"/>
      <c r="W1023" s="56"/>
      <c r="X1023" s="56"/>
      <c r="Y1023" s="56"/>
      <c r="Z1023" s="56"/>
    </row>
    <row r="1024" spans="1:26" ht="15.75" customHeight="1">
      <c r="A1024" s="181"/>
      <c r="B1024" s="56"/>
      <c r="C1024" s="56"/>
      <c r="D1024" s="56"/>
      <c r="E1024" s="181"/>
      <c r="F1024" s="129"/>
      <c r="G1024" s="222"/>
      <c r="H1024" s="56"/>
      <c r="I1024" s="181"/>
      <c r="J1024" s="136"/>
      <c r="K1024" s="136"/>
      <c r="L1024" s="136"/>
      <c r="M1024" s="183"/>
      <c r="N1024" s="136"/>
      <c r="O1024" s="56"/>
      <c r="P1024" s="56"/>
      <c r="Q1024" s="56"/>
      <c r="R1024" s="56"/>
      <c r="S1024" s="56"/>
      <c r="T1024" s="56"/>
      <c r="U1024" s="56"/>
      <c r="V1024" s="56"/>
      <c r="W1024" s="56"/>
      <c r="X1024" s="56"/>
      <c r="Y1024" s="56"/>
      <c r="Z1024" s="56"/>
    </row>
    <row r="1025" spans="1:26" ht="15.75" customHeight="1">
      <c r="A1025" s="181"/>
      <c r="B1025" s="56"/>
      <c r="C1025" s="56"/>
      <c r="D1025" s="56"/>
      <c r="E1025" s="181"/>
      <c r="F1025" s="129"/>
      <c r="G1025" s="222"/>
      <c r="H1025" s="56"/>
      <c r="I1025" s="181"/>
      <c r="J1025" s="136"/>
      <c r="K1025" s="136"/>
      <c r="L1025" s="136"/>
      <c r="M1025" s="183"/>
      <c r="N1025" s="136"/>
      <c r="O1025" s="56"/>
      <c r="P1025" s="56"/>
      <c r="Q1025" s="56"/>
      <c r="R1025" s="56"/>
      <c r="S1025" s="56"/>
      <c r="T1025" s="56"/>
      <c r="U1025" s="56"/>
      <c r="V1025" s="56"/>
      <c r="W1025" s="56"/>
      <c r="X1025" s="56"/>
      <c r="Y1025" s="56"/>
      <c r="Z1025" s="56"/>
    </row>
    <row r="1026" spans="1:26" ht="15.75" customHeight="1">
      <c r="A1026" s="181"/>
      <c r="B1026" s="56"/>
      <c r="C1026" s="56"/>
      <c r="D1026" s="56"/>
      <c r="E1026" s="181"/>
      <c r="F1026" s="129"/>
      <c r="G1026" s="222"/>
      <c r="H1026" s="56"/>
      <c r="I1026" s="181"/>
      <c r="J1026" s="136"/>
      <c r="K1026" s="136"/>
      <c r="L1026" s="136"/>
      <c r="M1026" s="183"/>
      <c r="N1026" s="136"/>
      <c r="O1026" s="56"/>
      <c r="P1026" s="56"/>
      <c r="Q1026" s="56"/>
      <c r="R1026" s="56"/>
      <c r="S1026" s="56"/>
      <c r="T1026" s="56"/>
      <c r="U1026" s="56"/>
      <c r="V1026" s="56"/>
      <c r="W1026" s="56"/>
      <c r="X1026" s="56"/>
      <c r="Y1026" s="56"/>
      <c r="Z1026" s="56"/>
    </row>
    <row r="1027" spans="1:26" ht="15.75" customHeight="1">
      <c r="A1027" s="181"/>
      <c r="B1027" s="56"/>
      <c r="C1027" s="56"/>
      <c r="D1027" s="56"/>
      <c r="E1027" s="181"/>
      <c r="F1027" s="129"/>
      <c r="G1027" s="222"/>
      <c r="H1027" s="56"/>
      <c r="I1027" s="181"/>
      <c r="J1027" s="136"/>
      <c r="K1027" s="136"/>
      <c r="L1027" s="136"/>
      <c r="M1027" s="183"/>
      <c r="N1027" s="136"/>
      <c r="O1027" s="56"/>
      <c r="P1027" s="56"/>
      <c r="Q1027" s="56"/>
      <c r="R1027" s="56"/>
      <c r="S1027" s="56"/>
      <c r="T1027" s="56"/>
      <c r="U1027" s="56"/>
      <c r="V1027" s="56"/>
      <c r="W1027" s="56"/>
      <c r="X1027" s="56"/>
      <c r="Y1027" s="56"/>
      <c r="Z1027" s="56"/>
    </row>
    <row r="1028" spans="1:26" ht="15.75" customHeight="1">
      <c r="A1028" s="181"/>
      <c r="B1028" s="56"/>
      <c r="C1028" s="56"/>
      <c r="D1028" s="56"/>
      <c r="E1028" s="181"/>
      <c r="F1028" s="129"/>
      <c r="G1028" s="222"/>
      <c r="H1028" s="56"/>
      <c r="I1028" s="181"/>
      <c r="J1028" s="136"/>
      <c r="K1028" s="136"/>
      <c r="L1028" s="136"/>
      <c r="M1028" s="183"/>
      <c r="N1028" s="136"/>
      <c r="O1028" s="56"/>
      <c r="P1028" s="56"/>
      <c r="Q1028" s="56"/>
      <c r="R1028" s="56"/>
      <c r="S1028" s="56"/>
      <c r="T1028" s="56"/>
      <c r="U1028" s="56"/>
      <c r="V1028" s="56"/>
      <c r="W1028" s="56"/>
      <c r="X1028" s="56"/>
      <c r="Y1028" s="56"/>
      <c r="Z1028" s="56"/>
    </row>
    <row r="1029" spans="1:26" ht="15.75" customHeight="1">
      <c r="A1029" s="181"/>
      <c r="B1029" s="56"/>
      <c r="C1029" s="56"/>
      <c r="D1029" s="56"/>
      <c r="E1029" s="181"/>
      <c r="F1029" s="129"/>
      <c r="G1029" s="222"/>
      <c r="H1029" s="56"/>
      <c r="I1029" s="181"/>
      <c r="J1029" s="136"/>
      <c r="K1029" s="136"/>
      <c r="L1029" s="136"/>
      <c r="M1029" s="183"/>
      <c r="N1029" s="136"/>
      <c r="O1029" s="56"/>
      <c r="P1029" s="56"/>
      <c r="Q1029" s="56"/>
      <c r="R1029" s="56"/>
      <c r="S1029" s="56"/>
      <c r="T1029" s="56"/>
      <c r="U1029" s="56"/>
      <c r="V1029" s="56"/>
      <c r="W1029" s="56"/>
      <c r="X1029" s="56"/>
      <c r="Y1029" s="56"/>
      <c r="Z1029" s="56"/>
    </row>
    <row r="1030" spans="1:26" ht="15.75" customHeight="1">
      <c r="A1030" s="181"/>
      <c r="B1030" s="56"/>
      <c r="C1030" s="56"/>
      <c r="D1030" s="56"/>
      <c r="E1030" s="181"/>
      <c r="F1030" s="129"/>
      <c r="G1030" s="222"/>
      <c r="H1030" s="56"/>
      <c r="I1030" s="181"/>
      <c r="J1030" s="136"/>
      <c r="K1030" s="136"/>
      <c r="L1030" s="136"/>
      <c r="M1030" s="183"/>
      <c r="N1030" s="136"/>
      <c r="O1030" s="56"/>
      <c r="P1030" s="56"/>
      <c r="Q1030" s="56"/>
      <c r="R1030" s="56"/>
      <c r="S1030" s="56"/>
      <c r="T1030" s="56"/>
      <c r="U1030" s="56"/>
      <c r="V1030" s="56"/>
      <c r="W1030" s="56"/>
      <c r="X1030" s="56"/>
      <c r="Y1030" s="56"/>
      <c r="Z1030" s="56"/>
    </row>
    <row r="1031" spans="1:26" ht="15.75" customHeight="1">
      <c r="A1031" s="181"/>
      <c r="B1031" s="56"/>
      <c r="C1031" s="56"/>
      <c r="D1031" s="56"/>
      <c r="E1031" s="181"/>
      <c r="F1031" s="129"/>
      <c r="G1031" s="222"/>
      <c r="H1031" s="56"/>
      <c r="I1031" s="181"/>
      <c r="J1031" s="136"/>
      <c r="K1031" s="136"/>
      <c r="L1031" s="136"/>
      <c r="M1031" s="183"/>
      <c r="N1031" s="136"/>
      <c r="O1031" s="56"/>
      <c r="P1031" s="56"/>
      <c r="Q1031" s="56"/>
      <c r="R1031" s="56"/>
      <c r="S1031" s="56"/>
      <c r="T1031" s="56"/>
      <c r="U1031" s="56"/>
      <c r="V1031" s="56"/>
      <c r="W1031" s="56"/>
      <c r="X1031" s="56"/>
      <c r="Y1031" s="56"/>
      <c r="Z1031" s="56"/>
    </row>
    <row r="1032" spans="1:26" ht="15.75" customHeight="1">
      <c r="A1032" s="181"/>
      <c r="B1032" s="56"/>
      <c r="C1032" s="56"/>
      <c r="D1032" s="56"/>
      <c r="E1032" s="181"/>
      <c r="F1032" s="129"/>
      <c r="G1032" s="222"/>
      <c r="H1032" s="56"/>
      <c r="I1032" s="181"/>
      <c r="J1032" s="136"/>
      <c r="K1032" s="136"/>
      <c r="L1032" s="136"/>
      <c r="M1032" s="183"/>
      <c r="N1032" s="136"/>
      <c r="O1032" s="56"/>
      <c r="P1032" s="56"/>
      <c r="Q1032" s="56"/>
      <c r="R1032" s="56"/>
      <c r="S1032" s="56"/>
      <c r="T1032" s="56"/>
      <c r="U1032" s="56"/>
      <c r="V1032" s="56"/>
      <c r="W1032" s="56"/>
      <c r="X1032" s="56"/>
      <c r="Y1032" s="56"/>
      <c r="Z1032" s="56"/>
    </row>
    <row r="1033" spans="1:26" ht="15.75" customHeight="1">
      <c r="A1033" s="181"/>
      <c r="B1033" s="56"/>
      <c r="C1033" s="56"/>
      <c r="D1033" s="56"/>
      <c r="E1033" s="181"/>
      <c r="F1033" s="129"/>
      <c r="G1033" s="222"/>
      <c r="H1033" s="56"/>
      <c r="I1033" s="181"/>
      <c r="J1033" s="136"/>
      <c r="K1033" s="136"/>
      <c r="L1033" s="136"/>
      <c r="M1033" s="183"/>
      <c r="N1033" s="136"/>
      <c r="O1033" s="56"/>
      <c r="P1033" s="56"/>
      <c r="Q1033" s="56"/>
      <c r="R1033" s="56"/>
      <c r="S1033" s="56"/>
      <c r="T1033" s="56"/>
      <c r="U1033" s="56"/>
      <c r="V1033" s="56"/>
      <c r="W1033" s="56"/>
      <c r="X1033" s="56"/>
      <c r="Y1033" s="56"/>
      <c r="Z1033" s="56"/>
    </row>
    <row r="1034" spans="1:26" ht="15.75" customHeight="1">
      <c r="A1034" s="181"/>
      <c r="B1034" s="56"/>
      <c r="C1034" s="56"/>
      <c r="D1034" s="56"/>
      <c r="E1034" s="181"/>
      <c r="F1034" s="129"/>
      <c r="G1034" s="222"/>
      <c r="H1034" s="56"/>
      <c r="I1034" s="181"/>
      <c r="J1034" s="136"/>
      <c r="K1034" s="136"/>
      <c r="L1034" s="136"/>
      <c r="M1034" s="183"/>
      <c r="N1034" s="136"/>
      <c r="O1034" s="56"/>
      <c r="P1034" s="56"/>
      <c r="Q1034" s="56"/>
      <c r="R1034" s="56"/>
      <c r="S1034" s="56"/>
      <c r="T1034" s="56"/>
      <c r="U1034" s="56"/>
      <c r="V1034" s="56"/>
      <c r="W1034" s="56"/>
      <c r="X1034" s="56"/>
      <c r="Y1034" s="56"/>
      <c r="Z1034" s="56"/>
    </row>
    <row r="1035" spans="1:26" ht="15.75" customHeight="1">
      <c r="A1035" s="181"/>
      <c r="B1035" s="56"/>
      <c r="C1035" s="56"/>
      <c r="D1035" s="56"/>
      <c r="E1035" s="181"/>
      <c r="F1035" s="129"/>
      <c r="G1035" s="222"/>
      <c r="H1035" s="56"/>
      <c r="I1035" s="181"/>
      <c r="J1035" s="136"/>
      <c r="K1035" s="136"/>
      <c r="L1035" s="136"/>
      <c r="M1035" s="183"/>
      <c r="N1035" s="136"/>
      <c r="O1035" s="56"/>
      <c r="P1035" s="56"/>
      <c r="Q1035" s="56"/>
      <c r="R1035" s="56"/>
      <c r="S1035" s="56"/>
      <c r="T1035" s="56"/>
      <c r="U1035" s="56"/>
      <c r="V1035" s="56"/>
      <c r="W1035" s="56"/>
      <c r="X1035" s="56"/>
      <c r="Y1035" s="56"/>
      <c r="Z1035" s="56"/>
    </row>
    <row r="1036" spans="1:26" ht="15.75" customHeight="1">
      <c r="A1036" s="181"/>
      <c r="B1036" s="56"/>
      <c r="C1036" s="56"/>
      <c r="D1036" s="56"/>
      <c r="E1036" s="181"/>
      <c r="F1036" s="129"/>
      <c r="G1036" s="222"/>
      <c r="H1036" s="56"/>
      <c r="I1036" s="181"/>
      <c r="J1036" s="136"/>
      <c r="K1036" s="136"/>
      <c r="L1036" s="136"/>
      <c r="M1036" s="183"/>
      <c r="N1036" s="136"/>
      <c r="O1036" s="56"/>
      <c r="P1036" s="56"/>
      <c r="Q1036" s="56"/>
      <c r="R1036" s="56"/>
      <c r="S1036" s="56"/>
      <c r="T1036" s="56"/>
      <c r="U1036" s="56"/>
      <c r="V1036" s="56"/>
      <c r="W1036" s="56"/>
      <c r="X1036" s="56"/>
      <c r="Y1036" s="56"/>
      <c r="Z1036" s="56"/>
    </row>
    <row r="1037" spans="1:26" ht="15.75" customHeight="1">
      <c r="A1037" s="181"/>
      <c r="B1037" s="56"/>
      <c r="C1037" s="56"/>
      <c r="D1037" s="56"/>
      <c r="E1037" s="181"/>
      <c r="F1037" s="129"/>
      <c r="G1037" s="222"/>
      <c r="H1037" s="56"/>
      <c r="I1037" s="181"/>
      <c r="J1037" s="136"/>
      <c r="K1037" s="136"/>
      <c r="L1037" s="136"/>
      <c r="M1037" s="183"/>
      <c r="N1037" s="136"/>
      <c r="O1037" s="56"/>
      <c r="P1037" s="56"/>
      <c r="Q1037" s="56"/>
      <c r="R1037" s="56"/>
      <c r="S1037" s="56"/>
      <c r="T1037" s="56"/>
      <c r="U1037" s="56"/>
      <c r="V1037" s="56"/>
      <c r="W1037" s="56"/>
      <c r="X1037" s="56"/>
      <c r="Y1037" s="56"/>
      <c r="Z1037" s="56"/>
    </row>
    <row r="1038" spans="1:26" ht="15.75" customHeight="1">
      <c r="A1038" s="181"/>
      <c r="B1038" s="56"/>
      <c r="C1038" s="56"/>
      <c r="D1038" s="56"/>
      <c r="E1038" s="181"/>
      <c r="F1038" s="129"/>
      <c r="G1038" s="222"/>
      <c r="H1038" s="56"/>
      <c r="I1038" s="181"/>
      <c r="J1038" s="136"/>
      <c r="K1038" s="136"/>
      <c r="L1038" s="136"/>
      <c r="M1038" s="183"/>
      <c r="N1038" s="136"/>
      <c r="O1038" s="56"/>
      <c r="P1038" s="56"/>
      <c r="Q1038" s="56"/>
      <c r="R1038" s="56"/>
      <c r="S1038" s="56"/>
      <c r="T1038" s="56"/>
      <c r="U1038" s="56"/>
      <c r="V1038" s="56"/>
      <c r="W1038" s="56"/>
      <c r="X1038" s="56"/>
      <c r="Y1038" s="56"/>
      <c r="Z1038" s="56"/>
    </row>
    <row r="1039" spans="1:26" ht="15.75" customHeight="1">
      <c r="A1039" s="181"/>
      <c r="B1039" s="56"/>
      <c r="C1039" s="56"/>
      <c r="D1039" s="56"/>
      <c r="E1039" s="181"/>
      <c r="F1039" s="129"/>
      <c r="G1039" s="222"/>
      <c r="H1039" s="56"/>
      <c r="I1039" s="181"/>
      <c r="J1039" s="136"/>
      <c r="K1039" s="136"/>
      <c r="L1039" s="136"/>
      <c r="M1039" s="183"/>
      <c r="N1039" s="136"/>
      <c r="O1039" s="56"/>
      <c r="P1039" s="56"/>
      <c r="Q1039" s="56"/>
      <c r="R1039" s="56"/>
      <c r="S1039" s="56"/>
      <c r="T1039" s="56"/>
      <c r="U1039" s="56"/>
      <c r="V1039" s="56"/>
      <c r="W1039" s="56"/>
      <c r="X1039" s="56"/>
      <c r="Y1039" s="56"/>
      <c r="Z1039" s="56"/>
    </row>
    <row r="1040" spans="1:26" ht="15.75" customHeight="1">
      <c r="A1040" s="181"/>
      <c r="B1040" s="56"/>
      <c r="C1040" s="56"/>
      <c r="D1040" s="56"/>
      <c r="E1040" s="181"/>
      <c r="F1040" s="129"/>
      <c r="G1040" s="222"/>
      <c r="H1040" s="56"/>
      <c r="I1040" s="181"/>
      <c r="J1040" s="136"/>
      <c r="K1040" s="136"/>
      <c r="L1040" s="136"/>
      <c r="M1040" s="183"/>
      <c r="N1040" s="136"/>
      <c r="O1040" s="56"/>
      <c r="P1040" s="56"/>
      <c r="Q1040" s="56"/>
      <c r="R1040" s="56"/>
      <c r="S1040" s="56"/>
      <c r="T1040" s="56"/>
      <c r="U1040" s="56"/>
      <c r="V1040" s="56"/>
      <c r="W1040" s="56"/>
      <c r="X1040" s="56"/>
      <c r="Y1040" s="56"/>
      <c r="Z1040" s="56"/>
    </row>
    <row r="1041" spans="1:26" ht="15.75" customHeight="1">
      <c r="A1041" s="181"/>
      <c r="B1041" s="56"/>
      <c r="C1041" s="56"/>
      <c r="D1041" s="56"/>
      <c r="E1041" s="181"/>
      <c r="F1041" s="129"/>
      <c r="G1041" s="222"/>
      <c r="H1041" s="56"/>
      <c r="I1041" s="181"/>
      <c r="J1041" s="136"/>
      <c r="K1041" s="136"/>
      <c r="L1041" s="136"/>
      <c r="M1041" s="183"/>
      <c r="N1041" s="136"/>
      <c r="O1041" s="56"/>
      <c r="P1041" s="56"/>
      <c r="Q1041" s="56"/>
      <c r="R1041" s="56"/>
      <c r="S1041" s="56"/>
      <c r="T1041" s="56"/>
      <c r="U1041" s="56"/>
      <c r="V1041" s="56"/>
      <c r="W1041" s="56"/>
      <c r="X1041" s="56"/>
      <c r="Y1041" s="56"/>
      <c r="Z1041" s="56"/>
    </row>
    <row r="1042" spans="1:26" ht="15.75" customHeight="1">
      <c r="A1042" s="181"/>
      <c r="B1042" s="56"/>
      <c r="C1042" s="56"/>
      <c r="D1042" s="56"/>
      <c r="E1042" s="181"/>
      <c r="F1042" s="129"/>
      <c r="G1042" s="222"/>
      <c r="H1042" s="56"/>
      <c r="I1042" s="181"/>
      <c r="J1042" s="136"/>
      <c r="K1042" s="136"/>
      <c r="L1042" s="136"/>
      <c r="M1042" s="183"/>
      <c r="N1042" s="136"/>
      <c r="O1042" s="56"/>
      <c r="P1042" s="56"/>
      <c r="Q1042" s="56"/>
      <c r="R1042" s="56"/>
      <c r="S1042" s="56"/>
      <c r="T1042" s="56"/>
      <c r="U1042" s="56"/>
      <c r="V1042" s="56"/>
      <c r="W1042" s="56"/>
      <c r="X1042" s="56"/>
      <c r="Y1042" s="56"/>
      <c r="Z1042" s="56"/>
    </row>
    <row r="1043" spans="1:26" ht="15.75" customHeight="1">
      <c r="A1043" s="181"/>
      <c r="B1043" s="56"/>
      <c r="C1043" s="56"/>
      <c r="D1043" s="56"/>
      <c r="E1043" s="181"/>
      <c r="F1043" s="129"/>
      <c r="G1043" s="222"/>
      <c r="H1043" s="56"/>
      <c r="I1043" s="181"/>
      <c r="J1043" s="136"/>
      <c r="K1043" s="136"/>
      <c r="L1043" s="136"/>
      <c r="M1043" s="183"/>
      <c r="N1043" s="136"/>
      <c r="O1043" s="56"/>
      <c r="P1043" s="56"/>
      <c r="Q1043" s="56"/>
      <c r="R1043" s="56"/>
      <c r="S1043" s="56"/>
      <c r="T1043" s="56"/>
      <c r="U1043" s="56"/>
      <c r="V1043" s="56"/>
      <c r="W1043" s="56"/>
      <c r="X1043" s="56"/>
      <c r="Y1043" s="56"/>
      <c r="Z1043" s="56"/>
    </row>
    <row r="1044" spans="1:26" ht="15.75" customHeight="1">
      <c r="A1044" s="181"/>
      <c r="B1044" s="56"/>
      <c r="C1044" s="56"/>
      <c r="D1044" s="56"/>
      <c r="E1044" s="181"/>
      <c r="F1044" s="129"/>
      <c r="G1044" s="222"/>
      <c r="H1044" s="56"/>
      <c r="I1044" s="181"/>
      <c r="J1044" s="136"/>
      <c r="K1044" s="136"/>
      <c r="L1044" s="136"/>
      <c r="M1044" s="183"/>
      <c r="N1044" s="136"/>
      <c r="O1044" s="56"/>
      <c r="P1044" s="56"/>
      <c r="Q1044" s="56"/>
      <c r="R1044" s="56"/>
      <c r="S1044" s="56"/>
      <c r="T1044" s="56"/>
      <c r="U1044" s="56"/>
      <c r="V1044" s="56"/>
      <c r="W1044" s="56"/>
      <c r="X1044" s="56"/>
      <c r="Y1044" s="56"/>
      <c r="Z1044" s="56"/>
    </row>
    <row r="1045" spans="1:26" ht="15.75" customHeight="1">
      <c r="A1045" s="181"/>
      <c r="B1045" s="56"/>
      <c r="C1045" s="56"/>
      <c r="D1045" s="56"/>
      <c r="E1045" s="181"/>
      <c r="F1045" s="129"/>
      <c r="G1045" s="222"/>
      <c r="H1045" s="56"/>
      <c r="I1045" s="181"/>
      <c r="J1045" s="136"/>
      <c r="K1045" s="136"/>
      <c r="L1045" s="136"/>
      <c r="M1045" s="183"/>
      <c r="N1045" s="136"/>
      <c r="O1045" s="56"/>
      <c r="P1045" s="56"/>
      <c r="Q1045" s="56"/>
      <c r="R1045" s="56"/>
      <c r="S1045" s="56"/>
      <c r="T1045" s="56"/>
      <c r="U1045" s="56"/>
      <c r="V1045" s="56"/>
      <c r="W1045" s="56"/>
      <c r="X1045" s="56"/>
      <c r="Y1045" s="56"/>
      <c r="Z1045" s="56"/>
    </row>
    <row r="1046" spans="1:26" ht="15.75" customHeight="1">
      <c r="A1046" s="181"/>
      <c r="B1046" s="56"/>
      <c r="C1046" s="56"/>
      <c r="D1046" s="56"/>
      <c r="E1046" s="181"/>
      <c r="F1046" s="129"/>
      <c r="G1046" s="222"/>
      <c r="H1046" s="56"/>
      <c r="I1046" s="181"/>
      <c r="J1046" s="136"/>
      <c r="K1046" s="136"/>
      <c r="L1046" s="136"/>
      <c r="M1046" s="183"/>
      <c r="N1046" s="136"/>
      <c r="O1046" s="56"/>
      <c r="P1046" s="56"/>
      <c r="Q1046" s="56"/>
      <c r="R1046" s="56"/>
      <c r="S1046" s="56"/>
      <c r="T1046" s="56"/>
      <c r="U1046" s="56"/>
      <c r="V1046" s="56"/>
      <c r="W1046" s="56"/>
      <c r="X1046" s="56"/>
      <c r="Y1046" s="56"/>
      <c r="Z1046" s="56"/>
    </row>
    <row r="1047" spans="1:26" ht="15.75" customHeight="1">
      <c r="A1047" s="181"/>
      <c r="B1047" s="56"/>
      <c r="C1047" s="56"/>
      <c r="D1047" s="56"/>
      <c r="E1047" s="181"/>
      <c r="F1047" s="129"/>
      <c r="G1047" s="222"/>
      <c r="H1047" s="56"/>
      <c r="I1047" s="181"/>
      <c r="J1047" s="136"/>
      <c r="K1047" s="136"/>
      <c r="L1047" s="136"/>
      <c r="M1047" s="183"/>
      <c r="N1047" s="136"/>
      <c r="O1047" s="56"/>
      <c r="P1047" s="56"/>
      <c r="Q1047" s="56"/>
      <c r="R1047" s="56"/>
      <c r="S1047" s="56"/>
      <c r="T1047" s="56"/>
      <c r="U1047" s="56"/>
      <c r="V1047" s="56"/>
      <c r="W1047" s="56"/>
      <c r="X1047" s="56"/>
      <c r="Y1047" s="56"/>
      <c r="Z1047" s="56"/>
    </row>
    <row r="1048" spans="1:26" ht="15.75" customHeight="1">
      <c r="A1048" s="181"/>
      <c r="B1048" s="56"/>
      <c r="C1048" s="56"/>
      <c r="D1048" s="56"/>
      <c r="E1048" s="181"/>
      <c r="F1048" s="129"/>
      <c r="G1048" s="222"/>
      <c r="H1048" s="56"/>
      <c r="I1048" s="181"/>
      <c r="J1048" s="136"/>
      <c r="K1048" s="136"/>
      <c r="L1048" s="136"/>
      <c r="M1048" s="183"/>
      <c r="N1048" s="136"/>
      <c r="O1048" s="56"/>
      <c r="P1048" s="56"/>
      <c r="Q1048" s="56"/>
      <c r="R1048" s="56"/>
      <c r="S1048" s="56"/>
      <c r="T1048" s="56"/>
      <c r="U1048" s="56"/>
      <c r="V1048" s="56"/>
      <c r="W1048" s="56"/>
      <c r="X1048" s="56"/>
      <c r="Y1048" s="56"/>
      <c r="Z1048" s="56"/>
    </row>
    <row r="1049" spans="1:26" ht="15.75" customHeight="1">
      <c r="A1049" s="181"/>
      <c r="B1049" s="56"/>
      <c r="C1049" s="56"/>
      <c r="D1049" s="56"/>
      <c r="E1049" s="181"/>
      <c r="F1049" s="129"/>
      <c r="G1049" s="222"/>
      <c r="H1049" s="56"/>
      <c r="I1049" s="181"/>
      <c r="J1049" s="136"/>
      <c r="K1049" s="136"/>
      <c r="L1049" s="136"/>
      <c r="M1049" s="183"/>
      <c r="N1049" s="136"/>
      <c r="O1049" s="56"/>
      <c r="P1049" s="56"/>
      <c r="Q1049" s="56"/>
      <c r="R1049" s="56"/>
      <c r="S1049" s="56"/>
      <c r="T1049" s="56"/>
      <c r="U1049" s="56"/>
      <c r="V1049" s="56"/>
      <c r="W1049" s="56"/>
      <c r="X1049" s="56"/>
      <c r="Y1049" s="56"/>
      <c r="Z1049" s="56"/>
    </row>
    <row r="1050" spans="1:26" ht="15.75" customHeight="1">
      <c r="A1050" s="181"/>
      <c r="B1050" s="56"/>
      <c r="C1050" s="56"/>
      <c r="D1050" s="56"/>
      <c r="E1050" s="181"/>
      <c r="F1050" s="129"/>
      <c r="G1050" s="222"/>
      <c r="H1050" s="56"/>
      <c r="I1050" s="181"/>
      <c r="J1050" s="136"/>
      <c r="K1050" s="136"/>
      <c r="L1050" s="136"/>
      <c r="M1050" s="183"/>
      <c r="N1050" s="136"/>
      <c r="O1050" s="56"/>
      <c r="P1050" s="56"/>
      <c r="Q1050" s="56"/>
      <c r="R1050" s="56"/>
      <c r="S1050" s="56"/>
      <c r="T1050" s="56"/>
      <c r="U1050" s="56"/>
      <c r="V1050" s="56"/>
      <c r="W1050" s="56"/>
      <c r="X1050" s="56"/>
      <c r="Y1050" s="56"/>
      <c r="Z1050" s="56"/>
    </row>
    <row r="1051" spans="1:26" ht="15.75" customHeight="1">
      <c r="A1051" s="181"/>
      <c r="B1051" s="56"/>
      <c r="C1051" s="56"/>
      <c r="D1051" s="56"/>
      <c r="E1051" s="181"/>
      <c r="F1051" s="129"/>
      <c r="G1051" s="222"/>
      <c r="H1051" s="56"/>
      <c r="I1051" s="181"/>
      <c r="J1051" s="136"/>
      <c r="K1051" s="136"/>
      <c r="L1051" s="136"/>
      <c r="M1051" s="183"/>
      <c r="N1051" s="136"/>
      <c r="O1051" s="56"/>
      <c r="P1051" s="56"/>
      <c r="Q1051" s="56"/>
      <c r="R1051" s="56"/>
      <c r="S1051" s="56"/>
      <c r="T1051" s="56"/>
      <c r="U1051" s="56"/>
      <c r="V1051" s="56"/>
      <c r="W1051" s="56"/>
      <c r="X1051" s="56"/>
      <c r="Y1051" s="56"/>
      <c r="Z1051" s="56"/>
    </row>
    <row r="1052" spans="1:26" ht="15.75" customHeight="1">
      <c r="A1052" s="181"/>
      <c r="B1052" s="56"/>
      <c r="C1052" s="56"/>
      <c r="D1052" s="56"/>
      <c r="E1052" s="181"/>
      <c r="F1052" s="129"/>
      <c r="G1052" s="222"/>
      <c r="H1052" s="56"/>
      <c r="I1052" s="181"/>
      <c r="J1052" s="136"/>
      <c r="K1052" s="136"/>
      <c r="L1052" s="136"/>
      <c r="M1052" s="183"/>
      <c r="N1052" s="136"/>
      <c r="O1052" s="56"/>
      <c r="P1052" s="56"/>
      <c r="Q1052" s="56"/>
      <c r="R1052" s="56"/>
      <c r="S1052" s="56"/>
      <c r="T1052" s="56"/>
      <c r="U1052" s="56"/>
      <c r="V1052" s="56"/>
      <c r="W1052" s="56"/>
      <c r="X1052" s="56"/>
      <c r="Y1052" s="56"/>
      <c r="Z1052" s="56"/>
    </row>
    <row r="1053" spans="1:26" ht="15.75" customHeight="1">
      <c r="A1053" s="181"/>
      <c r="B1053" s="56"/>
      <c r="C1053" s="56"/>
      <c r="D1053" s="56"/>
      <c r="E1053" s="181"/>
      <c r="F1053" s="129"/>
      <c r="G1053" s="222"/>
      <c r="H1053" s="56"/>
      <c r="I1053" s="181"/>
      <c r="J1053" s="136"/>
      <c r="K1053" s="136"/>
      <c r="L1053" s="136"/>
      <c r="M1053" s="183"/>
      <c r="N1053" s="136"/>
      <c r="O1053" s="56"/>
      <c r="P1053" s="56"/>
      <c r="Q1053" s="56"/>
      <c r="R1053" s="56"/>
      <c r="S1053" s="56"/>
      <c r="T1053" s="56"/>
      <c r="U1053" s="56"/>
      <c r="V1053" s="56"/>
      <c r="W1053" s="56"/>
      <c r="X1053" s="56"/>
      <c r="Y1053" s="56"/>
      <c r="Z1053" s="56"/>
    </row>
    <row r="1054" spans="1:26" ht="15.75" customHeight="1">
      <c r="A1054" s="181"/>
      <c r="B1054" s="56"/>
      <c r="C1054" s="56"/>
      <c r="D1054" s="56"/>
      <c r="E1054" s="181"/>
      <c r="F1054" s="129"/>
      <c r="G1054" s="222"/>
      <c r="H1054" s="56"/>
      <c r="I1054" s="181"/>
      <c r="J1054" s="136"/>
      <c r="K1054" s="136"/>
      <c r="L1054" s="136"/>
      <c r="M1054" s="183"/>
      <c r="N1054" s="136"/>
      <c r="O1054" s="56"/>
      <c r="P1054" s="56"/>
      <c r="Q1054" s="56"/>
      <c r="R1054" s="56"/>
      <c r="S1054" s="56"/>
      <c r="T1054" s="56"/>
      <c r="U1054" s="56"/>
      <c r="V1054" s="56"/>
      <c r="W1054" s="56"/>
      <c r="X1054" s="56"/>
      <c r="Y1054" s="56"/>
      <c r="Z1054" s="56"/>
    </row>
    <row r="1055" spans="1:26" ht="15.75" customHeight="1">
      <c r="A1055" s="181"/>
      <c r="B1055" s="56"/>
      <c r="C1055" s="56"/>
      <c r="D1055" s="56"/>
      <c r="E1055" s="181"/>
      <c r="F1055" s="129"/>
      <c r="G1055" s="222"/>
      <c r="H1055" s="56"/>
      <c r="I1055" s="181"/>
      <c r="J1055" s="136"/>
      <c r="K1055" s="136"/>
      <c r="L1055" s="136"/>
      <c r="M1055" s="183"/>
      <c r="N1055" s="136"/>
      <c r="O1055" s="56"/>
      <c r="P1055" s="56"/>
      <c r="Q1055" s="56"/>
      <c r="R1055" s="56"/>
      <c r="S1055" s="56"/>
      <c r="T1055" s="56"/>
      <c r="U1055" s="56"/>
      <c r="V1055" s="56"/>
      <c r="W1055" s="56"/>
      <c r="X1055" s="56"/>
      <c r="Y1055" s="56"/>
      <c r="Z1055" s="56"/>
    </row>
  </sheetData>
  <mergeCells count="3">
    <mergeCell ref="E1:N1"/>
    <mergeCell ref="E2:N2"/>
    <mergeCell ref="A3:N3"/>
  </mergeCells>
  <conditionalFormatting sqref="G9 G13 G17 G21 G25 G41 G66:G69 G73 G77 G81 G85 G91 G95 G99 G103 G108:G109 G115 G126 G136 G138 G144 G160:G161">
    <cfRule type="cellIs" dxfId="27" priority="1" stopIfTrue="1" operator="equal">
      <formula>0</formula>
    </cfRule>
  </conditionalFormatting>
  <conditionalFormatting sqref="G9 G13 G17 G21 G25 G41 G66:G69 G73 G77 G81 G85 G91 G95 G99 G103 G108:G109 G115 G126 G136 G138 G144 G160:G161">
    <cfRule type="cellIs" dxfId="26"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00FF00"/>
    <pageSetUpPr fitToPage="1"/>
  </sheetPr>
  <dimension ref="A1:Z1064"/>
  <sheetViews>
    <sheetView workbookViewId="0">
      <pane ySplit="5" topLeftCell="A6" activePane="bottomLeft" state="frozen"/>
      <selection pane="bottomLeft" activeCell="B7" sqref="B7"/>
    </sheetView>
  </sheetViews>
  <sheetFormatPr defaultColWidth="14.42578125" defaultRowHeight="15" customHeight="1"/>
  <cols>
    <col min="1" max="1" width="7.5703125" customWidth="1"/>
    <col min="2" max="2" width="51.7109375" customWidth="1"/>
    <col min="3" max="3" width="33.85546875" customWidth="1"/>
    <col min="4" max="4" width="7.5703125" customWidth="1"/>
    <col min="5" max="5" width="8.7109375" customWidth="1"/>
    <col min="6" max="6" width="5.5703125" customWidth="1"/>
    <col min="7" max="8" width="6.42578125" customWidth="1"/>
    <col min="9" max="9" width="3.42578125" customWidth="1"/>
    <col min="10" max="11" width="6" customWidth="1"/>
    <col min="12" max="12" width="7.42578125" customWidth="1"/>
    <col min="13" max="13" width="9.5703125" customWidth="1"/>
    <col min="14" max="14" width="7.140625" customWidth="1"/>
    <col min="15" max="26" width="11.42578125" customWidth="1"/>
  </cols>
  <sheetData>
    <row r="1" spans="1:26" ht="18" customHeight="1">
      <c r="A1" s="181"/>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66">
        <f>'Recap Sheet'!B1</f>
        <v>0</v>
      </c>
      <c r="C2" s="567" t="s">
        <v>64</v>
      </c>
      <c r="D2" s="568"/>
      <c r="E2" s="708">
        <f>'Recap Sheet'!B2</f>
        <v>0</v>
      </c>
      <c r="F2" s="695"/>
      <c r="G2" s="695"/>
      <c r="H2" s="695"/>
      <c r="I2" s="695"/>
      <c r="J2" s="695"/>
      <c r="K2" s="695"/>
      <c r="L2" s="695"/>
      <c r="M2" s="695"/>
      <c r="N2" s="696"/>
      <c r="O2" s="61"/>
      <c r="P2" s="61"/>
      <c r="Q2" s="61"/>
      <c r="R2" s="61"/>
      <c r="S2" s="61"/>
      <c r="T2" s="61"/>
      <c r="U2" s="61"/>
      <c r="V2" s="61"/>
      <c r="W2" s="61"/>
      <c r="X2" s="61"/>
      <c r="Y2" s="61"/>
      <c r="Z2" s="61"/>
    </row>
    <row r="3" spans="1:26" ht="15" customHeight="1">
      <c r="A3" s="709" t="s">
        <v>1849</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500" t="s">
        <v>1850</v>
      </c>
      <c r="C6" s="158" t="s">
        <v>1851</v>
      </c>
      <c r="D6" s="78"/>
      <c r="E6" s="77" t="s">
        <v>1852</v>
      </c>
      <c r="F6" s="80">
        <v>25</v>
      </c>
      <c r="G6" s="82">
        <v>78</v>
      </c>
      <c r="H6" s="82">
        <f t="shared" ref="H6:H49" si="0">G6</f>
        <v>78</v>
      </c>
      <c r="I6" s="77" t="s">
        <v>32</v>
      </c>
      <c r="J6" s="83">
        <v>0</v>
      </c>
      <c r="K6" s="83">
        <v>0</v>
      </c>
      <c r="L6" s="83">
        <f t="shared" ref="L6:L359" si="1">K6+J6</f>
        <v>0</v>
      </c>
      <c r="M6" s="149">
        <f t="shared" ref="M6:M358" si="2">L6*H6</f>
        <v>0</v>
      </c>
      <c r="N6" s="77">
        <f t="shared" ref="N6:N359" si="3">M6/H6/F6</f>
        <v>0</v>
      </c>
      <c r="O6" s="56"/>
      <c r="P6" s="56"/>
      <c r="Q6" s="56"/>
      <c r="R6" s="56"/>
      <c r="S6" s="56"/>
      <c r="T6" s="56"/>
      <c r="U6" s="56"/>
      <c r="V6" s="56"/>
      <c r="W6" s="56"/>
      <c r="X6" s="56"/>
      <c r="Y6" s="56"/>
      <c r="Z6" s="56"/>
    </row>
    <row r="7" spans="1:26" ht="15" customHeight="1">
      <c r="A7" s="158"/>
      <c r="B7" s="77" t="s">
        <v>1853</v>
      </c>
      <c r="C7" s="158" t="s">
        <v>308</v>
      </c>
      <c r="D7" s="78" t="s">
        <v>8</v>
      </c>
      <c r="E7" s="158" t="s">
        <v>8</v>
      </c>
      <c r="F7" s="80" t="s">
        <v>8</v>
      </c>
      <c r="G7" s="82"/>
      <c r="H7" s="82">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407" t="s">
        <v>1854</v>
      </c>
      <c r="C8" s="90" t="s">
        <v>411</v>
      </c>
      <c r="D8" s="91"/>
      <c r="E8" s="90" t="s">
        <v>1855</v>
      </c>
      <c r="F8" s="93">
        <v>40</v>
      </c>
      <c r="G8" s="95">
        <v>78</v>
      </c>
      <c r="H8" s="95">
        <f t="shared" si="0"/>
        <v>78</v>
      </c>
      <c r="I8" s="92" t="s">
        <v>32</v>
      </c>
      <c r="J8" s="96">
        <v>0</v>
      </c>
      <c r="K8" s="96">
        <v>0</v>
      </c>
      <c r="L8" s="96">
        <f t="shared" si="1"/>
        <v>0</v>
      </c>
      <c r="M8" s="153">
        <f t="shared" si="2"/>
        <v>0</v>
      </c>
      <c r="N8" s="92">
        <f t="shared" si="3"/>
        <v>0</v>
      </c>
      <c r="O8" s="56"/>
      <c r="P8" s="56"/>
      <c r="Q8" s="56"/>
      <c r="R8" s="56"/>
      <c r="S8" s="56"/>
      <c r="T8" s="56"/>
      <c r="U8" s="56"/>
      <c r="V8" s="56"/>
      <c r="W8" s="56"/>
      <c r="X8" s="56"/>
      <c r="Y8" s="56"/>
      <c r="Z8" s="56"/>
    </row>
    <row r="9" spans="1:26" ht="15" customHeight="1">
      <c r="A9" s="90"/>
      <c r="B9" s="92" t="s">
        <v>1856</v>
      </c>
      <c r="C9" s="90" t="s">
        <v>308</v>
      </c>
      <c r="D9" s="91" t="s">
        <v>8</v>
      </c>
      <c r="E9" s="90" t="s">
        <v>8</v>
      </c>
      <c r="F9" s="93" t="s">
        <v>8</v>
      </c>
      <c r="G9" s="95"/>
      <c r="H9" s="95">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500" t="s">
        <v>1857</v>
      </c>
      <c r="C10" s="158" t="s">
        <v>411</v>
      </c>
      <c r="D10" s="78"/>
      <c r="E10" s="158" t="s">
        <v>1858</v>
      </c>
      <c r="F10" s="80">
        <v>24</v>
      </c>
      <c r="G10" s="82">
        <v>78</v>
      </c>
      <c r="H10" s="82">
        <f t="shared" si="0"/>
        <v>78</v>
      </c>
      <c r="I10" s="77" t="s">
        <v>32</v>
      </c>
      <c r="J10" s="83">
        <v>0</v>
      </c>
      <c r="K10" s="83">
        <v>0</v>
      </c>
      <c r="L10" s="83">
        <f t="shared" si="1"/>
        <v>0</v>
      </c>
      <c r="M10" s="149">
        <f t="shared" si="2"/>
        <v>0</v>
      </c>
      <c r="N10" s="77">
        <f t="shared" si="3"/>
        <v>0</v>
      </c>
      <c r="O10" s="56"/>
      <c r="P10" s="56"/>
      <c r="Q10" s="56"/>
      <c r="R10" s="56"/>
      <c r="S10" s="56"/>
      <c r="T10" s="56"/>
      <c r="U10" s="56"/>
      <c r="V10" s="56"/>
      <c r="W10" s="56"/>
      <c r="X10" s="56"/>
      <c r="Y10" s="56"/>
      <c r="Z10" s="56"/>
    </row>
    <row r="11" spans="1:26" ht="15" customHeight="1">
      <c r="A11" s="158"/>
      <c r="B11" s="77" t="s">
        <v>1859</v>
      </c>
      <c r="C11" s="158" t="s">
        <v>308</v>
      </c>
      <c r="D11" s="78" t="s">
        <v>8</v>
      </c>
      <c r="E11" s="158" t="s">
        <v>8</v>
      </c>
      <c r="F11" s="80">
        <v>0</v>
      </c>
      <c r="G11" s="82"/>
      <c r="H11" s="82">
        <f t="shared" si="0"/>
        <v>0</v>
      </c>
      <c r="I11" s="77"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90">
        <v>4</v>
      </c>
      <c r="B12" s="407" t="s">
        <v>1860</v>
      </c>
      <c r="C12" s="90" t="s">
        <v>1861</v>
      </c>
      <c r="D12" s="91"/>
      <c r="E12" s="90" t="s">
        <v>1862</v>
      </c>
      <c r="F12" s="93">
        <v>6</v>
      </c>
      <c r="G12" s="152">
        <v>150</v>
      </c>
      <c r="H12" s="95">
        <f t="shared" si="0"/>
        <v>150</v>
      </c>
      <c r="I12" s="92" t="s">
        <v>32</v>
      </c>
      <c r="J12" s="96">
        <v>0</v>
      </c>
      <c r="K12" s="96">
        <v>0</v>
      </c>
      <c r="L12" s="96">
        <f t="shared" si="1"/>
        <v>0</v>
      </c>
      <c r="M12" s="153">
        <f t="shared" si="2"/>
        <v>0</v>
      </c>
      <c r="N12" s="92">
        <f t="shared" si="3"/>
        <v>0</v>
      </c>
      <c r="O12" s="56"/>
      <c r="P12" s="56"/>
      <c r="Q12" s="56"/>
      <c r="R12" s="56"/>
      <c r="S12" s="56"/>
      <c r="T12" s="56"/>
      <c r="U12" s="56"/>
      <c r="V12" s="56"/>
      <c r="W12" s="56"/>
      <c r="X12" s="56"/>
      <c r="Y12" s="56"/>
      <c r="Z12" s="56"/>
    </row>
    <row r="13" spans="1:26" ht="15" customHeight="1">
      <c r="A13" s="90"/>
      <c r="B13" s="92" t="s">
        <v>8</v>
      </c>
      <c r="C13" s="90" t="s">
        <v>308</v>
      </c>
      <c r="D13" s="91" t="s">
        <v>8</v>
      </c>
      <c r="E13" s="90" t="s">
        <v>8</v>
      </c>
      <c r="F13" s="93" t="s">
        <v>8</v>
      </c>
      <c r="G13" s="95"/>
      <c r="H13" s="95">
        <f t="shared" si="0"/>
        <v>0</v>
      </c>
      <c r="I13" s="92" t="s">
        <v>32</v>
      </c>
      <c r="J13" s="96">
        <v>0</v>
      </c>
      <c r="K13" s="96">
        <v>0</v>
      </c>
      <c r="L13" s="96">
        <f t="shared" si="1"/>
        <v>0</v>
      </c>
      <c r="M13" s="153">
        <f t="shared" si="2"/>
        <v>0</v>
      </c>
      <c r="N13" s="92" t="e">
        <f t="shared" si="3"/>
        <v>#DIV/0!</v>
      </c>
      <c r="O13" s="56"/>
      <c r="P13" s="56"/>
      <c r="Q13" s="56"/>
      <c r="R13" s="56"/>
      <c r="S13" s="56"/>
      <c r="T13" s="56"/>
      <c r="U13" s="56"/>
      <c r="V13" s="56"/>
      <c r="W13" s="56"/>
      <c r="X13" s="56"/>
      <c r="Y13" s="56"/>
      <c r="Z13" s="56"/>
    </row>
    <row r="14" spans="1:26" ht="15" customHeight="1">
      <c r="A14" s="158">
        <v>5</v>
      </c>
      <c r="B14" s="500" t="s">
        <v>1863</v>
      </c>
      <c r="C14" s="158" t="s">
        <v>1864</v>
      </c>
      <c r="D14" s="78"/>
      <c r="E14" s="158" t="s">
        <v>1865</v>
      </c>
      <c r="F14" s="80">
        <v>6</v>
      </c>
      <c r="G14" s="148">
        <v>750</v>
      </c>
      <c r="H14" s="82">
        <f t="shared" si="0"/>
        <v>750</v>
      </c>
      <c r="I14" s="77" t="s">
        <v>32</v>
      </c>
      <c r="J14" s="83">
        <v>0</v>
      </c>
      <c r="K14" s="83">
        <v>0</v>
      </c>
      <c r="L14" s="83">
        <f t="shared" si="1"/>
        <v>0</v>
      </c>
      <c r="M14" s="149">
        <f t="shared" si="2"/>
        <v>0</v>
      </c>
      <c r="N14" s="77">
        <f t="shared" si="3"/>
        <v>0</v>
      </c>
      <c r="O14" s="56"/>
      <c r="P14" s="56"/>
      <c r="Q14" s="56"/>
      <c r="R14" s="56"/>
      <c r="S14" s="56"/>
      <c r="T14" s="56"/>
      <c r="U14" s="56"/>
      <c r="V14" s="56"/>
      <c r="W14" s="56"/>
      <c r="X14" s="56"/>
      <c r="Y14" s="56"/>
      <c r="Z14" s="56"/>
    </row>
    <row r="15" spans="1:26" ht="15" customHeight="1">
      <c r="A15" s="158"/>
      <c r="B15" s="77" t="s">
        <v>8</v>
      </c>
      <c r="C15" s="158" t="s">
        <v>308</v>
      </c>
      <c r="D15" s="78" t="s">
        <v>8</v>
      </c>
      <c r="E15" s="158" t="s">
        <v>8</v>
      </c>
      <c r="F15" s="80" t="s">
        <v>8</v>
      </c>
      <c r="G15" s="82"/>
      <c r="H15" s="82">
        <f t="shared" si="0"/>
        <v>0</v>
      </c>
      <c r="I15" s="77" t="s">
        <v>32</v>
      </c>
      <c r="J15" s="83">
        <v>0</v>
      </c>
      <c r="K15" s="83">
        <v>0</v>
      </c>
      <c r="L15" s="83">
        <f t="shared" si="1"/>
        <v>0</v>
      </c>
      <c r="M15" s="149">
        <f t="shared" si="2"/>
        <v>0</v>
      </c>
      <c r="N15" s="77" t="e">
        <f t="shared" si="3"/>
        <v>#DIV/0!</v>
      </c>
      <c r="O15" s="56"/>
      <c r="P15" s="56"/>
      <c r="Q15" s="56"/>
      <c r="R15" s="56"/>
      <c r="S15" s="56"/>
      <c r="T15" s="56"/>
      <c r="U15" s="56"/>
      <c r="V15" s="56"/>
      <c r="W15" s="56"/>
      <c r="X15" s="56"/>
      <c r="Y15" s="56"/>
      <c r="Z15" s="56"/>
    </row>
    <row r="16" spans="1:26" ht="15" customHeight="1">
      <c r="A16" s="90">
        <v>6</v>
      </c>
      <c r="B16" s="528" t="s">
        <v>1866</v>
      </c>
      <c r="C16" s="90" t="s">
        <v>1867</v>
      </c>
      <c r="D16" s="91"/>
      <c r="E16" s="90" t="s">
        <v>1865</v>
      </c>
      <c r="F16" s="93">
        <v>6</v>
      </c>
      <c r="G16" s="152">
        <v>250</v>
      </c>
      <c r="H16" s="95">
        <f t="shared" si="0"/>
        <v>250</v>
      </c>
      <c r="I16" s="92" t="s">
        <v>32</v>
      </c>
      <c r="J16" s="96">
        <v>0</v>
      </c>
      <c r="K16" s="96">
        <v>0</v>
      </c>
      <c r="L16" s="96">
        <f t="shared" si="1"/>
        <v>0</v>
      </c>
      <c r="M16" s="153">
        <f t="shared" si="2"/>
        <v>0</v>
      </c>
      <c r="N16" s="92">
        <f t="shared" si="3"/>
        <v>0</v>
      </c>
      <c r="O16" s="56"/>
      <c r="P16" s="56"/>
      <c r="Q16" s="56"/>
      <c r="R16" s="56"/>
      <c r="S16" s="56"/>
      <c r="T16" s="56"/>
      <c r="U16" s="56"/>
      <c r="V16" s="56"/>
      <c r="W16" s="56"/>
      <c r="X16" s="56"/>
      <c r="Y16" s="56"/>
      <c r="Z16" s="56"/>
    </row>
    <row r="17" spans="1:26" ht="15" customHeight="1">
      <c r="A17" s="90"/>
      <c r="B17" s="92" t="s">
        <v>8</v>
      </c>
      <c r="C17" s="90" t="s">
        <v>308</v>
      </c>
      <c r="D17" s="91" t="s">
        <v>8</v>
      </c>
      <c r="E17" s="90" t="s">
        <v>8</v>
      </c>
      <c r="F17" s="93" t="s">
        <v>8</v>
      </c>
      <c r="G17" s="95"/>
      <c r="H17" s="95">
        <f t="shared" si="0"/>
        <v>0</v>
      </c>
      <c r="I17" s="92" t="s">
        <v>32</v>
      </c>
      <c r="J17" s="96">
        <v>0</v>
      </c>
      <c r="K17" s="96">
        <v>0</v>
      </c>
      <c r="L17" s="96">
        <f t="shared" si="1"/>
        <v>0</v>
      </c>
      <c r="M17" s="153">
        <f t="shared" si="2"/>
        <v>0</v>
      </c>
      <c r="N17" s="92" t="e">
        <f t="shared" si="3"/>
        <v>#DIV/0!</v>
      </c>
      <c r="O17" s="56"/>
      <c r="P17" s="56"/>
      <c r="Q17" s="56"/>
      <c r="R17" s="56"/>
      <c r="S17" s="56"/>
      <c r="T17" s="56"/>
      <c r="U17" s="56"/>
      <c r="V17" s="56"/>
      <c r="W17" s="56"/>
      <c r="X17" s="56"/>
      <c r="Y17" s="56"/>
      <c r="Z17" s="56"/>
    </row>
    <row r="18" spans="1:26" ht="15" customHeight="1">
      <c r="A18" s="158">
        <v>7</v>
      </c>
      <c r="B18" s="500" t="s">
        <v>1868</v>
      </c>
      <c r="C18" s="158" t="s">
        <v>1869</v>
      </c>
      <c r="D18" s="78"/>
      <c r="E18" s="158" t="s">
        <v>1870</v>
      </c>
      <c r="F18" s="80">
        <v>200</v>
      </c>
      <c r="G18" s="82">
        <v>1900</v>
      </c>
      <c r="H18" s="82">
        <f t="shared" si="0"/>
        <v>1900</v>
      </c>
      <c r="I18" s="77" t="s">
        <v>32</v>
      </c>
      <c r="J18" s="83">
        <v>0</v>
      </c>
      <c r="K18" s="83">
        <v>0</v>
      </c>
      <c r="L18" s="83">
        <f t="shared" si="1"/>
        <v>0</v>
      </c>
      <c r="M18" s="149">
        <f t="shared" si="2"/>
        <v>0</v>
      </c>
      <c r="N18" s="77">
        <f t="shared" si="3"/>
        <v>0</v>
      </c>
      <c r="O18" s="56"/>
      <c r="P18" s="56"/>
      <c r="Q18" s="56"/>
      <c r="R18" s="56"/>
      <c r="S18" s="56"/>
      <c r="T18" s="56"/>
      <c r="U18" s="56"/>
      <c r="V18" s="56"/>
      <c r="W18" s="56"/>
      <c r="X18" s="56"/>
      <c r="Y18" s="56"/>
      <c r="Z18" s="56"/>
    </row>
    <row r="19" spans="1:26" ht="15" customHeight="1">
      <c r="A19" s="158"/>
      <c r="B19" s="77"/>
      <c r="C19" s="158" t="s">
        <v>308</v>
      </c>
      <c r="D19" s="77"/>
      <c r="E19" s="77"/>
      <c r="F19" s="80"/>
      <c r="G19" s="82"/>
      <c r="H19" s="82">
        <f t="shared" si="0"/>
        <v>0</v>
      </c>
      <c r="I19" s="77" t="s">
        <v>32</v>
      </c>
      <c r="J19" s="83">
        <v>0</v>
      </c>
      <c r="K19" s="83">
        <v>0</v>
      </c>
      <c r="L19" s="83">
        <f t="shared" si="1"/>
        <v>0</v>
      </c>
      <c r="M19" s="149">
        <f t="shared" si="2"/>
        <v>0</v>
      </c>
      <c r="N19" s="77" t="e">
        <f t="shared" si="3"/>
        <v>#DIV/0!</v>
      </c>
      <c r="O19" s="56"/>
      <c r="P19" s="56"/>
      <c r="Q19" s="56"/>
      <c r="R19" s="56"/>
      <c r="S19" s="56"/>
      <c r="T19" s="56"/>
      <c r="U19" s="56"/>
      <c r="V19" s="56"/>
      <c r="W19" s="56"/>
      <c r="X19" s="56"/>
      <c r="Y19" s="56"/>
      <c r="Z19" s="56"/>
    </row>
    <row r="20" spans="1:26" ht="15" customHeight="1">
      <c r="A20" s="90">
        <v>8</v>
      </c>
      <c r="B20" s="407" t="s">
        <v>1871</v>
      </c>
      <c r="C20" s="92" t="s">
        <v>1872</v>
      </c>
      <c r="D20" s="91"/>
      <c r="E20" s="92" t="s">
        <v>1873</v>
      </c>
      <c r="F20" s="93"/>
      <c r="G20" s="95">
        <v>800</v>
      </c>
      <c r="H20" s="95">
        <f t="shared" si="0"/>
        <v>800</v>
      </c>
      <c r="I20" s="92" t="s">
        <v>32</v>
      </c>
      <c r="J20" s="96">
        <v>0</v>
      </c>
      <c r="K20" s="96">
        <v>0</v>
      </c>
      <c r="L20" s="96">
        <f t="shared" si="1"/>
        <v>0</v>
      </c>
      <c r="M20" s="153">
        <f t="shared" si="2"/>
        <v>0</v>
      </c>
      <c r="N20" s="92" t="e">
        <f t="shared" si="3"/>
        <v>#DIV/0!</v>
      </c>
      <c r="O20" s="56"/>
      <c r="P20" s="56"/>
      <c r="Q20" s="56"/>
      <c r="R20" s="56"/>
      <c r="S20" s="56"/>
      <c r="T20" s="56"/>
      <c r="U20" s="56"/>
      <c r="V20" s="56"/>
      <c r="W20" s="56"/>
      <c r="X20" s="56"/>
      <c r="Y20" s="56"/>
      <c r="Z20" s="56"/>
    </row>
    <row r="21" spans="1:26" ht="15" customHeight="1">
      <c r="A21" s="90"/>
      <c r="B21" s="92"/>
      <c r="C21" s="90" t="s">
        <v>308</v>
      </c>
      <c r="D21" s="91"/>
      <c r="E21" s="92"/>
      <c r="F21" s="93"/>
      <c r="G21" s="95"/>
      <c r="H21" s="95">
        <f t="shared" si="0"/>
        <v>0</v>
      </c>
      <c r="I21" s="92" t="s">
        <v>32</v>
      </c>
      <c r="J21" s="96">
        <v>0</v>
      </c>
      <c r="K21" s="96">
        <v>0</v>
      </c>
      <c r="L21" s="96">
        <f t="shared" si="1"/>
        <v>0</v>
      </c>
      <c r="M21" s="153">
        <f t="shared" si="2"/>
        <v>0</v>
      </c>
      <c r="N21" s="92" t="e">
        <f t="shared" si="3"/>
        <v>#DIV/0!</v>
      </c>
      <c r="O21" s="56"/>
      <c r="P21" s="56"/>
      <c r="Q21" s="56"/>
      <c r="R21" s="56"/>
      <c r="S21" s="56"/>
      <c r="T21" s="56"/>
      <c r="U21" s="56"/>
      <c r="V21" s="56"/>
      <c r="W21" s="56"/>
      <c r="X21" s="56"/>
      <c r="Y21" s="56"/>
      <c r="Z21" s="56"/>
    </row>
    <row r="22" spans="1:26" ht="15" customHeight="1">
      <c r="A22" s="158">
        <v>9</v>
      </c>
      <c r="B22" s="500" t="s">
        <v>1874</v>
      </c>
      <c r="C22" s="77" t="s">
        <v>1875</v>
      </c>
      <c r="D22" s="78"/>
      <c r="E22" s="77" t="s">
        <v>1876</v>
      </c>
      <c r="F22" s="80"/>
      <c r="G22" s="82">
        <v>915</v>
      </c>
      <c r="H22" s="82">
        <f t="shared" si="0"/>
        <v>915</v>
      </c>
      <c r="I22" s="77" t="s">
        <v>32</v>
      </c>
      <c r="J22" s="83">
        <v>0</v>
      </c>
      <c r="K22" s="83">
        <v>0</v>
      </c>
      <c r="L22" s="83">
        <f t="shared" si="1"/>
        <v>0</v>
      </c>
      <c r="M22" s="149">
        <f t="shared" si="2"/>
        <v>0</v>
      </c>
      <c r="N22" s="77" t="e">
        <f t="shared" si="3"/>
        <v>#DIV/0!</v>
      </c>
      <c r="O22" s="56"/>
      <c r="P22" s="56"/>
      <c r="Q22" s="56"/>
      <c r="R22" s="56"/>
      <c r="S22" s="56"/>
      <c r="T22" s="56"/>
      <c r="U22" s="56"/>
      <c r="V22" s="56"/>
      <c r="W22" s="56"/>
      <c r="X22" s="56"/>
      <c r="Y22" s="56"/>
      <c r="Z22" s="56"/>
    </row>
    <row r="23" spans="1:26" ht="15" customHeight="1">
      <c r="A23" s="158"/>
      <c r="B23" s="77"/>
      <c r="C23" s="158" t="s">
        <v>308</v>
      </c>
      <c r="D23" s="78"/>
      <c r="E23" s="77"/>
      <c r="F23" s="80"/>
      <c r="G23" s="82"/>
      <c r="H23" s="82">
        <f t="shared" si="0"/>
        <v>0</v>
      </c>
      <c r="I23" s="77" t="s">
        <v>32</v>
      </c>
      <c r="J23" s="83">
        <v>0</v>
      </c>
      <c r="K23" s="83">
        <v>0</v>
      </c>
      <c r="L23" s="83">
        <f t="shared" si="1"/>
        <v>0</v>
      </c>
      <c r="M23" s="149">
        <f t="shared" si="2"/>
        <v>0</v>
      </c>
      <c r="N23" s="77" t="e">
        <f t="shared" si="3"/>
        <v>#DIV/0!</v>
      </c>
      <c r="O23" s="56"/>
      <c r="P23" s="56"/>
      <c r="Q23" s="56"/>
      <c r="R23" s="56"/>
      <c r="S23" s="56"/>
      <c r="T23" s="56"/>
      <c r="U23" s="56"/>
      <c r="V23" s="56"/>
      <c r="W23" s="56"/>
      <c r="X23" s="56"/>
      <c r="Y23" s="56"/>
      <c r="Z23" s="56"/>
    </row>
    <row r="24" spans="1:26" ht="15" customHeight="1">
      <c r="A24" s="90">
        <v>10</v>
      </c>
      <c r="B24" s="407" t="s">
        <v>1877</v>
      </c>
      <c r="C24" s="92" t="s">
        <v>1012</v>
      </c>
      <c r="D24" s="91"/>
      <c r="E24" s="92" t="s">
        <v>1878</v>
      </c>
      <c r="F24" s="93"/>
      <c r="G24" s="95">
        <v>265</v>
      </c>
      <c r="H24" s="95">
        <f t="shared" si="0"/>
        <v>265</v>
      </c>
      <c r="I24" s="92" t="s">
        <v>32</v>
      </c>
      <c r="J24" s="96">
        <v>0</v>
      </c>
      <c r="K24" s="96">
        <v>0</v>
      </c>
      <c r="L24" s="96">
        <f t="shared" si="1"/>
        <v>0</v>
      </c>
      <c r="M24" s="153">
        <f t="shared" si="2"/>
        <v>0</v>
      </c>
      <c r="N24" s="92" t="e">
        <f t="shared" si="3"/>
        <v>#DIV/0!</v>
      </c>
      <c r="O24" s="56"/>
      <c r="P24" s="56"/>
      <c r="Q24" s="56"/>
      <c r="R24" s="56"/>
      <c r="S24" s="56"/>
      <c r="T24" s="56"/>
      <c r="U24" s="56"/>
      <c r="V24" s="56"/>
      <c r="W24" s="56"/>
      <c r="X24" s="56"/>
      <c r="Y24" s="56"/>
      <c r="Z24" s="56"/>
    </row>
    <row r="25" spans="1:26" ht="15" customHeight="1">
      <c r="A25" s="90"/>
      <c r="B25" s="92"/>
      <c r="C25" s="90" t="s">
        <v>308</v>
      </c>
      <c r="D25" s="91"/>
      <c r="E25" s="92"/>
      <c r="F25" s="93"/>
      <c r="G25" s="95"/>
      <c r="H25" s="95">
        <f t="shared" si="0"/>
        <v>0</v>
      </c>
      <c r="I25" s="92" t="s">
        <v>32</v>
      </c>
      <c r="J25" s="96">
        <v>0</v>
      </c>
      <c r="K25" s="96">
        <v>0</v>
      </c>
      <c r="L25" s="96">
        <f t="shared" si="1"/>
        <v>0</v>
      </c>
      <c r="M25" s="153">
        <f t="shared" si="2"/>
        <v>0</v>
      </c>
      <c r="N25" s="92" t="e">
        <f t="shared" si="3"/>
        <v>#DIV/0!</v>
      </c>
      <c r="O25" s="56"/>
      <c r="P25" s="56"/>
      <c r="Q25" s="56"/>
      <c r="R25" s="56"/>
      <c r="S25" s="56"/>
      <c r="T25" s="56"/>
      <c r="U25" s="56"/>
      <c r="V25" s="56"/>
      <c r="W25" s="56"/>
      <c r="X25" s="56"/>
      <c r="Y25" s="56"/>
      <c r="Z25" s="56"/>
    </row>
    <row r="26" spans="1:26" ht="15" customHeight="1">
      <c r="A26" s="158">
        <v>11</v>
      </c>
      <c r="B26" s="500" t="s">
        <v>1879</v>
      </c>
      <c r="C26" s="77" t="s">
        <v>1880</v>
      </c>
      <c r="D26" s="78"/>
      <c r="E26" s="77" t="s">
        <v>1881</v>
      </c>
      <c r="F26" s="80"/>
      <c r="G26" s="82">
        <v>1100</v>
      </c>
      <c r="H26" s="82">
        <f t="shared" si="0"/>
        <v>1100</v>
      </c>
      <c r="I26" s="77" t="s">
        <v>32</v>
      </c>
      <c r="J26" s="83">
        <v>0</v>
      </c>
      <c r="K26" s="83">
        <v>0</v>
      </c>
      <c r="L26" s="83">
        <f t="shared" si="1"/>
        <v>0</v>
      </c>
      <c r="M26" s="149">
        <f t="shared" si="2"/>
        <v>0</v>
      </c>
      <c r="N26" s="77" t="e">
        <f t="shared" si="3"/>
        <v>#DIV/0!</v>
      </c>
      <c r="O26" s="56"/>
      <c r="P26" s="56"/>
      <c r="Q26" s="56"/>
      <c r="R26" s="56"/>
      <c r="S26" s="56"/>
      <c r="T26" s="56"/>
      <c r="U26" s="56"/>
      <c r="V26" s="56"/>
      <c r="W26" s="56"/>
      <c r="X26" s="56"/>
      <c r="Y26" s="56"/>
      <c r="Z26" s="56"/>
    </row>
    <row r="27" spans="1:26" ht="15" customHeight="1">
      <c r="A27" s="158"/>
      <c r="B27" s="77"/>
      <c r="C27" s="158" t="s">
        <v>308</v>
      </c>
      <c r="D27" s="78"/>
      <c r="E27" s="77"/>
      <c r="F27" s="80"/>
      <c r="G27" s="82"/>
      <c r="H27" s="82">
        <f t="shared" si="0"/>
        <v>0</v>
      </c>
      <c r="I27" s="77" t="s">
        <v>32</v>
      </c>
      <c r="J27" s="83">
        <v>0</v>
      </c>
      <c r="K27" s="83">
        <v>0</v>
      </c>
      <c r="L27" s="83">
        <f t="shared" si="1"/>
        <v>0</v>
      </c>
      <c r="M27" s="149">
        <f t="shared" si="2"/>
        <v>0</v>
      </c>
      <c r="N27" s="77" t="e">
        <f t="shared" si="3"/>
        <v>#DIV/0!</v>
      </c>
      <c r="O27" s="56"/>
      <c r="P27" s="56"/>
      <c r="Q27" s="56"/>
      <c r="R27" s="56"/>
      <c r="S27" s="56"/>
      <c r="T27" s="56"/>
      <c r="U27" s="56"/>
      <c r="V27" s="56"/>
      <c r="W27" s="56"/>
      <c r="X27" s="56"/>
      <c r="Y27" s="56"/>
      <c r="Z27" s="56"/>
    </row>
    <row r="28" spans="1:26" ht="15" customHeight="1">
      <c r="A28" s="90">
        <v>12</v>
      </c>
      <c r="B28" s="407" t="s">
        <v>1882</v>
      </c>
      <c r="C28" s="92" t="s">
        <v>1883</v>
      </c>
      <c r="D28" s="91"/>
      <c r="E28" s="92" t="s">
        <v>1881</v>
      </c>
      <c r="F28" s="93"/>
      <c r="G28" s="95">
        <v>145</v>
      </c>
      <c r="H28" s="95">
        <f t="shared" si="0"/>
        <v>145</v>
      </c>
      <c r="I28" s="92" t="s">
        <v>32</v>
      </c>
      <c r="J28" s="96">
        <v>0</v>
      </c>
      <c r="K28" s="96">
        <v>0</v>
      </c>
      <c r="L28" s="96">
        <f t="shared" si="1"/>
        <v>0</v>
      </c>
      <c r="M28" s="153">
        <f t="shared" si="2"/>
        <v>0</v>
      </c>
      <c r="N28" s="92" t="e">
        <f t="shared" si="3"/>
        <v>#DIV/0!</v>
      </c>
      <c r="O28" s="56"/>
      <c r="P28" s="56"/>
      <c r="Q28" s="56"/>
      <c r="R28" s="56"/>
      <c r="S28" s="56"/>
      <c r="T28" s="56"/>
      <c r="U28" s="56"/>
      <c r="V28" s="56"/>
      <c r="W28" s="56"/>
      <c r="X28" s="56"/>
      <c r="Y28" s="56"/>
      <c r="Z28" s="56"/>
    </row>
    <row r="29" spans="1:26" ht="15" customHeight="1">
      <c r="A29" s="90"/>
      <c r="B29" s="92"/>
      <c r="C29" s="90" t="s">
        <v>308</v>
      </c>
      <c r="D29" s="91"/>
      <c r="E29" s="92"/>
      <c r="F29" s="93"/>
      <c r="G29" s="95"/>
      <c r="H29" s="95">
        <f t="shared" si="0"/>
        <v>0</v>
      </c>
      <c r="I29" s="92" t="s">
        <v>32</v>
      </c>
      <c r="J29" s="96">
        <v>0</v>
      </c>
      <c r="K29" s="96">
        <v>0</v>
      </c>
      <c r="L29" s="96">
        <f t="shared" si="1"/>
        <v>0</v>
      </c>
      <c r="M29" s="153">
        <f t="shared" si="2"/>
        <v>0</v>
      </c>
      <c r="N29" s="92" t="e">
        <f t="shared" si="3"/>
        <v>#DIV/0!</v>
      </c>
      <c r="O29" s="56"/>
      <c r="P29" s="56"/>
      <c r="Q29" s="56"/>
      <c r="R29" s="56"/>
      <c r="S29" s="56"/>
      <c r="T29" s="56"/>
      <c r="U29" s="56"/>
      <c r="V29" s="56"/>
      <c r="W29" s="56"/>
      <c r="X29" s="56"/>
      <c r="Y29" s="56"/>
      <c r="Z29" s="56"/>
    </row>
    <row r="30" spans="1:26" ht="15" customHeight="1">
      <c r="A30" s="158">
        <v>13</v>
      </c>
      <c r="B30" s="500" t="s">
        <v>1884</v>
      </c>
      <c r="C30" s="77" t="s">
        <v>9</v>
      </c>
      <c r="D30" s="78"/>
      <c r="E30" s="77"/>
      <c r="F30" s="80"/>
      <c r="G30" s="82">
        <v>1325</v>
      </c>
      <c r="H30" s="82">
        <f t="shared" si="0"/>
        <v>1325</v>
      </c>
      <c r="I30" s="77" t="s">
        <v>32</v>
      </c>
      <c r="J30" s="83">
        <v>0</v>
      </c>
      <c r="K30" s="83">
        <v>0</v>
      </c>
      <c r="L30" s="83">
        <f t="shared" si="1"/>
        <v>0</v>
      </c>
      <c r="M30" s="149">
        <f t="shared" si="2"/>
        <v>0</v>
      </c>
      <c r="N30" s="77" t="e">
        <f t="shared" si="3"/>
        <v>#DIV/0!</v>
      </c>
      <c r="O30" s="56"/>
      <c r="P30" s="56"/>
      <c r="Q30" s="56"/>
      <c r="R30" s="56"/>
      <c r="S30" s="56"/>
      <c r="T30" s="56"/>
      <c r="U30" s="56"/>
      <c r="V30" s="56"/>
      <c r="W30" s="56"/>
      <c r="X30" s="56"/>
      <c r="Y30" s="56"/>
      <c r="Z30" s="56"/>
    </row>
    <row r="31" spans="1:26" ht="15" customHeight="1">
      <c r="A31" s="158"/>
      <c r="B31" s="77"/>
      <c r="C31" s="158" t="s">
        <v>308</v>
      </c>
      <c r="D31" s="78"/>
      <c r="E31" s="77"/>
      <c r="F31" s="80"/>
      <c r="G31" s="82"/>
      <c r="H31" s="82">
        <f t="shared" si="0"/>
        <v>0</v>
      </c>
      <c r="I31" s="77" t="s">
        <v>32</v>
      </c>
      <c r="J31" s="83">
        <v>0</v>
      </c>
      <c r="K31" s="83">
        <v>0</v>
      </c>
      <c r="L31" s="83">
        <f t="shared" si="1"/>
        <v>0</v>
      </c>
      <c r="M31" s="149">
        <f t="shared" si="2"/>
        <v>0</v>
      </c>
      <c r="N31" s="77" t="e">
        <f t="shared" si="3"/>
        <v>#DIV/0!</v>
      </c>
      <c r="O31" s="56"/>
      <c r="P31" s="56"/>
      <c r="Q31" s="56"/>
      <c r="R31" s="56"/>
      <c r="S31" s="56"/>
      <c r="T31" s="56"/>
      <c r="U31" s="56"/>
      <c r="V31" s="56"/>
      <c r="W31" s="56"/>
      <c r="X31" s="56"/>
      <c r="Y31" s="56"/>
      <c r="Z31" s="56"/>
    </row>
    <row r="32" spans="1:26" ht="15" customHeight="1">
      <c r="A32" s="90">
        <v>14</v>
      </c>
      <c r="B32" s="407" t="s">
        <v>1885</v>
      </c>
      <c r="C32" s="92" t="s">
        <v>1886</v>
      </c>
      <c r="D32" s="91"/>
      <c r="E32" s="92" t="s">
        <v>1887</v>
      </c>
      <c r="F32" s="93"/>
      <c r="G32" s="95">
        <v>4075</v>
      </c>
      <c r="H32" s="95">
        <f t="shared" si="0"/>
        <v>4075</v>
      </c>
      <c r="I32" s="92" t="s">
        <v>32</v>
      </c>
      <c r="J32" s="96">
        <v>0</v>
      </c>
      <c r="K32" s="96">
        <v>0</v>
      </c>
      <c r="L32" s="96">
        <f t="shared" si="1"/>
        <v>0</v>
      </c>
      <c r="M32" s="153">
        <f t="shared" si="2"/>
        <v>0</v>
      </c>
      <c r="N32" s="92" t="e">
        <f t="shared" si="3"/>
        <v>#DIV/0!</v>
      </c>
      <c r="O32" s="56"/>
      <c r="P32" s="56"/>
      <c r="Q32" s="56"/>
      <c r="R32" s="56"/>
      <c r="S32" s="56"/>
      <c r="T32" s="56"/>
      <c r="U32" s="56"/>
      <c r="V32" s="56"/>
      <c r="W32" s="56"/>
      <c r="X32" s="56"/>
      <c r="Y32" s="56"/>
      <c r="Z32" s="56"/>
    </row>
    <row r="33" spans="1:26" ht="15" customHeight="1">
      <c r="A33" s="90"/>
      <c r="B33" s="92"/>
      <c r="C33" s="90" t="s">
        <v>308</v>
      </c>
      <c r="D33" s="91"/>
      <c r="E33" s="92"/>
      <c r="F33" s="93"/>
      <c r="G33" s="95"/>
      <c r="H33" s="95">
        <f t="shared" si="0"/>
        <v>0</v>
      </c>
      <c r="I33" s="92" t="s">
        <v>32</v>
      </c>
      <c r="J33" s="96">
        <v>0</v>
      </c>
      <c r="K33" s="96">
        <v>0</v>
      </c>
      <c r="L33" s="96">
        <f t="shared" si="1"/>
        <v>0</v>
      </c>
      <c r="M33" s="153">
        <f t="shared" si="2"/>
        <v>0</v>
      </c>
      <c r="N33" s="92" t="e">
        <f t="shared" si="3"/>
        <v>#DIV/0!</v>
      </c>
      <c r="O33" s="56"/>
      <c r="P33" s="56"/>
      <c r="Q33" s="56"/>
      <c r="R33" s="56"/>
      <c r="S33" s="56"/>
      <c r="T33" s="56"/>
      <c r="U33" s="56"/>
      <c r="V33" s="56"/>
      <c r="W33" s="56"/>
      <c r="X33" s="56"/>
      <c r="Y33" s="56"/>
      <c r="Z33" s="56"/>
    </row>
    <row r="34" spans="1:26" ht="15" customHeight="1">
      <c r="A34" s="158">
        <v>15</v>
      </c>
      <c r="B34" s="500" t="s">
        <v>1888</v>
      </c>
      <c r="C34" s="77" t="s">
        <v>1889</v>
      </c>
      <c r="D34" s="78"/>
      <c r="E34" s="77" t="s">
        <v>1881</v>
      </c>
      <c r="F34" s="80"/>
      <c r="G34" s="82">
        <v>300</v>
      </c>
      <c r="H34" s="82">
        <f t="shared" si="0"/>
        <v>300</v>
      </c>
      <c r="I34" s="77" t="s">
        <v>32</v>
      </c>
      <c r="J34" s="83">
        <v>0</v>
      </c>
      <c r="K34" s="83">
        <v>0</v>
      </c>
      <c r="L34" s="83">
        <f t="shared" si="1"/>
        <v>0</v>
      </c>
      <c r="M34" s="149">
        <f t="shared" si="2"/>
        <v>0</v>
      </c>
      <c r="N34" s="77" t="e">
        <f t="shared" si="3"/>
        <v>#DIV/0!</v>
      </c>
      <c r="O34" s="56"/>
      <c r="P34" s="56"/>
      <c r="Q34" s="56"/>
      <c r="R34" s="56"/>
      <c r="S34" s="56"/>
      <c r="T34" s="56"/>
      <c r="U34" s="56"/>
      <c r="V34" s="56"/>
      <c r="W34" s="56"/>
      <c r="X34" s="56"/>
      <c r="Y34" s="56"/>
      <c r="Z34" s="56"/>
    </row>
    <row r="35" spans="1:26" ht="15" customHeight="1">
      <c r="A35" s="158"/>
      <c r="B35" s="77"/>
      <c r="C35" s="158" t="s">
        <v>308</v>
      </c>
      <c r="D35" s="78"/>
      <c r="E35" s="77"/>
      <c r="F35" s="80"/>
      <c r="G35" s="82"/>
      <c r="H35" s="82">
        <f t="shared" si="0"/>
        <v>0</v>
      </c>
      <c r="I35" s="77" t="s">
        <v>32</v>
      </c>
      <c r="J35" s="83">
        <v>0</v>
      </c>
      <c r="K35" s="83">
        <v>0</v>
      </c>
      <c r="L35" s="83">
        <f t="shared" si="1"/>
        <v>0</v>
      </c>
      <c r="M35" s="149">
        <f t="shared" si="2"/>
        <v>0</v>
      </c>
      <c r="N35" s="77" t="e">
        <f t="shared" si="3"/>
        <v>#DIV/0!</v>
      </c>
      <c r="O35" s="56"/>
      <c r="P35" s="56"/>
      <c r="Q35" s="56"/>
      <c r="R35" s="56"/>
      <c r="S35" s="56"/>
      <c r="T35" s="56"/>
      <c r="U35" s="56"/>
      <c r="V35" s="56"/>
      <c r="W35" s="56"/>
      <c r="X35" s="56"/>
      <c r="Y35" s="56"/>
      <c r="Z35" s="56"/>
    </row>
    <row r="36" spans="1:26" ht="15" customHeight="1">
      <c r="A36" s="90">
        <v>16</v>
      </c>
      <c r="B36" s="407" t="s">
        <v>1890</v>
      </c>
      <c r="C36" s="92" t="s">
        <v>9</v>
      </c>
      <c r="D36" s="91"/>
      <c r="E36" s="92" t="s">
        <v>1409</v>
      </c>
      <c r="F36" s="93"/>
      <c r="G36" s="95">
        <v>460</v>
      </c>
      <c r="H36" s="95">
        <f t="shared" si="0"/>
        <v>460</v>
      </c>
      <c r="I36" s="92" t="s">
        <v>32</v>
      </c>
      <c r="J36" s="96">
        <v>0</v>
      </c>
      <c r="K36" s="96">
        <v>0</v>
      </c>
      <c r="L36" s="96">
        <f t="shared" si="1"/>
        <v>0</v>
      </c>
      <c r="M36" s="153">
        <f t="shared" si="2"/>
        <v>0</v>
      </c>
      <c r="N36" s="92" t="e">
        <f t="shared" si="3"/>
        <v>#DIV/0!</v>
      </c>
      <c r="O36" s="56"/>
      <c r="P36" s="56"/>
      <c r="Q36" s="56"/>
      <c r="R36" s="56"/>
      <c r="S36" s="56"/>
      <c r="T36" s="56"/>
      <c r="U36" s="56"/>
      <c r="V36" s="56"/>
      <c r="W36" s="56"/>
      <c r="X36" s="56"/>
      <c r="Y36" s="56"/>
      <c r="Z36" s="56"/>
    </row>
    <row r="37" spans="1:26" ht="15" customHeight="1">
      <c r="A37" s="90"/>
      <c r="B37" s="92"/>
      <c r="C37" s="90" t="s">
        <v>308</v>
      </c>
      <c r="D37" s="91"/>
      <c r="E37" s="90"/>
      <c r="F37" s="93"/>
      <c r="G37" s="95"/>
      <c r="H37" s="95">
        <f t="shared" si="0"/>
        <v>0</v>
      </c>
      <c r="I37" s="92" t="s">
        <v>32</v>
      </c>
      <c r="J37" s="96">
        <v>0</v>
      </c>
      <c r="K37" s="96">
        <v>0</v>
      </c>
      <c r="L37" s="96">
        <f t="shared" si="1"/>
        <v>0</v>
      </c>
      <c r="M37" s="153">
        <f t="shared" si="2"/>
        <v>0</v>
      </c>
      <c r="N37" s="92" t="e">
        <f t="shared" si="3"/>
        <v>#DIV/0!</v>
      </c>
      <c r="O37" s="56"/>
      <c r="P37" s="56"/>
      <c r="Q37" s="56"/>
      <c r="R37" s="56"/>
      <c r="S37" s="56"/>
      <c r="T37" s="56"/>
      <c r="U37" s="56"/>
      <c r="V37" s="56"/>
      <c r="W37" s="56"/>
      <c r="X37" s="56"/>
      <c r="Y37" s="56"/>
      <c r="Z37" s="56"/>
    </row>
    <row r="38" spans="1:26" ht="15" customHeight="1">
      <c r="A38" s="158">
        <v>17</v>
      </c>
      <c r="B38" s="77" t="s">
        <v>1891</v>
      </c>
      <c r="C38" s="77" t="s">
        <v>9</v>
      </c>
      <c r="D38" s="78"/>
      <c r="E38" s="77" t="s">
        <v>1409</v>
      </c>
      <c r="F38" s="80"/>
      <c r="G38" s="82">
        <v>225</v>
      </c>
      <c r="H38" s="82">
        <f t="shared" si="0"/>
        <v>225</v>
      </c>
      <c r="I38" s="77" t="s">
        <v>32</v>
      </c>
      <c r="J38" s="83">
        <v>0</v>
      </c>
      <c r="K38" s="83">
        <v>0</v>
      </c>
      <c r="L38" s="83">
        <f t="shared" si="1"/>
        <v>0</v>
      </c>
      <c r="M38" s="149">
        <f t="shared" si="2"/>
        <v>0</v>
      </c>
      <c r="N38" s="77" t="e">
        <f t="shared" si="3"/>
        <v>#DIV/0!</v>
      </c>
      <c r="O38" s="56"/>
      <c r="P38" s="56"/>
      <c r="Q38" s="56"/>
      <c r="R38" s="56"/>
      <c r="S38" s="56"/>
      <c r="T38" s="56"/>
      <c r="U38" s="56"/>
      <c r="V38" s="56"/>
      <c r="W38" s="56"/>
      <c r="X38" s="56"/>
      <c r="Y38" s="56"/>
      <c r="Z38" s="56"/>
    </row>
    <row r="39" spans="1:26" ht="15" customHeight="1">
      <c r="A39" s="158" t="s">
        <v>8</v>
      </c>
      <c r="B39" s="77"/>
      <c r="C39" s="158" t="s">
        <v>308</v>
      </c>
      <c r="D39" s="78"/>
      <c r="E39" s="158"/>
      <c r="F39" s="80"/>
      <c r="G39" s="82"/>
      <c r="H39" s="82">
        <f t="shared" si="0"/>
        <v>0</v>
      </c>
      <c r="I39" s="77" t="s">
        <v>32</v>
      </c>
      <c r="J39" s="83">
        <v>0</v>
      </c>
      <c r="K39" s="83">
        <v>0</v>
      </c>
      <c r="L39" s="83">
        <f t="shared" si="1"/>
        <v>0</v>
      </c>
      <c r="M39" s="149">
        <f t="shared" si="2"/>
        <v>0</v>
      </c>
      <c r="N39" s="77" t="e">
        <f t="shared" si="3"/>
        <v>#DIV/0!</v>
      </c>
      <c r="O39" s="56"/>
      <c r="P39" s="56"/>
      <c r="Q39" s="56"/>
      <c r="R39" s="56"/>
      <c r="S39" s="56"/>
      <c r="T39" s="56"/>
      <c r="U39" s="56"/>
      <c r="V39" s="56"/>
      <c r="W39" s="56"/>
      <c r="X39" s="56"/>
      <c r="Y39" s="56"/>
      <c r="Z39" s="56"/>
    </row>
    <row r="40" spans="1:26" ht="15" customHeight="1">
      <c r="A40" s="90">
        <v>18</v>
      </c>
      <c r="B40" s="407" t="s">
        <v>1892</v>
      </c>
      <c r="C40" s="92" t="s">
        <v>1893</v>
      </c>
      <c r="D40" s="91"/>
      <c r="E40" s="92" t="s">
        <v>1894</v>
      </c>
      <c r="F40" s="93">
        <v>100</v>
      </c>
      <c r="G40" s="95">
        <v>200</v>
      </c>
      <c r="H40" s="95">
        <f t="shared" si="0"/>
        <v>200</v>
      </c>
      <c r="I40" s="92" t="s">
        <v>32</v>
      </c>
      <c r="J40" s="96">
        <v>0</v>
      </c>
      <c r="K40" s="96">
        <v>0</v>
      </c>
      <c r="L40" s="96">
        <f t="shared" si="1"/>
        <v>0</v>
      </c>
      <c r="M40" s="153">
        <f t="shared" si="2"/>
        <v>0</v>
      </c>
      <c r="N40" s="92">
        <f t="shared" si="3"/>
        <v>0</v>
      </c>
      <c r="O40" s="56"/>
      <c r="P40" s="56"/>
      <c r="Q40" s="56"/>
      <c r="R40" s="56"/>
      <c r="S40" s="56"/>
      <c r="T40" s="56"/>
      <c r="U40" s="56"/>
      <c r="V40" s="56"/>
      <c r="W40" s="56"/>
      <c r="X40" s="56"/>
      <c r="Y40" s="56"/>
      <c r="Z40" s="56"/>
    </row>
    <row r="41" spans="1:26" ht="15" customHeight="1">
      <c r="A41" s="90"/>
      <c r="B41" s="92"/>
      <c r="C41" s="90" t="s">
        <v>308</v>
      </c>
      <c r="D41" s="91"/>
      <c r="E41" s="92"/>
      <c r="F41" s="93"/>
      <c r="G41" s="95"/>
      <c r="H41" s="95">
        <f t="shared" si="0"/>
        <v>0</v>
      </c>
      <c r="I41" s="92" t="s">
        <v>32</v>
      </c>
      <c r="J41" s="96">
        <v>0</v>
      </c>
      <c r="K41" s="96">
        <v>0</v>
      </c>
      <c r="L41" s="96">
        <f t="shared" si="1"/>
        <v>0</v>
      </c>
      <c r="M41" s="153">
        <f t="shared" si="2"/>
        <v>0</v>
      </c>
      <c r="N41" s="92" t="e">
        <f t="shared" si="3"/>
        <v>#DIV/0!</v>
      </c>
      <c r="O41" s="56"/>
      <c r="P41" s="56"/>
      <c r="Q41" s="56"/>
      <c r="R41" s="56"/>
      <c r="S41" s="56"/>
      <c r="T41" s="56"/>
      <c r="U41" s="56"/>
      <c r="V41" s="56"/>
      <c r="W41" s="56"/>
      <c r="X41" s="56"/>
      <c r="Y41" s="56"/>
      <c r="Z41" s="56"/>
    </row>
    <row r="42" spans="1:26" ht="15.75" customHeight="1">
      <c r="A42" s="158">
        <v>19</v>
      </c>
      <c r="B42" s="539" t="s">
        <v>1895</v>
      </c>
      <c r="C42" s="77" t="s">
        <v>1896</v>
      </c>
      <c r="D42" s="78" t="s">
        <v>8</v>
      </c>
      <c r="E42" s="77" t="s">
        <v>1897</v>
      </c>
      <c r="F42" s="80">
        <v>300</v>
      </c>
      <c r="G42" s="82">
        <v>100</v>
      </c>
      <c r="H42" s="82">
        <f t="shared" si="0"/>
        <v>100</v>
      </c>
      <c r="I42" s="77" t="s">
        <v>32</v>
      </c>
      <c r="J42" s="83">
        <v>0</v>
      </c>
      <c r="K42" s="83">
        <v>0</v>
      </c>
      <c r="L42" s="83">
        <f t="shared" si="1"/>
        <v>0</v>
      </c>
      <c r="M42" s="149">
        <f t="shared" si="2"/>
        <v>0</v>
      </c>
      <c r="N42" s="77">
        <f t="shared" si="3"/>
        <v>0</v>
      </c>
      <c r="O42" s="56"/>
      <c r="P42" s="56"/>
      <c r="Q42" s="56"/>
      <c r="R42" s="56"/>
      <c r="S42" s="56"/>
      <c r="T42" s="56"/>
      <c r="U42" s="56"/>
      <c r="V42" s="56"/>
      <c r="W42" s="56"/>
      <c r="X42" s="56"/>
      <c r="Y42" s="56"/>
      <c r="Z42" s="56"/>
    </row>
    <row r="43" spans="1:26" ht="15" customHeight="1">
      <c r="A43" s="158"/>
      <c r="B43" s="77" t="s">
        <v>1898</v>
      </c>
      <c r="C43" s="158" t="s">
        <v>308</v>
      </c>
      <c r="D43" s="78"/>
      <c r="E43" s="77"/>
      <c r="F43" s="80"/>
      <c r="G43" s="82"/>
      <c r="H43" s="82">
        <f t="shared" si="0"/>
        <v>0</v>
      </c>
      <c r="I43" s="77" t="s">
        <v>32</v>
      </c>
      <c r="J43" s="83">
        <v>0</v>
      </c>
      <c r="K43" s="83">
        <v>0</v>
      </c>
      <c r="L43" s="83">
        <f t="shared" si="1"/>
        <v>0</v>
      </c>
      <c r="M43" s="149">
        <f t="shared" si="2"/>
        <v>0</v>
      </c>
      <c r="N43" s="77" t="e">
        <f t="shared" si="3"/>
        <v>#DIV/0!</v>
      </c>
      <c r="O43" s="56"/>
      <c r="P43" s="56"/>
      <c r="Q43" s="56"/>
      <c r="R43" s="56"/>
      <c r="S43" s="56"/>
      <c r="T43" s="56"/>
      <c r="U43" s="56"/>
      <c r="V43" s="56"/>
      <c r="W43" s="56"/>
      <c r="X43" s="56"/>
      <c r="Y43" s="56"/>
      <c r="Z43" s="56"/>
    </row>
    <row r="44" spans="1:26" ht="15.75" customHeight="1">
      <c r="A44" s="90">
        <v>20</v>
      </c>
      <c r="B44" s="538" t="s">
        <v>1899</v>
      </c>
      <c r="C44" s="90" t="s">
        <v>1900</v>
      </c>
      <c r="D44" s="91"/>
      <c r="E44" s="92" t="s">
        <v>1901</v>
      </c>
      <c r="F44" s="93">
        <v>500</v>
      </c>
      <c r="G44" s="95">
        <v>425</v>
      </c>
      <c r="H44" s="95">
        <f t="shared" si="0"/>
        <v>425</v>
      </c>
      <c r="I44" s="92" t="s">
        <v>32</v>
      </c>
      <c r="J44" s="96">
        <v>0</v>
      </c>
      <c r="K44" s="96">
        <v>0</v>
      </c>
      <c r="L44" s="96">
        <f t="shared" si="1"/>
        <v>0</v>
      </c>
      <c r="M44" s="153">
        <f t="shared" si="2"/>
        <v>0</v>
      </c>
      <c r="N44" s="92">
        <f t="shared" si="3"/>
        <v>0</v>
      </c>
      <c r="O44" s="56"/>
      <c r="P44" s="56"/>
      <c r="Q44" s="56"/>
      <c r="R44" s="56"/>
      <c r="S44" s="56"/>
      <c r="T44" s="56"/>
      <c r="U44" s="56"/>
      <c r="V44" s="56"/>
      <c r="W44" s="56"/>
      <c r="X44" s="56"/>
      <c r="Y44" s="56"/>
      <c r="Z44" s="56"/>
    </row>
    <row r="45" spans="1:26" ht="15.75" customHeight="1">
      <c r="A45" s="90"/>
      <c r="B45" s="527" t="s">
        <v>1902</v>
      </c>
      <c r="C45" s="90" t="s">
        <v>308</v>
      </c>
      <c r="D45" s="91" t="s">
        <v>8</v>
      </c>
      <c r="E45" s="90" t="s">
        <v>8</v>
      </c>
      <c r="F45" s="93" t="s">
        <v>8</v>
      </c>
      <c r="G45" s="95"/>
      <c r="H45" s="95">
        <f t="shared" si="0"/>
        <v>0</v>
      </c>
      <c r="I45" s="92" t="s">
        <v>32</v>
      </c>
      <c r="J45" s="96">
        <v>0</v>
      </c>
      <c r="K45" s="96">
        <v>0</v>
      </c>
      <c r="L45" s="96">
        <f t="shared" si="1"/>
        <v>0</v>
      </c>
      <c r="M45" s="153">
        <f t="shared" si="2"/>
        <v>0</v>
      </c>
      <c r="N45" s="92" t="e">
        <f t="shared" si="3"/>
        <v>#DIV/0!</v>
      </c>
      <c r="O45" s="56"/>
      <c r="P45" s="56"/>
      <c r="Q45" s="56"/>
      <c r="R45" s="56"/>
      <c r="S45" s="56"/>
      <c r="T45" s="56"/>
      <c r="U45" s="56"/>
      <c r="V45" s="56"/>
      <c r="W45" s="56"/>
      <c r="X45" s="56"/>
      <c r="Y45" s="56"/>
      <c r="Z45" s="56"/>
    </row>
    <row r="46" spans="1:26" ht="15" customHeight="1">
      <c r="A46" s="158">
        <v>21</v>
      </c>
      <c r="B46" s="500" t="s">
        <v>1903</v>
      </c>
      <c r="C46" s="77" t="s">
        <v>1904</v>
      </c>
      <c r="D46" s="78"/>
      <c r="E46" s="158" t="s">
        <v>1905</v>
      </c>
      <c r="F46" s="80">
        <v>100</v>
      </c>
      <c r="G46" s="82">
        <v>3300</v>
      </c>
      <c r="H46" s="82">
        <f t="shared" si="0"/>
        <v>3300</v>
      </c>
      <c r="I46" s="77" t="s">
        <v>32</v>
      </c>
      <c r="J46" s="83">
        <v>0</v>
      </c>
      <c r="K46" s="83">
        <v>0</v>
      </c>
      <c r="L46" s="83">
        <f t="shared" si="1"/>
        <v>0</v>
      </c>
      <c r="M46" s="149">
        <f t="shared" si="2"/>
        <v>0</v>
      </c>
      <c r="N46" s="77">
        <f t="shared" si="3"/>
        <v>0</v>
      </c>
      <c r="O46" s="56"/>
      <c r="P46" s="56"/>
      <c r="Q46" s="56"/>
      <c r="R46" s="56"/>
      <c r="S46" s="56"/>
      <c r="T46" s="56"/>
      <c r="U46" s="56"/>
      <c r="V46" s="56"/>
      <c r="W46" s="56"/>
      <c r="X46" s="56"/>
      <c r="Y46" s="56"/>
      <c r="Z46" s="56"/>
    </row>
    <row r="47" spans="1:26" ht="15" customHeight="1">
      <c r="A47" s="158"/>
      <c r="B47" s="77" t="s">
        <v>8</v>
      </c>
      <c r="C47" s="158" t="s">
        <v>308</v>
      </c>
      <c r="D47" s="78"/>
      <c r="E47" s="158" t="s">
        <v>8</v>
      </c>
      <c r="F47" s="80" t="s">
        <v>118</v>
      </c>
      <c r="G47" s="82"/>
      <c r="H47" s="82">
        <f t="shared" si="0"/>
        <v>0</v>
      </c>
      <c r="I47" s="77" t="s">
        <v>32</v>
      </c>
      <c r="J47" s="83">
        <v>0</v>
      </c>
      <c r="K47" s="83">
        <v>0</v>
      </c>
      <c r="L47" s="83">
        <f t="shared" si="1"/>
        <v>0</v>
      </c>
      <c r="M47" s="149">
        <f t="shared" si="2"/>
        <v>0</v>
      </c>
      <c r="N47" s="77" t="e">
        <f t="shared" si="3"/>
        <v>#DIV/0!</v>
      </c>
      <c r="O47" s="56"/>
      <c r="P47" s="56"/>
      <c r="Q47" s="56"/>
      <c r="R47" s="56"/>
      <c r="S47" s="56"/>
      <c r="T47" s="56"/>
      <c r="U47" s="56"/>
      <c r="V47" s="56"/>
      <c r="W47" s="56"/>
      <c r="X47" s="56"/>
      <c r="Y47" s="56"/>
      <c r="Z47" s="56"/>
    </row>
    <row r="48" spans="1:26" ht="15" customHeight="1">
      <c r="A48" s="90">
        <v>22</v>
      </c>
      <c r="B48" s="407" t="s">
        <v>1906</v>
      </c>
      <c r="C48" s="92" t="s">
        <v>1907</v>
      </c>
      <c r="D48" s="91"/>
      <c r="E48" s="90" t="s">
        <v>1908</v>
      </c>
      <c r="F48" s="93">
        <v>100</v>
      </c>
      <c r="G48" s="95">
        <v>2000</v>
      </c>
      <c r="H48" s="95">
        <f t="shared" si="0"/>
        <v>2000</v>
      </c>
      <c r="I48" s="92" t="s">
        <v>32</v>
      </c>
      <c r="J48" s="96">
        <v>0</v>
      </c>
      <c r="K48" s="96">
        <v>0</v>
      </c>
      <c r="L48" s="96">
        <f t="shared" si="1"/>
        <v>0</v>
      </c>
      <c r="M48" s="153">
        <f t="shared" si="2"/>
        <v>0</v>
      </c>
      <c r="N48" s="92">
        <f t="shared" si="3"/>
        <v>0</v>
      </c>
      <c r="O48" s="56"/>
      <c r="P48" s="56"/>
      <c r="Q48" s="56"/>
      <c r="R48" s="56"/>
      <c r="S48" s="56"/>
      <c r="T48" s="56"/>
      <c r="U48" s="56"/>
      <c r="V48" s="56"/>
      <c r="W48" s="56"/>
      <c r="X48" s="56"/>
      <c r="Y48" s="56"/>
      <c r="Z48" s="56"/>
    </row>
    <row r="49" spans="1:26" ht="15" customHeight="1">
      <c r="A49" s="90"/>
      <c r="B49" s="92" t="s">
        <v>8</v>
      </c>
      <c r="C49" s="90" t="s">
        <v>308</v>
      </c>
      <c r="D49" s="91" t="s">
        <v>8</v>
      </c>
      <c r="E49" s="90" t="s">
        <v>8</v>
      </c>
      <c r="F49" s="93" t="s">
        <v>8</v>
      </c>
      <c r="G49" s="95"/>
      <c r="H49" s="95">
        <f t="shared" si="0"/>
        <v>0</v>
      </c>
      <c r="I49" s="92" t="s">
        <v>32</v>
      </c>
      <c r="J49" s="96">
        <v>0</v>
      </c>
      <c r="K49" s="96">
        <v>0</v>
      </c>
      <c r="L49" s="96">
        <f t="shared" si="1"/>
        <v>0</v>
      </c>
      <c r="M49" s="153">
        <f t="shared" si="2"/>
        <v>0</v>
      </c>
      <c r="N49" s="92" t="e">
        <f t="shared" si="3"/>
        <v>#DIV/0!</v>
      </c>
      <c r="O49" s="56"/>
      <c r="P49" s="56"/>
      <c r="Q49" s="56"/>
      <c r="R49" s="56"/>
      <c r="S49" s="56"/>
      <c r="T49" s="56"/>
      <c r="U49" s="56"/>
      <c r="V49" s="56"/>
      <c r="W49" s="56"/>
      <c r="X49" s="56"/>
      <c r="Y49" s="56"/>
      <c r="Z49" s="56"/>
    </row>
    <row r="50" spans="1:26" ht="15" customHeight="1">
      <c r="A50" s="158">
        <v>23</v>
      </c>
      <c r="B50" s="500" t="s">
        <v>1909</v>
      </c>
      <c r="C50" s="77" t="s">
        <v>1910</v>
      </c>
      <c r="D50" s="78"/>
      <c r="E50" s="158" t="s">
        <v>1908</v>
      </c>
      <c r="F50" s="80">
        <v>100</v>
      </c>
      <c r="G50" s="82">
        <v>50</v>
      </c>
      <c r="H50" s="77">
        <v>50</v>
      </c>
      <c r="I50" s="77" t="s">
        <v>32</v>
      </c>
      <c r="J50" s="83">
        <v>0</v>
      </c>
      <c r="K50" s="83">
        <v>0</v>
      </c>
      <c r="L50" s="83">
        <f t="shared" si="1"/>
        <v>0</v>
      </c>
      <c r="M50" s="149">
        <f t="shared" si="2"/>
        <v>0</v>
      </c>
      <c r="N50" s="77">
        <f t="shared" si="3"/>
        <v>0</v>
      </c>
      <c r="O50" s="56"/>
      <c r="P50" s="56"/>
      <c r="Q50" s="56"/>
      <c r="R50" s="56"/>
      <c r="S50" s="56"/>
      <c r="T50" s="56"/>
      <c r="U50" s="56"/>
      <c r="V50" s="56"/>
      <c r="W50" s="56"/>
      <c r="X50" s="56"/>
      <c r="Y50" s="56"/>
      <c r="Z50" s="56"/>
    </row>
    <row r="51" spans="1:26" ht="15" customHeight="1">
      <c r="A51" s="158"/>
      <c r="B51" s="77" t="s">
        <v>8</v>
      </c>
      <c r="C51" s="158" t="s">
        <v>308</v>
      </c>
      <c r="D51" s="78"/>
      <c r="E51" s="158" t="s">
        <v>8</v>
      </c>
      <c r="F51" s="80" t="s">
        <v>8</v>
      </c>
      <c r="G51" s="82"/>
      <c r="H51" s="82">
        <f t="shared" ref="H51:H99" si="4">G51</f>
        <v>0</v>
      </c>
      <c r="I51" s="77" t="s">
        <v>32</v>
      </c>
      <c r="J51" s="83">
        <v>0</v>
      </c>
      <c r="K51" s="83">
        <v>0</v>
      </c>
      <c r="L51" s="83">
        <f t="shared" si="1"/>
        <v>0</v>
      </c>
      <c r="M51" s="149">
        <f t="shared" si="2"/>
        <v>0</v>
      </c>
      <c r="N51" s="77" t="e">
        <f t="shared" si="3"/>
        <v>#DIV/0!</v>
      </c>
      <c r="O51" s="56"/>
      <c r="P51" s="56"/>
      <c r="Q51" s="56"/>
      <c r="R51" s="56"/>
      <c r="S51" s="56"/>
      <c r="T51" s="56"/>
      <c r="U51" s="56"/>
      <c r="V51" s="56"/>
      <c r="W51" s="56"/>
      <c r="X51" s="56"/>
      <c r="Y51" s="56"/>
      <c r="Z51" s="56"/>
    </row>
    <row r="52" spans="1:26" ht="15" customHeight="1">
      <c r="A52" s="90">
        <v>24</v>
      </c>
      <c r="B52" s="407" t="s">
        <v>1911</v>
      </c>
      <c r="C52" s="92" t="s">
        <v>1912</v>
      </c>
      <c r="D52" s="91"/>
      <c r="E52" s="90" t="s">
        <v>1913</v>
      </c>
      <c r="F52" s="93">
        <v>100</v>
      </c>
      <c r="G52" s="95">
        <v>180</v>
      </c>
      <c r="H52" s="95">
        <f t="shared" si="4"/>
        <v>180</v>
      </c>
      <c r="I52" s="92" t="s">
        <v>32</v>
      </c>
      <c r="J52" s="96">
        <v>0</v>
      </c>
      <c r="K52" s="96">
        <v>0</v>
      </c>
      <c r="L52" s="96">
        <f t="shared" si="1"/>
        <v>0</v>
      </c>
      <c r="M52" s="153">
        <f t="shared" si="2"/>
        <v>0</v>
      </c>
      <c r="N52" s="92">
        <f t="shared" si="3"/>
        <v>0</v>
      </c>
      <c r="O52" s="56"/>
      <c r="P52" s="56"/>
      <c r="Q52" s="56"/>
      <c r="R52" s="56"/>
      <c r="S52" s="56"/>
      <c r="T52" s="56"/>
      <c r="U52" s="56"/>
      <c r="V52" s="56"/>
      <c r="W52" s="56"/>
      <c r="X52" s="56"/>
      <c r="Y52" s="56"/>
      <c r="Z52" s="56"/>
    </row>
    <row r="53" spans="1:26" ht="15" customHeight="1">
      <c r="A53" s="90"/>
      <c r="B53" s="92" t="s">
        <v>8</v>
      </c>
      <c r="C53" s="90" t="s">
        <v>308</v>
      </c>
      <c r="D53" s="91"/>
      <c r="E53" s="90" t="s">
        <v>8</v>
      </c>
      <c r="F53" s="93" t="s">
        <v>8</v>
      </c>
      <c r="G53" s="95"/>
      <c r="H53" s="95">
        <f t="shared" si="4"/>
        <v>0</v>
      </c>
      <c r="I53" s="92" t="s">
        <v>32</v>
      </c>
      <c r="J53" s="96">
        <v>0</v>
      </c>
      <c r="K53" s="96">
        <v>0</v>
      </c>
      <c r="L53" s="96">
        <f t="shared" si="1"/>
        <v>0</v>
      </c>
      <c r="M53" s="153">
        <f t="shared" si="2"/>
        <v>0</v>
      </c>
      <c r="N53" s="92" t="e">
        <f t="shared" si="3"/>
        <v>#DIV/0!</v>
      </c>
      <c r="O53" s="56"/>
      <c r="P53" s="56"/>
      <c r="Q53" s="56"/>
      <c r="R53" s="56"/>
      <c r="S53" s="56"/>
      <c r="T53" s="56"/>
      <c r="U53" s="56"/>
      <c r="V53" s="56"/>
      <c r="W53" s="56"/>
      <c r="X53" s="56"/>
      <c r="Y53" s="56"/>
      <c r="Z53" s="56"/>
    </row>
    <row r="54" spans="1:26" ht="15" customHeight="1">
      <c r="A54" s="158">
        <v>25</v>
      </c>
      <c r="B54" s="500" t="s">
        <v>1914</v>
      </c>
      <c r="C54" s="77" t="s">
        <v>1915</v>
      </c>
      <c r="D54" s="78"/>
      <c r="E54" s="77" t="s">
        <v>1908</v>
      </c>
      <c r="F54" s="80">
        <v>100</v>
      </c>
      <c r="G54" s="82">
        <v>100</v>
      </c>
      <c r="H54" s="82">
        <f t="shared" si="4"/>
        <v>100</v>
      </c>
      <c r="I54" s="77" t="s">
        <v>32</v>
      </c>
      <c r="J54" s="83">
        <v>0</v>
      </c>
      <c r="K54" s="83">
        <v>0</v>
      </c>
      <c r="L54" s="83">
        <f t="shared" si="1"/>
        <v>0</v>
      </c>
      <c r="M54" s="149">
        <f t="shared" si="2"/>
        <v>0</v>
      </c>
      <c r="N54" s="77">
        <f t="shared" si="3"/>
        <v>0</v>
      </c>
      <c r="O54" s="56"/>
      <c r="P54" s="56"/>
      <c r="Q54" s="56"/>
      <c r="R54" s="56"/>
      <c r="S54" s="56"/>
      <c r="T54" s="56"/>
      <c r="U54" s="56"/>
      <c r="V54" s="56"/>
      <c r="W54" s="56"/>
      <c r="X54" s="56"/>
      <c r="Y54" s="56"/>
      <c r="Z54" s="56"/>
    </row>
    <row r="55" spans="1:26" ht="15" customHeight="1">
      <c r="A55" s="158"/>
      <c r="B55" s="77" t="s">
        <v>8</v>
      </c>
      <c r="C55" s="158" t="s">
        <v>308</v>
      </c>
      <c r="D55" s="78" t="s">
        <v>8</v>
      </c>
      <c r="E55" s="158" t="s">
        <v>8</v>
      </c>
      <c r="F55" s="80" t="s">
        <v>8</v>
      </c>
      <c r="G55" s="82"/>
      <c r="H55" s="82">
        <f t="shared" si="4"/>
        <v>0</v>
      </c>
      <c r="I55" s="77" t="s">
        <v>32</v>
      </c>
      <c r="J55" s="83">
        <v>0</v>
      </c>
      <c r="K55" s="83">
        <v>0</v>
      </c>
      <c r="L55" s="83">
        <f t="shared" si="1"/>
        <v>0</v>
      </c>
      <c r="M55" s="149">
        <f t="shared" si="2"/>
        <v>0</v>
      </c>
      <c r="N55" s="77" t="e">
        <f t="shared" si="3"/>
        <v>#DIV/0!</v>
      </c>
      <c r="O55" s="56"/>
      <c r="P55" s="56"/>
      <c r="Q55" s="56"/>
      <c r="R55" s="56"/>
      <c r="S55" s="56"/>
      <c r="T55" s="56"/>
      <c r="U55" s="56"/>
      <c r="V55" s="56"/>
      <c r="W55" s="56"/>
      <c r="X55" s="56"/>
      <c r="Y55" s="56"/>
      <c r="Z55" s="56"/>
    </row>
    <row r="56" spans="1:26" ht="15" customHeight="1">
      <c r="A56" s="90">
        <v>26</v>
      </c>
      <c r="B56" s="407" t="s">
        <v>1916</v>
      </c>
      <c r="C56" s="92" t="s">
        <v>1917</v>
      </c>
      <c r="D56" s="91"/>
      <c r="E56" s="92" t="s">
        <v>1918</v>
      </c>
      <c r="F56" s="93">
        <v>100</v>
      </c>
      <c r="G56" s="95">
        <v>3600</v>
      </c>
      <c r="H56" s="95">
        <f t="shared" si="4"/>
        <v>3600</v>
      </c>
      <c r="I56" s="92" t="s">
        <v>32</v>
      </c>
      <c r="J56" s="96">
        <v>0</v>
      </c>
      <c r="K56" s="96">
        <v>0</v>
      </c>
      <c r="L56" s="96">
        <f t="shared" si="1"/>
        <v>0</v>
      </c>
      <c r="M56" s="153">
        <f t="shared" si="2"/>
        <v>0</v>
      </c>
      <c r="N56" s="92">
        <f t="shared" si="3"/>
        <v>0</v>
      </c>
      <c r="O56" s="56"/>
      <c r="P56" s="56"/>
      <c r="Q56" s="56"/>
      <c r="R56" s="56"/>
      <c r="S56" s="56"/>
      <c r="T56" s="56"/>
      <c r="U56" s="56"/>
      <c r="V56" s="56"/>
      <c r="W56" s="56"/>
      <c r="X56" s="56"/>
      <c r="Y56" s="56"/>
      <c r="Z56" s="56"/>
    </row>
    <row r="57" spans="1:26" ht="15" customHeight="1">
      <c r="A57" s="90"/>
      <c r="B57" s="92"/>
      <c r="C57" s="90" t="s">
        <v>308</v>
      </c>
      <c r="D57" s="91" t="s">
        <v>8</v>
      </c>
      <c r="E57" s="90" t="s">
        <v>8</v>
      </c>
      <c r="F57" s="93" t="s">
        <v>8</v>
      </c>
      <c r="G57" s="95"/>
      <c r="H57" s="95">
        <f t="shared" si="4"/>
        <v>0</v>
      </c>
      <c r="I57" s="92" t="s">
        <v>32</v>
      </c>
      <c r="J57" s="96">
        <v>0</v>
      </c>
      <c r="K57" s="96">
        <v>0</v>
      </c>
      <c r="L57" s="96">
        <f t="shared" si="1"/>
        <v>0</v>
      </c>
      <c r="M57" s="153">
        <f t="shared" si="2"/>
        <v>0</v>
      </c>
      <c r="N57" s="92" t="e">
        <f t="shared" si="3"/>
        <v>#DIV/0!</v>
      </c>
      <c r="O57" s="56"/>
      <c r="P57" s="56"/>
      <c r="Q57" s="56"/>
      <c r="R57" s="56"/>
      <c r="S57" s="56"/>
      <c r="T57" s="56"/>
      <c r="U57" s="56"/>
      <c r="V57" s="56"/>
      <c r="W57" s="56"/>
      <c r="X57" s="56"/>
      <c r="Y57" s="56"/>
      <c r="Z57" s="56"/>
    </row>
    <row r="58" spans="1:26" ht="15" customHeight="1">
      <c r="A58" s="158">
        <v>27</v>
      </c>
      <c r="B58" s="500" t="s">
        <v>1919</v>
      </c>
      <c r="C58" s="77" t="s">
        <v>1920</v>
      </c>
      <c r="D58" s="78"/>
      <c r="E58" s="77" t="s">
        <v>1921</v>
      </c>
      <c r="F58" s="80">
        <v>60</v>
      </c>
      <c r="G58" s="82">
        <v>100</v>
      </c>
      <c r="H58" s="82">
        <f t="shared" si="4"/>
        <v>100</v>
      </c>
      <c r="I58" s="77" t="s">
        <v>32</v>
      </c>
      <c r="J58" s="83">
        <v>0</v>
      </c>
      <c r="K58" s="83">
        <v>0</v>
      </c>
      <c r="L58" s="83">
        <f t="shared" si="1"/>
        <v>0</v>
      </c>
      <c r="M58" s="149">
        <f t="shared" si="2"/>
        <v>0</v>
      </c>
      <c r="N58" s="77">
        <f t="shared" si="3"/>
        <v>0</v>
      </c>
      <c r="O58" s="56"/>
      <c r="P58" s="56"/>
      <c r="Q58" s="56"/>
      <c r="R58" s="56"/>
      <c r="S58" s="56"/>
      <c r="T58" s="56"/>
      <c r="U58" s="56"/>
      <c r="V58" s="56"/>
      <c r="W58" s="56"/>
      <c r="X58" s="56"/>
      <c r="Y58" s="56"/>
      <c r="Z58" s="56"/>
    </row>
    <row r="59" spans="1:26" ht="15" customHeight="1">
      <c r="A59" s="158"/>
      <c r="B59" s="77"/>
      <c r="C59" s="158" t="s">
        <v>308</v>
      </c>
      <c r="D59" s="78"/>
      <c r="E59" s="77"/>
      <c r="F59" s="80"/>
      <c r="G59" s="82"/>
      <c r="H59" s="82">
        <f t="shared" si="4"/>
        <v>0</v>
      </c>
      <c r="I59" s="77" t="s">
        <v>32</v>
      </c>
      <c r="J59" s="83">
        <v>0</v>
      </c>
      <c r="K59" s="83">
        <v>0</v>
      </c>
      <c r="L59" s="83">
        <f t="shared" si="1"/>
        <v>0</v>
      </c>
      <c r="M59" s="149">
        <f t="shared" si="2"/>
        <v>0</v>
      </c>
      <c r="N59" s="77" t="e">
        <f t="shared" si="3"/>
        <v>#DIV/0!</v>
      </c>
      <c r="O59" s="56"/>
      <c r="P59" s="56"/>
      <c r="Q59" s="56"/>
      <c r="R59" s="56"/>
      <c r="S59" s="56"/>
      <c r="T59" s="56"/>
      <c r="U59" s="56"/>
      <c r="V59" s="56"/>
      <c r="W59" s="56"/>
      <c r="X59" s="56"/>
      <c r="Y59" s="56"/>
      <c r="Z59" s="56"/>
    </row>
    <row r="60" spans="1:26" ht="15" customHeight="1">
      <c r="A60" s="90">
        <v>28</v>
      </c>
      <c r="B60" s="407" t="s">
        <v>1922</v>
      </c>
      <c r="C60" s="92" t="s">
        <v>1923</v>
      </c>
      <c r="D60" s="91"/>
      <c r="E60" s="92" t="s">
        <v>1921</v>
      </c>
      <c r="F60" s="93">
        <v>60</v>
      </c>
      <c r="G60" s="95">
        <v>600</v>
      </c>
      <c r="H60" s="95">
        <f t="shared" si="4"/>
        <v>600</v>
      </c>
      <c r="I60" s="92" t="s">
        <v>32</v>
      </c>
      <c r="J60" s="96">
        <v>0</v>
      </c>
      <c r="K60" s="96">
        <v>0</v>
      </c>
      <c r="L60" s="96">
        <f t="shared" si="1"/>
        <v>0</v>
      </c>
      <c r="M60" s="153">
        <f t="shared" si="2"/>
        <v>0</v>
      </c>
      <c r="N60" s="92">
        <f t="shared" si="3"/>
        <v>0</v>
      </c>
      <c r="O60" s="56"/>
      <c r="P60" s="56"/>
      <c r="Q60" s="56"/>
      <c r="R60" s="56"/>
      <c r="S60" s="56"/>
      <c r="T60" s="56"/>
      <c r="U60" s="56"/>
      <c r="V60" s="56"/>
      <c r="W60" s="56"/>
      <c r="X60" s="56"/>
      <c r="Y60" s="56"/>
      <c r="Z60" s="56"/>
    </row>
    <row r="61" spans="1:26" ht="15" customHeight="1">
      <c r="A61" s="90"/>
      <c r="B61" s="92"/>
      <c r="C61" s="90" t="s">
        <v>308</v>
      </c>
      <c r="D61" s="91"/>
      <c r="E61" s="92"/>
      <c r="F61" s="93"/>
      <c r="G61" s="95"/>
      <c r="H61" s="95">
        <f t="shared" si="4"/>
        <v>0</v>
      </c>
      <c r="I61" s="92" t="s">
        <v>32</v>
      </c>
      <c r="J61" s="96">
        <v>0</v>
      </c>
      <c r="K61" s="96">
        <v>0</v>
      </c>
      <c r="L61" s="96">
        <f t="shared" si="1"/>
        <v>0</v>
      </c>
      <c r="M61" s="153">
        <f t="shared" si="2"/>
        <v>0</v>
      </c>
      <c r="N61" s="92" t="e">
        <f t="shared" si="3"/>
        <v>#DIV/0!</v>
      </c>
      <c r="O61" s="56"/>
      <c r="P61" s="56"/>
      <c r="Q61" s="56"/>
      <c r="R61" s="56"/>
      <c r="S61" s="56"/>
      <c r="T61" s="56"/>
      <c r="U61" s="56"/>
      <c r="V61" s="56"/>
      <c r="W61" s="56"/>
      <c r="X61" s="56"/>
      <c r="Y61" s="56"/>
      <c r="Z61" s="56"/>
    </row>
    <row r="62" spans="1:26" ht="15" customHeight="1">
      <c r="A62" s="158">
        <v>29</v>
      </c>
      <c r="B62" s="500" t="s">
        <v>1924</v>
      </c>
      <c r="C62" s="77" t="s">
        <v>1925</v>
      </c>
      <c r="D62" s="78"/>
      <c r="E62" s="77" t="s">
        <v>1921</v>
      </c>
      <c r="F62" s="80">
        <v>60</v>
      </c>
      <c r="G62" s="82">
        <v>100</v>
      </c>
      <c r="H62" s="82">
        <f t="shared" si="4"/>
        <v>100</v>
      </c>
      <c r="I62" s="77" t="s">
        <v>32</v>
      </c>
      <c r="J62" s="83">
        <v>0</v>
      </c>
      <c r="K62" s="83">
        <v>0</v>
      </c>
      <c r="L62" s="83">
        <f t="shared" si="1"/>
        <v>0</v>
      </c>
      <c r="M62" s="149">
        <f t="shared" si="2"/>
        <v>0</v>
      </c>
      <c r="N62" s="77">
        <f t="shared" si="3"/>
        <v>0</v>
      </c>
      <c r="O62" s="56"/>
      <c r="P62" s="56"/>
      <c r="Q62" s="56"/>
      <c r="R62" s="56"/>
      <c r="S62" s="56"/>
      <c r="T62" s="56"/>
      <c r="U62" s="56"/>
      <c r="V62" s="56"/>
      <c r="W62" s="56"/>
      <c r="X62" s="56"/>
      <c r="Y62" s="56"/>
      <c r="Z62" s="56"/>
    </row>
    <row r="63" spans="1:26" ht="15" customHeight="1">
      <c r="A63" s="158"/>
      <c r="B63" s="77"/>
      <c r="C63" s="158" t="s">
        <v>308</v>
      </c>
      <c r="D63" s="78"/>
      <c r="E63" s="158"/>
      <c r="F63" s="80"/>
      <c r="G63" s="82"/>
      <c r="H63" s="82">
        <f t="shared" si="4"/>
        <v>0</v>
      </c>
      <c r="I63" s="77" t="s">
        <v>32</v>
      </c>
      <c r="J63" s="83">
        <v>0</v>
      </c>
      <c r="K63" s="83">
        <v>0</v>
      </c>
      <c r="L63" s="83">
        <f t="shared" si="1"/>
        <v>0</v>
      </c>
      <c r="M63" s="149">
        <f t="shared" si="2"/>
        <v>0</v>
      </c>
      <c r="N63" s="77" t="e">
        <f t="shared" si="3"/>
        <v>#DIV/0!</v>
      </c>
      <c r="O63" s="56"/>
      <c r="P63" s="56"/>
      <c r="Q63" s="56"/>
      <c r="R63" s="56"/>
      <c r="S63" s="56"/>
      <c r="T63" s="56"/>
      <c r="U63" s="56"/>
      <c r="V63" s="56"/>
      <c r="W63" s="56"/>
      <c r="X63" s="56"/>
      <c r="Y63" s="56"/>
      <c r="Z63" s="56"/>
    </row>
    <row r="64" spans="1:26" ht="15" customHeight="1">
      <c r="A64" s="90">
        <v>30</v>
      </c>
      <c r="B64" s="407" t="s">
        <v>1926</v>
      </c>
      <c r="C64" s="92" t="s">
        <v>1927</v>
      </c>
      <c r="D64" s="91"/>
      <c r="E64" s="92" t="s">
        <v>1921</v>
      </c>
      <c r="F64" s="93">
        <v>60</v>
      </c>
      <c r="G64" s="95">
        <v>525</v>
      </c>
      <c r="H64" s="95">
        <f t="shared" si="4"/>
        <v>525</v>
      </c>
      <c r="I64" s="92" t="s">
        <v>32</v>
      </c>
      <c r="J64" s="96">
        <v>0</v>
      </c>
      <c r="K64" s="96">
        <v>0</v>
      </c>
      <c r="L64" s="96">
        <f t="shared" si="1"/>
        <v>0</v>
      </c>
      <c r="M64" s="153">
        <f t="shared" si="2"/>
        <v>0</v>
      </c>
      <c r="N64" s="92">
        <f t="shared" si="3"/>
        <v>0</v>
      </c>
      <c r="O64" s="56"/>
      <c r="P64" s="56"/>
      <c r="Q64" s="56"/>
      <c r="R64" s="56"/>
      <c r="S64" s="56"/>
      <c r="T64" s="56"/>
      <c r="U64" s="56"/>
      <c r="V64" s="56"/>
      <c r="W64" s="56"/>
      <c r="X64" s="56"/>
      <c r="Y64" s="56"/>
      <c r="Z64" s="56"/>
    </row>
    <row r="65" spans="1:26" ht="15" customHeight="1">
      <c r="A65" s="90"/>
      <c r="B65" s="92"/>
      <c r="C65" s="90" t="s">
        <v>308</v>
      </c>
      <c r="D65" s="91"/>
      <c r="E65" s="90"/>
      <c r="F65" s="93"/>
      <c r="G65" s="95"/>
      <c r="H65" s="95">
        <f t="shared" si="4"/>
        <v>0</v>
      </c>
      <c r="I65" s="92" t="s">
        <v>32</v>
      </c>
      <c r="J65" s="96">
        <v>0</v>
      </c>
      <c r="K65" s="96">
        <v>0</v>
      </c>
      <c r="L65" s="96">
        <f t="shared" si="1"/>
        <v>0</v>
      </c>
      <c r="M65" s="153">
        <f t="shared" si="2"/>
        <v>0</v>
      </c>
      <c r="N65" s="92" t="e">
        <f t="shared" si="3"/>
        <v>#DIV/0!</v>
      </c>
      <c r="O65" s="56"/>
      <c r="P65" s="56"/>
      <c r="Q65" s="56"/>
      <c r="R65" s="56"/>
      <c r="S65" s="56"/>
      <c r="T65" s="56"/>
      <c r="U65" s="56"/>
      <c r="V65" s="56"/>
      <c r="W65" s="56"/>
      <c r="X65" s="56"/>
      <c r="Y65" s="56"/>
      <c r="Z65" s="56"/>
    </row>
    <row r="66" spans="1:26" ht="15" customHeight="1">
      <c r="A66" s="158">
        <v>31</v>
      </c>
      <c r="B66" s="500" t="s">
        <v>1928</v>
      </c>
      <c r="C66" s="77" t="s">
        <v>1929</v>
      </c>
      <c r="D66" s="78"/>
      <c r="E66" s="77" t="s">
        <v>1908</v>
      </c>
      <c r="F66" s="80"/>
      <c r="G66" s="82">
        <v>235</v>
      </c>
      <c r="H66" s="82">
        <f t="shared" si="4"/>
        <v>235</v>
      </c>
      <c r="I66" s="77" t="s">
        <v>32</v>
      </c>
      <c r="J66" s="83">
        <v>0</v>
      </c>
      <c r="K66" s="83">
        <v>0</v>
      </c>
      <c r="L66" s="83">
        <f t="shared" si="1"/>
        <v>0</v>
      </c>
      <c r="M66" s="149">
        <f t="shared" si="2"/>
        <v>0</v>
      </c>
      <c r="N66" s="77" t="e">
        <f t="shared" si="3"/>
        <v>#DIV/0!</v>
      </c>
      <c r="O66" s="56"/>
      <c r="P66" s="56"/>
      <c r="Q66" s="56"/>
      <c r="R66" s="56"/>
      <c r="S66" s="56"/>
      <c r="T66" s="56"/>
      <c r="U66" s="56"/>
      <c r="V66" s="56"/>
      <c r="W66" s="56"/>
      <c r="X66" s="56"/>
      <c r="Y66" s="56"/>
      <c r="Z66" s="56"/>
    </row>
    <row r="67" spans="1:26" ht="15" customHeight="1">
      <c r="A67" s="158"/>
      <c r="B67" s="77"/>
      <c r="C67" s="158" t="s">
        <v>308</v>
      </c>
      <c r="D67" s="78"/>
      <c r="E67" s="77"/>
      <c r="F67" s="80"/>
      <c r="G67" s="82"/>
      <c r="H67" s="82">
        <f t="shared" si="4"/>
        <v>0</v>
      </c>
      <c r="I67" s="77" t="s">
        <v>32</v>
      </c>
      <c r="J67" s="83">
        <v>0</v>
      </c>
      <c r="K67" s="83">
        <v>0</v>
      </c>
      <c r="L67" s="83">
        <f t="shared" si="1"/>
        <v>0</v>
      </c>
      <c r="M67" s="149">
        <f t="shared" si="2"/>
        <v>0</v>
      </c>
      <c r="N67" s="77" t="e">
        <f t="shared" si="3"/>
        <v>#DIV/0!</v>
      </c>
      <c r="O67" s="56"/>
      <c r="P67" s="56"/>
      <c r="Q67" s="56"/>
      <c r="R67" s="56"/>
      <c r="S67" s="56"/>
      <c r="T67" s="56"/>
      <c r="U67" s="56"/>
      <c r="V67" s="56"/>
      <c r="W67" s="56"/>
      <c r="X67" s="56"/>
      <c r="Y67" s="56"/>
      <c r="Z67" s="56"/>
    </row>
    <row r="68" spans="1:26" ht="15" customHeight="1">
      <c r="A68" s="90">
        <v>32</v>
      </c>
      <c r="B68" s="407" t="s">
        <v>1930</v>
      </c>
      <c r="C68" s="92" t="s">
        <v>1931</v>
      </c>
      <c r="D68" s="91"/>
      <c r="E68" s="92" t="s">
        <v>1921</v>
      </c>
      <c r="F68" s="93">
        <v>60</v>
      </c>
      <c r="G68" s="95">
        <v>260</v>
      </c>
      <c r="H68" s="95">
        <f t="shared" si="4"/>
        <v>260</v>
      </c>
      <c r="I68" s="92" t="s">
        <v>32</v>
      </c>
      <c r="J68" s="96">
        <v>0</v>
      </c>
      <c r="K68" s="96">
        <v>0</v>
      </c>
      <c r="L68" s="96">
        <f t="shared" si="1"/>
        <v>0</v>
      </c>
      <c r="M68" s="153">
        <f t="shared" si="2"/>
        <v>0</v>
      </c>
      <c r="N68" s="92">
        <f t="shared" si="3"/>
        <v>0</v>
      </c>
      <c r="O68" s="56"/>
      <c r="P68" s="56"/>
      <c r="Q68" s="56"/>
      <c r="R68" s="56"/>
      <c r="S68" s="56"/>
      <c r="T68" s="56"/>
      <c r="U68" s="56"/>
      <c r="V68" s="56"/>
      <c r="W68" s="56"/>
      <c r="X68" s="56"/>
      <c r="Y68" s="56"/>
      <c r="Z68" s="56"/>
    </row>
    <row r="69" spans="1:26" ht="15" customHeight="1">
      <c r="A69" s="90"/>
      <c r="B69" s="407"/>
      <c r="C69" s="90" t="s">
        <v>308</v>
      </c>
      <c r="D69" s="91"/>
      <c r="E69" s="92"/>
      <c r="F69" s="93"/>
      <c r="G69" s="95"/>
      <c r="H69" s="95">
        <f t="shared" si="4"/>
        <v>0</v>
      </c>
      <c r="I69" s="92" t="s">
        <v>32</v>
      </c>
      <c r="J69" s="96">
        <v>0</v>
      </c>
      <c r="K69" s="96">
        <v>0</v>
      </c>
      <c r="L69" s="96">
        <f t="shared" si="1"/>
        <v>0</v>
      </c>
      <c r="M69" s="153">
        <f t="shared" si="2"/>
        <v>0</v>
      </c>
      <c r="N69" s="92" t="e">
        <f t="shared" si="3"/>
        <v>#DIV/0!</v>
      </c>
      <c r="O69" s="56"/>
      <c r="P69" s="56"/>
      <c r="Q69" s="56"/>
      <c r="R69" s="56"/>
      <c r="S69" s="56"/>
      <c r="T69" s="56"/>
      <c r="U69" s="56"/>
      <c r="V69" s="56"/>
      <c r="W69" s="56"/>
      <c r="X69" s="56"/>
      <c r="Y69" s="56"/>
      <c r="Z69" s="56"/>
    </row>
    <row r="70" spans="1:26" ht="15" customHeight="1">
      <c r="A70" s="158">
        <v>33</v>
      </c>
      <c r="B70" s="569" t="s">
        <v>1932</v>
      </c>
      <c r="C70" s="77" t="s">
        <v>1933</v>
      </c>
      <c r="D70" s="78"/>
      <c r="E70" s="77" t="s">
        <v>1934</v>
      </c>
      <c r="F70" s="80">
        <v>102</v>
      </c>
      <c r="G70" s="82">
        <v>2700</v>
      </c>
      <c r="H70" s="82">
        <f t="shared" si="4"/>
        <v>2700</v>
      </c>
      <c r="I70" s="77" t="s">
        <v>32</v>
      </c>
      <c r="J70" s="83">
        <v>0</v>
      </c>
      <c r="K70" s="83">
        <v>0</v>
      </c>
      <c r="L70" s="83">
        <f t="shared" si="1"/>
        <v>0</v>
      </c>
      <c r="M70" s="149">
        <f t="shared" si="2"/>
        <v>0</v>
      </c>
      <c r="N70" s="77">
        <f t="shared" si="3"/>
        <v>0</v>
      </c>
      <c r="O70" s="56"/>
      <c r="P70" s="56"/>
      <c r="Q70" s="56"/>
      <c r="R70" s="56"/>
      <c r="S70" s="56"/>
      <c r="T70" s="56"/>
      <c r="U70" s="56"/>
      <c r="V70" s="56"/>
      <c r="W70" s="56"/>
      <c r="X70" s="56"/>
      <c r="Y70" s="56"/>
      <c r="Z70" s="56"/>
    </row>
    <row r="71" spans="1:26" ht="15" customHeight="1">
      <c r="A71" s="158"/>
      <c r="B71" s="77"/>
      <c r="C71" s="158" t="s">
        <v>308</v>
      </c>
      <c r="D71" s="78"/>
      <c r="E71" s="158"/>
      <c r="F71" s="80"/>
      <c r="G71" s="82"/>
      <c r="H71" s="82">
        <f t="shared" si="4"/>
        <v>0</v>
      </c>
      <c r="I71" s="77" t="s">
        <v>32</v>
      </c>
      <c r="J71" s="83">
        <v>0</v>
      </c>
      <c r="K71" s="83">
        <v>0</v>
      </c>
      <c r="L71" s="83">
        <f t="shared" si="1"/>
        <v>0</v>
      </c>
      <c r="M71" s="149">
        <f t="shared" si="2"/>
        <v>0</v>
      </c>
      <c r="N71" s="77" t="e">
        <f t="shared" si="3"/>
        <v>#DIV/0!</v>
      </c>
      <c r="O71" s="56"/>
      <c r="P71" s="56"/>
      <c r="Q71" s="56"/>
      <c r="R71" s="56"/>
      <c r="S71" s="56"/>
      <c r="T71" s="56"/>
      <c r="U71" s="56"/>
      <c r="V71" s="56"/>
      <c r="W71" s="56"/>
      <c r="X71" s="56"/>
      <c r="Y71" s="56"/>
      <c r="Z71" s="56"/>
    </row>
    <row r="72" spans="1:26" ht="15" customHeight="1">
      <c r="A72" s="90">
        <v>34</v>
      </c>
      <c r="B72" s="407" t="s">
        <v>1935</v>
      </c>
      <c r="C72" s="92" t="s">
        <v>1936</v>
      </c>
      <c r="D72" s="91"/>
      <c r="E72" s="92" t="s">
        <v>1921</v>
      </c>
      <c r="F72" s="93">
        <v>60</v>
      </c>
      <c r="G72" s="95">
        <v>670</v>
      </c>
      <c r="H72" s="95">
        <f t="shared" si="4"/>
        <v>670</v>
      </c>
      <c r="I72" s="92" t="s">
        <v>32</v>
      </c>
      <c r="J72" s="96">
        <v>0</v>
      </c>
      <c r="K72" s="96">
        <v>0</v>
      </c>
      <c r="L72" s="96">
        <f t="shared" si="1"/>
        <v>0</v>
      </c>
      <c r="M72" s="153">
        <f t="shared" si="2"/>
        <v>0</v>
      </c>
      <c r="N72" s="92">
        <f t="shared" si="3"/>
        <v>0</v>
      </c>
      <c r="O72" s="56"/>
      <c r="P72" s="56"/>
      <c r="Q72" s="56"/>
      <c r="R72" s="56"/>
      <c r="S72" s="56"/>
      <c r="T72" s="56"/>
      <c r="U72" s="56"/>
      <c r="V72" s="56"/>
      <c r="W72" s="56"/>
      <c r="X72" s="56"/>
      <c r="Y72" s="56"/>
      <c r="Z72" s="56"/>
    </row>
    <row r="73" spans="1:26" ht="15" customHeight="1">
      <c r="A73" s="90"/>
      <c r="B73" s="92"/>
      <c r="C73" s="90" t="s">
        <v>308</v>
      </c>
      <c r="D73" s="91"/>
      <c r="E73" s="90"/>
      <c r="F73" s="93"/>
      <c r="G73" s="95"/>
      <c r="H73" s="95">
        <f t="shared" si="4"/>
        <v>0</v>
      </c>
      <c r="I73" s="92" t="s">
        <v>32</v>
      </c>
      <c r="J73" s="96">
        <v>0</v>
      </c>
      <c r="K73" s="96">
        <v>0</v>
      </c>
      <c r="L73" s="96">
        <f t="shared" si="1"/>
        <v>0</v>
      </c>
      <c r="M73" s="153">
        <f t="shared" si="2"/>
        <v>0</v>
      </c>
      <c r="N73" s="92" t="e">
        <f t="shared" si="3"/>
        <v>#DIV/0!</v>
      </c>
      <c r="O73" s="56"/>
      <c r="P73" s="56"/>
      <c r="Q73" s="56"/>
      <c r="R73" s="56"/>
      <c r="S73" s="56"/>
      <c r="T73" s="56"/>
      <c r="U73" s="56"/>
      <c r="V73" s="56"/>
      <c r="W73" s="56"/>
      <c r="X73" s="56"/>
      <c r="Y73" s="56"/>
      <c r="Z73" s="56"/>
    </row>
    <row r="74" spans="1:26" ht="15" customHeight="1">
      <c r="A74" s="158">
        <v>35</v>
      </c>
      <c r="B74" s="500" t="s">
        <v>1937</v>
      </c>
      <c r="C74" s="77" t="s">
        <v>1938</v>
      </c>
      <c r="D74" s="78"/>
      <c r="E74" s="77" t="s">
        <v>1934</v>
      </c>
      <c r="F74" s="80">
        <v>102</v>
      </c>
      <c r="G74" s="82">
        <v>7500</v>
      </c>
      <c r="H74" s="82">
        <f t="shared" si="4"/>
        <v>7500</v>
      </c>
      <c r="I74" s="77" t="s">
        <v>32</v>
      </c>
      <c r="J74" s="83">
        <v>0</v>
      </c>
      <c r="K74" s="83">
        <v>0</v>
      </c>
      <c r="L74" s="83">
        <f t="shared" si="1"/>
        <v>0</v>
      </c>
      <c r="M74" s="149">
        <f t="shared" si="2"/>
        <v>0</v>
      </c>
      <c r="N74" s="77">
        <f t="shared" si="3"/>
        <v>0</v>
      </c>
      <c r="O74" s="56"/>
      <c r="P74" s="56"/>
      <c r="Q74" s="56"/>
      <c r="R74" s="56"/>
      <c r="S74" s="56"/>
      <c r="T74" s="56"/>
      <c r="U74" s="56"/>
      <c r="V74" s="56"/>
      <c r="W74" s="56"/>
      <c r="X74" s="56"/>
      <c r="Y74" s="56"/>
      <c r="Z74" s="56"/>
    </row>
    <row r="75" spans="1:26" ht="15" customHeight="1">
      <c r="A75" s="158"/>
      <c r="B75" s="77"/>
      <c r="C75" s="158" t="s">
        <v>308</v>
      </c>
      <c r="D75" s="78"/>
      <c r="E75" s="77"/>
      <c r="F75" s="80"/>
      <c r="G75" s="82"/>
      <c r="H75" s="82">
        <f t="shared" si="4"/>
        <v>0</v>
      </c>
      <c r="I75" s="77" t="s">
        <v>32</v>
      </c>
      <c r="J75" s="83">
        <v>0</v>
      </c>
      <c r="K75" s="83">
        <v>0</v>
      </c>
      <c r="L75" s="83">
        <f t="shared" si="1"/>
        <v>0</v>
      </c>
      <c r="M75" s="149">
        <f t="shared" si="2"/>
        <v>0</v>
      </c>
      <c r="N75" s="77" t="e">
        <f t="shared" si="3"/>
        <v>#DIV/0!</v>
      </c>
      <c r="O75" s="56"/>
      <c r="P75" s="56"/>
      <c r="Q75" s="56"/>
      <c r="R75" s="56"/>
      <c r="S75" s="56"/>
      <c r="T75" s="56"/>
      <c r="U75" s="56"/>
      <c r="V75" s="56"/>
      <c r="W75" s="56"/>
      <c r="X75" s="56"/>
      <c r="Y75" s="56"/>
      <c r="Z75" s="56"/>
    </row>
    <row r="76" spans="1:26" ht="15" customHeight="1">
      <c r="A76" s="90">
        <v>36</v>
      </c>
      <c r="B76" s="407" t="s">
        <v>1939</v>
      </c>
      <c r="C76" s="92" t="s">
        <v>1940</v>
      </c>
      <c r="D76" s="91"/>
      <c r="E76" s="92" t="s">
        <v>1941</v>
      </c>
      <c r="F76" s="93">
        <v>200</v>
      </c>
      <c r="G76" s="95">
        <v>1100</v>
      </c>
      <c r="H76" s="95">
        <f t="shared" si="4"/>
        <v>1100</v>
      </c>
      <c r="I76" s="92" t="s">
        <v>32</v>
      </c>
      <c r="J76" s="96">
        <v>0</v>
      </c>
      <c r="K76" s="96">
        <v>0</v>
      </c>
      <c r="L76" s="96">
        <f t="shared" si="1"/>
        <v>0</v>
      </c>
      <c r="M76" s="153">
        <f t="shared" si="2"/>
        <v>0</v>
      </c>
      <c r="N76" s="92">
        <f t="shared" si="3"/>
        <v>0</v>
      </c>
      <c r="O76" s="56"/>
      <c r="P76" s="56"/>
      <c r="Q76" s="56"/>
      <c r="R76" s="56"/>
      <c r="S76" s="56"/>
      <c r="T76" s="56"/>
      <c r="U76" s="56"/>
      <c r="V76" s="56"/>
      <c r="W76" s="56"/>
      <c r="X76" s="56"/>
      <c r="Y76" s="56"/>
      <c r="Z76" s="56"/>
    </row>
    <row r="77" spans="1:26" ht="15" customHeight="1">
      <c r="A77" s="90"/>
      <c r="B77" s="92"/>
      <c r="C77" s="90" t="s">
        <v>308</v>
      </c>
      <c r="D77" s="91"/>
      <c r="E77" s="92"/>
      <c r="F77" s="93"/>
      <c r="G77" s="95"/>
      <c r="H77" s="95">
        <f t="shared" si="4"/>
        <v>0</v>
      </c>
      <c r="I77" s="92" t="s">
        <v>32</v>
      </c>
      <c r="J77" s="96">
        <v>0</v>
      </c>
      <c r="K77" s="96">
        <v>0</v>
      </c>
      <c r="L77" s="96">
        <f t="shared" si="1"/>
        <v>0</v>
      </c>
      <c r="M77" s="153">
        <f t="shared" si="2"/>
        <v>0</v>
      </c>
      <c r="N77" s="92" t="e">
        <f t="shared" si="3"/>
        <v>#DIV/0!</v>
      </c>
      <c r="O77" s="56"/>
      <c r="P77" s="56"/>
      <c r="Q77" s="56"/>
      <c r="R77" s="56"/>
      <c r="S77" s="56"/>
      <c r="T77" s="56"/>
      <c r="U77" s="56"/>
      <c r="V77" s="56"/>
      <c r="W77" s="56"/>
      <c r="X77" s="56"/>
      <c r="Y77" s="56"/>
      <c r="Z77" s="56"/>
    </row>
    <row r="78" spans="1:26" ht="15" customHeight="1">
      <c r="A78" s="158">
        <v>37</v>
      </c>
      <c r="B78" s="500" t="s">
        <v>1942</v>
      </c>
      <c r="C78" s="77" t="s">
        <v>1943</v>
      </c>
      <c r="D78" s="78"/>
      <c r="E78" s="77" t="s">
        <v>1944</v>
      </c>
      <c r="F78" s="80">
        <v>200</v>
      </c>
      <c r="G78" s="82">
        <v>12000</v>
      </c>
      <c r="H78" s="82">
        <f t="shared" si="4"/>
        <v>12000</v>
      </c>
      <c r="I78" s="77" t="s">
        <v>32</v>
      </c>
      <c r="J78" s="83">
        <v>0</v>
      </c>
      <c r="K78" s="83">
        <v>0</v>
      </c>
      <c r="L78" s="83">
        <f t="shared" si="1"/>
        <v>0</v>
      </c>
      <c r="M78" s="149">
        <f t="shared" si="2"/>
        <v>0</v>
      </c>
      <c r="N78" s="77">
        <f t="shared" si="3"/>
        <v>0</v>
      </c>
      <c r="O78" s="56"/>
      <c r="P78" s="56"/>
      <c r="Q78" s="56"/>
      <c r="R78" s="56"/>
      <c r="S78" s="56"/>
      <c r="T78" s="56"/>
      <c r="U78" s="56"/>
      <c r="V78" s="56"/>
      <c r="W78" s="56"/>
      <c r="X78" s="56"/>
      <c r="Y78" s="56"/>
      <c r="Z78" s="56"/>
    </row>
    <row r="79" spans="1:26" ht="15" customHeight="1">
      <c r="A79" s="158"/>
      <c r="B79" s="77"/>
      <c r="C79" s="158" t="s">
        <v>308</v>
      </c>
      <c r="D79" s="78"/>
      <c r="E79" s="158"/>
      <c r="F79" s="80"/>
      <c r="G79" s="82"/>
      <c r="H79" s="82">
        <f t="shared" si="4"/>
        <v>0</v>
      </c>
      <c r="I79" s="77" t="s">
        <v>32</v>
      </c>
      <c r="J79" s="83">
        <v>0</v>
      </c>
      <c r="K79" s="83">
        <v>0</v>
      </c>
      <c r="L79" s="83">
        <f t="shared" si="1"/>
        <v>0</v>
      </c>
      <c r="M79" s="149">
        <f t="shared" si="2"/>
        <v>0</v>
      </c>
      <c r="N79" s="77" t="e">
        <f t="shared" si="3"/>
        <v>#DIV/0!</v>
      </c>
      <c r="O79" s="56"/>
      <c r="P79" s="56"/>
      <c r="Q79" s="56"/>
      <c r="R79" s="56"/>
      <c r="S79" s="56"/>
      <c r="T79" s="56"/>
      <c r="U79" s="56"/>
      <c r="V79" s="56"/>
      <c r="W79" s="56"/>
      <c r="X79" s="56"/>
      <c r="Y79" s="56"/>
      <c r="Z79" s="56"/>
    </row>
    <row r="80" spans="1:26" ht="15" customHeight="1">
      <c r="A80" s="90">
        <v>38</v>
      </c>
      <c r="B80" s="407" t="s">
        <v>1945</v>
      </c>
      <c r="C80" s="90" t="s">
        <v>968</v>
      </c>
      <c r="D80" s="91"/>
      <c r="E80" s="90" t="s">
        <v>1463</v>
      </c>
      <c r="F80" s="93"/>
      <c r="G80" s="95">
        <v>350</v>
      </c>
      <c r="H80" s="95">
        <f t="shared" si="4"/>
        <v>350</v>
      </c>
      <c r="I80" s="92" t="s">
        <v>32</v>
      </c>
      <c r="J80" s="96">
        <v>0</v>
      </c>
      <c r="K80" s="96">
        <v>0</v>
      </c>
      <c r="L80" s="96">
        <f t="shared" si="1"/>
        <v>0</v>
      </c>
      <c r="M80" s="153">
        <f t="shared" si="2"/>
        <v>0</v>
      </c>
      <c r="N80" s="92" t="e">
        <f t="shared" si="3"/>
        <v>#DIV/0!</v>
      </c>
      <c r="O80" s="56"/>
      <c r="P80" s="56"/>
      <c r="Q80" s="56"/>
      <c r="R80" s="56"/>
      <c r="S80" s="56"/>
      <c r="T80" s="56"/>
      <c r="U80" s="56"/>
      <c r="V80" s="56"/>
      <c r="W80" s="56"/>
      <c r="X80" s="56"/>
      <c r="Y80" s="56"/>
      <c r="Z80" s="56"/>
    </row>
    <row r="81" spans="1:26" ht="15" customHeight="1">
      <c r="A81" s="90"/>
      <c r="B81" s="92"/>
      <c r="C81" s="90" t="s">
        <v>308</v>
      </c>
      <c r="D81" s="91"/>
      <c r="E81" s="90"/>
      <c r="F81" s="93"/>
      <c r="G81" s="95"/>
      <c r="H81" s="95">
        <f t="shared" si="4"/>
        <v>0</v>
      </c>
      <c r="I81" s="92" t="s">
        <v>32</v>
      </c>
      <c r="J81" s="96">
        <v>0</v>
      </c>
      <c r="K81" s="96">
        <v>0</v>
      </c>
      <c r="L81" s="96">
        <f t="shared" si="1"/>
        <v>0</v>
      </c>
      <c r="M81" s="153">
        <f t="shared" si="2"/>
        <v>0</v>
      </c>
      <c r="N81" s="92" t="e">
        <f t="shared" si="3"/>
        <v>#DIV/0!</v>
      </c>
      <c r="O81" s="56"/>
      <c r="P81" s="56"/>
      <c r="Q81" s="56"/>
      <c r="R81" s="56"/>
      <c r="S81" s="56"/>
      <c r="T81" s="56"/>
      <c r="U81" s="56"/>
      <c r="V81" s="56"/>
      <c r="W81" s="56"/>
      <c r="X81" s="56"/>
      <c r="Y81" s="56"/>
      <c r="Z81" s="56"/>
    </row>
    <row r="82" spans="1:26" ht="15" customHeight="1">
      <c r="A82" s="158">
        <v>39</v>
      </c>
      <c r="B82" s="500" t="s">
        <v>1946</v>
      </c>
      <c r="C82" s="158" t="s">
        <v>1947</v>
      </c>
      <c r="D82" s="78"/>
      <c r="E82" s="158" t="s">
        <v>1948</v>
      </c>
      <c r="F82" s="80"/>
      <c r="G82" s="82">
        <v>1200</v>
      </c>
      <c r="H82" s="82">
        <f t="shared" si="4"/>
        <v>1200</v>
      </c>
      <c r="I82" s="77" t="s">
        <v>32</v>
      </c>
      <c r="J82" s="83">
        <v>0</v>
      </c>
      <c r="K82" s="83">
        <v>0</v>
      </c>
      <c r="L82" s="83">
        <f t="shared" si="1"/>
        <v>0</v>
      </c>
      <c r="M82" s="149">
        <f t="shared" si="2"/>
        <v>0</v>
      </c>
      <c r="N82" s="77" t="e">
        <f t="shared" si="3"/>
        <v>#DIV/0!</v>
      </c>
      <c r="O82" s="56"/>
      <c r="P82" s="56"/>
      <c r="Q82" s="56"/>
      <c r="R82" s="56"/>
      <c r="S82" s="56"/>
      <c r="T82" s="56"/>
      <c r="U82" s="56"/>
      <c r="V82" s="56"/>
      <c r="W82" s="56"/>
      <c r="X82" s="56"/>
      <c r="Y82" s="56"/>
      <c r="Z82" s="56"/>
    </row>
    <row r="83" spans="1:26" ht="15" customHeight="1">
      <c r="A83" s="158"/>
      <c r="B83" s="77"/>
      <c r="C83" s="158" t="s">
        <v>308</v>
      </c>
      <c r="D83" s="78"/>
      <c r="E83" s="158"/>
      <c r="F83" s="80"/>
      <c r="G83" s="82"/>
      <c r="H83" s="82">
        <f t="shared" si="4"/>
        <v>0</v>
      </c>
      <c r="I83" s="77" t="s">
        <v>32</v>
      </c>
      <c r="J83" s="83">
        <v>0</v>
      </c>
      <c r="K83" s="83">
        <v>0</v>
      </c>
      <c r="L83" s="83">
        <f t="shared" si="1"/>
        <v>0</v>
      </c>
      <c r="M83" s="149">
        <f t="shared" si="2"/>
        <v>0</v>
      </c>
      <c r="N83" s="77" t="e">
        <f t="shared" si="3"/>
        <v>#DIV/0!</v>
      </c>
      <c r="O83" s="56"/>
      <c r="P83" s="56"/>
      <c r="Q83" s="56"/>
      <c r="R83" s="56"/>
      <c r="S83" s="56"/>
      <c r="T83" s="56"/>
      <c r="U83" s="56"/>
      <c r="V83" s="56"/>
      <c r="W83" s="56"/>
      <c r="X83" s="56"/>
      <c r="Y83" s="56"/>
      <c r="Z83" s="56"/>
    </row>
    <row r="84" spans="1:26" ht="15" customHeight="1">
      <c r="A84" s="90">
        <v>40</v>
      </c>
      <c r="B84" s="407" t="s">
        <v>1949</v>
      </c>
      <c r="C84" s="90" t="s">
        <v>1569</v>
      </c>
      <c r="D84" s="91"/>
      <c r="E84" s="90" t="s">
        <v>1540</v>
      </c>
      <c r="F84" s="93"/>
      <c r="G84" s="95">
        <v>1100</v>
      </c>
      <c r="H84" s="95">
        <f t="shared" si="4"/>
        <v>1100</v>
      </c>
      <c r="I84" s="92" t="s">
        <v>32</v>
      </c>
      <c r="J84" s="96">
        <v>0</v>
      </c>
      <c r="K84" s="96">
        <v>0</v>
      </c>
      <c r="L84" s="96">
        <f t="shared" si="1"/>
        <v>0</v>
      </c>
      <c r="M84" s="153">
        <f t="shared" si="2"/>
        <v>0</v>
      </c>
      <c r="N84" s="92" t="e">
        <f t="shared" si="3"/>
        <v>#DIV/0!</v>
      </c>
      <c r="O84" s="56"/>
      <c r="P84" s="56"/>
      <c r="Q84" s="56"/>
      <c r="R84" s="56"/>
      <c r="S84" s="56"/>
      <c r="T84" s="56"/>
      <c r="U84" s="56"/>
      <c r="V84" s="56"/>
      <c r="W84" s="56"/>
      <c r="X84" s="56"/>
      <c r="Y84" s="56"/>
      <c r="Z84" s="56"/>
    </row>
    <row r="85" spans="1:26" ht="15" customHeight="1">
      <c r="A85" s="90"/>
      <c r="B85" s="92"/>
      <c r="C85" s="90" t="s">
        <v>308</v>
      </c>
      <c r="D85" s="91"/>
      <c r="E85" s="90"/>
      <c r="F85" s="93"/>
      <c r="G85" s="95"/>
      <c r="H85" s="95">
        <f t="shared" si="4"/>
        <v>0</v>
      </c>
      <c r="I85" s="92" t="s">
        <v>32</v>
      </c>
      <c r="J85" s="96">
        <v>0</v>
      </c>
      <c r="K85" s="96">
        <v>0</v>
      </c>
      <c r="L85" s="96">
        <f t="shared" si="1"/>
        <v>0</v>
      </c>
      <c r="M85" s="153">
        <f t="shared" si="2"/>
        <v>0</v>
      </c>
      <c r="N85" s="92" t="e">
        <f t="shared" si="3"/>
        <v>#DIV/0!</v>
      </c>
      <c r="O85" s="56"/>
      <c r="P85" s="56"/>
      <c r="Q85" s="56"/>
      <c r="R85" s="56"/>
      <c r="S85" s="56"/>
      <c r="T85" s="56"/>
      <c r="U85" s="56"/>
      <c r="V85" s="56"/>
      <c r="W85" s="56"/>
      <c r="X85" s="56"/>
      <c r="Y85" s="56"/>
      <c r="Z85" s="56"/>
    </row>
    <row r="86" spans="1:26" ht="15" customHeight="1">
      <c r="A86" s="158">
        <v>41</v>
      </c>
      <c r="B86" s="500" t="s">
        <v>1950</v>
      </c>
      <c r="C86" s="158" t="s">
        <v>1951</v>
      </c>
      <c r="D86" s="78"/>
      <c r="E86" s="158" t="s">
        <v>1952</v>
      </c>
      <c r="F86" s="80"/>
      <c r="G86" s="82">
        <v>700</v>
      </c>
      <c r="H86" s="82">
        <f t="shared" si="4"/>
        <v>700</v>
      </c>
      <c r="I86" s="77" t="s">
        <v>32</v>
      </c>
      <c r="J86" s="83">
        <v>0</v>
      </c>
      <c r="K86" s="83">
        <v>0</v>
      </c>
      <c r="L86" s="83">
        <f t="shared" si="1"/>
        <v>0</v>
      </c>
      <c r="M86" s="149">
        <f t="shared" si="2"/>
        <v>0</v>
      </c>
      <c r="N86" s="77" t="e">
        <f t="shared" si="3"/>
        <v>#DIV/0!</v>
      </c>
      <c r="O86" s="56"/>
      <c r="P86" s="56"/>
      <c r="Q86" s="56"/>
      <c r="R86" s="56"/>
      <c r="S86" s="56"/>
      <c r="T86" s="56"/>
      <c r="U86" s="56"/>
      <c r="V86" s="56"/>
      <c r="W86" s="56"/>
      <c r="X86" s="56"/>
      <c r="Y86" s="56"/>
      <c r="Z86" s="56"/>
    </row>
    <row r="87" spans="1:26" ht="15" customHeight="1">
      <c r="A87" s="158"/>
      <c r="B87" s="77"/>
      <c r="C87" s="158" t="s">
        <v>308</v>
      </c>
      <c r="D87" s="78"/>
      <c r="E87" s="158"/>
      <c r="F87" s="80"/>
      <c r="G87" s="82"/>
      <c r="H87" s="82">
        <f t="shared" si="4"/>
        <v>0</v>
      </c>
      <c r="I87" s="77" t="s">
        <v>32</v>
      </c>
      <c r="J87" s="83">
        <v>0</v>
      </c>
      <c r="K87" s="83">
        <v>0</v>
      </c>
      <c r="L87" s="83">
        <f t="shared" si="1"/>
        <v>0</v>
      </c>
      <c r="M87" s="149">
        <f t="shared" si="2"/>
        <v>0</v>
      </c>
      <c r="N87" s="77" t="e">
        <f t="shared" si="3"/>
        <v>#DIV/0!</v>
      </c>
      <c r="O87" s="56"/>
      <c r="P87" s="56"/>
      <c r="Q87" s="56"/>
      <c r="R87" s="56"/>
      <c r="S87" s="56"/>
      <c r="T87" s="56"/>
      <c r="U87" s="56"/>
      <c r="V87" s="56"/>
      <c r="W87" s="56"/>
      <c r="X87" s="56"/>
      <c r="Y87" s="56"/>
      <c r="Z87" s="56"/>
    </row>
    <row r="88" spans="1:26" ht="15" customHeight="1">
      <c r="A88" s="90">
        <v>42</v>
      </c>
      <c r="B88" s="407" t="s">
        <v>1953</v>
      </c>
      <c r="C88" s="90" t="s">
        <v>1569</v>
      </c>
      <c r="D88" s="91"/>
      <c r="E88" s="90" t="s">
        <v>1463</v>
      </c>
      <c r="F88" s="93"/>
      <c r="G88" s="152">
        <v>2000</v>
      </c>
      <c r="H88" s="95">
        <f t="shared" si="4"/>
        <v>2000</v>
      </c>
      <c r="I88" s="92" t="s">
        <v>32</v>
      </c>
      <c r="J88" s="96">
        <v>0</v>
      </c>
      <c r="K88" s="96">
        <v>0</v>
      </c>
      <c r="L88" s="96">
        <f t="shared" si="1"/>
        <v>0</v>
      </c>
      <c r="M88" s="153">
        <f t="shared" si="2"/>
        <v>0</v>
      </c>
      <c r="N88" s="92" t="e">
        <f t="shared" si="3"/>
        <v>#DIV/0!</v>
      </c>
      <c r="O88" s="56"/>
      <c r="P88" s="56"/>
      <c r="Q88" s="56"/>
      <c r="R88" s="56"/>
      <c r="S88" s="56"/>
      <c r="T88" s="56"/>
      <c r="U88" s="56"/>
      <c r="V88" s="56"/>
      <c r="W88" s="56"/>
      <c r="X88" s="56"/>
      <c r="Y88" s="56"/>
      <c r="Z88" s="56"/>
    </row>
    <row r="89" spans="1:26" ht="15" customHeight="1">
      <c r="A89" s="90"/>
      <c r="B89" s="92"/>
      <c r="C89" s="90" t="s">
        <v>308</v>
      </c>
      <c r="D89" s="91"/>
      <c r="E89" s="90"/>
      <c r="F89" s="93"/>
      <c r="G89" s="95"/>
      <c r="H89" s="95">
        <f t="shared" si="4"/>
        <v>0</v>
      </c>
      <c r="I89" s="92" t="s">
        <v>32</v>
      </c>
      <c r="J89" s="96">
        <v>0</v>
      </c>
      <c r="K89" s="96">
        <v>0</v>
      </c>
      <c r="L89" s="96">
        <f t="shared" si="1"/>
        <v>0</v>
      </c>
      <c r="M89" s="153">
        <f t="shared" si="2"/>
        <v>0</v>
      </c>
      <c r="N89" s="92" t="e">
        <f t="shared" si="3"/>
        <v>#DIV/0!</v>
      </c>
      <c r="O89" s="56"/>
      <c r="P89" s="56"/>
      <c r="Q89" s="56"/>
      <c r="R89" s="56"/>
      <c r="S89" s="56"/>
      <c r="T89" s="56"/>
      <c r="U89" s="56"/>
      <c r="V89" s="56"/>
      <c r="W89" s="56"/>
      <c r="X89" s="56"/>
      <c r="Y89" s="56"/>
      <c r="Z89" s="56"/>
    </row>
    <row r="90" spans="1:26" ht="15" customHeight="1">
      <c r="A90" s="158">
        <v>43</v>
      </c>
      <c r="B90" s="500" t="s">
        <v>1954</v>
      </c>
      <c r="C90" s="77" t="s">
        <v>1955</v>
      </c>
      <c r="D90" s="78"/>
      <c r="E90" s="77" t="s">
        <v>1956</v>
      </c>
      <c r="F90" s="80"/>
      <c r="G90" s="82">
        <v>1500</v>
      </c>
      <c r="H90" s="82">
        <f t="shared" si="4"/>
        <v>1500</v>
      </c>
      <c r="I90" s="77" t="s">
        <v>32</v>
      </c>
      <c r="J90" s="83">
        <v>0</v>
      </c>
      <c r="K90" s="83">
        <v>0</v>
      </c>
      <c r="L90" s="83">
        <f t="shared" si="1"/>
        <v>0</v>
      </c>
      <c r="M90" s="149">
        <f t="shared" si="2"/>
        <v>0</v>
      </c>
      <c r="N90" s="77" t="e">
        <f t="shared" si="3"/>
        <v>#DIV/0!</v>
      </c>
      <c r="O90" s="56"/>
      <c r="P90" s="56"/>
      <c r="Q90" s="56"/>
      <c r="R90" s="56"/>
      <c r="S90" s="56"/>
      <c r="T90" s="56"/>
      <c r="U90" s="56"/>
      <c r="V90" s="56"/>
      <c r="W90" s="56"/>
      <c r="X90" s="56"/>
      <c r="Y90" s="56"/>
      <c r="Z90" s="56"/>
    </row>
    <row r="91" spans="1:26" ht="15" customHeight="1">
      <c r="A91" s="158"/>
      <c r="B91" s="77"/>
      <c r="C91" s="158" t="s">
        <v>308</v>
      </c>
      <c r="D91" s="78"/>
      <c r="E91" s="158"/>
      <c r="F91" s="80"/>
      <c r="G91" s="82"/>
      <c r="H91" s="82">
        <f t="shared" si="4"/>
        <v>0</v>
      </c>
      <c r="I91" s="77" t="s">
        <v>32</v>
      </c>
      <c r="J91" s="83">
        <v>0</v>
      </c>
      <c r="K91" s="83">
        <v>0</v>
      </c>
      <c r="L91" s="83">
        <f t="shared" si="1"/>
        <v>0</v>
      </c>
      <c r="M91" s="149">
        <f t="shared" si="2"/>
        <v>0</v>
      </c>
      <c r="N91" s="77" t="e">
        <f t="shared" si="3"/>
        <v>#DIV/0!</v>
      </c>
      <c r="O91" s="56"/>
      <c r="P91" s="56"/>
      <c r="Q91" s="56"/>
      <c r="R91" s="56"/>
      <c r="S91" s="56"/>
      <c r="T91" s="56"/>
      <c r="U91" s="56"/>
      <c r="V91" s="56"/>
      <c r="W91" s="56"/>
      <c r="X91" s="56"/>
      <c r="Y91" s="56"/>
      <c r="Z91" s="56"/>
    </row>
    <row r="92" spans="1:26" ht="15" customHeight="1">
      <c r="A92" s="90">
        <v>44</v>
      </c>
      <c r="B92" s="407" t="s">
        <v>1957</v>
      </c>
      <c r="C92" s="92" t="s">
        <v>1958</v>
      </c>
      <c r="D92" s="91"/>
      <c r="E92" s="92" t="s">
        <v>1959</v>
      </c>
      <c r="F92" s="93"/>
      <c r="G92" s="95">
        <v>180</v>
      </c>
      <c r="H92" s="95">
        <f t="shared" si="4"/>
        <v>180</v>
      </c>
      <c r="I92" s="92" t="s">
        <v>32</v>
      </c>
      <c r="J92" s="96">
        <v>0</v>
      </c>
      <c r="K92" s="96">
        <v>0</v>
      </c>
      <c r="L92" s="96">
        <f t="shared" si="1"/>
        <v>0</v>
      </c>
      <c r="M92" s="153">
        <f t="shared" si="2"/>
        <v>0</v>
      </c>
      <c r="N92" s="92" t="e">
        <f t="shared" si="3"/>
        <v>#DIV/0!</v>
      </c>
      <c r="O92" s="56"/>
      <c r="P92" s="56"/>
      <c r="Q92" s="56"/>
      <c r="R92" s="56"/>
      <c r="S92" s="56"/>
      <c r="T92" s="56"/>
      <c r="U92" s="56"/>
      <c r="V92" s="56"/>
      <c r="W92" s="56"/>
      <c r="X92" s="56"/>
      <c r="Y92" s="56"/>
      <c r="Z92" s="56"/>
    </row>
    <row r="93" spans="1:26" ht="15" customHeight="1">
      <c r="A93" s="90"/>
      <c r="B93" s="92"/>
      <c r="C93" s="90" t="s">
        <v>308</v>
      </c>
      <c r="D93" s="91"/>
      <c r="E93" s="92"/>
      <c r="F93" s="93"/>
      <c r="G93" s="95"/>
      <c r="H93" s="95">
        <f t="shared" si="4"/>
        <v>0</v>
      </c>
      <c r="I93" s="92" t="s">
        <v>32</v>
      </c>
      <c r="J93" s="96">
        <v>0</v>
      </c>
      <c r="K93" s="96">
        <v>0</v>
      </c>
      <c r="L93" s="96">
        <f t="shared" si="1"/>
        <v>0</v>
      </c>
      <c r="M93" s="153">
        <f t="shared" si="2"/>
        <v>0</v>
      </c>
      <c r="N93" s="92" t="e">
        <f t="shared" si="3"/>
        <v>#DIV/0!</v>
      </c>
      <c r="O93" s="56"/>
      <c r="P93" s="56"/>
      <c r="Q93" s="56"/>
      <c r="R93" s="56"/>
      <c r="S93" s="56"/>
      <c r="T93" s="56"/>
      <c r="U93" s="56"/>
      <c r="V93" s="56"/>
      <c r="W93" s="56"/>
      <c r="X93" s="56"/>
      <c r="Y93" s="56"/>
      <c r="Z93" s="56"/>
    </row>
    <row r="94" spans="1:26" ht="15" customHeight="1">
      <c r="A94" s="158">
        <v>45</v>
      </c>
      <c r="B94" s="500" t="s">
        <v>1960</v>
      </c>
      <c r="C94" s="77" t="s">
        <v>1961</v>
      </c>
      <c r="D94" s="78"/>
      <c r="E94" s="77" t="s">
        <v>1959</v>
      </c>
      <c r="F94" s="80"/>
      <c r="G94" s="82">
        <v>100</v>
      </c>
      <c r="H94" s="82">
        <f t="shared" si="4"/>
        <v>100</v>
      </c>
      <c r="I94" s="77" t="s">
        <v>32</v>
      </c>
      <c r="J94" s="83">
        <v>0</v>
      </c>
      <c r="K94" s="83">
        <v>0</v>
      </c>
      <c r="L94" s="83">
        <f t="shared" si="1"/>
        <v>0</v>
      </c>
      <c r="M94" s="149">
        <f t="shared" si="2"/>
        <v>0</v>
      </c>
      <c r="N94" s="77" t="e">
        <f t="shared" si="3"/>
        <v>#DIV/0!</v>
      </c>
      <c r="O94" s="56"/>
      <c r="P94" s="56"/>
      <c r="Q94" s="56"/>
      <c r="R94" s="56"/>
      <c r="S94" s="56"/>
      <c r="T94" s="56"/>
      <c r="U94" s="56"/>
      <c r="V94" s="56"/>
      <c r="W94" s="56"/>
      <c r="X94" s="56"/>
      <c r="Y94" s="56"/>
      <c r="Z94" s="56"/>
    </row>
    <row r="95" spans="1:26" ht="15" customHeight="1">
      <c r="A95" s="158"/>
      <c r="B95" s="77"/>
      <c r="C95" s="158" t="s">
        <v>308</v>
      </c>
      <c r="D95" s="78"/>
      <c r="E95" s="77"/>
      <c r="F95" s="80"/>
      <c r="G95" s="82"/>
      <c r="H95" s="82">
        <f t="shared" si="4"/>
        <v>0</v>
      </c>
      <c r="I95" s="77" t="s">
        <v>32</v>
      </c>
      <c r="J95" s="83">
        <v>0</v>
      </c>
      <c r="K95" s="83">
        <v>0</v>
      </c>
      <c r="L95" s="83">
        <f t="shared" si="1"/>
        <v>0</v>
      </c>
      <c r="M95" s="149">
        <f t="shared" si="2"/>
        <v>0</v>
      </c>
      <c r="N95" s="77" t="e">
        <f t="shared" si="3"/>
        <v>#DIV/0!</v>
      </c>
      <c r="O95" s="56"/>
      <c r="P95" s="56"/>
      <c r="Q95" s="56"/>
      <c r="R95" s="56"/>
      <c r="S95" s="56"/>
      <c r="T95" s="56"/>
      <c r="U95" s="56"/>
      <c r="V95" s="56"/>
      <c r="W95" s="56"/>
      <c r="X95" s="56"/>
      <c r="Y95" s="56"/>
      <c r="Z95" s="56"/>
    </row>
    <row r="96" spans="1:26" ht="15" customHeight="1">
      <c r="A96" s="90">
        <v>46</v>
      </c>
      <c r="B96" s="407" t="s">
        <v>1962</v>
      </c>
      <c r="C96" s="92" t="s">
        <v>1963</v>
      </c>
      <c r="D96" s="91"/>
      <c r="E96" s="92" t="s">
        <v>1964</v>
      </c>
      <c r="F96" s="93"/>
      <c r="G96" s="95">
        <v>20</v>
      </c>
      <c r="H96" s="95">
        <f t="shared" si="4"/>
        <v>20</v>
      </c>
      <c r="I96" s="92" t="s">
        <v>32</v>
      </c>
      <c r="J96" s="96">
        <v>0</v>
      </c>
      <c r="K96" s="96">
        <v>0</v>
      </c>
      <c r="L96" s="96">
        <f t="shared" si="1"/>
        <v>0</v>
      </c>
      <c r="M96" s="153">
        <f t="shared" si="2"/>
        <v>0</v>
      </c>
      <c r="N96" s="92" t="e">
        <f t="shared" si="3"/>
        <v>#DIV/0!</v>
      </c>
      <c r="O96" s="56"/>
      <c r="P96" s="56"/>
      <c r="Q96" s="56"/>
      <c r="R96" s="56"/>
      <c r="S96" s="56"/>
      <c r="T96" s="56"/>
      <c r="U96" s="56"/>
      <c r="V96" s="56"/>
      <c r="W96" s="56"/>
      <c r="X96" s="56"/>
      <c r="Y96" s="56"/>
      <c r="Z96" s="56"/>
    </row>
    <row r="97" spans="1:26" ht="15" customHeight="1">
      <c r="A97" s="90"/>
      <c r="B97" s="92"/>
      <c r="C97" s="90" t="s">
        <v>308</v>
      </c>
      <c r="D97" s="91"/>
      <c r="E97" s="92"/>
      <c r="F97" s="93"/>
      <c r="G97" s="95"/>
      <c r="H97" s="95">
        <f t="shared" si="4"/>
        <v>0</v>
      </c>
      <c r="I97" s="92" t="s">
        <v>32</v>
      </c>
      <c r="J97" s="96">
        <v>0</v>
      </c>
      <c r="K97" s="96">
        <v>0</v>
      </c>
      <c r="L97" s="96">
        <f t="shared" si="1"/>
        <v>0</v>
      </c>
      <c r="M97" s="153">
        <f t="shared" si="2"/>
        <v>0</v>
      </c>
      <c r="N97" s="92" t="e">
        <f t="shared" si="3"/>
        <v>#DIV/0!</v>
      </c>
      <c r="O97" s="56"/>
      <c r="P97" s="56"/>
      <c r="Q97" s="56"/>
      <c r="R97" s="56"/>
      <c r="S97" s="56"/>
      <c r="T97" s="56"/>
      <c r="U97" s="56"/>
      <c r="V97" s="56"/>
      <c r="W97" s="56"/>
      <c r="X97" s="56"/>
      <c r="Y97" s="56"/>
      <c r="Z97" s="56"/>
    </row>
    <row r="98" spans="1:26" ht="15" customHeight="1">
      <c r="A98" s="158">
        <v>47</v>
      </c>
      <c r="B98" s="500" t="s">
        <v>1965</v>
      </c>
      <c r="C98" s="77" t="s">
        <v>1966</v>
      </c>
      <c r="D98" s="78"/>
      <c r="E98" s="77" t="s">
        <v>1540</v>
      </c>
      <c r="F98" s="80"/>
      <c r="G98" s="82">
        <v>200</v>
      </c>
      <c r="H98" s="82">
        <f t="shared" si="4"/>
        <v>200</v>
      </c>
      <c r="I98" s="77" t="s">
        <v>32</v>
      </c>
      <c r="J98" s="83">
        <v>0</v>
      </c>
      <c r="K98" s="83">
        <v>0</v>
      </c>
      <c r="L98" s="83">
        <f t="shared" si="1"/>
        <v>0</v>
      </c>
      <c r="M98" s="149">
        <f t="shared" si="2"/>
        <v>0</v>
      </c>
      <c r="N98" s="77" t="e">
        <f t="shared" si="3"/>
        <v>#DIV/0!</v>
      </c>
      <c r="O98" s="56"/>
      <c r="P98" s="56"/>
      <c r="Q98" s="56"/>
      <c r="R98" s="56"/>
      <c r="S98" s="56"/>
      <c r="T98" s="56"/>
      <c r="U98" s="56"/>
      <c r="V98" s="56"/>
      <c r="W98" s="56"/>
      <c r="X98" s="56"/>
      <c r="Y98" s="56"/>
      <c r="Z98" s="56"/>
    </row>
    <row r="99" spans="1:26" ht="15" customHeight="1">
      <c r="A99" s="158"/>
      <c r="B99" s="77"/>
      <c r="C99" s="158"/>
      <c r="D99" s="78"/>
      <c r="E99" s="158"/>
      <c r="F99" s="80"/>
      <c r="G99" s="82"/>
      <c r="H99" s="82">
        <f t="shared" si="4"/>
        <v>0</v>
      </c>
      <c r="I99" s="77" t="s">
        <v>32</v>
      </c>
      <c r="J99" s="83">
        <v>0</v>
      </c>
      <c r="K99" s="83">
        <v>0</v>
      </c>
      <c r="L99" s="83">
        <f t="shared" si="1"/>
        <v>0</v>
      </c>
      <c r="M99" s="149">
        <f t="shared" si="2"/>
        <v>0</v>
      </c>
      <c r="N99" s="77" t="e">
        <f t="shared" si="3"/>
        <v>#DIV/0!</v>
      </c>
      <c r="O99" s="56"/>
      <c r="P99" s="56"/>
      <c r="Q99" s="56"/>
      <c r="R99" s="56"/>
      <c r="S99" s="56"/>
      <c r="T99" s="56"/>
      <c r="U99" s="56"/>
      <c r="V99" s="56"/>
      <c r="W99" s="56"/>
      <c r="X99" s="56"/>
      <c r="Y99" s="56"/>
      <c r="Z99" s="56"/>
    </row>
    <row r="100" spans="1:26" ht="15" customHeight="1">
      <c r="A100" s="90">
        <v>48</v>
      </c>
      <c r="B100" s="407" t="s">
        <v>1967</v>
      </c>
      <c r="C100" s="90" t="s">
        <v>308</v>
      </c>
      <c r="D100" s="91"/>
      <c r="E100" s="92" t="s">
        <v>1968</v>
      </c>
      <c r="F100" s="93">
        <v>250</v>
      </c>
      <c r="G100" s="152">
        <v>850</v>
      </c>
      <c r="H100" s="101">
        <v>850</v>
      </c>
      <c r="I100" s="92" t="s">
        <v>32</v>
      </c>
      <c r="J100" s="96">
        <v>0</v>
      </c>
      <c r="K100" s="96">
        <v>0</v>
      </c>
      <c r="L100" s="96">
        <f t="shared" si="1"/>
        <v>0</v>
      </c>
      <c r="M100" s="153">
        <f t="shared" si="2"/>
        <v>0</v>
      </c>
      <c r="N100" s="92">
        <f t="shared" si="3"/>
        <v>0</v>
      </c>
      <c r="O100" s="56"/>
      <c r="P100" s="56"/>
      <c r="Q100" s="56"/>
      <c r="R100" s="56"/>
      <c r="S100" s="56"/>
      <c r="T100" s="56"/>
      <c r="U100" s="56"/>
      <c r="V100" s="56"/>
      <c r="W100" s="56"/>
      <c r="X100" s="56"/>
      <c r="Y100" s="56"/>
      <c r="Z100" s="56"/>
    </row>
    <row r="101" spans="1:26" ht="15" customHeight="1">
      <c r="A101" s="90"/>
      <c r="B101" s="92"/>
      <c r="C101" s="90" t="s">
        <v>308</v>
      </c>
      <c r="D101" s="91"/>
      <c r="E101" s="92"/>
      <c r="F101" s="93"/>
      <c r="G101" s="95"/>
      <c r="H101" s="95">
        <f t="shared" ref="H101:H151" si="5">G101</f>
        <v>0</v>
      </c>
      <c r="I101" s="92" t="s">
        <v>32</v>
      </c>
      <c r="J101" s="96">
        <v>0</v>
      </c>
      <c r="K101" s="96">
        <v>0</v>
      </c>
      <c r="L101" s="96">
        <f t="shared" si="1"/>
        <v>0</v>
      </c>
      <c r="M101" s="153">
        <f t="shared" si="2"/>
        <v>0</v>
      </c>
      <c r="N101" s="92" t="e">
        <f t="shared" si="3"/>
        <v>#DIV/0!</v>
      </c>
      <c r="O101" s="56"/>
      <c r="P101" s="56"/>
      <c r="Q101" s="56"/>
      <c r="R101" s="56"/>
      <c r="S101" s="56"/>
      <c r="T101" s="56"/>
      <c r="U101" s="56"/>
      <c r="V101" s="56"/>
      <c r="W101" s="56"/>
      <c r="X101" s="56"/>
      <c r="Y101" s="56"/>
      <c r="Z101" s="56"/>
    </row>
    <row r="102" spans="1:26" ht="15" customHeight="1">
      <c r="A102" s="158">
        <v>49</v>
      </c>
      <c r="B102" s="500" t="s">
        <v>1969</v>
      </c>
      <c r="C102" s="77" t="s">
        <v>1970</v>
      </c>
      <c r="D102" s="78"/>
      <c r="E102" s="77"/>
      <c r="F102" s="80"/>
      <c r="G102" s="156">
        <v>750</v>
      </c>
      <c r="H102" s="82">
        <f t="shared" si="5"/>
        <v>750</v>
      </c>
      <c r="I102" s="77" t="s">
        <v>32</v>
      </c>
      <c r="J102" s="83">
        <v>0</v>
      </c>
      <c r="K102" s="83">
        <v>0</v>
      </c>
      <c r="L102" s="83">
        <f t="shared" si="1"/>
        <v>0</v>
      </c>
      <c r="M102" s="149">
        <f t="shared" si="2"/>
        <v>0</v>
      </c>
      <c r="N102" s="77" t="e">
        <f t="shared" si="3"/>
        <v>#DIV/0!</v>
      </c>
      <c r="O102" s="56"/>
      <c r="P102" s="56"/>
      <c r="Q102" s="56"/>
      <c r="R102" s="56"/>
      <c r="S102" s="56"/>
      <c r="T102" s="56"/>
      <c r="U102" s="56"/>
      <c r="V102" s="56"/>
      <c r="W102" s="56"/>
      <c r="X102" s="56"/>
      <c r="Y102" s="56"/>
      <c r="Z102" s="56"/>
    </row>
    <row r="103" spans="1:26" ht="15" customHeight="1">
      <c r="A103" s="158"/>
      <c r="B103" s="77"/>
      <c r="C103" s="158" t="s">
        <v>308</v>
      </c>
      <c r="D103" s="78"/>
      <c r="E103" s="77"/>
      <c r="F103" s="80"/>
      <c r="G103" s="82"/>
      <c r="H103" s="82">
        <f t="shared" si="5"/>
        <v>0</v>
      </c>
      <c r="I103" s="77" t="s">
        <v>32</v>
      </c>
      <c r="J103" s="83">
        <v>0</v>
      </c>
      <c r="K103" s="83">
        <v>0</v>
      </c>
      <c r="L103" s="83">
        <f t="shared" si="1"/>
        <v>0</v>
      </c>
      <c r="M103" s="149">
        <f t="shared" si="2"/>
        <v>0</v>
      </c>
      <c r="N103" s="77" t="e">
        <f t="shared" si="3"/>
        <v>#DIV/0!</v>
      </c>
      <c r="O103" s="56"/>
      <c r="P103" s="56"/>
      <c r="Q103" s="56"/>
      <c r="R103" s="56"/>
      <c r="S103" s="56"/>
      <c r="T103" s="56"/>
      <c r="U103" s="56"/>
      <c r="V103" s="56"/>
      <c r="W103" s="56"/>
      <c r="X103" s="56"/>
      <c r="Y103" s="56"/>
      <c r="Z103" s="56"/>
    </row>
    <row r="104" spans="1:26" ht="15" customHeight="1">
      <c r="A104" s="90">
        <v>50</v>
      </c>
      <c r="B104" s="407" t="s">
        <v>1971</v>
      </c>
      <c r="C104" s="92" t="s">
        <v>1972</v>
      </c>
      <c r="D104" s="91"/>
      <c r="E104" s="92" t="s">
        <v>1858</v>
      </c>
      <c r="F104" s="93"/>
      <c r="G104" s="95">
        <v>350</v>
      </c>
      <c r="H104" s="95">
        <f t="shared" si="5"/>
        <v>350</v>
      </c>
      <c r="I104" s="92" t="s">
        <v>32</v>
      </c>
      <c r="J104" s="96">
        <v>0</v>
      </c>
      <c r="K104" s="96">
        <v>0</v>
      </c>
      <c r="L104" s="96">
        <f t="shared" si="1"/>
        <v>0</v>
      </c>
      <c r="M104" s="153">
        <f t="shared" si="2"/>
        <v>0</v>
      </c>
      <c r="N104" s="92" t="e">
        <f t="shared" si="3"/>
        <v>#DIV/0!</v>
      </c>
      <c r="O104" s="56"/>
      <c r="P104" s="56"/>
      <c r="Q104" s="56"/>
      <c r="R104" s="56"/>
      <c r="S104" s="56"/>
      <c r="T104" s="56"/>
      <c r="U104" s="56"/>
      <c r="V104" s="56"/>
      <c r="W104" s="56"/>
      <c r="X104" s="56"/>
      <c r="Y104" s="56"/>
      <c r="Z104" s="56"/>
    </row>
    <row r="105" spans="1:26" ht="15" customHeight="1">
      <c r="A105" s="90"/>
      <c r="B105" s="92"/>
      <c r="C105" s="90" t="s">
        <v>308</v>
      </c>
      <c r="D105" s="91"/>
      <c r="E105" s="92"/>
      <c r="F105" s="93"/>
      <c r="G105" s="95"/>
      <c r="H105" s="95">
        <f t="shared" si="5"/>
        <v>0</v>
      </c>
      <c r="I105" s="92" t="s">
        <v>32</v>
      </c>
      <c r="J105" s="96">
        <v>0</v>
      </c>
      <c r="K105" s="96">
        <v>0</v>
      </c>
      <c r="L105" s="96">
        <f t="shared" si="1"/>
        <v>0</v>
      </c>
      <c r="M105" s="153">
        <f t="shared" si="2"/>
        <v>0</v>
      </c>
      <c r="N105" s="92" t="e">
        <f t="shared" si="3"/>
        <v>#DIV/0!</v>
      </c>
      <c r="O105" s="56"/>
      <c r="P105" s="56"/>
      <c r="Q105" s="56"/>
      <c r="R105" s="56"/>
      <c r="S105" s="56"/>
      <c r="T105" s="56"/>
      <c r="U105" s="56"/>
      <c r="V105" s="56"/>
      <c r="W105" s="56"/>
      <c r="X105" s="56"/>
      <c r="Y105" s="56"/>
      <c r="Z105" s="56"/>
    </row>
    <row r="106" spans="1:26" ht="15" customHeight="1">
      <c r="A106" s="158">
        <v>51</v>
      </c>
      <c r="B106" s="500" t="s">
        <v>1973</v>
      </c>
      <c r="C106" s="77" t="s">
        <v>1569</v>
      </c>
      <c r="D106" s="78"/>
      <c r="E106" s="77" t="s">
        <v>1409</v>
      </c>
      <c r="F106" s="80"/>
      <c r="G106" s="82">
        <v>3200</v>
      </c>
      <c r="H106" s="82">
        <f t="shared" si="5"/>
        <v>3200</v>
      </c>
      <c r="I106" s="77" t="s">
        <v>32</v>
      </c>
      <c r="J106" s="83">
        <v>0</v>
      </c>
      <c r="K106" s="83">
        <v>0</v>
      </c>
      <c r="L106" s="83">
        <f t="shared" si="1"/>
        <v>0</v>
      </c>
      <c r="M106" s="149">
        <f t="shared" si="2"/>
        <v>0</v>
      </c>
      <c r="N106" s="77" t="e">
        <f t="shared" si="3"/>
        <v>#DIV/0!</v>
      </c>
      <c r="O106" s="56"/>
      <c r="P106" s="56"/>
      <c r="Q106" s="56"/>
      <c r="R106" s="56"/>
      <c r="S106" s="56"/>
      <c r="T106" s="56"/>
      <c r="U106" s="56"/>
      <c r="V106" s="56"/>
      <c r="W106" s="56"/>
      <c r="X106" s="56"/>
      <c r="Y106" s="56"/>
      <c r="Z106" s="56"/>
    </row>
    <row r="107" spans="1:26" ht="15" customHeight="1">
      <c r="A107" s="158"/>
      <c r="B107" s="77"/>
      <c r="C107" s="158" t="s">
        <v>308</v>
      </c>
      <c r="D107" s="78"/>
      <c r="E107" s="77"/>
      <c r="F107" s="80"/>
      <c r="G107" s="82"/>
      <c r="H107" s="82">
        <f t="shared" si="5"/>
        <v>0</v>
      </c>
      <c r="I107" s="77" t="s">
        <v>32</v>
      </c>
      <c r="J107" s="83">
        <v>0</v>
      </c>
      <c r="K107" s="83">
        <v>0</v>
      </c>
      <c r="L107" s="83">
        <f t="shared" si="1"/>
        <v>0</v>
      </c>
      <c r="M107" s="149">
        <f t="shared" si="2"/>
        <v>0</v>
      </c>
      <c r="N107" s="77" t="e">
        <f t="shared" si="3"/>
        <v>#DIV/0!</v>
      </c>
      <c r="O107" s="56"/>
      <c r="P107" s="56"/>
      <c r="Q107" s="56"/>
      <c r="R107" s="56"/>
      <c r="S107" s="56"/>
      <c r="T107" s="56"/>
      <c r="U107" s="56"/>
      <c r="V107" s="56"/>
      <c r="W107" s="56"/>
      <c r="X107" s="56"/>
      <c r="Y107" s="56"/>
      <c r="Z107" s="56"/>
    </row>
    <row r="108" spans="1:26" ht="15" customHeight="1">
      <c r="A108" s="90">
        <v>52</v>
      </c>
      <c r="B108" s="407" t="s">
        <v>1974</v>
      </c>
      <c r="C108" s="92" t="s">
        <v>1975</v>
      </c>
      <c r="D108" s="91"/>
      <c r="E108" s="92" t="s">
        <v>1976</v>
      </c>
      <c r="F108" s="93">
        <v>144</v>
      </c>
      <c r="G108" s="95">
        <v>2900</v>
      </c>
      <c r="H108" s="95">
        <f t="shared" si="5"/>
        <v>2900</v>
      </c>
      <c r="I108" s="92" t="s">
        <v>32</v>
      </c>
      <c r="J108" s="96">
        <v>0</v>
      </c>
      <c r="K108" s="96">
        <v>0</v>
      </c>
      <c r="L108" s="96">
        <f t="shared" si="1"/>
        <v>0</v>
      </c>
      <c r="M108" s="153">
        <f t="shared" si="2"/>
        <v>0</v>
      </c>
      <c r="N108" s="92">
        <f t="shared" si="3"/>
        <v>0</v>
      </c>
      <c r="O108" s="56"/>
      <c r="P108" s="56"/>
      <c r="Q108" s="56"/>
      <c r="R108" s="56"/>
      <c r="S108" s="56"/>
      <c r="T108" s="56"/>
      <c r="U108" s="56"/>
      <c r="V108" s="56"/>
      <c r="W108" s="56"/>
      <c r="X108" s="56"/>
      <c r="Y108" s="56"/>
      <c r="Z108" s="56"/>
    </row>
    <row r="109" spans="1:26" ht="15" customHeight="1">
      <c r="A109" s="90"/>
      <c r="B109" s="92"/>
      <c r="C109" s="90" t="s">
        <v>308</v>
      </c>
      <c r="D109" s="91"/>
      <c r="E109" s="90"/>
      <c r="F109" s="93"/>
      <c r="G109" s="95"/>
      <c r="H109" s="95">
        <f t="shared" si="5"/>
        <v>0</v>
      </c>
      <c r="I109" s="92" t="s">
        <v>32</v>
      </c>
      <c r="J109" s="96">
        <v>0</v>
      </c>
      <c r="K109" s="96">
        <v>0</v>
      </c>
      <c r="L109" s="96">
        <f t="shared" si="1"/>
        <v>0</v>
      </c>
      <c r="M109" s="153">
        <f t="shared" si="2"/>
        <v>0</v>
      </c>
      <c r="N109" s="92" t="e">
        <f t="shared" si="3"/>
        <v>#DIV/0!</v>
      </c>
      <c r="O109" s="56"/>
      <c r="P109" s="56"/>
      <c r="Q109" s="56"/>
      <c r="R109" s="56"/>
      <c r="S109" s="56"/>
      <c r="T109" s="56"/>
      <c r="U109" s="56"/>
      <c r="V109" s="56"/>
      <c r="W109" s="56"/>
      <c r="X109" s="56"/>
      <c r="Y109" s="56"/>
      <c r="Z109" s="56"/>
    </row>
    <row r="110" spans="1:26" ht="15" customHeight="1">
      <c r="A110" s="158">
        <v>53</v>
      </c>
      <c r="B110" s="500" t="s">
        <v>1977</v>
      </c>
      <c r="C110" s="77" t="s">
        <v>1978</v>
      </c>
      <c r="D110" s="78"/>
      <c r="E110" s="77" t="s">
        <v>1979</v>
      </c>
      <c r="F110" s="80">
        <v>144</v>
      </c>
      <c r="G110" s="82">
        <v>527</v>
      </c>
      <c r="H110" s="82">
        <f t="shared" si="5"/>
        <v>527</v>
      </c>
      <c r="I110" s="77" t="s">
        <v>32</v>
      </c>
      <c r="J110" s="83">
        <v>0</v>
      </c>
      <c r="K110" s="83">
        <v>0</v>
      </c>
      <c r="L110" s="83">
        <f t="shared" si="1"/>
        <v>0</v>
      </c>
      <c r="M110" s="149">
        <f t="shared" si="2"/>
        <v>0</v>
      </c>
      <c r="N110" s="77">
        <f t="shared" si="3"/>
        <v>0</v>
      </c>
      <c r="O110" s="56"/>
      <c r="P110" s="56"/>
      <c r="Q110" s="56"/>
      <c r="R110" s="56"/>
      <c r="S110" s="56"/>
      <c r="T110" s="56"/>
      <c r="U110" s="56"/>
      <c r="V110" s="56"/>
      <c r="W110" s="56"/>
      <c r="X110" s="56"/>
      <c r="Y110" s="56"/>
      <c r="Z110" s="56"/>
    </row>
    <row r="111" spans="1:26" ht="15" customHeight="1">
      <c r="A111" s="158"/>
      <c r="B111" s="77"/>
      <c r="C111" s="158" t="s">
        <v>308</v>
      </c>
      <c r="D111" s="78"/>
      <c r="E111" s="158"/>
      <c r="F111" s="80"/>
      <c r="G111" s="82"/>
      <c r="H111" s="82">
        <f t="shared" si="5"/>
        <v>0</v>
      </c>
      <c r="I111" s="77" t="s">
        <v>32</v>
      </c>
      <c r="J111" s="83">
        <v>0</v>
      </c>
      <c r="K111" s="83">
        <v>0</v>
      </c>
      <c r="L111" s="83">
        <f t="shared" si="1"/>
        <v>0</v>
      </c>
      <c r="M111" s="149">
        <f t="shared" si="2"/>
        <v>0</v>
      </c>
      <c r="N111" s="77" t="e">
        <f t="shared" si="3"/>
        <v>#DIV/0!</v>
      </c>
      <c r="O111" s="56"/>
      <c r="P111" s="56"/>
      <c r="Q111" s="56"/>
      <c r="R111" s="56"/>
      <c r="S111" s="56"/>
      <c r="T111" s="56"/>
      <c r="U111" s="56"/>
      <c r="V111" s="56"/>
      <c r="W111" s="56"/>
      <c r="X111" s="56"/>
      <c r="Y111" s="56"/>
      <c r="Z111" s="56"/>
    </row>
    <row r="112" spans="1:26" ht="15" customHeight="1">
      <c r="A112" s="90">
        <v>54</v>
      </c>
      <c r="B112" s="407" t="s">
        <v>1980</v>
      </c>
      <c r="C112" s="92" t="s">
        <v>1981</v>
      </c>
      <c r="D112" s="91"/>
      <c r="E112" s="92" t="s">
        <v>1982</v>
      </c>
      <c r="F112" s="93">
        <v>96</v>
      </c>
      <c r="G112" s="95">
        <v>408</v>
      </c>
      <c r="H112" s="95">
        <f t="shared" si="5"/>
        <v>408</v>
      </c>
      <c r="I112" s="92" t="s">
        <v>32</v>
      </c>
      <c r="J112" s="96">
        <v>0</v>
      </c>
      <c r="K112" s="96">
        <v>0</v>
      </c>
      <c r="L112" s="96">
        <f t="shared" si="1"/>
        <v>0</v>
      </c>
      <c r="M112" s="153">
        <f t="shared" si="2"/>
        <v>0</v>
      </c>
      <c r="N112" s="92">
        <f t="shared" si="3"/>
        <v>0</v>
      </c>
      <c r="O112" s="56"/>
      <c r="P112" s="56"/>
      <c r="Q112" s="56"/>
      <c r="R112" s="56"/>
      <c r="S112" s="56"/>
      <c r="T112" s="56"/>
      <c r="U112" s="56"/>
      <c r="V112" s="56"/>
      <c r="W112" s="56"/>
      <c r="X112" s="56"/>
      <c r="Y112" s="56"/>
      <c r="Z112" s="56"/>
    </row>
    <row r="113" spans="1:26" ht="15" customHeight="1">
      <c r="A113" s="90"/>
      <c r="B113" s="92"/>
      <c r="C113" s="90" t="s">
        <v>308</v>
      </c>
      <c r="D113" s="91"/>
      <c r="E113" s="90"/>
      <c r="F113" s="93"/>
      <c r="G113" s="95"/>
      <c r="H113" s="95">
        <f t="shared" si="5"/>
        <v>0</v>
      </c>
      <c r="I113" s="92" t="s">
        <v>32</v>
      </c>
      <c r="J113" s="96">
        <v>0</v>
      </c>
      <c r="K113" s="96">
        <v>0</v>
      </c>
      <c r="L113" s="96">
        <f t="shared" si="1"/>
        <v>0</v>
      </c>
      <c r="M113" s="153">
        <f t="shared" si="2"/>
        <v>0</v>
      </c>
      <c r="N113" s="92" t="e">
        <f t="shared" si="3"/>
        <v>#DIV/0!</v>
      </c>
      <c r="O113" s="56"/>
      <c r="P113" s="56"/>
      <c r="Q113" s="56"/>
      <c r="R113" s="56"/>
      <c r="S113" s="56"/>
      <c r="T113" s="56"/>
      <c r="U113" s="56"/>
      <c r="V113" s="56"/>
      <c r="W113" s="56"/>
      <c r="X113" s="56"/>
      <c r="Y113" s="56"/>
      <c r="Z113" s="56"/>
    </row>
    <row r="114" spans="1:26" ht="15" customHeight="1">
      <c r="A114" s="158">
        <v>55</v>
      </c>
      <c r="B114" s="500" t="s">
        <v>1983</v>
      </c>
      <c r="C114" s="77" t="s">
        <v>1984</v>
      </c>
      <c r="D114" s="78"/>
      <c r="E114" s="77" t="s">
        <v>1985</v>
      </c>
      <c r="F114" s="80"/>
      <c r="G114" s="82">
        <v>400</v>
      </c>
      <c r="H114" s="82">
        <f t="shared" si="5"/>
        <v>400</v>
      </c>
      <c r="I114" s="77" t="s">
        <v>32</v>
      </c>
      <c r="J114" s="83">
        <v>0</v>
      </c>
      <c r="K114" s="83">
        <v>0</v>
      </c>
      <c r="L114" s="83">
        <f t="shared" si="1"/>
        <v>0</v>
      </c>
      <c r="M114" s="149">
        <f t="shared" si="2"/>
        <v>0</v>
      </c>
      <c r="N114" s="77" t="e">
        <f t="shared" si="3"/>
        <v>#DIV/0!</v>
      </c>
      <c r="O114" s="56"/>
      <c r="P114" s="56"/>
      <c r="Q114" s="56"/>
      <c r="R114" s="56"/>
      <c r="S114" s="56"/>
      <c r="T114" s="56"/>
      <c r="U114" s="56"/>
      <c r="V114" s="56"/>
      <c r="W114" s="56"/>
      <c r="X114" s="56"/>
      <c r="Y114" s="56"/>
      <c r="Z114" s="56"/>
    </row>
    <row r="115" spans="1:26" ht="15" customHeight="1">
      <c r="A115" s="158"/>
      <c r="B115" s="77"/>
      <c r="C115" s="158" t="s">
        <v>308</v>
      </c>
      <c r="D115" s="78"/>
      <c r="E115" s="158"/>
      <c r="F115" s="80"/>
      <c r="G115" s="82"/>
      <c r="H115" s="82">
        <f t="shared" si="5"/>
        <v>0</v>
      </c>
      <c r="I115" s="77" t="s">
        <v>32</v>
      </c>
      <c r="J115" s="83">
        <v>0</v>
      </c>
      <c r="K115" s="83">
        <v>0</v>
      </c>
      <c r="L115" s="83">
        <f t="shared" si="1"/>
        <v>0</v>
      </c>
      <c r="M115" s="149">
        <f t="shared" si="2"/>
        <v>0</v>
      </c>
      <c r="N115" s="77" t="e">
        <f t="shared" si="3"/>
        <v>#DIV/0!</v>
      </c>
      <c r="O115" s="56"/>
      <c r="P115" s="56"/>
      <c r="Q115" s="56"/>
      <c r="R115" s="56"/>
      <c r="S115" s="56"/>
      <c r="T115" s="56"/>
      <c r="U115" s="56"/>
      <c r="V115" s="56"/>
      <c r="W115" s="56"/>
      <c r="X115" s="56"/>
      <c r="Y115" s="56"/>
      <c r="Z115" s="56"/>
    </row>
    <row r="116" spans="1:26" ht="15" customHeight="1">
      <c r="A116" s="90">
        <v>56</v>
      </c>
      <c r="B116" s="407" t="s">
        <v>1986</v>
      </c>
      <c r="C116" s="92" t="s">
        <v>1987</v>
      </c>
      <c r="D116" s="91"/>
      <c r="E116" s="92" t="s">
        <v>1810</v>
      </c>
      <c r="F116" s="93">
        <v>120</v>
      </c>
      <c r="G116" s="95">
        <v>200</v>
      </c>
      <c r="H116" s="95">
        <f t="shared" si="5"/>
        <v>200</v>
      </c>
      <c r="I116" s="92" t="s">
        <v>32</v>
      </c>
      <c r="J116" s="96">
        <v>0</v>
      </c>
      <c r="K116" s="96">
        <v>0</v>
      </c>
      <c r="L116" s="96">
        <f t="shared" si="1"/>
        <v>0</v>
      </c>
      <c r="M116" s="153">
        <f t="shared" si="2"/>
        <v>0</v>
      </c>
      <c r="N116" s="92">
        <f t="shared" si="3"/>
        <v>0</v>
      </c>
      <c r="O116" s="56"/>
      <c r="P116" s="56"/>
      <c r="Q116" s="56"/>
      <c r="R116" s="56"/>
      <c r="S116" s="56"/>
      <c r="T116" s="56"/>
      <c r="U116" s="56"/>
      <c r="V116" s="56"/>
      <c r="W116" s="56"/>
      <c r="X116" s="56"/>
      <c r="Y116" s="56"/>
      <c r="Z116" s="56"/>
    </row>
    <row r="117" spans="1:26" ht="15" customHeight="1">
      <c r="A117" s="90"/>
      <c r="B117" s="92"/>
      <c r="C117" s="90" t="s">
        <v>308</v>
      </c>
      <c r="D117" s="91"/>
      <c r="E117" s="92"/>
      <c r="F117" s="93"/>
      <c r="G117" s="95"/>
      <c r="H117" s="95">
        <f t="shared" si="5"/>
        <v>0</v>
      </c>
      <c r="I117" s="92" t="s">
        <v>32</v>
      </c>
      <c r="J117" s="96">
        <v>0</v>
      </c>
      <c r="K117" s="96">
        <v>0</v>
      </c>
      <c r="L117" s="96">
        <f t="shared" si="1"/>
        <v>0</v>
      </c>
      <c r="M117" s="153">
        <f t="shared" si="2"/>
        <v>0</v>
      </c>
      <c r="N117" s="92" t="e">
        <f t="shared" si="3"/>
        <v>#DIV/0!</v>
      </c>
      <c r="O117" s="56"/>
      <c r="P117" s="56"/>
      <c r="Q117" s="56"/>
      <c r="R117" s="56"/>
      <c r="S117" s="56"/>
      <c r="T117" s="56"/>
      <c r="U117" s="56"/>
      <c r="V117" s="56"/>
      <c r="W117" s="56"/>
      <c r="X117" s="56"/>
      <c r="Y117" s="56"/>
      <c r="Z117" s="56"/>
    </row>
    <row r="118" spans="1:26" ht="15" customHeight="1">
      <c r="A118" s="158">
        <v>57</v>
      </c>
      <c r="B118" s="500" t="s">
        <v>1988</v>
      </c>
      <c r="C118" s="77" t="s">
        <v>1989</v>
      </c>
      <c r="D118" s="78"/>
      <c r="E118" s="77" t="s">
        <v>1990</v>
      </c>
      <c r="F118" s="80">
        <v>48</v>
      </c>
      <c r="G118" s="82">
        <v>376</v>
      </c>
      <c r="H118" s="82">
        <f t="shared" si="5"/>
        <v>376</v>
      </c>
      <c r="I118" s="77" t="s">
        <v>32</v>
      </c>
      <c r="J118" s="83">
        <v>0</v>
      </c>
      <c r="K118" s="83">
        <v>0</v>
      </c>
      <c r="L118" s="83">
        <f t="shared" si="1"/>
        <v>0</v>
      </c>
      <c r="M118" s="149">
        <f t="shared" si="2"/>
        <v>0</v>
      </c>
      <c r="N118" s="77">
        <f t="shared" si="3"/>
        <v>0</v>
      </c>
      <c r="O118" s="56"/>
      <c r="P118" s="56"/>
      <c r="Q118" s="56"/>
      <c r="R118" s="56"/>
      <c r="S118" s="56"/>
      <c r="T118" s="56"/>
      <c r="U118" s="56"/>
      <c r="V118" s="56"/>
      <c r="W118" s="56"/>
      <c r="X118" s="56"/>
      <c r="Y118" s="56"/>
      <c r="Z118" s="56"/>
    </row>
    <row r="119" spans="1:26" ht="15" customHeight="1">
      <c r="A119" s="158"/>
      <c r="B119" s="77"/>
      <c r="C119" s="158" t="s">
        <v>308</v>
      </c>
      <c r="D119" s="78"/>
      <c r="E119" s="158"/>
      <c r="F119" s="80"/>
      <c r="G119" s="82"/>
      <c r="H119" s="82">
        <f t="shared" si="5"/>
        <v>0</v>
      </c>
      <c r="I119" s="77" t="s">
        <v>32</v>
      </c>
      <c r="J119" s="83">
        <v>0</v>
      </c>
      <c r="K119" s="83">
        <v>0</v>
      </c>
      <c r="L119" s="83">
        <f t="shared" si="1"/>
        <v>0</v>
      </c>
      <c r="M119" s="149">
        <f t="shared" si="2"/>
        <v>0</v>
      </c>
      <c r="N119" s="77" t="e">
        <f t="shared" si="3"/>
        <v>#DIV/0!</v>
      </c>
      <c r="O119" s="56"/>
      <c r="P119" s="56"/>
      <c r="Q119" s="56"/>
      <c r="R119" s="56"/>
      <c r="S119" s="56"/>
      <c r="T119" s="56"/>
      <c r="U119" s="56"/>
      <c r="V119" s="56"/>
      <c r="W119" s="56"/>
      <c r="X119" s="56"/>
      <c r="Y119" s="56"/>
      <c r="Z119" s="56"/>
    </row>
    <row r="120" spans="1:26" ht="15" customHeight="1">
      <c r="A120" s="90">
        <v>58</v>
      </c>
      <c r="B120" s="407" t="s">
        <v>1991</v>
      </c>
      <c r="C120" s="90" t="s">
        <v>1992</v>
      </c>
      <c r="D120" s="91"/>
      <c r="E120" s="90" t="s">
        <v>1993</v>
      </c>
      <c r="F120" s="93">
        <v>60</v>
      </c>
      <c r="G120" s="95">
        <f>4003</f>
        <v>4003</v>
      </c>
      <c r="H120" s="95">
        <f t="shared" si="5"/>
        <v>4003</v>
      </c>
      <c r="I120" s="92" t="s">
        <v>32</v>
      </c>
      <c r="J120" s="96">
        <v>0</v>
      </c>
      <c r="K120" s="96">
        <v>0</v>
      </c>
      <c r="L120" s="96">
        <f t="shared" si="1"/>
        <v>0</v>
      </c>
      <c r="M120" s="153">
        <f t="shared" si="2"/>
        <v>0</v>
      </c>
      <c r="N120" s="92">
        <f t="shared" si="3"/>
        <v>0</v>
      </c>
      <c r="O120" s="56"/>
      <c r="P120" s="56"/>
      <c r="Q120" s="56"/>
      <c r="R120" s="56"/>
      <c r="S120" s="56"/>
      <c r="T120" s="56"/>
      <c r="U120" s="56"/>
      <c r="V120" s="56"/>
      <c r="W120" s="56"/>
      <c r="X120" s="56"/>
      <c r="Y120" s="56"/>
      <c r="Z120" s="56"/>
    </row>
    <row r="121" spans="1:26" ht="15" customHeight="1">
      <c r="A121" s="90" t="s">
        <v>8</v>
      </c>
      <c r="B121" s="92"/>
      <c r="C121" s="90" t="s">
        <v>308</v>
      </c>
      <c r="D121" s="91"/>
      <c r="E121" s="90"/>
      <c r="F121" s="93"/>
      <c r="G121" s="95"/>
      <c r="H121" s="95">
        <f t="shared" si="5"/>
        <v>0</v>
      </c>
      <c r="I121" s="92" t="s">
        <v>32</v>
      </c>
      <c r="J121" s="96">
        <v>0</v>
      </c>
      <c r="K121" s="96">
        <v>0</v>
      </c>
      <c r="L121" s="96">
        <f t="shared" si="1"/>
        <v>0</v>
      </c>
      <c r="M121" s="153">
        <f t="shared" si="2"/>
        <v>0</v>
      </c>
      <c r="N121" s="92" t="e">
        <f t="shared" si="3"/>
        <v>#DIV/0!</v>
      </c>
      <c r="O121" s="56"/>
      <c r="P121" s="56"/>
      <c r="Q121" s="56"/>
      <c r="R121" s="56"/>
      <c r="S121" s="56"/>
      <c r="T121" s="56"/>
      <c r="U121" s="56"/>
      <c r="V121" s="56"/>
      <c r="W121" s="56"/>
      <c r="X121" s="56"/>
      <c r="Y121" s="56"/>
      <c r="Z121" s="56"/>
    </row>
    <row r="122" spans="1:26" ht="15" customHeight="1">
      <c r="A122" s="158">
        <v>59</v>
      </c>
      <c r="B122" s="500" t="s">
        <v>1994</v>
      </c>
      <c r="C122" s="158" t="s">
        <v>1995</v>
      </c>
      <c r="D122" s="78"/>
      <c r="E122" s="158" t="s">
        <v>1996</v>
      </c>
      <c r="F122" s="80">
        <v>200</v>
      </c>
      <c r="G122" s="82">
        <v>600</v>
      </c>
      <c r="H122" s="82">
        <f t="shared" si="5"/>
        <v>600</v>
      </c>
      <c r="I122" s="77" t="s">
        <v>32</v>
      </c>
      <c r="J122" s="83">
        <v>0</v>
      </c>
      <c r="K122" s="83">
        <v>0</v>
      </c>
      <c r="L122" s="83">
        <f t="shared" si="1"/>
        <v>0</v>
      </c>
      <c r="M122" s="149">
        <f t="shared" si="2"/>
        <v>0</v>
      </c>
      <c r="N122" s="77">
        <f t="shared" si="3"/>
        <v>0</v>
      </c>
      <c r="O122" s="56"/>
      <c r="P122" s="56"/>
      <c r="Q122" s="56"/>
      <c r="R122" s="56"/>
      <c r="S122" s="56"/>
      <c r="T122" s="56"/>
      <c r="U122" s="56"/>
      <c r="V122" s="56"/>
      <c r="W122" s="56"/>
      <c r="X122" s="56"/>
      <c r="Y122" s="56"/>
      <c r="Z122" s="56"/>
    </row>
    <row r="123" spans="1:26" ht="15" customHeight="1">
      <c r="A123" s="158" t="s">
        <v>8</v>
      </c>
      <c r="B123" s="77"/>
      <c r="C123" s="158" t="s">
        <v>308</v>
      </c>
      <c r="D123" s="78"/>
      <c r="E123" s="158"/>
      <c r="F123" s="80"/>
      <c r="G123" s="82"/>
      <c r="H123" s="82">
        <f t="shared" si="5"/>
        <v>0</v>
      </c>
      <c r="I123" s="77" t="s">
        <v>32</v>
      </c>
      <c r="J123" s="83">
        <v>0</v>
      </c>
      <c r="K123" s="83">
        <v>0</v>
      </c>
      <c r="L123" s="83">
        <f t="shared" si="1"/>
        <v>0</v>
      </c>
      <c r="M123" s="149">
        <f t="shared" si="2"/>
        <v>0</v>
      </c>
      <c r="N123" s="77" t="e">
        <f t="shared" si="3"/>
        <v>#DIV/0!</v>
      </c>
      <c r="O123" s="56"/>
      <c r="P123" s="56"/>
      <c r="Q123" s="56"/>
      <c r="R123" s="56"/>
      <c r="S123" s="56"/>
      <c r="T123" s="56"/>
      <c r="U123" s="56"/>
      <c r="V123" s="56"/>
      <c r="W123" s="56"/>
      <c r="X123" s="56"/>
      <c r="Y123" s="56"/>
      <c r="Z123" s="56"/>
    </row>
    <row r="124" spans="1:26" ht="15" customHeight="1">
      <c r="A124" s="90">
        <v>60</v>
      </c>
      <c r="B124" s="407" t="s">
        <v>1997</v>
      </c>
      <c r="C124" s="92" t="s">
        <v>1998</v>
      </c>
      <c r="D124" s="91"/>
      <c r="E124" s="92" t="s">
        <v>1999</v>
      </c>
      <c r="F124" s="93"/>
      <c r="G124" s="95">
        <v>100</v>
      </c>
      <c r="H124" s="95">
        <f t="shared" si="5"/>
        <v>100</v>
      </c>
      <c r="I124" s="92" t="s">
        <v>32</v>
      </c>
      <c r="J124" s="96">
        <v>0</v>
      </c>
      <c r="K124" s="96">
        <v>0</v>
      </c>
      <c r="L124" s="96">
        <f t="shared" si="1"/>
        <v>0</v>
      </c>
      <c r="M124" s="153">
        <f t="shared" si="2"/>
        <v>0</v>
      </c>
      <c r="N124" s="92" t="e">
        <f t="shared" si="3"/>
        <v>#DIV/0!</v>
      </c>
      <c r="O124" s="56"/>
      <c r="P124" s="56"/>
      <c r="Q124" s="56"/>
      <c r="R124" s="56"/>
      <c r="S124" s="56"/>
      <c r="T124" s="56"/>
      <c r="U124" s="56"/>
      <c r="V124" s="56"/>
      <c r="W124" s="56"/>
      <c r="X124" s="56"/>
      <c r="Y124" s="56"/>
      <c r="Z124" s="56"/>
    </row>
    <row r="125" spans="1:26" ht="15" customHeight="1">
      <c r="A125" s="90"/>
      <c r="B125" s="92"/>
      <c r="C125" s="90" t="s">
        <v>308</v>
      </c>
      <c r="D125" s="91"/>
      <c r="E125" s="92"/>
      <c r="F125" s="93"/>
      <c r="G125" s="95"/>
      <c r="H125" s="95">
        <f t="shared" si="5"/>
        <v>0</v>
      </c>
      <c r="I125" s="92" t="s">
        <v>32</v>
      </c>
      <c r="J125" s="96">
        <v>0</v>
      </c>
      <c r="K125" s="96">
        <v>0</v>
      </c>
      <c r="L125" s="96">
        <f t="shared" si="1"/>
        <v>0</v>
      </c>
      <c r="M125" s="153">
        <f t="shared" si="2"/>
        <v>0</v>
      </c>
      <c r="N125" s="92" t="e">
        <f t="shared" si="3"/>
        <v>#DIV/0!</v>
      </c>
      <c r="O125" s="56"/>
      <c r="P125" s="56"/>
      <c r="Q125" s="56"/>
      <c r="R125" s="56"/>
      <c r="S125" s="56"/>
      <c r="T125" s="56"/>
      <c r="U125" s="56"/>
      <c r="V125" s="56"/>
      <c r="W125" s="56"/>
      <c r="X125" s="56"/>
      <c r="Y125" s="56"/>
      <c r="Z125" s="56"/>
    </row>
    <row r="126" spans="1:26" ht="15" customHeight="1">
      <c r="A126" s="158">
        <v>61</v>
      </c>
      <c r="B126" s="500" t="s">
        <v>2000</v>
      </c>
      <c r="C126" s="77" t="s">
        <v>2001</v>
      </c>
      <c r="D126" s="78"/>
      <c r="E126" s="77" t="s">
        <v>2002</v>
      </c>
      <c r="F126" s="80"/>
      <c r="G126" s="82">
        <v>340</v>
      </c>
      <c r="H126" s="82">
        <f t="shared" si="5"/>
        <v>340</v>
      </c>
      <c r="I126" s="77" t="s">
        <v>32</v>
      </c>
      <c r="J126" s="83">
        <v>0</v>
      </c>
      <c r="K126" s="83">
        <v>0</v>
      </c>
      <c r="L126" s="83">
        <f t="shared" si="1"/>
        <v>0</v>
      </c>
      <c r="M126" s="149">
        <f t="shared" si="2"/>
        <v>0</v>
      </c>
      <c r="N126" s="77" t="e">
        <f t="shared" si="3"/>
        <v>#DIV/0!</v>
      </c>
      <c r="O126" s="56"/>
      <c r="P126" s="56"/>
      <c r="Q126" s="56"/>
      <c r="R126" s="56"/>
      <c r="S126" s="56"/>
      <c r="T126" s="56"/>
      <c r="U126" s="56"/>
      <c r="V126" s="56"/>
      <c r="W126" s="56"/>
      <c r="X126" s="56"/>
      <c r="Y126" s="56"/>
      <c r="Z126" s="56"/>
    </row>
    <row r="127" spans="1:26" ht="15" customHeight="1">
      <c r="A127" s="158"/>
      <c r="B127" s="77"/>
      <c r="C127" s="158" t="s">
        <v>308</v>
      </c>
      <c r="D127" s="78"/>
      <c r="E127" s="77"/>
      <c r="F127" s="80"/>
      <c r="G127" s="82"/>
      <c r="H127" s="82">
        <f t="shared" si="5"/>
        <v>0</v>
      </c>
      <c r="I127" s="77" t="s">
        <v>32</v>
      </c>
      <c r="J127" s="83">
        <v>0</v>
      </c>
      <c r="K127" s="83">
        <v>0</v>
      </c>
      <c r="L127" s="83">
        <f t="shared" si="1"/>
        <v>0</v>
      </c>
      <c r="M127" s="149">
        <f t="shared" si="2"/>
        <v>0</v>
      </c>
      <c r="N127" s="77" t="e">
        <f t="shared" si="3"/>
        <v>#DIV/0!</v>
      </c>
      <c r="O127" s="56"/>
      <c r="P127" s="56"/>
      <c r="Q127" s="56"/>
      <c r="R127" s="56"/>
      <c r="S127" s="56"/>
      <c r="T127" s="56"/>
      <c r="U127" s="56"/>
      <c r="V127" s="56"/>
      <c r="W127" s="56"/>
      <c r="X127" s="56"/>
      <c r="Y127" s="56"/>
      <c r="Z127" s="56"/>
    </row>
    <row r="128" spans="1:26" ht="15" customHeight="1">
      <c r="A128" s="90">
        <v>62</v>
      </c>
      <c r="B128" s="407" t="s">
        <v>2003</v>
      </c>
      <c r="C128" s="92" t="s">
        <v>2004</v>
      </c>
      <c r="D128" s="91"/>
      <c r="E128" s="92" t="s">
        <v>2005</v>
      </c>
      <c r="F128" s="93"/>
      <c r="G128" s="95">
        <v>395</v>
      </c>
      <c r="H128" s="95">
        <f t="shared" si="5"/>
        <v>395</v>
      </c>
      <c r="I128" s="92" t="s">
        <v>32</v>
      </c>
      <c r="J128" s="96">
        <v>0</v>
      </c>
      <c r="K128" s="96">
        <v>0</v>
      </c>
      <c r="L128" s="96">
        <f t="shared" si="1"/>
        <v>0</v>
      </c>
      <c r="M128" s="153">
        <f t="shared" si="2"/>
        <v>0</v>
      </c>
      <c r="N128" s="92" t="e">
        <f t="shared" si="3"/>
        <v>#DIV/0!</v>
      </c>
      <c r="O128" s="56"/>
      <c r="P128" s="56"/>
      <c r="Q128" s="56"/>
      <c r="R128" s="56"/>
      <c r="S128" s="56"/>
      <c r="T128" s="56"/>
      <c r="U128" s="56"/>
      <c r="V128" s="56"/>
      <c r="W128" s="56"/>
      <c r="X128" s="56"/>
      <c r="Y128" s="56"/>
      <c r="Z128" s="56"/>
    </row>
    <row r="129" spans="1:26" ht="15" customHeight="1">
      <c r="A129" s="90"/>
      <c r="B129" s="92"/>
      <c r="C129" s="90" t="s">
        <v>308</v>
      </c>
      <c r="D129" s="91"/>
      <c r="E129" s="90"/>
      <c r="F129" s="93"/>
      <c r="G129" s="95"/>
      <c r="H129" s="95">
        <f t="shared" si="5"/>
        <v>0</v>
      </c>
      <c r="I129" s="92" t="s">
        <v>32</v>
      </c>
      <c r="J129" s="96">
        <v>0</v>
      </c>
      <c r="K129" s="96">
        <v>0</v>
      </c>
      <c r="L129" s="96">
        <f t="shared" si="1"/>
        <v>0</v>
      </c>
      <c r="M129" s="153">
        <f t="shared" si="2"/>
        <v>0</v>
      </c>
      <c r="N129" s="92" t="e">
        <f t="shared" si="3"/>
        <v>#DIV/0!</v>
      </c>
      <c r="O129" s="56"/>
      <c r="P129" s="56"/>
      <c r="Q129" s="56"/>
      <c r="R129" s="56"/>
      <c r="S129" s="56"/>
      <c r="T129" s="56"/>
      <c r="U129" s="56"/>
      <c r="V129" s="56"/>
      <c r="W129" s="56"/>
      <c r="X129" s="56"/>
      <c r="Y129" s="56"/>
      <c r="Z129" s="56"/>
    </row>
    <row r="130" spans="1:26" ht="15" customHeight="1">
      <c r="A130" s="158">
        <v>63</v>
      </c>
      <c r="B130" s="500" t="s">
        <v>2006</v>
      </c>
      <c r="C130" s="77" t="s">
        <v>2007</v>
      </c>
      <c r="D130" s="78"/>
      <c r="E130" s="77" t="s">
        <v>2008</v>
      </c>
      <c r="F130" s="80"/>
      <c r="G130" s="82">
        <v>275</v>
      </c>
      <c r="H130" s="82">
        <f t="shared" si="5"/>
        <v>275</v>
      </c>
      <c r="I130" s="77" t="s">
        <v>32</v>
      </c>
      <c r="J130" s="83">
        <v>0</v>
      </c>
      <c r="K130" s="83">
        <v>0</v>
      </c>
      <c r="L130" s="83">
        <f t="shared" si="1"/>
        <v>0</v>
      </c>
      <c r="M130" s="149">
        <f t="shared" si="2"/>
        <v>0</v>
      </c>
      <c r="N130" s="77" t="e">
        <f t="shared" si="3"/>
        <v>#DIV/0!</v>
      </c>
      <c r="O130" s="56"/>
      <c r="P130" s="56"/>
      <c r="Q130" s="56"/>
      <c r="R130" s="56"/>
      <c r="S130" s="56"/>
      <c r="T130" s="56"/>
      <c r="U130" s="56"/>
      <c r="V130" s="56"/>
      <c r="W130" s="56"/>
      <c r="X130" s="56"/>
      <c r="Y130" s="56"/>
      <c r="Z130" s="56"/>
    </row>
    <row r="131" spans="1:26" ht="15" customHeight="1">
      <c r="A131" s="158"/>
      <c r="B131" s="77"/>
      <c r="C131" s="158" t="s">
        <v>308</v>
      </c>
      <c r="D131" s="78"/>
      <c r="E131" s="77"/>
      <c r="F131" s="80"/>
      <c r="G131" s="82"/>
      <c r="H131" s="82">
        <f t="shared" si="5"/>
        <v>0</v>
      </c>
      <c r="I131" s="77" t="s">
        <v>32</v>
      </c>
      <c r="J131" s="83">
        <v>0</v>
      </c>
      <c r="K131" s="83">
        <v>0</v>
      </c>
      <c r="L131" s="83">
        <f t="shared" si="1"/>
        <v>0</v>
      </c>
      <c r="M131" s="149">
        <f t="shared" si="2"/>
        <v>0</v>
      </c>
      <c r="N131" s="77" t="e">
        <f t="shared" si="3"/>
        <v>#DIV/0!</v>
      </c>
      <c r="O131" s="56"/>
      <c r="P131" s="56"/>
      <c r="Q131" s="56"/>
      <c r="R131" s="56"/>
      <c r="S131" s="56"/>
      <c r="T131" s="56"/>
      <c r="U131" s="56"/>
      <c r="V131" s="56"/>
      <c r="W131" s="56"/>
      <c r="X131" s="56"/>
      <c r="Y131" s="56"/>
      <c r="Z131" s="56"/>
    </row>
    <row r="132" spans="1:26" ht="15" customHeight="1">
      <c r="A132" s="90">
        <v>64</v>
      </c>
      <c r="B132" s="407" t="s">
        <v>2009</v>
      </c>
      <c r="C132" s="92" t="s">
        <v>2010</v>
      </c>
      <c r="D132" s="91"/>
      <c r="E132" s="92" t="s">
        <v>2011</v>
      </c>
      <c r="F132" s="93"/>
      <c r="G132" s="95">
        <v>195</v>
      </c>
      <c r="H132" s="95">
        <f t="shared" si="5"/>
        <v>195</v>
      </c>
      <c r="I132" s="92" t="s">
        <v>32</v>
      </c>
      <c r="J132" s="96">
        <v>0</v>
      </c>
      <c r="K132" s="96">
        <v>0</v>
      </c>
      <c r="L132" s="96">
        <f t="shared" si="1"/>
        <v>0</v>
      </c>
      <c r="M132" s="153">
        <f t="shared" si="2"/>
        <v>0</v>
      </c>
      <c r="N132" s="92" t="e">
        <f t="shared" si="3"/>
        <v>#DIV/0!</v>
      </c>
      <c r="O132" s="56"/>
      <c r="P132" s="56"/>
      <c r="Q132" s="56"/>
      <c r="R132" s="56"/>
      <c r="S132" s="56"/>
      <c r="T132" s="56"/>
      <c r="U132" s="56"/>
      <c r="V132" s="56"/>
      <c r="W132" s="56"/>
      <c r="X132" s="56"/>
      <c r="Y132" s="56"/>
      <c r="Z132" s="56"/>
    </row>
    <row r="133" spans="1:26" ht="15" customHeight="1">
      <c r="A133" s="90"/>
      <c r="B133" s="92"/>
      <c r="C133" s="90" t="s">
        <v>308</v>
      </c>
      <c r="D133" s="91"/>
      <c r="E133" s="90"/>
      <c r="F133" s="93"/>
      <c r="G133" s="95"/>
      <c r="H133" s="95">
        <f t="shared" si="5"/>
        <v>0</v>
      </c>
      <c r="I133" s="92" t="s">
        <v>32</v>
      </c>
      <c r="J133" s="96">
        <v>0</v>
      </c>
      <c r="K133" s="96">
        <v>0</v>
      </c>
      <c r="L133" s="96">
        <f t="shared" si="1"/>
        <v>0</v>
      </c>
      <c r="M133" s="153">
        <f t="shared" si="2"/>
        <v>0</v>
      </c>
      <c r="N133" s="92" t="e">
        <f t="shared" si="3"/>
        <v>#DIV/0!</v>
      </c>
      <c r="O133" s="56"/>
      <c r="P133" s="56"/>
      <c r="Q133" s="56"/>
      <c r="R133" s="56"/>
      <c r="S133" s="56"/>
      <c r="T133" s="56"/>
      <c r="U133" s="56"/>
      <c r="V133" s="56"/>
      <c r="W133" s="56"/>
      <c r="X133" s="56"/>
      <c r="Y133" s="56"/>
      <c r="Z133" s="56"/>
    </row>
    <row r="134" spans="1:26" ht="15" customHeight="1">
      <c r="A134" s="158">
        <v>65</v>
      </c>
      <c r="B134" s="500" t="s">
        <v>2012</v>
      </c>
      <c r="C134" s="77" t="s">
        <v>2013</v>
      </c>
      <c r="D134" s="78"/>
      <c r="E134" s="77" t="s">
        <v>2014</v>
      </c>
      <c r="F134" s="80"/>
      <c r="G134" s="82">
        <v>195</v>
      </c>
      <c r="H134" s="82">
        <f t="shared" si="5"/>
        <v>195</v>
      </c>
      <c r="I134" s="77" t="s">
        <v>32</v>
      </c>
      <c r="J134" s="83">
        <v>0</v>
      </c>
      <c r="K134" s="83">
        <v>0</v>
      </c>
      <c r="L134" s="83">
        <f t="shared" si="1"/>
        <v>0</v>
      </c>
      <c r="M134" s="149">
        <f t="shared" si="2"/>
        <v>0</v>
      </c>
      <c r="N134" s="77" t="e">
        <f t="shared" si="3"/>
        <v>#DIV/0!</v>
      </c>
      <c r="O134" s="56"/>
      <c r="P134" s="56"/>
      <c r="Q134" s="56"/>
      <c r="R134" s="56"/>
      <c r="S134" s="56"/>
      <c r="T134" s="56"/>
      <c r="U134" s="56"/>
      <c r="V134" s="56"/>
      <c r="W134" s="56"/>
      <c r="X134" s="56"/>
      <c r="Y134" s="56"/>
      <c r="Z134" s="56"/>
    </row>
    <row r="135" spans="1:26" ht="15" customHeight="1">
      <c r="A135" s="158"/>
      <c r="B135" s="77"/>
      <c r="C135" s="158" t="s">
        <v>308</v>
      </c>
      <c r="D135" s="78"/>
      <c r="E135" s="77"/>
      <c r="F135" s="80"/>
      <c r="G135" s="82"/>
      <c r="H135" s="82">
        <f t="shared" si="5"/>
        <v>0</v>
      </c>
      <c r="I135" s="77" t="s">
        <v>32</v>
      </c>
      <c r="J135" s="83">
        <v>0</v>
      </c>
      <c r="K135" s="83">
        <v>0</v>
      </c>
      <c r="L135" s="83">
        <f t="shared" si="1"/>
        <v>0</v>
      </c>
      <c r="M135" s="149">
        <f t="shared" si="2"/>
        <v>0</v>
      </c>
      <c r="N135" s="77" t="e">
        <f t="shared" si="3"/>
        <v>#DIV/0!</v>
      </c>
      <c r="O135" s="56"/>
      <c r="P135" s="56"/>
      <c r="Q135" s="56"/>
      <c r="R135" s="56"/>
      <c r="S135" s="56"/>
      <c r="T135" s="56"/>
      <c r="U135" s="56"/>
      <c r="V135" s="56"/>
      <c r="W135" s="56"/>
      <c r="X135" s="56"/>
      <c r="Y135" s="56"/>
      <c r="Z135" s="56"/>
    </row>
    <row r="136" spans="1:26" ht="15" customHeight="1">
      <c r="A136" s="90">
        <v>66</v>
      </c>
      <c r="B136" s="407" t="s">
        <v>2015</v>
      </c>
      <c r="C136" s="92" t="s">
        <v>2016</v>
      </c>
      <c r="D136" s="91"/>
      <c r="E136" s="92" t="s">
        <v>2017</v>
      </c>
      <c r="F136" s="93"/>
      <c r="G136" s="95">
        <v>150</v>
      </c>
      <c r="H136" s="95">
        <f t="shared" si="5"/>
        <v>150</v>
      </c>
      <c r="I136" s="92" t="s">
        <v>32</v>
      </c>
      <c r="J136" s="96">
        <v>0</v>
      </c>
      <c r="K136" s="96">
        <v>0</v>
      </c>
      <c r="L136" s="96">
        <f t="shared" si="1"/>
        <v>0</v>
      </c>
      <c r="M136" s="153">
        <f t="shared" si="2"/>
        <v>0</v>
      </c>
      <c r="N136" s="92" t="e">
        <f t="shared" si="3"/>
        <v>#DIV/0!</v>
      </c>
      <c r="O136" s="56"/>
      <c r="P136" s="56"/>
      <c r="Q136" s="56"/>
      <c r="R136" s="56"/>
      <c r="S136" s="56"/>
      <c r="T136" s="56"/>
      <c r="U136" s="56"/>
      <c r="V136" s="56"/>
      <c r="W136" s="56"/>
      <c r="X136" s="56"/>
      <c r="Y136" s="56"/>
      <c r="Z136" s="56"/>
    </row>
    <row r="137" spans="1:26" ht="15" customHeight="1">
      <c r="A137" s="90"/>
      <c r="B137" s="92"/>
      <c r="C137" s="90" t="s">
        <v>308</v>
      </c>
      <c r="D137" s="92"/>
      <c r="E137" s="92"/>
      <c r="F137" s="93"/>
      <c r="G137" s="95"/>
      <c r="H137" s="95">
        <f t="shared" si="5"/>
        <v>0</v>
      </c>
      <c r="I137" s="92" t="s">
        <v>32</v>
      </c>
      <c r="J137" s="96">
        <v>0</v>
      </c>
      <c r="K137" s="96">
        <v>0</v>
      </c>
      <c r="L137" s="96">
        <f t="shared" si="1"/>
        <v>0</v>
      </c>
      <c r="M137" s="153">
        <f t="shared" si="2"/>
        <v>0</v>
      </c>
      <c r="N137" s="92" t="e">
        <f t="shared" si="3"/>
        <v>#DIV/0!</v>
      </c>
      <c r="O137" s="56"/>
      <c r="P137" s="56"/>
      <c r="Q137" s="56"/>
      <c r="R137" s="56"/>
      <c r="S137" s="56"/>
      <c r="T137" s="56"/>
      <c r="U137" s="56"/>
      <c r="V137" s="56"/>
      <c r="W137" s="56"/>
      <c r="X137" s="56"/>
      <c r="Y137" s="56"/>
      <c r="Z137" s="56"/>
    </row>
    <row r="138" spans="1:26" ht="15" customHeight="1">
      <c r="A138" s="158">
        <v>67</v>
      </c>
      <c r="B138" s="500" t="s">
        <v>2018</v>
      </c>
      <c r="C138" s="77" t="s">
        <v>2019</v>
      </c>
      <c r="D138" s="78"/>
      <c r="E138" s="77" t="s">
        <v>2020</v>
      </c>
      <c r="F138" s="80"/>
      <c r="G138" s="148">
        <v>1060</v>
      </c>
      <c r="H138" s="82">
        <f t="shared" si="5"/>
        <v>1060</v>
      </c>
      <c r="I138" s="77" t="s">
        <v>32</v>
      </c>
      <c r="J138" s="83">
        <v>0</v>
      </c>
      <c r="K138" s="83">
        <v>0</v>
      </c>
      <c r="L138" s="83">
        <f t="shared" si="1"/>
        <v>0</v>
      </c>
      <c r="M138" s="149">
        <f t="shared" si="2"/>
        <v>0</v>
      </c>
      <c r="N138" s="77" t="e">
        <f t="shared" si="3"/>
        <v>#DIV/0!</v>
      </c>
      <c r="O138" s="56"/>
      <c r="P138" s="56"/>
      <c r="Q138" s="56"/>
      <c r="R138" s="56"/>
      <c r="S138" s="56"/>
      <c r="T138" s="56"/>
      <c r="U138" s="56"/>
      <c r="V138" s="56"/>
      <c r="W138" s="56"/>
      <c r="X138" s="56"/>
      <c r="Y138" s="56"/>
      <c r="Z138" s="56"/>
    </row>
    <row r="139" spans="1:26" ht="15" customHeight="1">
      <c r="A139" s="158"/>
      <c r="B139" s="77"/>
      <c r="C139" s="158" t="s">
        <v>308</v>
      </c>
      <c r="D139" s="78"/>
      <c r="E139" s="77"/>
      <c r="F139" s="80"/>
      <c r="G139" s="82"/>
      <c r="H139" s="82">
        <f t="shared" si="5"/>
        <v>0</v>
      </c>
      <c r="I139" s="77" t="s">
        <v>32</v>
      </c>
      <c r="J139" s="83">
        <v>0</v>
      </c>
      <c r="K139" s="83">
        <v>0</v>
      </c>
      <c r="L139" s="83">
        <f t="shared" si="1"/>
        <v>0</v>
      </c>
      <c r="M139" s="149">
        <f t="shared" si="2"/>
        <v>0</v>
      </c>
      <c r="N139" s="77" t="e">
        <f t="shared" si="3"/>
        <v>#DIV/0!</v>
      </c>
      <c r="O139" s="56"/>
      <c r="P139" s="56"/>
      <c r="Q139" s="56"/>
      <c r="R139" s="56"/>
      <c r="S139" s="56"/>
      <c r="T139" s="56"/>
      <c r="U139" s="56"/>
      <c r="V139" s="56"/>
      <c r="W139" s="56"/>
      <c r="X139" s="56"/>
      <c r="Y139" s="56"/>
      <c r="Z139" s="56"/>
    </row>
    <row r="140" spans="1:26" ht="15" customHeight="1">
      <c r="A140" s="90">
        <v>68</v>
      </c>
      <c r="B140" s="407" t="s">
        <v>2021</v>
      </c>
      <c r="C140" s="92" t="s">
        <v>2022</v>
      </c>
      <c r="D140" s="91"/>
      <c r="E140" s="92" t="s">
        <v>2023</v>
      </c>
      <c r="F140" s="93"/>
      <c r="G140" s="95">
        <v>240</v>
      </c>
      <c r="H140" s="95">
        <f t="shared" si="5"/>
        <v>240</v>
      </c>
      <c r="I140" s="92" t="s">
        <v>32</v>
      </c>
      <c r="J140" s="96">
        <v>0</v>
      </c>
      <c r="K140" s="96">
        <v>0</v>
      </c>
      <c r="L140" s="96">
        <f t="shared" si="1"/>
        <v>0</v>
      </c>
      <c r="M140" s="153">
        <f t="shared" si="2"/>
        <v>0</v>
      </c>
      <c r="N140" s="92" t="e">
        <f t="shared" si="3"/>
        <v>#DIV/0!</v>
      </c>
      <c r="O140" s="56"/>
      <c r="P140" s="56"/>
      <c r="Q140" s="56"/>
      <c r="R140" s="56"/>
      <c r="S140" s="56"/>
      <c r="T140" s="56"/>
      <c r="U140" s="56"/>
      <c r="V140" s="56"/>
      <c r="W140" s="56"/>
      <c r="X140" s="56"/>
      <c r="Y140" s="56"/>
      <c r="Z140" s="56"/>
    </row>
    <row r="141" spans="1:26" ht="15" customHeight="1">
      <c r="A141" s="90"/>
      <c r="B141" s="92"/>
      <c r="C141" s="90" t="s">
        <v>308</v>
      </c>
      <c r="D141" s="92"/>
      <c r="E141" s="92"/>
      <c r="F141" s="93"/>
      <c r="G141" s="95"/>
      <c r="H141" s="95">
        <f t="shared" si="5"/>
        <v>0</v>
      </c>
      <c r="I141" s="92" t="s">
        <v>32</v>
      </c>
      <c r="J141" s="96">
        <v>0</v>
      </c>
      <c r="K141" s="96">
        <v>0</v>
      </c>
      <c r="L141" s="96">
        <f t="shared" si="1"/>
        <v>0</v>
      </c>
      <c r="M141" s="153">
        <f t="shared" si="2"/>
        <v>0</v>
      </c>
      <c r="N141" s="92" t="e">
        <f t="shared" si="3"/>
        <v>#DIV/0!</v>
      </c>
      <c r="O141" s="56"/>
      <c r="P141" s="56"/>
      <c r="Q141" s="56"/>
      <c r="R141" s="56"/>
      <c r="S141" s="56"/>
      <c r="T141" s="56"/>
      <c r="U141" s="56"/>
      <c r="V141" s="56"/>
      <c r="W141" s="56"/>
      <c r="X141" s="56"/>
      <c r="Y141" s="56"/>
      <c r="Z141" s="56"/>
    </row>
    <row r="142" spans="1:26" ht="15" customHeight="1">
      <c r="A142" s="158">
        <v>69</v>
      </c>
      <c r="B142" s="500" t="s">
        <v>2024</v>
      </c>
      <c r="C142" s="77" t="s">
        <v>2025</v>
      </c>
      <c r="D142" s="78"/>
      <c r="E142" s="77" t="s">
        <v>2026</v>
      </c>
      <c r="F142" s="80"/>
      <c r="G142" s="82">
        <v>240</v>
      </c>
      <c r="H142" s="82">
        <f t="shared" si="5"/>
        <v>240</v>
      </c>
      <c r="I142" s="77" t="s">
        <v>32</v>
      </c>
      <c r="J142" s="83">
        <v>0</v>
      </c>
      <c r="K142" s="83">
        <v>0</v>
      </c>
      <c r="L142" s="83">
        <f t="shared" si="1"/>
        <v>0</v>
      </c>
      <c r="M142" s="149">
        <f t="shared" si="2"/>
        <v>0</v>
      </c>
      <c r="N142" s="77" t="e">
        <f t="shared" si="3"/>
        <v>#DIV/0!</v>
      </c>
      <c r="O142" s="56"/>
      <c r="P142" s="56"/>
      <c r="Q142" s="56"/>
      <c r="R142" s="56"/>
      <c r="S142" s="56"/>
      <c r="T142" s="56"/>
      <c r="U142" s="56"/>
      <c r="V142" s="56"/>
      <c r="W142" s="56"/>
      <c r="X142" s="56"/>
      <c r="Y142" s="56"/>
      <c r="Z142" s="56"/>
    </row>
    <row r="143" spans="1:26" ht="15" customHeight="1">
      <c r="A143" s="158"/>
      <c r="B143" s="77"/>
      <c r="C143" s="158" t="s">
        <v>308</v>
      </c>
      <c r="D143" s="78"/>
      <c r="E143" s="77"/>
      <c r="F143" s="80"/>
      <c r="G143" s="82"/>
      <c r="H143" s="82">
        <f t="shared" si="5"/>
        <v>0</v>
      </c>
      <c r="I143" s="77" t="s">
        <v>32</v>
      </c>
      <c r="J143" s="83">
        <v>0</v>
      </c>
      <c r="K143" s="83">
        <v>0</v>
      </c>
      <c r="L143" s="83">
        <f t="shared" si="1"/>
        <v>0</v>
      </c>
      <c r="M143" s="149">
        <f t="shared" si="2"/>
        <v>0</v>
      </c>
      <c r="N143" s="77" t="e">
        <f t="shared" si="3"/>
        <v>#DIV/0!</v>
      </c>
      <c r="O143" s="56"/>
      <c r="P143" s="56"/>
      <c r="Q143" s="56"/>
      <c r="R143" s="56"/>
      <c r="S143" s="56"/>
      <c r="T143" s="56"/>
      <c r="U143" s="56"/>
      <c r="V143" s="56"/>
      <c r="W143" s="56"/>
      <c r="X143" s="56"/>
      <c r="Y143" s="56"/>
      <c r="Z143" s="56"/>
    </row>
    <row r="144" spans="1:26" ht="15" customHeight="1">
      <c r="A144" s="90">
        <v>70</v>
      </c>
      <c r="B144" s="407" t="s">
        <v>2027</v>
      </c>
      <c r="C144" s="92" t="s">
        <v>1970</v>
      </c>
      <c r="D144" s="91"/>
      <c r="E144" s="92" t="s">
        <v>1540</v>
      </c>
      <c r="F144" s="93"/>
      <c r="G144" s="95">
        <v>4000</v>
      </c>
      <c r="H144" s="95">
        <f t="shared" si="5"/>
        <v>4000</v>
      </c>
      <c r="I144" s="92" t="s">
        <v>32</v>
      </c>
      <c r="J144" s="96">
        <v>0</v>
      </c>
      <c r="K144" s="96">
        <v>0</v>
      </c>
      <c r="L144" s="96">
        <f t="shared" si="1"/>
        <v>0</v>
      </c>
      <c r="M144" s="153">
        <f t="shared" si="2"/>
        <v>0</v>
      </c>
      <c r="N144" s="92" t="e">
        <f t="shared" si="3"/>
        <v>#DIV/0!</v>
      </c>
      <c r="O144" s="56"/>
      <c r="P144" s="56"/>
      <c r="Q144" s="56"/>
      <c r="R144" s="56"/>
      <c r="S144" s="56"/>
      <c r="T144" s="56"/>
      <c r="U144" s="56"/>
      <c r="V144" s="56"/>
      <c r="W144" s="56"/>
      <c r="X144" s="56"/>
      <c r="Y144" s="56"/>
      <c r="Z144" s="56"/>
    </row>
    <row r="145" spans="1:26" ht="15" customHeight="1">
      <c r="A145" s="90"/>
      <c r="B145" s="92"/>
      <c r="C145" s="90" t="s">
        <v>308</v>
      </c>
      <c r="D145" s="92"/>
      <c r="E145" s="92"/>
      <c r="F145" s="93"/>
      <c r="G145" s="95"/>
      <c r="H145" s="95">
        <f t="shared" si="5"/>
        <v>0</v>
      </c>
      <c r="I145" s="92" t="s">
        <v>32</v>
      </c>
      <c r="J145" s="96">
        <v>0</v>
      </c>
      <c r="K145" s="96">
        <v>0</v>
      </c>
      <c r="L145" s="96">
        <f t="shared" si="1"/>
        <v>0</v>
      </c>
      <c r="M145" s="153">
        <f t="shared" si="2"/>
        <v>0</v>
      </c>
      <c r="N145" s="92" t="e">
        <f t="shared" si="3"/>
        <v>#DIV/0!</v>
      </c>
      <c r="O145" s="56"/>
      <c r="P145" s="56"/>
      <c r="Q145" s="56"/>
      <c r="R145" s="56"/>
      <c r="S145" s="56"/>
      <c r="T145" s="56"/>
      <c r="U145" s="56"/>
      <c r="V145" s="56"/>
      <c r="W145" s="56"/>
      <c r="X145" s="56"/>
      <c r="Y145" s="56"/>
      <c r="Z145" s="56"/>
    </row>
    <row r="146" spans="1:26" ht="15" customHeight="1">
      <c r="A146" s="158">
        <v>71</v>
      </c>
      <c r="B146" s="500" t="s">
        <v>2028</v>
      </c>
      <c r="C146" s="77" t="s">
        <v>2029</v>
      </c>
      <c r="D146" s="78"/>
      <c r="E146" s="77" t="s">
        <v>907</v>
      </c>
      <c r="F146" s="80"/>
      <c r="G146" s="82">
        <v>250</v>
      </c>
      <c r="H146" s="82">
        <f t="shared" si="5"/>
        <v>250</v>
      </c>
      <c r="I146" s="77" t="s">
        <v>32</v>
      </c>
      <c r="J146" s="83">
        <v>0</v>
      </c>
      <c r="K146" s="83">
        <v>0</v>
      </c>
      <c r="L146" s="83">
        <f t="shared" si="1"/>
        <v>0</v>
      </c>
      <c r="M146" s="149">
        <f t="shared" si="2"/>
        <v>0</v>
      </c>
      <c r="N146" s="77" t="e">
        <f t="shared" si="3"/>
        <v>#DIV/0!</v>
      </c>
      <c r="O146" s="56"/>
      <c r="P146" s="56"/>
      <c r="Q146" s="56"/>
      <c r="R146" s="56"/>
      <c r="S146" s="56"/>
      <c r="T146" s="56"/>
      <c r="U146" s="56"/>
      <c r="V146" s="56"/>
      <c r="W146" s="56"/>
      <c r="X146" s="56"/>
      <c r="Y146" s="56"/>
      <c r="Z146" s="56"/>
    </row>
    <row r="147" spans="1:26" ht="15" customHeight="1">
      <c r="A147" s="158"/>
      <c r="B147" s="77"/>
      <c r="C147" s="158" t="s">
        <v>308</v>
      </c>
      <c r="D147" s="78"/>
      <c r="E147" s="77"/>
      <c r="F147" s="80"/>
      <c r="G147" s="82"/>
      <c r="H147" s="82">
        <f t="shared" si="5"/>
        <v>0</v>
      </c>
      <c r="I147" s="77" t="s">
        <v>32</v>
      </c>
      <c r="J147" s="83">
        <v>0</v>
      </c>
      <c r="K147" s="83">
        <v>0</v>
      </c>
      <c r="L147" s="83">
        <f t="shared" si="1"/>
        <v>0</v>
      </c>
      <c r="M147" s="149">
        <f t="shared" si="2"/>
        <v>0</v>
      </c>
      <c r="N147" s="77" t="e">
        <f t="shared" si="3"/>
        <v>#DIV/0!</v>
      </c>
      <c r="O147" s="56"/>
      <c r="P147" s="56"/>
      <c r="Q147" s="56"/>
      <c r="R147" s="56"/>
      <c r="S147" s="56"/>
      <c r="T147" s="56"/>
      <c r="U147" s="56"/>
      <c r="V147" s="56"/>
      <c r="W147" s="56"/>
      <c r="X147" s="56"/>
      <c r="Y147" s="56"/>
      <c r="Z147" s="56"/>
    </row>
    <row r="148" spans="1:26" ht="15" customHeight="1">
      <c r="A148" s="90">
        <v>72</v>
      </c>
      <c r="B148" s="407" t="s">
        <v>2030</v>
      </c>
      <c r="C148" s="92" t="s">
        <v>2031</v>
      </c>
      <c r="D148" s="91"/>
      <c r="E148" s="92" t="s">
        <v>2032</v>
      </c>
      <c r="F148" s="93"/>
      <c r="G148" s="95">
        <v>800</v>
      </c>
      <c r="H148" s="95">
        <f t="shared" si="5"/>
        <v>800</v>
      </c>
      <c r="I148" s="92" t="s">
        <v>32</v>
      </c>
      <c r="J148" s="96">
        <v>0</v>
      </c>
      <c r="K148" s="96">
        <v>0</v>
      </c>
      <c r="L148" s="96">
        <f t="shared" si="1"/>
        <v>0</v>
      </c>
      <c r="M148" s="153">
        <f t="shared" si="2"/>
        <v>0</v>
      </c>
      <c r="N148" s="92" t="e">
        <f t="shared" si="3"/>
        <v>#DIV/0!</v>
      </c>
      <c r="O148" s="56"/>
      <c r="P148" s="56"/>
      <c r="Q148" s="56"/>
      <c r="R148" s="56"/>
      <c r="S148" s="56"/>
      <c r="T148" s="56"/>
      <c r="U148" s="56"/>
      <c r="V148" s="56"/>
      <c r="W148" s="56"/>
      <c r="X148" s="56"/>
      <c r="Y148" s="56"/>
      <c r="Z148" s="56"/>
    </row>
    <row r="149" spans="1:26" ht="15" customHeight="1">
      <c r="A149" s="90"/>
      <c r="B149" s="92"/>
      <c r="C149" s="90" t="s">
        <v>308</v>
      </c>
      <c r="D149" s="92"/>
      <c r="E149" s="92"/>
      <c r="F149" s="93"/>
      <c r="G149" s="95"/>
      <c r="H149" s="95">
        <f t="shared" si="5"/>
        <v>0</v>
      </c>
      <c r="I149" s="92" t="s">
        <v>32</v>
      </c>
      <c r="J149" s="96">
        <v>0</v>
      </c>
      <c r="K149" s="96">
        <v>0</v>
      </c>
      <c r="L149" s="96">
        <f t="shared" si="1"/>
        <v>0</v>
      </c>
      <c r="M149" s="153">
        <f t="shared" si="2"/>
        <v>0</v>
      </c>
      <c r="N149" s="92" t="e">
        <f t="shared" si="3"/>
        <v>#DIV/0!</v>
      </c>
      <c r="O149" s="56"/>
      <c r="P149" s="56"/>
      <c r="Q149" s="56"/>
      <c r="R149" s="56"/>
      <c r="S149" s="56"/>
      <c r="T149" s="56"/>
      <c r="U149" s="56"/>
      <c r="V149" s="56"/>
      <c r="W149" s="56"/>
      <c r="X149" s="56"/>
      <c r="Y149" s="56"/>
      <c r="Z149" s="56"/>
    </row>
    <row r="150" spans="1:26" ht="15" customHeight="1">
      <c r="A150" s="158">
        <v>73</v>
      </c>
      <c r="B150" s="500" t="s">
        <v>2033</v>
      </c>
      <c r="C150" s="77" t="s">
        <v>2034</v>
      </c>
      <c r="D150" s="78"/>
      <c r="E150" s="77" t="s">
        <v>2035</v>
      </c>
      <c r="F150" s="80"/>
      <c r="G150" s="148">
        <v>2100</v>
      </c>
      <c r="H150" s="82">
        <f t="shared" si="5"/>
        <v>2100</v>
      </c>
      <c r="I150" s="77" t="s">
        <v>32</v>
      </c>
      <c r="J150" s="83">
        <v>0</v>
      </c>
      <c r="K150" s="83">
        <v>0</v>
      </c>
      <c r="L150" s="83">
        <f t="shared" si="1"/>
        <v>0</v>
      </c>
      <c r="M150" s="149">
        <f t="shared" si="2"/>
        <v>0</v>
      </c>
      <c r="N150" s="77" t="e">
        <f t="shared" si="3"/>
        <v>#DIV/0!</v>
      </c>
      <c r="O150" s="56"/>
      <c r="P150" s="56"/>
      <c r="Q150" s="56"/>
      <c r="R150" s="56"/>
      <c r="S150" s="56"/>
      <c r="T150" s="56"/>
      <c r="U150" s="56"/>
      <c r="V150" s="56"/>
      <c r="W150" s="56"/>
      <c r="X150" s="56"/>
      <c r="Y150" s="56"/>
      <c r="Z150" s="56"/>
    </row>
    <row r="151" spans="1:26" ht="15" customHeight="1">
      <c r="A151" s="158"/>
      <c r="B151" s="77"/>
      <c r="C151" s="158" t="s">
        <v>308</v>
      </c>
      <c r="D151" s="78"/>
      <c r="E151" s="77"/>
      <c r="F151" s="80"/>
      <c r="G151" s="82"/>
      <c r="H151" s="82">
        <f t="shared" si="5"/>
        <v>0</v>
      </c>
      <c r="I151" s="77" t="s">
        <v>32</v>
      </c>
      <c r="J151" s="83">
        <v>0</v>
      </c>
      <c r="K151" s="83">
        <v>0</v>
      </c>
      <c r="L151" s="83">
        <f t="shared" si="1"/>
        <v>0</v>
      </c>
      <c r="M151" s="149">
        <f t="shared" si="2"/>
        <v>0</v>
      </c>
      <c r="N151" s="77" t="e">
        <f t="shared" si="3"/>
        <v>#DIV/0!</v>
      </c>
      <c r="O151" s="56"/>
      <c r="P151" s="56"/>
      <c r="Q151" s="56"/>
      <c r="R151" s="56"/>
      <c r="S151" s="56"/>
      <c r="T151" s="56"/>
      <c r="U151" s="56"/>
      <c r="V151" s="56"/>
      <c r="W151" s="56"/>
      <c r="X151" s="56"/>
      <c r="Y151" s="56"/>
      <c r="Z151" s="56"/>
    </row>
    <row r="152" spans="1:26" ht="15" customHeight="1">
      <c r="A152" s="90">
        <v>74</v>
      </c>
      <c r="B152" s="407" t="s">
        <v>2036</v>
      </c>
      <c r="C152" s="92" t="s">
        <v>2037</v>
      </c>
      <c r="D152" s="91"/>
      <c r="E152" s="92" t="s">
        <v>2035</v>
      </c>
      <c r="F152" s="93"/>
      <c r="G152" s="152">
        <v>515</v>
      </c>
      <c r="H152" s="101">
        <v>515</v>
      </c>
      <c r="I152" s="92" t="s">
        <v>32</v>
      </c>
      <c r="J152" s="96">
        <v>0</v>
      </c>
      <c r="K152" s="96">
        <v>0</v>
      </c>
      <c r="L152" s="96">
        <f t="shared" si="1"/>
        <v>0</v>
      </c>
      <c r="M152" s="153">
        <f t="shared" si="2"/>
        <v>0</v>
      </c>
      <c r="N152" s="92" t="e">
        <f t="shared" si="3"/>
        <v>#DIV/0!</v>
      </c>
      <c r="O152" s="56"/>
      <c r="P152" s="56"/>
      <c r="Q152" s="56"/>
      <c r="R152" s="56"/>
      <c r="S152" s="56"/>
      <c r="T152" s="56"/>
      <c r="U152" s="56"/>
      <c r="V152" s="56"/>
      <c r="W152" s="56"/>
      <c r="X152" s="56"/>
      <c r="Y152" s="56"/>
      <c r="Z152" s="56"/>
    </row>
    <row r="153" spans="1:26" ht="15" customHeight="1">
      <c r="A153" s="90"/>
      <c r="B153" s="92"/>
      <c r="C153" s="90" t="s">
        <v>308</v>
      </c>
      <c r="D153" s="92"/>
      <c r="E153" s="92"/>
      <c r="F153" s="93"/>
      <c r="G153" s="95"/>
      <c r="H153" s="95">
        <f>G153</f>
        <v>0</v>
      </c>
      <c r="I153" s="92" t="s">
        <v>32</v>
      </c>
      <c r="J153" s="96">
        <v>0</v>
      </c>
      <c r="K153" s="96">
        <v>0</v>
      </c>
      <c r="L153" s="96">
        <f t="shared" si="1"/>
        <v>0</v>
      </c>
      <c r="M153" s="153">
        <f t="shared" si="2"/>
        <v>0</v>
      </c>
      <c r="N153" s="92" t="e">
        <f t="shared" si="3"/>
        <v>#DIV/0!</v>
      </c>
      <c r="O153" s="56"/>
      <c r="P153" s="56"/>
      <c r="Q153" s="56"/>
      <c r="R153" s="56"/>
      <c r="S153" s="56"/>
      <c r="T153" s="56"/>
      <c r="U153" s="56"/>
      <c r="V153" s="56"/>
      <c r="W153" s="56"/>
      <c r="X153" s="56"/>
      <c r="Y153" s="56"/>
      <c r="Z153" s="56"/>
    </row>
    <row r="154" spans="1:26" ht="15" customHeight="1">
      <c r="A154" s="158">
        <v>75</v>
      </c>
      <c r="B154" s="500" t="s">
        <v>2038</v>
      </c>
      <c r="C154" s="77" t="s">
        <v>2039</v>
      </c>
      <c r="D154" s="78"/>
      <c r="E154" s="77" t="s">
        <v>2035</v>
      </c>
      <c r="F154" s="80"/>
      <c r="G154" s="148">
        <v>1344</v>
      </c>
      <c r="H154" s="98">
        <v>1344</v>
      </c>
      <c r="I154" s="77" t="s">
        <v>32</v>
      </c>
      <c r="J154" s="83">
        <v>0</v>
      </c>
      <c r="K154" s="83">
        <v>0</v>
      </c>
      <c r="L154" s="83">
        <f t="shared" si="1"/>
        <v>0</v>
      </c>
      <c r="M154" s="149">
        <f t="shared" si="2"/>
        <v>0</v>
      </c>
      <c r="N154" s="77" t="e">
        <f t="shared" si="3"/>
        <v>#DIV/0!</v>
      </c>
      <c r="O154" s="56"/>
      <c r="P154" s="56"/>
      <c r="Q154" s="56"/>
      <c r="R154" s="56"/>
      <c r="S154" s="56"/>
      <c r="T154" s="56"/>
      <c r="U154" s="56"/>
      <c r="V154" s="56"/>
      <c r="W154" s="56"/>
      <c r="X154" s="56"/>
      <c r="Y154" s="56"/>
      <c r="Z154" s="56"/>
    </row>
    <row r="155" spans="1:26" ht="15" customHeight="1">
      <c r="A155" s="158"/>
      <c r="B155" s="77"/>
      <c r="C155" s="158" t="s">
        <v>308</v>
      </c>
      <c r="D155" s="78"/>
      <c r="E155" s="77"/>
      <c r="F155" s="80"/>
      <c r="G155" s="82"/>
      <c r="H155" s="82">
        <f>G155</f>
        <v>0</v>
      </c>
      <c r="I155" s="77" t="s">
        <v>32</v>
      </c>
      <c r="J155" s="83">
        <v>0</v>
      </c>
      <c r="K155" s="83">
        <v>0</v>
      </c>
      <c r="L155" s="83">
        <f t="shared" si="1"/>
        <v>0</v>
      </c>
      <c r="M155" s="149">
        <f t="shared" si="2"/>
        <v>0</v>
      </c>
      <c r="N155" s="77" t="e">
        <f t="shared" si="3"/>
        <v>#DIV/0!</v>
      </c>
      <c r="O155" s="56"/>
      <c r="P155" s="56"/>
      <c r="Q155" s="56"/>
      <c r="R155" s="56"/>
      <c r="S155" s="56"/>
      <c r="T155" s="56"/>
      <c r="U155" s="56"/>
      <c r="V155" s="56"/>
      <c r="W155" s="56"/>
      <c r="X155" s="56"/>
      <c r="Y155" s="56"/>
      <c r="Z155" s="56"/>
    </row>
    <row r="156" spans="1:26" ht="15" customHeight="1">
      <c r="A156" s="90">
        <v>76</v>
      </c>
      <c r="B156" s="407" t="s">
        <v>2040</v>
      </c>
      <c r="C156" s="92" t="s">
        <v>2041</v>
      </c>
      <c r="D156" s="91"/>
      <c r="E156" s="92" t="s">
        <v>2035</v>
      </c>
      <c r="F156" s="93"/>
      <c r="G156" s="152">
        <v>294</v>
      </c>
      <c r="H156" s="101">
        <v>294</v>
      </c>
      <c r="I156" s="92" t="s">
        <v>32</v>
      </c>
      <c r="J156" s="96">
        <v>0</v>
      </c>
      <c r="K156" s="96">
        <v>0</v>
      </c>
      <c r="L156" s="96">
        <f t="shared" si="1"/>
        <v>0</v>
      </c>
      <c r="M156" s="153">
        <f t="shared" si="2"/>
        <v>0</v>
      </c>
      <c r="N156" s="92" t="e">
        <f t="shared" si="3"/>
        <v>#DIV/0!</v>
      </c>
      <c r="O156" s="56"/>
      <c r="P156" s="56"/>
      <c r="Q156" s="56"/>
      <c r="R156" s="56"/>
      <c r="S156" s="56"/>
      <c r="T156" s="56"/>
      <c r="U156" s="56"/>
      <c r="V156" s="56"/>
      <c r="W156" s="56"/>
      <c r="X156" s="56"/>
      <c r="Y156" s="56"/>
      <c r="Z156" s="56"/>
    </row>
    <row r="157" spans="1:26" ht="15" customHeight="1">
      <c r="A157" s="90"/>
      <c r="B157" s="92"/>
      <c r="C157" s="90" t="s">
        <v>308</v>
      </c>
      <c r="D157" s="92"/>
      <c r="E157" s="92"/>
      <c r="F157" s="93"/>
      <c r="G157" s="95"/>
      <c r="H157" s="95">
        <f t="shared" ref="H157:H209" si="6">G157</f>
        <v>0</v>
      </c>
      <c r="I157" s="92" t="s">
        <v>32</v>
      </c>
      <c r="J157" s="96">
        <v>0</v>
      </c>
      <c r="K157" s="96">
        <v>0</v>
      </c>
      <c r="L157" s="96">
        <f t="shared" si="1"/>
        <v>0</v>
      </c>
      <c r="M157" s="153">
        <f t="shared" si="2"/>
        <v>0</v>
      </c>
      <c r="N157" s="92" t="e">
        <f t="shared" si="3"/>
        <v>#DIV/0!</v>
      </c>
      <c r="O157" s="56"/>
      <c r="P157" s="56"/>
      <c r="Q157" s="56"/>
      <c r="R157" s="56"/>
      <c r="S157" s="56"/>
      <c r="T157" s="56"/>
      <c r="U157" s="56"/>
      <c r="V157" s="56"/>
      <c r="W157" s="56"/>
      <c r="X157" s="56"/>
      <c r="Y157" s="56"/>
      <c r="Z157" s="56"/>
    </row>
    <row r="158" spans="1:26" ht="15" customHeight="1">
      <c r="A158" s="158">
        <v>77</v>
      </c>
      <c r="B158" s="500" t="s">
        <v>2042</v>
      </c>
      <c r="C158" s="77" t="s">
        <v>2043</v>
      </c>
      <c r="D158" s="78"/>
      <c r="E158" s="77" t="s">
        <v>2035</v>
      </c>
      <c r="F158" s="80"/>
      <c r="G158" s="148">
        <v>869</v>
      </c>
      <c r="H158" s="82">
        <f t="shared" si="6"/>
        <v>869</v>
      </c>
      <c r="I158" s="77" t="s">
        <v>32</v>
      </c>
      <c r="J158" s="83">
        <v>0</v>
      </c>
      <c r="K158" s="83">
        <v>0</v>
      </c>
      <c r="L158" s="83">
        <f t="shared" si="1"/>
        <v>0</v>
      </c>
      <c r="M158" s="149">
        <f t="shared" si="2"/>
        <v>0</v>
      </c>
      <c r="N158" s="77" t="e">
        <f t="shared" si="3"/>
        <v>#DIV/0!</v>
      </c>
      <c r="O158" s="56"/>
      <c r="P158" s="56"/>
      <c r="Q158" s="56"/>
      <c r="R158" s="56"/>
      <c r="S158" s="56"/>
      <c r="T158" s="56"/>
      <c r="U158" s="56"/>
      <c r="V158" s="56"/>
      <c r="W158" s="56"/>
      <c r="X158" s="56"/>
      <c r="Y158" s="56"/>
      <c r="Z158" s="56"/>
    </row>
    <row r="159" spans="1:26" ht="15" customHeight="1">
      <c r="A159" s="158"/>
      <c r="B159" s="77"/>
      <c r="C159" s="158" t="s">
        <v>308</v>
      </c>
      <c r="D159" s="78"/>
      <c r="E159" s="77"/>
      <c r="F159" s="80"/>
      <c r="G159" s="82"/>
      <c r="H159" s="82">
        <f t="shared" si="6"/>
        <v>0</v>
      </c>
      <c r="I159" s="77" t="s">
        <v>32</v>
      </c>
      <c r="J159" s="83">
        <v>0</v>
      </c>
      <c r="K159" s="83">
        <v>0</v>
      </c>
      <c r="L159" s="83">
        <f t="shared" si="1"/>
        <v>0</v>
      </c>
      <c r="M159" s="149">
        <f t="shared" si="2"/>
        <v>0</v>
      </c>
      <c r="N159" s="77" t="e">
        <f t="shared" si="3"/>
        <v>#DIV/0!</v>
      </c>
      <c r="O159" s="56"/>
      <c r="P159" s="56"/>
      <c r="Q159" s="56"/>
      <c r="R159" s="56"/>
      <c r="S159" s="56"/>
      <c r="T159" s="56"/>
      <c r="U159" s="56"/>
      <c r="V159" s="56"/>
      <c r="W159" s="56"/>
      <c r="X159" s="56"/>
      <c r="Y159" s="56"/>
      <c r="Z159" s="56"/>
    </row>
    <row r="160" spans="1:26" ht="15" customHeight="1">
      <c r="A160" s="90">
        <v>78</v>
      </c>
      <c r="B160" s="407" t="s">
        <v>2044</v>
      </c>
      <c r="C160" s="92" t="s">
        <v>2045</v>
      </c>
      <c r="D160" s="91"/>
      <c r="E160" s="92" t="s">
        <v>2035</v>
      </c>
      <c r="F160" s="93"/>
      <c r="G160" s="95">
        <v>950</v>
      </c>
      <c r="H160" s="95">
        <f t="shared" si="6"/>
        <v>950</v>
      </c>
      <c r="I160" s="92" t="s">
        <v>32</v>
      </c>
      <c r="J160" s="96">
        <v>0</v>
      </c>
      <c r="K160" s="96">
        <v>0</v>
      </c>
      <c r="L160" s="96">
        <f t="shared" si="1"/>
        <v>0</v>
      </c>
      <c r="M160" s="153">
        <f t="shared" si="2"/>
        <v>0</v>
      </c>
      <c r="N160" s="92" t="e">
        <f t="shared" si="3"/>
        <v>#DIV/0!</v>
      </c>
      <c r="O160" s="56"/>
      <c r="P160" s="56"/>
      <c r="Q160" s="56"/>
      <c r="R160" s="56"/>
      <c r="S160" s="56"/>
      <c r="T160" s="56"/>
      <c r="U160" s="56"/>
      <c r="V160" s="56"/>
      <c r="W160" s="56"/>
      <c r="X160" s="56"/>
      <c r="Y160" s="56"/>
      <c r="Z160" s="56"/>
    </row>
    <row r="161" spans="1:26" ht="15" customHeight="1">
      <c r="A161" s="90"/>
      <c r="B161" s="92"/>
      <c r="C161" s="90" t="s">
        <v>308</v>
      </c>
      <c r="D161" s="92"/>
      <c r="E161" s="92"/>
      <c r="F161" s="93"/>
      <c r="G161" s="95"/>
      <c r="H161" s="95">
        <f t="shared" si="6"/>
        <v>0</v>
      </c>
      <c r="I161" s="92" t="s">
        <v>32</v>
      </c>
      <c r="J161" s="96">
        <v>0</v>
      </c>
      <c r="K161" s="96">
        <v>0</v>
      </c>
      <c r="L161" s="96">
        <f t="shared" si="1"/>
        <v>0</v>
      </c>
      <c r="M161" s="153">
        <f t="shared" si="2"/>
        <v>0</v>
      </c>
      <c r="N161" s="92" t="e">
        <f t="shared" si="3"/>
        <v>#DIV/0!</v>
      </c>
      <c r="O161" s="56"/>
      <c r="P161" s="56"/>
      <c r="Q161" s="56"/>
      <c r="R161" s="56"/>
      <c r="S161" s="56"/>
      <c r="T161" s="56"/>
      <c r="U161" s="56"/>
      <c r="V161" s="56"/>
      <c r="W161" s="56"/>
      <c r="X161" s="56"/>
      <c r="Y161" s="56"/>
      <c r="Z161" s="56"/>
    </row>
    <row r="162" spans="1:26" ht="15" customHeight="1">
      <c r="A162" s="158">
        <v>79</v>
      </c>
      <c r="B162" s="500" t="s">
        <v>2046</v>
      </c>
      <c r="C162" s="77" t="s">
        <v>1970</v>
      </c>
      <c r="D162" s="78"/>
      <c r="E162" s="77" t="s">
        <v>1655</v>
      </c>
      <c r="F162" s="80"/>
      <c r="G162" s="82">
        <v>195</v>
      </c>
      <c r="H162" s="82">
        <f t="shared" si="6"/>
        <v>195</v>
      </c>
      <c r="I162" s="77" t="s">
        <v>32</v>
      </c>
      <c r="J162" s="83">
        <v>0</v>
      </c>
      <c r="K162" s="83">
        <v>0</v>
      </c>
      <c r="L162" s="83">
        <f t="shared" si="1"/>
        <v>0</v>
      </c>
      <c r="M162" s="149">
        <f t="shared" si="2"/>
        <v>0</v>
      </c>
      <c r="N162" s="77" t="e">
        <f t="shared" si="3"/>
        <v>#DIV/0!</v>
      </c>
      <c r="O162" s="56"/>
      <c r="P162" s="56"/>
      <c r="Q162" s="56"/>
      <c r="R162" s="56"/>
      <c r="S162" s="56"/>
      <c r="T162" s="56"/>
      <c r="U162" s="56"/>
      <c r="V162" s="56"/>
      <c r="W162" s="56"/>
      <c r="X162" s="56"/>
      <c r="Y162" s="56"/>
      <c r="Z162" s="56"/>
    </row>
    <row r="163" spans="1:26" ht="15" customHeight="1">
      <c r="A163" s="158"/>
      <c r="B163" s="77"/>
      <c r="C163" s="158" t="s">
        <v>308</v>
      </c>
      <c r="D163" s="78"/>
      <c r="E163" s="77"/>
      <c r="F163" s="80"/>
      <c r="G163" s="82"/>
      <c r="H163" s="82">
        <f t="shared" si="6"/>
        <v>0</v>
      </c>
      <c r="I163" s="77" t="s">
        <v>32</v>
      </c>
      <c r="J163" s="83">
        <v>0</v>
      </c>
      <c r="K163" s="83">
        <v>0</v>
      </c>
      <c r="L163" s="83">
        <f t="shared" si="1"/>
        <v>0</v>
      </c>
      <c r="M163" s="149">
        <f t="shared" si="2"/>
        <v>0</v>
      </c>
      <c r="N163" s="77" t="e">
        <f t="shared" si="3"/>
        <v>#DIV/0!</v>
      </c>
      <c r="O163" s="56"/>
      <c r="P163" s="56"/>
      <c r="Q163" s="56"/>
      <c r="R163" s="56"/>
      <c r="S163" s="56"/>
      <c r="T163" s="56"/>
      <c r="U163" s="56"/>
      <c r="V163" s="56"/>
      <c r="W163" s="56"/>
      <c r="X163" s="56"/>
      <c r="Y163" s="56"/>
      <c r="Z163" s="56"/>
    </row>
    <row r="164" spans="1:26" ht="15" customHeight="1">
      <c r="A164" s="90">
        <v>80</v>
      </c>
      <c r="B164" s="407" t="s">
        <v>2047</v>
      </c>
      <c r="C164" s="92" t="s">
        <v>411</v>
      </c>
      <c r="D164" s="91"/>
      <c r="E164" s="92" t="s">
        <v>1540</v>
      </c>
      <c r="F164" s="93"/>
      <c r="G164" s="95">
        <v>1050</v>
      </c>
      <c r="H164" s="95">
        <f t="shared" si="6"/>
        <v>1050</v>
      </c>
      <c r="I164" s="92" t="s">
        <v>32</v>
      </c>
      <c r="J164" s="96">
        <v>0</v>
      </c>
      <c r="K164" s="96">
        <v>0</v>
      </c>
      <c r="L164" s="96">
        <f t="shared" si="1"/>
        <v>0</v>
      </c>
      <c r="M164" s="153">
        <f t="shared" si="2"/>
        <v>0</v>
      </c>
      <c r="N164" s="92" t="e">
        <f t="shared" si="3"/>
        <v>#DIV/0!</v>
      </c>
      <c r="O164" s="56"/>
      <c r="P164" s="56"/>
      <c r="Q164" s="56"/>
      <c r="R164" s="56"/>
      <c r="S164" s="56"/>
      <c r="T164" s="56"/>
      <c r="U164" s="56"/>
      <c r="V164" s="56"/>
      <c r="W164" s="56"/>
      <c r="X164" s="56"/>
      <c r="Y164" s="56"/>
      <c r="Z164" s="56"/>
    </row>
    <row r="165" spans="1:26" ht="15" customHeight="1">
      <c r="A165" s="90"/>
      <c r="B165" s="92"/>
      <c r="C165" s="90" t="s">
        <v>308</v>
      </c>
      <c r="D165" s="92"/>
      <c r="E165" s="92"/>
      <c r="F165" s="93"/>
      <c r="G165" s="95"/>
      <c r="H165" s="95">
        <f t="shared" si="6"/>
        <v>0</v>
      </c>
      <c r="I165" s="92" t="s">
        <v>32</v>
      </c>
      <c r="J165" s="96">
        <v>0</v>
      </c>
      <c r="K165" s="96">
        <v>0</v>
      </c>
      <c r="L165" s="96">
        <f t="shared" si="1"/>
        <v>0</v>
      </c>
      <c r="M165" s="153">
        <f t="shared" si="2"/>
        <v>0</v>
      </c>
      <c r="N165" s="92" t="e">
        <f t="shared" si="3"/>
        <v>#DIV/0!</v>
      </c>
      <c r="O165" s="56"/>
      <c r="P165" s="56"/>
      <c r="Q165" s="56"/>
      <c r="R165" s="56"/>
      <c r="S165" s="56"/>
      <c r="T165" s="56"/>
      <c r="U165" s="56"/>
      <c r="V165" s="56"/>
      <c r="W165" s="56"/>
      <c r="X165" s="56"/>
      <c r="Y165" s="56"/>
      <c r="Z165" s="56"/>
    </row>
    <row r="166" spans="1:26" ht="15" customHeight="1">
      <c r="A166" s="158">
        <v>81</v>
      </c>
      <c r="B166" s="500" t="s">
        <v>2048</v>
      </c>
      <c r="C166" s="77" t="s">
        <v>2049</v>
      </c>
      <c r="D166" s="78"/>
      <c r="E166" s="77" t="s">
        <v>2050</v>
      </c>
      <c r="F166" s="80">
        <v>96</v>
      </c>
      <c r="G166" s="82">
        <v>200</v>
      </c>
      <c r="H166" s="82">
        <f t="shared" si="6"/>
        <v>200</v>
      </c>
      <c r="I166" s="77" t="s">
        <v>32</v>
      </c>
      <c r="J166" s="83">
        <v>0</v>
      </c>
      <c r="K166" s="83">
        <v>0</v>
      </c>
      <c r="L166" s="83">
        <f t="shared" si="1"/>
        <v>0</v>
      </c>
      <c r="M166" s="149">
        <f t="shared" si="2"/>
        <v>0</v>
      </c>
      <c r="N166" s="77">
        <f t="shared" si="3"/>
        <v>0</v>
      </c>
      <c r="O166" s="56"/>
      <c r="P166" s="56"/>
      <c r="Q166" s="56"/>
      <c r="R166" s="56"/>
      <c r="S166" s="56"/>
      <c r="T166" s="56"/>
      <c r="U166" s="56"/>
      <c r="V166" s="56"/>
      <c r="W166" s="56"/>
      <c r="X166" s="56"/>
      <c r="Y166" s="56"/>
      <c r="Z166" s="56"/>
    </row>
    <row r="167" spans="1:26" ht="15" customHeight="1">
      <c r="A167" s="158"/>
      <c r="B167" s="77"/>
      <c r="C167" s="158" t="s">
        <v>308</v>
      </c>
      <c r="D167" s="78"/>
      <c r="E167" s="77"/>
      <c r="F167" s="80"/>
      <c r="G167" s="82"/>
      <c r="H167" s="82">
        <f t="shared" si="6"/>
        <v>0</v>
      </c>
      <c r="I167" s="77" t="s">
        <v>32</v>
      </c>
      <c r="J167" s="83">
        <v>0</v>
      </c>
      <c r="K167" s="83">
        <v>0</v>
      </c>
      <c r="L167" s="83">
        <f t="shared" si="1"/>
        <v>0</v>
      </c>
      <c r="M167" s="149">
        <f t="shared" si="2"/>
        <v>0</v>
      </c>
      <c r="N167" s="77" t="e">
        <f t="shared" si="3"/>
        <v>#DIV/0!</v>
      </c>
      <c r="O167" s="56"/>
      <c r="P167" s="56"/>
      <c r="Q167" s="56"/>
      <c r="R167" s="56"/>
      <c r="S167" s="56"/>
      <c r="T167" s="56"/>
      <c r="U167" s="56"/>
      <c r="V167" s="56"/>
      <c r="W167" s="56"/>
      <c r="X167" s="56"/>
      <c r="Y167" s="56"/>
      <c r="Z167" s="56"/>
    </row>
    <row r="168" spans="1:26" ht="15" customHeight="1">
      <c r="A168" s="90">
        <v>82</v>
      </c>
      <c r="B168" s="407" t="s">
        <v>2048</v>
      </c>
      <c r="C168" s="92" t="s">
        <v>2051</v>
      </c>
      <c r="D168" s="91"/>
      <c r="E168" s="92" t="s">
        <v>2052</v>
      </c>
      <c r="F168" s="93">
        <v>36</v>
      </c>
      <c r="G168" s="95">
        <v>430</v>
      </c>
      <c r="H168" s="95">
        <f t="shared" si="6"/>
        <v>430</v>
      </c>
      <c r="I168" s="92" t="s">
        <v>32</v>
      </c>
      <c r="J168" s="96">
        <v>0</v>
      </c>
      <c r="K168" s="96">
        <v>0</v>
      </c>
      <c r="L168" s="96">
        <f t="shared" si="1"/>
        <v>0</v>
      </c>
      <c r="M168" s="153">
        <f t="shared" si="2"/>
        <v>0</v>
      </c>
      <c r="N168" s="92">
        <f t="shared" si="3"/>
        <v>0</v>
      </c>
      <c r="O168" s="56"/>
      <c r="P168" s="56"/>
      <c r="Q168" s="56"/>
      <c r="R168" s="56"/>
      <c r="S168" s="56"/>
      <c r="T168" s="56"/>
      <c r="U168" s="56"/>
      <c r="V168" s="56"/>
      <c r="W168" s="56"/>
      <c r="X168" s="56"/>
      <c r="Y168" s="56"/>
      <c r="Z168" s="56"/>
    </row>
    <row r="169" spans="1:26" ht="15" customHeight="1">
      <c r="A169" s="90"/>
      <c r="B169" s="92"/>
      <c r="C169" s="90" t="s">
        <v>308</v>
      </c>
      <c r="D169" s="92"/>
      <c r="E169" s="92"/>
      <c r="F169" s="93"/>
      <c r="G169" s="95"/>
      <c r="H169" s="95">
        <f t="shared" si="6"/>
        <v>0</v>
      </c>
      <c r="I169" s="92" t="s">
        <v>32</v>
      </c>
      <c r="J169" s="96">
        <v>0</v>
      </c>
      <c r="K169" s="96">
        <v>0</v>
      </c>
      <c r="L169" s="96">
        <f t="shared" si="1"/>
        <v>0</v>
      </c>
      <c r="M169" s="153">
        <f t="shared" si="2"/>
        <v>0</v>
      </c>
      <c r="N169" s="92" t="e">
        <f t="shared" si="3"/>
        <v>#DIV/0!</v>
      </c>
      <c r="O169" s="56"/>
      <c r="P169" s="56"/>
      <c r="Q169" s="56"/>
      <c r="R169" s="56"/>
      <c r="S169" s="56"/>
      <c r="T169" s="56"/>
      <c r="U169" s="56"/>
      <c r="V169" s="56"/>
      <c r="W169" s="56"/>
      <c r="X169" s="56"/>
      <c r="Y169" s="56"/>
      <c r="Z169" s="56"/>
    </row>
    <row r="170" spans="1:26" ht="15" customHeight="1">
      <c r="A170" s="158">
        <v>83</v>
      </c>
      <c r="B170" s="500" t="s">
        <v>2053</v>
      </c>
      <c r="C170" s="77" t="s">
        <v>411</v>
      </c>
      <c r="D170" s="78"/>
      <c r="E170" s="77" t="s">
        <v>1540</v>
      </c>
      <c r="F170" s="80"/>
      <c r="G170" s="82">
        <v>4062</v>
      </c>
      <c r="H170" s="82">
        <f t="shared" si="6"/>
        <v>4062</v>
      </c>
      <c r="I170" s="77" t="s">
        <v>32</v>
      </c>
      <c r="J170" s="83">
        <v>0</v>
      </c>
      <c r="K170" s="83">
        <v>0</v>
      </c>
      <c r="L170" s="83">
        <f t="shared" si="1"/>
        <v>0</v>
      </c>
      <c r="M170" s="149">
        <f t="shared" si="2"/>
        <v>0</v>
      </c>
      <c r="N170" s="77" t="e">
        <f t="shared" si="3"/>
        <v>#DIV/0!</v>
      </c>
      <c r="O170" s="56"/>
      <c r="P170" s="56"/>
      <c r="Q170" s="56"/>
      <c r="R170" s="56"/>
      <c r="S170" s="56"/>
      <c r="T170" s="56"/>
      <c r="U170" s="56"/>
      <c r="V170" s="56"/>
      <c r="W170" s="56"/>
      <c r="X170" s="56"/>
      <c r="Y170" s="56"/>
      <c r="Z170" s="56"/>
    </row>
    <row r="171" spans="1:26" ht="15" customHeight="1">
      <c r="A171" s="158"/>
      <c r="B171" s="77"/>
      <c r="C171" s="158" t="s">
        <v>308</v>
      </c>
      <c r="D171" s="78"/>
      <c r="E171" s="77"/>
      <c r="F171" s="80"/>
      <c r="G171" s="82"/>
      <c r="H171" s="82">
        <f t="shared" si="6"/>
        <v>0</v>
      </c>
      <c r="I171" s="77" t="s">
        <v>32</v>
      </c>
      <c r="J171" s="83">
        <v>0</v>
      </c>
      <c r="K171" s="83">
        <v>0</v>
      </c>
      <c r="L171" s="83">
        <f t="shared" si="1"/>
        <v>0</v>
      </c>
      <c r="M171" s="149">
        <f t="shared" si="2"/>
        <v>0</v>
      </c>
      <c r="N171" s="77" t="e">
        <f t="shared" si="3"/>
        <v>#DIV/0!</v>
      </c>
      <c r="O171" s="56"/>
      <c r="P171" s="56"/>
      <c r="Q171" s="56"/>
      <c r="R171" s="56"/>
      <c r="S171" s="56"/>
      <c r="T171" s="56"/>
      <c r="U171" s="56"/>
      <c r="V171" s="56"/>
      <c r="W171" s="56"/>
      <c r="X171" s="56"/>
      <c r="Y171" s="56"/>
      <c r="Z171" s="56"/>
    </row>
    <row r="172" spans="1:26" ht="15" customHeight="1">
      <c r="A172" s="90">
        <v>84</v>
      </c>
      <c r="B172" s="407" t="s">
        <v>2054</v>
      </c>
      <c r="C172" s="92" t="s">
        <v>2055</v>
      </c>
      <c r="D172" s="91"/>
      <c r="E172" s="92" t="s">
        <v>2056</v>
      </c>
      <c r="F172" s="93">
        <v>96</v>
      </c>
      <c r="G172" s="95">
        <v>200</v>
      </c>
      <c r="H172" s="95">
        <f t="shared" si="6"/>
        <v>200</v>
      </c>
      <c r="I172" s="92" t="s">
        <v>32</v>
      </c>
      <c r="J172" s="96">
        <v>0</v>
      </c>
      <c r="K172" s="96">
        <v>0</v>
      </c>
      <c r="L172" s="96">
        <f t="shared" si="1"/>
        <v>0</v>
      </c>
      <c r="M172" s="153">
        <f t="shared" si="2"/>
        <v>0</v>
      </c>
      <c r="N172" s="92">
        <f t="shared" si="3"/>
        <v>0</v>
      </c>
      <c r="O172" s="56"/>
      <c r="P172" s="56"/>
      <c r="Q172" s="56"/>
      <c r="R172" s="56"/>
      <c r="S172" s="56"/>
      <c r="T172" s="56"/>
      <c r="U172" s="56"/>
      <c r="V172" s="56"/>
      <c r="W172" s="56"/>
      <c r="X172" s="56"/>
      <c r="Y172" s="56"/>
      <c r="Z172" s="56"/>
    </row>
    <row r="173" spans="1:26" ht="15" customHeight="1">
      <c r="A173" s="90"/>
      <c r="B173" s="92"/>
      <c r="C173" s="90" t="s">
        <v>308</v>
      </c>
      <c r="D173" s="92"/>
      <c r="E173" s="92"/>
      <c r="F173" s="93"/>
      <c r="G173" s="95"/>
      <c r="H173" s="95">
        <f t="shared" si="6"/>
        <v>0</v>
      </c>
      <c r="I173" s="92" t="s">
        <v>32</v>
      </c>
      <c r="J173" s="96">
        <v>0</v>
      </c>
      <c r="K173" s="96">
        <v>0</v>
      </c>
      <c r="L173" s="96">
        <f t="shared" si="1"/>
        <v>0</v>
      </c>
      <c r="M173" s="153">
        <f t="shared" si="2"/>
        <v>0</v>
      </c>
      <c r="N173" s="92" t="e">
        <f t="shared" si="3"/>
        <v>#DIV/0!</v>
      </c>
      <c r="O173" s="56"/>
      <c r="P173" s="56"/>
      <c r="Q173" s="56"/>
      <c r="R173" s="56"/>
      <c r="S173" s="56"/>
      <c r="T173" s="56"/>
      <c r="U173" s="56"/>
      <c r="V173" s="56"/>
      <c r="W173" s="56"/>
      <c r="X173" s="56"/>
      <c r="Y173" s="56"/>
      <c r="Z173" s="56"/>
    </row>
    <row r="174" spans="1:26" ht="15" customHeight="1">
      <c r="A174" s="158">
        <v>85</v>
      </c>
      <c r="B174" s="500" t="s">
        <v>2057</v>
      </c>
      <c r="C174" s="77" t="s">
        <v>411</v>
      </c>
      <c r="D174" s="78"/>
      <c r="E174" s="77" t="s">
        <v>1540</v>
      </c>
      <c r="F174" s="80"/>
      <c r="G174" s="82">
        <v>2800</v>
      </c>
      <c r="H174" s="82">
        <f t="shared" si="6"/>
        <v>2800</v>
      </c>
      <c r="I174" s="77" t="s">
        <v>32</v>
      </c>
      <c r="J174" s="83">
        <v>0</v>
      </c>
      <c r="K174" s="83">
        <v>0</v>
      </c>
      <c r="L174" s="83">
        <f t="shared" si="1"/>
        <v>0</v>
      </c>
      <c r="M174" s="149">
        <f t="shared" si="2"/>
        <v>0</v>
      </c>
      <c r="N174" s="77" t="e">
        <f t="shared" si="3"/>
        <v>#DIV/0!</v>
      </c>
      <c r="O174" s="56"/>
      <c r="P174" s="56"/>
      <c r="Q174" s="56"/>
      <c r="R174" s="56"/>
      <c r="S174" s="56"/>
      <c r="T174" s="56"/>
      <c r="U174" s="56"/>
      <c r="V174" s="56"/>
      <c r="W174" s="56"/>
      <c r="X174" s="56"/>
      <c r="Y174" s="56"/>
      <c r="Z174" s="56"/>
    </row>
    <row r="175" spans="1:26" ht="15" customHeight="1">
      <c r="A175" s="158"/>
      <c r="B175" s="77"/>
      <c r="C175" s="158" t="s">
        <v>308</v>
      </c>
      <c r="D175" s="78"/>
      <c r="E175" s="77"/>
      <c r="F175" s="80"/>
      <c r="G175" s="82"/>
      <c r="H175" s="82">
        <f t="shared" si="6"/>
        <v>0</v>
      </c>
      <c r="I175" s="77" t="s">
        <v>32</v>
      </c>
      <c r="J175" s="83">
        <v>0</v>
      </c>
      <c r="K175" s="83">
        <v>0</v>
      </c>
      <c r="L175" s="83">
        <f t="shared" si="1"/>
        <v>0</v>
      </c>
      <c r="M175" s="149">
        <f t="shared" si="2"/>
        <v>0</v>
      </c>
      <c r="N175" s="77" t="e">
        <f t="shared" si="3"/>
        <v>#DIV/0!</v>
      </c>
      <c r="O175" s="56"/>
      <c r="P175" s="56"/>
      <c r="Q175" s="56"/>
      <c r="R175" s="56"/>
      <c r="S175" s="56"/>
      <c r="T175" s="56"/>
      <c r="U175" s="56"/>
      <c r="V175" s="56"/>
      <c r="W175" s="56"/>
      <c r="X175" s="56"/>
      <c r="Y175" s="56"/>
      <c r="Z175" s="56"/>
    </row>
    <row r="176" spans="1:26" ht="15" customHeight="1">
      <c r="A176" s="90">
        <v>86</v>
      </c>
      <c r="B176" s="407" t="s">
        <v>2058</v>
      </c>
      <c r="C176" s="92" t="s">
        <v>1970</v>
      </c>
      <c r="D176" s="91"/>
      <c r="E176" s="92" t="s">
        <v>1540</v>
      </c>
      <c r="F176" s="93"/>
      <c r="G176" s="95">
        <v>200</v>
      </c>
      <c r="H176" s="95">
        <f t="shared" si="6"/>
        <v>200</v>
      </c>
      <c r="I176" s="92" t="s">
        <v>32</v>
      </c>
      <c r="J176" s="96">
        <v>0</v>
      </c>
      <c r="K176" s="96">
        <v>0</v>
      </c>
      <c r="L176" s="96">
        <f t="shared" si="1"/>
        <v>0</v>
      </c>
      <c r="M176" s="153">
        <f t="shared" si="2"/>
        <v>0</v>
      </c>
      <c r="N176" s="92" t="e">
        <f t="shared" si="3"/>
        <v>#DIV/0!</v>
      </c>
      <c r="O176" s="56"/>
      <c r="P176" s="56"/>
      <c r="Q176" s="56"/>
      <c r="R176" s="56"/>
      <c r="S176" s="56"/>
      <c r="T176" s="56"/>
      <c r="U176" s="56"/>
      <c r="V176" s="56"/>
      <c r="W176" s="56"/>
      <c r="X176" s="56"/>
      <c r="Y176" s="56"/>
      <c r="Z176" s="56"/>
    </row>
    <row r="177" spans="1:26" ht="15" customHeight="1">
      <c r="A177" s="90"/>
      <c r="B177" s="92"/>
      <c r="C177" s="90" t="s">
        <v>308</v>
      </c>
      <c r="D177" s="92"/>
      <c r="E177" s="92"/>
      <c r="F177" s="93"/>
      <c r="G177" s="95"/>
      <c r="H177" s="95">
        <f t="shared" si="6"/>
        <v>0</v>
      </c>
      <c r="I177" s="92" t="s">
        <v>32</v>
      </c>
      <c r="J177" s="96">
        <v>0</v>
      </c>
      <c r="K177" s="96">
        <v>0</v>
      </c>
      <c r="L177" s="96">
        <f t="shared" si="1"/>
        <v>0</v>
      </c>
      <c r="M177" s="153">
        <f t="shared" si="2"/>
        <v>0</v>
      </c>
      <c r="N177" s="92" t="e">
        <f t="shared" si="3"/>
        <v>#DIV/0!</v>
      </c>
      <c r="O177" s="56"/>
      <c r="P177" s="56"/>
      <c r="Q177" s="56"/>
      <c r="R177" s="56"/>
      <c r="S177" s="56"/>
      <c r="T177" s="56"/>
      <c r="U177" s="56"/>
      <c r="V177" s="56"/>
      <c r="W177" s="56"/>
      <c r="X177" s="56"/>
      <c r="Y177" s="56"/>
      <c r="Z177" s="56"/>
    </row>
    <row r="178" spans="1:26" ht="15" customHeight="1">
      <c r="A178" s="158">
        <v>87</v>
      </c>
      <c r="B178" s="500" t="s">
        <v>2059</v>
      </c>
      <c r="C178" s="77" t="s">
        <v>411</v>
      </c>
      <c r="D178" s="78"/>
      <c r="E178" s="77" t="s">
        <v>1540</v>
      </c>
      <c r="F178" s="80"/>
      <c r="G178" s="82">
        <v>450</v>
      </c>
      <c r="H178" s="82">
        <f t="shared" si="6"/>
        <v>450</v>
      </c>
      <c r="I178" s="77" t="s">
        <v>32</v>
      </c>
      <c r="J178" s="83">
        <v>0</v>
      </c>
      <c r="K178" s="83">
        <v>0</v>
      </c>
      <c r="L178" s="83">
        <f t="shared" si="1"/>
        <v>0</v>
      </c>
      <c r="M178" s="149">
        <f t="shared" si="2"/>
        <v>0</v>
      </c>
      <c r="N178" s="77" t="e">
        <f t="shared" si="3"/>
        <v>#DIV/0!</v>
      </c>
      <c r="O178" s="56"/>
      <c r="P178" s="56"/>
      <c r="Q178" s="56"/>
      <c r="R178" s="56"/>
      <c r="S178" s="56"/>
      <c r="T178" s="56"/>
      <c r="U178" s="56"/>
      <c r="V178" s="56"/>
      <c r="W178" s="56"/>
      <c r="X178" s="56"/>
      <c r="Y178" s="56"/>
      <c r="Z178" s="56"/>
    </row>
    <row r="179" spans="1:26" ht="15" customHeight="1">
      <c r="A179" s="158"/>
      <c r="B179" s="77"/>
      <c r="C179" s="158" t="s">
        <v>308</v>
      </c>
      <c r="D179" s="78"/>
      <c r="E179" s="77"/>
      <c r="F179" s="80"/>
      <c r="G179" s="82"/>
      <c r="H179" s="82">
        <f t="shared" si="6"/>
        <v>0</v>
      </c>
      <c r="I179" s="77" t="s">
        <v>32</v>
      </c>
      <c r="J179" s="83">
        <v>0</v>
      </c>
      <c r="K179" s="83">
        <v>0</v>
      </c>
      <c r="L179" s="83">
        <f t="shared" si="1"/>
        <v>0</v>
      </c>
      <c r="M179" s="149">
        <f t="shared" si="2"/>
        <v>0</v>
      </c>
      <c r="N179" s="77" t="e">
        <f t="shared" si="3"/>
        <v>#DIV/0!</v>
      </c>
      <c r="O179" s="56"/>
      <c r="P179" s="56"/>
      <c r="Q179" s="56"/>
      <c r="R179" s="56"/>
      <c r="S179" s="56"/>
      <c r="T179" s="56"/>
      <c r="U179" s="56"/>
      <c r="V179" s="56"/>
      <c r="W179" s="56"/>
      <c r="X179" s="56"/>
      <c r="Y179" s="56"/>
      <c r="Z179" s="56"/>
    </row>
    <row r="180" spans="1:26" ht="15" customHeight="1">
      <c r="A180" s="90">
        <v>88</v>
      </c>
      <c r="B180" s="407" t="s">
        <v>2060</v>
      </c>
      <c r="C180" s="92" t="s">
        <v>411</v>
      </c>
      <c r="D180" s="91"/>
      <c r="E180" s="92" t="s">
        <v>2008</v>
      </c>
      <c r="F180" s="93"/>
      <c r="G180" s="95">
        <v>1400</v>
      </c>
      <c r="H180" s="95">
        <f t="shared" si="6"/>
        <v>1400</v>
      </c>
      <c r="I180" s="92" t="s">
        <v>32</v>
      </c>
      <c r="J180" s="96">
        <v>0</v>
      </c>
      <c r="K180" s="96">
        <v>0</v>
      </c>
      <c r="L180" s="96">
        <f t="shared" si="1"/>
        <v>0</v>
      </c>
      <c r="M180" s="153">
        <f t="shared" si="2"/>
        <v>0</v>
      </c>
      <c r="N180" s="92" t="e">
        <f t="shared" si="3"/>
        <v>#DIV/0!</v>
      </c>
      <c r="O180" s="56"/>
      <c r="P180" s="56"/>
      <c r="Q180" s="56"/>
      <c r="R180" s="56"/>
      <c r="S180" s="56"/>
      <c r="T180" s="56"/>
      <c r="U180" s="56"/>
      <c r="V180" s="56"/>
      <c r="W180" s="56"/>
      <c r="X180" s="56"/>
      <c r="Y180" s="56"/>
      <c r="Z180" s="56"/>
    </row>
    <row r="181" spans="1:26" ht="15" customHeight="1">
      <c r="A181" s="90"/>
      <c r="B181" s="92"/>
      <c r="C181" s="90" t="s">
        <v>308</v>
      </c>
      <c r="D181" s="92"/>
      <c r="E181" s="92"/>
      <c r="F181" s="93"/>
      <c r="G181" s="95"/>
      <c r="H181" s="95">
        <f t="shared" si="6"/>
        <v>0</v>
      </c>
      <c r="I181" s="92" t="s">
        <v>32</v>
      </c>
      <c r="J181" s="96">
        <v>0</v>
      </c>
      <c r="K181" s="96">
        <v>0</v>
      </c>
      <c r="L181" s="96">
        <f t="shared" si="1"/>
        <v>0</v>
      </c>
      <c r="M181" s="153">
        <f t="shared" si="2"/>
        <v>0</v>
      </c>
      <c r="N181" s="92" t="e">
        <f t="shared" si="3"/>
        <v>#DIV/0!</v>
      </c>
      <c r="O181" s="56"/>
      <c r="P181" s="56"/>
      <c r="Q181" s="56"/>
      <c r="R181" s="56"/>
      <c r="S181" s="56"/>
      <c r="T181" s="56"/>
      <c r="U181" s="56"/>
      <c r="V181" s="56"/>
      <c r="W181" s="56"/>
      <c r="X181" s="56"/>
      <c r="Y181" s="56"/>
      <c r="Z181" s="56"/>
    </row>
    <row r="182" spans="1:26" ht="15" customHeight="1">
      <c r="A182" s="158">
        <v>89</v>
      </c>
      <c r="B182" s="500" t="s">
        <v>2061</v>
      </c>
      <c r="C182" s="77" t="s">
        <v>2062</v>
      </c>
      <c r="D182" s="78"/>
      <c r="E182" s="77" t="s">
        <v>2063</v>
      </c>
      <c r="F182" s="80"/>
      <c r="G182" s="82">
        <v>150</v>
      </c>
      <c r="H182" s="82">
        <f t="shared" si="6"/>
        <v>150</v>
      </c>
      <c r="I182" s="77" t="s">
        <v>32</v>
      </c>
      <c r="J182" s="83">
        <v>0</v>
      </c>
      <c r="K182" s="83">
        <v>0</v>
      </c>
      <c r="L182" s="83">
        <f t="shared" si="1"/>
        <v>0</v>
      </c>
      <c r="M182" s="149">
        <f t="shared" si="2"/>
        <v>0</v>
      </c>
      <c r="N182" s="77" t="e">
        <f t="shared" si="3"/>
        <v>#DIV/0!</v>
      </c>
      <c r="O182" s="56"/>
      <c r="P182" s="56"/>
      <c r="Q182" s="56"/>
      <c r="R182" s="56"/>
      <c r="S182" s="56"/>
      <c r="T182" s="56"/>
      <c r="U182" s="56"/>
      <c r="V182" s="56"/>
      <c r="W182" s="56"/>
      <c r="X182" s="56"/>
      <c r="Y182" s="56"/>
      <c r="Z182" s="56"/>
    </row>
    <row r="183" spans="1:26" ht="15" customHeight="1">
      <c r="A183" s="158"/>
      <c r="B183" s="77"/>
      <c r="C183" s="158" t="s">
        <v>308</v>
      </c>
      <c r="D183" s="78"/>
      <c r="E183" s="77"/>
      <c r="F183" s="80"/>
      <c r="G183" s="82"/>
      <c r="H183" s="82">
        <f t="shared" si="6"/>
        <v>0</v>
      </c>
      <c r="I183" s="77" t="s">
        <v>32</v>
      </c>
      <c r="J183" s="83">
        <v>0</v>
      </c>
      <c r="K183" s="83">
        <v>0</v>
      </c>
      <c r="L183" s="83">
        <f t="shared" si="1"/>
        <v>0</v>
      </c>
      <c r="M183" s="149">
        <f t="shared" si="2"/>
        <v>0</v>
      </c>
      <c r="N183" s="77" t="e">
        <f t="shared" si="3"/>
        <v>#DIV/0!</v>
      </c>
      <c r="O183" s="56"/>
      <c r="P183" s="56"/>
      <c r="Q183" s="56"/>
      <c r="R183" s="56"/>
      <c r="S183" s="56"/>
      <c r="T183" s="56"/>
      <c r="U183" s="56"/>
      <c r="V183" s="56"/>
      <c r="W183" s="56"/>
      <c r="X183" s="56"/>
      <c r="Y183" s="56"/>
      <c r="Z183" s="56"/>
    </row>
    <row r="184" spans="1:26" ht="15" customHeight="1">
      <c r="A184" s="90">
        <v>90</v>
      </c>
      <c r="B184" s="407" t="s">
        <v>2064</v>
      </c>
      <c r="C184" s="92" t="s">
        <v>2065</v>
      </c>
      <c r="D184" s="91"/>
      <c r="E184" s="92" t="s">
        <v>1540</v>
      </c>
      <c r="F184" s="93"/>
      <c r="G184" s="95">
        <v>225</v>
      </c>
      <c r="H184" s="95">
        <f t="shared" si="6"/>
        <v>225</v>
      </c>
      <c r="I184" s="92" t="s">
        <v>32</v>
      </c>
      <c r="J184" s="96">
        <v>0</v>
      </c>
      <c r="K184" s="96">
        <v>0</v>
      </c>
      <c r="L184" s="96">
        <f t="shared" si="1"/>
        <v>0</v>
      </c>
      <c r="M184" s="153">
        <f t="shared" si="2"/>
        <v>0</v>
      </c>
      <c r="N184" s="92" t="e">
        <f t="shared" si="3"/>
        <v>#DIV/0!</v>
      </c>
      <c r="O184" s="56"/>
      <c r="P184" s="56"/>
      <c r="Q184" s="56"/>
      <c r="R184" s="56"/>
      <c r="S184" s="56"/>
      <c r="T184" s="56"/>
      <c r="U184" s="56"/>
      <c r="V184" s="56"/>
      <c r="W184" s="56"/>
      <c r="X184" s="56"/>
      <c r="Y184" s="56"/>
      <c r="Z184" s="56"/>
    </row>
    <row r="185" spans="1:26" ht="15" customHeight="1">
      <c r="A185" s="90"/>
      <c r="B185" s="92"/>
      <c r="C185" s="90" t="s">
        <v>308</v>
      </c>
      <c r="D185" s="92"/>
      <c r="E185" s="92"/>
      <c r="F185" s="93"/>
      <c r="G185" s="95"/>
      <c r="H185" s="95">
        <f t="shared" si="6"/>
        <v>0</v>
      </c>
      <c r="I185" s="92" t="s">
        <v>32</v>
      </c>
      <c r="J185" s="96">
        <v>0</v>
      </c>
      <c r="K185" s="96">
        <v>0</v>
      </c>
      <c r="L185" s="96">
        <f t="shared" si="1"/>
        <v>0</v>
      </c>
      <c r="M185" s="153">
        <f t="shared" si="2"/>
        <v>0</v>
      </c>
      <c r="N185" s="92" t="e">
        <f t="shared" si="3"/>
        <v>#DIV/0!</v>
      </c>
      <c r="O185" s="56"/>
      <c r="P185" s="56"/>
      <c r="Q185" s="56"/>
      <c r="R185" s="56"/>
      <c r="S185" s="56"/>
      <c r="T185" s="56"/>
      <c r="U185" s="56"/>
      <c r="V185" s="56"/>
      <c r="W185" s="56"/>
      <c r="X185" s="56"/>
      <c r="Y185" s="56"/>
      <c r="Z185" s="56"/>
    </row>
    <row r="186" spans="1:26" ht="15" customHeight="1">
      <c r="A186" s="158">
        <v>91</v>
      </c>
      <c r="B186" s="500" t="s">
        <v>2066</v>
      </c>
      <c r="C186" s="77" t="s">
        <v>2067</v>
      </c>
      <c r="D186" s="78"/>
      <c r="E186" s="77" t="s">
        <v>1540</v>
      </c>
      <c r="F186" s="80"/>
      <c r="G186" s="82">
        <v>5000</v>
      </c>
      <c r="H186" s="82">
        <f t="shared" si="6"/>
        <v>5000</v>
      </c>
      <c r="I186" s="77" t="s">
        <v>32</v>
      </c>
      <c r="J186" s="83">
        <v>0</v>
      </c>
      <c r="K186" s="83">
        <v>0</v>
      </c>
      <c r="L186" s="83">
        <f t="shared" si="1"/>
        <v>0</v>
      </c>
      <c r="M186" s="149">
        <f t="shared" si="2"/>
        <v>0</v>
      </c>
      <c r="N186" s="77" t="e">
        <f t="shared" si="3"/>
        <v>#DIV/0!</v>
      </c>
      <c r="O186" s="56"/>
      <c r="P186" s="56"/>
      <c r="Q186" s="56"/>
      <c r="R186" s="56"/>
      <c r="S186" s="56"/>
      <c r="T186" s="56"/>
      <c r="U186" s="56"/>
      <c r="V186" s="56"/>
      <c r="W186" s="56"/>
      <c r="X186" s="56"/>
      <c r="Y186" s="56"/>
      <c r="Z186" s="56"/>
    </row>
    <row r="187" spans="1:26" ht="15" customHeight="1">
      <c r="A187" s="158"/>
      <c r="B187" s="77"/>
      <c r="C187" s="158" t="s">
        <v>308</v>
      </c>
      <c r="D187" s="78"/>
      <c r="E187" s="77"/>
      <c r="F187" s="80"/>
      <c r="G187" s="82"/>
      <c r="H187" s="82">
        <f t="shared" si="6"/>
        <v>0</v>
      </c>
      <c r="I187" s="77" t="s">
        <v>32</v>
      </c>
      <c r="J187" s="83">
        <v>0</v>
      </c>
      <c r="K187" s="83">
        <v>0</v>
      </c>
      <c r="L187" s="83">
        <f t="shared" si="1"/>
        <v>0</v>
      </c>
      <c r="M187" s="149">
        <f t="shared" si="2"/>
        <v>0</v>
      </c>
      <c r="N187" s="77" t="e">
        <f t="shared" si="3"/>
        <v>#DIV/0!</v>
      </c>
      <c r="O187" s="56"/>
      <c r="P187" s="56"/>
      <c r="Q187" s="56"/>
      <c r="R187" s="56"/>
      <c r="S187" s="56"/>
      <c r="T187" s="56"/>
      <c r="U187" s="56"/>
      <c r="V187" s="56"/>
      <c r="W187" s="56"/>
      <c r="X187" s="56"/>
      <c r="Y187" s="56"/>
      <c r="Z187" s="56"/>
    </row>
    <row r="188" spans="1:26" ht="15" customHeight="1">
      <c r="A188" s="90">
        <v>92</v>
      </c>
      <c r="B188" s="407" t="s">
        <v>2068</v>
      </c>
      <c r="C188" s="92" t="s">
        <v>2069</v>
      </c>
      <c r="D188" s="91"/>
      <c r="E188" s="92" t="s">
        <v>1540</v>
      </c>
      <c r="F188" s="93"/>
      <c r="G188" s="95">
        <v>400</v>
      </c>
      <c r="H188" s="95">
        <f t="shared" si="6"/>
        <v>400</v>
      </c>
      <c r="I188" s="92" t="s">
        <v>32</v>
      </c>
      <c r="J188" s="96">
        <v>0</v>
      </c>
      <c r="K188" s="96">
        <v>0</v>
      </c>
      <c r="L188" s="96">
        <f t="shared" si="1"/>
        <v>0</v>
      </c>
      <c r="M188" s="153">
        <f t="shared" si="2"/>
        <v>0</v>
      </c>
      <c r="N188" s="92" t="e">
        <f t="shared" si="3"/>
        <v>#DIV/0!</v>
      </c>
      <c r="O188" s="56"/>
      <c r="P188" s="56"/>
      <c r="Q188" s="56"/>
      <c r="R188" s="56"/>
      <c r="S188" s="56"/>
      <c r="T188" s="56"/>
      <c r="U188" s="56"/>
      <c r="V188" s="56"/>
      <c r="W188" s="56"/>
      <c r="X188" s="56"/>
      <c r="Y188" s="56"/>
      <c r="Z188" s="56"/>
    </row>
    <row r="189" spans="1:26" ht="15" customHeight="1">
      <c r="A189" s="90"/>
      <c r="B189" s="92"/>
      <c r="C189" s="90" t="s">
        <v>308</v>
      </c>
      <c r="D189" s="91"/>
      <c r="E189" s="92"/>
      <c r="F189" s="93"/>
      <c r="G189" s="95"/>
      <c r="H189" s="95">
        <f t="shared" si="6"/>
        <v>0</v>
      </c>
      <c r="I189" s="92" t="s">
        <v>32</v>
      </c>
      <c r="J189" s="96">
        <v>0</v>
      </c>
      <c r="K189" s="96">
        <v>0</v>
      </c>
      <c r="L189" s="96">
        <f t="shared" si="1"/>
        <v>0</v>
      </c>
      <c r="M189" s="153">
        <f t="shared" si="2"/>
        <v>0</v>
      </c>
      <c r="N189" s="92" t="e">
        <f t="shared" si="3"/>
        <v>#DIV/0!</v>
      </c>
      <c r="O189" s="56"/>
      <c r="P189" s="56"/>
      <c r="Q189" s="56"/>
      <c r="R189" s="56"/>
      <c r="S189" s="56"/>
      <c r="T189" s="56"/>
      <c r="U189" s="56"/>
      <c r="V189" s="56"/>
      <c r="W189" s="56"/>
      <c r="X189" s="56"/>
      <c r="Y189" s="56"/>
      <c r="Z189" s="56"/>
    </row>
    <row r="190" spans="1:26" ht="15" customHeight="1">
      <c r="A190" s="158">
        <v>93</v>
      </c>
      <c r="B190" s="500" t="s">
        <v>2070</v>
      </c>
      <c r="C190" s="77" t="s">
        <v>2071</v>
      </c>
      <c r="D190" s="78"/>
      <c r="E190" s="77" t="s">
        <v>2072</v>
      </c>
      <c r="F190" s="80"/>
      <c r="G190" s="82">
        <v>4010</v>
      </c>
      <c r="H190" s="82">
        <f t="shared" si="6"/>
        <v>4010</v>
      </c>
      <c r="I190" s="77" t="s">
        <v>32</v>
      </c>
      <c r="J190" s="83">
        <v>0</v>
      </c>
      <c r="K190" s="83">
        <v>0</v>
      </c>
      <c r="L190" s="83">
        <f t="shared" si="1"/>
        <v>0</v>
      </c>
      <c r="M190" s="149">
        <f t="shared" si="2"/>
        <v>0</v>
      </c>
      <c r="N190" s="77" t="e">
        <f t="shared" si="3"/>
        <v>#DIV/0!</v>
      </c>
      <c r="O190" s="56"/>
      <c r="P190" s="56"/>
      <c r="Q190" s="56"/>
      <c r="R190" s="56"/>
      <c r="S190" s="56"/>
      <c r="T190" s="56"/>
      <c r="U190" s="56"/>
      <c r="V190" s="56"/>
      <c r="W190" s="56"/>
      <c r="X190" s="56"/>
      <c r="Y190" s="56"/>
      <c r="Z190" s="56"/>
    </row>
    <row r="191" spans="1:26" ht="15" customHeight="1">
      <c r="A191" s="158"/>
      <c r="B191" s="77"/>
      <c r="C191" s="158" t="s">
        <v>308</v>
      </c>
      <c r="D191" s="77"/>
      <c r="E191" s="77"/>
      <c r="F191" s="80"/>
      <c r="G191" s="82"/>
      <c r="H191" s="82">
        <f t="shared" si="6"/>
        <v>0</v>
      </c>
      <c r="I191" s="77" t="s">
        <v>32</v>
      </c>
      <c r="J191" s="83">
        <v>0</v>
      </c>
      <c r="K191" s="83">
        <v>0</v>
      </c>
      <c r="L191" s="83">
        <f t="shared" si="1"/>
        <v>0</v>
      </c>
      <c r="M191" s="149">
        <f t="shared" si="2"/>
        <v>0</v>
      </c>
      <c r="N191" s="77" t="e">
        <f t="shared" si="3"/>
        <v>#DIV/0!</v>
      </c>
      <c r="O191" s="56"/>
      <c r="P191" s="56"/>
      <c r="Q191" s="56"/>
      <c r="R191" s="56"/>
      <c r="S191" s="56"/>
      <c r="T191" s="56"/>
      <c r="U191" s="56"/>
      <c r="V191" s="56"/>
      <c r="W191" s="56"/>
      <c r="X191" s="56"/>
      <c r="Y191" s="56"/>
      <c r="Z191" s="56"/>
    </row>
    <row r="192" spans="1:26" ht="15" customHeight="1">
      <c r="A192" s="90">
        <v>94</v>
      </c>
      <c r="B192" s="407" t="s">
        <v>2073</v>
      </c>
      <c r="C192" s="92" t="s">
        <v>2074</v>
      </c>
      <c r="D192" s="91"/>
      <c r="E192" s="92" t="s">
        <v>2075</v>
      </c>
      <c r="F192" s="93"/>
      <c r="G192" s="95">
        <v>225</v>
      </c>
      <c r="H192" s="95">
        <f t="shared" si="6"/>
        <v>225</v>
      </c>
      <c r="I192" s="92" t="s">
        <v>32</v>
      </c>
      <c r="J192" s="96">
        <v>0</v>
      </c>
      <c r="K192" s="96">
        <v>0</v>
      </c>
      <c r="L192" s="96">
        <f t="shared" si="1"/>
        <v>0</v>
      </c>
      <c r="M192" s="153">
        <f t="shared" si="2"/>
        <v>0</v>
      </c>
      <c r="N192" s="92" t="e">
        <f t="shared" si="3"/>
        <v>#DIV/0!</v>
      </c>
      <c r="O192" s="56"/>
      <c r="P192" s="56"/>
      <c r="Q192" s="56"/>
      <c r="R192" s="56"/>
      <c r="S192" s="56"/>
      <c r="T192" s="56"/>
      <c r="U192" s="56"/>
      <c r="V192" s="56"/>
      <c r="W192" s="56"/>
      <c r="X192" s="56"/>
      <c r="Y192" s="56"/>
      <c r="Z192" s="56"/>
    </row>
    <row r="193" spans="1:26" ht="15" customHeight="1">
      <c r="A193" s="90"/>
      <c r="B193" s="92"/>
      <c r="C193" s="90" t="s">
        <v>308</v>
      </c>
      <c r="D193" s="91"/>
      <c r="E193" s="92"/>
      <c r="F193" s="93"/>
      <c r="G193" s="95"/>
      <c r="H193" s="95">
        <f t="shared" si="6"/>
        <v>0</v>
      </c>
      <c r="I193" s="92" t="s">
        <v>32</v>
      </c>
      <c r="J193" s="96">
        <v>0</v>
      </c>
      <c r="K193" s="96">
        <v>0</v>
      </c>
      <c r="L193" s="96">
        <f t="shared" si="1"/>
        <v>0</v>
      </c>
      <c r="M193" s="153">
        <f t="shared" si="2"/>
        <v>0</v>
      </c>
      <c r="N193" s="92" t="e">
        <f t="shared" si="3"/>
        <v>#DIV/0!</v>
      </c>
      <c r="O193" s="56"/>
      <c r="P193" s="56"/>
      <c r="Q193" s="56"/>
      <c r="R193" s="56"/>
      <c r="S193" s="56"/>
      <c r="T193" s="56"/>
      <c r="U193" s="56"/>
      <c r="V193" s="56"/>
      <c r="W193" s="56"/>
      <c r="X193" s="56"/>
      <c r="Y193" s="56"/>
      <c r="Z193" s="56"/>
    </row>
    <row r="194" spans="1:26" ht="15" customHeight="1">
      <c r="A194" s="158">
        <v>95</v>
      </c>
      <c r="B194" s="500" t="s">
        <v>2076</v>
      </c>
      <c r="C194" s="77" t="s">
        <v>2077</v>
      </c>
      <c r="D194" s="78"/>
      <c r="E194" s="77" t="s">
        <v>2078</v>
      </c>
      <c r="F194" s="80"/>
      <c r="G194" s="82">
        <v>275</v>
      </c>
      <c r="H194" s="82">
        <f t="shared" si="6"/>
        <v>275</v>
      </c>
      <c r="I194" s="77" t="s">
        <v>32</v>
      </c>
      <c r="J194" s="83">
        <v>0</v>
      </c>
      <c r="K194" s="83">
        <v>0</v>
      </c>
      <c r="L194" s="83">
        <f t="shared" si="1"/>
        <v>0</v>
      </c>
      <c r="M194" s="149">
        <f t="shared" si="2"/>
        <v>0</v>
      </c>
      <c r="N194" s="77" t="e">
        <f t="shared" si="3"/>
        <v>#DIV/0!</v>
      </c>
      <c r="O194" s="56"/>
      <c r="P194" s="56"/>
      <c r="Q194" s="56"/>
      <c r="R194" s="56"/>
      <c r="S194" s="56"/>
      <c r="T194" s="56"/>
      <c r="U194" s="56"/>
      <c r="V194" s="56"/>
      <c r="W194" s="56"/>
      <c r="X194" s="56"/>
      <c r="Y194" s="56"/>
      <c r="Z194" s="56"/>
    </row>
    <row r="195" spans="1:26" ht="15" customHeight="1">
      <c r="A195" s="158"/>
      <c r="B195" s="77"/>
      <c r="C195" s="158" t="s">
        <v>308</v>
      </c>
      <c r="D195" s="77"/>
      <c r="E195" s="77"/>
      <c r="F195" s="80"/>
      <c r="G195" s="82"/>
      <c r="H195" s="82">
        <f t="shared" si="6"/>
        <v>0</v>
      </c>
      <c r="I195" s="77" t="s">
        <v>32</v>
      </c>
      <c r="J195" s="83">
        <v>0</v>
      </c>
      <c r="K195" s="83">
        <v>0</v>
      </c>
      <c r="L195" s="83">
        <f t="shared" si="1"/>
        <v>0</v>
      </c>
      <c r="M195" s="149">
        <f t="shared" si="2"/>
        <v>0</v>
      </c>
      <c r="N195" s="77" t="e">
        <f t="shared" si="3"/>
        <v>#DIV/0!</v>
      </c>
      <c r="O195" s="56"/>
      <c r="P195" s="56"/>
      <c r="Q195" s="56"/>
      <c r="R195" s="56"/>
      <c r="S195" s="56"/>
      <c r="T195" s="56"/>
      <c r="U195" s="56"/>
      <c r="V195" s="56"/>
      <c r="W195" s="56"/>
      <c r="X195" s="56"/>
      <c r="Y195" s="56"/>
      <c r="Z195" s="56"/>
    </row>
    <row r="196" spans="1:26" ht="15" customHeight="1">
      <c r="A196" s="90">
        <v>96</v>
      </c>
      <c r="B196" s="407" t="s">
        <v>2079</v>
      </c>
      <c r="C196" s="92" t="s">
        <v>2080</v>
      </c>
      <c r="D196" s="91"/>
      <c r="E196" s="92" t="s">
        <v>2008</v>
      </c>
      <c r="F196" s="93"/>
      <c r="G196" s="95">
        <v>300</v>
      </c>
      <c r="H196" s="95">
        <f t="shared" si="6"/>
        <v>300</v>
      </c>
      <c r="I196" s="92" t="s">
        <v>32</v>
      </c>
      <c r="J196" s="96">
        <v>0</v>
      </c>
      <c r="K196" s="96">
        <v>0</v>
      </c>
      <c r="L196" s="96">
        <f t="shared" si="1"/>
        <v>0</v>
      </c>
      <c r="M196" s="153">
        <f t="shared" si="2"/>
        <v>0</v>
      </c>
      <c r="N196" s="92" t="e">
        <f t="shared" si="3"/>
        <v>#DIV/0!</v>
      </c>
      <c r="O196" s="56"/>
      <c r="P196" s="56"/>
      <c r="Q196" s="56"/>
      <c r="R196" s="56"/>
      <c r="S196" s="56"/>
      <c r="T196" s="56"/>
      <c r="U196" s="56"/>
      <c r="V196" s="56"/>
      <c r="W196" s="56"/>
      <c r="X196" s="56"/>
      <c r="Y196" s="56"/>
      <c r="Z196" s="56"/>
    </row>
    <row r="197" spans="1:26" ht="15" customHeight="1">
      <c r="A197" s="90"/>
      <c r="B197" s="92"/>
      <c r="C197" s="90" t="s">
        <v>308</v>
      </c>
      <c r="D197" s="91"/>
      <c r="E197" s="92"/>
      <c r="F197" s="93"/>
      <c r="G197" s="95"/>
      <c r="H197" s="95">
        <f t="shared" si="6"/>
        <v>0</v>
      </c>
      <c r="I197" s="92" t="s">
        <v>32</v>
      </c>
      <c r="J197" s="96">
        <v>0</v>
      </c>
      <c r="K197" s="96">
        <v>0</v>
      </c>
      <c r="L197" s="96">
        <f t="shared" si="1"/>
        <v>0</v>
      </c>
      <c r="M197" s="153">
        <f t="shared" si="2"/>
        <v>0</v>
      </c>
      <c r="N197" s="92" t="e">
        <f t="shared" si="3"/>
        <v>#DIV/0!</v>
      </c>
      <c r="O197" s="56"/>
      <c r="P197" s="56"/>
      <c r="Q197" s="56"/>
      <c r="R197" s="56"/>
      <c r="S197" s="56"/>
      <c r="T197" s="56"/>
      <c r="U197" s="56"/>
      <c r="V197" s="56"/>
      <c r="W197" s="56"/>
      <c r="X197" s="56"/>
      <c r="Y197" s="56"/>
      <c r="Z197" s="56"/>
    </row>
    <row r="198" spans="1:26" ht="15" customHeight="1">
      <c r="A198" s="158">
        <v>97</v>
      </c>
      <c r="B198" s="500" t="s">
        <v>2081</v>
      </c>
      <c r="C198" s="77" t="s">
        <v>2082</v>
      </c>
      <c r="D198" s="78"/>
      <c r="E198" s="77" t="s">
        <v>2008</v>
      </c>
      <c r="F198" s="80"/>
      <c r="G198" s="82">
        <v>425</v>
      </c>
      <c r="H198" s="82">
        <f t="shared" si="6"/>
        <v>425</v>
      </c>
      <c r="I198" s="77" t="s">
        <v>32</v>
      </c>
      <c r="J198" s="83">
        <v>0</v>
      </c>
      <c r="K198" s="83">
        <v>0</v>
      </c>
      <c r="L198" s="83">
        <f t="shared" si="1"/>
        <v>0</v>
      </c>
      <c r="M198" s="149">
        <f t="shared" si="2"/>
        <v>0</v>
      </c>
      <c r="N198" s="77" t="e">
        <f t="shared" si="3"/>
        <v>#DIV/0!</v>
      </c>
      <c r="O198" s="56"/>
      <c r="P198" s="56"/>
      <c r="Q198" s="56"/>
      <c r="R198" s="56"/>
      <c r="S198" s="56"/>
      <c r="T198" s="56"/>
      <c r="U198" s="56"/>
      <c r="V198" s="56"/>
      <c r="W198" s="56"/>
      <c r="X198" s="56"/>
      <c r="Y198" s="56"/>
      <c r="Z198" s="56"/>
    </row>
    <row r="199" spans="1:26" ht="15" customHeight="1">
      <c r="A199" s="158"/>
      <c r="B199" s="77"/>
      <c r="C199" s="158" t="s">
        <v>308</v>
      </c>
      <c r="D199" s="77"/>
      <c r="E199" s="77"/>
      <c r="F199" s="80"/>
      <c r="G199" s="82"/>
      <c r="H199" s="82">
        <f t="shared" si="6"/>
        <v>0</v>
      </c>
      <c r="I199" s="77" t="s">
        <v>32</v>
      </c>
      <c r="J199" s="83">
        <v>0</v>
      </c>
      <c r="K199" s="83">
        <v>0</v>
      </c>
      <c r="L199" s="83">
        <f t="shared" si="1"/>
        <v>0</v>
      </c>
      <c r="M199" s="149">
        <f t="shared" si="2"/>
        <v>0</v>
      </c>
      <c r="N199" s="77" t="e">
        <f t="shared" si="3"/>
        <v>#DIV/0!</v>
      </c>
      <c r="O199" s="56"/>
      <c r="P199" s="56"/>
      <c r="Q199" s="56"/>
      <c r="R199" s="56"/>
      <c r="S199" s="56"/>
      <c r="T199" s="56"/>
      <c r="U199" s="56"/>
      <c r="V199" s="56"/>
      <c r="W199" s="56"/>
      <c r="X199" s="56"/>
      <c r="Y199" s="56"/>
      <c r="Z199" s="56"/>
    </row>
    <row r="200" spans="1:26" ht="15" customHeight="1">
      <c r="A200" s="90">
        <v>98</v>
      </c>
      <c r="B200" s="407" t="s">
        <v>2083</v>
      </c>
      <c r="C200" s="92" t="s">
        <v>2084</v>
      </c>
      <c r="D200" s="91"/>
      <c r="E200" s="92" t="s">
        <v>1540</v>
      </c>
      <c r="F200" s="93"/>
      <c r="G200" s="95">
        <v>270</v>
      </c>
      <c r="H200" s="95">
        <f t="shared" si="6"/>
        <v>270</v>
      </c>
      <c r="I200" s="92" t="s">
        <v>32</v>
      </c>
      <c r="J200" s="96">
        <v>0</v>
      </c>
      <c r="K200" s="96">
        <v>0</v>
      </c>
      <c r="L200" s="96">
        <f t="shared" si="1"/>
        <v>0</v>
      </c>
      <c r="M200" s="153">
        <f t="shared" si="2"/>
        <v>0</v>
      </c>
      <c r="N200" s="92" t="e">
        <f t="shared" si="3"/>
        <v>#DIV/0!</v>
      </c>
      <c r="O200" s="56"/>
      <c r="P200" s="56"/>
      <c r="Q200" s="56"/>
      <c r="R200" s="56"/>
      <c r="S200" s="56"/>
      <c r="T200" s="56"/>
      <c r="U200" s="56"/>
      <c r="V200" s="56"/>
      <c r="W200" s="56"/>
      <c r="X200" s="56"/>
      <c r="Y200" s="56"/>
      <c r="Z200" s="56"/>
    </row>
    <row r="201" spans="1:26" ht="15" customHeight="1">
      <c r="A201" s="90"/>
      <c r="B201" s="92"/>
      <c r="C201" s="90" t="s">
        <v>308</v>
      </c>
      <c r="D201" s="91"/>
      <c r="E201" s="92"/>
      <c r="F201" s="93"/>
      <c r="G201" s="95"/>
      <c r="H201" s="95">
        <f t="shared" si="6"/>
        <v>0</v>
      </c>
      <c r="I201" s="92" t="s">
        <v>32</v>
      </c>
      <c r="J201" s="96">
        <v>0</v>
      </c>
      <c r="K201" s="96">
        <v>0</v>
      </c>
      <c r="L201" s="96">
        <f t="shared" si="1"/>
        <v>0</v>
      </c>
      <c r="M201" s="153">
        <f t="shared" si="2"/>
        <v>0</v>
      </c>
      <c r="N201" s="92" t="e">
        <f t="shared" si="3"/>
        <v>#DIV/0!</v>
      </c>
      <c r="O201" s="56"/>
      <c r="P201" s="56"/>
      <c r="Q201" s="56"/>
      <c r="R201" s="56"/>
      <c r="S201" s="56"/>
      <c r="T201" s="56"/>
      <c r="U201" s="56"/>
      <c r="V201" s="56"/>
      <c r="W201" s="56"/>
      <c r="X201" s="56"/>
      <c r="Y201" s="56"/>
      <c r="Z201" s="56"/>
    </row>
    <row r="202" spans="1:26" ht="15" customHeight="1">
      <c r="A202" s="158">
        <v>99</v>
      </c>
      <c r="B202" s="500" t="s">
        <v>2085</v>
      </c>
      <c r="C202" s="77" t="s">
        <v>2086</v>
      </c>
      <c r="D202" s="78"/>
      <c r="E202" s="77" t="s">
        <v>2008</v>
      </c>
      <c r="F202" s="80"/>
      <c r="G202" s="82">
        <v>835</v>
      </c>
      <c r="H202" s="82">
        <f t="shared" si="6"/>
        <v>835</v>
      </c>
      <c r="I202" s="77" t="s">
        <v>32</v>
      </c>
      <c r="J202" s="83">
        <v>0</v>
      </c>
      <c r="K202" s="83">
        <v>0</v>
      </c>
      <c r="L202" s="83">
        <f t="shared" si="1"/>
        <v>0</v>
      </c>
      <c r="M202" s="149">
        <f t="shared" si="2"/>
        <v>0</v>
      </c>
      <c r="N202" s="77" t="e">
        <f t="shared" si="3"/>
        <v>#DIV/0!</v>
      </c>
      <c r="O202" s="56"/>
      <c r="P202" s="56"/>
      <c r="Q202" s="56"/>
      <c r="R202" s="56"/>
      <c r="S202" s="56"/>
      <c r="T202" s="56"/>
      <c r="U202" s="56"/>
      <c r="V202" s="56"/>
      <c r="W202" s="56"/>
      <c r="X202" s="56"/>
      <c r="Y202" s="56"/>
      <c r="Z202" s="56"/>
    </row>
    <row r="203" spans="1:26" ht="15" customHeight="1">
      <c r="A203" s="158"/>
      <c r="B203" s="77"/>
      <c r="C203" s="158" t="s">
        <v>308</v>
      </c>
      <c r="D203" s="77"/>
      <c r="E203" s="77"/>
      <c r="F203" s="80"/>
      <c r="G203" s="82"/>
      <c r="H203" s="82">
        <f t="shared" si="6"/>
        <v>0</v>
      </c>
      <c r="I203" s="77" t="s">
        <v>32</v>
      </c>
      <c r="J203" s="83">
        <v>0</v>
      </c>
      <c r="K203" s="83">
        <v>0</v>
      </c>
      <c r="L203" s="83">
        <f t="shared" si="1"/>
        <v>0</v>
      </c>
      <c r="M203" s="149">
        <f t="shared" si="2"/>
        <v>0</v>
      </c>
      <c r="N203" s="77" t="e">
        <f t="shared" si="3"/>
        <v>#DIV/0!</v>
      </c>
      <c r="O203" s="56"/>
      <c r="P203" s="56"/>
      <c r="Q203" s="56"/>
      <c r="R203" s="56"/>
      <c r="S203" s="56"/>
      <c r="T203" s="56"/>
      <c r="U203" s="56"/>
      <c r="V203" s="56"/>
      <c r="W203" s="56"/>
      <c r="X203" s="56"/>
      <c r="Y203" s="56"/>
      <c r="Z203" s="56"/>
    </row>
    <row r="204" spans="1:26" ht="15" customHeight="1">
      <c r="A204" s="90">
        <v>100</v>
      </c>
      <c r="B204" s="407" t="s">
        <v>2087</v>
      </c>
      <c r="C204" s="92" t="s">
        <v>2088</v>
      </c>
      <c r="D204" s="91"/>
      <c r="E204" s="92" t="s">
        <v>2089</v>
      </c>
      <c r="F204" s="93"/>
      <c r="G204" s="95">
        <v>4071</v>
      </c>
      <c r="H204" s="95">
        <f t="shared" si="6"/>
        <v>4071</v>
      </c>
      <c r="I204" s="92" t="s">
        <v>32</v>
      </c>
      <c r="J204" s="96">
        <v>0</v>
      </c>
      <c r="K204" s="96">
        <v>0</v>
      </c>
      <c r="L204" s="96">
        <f t="shared" si="1"/>
        <v>0</v>
      </c>
      <c r="M204" s="153">
        <f t="shared" si="2"/>
        <v>0</v>
      </c>
      <c r="N204" s="92" t="e">
        <f t="shared" si="3"/>
        <v>#DIV/0!</v>
      </c>
      <c r="O204" s="56"/>
      <c r="P204" s="56"/>
      <c r="Q204" s="56"/>
      <c r="R204" s="56"/>
      <c r="S204" s="56"/>
      <c r="T204" s="56"/>
      <c r="U204" s="56"/>
      <c r="V204" s="56"/>
      <c r="W204" s="56"/>
      <c r="X204" s="56"/>
      <c r="Y204" s="56"/>
      <c r="Z204" s="56"/>
    </row>
    <row r="205" spans="1:26" ht="15" customHeight="1">
      <c r="A205" s="90"/>
      <c r="B205" s="92"/>
      <c r="C205" s="90" t="s">
        <v>308</v>
      </c>
      <c r="D205" s="91"/>
      <c r="E205" s="92"/>
      <c r="F205" s="93"/>
      <c r="G205" s="95"/>
      <c r="H205" s="95">
        <f t="shared" si="6"/>
        <v>0</v>
      </c>
      <c r="I205" s="92" t="s">
        <v>32</v>
      </c>
      <c r="J205" s="96">
        <v>0</v>
      </c>
      <c r="K205" s="96">
        <v>0</v>
      </c>
      <c r="L205" s="96">
        <f t="shared" si="1"/>
        <v>0</v>
      </c>
      <c r="M205" s="153">
        <f t="shared" si="2"/>
        <v>0</v>
      </c>
      <c r="N205" s="92" t="e">
        <f t="shared" si="3"/>
        <v>#DIV/0!</v>
      </c>
      <c r="O205" s="56"/>
      <c r="P205" s="56"/>
      <c r="Q205" s="56"/>
      <c r="R205" s="56"/>
      <c r="S205" s="56"/>
      <c r="T205" s="56"/>
      <c r="U205" s="56"/>
      <c r="V205" s="56"/>
      <c r="W205" s="56"/>
      <c r="X205" s="56"/>
      <c r="Y205" s="56"/>
      <c r="Z205" s="56"/>
    </row>
    <row r="206" spans="1:26" ht="15" customHeight="1">
      <c r="A206" s="158">
        <v>101</v>
      </c>
      <c r="B206" s="500" t="s">
        <v>2090</v>
      </c>
      <c r="C206" s="77" t="s">
        <v>2091</v>
      </c>
      <c r="D206" s="78"/>
      <c r="E206" s="77" t="s">
        <v>2092</v>
      </c>
      <c r="F206" s="80"/>
      <c r="G206" s="82">
        <v>420</v>
      </c>
      <c r="H206" s="82">
        <f t="shared" si="6"/>
        <v>420</v>
      </c>
      <c r="I206" s="77" t="s">
        <v>32</v>
      </c>
      <c r="J206" s="83">
        <v>0</v>
      </c>
      <c r="K206" s="83">
        <v>0</v>
      </c>
      <c r="L206" s="83">
        <f t="shared" si="1"/>
        <v>0</v>
      </c>
      <c r="M206" s="149">
        <f t="shared" si="2"/>
        <v>0</v>
      </c>
      <c r="N206" s="77" t="e">
        <f t="shared" si="3"/>
        <v>#DIV/0!</v>
      </c>
      <c r="O206" s="56"/>
      <c r="P206" s="56"/>
      <c r="Q206" s="56"/>
      <c r="R206" s="56"/>
      <c r="S206" s="56"/>
      <c r="T206" s="56"/>
      <c r="U206" s="56"/>
      <c r="V206" s="56"/>
      <c r="W206" s="56"/>
      <c r="X206" s="56"/>
      <c r="Y206" s="56"/>
      <c r="Z206" s="56"/>
    </row>
    <row r="207" spans="1:26" ht="15" customHeight="1">
      <c r="A207" s="158"/>
      <c r="B207" s="77"/>
      <c r="C207" s="158" t="s">
        <v>308</v>
      </c>
      <c r="D207" s="77"/>
      <c r="E207" s="77"/>
      <c r="F207" s="80"/>
      <c r="G207" s="82"/>
      <c r="H207" s="82">
        <f t="shared" si="6"/>
        <v>0</v>
      </c>
      <c r="I207" s="77" t="s">
        <v>32</v>
      </c>
      <c r="J207" s="83">
        <v>0</v>
      </c>
      <c r="K207" s="83">
        <v>0</v>
      </c>
      <c r="L207" s="83">
        <f t="shared" si="1"/>
        <v>0</v>
      </c>
      <c r="M207" s="149">
        <f t="shared" si="2"/>
        <v>0</v>
      </c>
      <c r="N207" s="77" t="e">
        <f t="shared" si="3"/>
        <v>#DIV/0!</v>
      </c>
      <c r="O207" s="56"/>
      <c r="P207" s="56"/>
      <c r="Q207" s="56"/>
      <c r="R207" s="56"/>
      <c r="S207" s="56"/>
      <c r="T207" s="56"/>
      <c r="U207" s="56"/>
      <c r="V207" s="56"/>
      <c r="W207" s="56"/>
      <c r="X207" s="56"/>
      <c r="Y207" s="56"/>
      <c r="Z207" s="56"/>
    </row>
    <row r="208" spans="1:26" ht="15" customHeight="1">
      <c r="A208" s="90">
        <v>102</v>
      </c>
      <c r="B208" s="407" t="s">
        <v>2093</v>
      </c>
      <c r="C208" s="92" t="s">
        <v>2094</v>
      </c>
      <c r="D208" s="91"/>
      <c r="E208" s="92" t="s">
        <v>2095</v>
      </c>
      <c r="F208" s="93"/>
      <c r="G208" s="95">
        <v>170</v>
      </c>
      <c r="H208" s="95">
        <f t="shared" si="6"/>
        <v>170</v>
      </c>
      <c r="I208" s="92" t="s">
        <v>32</v>
      </c>
      <c r="J208" s="96">
        <v>0</v>
      </c>
      <c r="K208" s="96">
        <v>0</v>
      </c>
      <c r="L208" s="96">
        <f t="shared" si="1"/>
        <v>0</v>
      </c>
      <c r="M208" s="153">
        <f t="shared" si="2"/>
        <v>0</v>
      </c>
      <c r="N208" s="92" t="e">
        <f t="shared" si="3"/>
        <v>#DIV/0!</v>
      </c>
      <c r="O208" s="56"/>
      <c r="P208" s="56"/>
      <c r="Q208" s="56"/>
      <c r="R208" s="56"/>
      <c r="S208" s="56"/>
      <c r="T208" s="56"/>
      <c r="U208" s="56"/>
      <c r="V208" s="56"/>
      <c r="W208" s="56"/>
      <c r="X208" s="56"/>
      <c r="Y208" s="56"/>
      <c r="Z208" s="56"/>
    </row>
    <row r="209" spans="1:26" ht="15" customHeight="1">
      <c r="A209" s="90"/>
      <c r="B209" s="92"/>
      <c r="C209" s="90" t="s">
        <v>308</v>
      </c>
      <c r="D209" s="91"/>
      <c r="E209" s="92"/>
      <c r="F209" s="93"/>
      <c r="G209" s="95"/>
      <c r="H209" s="95">
        <f t="shared" si="6"/>
        <v>0</v>
      </c>
      <c r="I209" s="92" t="s">
        <v>32</v>
      </c>
      <c r="J209" s="96">
        <v>0</v>
      </c>
      <c r="K209" s="96">
        <v>0</v>
      </c>
      <c r="L209" s="96">
        <f t="shared" si="1"/>
        <v>0</v>
      </c>
      <c r="M209" s="153">
        <f t="shared" si="2"/>
        <v>0</v>
      </c>
      <c r="N209" s="92" t="e">
        <f t="shared" si="3"/>
        <v>#DIV/0!</v>
      </c>
      <c r="O209" s="56"/>
      <c r="P209" s="56"/>
      <c r="Q209" s="56"/>
      <c r="R209" s="56"/>
      <c r="S209" s="56"/>
      <c r="T209" s="56"/>
      <c r="U209" s="56"/>
      <c r="V209" s="56"/>
      <c r="W209" s="56"/>
      <c r="X209" s="56"/>
      <c r="Y209" s="56"/>
      <c r="Z209" s="56"/>
    </row>
    <row r="210" spans="1:26" ht="15" customHeight="1">
      <c r="A210" s="158">
        <v>103</v>
      </c>
      <c r="B210" s="500" t="s">
        <v>2096</v>
      </c>
      <c r="C210" s="77" t="s">
        <v>2097</v>
      </c>
      <c r="D210" s="78"/>
      <c r="E210" s="77" t="s">
        <v>1913</v>
      </c>
      <c r="F210" s="80"/>
      <c r="G210" s="148">
        <v>1138</v>
      </c>
      <c r="H210" s="98">
        <v>1138</v>
      </c>
      <c r="I210" s="77" t="s">
        <v>32</v>
      </c>
      <c r="J210" s="83">
        <v>0</v>
      </c>
      <c r="K210" s="83">
        <v>0</v>
      </c>
      <c r="L210" s="83">
        <f t="shared" si="1"/>
        <v>0</v>
      </c>
      <c r="M210" s="149">
        <f t="shared" si="2"/>
        <v>0</v>
      </c>
      <c r="N210" s="77" t="e">
        <f t="shared" si="3"/>
        <v>#DIV/0!</v>
      </c>
      <c r="O210" s="56"/>
      <c r="P210" s="56"/>
      <c r="Q210" s="56"/>
      <c r="R210" s="56"/>
      <c r="S210" s="56"/>
      <c r="T210" s="56"/>
      <c r="U210" s="56"/>
      <c r="V210" s="56"/>
      <c r="W210" s="56"/>
      <c r="X210" s="56"/>
      <c r="Y210" s="56"/>
      <c r="Z210" s="56"/>
    </row>
    <row r="211" spans="1:26" ht="15" customHeight="1">
      <c r="A211" s="158"/>
      <c r="B211" s="77"/>
      <c r="C211" s="158" t="s">
        <v>308</v>
      </c>
      <c r="D211" s="78"/>
      <c r="E211" s="77"/>
      <c r="F211" s="80"/>
      <c r="G211" s="82"/>
      <c r="H211" s="82">
        <f t="shared" ref="H211:H298" si="7">G211</f>
        <v>0</v>
      </c>
      <c r="I211" s="77" t="s">
        <v>32</v>
      </c>
      <c r="J211" s="83">
        <v>0</v>
      </c>
      <c r="K211" s="83">
        <v>0</v>
      </c>
      <c r="L211" s="83">
        <f t="shared" si="1"/>
        <v>0</v>
      </c>
      <c r="M211" s="149">
        <f t="shared" si="2"/>
        <v>0</v>
      </c>
      <c r="N211" s="77" t="e">
        <f t="shared" si="3"/>
        <v>#DIV/0!</v>
      </c>
      <c r="O211" s="56"/>
      <c r="P211" s="56"/>
      <c r="Q211" s="56"/>
      <c r="R211" s="56"/>
      <c r="S211" s="56"/>
      <c r="T211" s="56"/>
      <c r="U211" s="56"/>
      <c r="V211" s="56"/>
      <c r="W211" s="56"/>
      <c r="X211" s="56"/>
      <c r="Y211" s="56"/>
      <c r="Z211" s="56"/>
    </row>
    <row r="212" spans="1:26" ht="15" customHeight="1">
      <c r="A212" s="90">
        <v>104</v>
      </c>
      <c r="B212" s="407" t="s">
        <v>2098</v>
      </c>
      <c r="C212" s="92" t="s">
        <v>2099</v>
      </c>
      <c r="D212" s="91"/>
      <c r="E212" s="92" t="s">
        <v>2100</v>
      </c>
      <c r="F212" s="93"/>
      <c r="G212" s="95">
        <v>300</v>
      </c>
      <c r="H212" s="95">
        <f t="shared" si="7"/>
        <v>300</v>
      </c>
      <c r="I212" s="92" t="s">
        <v>32</v>
      </c>
      <c r="J212" s="96">
        <v>0</v>
      </c>
      <c r="K212" s="96">
        <v>0</v>
      </c>
      <c r="L212" s="96">
        <f t="shared" si="1"/>
        <v>0</v>
      </c>
      <c r="M212" s="153">
        <f t="shared" si="2"/>
        <v>0</v>
      </c>
      <c r="N212" s="92" t="e">
        <f t="shared" si="3"/>
        <v>#DIV/0!</v>
      </c>
      <c r="O212" s="56"/>
      <c r="P212" s="56"/>
      <c r="Q212" s="56"/>
      <c r="R212" s="56"/>
      <c r="S212" s="56"/>
      <c r="T212" s="56"/>
      <c r="U212" s="56"/>
      <c r="V212" s="56"/>
      <c r="W212" s="56"/>
      <c r="X212" s="56"/>
      <c r="Y212" s="56"/>
      <c r="Z212" s="56"/>
    </row>
    <row r="213" spans="1:26" ht="15" customHeight="1">
      <c r="A213" s="90"/>
      <c r="B213" s="92"/>
      <c r="C213" s="90" t="s">
        <v>308</v>
      </c>
      <c r="D213" s="91"/>
      <c r="E213" s="92"/>
      <c r="F213" s="93"/>
      <c r="G213" s="95"/>
      <c r="H213" s="95">
        <f t="shared" si="7"/>
        <v>0</v>
      </c>
      <c r="I213" s="92" t="s">
        <v>32</v>
      </c>
      <c r="J213" s="96">
        <v>0</v>
      </c>
      <c r="K213" s="96">
        <v>0</v>
      </c>
      <c r="L213" s="96">
        <f t="shared" si="1"/>
        <v>0</v>
      </c>
      <c r="M213" s="153">
        <f t="shared" si="2"/>
        <v>0</v>
      </c>
      <c r="N213" s="92" t="e">
        <f t="shared" si="3"/>
        <v>#DIV/0!</v>
      </c>
      <c r="O213" s="56"/>
      <c r="P213" s="56"/>
      <c r="Q213" s="56"/>
      <c r="R213" s="56"/>
      <c r="S213" s="56"/>
      <c r="T213" s="56"/>
      <c r="U213" s="56"/>
      <c r="V213" s="56"/>
      <c r="W213" s="56"/>
      <c r="X213" s="56"/>
      <c r="Y213" s="56"/>
      <c r="Z213" s="56"/>
    </row>
    <row r="214" spans="1:26" ht="15" customHeight="1">
      <c r="A214" s="158">
        <v>105</v>
      </c>
      <c r="B214" s="500" t="s">
        <v>2101</v>
      </c>
      <c r="C214" s="77" t="s">
        <v>2102</v>
      </c>
      <c r="D214" s="78"/>
      <c r="E214" s="77" t="s">
        <v>2103</v>
      </c>
      <c r="F214" s="80"/>
      <c r="G214" s="82">
        <v>250</v>
      </c>
      <c r="H214" s="82">
        <f t="shared" si="7"/>
        <v>250</v>
      </c>
      <c r="I214" s="77" t="s">
        <v>32</v>
      </c>
      <c r="J214" s="83">
        <v>0</v>
      </c>
      <c r="K214" s="83">
        <v>0</v>
      </c>
      <c r="L214" s="83">
        <f t="shared" si="1"/>
        <v>0</v>
      </c>
      <c r="M214" s="149">
        <f t="shared" si="2"/>
        <v>0</v>
      </c>
      <c r="N214" s="77" t="e">
        <f t="shared" si="3"/>
        <v>#DIV/0!</v>
      </c>
      <c r="O214" s="56"/>
      <c r="P214" s="56"/>
      <c r="Q214" s="56"/>
      <c r="R214" s="56"/>
      <c r="S214" s="56"/>
      <c r="T214" s="56"/>
      <c r="U214" s="56"/>
      <c r="V214" s="56"/>
      <c r="W214" s="56"/>
      <c r="X214" s="56"/>
      <c r="Y214" s="56"/>
      <c r="Z214" s="56"/>
    </row>
    <row r="215" spans="1:26" ht="15" customHeight="1">
      <c r="A215" s="158"/>
      <c r="B215" s="77"/>
      <c r="C215" s="158" t="s">
        <v>308</v>
      </c>
      <c r="D215" s="78"/>
      <c r="E215" s="77"/>
      <c r="F215" s="80"/>
      <c r="G215" s="82"/>
      <c r="H215" s="82">
        <f t="shared" si="7"/>
        <v>0</v>
      </c>
      <c r="I215" s="77" t="s">
        <v>32</v>
      </c>
      <c r="J215" s="83">
        <v>0</v>
      </c>
      <c r="K215" s="83">
        <v>0</v>
      </c>
      <c r="L215" s="83">
        <f t="shared" si="1"/>
        <v>0</v>
      </c>
      <c r="M215" s="149">
        <f t="shared" si="2"/>
        <v>0</v>
      </c>
      <c r="N215" s="77" t="e">
        <f t="shared" si="3"/>
        <v>#DIV/0!</v>
      </c>
      <c r="O215" s="56"/>
      <c r="P215" s="56"/>
      <c r="Q215" s="56"/>
      <c r="R215" s="56"/>
      <c r="S215" s="56"/>
      <c r="T215" s="56"/>
      <c r="U215" s="56"/>
      <c r="V215" s="56"/>
      <c r="W215" s="56"/>
      <c r="X215" s="56"/>
      <c r="Y215" s="56"/>
      <c r="Z215" s="56"/>
    </row>
    <row r="216" spans="1:26" ht="15" customHeight="1">
      <c r="A216" s="90">
        <v>106</v>
      </c>
      <c r="B216" s="407" t="s">
        <v>2104</v>
      </c>
      <c r="C216" s="92" t="s">
        <v>2105</v>
      </c>
      <c r="D216" s="91"/>
      <c r="E216" s="92" t="s">
        <v>2106</v>
      </c>
      <c r="F216" s="93">
        <v>0</v>
      </c>
      <c r="G216" s="95">
        <v>1400</v>
      </c>
      <c r="H216" s="95">
        <f t="shared" si="7"/>
        <v>1400</v>
      </c>
      <c r="I216" s="92" t="s">
        <v>32</v>
      </c>
      <c r="J216" s="96">
        <v>0</v>
      </c>
      <c r="K216" s="96">
        <v>0</v>
      </c>
      <c r="L216" s="96">
        <f t="shared" si="1"/>
        <v>0</v>
      </c>
      <c r="M216" s="153">
        <f t="shared" si="2"/>
        <v>0</v>
      </c>
      <c r="N216" s="92" t="e">
        <f t="shared" si="3"/>
        <v>#DIV/0!</v>
      </c>
      <c r="O216" s="56"/>
      <c r="P216" s="56"/>
      <c r="Q216" s="56"/>
      <c r="R216" s="56"/>
      <c r="S216" s="56"/>
      <c r="T216" s="56"/>
      <c r="U216" s="56"/>
      <c r="V216" s="56"/>
      <c r="W216" s="56"/>
      <c r="X216" s="56"/>
      <c r="Y216" s="56"/>
      <c r="Z216" s="56"/>
    </row>
    <row r="217" spans="1:26" ht="15" customHeight="1">
      <c r="A217" s="90"/>
      <c r="B217" s="92"/>
      <c r="C217" s="90" t="s">
        <v>308</v>
      </c>
      <c r="D217" s="91"/>
      <c r="E217" s="92"/>
      <c r="F217" s="93"/>
      <c r="G217" s="95"/>
      <c r="H217" s="95">
        <f t="shared" si="7"/>
        <v>0</v>
      </c>
      <c r="I217" s="92" t="s">
        <v>32</v>
      </c>
      <c r="J217" s="96">
        <v>0</v>
      </c>
      <c r="K217" s="96">
        <v>0</v>
      </c>
      <c r="L217" s="96">
        <f t="shared" si="1"/>
        <v>0</v>
      </c>
      <c r="M217" s="153">
        <f t="shared" si="2"/>
        <v>0</v>
      </c>
      <c r="N217" s="92" t="e">
        <f t="shared" si="3"/>
        <v>#DIV/0!</v>
      </c>
      <c r="O217" s="56"/>
      <c r="P217" s="56"/>
      <c r="Q217" s="56"/>
      <c r="R217" s="56"/>
      <c r="S217" s="56"/>
      <c r="T217" s="56"/>
      <c r="U217" s="56"/>
      <c r="V217" s="56"/>
      <c r="W217" s="56"/>
      <c r="X217" s="56"/>
      <c r="Y217" s="56"/>
      <c r="Z217" s="56"/>
    </row>
    <row r="218" spans="1:26" ht="15" customHeight="1">
      <c r="A218" s="158">
        <v>107</v>
      </c>
      <c r="B218" s="500" t="s">
        <v>2107</v>
      </c>
      <c r="C218" s="77" t="s">
        <v>2108</v>
      </c>
      <c r="D218" s="78"/>
      <c r="E218" s="77" t="s">
        <v>2109</v>
      </c>
      <c r="F218" s="80"/>
      <c r="G218" s="82">
        <v>270</v>
      </c>
      <c r="H218" s="82">
        <f t="shared" si="7"/>
        <v>270</v>
      </c>
      <c r="I218" s="77" t="s">
        <v>32</v>
      </c>
      <c r="J218" s="83">
        <v>0</v>
      </c>
      <c r="K218" s="83">
        <v>0</v>
      </c>
      <c r="L218" s="83">
        <f t="shared" si="1"/>
        <v>0</v>
      </c>
      <c r="M218" s="149">
        <f t="shared" si="2"/>
        <v>0</v>
      </c>
      <c r="N218" s="77" t="e">
        <f t="shared" si="3"/>
        <v>#DIV/0!</v>
      </c>
      <c r="O218" s="56"/>
      <c r="P218" s="56"/>
      <c r="Q218" s="56"/>
      <c r="R218" s="56"/>
      <c r="S218" s="56"/>
      <c r="T218" s="56"/>
      <c r="U218" s="56"/>
      <c r="V218" s="56"/>
      <c r="W218" s="56"/>
      <c r="X218" s="56"/>
      <c r="Y218" s="56"/>
      <c r="Z218" s="56"/>
    </row>
    <row r="219" spans="1:26" ht="15" customHeight="1">
      <c r="A219" s="158"/>
      <c r="B219" s="77"/>
      <c r="C219" s="158" t="s">
        <v>308</v>
      </c>
      <c r="D219" s="78"/>
      <c r="E219" s="77"/>
      <c r="F219" s="80"/>
      <c r="G219" s="82"/>
      <c r="H219" s="82">
        <f t="shared" si="7"/>
        <v>0</v>
      </c>
      <c r="I219" s="77" t="s">
        <v>32</v>
      </c>
      <c r="J219" s="83">
        <v>0</v>
      </c>
      <c r="K219" s="83">
        <v>0</v>
      </c>
      <c r="L219" s="83">
        <f t="shared" si="1"/>
        <v>0</v>
      </c>
      <c r="M219" s="149">
        <f t="shared" si="2"/>
        <v>0</v>
      </c>
      <c r="N219" s="77" t="e">
        <f t="shared" si="3"/>
        <v>#DIV/0!</v>
      </c>
      <c r="O219" s="56"/>
      <c r="P219" s="56"/>
      <c r="Q219" s="56"/>
      <c r="R219" s="56"/>
      <c r="S219" s="56"/>
      <c r="T219" s="56"/>
      <c r="U219" s="56"/>
      <c r="V219" s="56"/>
      <c r="W219" s="56"/>
      <c r="X219" s="56"/>
      <c r="Y219" s="56"/>
      <c r="Z219" s="56"/>
    </row>
    <row r="220" spans="1:26" ht="15" customHeight="1">
      <c r="A220" s="90">
        <v>108</v>
      </c>
      <c r="B220" s="407" t="s">
        <v>2110</v>
      </c>
      <c r="C220" s="92" t="s">
        <v>2111</v>
      </c>
      <c r="D220" s="91"/>
      <c r="E220" s="92" t="s">
        <v>2112</v>
      </c>
      <c r="F220" s="93"/>
      <c r="G220" s="95">
        <v>78</v>
      </c>
      <c r="H220" s="95">
        <f t="shared" si="7"/>
        <v>78</v>
      </c>
      <c r="I220" s="92" t="s">
        <v>32</v>
      </c>
      <c r="J220" s="96">
        <v>0</v>
      </c>
      <c r="K220" s="96">
        <v>0</v>
      </c>
      <c r="L220" s="96">
        <f t="shared" si="1"/>
        <v>0</v>
      </c>
      <c r="M220" s="153">
        <f t="shared" si="2"/>
        <v>0</v>
      </c>
      <c r="N220" s="92" t="e">
        <f t="shared" si="3"/>
        <v>#DIV/0!</v>
      </c>
      <c r="O220" s="56"/>
      <c r="P220" s="56"/>
      <c r="Q220" s="56"/>
      <c r="R220" s="56"/>
      <c r="S220" s="56"/>
      <c r="T220" s="56"/>
      <c r="U220" s="56"/>
      <c r="V220" s="56"/>
      <c r="W220" s="56"/>
      <c r="X220" s="56"/>
      <c r="Y220" s="56"/>
      <c r="Z220" s="56"/>
    </row>
    <row r="221" spans="1:26" ht="15" customHeight="1">
      <c r="A221" s="90"/>
      <c r="B221" s="92"/>
      <c r="C221" s="90" t="s">
        <v>308</v>
      </c>
      <c r="D221" s="91"/>
      <c r="E221" s="92"/>
      <c r="F221" s="93"/>
      <c r="G221" s="95"/>
      <c r="H221" s="95">
        <f t="shared" si="7"/>
        <v>0</v>
      </c>
      <c r="I221" s="92" t="s">
        <v>32</v>
      </c>
      <c r="J221" s="96">
        <v>0</v>
      </c>
      <c r="K221" s="96">
        <v>0</v>
      </c>
      <c r="L221" s="96">
        <f t="shared" si="1"/>
        <v>0</v>
      </c>
      <c r="M221" s="153">
        <f t="shared" si="2"/>
        <v>0</v>
      </c>
      <c r="N221" s="92" t="e">
        <f t="shared" si="3"/>
        <v>#DIV/0!</v>
      </c>
      <c r="O221" s="56"/>
      <c r="P221" s="56"/>
      <c r="Q221" s="56"/>
      <c r="R221" s="56"/>
      <c r="S221" s="56"/>
      <c r="T221" s="56"/>
      <c r="U221" s="56"/>
      <c r="V221" s="56"/>
      <c r="W221" s="56"/>
      <c r="X221" s="56"/>
      <c r="Y221" s="56"/>
      <c r="Z221" s="56"/>
    </row>
    <row r="222" spans="1:26" ht="15" customHeight="1">
      <c r="A222" s="158">
        <v>109</v>
      </c>
      <c r="B222" s="500" t="s">
        <v>2113</v>
      </c>
      <c r="C222" s="77" t="s">
        <v>2114</v>
      </c>
      <c r="D222" s="78"/>
      <c r="E222" s="77" t="s">
        <v>2115</v>
      </c>
      <c r="F222" s="80"/>
      <c r="G222" s="82">
        <v>800</v>
      </c>
      <c r="H222" s="82">
        <f t="shared" si="7"/>
        <v>800</v>
      </c>
      <c r="I222" s="77" t="s">
        <v>32</v>
      </c>
      <c r="J222" s="83">
        <v>0</v>
      </c>
      <c r="K222" s="83">
        <v>0</v>
      </c>
      <c r="L222" s="83">
        <f t="shared" si="1"/>
        <v>0</v>
      </c>
      <c r="M222" s="149">
        <f t="shared" si="2"/>
        <v>0</v>
      </c>
      <c r="N222" s="77" t="e">
        <f t="shared" si="3"/>
        <v>#DIV/0!</v>
      </c>
      <c r="O222" s="56"/>
      <c r="P222" s="56"/>
      <c r="Q222" s="56"/>
      <c r="R222" s="56"/>
      <c r="S222" s="56"/>
      <c r="T222" s="56"/>
      <c r="U222" s="56"/>
      <c r="V222" s="56"/>
      <c r="W222" s="56"/>
      <c r="X222" s="56"/>
      <c r="Y222" s="56"/>
      <c r="Z222" s="56"/>
    </row>
    <row r="223" spans="1:26" ht="15" customHeight="1">
      <c r="A223" s="158"/>
      <c r="B223" s="77"/>
      <c r="C223" s="158" t="s">
        <v>308</v>
      </c>
      <c r="D223" s="78"/>
      <c r="E223" s="77"/>
      <c r="F223" s="80"/>
      <c r="G223" s="82"/>
      <c r="H223" s="82">
        <f t="shared" si="7"/>
        <v>0</v>
      </c>
      <c r="I223" s="77" t="s">
        <v>32</v>
      </c>
      <c r="J223" s="83">
        <v>0</v>
      </c>
      <c r="K223" s="83">
        <v>0</v>
      </c>
      <c r="L223" s="83">
        <f t="shared" si="1"/>
        <v>0</v>
      </c>
      <c r="M223" s="149">
        <f t="shared" si="2"/>
        <v>0</v>
      </c>
      <c r="N223" s="77" t="e">
        <f t="shared" si="3"/>
        <v>#DIV/0!</v>
      </c>
      <c r="O223" s="56"/>
      <c r="P223" s="56"/>
      <c r="Q223" s="56"/>
      <c r="R223" s="56"/>
      <c r="S223" s="56"/>
      <c r="T223" s="56"/>
      <c r="U223" s="56"/>
      <c r="V223" s="56"/>
      <c r="W223" s="56"/>
      <c r="X223" s="56"/>
      <c r="Y223" s="56"/>
      <c r="Z223" s="56"/>
    </row>
    <row r="224" spans="1:26" ht="15" customHeight="1">
      <c r="A224" s="90">
        <v>110</v>
      </c>
      <c r="B224" s="407" t="s">
        <v>2116</v>
      </c>
      <c r="C224" s="92" t="s">
        <v>2117</v>
      </c>
      <c r="D224" s="91"/>
      <c r="E224" s="92" t="s">
        <v>2118</v>
      </c>
      <c r="F224" s="93"/>
      <c r="G224" s="95">
        <v>4100</v>
      </c>
      <c r="H224" s="95">
        <f t="shared" si="7"/>
        <v>4100</v>
      </c>
      <c r="I224" s="92" t="s">
        <v>32</v>
      </c>
      <c r="J224" s="96">
        <v>0</v>
      </c>
      <c r="K224" s="96">
        <v>0</v>
      </c>
      <c r="L224" s="96">
        <f t="shared" si="1"/>
        <v>0</v>
      </c>
      <c r="M224" s="153">
        <f t="shared" si="2"/>
        <v>0</v>
      </c>
      <c r="N224" s="92" t="e">
        <f t="shared" si="3"/>
        <v>#DIV/0!</v>
      </c>
      <c r="O224" s="56"/>
      <c r="P224" s="56"/>
      <c r="Q224" s="56"/>
      <c r="R224" s="56"/>
      <c r="S224" s="56"/>
      <c r="T224" s="56"/>
      <c r="U224" s="56"/>
      <c r="V224" s="56"/>
      <c r="W224" s="56"/>
      <c r="X224" s="56"/>
      <c r="Y224" s="56"/>
      <c r="Z224" s="56"/>
    </row>
    <row r="225" spans="1:26" ht="15" customHeight="1">
      <c r="A225" s="90"/>
      <c r="B225" s="92"/>
      <c r="C225" s="90" t="s">
        <v>308</v>
      </c>
      <c r="D225" s="91"/>
      <c r="E225" s="92"/>
      <c r="F225" s="93"/>
      <c r="G225" s="95"/>
      <c r="H225" s="95">
        <f t="shared" si="7"/>
        <v>0</v>
      </c>
      <c r="I225" s="92" t="s">
        <v>32</v>
      </c>
      <c r="J225" s="96">
        <v>0</v>
      </c>
      <c r="K225" s="96">
        <v>0</v>
      </c>
      <c r="L225" s="96">
        <f t="shared" si="1"/>
        <v>0</v>
      </c>
      <c r="M225" s="153">
        <f t="shared" si="2"/>
        <v>0</v>
      </c>
      <c r="N225" s="92" t="e">
        <f t="shared" si="3"/>
        <v>#DIV/0!</v>
      </c>
      <c r="O225" s="56"/>
      <c r="P225" s="56"/>
      <c r="Q225" s="56"/>
      <c r="R225" s="56"/>
      <c r="S225" s="56"/>
      <c r="T225" s="56"/>
      <c r="U225" s="56"/>
      <c r="V225" s="56"/>
      <c r="W225" s="56"/>
      <c r="X225" s="56"/>
      <c r="Y225" s="56"/>
      <c r="Z225" s="56"/>
    </row>
    <row r="226" spans="1:26" ht="15" customHeight="1">
      <c r="A226" s="158">
        <v>111</v>
      </c>
      <c r="B226" s="500" t="s">
        <v>2119</v>
      </c>
      <c r="C226" s="77" t="s">
        <v>2120</v>
      </c>
      <c r="D226" s="78"/>
      <c r="E226" s="77" t="s">
        <v>2121</v>
      </c>
      <c r="F226" s="80"/>
      <c r="G226" s="82">
        <v>2000</v>
      </c>
      <c r="H226" s="82">
        <f t="shared" si="7"/>
        <v>2000</v>
      </c>
      <c r="I226" s="77" t="s">
        <v>32</v>
      </c>
      <c r="J226" s="83">
        <v>0</v>
      </c>
      <c r="K226" s="83">
        <v>0</v>
      </c>
      <c r="L226" s="83">
        <f t="shared" si="1"/>
        <v>0</v>
      </c>
      <c r="M226" s="149">
        <f t="shared" si="2"/>
        <v>0</v>
      </c>
      <c r="N226" s="77" t="e">
        <f t="shared" si="3"/>
        <v>#DIV/0!</v>
      </c>
      <c r="O226" s="56"/>
      <c r="P226" s="56"/>
      <c r="Q226" s="56"/>
      <c r="R226" s="56"/>
      <c r="S226" s="56"/>
      <c r="T226" s="56"/>
      <c r="U226" s="56"/>
      <c r="V226" s="56"/>
      <c r="W226" s="56"/>
      <c r="X226" s="56"/>
      <c r="Y226" s="56"/>
      <c r="Z226" s="56"/>
    </row>
    <row r="227" spans="1:26" ht="15" customHeight="1">
      <c r="A227" s="158"/>
      <c r="B227" s="77"/>
      <c r="C227" s="158" t="s">
        <v>308</v>
      </c>
      <c r="D227" s="78"/>
      <c r="E227" s="77"/>
      <c r="F227" s="80"/>
      <c r="G227" s="82"/>
      <c r="H227" s="82">
        <f t="shared" si="7"/>
        <v>0</v>
      </c>
      <c r="I227" s="77" t="s">
        <v>32</v>
      </c>
      <c r="J227" s="83">
        <v>0</v>
      </c>
      <c r="K227" s="83">
        <v>0</v>
      </c>
      <c r="L227" s="83">
        <f t="shared" si="1"/>
        <v>0</v>
      </c>
      <c r="M227" s="149">
        <f t="shared" si="2"/>
        <v>0</v>
      </c>
      <c r="N227" s="77" t="e">
        <f t="shared" si="3"/>
        <v>#DIV/0!</v>
      </c>
      <c r="O227" s="56"/>
      <c r="P227" s="56"/>
      <c r="Q227" s="56"/>
      <c r="R227" s="56"/>
      <c r="S227" s="56"/>
      <c r="T227" s="56"/>
      <c r="U227" s="56"/>
      <c r="V227" s="56"/>
      <c r="W227" s="56"/>
      <c r="X227" s="56"/>
      <c r="Y227" s="56"/>
      <c r="Z227" s="56"/>
    </row>
    <row r="228" spans="1:26" ht="15" customHeight="1">
      <c r="A228" s="90">
        <v>112</v>
      </c>
      <c r="B228" s="407" t="s">
        <v>2122</v>
      </c>
      <c r="C228" s="92" t="s">
        <v>2123</v>
      </c>
      <c r="D228" s="91"/>
      <c r="E228" s="92" t="s">
        <v>2121</v>
      </c>
      <c r="F228" s="93"/>
      <c r="G228" s="95">
        <v>170</v>
      </c>
      <c r="H228" s="95">
        <f t="shared" si="7"/>
        <v>170</v>
      </c>
      <c r="I228" s="92" t="s">
        <v>32</v>
      </c>
      <c r="J228" s="96">
        <v>0</v>
      </c>
      <c r="K228" s="96">
        <v>0</v>
      </c>
      <c r="L228" s="96">
        <f t="shared" si="1"/>
        <v>0</v>
      </c>
      <c r="M228" s="153">
        <f t="shared" si="2"/>
        <v>0</v>
      </c>
      <c r="N228" s="92" t="e">
        <f t="shared" si="3"/>
        <v>#DIV/0!</v>
      </c>
      <c r="O228" s="56"/>
      <c r="P228" s="56"/>
      <c r="Q228" s="56"/>
      <c r="R228" s="56"/>
      <c r="S228" s="56"/>
      <c r="T228" s="56"/>
      <c r="U228" s="56"/>
      <c r="V228" s="56"/>
      <c r="W228" s="56"/>
      <c r="X228" s="56"/>
      <c r="Y228" s="56"/>
      <c r="Z228" s="56"/>
    </row>
    <row r="229" spans="1:26" ht="15" customHeight="1">
      <c r="A229" s="90"/>
      <c r="B229" s="92"/>
      <c r="C229" s="90" t="s">
        <v>308</v>
      </c>
      <c r="D229" s="91"/>
      <c r="E229" s="92"/>
      <c r="F229" s="93"/>
      <c r="G229" s="95"/>
      <c r="H229" s="95">
        <f t="shared" si="7"/>
        <v>0</v>
      </c>
      <c r="I229" s="92" t="s">
        <v>32</v>
      </c>
      <c r="J229" s="96">
        <v>0</v>
      </c>
      <c r="K229" s="96">
        <v>0</v>
      </c>
      <c r="L229" s="96">
        <f t="shared" si="1"/>
        <v>0</v>
      </c>
      <c r="M229" s="153">
        <f t="shared" si="2"/>
        <v>0</v>
      </c>
      <c r="N229" s="92" t="e">
        <f t="shared" si="3"/>
        <v>#DIV/0!</v>
      </c>
      <c r="O229" s="56"/>
      <c r="P229" s="56"/>
      <c r="Q229" s="56"/>
      <c r="R229" s="56"/>
      <c r="S229" s="56"/>
      <c r="T229" s="56"/>
      <c r="U229" s="56"/>
      <c r="V229" s="56"/>
      <c r="W229" s="56"/>
      <c r="X229" s="56"/>
      <c r="Y229" s="56"/>
      <c r="Z229" s="56"/>
    </row>
    <row r="230" spans="1:26" ht="15" customHeight="1">
      <c r="A230" s="158">
        <v>113</v>
      </c>
      <c r="B230" s="500" t="s">
        <v>2124</v>
      </c>
      <c r="C230" s="77" t="s">
        <v>2125</v>
      </c>
      <c r="D230" s="78"/>
      <c r="E230" s="77" t="s">
        <v>2126</v>
      </c>
      <c r="F230" s="80"/>
      <c r="G230" s="82">
        <v>210</v>
      </c>
      <c r="H230" s="82">
        <f t="shared" si="7"/>
        <v>210</v>
      </c>
      <c r="I230" s="77" t="s">
        <v>32</v>
      </c>
      <c r="J230" s="83">
        <v>0</v>
      </c>
      <c r="K230" s="83">
        <v>0</v>
      </c>
      <c r="L230" s="83">
        <f t="shared" si="1"/>
        <v>0</v>
      </c>
      <c r="M230" s="149">
        <f t="shared" si="2"/>
        <v>0</v>
      </c>
      <c r="N230" s="77" t="e">
        <f t="shared" si="3"/>
        <v>#DIV/0!</v>
      </c>
      <c r="O230" s="56"/>
      <c r="P230" s="56"/>
      <c r="Q230" s="56"/>
      <c r="R230" s="56"/>
      <c r="S230" s="56"/>
      <c r="T230" s="56"/>
      <c r="U230" s="56"/>
      <c r="V230" s="56"/>
      <c r="W230" s="56"/>
      <c r="X230" s="56"/>
      <c r="Y230" s="56"/>
      <c r="Z230" s="56"/>
    </row>
    <row r="231" spans="1:26" ht="15" customHeight="1">
      <c r="A231" s="158"/>
      <c r="B231" s="77"/>
      <c r="C231" s="158" t="s">
        <v>308</v>
      </c>
      <c r="D231" s="78"/>
      <c r="E231" s="77"/>
      <c r="F231" s="80"/>
      <c r="G231" s="82"/>
      <c r="H231" s="82">
        <f t="shared" si="7"/>
        <v>0</v>
      </c>
      <c r="I231" s="77" t="s">
        <v>32</v>
      </c>
      <c r="J231" s="83">
        <v>0</v>
      </c>
      <c r="K231" s="83">
        <v>0</v>
      </c>
      <c r="L231" s="83">
        <f t="shared" si="1"/>
        <v>0</v>
      </c>
      <c r="M231" s="149">
        <f t="shared" si="2"/>
        <v>0</v>
      </c>
      <c r="N231" s="77" t="e">
        <f t="shared" si="3"/>
        <v>#DIV/0!</v>
      </c>
      <c r="O231" s="56"/>
      <c r="P231" s="56"/>
      <c r="Q231" s="56"/>
      <c r="R231" s="56"/>
      <c r="S231" s="56"/>
      <c r="T231" s="56"/>
      <c r="U231" s="56"/>
      <c r="V231" s="56"/>
      <c r="W231" s="56"/>
      <c r="X231" s="56"/>
      <c r="Y231" s="56"/>
      <c r="Z231" s="56"/>
    </row>
    <row r="232" spans="1:26" ht="15" customHeight="1">
      <c r="A232" s="90">
        <v>114</v>
      </c>
      <c r="B232" s="407" t="s">
        <v>2127</v>
      </c>
      <c r="C232" s="92" t="s">
        <v>2114</v>
      </c>
      <c r="D232" s="91"/>
      <c r="E232" s="92" t="s">
        <v>2128</v>
      </c>
      <c r="F232" s="93"/>
      <c r="G232" s="95">
        <v>150</v>
      </c>
      <c r="H232" s="95">
        <f t="shared" si="7"/>
        <v>150</v>
      </c>
      <c r="I232" s="92" t="s">
        <v>32</v>
      </c>
      <c r="J232" s="96">
        <v>0</v>
      </c>
      <c r="K232" s="96">
        <v>0</v>
      </c>
      <c r="L232" s="96">
        <f t="shared" si="1"/>
        <v>0</v>
      </c>
      <c r="M232" s="153">
        <f t="shared" si="2"/>
        <v>0</v>
      </c>
      <c r="N232" s="92" t="e">
        <f t="shared" si="3"/>
        <v>#DIV/0!</v>
      </c>
      <c r="O232" s="56"/>
      <c r="P232" s="56"/>
      <c r="Q232" s="56"/>
      <c r="R232" s="56"/>
      <c r="S232" s="56"/>
      <c r="T232" s="56"/>
      <c r="U232" s="56"/>
      <c r="V232" s="56"/>
      <c r="W232" s="56"/>
      <c r="X232" s="56"/>
      <c r="Y232" s="56"/>
      <c r="Z232" s="56"/>
    </row>
    <row r="233" spans="1:26" ht="15" customHeight="1">
      <c r="A233" s="90"/>
      <c r="B233" s="92"/>
      <c r="C233" s="90" t="s">
        <v>308</v>
      </c>
      <c r="D233" s="91"/>
      <c r="E233" s="92"/>
      <c r="F233" s="93"/>
      <c r="G233" s="95"/>
      <c r="H233" s="95">
        <f t="shared" si="7"/>
        <v>0</v>
      </c>
      <c r="I233" s="92" t="s">
        <v>32</v>
      </c>
      <c r="J233" s="96">
        <v>0</v>
      </c>
      <c r="K233" s="96">
        <v>0</v>
      </c>
      <c r="L233" s="96">
        <f t="shared" si="1"/>
        <v>0</v>
      </c>
      <c r="M233" s="153">
        <f t="shared" si="2"/>
        <v>0</v>
      </c>
      <c r="N233" s="92" t="e">
        <f t="shared" si="3"/>
        <v>#DIV/0!</v>
      </c>
      <c r="O233" s="56"/>
      <c r="P233" s="56"/>
      <c r="Q233" s="56"/>
      <c r="R233" s="56"/>
      <c r="S233" s="56"/>
      <c r="T233" s="56"/>
      <c r="U233" s="56"/>
      <c r="V233" s="56"/>
      <c r="W233" s="56"/>
      <c r="X233" s="56"/>
      <c r="Y233" s="56"/>
      <c r="Z233" s="56"/>
    </row>
    <row r="234" spans="1:26" ht="15" customHeight="1">
      <c r="A234" s="158">
        <v>115</v>
      </c>
      <c r="B234" s="500" t="s">
        <v>2129</v>
      </c>
      <c r="C234" s="77" t="s">
        <v>2130</v>
      </c>
      <c r="D234" s="78"/>
      <c r="E234" s="77" t="s">
        <v>2131</v>
      </c>
      <c r="F234" s="80"/>
      <c r="G234" s="82">
        <v>160</v>
      </c>
      <c r="H234" s="82">
        <f t="shared" si="7"/>
        <v>160</v>
      </c>
      <c r="I234" s="77" t="s">
        <v>32</v>
      </c>
      <c r="J234" s="83">
        <v>0</v>
      </c>
      <c r="K234" s="83">
        <v>0</v>
      </c>
      <c r="L234" s="83">
        <f t="shared" si="1"/>
        <v>0</v>
      </c>
      <c r="M234" s="149">
        <f t="shared" si="2"/>
        <v>0</v>
      </c>
      <c r="N234" s="77" t="e">
        <f t="shared" si="3"/>
        <v>#DIV/0!</v>
      </c>
      <c r="O234" s="56"/>
      <c r="P234" s="56"/>
      <c r="Q234" s="56"/>
      <c r="R234" s="56"/>
      <c r="S234" s="56"/>
      <c r="T234" s="56"/>
      <c r="U234" s="56"/>
      <c r="V234" s="56"/>
      <c r="W234" s="56"/>
      <c r="X234" s="56"/>
      <c r="Y234" s="56"/>
      <c r="Z234" s="56"/>
    </row>
    <row r="235" spans="1:26" ht="15" customHeight="1">
      <c r="A235" s="158"/>
      <c r="B235" s="77"/>
      <c r="C235" s="158" t="s">
        <v>308</v>
      </c>
      <c r="D235" s="78"/>
      <c r="E235" s="77"/>
      <c r="F235" s="80"/>
      <c r="G235" s="82"/>
      <c r="H235" s="82">
        <f t="shared" si="7"/>
        <v>0</v>
      </c>
      <c r="I235" s="77" t="s">
        <v>32</v>
      </c>
      <c r="J235" s="83">
        <v>0</v>
      </c>
      <c r="K235" s="83">
        <v>0</v>
      </c>
      <c r="L235" s="83">
        <f t="shared" si="1"/>
        <v>0</v>
      </c>
      <c r="M235" s="149">
        <f t="shared" si="2"/>
        <v>0</v>
      </c>
      <c r="N235" s="77" t="e">
        <f t="shared" si="3"/>
        <v>#DIV/0!</v>
      </c>
      <c r="O235" s="56"/>
      <c r="P235" s="56"/>
      <c r="Q235" s="56"/>
      <c r="R235" s="56"/>
      <c r="S235" s="56"/>
      <c r="T235" s="56"/>
      <c r="U235" s="56"/>
      <c r="V235" s="56"/>
      <c r="W235" s="56"/>
      <c r="X235" s="56"/>
      <c r="Y235" s="56"/>
      <c r="Z235" s="56"/>
    </row>
    <row r="236" spans="1:26" ht="15" customHeight="1">
      <c r="A236" s="90">
        <v>116</v>
      </c>
      <c r="B236" s="407" t="s">
        <v>2132</v>
      </c>
      <c r="C236" s="92" t="s">
        <v>2133</v>
      </c>
      <c r="D236" s="91"/>
      <c r="E236" s="92" t="s">
        <v>2134</v>
      </c>
      <c r="F236" s="93"/>
      <c r="G236" s="95">
        <v>160</v>
      </c>
      <c r="H236" s="95">
        <f t="shared" si="7"/>
        <v>160</v>
      </c>
      <c r="I236" s="92" t="s">
        <v>32</v>
      </c>
      <c r="J236" s="96">
        <v>0</v>
      </c>
      <c r="K236" s="96">
        <v>0</v>
      </c>
      <c r="L236" s="96">
        <f t="shared" si="1"/>
        <v>0</v>
      </c>
      <c r="M236" s="153">
        <f t="shared" si="2"/>
        <v>0</v>
      </c>
      <c r="N236" s="92" t="e">
        <f t="shared" si="3"/>
        <v>#DIV/0!</v>
      </c>
      <c r="O236" s="56"/>
      <c r="P236" s="56"/>
      <c r="Q236" s="56"/>
      <c r="R236" s="56"/>
      <c r="S236" s="56"/>
      <c r="T236" s="56"/>
      <c r="U236" s="56"/>
      <c r="V236" s="56"/>
      <c r="W236" s="56"/>
      <c r="X236" s="56"/>
      <c r="Y236" s="56"/>
      <c r="Z236" s="56"/>
    </row>
    <row r="237" spans="1:26" ht="15" customHeight="1">
      <c r="A237" s="90"/>
      <c r="B237" s="92"/>
      <c r="C237" s="90" t="s">
        <v>308</v>
      </c>
      <c r="D237" s="91"/>
      <c r="E237" s="92"/>
      <c r="F237" s="93"/>
      <c r="G237" s="95"/>
      <c r="H237" s="95">
        <f t="shared" si="7"/>
        <v>0</v>
      </c>
      <c r="I237" s="92" t="s">
        <v>32</v>
      </c>
      <c r="J237" s="96">
        <v>0</v>
      </c>
      <c r="K237" s="96">
        <v>0</v>
      </c>
      <c r="L237" s="96">
        <f t="shared" si="1"/>
        <v>0</v>
      </c>
      <c r="M237" s="153">
        <f t="shared" si="2"/>
        <v>0</v>
      </c>
      <c r="N237" s="92" t="e">
        <f t="shared" si="3"/>
        <v>#DIV/0!</v>
      </c>
      <c r="O237" s="56"/>
      <c r="P237" s="56"/>
      <c r="Q237" s="56"/>
      <c r="R237" s="56"/>
      <c r="S237" s="56"/>
      <c r="T237" s="56"/>
      <c r="U237" s="56"/>
      <c r="V237" s="56"/>
      <c r="W237" s="56"/>
      <c r="X237" s="56"/>
      <c r="Y237" s="56"/>
      <c r="Z237" s="56"/>
    </row>
    <row r="238" spans="1:26" ht="15" customHeight="1">
      <c r="A238" s="158">
        <v>117</v>
      </c>
      <c r="B238" s="500" t="s">
        <v>2135</v>
      </c>
      <c r="C238" s="77" t="s">
        <v>2136</v>
      </c>
      <c r="D238" s="78"/>
      <c r="E238" s="77" t="s">
        <v>2137</v>
      </c>
      <c r="F238" s="80"/>
      <c r="G238" s="82">
        <v>330</v>
      </c>
      <c r="H238" s="82">
        <f t="shared" si="7"/>
        <v>330</v>
      </c>
      <c r="I238" s="77" t="s">
        <v>32</v>
      </c>
      <c r="J238" s="83">
        <v>0</v>
      </c>
      <c r="K238" s="83">
        <v>0</v>
      </c>
      <c r="L238" s="83">
        <f t="shared" si="1"/>
        <v>0</v>
      </c>
      <c r="M238" s="149">
        <f t="shared" si="2"/>
        <v>0</v>
      </c>
      <c r="N238" s="77" t="e">
        <f t="shared" si="3"/>
        <v>#DIV/0!</v>
      </c>
      <c r="O238" s="56"/>
      <c r="P238" s="56"/>
      <c r="Q238" s="56"/>
      <c r="R238" s="56"/>
      <c r="S238" s="56"/>
      <c r="T238" s="56"/>
      <c r="U238" s="56"/>
      <c r="V238" s="56"/>
      <c r="W238" s="56"/>
      <c r="X238" s="56"/>
      <c r="Y238" s="56"/>
      <c r="Z238" s="56"/>
    </row>
    <row r="239" spans="1:26" ht="15" customHeight="1">
      <c r="A239" s="158"/>
      <c r="B239" s="77"/>
      <c r="C239" s="158" t="s">
        <v>308</v>
      </c>
      <c r="D239" s="78"/>
      <c r="E239" s="77"/>
      <c r="F239" s="80"/>
      <c r="G239" s="82"/>
      <c r="H239" s="82">
        <f t="shared" si="7"/>
        <v>0</v>
      </c>
      <c r="I239" s="77" t="s">
        <v>32</v>
      </c>
      <c r="J239" s="83">
        <v>0</v>
      </c>
      <c r="K239" s="83">
        <v>0</v>
      </c>
      <c r="L239" s="83">
        <f t="shared" si="1"/>
        <v>0</v>
      </c>
      <c r="M239" s="149">
        <f t="shared" si="2"/>
        <v>0</v>
      </c>
      <c r="N239" s="77" t="e">
        <f t="shared" si="3"/>
        <v>#DIV/0!</v>
      </c>
      <c r="O239" s="56"/>
      <c r="P239" s="56"/>
      <c r="Q239" s="56"/>
      <c r="R239" s="56"/>
      <c r="S239" s="56"/>
      <c r="T239" s="56"/>
      <c r="U239" s="56"/>
      <c r="V239" s="56"/>
      <c r="W239" s="56"/>
      <c r="X239" s="56"/>
      <c r="Y239" s="56"/>
      <c r="Z239" s="56"/>
    </row>
    <row r="240" spans="1:26" ht="15" customHeight="1">
      <c r="A240" s="90">
        <v>118</v>
      </c>
      <c r="B240" s="407" t="s">
        <v>2138</v>
      </c>
      <c r="C240" s="92" t="s">
        <v>2139</v>
      </c>
      <c r="D240" s="91"/>
      <c r="E240" s="92" t="s">
        <v>2140</v>
      </c>
      <c r="F240" s="93"/>
      <c r="G240" s="95">
        <v>240</v>
      </c>
      <c r="H240" s="95">
        <f t="shared" si="7"/>
        <v>240</v>
      </c>
      <c r="I240" s="92" t="s">
        <v>32</v>
      </c>
      <c r="J240" s="96">
        <v>0</v>
      </c>
      <c r="K240" s="96">
        <v>0</v>
      </c>
      <c r="L240" s="96">
        <f t="shared" si="1"/>
        <v>0</v>
      </c>
      <c r="M240" s="153">
        <f t="shared" si="2"/>
        <v>0</v>
      </c>
      <c r="N240" s="92" t="e">
        <f t="shared" si="3"/>
        <v>#DIV/0!</v>
      </c>
      <c r="O240" s="56"/>
      <c r="P240" s="56"/>
      <c r="Q240" s="56"/>
      <c r="R240" s="56"/>
      <c r="S240" s="56"/>
      <c r="T240" s="56"/>
      <c r="U240" s="56"/>
      <c r="V240" s="56"/>
      <c r="W240" s="56"/>
      <c r="X240" s="56"/>
      <c r="Y240" s="56"/>
      <c r="Z240" s="56"/>
    </row>
    <row r="241" spans="1:26" ht="15" customHeight="1">
      <c r="A241" s="90"/>
      <c r="B241" s="92"/>
      <c r="C241" s="90" t="s">
        <v>308</v>
      </c>
      <c r="D241" s="91"/>
      <c r="E241" s="92"/>
      <c r="F241" s="93"/>
      <c r="G241" s="95"/>
      <c r="H241" s="95">
        <f t="shared" si="7"/>
        <v>0</v>
      </c>
      <c r="I241" s="92" t="s">
        <v>32</v>
      </c>
      <c r="J241" s="96">
        <v>0</v>
      </c>
      <c r="K241" s="96">
        <v>0</v>
      </c>
      <c r="L241" s="96">
        <f t="shared" si="1"/>
        <v>0</v>
      </c>
      <c r="M241" s="153">
        <f t="shared" si="2"/>
        <v>0</v>
      </c>
      <c r="N241" s="92" t="e">
        <f t="shared" si="3"/>
        <v>#DIV/0!</v>
      </c>
      <c r="O241" s="56"/>
      <c r="P241" s="56"/>
      <c r="Q241" s="56"/>
      <c r="R241" s="56"/>
      <c r="S241" s="56"/>
      <c r="T241" s="56"/>
      <c r="U241" s="56"/>
      <c r="V241" s="56"/>
      <c r="W241" s="56"/>
      <c r="X241" s="56"/>
      <c r="Y241" s="56"/>
      <c r="Z241" s="56"/>
    </row>
    <row r="242" spans="1:26" ht="15" customHeight="1">
      <c r="A242" s="158">
        <v>119</v>
      </c>
      <c r="B242" s="500" t="s">
        <v>1928</v>
      </c>
      <c r="C242" s="77" t="s">
        <v>1929</v>
      </c>
      <c r="D242" s="78"/>
      <c r="E242" s="77" t="s">
        <v>2141</v>
      </c>
      <c r="F242" s="80"/>
      <c r="G242" s="82">
        <v>600</v>
      </c>
      <c r="H242" s="82">
        <f t="shared" si="7"/>
        <v>600</v>
      </c>
      <c r="I242" s="77" t="s">
        <v>32</v>
      </c>
      <c r="J242" s="83">
        <v>0</v>
      </c>
      <c r="K242" s="83">
        <v>0</v>
      </c>
      <c r="L242" s="83">
        <f t="shared" si="1"/>
        <v>0</v>
      </c>
      <c r="M242" s="149">
        <f t="shared" si="2"/>
        <v>0</v>
      </c>
      <c r="N242" s="77" t="e">
        <f t="shared" si="3"/>
        <v>#DIV/0!</v>
      </c>
      <c r="O242" s="56"/>
      <c r="P242" s="56"/>
      <c r="Q242" s="56"/>
      <c r="R242" s="56"/>
      <c r="S242" s="56"/>
      <c r="T242" s="56"/>
      <c r="U242" s="56"/>
      <c r="V242" s="56"/>
      <c r="W242" s="56"/>
      <c r="X242" s="56"/>
      <c r="Y242" s="56"/>
      <c r="Z242" s="56"/>
    </row>
    <row r="243" spans="1:26" ht="15" customHeight="1">
      <c r="A243" s="158"/>
      <c r="B243" s="77"/>
      <c r="C243" s="158" t="s">
        <v>308</v>
      </c>
      <c r="D243" s="78"/>
      <c r="E243" s="77"/>
      <c r="F243" s="80"/>
      <c r="G243" s="82"/>
      <c r="H243" s="82">
        <f t="shared" si="7"/>
        <v>0</v>
      </c>
      <c r="I243" s="77" t="s">
        <v>32</v>
      </c>
      <c r="J243" s="83">
        <v>0</v>
      </c>
      <c r="K243" s="83">
        <v>0</v>
      </c>
      <c r="L243" s="83">
        <f t="shared" si="1"/>
        <v>0</v>
      </c>
      <c r="M243" s="149">
        <f t="shared" si="2"/>
        <v>0</v>
      </c>
      <c r="N243" s="77" t="e">
        <f t="shared" si="3"/>
        <v>#DIV/0!</v>
      </c>
      <c r="O243" s="56"/>
      <c r="P243" s="56"/>
      <c r="Q243" s="56"/>
      <c r="R243" s="56"/>
      <c r="S243" s="56"/>
      <c r="T243" s="56"/>
      <c r="U243" s="56"/>
      <c r="V243" s="56"/>
      <c r="W243" s="56"/>
      <c r="X243" s="56"/>
      <c r="Y243" s="56"/>
      <c r="Z243" s="56"/>
    </row>
    <row r="244" spans="1:26" ht="15" customHeight="1">
      <c r="A244" s="90">
        <v>120</v>
      </c>
      <c r="B244" s="407" t="s">
        <v>2142</v>
      </c>
      <c r="C244" s="92" t="s">
        <v>9</v>
      </c>
      <c r="D244" s="91"/>
      <c r="E244" s="92" t="s">
        <v>2143</v>
      </c>
      <c r="F244" s="93"/>
      <c r="G244" s="95">
        <v>175</v>
      </c>
      <c r="H244" s="95">
        <f t="shared" si="7"/>
        <v>175</v>
      </c>
      <c r="I244" s="92" t="s">
        <v>32</v>
      </c>
      <c r="J244" s="96">
        <v>0</v>
      </c>
      <c r="K244" s="96">
        <v>0</v>
      </c>
      <c r="L244" s="96">
        <f t="shared" si="1"/>
        <v>0</v>
      </c>
      <c r="M244" s="153">
        <f t="shared" si="2"/>
        <v>0</v>
      </c>
      <c r="N244" s="92" t="e">
        <f t="shared" si="3"/>
        <v>#DIV/0!</v>
      </c>
      <c r="O244" s="56"/>
      <c r="P244" s="56"/>
      <c r="Q244" s="56"/>
      <c r="R244" s="56"/>
      <c r="S244" s="56"/>
      <c r="T244" s="56"/>
      <c r="U244" s="56"/>
      <c r="V244" s="56"/>
      <c r="W244" s="56"/>
      <c r="X244" s="56"/>
      <c r="Y244" s="56"/>
      <c r="Z244" s="56"/>
    </row>
    <row r="245" spans="1:26" ht="15" customHeight="1">
      <c r="A245" s="90"/>
      <c r="B245" s="92"/>
      <c r="C245" s="90" t="s">
        <v>308</v>
      </c>
      <c r="D245" s="91"/>
      <c r="E245" s="92"/>
      <c r="F245" s="93"/>
      <c r="G245" s="95"/>
      <c r="H245" s="95">
        <f t="shared" si="7"/>
        <v>0</v>
      </c>
      <c r="I245" s="92" t="s">
        <v>32</v>
      </c>
      <c r="J245" s="96">
        <v>0</v>
      </c>
      <c r="K245" s="96">
        <v>0</v>
      </c>
      <c r="L245" s="96">
        <f t="shared" si="1"/>
        <v>0</v>
      </c>
      <c r="M245" s="153">
        <f t="shared" si="2"/>
        <v>0</v>
      </c>
      <c r="N245" s="92" t="e">
        <f t="shared" si="3"/>
        <v>#DIV/0!</v>
      </c>
      <c r="O245" s="56"/>
      <c r="P245" s="56"/>
      <c r="Q245" s="56"/>
      <c r="R245" s="56"/>
      <c r="S245" s="56"/>
      <c r="T245" s="56"/>
      <c r="U245" s="56"/>
      <c r="V245" s="56"/>
      <c r="W245" s="56"/>
      <c r="X245" s="56"/>
      <c r="Y245" s="56"/>
      <c r="Z245" s="56"/>
    </row>
    <row r="246" spans="1:26" ht="15" customHeight="1">
      <c r="A246" s="158">
        <v>121</v>
      </c>
      <c r="B246" s="500" t="s">
        <v>2144</v>
      </c>
      <c r="C246" s="77" t="s">
        <v>9</v>
      </c>
      <c r="D246" s="78"/>
      <c r="E246" s="77" t="s">
        <v>1409</v>
      </c>
      <c r="F246" s="80"/>
      <c r="G246" s="82">
        <v>460</v>
      </c>
      <c r="H246" s="82">
        <f t="shared" si="7"/>
        <v>460</v>
      </c>
      <c r="I246" s="77" t="s">
        <v>32</v>
      </c>
      <c r="J246" s="83">
        <v>0</v>
      </c>
      <c r="K246" s="83">
        <v>0</v>
      </c>
      <c r="L246" s="83">
        <f t="shared" si="1"/>
        <v>0</v>
      </c>
      <c r="M246" s="149">
        <f t="shared" si="2"/>
        <v>0</v>
      </c>
      <c r="N246" s="77" t="e">
        <f t="shared" si="3"/>
        <v>#DIV/0!</v>
      </c>
      <c r="O246" s="56"/>
      <c r="P246" s="56"/>
      <c r="Q246" s="56"/>
      <c r="R246" s="56"/>
      <c r="S246" s="56"/>
      <c r="T246" s="56"/>
      <c r="U246" s="56"/>
      <c r="V246" s="56"/>
      <c r="W246" s="56"/>
      <c r="X246" s="56"/>
      <c r="Y246" s="56"/>
      <c r="Z246" s="56"/>
    </row>
    <row r="247" spans="1:26" ht="15" customHeight="1">
      <c r="A247" s="158"/>
      <c r="B247" s="77"/>
      <c r="C247" s="158" t="s">
        <v>308</v>
      </c>
      <c r="D247" s="78"/>
      <c r="E247" s="77"/>
      <c r="F247" s="80"/>
      <c r="G247" s="82"/>
      <c r="H247" s="82">
        <f t="shared" si="7"/>
        <v>0</v>
      </c>
      <c r="I247" s="77" t="s">
        <v>32</v>
      </c>
      <c r="J247" s="83">
        <v>0</v>
      </c>
      <c r="K247" s="83">
        <v>0</v>
      </c>
      <c r="L247" s="83">
        <f t="shared" si="1"/>
        <v>0</v>
      </c>
      <c r="M247" s="149">
        <f t="shared" si="2"/>
        <v>0</v>
      </c>
      <c r="N247" s="77" t="e">
        <f t="shared" si="3"/>
        <v>#DIV/0!</v>
      </c>
      <c r="O247" s="56"/>
      <c r="P247" s="56"/>
      <c r="Q247" s="56"/>
      <c r="R247" s="56"/>
      <c r="S247" s="56"/>
      <c r="T247" s="56"/>
      <c r="U247" s="56"/>
      <c r="V247" s="56"/>
      <c r="W247" s="56"/>
      <c r="X247" s="56"/>
      <c r="Y247" s="56"/>
      <c r="Z247" s="56"/>
    </row>
    <row r="248" spans="1:26" ht="15" customHeight="1">
      <c r="A248" s="90">
        <v>122</v>
      </c>
      <c r="B248" s="407" t="s">
        <v>2145</v>
      </c>
      <c r="C248" s="92" t="s">
        <v>1012</v>
      </c>
      <c r="D248" s="91"/>
      <c r="E248" s="92" t="s">
        <v>1409</v>
      </c>
      <c r="F248" s="93"/>
      <c r="G248" s="95">
        <v>660</v>
      </c>
      <c r="H248" s="95">
        <f t="shared" si="7"/>
        <v>660</v>
      </c>
      <c r="I248" s="92" t="s">
        <v>32</v>
      </c>
      <c r="J248" s="96">
        <v>0</v>
      </c>
      <c r="K248" s="96">
        <v>0</v>
      </c>
      <c r="L248" s="96">
        <f t="shared" si="1"/>
        <v>0</v>
      </c>
      <c r="M248" s="153">
        <f t="shared" si="2"/>
        <v>0</v>
      </c>
      <c r="N248" s="92" t="e">
        <f t="shared" si="3"/>
        <v>#DIV/0!</v>
      </c>
      <c r="O248" s="56"/>
      <c r="P248" s="56"/>
      <c r="Q248" s="56"/>
      <c r="R248" s="56"/>
      <c r="S248" s="56"/>
      <c r="T248" s="56"/>
      <c r="U248" s="56"/>
      <c r="V248" s="56"/>
      <c r="W248" s="56"/>
      <c r="X248" s="56"/>
      <c r="Y248" s="56"/>
      <c r="Z248" s="56"/>
    </row>
    <row r="249" spans="1:26" ht="15" customHeight="1">
      <c r="A249" s="90"/>
      <c r="B249" s="92"/>
      <c r="C249" s="90" t="s">
        <v>308</v>
      </c>
      <c r="D249" s="91"/>
      <c r="E249" s="92"/>
      <c r="F249" s="93"/>
      <c r="G249" s="95"/>
      <c r="H249" s="95">
        <f t="shared" si="7"/>
        <v>0</v>
      </c>
      <c r="I249" s="92" t="s">
        <v>32</v>
      </c>
      <c r="J249" s="96">
        <v>0</v>
      </c>
      <c r="K249" s="96">
        <v>0</v>
      </c>
      <c r="L249" s="96">
        <f t="shared" si="1"/>
        <v>0</v>
      </c>
      <c r="M249" s="153">
        <f t="shared" si="2"/>
        <v>0</v>
      </c>
      <c r="N249" s="92" t="e">
        <f t="shared" si="3"/>
        <v>#DIV/0!</v>
      </c>
      <c r="O249" s="56"/>
      <c r="P249" s="56"/>
      <c r="Q249" s="56"/>
      <c r="R249" s="56"/>
      <c r="S249" s="56"/>
      <c r="T249" s="56"/>
      <c r="U249" s="56"/>
      <c r="V249" s="56"/>
      <c r="W249" s="56"/>
      <c r="X249" s="56"/>
      <c r="Y249" s="56"/>
      <c r="Z249" s="56"/>
    </row>
    <row r="250" spans="1:26" ht="15" customHeight="1">
      <c r="A250" s="158">
        <v>123</v>
      </c>
      <c r="B250" s="500" t="s">
        <v>2146</v>
      </c>
      <c r="C250" s="77" t="s">
        <v>9</v>
      </c>
      <c r="D250" s="78"/>
      <c r="E250" s="77" t="s">
        <v>1409</v>
      </c>
      <c r="F250" s="80"/>
      <c r="G250" s="82">
        <v>720</v>
      </c>
      <c r="H250" s="82">
        <f t="shared" si="7"/>
        <v>720</v>
      </c>
      <c r="I250" s="77" t="s">
        <v>32</v>
      </c>
      <c r="J250" s="83">
        <v>0</v>
      </c>
      <c r="K250" s="83">
        <v>0</v>
      </c>
      <c r="L250" s="83">
        <f t="shared" si="1"/>
        <v>0</v>
      </c>
      <c r="M250" s="149">
        <f t="shared" si="2"/>
        <v>0</v>
      </c>
      <c r="N250" s="77" t="e">
        <f t="shared" si="3"/>
        <v>#DIV/0!</v>
      </c>
      <c r="O250" s="56"/>
      <c r="P250" s="56"/>
      <c r="Q250" s="56"/>
      <c r="R250" s="56"/>
      <c r="S250" s="56"/>
      <c r="T250" s="56"/>
      <c r="U250" s="56"/>
      <c r="V250" s="56"/>
      <c r="W250" s="56"/>
      <c r="X250" s="56"/>
      <c r="Y250" s="56"/>
      <c r="Z250" s="56"/>
    </row>
    <row r="251" spans="1:26" ht="15" customHeight="1">
      <c r="A251" s="158"/>
      <c r="B251" s="77"/>
      <c r="C251" s="158" t="s">
        <v>308</v>
      </c>
      <c r="D251" s="78"/>
      <c r="E251" s="77"/>
      <c r="F251" s="80"/>
      <c r="G251" s="82"/>
      <c r="H251" s="82">
        <f t="shared" si="7"/>
        <v>0</v>
      </c>
      <c r="I251" s="77" t="s">
        <v>32</v>
      </c>
      <c r="J251" s="83">
        <v>0</v>
      </c>
      <c r="K251" s="83">
        <v>0</v>
      </c>
      <c r="L251" s="83">
        <f t="shared" si="1"/>
        <v>0</v>
      </c>
      <c r="M251" s="149">
        <f t="shared" si="2"/>
        <v>0</v>
      </c>
      <c r="N251" s="77" t="e">
        <f t="shared" si="3"/>
        <v>#DIV/0!</v>
      </c>
      <c r="O251" s="56"/>
      <c r="P251" s="56"/>
      <c r="Q251" s="56"/>
      <c r="R251" s="56"/>
      <c r="S251" s="56"/>
      <c r="T251" s="56"/>
      <c r="U251" s="56"/>
      <c r="V251" s="56"/>
      <c r="W251" s="56"/>
      <c r="X251" s="56"/>
      <c r="Y251" s="56"/>
      <c r="Z251" s="56"/>
    </row>
    <row r="252" spans="1:26" ht="15" customHeight="1">
      <c r="A252" s="90">
        <v>124</v>
      </c>
      <c r="B252" s="407" t="s">
        <v>2147</v>
      </c>
      <c r="C252" s="92" t="s">
        <v>1012</v>
      </c>
      <c r="D252" s="91"/>
      <c r="E252" s="92" t="s">
        <v>2148</v>
      </c>
      <c r="F252" s="93"/>
      <c r="G252" s="95">
        <v>2130</v>
      </c>
      <c r="H252" s="95">
        <f t="shared" si="7"/>
        <v>2130</v>
      </c>
      <c r="I252" s="92" t="s">
        <v>32</v>
      </c>
      <c r="J252" s="96">
        <v>0</v>
      </c>
      <c r="K252" s="96">
        <v>0</v>
      </c>
      <c r="L252" s="96">
        <f t="shared" si="1"/>
        <v>0</v>
      </c>
      <c r="M252" s="153">
        <f t="shared" si="2"/>
        <v>0</v>
      </c>
      <c r="N252" s="92" t="e">
        <f t="shared" si="3"/>
        <v>#DIV/0!</v>
      </c>
      <c r="O252" s="56"/>
      <c r="P252" s="56"/>
      <c r="Q252" s="56"/>
      <c r="R252" s="56"/>
      <c r="S252" s="56"/>
      <c r="T252" s="56"/>
      <c r="U252" s="56"/>
      <c r="V252" s="56"/>
      <c r="W252" s="56"/>
      <c r="X252" s="56"/>
      <c r="Y252" s="56"/>
      <c r="Z252" s="56"/>
    </row>
    <row r="253" spans="1:26" ht="15" customHeight="1">
      <c r="A253" s="90"/>
      <c r="B253" s="92"/>
      <c r="C253" s="90" t="s">
        <v>308</v>
      </c>
      <c r="D253" s="91"/>
      <c r="E253" s="92"/>
      <c r="F253" s="93"/>
      <c r="G253" s="95"/>
      <c r="H253" s="95">
        <f t="shared" si="7"/>
        <v>0</v>
      </c>
      <c r="I253" s="92" t="s">
        <v>32</v>
      </c>
      <c r="J253" s="96">
        <v>0</v>
      </c>
      <c r="K253" s="96">
        <v>0</v>
      </c>
      <c r="L253" s="96">
        <f t="shared" si="1"/>
        <v>0</v>
      </c>
      <c r="M253" s="153">
        <f t="shared" si="2"/>
        <v>0</v>
      </c>
      <c r="N253" s="92" t="e">
        <f t="shared" si="3"/>
        <v>#DIV/0!</v>
      </c>
      <c r="O253" s="56"/>
      <c r="P253" s="56"/>
      <c r="Q253" s="56"/>
      <c r="R253" s="56"/>
      <c r="S253" s="56"/>
      <c r="T253" s="56"/>
      <c r="U253" s="56"/>
      <c r="V253" s="56"/>
      <c r="W253" s="56"/>
      <c r="X253" s="56"/>
      <c r="Y253" s="56"/>
      <c r="Z253" s="56"/>
    </row>
    <row r="254" spans="1:26" ht="15" customHeight="1">
      <c r="A254" s="158">
        <v>125</v>
      </c>
      <c r="B254" s="500" t="s">
        <v>2149</v>
      </c>
      <c r="C254" s="77" t="s">
        <v>2150</v>
      </c>
      <c r="D254" s="78"/>
      <c r="E254" s="77" t="s">
        <v>2151</v>
      </c>
      <c r="F254" s="80"/>
      <c r="G254" s="82">
        <v>270</v>
      </c>
      <c r="H254" s="82">
        <f t="shared" si="7"/>
        <v>270</v>
      </c>
      <c r="I254" s="77" t="s">
        <v>32</v>
      </c>
      <c r="J254" s="83">
        <v>0</v>
      </c>
      <c r="K254" s="83">
        <v>0</v>
      </c>
      <c r="L254" s="83">
        <f t="shared" si="1"/>
        <v>0</v>
      </c>
      <c r="M254" s="149">
        <f t="shared" si="2"/>
        <v>0</v>
      </c>
      <c r="N254" s="77" t="e">
        <f t="shared" si="3"/>
        <v>#DIV/0!</v>
      </c>
      <c r="O254" s="56"/>
      <c r="P254" s="56"/>
      <c r="Q254" s="56"/>
      <c r="R254" s="56"/>
      <c r="S254" s="56"/>
      <c r="T254" s="56"/>
      <c r="U254" s="56"/>
      <c r="V254" s="56"/>
      <c r="W254" s="56"/>
      <c r="X254" s="56"/>
      <c r="Y254" s="56"/>
      <c r="Z254" s="56"/>
    </row>
    <row r="255" spans="1:26" ht="15" customHeight="1">
      <c r="A255" s="158"/>
      <c r="B255" s="77"/>
      <c r="C255" s="158" t="s">
        <v>308</v>
      </c>
      <c r="D255" s="78"/>
      <c r="E255" s="77"/>
      <c r="F255" s="80"/>
      <c r="G255" s="82"/>
      <c r="H255" s="82">
        <f t="shared" si="7"/>
        <v>0</v>
      </c>
      <c r="I255" s="77" t="s">
        <v>32</v>
      </c>
      <c r="J255" s="83">
        <v>0</v>
      </c>
      <c r="K255" s="83">
        <v>0</v>
      </c>
      <c r="L255" s="83">
        <f t="shared" si="1"/>
        <v>0</v>
      </c>
      <c r="M255" s="149">
        <f t="shared" si="2"/>
        <v>0</v>
      </c>
      <c r="N255" s="77" t="e">
        <f t="shared" si="3"/>
        <v>#DIV/0!</v>
      </c>
      <c r="O255" s="56"/>
      <c r="P255" s="56"/>
      <c r="Q255" s="56"/>
      <c r="R255" s="56"/>
      <c r="S255" s="56"/>
      <c r="T255" s="56"/>
      <c r="U255" s="56"/>
      <c r="V255" s="56"/>
      <c r="W255" s="56"/>
      <c r="X255" s="56"/>
      <c r="Y255" s="56"/>
      <c r="Z255" s="56"/>
    </row>
    <row r="256" spans="1:26" ht="15" customHeight="1">
      <c r="A256" s="90">
        <v>126</v>
      </c>
      <c r="B256" s="407" t="s">
        <v>2152</v>
      </c>
      <c r="C256" s="92" t="s">
        <v>2153</v>
      </c>
      <c r="D256" s="91"/>
      <c r="E256" s="92" t="s">
        <v>2154</v>
      </c>
      <c r="F256" s="93"/>
      <c r="G256" s="95">
        <v>555</v>
      </c>
      <c r="H256" s="95">
        <f t="shared" si="7"/>
        <v>555</v>
      </c>
      <c r="I256" s="92" t="s">
        <v>32</v>
      </c>
      <c r="J256" s="96">
        <v>0</v>
      </c>
      <c r="K256" s="96">
        <v>0</v>
      </c>
      <c r="L256" s="96">
        <f t="shared" si="1"/>
        <v>0</v>
      </c>
      <c r="M256" s="153">
        <f t="shared" si="2"/>
        <v>0</v>
      </c>
      <c r="N256" s="92" t="e">
        <f t="shared" si="3"/>
        <v>#DIV/0!</v>
      </c>
      <c r="O256" s="56"/>
      <c r="P256" s="56"/>
      <c r="Q256" s="56"/>
      <c r="R256" s="56"/>
      <c r="S256" s="56"/>
      <c r="T256" s="56"/>
      <c r="U256" s="56"/>
      <c r="V256" s="56"/>
      <c r="W256" s="56"/>
      <c r="X256" s="56"/>
      <c r="Y256" s="56"/>
      <c r="Z256" s="56"/>
    </row>
    <row r="257" spans="1:26" ht="15" customHeight="1">
      <c r="A257" s="90"/>
      <c r="B257" s="92"/>
      <c r="C257" s="90" t="s">
        <v>308</v>
      </c>
      <c r="D257" s="91"/>
      <c r="E257" s="92"/>
      <c r="F257" s="93"/>
      <c r="G257" s="95"/>
      <c r="H257" s="95">
        <f t="shared" si="7"/>
        <v>0</v>
      </c>
      <c r="I257" s="92" t="s">
        <v>32</v>
      </c>
      <c r="J257" s="96">
        <v>0</v>
      </c>
      <c r="K257" s="96">
        <v>0</v>
      </c>
      <c r="L257" s="96">
        <f t="shared" si="1"/>
        <v>0</v>
      </c>
      <c r="M257" s="153">
        <f t="shared" si="2"/>
        <v>0</v>
      </c>
      <c r="N257" s="92" t="e">
        <f t="shared" si="3"/>
        <v>#DIV/0!</v>
      </c>
      <c r="O257" s="56"/>
      <c r="P257" s="56"/>
      <c r="Q257" s="56"/>
      <c r="R257" s="56"/>
      <c r="S257" s="56"/>
      <c r="T257" s="56"/>
      <c r="U257" s="56"/>
      <c r="V257" s="56"/>
      <c r="W257" s="56"/>
      <c r="X257" s="56"/>
      <c r="Y257" s="56"/>
      <c r="Z257" s="56"/>
    </row>
    <row r="258" spans="1:26" ht="15" customHeight="1">
      <c r="A258" s="158">
        <v>127</v>
      </c>
      <c r="B258" s="500" t="s">
        <v>2155</v>
      </c>
      <c r="C258" s="77" t="s">
        <v>2156</v>
      </c>
      <c r="D258" s="78"/>
      <c r="E258" s="77" t="s">
        <v>2157</v>
      </c>
      <c r="F258" s="80"/>
      <c r="G258" s="82">
        <v>195</v>
      </c>
      <c r="H258" s="82">
        <f t="shared" si="7"/>
        <v>195</v>
      </c>
      <c r="I258" s="77" t="s">
        <v>32</v>
      </c>
      <c r="J258" s="83">
        <v>0</v>
      </c>
      <c r="K258" s="83">
        <v>0</v>
      </c>
      <c r="L258" s="83">
        <f t="shared" si="1"/>
        <v>0</v>
      </c>
      <c r="M258" s="149">
        <f t="shared" si="2"/>
        <v>0</v>
      </c>
      <c r="N258" s="77" t="e">
        <f t="shared" si="3"/>
        <v>#DIV/0!</v>
      </c>
      <c r="O258" s="56"/>
      <c r="P258" s="56"/>
      <c r="Q258" s="56"/>
      <c r="R258" s="56"/>
      <c r="S258" s="56"/>
      <c r="T258" s="56"/>
      <c r="U258" s="56"/>
      <c r="V258" s="56"/>
      <c r="W258" s="56"/>
      <c r="X258" s="56"/>
      <c r="Y258" s="56"/>
      <c r="Z258" s="56"/>
    </row>
    <row r="259" spans="1:26" ht="15" customHeight="1">
      <c r="A259" s="158"/>
      <c r="B259" s="77"/>
      <c r="C259" s="158" t="s">
        <v>308</v>
      </c>
      <c r="D259" s="78"/>
      <c r="E259" s="77"/>
      <c r="F259" s="80"/>
      <c r="G259" s="82"/>
      <c r="H259" s="82">
        <f t="shared" si="7"/>
        <v>0</v>
      </c>
      <c r="I259" s="77" t="s">
        <v>32</v>
      </c>
      <c r="J259" s="83">
        <v>0</v>
      </c>
      <c r="K259" s="83">
        <v>0</v>
      </c>
      <c r="L259" s="83">
        <f t="shared" si="1"/>
        <v>0</v>
      </c>
      <c r="M259" s="149">
        <f t="shared" si="2"/>
        <v>0</v>
      </c>
      <c r="N259" s="77" t="e">
        <f t="shared" si="3"/>
        <v>#DIV/0!</v>
      </c>
      <c r="O259" s="56"/>
      <c r="P259" s="56"/>
      <c r="Q259" s="56"/>
      <c r="R259" s="56"/>
      <c r="S259" s="56"/>
      <c r="T259" s="56"/>
      <c r="U259" s="56"/>
      <c r="V259" s="56"/>
      <c r="W259" s="56"/>
      <c r="X259" s="56"/>
      <c r="Y259" s="56"/>
      <c r="Z259" s="56"/>
    </row>
    <row r="260" spans="1:26" ht="15" customHeight="1">
      <c r="A260" s="90">
        <v>128</v>
      </c>
      <c r="B260" s="407" t="s">
        <v>2158</v>
      </c>
      <c r="C260" s="92" t="s">
        <v>2159</v>
      </c>
      <c r="D260" s="91"/>
      <c r="E260" s="92" t="s">
        <v>2160</v>
      </c>
      <c r="F260" s="93"/>
      <c r="G260" s="95">
        <v>165</v>
      </c>
      <c r="H260" s="95">
        <f t="shared" si="7"/>
        <v>165</v>
      </c>
      <c r="I260" s="92" t="s">
        <v>32</v>
      </c>
      <c r="J260" s="96">
        <v>0</v>
      </c>
      <c r="K260" s="96">
        <v>0</v>
      </c>
      <c r="L260" s="96">
        <f t="shared" si="1"/>
        <v>0</v>
      </c>
      <c r="M260" s="153">
        <f t="shared" si="2"/>
        <v>0</v>
      </c>
      <c r="N260" s="92" t="e">
        <f t="shared" si="3"/>
        <v>#DIV/0!</v>
      </c>
      <c r="O260" s="56"/>
      <c r="P260" s="56"/>
      <c r="Q260" s="56"/>
      <c r="R260" s="56"/>
      <c r="S260" s="56"/>
      <c r="T260" s="56"/>
      <c r="U260" s="56"/>
      <c r="V260" s="56"/>
      <c r="W260" s="56"/>
      <c r="X260" s="56"/>
      <c r="Y260" s="56"/>
      <c r="Z260" s="56"/>
    </row>
    <row r="261" spans="1:26" ht="15" customHeight="1">
      <c r="A261" s="90"/>
      <c r="B261" s="92"/>
      <c r="C261" s="90" t="s">
        <v>308</v>
      </c>
      <c r="D261" s="91"/>
      <c r="E261" s="92"/>
      <c r="F261" s="93"/>
      <c r="G261" s="95"/>
      <c r="H261" s="95">
        <f t="shared" si="7"/>
        <v>0</v>
      </c>
      <c r="I261" s="92" t="s">
        <v>32</v>
      </c>
      <c r="J261" s="96">
        <v>0</v>
      </c>
      <c r="K261" s="96">
        <v>0</v>
      </c>
      <c r="L261" s="96">
        <f t="shared" si="1"/>
        <v>0</v>
      </c>
      <c r="M261" s="153">
        <f t="shared" si="2"/>
        <v>0</v>
      </c>
      <c r="N261" s="92" t="e">
        <f t="shared" si="3"/>
        <v>#DIV/0!</v>
      </c>
      <c r="O261" s="56"/>
      <c r="P261" s="56"/>
      <c r="Q261" s="56"/>
      <c r="R261" s="56"/>
      <c r="S261" s="56"/>
      <c r="T261" s="56"/>
      <c r="U261" s="56"/>
      <c r="V261" s="56"/>
      <c r="W261" s="56"/>
      <c r="X261" s="56"/>
      <c r="Y261" s="56"/>
      <c r="Z261" s="56"/>
    </row>
    <row r="262" spans="1:26" ht="15" customHeight="1">
      <c r="A262" s="158">
        <v>129</v>
      </c>
      <c r="B262" s="500" t="s">
        <v>2161</v>
      </c>
      <c r="C262" s="77" t="s">
        <v>1012</v>
      </c>
      <c r="D262" s="78"/>
      <c r="E262" s="77"/>
      <c r="F262" s="80"/>
      <c r="G262" s="82">
        <v>580</v>
      </c>
      <c r="H262" s="82">
        <f t="shared" si="7"/>
        <v>580</v>
      </c>
      <c r="I262" s="77" t="s">
        <v>32</v>
      </c>
      <c r="J262" s="83">
        <v>0</v>
      </c>
      <c r="K262" s="83">
        <v>0</v>
      </c>
      <c r="L262" s="83">
        <f t="shared" si="1"/>
        <v>0</v>
      </c>
      <c r="M262" s="149">
        <f t="shared" si="2"/>
        <v>0</v>
      </c>
      <c r="N262" s="77" t="e">
        <f t="shared" si="3"/>
        <v>#DIV/0!</v>
      </c>
      <c r="O262" s="56"/>
      <c r="P262" s="56"/>
      <c r="Q262" s="56"/>
      <c r="R262" s="56"/>
      <c r="S262" s="56"/>
      <c r="T262" s="56"/>
      <c r="U262" s="56"/>
      <c r="V262" s="56"/>
      <c r="W262" s="56"/>
      <c r="X262" s="56"/>
      <c r="Y262" s="56"/>
      <c r="Z262" s="56"/>
    </row>
    <row r="263" spans="1:26" ht="15" customHeight="1">
      <c r="A263" s="158"/>
      <c r="B263" s="77"/>
      <c r="C263" s="158" t="s">
        <v>308</v>
      </c>
      <c r="D263" s="78"/>
      <c r="E263" s="77"/>
      <c r="F263" s="80"/>
      <c r="G263" s="82"/>
      <c r="H263" s="82">
        <f t="shared" si="7"/>
        <v>0</v>
      </c>
      <c r="I263" s="77" t="s">
        <v>32</v>
      </c>
      <c r="J263" s="83">
        <v>0</v>
      </c>
      <c r="K263" s="83">
        <v>0</v>
      </c>
      <c r="L263" s="83">
        <f t="shared" si="1"/>
        <v>0</v>
      </c>
      <c r="M263" s="149">
        <f t="shared" si="2"/>
        <v>0</v>
      </c>
      <c r="N263" s="77" t="e">
        <f t="shared" si="3"/>
        <v>#DIV/0!</v>
      </c>
      <c r="O263" s="56"/>
      <c r="P263" s="56"/>
      <c r="Q263" s="56"/>
      <c r="R263" s="56"/>
      <c r="S263" s="56"/>
      <c r="T263" s="56"/>
      <c r="U263" s="56"/>
      <c r="V263" s="56"/>
      <c r="W263" s="56"/>
      <c r="X263" s="56"/>
      <c r="Y263" s="56"/>
      <c r="Z263" s="56"/>
    </row>
    <row r="264" spans="1:26" ht="15" customHeight="1">
      <c r="A264" s="90">
        <v>130</v>
      </c>
      <c r="B264" s="407" t="s">
        <v>2162</v>
      </c>
      <c r="C264" s="92" t="s">
        <v>2163</v>
      </c>
      <c r="D264" s="91"/>
      <c r="E264" s="92" t="s">
        <v>2164</v>
      </c>
      <c r="F264" s="93"/>
      <c r="G264" s="95">
        <v>160</v>
      </c>
      <c r="H264" s="95">
        <f t="shared" si="7"/>
        <v>160</v>
      </c>
      <c r="I264" s="92" t="s">
        <v>32</v>
      </c>
      <c r="J264" s="96">
        <v>0</v>
      </c>
      <c r="K264" s="96">
        <v>0</v>
      </c>
      <c r="L264" s="96">
        <f t="shared" si="1"/>
        <v>0</v>
      </c>
      <c r="M264" s="153">
        <f t="shared" si="2"/>
        <v>0</v>
      </c>
      <c r="N264" s="92" t="e">
        <f t="shared" si="3"/>
        <v>#DIV/0!</v>
      </c>
      <c r="O264" s="56"/>
      <c r="P264" s="56"/>
      <c r="Q264" s="56"/>
      <c r="R264" s="56"/>
      <c r="S264" s="56"/>
      <c r="T264" s="56"/>
      <c r="U264" s="56"/>
      <c r="V264" s="56"/>
      <c r="W264" s="56"/>
      <c r="X264" s="56"/>
      <c r="Y264" s="56"/>
      <c r="Z264" s="56"/>
    </row>
    <row r="265" spans="1:26" ht="15" customHeight="1">
      <c r="A265" s="90"/>
      <c r="B265" s="92"/>
      <c r="C265" s="90" t="s">
        <v>308</v>
      </c>
      <c r="D265" s="91"/>
      <c r="E265" s="92"/>
      <c r="F265" s="93"/>
      <c r="G265" s="95"/>
      <c r="H265" s="95">
        <f t="shared" si="7"/>
        <v>0</v>
      </c>
      <c r="I265" s="92" t="s">
        <v>32</v>
      </c>
      <c r="J265" s="96">
        <v>0</v>
      </c>
      <c r="K265" s="96">
        <v>0</v>
      </c>
      <c r="L265" s="96">
        <f t="shared" si="1"/>
        <v>0</v>
      </c>
      <c r="M265" s="153">
        <f t="shared" si="2"/>
        <v>0</v>
      </c>
      <c r="N265" s="92" t="e">
        <f t="shared" si="3"/>
        <v>#DIV/0!</v>
      </c>
      <c r="O265" s="56"/>
      <c r="P265" s="56"/>
      <c r="Q265" s="56"/>
      <c r="R265" s="56"/>
      <c r="S265" s="56"/>
      <c r="T265" s="56"/>
      <c r="U265" s="56"/>
      <c r="V265" s="56"/>
      <c r="W265" s="56"/>
      <c r="X265" s="56"/>
      <c r="Y265" s="56"/>
      <c r="Z265" s="56"/>
    </row>
    <row r="266" spans="1:26" ht="15" customHeight="1">
      <c r="A266" s="158">
        <v>131</v>
      </c>
      <c r="B266" s="500" t="s">
        <v>2165</v>
      </c>
      <c r="C266" s="77" t="s">
        <v>2166</v>
      </c>
      <c r="D266" s="78"/>
      <c r="E266" s="77" t="s">
        <v>2167</v>
      </c>
      <c r="F266" s="80"/>
      <c r="G266" s="82">
        <v>200</v>
      </c>
      <c r="H266" s="82">
        <f t="shared" si="7"/>
        <v>200</v>
      </c>
      <c r="I266" s="77" t="s">
        <v>32</v>
      </c>
      <c r="J266" s="83">
        <v>0</v>
      </c>
      <c r="K266" s="83">
        <v>0</v>
      </c>
      <c r="L266" s="83">
        <f t="shared" si="1"/>
        <v>0</v>
      </c>
      <c r="M266" s="149">
        <f t="shared" si="2"/>
        <v>0</v>
      </c>
      <c r="N266" s="77" t="e">
        <f t="shared" si="3"/>
        <v>#DIV/0!</v>
      </c>
      <c r="O266" s="56"/>
      <c r="P266" s="56"/>
      <c r="Q266" s="56"/>
      <c r="R266" s="56"/>
      <c r="S266" s="56"/>
      <c r="T266" s="56"/>
      <c r="U266" s="56"/>
      <c r="V266" s="56"/>
      <c r="W266" s="56"/>
      <c r="X266" s="56"/>
      <c r="Y266" s="56"/>
      <c r="Z266" s="56"/>
    </row>
    <row r="267" spans="1:26" ht="15" customHeight="1">
      <c r="A267" s="158"/>
      <c r="B267" s="77"/>
      <c r="C267" s="158" t="s">
        <v>308</v>
      </c>
      <c r="D267" s="78"/>
      <c r="E267" s="77"/>
      <c r="F267" s="80"/>
      <c r="G267" s="82"/>
      <c r="H267" s="82">
        <f t="shared" si="7"/>
        <v>0</v>
      </c>
      <c r="I267" s="77" t="s">
        <v>32</v>
      </c>
      <c r="J267" s="83">
        <v>0</v>
      </c>
      <c r="K267" s="83">
        <v>0</v>
      </c>
      <c r="L267" s="83">
        <f t="shared" si="1"/>
        <v>0</v>
      </c>
      <c r="M267" s="149">
        <f t="shared" si="2"/>
        <v>0</v>
      </c>
      <c r="N267" s="77" t="e">
        <f t="shared" si="3"/>
        <v>#DIV/0!</v>
      </c>
      <c r="O267" s="56"/>
      <c r="P267" s="56"/>
      <c r="Q267" s="56"/>
      <c r="R267" s="56"/>
      <c r="S267" s="56"/>
      <c r="T267" s="56"/>
      <c r="U267" s="56"/>
      <c r="V267" s="56"/>
      <c r="W267" s="56"/>
      <c r="X267" s="56"/>
      <c r="Y267" s="56"/>
      <c r="Z267" s="56"/>
    </row>
    <row r="268" spans="1:26" ht="15" customHeight="1">
      <c r="A268" s="90">
        <v>132</v>
      </c>
      <c r="B268" s="407" t="s">
        <v>2168</v>
      </c>
      <c r="C268" s="92" t="s">
        <v>9</v>
      </c>
      <c r="D268" s="91"/>
      <c r="E268" s="92" t="s">
        <v>1878</v>
      </c>
      <c r="F268" s="93"/>
      <c r="G268" s="95">
        <v>235</v>
      </c>
      <c r="H268" s="95">
        <f t="shared" si="7"/>
        <v>235</v>
      </c>
      <c r="I268" s="92" t="s">
        <v>32</v>
      </c>
      <c r="J268" s="96">
        <v>0</v>
      </c>
      <c r="K268" s="96">
        <v>0</v>
      </c>
      <c r="L268" s="96">
        <f t="shared" si="1"/>
        <v>0</v>
      </c>
      <c r="M268" s="153">
        <f t="shared" si="2"/>
        <v>0</v>
      </c>
      <c r="N268" s="92" t="e">
        <f t="shared" si="3"/>
        <v>#DIV/0!</v>
      </c>
      <c r="O268" s="56"/>
      <c r="P268" s="56"/>
      <c r="Q268" s="56"/>
      <c r="R268" s="56"/>
      <c r="S268" s="56"/>
      <c r="T268" s="56"/>
      <c r="U268" s="56"/>
      <c r="V268" s="56"/>
      <c r="W268" s="56"/>
      <c r="X268" s="56"/>
      <c r="Y268" s="56"/>
      <c r="Z268" s="56"/>
    </row>
    <row r="269" spans="1:26" ht="15" customHeight="1">
      <c r="A269" s="90"/>
      <c r="B269" s="92"/>
      <c r="C269" s="90" t="s">
        <v>308</v>
      </c>
      <c r="D269" s="91"/>
      <c r="E269" s="92"/>
      <c r="F269" s="93"/>
      <c r="G269" s="95"/>
      <c r="H269" s="95">
        <f t="shared" si="7"/>
        <v>0</v>
      </c>
      <c r="I269" s="92" t="s">
        <v>32</v>
      </c>
      <c r="J269" s="96">
        <v>0</v>
      </c>
      <c r="K269" s="96">
        <v>0</v>
      </c>
      <c r="L269" s="96">
        <f t="shared" si="1"/>
        <v>0</v>
      </c>
      <c r="M269" s="153">
        <f t="shared" si="2"/>
        <v>0</v>
      </c>
      <c r="N269" s="92" t="e">
        <f t="shared" si="3"/>
        <v>#DIV/0!</v>
      </c>
      <c r="O269" s="56"/>
      <c r="P269" s="56"/>
      <c r="Q269" s="56"/>
      <c r="R269" s="56"/>
      <c r="S269" s="56"/>
      <c r="T269" s="56"/>
      <c r="U269" s="56"/>
      <c r="V269" s="56"/>
      <c r="W269" s="56"/>
      <c r="X269" s="56"/>
      <c r="Y269" s="56"/>
      <c r="Z269" s="56"/>
    </row>
    <row r="270" spans="1:26" ht="15" customHeight="1">
      <c r="A270" s="158">
        <v>133</v>
      </c>
      <c r="B270" s="500" t="s">
        <v>2169</v>
      </c>
      <c r="C270" s="77" t="s">
        <v>2170</v>
      </c>
      <c r="D270" s="78"/>
      <c r="E270" s="77" t="s">
        <v>1409</v>
      </c>
      <c r="F270" s="80" t="s">
        <v>2171</v>
      </c>
      <c r="G270" s="82">
        <v>270</v>
      </c>
      <c r="H270" s="82">
        <f t="shared" si="7"/>
        <v>270</v>
      </c>
      <c r="I270" s="77" t="s">
        <v>32</v>
      </c>
      <c r="J270" s="83">
        <v>0</v>
      </c>
      <c r="K270" s="83">
        <v>0</v>
      </c>
      <c r="L270" s="83">
        <f t="shared" si="1"/>
        <v>0</v>
      </c>
      <c r="M270" s="149">
        <f t="shared" si="2"/>
        <v>0</v>
      </c>
      <c r="N270" s="77" t="e">
        <f t="shared" si="3"/>
        <v>#VALUE!</v>
      </c>
      <c r="O270" s="56"/>
      <c r="P270" s="56"/>
      <c r="Q270" s="56"/>
      <c r="R270" s="56"/>
      <c r="S270" s="56"/>
      <c r="T270" s="56"/>
      <c r="U270" s="56"/>
      <c r="V270" s="56"/>
      <c r="W270" s="56"/>
      <c r="X270" s="56"/>
      <c r="Y270" s="56"/>
      <c r="Z270" s="56"/>
    </row>
    <row r="271" spans="1:26" ht="15" customHeight="1">
      <c r="A271" s="158"/>
      <c r="B271" s="77"/>
      <c r="C271" s="158" t="s">
        <v>308</v>
      </c>
      <c r="D271" s="78"/>
      <c r="E271" s="77"/>
      <c r="F271" s="80"/>
      <c r="G271" s="82"/>
      <c r="H271" s="82">
        <f t="shared" si="7"/>
        <v>0</v>
      </c>
      <c r="I271" s="77" t="s">
        <v>32</v>
      </c>
      <c r="J271" s="83">
        <v>0</v>
      </c>
      <c r="K271" s="83">
        <v>0</v>
      </c>
      <c r="L271" s="83">
        <f t="shared" si="1"/>
        <v>0</v>
      </c>
      <c r="M271" s="149">
        <f t="shared" si="2"/>
        <v>0</v>
      </c>
      <c r="N271" s="77" t="e">
        <f t="shared" si="3"/>
        <v>#DIV/0!</v>
      </c>
      <c r="O271" s="56"/>
      <c r="P271" s="56"/>
      <c r="Q271" s="56"/>
      <c r="R271" s="56"/>
      <c r="S271" s="56"/>
      <c r="T271" s="56"/>
      <c r="U271" s="56"/>
      <c r="V271" s="56"/>
      <c r="W271" s="56"/>
      <c r="X271" s="56"/>
      <c r="Y271" s="56"/>
      <c r="Z271" s="56"/>
    </row>
    <row r="272" spans="1:26" ht="15" customHeight="1">
      <c r="A272" s="90">
        <v>134</v>
      </c>
      <c r="B272" s="407" t="s">
        <v>2172</v>
      </c>
      <c r="C272" s="92" t="s">
        <v>2173</v>
      </c>
      <c r="D272" s="91"/>
      <c r="E272" s="92" t="s">
        <v>2174</v>
      </c>
      <c r="F272" s="93"/>
      <c r="G272" s="95">
        <v>1150</v>
      </c>
      <c r="H272" s="95">
        <f t="shared" si="7"/>
        <v>1150</v>
      </c>
      <c r="I272" s="92" t="s">
        <v>32</v>
      </c>
      <c r="J272" s="96">
        <v>0</v>
      </c>
      <c r="K272" s="96">
        <v>0</v>
      </c>
      <c r="L272" s="96">
        <f t="shared" si="1"/>
        <v>0</v>
      </c>
      <c r="M272" s="153">
        <f t="shared" si="2"/>
        <v>0</v>
      </c>
      <c r="N272" s="92" t="e">
        <f t="shared" si="3"/>
        <v>#DIV/0!</v>
      </c>
      <c r="O272" s="56"/>
      <c r="P272" s="56"/>
      <c r="Q272" s="56"/>
      <c r="R272" s="56"/>
      <c r="S272" s="56"/>
      <c r="T272" s="56"/>
      <c r="U272" s="56"/>
      <c r="V272" s="56"/>
      <c r="W272" s="56"/>
      <c r="X272" s="56"/>
      <c r="Y272" s="56"/>
      <c r="Z272" s="56"/>
    </row>
    <row r="273" spans="1:26" ht="15" customHeight="1">
      <c r="A273" s="90"/>
      <c r="B273" s="92"/>
      <c r="C273" s="90" t="s">
        <v>308</v>
      </c>
      <c r="D273" s="91"/>
      <c r="E273" s="92"/>
      <c r="F273" s="93"/>
      <c r="G273" s="95"/>
      <c r="H273" s="95">
        <f t="shared" si="7"/>
        <v>0</v>
      </c>
      <c r="I273" s="92" t="s">
        <v>32</v>
      </c>
      <c r="J273" s="96">
        <v>0</v>
      </c>
      <c r="K273" s="96">
        <v>0</v>
      </c>
      <c r="L273" s="96">
        <f t="shared" si="1"/>
        <v>0</v>
      </c>
      <c r="M273" s="153">
        <f t="shared" si="2"/>
        <v>0</v>
      </c>
      <c r="N273" s="92" t="e">
        <f t="shared" si="3"/>
        <v>#DIV/0!</v>
      </c>
      <c r="O273" s="56"/>
      <c r="P273" s="56"/>
      <c r="Q273" s="56"/>
      <c r="R273" s="56"/>
      <c r="S273" s="56"/>
      <c r="T273" s="56"/>
      <c r="U273" s="56"/>
      <c r="V273" s="56"/>
      <c r="W273" s="56"/>
      <c r="X273" s="56"/>
      <c r="Y273" s="56"/>
      <c r="Z273" s="56"/>
    </row>
    <row r="274" spans="1:26" ht="15" customHeight="1">
      <c r="A274" s="158">
        <v>135</v>
      </c>
      <c r="B274" s="500" t="s">
        <v>2175</v>
      </c>
      <c r="C274" s="77" t="s">
        <v>2176</v>
      </c>
      <c r="D274" s="78"/>
      <c r="E274" s="77" t="s">
        <v>2177</v>
      </c>
      <c r="F274" s="80"/>
      <c r="G274" s="82">
        <v>155</v>
      </c>
      <c r="H274" s="82">
        <f t="shared" si="7"/>
        <v>155</v>
      </c>
      <c r="I274" s="77" t="s">
        <v>32</v>
      </c>
      <c r="J274" s="83">
        <v>0</v>
      </c>
      <c r="K274" s="83">
        <v>0</v>
      </c>
      <c r="L274" s="83">
        <f t="shared" si="1"/>
        <v>0</v>
      </c>
      <c r="M274" s="149">
        <f t="shared" si="2"/>
        <v>0</v>
      </c>
      <c r="N274" s="77" t="e">
        <f t="shared" si="3"/>
        <v>#DIV/0!</v>
      </c>
      <c r="O274" s="56"/>
      <c r="P274" s="56"/>
      <c r="Q274" s="56"/>
      <c r="R274" s="56"/>
      <c r="S274" s="56"/>
      <c r="T274" s="56"/>
      <c r="U274" s="56"/>
      <c r="V274" s="56"/>
      <c r="W274" s="56"/>
      <c r="X274" s="56"/>
      <c r="Y274" s="56"/>
      <c r="Z274" s="56"/>
    </row>
    <row r="275" spans="1:26" ht="15" customHeight="1">
      <c r="A275" s="158"/>
      <c r="B275" s="77"/>
      <c r="C275" s="158" t="s">
        <v>308</v>
      </c>
      <c r="D275" s="78"/>
      <c r="E275" s="77"/>
      <c r="F275" s="80"/>
      <c r="G275" s="82"/>
      <c r="H275" s="82">
        <f t="shared" si="7"/>
        <v>0</v>
      </c>
      <c r="I275" s="77" t="s">
        <v>32</v>
      </c>
      <c r="J275" s="83">
        <v>0</v>
      </c>
      <c r="K275" s="83">
        <v>0</v>
      </c>
      <c r="L275" s="83">
        <f t="shared" si="1"/>
        <v>0</v>
      </c>
      <c r="M275" s="149">
        <f t="shared" si="2"/>
        <v>0</v>
      </c>
      <c r="N275" s="77" t="e">
        <f t="shared" si="3"/>
        <v>#DIV/0!</v>
      </c>
      <c r="O275" s="56"/>
      <c r="P275" s="56"/>
      <c r="Q275" s="56"/>
      <c r="R275" s="56"/>
      <c r="S275" s="56"/>
      <c r="T275" s="56"/>
      <c r="U275" s="56"/>
      <c r="V275" s="56"/>
      <c r="W275" s="56"/>
      <c r="X275" s="56"/>
      <c r="Y275" s="56"/>
      <c r="Z275" s="56"/>
    </row>
    <row r="276" spans="1:26" ht="15" customHeight="1">
      <c r="A276" s="90">
        <v>136</v>
      </c>
      <c r="B276" s="407" t="s">
        <v>2178</v>
      </c>
      <c r="C276" s="92" t="s">
        <v>9</v>
      </c>
      <c r="D276" s="91"/>
      <c r="E276" s="92"/>
      <c r="F276" s="93"/>
      <c r="G276" s="95">
        <v>220</v>
      </c>
      <c r="H276" s="95">
        <f t="shared" si="7"/>
        <v>220</v>
      </c>
      <c r="I276" s="92" t="s">
        <v>32</v>
      </c>
      <c r="J276" s="96">
        <v>0</v>
      </c>
      <c r="K276" s="96">
        <v>0</v>
      </c>
      <c r="L276" s="96">
        <f t="shared" si="1"/>
        <v>0</v>
      </c>
      <c r="M276" s="153">
        <f t="shared" si="2"/>
        <v>0</v>
      </c>
      <c r="N276" s="92" t="e">
        <f t="shared" si="3"/>
        <v>#DIV/0!</v>
      </c>
      <c r="O276" s="56"/>
      <c r="P276" s="56"/>
      <c r="Q276" s="56"/>
      <c r="R276" s="56"/>
      <c r="S276" s="56"/>
      <c r="T276" s="56"/>
      <c r="U276" s="56"/>
      <c r="V276" s="56"/>
      <c r="W276" s="56"/>
      <c r="X276" s="56"/>
      <c r="Y276" s="56"/>
      <c r="Z276" s="56"/>
    </row>
    <row r="277" spans="1:26" ht="15" customHeight="1">
      <c r="A277" s="90"/>
      <c r="B277" s="92"/>
      <c r="C277" s="90" t="s">
        <v>308</v>
      </c>
      <c r="D277" s="91"/>
      <c r="E277" s="92"/>
      <c r="F277" s="93"/>
      <c r="G277" s="95"/>
      <c r="H277" s="95">
        <f t="shared" si="7"/>
        <v>0</v>
      </c>
      <c r="I277" s="92" t="s">
        <v>32</v>
      </c>
      <c r="J277" s="96">
        <v>0</v>
      </c>
      <c r="K277" s="96">
        <v>0</v>
      </c>
      <c r="L277" s="96">
        <f t="shared" si="1"/>
        <v>0</v>
      </c>
      <c r="M277" s="153">
        <f t="shared" si="2"/>
        <v>0</v>
      </c>
      <c r="N277" s="92" t="e">
        <f t="shared" si="3"/>
        <v>#DIV/0!</v>
      </c>
      <c r="O277" s="56"/>
      <c r="P277" s="56"/>
      <c r="Q277" s="56"/>
      <c r="R277" s="56"/>
      <c r="S277" s="56"/>
      <c r="T277" s="56"/>
      <c r="U277" s="56"/>
      <c r="V277" s="56"/>
      <c r="W277" s="56"/>
      <c r="X277" s="56"/>
      <c r="Y277" s="56"/>
      <c r="Z277" s="56"/>
    </row>
    <row r="278" spans="1:26" ht="15" customHeight="1">
      <c r="A278" s="158">
        <v>137</v>
      </c>
      <c r="B278" s="500" t="s">
        <v>2179</v>
      </c>
      <c r="C278" s="77" t="s">
        <v>9</v>
      </c>
      <c r="D278" s="78"/>
      <c r="E278" s="77" t="s">
        <v>2143</v>
      </c>
      <c r="F278" s="80"/>
      <c r="G278" s="148">
        <v>1140</v>
      </c>
      <c r="H278" s="82">
        <f t="shared" si="7"/>
        <v>1140</v>
      </c>
      <c r="I278" s="77" t="s">
        <v>32</v>
      </c>
      <c r="J278" s="83">
        <v>0</v>
      </c>
      <c r="K278" s="83">
        <v>0</v>
      </c>
      <c r="L278" s="83">
        <f t="shared" si="1"/>
        <v>0</v>
      </c>
      <c r="M278" s="149">
        <f t="shared" si="2"/>
        <v>0</v>
      </c>
      <c r="N278" s="77" t="e">
        <f t="shared" si="3"/>
        <v>#DIV/0!</v>
      </c>
      <c r="O278" s="56"/>
      <c r="P278" s="56"/>
      <c r="Q278" s="56"/>
      <c r="R278" s="56"/>
      <c r="S278" s="56"/>
      <c r="T278" s="56"/>
      <c r="U278" s="56"/>
      <c r="V278" s="56"/>
      <c r="W278" s="56"/>
      <c r="X278" s="56"/>
      <c r="Y278" s="56"/>
      <c r="Z278" s="56"/>
    </row>
    <row r="279" spans="1:26" ht="15" customHeight="1">
      <c r="A279" s="158"/>
      <c r="B279" s="77"/>
      <c r="C279" s="158" t="s">
        <v>308</v>
      </c>
      <c r="D279" s="78"/>
      <c r="E279" s="77"/>
      <c r="F279" s="80"/>
      <c r="G279" s="82"/>
      <c r="H279" s="82">
        <f t="shared" si="7"/>
        <v>0</v>
      </c>
      <c r="I279" s="77" t="s">
        <v>32</v>
      </c>
      <c r="J279" s="83">
        <v>0</v>
      </c>
      <c r="K279" s="83">
        <v>0</v>
      </c>
      <c r="L279" s="83">
        <f t="shared" si="1"/>
        <v>0</v>
      </c>
      <c r="M279" s="149">
        <f t="shared" si="2"/>
        <v>0</v>
      </c>
      <c r="N279" s="77" t="e">
        <f t="shared" si="3"/>
        <v>#DIV/0!</v>
      </c>
      <c r="O279" s="56"/>
      <c r="P279" s="56"/>
      <c r="Q279" s="56"/>
      <c r="R279" s="56"/>
      <c r="S279" s="56"/>
      <c r="T279" s="56"/>
      <c r="U279" s="56"/>
      <c r="V279" s="56"/>
      <c r="W279" s="56"/>
      <c r="X279" s="56"/>
      <c r="Y279" s="56"/>
      <c r="Z279" s="56"/>
    </row>
    <row r="280" spans="1:26" ht="15" customHeight="1">
      <c r="A280" s="90">
        <v>138</v>
      </c>
      <c r="B280" s="407" t="s">
        <v>2180</v>
      </c>
      <c r="C280" s="92" t="s">
        <v>2181</v>
      </c>
      <c r="D280" s="91"/>
      <c r="E280" s="92" t="s">
        <v>2182</v>
      </c>
      <c r="F280" s="93"/>
      <c r="G280" s="95">
        <v>800</v>
      </c>
      <c r="H280" s="95">
        <f t="shared" si="7"/>
        <v>800</v>
      </c>
      <c r="I280" s="92" t="s">
        <v>32</v>
      </c>
      <c r="J280" s="96">
        <v>0</v>
      </c>
      <c r="K280" s="96">
        <v>0</v>
      </c>
      <c r="L280" s="96">
        <f t="shared" si="1"/>
        <v>0</v>
      </c>
      <c r="M280" s="153">
        <f t="shared" si="2"/>
        <v>0</v>
      </c>
      <c r="N280" s="92" t="e">
        <f t="shared" si="3"/>
        <v>#DIV/0!</v>
      </c>
      <c r="O280" s="56"/>
      <c r="P280" s="56"/>
      <c r="Q280" s="56"/>
      <c r="R280" s="56"/>
      <c r="S280" s="56"/>
      <c r="T280" s="56"/>
      <c r="U280" s="56"/>
      <c r="V280" s="56"/>
      <c r="W280" s="56"/>
      <c r="X280" s="56"/>
      <c r="Y280" s="56"/>
      <c r="Z280" s="56"/>
    </row>
    <row r="281" spans="1:26" ht="15" customHeight="1">
      <c r="A281" s="90"/>
      <c r="B281" s="92"/>
      <c r="C281" s="90" t="s">
        <v>308</v>
      </c>
      <c r="D281" s="91"/>
      <c r="E281" s="92"/>
      <c r="F281" s="93"/>
      <c r="G281" s="95"/>
      <c r="H281" s="95">
        <f t="shared" si="7"/>
        <v>0</v>
      </c>
      <c r="I281" s="92" t="s">
        <v>32</v>
      </c>
      <c r="J281" s="96">
        <v>0</v>
      </c>
      <c r="K281" s="96">
        <v>0</v>
      </c>
      <c r="L281" s="96">
        <f t="shared" si="1"/>
        <v>0</v>
      </c>
      <c r="M281" s="153">
        <f t="shared" si="2"/>
        <v>0</v>
      </c>
      <c r="N281" s="92" t="e">
        <f t="shared" si="3"/>
        <v>#DIV/0!</v>
      </c>
      <c r="O281" s="56"/>
      <c r="P281" s="56"/>
      <c r="Q281" s="56"/>
      <c r="R281" s="56"/>
      <c r="S281" s="56"/>
      <c r="T281" s="56"/>
      <c r="U281" s="56"/>
      <c r="V281" s="56"/>
      <c r="W281" s="56"/>
      <c r="X281" s="56"/>
      <c r="Y281" s="56"/>
      <c r="Z281" s="56"/>
    </row>
    <row r="282" spans="1:26" ht="15" customHeight="1">
      <c r="A282" s="158">
        <v>139</v>
      </c>
      <c r="B282" s="500" t="s">
        <v>2183</v>
      </c>
      <c r="C282" s="77" t="s">
        <v>2184</v>
      </c>
      <c r="D282" s="78"/>
      <c r="E282" s="77"/>
      <c r="F282" s="80"/>
      <c r="G282" s="82">
        <v>320</v>
      </c>
      <c r="H282" s="82">
        <f t="shared" si="7"/>
        <v>320</v>
      </c>
      <c r="I282" s="77" t="s">
        <v>32</v>
      </c>
      <c r="J282" s="83">
        <v>0</v>
      </c>
      <c r="K282" s="83">
        <v>0</v>
      </c>
      <c r="L282" s="83">
        <f t="shared" si="1"/>
        <v>0</v>
      </c>
      <c r="M282" s="149">
        <f t="shared" si="2"/>
        <v>0</v>
      </c>
      <c r="N282" s="77" t="e">
        <f t="shared" si="3"/>
        <v>#DIV/0!</v>
      </c>
      <c r="O282" s="56"/>
      <c r="P282" s="56"/>
      <c r="Q282" s="56"/>
      <c r="R282" s="56"/>
      <c r="S282" s="56"/>
      <c r="T282" s="56"/>
      <c r="U282" s="56"/>
      <c r="V282" s="56"/>
      <c r="W282" s="56"/>
      <c r="X282" s="56"/>
      <c r="Y282" s="56"/>
      <c r="Z282" s="56"/>
    </row>
    <row r="283" spans="1:26" ht="15" customHeight="1">
      <c r="A283" s="158"/>
      <c r="B283" s="77"/>
      <c r="C283" s="158" t="s">
        <v>308</v>
      </c>
      <c r="D283" s="78"/>
      <c r="E283" s="77"/>
      <c r="F283" s="80"/>
      <c r="G283" s="82"/>
      <c r="H283" s="82">
        <f t="shared" si="7"/>
        <v>0</v>
      </c>
      <c r="I283" s="77" t="s">
        <v>32</v>
      </c>
      <c r="J283" s="83">
        <v>0</v>
      </c>
      <c r="K283" s="83">
        <v>0</v>
      </c>
      <c r="L283" s="83">
        <f t="shared" si="1"/>
        <v>0</v>
      </c>
      <c r="M283" s="149">
        <f t="shared" si="2"/>
        <v>0</v>
      </c>
      <c r="N283" s="77" t="e">
        <f t="shared" si="3"/>
        <v>#DIV/0!</v>
      </c>
      <c r="O283" s="56"/>
      <c r="P283" s="56"/>
      <c r="Q283" s="56"/>
      <c r="R283" s="56"/>
      <c r="S283" s="56"/>
      <c r="T283" s="56"/>
      <c r="U283" s="56"/>
      <c r="V283" s="56"/>
      <c r="W283" s="56"/>
      <c r="X283" s="56"/>
      <c r="Y283" s="56"/>
      <c r="Z283" s="56"/>
    </row>
    <row r="284" spans="1:26" ht="15" customHeight="1">
      <c r="A284" s="90">
        <v>140</v>
      </c>
      <c r="B284" s="407" t="s">
        <v>2185</v>
      </c>
      <c r="C284" s="92" t="s">
        <v>2186</v>
      </c>
      <c r="D284" s="91"/>
      <c r="E284" s="92" t="s">
        <v>2187</v>
      </c>
      <c r="F284" s="93"/>
      <c r="G284" s="95">
        <v>1750</v>
      </c>
      <c r="H284" s="95">
        <f t="shared" si="7"/>
        <v>1750</v>
      </c>
      <c r="I284" s="92" t="s">
        <v>32</v>
      </c>
      <c r="J284" s="96">
        <v>0</v>
      </c>
      <c r="K284" s="96">
        <v>0</v>
      </c>
      <c r="L284" s="96">
        <f t="shared" si="1"/>
        <v>0</v>
      </c>
      <c r="M284" s="153">
        <f t="shared" si="2"/>
        <v>0</v>
      </c>
      <c r="N284" s="92" t="e">
        <f t="shared" si="3"/>
        <v>#DIV/0!</v>
      </c>
      <c r="O284" s="56"/>
      <c r="P284" s="56"/>
      <c r="Q284" s="56"/>
      <c r="R284" s="56"/>
      <c r="S284" s="56"/>
      <c r="T284" s="56"/>
      <c r="U284" s="56"/>
      <c r="V284" s="56"/>
      <c r="W284" s="56"/>
      <c r="X284" s="56"/>
      <c r="Y284" s="56"/>
      <c r="Z284" s="56"/>
    </row>
    <row r="285" spans="1:26" ht="15" customHeight="1">
      <c r="A285" s="90"/>
      <c r="B285" s="92"/>
      <c r="C285" s="90" t="s">
        <v>308</v>
      </c>
      <c r="D285" s="91"/>
      <c r="E285" s="92"/>
      <c r="F285" s="93"/>
      <c r="G285" s="95"/>
      <c r="H285" s="95">
        <f t="shared" si="7"/>
        <v>0</v>
      </c>
      <c r="I285" s="92" t="s">
        <v>32</v>
      </c>
      <c r="J285" s="96">
        <v>0</v>
      </c>
      <c r="K285" s="96">
        <v>0</v>
      </c>
      <c r="L285" s="96">
        <f t="shared" si="1"/>
        <v>0</v>
      </c>
      <c r="M285" s="153">
        <f t="shared" si="2"/>
        <v>0</v>
      </c>
      <c r="N285" s="92" t="e">
        <f t="shared" si="3"/>
        <v>#DIV/0!</v>
      </c>
      <c r="O285" s="56"/>
      <c r="P285" s="56"/>
      <c r="Q285" s="56"/>
      <c r="R285" s="56"/>
      <c r="S285" s="56"/>
      <c r="T285" s="56"/>
      <c r="U285" s="56"/>
      <c r="V285" s="56"/>
      <c r="W285" s="56"/>
      <c r="X285" s="56"/>
      <c r="Y285" s="56"/>
      <c r="Z285" s="56"/>
    </row>
    <row r="286" spans="1:26" ht="15" customHeight="1">
      <c r="A286" s="158">
        <v>141</v>
      </c>
      <c r="B286" s="500" t="s">
        <v>2188</v>
      </c>
      <c r="C286" s="77" t="s">
        <v>2189</v>
      </c>
      <c r="D286" s="78"/>
      <c r="E286" s="77" t="s">
        <v>2151</v>
      </c>
      <c r="F286" s="80"/>
      <c r="G286" s="82">
        <v>145</v>
      </c>
      <c r="H286" s="82">
        <f t="shared" si="7"/>
        <v>145</v>
      </c>
      <c r="I286" s="77" t="s">
        <v>32</v>
      </c>
      <c r="J286" s="83">
        <v>0</v>
      </c>
      <c r="K286" s="83">
        <v>0</v>
      </c>
      <c r="L286" s="83">
        <f t="shared" si="1"/>
        <v>0</v>
      </c>
      <c r="M286" s="149">
        <f t="shared" si="2"/>
        <v>0</v>
      </c>
      <c r="N286" s="77" t="e">
        <f t="shared" si="3"/>
        <v>#DIV/0!</v>
      </c>
      <c r="O286" s="56"/>
      <c r="P286" s="56"/>
      <c r="Q286" s="56"/>
      <c r="R286" s="56"/>
      <c r="S286" s="56"/>
      <c r="T286" s="56"/>
      <c r="U286" s="56"/>
      <c r="V286" s="56"/>
      <c r="W286" s="56"/>
      <c r="X286" s="56"/>
      <c r="Y286" s="56"/>
      <c r="Z286" s="56"/>
    </row>
    <row r="287" spans="1:26" ht="15" customHeight="1">
      <c r="A287" s="158"/>
      <c r="B287" s="77"/>
      <c r="C287" s="158" t="s">
        <v>308</v>
      </c>
      <c r="D287" s="78"/>
      <c r="E287" s="77"/>
      <c r="F287" s="80"/>
      <c r="G287" s="82"/>
      <c r="H287" s="82">
        <f t="shared" si="7"/>
        <v>0</v>
      </c>
      <c r="I287" s="77" t="s">
        <v>32</v>
      </c>
      <c r="J287" s="83">
        <v>0</v>
      </c>
      <c r="K287" s="83">
        <v>0</v>
      </c>
      <c r="L287" s="83">
        <f t="shared" si="1"/>
        <v>0</v>
      </c>
      <c r="M287" s="149">
        <f t="shared" si="2"/>
        <v>0</v>
      </c>
      <c r="N287" s="77" t="e">
        <f t="shared" si="3"/>
        <v>#DIV/0!</v>
      </c>
      <c r="O287" s="56"/>
      <c r="P287" s="56"/>
      <c r="Q287" s="56"/>
      <c r="R287" s="56"/>
      <c r="S287" s="56"/>
      <c r="T287" s="56"/>
      <c r="U287" s="56"/>
      <c r="V287" s="56"/>
      <c r="W287" s="56"/>
      <c r="X287" s="56"/>
      <c r="Y287" s="56"/>
      <c r="Z287" s="56"/>
    </row>
    <row r="288" spans="1:26" ht="15" customHeight="1">
      <c r="A288" s="90">
        <v>142</v>
      </c>
      <c r="B288" s="407" t="s">
        <v>2190</v>
      </c>
      <c r="C288" s="92" t="s">
        <v>9</v>
      </c>
      <c r="D288" s="91"/>
      <c r="E288" s="92" t="s">
        <v>1878</v>
      </c>
      <c r="F288" s="93"/>
      <c r="G288" s="95">
        <v>150</v>
      </c>
      <c r="H288" s="95">
        <f t="shared" si="7"/>
        <v>150</v>
      </c>
      <c r="I288" s="92" t="s">
        <v>32</v>
      </c>
      <c r="J288" s="96">
        <v>0</v>
      </c>
      <c r="K288" s="96">
        <v>0</v>
      </c>
      <c r="L288" s="96">
        <f t="shared" si="1"/>
        <v>0</v>
      </c>
      <c r="M288" s="153">
        <f t="shared" si="2"/>
        <v>0</v>
      </c>
      <c r="N288" s="92" t="e">
        <f t="shared" si="3"/>
        <v>#DIV/0!</v>
      </c>
      <c r="O288" s="56"/>
      <c r="P288" s="56"/>
      <c r="Q288" s="56"/>
      <c r="R288" s="56"/>
      <c r="S288" s="56"/>
      <c r="T288" s="56"/>
      <c r="U288" s="56"/>
      <c r="V288" s="56"/>
      <c r="W288" s="56"/>
      <c r="X288" s="56"/>
      <c r="Y288" s="56"/>
      <c r="Z288" s="56"/>
    </row>
    <row r="289" spans="1:26" ht="15" customHeight="1">
      <c r="A289" s="90"/>
      <c r="B289" s="92"/>
      <c r="C289" s="90" t="s">
        <v>308</v>
      </c>
      <c r="D289" s="91"/>
      <c r="E289" s="92"/>
      <c r="F289" s="93"/>
      <c r="G289" s="95"/>
      <c r="H289" s="95">
        <f t="shared" si="7"/>
        <v>0</v>
      </c>
      <c r="I289" s="92" t="s">
        <v>32</v>
      </c>
      <c r="J289" s="96">
        <v>0</v>
      </c>
      <c r="K289" s="96">
        <v>0</v>
      </c>
      <c r="L289" s="96">
        <f t="shared" si="1"/>
        <v>0</v>
      </c>
      <c r="M289" s="153">
        <f t="shared" si="2"/>
        <v>0</v>
      </c>
      <c r="N289" s="92" t="e">
        <f t="shared" si="3"/>
        <v>#DIV/0!</v>
      </c>
      <c r="O289" s="56"/>
      <c r="P289" s="56"/>
      <c r="Q289" s="56"/>
      <c r="R289" s="56"/>
      <c r="S289" s="56"/>
      <c r="T289" s="56"/>
      <c r="U289" s="56"/>
      <c r="V289" s="56"/>
      <c r="W289" s="56"/>
      <c r="X289" s="56"/>
      <c r="Y289" s="56"/>
      <c r="Z289" s="56"/>
    </row>
    <row r="290" spans="1:26" ht="15" customHeight="1">
      <c r="A290" s="158">
        <v>143</v>
      </c>
      <c r="B290" s="500" t="s">
        <v>2191</v>
      </c>
      <c r="C290" s="77" t="s">
        <v>2192</v>
      </c>
      <c r="D290" s="78"/>
      <c r="E290" s="77" t="s">
        <v>2193</v>
      </c>
      <c r="F290" s="80"/>
      <c r="G290" s="82">
        <v>500</v>
      </c>
      <c r="H290" s="82">
        <f t="shared" si="7"/>
        <v>500</v>
      </c>
      <c r="I290" s="77" t="s">
        <v>32</v>
      </c>
      <c r="J290" s="83">
        <v>0</v>
      </c>
      <c r="K290" s="83">
        <v>0</v>
      </c>
      <c r="L290" s="83">
        <f t="shared" si="1"/>
        <v>0</v>
      </c>
      <c r="M290" s="149">
        <f t="shared" si="2"/>
        <v>0</v>
      </c>
      <c r="N290" s="77" t="e">
        <f t="shared" si="3"/>
        <v>#DIV/0!</v>
      </c>
      <c r="O290" s="56"/>
      <c r="P290" s="56"/>
      <c r="Q290" s="56"/>
      <c r="R290" s="56"/>
      <c r="S290" s="56"/>
      <c r="T290" s="56"/>
      <c r="U290" s="56"/>
      <c r="V290" s="56"/>
      <c r="W290" s="56"/>
      <c r="X290" s="56"/>
      <c r="Y290" s="56"/>
      <c r="Z290" s="56"/>
    </row>
    <row r="291" spans="1:26" ht="15" customHeight="1">
      <c r="A291" s="158"/>
      <c r="B291" s="77"/>
      <c r="C291" s="158" t="s">
        <v>308</v>
      </c>
      <c r="D291" s="78"/>
      <c r="E291" s="77"/>
      <c r="F291" s="80"/>
      <c r="G291" s="82"/>
      <c r="H291" s="82">
        <f t="shared" si="7"/>
        <v>0</v>
      </c>
      <c r="I291" s="77" t="s">
        <v>32</v>
      </c>
      <c r="J291" s="83">
        <v>0</v>
      </c>
      <c r="K291" s="83">
        <v>0</v>
      </c>
      <c r="L291" s="83">
        <f t="shared" si="1"/>
        <v>0</v>
      </c>
      <c r="M291" s="149">
        <f t="shared" si="2"/>
        <v>0</v>
      </c>
      <c r="N291" s="77" t="e">
        <f t="shared" si="3"/>
        <v>#DIV/0!</v>
      </c>
      <c r="O291" s="56"/>
      <c r="P291" s="56"/>
      <c r="Q291" s="56"/>
      <c r="R291" s="56"/>
      <c r="S291" s="56"/>
      <c r="T291" s="56"/>
      <c r="U291" s="56"/>
      <c r="V291" s="56"/>
      <c r="W291" s="56"/>
      <c r="X291" s="56"/>
      <c r="Y291" s="56"/>
      <c r="Z291" s="56"/>
    </row>
    <row r="292" spans="1:26" ht="15" customHeight="1">
      <c r="A292" s="90">
        <v>144</v>
      </c>
      <c r="B292" s="407" t="s">
        <v>2194</v>
      </c>
      <c r="C292" s="92" t="s">
        <v>1012</v>
      </c>
      <c r="D292" s="92">
        <v>0</v>
      </c>
      <c r="E292" s="92" t="s">
        <v>1655</v>
      </c>
      <c r="F292" s="92"/>
      <c r="G292" s="92">
        <v>325</v>
      </c>
      <c r="H292" s="92">
        <f t="shared" si="7"/>
        <v>325</v>
      </c>
      <c r="I292" s="92" t="s">
        <v>32</v>
      </c>
      <c r="J292" s="96">
        <v>0</v>
      </c>
      <c r="K292" s="96">
        <v>0</v>
      </c>
      <c r="L292" s="96">
        <f t="shared" si="1"/>
        <v>0</v>
      </c>
      <c r="M292" s="153">
        <f t="shared" si="2"/>
        <v>0</v>
      </c>
      <c r="N292" s="92" t="e">
        <f t="shared" si="3"/>
        <v>#DIV/0!</v>
      </c>
      <c r="O292" s="56"/>
      <c r="P292" s="56"/>
      <c r="Q292" s="56"/>
      <c r="R292" s="56"/>
      <c r="S292" s="56"/>
      <c r="T292" s="56"/>
      <c r="U292" s="56"/>
      <c r="V292" s="56"/>
      <c r="W292" s="56"/>
      <c r="X292" s="56"/>
      <c r="Y292" s="56"/>
      <c r="Z292" s="56"/>
    </row>
    <row r="293" spans="1:26" ht="15" customHeight="1">
      <c r="A293" s="90"/>
      <c r="B293" s="407"/>
      <c r="C293" s="90" t="s">
        <v>308</v>
      </c>
      <c r="D293" s="92"/>
      <c r="E293" s="92"/>
      <c r="F293" s="92"/>
      <c r="G293" s="92"/>
      <c r="H293" s="92">
        <f t="shared" si="7"/>
        <v>0</v>
      </c>
      <c r="I293" s="92" t="s">
        <v>32</v>
      </c>
      <c r="J293" s="96">
        <v>0</v>
      </c>
      <c r="K293" s="96">
        <v>0</v>
      </c>
      <c r="L293" s="96">
        <f t="shared" si="1"/>
        <v>0</v>
      </c>
      <c r="M293" s="153">
        <f t="shared" si="2"/>
        <v>0</v>
      </c>
      <c r="N293" s="92" t="e">
        <f t="shared" si="3"/>
        <v>#DIV/0!</v>
      </c>
      <c r="O293" s="56"/>
      <c r="P293" s="56"/>
      <c r="Q293" s="56"/>
      <c r="R293" s="56"/>
      <c r="S293" s="56"/>
      <c r="T293" s="56"/>
      <c r="U293" s="56"/>
      <c r="V293" s="56"/>
      <c r="W293" s="56"/>
      <c r="X293" s="56"/>
      <c r="Y293" s="56"/>
      <c r="Z293" s="56"/>
    </row>
    <row r="294" spans="1:26" ht="15" customHeight="1">
      <c r="A294" s="158">
        <v>145</v>
      </c>
      <c r="B294" s="500" t="s">
        <v>2195</v>
      </c>
      <c r="C294" s="77" t="s">
        <v>1012</v>
      </c>
      <c r="D294" s="77"/>
      <c r="E294" s="77" t="s">
        <v>2072</v>
      </c>
      <c r="F294" s="77"/>
      <c r="G294" s="77">
        <v>900</v>
      </c>
      <c r="H294" s="77">
        <f t="shared" si="7"/>
        <v>900</v>
      </c>
      <c r="I294" s="77" t="s">
        <v>32</v>
      </c>
      <c r="J294" s="83">
        <v>0</v>
      </c>
      <c r="K294" s="83">
        <v>0</v>
      </c>
      <c r="L294" s="83">
        <f t="shared" si="1"/>
        <v>0</v>
      </c>
      <c r="M294" s="149">
        <f t="shared" si="2"/>
        <v>0</v>
      </c>
      <c r="N294" s="77" t="e">
        <f t="shared" si="3"/>
        <v>#DIV/0!</v>
      </c>
      <c r="O294" s="56"/>
      <c r="P294" s="56"/>
      <c r="Q294" s="56"/>
      <c r="R294" s="56"/>
      <c r="S294" s="56"/>
      <c r="T294" s="56"/>
      <c r="U294" s="56"/>
      <c r="V294" s="56"/>
      <c r="W294" s="56"/>
      <c r="X294" s="56"/>
      <c r="Y294" s="56"/>
      <c r="Z294" s="56"/>
    </row>
    <row r="295" spans="1:26" ht="15" customHeight="1">
      <c r="A295" s="158"/>
      <c r="B295" s="500"/>
      <c r="C295" s="158" t="s">
        <v>308</v>
      </c>
      <c r="D295" s="77"/>
      <c r="E295" s="77"/>
      <c r="F295" s="77"/>
      <c r="G295" s="77"/>
      <c r="H295" s="77">
        <f t="shared" si="7"/>
        <v>0</v>
      </c>
      <c r="I295" s="77" t="s">
        <v>32</v>
      </c>
      <c r="J295" s="83">
        <v>0</v>
      </c>
      <c r="K295" s="83">
        <v>0</v>
      </c>
      <c r="L295" s="83">
        <f t="shared" si="1"/>
        <v>0</v>
      </c>
      <c r="M295" s="149">
        <f t="shared" si="2"/>
        <v>0</v>
      </c>
      <c r="N295" s="77" t="e">
        <f t="shared" si="3"/>
        <v>#DIV/0!</v>
      </c>
      <c r="O295" s="56"/>
      <c r="P295" s="56"/>
      <c r="Q295" s="56"/>
      <c r="R295" s="56"/>
      <c r="S295" s="56"/>
      <c r="T295" s="56"/>
      <c r="U295" s="56"/>
      <c r="V295" s="56"/>
      <c r="W295" s="56"/>
      <c r="X295" s="56"/>
      <c r="Y295" s="56"/>
      <c r="Z295" s="56"/>
    </row>
    <row r="296" spans="1:26" ht="15" customHeight="1">
      <c r="A296" s="90">
        <v>146</v>
      </c>
      <c r="B296" s="407" t="s">
        <v>2196</v>
      </c>
      <c r="C296" s="92" t="s">
        <v>1012</v>
      </c>
      <c r="D296" s="92">
        <v>0</v>
      </c>
      <c r="E296" s="92"/>
      <c r="F296" s="92"/>
      <c r="G296" s="92">
        <v>325</v>
      </c>
      <c r="H296" s="92">
        <f t="shared" si="7"/>
        <v>325</v>
      </c>
      <c r="I296" s="92" t="s">
        <v>32</v>
      </c>
      <c r="J296" s="96">
        <v>0</v>
      </c>
      <c r="K296" s="96">
        <v>0</v>
      </c>
      <c r="L296" s="96">
        <f t="shared" si="1"/>
        <v>0</v>
      </c>
      <c r="M296" s="153">
        <f t="shared" si="2"/>
        <v>0</v>
      </c>
      <c r="N296" s="92" t="e">
        <f t="shared" si="3"/>
        <v>#DIV/0!</v>
      </c>
      <c r="O296" s="56"/>
      <c r="P296" s="56"/>
      <c r="Q296" s="56"/>
      <c r="R296" s="56"/>
      <c r="S296" s="56"/>
      <c r="T296" s="56"/>
      <c r="U296" s="56"/>
      <c r="V296" s="56"/>
      <c r="W296" s="56"/>
      <c r="X296" s="56"/>
      <c r="Y296" s="56"/>
      <c r="Z296" s="56"/>
    </row>
    <row r="297" spans="1:26" ht="15" customHeight="1">
      <c r="A297" s="90"/>
      <c r="B297" s="407"/>
      <c r="C297" s="90" t="s">
        <v>308</v>
      </c>
      <c r="D297" s="92"/>
      <c r="E297" s="92"/>
      <c r="F297" s="92"/>
      <c r="G297" s="92"/>
      <c r="H297" s="92">
        <f t="shared" si="7"/>
        <v>0</v>
      </c>
      <c r="I297" s="92" t="s">
        <v>32</v>
      </c>
      <c r="J297" s="96">
        <v>0</v>
      </c>
      <c r="K297" s="96">
        <v>0</v>
      </c>
      <c r="L297" s="96">
        <f t="shared" si="1"/>
        <v>0</v>
      </c>
      <c r="M297" s="153">
        <f t="shared" si="2"/>
        <v>0</v>
      </c>
      <c r="N297" s="92" t="e">
        <f t="shared" si="3"/>
        <v>#DIV/0!</v>
      </c>
      <c r="O297" s="56"/>
      <c r="P297" s="56"/>
      <c r="Q297" s="56"/>
      <c r="R297" s="56"/>
      <c r="S297" s="56"/>
      <c r="T297" s="56"/>
      <c r="U297" s="56"/>
      <c r="V297" s="56"/>
      <c r="W297" s="56"/>
      <c r="X297" s="56"/>
      <c r="Y297" s="56"/>
      <c r="Z297" s="56"/>
    </row>
    <row r="298" spans="1:26" ht="15" customHeight="1">
      <c r="A298" s="158">
        <v>147</v>
      </c>
      <c r="B298" s="500" t="s">
        <v>2197</v>
      </c>
      <c r="C298" s="77" t="s">
        <v>1012</v>
      </c>
      <c r="D298" s="77" t="s">
        <v>8</v>
      </c>
      <c r="E298" s="77"/>
      <c r="F298" s="77"/>
      <c r="G298" s="77">
        <v>165</v>
      </c>
      <c r="H298" s="77">
        <f t="shared" si="7"/>
        <v>165</v>
      </c>
      <c r="I298" s="77" t="s">
        <v>32</v>
      </c>
      <c r="J298" s="83">
        <v>0</v>
      </c>
      <c r="K298" s="83">
        <v>0</v>
      </c>
      <c r="L298" s="83">
        <f t="shared" si="1"/>
        <v>0</v>
      </c>
      <c r="M298" s="149">
        <f t="shared" si="2"/>
        <v>0</v>
      </c>
      <c r="N298" s="77" t="e">
        <f t="shared" si="3"/>
        <v>#DIV/0!</v>
      </c>
      <c r="O298" s="56"/>
      <c r="P298" s="56"/>
      <c r="Q298" s="56"/>
      <c r="R298" s="56"/>
      <c r="S298" s="56"/>
      <c r="T298" s="56"/>
      <c r="U298" s="56"/>
      <c r="V298" s="56"/>
      <c r="W298" s="56"/>
      <c r="X298" s="56"/>
      <c r="Y298" s="56"/>
      <c r="Z298" s="56"/>
    </row>
    <row r="299" spans="1:26" ht="15" customHeight="1">
      <c r="A299" s="158" t="s">
        <v>8</v>
      </c>
      <c r="B299" s="500"/>
      <c r="C299" s="158" t="s">
        <v>308</v>
      </c>
      <c r="D299" s="500"/>
      <c r="E299" s="500"/>
      <c r="F299" s="500"/>
      <c r="G299" s="570"/>
      <c r="H299" s="570"/>
      <c r="I299" s="77" t="s">
        <v>32</v>
      </c>
      <c r="J299" s="218">
        <v>0</v>
      </c>
      <c r="K299" s="218">
        <v>0</v>
      </c>
      <c r="L299" s="218">
        <f t="shared" si="1"/>
        <v>0</v>
      </c>
      <c r="M299" s="219">
        <f t="shared" si="2"/>
        <v>0</v>
      </c>
      <c r="N299" s="164" t="e">
        <f t="shared" si="3"/>
        <v>#DIV/0!</v>
      </c>
      <c r="O299" s="56"/>
      <c r="P299" s="56"/>
      <c r="Q299" s="56"/>
      <c r="R299" s="56"/>
      <c r="S299" s="56"/>
      <c r="T299" s="56"/>
      <c r="U299" s="56"/>
      <c r="V299" s="56"/>
      <c r="W299" s="56"/>
      <c r="X299" s="56"/>
      <c r="Y299" s="56"/>
      <c r="Z299" s="56"/>
    </row>
    <row r="300" spans="1:26" ht="15" customHeight="1">
      <c r="A300" s="457" t="s">
        <v>2198</v>
      </c>
      <c r="B300" s="571" t="s">
        <v>2199</v>
      </c>
      <c r="C300" s="457" t="s">
        <v>2200</v>
      </c>
      <c r="D300" s="572"/>
      <c r="E300" s="572"/>
      <c r="F300" s="572"/>
      <c r="G300" s="118">
        <v>1500</v>
      </c>
      <c r="H300" s="118">
        <v>1500</v>
      </c>
      <c r="I300" s="92" t="s">
        <v>32</v>
      </c>
      <c r="J300" s="96">
        <v>0</v>
      </c>
      <c r="K300" s="96">
        <v>0</v>
      </c>
      <c r="L300" s="96">
        <f t="shared" si="1"/>
        <v>0</v>
      </c>
      <c r="M300" s="153">
        <f t="shared" si="2"/>
        <v>0</v>
      </c>
      <c r="N300" s="92" t="e">
        <f t="shared" si="3"/>
        <v>#DIV/0!</v>
      </c>
      <c r="O300" s="206"/>
      <c r="P300" s="206"/>
      <c r="Q300" s="206"/>
      <c r="R300" s="206"/>
      <c r="S300" s="206"/>
      <c r="T300" s="206"/>
      <c r="U300" s="206"/>
      <c r="V300" s="206"/>
      <c r="W300" s="206"/>
      <c r="X300" s="206"/>
      <c r="Y300" s="206"/>
      <c r="Z300" s="206"/>
    </row>
    <row r="301" spans="1:26" ht="15" customHeight="1">
      <c r="A301" s="198"/>
      <c r="B301" s="572"/>
      <c r="C301" s="457" t="s">
        <v>308</v>
      </c>
      <c r="D301" s="572"/>
      <c r="E301" s="572"/>
      <c r="F301" s="572"/>
      <c r="G301" s="572"/>
      <c r="H301" s="572"/>
      <c r="I301" s="92" t="s">
        <v>32</v>
      </c>
      <c r="J301" s="96">
        <v>0</v>
      </c>
      <c r="K301" s="96">
        <v>0</v>
      </c>
      <c r="L301" s="96">
        <f t="shared" si="1"/>
        <v>0</v>
      </c>
      <c r="M301" s="153">
        <f t="shared" si="2"/>
        <v>0</v>
      </c>
      <c r="N301" s="92" t="e">
        <f t="shared" si="3"/>
        <v>#DIV/0!</v>
      </c>
      <c r="O301" s="206"/>
      <c r="P301" s="206"/>
      <c r="Q301" s="206"/>
      <c r="R301" s="206"/>
      <c r="S301" s="206"/>
      <c r="T301" s="206"/>
      <c r="U301" s="206"/>
      <c r="V301" s="206"/>
      <c r="W301" s="206"/>
      <c r="X301" s="206"/>
      <c r="Y301" s="206"/>
      <c r="Z301" s="206"/>
    </row>
    <row r="302" spans="1:26" ht="15" customHeight="1">
      <c r="A302" s="105" t="s">
        <v>2201</v>
      </c>
      <c r="B302" s="524" t="s">
        <v>2202</v>
      </c>
      <c r="C302" s="105" t="s">
        <v>2203</v>
      </c>
      <c r="D302" s="500"/>
      <c r="E302" s="500"/>
      <c r="F302" s="500"/>
      <c r="G302" s="500"/>
      <c r="H302" s="500"/>
      <c r="I302" s="77" t="s">
        <v>32</v>
      </c>
      <c r="J302" s="218">
        <v>0</v>
      </c>
      <c r="K302" s="218">
        <v>0</v>
      </c>
      <c r="L302" s="218">
        <f t="shared" si="1"/>
        <v>0</v>
      </c>
      <c r="M302" s="219">
        <f t="shared" si="2"/>
        <v>0</v>
      </c>
      <c r="N302" s="164" t="e">
        <f t="shared" si="3"/>
        <v>#DIV/0!</v>
      </c>
      <c r="O302" s="206"/>
      <c r="P302" s="206"/>
      <c r="Q302" s="206"/>
      <c r="R302" s="206"/>
      <c r="S302" s="206"/>
      <c r="T302" s="206"/>
      <c r="U302" s="206"/>
      <c r="V302" s="206"/>
      <c r="W302" s="206"/>
      <c r="X302" s="206"/>
      <c r="Y302" s="206"/>
      <c r="Z302" s="206"/>
    </row>
    <row r="303" spans="1:26" ht="15" customHeight="1">
      <c r="A303" s="158"/>
      <c r="B303" s="500"/>
      <c r="C303" s="105" t="s">
        <v>308</v>
      </c>
      <c r="D303" s="500"/>
      <c r="E303" s="500"/>
      <c r="F303" s="500"/>
      <c r="G303" s="500"/>
      <c r="H303" s="500"/>
      <c r="I303" s="77" t="s">
        <v>32</v>
      </c>
      <c r="J303" s="218">
        <v>0</v>
      </c>
      <c r="K303" s="218">
        <v>0</v>
      </c>
      <c r="L303" s="218">
        <f t="shared" si="1"/>
        <v>0</v>
      </c>
      <c r="M303" s="219">
        <f t="shared" si="2"/>
        <v>0</v>
      </c>
      <c r="N303" s="164" t="e">
        <f t="shared" si="3"/>
        <v>#DIV/0!</v>
      </c>
      <c r="O303" s="206"/>
      <c r="P303" s="206"/>
      <c r="Q303" s="206"/>
      <c r="R303" s="206"/>
      <c r="S303" s="206"/>
      <c r="T303" s="206"/>
      <c r="U303" s="206"/>
      <c r="V303" s="206"/>
      <c r="W303" s="206"/>
      <c r="X303" s="206"/>
      <c r="Y303" s="206"/>
      <c r="Z303" s="206"/>
    </row>
    <row r="304" spans="1:26" ht="15" customHeight="1">
      <c r="A304" s="457">
        <v>150</v>
      </c>
      <c r="B304" s="571" t="s">
        <v>2204</v>
      </c>
      <c r="C304" s="457" t="s">
        <v>2205</v>
      </c>
      <c r="D304" s="572"/>
      <c r="E304" s="572"/>
      <c r="F304" s="572"/>
      <c r="G304" s="572"/>
      <c r="H304" s="572"/>
      <c r="I304" s="92" t="s">
        <v>32</v>
      </c>
      <c r="J304" s="96">
        <v>0</v>
      </c>
      <c r="K304" s="96">
        <v>0</v>
      </c>
      <c r="L304" s="96">
        <f t="shared" si="1"/>
        <v>0</v>
      </c>
      <c r="M304" s="153">
        <f t="shared" si="2"/>
        <v>0</v>
      </c>
      <c r="N304" s="92" t="e">
        <f t="shared" si="3"/>
        <v>#DIV/0!</v>
      </c>
      <c r="O304" s="206"/>
      <c r="P304" s="206"/>
      <c r="Q304" s="206"/>
      <c r="R304" s="206"/>
      <c r="S304" s="206"/>
      <c r="T304" s="206"/>
      <c r="U304" s="206"/>
      <c r="V304" s="206"/>
      <c r="W304" s="206"/>
      <c r="X304" s="206"/>
      <c r="Y304" s="206"/>
      <c r="Z304" s="206"/>
    </row>
    <row r="305" spans="1:26" ht="15" customHeight="1">
      <c r="A305" s="198"/>
      <c r="B305" s="572"/>
      <c r="C305" s="457" t="s">
        <v>308</v>
      </c>
      <c r="D305" s="572"/>
      <c r="E305" s="572"/>
      <c r="F305" s="572"/>
      <c r="G305" s="572"/>
      <c r="H305" s="572"/>
      <c r="I305" s="92" t="s">
        <v>32</v>
      </c>
      <c r="J305" s="96">
        <v>0</v>
      </c>
      <c r="K305" s="96">
        <v>0</v>
      </c>
      <c r="L305" s="96">
        <f t="shared" si="1"/>
        <v>0</v>
      </c>
      <c r="M305" s="153">
        <f t="shared" si="2"/>
        <v>0</v>
      </c>
      <c r="N305" s="92" t="e">
        <f t="shared" si="3"/>
        <v>#DIV/0!</v>
      </c>
      <c r="O305" s="206"/>
      <c r="P305" s="206"/>
      <c r="Q305" s="206"/>
      <c r="R305" s="206"/>
      <c r="S305" s="206"/>
      <c r="T305" s="206"/>
      <c r="U305" s="206"/>
      <c r="V305" s="206"/>
      <c r="W305" s="206"/>
      <c r="X305" s="206"/>
      <c r="Y305" s="206"/>
      <c r="Z305" s="206"/>
    </row>
    <row r="306" spans="1:26" ht="15" customHeight="1">
      <c r="A306" s="105">
        <v>151</v>
      </c>
      <c r="B306" s="524" t="s">
        <v>2206</v>
      </c>
      <c r="C306" s="105" t="s">
        <v>2207</v>
      </c>
      <c r="D306" s="500"/>
      <c r="E306" s="500"/>
      <c r="F306" s="500"/>
      <c r="G306" s="500"/>
      <c r="H306" s="500"/>
      <c r="I306" s="77" t="s">
        <v>32</v>
      </c>
      <c r="J306" s="218">
        <v>0</v>
      </c>
      <c r="K306" s="218">
        <v>0</v>
      </c>
      <c r="L306" s="218">
        <f t="shared" si="1"/>
        <v>0</v>
      </c>
      <c r="M306" s="219">
        <f t="shared" si="2"/>
        <v>0</v>
      </c>
      <c r="N306" s="164" t="e">
        <f t="shared" si="3"/>
        <v>#DIV/0!</v>
      </c>
      <c r="O306" s="206"/>
      <c r="P306" s="206"/>
      <c r="Q306" s="206"/>
      <c r="R306" s="206"/>
      <c r="S306" s="206"/>
      <c r="T306" s="206"/>
      <c r="U306" s="206"/>
      <c r="V306" s="206"/>
      <c r="W306" s="206"/>
      <c r="X306" s="206"/>
      <c r="Y306" s="206"/>
      <c r="Z306" s="206"/>
    </row>
    <row r="307" spans="1:26" ht="15" customHeight="1">
      <c r="A307" s="158"/>
      <c r="B307" s="500"/>
      <c r="C307" s="105" t="s">
        <v>308</v>
      </c>
      <c r="D307" s="500"/>
      <c r="E307" s="500"/>
      <c r="F307" s="500"/>
      <c r="G307" s="500"/>
      <c r="H307" s="500"/>
      <c r="I307" s="77" t="s">
        <v>32</v>
      </c>
      <c r="J307" s="218">
        <v>0</v>
      </c>
      <c r="K307" s="218">
        <v>0</v>
      </c>
      <c r="L307" s="218">
        <f t="shared" si="1"/>
        <v>0</v>
      </c>
      <c r="M307" s="219">
        <f t="shared" si="2"/>
        <v>0</v>
      </c>
      <c r="N307" s="164" t="e">
        <f t="shared" si="3"/>
        <v>#DIV/0!</v>
      </c>
      <c r="O307" s="206"/>
      <c r="P307" s="206"/>
      <c r="Q307" s="206"/>
      <c r="R307" s="206"/>
      <c r="S307" s="206"/>
      <c r="T307" s="206"/>
      <c r="U307" s="206"/>
      <c r="V307" s="206"/>
      <c r="W307" s="206"/>
      <c r="X307" s="206"/>
      <c r="Y307" s="206"/>
      <c r="Z307" s="206"/>
    </row>
    <row r="308" spans="1:26" ht="15" customHeight="1">
      <c r="A308" s="457">
        <v>152</v>
      </c>
      <c r="B308" s="571" t="s">
        <v>2208</v>
      </c>
      <c r="C308" s="457" t="s">
        <v>2209</v>
      </c>
      <c r="D308" s="572"/>
      <c r="E308" s="572"/>
      <c r="F308" s="572"/>
      <c r="G308" s="572"/>
      <c r="H308" s="572"/>
      <c r="I308" s="92" t="s">
        <v>32</v>
      </c>
      <c r="J308" s="96">
        <v>0</v>
      </c>
      <c r="K308" s="96">
        <v>0</v>
      </c>
      <c r="L308" s="96">
        <f t="shared" si="1"/>
        <v>0</v>
      </c>
      <c r="M308" s="153">
        <f t="shared" si="2"/>
        <v>0</v>
      </c>
      <c r="N308" s="92" t="e">
        <f t="shared" si="3"/>
        <v>#DIV/0!</v>
      </c>
      <c r="O308" s="206"/>
      <c r="P308" s="206"/>
      <c r="Q308" s="206"/>
      <c r="R308" s="206"/>
      <c r="S308" s="206"/>
      <c r="T308" s="206"/>
      <c r="U308" s="206"/>
      <c r="V308" s="206"/>
      <c r="W308" s="206"/>
      <c r="X308" s="206"/>
      <c r="Y308" s="206"/>
      <c r="Z308" s="206"/>
    </row>
    <row r="309" spans="1:26" ht="15" customHeight="1">
      <c r="A309" s="198"/>
      <c r="B309" s="572"/>
      <c r="C309" s="457" t="s">
        <v>308</v>
      </c>
      <c r="D309" s="572"/>
      <c r="E309" s="572"/>
      <c r="F309" s="572"/>
      <c r="G309" s="572"/>
      <c r="H309" s="572"/>
      <c r="I309" s="92" t="s">
        <v>32</v>
      </c>
      <c r="J309" s="96">
        <v>0</v>
      </c>
      <c r="K309" s="96">
        <v>0</v>
      </c>
      <c r="L309" s="96">
        <f t="shared" si="1"/>
        <v>0</v>
      </c>
      <c r="M309" s="153">
        <f t="shared" si="2"/>
        <v>0</v>
      </c>
      <c r="N309" s="92" t="e">
        <f t="shared" si="3"/>
        <v>#DIV/0!</v>
      </c>
      <c r="O309" s="206"/>
      <c r="P309" s="206"/>
      <c r="Q309" s="206"/>
      <c r="R309" s="206"/>
      <c r="S309" s="206"/>
      <c r="T309" s="206"/>
      <c r="U309" s="206"/>
      <c r="V309" s="206"/>
      <c r="W309" s="206"/>
      <c r="X309" s="206"/>
      <c r="Y309" s="206"/>
      <c r="Z309" s="206"/>
    </row>
    <row r="310" spans="1:26" ht="15" customHeight="1">
      <c r="A310" s="105">
        <v>153</v>
      </c>
      <c r="B310" s="524" t="s">
        <v>2210</v>
      </c>
      <c r="C310" s="105" t="s">
        <v>2211</v>
      </c>
      <c r="D310" s="500"/>
      <c r="E310" s="500"/>
      <c r="F310" s="500"/>
      <c r="G310" s="500"/>
      <c r="H310" s="500"/>
      <c r="I310" s="77" t="s">
        <v>32</v>
      </c>
      <c r="J310" s="218">
        <v>0</v>
      </c>
      <c r="K310" s="218">
        <v>0</v>
      </c>
      <c r="L310" s="218">
        <f t="shared" si="1"/>
        <v>0</v>
      </c>
      <c r="M310" s="219">
        <f t="shared" si="2"/>
        <v>0</v>
      </c>
      <c r="N310" s="164" t="e">
        <f t="shared" si="3"/>
        <v>#DIV/0!</v>
      </c>
      <c r="O310" s="206"/>
      <c r="P310" s="206"/>
      <c r="Q310" s="206"/>
      <c r="R310" s="206"/>
      <c r="S310" s="206"/>
      <c r="T310" s="206"/>
      <c r="U310" s="206"/>
      <c r="V310" s="206"/>
      <c r="W310" s="206"/>
      <c r="X310" s="206"/>
      <c r="Y310" s="206"/>
      <c r="Z310" s="206"/>
    </row>
    <row r="311" spans="1:26" ht="15" customHeight="1">
      <c r="A311" s="105"/>
      <c r="B311" s="500"/>
      <c r="C311" s="105" t="s">
        <v>308</v>
      </c>
      <c r="D311" s="500"/>
      <c r="E311" s="500"/>
      <c r="F311" s="500"/>
      <c r="G311" s="500"/>
      <c r="H311" s="500"/>
      <c r="I311" s="77" t="s">
        <v>32</v>
      </c>
      <c r="J311" s="218">
        <v>0</v>
      </c>
      <c r="K311" s="218">
        <v>0</v>
      </c>
      <c r="L311" s="218">
        <f t="shared" si="1"/>
        <v>0</v>
      </c>
      <c r="M311" s="219">
        <f t="shared" si="2"/>
        <v>0</v>
      </c>
      <c r="N311" s="164" t="e">
        <f t="shared" si="3"/>
        <v>#DIV/0!</v>
      </c>
      <c r="O311" s="206"/>
      <c r="P311" s="206"/>
      <c r="Q311" s="206"/>
      <c r="R311" s="206"/>
      <c r="S311" s="206"/>
      <c r="T311" s="206"/>
      <c r="U311" s="206"/>
      <c r="V311" s="206"/>
      <c r="W311" s="206"/>
      <c r="X311" s="206"/>
      <c r="Y311" s="206"/>
      <c r="Z311" s="206"/>
    </row>
    <row r="312" spans="1:26" ht="15" customHeight="1">
      <c r="A312" s="457">
        <v>154</v>
      </c>
      <c r="B312" s="571" t="s">
        <v>2212</v>
      </c>
      <c r="C312" s="457" t="s">
        <v>2213</v>
      </c>
      <c r="D312" s="572"/>
      <c r="E312" s="572"/>
      <c r="F312" s="572"/>
      <c r="G312" s="572"/>
      <c r="H312" s="572"/>
      <c r="I312" s="92" t="s">
        <v>32</v>
      </c>
      <c r="J312" s="96">
        <v>0</v>
      </c>
      <c r="K312" s="96">
        <v>0</v>
      </c>
      <c r="L312" s="96">
        <f t="shared" si="1"/>
        <v>0</v>
      </c>
      <c r="M312" s="153">
        <f t="shared" si="2"/>
        <v>0</v>
      </c>
      <c r="N312" s="92" t="e">
        <f t="shared" si="3"/>
        <v>#DIV/0!</v>
      </c>
      <c r="O312" s="206"/>
      <c r="P312" s="206"/>
      <c r="Q312" s="206"/>
      <c r="R312" s="206"/>
      <c r="S312" s="206"/>
      <c r="T312" s="206"/>
      <c r="U312" s="206"/>
      <c r="V312" s="206"/>
      <c r="W312" s="206"/>
      <c r="X312" s="206"/>
      <c r="Y312" s="206"/>
      <c r="Z312" s="206"/>
    </row>
    <row r="313" spans="1:26" ht="15" customHeight="1">
      <c r="A313" s="457"/>
      <c r="B313" s="572"/>
      <c r="C313" s="457" t="s">
        <v>308</v>
      </c>
      <c r="D313" s="572"/>
      <c r="E313" s="572"/>
      <c r="F313" s="572"/>
      <c r="G313" s="572"/>
      <c r="H313" s="572"/>
      <c r="I313" s="92" t="s">
        <v>32</v>
      </c>
      <c r="J313" s="96">
        <v>0</v>
      </c>
      <c r="K313" s="96">
        <v>0</v>
      </c>
      <c r="L313" s="96">
        <f t="shared" si="1"/>
        <v>0</v>
      </c>
      <c r="M313" s="153">
        <f t="shared" si="2"/>
        <v>0</v>
      </c>
      <c r="N313" s="92" t="e">
        <f t="shared" si="3"/>
        <v>#DIV/0!</v>
      </c>
      <c r="O313" s="206"/>
      <c r="P313" s="206"/>
      <c r="Q313" s="206"/>
      <c r="R313" s="206"/>
      <c r="S313" s="206"/>
      <c r="T313" s="206"/>
      <c r="U313" s="206"/>
      <c r="V313" s="206"/>
      <c r="W313" s="206"/>
      <c r="X313" s="206"/>
      <c r="Y313" s="206"/>
      <c r="Z313" s="206"/>
    </row>
    <row r="314" spans="1:26" ht="15" customHeight="1">
      <c r="A314" s="105">
        <v>155</v>
      </c>
      <c r="B314" s="524" t="s">
        <v>2214</v>
      </c>
      <c r="C314" s="105" t="s">
        <v>2215</v>
      </c>
      <c r="D314" s="500"/>
      <c r="E314" s="500"/>
      <c r="F314" s="500"/>
      <c r="G314" s="500"/>
      <c r="H314" s="500"/>
      <c r="I314" s="77" t="s">
        <v>32</v>
      </c>
      <c r="J314" s="218">
        <v>0</v>
      </c>
      <c r="K314" s="218">
        <v>0</v>
      </c>
      <c r="L314" s="218">
        <f t="shared" si="1"/>
        <v>0</v>
      </c>
      <c r="M314" s="219">
        <f t="shared" si="2"/>
        <v>0</v>
      </c>
      <c r="N314" s="164" t="e">
        <f t="shared" si="3"/>
        <v>#DIV/0!</v>
      </c>
      <c r="O314" s="206"/>
      <c r="P314" s="206"/>
      <c r="Q314" s="206"/>
      <c r="R314" s="206"/>
      <c r="S314" s="206"/>
      <c r="T314" s="206"/>
      <c r="U314" s="206"/>
      <c r="V314" s="206"/>
      <c r="W314" s="206"/>
      <c r="X314" s="206"/>
      <c r="Y314" s="206"/>
      <c r="Z314" s="206"/>
    </row>
    <row r="315" spans="1:26" ht="15" customHeight="1">
      <c r="A315" s="105"/>
      <c r="B315" s="500"/>
      <c r="C315" s="105" t="s">
        <v>308</v>
      </c>
      <c r="D315" s="500"/>
      <c r="E315" s="500"/>
      <c r="F315" s="500"/>
      <c r="G315" s="500"/>
      <c r="H315" s="500"/>
      <c r="I315" s="77" t="s">
        <v>32</v>
      </c>
      <c r="J315" s="218">
        <v>0</v>
      </c>
      <c r="K315" s="218">
        <v>0</v>
      </c>
      <c r="L315" s="218">
        <f t="shared" si="1"/>
        <v>0</v>
      </c>
      <c r="M315" s="219">
        <f t="shared" si="2"/>
        <v>0</v>
      </c>
      <c r="N315" s="164" t="e">
        <f t="shared" si="3"/>
        <v>#DIV/0!</v>
      </c>
      <c r="O315" s="206"/>
      <c r="P315" s="206"/>
      <c r="Q315" s="206"/>
      <c r="R315" s="206"/>
      <c r="S315" s="206"/>
      <c r="T315" s="206"/>
      <c r="U315" s="206"/>
      <c r="V315" s="206"/>
      <c r="W315" s="206"/>
      <c r="X315" s="206"/>
      <c r="Y315" s="206"/>
      <c r="Z315" s="206"/>
    </row>
    <row r="316" spans="1:26" ht="15" customHeight="1">
      <c r="A316" s="220">
        <v>156</v>
      </c>
      <c r="B316" s="528" t="s">
        <v>2216</v>
      </c>
      <c r="C316" s="220" t="s">
        <v>2217</v>
      </c>
      <c r="D316" s="407"/>
      <c r="E316" s="407"/>
      <c r="F316" s="407"/>
      <c r="G316" s="407"/>
      <c r="H316" s="407"/>
      <c r="I316" s="92" t="s">
        <v>32</v>
      </c>
      <c r="J316" s="96">
        <v>0</v>
      </c>
      <c r="K316" s="96">
        <v>0</v>
      </c>
      <c r="L316" s="96">
        <f t="shared" si="1"/>
        <v>0</v>
      </c>
      <c r="M316" s="153">
        <f t="shared" si="2"/>
        <v>0</v>
      </c>
      <c r="N316" s="92" t="e">
        <f t="shared" si="3"/>
        <v>#DIV/0!</v>
      </c>
      <c r="O316" s="56"/>
      <c r="P316" s="56"/>
      <c r="Q316" s="56"/>
      <c r="R316" s="56"/>
      <c r="S316" s="56"/>
      <c r="T316" s="56"/>
      <c r="U316" s="56"/>
      <c r="V316" s="56"/>
      <c r="W316" s="56"/>
      <c r="X316" s="56"/>
      <c r="Y316" s="56"/>
      <c r="Z316" s="56"/>
    </row>
    <row r="317" spans="1:26" ht="15" customHeight="1">
      <c r="A317" s="220"/>
      <c r="B317" s="407"/>
      <c r="C317" s="220" t="s">
        <v>308</v>
      </c>
      <c r="D317" s="407"/>
      <c r="E317" s="407"/>
      <c r="F317" s="407"/>
      <c r="G317" s="407"/>
      <c r="H317" s="407"/>
      <c r="I317" s="92" t="s">
        <v>32</v>
      </c>
      <c r="J317" s="96">
        <v>0</v>
      </c>
      <c r="K317" s="96">
        <v>0</v>
      </c>
      <c r="L317" s="96">
        <f t="shared" si="1"/>
        <v>0</v>
      </c>
      <c r="M317" s="153">
        <f t="shared" si="2"/>
        <v>0</v>
      </c>
      <c r="N317" s="92" t="e">
        <f t="shared" si="3"/>
        <v>#DIV/0!</v>
      </c>
      <c r="O317" s="56"/>
      <c r="P317" s="56"/>
      <c r="Q317" s="56"/>
      <c r="R317" s="56"/>
      <c r="S317" s="56"/>
      <c r="T317" s="56"/>
      <c r="U317" s="56"/>
      <c r="V317" s="56"/>
      <c r="W317" s="56"/>
      <c r="X317" s="56"/>
      <c r="Y317" s="56"/>
      <c r="Z317" s="56"/>
    </row>
    <row r="318" spans="1:26" ht="15" customHeight="1">
      <c r="A318" s="105">
        <v>157</v>
      </c>
      <c r="B318" s="524" t="s">
        <v>2218</v>
      </c>
      <c r="C318" s="105" t="s">
        <v>2219</v>
      </c>
      <c r="D318" s="500"/>
      <c r="E318" s="500"/>
      <c r="F318" s="500"/>
      <c r="G318" s="500"/>
      <c r="H318" s="500"/>
      <c r="I318" s="77" t="s">
        <v>32</v>
      </c>
      <c r="J318" s="218">
        <v>0</v>
      </c>
      <c r="K318" s="218">
        <v>0</v>
      </c>
      <c r="L318" s="218">
        <f t="shared" si="1"/>
        <v>0</v>
      </c>
      <c r="M318" s="219">
        <f t="shared" si="2"/>
        <v>0</v>
      </c>
      <c r="N318" s="164" t="e">
        <f t="shared" si="3"/>
        <v>#DIV/0!</v>
      </c>
      <c r="O318" s="206"/>
      <c r="P318" s="206"/>
      <c r="Q318" s="206"/>
      <c r="R318" s="206"/>
      <c r="S318" s="206"/>
      <c r="T318" s="206"/>
      <c r="U318" s="206"/>
      <c r="V318" s="206"/>
      <c r="W318" s="206"/>
      <c r="X318" s="206"/>
      <c r="Y318" s="206"/>
      <c r="Z318" s="206"/>
    </row>
    <row r="319" spans="1:26" ht="15" customHeight="1">
      <c r="A319" s="105"/>
      <c r="B319" s="500"/>
      <c r="C319" s="105" t="s">
        <v>308</v>
      </c>
      <c r="D319" s="500"/>
      <c r="E319" s="500"/>
      <c r="F319" s="500"/>
      <c r="G319" s="500"/>
      <c r="H319" s="500"/>
      <c r="I319" s="77" t="s">
        <v>32</v>
      </c>
      <c r="J319" s="218">
        <v>0</v>
      </c>
      <c r="K319" s="218">
        <v>0</v>
      </c>
      <c r="L319" s="218">
        <f t="shared" si="1"/>
        <v>0</v>
      </c>
      <c r="M319" s="219">
        <f t="shared" si="2"/>
        <v>0</v>
      </c>
      <c r="N319" s="164" t="e">
        <f t="shared" si="3"/>
        <v>#DIV/0!</v>
      </c>
      <c r="O319" s="206"/>
      <c r="P319" s="206"/>
      <c r="Q319" s="206"/>
      <c r="R319" s="206"/>
      <c r="S319" s="206"/>
      <c r="T319" s="206"/>
      <c r="U319" s="206"/>
      <c r="V319" s="206"/>
      <c r="W319" s="206"/>
      <c r="X319" s="206"/>
      <c r="Y319" s="206"/>
      <c r="Z319" s="206"/>
    </row>
    <row r="320" spans="1:26" ht="15" customHeight="1">
      <c r="A320" s="220">
        <v>158</v>
      </c>
      <c r="B320" s="528" t="s">
        <v>2220</v>
      </c>
      <c r="C320" s="220" t="s">
        <v>2221</v>
      </c>
      <c r="D320" s="407"/>
      <c r="E320" s="407"/>
      <c r="F320" s="407"/>
      <c r="G320" s="407"/>
      <c r="H320" s="407"/>
      <c r="I320" s="92" t="s">
        <v>32</v>
      </c>
      <c r="J320" s="96">
        <v>0</v>
      </c>
      <c r="K320" s="96">
        <v>0</v>
      </c>
      <c r="L320" s="96">
        <f t="shared" si="1"/>
        <v>0</v>
      </c>
      <c r="M320" s="153">
        <f t="shared" si="2"/>
        <v>0</v>
      </c>
      <c r="N320" s="92" t="e">
        <f t="shared" si="3"/>
        <v>#DIV/0!</v>
      </c>
      <c r="O320" s="56"/>
      <c r="P320" s="56"/>
      <c r="Q320" s="56"/>
      <c r="R320" s="56"/>
      <c r="S320" s="56"/>
      <c r="T320" s="56"/>
      <c r="U320" s="56"/>
      <c r="V320" s="56"/>
      <c r="W320" s="56"/>
      <c r="X320" s="56"/>
      <c r="Y320" s="56"/>
      <c r="Z320" s="56"/>
    </row>
    <row r="321" spans="1:26" ht="15" customHeight="1">
      <c r="A321" s="220"/>
      <c r="B321" s="407"/>
      <c r="C321" s="220" t="s">
        <v>308</v>
      </c>
      <c r="D321" s="407"/>
      <c r="E321" s="407"/>
      <c r="F321" s="407"/>
      <c r="G321" s="407"/>
      <c r="H321" s="407"/>
      <c r="I321" s="92" t="s">
        <v>32</v>
      </c>
      <c r="J321" s="96">
        <v>0</v>
      </c>
      <c r="K321" s="96">
        <v>0</v>
      </c>
      <c r="L321" s="96">
        <f t="shared" si="1"/>
        <v>0</v>
      </c>
      <c r="M321" s="153">
        <f t="shared" si="2"/>
        <v>0</v>
      </c>
      <c r="N321" s="92" t="e">
        <f t="shared" si="3"/>
        <v>#DIV/0!</v>
      </c>
      <c r="O321" s="56"/>
      <c r="P321" s="56"/>
      <c r="Q321" s="56"/>
      <c r="R321" s="56"/>
      <c r="S321" s="56"/>
      <c r="T321" s="56"/>
      <c r="U321" s="56"/>
      <c r="V321" s="56"/>
      <c r="W321" s="56"/>
      <c r="X321" s="56"/>
      <c r="Y321" s="56"/>
      <c r="Z321" s="56"/>
    </row>
    <row r="322" spans="1:26" ht="15" customHeight="1">
      <c r="A322" s="105">
        <v>159</v>
      </c>
      <c r="B322" s="524" t="s">
        <v>2222</v>
      </c>
      <c r="C322" s="105" t="s">
        <v>2223</v>
      </c>
      <c r="D322" s="500"/>
      <c r="E322" s="500"/>
      <c r="F322" s="500"/>
      <c r="G322" s="500"/>
      <c r="H322" s="500"/>
      <c r="I322" s="77" t="s">
        <v>32</v>
      </c>
      <c r="J322" s="218">
        <v>0</v>
      </c>
      <c r="K322" s="218">
        <v>0</v>
      </c>
      <c r="L322" s="218">
        <f t="shared" si="1"/>
        <v>0</v>
      </c>
      <c r="M322" s="219">
        <f t="shared" si="2"/>
        <v>0</v>
      </c>
      <c r="N322" s="164" t="e">
        <f t="shared" si="3"/>
        <v>#DIV/0!</v>
      </c>
      <c r="O322" s="206"/>
      <c r="P322" s="206"/>
      <c r="Q322" s="206"/>
      <c r="R322" s="206"/>
      <c r="S322" s="206"/>
      <c r="T322" s="206"/>
      <c r="U322" s="206"/>
      <c r="V322" s="206"/>
      <c r="W322" s="206"/>
      <c r="X322" s="206"/>
      <c r="Y322" s="206"/>
      <c r="Z322" s="206"/>
    </row>
    <row r="323" spans="1:26" ht="15" customHeight="1">
      <c r="A323" s="105"/>
      <c r="B323" s="500"/>
      <c r="C323" s="105" t="s">
        <v>308</v>
      </c>
      <c r="D323" s="500"/>
      <c r="E323" s="500"/>
      <c r="F323" s="500"/>
      <c r="G323" s="500"/>
      <c r="H323" s="500"/>
      <c r="I323" s="77" t="s">
        <v>32</v>
      </c>
      <c r="J323" s="218">
        <v>0</v>
      </c>
      <c r="K323" s="218">
        <v>0</v>
      </c>
      <c r="L323" s="218">
        <f t="shared" si="1"/>
        <v>0</v>
      </c>
      <c r="M323" s="219">
        <f t="shared" si="2"/>
        <v>0</v>
      </c>
      <c r="N323" s="164" t="e">
        <f t="shared" si="3"/>
        <v>#DIV/0!</v>
      </c>
      <c r="O323" s="206"/>
      <c r="P323" s="206"/>
      <c r="Q323" s="206"/>
      <c r="R323" s="206"/>
      <c r="S323" s="206"/>
      <c r="T323" s="206"/>
      <c r="U323" s="206"/>
      <c r="V323" s="206"/>
      <c r="W323" s="206"/>
      <c r="X323" s="206"/>
      <c r="Y323" s="206"/>
      <c r="Z323" s="206"/>
    </row>
    <row r="324" spans="1:26" ht="15" customHeight="1">
      <c r="A324" s="220">
        <v>160</v>
      </c>
      <c r="B324" s="528" t="s">
        <v>2224</v>
      </c>
      <c r="C324" s="220" t="s">
        <v>2225</v>
      </c>
      <c r="D324" s="407"/>
      <c r="E324" s="407"/>
      <c r="F324" s="407"/>
      <c r="G324" s="407"/>
      <c r="H324" s="407"/>
      <c r="I324" s="92" t="s">
        <v>32</v>
      </c>
      <c r="J324" s="96">
        <v>0</v>
      </c>
      <c r="K324" s="96">
        <v>0</v>
      </c>
      <c r="L324" s="96">
        <f t="shared" si="1"/>
        <v>0</v>
      </c>
      <c r="M324" s="153">
        <f t="shared" si="2"/>
        <v>0</v>
      </c>
      <c r="N324" s="92" t="e">
        <f t="shared" si="3"/>
        <v>#DIV/0!</v>
      </c>
      <c r="O324" s="56"/>
      <c r="P324" s="56"/>
      <c r="Q324" s="56"/>
      <c r="R324" s="56"/>
      <c r="S324" s="56"/>
      <c r="T324" s="56"/>
      <c r="U324" s="56"/>
      <c r="V324" s="56"/>
      <c r="W324" s="56"/>
      <c r="X324" s="56"/>
      <c r="Y324" s="56"/>
      <c r="Z324" s="56"/>
    </row>
    <row r="325" spans="1:26" ht="15" customHeight="1">
      <c r="A325" s="220"/>
      <c r="B325" s="407"/>
      <c r="C325" s="220" t="s">
        <v>308</v>
      </c>
      <c r="D325" s="407"/>
      <c r="E325" s="407"/>
      <c r="F325" s="407"/>
      <c r="G325" s="407"/>
      <c r="H325" s="407"/>
      <c r="I325" s="92" t="s">
        <v>32</v>
      </c>
      <c r="J325" s="96">
        <v>0</v>
      </c>
      <c r="K325" s="96">
        <v>0</v>
      </c>
      <c r="L325" s="96">
        <f t="shared" si="1"/>
        <v>0</v>
      </c>
      <c r="M325" s="153">
        <f t="shared" si="2"/>
        <v>0</v>
      </c>
      <c r="N325" s="92" t="e">
        <f t="shared" si="3"/>
        <v>#DIV/0!</v>
      </c>
      <c r="O325" s="56"/>
      <c r="P325" s="56"/>
      <c r="Q325" s="56"/>
      <c r="R325" s="56"/>
      <c r="S325" s="56"/>
      <c r="T325" s="56"/>
      <c r="U325" s="56"/>
      <c r="V325" s="56"/>
      <c r="W325" s="56"/>
      <c r="X325" s="56"/>
      <c r="Y325" s="56"/>
      <c r="Z325" s="56"/>
    </row>
    <row r="326" spans="1:26" ht="15" customHeight="1">
      <c r="A326" s="105">
        <v>161</v>
      </c>
      <c r="B326" s="524" t="s">
        <v>2226</v>
      </c>
      <c r="C326" s="105" t="s">
        <v>2227</v>
      </c>
      <c r="D326" s="500"/>
      <c r="E326" s="500"/>
      <c r="F326" s="500"/>
      <c r="G326" s="500"/>
      <c r="H326" s="500"/>
      <c r="I326" s="77" t="s">
        <v>32</v>
      </c>
      <c r="J326" s="218">
        <v>0</v>
      </c>
      <c r="K326" s="218">
        <v>0</v>
      </c>
      <c r="L326" s="218">
        <f t="shared" si="1"/>
        <v>0</v>
      </c>
      <c r="M326" s="219">
        <f t="shared" si="2"/>
        <v>0</v>
      </c>
      <c r="N326" s="164" t="e">
        <f t="shared" si="3"/>
        <v>#DIV/0!</v>
      </c>
      <c r="O326" s="206"/>
      <c r="P326" s="206"/>
      <c r="Q326" s="206"/>
      <c r="R326" s="206"/>
      <c r="S326" s="206"/>
      <c r="T326" s="206"/>
      <c r="U326" s="206"/>
      <c r="V326" s="206"/>
      <c r="W326" s="206"/>
      <c r="X326" s="206"/>
      <c r="Y326" s="206"/>
      <c r="Z326" s="206"/>
    </row>
    <row r="327" spans="1:26" ht="15" customHeight="1">
      <c r="A327" s="105"/>
      <c r="B327" s="500"/>
      <c r="C327" s="105" t="s">
        <v>308</v>
      </c>
      <c r="D327" s="500"/>
      <c r="E327" s="500"/>
      <c r="F327" s="500"/>
      <c r="G327" s="500"/>
      <c r="H327" s="500"/>
      <c r="I327" s="77" t="s">
        <v>32</v>
      </c>
      <c r="J327" s="218">
        <v>0</v>
      </c>
      <c r="K327" s="218">
        <v>0</v>
      </c>
      <c r="L327" s="218">
        <f t="shared" si="1"/>
        <v>0</v>
      </c>
      <c r="M327" s="219">
        <f t="shared" si="2"/>
        <v>0</v>
      </c>
      <c r="N327" s="164" t="e">
        <f t="shared" si="3"/>
        <v>#DIV/0!</v>
      </c>
      <c r="O327" s="206"/>
      <c r="P327" s="206"/>
      <c r="Q327" s="206"/>
      <c r="R327" s="206"/>
      <c r="S327" s="206"/>
      <c r="T327" s="206"/>
      <c r="U327" s="206"/>
      <c r="V327" s="206"/>
      <c r="W327" s="206"/>
      <c r="X327" s="206"/>
      <c r="Y327" s="206"/>
      <c r="Z327" s="206"/>
    </row>
    <row r="328" spans="1:26" ht="15" customHeight="1">
      <c r="A328" s="220">
        <v>162</v>
      </c>
      <c r="B328" s="528" t="s">
        <v>2228</v>
      </c>
      <c r="C328" s="220" t="s">
        <v>2229</v>
      </c>
      <c r="D328" s="407"/>
      <c r="E328" s="407"/>
      <c r="F328" s="407"/>
      <c r="G328" s="407"/>
      <c r="H328" s="407"/>
      <c r="I328" s="92" t="s">
        <v>32</v>
      </c>
      <c r="J328" s="96">
        <v>0</v>
      </c>
      <c r="K328" s="96">
        <v>0</v>
      </c>
      <c r="L328" s="96">
        <f t="shared" si="1"/>
        <v>0</v>
      </c>
      <c r="M328" s="153">
        <f t="shared" si="2"/>
        <v>0</v>
      </c>
      <c r="N328" s="92" t="e">
        <f t="shared" si="3"/>
        <v>#DIV/0!</v>
      </c>
      <c r="O328" s="56"/>
      <c r="P328" s="56"/>
      <c r="Q328" s="56"/>
      <c r="R328" s="56"/>
      <c r="S328" s="56"/>
      <c r="T328" s="56"/>
      <c r="U328" s="56"/>
      <c r="V328" s="56"/>
      <c r="W328" s="56"/>
      <c r="X328" s="56"/>
      <c r="Y328" s="56"/>
      <c r="Z328" s="56"/>
    </row>
    <row r="329" spans="1:26" ht="15" customHeight="1">
      <c r="A329" s="220"/>
      <c r="B329" s="407"/>
      <c r="C329" s="220" t="s">
        <v>308</v>
      </c>
      <c r="D329" s="407"/>
      <c r="E329" s="407"/>
      <c r="F329" s="407"/>
      <c r="G329" s="407"/>
      <c r="H329" s="407"/>
      <c r="I329" s="92" t="s">
        <v>32</v>
      </c>
      <c r="J329" s="96">
        <v>0</v>
      </c>
      <c r="K329" s="96">
        <v>0</v>
      </c>
      <c r="L329" s="96">
        <f t="shared" si="1"/>
        <v>0</v>
      </c>
      <c r="M329" s="153">
        <f t="shared" si="2"/>
        <v>0</v>
      </c>
      <c r="N329" s="92" t="e">
        <f t="shared" si="3"/>
        <v>#DIV/0!</v>
      </c>
      <c r="O329" s="56"/>
      <c r="P329" s="56"/>
      <c r="Q329" s="56"/>
      <c r="R329" s="56"/>
      <c r="S329" s="56"/>
      <c r="T329" s="56"/>
      <c r="U329" s="56"/>
      <c r="V329" s="56"/>
      <c r="W329" s="56"/>
      <c r="X329" s="56"/>
      <c r="Y329" s="56"/>
      <c r="Z329" s="56"/>
    </row>
    <row r="330" spans="1:26" ht="15" customHeight="1">
      <c r="A330" s="105">
        <v>163</v>
      </c>
      <c r="B330" s="524" t="s">
        <v>2230</v>
      </c>
      <c r="C330" s="105" t="s">
        <v>2231</v>
      </c>
      <c r="D330" s="500"/>
      <c r="E330" s="500"/>
      <c r="F330" s="500"/>
      <c r="G330" s="500"/>
      <c r="H330" s="500"/>
      <c r="I330" s="77" t="s">
        <v>32</v>
      </c>
      <c r="J330" s="218">
        <v>0</v>
      </c>
      <c r="K330" s="218">
        <v>0</v>
      </c>
      <c r="L330" s="218">
        <f t="shared" si="1"/>
        <v>0</v>
      </c>
      <c r="M330" s="219">
        <f t="shared" si="2"/>
        <v>0</v>
      </c>
      <c r="N330" s="164" t="e">
        <f t="shared" si="3"/>
        <v>#DIV/0!</v>
      </c>
      <c r="O330" s="206"/>
      <c r="P330" s="206"/>
      <c r="Q330" s="206"/>
      <c r="R330" s="206"/>
      <c r="S330" s="206"/>
      <c r="T330" s="206"/>
      <c r="U330" s="206"/>
      <c r="V330" s="206"/>
      <c r="W330" s="206"/>
      <c r="X330" s="206"/>
      <c r="Y330" s="206"/>
      <c r="Z330" s="206"/>
    </row>
    <row r="331" spans="1:26" ht="15" customHeight="1">
      <c r="A331" s="105"/>
      <c r="B331" s="500"/>
      <c r="C331" s="105" t="s">
        <v>308</v>
      </c>
      <c r="D331" s="500"/>
      <c r="E331" s="500"/>
      <c r="F331" s="500"/>
      <c r="G331" s="500"/>
      <c r="H331" s="500"/>
      <c r="I331" s="77" t="s">
        <v>32</v>
      </c>
      <c r="J331" s="218">
        <v>0</v>
      </c>
      <c r="K331" s="218">
        <v>0</v>
      </c>
      <c r="L331" s="218">
        <f t="shared" si="1"/>
        <v>0</v>
      </c>
      <c r="M331" s="219">
        <f t="shared" si="2"/>
        <v>0</v>
      </c>
      <c r="N331" s="164" t="e">
        <f t="shared" si="3"/>
        <v>#DIV/0!</v>
      </c>
      <c r="O331" s="206"/>
      <c r="P331" s="206"/>
      <c r="Q331" s="206"/>
      <c r="R331" s="206"/>
      <c r="S331" s="206"/>
      <c r="T331" s="206"/>
      <c r="U331" s="206"/>
      <c r="V331" s="206"/>
      <c r="W331" s="206"/>
      <c r="X331" s="206"/>
      <c r="Y331" s="206"/>
      <c r="Z331" s="206"/>
    </row>
    <row r="332" spans="1:26" ht="15" customHeight="1">
      <c r="A332" s="220">
        <v>164</v>
      </c>
      <c r="B332" s="528" t="s">
        <v>2232</v>
      </c>
      <c r="C332" s="220" t="s">
        <v>2233</v>
      </c>
      <c r="D332" s="407"/>
      <c r="E332" s="407"/>
      <c r="F332" s="407"/>
      <c r="G332" s="407"/>
      <c r="H332" s="407"/>
      <c r="I332" s="92" t="s">
        <v>32</v>
      </c>
      <c r="J332" s="96">
        <v>0</v>
      </c>
      <c r="K332" s="96">
        <v>0</v>
      </c>
      <c r="L332" s="96">
        <f t="shared" si="1"/>
        <v>0</v>
      </c>
      <c r="M332" s="153">
        <f t="shared" si="2"/>
        <v>0</v>
      </c>
      <c r="N332" s="92" t="e">
        <f t="shared" si="3"/>
        <v>#DIV/0!</v>
      </c>
      <c r="O332" s="56"/>
      <c r="P332" s="56"/>
      <c r="Q332" s="56"/>
      <c r="R332" s="56"/>
      <c r="S332" s="56"/>
      <c r="T332" s="56"/>
      <c r="U332" s="56"/>
      <c r="V332" s="56"/>
      <c r="W332" s="56"/>
      <c r="X332" s="56"/>
      <c r="Y332" s="56"/>
      <c r="Z332" s="56"/>
    </row>
    <row r="333" spans="1:26" ht="15" customHeight="1">
      <c r="A333" s="220"/>
      <c r="B333" s="407"/>
      <c r="C333" s="220" t="s">
        <v>308</v>
      </c>
      <c r="D333" s="407"/>
      <c r="E333" s="407"/>
      <c r="F333" s="407"/>
      <c r="G333" s="407"/>
      <c r="H333" s="407"/>
      <c r="I333" s="92" t="s">
        <v>32</v>
      </c>
      <c r="J333" s="96">
        <v>0</v>
      </c>
      <c r="K333" s="96">
        <v>0</v>
      </c>
      <c r="L333" s="96">
        <f t="shared" si="1"/>
        <v>0</v>
      </c>
      <c r="M333" s="153">
        <f t="shared" si="2"/>
        <v>0</v>
      </c>
      <c r="N333" s="92" t="e">
        <f t="shared" si="3"/>
        <v>#DIV/0!</v>
      </c>
      <c r="O333" s="56"/>
      <c r="P333" s="56"/>
      <c r="Q333" s="56"/>
      <c r="R333" s="56"/>
      <c r="S333" s="56"/>
      <c r="T333" s="56"/>
      <c r="U333" s="56"/>
      <c r="V333" s="56"/>
      <c r="W333" s="56"/>
      <c r="X333" s="56"/>
      <c r="Y333" s="56"/>
      <c r="Z333" s="56"/>
    </row>
    <row r="334" spans="1:26" ht="15" customHeight="1">
      <c r="A334" s="105">
        <v>165</v>
      </c>
      <c r="B334" s="524" t="s">
        <v>2234</v>
      </c>
      <c r="C334" s="105" t="s">
        <v>2235</v>
      </c>
      <c r="D334" s="500"/>
      <c r="E334" s="500"/>
      <c r="F334" s="500"/>
      <c r="G334" s="500"/>
      <c r="H334" s="500"/>
      <c r="I334" s="77" t="s">
        <v>32</v>
      </c>
      <c r="J334" s="218">
        <v>0</v>
      </c>
      <c r="K334" s="218">
        <v>0</v>
      </c>
      <c r="L334" s="218">
        <f t="shared" si="1"/>
        <v>0</v>
      </c>
      <c r="M334" s="219">
        <f t="shared" si="2"/>
        <v>0</v>
      </c>
      <c r="N334" s="164" t="e">
        <f t="shared" si="3"/>
        <v>#DIV/0!</v>
      </c>
      <c r="O334" s="56"/>
      <c r="P334" s="56"/>
      <c r="Q334" s="56"/>
      <c r="R334" s="56"/>
      <c r="S334" s="56"/>
      <c r="T334" s="56"/>
      <c r="U334" s="56"/>
      <c r="V334" s="56"/>
      <c r="W334" s="56"/>
      <c r="X334" s="56"/>
      <c r="Y334" s="56"/>
      <c r="Z334" s="56"/>
    </row>
    <row r="335" spans="1:26" ht="15" customHeight="1">
      <c r="A335" s="105"/>
      <c r="B335" s="500"/>
      <c r="C335" s="105" t="s">
        <v>308</v>
      </c>
      <c r="D335" s="500"/>
      <c r="E335" s="500"/>
      <c r="F335" s="500"/>
      <c r="G335" s="500"/>
      <c r="H335" s="500"/>
      <c r="I335" s="77" t="s">
        <v>32</v>
      </c>
      <c r="J335" s="218">
        <v>0</v>
      </c>
      <c r="K335" s="218">
        <v>0</v>
      </c>
      <c r="L335" s="218">
        <f t="shared" si="1"/>
        <v>0</v>
      </c>
      <c r="M335" s="219">
        <f t="shared" si="2"/>
        <v>0</v>
      </c>
      <c r="N335" s="164" t="e">
        <f t="shared" si="3"/>
        <v>#DIV/0!</v>
      </c>
      <c r="O335" s="56"/>
      <c r="P335" s="56"/>
      <c r="Q335" s="56"/>
      <c r="R335" s="56"/>
      <c r="S335" s="56"/>
      <c r="T335" s="56"/>
      <c r="U335" s="56"/>
      <c r="V335" s="56"/>
      <c r="W335" s="56"/>
      <c r="X335" s="56"/>
      <c r="Y335" s="56"/>
      <c r="Z335" s="56"/>
    </row>
    <row r="336" spans="1:26" ht="15" customHeight="1">
      <c r="A336" s="220">
        <v>166</v>
      </c>
      <c r="B336" s="528" t="s">
        <v>2236</v>
      </c>
      <c r="C336" s="220" t="s">
        <v>2237</v>
      </c>
      <c r="D336" s="407"/>
      <c r="E336" s="407"/>
      <c r="F336" s="407"/>
      <c r="G336" s="407"/>
      <c r="H336" s="407"/>
      <c r="I336" s="92" t="s">
        <v>32</v>
      </c>
      <c r="J336" s="96">
        <v>0</v>
      </c>
      <c r="K336" s="96">
        <v>0</v>
      </c>
      <c r="L336" s="96">
        <f t="shared" si="1"/>
        <v>0</v>
      </c>
      <c r="M336" s="153">
        <f t="shared" si="2"/>
        <v>0</v>
      </c>
      <c r="N336" s="92" t="e">
        <f t="shared" si="3"/>
        <v>#DIV/0!</v>
      </c>
      <c r="O336" s="56"/>
      <c r="P336" s="56"/>
      <c r="Q336" s="56"/>
      <c r="R336" s="56"/>
      <c r="S336" s="56"/>
      <c r="T336" s="56"/>
      <c r="U336" s="56"/>
      <c r="V336" s="56"/>
      <c r="W336" s="56"/>
      <c r="X336" s="56"/>
      <c r="Y336" s="56"/>
      <c r="Z336" s="56"/>
    </row>
    <row r="337" spans="1:26" ht="15" customHeight="1">
      <c r="A337" s="220"/>
      <c r="B337" s="407"/>
      <c r="C337" s="220" t="s">
        <v>308</v>
      </c>
      <c r="D337" s="407"/>
      <c r="E337" s="407"/>
      <c r="F337" s="407"/>
      <c r="G337" s="407"/>
      <c r="H337" s="407"/>
      <c r="I337" s="92" t="s">
        <v>32</v>
      </c>
      <c r="J337" s="96">
        <v>0</v>
      </c>
      <c r="K337" s="96">
        <v>0</v>
      </c>
      <c r="L337" s="96">
        <f t="shared" si="1"/>
        <v>0</v>
      </c>
      <c r="M337" s="153">
        <f t="shared" si="2"/>
        <v>0</v>
      </c>
      <c r="N337" s="92" t="e">
        <f t="shared" si="3"/>
        <v>#DIV/0!</v>
      </c>
      <c r="O337" s="56"/>
      <c r="P337" s="56"/>
      <c r="Q337" s="56"/>
      <c r="R337" s="56"/>
      <c r="S337" s="56"/>
      <c r="T337" s="56"/>
      <c r="U337" s="56"/>
      <c r="V337" s="56"/>
      <c r="W337" s="56"/>
      <c r="X337" s="56"/>
      <c r="Y337" s="56"/>
      <c r="Z337" s="56"/>
    </row>
    <row r="338" spans="1:26" ht="15" customHeight="1">
      <c r="A338" s="105">
        <v>167</v>
      </c>
      <c r="B338" s="573" t="s">
        <v>2238</v>
      </c>
      <c r="C338" s="105" t="s">
        <v>2239</v>
      </c>
      <c r="D338" s="105"/>
      <c r="E338" s="105"/>
      <c r="F338" s="105"/>
      <c r="G338" s="105"/>
      <c r="H338" s="105"/>
      <c r="I338" s="77" t="s">
        <v>32</v>
      </c>
      <c r="J338" s="218">
        <v>0</v>
      </c>
      <c r="K338" s="218">
        <v>0</v>
      </c>
      <c r="L338" s="218">
        <f t="shared" si="1"/>
        <v>0</v>
      </c>
      <c r="M338" s="219">
        <f t="shared" si="2"/>
        <v>0</v>
      </c>
      <c r="N338" s="164" t="e">
        <f t="shared" si="3"/>
        <v>#DIV/0!</v>
      </c>
      <c r="O338" s="56"/>
      <c r="P338" s="56"/>
      <c r="Q338" s="56"/>
      <c r="R338" s="56"/>
      <c r="S338" s="56"/>
      <c r="T338" s="56"/>
      <c r="U338" s="56"/>
      <c r="V338" s="56"/>
      <c r="W338" s="56"/>
      <c r="X338" s="56"/>
      <c r="Y338" s="56"/>
      <c r="Z338" s="56"/>
    </row>
    <row r="339" spans="1:26" ht="15" customHeight="1">
      <c r="A339" s="105"/>
      <c r="B339" s="105"/>
      <c r="C339" s="105" t="s">
        <v>308</v>
      </c>
      <c r="D339" s="105"/>
      <c r="E339" s="105"/>
      <c r="F339" s="105"/>
      <c r="G339" s="105"/>
      <c r="H339" s="105"/>
      <c r="I339" s="77" t="s">
        <v>32</v>
      </c>
      <c r="J339" s="218">
        <v>0</v>
      </c>
      <c r="K339" s="218">
        <v>0</v>
      </c>
      <c r="L339" s="218">
        <f t="shared" si="1"/>
        <v>0</v>
      </c>
      <c r="M339" s="219">
        <f t="shared" si="2"/>
        <v>0</v>
      </c>
      <c r="N339" s="164" t="e">
        <f t="shared" si="3"/>
        <v>#DIV/0!</v>
      </c>
      <c r="O339" s="56"/>
      <c r="P339" s="56"/>
      <c r="Q339" s="56"/>
      <c r="R339" s="56"/>
      <c r="S339" s="56"/>
      <c r="T339" s="56"/>
      <c r="U339" s="56"/>
      <c r="V339" s="56"/>
      <c r="W339" s="56"/>
      <c r="X339" s="56"/>
      <c r="Y339" s="56"/>
      <c r="Z339" s="56"/>
    </row>
    <row r="340" spans="1:26" ht="15" customHeight="1">
      <c r="A340" s="220">
        <v>168</v>
      </c>
      <c r="B340" s="574" t="s">
        <v>2240</v>
      </c>
      <c r="C340" s="220" t="s">
        <v>2233</v>
      </c>
      <c r="D340" s="220"/>
      <c r="E340" s="220"/>
      <c r="F340" s="220"/>
      <c r="G340" s="220"/>
      <c r="H340" s="220"/>
      <c r="I340" s="92" t="s">
        <v>32</v>
      </c>
      <c r="J340" s="96">
        <v>0</v>
      </c>
      <c r="K340" s="96">
        <v>0</v>
      </c>
      <c r="L340" s="96">
        <f t="shared" si="1"/>
        <v>0</v>
      </c>
      <c r="M340" s="153">
        <f t="shared" si="2"/>
        <v>0</v>
      </c>
      <c r="N340" s="92" t="e">
        <f t="shared" si="3"/>
        <v>#DIV/0!</v>
      </c>
      <c r="O340" s="56"/>
      <c r="P340" s="56"/>
      <c r="Q340" s="56"/>
      <c r="R340" s="56"/>
      <c r="S340" s="56"/>
      <c r="T340" s="56"/>
      <c r="U340" s="56"/>
      <c r="V340" s="56"/>
      <c r="W340" s="56"/>
      <c r="X340" s="56"/>
      <c r="Y340" s="56"/>
      <c r="Z340" s="56"/>
    </row>
    <row r="341" spans="1:26" ht="15" customHeight="1">
      <c r="A341" s="220"/>
      <c r="B341" s="220"/>
      <c r="C341" s="220" t="s">
        <v>308</v>
      </c>
      <c r="D341" s="220"/>
      <c r="E341" s="220"/>
      <c r="F341" s="220"/>
      <c r="G341" s="220"/>
      <c r="H341" s="220"/>
      <c r="I341" s="92" t="s">
        <v>32</v>
      </c>
      <c r="J341" s="96">
        <v>0</v>
      </c>
      <c r="K341" s="96">
        <v>0</v>
      </c>
      <c r="L341" s="96">
        <f t="shared" si="1"/>
        <v>0</v>
      </c>
      <c r="M341" s="153">
        <f t="shared" si="2"/>
        <v>0</v>
      </c>
      <c r="N341" s="92" t="e">
        <f t="shared" si="3"/>
        <v>#DIV/0!</v>
      </c>
      <c r="O341" s="56"/>
      <c r="P341" s="56"/>
      <c r="Q341" s="56"/>
      <c r="R341" s="56"/>
      <c r="S341" s="56"/>
      <c r="T341" s="56"/>
      <c r="U341" s="56"/>
      <c r="V341" s="56"/>
      <c r="W341" s="56"/>
      <c r="X341" s="56"/>
      <c r="Y341" s="56"/>
      <c r="Z341" s="56"/>
    </row>
    <row r="342" spans="1:26" ht="15" customHeight="1">
      <c r="A342" s="105">
        <v>169</v>
      </c>
      <c r="B342" s="573" t="s">
        <v>2241</v>
      </c>
      <c r="C342" s="105" t="s">
        <v>2235</v>
      </c>
      <c r="D342" s="105"/>
      <c r="E342" s="105"/>
      <c r="F342" s="105"/>
      <c r="G342" s="105"/>
      <c r="H342" s="105"/>
      <c r="I342" s="77" t="s">
        <v>32</v>
      </c>
      <c r="J342" s="218">
        <v>0</v>
      </c>
      <c r="K342" s="218">
        <v>0</v>
      </c>
      <c r="L342" s="218">
        <f t="shared" si="1"/>
        <v>0</v>
      </c>
      <c r="M342" s="219">
        <f t="shared" si="2"/>
        <v>0</v>
      </c>
      <c r="N342" s="164" t="e">
        <f t="shared" si="3"/>
        <v>#DIV/0!</v>
      </c>
      <c r="O342" s="56"/>
      <c r="P342" s="56"/>
      <c r="Q342" s="56"/>
      <c r="R342" s="56"/>
      <c r="S342" s="56"/>
      <c r="T342" s="56"/>
      <c r="U342" s="56"/>
      <c r="V342" s="56"/>
      <c r="W342" s="56"/>
      <c r="X342" s="56"/>
      <c r="Y342" s="56"/>
      <c r="Z342" s="56"/>
    </row>
    <row r="343" spans="1:26" ht="15" customHeight="1">
      <c r="A343" s="105"/>
      <c r="B343" s="105"/>
      <c r="C343" s="105" t="s">
        <v>308</v>
      </c>
      <c r="D343" s="105"/>
      <c r="E343" s="105"/>
      <c r="F343" s="105"/>
      <c r="G343" s="105"/>
      <c r="H343" s="105"/>
      <c r="I343" s="77" t="s">
        <v>32</v>
      </c>
      <c r="J343" s="218">
        <v>0</v>
      </c>
      <c r="K343" s="218">
        <v>0</v>
      </c>
      <c r="L343" s="218">
        <f t="shared" si="1"/>
        <v>0</v>
      </c>
      <c r="M343" s="219">
        <f t="shared" si="2"/>
        <v>0</v>
      </c>
      <c r="N343" s="164" t="e">
        <f t="shared" si="3"/>
        <v>#DIV/0!</v>
      </c>
      <c r="O343" s="56"/>
      <c r="P343" s="56"/>
      <c r="Q343" s="56"/>
      <c r="R343" s="56"/>
      <c r="S343" s="56"/>
      <c r="T343" s="56"/>
      <c r="U343" s="56"/>
      <c r="V343" s="56"/>
      <c r="W343" s="56"/>
      <c r="X343" s="56"/>
      <c r="Y343" s="56"/>
      <c r="Z343" s="56"/>
    </row>
    <row r="344" spans="1:26" ht="15" customHeight="1">
      <c r="A344" s="220">
        <v>170</v>
      </c>
      <c r="B344" s="574" t="s">
        <v>2242</v>
      </c>
      <c r="C344" s="220" t="s">
        <v>2237</v>
      </c>
      <c r="D344" s="220"/>
      <c r="E344" s="220"/>
      <c r="F344" s="220"/>
      <c r="G344" s="220"/>
      <c r="H344" s="220"/>
      <c r="I344" s="92" t="s">
        <v>32</v>
      </c>
      <c r="J344" s="96">
        <v>0</v>
      </c>
      <c r="K344" s="96">
        <v>0</v>
      </c>
      <c r="L344" s="96">
        <f t="shared" si="1"/>
        <v>0</v>
      </c>
      <c r="M344" s="153">
        <f t="shared" si="2"/>
        <v>0</v>
      </c>
      <c r="N344" s="92" t="e">
        <f t="shared" si="3"/>
        <v>#DIV/0!</v>
      </c>
      <c r="O344" s="56"/>
      <c r="P344" s="56"/>
      <c r="Q344" s="56"/>
      <c r="R344" s="56"/>
      <c r="S344" s="56"/>
      <c r="T344" s="56"/>
      <c r="U344" s="56"/>
      <c r="V344" s="56"/>
      <c r="W344" s="56"/>
      <c r="X344" s="56"/>
      <c r="Y344" s="56"/>
      <c r="Z344" s="56"/>
    </row>
    <row r="345" spans="1:26" ht="15" customHeight="1">
      <c r="A345" s="220"/>
      <c r="B345" s="220"/>
      <c r="C345" s="220" t="s">
        <v>308</v>
      </c>
      <c r="D345" s="220"/>
      <c r="E345" s="220"/>
      <c r="F345" s="220"/>
      <c r="G345" s="220"/>
      <c r="H345" s="220"/>
      <c r="I345" s="92" t="s">
        <v>32</v>
      </c>
      <c r="J345" s="96">
        <v>0</v>
      </c>
      <c r="K345" s="96">
        <v>0</v>
      </c>
      <c r="L345" s="96">
        <f t="shared" si="1"/>
        <v>0</v>
      </c>
      <c r="M345" s="153">
        <f t="shared" si="2"/>
        <v>0</v>
      </c>
      <c r="N345" s="92" t="e">
        <f t="shared" si="3"/>
        <v>#DIV/0!</v>
      </c>
      <c r="O345" s="56"/>
      <c r="P345" s="56"/>
      <c r="Q345" s="56"/>
      <c r="R345" s="56"/>
      <c r="S345" s="56"/>
      <c r="T345" s="56"/>
      <c r="U345" s="56"/>
      <c r="V345" s="56"/>
      <c r="W345" s="56"/>
      <c r="X345" s="56"/>
      <c r="Y345" s="56"/>
      <c r="Z345" s="56"/>
    </row>
    <row r="346" spans="1:26" ht="15" customHeight="1">
      <c r="A346" s="105">
        <v>171</v>
      </c>
      <c r="B346" s="573" t="s">
        <v>2243</v>
      </c>
      <c r="C346" s="105" t="s">
        <v>2244</v>
      </c>
      <c r="D346" s="105"/>
      <c r="E346" s="105"/>
      <c r="F346" s="105"/>
      <c r="G346" s="105">
        <v>350</v>
      </c>
      <c r="H346" s="105">
        <v>350</v>
      </c>
      <c r="I346" s="77" t="s">
        <v>32</v>
      </c>
      <c r="J346" s="83">
        <v>0</v>
      </c>
      <c r="K346" s="83">
        <v>0</v>
      </c>
      <c r="L346" s="83">
        <f t="shared" si="1"/>
        <v>0</v>
      </c>
      <c r="M346" s="149">
        <f t="shared" si="2"/>
        <v>0</v>
      </c>
      <c r="N346" s="77" t="e">
        <f t="shared" si="3"/>
        <v>#DIV/0!</v>
      </c>
      <c r="O346" s="56"/>
      <c r="P346" s="56"/>
      <c r="Q346" s="56"/>
      <c r="R346" s="56"/>
      <c r="S346" s="56"/>
      <c r="T346" s="56"/>
      <c r="U346" s="56"/>
      <c r="V346" s="56"/>
      <c r="W346" s="56"/>
      <c r="X346" s="56"/>
      <c r="Y346" s="56"/>
      <c r="Z346" s="56"/>
    </row>
    <row r="347" spans="1:26" ht="15" customHeight="1">
      <c r="A347" s="105"/>
      <c r="B347" s="105"/>
      <c r="C347" s="105" t="s">
        <v>248</v>
      </c>
      <c r="D347" s="105"/>
      <c r="E347" s="105"/>
      <c r="F347" s="105"/>
      <c r="G347" s="105"/>
      <c r="H347" s="105"/>
      <c r="I347" s="77" t="s">
        <v>32</v>
      </c>
      <c r="J347" s="83">
        <v>0</v>
      </c>
      <c r="K347" s="83">
        <v>0</v>
      </c>
      <c r="L347" s="83">
        <f t="shared" si="1"/>
        <v>0</v>
      </c>
      <c r="M347" s="149">
        <f t="shared" si="2"/>
        <v>0</v>
      </c>
      <c r="N347" s="77" t="e">
        <f t="shared" si="3"/>
        <v>#DIV/0!</v>
      </c>
      <c r="O347" s="56"/>
      <c r="P347" s="56"/>
      <c r="Q347" s="56"/>
      <c r="R347" s="56"/>
      <c r="S347" s="56"/>
      <c r="T347" s="56"/>
      <c r="U347" s="56"/>
      <c r="V347" s="56"/>
      <c r="W347" s="56"/>
      <c r="X347" s="56"/>
      <c r="Y347" s="56"/>
      <c r="Z347" s="56"/>
    </row>
    <row r="348" spans="1:26" ht="15" customHeight="1">
      <c r="A348" s="105">
        <v>172</v>
      </c>
      <c r="B348" s="105" t="s">
        <v>2245</v>
      </c>
      <c r="C348" s="105" t="s">
        <v>2246</v>
      </c>
      <c r="D348" s="105"/>
      <c r="E348" s="105"/>
      <c r="F348" s="105"/>
      <c r="G348" s="105">
        <v>250</v>
      </c>
      <c r="H348" s="105">
        <v>250</v>
      </c>
      <c r="I348" s="77" t="s">
        <v>32</v>
      </c>
      <c r="J348" s="83">
        <v>0</v>
      </c>
      <c r="K348" s="83">
        <v>0</v>
      </c>
      <c r="L348" s="83">
        <f t="shared" si="1"/>
        <v>0</v>
      </c>
      <c r="M348" s="149">
        <f t="shared" si="2"/>
        <v>0</v>
      </c>
      <c r="N348" s="77" t="e">
        <f t="shared" si="3"/>
        <v>#DIV/0!</v>
      </c>
      <c r="O348" s="56"/>
      <c r="P348" s="56"/>
      <c r="Q348" s="56"/>
      <c r="R348" s="56"/>
      <c r="S348" s="56"/>
      <c r="T348" s="56"/>
      <c r="U348" s="56"/>
      <c r="V348" s="56"/>
      <c r="W348" s="56"/>
      <c r="X348" s="56"/>
      <c r="Y348" s="56"/>
      <c r="Z348" s="56"/>
    </row>
    <row r="349" spans="1:26" ht="15" customHeight="1">
      <c r="A349" s="105"/>
      <c r="B349" s="105"/>
      <c r="C349" s="105" t="s">
        <v>2247</v>
      </c>
      <c r="D349" s="105"/>
      <c r="E349" s="105"/>
      <c r="F349" s="105"/>
      <c r="G349" s="105"/>
      <c r="H349" s="105"/>
      <c r="I349" s="77" t="s">
        <v>32</v>
      </c>
      <c r="J349" s="83">
        <v>0</v>
      </c>
      <c r="K349" s="83">
        <v>0</v>
      </c>
      <c r="L349" s="83">
        <f t="shared" si="1"/>
        <v>0</v>
      </c>
      <c r="M349" s="149">
        <f t="shared" si="2"/>
        <v>0</v>
      </c>
      <c r="N349" s="77" t="e">
        <f t="shared" si="3"/>
        <v>#DIV/0!</v>
      </c>
      <c r="O349" s="56"/>
      <c r="P349" s="56"/>
      <c r="Q349" s="56"/>
      <c r="R349" s="56"/>
      <c r="S349" s="56"/>
      <c r="T349" s="56"/>
      <c r="U349" s="56"/>
      <c r="V349" s="56"/>
      <c r="W349" s="56"/>
      <c r="X349" s="56"/>
      <c r="Y349" s="56"/>
      <c r="Z349" s="56"/>
    </row>
    <row r="350" spans="1:26" ht="15" customHeight="1">
      <c r="A350" s="468">
        <v>173</v>
      </c>
      <c r="B350" s="468" t="s">
        <v>2248</v>
      </c>
      <c r="C350" s="468" t="s">
        <v>2249</v>
      </c>
      <c r="D350" s="468"/>
      <c r="E350" s="468" t="s">
        <v>2250</v>
      </c>
      <c r="F350" s="468"/>
      <c r="G350" s="468">
        <v>2250</v>
      </c>
      <c r="H350" s="468">
        <v>2250</v>
      </c>
      <c r="I350" s="92" t="s">
        <v>32</v>
      </c>
      <c r="J350" s="96">
        <v>0</v>
      </c>
      <c r="K350" s="96">
        <v>0</v>
      </c>
      <c r="L350" s="96">
        <f t="shared" si="1"/>
        <v>0</v>
      </c>
      <c r="M350" s="153">
        <f t="shared" si="2"/>
        <v>0</v>
      </c>
      <c r="N350" s="92" t="e">
        <f t="shared" si="3"/>
        <v>#DIV/0!</v>
      </c>
      <c r="O350" s="56"/>
      <c r="P350" s="56"/>
      <c r="Q350" s="56"/>
      <c r="R350" s="56"/>
      <c r="S350" s="56"/>
      <c r="T350" s="56"/>
      <c r="U350" s="56"/>
      <c r="V350" s="56"/>
      <c r="W350" s="56"/>
      <c r="X350" s="56"/>
      <c r="Y350" s="56"/>
      <c r="Z350" s="56"/>
    </row>
    <row r="351" spans="1:26" ht="15" customHeight="1">
      <c r="A351" s="468"/>
      <c r="B351" s="468"/>
      <c r="C351" s="468" t="s">
        <v>248</v>
      </c>
      <c r="D351" s="468"/>
      <c r="E351" s="468"/>
      <c r="F351" s="468"/>
      <c r="G351" s="468"/>
      <c r="H351" s="468"/>
      <c r="I351" s="92" t="s">
        <v>32</v>
      </c>
      <c r="J351" s="96">
        <v>0</v>
      </c>
      <c r="K351" s="96">
        <v>0</v>
      </c>
      <c r="L351" s="96">
        <f t="shared" si="1"/>
        <v>0</v>
      </c>
      <c r="M351" s="153">
        <f t="shared" si="2"/>
        <v>0</v>
      </c>
      <c r="N351" s="92" t="e">
        <f t="shared" si="3"/>
        <v>#DIV/0!</v>
      </c>
      <c r="O351" s="56"/>
      <c r="P351" s="56"/>
      <c r="Q351" s="56"/>
      <c r="R351" s="56"/>
      <c r="S351" s="56"/>
      <c r="T351" s="56"/>
      <c r="U351" s="56"/>
      <c r="V351" s="56"/>
      <c r="W351" s="56"/>
      <c r="X351" s="56"/>
      <c r="Y351" s="56"/>
      <c r="Z351" s="56"/>
    </row>
    <row r="352" spans="1:26" ht="15" customHeight="1">
      <c r="A352" s="105">
        <v>174</v>
      </c>
      <c r="B352" s="105" t="s">
        <v>2251</v>
      </c>
      <c r="C352" s="105" t="s">
        <v>2252</v>
      </c>
      <c r="D352" s="105"/>
      <c r="E352" s="105" t="s">
        <v>2253</v>
      </c>
      <c r="F352" s="105"/>
      <c r="G352" s="105">
        <v>1196</v>
      </c>
      <c r="H352" s="105">
        <v>1196</v>
      </c>
      <c r="I352" s="77" t="s">
        <v>32</v>
      </c>
      <c r="J352" s="83">
        <v>0</v>
      </c>
      <c r="K352" s="83">
        <v>0</v>
      </c>
      <c r="L352" s="83">
        <f t="shared" si="1"/>
        <v>0</v>
      </c>
      <c r="M352" s="149">
        <f t="shared" si="2"/>
        <v>0</v>
      </c>
      <c r="N352" s="77" t="e">
        <f t="shared" si="3"/>
        <v>#DIV/0!</v>
      </c>
      <c r="O352" s="56"/>
      <c r="P352" s="56"/>
      <c r="Q352" s="56"/>
      <c r="R352" s="56"/>
      <c r="S352" s="56"/>
      <c r="T352" s="56"/>
      <c r="U352" s="56"/>
      <c r="V352" s="56"/>
      <c r="W352" s="56"/>
      <c r="X352" s="56"/>
      <c r="Y352" s="56"/>
      <c r="Z352" s="56"/>
    </row>
    <row r="353" spans="1:26" ht="15" customHeight="1">
      <c r="A353" s="105"/>
      <c r="B353" s="105"/>
      <c r="C353" s="105" t="s">
        <v>248</v>
      </c>
      <c r="D353" s="105"/>
      <c r="E353" s="105"/>
      <c r="F353" s="105"/>
      <c r="G353" s="105"/>
      <c r="H353" s="105"/>
      <c r="I353" s="77" t="s">
        <v>32</v>
      </c>
      <c r="J353" s="83">
        <v>0</v>
      </c>
      <c r="K353" s="83">
        <v>0</v>
      </c>
      <c r="L353" s="83">
        <f t="shared" si="1"/>
        <v>0</v>
      </c>
      <c r="M353" s="149">
        <f t="shared" si="2"/>
        <v>0</v>
      </c>
      <c r="N353" s="77" t="e">
        <f t="shared" si="3"/>
        <v>#DIV/0!</v>
      </c>
      <c r="O353" s="56"/>
      <c r="P353" s="56"/>
      <c r="Q353" s="56"/>
      <c r="R353" s="56"/>
      <c r="S353" s="56"/>
      <c r="T353" s="56"/>
      <c r="U353" s="56"/>
      <c r="V353" s="56"/>
      <c r="W353" s="56"/>
      <c r="X353" s="56"/>
      <c r="Y353" s="56"/>
      <c r="Z353" s="56"/>
    </row>
    <row r="354" spans="1:26" ht="15" customHeight="1">
      <c r="A354" s="468">
        <v>175</v>
      </c>
      <c r="B354" s="457" t="s">
        <v>2254</v>
      </c>
      <c r="C354" s="457"/>
      <c r="D354" s="468"/>
      <c r="E354" s="468"/>
      <c r="F354" s="468"/>
      <c r="G354" s="468"/>
      <c r="H354" s="468"/>
      <c r="I354" s="92" t="s">
        <v>32</v>
      </c>
      <c r="J354" s="96">
        <v>0</v>
      </c>
      <c r="K354" s="96">
        <v>0</v>
      </c>
      <c r="L354" s="96">
        <f t="shared" si="1"/>
        <v>0</v>
      </c>
      <c r="M354" s="153">
        <f t="shared" si="2"/>
        <v>0</v>
      </c>
      <c r="N354" s="92" t="e">
        <f t="shared" si="3"/>
        <v>#DIV/0!</v>
      </c>
      <c r="O354" s="56"/>
      <c r="P354" s="56"/>
      <c r="Q354" s="56"/>
      <c r="R354" s="56"/>
      <c r="S354" s="56"/>
      <c r="T354" s="56"/>
      <c r="U354" s="56"/>
      <c r="V354" s="56"/>
      <c r="W354" s="56"/>
      <c r="X354" s="56"/>
      <c r="Y354" s="56"/>
      <c r="Z354" s="56"/>
    </row>
    <row r="355" spans="1:26" ht="15" customHeight="1">
      <c r="A355" s="468"/>
      <c r="B355" s="457" t="s">
        <v>2255</v>
      </c>
      <c r="C355" s="457" t="s">
        <v>2256</v>
      </c>
      <c r="D355" s="468"/>
      <c r="E355" s="468" t="s">
        <v>866</v>
      </c>
      <c r="F355" s="468"/>
      <c r="G355" s="468">
        <v>1590</v>
      </c>
      <c r="H355" s="468">
        <v>1590</v>
      </c>
      <c r="I355" s="92" t="s">
        <v>32</v>
      </c>
      <c r="J355" s="96">
        <v>0</v>
      </c>
      <c r="K355" s="96">
        <v>0</v>
      </c>
      <c r="L355" s="96">
        <f t="shared" si="1"/>
        <v>0</v>
      </c>
      <c r="M355" s="153">
        <f t="shared" si="2"/>
        <v>0</v>
      </c>
      <c r="N355" s="92" t="e">
        <f t="shared" si="3"/>
        <v>#DIV/0!</v>
      </c>
      <c r="O355" s="56"/>
      <c r="P355" s="56"/>
      <c r="Q355" s="56"/>
      <c r="R355" s="56"/>
      <c r="S355" s="56"/>
      <c r="T355" s="56"/>
      <c r="U355" s="56"/>
      <c r="V355" s="56"/>
      <c r="W355" s="56"/>
      <c r="X355" s="56"/>
      <c r="Y355" s="56"/>
      <c r="Z355" s="56"/>
    </row>
    <row r="356" spans="1:26" ht="15" customHeight="1">
      <c r="A356" s="468"/>
      <c r="B356" s="457" t="s">
        <v>2257</v>
      </c>
      <c r="C356" s="457" t="s">
        <v>2258</v>
      </c>
      <c r="D356" s="468"/>
      <c r="E356" s="468" t="s">
        <v>866</v>
      </c>
      <c r="F356" s="468"/>
      <c r="G356" s="468">
        <v>2680</v>
      </c>
      <c r="H356" s="468">
        <v>2680</v>
      </c>
      <c r="I356" s="92" t="s">
        <v>32</v>
      </c>
      <c r="J356" s="96">
        <v>0</v>
      </c>
      <c r="K356" s="96">
        <v>0</v>
      </c>
      <c r="L356" s="96">
        <f t="shared" si="1"/>
        <v>0</v>
      </c>
      <c r="M356" s="153">
        <f t="shared" si="2"/>
        <v>0</v>
      </c>
      <c r="N356" s="92" t="e">
        <f t="shared" si="3"/>
        <v>#DIV/0!</v>
      </c>
      <c r="O356" s="56"/>
      <c r="P356" s="56"/>
      <c r="Q356" s="56"/>
      <c r="R356" s="56"/>
      <c r="S356" s="56"/>
      <c r="T356" s="56"/>
      <c r="U356" s="56"/>
      <c r="V356" s="56"/>
      <c r="W356" s="56"/>
      <c r="X356" s="56"/>
      <c r="Y356" s="56"/>
      <c r="Z356" s="56"/>
    </row>
    <row r="357" spans="1:26" ht="15" customHeight="1">
      <c r="A357" s="468"/>
      <c r="B357" s="457"/>
      <c r="C357" s="457" t="s">
        <v>248</v>
      </c>
      <c r="D357" s="468"/>
      <c r="E357" s="468"/>
      <c r="F357" s="468"/>
      <c r="G357" s="468"/>
      <c r="H357" s="468"/>
      <c r="I357" s="92" t="s">
        <v>32</v>
      </c>
      <c r="J357" s="96">
        <v>0</v>
      </c>
      <c r="K357" s="96">
        <v>0</v>
      </c>
      <c r="L357" s="96">
        <f t="shared" si="1"/>
        <v>0</v>
      </c>
      <c r="M357" s="153">
        <f t="shared" si="2"/>
        <v>0</v>
      </c>
      <c r="N357" s="92" t="e">
        <f t="shared" si="3"/>
        <v>#DIV/0!</v>
      </c>
      <c r="O357" s="56"/>
      <c r="P357" s="56"/>
      <c r="Q357" s="56"/>
      <c r="R357" s="56"/>
      <c r="S357" s="56"/>
      <c r="T357" s="56"/>
      <c r="U357" s="56"/>
      <c r="V357" s="56"/>
      <c r="W357" s="56"/>
      <c r="X357" s="56"/>
      <c r="Y357" s="56"/>
      <c r="Z357" s="56"/>
    </row>
    <row r="358" spans="1:26" ht="15" customHeight="1">
      <c r="A358" s="105">
        <v>176</v>
      </c>
      <c r="B358" s="105" t="s">
        <v>2259</v>
      </c>
      <c r="C358" s="105" t="s">
        <v>2260</v>
      </c>
      <c r="D358" s="105"/>
      <c r="E358" s="105" t="s">
        <v>2261</v>
      </c>
      <c r="F358" s="105"/>
      <c r="G358" s="105">
        <v>1009</v>
      </c>
      <c r="H358" s="105">
        <v>1009</v>
      </c>
      <c r="I358" s="98" t="s">
        <v>32</v>
      </c>
      <c r="J358" s="83">
        <v>0</v>
      </c>
      <c r="K358" s="83">
        <v>0</v>
      </c>
      <c r="L358" s="83">
        <f t="shared" si="1"/>
        <v>0</v>
      </c>
      <c r="M358" s="149">
        <f t="shared" si="2"/>
        <v>0</v>
      </c>
      <c r="N358" s="77" t="e">
        <f t="shared" si="3"/>
        <v>#DIV/0!</v>
      </c>
      <c r="O358" s="56"/>
      <c r="P358" s="56"/>
      <c r="Q358" s="56"/>
      <c r="R358" s="56"/>
      <c r="S358" s="56"/>
      <c r="T358" s="56"/>
      <c r="U358" s="56"/>
      <c r="V358" s="56"/>
      <c r="W358" s="56"/>
      <c r="X358" s="56"/>
      <c r="Y358" s="56"/>
      <c r="Z358" s="56"/>
    </row>
    <row r="359" spans="1:26" ht="15" customHeight="1">
      <c r="A359" s="105"/>
      <c r="B359" s="105"/>
      <c r="C359" s="105" t="s">
        <v>248</v>
      </c>
      <c r="D359" s="105"/>
      <c r="E359" s="105"/>
      <c r="F359" s="105"/>
      <c r="G359" s="105"/>
      <c r="H359" s="105"/>
      <c r="I359" s="98" t="s">
        <v>32</v>
      </c>
      <c r="J359" s="83">
        <v>0</v>
      </c>
      <c r="K359" s="83">
        <v>0</v>
      </c>
      <c r="L359" s="83">
        <f t="shared" si="1"/>
        <v>0</v>
      </c>
      <c r="M359" s="149"/>
      <c r="N359" s="77" t="e">
        <f t="shared" si="3"/>
        <v>#DIV/0!</v>
      </c>
      <c r="O359" s="56"/>
      <c r="P359" s="56"/>
      <c r="Q359" s="56"/>
      <c r="R359" s="56"/>
      <c r="S359" s="56"/>
      <c r="T359" s="56"/>
      <c r="U359" s="56"/>
      <c r="V359" s="56"/>
      <c r="W359" s="56"/>
      <c r="X359" s="56"/>
      <c r="Y359" s="56"/>
      <c r="Z359" s="56"/>
    </row>
    <row r="360" spans="1:26" ht="15" customHeight="1">
      <c r="A360" s="468"/>
      <c r="B360" s="457"/>
      <c r="C360" s="457"/>
      <c r="D360" s="468"/>
      <c r="E360" s="468"/>
      <c r="F360" s="468"/>
      <c r="G360" s="468"/>
      <c r="H360" s="468"/>
      <c r="I360" s="92"/>
      <c r="J360" s="175"/>
      <c r="K360" s="175"/>
      <c r="L360" s="175"/>
      <c r="M360" s="176"/>
      <c r="N360" s="173"/>
      <c r="O360" s="56"/>
      <c r="P360" s="56"/>
      <c r="Q360" s="56"/>
      <c r="R360" s="56"/>
      <c r="S360" s="56"/>
      <c r="T360" s="56"/>
      <c r="U360" s="56"/>
      <c r="V360" s="56"/>
      <c r="W360" s="56"/>
      <c r="X360" s="56"/>
      <c r="Y360" s="56"/>
      <c r="Z360" s="56"/>
    </row>
    <row r="361" spans="1:26" ht="15" customHeight="1">
      <c r="A361" s="468"/>
      <c r="B361" s="457"/>
      <c r="C361" s="457"/>
      <c r="D361" s="468"/>
      <c r="E361" s="468"/>
      <c r="F361" s="468"/>
      <c r="G361" s="468"/>
      <c r="H361" s="468"/>
      <c r="I361" s="92"/>
      <c r="J361" s="175"/>
      <c r="K361" s="175"/>
      <c r="L361" s="175"/>
      <c r="M361" s="176"/>
      <c r="N361" s="173"/>
      <c r="O361" s="56"/>
      <c r="P361" s="56"/>
      <c r="Q361" s="56"/>
      <c r="R361" s="56"/>
      <c r="S361" s="56"/>
      <c r="T361" s="56"/>
      <c r="U361" s="56"/>
      <c r="V361" s="56"/>
      <c r="W361" s="56"/>
      <c r="X361" s="56"/>
      <c r="Y361" s="56"/>
      <c r="Z361" s="56"/>
    </row>
    <row r="362" spans="1:26" ht="15" customHeight="1">
      <c r="A362" s="468"/>
      <c r="B362" s="457"/>
      <c r="C362" s="457"/>
      <c r="D362" s="468"/>
      <c r="E362" s="468"/>
      <c r="F362" s="468"/>
      <c r="G362" s="468"/>
      <c r="H362" s="468"/>
      <c r="I362" s="92"/>
      <c r="J362" s="175"/>
      <c r="K362" s="175"/>
      <c r="L362" s="175"/>
      <c r="M362" s="176"/>
      <c r="N362" s="173"/>
      <c r="O362" s="56"/>
      <c r="P362" s="56"/>
      <c r="Q362" s="56"/>
      <c r="R362" s="56"/>
      <c r="S362" s="56"/>
      <c r="T362" s="56"/>
      <c r="U362" s="56"/>
      <c r="V362" s="56"/>
      <c r="W362" s="56"/>
      <c r="X362" s="56"/>
      <c r="Y362" s="56"/>
      <c r="Z362" s="56"/>
    </row>
    <row r="363" spans="1:26" ht="15" customHeight="1">
      <c r="A363" s="468"/>
      <c r="B363" s="457"/>
      <c r="C363" s="457"/>
      <c r="D363" s="468"/>
      <c r="E363" s="468"/>
      <c r="F363" s="468"/>
      <c r="G363" s="468"/>
      <c r="H363" s="468"/>
      <c r="I363" s="92"/>
      <c r="J363" s="175"/>
      <c r="K363" s="175"/>
      <c r="L363" s="175"/>
      <c r="M363" s="176"/>
      <c r="N363" s="173"/>
      <c r="O363" s="56"/>
      <c r="P363" s="56"/>
      <c r="Q363" s="56"/>
      <c r="R363" s="56"/>
      <c r="S363" s="56"/>
      <c r="T363" s="56"/>
      <c r="U363" s="56"/>
      <c r="V363" s="56"/>
      <c r="W363" s="56"/>
      <c r="X363" s="56"/>
      <c r="Y363" s="56"/>
      <c r="Z363" s="56"/>
    </row>
    <row r="364" spans="1:26" ht="15.75" customHeight="1">
      <c r="A364" s="126"/>
      <c r="B364" s="56" t="s">
        <v>8</v>
      </c>
      <c r="C364" s="56"/>
      <c r="D364" s="56"/>
      <c r="E364" s="128"/>
      <c r="F364" s="129"/>
      <c r="G364" s="177" t="s">
        <v>120</v>
      </c>
      <c r="H364" s="178"/>
      <c r="I364" s="55"/>
      <c r="J364" s="179">
        <f t="shared" ref="J364:N364" si="8">SUM(J6:J299)</f>
        <v>0</v>
      </c>
      <c r="K364" s="179">
        <f t="shared" si="8"/>
        <v>0</v>
      </c>
      <c r="L364" s="179">
        <f t="shared" si="8"/>
        <v>0</v>
      </c>
      <c r="M364" s="179">
        <f t="shared" si="8"/>
        <v>0</v>
      </c>
      <c r="N364" s="180" t="e">
        <f t="shared" si="8"/>
        <v>#DIV/0!</v>
      </c>
      <c r="O364" s="56"/>
      <c r="P364" s="56"/>
      <c r="Q364" s="56"/>
      <c r="R364" s="56"/>
      <c r="S364" s="56"/>
      <c r="T364" s="56"/>
      <c r="U364" s="56"/>
      <c r="V364" s="56"/>
      <c r="W364" s="56"/>
      <c r="X364" s="56"/>
      <c r="Y364" s="56"/>
      <c r="Z364" s="56"/>
    </row>
    <row r="365" spans="1:26" ht="15.75" customHeight="1">
      <c r="A365" s="181"/>
      <c r="B365" s="56"/>
      <c r="C365" s="56"/>
      <c r="D365" s="56"/>
      <c r="E365" s="56"/>
      <c r="F365" s="129"/>
      <c r="G365" s="575"/>
      <c r="H365" s="56"/>
      <c r="I365" s="56"/>
      <c r="J365" s="136"/>
      <c r="K365" s="136"/>
      <c r="L365" s="136"/>
      <c r="M365" s="183"/>
      <c r="N365" s="136"/>
      <c r="O365" s="56"/>
      <c r="P365" s="56"/>
      <c r="Q365" s="56"/>
      <c r="R365" s="56"/>
      <c r="S365" s="56"/>
      <c r="T365" s="56"/>
      <c r="U365" s="56"/>
      <c r="V365" s="56"/>
      <c r="W365" s="56"/>
      <c r="X365" s="56"/>
      <c r="Y365" s="56"/>
      <c r="Z365" s="56"/>
    </row>
    <row r="366" spans="1:26" ht="15.75" customHeight="1">
      <c r="A366" s="181"/>
      <c r="B366" s="56"/>
      <c r="C366" s="56"/>
      <c r="D366" s="56"/>
      <c r="E366" s="56"/>
      <c r="F366" s="129"/>
      <c r="G366" s="575"/>
      <c r="H366" s="56"/>
      <c r="I366" s="56"/>
      <c r="J366" s="136"/>
      <c r="K366" s="136"/>
      <c r="L366" s="136"/>
      <c r="M366" s="183"/>
      <c r="N366" s="136"/>
      <c r="O366" s="56"/>
      <c r="P366" s="56"/>
      <c r="Q366" s="56"/>
      <c r="R366" s="56"/>
      <c r="S366" s="56"/>
      <c r="T366" s="56"/>
      <c r="U366" s="56"/>
      <c r="V366" s="56"/>
      <c r="W366" s="56"/>
      <c r="X366" s="56"/>
      <c r="Y366" s="56"/>
      <c r="Z366" s="56"/>
    </row>
    <row r="367" spans="1:26" ht="15.75" customHeight="1">
      <c r="A367" s="181"/>
      <c r="B367" s="56"/>
      <c r="C367" s="56"/>
      <c r="D367" s="56"/>
      <c r="E367" s="56"/>
      <c r="F367" s="129"/>
      <c r="G367" s="575"/>
      <c r="H367" s="56"/>
      <c r="I367" s="56"/>
      <c r="J367" s="136"/>
      <c r="K367" s="136"/>
      <c r="L367" s="136"/>
      <c r="M367" s="183"/>
      <c r="N367" s="136"/>
      <c r="O367" s="56"/>
      <c r="P367" s="56"/>
      <c r="Q367" s="56"/>
      <c r="R367" s="56"/>
      <c r="S367" s="56"/>
      <c r="T367" s="56"/>
      <c r="U367" s="56"/>
      <c r="V367" s="56"/>
      <c r="W367" s="56"/>
      <c r="X367" s="56"/>
      <c r="Y367" s="56"/>
      <c r="Z367" s="56"/>
    </row>
    <row r="368" spans="1:26" ht="15.75" customHeight="1">
      <c r="A368" s="181"/>
      <c r="B368" s="56"/>
      <c r="C368" s="56"/>
      <c r="D368" s="56"/>
      <c r="E368" s="56"/>
      <c r="F368" s="129"/>
      <c r="G368" s="575"/>
      <c r="H368" s="56"/>
      <c r="I368" s="56"/>
      <c r="J368" s="136"/>
      <c r="K368" s="136"/>
      <c r="L368" s="136"/>
      <c r="M368" s="183"/>
      <c r="N368" s="136"/>
      <c r="O368" s="56"/>
      <c r="P368" s="56"/>
      <c r="Q368" s="56"/>
      <c r="R368" s="56"/>
      <c r="S368" s="56"/>
      <c r="T368" s="56"/>
      <c r="U368" s="56"/>
      <c r="V368" s="56"/>
      <c r="W368" s="56"/>
      <c r="X368" s="56"/>
      <c r="Y368" s="56"/>
      <c r="Z368" s="56"/>
    </row>
    <row r="369" spans="1:26" ht="15.75" customHeight="1">
      <c r="A369" s="181"/>
      <c r="B369" s="56"/>
      <c r="C369" s="56"/>
      <c r="D369" s="56"/>
      <c r="E369" s="56"/>
      <c r="F369" s="129"/>
      <c r="G369" s="575"/>
      <c r="H369" s="56"/>
      <c r="I369" s="56"/>
      <c r="J369" s="136"/>
      <c r="K369" s="136"/>
      <c r="L369" s="136"/>
      <c r="M369" s="183"/>
      <c r="N369" s="136"/>
      <c r="O369" s="56"/>
      <c r="P369" s="56"/>
      <c r="Q369" s="56"/>
      <c r="R369" s="56"/>
      <c r="S369" s="56"/>
      <c r="T369" s="56"/>
      <c r="U369" s="56"/>
      <c r="V369" s="56"/>
      <c r="W369" s="56"/>
      <c r="X369" s="56"/>
      <c r="Y369" s="56"/>
      <c r="Z369" s="56"/>
    </row>
    <row r="370" spans="1:26" ht="15.75" customHeight="1">
      <c r="A370" s="181"/>
      <c r="B370" s="56"/>
      <c r="C370" s="56"/>
      <c r="D370" s="56"/>
      <c r="E370" s="56"/>
      <c r="F370" s="129"/>
      <c r="G370" s="575"/>
      <c r="H370" s="56"/>
      <c r="I370" s="56"/>
      <c r="J370" s="136"/>
      <c r="K370" s="136"/>
      <c r="L370" s="136"/>
      <c r="M370" s="183"/>
      <c r="N370" s="136"/>
      <c r="O370" s="56"/>
      <c r="P370" s="56"/>
      <c r="Q370" s="56"/>
      <c r="R370" s="56"/>
      <c r="S370" s="56"/>
      <c r="T370" s="56"/>
      <c r="U370" s="56"/>
      <c r="V370" s="56"/>
      <c r="W370" s="56"/>
      <c r="X370" s="56"/>
      <c r="Y370" s="56"/>
      <c r="Z370" s="56"/>
    </row>
    <row r="371" spans="1:26" ht="15.75" customHeight="1">
      <c r="A371" s="181"/>
      <c r="B371" s="56"/>
      <c r="C371" s="56"/>
      <c r="D371" s="56"/>
      <c r="E371" s="56"/>
      <c r="F371" s="129"/>
      <c r="G371" s="575"/>
      <c r="H371" s="56"/>
      <c r="I371" s="56"/>
      <c r="J371" s="136"/>
      <c r="K371" s="136"/>
      <c r="L371" s="136"/>
      <c r="M371" s="183"/>
      <c r="N371" s="136"/>
      <c r="O371" s="56"/>
      <c r="P371" s="56"/>
      <c r="Q371" s="56"/>
      <c r="R371" s="56"/>
      <c r="S371" s="56"/>
      <c r="T371" s="56"/>
      <c r="U371" s="56"/>
      <c r="V371" s="56"/>
      <c r="W371" s="56"/>
      <c r="X371" s="56"/>
      <c r="Y371" s="56"/>
      <c r="Z371" s="56"/>
    </row>
    <row r="372" spans="1:26" ht="15.75" customHeight="1">
      <c r="A372" s="181"/>
      <c r="B372" s="56"/>
      <c r="C372" s="56"/>
      <c r="D372" s="56"/>
      <c r="E372" s="56"/>
      <c r="F372" s="129"/>
      <c r="G372" s="575"/>
      <c r="H372" s="56"/>
      <c r="I372" s="56"/>
      <c r="J372" s="136"/>
      <c r="K372" s="136"/>
      <c r="L372" s="136"/>
      <c r="M372" s="183"/>
      <c r="N372" s="136"/>
      <c r="O372" s="56"/>
      <c r="P372" s="56"/>
      <c r="Q372" s="56"/>
      <c r="R372" s="56"/>
      <c r="S372" s="56"/>
      <c r="T372" s="56"/>
      <c r="U372" s="56"/>
      <c r="V372" s="56"/>
      <c r="W372" s="56"/>
      <c r="X372" s="56"/>
      <c r="Y372" s="56"/>
      <c r="Z372" s="56"/>
    </row>
    <row r="373" spans="1:26" ht="15.75" customHeight="1">
      <c r="A373" s="181"/>
      <c r="B373" s="56"/>
      <c r="C373" s="56"/>
      <c r="D373" s="56"/>
      <c r="E373" s="56"/>
      <c r="F373" s="129"/>
      <c r="G373" s="575"/>
      <c r="H373" s="56"/>
      <c r="I373" s="56"/>
      <c r="J373" s="136"/>
      <c r="K373" s="136"/>
      <c r="L373" s="136"/>
      <c r="M373" s="183"/>
      <c r="N373" s="136"/>
      <c r="O373" s="56"/>
      <c r="P373" s="56"/>
      <c r="Q373" s="56"/>
      <c r="R373" s="56"/>
      <c r="S373" s="56"/>
      <c r="T373" s="56"/>
      <c r="U373" s="56"/>
      <c r="V373" s="56"/>
      <c r="W373" s="56"/>
      <c r="X373" s="56"/>
      <c r="Y373" s="56"/>
      <c r="Z373" s="56"/>
    </row>
    <row r="374" spans="1:26" ht="15.75" customHeight="1">
      <c r="A374" s="181"/>
      <c r="B374" s="56"/>
      <c r="C374" s="56"/>
      <c r="D374" s="56"/>
      <c r="E374" s="56"/>
      <c r="F374" s="129"/>
      <c r="G374" s="575"/>
      <c r="H374" s="56"/>
      <c r="I374" s="56"/>
      <c r="J374" s="136"/>
      <c r="K374" s="136"/>
      <c r="L374" s="136"/>
      <c r="M374" s="183"/>
      <c r="N374" s="136"/>
      <c r="O374" s="56"/>
      <c r="P374" s="56"/>
      <c r="Q374" s="56"/>
      <c r="R374" s="56"/>
      <c r="S374" s="56"/>
      <c r="T374" s="56"/>
      <c r="U374" s="56"/>
      <c r="V374" s="56"/>
      <c r="W374" s="56"/>
      <c r="X374" s="56"/>
      <c r="Y374" s="56"/>
      <c r="Z374" s="56"/>
    </row>
    <row r="375" spans="1:26" ht="15.75" customHeight="1">
      <c r="A375" s="181"/>
      <c r="B375" s="56"/>
      <c r="C375" s="56"/>
      <c r="D375" s="56"/>
      <c r="E375" s="56"/>
      <c r="F375" s="129"/>
      <c r="G375" s="575"/>
      <c r="H375" s="56"/>
      <c r="I375" s="56"/>
      <c r="J375" s="136"/>
      <c r="K375" s="136"/>
      <c r="L375" s="136"/>
      <c r="M375" s="183"/>
      <c r="N375" s="136"/>
      <c r="O375" s="56"/>
      <c r="P375" s="56"/>
      <c r="Q375" s="56"/>
      <c r="R375" s="56"/>
      <c r="S375" s="56"/>
      <c r="T375" s="56"/>
      <c r="U375" s="56"/>
      <c r="V375" s="56"/>
      <c r="W375" s="56"/>
      <c r="X375" s="56"/>
      <c r="Y375" s="56"/>
      <c r="Z375" s="56"/>
    </row>
    <row r="376" spans="1:26" ht="15.75" customHeight="1">
      <c r="A376" s="181"/>
      <c r="B376" s="56"/>
      <c r="C376" s="56"/>
      <c r="D376" s="56"/>
      <c r="E376" s="56"/>
      <c r="F376" s="129"/>
      <c r="G376" s="575"/>
      <c r="H376" s="56"/>
      <c r="I376" s="56"/>
      <c r="J376" s="136"/>
      <c r="K376" s="136"/>
      <c r="L376" s="136"/>
      <c r="M376" s="183"/>
      <c r="N376" s="136"/>
      <c r="O376" s="56"/>
      <c r="P376" s="56"/>
      <c r="Q376" s="56"/>
      <c r="R376" s="56"/>
      <c r="S376" s="56"/>
      <c r="T376" s="56"/>
      <c r="U376" s="56"/>
      <c r="V376" s="56"/>
      <c r="W376" s="56"/>
      <c r="X376" s="56"/>
      <c r="Y376" s="56"/>
      <c r="Z376" s="56"/>
    </row>
    <row r="377" spans="1:26" ht="15.75" customHeight="1">
      <c r="A377" s="181"/>
      <c r="B377" s="56"/>
      <c r="C377" s="56"/>
      <c r="D377" s="56"/>
      <c r="E377" s="56"/>
      <c r="F377" s="129"/>
      <c r="G377" s="575"/>
      <c r="H377" s="56"/>
      <c r="I377" s="56"/>
      <c r="J377" s="136"/>
      <c r="K377" s="136"/>
      <c r="L377" s="136"/>
      <c r="M377" s="183"/>
      <c r="N377" s="136"/>
      <c r="O377" s="56"/>
      <c r="P377" s="56"/>
      <c r="Q377" s="56"/>
      <c r="R377" s="56"/>
      <c r="S377" s="56"/>
      <c r="T377" s="56"/>
      <c r="U377" s="56"/>
      <c r="V377" s="56"/>
      <c r="W377" s="56"/>
      <c r="X377" s="56"/>
      <c r="Y377" s="56"/>
      <c r="Z377" s="56"/>
    </row>
    <row r="378" spans="1:26" ht="15.75" customHeight="1">
      <c r="A378" s="181"/>
      <c r="B378" s="56"/>
      <c r="C378" s="56"/>
      <c r="D378" s="56"/>
      <c r="E378" s="56"/>
      <c r="F378" s="129"/>
      <c r="G378" s="575"/>
      <c r="H378" s="56"/>
      <c r="I378" s="56"/>
      <c r="J378" s="136"/>
      <c r="K378" s="136"/>
      <c r="L378" s="136"/>
      <c r="M378" s="183"/>
      <c r="N378" s="136"/>
      <c r="O378" s="56"/>
      <c r="P378" s="56"/>
      <c r="Q378" s="56"/>
      <c r="R378" s="56"/>
      <c r="S378" s="56"/>
      <c r="T378" s="56"/>
      <c r="U378" s="56"/>
      <c r="V378" s="56"/>
      <c r="W378" s="56"/>
      <c r="X378" s="56"/>
      <c r="Y378" s="56"/>
      <c r="Z378" s="56"/>
    </row>
    <row r="379" spans="1:26" ht="15.75" customHeight="1">
      <c r="A379" s="181"/>
      <c r="B379" s="56"/>
      <c r="C379" s="56"/>
      <c r="D379" s="56"/>
      <c r="E379" s="56"/>
      <c r="F379" s="129"/>
      <c r="G379" s="575"/>
      <c r="H379" s="56"/>
      <c r="I379" s="56"/>
      <c r="J379" s="136"/>
      <c r="K379" s="136"/>
      <c r="L379" s="136"/>
      <c r="M379" s="183"/>
      <c r="N379" s="136"/>
      <c r="O379" s="56"/>
      <c r="P379" s="56"/>
      <c r="Q379" s="56"/>
      <c r="R379" s="56"/>
      <c r="S379" s="56"/>
      <c r="T379" s="56"/>
      <c r="U379" s="56"/>
      <c r="V379" s="56"/>
      <c r="W379" s="56"/>
      <c r="X379" s="56"/>
      <c r="Y379" s="56"/>
      <c r="Z379" s="56"/>
    </row>
    <row r="380" spans="1:26" ht="15.75" customHeight="1">
      <c r="A380" s="181"/>
      <c r="B380" s="56"/>
      <c r="C380" s="56"/>
      <c r="D380" s="56"/>
      <c r="E380" s="56"/>
      <c r="F380" s="129"/>
      <c r="G380" s="575"/>
      <c r="H380" s="56"/>
      <c r="I380" s="56"/>
      <c r="J380" s="136"/>
      <c r="K380" s="136"/>
      <c r="L380" s="136"/>
      <c r="M380" s="183"/>
      <c r="N380" s="136"/>
      <c r="O380" s="56"/>
      <c r="P380" s="56"/>
      <c r="Q380" s="56"/>
      <c r="R380" s="56"/>
      <c r="S380" s="56"/>
      <c r="T380" s="56"/>
      <c r="U380" s="56"/>
      <c r="V380" s="56"/>
      <c r="W380" s="56"/>
      <c r="X380" s="56"/>
      <c r="Y380" s="56"/>
      <c r="Z380" s="56"/>
    </row>
    <row r="381" spans="1:26" ht="15.75" customHeight="1">
      <c r="A381" s="181"/>
      <c r="B381" s="56"/>
      <c r="C381" s="56"/>
      <c r="D381" s="56"/>
      <c r="E381" s="56"/>
      <c r="F381" s="129"/>
      <c r="G381" s="575"/>
      <c r="H381" s="56"/>
      <c r="I381" s="56"/>
      <c r="J381" s="136"/>
      <c r="K381" s="136"/>
      <c r="L381" s="136"/>
      <c r="M381" s="183"/>
      <c r="N381" s="136"/>
      <c r="O381" s="56"/>
      <c r="P381" s="56"/>
      <c r="Q381" s="56"/>
      <c r="R381" s="56"/>
      <c r="S381" s="56"/>
      <c r="T381" s="56"/>
      <c r="U381" s="56"/>
      <c r="V381" s="56"/>
      <c r="W381" s="56"/>
      <c r="X381" s="56"/>
      <c r="Y381" s="56"/>
      <c r="Z381" s="56"/>
    </row>
    <row r="382" spans="1:26" ht="15.75" customHeight="1">
      <c r="A382" s="181"/>
      <c r="B382" s="56"/>
      <c r="C382" s="56"/>
      <c r="D382" s="56"/>
      <c r="E382" s="56"/>
      <c r="F382" s="129"/>
      <c r="G382" s="575"/>
      <c r="H382" s="56"/>
      <c r="I382" s="56"/>
      <c r="J382" s="136"/>
      <c r="K382" s="136"/>
      <c r="L382" s="136"/>
      <c r="M382" s="183"/>
      <c r="N382" s="136"/>
      <c r="O382" s="56"/>
      <c r="P382" s="56"/>
      <c r="Q382" s="56"/>
      <c r="R382" s="56"/>
      <c r="S382" s="56"/>
      <c r="T382" s="56"/>
      <c r="U382" s="56"/>
      <c r="V382" s="56"/>
      <c r="W382" s="56"/>
      <c r="X382" s="56"/>
      <c r="Y382" s="56"/>
      <c r="Z382" s="56"/>
    </row>
    <row r="383" spans="1:26" ht="15.75" customHeight="1">
      <c r="A383" s="181"/>
      <c r="B383" s="56"/>
      <c r="C383" s="56"/>
      <c r="D383" s="56"/>
      <c r="E383" s="56"/>
      <c r="F383" s="129"/>
      <c r="G383" s="575"/>
      <c r="H383" s="56"/>
      <c r="I383" s="56"/>
      <c r="J383" s="136"/>
      <c r="K383" s="136"/>
      <c r="L383" s="136"/>
      <c r="M383" s="183"/>
      <c r="N383" s="136"/>
      <c r="O383" s="56"/>
      <c r="P383" s="56"/>
      <c r="Q383" s="56"/>
      <c r="R383" s="56"/>
      <c r="S383" s="56"/>
      <c r="T383" s="56"/>
      <c r="U383" s="56"/>
      <c r="V383" s="56"/>
      <c r="W383" s="56"/>
      <c r="X383" s="56"/>
      <c r="Y383" s="56"/>
      <c r="Z383" s="56"/>
    </row>
    <row r="384" spans="1:26" ht="15.75" customHeight="1">
      <c r="A384" s="181"/>
      <c r="B384" s="56"/>
      <c r="C384" s="56"/>
      <c r="D384" s="56"/>
      <c r="E384" s="56"/>
      <c r="F384" s="129"/>
      <c r="G384" s="575"/>
      <c r="H384" s="56"/>
      <c r="I384" s="56"/>
      <c r="J384" s="136"/>
      <c r="K384" s="136"/>
      <c r="L384" s="136"/>
      <c r="M384" s="183"/>
      <c r="N384" s="136"/>
      <c r="O384" s="56"/>
      <c r="P384" s="56"/>
      <c r="Q384" s="56"/>
      <c r="R384" s="56"/>
      <c r="S384" s="56"/>
      <c r="T384" s="56"/>
      <c r="U384" s="56"/>
      <c r="V384" s="56"/>
      <c r="W384" s="56"/>
      <c r="X384" s="56"/>
      <c r="Y384" s="56"/>
      <c r="Z384" s="56"/>
    </row>
    <row r="385" spans="1:26" ht="15.75" customHeight="1">
      <c r="A385" s="181"/>
      <c r="B385" s="56"/>
      <c r="C385" s="56"/>
      <c r="D385" s="56"/>
      <c r="E385" s="56"/>
      <c r="F385" s="129"/>
      <c r="G385" s="575"/>
      <c r="H385" s="56"/>
      <c r="I385" s="56"/>
      <c r="J385" s="136"/>
      <c r="K385" s="136"/>
      <c r="L385" s="136"/>
      <c r="M385" s="183"/>
      <c r="N385" s="136"/>
      <c r="O385" s="56"/>
      <c r="P385" s="56"/>
      <c r="Q385" s="56"/>
      <c r="R385" s="56"/>
      <c r="S385" s="56"/>
      <c r="T385" s="56"/>
      <c r="U385" s="56"/>
      <c r="V385" s="56"/>
      <c r="W385" s="56"/>
      <c r="X385" s="56"/>
      <c r="Y385" s="56"/>
      <c r="Z385" s="56"/>
    </row>
    <row r="386" spans="1:26" ht="15.75" customHeight="1">
      <c r="A386" s="181"/>
      <c r="B386" s="56"/>
      <c r="C386" s="56"/>
      <c r="D386" s="56"/>
      <c r="E386" s="56"/>
      <c r="F386" s="129"/>
      <c r="G386" s="575"/>
      <c r="H386" s="56"/>
      <c r="I386" s="56"/>
      <c r="J386" s="136"/>
      <c r="K386" s="136"/>
      <c r="L386" s="136"/>
      <c r="M386" s="183"/>
      <c r="N386" s="136"/>
      <c r="O386" s="56"/>
      <c r="P386" s="56"/>
      <c r="Q386" s="56"/>
      <c r="R386" s="56"/>
      <c r="S386" s="56"/>
      <c r="T386" s="56"/>
      <c r="U386" s="56"/>
      <c r="V386" s="56"/>
      <c r="W386" s="56"/>
      <c r="X386" s="56"/>
      <c r="Y386" s="56"/>
      <c r="Z386" s="56"/>
    </row>
    <row r="387" spans="1:26" ht="15.75" customHeight="1">
      <c r="A387" s="181"/>
      <c r="B387" s="56"/>
      <c r="C387" s="56"/>
      <c r="D387" s="56"/>
      <c r="E387" s="56"/>
      <c r="F387" s="129"/>
      <c r="G387" s="575"/>
      <c r="H387" s="56"/>
      <c r="I387" s="56"/>
      <c r="J387" s="136"/>
      <c r="K387" s="136"/>
      <c r="L387" s="136"/>
      <c r="M387" s="183"/>
      <c r="N387" s="136"/>
      <c r="O387" s="56"/>
      <c r="P387" s="56"/>
      <c r="Q387" s="56"/>
      <c r="R387" s="56"/>
      <c r="S387" s="56"/>
      <c r="T387" s="56"/>
      <c r="U387" s="56"/>
      <c r="V387" s="56"/>
      <c r="W387" s="56"/>
      <c r="X387" s="56"/>
      <c r="Y387" s="56"/>
      <c r="Z387" s="56"/>
    </row>
    <row r="388" spans="1:26" ht="15.75" customHeight="1">
      <c r="A388" s="181"/>
      <c r="B388" s="56"/>
      <c r="C388" s="56"/>
      <c r="D388" s="56"/>
      <c r="E388" s="56"/>
      <c r="F388" s="129"/>
      <c r="G388" s="575"/>
      <c r="H388" s="56"/>
      <c r="I388" s="56"/>
      <c r="J388" s="136"/>
      <c r="K388" s="136"/>
      <c r="L388" s="136"/>
      <c r="M388" s="183"/>
      <c r="N388" s="136"/>
      <c r="O388" s="56"/>
      <c r="P388" s="56"/>
      <c r="Q388" s="56"/>
      <c r="R388" s="56"/>
      <c r="S388" s="56"/>
      <c r="T388" s="56"/>
      <c r="U388" s="56"/>
      <c r="V388" s="56"/>
      <c r="W388" s="56"/>
      <c r="X388" s="56"/>
      <c r="Y388" s="56"/>
      <c r="Z388" s="56"/>
    </row>
    <row r="389" spans="1:26" ht="15.75" customHeight="1">
      <c r="A389" s="181"/>
      <c r="B389" s="56"/>
      <c r="C389" s="56"/>
      <c r="D389" s="56"/>
      <c r="E389" s="56"/>
      <c r="F389" s="129"/>
      <c r="G389" s="575"/>
      <c r="H389" s="56"/>
      <c r="I389" s="56"/>
      <c r="J389" s="136"/>
      <c r="K389" s="136"/>
      <c r="L389" s="136"/>
      <c r="M389" s="183"/>
      <c r="N389" s="136"/>
      <c r="O389" s="56"/>
      <c r="P389" s="56"/>
      <c r="Q389" s="56"/>
      <c r="R389" s="56"/>
      <c r="S389" s="56"/>
      <c r="T389" s="56"/>
      <c r="U389" s="56"/>
      <c r="V389" s="56"/>
      <c r="W389" s="56"/>
      <c r="X389" s="56"/>
      <c r="Y389" s="56"/>
      <c r="Z389" s="56"/>
    </row>
    <row r="390" spans="1:26" ht="15.75" customHeight="1">
      <c r="A390" s="181"/>
      <c r="B390" s="56"/>
      <c r="C390" s="56"/>
      <c r="D390" s="56"/>
      <c r="E390" s="56"/>
      <c r="F390" s="129"/>
      <c r="G390" s="575"/>
      <c r="H390" s="56"/>
      <c r="I390" s="56"/>
      <c r="J390" s="136"/>
      <c r="K390" s="136"/>
      <c r="L390" s="136"/>
      <c r="M390" s="183"/>
      <c r="N390" s="136"/>
      <c r="O390" s="56"/>
      <c r="P390" s="56"/>
      <c r="Q390" s="56"/>
      <c r="R390" s="56"/>
      <c r="S390" s="56"/>
      <c r="T390" s="56"/>
      <c r="U390" s="56"/>
      <c r="V390" s="56"/>
      <c r="W390" s="56"/>
      <c r="X390" s="56"/>
      <c r="Y390" s="56"/>
      <c r="Z390" s="56"/>
    </row>
    <row r="391" spans="1:26" ht="15.75" customHeight="1">
      <c r="A391" s="181"/>
      <c r="B391" s="56"/>
      <c r="C391" s="56"/>
      <c r="D391" s="56"/>
      <c r="E391" s="56"/>
      <c r="F391" s="129"/>
      <c r="G391" s="575"/>
      <c r="H391" s="56"/>
      <c r="I391" s="56"/>
      <c r="J391" s="136"/>
      <c r="K391" s="136"/>
      <c r="L391" s="136"/>
      <c r="M391" s="183"/>
      <c r="N391" s="136"/>
      <c r="O391" s="56"/>
      <c r="P391" s="56"/>
      <c r="Q391" s="56"/>
      <c r="R391" s="56"/>
      <c r="S391" s="56"/>
      <c r="T391" s="56"/>
      <c r="U391" s="56"/>
      <c r="V391" s="56"/>
      <c r="W391" s="56"/>
      <c r="X391" s="56"/>
      <c r="Y391" s="56"/>
      <c r="Z391" s="56"/>
    </row>
    <row r="392" spans="1:26" ht="15.75" customHeight="1">
      <c r="A392" s="181"/>
      <c r="B392" s="56"/>
      <c r="C392" s="56"/>
      <c r="D392" s="56"/>
      <c r="E392" s="56"/>
      <c r="F392" s="129"/>
      <c r="G392" s="575"/>
      <c r="H392" s="56"/>
      <c r="I392" s="56"/>
      <c r="J392" s="136"/>
      <c r="K392" s="136"/>
      <c r="L392" s="136"/>
      <c r="M392" s="183"/>
      <c r="N392" s="136"/>
      <c r="O392" s="56"/>
      <c r="P392" s="56"/>
      <c r="Q392" s="56"/>
      <c r="R392" s="56"/>
      <c r="S392" s="56"/>
      <c r="T392" s="56"/>
      <c r="U392" s="56"/>
      <c r="V392" s="56"/>
      <c r="W392" s="56"/>
      <c r="X392" s="56"/>
      <c r="Y392" s="56"/>
      <c r="Z392" s="56"/>
    </row>
    <row r="393" spans="1:26" ht="15.75" customHeight="1">
      <c r="A393" s="181"/>
      <c r="B393" s="56"/>
      <c r="C393" s="56"/>
      <c r="D393" s="56"/>
      <c r="E393" s="56"/>
      <c r="F393" s="129"/>
      <c r="G393" s="575"/>
      <c r="H393" s="56"/>
      <c r="I393" s="56"/>
      <c r="J393" s="136"/>
      <c r="K393" s="136"/>
      <c r="L393" s="136"/>
      <c r="M393" s="183"/>
      <c r="N393" s="136"/>
      <c r="O393" s="56"/>
      <c r="P393" s="56"/>
      <c r="Q393" s="56"/>
      <c r="R393" s="56"/>
      <c r="S393" s="56"/>
      <c r="T393" s="56"/>
      <c r="U393" s="56"/>
      <c r="V393" s="56"/>
      <c r="W393" s="56"/>
      <c r="X393" s="56"/>
      <c r="Y393" s="56"/>
      <c r="Z393" s="56"/>
    </row>
    <row r="394" spans="1:26" ht="15.75" customHeight="1">
      <c r="A394" s="181"/>
      <c r="B394" s="56"/>
      <c r="C394" s="56"/>
      <c r="D394" s="56"/>
      <c r="E394" s="56"/>
      <c r="F394" s="129"/>
      <c r="G394" s="575"/>
      <c r="H394" s="56"/>
      <c r="I394" s="56"/>
      <c r="J394" s="136"/>
      <c r="K394" s="136"/>
      <c r="L394" s="136"/>
      <c r="M394" s="183"/>
      <c r="N394" s="136"/>
      <c r="O394" s="56"/>
      <c r="P394" s="56"/>
      <c r="Q394" s="56"/>
      <c r="R394" s="56"/>
      <c r="S394" s="56"/>
      <c r="T394" s="56"/>
      <c r="U394" s="56"/>
      <c r="V394" s="56"/>
      <c r="W394" s="56"/>
      <c r="X394" s="56"/>
      <c r="Y394" s="56"/>
      <c r="Z394" s="56"/>
    </row>
    <row r="395" spans="1:26" ht="15.75" customHeight="1">
      <c r="A395" s="181"/>
      <c r="B395" s="56"/>
      <c r="C395" s="56"/>
      <c r="D395" s="56"/>
      <c r="E395" s="56"/>
      <c r="F395" s="129"/>
      <c r="G395" s="575"/>
      <c r="H395" s="56"/>
      <c r="I395" s="56"/>
      <c r="J395" s="136"/>
      <c r="K395" s="136"/>
      <c r="L395" s="136"/>
      <c r="M395" s="183"/>
      <c r="N395" s="136"/>
      <c r="O395" s="56"/>
      <c r="P395" s="56"/>
      <c r="Q395" s="56"/>
      <c r="R395" s="56"/>
      <c r="S395" s="56"/>
      <c r="T395" s="56"/>
      <c r="U395" s="56"/>
      <c r="V395" s="56"/>
      <c r="W395" s="56"/>
      <c r="X395" s="56"/>
      <c r="Y395" s="56"/>
      <c r="Z395" s="56"/>
    </row>
    <row r="396" spans="1:26" ht="15.75" customHeight="1">
      <c r="A396" s="181"/>
      <c r="B396" s="56"/>
      <c r="C396" s="56"/>
      <c r="D396" s="56"/>
      <c r="E396" s="56"/>
      <c r="F396" s="129"/>
      <c r="G396" s="575"/>
      <c r="H396" s="56"/>
      <c r="I396" s="56"/>
      <c r="J396" s="136"/>
      <c r="K396" s="136"/>
      <c r="L396" s="136"/>
      <c r="M396" s="183"/>
      <c r="N396" s="136"/>
      <c r="O396" s="56"/>
      <c r="P396" s="56"/>
      <c r="Q396" s="56"/>
      <c r="R396" s="56"/>
      <c r="S396" s="56"/>
      <c r="T396" s="56"/>
      <c r="U396" s="56"/>
      <c r="V396" s="56"/>
      <c r="W396" s="56"/>
      <c r="X396" s="56"/>
      <c r="Y396" s="56"/>
      <c r="Z396" s="56"/>
    </row>
    <row r="397" spans="1:26" ht="15.75" customHeight="1">
      <c r="A397" s="181"/>
      <c r="B397" s="56"/>
      <c r="C397" s="56"/>
      <c r="D397" s="56"/>
      <c r="E397" s="56"/>
      <c r="F397" s="129"/>
      <c r="G397" s="575"/>
      <c r="H397" s="56"/>
      <c r="I397" s="56"/>
      <c r="J397" s="136"/>
      <c r="K397" s="136"/>
      <c r="L397" s="136"/>
      <c r="M397" s="183"/>
      <c r="N397" s="136"/>
      <c r="O397" s="56"/>
      <c r="P397" s="56"/>
      <c r="Q397" s="56"/>
      <c r="R397" s="56"/>
      <c r="S397" s="56"/>
      <c r="T397" s="56"/>
      <c r="U397" s="56"/>
      <c r="V397" s="56"/>
      <c r="W397" s="56"/>
      <c r="X397" s="56"/>
      <c r="Y397" s="56"/>
      <c r="Z397" s="56"/>
    </row>
    <row r="398" spans="1:26" ht="15.75" customHeight="1">
      <c r="A398" s="181"/>
      <c r="B398" s="56"/>
      <c r="C398" s="56"/>
      <c r="D398" s="56"/>
      <c r="E398" s="56"/>
      <c r="F398" s="129"/>
      <c r="G398" s="575"/>
      <c r="H398" s="56"/>
      <c r="I398" s="56"/>
      <c r="J398" s="136"/>
      <c r="K398" s="136"/>
      <c r="L398" s="136"/>
      <c r="M398" s="183"/>
      <c r="N398" s="136"/>
      <c r="O398" s="56"/>
      <c r="P398" s="56"/>
      <c r="Q398" s="56"/>
      <c r="R398" s="56"/>
      <c r="S398" s="56"/>
      <c r="T398" s="56"/>
      <c r="U398" s="56"/>
      <c r="V398" s="56"/>
      <c r="W398" s="56"/>
      <c r="X398" s="56"/>
      <c r="Y398" s="56"/>
      <c r="Z398" s="56"/>
    </row>
    <row r="399" spans="1:26" ht="15.75" customHeight="1">
      <c r="A399" s="181"/>
      <c r="B399" s="56"/>
      <c r="C399" s="56"/>
      <c r="D399" s="56"/>
      <c r="E399" s="56"/>
      <c r="F399" s="129"/>
      <c r="G399" s="575"/>
      <c r="H399" s="56"/>
      <c r="I399" s="56"/>
      <c r="J399" s="136"/>
      <c r="K399" s="136"/>
      <c r="L399" s="136"/>
      <c r="M399" s="183"/>
      <c r="N399" s="136"/>
      <c r="O399" s="56"/>
      <c r="P399" s="56"/>
      <c r="Q399" s="56"/>
      <c r="R399" s="56"/>
      <c r="S399" s="56"/>
      <c r="T399" s="56"/>
      <c r="U399" s="56"/>
      <c r="V399" s="56"/>
      <c r="W399" s="56"/>
      <c r="X399" s="56"/>
      <c r="Y399" s="56"/>
      <c r="Z399" s="56"/>
    </row>
    <row r="400" spans="1:26" ht="15.75" customHeight="1">
      <c r="A400" s="181"/>
      <c r="B400" s="56"/>
      <c r="C400" s="56"/>
      <c r="D400" s="56"/>
      <c r="E400" s="56"/>
      <c r="F400" s="129"/>
      <c r="G400" s="575"/>
      <c r="H400" s="56"/>
      <c r="I400" s="56"/>
      <c r="J400" s="136"/>
      <c r="K400" s="136"/>
      <c r="L400" s="136"/>
      <c r="M400" s="183"/>
      <c r="N400" s="136"/>
      <c r="O400" s="56"/>
      <c r="P400" s="56"/>
      <c r="Q400" s="56"/>
      <c r="R400" s="56"/>
      <c r="S400" s="56"/>
      <c r="T400" s="56"/>
      <c r="U400" s="56"/>
      <c r="V400" s="56"/>
      <c r="W400" s="56"/>
      <c r="X400" s="56"/>
      <c r="Y400" s="56"/>
      <c r="Z400" s="56"/>
    </row>
    <row r="401" spans="1:26" ht="15.75" customHeight="1">
      <c r="A401" s="181"/>
      <c r="B401" s="56"/>
      <c r="C401" s="56"/>
      <c r="D401" s="56"/>
      <c r="E401" s="56"/>
      <c r="F401" s="129"/>
      <c r="G401" s="575"/>
      <c r="H401" s="56"/>
      <c r="I401" s="56"/>
      <c r="J401" s="136"/>
      <c r="K401" s="136"/>
      <c r="L401" s="136"/>
      <c r="M401" s="183"/>
      <c r="N401" s="136"/>
      <c r="O401" s="56"/>
      <c r="P401" s="56"/>
      <c r="Q401" s="56"/>
      <c r="R401" s="56"/>
      <c r="S401" s="56"/>
      <c r="T401" s="56"/>
      <c r="U401" s="56"/>
      <c r="V401" s="56"/>
      <c r="W401" s="56"/>
      <c r="X401" s="56"/>
      <c r="Y401" s="56"/>
      <c r="Z401" s="56"/>
    </row>
    <row r="402" spans="1:26" ht="15.75" customHeight="1">
      <c r="A402" s="181"/>
      <c r="B402" s="56"/>
      <c r="C402" s="56"/>
      <c r="D402" s="56"/>
      <c r="E402" s="56"/>
      <c r="F402" s="129"/>
      <c r="G402" s="575"/>
      <c r="H402" s="56"/>
      <c r="I402" s="56"/>
      <c r="J402" s="136"/>
      <c r="K402" s="136"/>
      <c r="L402" s="136"/>
      <c r="M402" s="183"/>
      <c r="N402" s="136"/>
      <c r="O402" s="56"/>
      <c r="P402" s="56"/>
      <c r="Q402" s="56"/>
      <c r="R402" s="56"/>
      <c r="S402" s="56"/>
      <c r="T402" s="56"/>
      <c r="U402" s="56"/>
      <c r="V402" s="56"/>
      <c r="W402" s="56"/>
      <c r="X402" s="56"/>
      <c r="Y402" s="56"/>
      <c r="Z402" s="56"/>
    </row>
    <row r="403" spans="1:26" ht="15.75" customHeight="1">
      <c r="A403" s="181"/>
      <c r="B403" s="56"/>
      <c r="C403" s="56"/>
      <c r="D403" s="56"/>
      <c r="E403" s="56"/>
      <c r="F403" s="129"/>
      <c r="G403" s="575"/>
      <c r="H403" s="56"/>
      <c r="I403" s="56"/>
      <c r="J403" s="136"/>
      <c r="K403" s="136"/>
      <c r="L403" s="136"/>
      <c r="M403" s="183"/>
      <c r="N403" s="136"/>
      <c r="O403" s="56"/>
      <c r="P403" s="56"/>
      <c r="Q403" s="56"/>
      <c r="R403" s="56"/>
      <c r="S403" s="56"/>
      <c r="T403" s="56"/>
      <c r="U403" s="56"/>
      <c r="V403" s="56"/>
      <c r="W403" s="56"/>
      <c r="X403" s="56"/>
      <c r="Y403" s="56"/>
      <c r="Z403" s="56"/>
    </row>
    <row r="404" spans="1:26" ht="15.75" customHeight="1">
      <c r="A404" s="181"/>
      <c r="B404" s="56"/>
      <c r="C404" s="56"/>
      <c r="D404" s="56"/>
      <c r="E404" s="56"/>
      <c r="F404" s="129"/>
      <c r="G404" s="575"/>
      <c r="H404" s="56"/>
      <c r="I404" s="56"/>
      <c r="J404" s="136"/>
      <c r="K404" s="136"/>
      <c r="L404" s="136"/>
      <c r="M404" s="183"/>
      <c r="N404" s="136"/>
      <c r="O404" s="56"/>
      <c r="P404" s="56"/>
      <c r="Q404" s="56"/>
      <c r="R404" s="56"/>
      <c r="S404" s="56"/>
      <c r="T404" s="56"/>
      <c r="U404" s="56"/>
      <c r="V404" s="56"/>
      <c r="W404" s="56"/>
      <c r="X404" s="56"/>
      <c r="Y404" s="56"/>
      <c r="Z404" s="56"/>
    </row>
    <row r="405" spans="1:26" ht="15.75" customHeight="1">
      <c r="A405" s="181"/>
      <c r="B405" s="56"/>
      <c r="C405" s="56"/>
      <c r="D405" s="56"/>
      <c r="E405" s="56"/>
      <c r="F405" s="129"/>
      <c r="G405" s="575"/>
      <c r="H405" s="56"/>
      <c r="I405" s="56"/>
      <c r="J405" s="136"/>
      <c r="K405" s="136"/>
      <c r="L405" s="136"/>
      <c r="M405" s="183"/>
      <c r="N405" s="136"/>
      <c r="O405" s="56"/>
      <c r="P405" s="56"/>
      <c r="Q405" s="56"/>
      <c r="R405" s="56"/>
      <c r="S405" s="56"/>
      <c r="T405" s="56"/>
      <c r="U405" s="56"/>
      <c r="V405" s="56"/>
      <c r="W405" s="56"/>
      <c r="X405" s="56"/>
      <c r="Y405" s="56"/>
      <c r="Z405" s="56"/>
    </row>
    <row r="406" spans="1:26" ht="15.75" customHeight="1">
      <c r="A406" s="181"/>
      <c r="B406" s="56"/>
      <c r="C406" s="56"/>
      <c r="D406" s="56"/>
      <c r="E406" s="56"/>
      <c r="F406" s="129"/>
      <c r="G406" s="575"/>
      <c r="H406" s="56"/>
      <c r="I406" s="56"/>
      <c r="J406" s="136"/>
      <c r="K406" s="136"/>
      <c r="L406" s="136"/>
      <c r="M406" s="183"/>
      <c r="N406" s="136"/>
      <c r="O406" s="56"/>
      <c r="P406" s="56"/>
      <c r="Q406" s="56"/>
      <c r="R406" s="56"/>
      <c r="S406" s="56"/>
      <c r="T406" s="56"/>
      <c r="U406" s="56"/>
      <c r="V406" s="56"/>
      <c r="W406" s="56"/>
      <c r="X406" s="56"/>
      <c r="Y406" s="56"/>
      <c r="Z406" s="56"/>
    </row>
    <row r="407" spans="1:26" ht="15.75" customHeight="1">
      <c r="A407" s="181"/>
      <c r="B407" s="56"/>
      <c r="C407" s="56"/>
      <c r="D407" s="56"/>
      <c r="E407" s="56"/>
      <c r="F407" s="129"/>
      <c r="G407" s="575"/>
      <c r="H407" s="56"/>
      <c r="I407" s="56"/>
      <c r="J407" s="136"/>
      <c r="K407" s="136"/>
      <c r="L407" s="136"/>
      <c r="M407" s="183"/>
      <c r="N407" s="136"/>
      <c r="O407" s="56"/>
      <c r="P407" s="56"/>
      <c r="Q407" s="56"/>
      <c r="R407" s="56"/>
      <c r="S407" s="56"/>
      <c r="T407" s="56"/>
      <c r="U407" s="56"/>
      <c r="V407" s="56"/>
      <c r="W407" s="56"/>
      <c r="X407" s="56"/>
      <c r="Y407" s="56"/>
      <c r="Z407" s="56"/>
    </row>
    <row r="408" spans="1:26" ht="15.75" customHeight="1">
      <c r="A408" s="181"/>
      <c r="B408" s="56"/>
      <c r="C408" s="56"/>
      <c r="D408" s="56"/>
      <c r="E408" s="56"/>
      <c r="F408" s="129"/>
      <c r="G408" s="575"/>
      <c r="H408" s="56"/>
      <c r="I408" s="56"/>
      <c r="J408" s="136"/>
      <c r="K408" s="136"/>
      <c r="L408" s="136"/>
      <c r="M408" s="183"/>
      <c r="N408" s="136"/>
      <c r="O408" s="56"/>
      <c r="P408" s="56"/>
      <c r="Q408" s="56"/>
      <c r="R408" s="56"/>
      <c r="S408" s="56"/>
      <c r="T408" s="56"/>
      <c r="U408" s="56"/>
      <c r="V408" s="56"/>
      <c r="W408" s="56"/>
      <c r="X408" s="56"/>
      <c r="Y408" s="56"/>
      <c r="Z408" s="56"/>
    </row>
    <row r="409" spans="1:26" ht="15.75" customHeight="1">
      <c r="A409" s="181"/>
      <c r="B409" s="56"/>
      <c r="C409" s="56"/>
      <c r="D409" s="56"/>
      <c r="E409" s="56"/>
      <c r="F409" s="129"/>
      <c r="G409" s="575"/>
      <c r="H409" s="56"/>
      <c r="I409" s="56"/>
      <c r="J409" s="136"/>
      <c r="K409" s="136"/>
      <c r="L409" s="136"/>
      <c r="M409" s="183"/>
      <c r="N409" s="136"/>
      <c r="O409" s="56"/>
      <c r="P409" s="56"/>
      <c r="Q409" s="56"/>
      <c r="R409" s="56"/>
      <c r="S409" s="56"/>
      <c r="T409" s="56"/>
      <c r="U409" s="56"/>
      <c r="V409" s="56"/>
      <c r="W409" s="56"/>
      <c r="X409" s="56"/>
      <c r="Y409" s="56"/>
      <c r="Z409" s="56"/>
    </row>
    <row r="410" spans="1:26" ht="15.75" customHeight="1">
      <c r="A410" s="181"/>
      <c r="B410" s="56"/>
      <c r="C410" s="56"/>
      <c r="D410" s="56"/>
      <c r="E410" s="56"/>
      <c r="F410" s="129"/>
      <c r="G410" s="575"/>
      <c r="H410" s="56"/>
      <c r="I410" s="56"/>
      <c r="J410" s="136"/>
      <c r="K410" s="136"/>
      <c r="L410" s="136"/>
      <c r="M410" s="183"/>
      <c r="N410" s="136"/>
      <c r="O410" s="56"/>
      <c r="P410" s="56"/>
      <c r="Q410" s="56"/>
      <c r="R410" s="56"/>
      <c r="S410" s="56"/>
      <c r="T410" s="56"/>
      <c r="U410" s="56"/>
      <c r="V410" s="56"/>
      <c r="W410" s="56"/>
      <c r="X410" s="56"/>
      <c r="Y410" s="56"/>
      <c r="Z410" s="56"/>
    </row>
    <row r="411" spans="1:26" ht="15.75" customHeight="1">
      <c r="A411" s="181"/>
      <c r="B411" s="56"/>
      <c r="C411" s="56"/>
      <c r="D411" s="56"/>
      <c r="E411" s="56"/>
      <c r="F411" s="129"/>
      <c r="G411" s="575"/>
      <c r="H411" s="56"/>
      <c r="I411" s="56"/>
      <c r="J411" s="136"/>
      <c r="K411" s="136"/>
      <c r="L411" s="136"/>
      <c r="M411" s="183"/>
      <c r="N411" s="136"/>
      <c r="O411" s="56"/>
      <c r="P411" s="56"/>
      <c r="Q411" s="56"/>
      <c r="R411" s="56"/>
      <c r="S411" s="56"/>
      <c r="T411" s="56"/>
      <c r="U411" s="56"/>
      <c r="V411" s="56"/>
      <c r="W411" s="56"/>
      <c r="X411" s="56"/>
      <c r="Y411" s="56"/>
      <c r="Z411" s="56"/>
    </row>
    <row r="412" spans="1:26" ht="15.75" customHeight="1">
      <c r="A412" s="181"/>
      <c r="B412" s="56"/>
      <c r="C412" s="56"/>
      <c r="D412" s="56"/>
      <c r="E412" s="56"/>
      <c r="F412" s="129"/>
      <c r="G412" s="575"/>
      <c r="H412" s="56"/>
      <c r="I412" s="56"/>
      <c r="J412" s="136"/>
      <c r="K412" s="136"/>
      <c r="L412" s="136"/>
      <c r="M412" s="183"/>
      <c r="N412" s="136"/>
      <c r="O412" s="56"/>
      <c r="P412" s="56"/>
      <c r="Q412" s="56"/>
      <c r="R412" s="56"/>
      <c r="S412" s="56"/>
      <c r="T412" s="56"/>
      <c r="U412" s="56"/>
      <c r="V412" s="56"/>
      <c r="W412" s="56"/>
      <c r="X412" s="56"/>
      <c r="Y412" s="56"/>
      <c r="Z412" s="56"/>
    </row>
    <row r="413" spans="1:26" ht="15.75" customHeight="1">
      <c r="A413" s="181"/>
      <c r="B413" s="56"/>
      <c r="C413" s="56"/>
      <c r="D413" s="56"/>
      <c r="E413" s="56"/>
      <c r="F413" s="129"/>
      <c r="G413" s="575"/>
      <c r="H413" s="56"/>
      <c r="I413" s="56"/>
      <c r="J413" s="136"/>
      <c r="K413" s="136"/>
      <c r="L413" s="136"/>
      <c r="M413" s="183"/>
      <c r="N413" s="136"/>
      <c r="O413" s="56"/>
      <c r="P413" s="56"/>
      <c r="Q413" s="56"/>
      <c r="R413" s="56"/>
      <c r="S413" s="56"/>
      <c r="T413" s="56"/>
      <c r="U413" s="56"/>
      <c r="V413" s="56"/>
      <c r="W413" s="56"/>
      <c r="X413" s="56"/>
      <c r="Y413" s="56"/>
      <c r="Z413" s="56"/>
    </row>
    <row r="414" spans="1:26" ht="15.75" customHeight="1">
      <c r="A414" s="181"/>
      <c r="B414" s="56"/>
      <c r="C414" s="56"/>
      <c r="D414" s="56"/>
      <c r="E414" s="56"/>
      <c r="F414" s="129"/>
      <c r="G414" s="575"/>
      <c r="H414" s="56"/>
      <c r="I414" s="56"/>
      <c r="J414" s="136"/>
      <c r="K414" s="136"/>
      <c r="L414" s="136"/>
      <c r="M414" s="183"/>
      <c r="N414" s="136"/>
      <c r="O414" s="56"/>
      <c r="P414" s="56"/>
      <c r="Q414" s="56"/>
      <c r="R414" s="56"/>
      <c r="S414" s="56"/>
      <c r="T414" s="56"/>
      <c r="U414" s="56"/>
      <c r="V414" s="56"/>
      <c r="W414" s="56"/>
      <c r="X414" s="56"/>
      <c r="Y414" s="56"/>
      <c r="Z414" s="56"/>
    </row>
    <row r="415" spans="1:26" ht="15.75" customHeight="1">
      <c r="A415" s="181"/>
      <c r="B415" s="56"/>
      <c r="C415" s="56"/>
      <c r="D415" s="56"/>
      <c r="E415" s="56"/>
      <c r="F415" s="129"/>
      <c r="G415" s="575"/>
      <c r="H415" s="56"/>
      <c r="I415" s="56"/>
      <c r="J415" s="136"/>
      <c r="K415" s="136"/>
      <c r="L415" s="136"/>
      <c r="M415" s="183"/>
      <c r="N415" s="136"/>
      <c r="O415" s="56"/>
      <c r="P415" s="56"/>
      <c r="Q415" s="56"/>
      <c r="R415" s="56"/>
      <c r="S415" s="56"/>
      <c r="T415" s="56"/>
      <c r="U415" s="56"/>
      <c r="V415" s="56"/>
      <c r="W415" s="56"/>
      <c r="X415" s="56"/>
      <c r="Y415" s="56"/>
      <c r="Z415" s="56"/>
    </row>
    <row r="416" spans="1:26" ht="15.75" customHeight="1">
      <c r="A416" s="181"/>
      <c r="B416" s="56"/>
      <c r="C416" s="56"/>
      <c r="D416" s="56"/>
      <c r="E416" s="56"/>
      <c r="F416" s="129"/>
      <c r="G416" s="575"/>
      <c r="H416" s="56"/>
      <c r="I416" s="56"/>
      <c r="J416" s="136"/>
      <c r="K416" s="136"/>
      <c r="L416" s="136"/>
      <c r="M416" s="183"/>
      <c r="N416" s="136"/>
      <c r="O416" s="56"/>
      <c r="P416" s="56"/>
      <c r="Q416" s="56"/>
      <c r="R416" s="56"/>
      <c r="S416" s="56"/>
      <c r="T416" s="56"/>
      <c r="U416" s="56"/>
      <c r="V416" s="56"/>
      <c r="W416" s="56"/>
      <c r="X416" s="56"/>
      <c r="Y416" s="56"/>
      <c r="Z416" s="56"/>
    </row>
    <row r="417" spans="1:26" ht="15.75" customHeight="1">
      <c r="A417" s="181"/>
      <c r="B417" s="56"/>
      <c r="C417" s="56"/>
      <c r="D417" s="56"/>
      <c r="E417" s="56"/>
      <c r="F417" s="129"/>
      <c r="G417" s="575"/>
      <c r="H417" s="56"/>
      <c r="I417" s="56"/>
      <c r="J417" s="136"/>
      <c r="K417" s="136"/>
      <c r="L417" s="136"/>
      <c r="M417" s="183"/>
      <c r="N417" s="136"/>
      <c r="O417" s="56"/>
      <c r="P417" s="56"/>
      <c r="Q417" s="56"/>
      <c r="R417" s="56"/>
      <c r="S417" s="56"/>
      <c r="T417" s="56"/>
      <c r="U417" s="56"/>
      <c r="V417" s="56"/>
      <c r="W417" s="56"/>
      <c r="X417" s="56"/>
      <c r="Y417" s="56"/>
      <c r="Z417" s="56"/>
    </row>
    <row r="418" spans="1:26" ht="15.75" customHeight="1">
      <c r="A418" s="181"/>
      <c r="B418" s="56"/>
      <c r="C418" s="56"/>
      <c r="D418" s="56"/>
      <c r="E418" s="56"/>
      <c r="F418" s="129"/>
      <c r="G418" s="575"/>
      <c r="H418" s="56"/>
      <c r="I418" s="56"/>
      <c r="J418" s="136"/>
      <c r="K418" s="136"/>
      <c r="L418" s="136"/>
      <c r="M418" s="183"/>
      <c r="N418" s="136"/>
      <c r="O418" s="56"/>
      <c r="P418" s="56"/>
      <c r="Q418" s="56"/>
      <c r="R418" s="56"/>
      <c r="S418" s="56"/>
      <c r="T418" s="56"/>
      <c r="U418" s="56"/>
      <c r="V418" s="56"/>
      <c r="W418" s="56"/>
      <c r="X418" s="56"/>
      <c r="Y418" s="56"/>
      <c r="Z418" s="56"/>
    </row>
    <row r="419" spans="1:26" ht="15.75" customHeight="1">
      <c r="A419" s="181"/>
      <c r="B419" s="56"/>
      <c r="C419" s="56"/>
      <c r="D419" s="56"/>
      <c r="E419" s="56"/>
      <c r="F419" s="129"/>
      <c r="G419" s="575"/>
      <c r="H419" s="56"/>
      <c r="I419" s="56"/>
      <c r="J419" s="136"/>
      <c r="K419" s="136"/>
      <c r="L419" s="136"/>
      <c r="M419" s="183"/>
      <c r="N419" s="136"/>
      <c r="O419" s="56"/>
      <c r="P419" s="56"/>
      <c r="Q419" s="56"/>
      <c r="R419" s="56"/>
      <c r="S419" s="56"/>
      <c r="T419" s="56"/>
      <c r="U419" s="56"/>
      <c r="V419" s="56"/>
      <c r="W419" s="56"/>
      <c r="X419" s="56"/>
      <c r="Y419" s="56"/>
      <c r="Z419" s="56"/>
    </row>
    <row r="420" spans="1:26" ht="15.75" customHeight="1">
      <c r="A420" s="181"/>
      <c r="B420" s="56"/>
      <c r="C420" s="56"/>
      <c r="D420" s="56"/>
      <c r="E420" s="56"/>
      <c r="F420" s="129"/>
      <c r="G420" s="575"/>
      <c r="H420" s="56"/>
      <c r="I420" s="56"/>
      <c r="J420" s="136"/>
      <c r="K420" s="136"/>
      <c r="L420" s="136"/>
      <c r="M420" s="183"/>
      <c r="N420" s="136"/>
      <c r="O420" s="56"/>
      <c r="P420" s="56"/>
      <c r="Q420" s="56"/>
      <c r="R420" s="56"/>
      <c r="S420" s="56"/>
      <c r="T420" s="56"/>
      <c r="U420" s="56"/>
      <c r="V420" s="56"/>
      <c r="W420" s="56"/>
      <c r="X420" s="56"/>
      <c r="Y420" s="56"/>
      <c r="Z420" s="56"/>
    </row>
    <row r="421" spans="1:26" ht="15.75" customHeight="1">
      <c r="A421" s="181"/>
      <c r="B421" s="56"/>
      <c r="C421" s="56"/>
      <c r="D421" s="56"/>
      <c r="E421" s="56"/>
      <c r="F421" s="129"/>
      <c r="G421" s="575"/>
      <c r="H421" s="56"/>
      <c r="I421" s="56"/>
      <c r="J421" s="136"/>
      <c r="K421" s="136"/>
      <c r="L421" s="136"/>
      <c r="M421" s="183"/>
      <c r="N421" s="136"/>
      <c r="O421" s="56"/>
      <c r="P421" s="56"/>
      <c r="Q421" s="56"/>
      <c r="R421" s="56"/>
      <c r="S421" s="56"/>
      <c r="T421" s="56"/>
      <c r="U421" s="56"/>
      <c r="V421" s="56"/>
      <c r="W421" s="56"/>
      <c r="X421" s="56"/>
      <c r="Y421" s="56"/>
      <c r="Z421" s="56"/>
    </row>
    <row r="422" spans="1:26" ht="15.75" customHeight="1">
      <c r="A422" s="181"/>
      <c r="B422" s="56"/>
      <c r="C422" s="56"/>
      <c r="D422" s="56"/>
      <c r="E422" s="56"/>
      <c r="F422" s="129"/>
      <c r="G422" s="575"/>
      <c r="H422" s="56"/>
      <c r="I422" s="56"/>
      <c r="J422" s="136"/>
      <c r="K422" s="136"/>
      <c r="L422" s="136"/>
      <c r="M422" s="183"/>
      <c r="N422" s="136"/>
      <c r="O422" s="56"/>
      <c r="P422" s="56"/>
      <c r="Q422" s="56"/>
      <c r="R422" s="56"/>
      <c r="S422" s="56"/>
      <c r="T422" s="56"/>
      <c r="U422" s="56"/>
      <c r="V422" s="56"/>
      <c r="W422" s="56"/>
      <c r="X422" s="56"/>
      <c r="Y422" s="56"/>
      <c r="Z422" s="56"/>
    </row>
    <row r="423" spans="1:26" ht="15.75" customHeight="1">
      <c r="A423" s="181"/>
      <c r="B423" s="56"/>
      <c r="C423" s="56"/>
      <c r="D423" s="56"/>
      <c r="E423" s="56"/>
      <c r="F423" s="129"/>
      <c r="G423" s="575"/>
      <c r="H423" s="56"/>
      <c r="I423" s="56"/>
      <c r="J423" s="136"/>
      <c r="K423" s="136"/>
      <c r="L423" s="136"/>
      <c r="M423" s="183"/>
      <c r="N423" s="136"/>
      <c r="O423" s="56"/>
      <c r="P423" s="56"/>
      <c r="Q423" s="56"/>
      <c r="R423" s="56"/>
      <c r="S423" s="56"/>
      <c r="T423" s="56"/>
      <c r="U423" s="56"/>
      <c r="V423" s="56"/>
      <c r="W423" s="56"/>
      <c r="X423" s="56"/>
      <c r="Y423" s="56"/>
      <c r="Z423" s="56"/>
    </row>
    <row r="424" spans="1:26" ht="15.75" customHeight="1">
      <c r="A424" s="181"/>
      <c r="B424" s="56"/>
      <c r="C424" s="56"/>
      <c r="D424" s="56"/>
      <c r="E424" s="56"/>
      <c r="F424" s="129"/>
      <c r="G424" s="575"/>
      <c r="H424" s="56"/>
      <c r="I424" s="56"/>
      <c r="J424" s="136"/>
      <c r="K424" s="136"/>
      <c r="L424" s="136"/>
      <c r="M424" s="183"/>
      <c r="N424" s="136"/>
      <c r="O424" s="56"/>
      <c r="P424" s="56"/>
      <c r="Q424" s="56"/>
      <c r="R424" s="56"/>
      <c r="S424" s="56"/>
      <c r="T424" s="56"/>
      <c r="U424" s="56"/>
      <c r="V424" s="56"/>
      <c r="W424" s="56"/>
      <c r="X424" s="56"/>
      <c r="Y424" s="56"/>
      <c r="Z424" s="56"/>
    </row>
    <row r="425" spans="1:26" ht="15.75" customHeight="1">
      <c r="A425" s="181"/>
      <c r="B425" s="56"/>
      <c r="C425" s="56"/>
      <c r="D425" s="56"/>
      <c r="E425" s="56"/>
      <c r="F425" s="129"/>
      <c r="G425" s="575"/>
      <c r="H425" s="56"/>
      <c r="I425" s="56"/>
      <c r="J425" s="136"/>
      <c r="K425" s="136"/>
      <c r="L425" s="136"/>
      <c r="M425" s="183"/>
      <c r="N425" s="136"/>
      <c r="O425" s="56"/>
      <c r="P425" s="56"/>
      <c r="Q425" s="56"/>
      <c r="R425" s="56"/>
      <c r="S425" s="56"/>
      <c r="T425" s="56"/>
      <c r="U425" s="56"/>
      <c r="V425" s="56"/>
      <c r="W425" s="56"/>
      <c r="X425" s="56"/>
      <c r="Y425" s="56"/>
      <c r="Z425" s="56"/>
    </row>
    <row r="426" spans="1:26" ht="15.75" customHeight="1">
      <c r="A426" s="181"/>
      <c r="B426" s="56"/>
      <c r="C426" s="56"/>
      <c r="D426" s="56"/>
      <c r="E426" s="56"/>
      <c r="F426" s="129"/>
      <c r="G426" s="575"/>
      <c r="H426" s="56"/>
      <c r="I426" s="56"/>
      <c r="J426" s="136"/>
      <c r="K426" s="136"/>
      <c r="L426" s="136"/>
      <c r="M426" s="183"/>
      <c r="N426" s="136"/>
      <c r="O426" s="56"/>
      <c r="P426" s="56"/>
      <c r="Q426" s="56"/>
      <c r="R426" s="56"/>
      <c r="S426" s="56"/>
      <c r="T426" s="56"/>
      <c r="U426" s="56"/>
      <c r="V426" s="56"/>
      <c r="W426" s="56"/>
      <c r="X426" s="56"/>
      <c r="Y426" s="56"/>
      <c r="Z426" s="56"/>
    </row>
    <row r="427" spans="1:26" ht="15.75" customHeight="1">
      <c r="A427" s="181"/>
      <c r="B427" s="56"/>
      <c r="C427" s="56"/>
      <c r="D427" s="56"/>
      <c r="E427" s="56"/>
      <c r="F427" s="129"/>
      <c r="G427" s="575"/>
      <c r="H427" s="56"/>
      <c r="I427" s="56"/>
      <c r="J427" s="136"/>
      <c r="K427" s="136"/>
      <c r="L427" s="136"/>
      <c r="M427" s="183"/>
      <c r="N427" s="136"/>
      <c r="O427" s="56"/>
      <c r="P427" s="56"/>
      <c r="Q427" s="56"/>
      <c r="R427" s="56"/>
      <c r="S427" s="56"/>
      <c r="T427" s="56"/>
      <c r="U427" s="56"/>
      <c r="V427" s="56"/>
      <c r="W427" s="56"/>
      <c r="X427" s="56"/>
      <c r="Y427" s="56"/>
      <c r="Z427" s="56"/>
    </row>
    <row r="428" spans="1:26" ht="15.75" customHeight="1">
      <c r="A428" s="181"/>
      <c r="B428" s="56"/>
      <c r="C428" s="56"/>
      <c r="D428" s="56"/>
      <c r="E428" s="56"/>
      <c r="F428" s="129"/>
      <c r="G428" s="575"/>
      <c r="H428" s="56"/>
      <c r="I428" s="56"/>
      <c r="J428" s="136"/>
      <c r="K428" s="136"/>
      <c r="L428" s="136"/>
      <c r="M428" s="183"/>
      <c r="N428" s="136"/>
      <c r="O428" s="56"/>
      <c r="P428" s="56"/>
      <c r="Q428" s="56"/>
      <c r="R428" s="56"/>
      <c r="S428" s="56"/>
      <c r="T428" s="56"/>
      <c r="U428" s="56"/>
      <c r="V428" s="56"/>
      <c r="W428" s="56"/>
      <c r="X428" s="56"/>
      <c r="Y428" s="56"/>
      <c r="Z428" s="56"/>
    </row>
    <row r="429" spans="1:26" ht="15.75" customHeight="1">
      <c r="A429" s="181"/>
      <c r="B429" s="56"/>
      <c r="C429" s="56"/>
      <c r="D429" s="56"/>
      <c r="E429" s="56"/>
      <c r="F429" s="129"/>
      <c r="G429" s="575"/>
      <c r="H429" s="56"/>
      <c r="I429" s="56"/>
      <c r="J429" s="136"/>
      <c r="K429" s="136"/>
      <c r="L429" s="136"/>
      <c r="M429" s="183"/>
      <c r="N429" s="136"/>
      <c r="O429" s="56"/>
      <c r="P429" s="56"/>
      <c r="Q429" s="56"/>
      <c r="R429" s="56"/>
      <c r="S429" s="56"/>
      <c r="T429" s="56"/>
      <c r="U429" s="56"/>
      <c r="V429" s="56"/>
      <c r="W429" s="56"/>
      <c r="X429" s="56"/>
      <c r="Y429" s="56"/>
      <c r="Z429" s="56"/>
    </row>
    <row r="430" spans="1:26" ht="15.75" customHeight="1">
      <c r="A430" s="181"/>
      <c r="B430" s="56"/>
      <c r="C430" s="56"/>
      <c r="D430" s="56"/>
      <c r="E430" s="56"/>
      <c r="F430" s="129"/>
      <c r="G430" s="575"/>
      <c r="H430" s="56"/>
      <c r="I430" s="56"/>
      <c r="J430" s="136"/>
      <c r="K430" s="136"/>
      <c r="L430" s="136"/>
      <c r="M430" s="183"/>
      <c r="N430" s="136"/>
      <c r="O430" s="56"/>
      <c r="P430" s="56"/>
      <c r="Q430" s="56"/>
      <c r="R430" s="56"/>
      <c r="S430" s="56"/>
      <c r="T430" s="56"/>
      <c r="U430" s="56"/>
      <c r="V430" s="56"/>
      <c r="W430" s="56"/>
      <c r="X430" s="56"/>
      <c r="Y430" s="56"/>
      <c r="Z430" s="56"/>
    </row>
    <row r="431" spans="1:26" ht="15.75" customHeight="1">
      <c r="A431" s="181"/>
      <c r="B431" s="56"/>
      <c r="C431" s="56"/>
      <c r="D431" s="56"/>
      <c r="E431" s="56"/>
      <c r="F431" s="129"/>
      <c r="G431" s="575"/>
      <c r="H431" s="56"/>
      <c r="I431" s="56"/>
      <c r="J431" s="136"/>
      <c r="K431" s="136"/>
      <c r="L431" s="136"/>
      <c r="M431" s="183"/>
      <c r="N431" s="136"/>
      <c r="O431" s="56"/>
      <c r="P431" s="56"/>
      <c r="Q431" s="56"/>
      <c r="R431" s="56"/>
      <c r="S431" s="56"/>
      <c r="T431" s="56"/>
      <c r="U431" s="56"/>
      <c r="V431" s="56"/>
      <c r="W431" s="56"/>
      <c r="X431" s="56"/>
      <c r="Y431" s="56"/>
      <c r="Z431" s="56"/>
    </row>
    <row r="432" spans="1:26" ht="15.75" customHeight="1">
      <c r="A432" s="181"/>
      <c r="B432" s="56"/>
      <c r="C432" s="56"/>
      <c r="D432" s="56"/>
      <c r="E432" s="56"/>
      <c r="F432" s="129"/>
      <c r="G432" s="575"/>
      <c r="H432" s="56"/>
      <c r="I432" s="56"/>
      <c r="J432" s="136"/>
      <c r="K432" s="136"/>
      <c r="L432" s="136"/>
      <c r="M432" s="183"/>
      <c r="N432" s="136"/>
      <c r="O432" s="56"/>
      <c r="P432" s="56"/>
      <c r="Q432" s="56"/>
      <c r="R432" s="56"/>
      <c r="S432" s="56"/>
      <c r="T432" s="56"/>
      <c r="U432" s="56"/>
      <c r="V432" s="56"/>
      <c r="W432" s="56"/>
      <c r="X432" s="56"/>
      <c r="Y432" s="56"/>
      <c r="Z432" s="56"/>
    </row>
    <row r="433" spans="1:26" ht="15.75" customHeight="1">
      <c r="A433" s="181"/>
      <c r="B433" s="56"/>
      <c r="C433" s="56"/>
      <c r="D433" s="56"/>
      <c r="E433" s="56"/>
      <c r="F433" s="129"/>
      <c r="G433" s="575"/>
      <c r="H433" s="56"/>
      <c r="I433" s="56"/>
      <c r="J433" s="136"/>
      <c r="K433" s="136"/>
      <c r="L433" s="136"/>
      <c r="M433" s="183"/>
      <c r="N433" s="136"/>
      <c r="O433" s="56"/>
      <c r="P433" s="56"/>
      <c r="Q433" s="56"/>
      <c r="R433" s="56"/>
      <c r="S433" s="56"/>
      <c r="T433" s="56"/>
      <c r="U433" s="56"/>
      <c r="V433" s="56"/>
      <c r="W433" s="56"/>
      <c r="X433" s="56"/>
      <c r="Y433" s="56"/>
      <c r="Z433" s="56"/>
    </row>
    <row r="434" spans="1:26" ht="15.75" customHeight="1">
      <c r="A434" s="181"/>
      <c r="B434" s="56"/>
      <c r="C434" s="56"/>
      <c r="D434" s="56"/>
      <c r="E434" s="56"/>
      <c r="F434" s="129"/>
      <c r="G434" s="575"/>
      <c r="H434" s="56"/>
      <c r="I434" s="56"/>
      <c r="J434" s="136"/>
      <c r="K434" s="136"/>
      <c r="L434" s="136"/>
      <c r="M434" s="183"/>
      <c r="N434" s="136"/>
      <c r="O434" s="56"/>
      <c r="P434" s="56"/>
      <c r="Q434" s="56"/>
      <c r="R434" s="56"/>
      <c r="S434" s="56"/>
      <c r="T434" s="56"/>
      <c r="U434" s="56"/>
      <c r="V434" s="56"/>
      <c r="W434" s="56"/>
      <c r="X434" s="56"/>
      <c r="Y434" s="56"/>
      <c r="Z434" s="56"/>
    </row>
    <row r="435" spans="1:26" ht="15.75" customHeight="1">
      <c r="A435" s="181"/>
      <c r="B435" s="56"/>
      <c r="C435" s="56"/>
      <c r="D435" s="56"/>
      <c r="E435" s="56"/>
      <c r="F435" s="129"/>
      <c r="G435" s="575"/>
      <c r="H435" s="56"/>
      <c r="I435" s="56"/>
      <c r="J435" s="136"/>
      <c r="K435" s="136"/>
      <c r="L435" s="136"/>
      <c r="M435" s="183"/>
      <c r="N435" s="136"/>
      <c r="O435" s="56"/>
      <c r="P435" s="56"/>
      <c r="Q435" s="56"/>
      <c r="R435" s="56"/>
      <c r="S435" s="56"/>
      <c r="T435" s="56"/>
      <c r="U435" s="56"/>
      <c r="V435" s="56"/>
      <c r="W435" s="56"/>
      <c r="X435" s="56"/>
      <c r="Y435" s="56"/>
      <c r="Z435" s="56"/>
    </row>
    <row r="436" spans="1:26" ht="15.75" customHeight="1">
      <c r="A436" s="181"/>
      <c r="B436" s="56"/>
      <c r="C436" s="56"/>
      <c r="D436" s="56"/>
      <c r="E436" s="56"/>
      <c r="F436" s="129"/>
      <c r="G436" s="575"/>
      <c r="H436" s="56"/>
      <c r="I436" s="56"/>
      <c r="J436" s="136"/>
      <c r="K436" s="136"/>
      <c r="L436" s="136"/>
      <c r="M436" s="183"/>
      <c r="N436" s="136"/>
      <c r="O436" s="56"/>
      <c r="P436" s="56"/>
      <c r="Q436" s="56"/>
      <c r="R436" s="56"/>
      <c r="S436" s="56"/>
      <c r="T436" s="56"/>
      <c r="U436" s="56"/>
      <c r="V436" s="56"/>
      <c r="W436" s="56"/>
      <c r="X436" s="56"/>
      <c r="Y436" s="56"/>
      <c r="Z436" s="56"/>
    </row>
    <row r="437" spans="1:26" ht="15.75" customHeight="1">
      <c r="A437" s="181"/>
      <c r="B437" s="56"/>
      <c r="C437" s="56"/>
      <c r="D437" s="56"/>
      <c r="E437" s="56"/>
      <c r="F437" s="129"/>
      <c r="G437" s="575"/>
      <c r="H437" s="56"/>
      <c r="I437" s="56"/>
      <c r="J437" s="136"/>
      <c r="K437" s="136"/>
      <c r="L437" s="136"/>
      <c r="M437" s="183"/>
      <c r="N437" s="136"/>
      <c r="O437" s="56"/>
      <c r="P437" s="56"/>
      <c r="Q437" s="56"/>
      <c r="R437" s="56"/>
      <c r="S437" s="56"/>
      <c r="T437" s="56"/>
      <c r="U437" s="56"/>
      <c r="V437" s="56"/>
      <c r="W437" s="56"/>
      <c r="X437" s="56"/>
      <c r="Y437" s="56"/>
      <c r="Z437" s="56"/>
    </row>
    <row r="438" spans="1:26" ht="15.75" customHeight="1">
      <c r="A438" s="181"/>
      <c r="B438" s="56"/>
      <c r="C438" s="56"/>
      <c r="D438" s="56"/>
      <c r="E438" s="56"/>
      <c r="F438" s="129"/>
      <c r="G438" s="575"/>
      <c r="H438" s="56"/>
      <c r="I438" s="56"/>
      <c r="J438" s="136"/>
      <c r="K438" s="136"/>
      <c r="L438" s="136"/>
      <c r="M438" s="183"/>
      <c r="N438" s="136"/>
      <c r="O438" s="56"/>
      <c r="P438" s="56"/>
      <c r="Q438" s="56"/>
      <c r="R438" s="56"/>
      <c r="S438" s="56"/>
      <c r="T438" s="56"/>
      <c r="U438" s="56"/>
      <c r="V438" s="56"/>
      <c r="W438" s="56"/>
      <c r="X438" s="56"/>
      <c r="Y438" s="56"/>
      <c r="Z438" s="56"/>
    </row>
    <row r="439" spans="1:26" ht="15.75" customHeight="1">
      <c r="A439" s="181"/>
      <c r="B439" s="56"/>
      <c r="C439" s="56"/>
      <c r="D439" s="56"/>
      <c r="E439" s="56"/>
      <c r="F439" s="129"/>
      <c r="G439" s="575"/>
      <c r="H439" s="56"/>
      <c r="I439" s="56"/>
      <c r="J439" s="136"/>
      <c r="K439" s="136"/>
      <c r="L439" s="136"/>
      <c r="M439" s="183"/>
      <c r="N439" s="136"/>
      <c r="O439" s="56"/>
      <c r="P439" s="56"/>
      <c r="Q439" s="56"/>
      <c r="R439" s="56"/>
      <c r="S439" s="56"/>
      <c r="T439" s="56"/>
      <c r="U439" s="56"/>
      <c r="V439" s="56"/>
      <c r="W439" s="56"/>
      <c r="X439" s="56"/>
      <c r="Y439" s="56"/>
      <c r="Z439" s="56"/>
    </row>
    <row r="440" spans="1:26" ht="15.75" customHeight="1">
      <c r="A440" s="181"/>
      <c r="B440" s="56"/>
      <c r="C440" s="56"/>
      <c r="D440" s="56"/>
      <c r="E440" s="56"/>
      <c r="F440" s="129"/>
      <c r="G440" s="575"/>
      <c r="H440" s="56"/>
      <c r="I440" s="56"/>
      <c r="J440" s="136"/>
      <c r="K440" s="136"/>
      <c r="L440" s="136"/>
      <c r="M440" s="183"/>
      <c r="N440" s="136"/>
      <c r="O440" s="56"/>
      <c r="P440" s="56"/>
      <c r="Q440" s="56"/>
      <c r="R440" s="56"/>
      <c r="S440" s="56"/>
      <c r="T440" s="56"/>
      <c r="U440" s="56"/>
      <c r="V440" s="56"/>
      <c r="W440" s="56"/>
      <c r="X440" s="56"/>
      <c r="Y440" s="56"/>
      <c r="Z440" s="56"/>
    </row>
    <row r="441" spans="1:26" ht="15.75" customHeight="1">
      <c r="A441" s="181"/>
      <c r="B441" s="56"/>
      <c r="C441" s="56"/>
      <c r="D441" s="56"/>
      <c r="E441" s="56"/>
      <c r="F441" s="129"/>
      <c r="G441" s="575"/>
      <c r="H441" s="56"/>
      <c r="I441" s="56"/>
      <c r="J441" s="136"/>
      <c r="K441" s="136"/>
      <c r="L441" s="136"/>
      <c r="M441" s="183"/>
      <c r="N441" s="136"/>
      <c r="O441" s="56"/>
      <c r="P441" s="56"/>
      <c r="Q441" s="56"/>
      <c r="R441" s="56"/>
      <c r="S441" s="56"/>
      <c r="T441" s="56"/>
      <c r="U441" s="56"/>
      <c r="V441" s="56"/>
      <c r="W441" s="56"/>
      <c r="X441" s="56"/>
      <c r="Y441" s="56"/>
      <c r="Z441" s="56"/>
    </row>
    <row r="442" spans="1:26" ht="15.75" customHeight="1">
      <c r="A442" s="181"/>
      <c r="B442" s="56"/>
      <c r="C442" s="56"/>
      <c r="D442" s="56"/>
      <c r="E442" s="56"/>
      <c r="F442" s="129"/>
      <c r="G442" s="575"/>
      <c r="H442" s="56"/>
      <c r="I442" s="56"/>
      <c r="J442" s="136"/>
      <c r="K442" s="136"/>
      <c r="L442" s="136"/>
      <c r="M442" s="183"/>
      <c r="N442" s="136"/>
      <c r="O442" s="56"/>
      <c r="P442" s="56"/>
      <c r="Q442" s="56"/>
      <c r="R442" s="56"/>
      <c r="S442" s="56"/>
      <c r="T442" s="56"/>
      <c r="U442" s="56"/>
      <c r="V442" s="56"/>
      <c r="W442" s="56"/>
      <c r="X442" s="56"/>
      <c r="Y442" s="56"/>
      <c r="Z442" s="56"/>
    </row>
    <row r="443" spans="1:26" ht="15.75" customHeight="1">
      <c r="A443" s="181"/>
      <c r="B443" s="56"/>
      <c r="C443" s="56"/>
      <c r="D443" s="56"/>
      <c r="E443" s="56"/>
      <c r="F443" s="129"/>
      <c r="G443" s="575"/>
      <c r="H443" s="56"/>
      <c r="I443" s="56"/>
      <c r="J443" s="136"/>
      <c r="K443" s="136"/>
      <c r="L443" s="136"/>
      <c r="M443" s="183"/>
      <c r="N443" s="136"/>
      <c r="O443" s="56"/>
      <c r="P443" s="56"/>
      <c r="Q443" s="56"/>
      <c r="R443" s="56"/>
      <c r="S443" s="56"/>
      <c r="T443" s="56"/>
      <c r="U443" s="56"/>
      <c r="V443" s="56"/>
      <c r="W443" s="56"/>
      <c r="X443" s="56"/>
      <c r="Y443" s="56"/>
      <c r="Z443" s="56"/>
    </row>
    <row r="444" spans="1:26" ht="15.75" customHeight="1">
      <c r="A444" s="181"/>
      <c r="B444" s="56"/>
      <c r="C444" s="56"/>
      <c r="D444" s="56"/>
      <c r="E444" s="56"/>
      <c r="F444" s="129"/>
      <c r="G444" s="575"/>
      <c r="H444" s="56"/>
      <c r="I444" s="56"/>
      <c r="J444" s="136"/>
      <c r="K444" s="136"/>
      <c r="L444" s="136"/>
      <c r="M444" s="183"/>
      <c r="N444" s="136"/>
      <c r="O444" s="56"/>
      <c r="P444" s="56"/>
      <c r="Q444" s="56"/>
      <c r="R444" s="56"/>
      <c r="S444" s="56"/>
      <c r="T444" s="56"/>
      <c r="U444" s="56"/>
      <c r="V444" s="56"/>
      <c r="W444" s="56"/>
      <c r="X444" s="56"/>
      <c r="Y444" s="56"/>
      <c r="Z444" s="56"/>
    </row>
    <row r="445" spans="1:26" ht="15.75" customHeight="1">
      <c r="A445" s="181"/>
      <c r="B445" s="56"/>
      <c r="C445" s="56"/>
      <c r="D445" s="56"/>
      <c r="E445" s="56"/>
      <c r="F445" s="129"/>
      <c r="G445" s="575"/>
      <c r="H445" s="56"/>
      <c r="I445" s="56"/>
      <c r="J445" s="136"/>
      <c r="K445" s="136"/>
      <c r="L445" s="136"/>
      <c r="M445" s="183"/>
      <c r="N445" s="136"/>
      <c r="O445" s="56"/>
      <c r="P445" s="56"/>
      <c r="Q445" s="56"/>
      <c r="R445" s="56"/>
      <c r="S445" s="56"/>
      <c r="T445" s="56"/>
      <c r="U445" s="56"/>
      <c r="V445" s="56"/>
      <c r="W445" s="56"/>
      <c r="X445" s="56"/>
      <c r="Y445" s="56"/>
      <c r="Z445" s="56"/>
    </row>
    <row r="446" spans="1:26" ht="15.75" customHeight="1">
      <c r="A446" s="181"/>
      <c r="B446" s="56"/>
      <c r="C446" s="56"/>
      <c r="D446" s="56"/>
      <c r="E446" s="56"/>
      <c r="F446" s="129"/>
      <c r="G446" s="575"/>
      <c r="H446" s="56"/>
      <c r="I446" s="56"/>
      <c r="J446" s="136"/>
      <c r="K446" s="136"/>
      <c r="L446" s="136"/>
      <c r="M446" s="183"/>
      <c r="N446" s="136"/>
      <c r="O446" s="56"/>
      <c r="P446" s="56"/>
      <c r="Q446" s="56"/>
      <c r="R446" s="56"/>
      <c r="S446" s="56"/>
      <c r="T446" s="56"/>
      <c r="U446" s="56"/>
      <c r="V446" s="56"/>
      <c r="W446" s="56"/>
      <c r="X446" s="56"/>
      <c r="Y446" s="56"/>
      <c r="Z446" s="56"/>
    </row>
    <row r="447" spans="1:26" ht="15.75" customHeight="1">
      <c r="A447" s="181"/>
      <c r="B447" s="56"/>
      <c r="C447" s="56"/>
      <c r="D447" s="56"/>
      <c r="E447" s="56"/>
      <c r="F447" s="129"/>
      <c r="G447" s="575"/>
      <c r="H447" s="56"/>
      <c r="I447" s="56"/>
      <c r="J447" s="136"/>
      <c r="K447" s="136"/>
      <c r="L447" s="136"/>
      <c r="M447" s="183"/>
      <c r="N447" s="136"/>
      <c r="O447" s="56"/>
      <c r="P447" s="56"/>
      <c r="Q447" s="56"/>
      <c r="R447" s="56"/>
      <c r="S447" s="56"/>
      <c r="T447" s="56"/>
      <c r="U447" s="56"/>
      <c r="V447" s="56"/>
      <c r="W447" s="56"/>
      <c r="X447" s="56"/>
      <c r="Y447" s="56"/>
      <c r="Z447" s="56"/>
    </row>
    <row r="448" spans="1:26" ht="15.75" customHeight="1">
      <c r="A448" s="181"/>
      <c r="B448" s="56"/>
      <c r="C448" s="56"/>
      <c r="D448" s="56"/>
      <c r="E448" s="56"/>
      <c r="F448" s="129"/>
      <c r="G448" s="575"/>
      <c r="H448" s="56"/>
      <c r="I448" s="56"/>
      <c r="J448" s="136"/>
      <c r="K448" s="136"/>
      <c r="L448" s="136"/>
      <c r="M448" s="183"/>
      <c r="N448" s="136"/>
      <c r="O448" s="56"/>
      <c r="P448" s="56"/>
      <c r="Q448" s="56"/>
      <c r="R448" s="56"/>
      <c r="S448" s="56"/>
      <c r="T448" s="56"/>
      <c r="U448" s="56"/>
      <c r="V448" s="56"/>
      <c r="W448" s="56"/>
      <c r="X448" s="56"/>
      <c r="Y448" s="56"/>
      <c r="Z448" s="56"/>
    </row>
    <row r="449" spans="1:26" ht="15.75" customHeight="1">
      <c r="A449" s="181"/>
      <c r="B449" s="56"/>
      <c r="C449" s="56"/>
      <c r="D449" s="56"/>
      <c r="E449" s="56"/>
      <c r="F449" s="129"/>
      <c r="G449" s="575"/>
      <c r="H449" s="56"/>
      <c r="I449" s="56"/>
      <c r="J449" s="136"/>
      <c r="K449" s="136"/>
      <c r="L449" s="136"/>
      <c r="M449" s="183"/>
      <c r="N449" s="136"/>
      <c r="O449" s="56"/>
      <c r="P449" s="56"/>
      <c r="Q449" s="56"/>
      <c r="R449" s="56"/>
      <c r="S449" s="56"/>
      <c r="T449" s="56"/>
      <c r="U449" s="56"/>
      <c r="V449" s="56"/>
      <c r="W449" s="56"/>
      <c r="X449" s="56"/>
      <c r="Y449" s="56"/>
      <c r="Z449" s="56"/>
    </row>
    <row r="450" spans="1:26" ht="15.75" customHeight="1">
      <c r="A450" s="181"/>
      <c r="B450" s="56"/>
      <c r="C450" s="56"/>
      <c r="D450" s="56"/>
      <c r="E450" s="56"/>
      <c r="F450" s="129"/>
      <c r="G450" s="575"/>
      <c r="H450" s="56"/>
      <c r="I450" s="56"/>
      <c r="J450" s="136"/>
      <c r="K450" s="136"/>
      <c r="L450" s="136"/>
      <c r="M450" s="183"/>
      <c r="N450" s="136"/>
      <c r="O450" s="56"/>
      <c r="P450" s="56"/>
      <c r="Q450" s="56"/>
      <c r="R450" s="56"/>
      <c r="S450" s="56"/>
      <c r="T450" s="56"/>
      <c r="U450" s="56"/>
      <c r="V450" s="56"/>
      <c r="W450" s="56"/>
      <c r="X450" s="56"/>
      <c r="Y450" s="56"/>
      <c r="Z450" s="56"/>
    </row>
    <row r="451" spans="1:26" ht="15.75" customHeight="1">
      <c r="A451" s="181"/>
      <c r="B451" s="56"/>
      <c r="C451" s="56"/>
      <c r="D451" s="56"/>
      <c r="E451" s="56"/>
      <c r="F451" s="129"/>
      <c r="G451" s="575"/>
      <c r="H451" s="56"/>
      <c r="I451" s="56"/>
      <c r="J451" s="136"/>
      <c r="K451" s="136"/>
      <c r="L451" s="136"/>
      <c r="M451" s="183"/>
      <c r="N451" s="136"/>
      <c r="O451" s="56"/>
      <c r="P451" s="56"/>
      <c r="Q451" s="56"/>
      <c r="R451" s="56"/>
      <c r="S451" s="56"/>
      <c r="T451" s="56"/>
      <c r="U451" s="56"/>
      <c r="V451" s="56"/>
      <c r="W451" s="56"/>
      <c r="X451" s="56"/>
      <c r="Y451" s="56"/>
      <c r="Z451" s="56"/>
    </row>
    <row r="452" spans="1:26" ht="15.75" customHeight="1">
      <c r="A452" s="181"/>
      <c r="B452" s="56"/>
      <c r="C452" s="56"/>
      <c r="D452" s="56"/>
      <c r="E452" s="56"/>
      <c r="F452" s="129"/>
      <c r="G452" s="575"/>
      <c r="H452" s="56"/>
      <c r="I452" s="56"/>
      <c r="J452" s="136"/>
      <c r="K452" s="136"/>
      <c r="L452" s="136"/>
      <c r="M452" s="183"/>
      <c r="N452" s="136"/>
      <c r="O452" s="56"/>
      <c r="P452" s="56"/>
      <c r="Q452" s="56"/>
      <c r="R452" s="56"/>
      <c r="S452" s="56"/>
      <c r="T452" s="56"/>
      <c r="U452" s="56"/>
      <c r="V452" s="56"/>
      <c r="W452" s="56"/>
      <c r="X452" s="56"/>
      <c r="Y452" s="56"/>
      <c r="Z452" s="56"/>
    </row>
    <row r="453" spans="1:26" ht="15.75" customHeight="1">
      <c r="A453" s="181"/>
      <c r="B453" s="56"/>
      <c r="C453" s="56"/>
      <c r="D453" s="56"/>
      <c r="E453" s="56"/>
      <c r="F453" s="129"/>
      <c r="G453" s="575"/>
      <c r="H453" s="56"/>
      <c r="I453" s="56"/>
      <c r="J453" s="136"/>
      <c r="K453" s="136"/>
      <c r="L453" s="136"/>
      <c r="M453" s="183"/>
      <c r="N453" s="136"/>
      <c r="O453" s="56"/>
      <c r="P453" s="56"/>
      <c r="Q453" s="56"/>
      <c r="R453" s="56"/>
      <c r="S453" s="56"/>
      <c r="T453" s="56"/>
      <c r="U453" s="56"/>
      <c r="V453" s="56"/>
      <c r="W453" s="56"/>
      <c r="X453" s="56"/>
      <c r="Y453" s="56"/>
      <c r="Z453" s="56"/>
    </row>
    <row r="454" spans="1:26" ht="15.75" customHeight="1">
      <c r="A454" s="181"/>
      <c r="B454" s="56"/>
      <c r="C454" s="56"/>
      <c r="D454" s="56"/>
      <c r="E454" s="56"/>
      <c r="F454" s="129"/>
      <c r="G454" s="575"/>
      <c r="H454" s="56"/>
      <c r="I454" s="56"/>
      <c r="J454" s="136"/>
      <c r="K454" s="136"/>
      <c r="L454" s="136"/>
      <c r="M454" s="183"/>
      <c r="N454" s="136"/>
      <c r="O454" s="56"/>
      <c r="P454" s="56"/>
      <c r="Q454" s="56"/>
      <c r="R454" s="56"/>
      <c r="S454" s="56"/>
      <c r="T454" s="56"/>
      <c r="U454" s="56"/>
      <c r="V454" s="56"/>
      <c r="W454" s="56"/>
      <c r="X454" s="56"/>
      <c r="Y454" s="56"/>
      <c r="Z454" s="56"/>
    </row>
    <row r="455" spans="1:26" ht="15.75" customHeight="1">
      <c r="A455" s="181"/>
      <c r="B455" s="56"/>
      <c r="C455" s="56"/>
      <c r="D455" s="56"/>
      <c r="E455" s="56"/>
      <c r="F455" s="129"/>
      <c r="G455" s="575"/>
      <c r="H455" s="56"/>
      <c r="I455" s="56"/>
      <c r="J455" s="136"/>
      <c r="K455" s="136"/>
      <c r="L455" s="136"/>
      <c r="M455" s="183"/>
      <c r="N455" s="136"/>
      <c r="O455" s="56"/>
      <c r="P455" s="56"/>
      <c r="Q455" s="56"/>
      <c r="R455" s="56"/>
      <c r="S455" s="56"/>
      <c r="T455" s="56"/>
      <c r="U455" s="56"/>
      <c r="V455" s="56"/>
      <c r="W455" s="56"/>
      <c r="X455" s="56"/>
      <c r="Y455" s="56"/>
      <c r="Z455" s="56"/>
    </row>
    <row r="456" spans="1:26" ht="15.75" customHeight="1">
      <c r="A456" s="181"/>
      <c r="B456" s="56"/>
      <c r="C456" s="56"/>
      <c r="D456" s="56"/>
      <c r="E456" s="56"/>
      <c r="F456" s="129"/>
      <c r="G456" s="575"/>
      <c r="H456" s="56"/>
      <c r="I456" s="56"/>
      <c r="J456" s="136"/>
      <c r="K456" s="136"/>
      <c r="L456" s="136"/>
      <c r="M456" s="183"/>
      <c r="N456" s="136"/>
      <c r="O456" s="56"/>
      <c r="P456" s="56"/>
      <c r="Q456" s="56"/>
      <c r="R456" s="56"/>
      <c r="S456" s="56"/>
      <c r="T456" s="56"/>
      <c r="U456" s="56"/>
      <c r="V456" s="56"/>
      <c r="W456" s="56"/>
      <c r="X456" s="56"/>
      <c r="Y456" s="56"/>
      <c r="Z456" s="56"/>
    </row>
    <row r="457" spans="1:26" ht="15.75" customHeight="1">
      <c r="A457" s="181"/>
      <c r="B457" s="56"/>
      <c r="C457" s="56"/>
      <c r="D457" s="56"/>
      <c r="E457" s="56"/>
      <c r="F457" s="129"/>
      <c r="G457" s="575"/>
      <c r="H457" s="56"/>
      <c r="I457" s="56"/>
      <c r="J457" s="136"/>
      <c r="K457" s="136"/>
      <c r="L457" s="136"/>
      <c r="M457" s="183"/>
      <c r="N457" s="136"/>
      <c r="O457" s="56"/>
      <c r="P457" s="56"/>
      <c r="Q457" s="56"/>
      <c r="R457" s="56"/>
      <c r="S457" s="56"/>
      <c r="T457" s="56"/>
      <c r="U457" s="56"/>
      <c r="V457" s="56"/>
      <c r="W457" s="56"/>
      <c r="X457" s="56"/>
      <c r="Y457" s="56"/>
      <c r="Z457" s="56"/>
    </row>
    <row r="458" spans="1:26" ht="15.75" customHeight="1">
      <c r="A458" s="181"/>
      <c r="B458" s="56"/>
      <c r="C458" s="56"/>
      <c r="D458" s="56"/>
      <c r="E458" s="56"/>
      <c r="F458" s="129"/>
      <c r="G458" s="575"/>
      <c r="H458" s="56"/>
      <c r="I458" s="56"/>
      <c r="J458" s="136"/>
      <c r="K458" s="136"/>
      <c r="L458" s="136"/>
      <c r="M458" s="183"/>
      <c r="N458" s="136"/>
      <c r="O458" s="56"/>
      <c r="P458" s="56"/>
      <c r="Q458" s="56"/>
      <c r="R458" s="56"/>
      <c r="S458" s="56"/>
      <c r="T458" s="56"/>
      <c r="U458" s="56"/>
      <c r="V458" s="56"/>
      <c r="W458" s="56"/>
      <c r="X458" s="56"/>
      <c r="Y458" s="56"/>
      <c r="Z458" s="56"/>
    </row>
    <row r="459" spans="1:26" ht="15.75" customHeight="1">
      <c r="A459" s="181"/>
      <c r="B459" s="56"/>
      <c r="C459" s="56"/>
      <c r="D459" s="56"/>
      <c r="E459" s="56"/>
      <c r="F459" s="129"/>
      <c r="G459" s="575"/>
      <c r="H459" s="56"/>
      <c r="I459" s="56"/>
      <c r="J459" s="136"/>
      <c r="K459" s="136"/>
      <c r="L459" s="136"/>
      <c r="M459" s="183"/>
      <c r="N459" s="136"/>
      <c r="O459" s="56"/>
      <c r="P459" s="56"/>
      <c r="Q459" s="56"/>
      <c r="R459" s="56"/>
      <c r="S459" s="56"/>
      <c r="T459" s="56"/>
      <c r="U459" s="56"/>
      <c r="V459" s="56"/>
      <c r="W459" s="56"/>
      <c r="X459" s="56"/>
      <c r="Y459" s="56"/>
      <c r="Z459" s="56"/>
    </row>
    <row r="460" spans="1:26" ht="15.75" customHeight="1">
      <c r="A460" s="181"/>
      <c r="B460" s="56"/>
      <c r="C460" s="56"/>
      <c r="D460" s="56"/>
      <c r="E460" s="56"/>
      <c r="F460" s="129"/>
      <c r="G460" s="575"/>
      <c r="H460" s="56"/>
      <c r="I460" s="56"/>
      <c r="J460" s="136"/>
      <c r="K460" s="136"/>
      <c r="L460" s="136"/>
      <c r="M460" s="183"/>
      <c r="N460" s="136"/>
      <c r="O460" s="56"/>
      <c r="P460" s="56"/>
      <c r="Q460" s="56"/>
      <c r="R460" s="56"/>
      <c r="S460" s="56"/>
      <c r="T460" s="56"/>
      <c r="U460" s="56"/>
      <c r="V460" s="56"/>
      <c r="W460" s="56"/>
      <c r="X460" s="56"/>
      <c r="Y460" s="56"/>
      <c r="Z460" s="56"/>
    </row>
    <row r="461" spans="1:26" ht="15.75" customHeight="1">
      <c r="A461" s="181"/>
      <c r="B461" s="56"/>
      <c r="C461" s="56"/>
      <c r="D461" s="56"/>
      <c r="E461" s="56"/>
      <c r="F461" s="129"/>
      <c r="G461" s="575"/>
      <c r="H461" s="56"/>
      <c r="I461" s="56"/>
      <c r="J461" s="136"/>
      <c r="K461" s="136"/>
      <c r="L461" s="136"/>
      <c r="M461" s="183"/>
      <c r="N461" s="136"/>
      <c r="O461" s="56"/>
      <c r="P461" s="56"/>
      <c r="Q461" s="56"/>
      <c r="R461" s="56"/>
      <c r="S461" s="56"/>
      <c r="T461" s="56"/>
      <c r="U461" s="56"/>
      <c r="V461" s="56"/>
      <c r="W461" s="56"/>
      <c r="X461" s="56"/>
      <c r="Y461" s="56"/>
      <c r="Z461" s="56"/>
    </row>
    <row r="462" spans="1:26" ht="15.75" customHeight="1">
      <c r="A462" s="181"/>
      <c r="B462" s="56"/>
      <c r="C462" s="56"/>
      <c r="D462" s="56"/>
      <c r="E462" s="56"/>
      <c r="F462" s="129"/>
      <c r="G462" s="575"/>
      <c r="H462" s="56"/>
      <c r="I462" s="56"/>
      <c r="J462" s="136"/>
      <c r="K462" s="136"/>
      <c r="L462" s="136"/>
      <c r="M462" s="183"/>
      <c r="N462" s="136"/>
      <c r="O462" s="56"/>
      <c r="P462" s="56"/>
      <c r="Q462" s="56"/>
      <c r="R462" s="56"/>
      <c r="S462" s="56"/>
      <c r="T462" s="56"/>
      <c r="U462" s="56"/>
      <c r="V462" s="56"/>
      <c r="W462" s="56"/>
      <c r="X462" s="56"/>
      <c r="Y462" s="56"/>
      <c r="Z462" s="56"/>
    </row>
    <row r="463" spans="1:26" ht="15.75" customHeight="1">
      <c r="A463" s="181"/>
      <c r="B463" s="56"/>
      <c r="C463" s="56"/>
      <c r="D463" s="56"/>
      <c r="E463" s="56"/>
      <c r="F463" s="129"/>
      <c r="G463" s="575"/>
      <c r="H463" s="56"/>
      <c r="I463" s="56"/>
      <c r="J463" s="136"/>
      <c r="K463" s="136"/>
      <c r="L463" s="136"/>
      <c r="M463" s="183"/>
      <c r="N463" s="136"/>
      <c r="O463" s="56"/>
      <c r="P463" s="56"/>
      <c r="Q463" s="56"/>
      <c r="R463" s="56"/>
      <c r="S463" s="56"/>
      <c r="T463" s="56"/>
      <c r="U463" s="56"/>
      <c r="V463" s="56"/>
      <c r="W463" s="56"/>
      <c r="X463" s="56"/>
      <c r="Y463" s="56"/>
      <c r="Z463" s="56"/>
    </row>
    <row r="464" spans="1:26" ht="15.75" customHeight="1">
      <c r="A464" s="181"/>
      <c r="B464" s="56"/>
      <c r="C464" s="56"/>
      <c r="D464" s="56"/>
      <c r="E464" s="56"/>
      <c r="F464" s="129"/>
      <c r="G464" s="575"/>
      <c r="H464" s="56"/>
      <c r="I464" s="56"/>
      <c r="J464" s="136"/>
      <c r="K464" s="136"/>
      <c r="L464" s="136"/>
      <c r="M464" s="183"/>
      <c r="N464" s="136"/>
      <c r="O464" s="56"/>
      <c r="P464" s="56"/>
      <c r="Q464" s="56"/>
      <c r="R464" s="56"/>
      <c r="S464" s="56"/>
      <c r="T464" s="56"/>
      <c r="U464" s="56"/>
      <c r="V464" s="56"/>
      <c r="W464" s="56"/>
      <c r="X464" s="56"/>
      <c r="Y464" s="56"/>
      <c r="Z464" s="56"/>
    </row>
    <row r="465" spans="1:26" ht="15.75" customHeight="1">
      <c r="A465" s="181"/>
      <c r="B465" s="56"/>
      <c r="C465" s="56"/>
      <c r="D465" s="56"/>
      <c r="E465" s="56"/>
      <c r="F465" s="129"/>
      <c r="G465" s="575"/>
      <c r="H465" s="56"/>
      <c r="I465" s="56"/>
      <c r="J465" s="136"/>
      <c r="K465" s="136"/>
      <c r="L465" s="136"/>
      <c r="M465" s="183"/>
      <c r="N465" s="136"/>
      <c r="O465" s="56"/>
      <c r="P465" s="56"/>
      <c r="Q465" s="56"/>
      <c r="R465" s="56"/>
      <c r="S465" s="56"/>
      <c r="T465" s="56"/>
      <c r="U465" s="56"/>
      <c r="V465" s="56"/>
      <c r="W465" s="56"/>
      <c r="X465" s="56"/>
      <c r="Y465" s="56"/>
      <c r="Z465" s="56"/>
    </row>
    <row r="466" spans="1:26" ht="15.75" customHeight="1">
      <c r="A466" s="181"/>
      <c r="B466" s="56"/>
      <c r="C466" s="56"/>
      <c r="D466" s="56"/>
      <c r="E466" s="56"/>
      <c r="F466" s="129"/>
      <c r="G466" s="575"/>
      <c r="H466" s="56"/>
      <c r="I466" s="56"/>
      <c r="J466" s="136"/>
      <c r="K466" s="136"/>
      <c r="L466" s="136"/>
      <c r="M466" s="183"/>
      <c r="N466" s="136"/>
      <c r="O466" s="56"/>
      <c r="P466" s="56"/>
      <c r="Q466" s="56"/>
      <c r="R466" s="56"/>
      <c r="S466" s="56"/>
      <c r="T466" s="56"/>
      <c r="U466" s="56"/>
      <c r="V466" s="56"/>
      <c r="W466" s="56"/>
      <c r="X466" s="56"/>
      <c r="Y466" s="56"/>
      <c r="Z466" s="56"/>
    </row>
    <row r="467" spans="1:26" ht="15.75" customHeight="1">
      <c r="A467" s="181"/>
      <c r="B467" s="56"/>
      <c r="C467" s="56"/>
      <c r="D467" s="56"/>
      <c r="E467" s="56"/>
      <c r="F467" s="129"/>
      <c r="G467" s="575"/>
      <c r="H467" s="56"/>
      <c r="I467" s="56"/>
      <c r="J467" s="136"/>
      <c r="K467" s="136"/>
      <c r="L467" s="136"/>
      <c r="M467" s="183"/>
      <c r="N467" s="136"/>
      <c r="O467" s="56"/>
      <c r="P467" s="56"/>
      <c r="Q467" s="56"/>
      <c r="R467" s="56"/>
      <c r="S467" s="56"/>
      <c r="T467" s="56"/>
      <c r="U467" s="56"/>
      <c r="V467" s="56"/>
      <c r="W467" s="56"/>
      <c r="X467" s="56"/>
      <c r="Y467" s="56"/>
      <c r="Z467" s="56"/>
    </row>
    <row r="468" spans="1:26" ht="15.75" customHeight="1">
      <c r="A468" s="181"/>
      <c r="B468" s="56"/>
      <c r="C468" s="56"/>
      <c r="D468" s="56"/>
      <c r="E468" s="56"/>
      <c r="F468" s="129"/>
      <c r="G468" s="575"/>
      <c r="H468" s="56"/>
      <c r="I468" s="56"/>
      <c r="J468" s="136"/>
      <c r="K468" s="136"/>
      <c r="L468" s="136"/>
      <c r="M468" s="183"/>
      <c r="N468" s="136"/>
      <c r="O468" s="56"/>
      <c r="P468" s="56"/>
      <c r="Q468" s="56"/>
      <c r="R468" s="56"/>
      <c r="S468" s="56"/>
      <c r="T468" s="56"/>
      <c r="U468" s="56"/>
      <c r="V468" s="56"/>
      <c r="W468" s="56"/>
      <c r="X468" s="56"/>
      <c r="Y468" s="56"/>
      <c r="Z468" s="56"/>
    </row>
    <row r="469" spans="1:26" ht="15.75" customHeight="1">
      <c r="A469" s="181"/>
      <c r="B469" s="56"/>
      <c r="C469" s="56"/>
      <c r="D469" s="56"/>
      <c r="E469" s="56"/>
      <c r="F469" s="129"/>
      <c r="G469" s="575"/>
      <c r="H469" s="56"/>
      <c r="I469" s="56"/>
      <c r="J469" s="136"/>
      <c r="K469" s="136"/>
      <c r="L469" s="136"/>
      <c r="M469" s="183"/>
      <c r="N469" s="136"/>
      <c r="O469" s="56"/>
      <c r="P469" s="56"/>
      <c r="Q469" s="56"/>
      <c r="R469" s="56"/>
      <c r="S469" s="56"/>
      <c r="T469" s="56"/>
      <c r="U469" s="56"/>
      <c r="V469" s="56"/>
      <c r="W469" s="56"/>
      <c r="X469" s="56"/>
      <c r="Y469" s="56"/>
      <c r="Z469" s="56"/>
    </row>
    <row r="470" spans="1:26" ht="15.75" customHeight="1">
      <c r="A470" s="181"/>
      <c r="B470" s="56"/>
      <c r="C470" s="56"/>
      <c r="D470" s="56"/>
      <c r="E470" s="56"/>
      <c r="F470" s="129"/>
      <c r="G470" s="575"/>
      <c r="H470" s="56"/>
      <c r="I470" s="56"/>
      <c r="J470" s="136"/>
      <c r="K470" s="136"/>
      <c r="L470" s="136"/>
      <c r="M470" s="183"/>
      <c r="N470" s="136"/>
      <c r="O470" s="56"/>
      <c r="P470" s="56"/>
      <c r="Q470" s="56"/>
      <c r="R470" s="56"/>
      <c r="S470" s="56"/>
      <c r="T470" s="56"/>
      <c r="U470" s="56"/>
      <c r="V470" s="56"/>
      <c r="W470" s="56"/>
      <c r="X470" s="56"/>
      <c r="Y470" s="56"/>
      <c r="Z470" s="56"/>
    </row>
    <row r="471" spans="1:26" ht="15.75" customHeight="1">
      <c r="A471" s="181"/>
      <c r="B471" s="56"/>
      <c r="C471" s="56"/>
      <c r="D471" s="56"/>
      <c r="E471" s="56"/>
      <c r="F471" s="129"/>
      <c r="G471" s="575"/>
      <c r="H471" s="56"/>
      <c r="I471" s="56"/>
      <c r="J471" s="136"/>
      <c r="K471" s="136"/>
      <c r="L471" s="136"/>
      <c r="M471" s="183"/>
      <c r="N471" s="136"/>
      <c r="O471" s="56"/>
      <c r="P471" s="56"/>
      <c r="Q471" s="56"/>
      <c r="R471" s="56"/>
      <c r="S471" s="56"/>
      <c r="T471" s="56"/>
      <c r="U471" s="56"/>
      <c r="V471" s="56"/>
      <c r="W471" s="56"/>
      <c r="X471" s="56"/>
      <c r="Y471" s="56"/>
      <c r="Z471" s="56"/>
    </row>
    <row r="472" spans="1:26" ht="15.75" customHeight="1">
      <c r="A472" s="181"/>
      <c r="B472" s="56"/>
      <c r="C472" s="56"/>
      <c r="D472" s="56"/>
      <c r="E472" s="56"/>
      <c r="F472" s="129"/>
      <c r="G472" s="575"/>
      <c r="H472" s="56"/>
      <c r="I472" s="56"/>
      <c r="J472" s="136"/>
      <c r="K472" s="136"/>
      <c r="L472" s="136"/>
      <c r="M472" s="183"/>
      <c r="N472" s="136"/>
      <c r="O472" s="56"/>
      <c r="P472" s="56"/>
      <c r="Q472" s="56"/>
      <c r="R472" s="56"/>
      <c r="S472" s="56"/>
      <c r="T472" s="56"/>
      <c r="U472" s="56"/>
      <c r="V472" s="56"/>
      <c r="W472" s="56"/>
      <c r="X472" s="56"/>
      <c r="Y472" s="56"/>
      <c r="Z472" s="56"/>
    </row>
    <row r="473" spans="1:26" ht="15.75" customHeight="1">
      <c r="A473" s="181"/>
      <c r="B473" s="56"/>
      <c r="C473" s="56"/>
      <c r="D473" s="56"/>
      <c r="E473" s="56"/>
      <c r="F473" s="129"/>
      <c r="G473" s="575"/>
      <c r="H473" s="56"/>
      <c r="I473" s="56"/>
      <c r="J473" s="136"/>
      <c r="K473" s="136"/>
      <c r="L473" s="136"/>
      <c r="M473" s="183"/>
      <c r="N473" s="136"/>
      <c r="O473" s="56"/>
      <c r="P473" s="56"/>
      <c r="Q473" s="56"/>
      <c r="R473" s="56"/>
      <c r="S473" s="56"/>
      <c r="T473" s="56"/>
      <c r="U473" s="56"/>
      <c r="V473" s="56"/>
      <c r="W473" s="56"/>
      <c r="X473" s="56"/>
      <c r="Y473" s="56"/>
      <c r="Z473" s="56"/>
    </row>
    <row r="474" spans="1:26" ht="15.75" customHeight="1">
      <c r="A474" s="181"/>
      <c r="B474" s="56"/>
      <c r="C474" s="56"/>
      <c r="D474" s="56"/>
      <c r="E474" s="56"/>
      <c r="F474" s="129"/>
      <c r="G474" s="575"/>
      <c r="H474" s="56"/>
      <c r="I474" s="56"/>
      <c r="J474" s="136"/>
      <c r="K474" s="136"/>
      <c r="L474" s="136"/>
      <c r="M474" s="183"/>
      <c r="N474" s="136"/>
      <c r="O474" s="56"/>
      <c r="P474" s="56"/>
      <c r="Q474" s="56"/>
      <c r="R474" s="56"/>
      <c r="S474" s="56"/>
      <c r="T474" s="56"/>
      <c r="U474" s="56"/>
      <c r="V474" s="56"/>
      <c r="W474" s="56"/>
      <c r="X474" s="56"/>
      <c r="Y474" s="56"/>
      <c r="Z474" s="56"/>
    </row>
    <row r="475" spans="1:26" ht="15.75" customHeight="1">
      <c r="A475" s="181"/>
      <c r="B475" s="56"/>
      <c r="C475" s="56"/>
      <c r="D475" s="56"/>
      <c r="E475" s="56"/>
      <c r="F475" s="129"/>
      <c r="G475" s="575"/>
      <c r="H475" s="56"/>
      <c r="I475" s="56"/>
      <c r="J475" s="136"/>
      <c r="K475" s="136"/>
      <c r="L475" s="136"/>
      <c r="M475" s="183"/>
      <c r="N475" s="136"/>
      <c r="O475" s="56"/>
      <c r="P475" s="56"/>
      <c r="Q475" s="56"/>
      <c r="R475" s="56"/>
      <c r="S475" s="56"/>
      <c r="T475" s="56"/>
      <c r="U475" s="56"/>
      <c r="V475" s="56"/>
      <c r="W475" s="56"/>
      <c r="X475" s="56"/>
      <c r="Y475" s="56"/>
      <c r="Z475" s="56"/>
    </row>
    <row r="476" spans="1:26" ht="15.75" customHeight="1">
      <c r="A476" s="181"/>
      <c r="B476" s="56"/>
      <c r="C476" s="56"/>
      <c r="D476" s="56"/>
      <c r="E476" s="56"/>
      <c r="F476" s="129"/>
      <c r="G476" s="575"/>
      <c r="H476" s="56"/>
      <c r="I476" s="56"/>
      <c r="J476" s="136"/>
      <c r="K476" s="136"/>
      <c r="L476" s="136"/>
      <c r="M476" s="183"/>
      <c r="N476" s="136"/>
      <c r="O476" s="56"/>
      <c r="P476" s="56"/>
      <c r="Q476" s="56"/>
      <c r="R476" s="56"/>
      <c r="S476" s="56"/>
      <c r="T476" s="56"/>
      <c r="U476" s="56"/>
      <c r="V476" s="56"/>
      <c r="W476" s="56"/>
      <c r="X476" s="56"/>
      <c r="Y476" s="56"/>
      <c r="Z476" s="56"/>
    </row>
    <row r="477" spans="1:26" ht="15.75" customHeight="1">
      <c r="A477" s="181"/>
      <c r="B477" s="56"/>
      <c r="C477" s="56"/>
      <c r="D477" s="56"/>
      <c r="E477" s="56"/>
      <c r="F477" s="129"/>
      <c r="G477" s="575"/>
      <c r="H477" s="56"/>
      <c r="I477" s="56"/>
      <c r="J477" s="136"/>
      <c r="K477" s="136"/>
      <c r="L477" s="136"/>
      <c r="M477" s="183"/>
      <c r="N477" s="136"/>
      <c r="O477" s="56"/>
      <c r="P477" s="56"/>
      <c r="Q477" s="56"/>
      <c r="R477" s="56"/>
      <c r="S477" s="56"/>
      <c r="T477" s="56"/>
      <c r="U477" s="56"/>
      <c r="V477" s="56"/>
      <c r="W477" s="56"/>
      <c r="X477" s="56"/>
      <c r="Y477" s="56"/>
      <c r="Z477" s="56"/>
    </row>
    <row r="478" spans="1:26" ht="15.75" customHeight="1">
      <c r="A478" s="181"/>
      <c r="B478" s="56"/>
      <c r="C478" s="56"/>
      <c r="D478" s="56"/>
      <c r="E478" s="56"/>
      <c r="F478" s="129"/>
      <c r="G478" s="575"/>
      <c r="H478" s="56"/>
      <c r="I478" s="56"/>
      <c r="J478" s="136"/>
      <c r="K478" s="136"/>
      <c r="L478" s="136"/>
      <c r="M478" s="183"/>
      <c r="N478" s="136"/>
      <c r="O478" s="56"/>
      <c r="P478" s="56"/>
      <c r="Q478" s="56"/>
      <c r="R478" s="56"/>
      <c r="S478" s="56"/>
      <c r="T478" s="56"/>
      <c r="U478" s="56"/>
      <c r="V478" s="56"/>
      <c r="W478" s="56"/>
      <c r="X478" s="56"/>
      <c r="Y478" s="56"/>
      <c r="Z478" s="56"/>
    </row>
    <row r="479" spans="1:26" ht="15.75" customHeight="1">
      <c r="A479" s="181"/>
      <c r="B479" s="56"/>
      <c r="C479" s="56"/>
      <c r="D479" s="56"/>
      <c r="E479" s="56"/>
      <c r="F479" s="129"/>
      <c r="G479" s="575"/>
      <c r="H479" s="56"/>
      <c r="I479" s="56"/>
      <c r="J479" s="136"/>
      <c r="K479" s="136"/>
      <c r="L479" s="136"/>
      <c r="M479" s="183"/>
      <c r="N479" s="136"/>
      <c r="O479" s="56"/>
      <c r="P479" s="56"/>
      <c r="Q479" s="56"/>
      <c r="R479" s="56"/>
      <c r="S479" s="56"/>
      <c r="T479" s="56"/>
      <c r="U479" s="56"/>
      <c r="V479" s="56"/>
      <c r="W479" s="56"/>
      <c r="X479" s="56"/>
      <c r="Y479" s="56"/>
      <c r="Z479" s="56"/>
    </row>
    <row r="480" spans="1:26" ht="15.75" customHeight="1">
      <c r="A480" s="181"/>
      <c r="B480" s="56"/>
      <c r="C480" s="56"/>
      <c r="D480" s="56"/>
      <c r="E480" s="56"/>
      <c r="F480" s="129"/>
      <c r="G480" s="575"/>
      <c r="H480" s="56"/>
      <c r="I480" s="56"/>
      <c r="J480" s="136"/>
      <c r="K480" s="136"/>
      <c r="L480" s="136"/>
      <c r="M480" s="183"/>
      <c r="N480" s="136"/>
      <c r="O480" s="56"/>
      <c r="P480" s="56"/>
      <c r="Q480" s="56"/>
      <c r="R480" s="56"/>
      <c r="S480" s="56"/>
      <c r="T480" s="56"/>
      <c r="U480" s="56"/>
      <c r="V480" s="56"/>
      <c r="W480" s="56"/>
      <c r="X480" s="56"/>
      <c r="Y480" s="56"/>
      <c r="Z480" s="56"/>
    </row>
    <row r="481" spans="1:26" ht="15.75" customHeight="1">
      <c r="A481" s="181"/>
      <c r="B481" s="56"/>
      <c r="C481" s="56"/>
      <c r="D481" s="56"/>
      <c r="E481" s="56"/>
      <c r="F481" s="129"/>
      <c r="G481" s="575"/>
      <c r="H481" s="56"/>
      <c r="I481" s="56"/>
      <c r="J481" s="136"/>
      <c r="K481" s="136"/>
      <c r="L481" s="136"/>
      <c r="M481" s="183"/>
      <c r="N481" s="136"/>
      <c r="O481" s="56"/>
      <c r="P481" s="56"/>
      <c r="Q481" s="56"/>
      <c r="R481" s="56"/>
      <c r="S481" s="56"/>
      <c r="T481" s="56"/>
      <c r="U481" s="56"/>
      <c r="V481" s="56"/>
      <c r="W481" s="56"/>
      <c r="X481" s="56"/>
      <c r="Y481" s="56"/>
      <c r="Z481" s="56"/>
    </row>
    <row r="482" spans="1:26" ht="15.75" customHeight="1">
      <c r="A482" s="181"/>
      <c r="B482" s="56"/>
      <c r="C482" s="56"/>
      <c r="D482" s="56"/>
      <c r="E482" s="56"/>
      <c r="F482" s="129"/>
      <c r="G482" s="575"/>
      <c r="H482" s="56"/>
      <c r="I482" s="56"/>
      <c r="J482" s="136"/>
      <c r="K482" s="136"/>
      <c r="L482" s="136"/>
      <c r="M482" s="183"/>
      <c r="N482" s="136"/>
      <c r="O482" s="56"/>
      <c r="P482" s="56"/>
      <c r="Q482" s="56"/>
      <c r="R482" s="56"/>
      <c r="S482" s="56"/>
      <c r="T482" s="56"/>
      <c r="U482" s="56"/>
      <c r="V482" s="56"/>
      <c r="W482" s="56"/>
      <c r="X482" s="56"/>
      <c r="Y482" s="56"/>
      <c r="Z482" s="56"/>
    </row>
    <row r="483" spans="1:26" ht="15.75" customHeight="1">
      <c r="A483" s="181"/>
      <c r="B483" s="56"/>
      <c r="C483" s="56"/>
      <c r="D483" s="56"/>
      <c r="E483" s="56"/>
      <c r="F483" s="129"/>
      <c r="G483" s="575"/>
      <c r="H483" s="56"/>
      <c r="I483" s="56"/>
      <c r="J483" s="136"/>
      <c r="K483" s="136"/>
      <c r="L483" s="136"/>
      <c r="M483" s="183"/>
      <c r="N483" s="136"/>
      <c r="O483" s="56"/>
      <c r="P483" s="56"/>
      <c r="Q483" s="56"/>
      <c r="R483" s="56"/>
      <c r="S483" s="56"/>
      <c r="T483" s="56"/>
      <c r="U483" s="56"/>
      <c r="V483" s="56"/>
      <c r="W483" s="56"/>
      <c r="X483" s="56"/>
      <c r="Y483" s="56"/>
      <c r="Z483" s="56"/>
    </row>
    <row r="484" spans="1:26" ht="15.75" customHeight="1">
      <c r="A484" s="181"/>
      <c r="B484" s="56"/>
      <c r="C484" s="56"/>
      <c r="D484" s="56"/>
      <c r="E484" s="56"/>
      <c r="F484" s="129"/>
      <c r="G484" s="575"/>
      <c r="H484" s="56"/>
      <c r="I484" s="56"/>
      <c r="J484" s="136"/>
      <c r="K484" s="136"/>
      <c r="L484" s="136"/>
      <c r="M484" s="183"/>
      <c r="N484" s="136"/>
      <c r="O484" s="56"/>
      <c r="P484" s="56"/>
      <c r="Q484" s="56"/>
      <c r="R484" s="56"/>
      <c r="S484" s="56"/>
      <c r="T484" s="56"/>
      <c r="U484" s="56"/>
      <c r="V484" s="56"/>
      <c r="W484" s="56"/>
      <c r="X484" s="56"/>
      <c r="Y484" s="56"/>
      <c r="Z484" s="56"/>
    </row>
    <row r="485" spans="1:26" ht="15.75" customHeight="1">
      <c r="A485" s="181"/>
      <c r="B485" s="56"/>
      <c r="C485" s="56"/>
      <c r="D485" s="56"/>
      <c r="E485" s="56"/>
      <c r="F485" s="129"/>
      <c r="G485" s="575"/>
      <c r="H485" s="56"/>
      <c r="I485" s="56"/>
      <c r="J485" s="136"/>
      <c r="K485" s="136"/>
      <c r="L485" s="136"/>
      <c r="M485" s="183"/>
      <c r="N485" s="136"/>
      <c r="O485" s="56"/>
      <c r="P485" s="56"/>
      <c r="Q485" s="56"/>
      <c r="R485" s="56"/>
      <c r="S485" s="56"/>
      <c r="T485" s="56"/>
      <c r="U485" s="56"/>
      <c r="V485" s="56"/>
      <c r="W485" s="56"/>
      <c r="X485" s="56"/>
      <c r="Y485" s="56"/>
      <c r="Z485" s="56"/>
    </row>
    <row r="486" spans="1:26" ht="15.75" customHeight="1">
      <c r="A486" s="181"/>
      <c r="B486" s="56"/>
      <c r="C486" s="56"/>
      <c r="D486" s="56"/>
      <c r="E486" s="56"/>
      <c r="F486" s="129"/>
      <c r="G486" s="575"/>
      <c r="H486" s="56"/>
      <c r="I486" s="56"/>
      <c r="J486" s="136"/>
      <c r="K486" s="136"/>
      <c r="L486" s="136"/>
      <c r="M486" s="183"/>
      <c r="N486" s="136"/>
      <c r="O486" s="56"/>
      <c r="P486" s="56"/>
      <c r="Q486" s="56"/>
      <c r="R486" s="56"/>
      <c r="S486" s="56"/>
      <c r="T486" s="56"/>
      <c r="U486" s="56"/>
      <c r="V486" s="56"/>
      <c r="W486" s="56"/>
      <c r="X486" s="56"/>
      <c r="Y486" s="56"/>
      <c r="Z486" s="56"/>
    </row>
    <row r="487" spans="1:26" ht="15.75" customHeight="1">
      <c r="A487" s="181"/>
      <c r="B487" s="56"/>
      <c r="C487" s="56"/>
      <c r="D487" s="56"/>
      <c r="E487" s="56"/>
      <c r="F487" s="129"/>
      <c r="G487" s="575"/>
      <c r="H487" s="56"/>
      <c r="I487" s="56"/>
      <c r="J487" s="136"/>
      <c r="K487" s="136"/>
      <c r="L487" s="136"/>
      <c r="M487" s="183"/>
      <c r="N487" s="136"/>
      <c r="O487" s="56"/>
      <c r="P487" s="56"/>
      <c r="Q487" s="56"/>
      <c r="R487" s="56"/>
      <c r="S487" s="56"/>
      <c r="T487" s="56"/>
      <c r="U487" s="56"/>
      <c r="V487" s="56"/>
      <c r="W487" s="56"/>
      <c r="X487" s="56"/>
      <c r="Y487" s="56"/>
      <c r="Z487" s="56"/>
    </row>
    <row r="488" spans="1:26" ht="15.75" customHeight="1">
      <c r="A488" s="181"/>
      <c r="B488" s="56"/>
      <c r="C488" s="56"/>
      <c r="D488" s="56"/>
      <c r="E488" s="56"/>
      <c r="F488" s="129"/>
      <c r="G488" s="575"/>
      <c r="H488" s="56"/>
      <c r="I488" s="56"/>
      <c r="J488" s="136"/>
      <c r="K488" s="136"/>
      <c r="L488" s="136"/>
      <c r="M488" s="183"/>
      <c r="N488" s="136"/>
      <c r="O488" s="56"/>
      <c r="P488" s="56"/>
      <c r="Q488" s="56"/>
      <c r="R488" s="56"/>
      <c r="S488" s="56"/>
      <c r="T488" s="56"/>
      <c r="U488" s="56"/>
      <c r="V488" s="56"/>
      <c r="W488" s="56"/>
      <c r="X488" s="56"/>
      <c r="Y488" s="56"/>
      <c r="Z488" s="56"/>
    </row>
    <row r="489" spans="1:26" ht="15.75" customHeight="1">
      <c r="A489" s="181"/>
      <c r="B489" s="56"/>
      <c r="C489" s="56"/>
      <c r="D489" s="56"/>
      <c r="E489" s="56"/>
      <c r="F489" s="129"/>
      <c r="G489" s="575"/>
      <c r="H489" s="56"/>
      <c r="I489" s="56"/>
      <c r="J489" s="136"/>
      <c r="K489" s="136"/>
      <c r="L489" s="136"/>
      <c r="M489" s="183"/>
      <c r="N489" s="136"/>
      <c r="O489" s="56"/>
      <c r="P489" s="56"/>
      <c r="Q489" s="56"/>
      <c r="R489" s="56"/>
      <c r="S489" s="56"/>
      <c r="T489" s="56"/>
      <c r="U489" s="56"/>
      <c r="V489" s="56"/>
      <c r="W489" s="56"/>
      <c r="X489" s="56"/>
      <c r="Y489" s="56"/>
      <c r="Z489" s="56"/>
    </row>
    <row r="490" spans="1:26" ht="15.75" customHeight="1">
      <c r="A490" s="181"/>
      <c r="B490" s="56"/>
      <c r="C490" s="56"/>
      <c r="D490" s="56"/>
      <c r="E490" s="56"/>
      <c r="F490" s="129"/>
      <c r="G490" s="575"/>
      <c r="H490" s="56"/>
      <c r="I490" s="56"/>
      <c r="J490" s="136"/>
      <c r="K490" s="136"/>
      <c r="L490" s="136"/>
      <c r="M490" s="183"/>
      <c r="N490" s="136"/>
      <c r="O490" s="56"/>
      <c r="P490" s="56"/>
      <c r="Q490" s="56"/>
      <c r="R490" s="56"/>
      <c r="S490" s="56"/>
      <c r="T490" s="56"/>
      <c r="U490" s="56"/>
      <c r="V490" s="56"/>
      <c r="W490" s="56"/>
      <c r="X490" s="56"/>
      <c r="Y490" s="56"/>
      <c r="Z490" s="56"/>
    </row>
    <row r="491" spans="1:26" ht="15.75" customHeight="1">
      <c r="A491" s="181"/>
      <c r="B491" s="56"/>
      <c r="C491" s="56"/>
      <c r="D491" s="56"/>
      <c r="E491" s="56"/>
      <c r="F491" s="129"/>
      <c r="G491" s="575"/>
      <c r="H491" s="56"/>
      <c r="I491" s="56"/>
      <c r="J491" s="136"/>
      <c r="K491" s="136"/>
      <c r="L491" s="136"/>
      <c r="M491" s="183"/>
      <c r="N491" s="136"/>
      <c r="O491" s="56"/>
      <c r="P491" s="56"/>
      <c r="Q491" s="56"/>
      <c r="R491" s="56"/>
      <c r="S491" s="56"/>
      <c r="T491" s="56"/>
      <c r="U491" s="56"/>
      <c r="V491" s="56"/>
      <c r="W491" s="56"/>
      <c r="X491" s="56"/>
      <c r="Y491" s="56"/>
      <c r="Z491" s="56"/>
    </row>
    <row r="492" spans="1:26" ht="15.75" customHeight="1">
      <c r="A492" s="181"/>
      <c r="B492" s="56"/>
      <c r="C492" s="56"/>
      <c r="D492" s="56"/>
      <c r="E492" s="56"/>
      <c r="F492" s="129"/>
      <c r="G492" s="575"/>
      <c r="H492" s="56"/>
      <c r="I492" s="56"/>
      <c r="J492" s="136"/>
      <c r="K492" s="136"/>
      <c r="L492" s="136"/>
      <c r="M492" s="183"/>
      <c r="N492" s="136"/>
      <c r="O492" s="56"/>
      <c r="P492" s="56"/>
      <c r="Q492" s="56"/>
      <c r="R492" s="56"/>
      <c r="S492" s="56"/>
      <c r="T492" s="56"/>
      <c r="U492" s="56"/>
      <c r="V492" s="56"/>
      <c r="W492" s="56"/>
      <c r="X492" s="56"/>
      <c r="Y492" s="56"/>
      <c r="Z492" s="56"/>
    </row>
    <row r="493" spans="1:26" ht="15.75" customHeight="1">
      <c r="A493" s="181"/>
      <c r="B493" s="56"/>
      <c r="C493" s="56"/>
      <c r="D493" s="56"/>
      <c r="E493" s="56"/>
      <c r="F493" s="129"/>
      <c r="G493" s="575"/>
      <c r="H493" s="56"/>
      <c r="I493" s="56"/>
      <c r="J493" s="136"/>
      <c r="K493" s="136"/>
      <c r="L493" s="136"/>
      <c r="M493" s="183"/>
      <c r="N493" s="136"/>
      <c r="O493" s="56"/>
      <c r="P493" s="56"/>
      <c r="Q493" s="56"/>
      <c r="R493" s="56"/>
      <c r="S493" s="56"/>
      <c r="T493" s="56"/>
      <c r="U493" s="56"/>
      <c r="V493" s="56"/>
      <c r="W493" s="56"/>
      <c r="X493" s="56"/>
      <c r="Y493" s="56"/>
      <c r="Z493" s="56"/>
    </row>
    <row r="494" spans="1:26" ht="15.75" customHeight="1">
      <c r="A494" s="181"/>
      <c r="B494" s="56"/>
      <c r="C494" s="56"/>
      <c r="D494" s="56"/>
      <c r="E494" s="56"/>
      <c r="F494" s="129"/>
      <c r="G494" s="575"/>
      <c r="H494" s="56"/>
      <c r="I494" s="56"/>
      <c r="J494" s="136"/>
      <c r="K494" s="136"/>
      <c r="L494" s="136"/>
      <c r="M494" s="183"/>
      <c r="N494" s="136"/>
      <c r="O494" s="56"/>
      <c r="P494" s="56"/>
      <c r="Q494" s="56"/>
      <c r="R494" s="56"/>
      <c r="S494" s="56"/>
      <c r="T494" s="56"/>
      <c r="U494" s="56"/>
      <c r="V494" s="56"/>
      <c r="W494" s="56"/>
      <c r="X494" s="56"/>
      <c r="Y494" s="56"/>
      <c r="Z494" s="56"/>
    </row>
    <row r="495" spans="1:26" ht="15.75" customHeight="1">
      <c r="A495" s="181"/>
      <c r="B495" s="56"/>
      <c r="C495" s="56"/>
      <c r="D495" s="56"/>
      <c r="E495" s="56"/>
      <c r="F495" s="129"/>
      <c r="G495" s="575"/>
      <c r="H495" s="56"/>
      <c r="I495" s="56"/>
      <c r="J495" s="136"/>
      <c r="K495" s="136"/>
      <c r="L495" s="136"/>
      <c r="M495" s="183"/>
      <c r="N495" s="136"/>
      <c r="O495" s="56"/>
      <c r="P495" s="56"/>
      <c r="Q495" s="56"/>
      <c r="R495" s="56"/>
      <c r="S495" s="56"/>
      <c r="T495" s="56"/>
      <c r="U495" s="56"/>
      <c r="V495" s="56"/>
      <c r="W495" s="56"/>
      <c r="X495" s="56"/>
      <c r="Y495" s="56"/>
      <c r="Z495" s="56"/>
    </row>
    <row r="496" spans="1:26" ht="15.75" customHeight="1">
      <c r="A496" s="181"/>
      <c r="B496" s="56"/>
      <c r="C496" s="56"/>
      <c r="D496" s="56"/>
      <c r="E496" s="56"/>
      <c r="F496" s="129"/>
      <c r="G496" s="575"/>
      <c r="H496" s="56"/>
      <c r="I496" s="56"/>
      <c r="J496" s="136"/>
      <c r="K496" s="136"/>
      <c r="L496" s="136"/>
      <c r="M496" s="183"/>
      <c r="N496" s="136"/>
      <c r="O496" s="56"/>
      <c r="P496" s="56"/>
      <c r="Q496" s="56"/>
      <c r="R496" s="56"/>
      <c r="S496" s="56"/>
      <c r="T496" s="56"/>
      <c r="U496" s="56"/>
      <c r="V496" s="56"/>
      <c r="W496" s="56"/>
      <c r="X496" s="56"/>
      <c r="Y496" s="56"/>
      <c r="Z496" s="56"/>
    </row>
    <row r="497" spans="1:26" ht="15.75" customHeight="1">
      <c r="A497" s="181"/>
      <c r="B497" s="56"/>
      <c r="C497" s="56"/>
      <c r="D497" s="56"/>
      <c r="E497" s="56"/>
      <c r="F497" s="129"/>
      <c r="G497" s="575"/>
      <c r="H497" s="56"/>
      <c r="I497" s="56"/>
      <c r="J497" s="136"/>
      <c r="K497" s="136"/>
      <c r="L497" s="136"/>
      <c r="M497" s="183"/>
      <c r="N497" s="136"/>
      <c r="O497" s="56"/>
      <c r="P497" s="56"/>
      <c r="Q497" s="56"/>
      <c r="R497" s="56"/>
      <c r="S497" s="56"/>
      <c r="T497" s="56"/>
      <c r="U497" s="56"/>
      <c r="V497" s="56"/>
      <c r="W497" s="56"/>
      <c r="X497" s="56"/>
      <c r="Y497" s="56"/>
      <c r="Z497" s="56"/>
    </row>
    <row r="498" spans="1:26" ht="15.75" customHeight="1">
      <c r="A498" s="181"/>
      <c r="B498" s="56"/>
      <c r="C498" s="56"/>
      <c r="D498" s="56"/>
      <c r="E498" s="56"/>
      <c r="F498" s="129"/>
      <c r="G498" s="575"/>
      <c r="H498" s="56"/>
      <c r="I498" s="56"/>
      <c r="J498" s="136"/>
      <c r="K498" s="136"/>
      <c r="L498" s="136"/>
      <c r="M498" s="183"/>
      <c r="N498" s="136"/>
      <c r="O498" s="56"/>
      <c r="P498" s="56"/>
      <c r="Q498" s="56"/>
      <c r="R498" s="56"/>
      <c r="S498" s="56"/>
      <c r="T498" s="56"/>
      <c r="U498" s="56"/>
      <c r="V498" s="56"/>
      <c r="W498" s="56"/>
      <c r="X498" s="56"/>
      <c r="Y498" s="56"/>
      <c r="Z498" s="56"/>
    </row>
    <row r="499" spans="1:26" ht="15.75" customHeight="1">
      <c r="A499" s="181"/>
      <c r="B499" s="56"/>
      <c r="C499" s="56"/>
      <c r="D499" s="56"/>
      <c r="E499" s="56"/>
      <c r="F499" s="129"/>
      <c r="G499" s="575"/>
      <c r="H499" s="56"/>
      <c r="I499" s="56"/>
      <c r="J499" s="136"/>
      <c r="K499" s="136"/>
      <c r="L499" s="136"/>
      <c r="M499" s="183"/>
      <c r="N499" s="136"/>
      <c r="O499" s="56"/>
      <c r="P499" s="56"/>
      <c r="Q499" s="56"/>
      <c r="R499" s="56"/>
      <c r="S499" s="56"/>
      <c r="T499" s="56"/>
      <c r="U499" s="56"/>
      <c r="V499" s="56"/>
      <c r="W499" s="56"/>
      <c r="X499" s="56"/>
      <c r="Y499" s="56"/>
      <c r="Z499" s="56"/>
    </row>
    <row r="500" spans="1:26" ht="15.75" customHeight="1">
      <c r="A500" s="181"/>
      <c r="B500" s="56"/>
      <c r="C500" s="56"/>
      <c r="D500" s="56"/>
      <c r="E500" s="56"/>
      <c r="F500" s="129"/>
      <c r="G500" s="575"/>
      <c r="H500" s="56"/>
      <c r="I500" s="56"/>
      <c r="J500" s="136"/>
      <c r="K500" s="136"/>
      <c r="L500" s="136"/>
      <c r="M500" s="183"/>
      <c r="N500" s="136"/>
      <c r="O500" s="56"/>
      <c r="P500" s="56"/>
      <c r="Q500" s="56"/>
      <c r="R500" s="56"/>
      <c r="S500" s="56"/>
      <c r="T500" s="56"/>
      <c r="U500" s="56"/>
      <c r="V500" s="56"/>
      <c r="W500" s="56"/>
      <c r="X500" s="56"/>
      <c r="Y500" s="56"/>
      <c r="Z500" s="56"/>
    </row>
    <row r="501" spans="1:26" ht="15.75" customHeight="1">
      <c r="A501" s="181"/>
      <c r="B501" s="56"/>
      <c r="C501" s="56"/>
      <c r="D501" s="56"/>
      <c r="E501" s="56"/>
      <c r="F501" s="129"/>
      <c r="G501" s="575"/>
      <c r="H501" s="56"/>
      <c r="I501" s="56"/>
      <c r="J501" s="136"/>
      <c r="K501" s="136"/>
      <c r="L501" s="136"/>
      <c r="M501" s="183"/>
      <c r="N501" s="136"/>
      <c r="O501" s="56"/>
      <c r="P501" s="56"/>
      <c r="Q501" s="56"/>
      <c r="R501" s="56"/>
      <c r="S501" s="56"/>
      <c r="T501" s="56"/>
      <c r="U501" s="56"/>
      <c r="V501" s="56"/>
      <c r="W501" s="56"/>
      <c r="X501" s="56"/>
      <c r="Y501" s="56"/>
      <c r="Z501" s="56"/>
    </row>
    <row r="502" spans="1:26" ht="15.75" customHeight="1">
      <c r="A502" s="181"/>
      <c r="B502" s="56"/>
      <c r="C502" s="56"/>
      <c r="D502" s="56"/>
      <c r="E502" s="56"/>
      <c r="F502" s="129"/>
      <c r="G502" s="575"/>
      <c r="H502" s="56"/>
      <c r="I502" s="56"/>
      <c r="J502" s="136"/>
      <c r="K502" s="136"/>
      <c r="L502" s="136"/>
      <c r="M502" s="183"/>
      <c r="N502" s="136"/>
      <c r="O502" s="56"/>
      <c r="P502" s="56"/>
      <c r="Q502" s="56"/>
      <c r="R502" s="56"/>
      <c r="S502" s="56"/>
      <c r="T502" s="56"/>
      <c r="U502" s="56"/>
      <c r="V502" s="56"/>
      <c r="W502" s="56"/>
      <c r="X502" s="56"/>
      <c r="Y502" s="56"/>
      <c r="Z502" s="56"/>
    </row>
    <row r="503" spans="1:26" ht="15.75" customHeight="1">
      <c r="A503" s="181"/>
      <c r="B503" s="56"/>
      <c r="C503" s="56"/>
      <c r="D503" s="56"/>
      <c r="E503" s="56"/>
      <c r="F503" s="129"/>
      <c r="G503" s="575"/>
      <c r="H503" s="56"/>
      <c r="I503" s="56"/>
      <c r="J503" s="136"/>
      <c r="K503" s="136"/>
      <c r="L503" s="136"/>
      <c r="M503" s="183"/>
      <c r="N503" s="136"/>
      <c r="O503" s="56"/>
      <c r="P503" s="56"/>
      <c r="Q503" s="56"/>
      <c r="R503" s="56"/>
      <c r="S503" s="56"/>
      <c r="T503" s="56"/>
      <c r="U503" s="56"/>
      <c r="V503" s="56"/>
      <c r="W503" s="56"/>
      <c r="X503" s="56"/>
      <c r="Y503" s="56"/>
      <c r="Z503" s="56"/>
    </row>
    <row r="504" spans="1:26" ht="15.75" customHeight="1">
      <c r="A504" s="181"/>
      <c r="B504" s="56"/>
      <c r="C504" s="56"/>
      <c r="D504" s="56"/>
      <c r="E504" s="56"/>
      <c r="F504" s="129"/>
      <c r="G504" s="575"/>
      <c r="H504" s="56"/>
      <c r="I504" s="56"/>
      <c r="J504" s="136"/>
      <c r="K504" s="136"/>
      <c r="L504" s="136"/>
      <c r="M504" s="183"/>
      <c r="N504" s="136"/>
      <c r="O504" s="56"/>
      <c r="P504" s="56"/>
      <c r="Q504" s="56"/>
      <c r="R504" s="56"/>
      <c r="S504" s="56"/>
      <c r="T504" s="56"/>
      <c r="U504" s="56"/>
      <c r="V504" s="56"/>
      <c r="W504" s="56"/>
      <c r="X504" s="56"/>
      <c r="Y504" s="56"/>
      <c r="Z504" s="56"/>
    </row>
    <row r="505" spans="1:26" ht="15.75" customHeight="1">
      <c r="A505" s="181"/>
      <c r="B505" s="56"/>
      <c r="C505" s="56"/>
      <c r="D505" s="56"/>
      <c r="E505" s="56"/>
      <c r="F505" s="129"/>
      <c r="G505" s="575"/>
      <c r="H505" s="56"/>
      <c r="I505" s="56"/>
      <c r="J505" s="136"/>
      <c r="K505" s="136"/>
      <c r="L505" s="136"/>
      <c r="M505" s="183"/>
      <c r="N505" s="136"/>
      <c r="O505" s="56"/>
      <c r="P505" s="56"/>
      <c r="Q505" s="56"/>
      <c r="R505" s="56"/>
      <c r="S505" s="56"/>
      <c r="T505" s="56"/>
      <c r="U505" s="56"/>
      <c r="V505" s="56"/>
      <c r="W505" s="56"/>
      <c r="X505" s="56"/>
      <c r="Y505" s="56"/>
      <c r="Z505" s="56"/>
    </row>
    <row r="506" spans="1:26" ht="15.75" customHeight="1">
      <c r="A506" s="181"/>
      <c r="B506" s="56"/>
      <c r="C506" s="56"/>
      <c r="D506" s="56"/>
      <c r="E506" s="56"/>
      <c r="F506" s="129"/>
      <c r="G506" s="575"/>
      <c r="H506" s="56"/>
      <c r="I506" s="56"/>
      <c r="J506" s="136"/>
      <c r="K506" s="136"/>
      <c r="L506" s="136"/>
      <c r="M506" s="183"/>
      <c r="N506" s="136"/>
      <c r="O506" s="56"/>
      <c r="P506" s="56"/>
      <c r="Q506" s="56"/>
      <c r="R506" s="56"/>
      <c r="S506" s="56"/>
      <c r="T506" s="56"/>
      <c r="U506" s="56"/>
      <c r="V506" s="56"/>
      <c r="W506" s="56"/>
      <c r="X506" s="56"/>
      <c r="Y506" s="56"/>
      <c r="Z506" s="56"/>
    </row>
    <row r="507" spans="1:26" ht="15.75" customHeight="1">
      <c r="A507" s="181"/>
      <c r="B507" s="56"/>
      <c r="C507" s="56"/>
      <c r="D507" s="56"/>
      <c r="E507" s="56"/>
      <c r="F507" s="129"/>
      <c r="G507" s="575"/>
      <c r="H507" s="56"/>
      <c r="I507" s="56"/>
      <c r="J507" s="136"/>
      <c r="K507" s="136"/>
      <c r="L507" s="136"/>
      <c r="M507" s="183"/>
      <c r="N507" s="136"/>
      <c r="O507" s="56"/>
      <c r="P507" s="56"/>
      <c r="Q507" s="56"/>
      <c r="R507" s="56"/>
      <c r="S507" s="56"/>
      <c r="T507" s="56"/>
      <c r="U507" s="56"/>
      <c r="V507" s="56"/>
      <c r="W507" s="56"/>
      <c r="X507" s="56"/>
      <c r="Y507" s="56"/>
      <c r="Z507" s="56"/>
    </row>
    <row r="508" spans="1:26" ht="15.75" customHeight="1">
      <c r="A508" s="181"/>
      <c r="B508" s="56"/>
      <c r="C508" s="56"/>
      <c r="D508" s="56"/>
      <c r="E508" s="56"/>
      <c r="F508" s="129"/>
      <c r="G508" s="575"/>
      <c r="H508" s="56"/>
      <c r="I508" s="56"/>
      <c r="J508" s="136"/>
      <c r="K508" s="136"/>
      <c r="L508" s="136"/>
      <c r="M508" s="183"/>
      <c r="N508" s="136"/>
      <c r="O508" s="56"/>
      <c r="P508" s="56"/>
      <c r="Q508" s="56"/>
      <c r="R508" s="56"/>
      <c r="S508" s="56"/>
      <c r="T508" s="56"/>
      <c r="U508" s="56"/>
      <c r="V508" s="56"/>
      <c r="W508" s="56"/>
      <c r="X508" s="56"/>
      <c r="Y508" s="56"/>
      <c r="Z508" s="56"/>
    </row>
    <row r="509" spans="1:26" ht="15.75" customHeight="1">
      <c r="A509" s="181"/>
      <c r="B509" s="56"/>
      <c r="C509" s="56"/>
      <c r="D509" s="56"/>
      <c r="E509" s="56"/>
      <c r="F509" s="129"/>
      <c r="G509" s="575"/>
      <c r="H509" s="56"/>
      <c r="I509" s="56"/>
      <c r="J509" s="136"/>
      <c r="K509" s="136"/>
      <c r="L509" s="136"/>
      <c r="M509" s="183"/>
      <c r="N509" s="136"/>
      <c r="O509" s="56"/>
      <c r="P509" s="56"/>
      <c r="Q509" s="56"/>
      <c r="R509" s="56"/>
      <c r="S509" s="56"/>
      <c r="T509" s="56"/>
      <c r="U509" s="56"/>
      <c r="V509" s="56"/>
      <c r="W509" s="56"/>
      <c r="X509" s="56"/>
      <c r="Y509" s="56"/>
      <c r="Z509" s="56"/>
    </row>
    <row r="510" spans="1:26" ht="15.75" customHeight="1">
      <c r="A510" s="181"/>
      <c r="B510" s="56"/>
      <c r="C510" s="56"/>
      <c r="D510" s="56"/>
      <c r="E510" s="56"/>
      <c r="F510" s="129"/>
      <c r="G510" s="575"/>
      <c r="H510" s="56"/>
      <c r="I510" s="56"/>
      <c r="J510" s="136"/>
      <c r="K510" s="136"/>
      <c r="L510" s="136"/>
      <c r="M510" s="183"/>
      <c r="N510" s="136"/>
      <c r="O510" s="56"/>
      <c r="P510" s="56"/>
      <c r="Q510" s="56"/>
      <c r="R510" s="56"/>
      <c r="S510" s="56"/>
      <c r="T510" s="56"/>
      <c r="U510" s="56"/>
      <c r="V510" s="56"/>
      <c r="W510" s="56"/>
      <c r="X510" s="56"/>
      <c r="Y510" s="56"/>
      <c r="Z510" s="56"/>
    </row>
    <row r="511" spans="1:26" ht="15.75" customHeight="1">
      <c r="A511" s="181"/>
      <c r="B511" s="56"/>
      <c r="C511" s="56"/>
      <c r="D511" s="56"/>
      <c r="E511" s="56"/>
      <c r="F511" s="129"/>
      <c r="G511" s="575"/>
      <c r="H511" s="56"/>
      <c r="I511" s="56"/>
      <c r="J511" s="136"/>
      <c r="K511" s="136"/>
      <c r="L511" s="136"/>
      <c r="M511" s="183"/>
      <c r="N511" s="136"/>
      <c r="O511" s="56"/>
      <c r="P511" s="56"/>
      <c r="Q511" s="56"/>
      <c r="R511" s="56"/>
      <c r="S511" s="56"/>
      <c r="T511" s="56"/>
      <c r="U511" s="56"/>
      <c r="V511" s="56"/>
      <c r="W511" s="56"/>
      <c r="X511" s="56"/>
      <c r="Y511" s="56"/>
      <c r="Z511" s="56"/>
    </row>
    <row r="512" spans="1:26" ht="15.75" customHeight="1">
      <c r="A512" s="181"/>
      <c r="B512" s="56"/>
      <c r="C512" s="56"/>
      <c r="D512" s="56"/>
      <c r="E512" s="56"/>
      <c r="F512" s="129"/>
      <c r="G512" s="575"/>
      <c r="H512" s="56"/>
      <c r="I512" s="56"/>
      <c r="J512" s="136"/>
      <c r="K512" s="136"/>
      <c r="L512" s="136"/>
      <c r="M512" s="183"/>
      <c r="N512" s="136"/>
      <c r="O512" s="56"/>
      <c r="P512" s="56"/>
      <c r="Q512" s="56"/>
      <c r="R512" s="56"/>
      <c r="S512" s="56"/>
      <c r="T512" s="56"/>
      <c r="U512" s="56"/>
      <c r="V512" s="56"/>
      <c r="W512" s="56"/>
      <c r="X512" s="56"/>
      <c r="Y512" s="56"/>
      <c r="Z512" s="56"/>
    </row>
    <row r="513" spans="1:26" ht="15.75" customHeight="1">
      <c r="A513" s="181"/>
      <c r="B513" s="56"/>
      <c r="C513" s="56"/>
      <c r="D513" s="56"/>
      <c r="E513" s="56"/>
      <c r="F513" s="129"/>
      <c r="G513" s="575"/>
      <c r="H513" s="56"/>
      <c r="I513" s="56"/>
      <c r="J513" s="136"/>
      <c r="K513" s="136"/>
      <c r="L513" s="136"/>
      <c r="M513" s="183"/>
      <c r="N513" s="136"/>
      <c r="O513" s="56"/>
      <c r="P513" s="56"/>
      <c r="Q513" s="56"/>
      <c r="R513" s="56"/>
      <c r="S513" s="56"/>
      <c r="T513" s="56"/>
      <c r="U513" s="56"/>
      <c r="V513" s="56"/>
      <c r="W513" s="56"/>
      <c r="X513" s="56"/>
      <c r="Y513" s="56"/>
      <c r="Z513" s="56"/>
    </row>
    <row r="514" spans="1:26" ht="15.75" customHeight="1">
      <c r="A514" s="181"/>
      <c r="B514" s="56"/>
      <c r="C514" s="56"/>
      <c r="D514" s="56"/>
      <c r="E514" s="56"/>
      <c r="F514" s="129"/>
      <c r="G514" s="575"/>
      <c r="H514" s="56"/>
      <c r="I514" s="56"/>
      <c r="J514" s="136"/>
      <c r="K514" s="136"/>
      <c r="L514" s="136"/>
      <c r="M514" s="183"/>
      <c r="N514" s="136"/>
      <c r="O514" s="56"/>
      <c r="P514" s="56"/>
      <c r="Q514" s="56"/>
      <c r="R514" s="56"/>
      <c r="S514" s="56"/>
      <c r="T514" s="56"/>
      <c r="U514" s="56"/>
      <c r="V514" s="56"/>
      <c r="W514" s="56"/>
      <c r="X514" s="56"/>
      <c r="Y514" s="56"/>
      <c r="Z514" s="56"/>
    </row>
    <row r="515" spans="1:26" ht="15.75" customHeight="1">
      <c r="A515" s="181"/>
      <c r="B515" s="56"/>
      <c r="C515" s="56"/>
      <c r="D515" s="56"/>
      <c r="E515" s="56"/>
      <c r="F515" s="129"/>
      <c r="G515" s="575"/>
      <c r="H515" s="56"/>
      <c r="I515" s="56"/>
      <c r="J515" s="136"/>
      <c r="K515" s="136"/>
      <c r="L515" s="136"/>
      <c r="M515" s="183"/>
      <c r="N515" s="136"/>
      <c r="O515" s="56"/>
      <c r="P515" s="56"/>
      <c r="Q515" s="56"/>
      <c r="R515" s="56"/>
      <c r="S515" s="56"/>
      <c r="T515" s="56"/>
      <c r="U515" s="56"/>
      <c r="V515" s="56"/>
      <c r="W515" s="56"/>
      <c r="X515" s="56"/>
      <c r="Y515" s="56"/>
      <c r="Z515" s="56"/>
    </row>
    <row r="516" spans="1:26" ht="15.75" customHeight="1">
      <c r="A516" s="181"/>
      <c r="B516" s="56"/>
      <c r="C516" s="56"/>
      <c r="D516" s="56"/>
      <c r="E516" s="56"/>
      <c r="F516" s="129"/>
      <c r="G516" s="575"/>
      <c r="H516" s="56"/>
      <c r="I516" s="56"/>
      <c r="J516" s="136"/>
      <c r="K516" s="136"/>
      <c r="L516" s="136"/>
      <c r="M516" s="183"/>
      <c r="N516" s="136"/>
      <c r="O516" s="56"/>
      <c r="P516" s="56"/>
      <c r="Q516" s="56"/>
      <c r="R516" s="56"/>
      <c r="S516" s="56"/>
      <c r="T516" s="56"/>
      <c r="U516" s="56"/>
      <c r="V516" s="56"/>
      <c r="W516" s="56"/>
      <c r="X516" s="56"/>
      <c r="Y516" s="56"/>
      <c r="Z516" s="56"/>
    </row>
    <row r="517" spans="1:26" ht="15.75" customHeight="1">
      <c r="A517" s="181"/>
      <c r="B517" s="56"/>
      <c r="C517" s="56"/>
      <c r="D517" s="56"/>
      <c r="E517" s="56"/>
      <c r="F517" s="129"/>
      <c r="G517" s="575"/>
      <c r="H517" s="56"/>
      <c r="I517" s="56"/>
      <c r="J517" s="136"/>
      <c r="K517" s="136"/>
      <c r="L517" s="136"/>
      <c r="M517" s="183"/>
      <c r="N517" s="136"/>
      <c r="O517" s="56"/>
      <c r="P517" s="56"/>
      <c r="Q517" s="56"/>
      <c r="R517" s="56"/>
      <c r="S517" s="56"/>
      <c r="T517" s="56"/>
      <c r="U517" s="56"/>
      <c r="V517" s="56"/>
      <c r="W517" s="56"/>
      <c r="X517" s="56"/>
      <c r="Y517" s="56"/>
      <c r="Z517" s="56"/>
    </row>
    <row r="518" spans="1:26" ht="15.75" customHeight="1">
      <c r="A518" s="181"/>
      <c r="B518" s="56"/>
      <c r="C518" s="56"/>
      <c r="D518" s="56"/>
      <c r="E518" s="56"/>
      <c r="F518" s="129"/>
      <c r="G518" s="575"/>
      <c r="H518" s="56"/>
      <c r="I518" s="56"/>
      <c r="J518" s="136"/>
      <c r="K518" s="136"/>
      <c r="L518" s="136"/>
      <c r="M518" s="183"/>
      <c r="N518" s="136"/>
      <c r="O518" s="56"/>
      <c r="P518" s="56"/>
      <c r="Q518" s="56"/>
      <c r="R518" s="56"/>
      <c r="S518" s="56"/>
      <c r="T518" s="56"/>
      <c r="U518" s="56"/>
      <c r="V518" s="56"/>
      <c r="W518" s="56"/>
      <c r="X518" s="56"/>
      <c r="Y518" s="56"/>
      <c r="Z518" s="56"/>
    </row>
    <row r="519" spans="1:26" ht="15.75" customHeight="1">
      <c r="A519" s="181"/>
      <c r="B519" s="56"/>
      <c r="C519" s="56"/>
      <c r="D519" s="56"/>
      <c r="E519" s="56"/>
      <c r="F519" s="129"/>
      <c r="G519" s="575"/>
      <c r="H519" s="56"/>
      <c r="I519" s="56"/>
      <c r="J519" s="136"/>
      <c r="K519" s="136"/>
      <c r="L519" s="136"/>
      <c r="M519" s="183"/>
      <c r="N519" s="136"/>
      <c r="O519" s="56"/>
      <c r="P519" s="56"/>
      <c r="Q519" s="56"/>
      <c r="R519" s="56"/>
      <c r="S519" s="56"/>
      <c r="T519" s="56"/>
      <c r="U519" s="56"/>
      <c r="V519" s="56"/>
      <c r="W519" s="56"/>
      <c r="X519" s="56"/>
      <c r="Y519" s="56"/>
      <c r="Z519" s="56"/>
    </row>
    <row r="520" spans="1:26" ht="15.75" customHeight="1">
      <c r="A520" s="181"/>
      <c r="B520" s="56"/>
      <c r="C520" s="56"/>
      <c r="D520" s="56"/>
      <c r="E520" s="56"/>
      <c r="F520" s="129"/>
      <c r="G520" s="575"/>
      <c r="H520" s="56"/>
      <c r="I520" s="56"/>
      <c r="J520" s="136"/>
      <c r="K520" s="136"/>
      <c r="L520" s="136"/>
      <c r="M520" s="183"/>
      <c r="N520" s="136"/>
      <c r="O520" s="56"/>
      <c r="P520" s="56"/>
      <c r="Q520" s="56"/>
      <c r="R520" s="56"/>
      <c r="S520" s="56"/>
      <c r="T520" s="56"/>
      <c r="U520" s="56"/>
      <c r="V520" s="56"/>
      <c r="W520" s="56"/>
      <c r="X520" s="56"/>
      <c r="Y520" s="56"/>
      <c r="Z520" s="56"/>
    </row>
    <row r="521" spans="1:26" ht="15.75" customHeight="1">
      <c r="A521" s="181"/>
      <c r="B521" s="56"/>
      <c r="C521" s="56"/>
      <c r="D521" s="56"/>
      <c r="E521" s="56"/>
      <c r="F521" s="129"/>
      <c r="G521" s="575"/>
      <c r="H521" s="56"/>
      <c r="I521" s="56"/>
      <c r="J521" s="136"/>
      <c r="K521" s="136"/>
      <c r="L521" s="136"/>
      <c r="M521" s="183"/>
      <c r="N521" s="136"/>
      <c r="O521" s="56"/>
      <c r="P521" s="56"/>
      <c r="Q521" s="56"/>
      <c r="R521" s="56"/>
      <c r="S521" s="56"/>
      <c r="T521" s="56"/>
      <c r="U521" s="56"/>
      <c r="V521" s="56"/>
      <c r="W521" s="56"/>
      <c r="X521" s="56"/>
      <c r="Y521" s="56"/>
      <c r="Z521" s="56"/>
    </row>
    <row r="522" spans="1:26" ht="15.75" customHeight="1">
      <c r="A522" s="181"/>
      <c r="B522" s="56"/>
      <c r="C522" s="56"/>
      <c r="D522" s="56"/>
      <c r="E522" s="56"/>
      <c r="F522" s="129"/>
      <c r="G522" s="575"/>
      <c r="H522" s="56"/>
      <c r="I522" s="56"/>
      <c r="J522" s="136"/>
      <c r="K522" s="136"/>
      <c r="L522" s="136"/>
      <c r="M522" s="183"/>
      <c r="N522" s="136"/>
      <c r="O522" s="56"/>
      <c r="P522" s="56"/>
      <c r="Q522" s="56"/>
      <c r="R522" s="56"/>
      <c r="S522" s="56"/>
      <c r="T522" s="56"/>
      <c r="U522" s="56"/>
      <c r="V522" s="56"/>
      <c r="W522" s="56"/>
      <c r="X522" s="56"/>
      <c r="Y522" s="56"/>
      <c r="Z522" s="56"/>
    </row>
    <row r="523" spans="1:26" ht="15.75" customHeight="1">
      <c r="A523" s="181"/>
      <c r="B523" s="56"/>
      <c r="C523" s="56"/>
      <c r="D523" s="56"/>
      <c r="E523" s="56"/>
      <c r="F523" s="129"/>
      <c r="G523" s="575"/>
      <c r="H523" s="56"/>
      <c r="I523" s="56"/>
      <c r="J523" s="136"/>
      <c r="K523" s="136"/>
      <c r="L523" s="136"/>
      <c r="M523" s="183"/>
      <c r="N523" s="136"/>
      <c r="O523" s="56"/>
      <c r="P523" s="56"/>
      <c r="Q523" s="56"/>
      <c r="R523" s="56"/>
      <c r="S523" s="56"/>
      <c r="T523" s="56"/>
      <c r="U523" s="56"/>
      <c r="V523" s="56"/>
      <c r="W523" s="56"/>
      <c r="X523" s="56"/>
      <c r="Y523" s="56"/>
      <c r="Z523" s="56"/>
    </row>
    <row r="524" spans="1:26" ht="15.75" customHeight="1">
      <c r="A524" s="181"/>
      <c r="B524" s="56"/>
      <c r="C524" s="56"/>
      <c r="D524" s="56"/>
      <c r="E524" s="56"/>
      <c r="F524" s="129"/>
      <c r="G524" s="575"/>
      <c r="H524" s="56"/>
      <c r="I524" s="56"/>
      <c r="J524" s="136"/>
      <c r="K524" s="136"/>
      <c r="L524" s="136"/>
      <c r="M524" s="183"/>
      <c r="N524" s="136"/>
      <c r="O524" s="56"/>
      <c r="P524" s="56"/>
      <c r="Q524" s="56"/>
      <c r="R524" s="56"/>
      <c r="S524" s="56"/>
      <c r="T524" s="56"/>
      <c r="U524" s="56"/>
      <c r="V524" s="56"/>
      <c r="W524" s="56"/>
      <c r="X524" s="56"/>
      <c r="Y524" s="56"/>
      <c r="Z524" s="56"/>
    </row>
    <row r="525" spans="1:26" ht="15.75" customHeight="1">
      <c r="A525" s="181"/>
      <c r="B525" s="56"/>
      <c r="C525" s="56"/>
      <c r="D525" s="56"/>
      <c r="E525" s="56"/>
      <c r="F525" s="129"/>
      <c r="G525" s="575"/>
      <c r="H525" s="56"/>
      <c r="I525" s="56"/>
      <c r="J525" s="136"/>
      <c r="K525" s="136"/>
      <c r="L525" s="136"/>
      <c r="M525" s="183"/>
      <c r="N525" s="136"/>
      <c r="O525" s="56"/>
      <c r="P525" s="56"/>
      <c r="Q525" s="56"/>
      <c r="R525" s="56"/>
      <c r="S525" s="56"/>
      <c r="T525" s="56"/>
      <c r="U525" s="56"/>
      <c r="V525" s="56"/>
      <c r="W525" s="56"/>
      <c r="X525" s="56"/>
      <c r="Y525" s="56"/>
      <c r="Z525" s="56"/>
    </row>
    <row r="526" spans="1:26" ht="15.75" customHeight="1">
      <c r="A526" s="181"/>
      <c r="B526" s="56"/>
      <c r="C526" s="56"/>
      <c r="D526" s="56"/>
      <c r="E526" s="56"/>
      <c r="F526" s="129"/>
      <c r="G526" s="575"/>
      <c r="H526" s="56"/>
      <c r="I526" s="56"/>
      <c r="J526" s="136"/>
      <c r="K526" s="136"/>
      <c r="L526" s="136"/>
      <c r="M526" s="183"/>
      <c r="N526" s="136"/>
      <c r="O526" s="56"/>
      <c r="P526" s="56"/>
      <c r="Q526" s="56"/>
      <c r="R526" s="56"/>
      <c r="S526" s="56"/>
      <c r="T526" s="56"/>
      <c r="U526" s="56"/>
      <c r="V526" s="56"/>
      <c r="W526" s="56"/>
      <c r="X526" s="56"/>
      <c r="Y526" s="56"/>
      <c r="Z526" s="56"/>
    </row>
    <row r="527" spans="1:26" ht="15.75" customHeight="1">
      <c r="A527" s="181"/>
      <c r="B527" s="56"/>
      <c r="C527" s="56"/>
      <c r="D527" s="56"/>
      <c r="E527" s="56"/>
      <c r="F527" s="129"/>
      <c r="G527" s="575"/>
      <c r="H527" s="56"/>
      <c r="I527" s="56"/>
      <c r="J527" s="136"/>
      <c r="K527" s="136"/>
      <c r="L527" s="136"/>
      <c r="M527" s="183"/>
      <c r="N527" s="136"/>
      <c r="O527" s="56"/>
      <c r="P527" s="56"/>
      <c r="Q527" s="56"/>
      <c r="R527" s="56"/>
      <c r="S527" s="56"/>
      <c r="T527" s="56"/>
      <c r="U527" s="56"/>
      <c r="V527" s="56"/>
      <c r="W527" s="56"/>
      <c r="X527" s="56"/>
      <c r="Y527" s="56"/>
      <c r="Z527" s="56"/>
    </row>
    <row r="528" spans="1:26" ht="15.75" customHeight="1">
      <c r="A528" s="181"/>
      <c r="B528" s="56"/>
      <c r="C528" s="56"/>
      <c r="D528" s="56"/>
      <c r="E528" s="56"/>
      <c r="F528" s="129"/>
      <c r="G528" s="575"/>
      <c r="H528" s="56"/>
      <c r="I528" s="56"/>
      <c r="J528" s="136"/>
      <c r="K528" s="136"/>
      <c r="L528" s="136"/>
      <c r="M528" s="183"/>
      <c r="N528" s="136"/>
      <c r="O528" s="56"/>
      <c r="P528" s="56"/>
      <c r="Q528" s="56"/>
      <c r="R528" s="56"/>
      <c r="S528" s="56"/>
      <c r="T528" s="56"/>
      <c r="U528" s="56"/>
      <c r="V528" s="56"/>
      <c r="W528" s="56"/>
      <c r="X528" s="56"/>
      <c r="Y528" s="56"/>
      <c r="Z528" s="56"/>
    </row>
    <row r="529" spans="1:26" ht="15.75" customHeight="1">
      <c r="A529" s="181"/>
      <c r="B529" s="56"/>
      <c r="C529" s="56"/>
      <c r="D529" s="56"/>
      <c r="E529" s="56"/>
      <c r="F529" s="129"/>
      <c r="G529" s="575"/>
      <c r="H529" s="56"/>
      <c r="I529" s="56"/>
      <c r="J529" s="136"/>
      <c r="K529" s="136"/>
      <c r="L529" s="136"/>
      <c r="M529" s="183"/>
      <c r="N529" s="136"/>
      <c r="O529" s="56"/>
      <c r="P529" s="56"/>
      <c r="Q529" s="56"/>
      <c r="R529" s="56"/>
      <c r="S529" s="56"/>
      <c r="T529" s="56"/>
      <c r="U529" s="56"/>
      <c r="V529" s="56"/>
      <c r="W529" s="56"/>
      <c r="X529" s="56"/>
      <c r="Y529" s="56"/>
      <c r="Z529" s="56"/>
    </row>
    <row r="530" spans="1:26" ht="15.75" customHeight="1">
      <c r="A530" s="181"/>
      <c r="B530" s="56"/>
      <c r="C530" s="56"/>
      <c r="D530" s="56"/>
      <c r="E530" s="56"/>
      <c r="F530" s="129"/>
      <c r="G530" s="575"/>
      <c r="H530" s="56"/>
      <c r="I530" s="56"/>
      <c r="J530" s="136"/>
      <c r="K530" s="136"/>
      <c r="L530" s="136"/>
      <c r="M530" s="183"/>
      <c r="N530" s="136"/>
      <c r="O530" s="56"/>
      <c r="P530" s="56"/>
      <c r="Q530" s="56"/>
      <c r="R530" s="56"/>
      <c r="S530" s="56"/>
      <c r="T530" s="56"/>
      <c r="U530" s="56"/>
      <c r="V530" s="56"/>
      <c r="W530" s="56"/>
      <c r="X530" s="56"/>
      <c r="Y530" s="56"/>
      <c r="Z530" s="56"/>
    </row>
    <row r="531" spans="1:26" ht="15.75" customHeight="1">
      <c r="A531" s="181"/>
      <c r="B531" s="56"/>
      <c r="C531" s="56"/>
      <c r="D531" s="56"/>
      <c r="E531" s="56"/>
      <c r="F531" s="129"/>
      <c r="G531" s="575"/>
      <c r="H531" s="56"/>
      <c r="I531" s="56"/>
      <c r="J531" s="136"/>
      <c r="K531" s="136"/>
      <c r="L531" s="136"/>
      <c r="M531" s="183"/>
      <c r="N531" s="136"/>
      <c r="O531" s="56"/>
      <c r="P531" s="56"/>
      <c r="Q531" s="56"/>
      <c r="R531" s="56"/>
      <c r="S531" s="56"/>
      <c r="T531" s="56"/>
      <c r="U531" s="56"/>
      <c r="V531" s="56"/>
      <c r="W531" s="56"/>
      <c r="X531" s="56"/>
      <c r="Y531" s="56"/>
      <c r="Z531" s="56"/>
    </row>
    <row r="532" spans="1:26" ht="15.75" customHeight="1">
      <c r="A532" s="181"/>
      <c r="B532" s="56"/>
      <c r="C532" s="56"/>
      <c r="D532" s="56"/>
      <c r="E532" s="56"/>
      <c r="F532" s="129"/>
      <c r="G532" s="575"/>
      <c r="H532" s="56"/>
      <c r="I532" s="56"/>
      <c r="J532" s="136"/>
      <c r="K532" s="136"/>
      <c r="L532" s="136"/>
      <c r="M532" s="183"/>
      <c r="N532" s="136"/>
      <c r="O532" s="56"/>
      <c r="P532" s="56"/>
      <c r="Q532" s="56"/>
      <c r="R532" s="56"/>
      <c r="S532" s="56"/>
      <c r="T532" s="56"/>
      <c r="U532" s="56"/>
      <c r="V532" s="56"/>
      <c r="W532" s="56"/>
      <c r="X532" s="56"/>
      <c r="Y532" s="56"/>
      <c r="Z532" s="56"/>
    </row>
    <row r="533" spans="1:26" ht="15.75" customHeight="1">
      <c r="A533" s="181"/>
      <c r="B533" s="56"/>
      <c r="C533" s="56"/>
      <c r="D533" s="56"/>
      <c r="E533" s="56"/>
      <c r="F533" s="129"/>
      <c r="G533" s="575"/>
      <c r="H533" s="56"/>
      <c r="I533" s="56"/>
      <c r="J533" s="136"/>
      <c r="K533" s="136"/>
      <c r="L533" s="136"/>
      <c r="M533" s="183"/>
      <c r="N533" s="136"/>
      <c r="O533" s="56"/>
      <c r="P533" s="56"/>
      <c r="Q533" s="56"/>
      <c r="R533" s="56"/>
      <c r="S533" s="56"/>
      <c r="T533" s="56"/>
      <c r="U533" s="56"/>
      <c r="V533" s="56"/>
      <c r="W533" s="56"/>
      <c r="X533" s="56"/>
      <c r="Y533" s="56"/>
      <c r="Z533" s="56"/>
    </row>
    <row r="534" spans="1:26" ht="15.75" customHeight="1">
      <c r="A534" s="181"/>
      <c r="B534" s="56"/>
      <c r="C534" s="56"/>
      <c r="D534" s="56"/>
      <c r="E534" s="56"/>
      <c r="F534" s="129"/>
      <c r="G534" s="575"/>
      <c r="H534" s="56"/>
      <c r="I534" s="56"/>
      <c r="J534" s="136"/>
      <c r="K534" s="136"/>
      <c r="L534" s="136"/>
      <c r="M534" s="183"/>
      <c r="N534" s="136"/>
      <c r="O534" s="56"/>
      <c r="P534" s="56"/>
      <c r="Q534" s="56"/>
      <c r="R534" s="56"/>
      <c r="S534" s="56"/>
      <c r="T534" s="56"/>
      <c r="U534" s="56"/>
      <c r="V534" s="56"/>
      <c r="W534" s="56"/>
      <c r="X534" s="56"/>
      <c r="Y534" s="56"/>
      <c r="Z534" s="56"/>
    </row>
    <row r="535" spans="1:26" ht="15.75" customHeight="1">
      <c r="A535" s="181"/>
      <c r="B535" s="56"/>
      <c r="C535" s="56"/>
      <c r="D535" s="56"/>
      <c r="E535" s="56"/>
      <c r="F535" s="129"/>
      <c r="G535" s="575"/>
      <c r="H535" s="56"/>
      <c r="I535" s="56"/>
      <c r="J535" s="136"/>
      <c r="K535" s="136"/>
      <c r="L535" s="136"/>
      <c r="M535" s="183"/>
      <c r="N535" s="136"/>
      <c r="O535" s="56"/>
      <c r="P535" s="56"/>
      <c r="Q535" s="56"/>
      <c r="R535" s="56"/>
      <c r="S535" s="56"/>
      <c r="T535" s="56"/>
      <c r="U535" s="56"/>
      <c r="V535" s="56"/>
      <c r="W535" s="56"/>
      <c r="X535" s="56"/>
      <c r="Y535" s="56"/>
      <c r="Z535" s="56"/>
    </row>
    <row r="536" spans="1:26" ht="15.75" customHeight="1">
      <c r="A536" s="181"/>
      <c r="B536" s="56"/>
      <c r="C536" s="56"/>
      <c r="D536" s="56"/>
      <c r="E536" s="56"/>
      <c r="F536" s="129"/>
      <c r="G536" s="575"/>
      <c r="H536" s="56"/>
      <c r="I536" s="56"/>
      <c r="J536" s="136"/>
      <c r="K536" s="136"/>
      <c r="L536" s="136"/>
      <c r="M536" s="183"/>
      <c r="N536" s="136"/>
      <c r="O536" s="56"/>
      <c r="P536" s="56"/>
      <c r="Q536" s="56"/>
      <c r="R536" s="56"/>
      <c r="S536" s="56"/>
      <c r="T536" s="56"/>
      <c r="U536" s="56"/>
      <c r="V536" s="56"/>
      <c r="W536" s="56"/>
      <c r="X536" s="56"/>
      <c r="Y536" s="56"/>
      <c r="Z536" s="56"/>
    </row>
    <row r="537" spans="1:26" ht="15.75" customHeight="1">
      <c r="A537" s="181"/>
      <c r="B537" s="56"/>
      <c r="C537" s="56"/>
      <c r="D537" s="56"/>
      <c r="E537" s="56"/>
      <c r="F537" s="129"/>
      <c r="G537" s="575"/>
      <c r="H537" s="56"/>
      <c r="I537" s="56"/>
      <c r="J537" s="136"/>
      <c r="K537" s="136"/>
      <c r="L537" s="136"/>
      <c r="M537" s="183"/>
      <c r="N537" s="136"/>
      <c r="O537" s="56"/>
      <c r="P537" s="56"/>
      <c r="Q537" s="56"/>
      <c r="R537" s="56"/>
      <c r="S537" s="56"/>
      <c r="T537" s="56"/>
      <c r="U537" s="56"/>
      <c r="V537" s="56"/>
      <c r="W537" s="56"/>
      <c r="X537" s="56"/>
      <c r="Y537" s="56"/>
      <c r="Z537" s="56"/>
    </row>
    <row r="538" spans="1:26" ht="15.75" customHeight="1">
      <c r="A538" s="181"/>
      <c r="B538" s="56"/>
      <c r="C538" s="56"/>
      <c r="D538" s="56"/>
      <c r="E538" s="56"/>
      <c r="F538" s="129"/>
      <c r="G538" s="575"/>
      <c r="H538" s="56"/>
      <c r="I538" s="56"/>
      <c r="J538" s="136"/>
      <c r="K538" s="136"/>
      <c r="L538" s="136"/>
      <c r="M538" s="183"/>
      <c r="N538" s="136"/>
      <c r="O538" s="56"/>
      <c r="P538" s="56"/>
      <c r="Q538" s="56"/>
      <c r="R538" s="56"/>
      <c r="S538" s="56"/>
      <c r="T538" s="56"/>
      <c r="U538" s="56"/>
      <c r="V538" s="56"/>
      <c r="W538" s="56"/>
      <c r="X538" s="56"/>
      <c r="Y538" s="56"/>
      <c r="Z538" s="56"/>
    </row>
    <row r="539" spans="1:26" ht="15.75" customHeight="1">
      <c r="A539" s="181"/>
      <c r="B539" s="56"/>
      <c r="C539" s="56"/>
      <c r="D539" s="56"/>
      <c r="E539" s="56"/>
      <c r="F539" s="129"/>
      <c r="G539" s="575"/>
      <c r="H539" s="56"/>
      <c r="I539" s="56"/>
      <c r="J539" s="136"/>
      <c r="K539" s="136"/>
      <c r="L539" s="136"/>
      <c r="M539" s="183"/>
      <c r="N539" s="136"/>
      <c r="O539" s="56"/>
      <c r="P539" s="56"/>
      <c r="Q539" s="56"/>
      <c r="R539" s="56"/>
      <c r="S539" s="56"/>
      <c r="T539" s="56"/>
      <c r="U539" s="56"/>
      <c r="V539" s="56"/>
      <c r="W539" s="56"/>
      <c r="X539" s="56"/>
      <c r="Y539" s="56"/>
      <c r="Z539" s="56"/>
    </row>
    <row r="540" spans="1:26" ht="15.75" customHeight="1">
      <c r="A540" s="181"/>
      <c r="B540" s="56"/>
      <c r="C540" s="56"/>
      <c r="D540" s="56"/>
      <c r="E540" s="56"/>
      <c r="F540" s="129"/>
      <c r="G540" s="575"/>
      <c r="H540" s="56"/>
      <c r="I540" s="56"/>
      <c r="J540" s="136"/>
      <c r="K540" s="136"/>
      <c r="L540" s="136"/>
      <c r="M540" s="183"/>
      <c r="N540" s="136"/>
      <c r="O540" s="56"/>
      <c r="P540" s="56"/>
      <c r="Q540" s="56"/>
      <c r="R540" s="56"/>
      <c r="S540" s="56"/>
      <c r="T540" s="56"/>
      <c r="U540" s="56"/>
      <c r="V540" s="56"/>
      <c r="W540" s="56"/>
      <c r="X540" s="56"/>
      <c r="Y540" s="56"/>
      <c r="Z540" s="56"/>
    </row>
    <row r="541" spans="1:26" ht="15.75" customHeight="1">
      <c r="A541" s="181"/>
      <c r="B541" s="56"/>
      <c r="C541" s="56"/>
      <c r="D541" s="56"/>
      <c r="E541" s="56"/>
      <c r="F541" s="129"/>
      <c r="G541" s="575"/>
      <c r="H541" s="56"/>
      <c r="I541" s="56"/>
      <c r="J541" s="136"/>
      <c r="K541" s="136"/>
      <c r="L541" s="136"/>
      <c r="M541" s="183"/>
      <c r="N541" s="136"/>
      <c r="O541" s="56"/>
      <c r="P541" s="56"/>
      <c r="Q541" s="56"/>
      <c r="R541" s="56"/>
      <c r="S541" s="56"/>
      <c r="T541" s="56"/>
      <c r="U541" s="56"/>
      <c r="V541" s="56"/>
      <c r="W541" s="56"/>
      <c r="X541" s="56"/>
      <c r="Y541" s="56"/>
      <c r="Z541" s="56"/>
    </row>
    <row r="542" spans="1:26" ht="15.75" customHeight="1">
      <c r="A542" s="181"/>
      <c r="B542" s="56"/>
      <c r="C542" s="56"/>
      <c r="D542" s="56"/>
      <c r="E542" s="56"/>
      <c r="F542" s="129"/>
      <c r="G542" s="575"/>
      <c r="H542" s="56"/>
      <c r="I542" s="56"/>
      <c r="J542" s="136"/>
      <c r="K542" s="136"/>
      <c r="L542" s="136"/>
      <c r="M542" s="183"/>
      <c r="N542" s="136"/>
      <c r="O542" s="56"/>
      <c r="P542" s="56"/>
      <c r="Q542" s="56"/>
      <c r="R542" s="56"/>
      <c r="S542" s="56"/>
      <c r="T542" s="56"/>
      <c r="U542" s="56"/>
      <c r="V542" s="56"/>
      <c r="W542" s="56"/>
      <c r="X542" s="56"/>
      <c r="Y542" s="56"/>
      <c r="Z542" s="56"/>
    </row>
    <row r="543" spans="1:26" ht="15.75" customHeight="1">
      <c r="A543" s="181"/>
      <c r="B543" s="56"/>
      <c r="C543" s="56"/>
      <c r="D543" s="56"/>
      <c r="E543" s="56"/>
      <c r="F543" s="129"/>
      <c r="G543" s="575"/>
      <c r="H543" s="56"/>
      <c r="I543" s="56"/>
      <c r="J543" s="136"/>
      <c r="K543" s="136"/>
      <c r="L543" s="136"/>
      <c r="M543" s="183"/>
      <c r="N543" s="136"/>
      <c r="O543" s="56"/>
      <c r="P543" s="56"/>
      <c r="Q543" s="56"/>
      <c r="R543" s="56"/>
      <c r="S543" s="56"/>
      <c r="T543" s="56"/>
      <c r="U543" s="56"/>
      <c r="V543" s="56"/>
      <c r="W543" s="56"/>
      <c r="X543" s="56"/>
      <c r="Y543" s="56"/>
      <c r="Z543" s="56"/>
    </row>
    <row r="544" spans="1:26" ht="15.75" customHeight="1">
      <c r="A544" s="181"/>
      <c r="B544" s="56"/>
      <c r="C544" s="56"/>
      <c r="D544" s="56"/>
      <c r="E544" s="56"/>
      <c r="F544" s="129"/>
      <c r="G544" s="575"/>
      <c r="H544" s="56"/>
      <c r="I544" s="56"/>
      <c r="J544" s="136"/>
      <c r="K544" s="136"/>
      <c r="L544" s="136"/>
      <c r="M544" s="183"/>
      <c r="N544" s="136"/>
      <c r="O544" s="56"/>
      <c r="P544" s="56"/>
      <c r="Q544" s="56"/>
      <c r="R544" s="56"/>
      <c r="S544" s="56"/>
      <c r="T544" s="56"/>
      <c r="U544" s="56"/>
      <c r="V544" s="56"/>
      <c r="W544" s="56"/>
      <c r="X544" s="56"/>
      <c r="Y544" s="56"/>
      <c r="Z544" s="56"/>
    </row>
    <row r="545" spans="1:26" ht="15.75" customHeight="1">
      <c r="A545" s="181"/>
      <c r="B545" s="56"/>
      <c r="C545" s="56"/>
      <c r="D545" s="56"/>
      <c r="E545" s="56"/>
      <c r="F545" s="129"/>
      <c r="G545" s="575"/>
      <c r="H545" s="56"/>
      <c r="I545" s="56"/>
      <c r="J545" s="136"/>
      <c r="K545" s="136"/>
      <c r="L545" s="136"/>
      <c r="M545" s="183"/>
      <c r="N545" s="136"/>
      <c r="O545" s="56"/>
      <c r="P545" s="56"/>
      <c r="Q545" s="56"/>
      <c r="R545" s="56"/>
      <c r="S545" s="56"/>
      <c r="T545" s="56"/>
      <c r="U545" s="56"/>
      <c r="V545" s="56"/>
      <c r="W545" s="56"/>
      <c r="X545" s="56"/>
      <c r="Y545" s="56"/>
      <c r="Z545" s="56"/>
    </row>
    <row r="546" spans="1:26" ht="15.75" customHeight="1">
      <c r="A546" s="181"/>
      <c r="B546" s="56"/>
      <c r="C546" s="56"/>
      <c r="D546" s="56"/>
      <c r="E546" s="56"/>
      <c r="F546" s="129"/>
      <c r="G546" s="575"/>
      <c r="H546" s="56"/>
      <c r="I546" s="56"/>
      <c r="J546" s="136"/>
      <c r="K546" s="136"/>
      <c r="L546" s="136"/>
      <c r="M546" s="183"/>
      <c r="N546" s="136"/>
      <c r="O546" s="56"/>
      <c r="P546" s="56"/>
      <c r="Q546" s="56"/>
      <c r="R546" s="56"/>
      <c r="S546" s="56"/>
      <c r="T546" s="56"/>
      <c r="U546" s="56"/>
      <c r="V546" s="56"/>
      <c r="W546" s="56"/>
      <c r="X546" s="56"/>
      <c r="Y546" s="56"/>
      <c r="Z546" s="56"/>
    </row>
    <row r="547" spans="1:26" ht="15.75" customHeight="1">
      <c r="A547" s="181"/>
      <c r="B547" s="56"/>
      <c r="C547" s="56"/>
      <c r="D547" s="56"/>
      <c r="E547" s="56"/>
      <c r="F547" s="129"/>
      <c r="G547" s="575"/>
      <c r="H547" s="56"/>
      <c r="I547" s="56"/>
      <c r="J547" s="136"/>
      <c r="K547" s="136"/>
      <c r="L547" s="136"/>
      <c r="M547" s="183"/>
      <c r="N547" s="136"/>
      <c r="O547" s="56"/>
      <c r="P547" s="56"/>
      <c r="Q547" s="56"/>
      <c r="R547" s="56"/>
      <c r="S547" s="56"/>
      <c r="T547" s="56"/>
      <c r="U547" s="56"/>
      <c r="V547" s="56"/>
      <c r="W547" s="56"/>
      <c r="X547" s="56"/>
      <c r="Y547" s="56"/>
      <c r="Z547" s="56"/>
    </row>
    <row r="548" spans="1:26" ht="15.75" customHeight="1">
      <c r="A548" s="181"/>
      <c r="B548" s="56"/>
      <c r="C548" s="56"/>
      <c r="D548" s="56"/>
      <c r="E548" s="56"/>
      <c r="F548" s="129"/>
      <c r="G548" s="575"/>
      <c r="H548" s="56"/>
      <c r="I548" s="56"/>
      <c r="J548" s="136"/>
      <c r="K548" s="136"/>
      <c r="L548" s="136"/>
      <c r="M548" s="183"/>
      <c r="N548" s="136"/>
      <c r="O548" s="56"/>
      <c r="P548" s="56"/>
      <c r="Q548" s="56"/>
      <c r="R548" s="56"/>
      <c r="S548" s="56"/>
      <c r="T548" s="56"/>
      <c r="U548" s="56"/>
      <c r="V548" s="56"/>
      <c r="W548" s="56"/>
      <c r="X548" s="56"/>
      <c r="Y548" s="56"/>
      <c r="Z548" s="56"/>
    </row>
    <row r="549" spans="1:26" ht="15.75" customHeight="1">
      <c r="A549" s="181"/>
      <c r="B549" s="56"/>
      <c r="C549" s="56"/>
      <c r="D549" s="56"/>
      <c r="E549" s="56"/>
      <c r="F549" s="129"/>
      <c r="G549" s="575"/>
      <c r="H549" s="56"/>
      <c r="I549" s="56"/>
      <c r="J549" s="136"/>
      <c r="K549" s="136"/>
      <c r="L549" s="136"/>
      <c r="M549" s="183"/>
      <c r="N549" s="136"/>
      <c r="O549" s="56"/>
      <c r="P549" s="56"/>
      <c r="Q549" s="56"/>
      <c r="R549" s="56"/>
      <c r="S549" s="56"/>
      <c r="T549" s="56"/>
      <c r="U549" s="56"/>
      <c r="V549" s="56"/>
      <c r="W549" s="56"/>
      <c r="X549" s="56"/>
      <c r="Y549" s="56"/>
      <c r="Z549" s="56"/>
    </row>
    <row r="550" spans="1:26" ht="15.75" customHeight="1">
      <c r="A550" s="181"/>
      <c r="B550" s="56"/>
      <c r="C550" s="56"/>
      <c r="D550" s="56"/>
      <c r="E550" s="56"/>
      <c r="F550" s="129"/>
      <c r="G550" s="575"/>
      <c r="H550" s="56"/>
      <c r="I550" s="56"/>
      <c r="J550" s="136"/>
      <c r="K550" s="136"/>
      <c r="L550" s="136"/>
      <c r="M550" s="183"/>
      <c r="N550" s="136"/>
      <c r="O550" s="56"/>
      <c r="P550" s="56"/>
      <c r="Q550" s="56"/>
      <c r="R550" s="56"/>
      <c r="S550" s="56"/>
      <c r="T550" s="56"/>
      <c r="U550" s="56"/>
      <c r="V550" s="56"/>
      <c r="W550" s="56"/>
      <c r="X550" s="56"/>
      <c r="Y550" s="56"/>
      <c r="Z550" s="56"/>
    </row>
    <row r="551" spans="1:26" ht="15.75" customHeight="1">
      <c r="A551" s="181"/>
      <c r="B551" s="56"/>
      <c r="C551" s="56"/>
      <c r="D551" s="56"/>
      <c r="E551" s="56"/>
      <c r="F551" s="129"/>
      <c r="G551" s="575"/>
      <c r="H551" s="56"/>
      <c r="I551" s="56"/>
      <c r="J551" s="136"/>
      <c r="K551" s="136"/>
      <c r="L551" s="136"/>
      <c r="M551" s="183"/>
      <c r="N551" s="136"/>
      <c r="O551" s="56"/>
      <c r="P551" s="56"/>
      <c r="Q551" s="56"/>
      <c r="R551" s="56"/>
      <c r="S551" s="56"/>
      <c r="T551" s="56"/>
      <c r="U551" s="56"/>
      <c r="V551" s="56"/>
      <c r="W551" s="56"/>
      <c r="X551" s="56"/>
      <c r="Y551" s="56"/>
      <c r="Z551" s="56"/>
    </row>
    <row r="552" spans="1:26" ht="15.75" customHeight="1">
      <c r="A552" s="181"/>
      <c r="B552" s="56"/>
      <c r="C552" s="56"/>
      <c r="D552" s="56"/>
      <c r="E552" s="56"/>
      <c r="F552" s="129"/>
      <c r="G552" s="575"/>
      <c r="H552" s="56"/>
      <c r="I552" s="56"/>
      <c r="J552" s="136"/>
      <c r="K552" s="136"/>
      <c r="L552" s="136"/>
      <c r="M552" s="183"/>
      <c r="N552" s="136"/>
      <c r="O552" s="56"/>
      <c r="P552" s="56"/>
      <c r="Q552" s="56"/>
      <c r="R552" s="56"/>
      <c r="S552" s="56"/>
      <c r="T552" s="56"/>
      <c r="U552" s="56"/>
      <c r="V552" s="56"/>
      <c r="W552" s="56"/>
      <c r="X552" s="56"/>
      <c r="Y552" s="56"/>
      <c r="Z552" s="56"/>
    </row>
    <row r="553" spans="1:26" ht="15.75" customHeight="1">
      <c r="A553" s="181"/>
      <c r="B553" s="56"/>
      <c r="C553" s="56"/>
      <c r="D553" s="56"/>
      <c r="E553" s="56"/>
      <c r="F553" s="129"/>
      <c r="G553" s="575"/>
      <c r="H553" s="56"/>
      <c r="I553" s="56"/>
      <c r="J553" s="136"/>
      <c r="K553" s="136"/>
      <c r="L553" s="136"/>
      <c r="M553" s="183"/>
      <c r="N553" s="136"/>
      <c r="O553" s="56"/>
      <c r="P553" s="56"/>
      <c r="Q553" s="56"/>
      <c r="R553" s="56"/>
      <c r="S553" s="56"/>
      <c r="T553" s="56"/>
      <c r="U553" s="56"/>
      <c r="V553" s="56"/>
      <c r="W553" s="56"/>
      <c r="X553" s="56"/>
      <c r="Y553" s="56"/>
      <c r="Z553" s="56"/>
    </row>
    <row r="554" spans="1:26" ht="15.75" customHeight="1">
      <c r="A554" s="181"/>
      <c r="B554" s="56"/>
      <c r="C554" s="56"/>
      <c r="D554" s="56"/>
      <c r="E554" s="56"/>
      <c r="F554" s="129"/>
      <c r="G554" s="575"/>
      <c r="H554" s="56"/>
      <c r="I554" s="56"/>
      <c r="J554" s="136"/>
      <c r="K554" s="136"/>
      <c r="L554" s="136"/>
      <c r="M554" s="183"/>
      <c r="N554" s="136"/>
      <c r="O554" s="56"/>
      <c r="P554" s="56"/>
      <c r="Q554" s="56"/>
      <c r="R554" s="56"/>
      <c r="S554" s="56"/>
      <c r="T554" s="56"/>
      <c r="U554" s="56"/>
      <c r="V554" s="56"/>
      <c r="W554" s="56"/>
      <c r="X554" s="56"/>
      <c r="Y554" s="56"/>
      <c r="Z554" s="56"/>
    </row>
    <row r="555" spans="1:26" ht="15.75" customHeight="1">
      <c r="A555" s="181"/>
      <c r="B555" s="56"/>
      <c r="C555" s="56"/>
      <c r="D555" s="56"/>
      <c r="E555" s="56"/>
      <c r="F555" s="129"/>
      <c r="G555" s="575"/>
      <c r="H555" s="56"/>
      <c r="I555" s="56"/>
      <c r="J555" s="136"/>
      <c r="K555" s="136"/>
      <c r="L555" s="136"/>
      <c r="M555" s="183"/>
      <c r="N555" s="136"/>
      <c r="O555" s="56"/>
      <c r="P555" s="56"/>
      <c r="Q555" s="56"/>
      <c r="R555" s="56"/>
      <c r="S555" s="56"/>
      <c r="T555" s="56"/>
      <c r="U555" s="56"/>
      <c r="V555" s="56"/>
      <c r="W555" s="56"/>
      <c r="X555" s="56"/>
      <c r="Y555" s="56"/>
      <c r="Z555" s="56"/>
    </row>
    <row r="556" spans="1:26" ht="15.75" customHeight="1">
      <c r="A556" s="181"/>
      <c r="B556" s="56"/>
      <c r="C556" s="56"/>
      <c r="D556" s="56"/>
      <c r="E556" s="56"/>
      <c r="F556" s="129"/>
      <c r="G556" s="575"/>
      <c r="H556" s="56"/>
      <c r="I556" s="56"/>
      <c r="J556" s="136"/>
      <c r="K556" s="136"/>
      <c r="L556" s="136"/>
      <c r="M556" s="183"/>
      <c r="N556" s="136"/>
      <c r="O556" s="56"/>
      <c r="P556" s="56"/>
      <c r="Q556" s="56"/>
      <c r="R556" s="56"/>
      <c r="S556" s="56"/>
      <c r="T556" s="56"/>
      <c r="U556" s="56"/>
      <c r="V556" s="56"/>
      <c r="W556" s="56"/>
      <c r="X556" s="56"/>
      <c r="Y556" s="56"/>
      <c r="Z556" s="56"/>
    </row>
    <row r="557" spans="1:26" ht="15.75" customHeight="1">
      <c r="A557" s="181"/>
      <c r="B557" s="56"/>
      <c r="C557" s="56"/>
      <c r="D557" s="56"/>
      <c r="E557" s="56"/>
      <c r="F557" s="129"/>
      <c r="G557" s="575"/>
      <c r="H557" s="56"/>
      <c r="I557" s="56"/>
      <c r="J557" s="136"/>
      <c r="K557" s="136"/>
      <c r="L557" s="136"/>
      <c r="M557" s="183"/>
      <c r="N557" s="136"/>
      <c r="O557" s="56"/>
      <c r="P557" s="56"/>
      <c r="Q557" s="56"/>
      <c r="R557" s="56"/>
      <c r="S557" s="56"/>
      <c r="T557" s="56"/>
      <c r="U557" s="56"/>
      <c r="V557" s="56"/>
      <c r="W557" s="56"/>
      <c r="X557" s="56"/>
      <c r="Y557" s="56"/>
      <c r="Z557" s="56"/>
    </row>
    <row r="558" spans="1:26" ht="15.75" customHeight="1">
      <c r="A558" s="181"/>
      <c r="B558" s="56"/>
      <c r="C558" s="56"/>
      <c r="D558" s="56"/>
      <c r="E558" s="56"/>
      <c r="F558" s="129"/>
      <c r="G558" s="575"/>
      <c r="H558" s="56"/>
      <c r="I558" s="56"/>
      <c r="J558" s="136"/>
      <c r="K558" s="136"/>
      <c r="L558" s="136"/>
      <c r="M558" s="183"/>
      <c r="N558" s="136"/>
      <c r="O558" s="56"/>
      <c r="P558" s="56"/>
      <c r="Q558" s="56"/>
      <c r="R558" s="56"/>
      <c r="S558" s="56"/>
      <c r="T558" s="56"/>
      <c r="U558" s="56"/>
      <c r="V558" s="56"/>
      <c r="W558" s="56"/>
      <c r="X558" s="56"/>
      <c r="Y558" s="56"/>
      <c r="Z558" s="56"/>
    </row>
    <row r="559" spans="1:26" ht="15.75" customHeight="1">
      <c r="A559" s="181"/>
      <c r="B559" s="56"/>
      <c r="C559" s="56"/>
      <c r="D559" s="56"/>
      <c r="E559" s="56"/>
      <c r="F559" s="129"/>
      <c r="G559" s="575"/>
      <c r="H559" s="56"/>
      <c r="I559" s="56"/>
      <c r="J559" s="136"/>
      <c r="K559" s="136"/>
      <c r="L559" s="136"/>
      <c r="M559" s="183"/>
      <c r="N559" s="136"/>
      <c r="O559" s="56"/>
      <c r="P559" s="56"/>
      <c r="Q559" s="56"/>
      <c r="R559" s="56"/>
      <c r="S559" s="56"/>
      <c r="T559" s="56"/>
      <c r="U559" s="56"/>
      <c r="V559" s="56"/>
      <c r="W559" s="56"/>
      <c r="X559" s="56"/>
      <c r="Y559" s="56"/>
      <c r="Z559" s="56"/>
    </row>
    <row r="560" spans="1:26" ht="15.75" customHeight="1">
      <c r="A560" s="181"/>
      <c r="B560" s="56"/>
      <c r="C560" s="56"/>
      <c r="D560" s="56"/>
      <c r="E560" s="56"/>
      <c r="F560" s="129"/>
      <c r="G560" s="575"/>
      <c r="H560" s="56"/>
      <c r="I560" s="56"/>
      <c r="J560" s="136"/>
      <c r="K560" s="136"/>
      <c r="L560" s="136"/>
      <c r="M560" s="183"/>
      <c r="N560" s="136"/>
      <c r="O560" s="56"/>
      <c r="P560" s="56"/>
      <c r="Q560" s="56"/>
      <c r="R560" s="56"/>
      <c r="S560" s="56"/>
      <c r="T560" s="56"/>
      <c r="U560" s="56"/>
      <c r="V560" s="56"/>
      <c r="W560" s="56"/>
      <c r="X560" s="56"/>
      <c r="Y560" s="56"/>
      <c r="Z560" s="56"/>
    </row>
    <row r="561" spans="1:26" ht="15.75" customHeight="1">
      <c r="A561" s="181"/>
      <c r="B561" s="56"/>
      <c r="C561" s="56"/>
      <c r="D561" s="56"/>
      <c r="E561" s="56"/>
      <c r="F561" s="129"/>
      <c r="G561" s="575"/>
      <c r="H561" s="56"/>
      <c r="I561" s="56"/>
      <c r="J561" s="136"/>
      <c r="K561" s="136"/>
      <c r="L561" s="136"/>
      <c r="M561" s="183"/>
      <c r="N561" s="136"/>
      <c r="O561" s="56"/>
      <c r="P561" s="56"/>
      <c r="Q561" s="56"/>
      <c r="R561" s="56"/>
      <c r="S561" s="56"/>
      <c r="T561" s="56"/>
      <c r="U561" s="56"/>
      <c r="V561" s="56"/>
      <c r="W561" s="56"/>
      <c r="X561" s="56"/>
      <c r="Y561" s="56"/>
      <c r="Z561" s="56"/>
    </row>
    <row r="562" spans="1:26" ht="15.75" customHeight="1">
      <c r="A562" s="181"/>
      <c r="B562" s="56"/>
      <c r="C562" s="56"/>
      <c r="D562" s="56"/>
      <c r="E562" s="56"/>
      <c r="F562" s="129"/>
      <c r="G562" s="575"/>
      <c r="H562" s="56"/>
      <c r="I562" s="56"/>
      <c r="J562" s="136"/>
      <c r="K562" s="136"/>
      <c r="L562" s="136"/>
      <c r="M562" s="183"/>
      <c r="N562" s="136"/>
      <c r="O562" s="56"/>
      <c r="P562" s="56"/>
      <c r="Q562" s="56"/>
      <c r="R562" s="56"/>
      <c r="S562" s="56"/>
      <c r="T562" s="56"/>
      <c r="U562" s="56"/>
      <c r="V562" s="56"/>
      <c r="W562" s="56"/>
      <c r="X562" s="56"/>
      <c r="Y562" s="56"/>
      <c r="Z562" s="56"/>
    </row>
    <row r="563" spans="1:26" ht="15.75" customHeight="1">
      <c r="A563" s="181"/>
      <c r="B563" s="56"/>
      <c r="C563" s="56"/>
      <c r="D563" s="56"/>
      <c r="E563" s="56"/>
      <c r="F563" s="129"/>
      <c r="G563" s="575"/>
      <c r="H563" s="56"/>
      <c r="I563" s="56"/>
      <c r="J563" s="136"/>
      <c r="K563" s="136"/>
      <c r="L563" s="136"/>
      <c r="M563" s="183"/>
      <c r="N563" s="136"/>
      <c r="O563" s="56"/>
      <c r="P563" s="56"/>
      <c r="Q563" s="56"/>
      <c r="R563" s="56"/>
      <c r="S563" s="56"/>
      <c r="T563" s="56"/>
      <c r="U563" s="56"/>
      <c r="V563" s="56"/>
      <c r="W563" s="56"/>
      <c r="X563" s="56"/>
      <c r="Y563" s="56"/>
      <c r="Z563" s="56"/>
    </row>
    <row r="564" spans="1:26" ht="15.75" customHeight="1">
      <c r="A564" s="181"/>
      <c r="B564" s="56"/>
      <c r="C564" s="56"/>
      <c r="D564" s="56"/>
      <c r="E564" s="56"/>
      <c r="F564" s="129"/>
      <c r="G564" s="575"/>
      <c r="H564" s="56"/>
      <c r="I564" s="56"/>
      <c r="J564" s="136"/>
      <c r="K564" s="136"/>
      <c r="L564" s="136"/>
      <c r="M564" s="183"/>
      <c r="N564" s="136"/>
      <c r="O564" s="56"/>
      <c r="P564" s="56"/>
      <c r="Q564" s="56"/>
      <c r="R564" s="56"/>
      <c r="S564" s="56"/>
      <c r="T564" s="56"/>
      <c r="U564" s="56"/>
      <c r="V564" s="56"/>
      <c r="W564" s="56"/>
      <c r="X564" s="56"/>
      <c r="Y564" s="56"/>
      <c r="Z564" s="56"/>
    </row>
    <row r="565" spans="1:26" ht="15.75" customHeight="1">
      <c r="A565" s="181"/>
      <c r="B565" s="56"/>
      <c r="C565" s="56"/>
      <c r="D565" s="56"/>
      <c r="E565" s="56"/>
      <c r="F565" s="129"/>
      <c r="G565" s="575"/>
      <c r="H565" s="56"/>
      <c r="I565" s="56"/>
      <c r="J565" s="136"/>
      <c r="K565" s="136"/>
      <c r="L565" s="136"/>
      <c r="M565" s="183"/>
      <c r="N565" s="136"/>
      <c r="O565" s="56"/>
      <c r="P565" s="56"/>
      <c r="Q565" s="56"/>
      <c r="R565" s="56"/>
      <c r="S565" s="56"/>
      <c r="T565" s="56"/>
      <c r="U565" s="56"/>
      <c r="V565" s="56"/>
      <c r="W565" s="56"/>
      <c r="X565" s="56"/>
      <c r="Y565" s="56"/>
      <c r="Z565" s="56"/>
    </row>
    <row r="566" spans="1:26" ht="15.75" customHeight="1">
      <c r="A566" s="181"/>
      <c r="B566" s="56"/>
      <c r="C566" s="56"/>
      <c r="D566" s="56"/>
      <c r="E566" s="56"/>
      <c r="F566" s="129"/>
      <c r="G566" s="575"/>
      <c r="H566" s="56"/>
      <c r="I566" s="56"/>
      <c r="J566" s="136"/>
      <c r="K566" s="136"/>
      <c r="L566" s="136"/>
      <c r="M566" s="183"/>
      <c r="N566" s="136"/>
      <c r="O566" s="56"/>
      <c r="P566" s="56"/>
      <c r="Q566" s="56"/>
      <c r="R566" s="56"/>
      <c r="S566" s="56"/>
      <c r="T566" s="56"/>
      <c r="U566" s="56"/>
      <c r="V566" s="56"/>
      <c r="W566" s="56"/>
      <c r="X566" s="56"/>
      <c r="Y566" s="56"/>
      <c r="Z566" s="56"/>
    </row>
    <row r="567" spans="1:26" ht="15.75" customHeight="1">
      <c r="A567" s="181"/>
      <c r="B567" s="56"/>
      <c r="C567" s="56"/>
      <c r="D567" s="56"/>
      <c r="E567" s="56"/>
      <c r="F567" s="129"/>
      <c r="G567" s="575"/>
      <c r="H567" s="56"/>
      <c r="I567" s="56"/>
      <c r="J567" s="136"/>
      <c r="K567" s="136"/>
      <c r="L567" s="136"/>
      <c r="M567" s="183"/>
      <c r="N567" s="136"/>
      <c r="O567" s="56"/>
      <c r="P567" s="56"/>
      <c r="Q567" s="56"/>
      <c r="R567" s="56"/>
      <c r="S567" s="56"/>
      <c r="T567" s="56"/>
      <c r="U567" s="56"/>
      <c r="V567" s="56"/>
      <c r="W567" s="56"/>
      <c r="X567" s="56"/>
      <c r="Y567" s="56"/>
      <c r="Z567" s="56"/>
    </row>
    <row r="568" spans="1:26" ht="15.75" customHeight="1">
      <c r="A568" s="181"/>
      <c r="B568" s="56"/>
      <c r="C568" s="56"/>
      <c r="D568" s="56"/>
      <c r="E568" s="56"/>
      <c r="F568" s="129"/>
      <c r="G568" s="575"/>
      <c r="H568" s="56"/>
      <c r="I568" s="56"/>
      <c r="J568" s="136"/>
      <c r="K568" s="136"/>
      <c r="L568" s="136"/>
      <c r="M568" s="183"/>
      <c r="N568" s="136"/>
      <c r="O568" s="56"/>
      <c r="P568" s="56"/>
      <c r="Q568" s="56"/>
      <c r="R568" s="56"/>
      <c r="S568" s="56"/>
      <c r="T568" s="56"/>
      <c r="U568" s="56"/>
      <c r="V568" s="56"/>
      <c r="W568" s="56"/>
      <c r="X568" s="56"/>
      <c r="Y568" s="56"/>
      <c r="Z568" s="56"/>
    </row>
    <row r="569" spans="1:26" ht="15.75" customHeight="1">
      <c r="A569" s="181"/>
      <c r="B569" s="56"/>
      <c r="C569" s="56"/>
      <c r="D569" s="56"/>
      <c r="E569" s="56"/>
      <c r="F569" s="129"/>
      <c r="G569" s="575"/>
      <c r="H569" s="56"/>
      <c r="I569" s="56"/>
      <c r="J569" s="136"/>
      <c r="K569" s="136"/>
      <c r="L569" s="136"/>
      <c r="M569" s="183"/>
      <c r="N569" s="136"/>
      <c r="O569" s="56"/>
      <c r="P569" s="56"/>
      <c r="Q569" s="56"/>
      <c r="R569" s="56"/>
      <c r="S569" s="56"/>
      <c r="T569" s="56"/>
      <c r="U569" s="56"/>
      <c r="V569" s="56"/>
      <c r="W569" s="56"/>
      <c r="X569" s="56"/>
      <c r="Y569" s="56"/>
      <c r="Z569" s="56"/>
    </row>
    <row r="570" spans="1:26" ht="15.75" customHeight="1">
      <c r="A570" s="181"/>
      <c r="B570" s="56"/>
      <c r="C570" s="56"/>
      <c r="D570" s="56"/>
      <c r="E570" s="56"/>
      <c r="F570" s="129"/>
      <c r="G570" s="575"/>
      <c r="H570" s="56"/>
      <c r="I570" s="56"/>
      <c r="J570" s="136"/>
      <c r="K570" s="136"/>
      <c r="L570" s="136"/>
      <c r="M570" s="183"/>
      <c r="N570" s="136"/>
      <c r="O570" s="56"/>
      <c r="P570" s="56"/>
      <c r="Q570" s="56"/>
      <c r="R570" s="56"/>
      <c r="S570" s="56"/>
      <c r="T570" s="56"/>
      <c r="U570" s="56"/>
      <c r="V570" s="56"/>
      <c r="W570" s="56"/>
      <c r="X570" s="56"/>
      <c r="Y570" s="56"/>
      <c r="Z570" s="56"/>
    </row>
    <row r="571" spans="1:26" ht="15.75" customHeight="1">
      <c r="A571" s="181"/>
      <c r="B571" s="56"/>
      <c r="C571" s="56"/>
      <c r="D571" s="56"/>
      <c r="E571" s="56"/>
      <c r="F571" s="129"/>
      <c r="G571" s="575"/>
      <c r="H571" s="56"/>
      <c r="I571" s="56"/>
      <c r="J571" s="136"/>
      <c r="K571" s="136"/>
      <c r="L571" s="136"/>
      <c r="M571" s="183"/>
      <c r="N571" s="136"/>
      <c r="O571" s="56"/>
      <c r="P571" s="56"/>
      <c r="Q571" s="56"/>
      <c r="R571" s="56"/>
      <c r="S571" s="56"/>
      <c r="T571" s="56"/>
      <c r="U571" s="56"/>
      <c r="V571" s="56"/>
      <c r="W571" s="56"/>
      <c r="X571" s="56"/>
      <c r="Y571" s="56"/>
      <c r="Z571" s="56"/>
    </row>
    <row r="572" spans="1:26" ht="15.75" customHeight="1">
      <c r="A572" s="181"/>
      <c r="B572" s="56"/>
      <c r="C572" s="56"/>
      <c r="D572" s="56"/>
      <c r="E572" s="56"/>
      <c r="F572" s="129"/>
      <c r="G572" s="575"/>
      <c r="H572" s="56"/>
      <c r="I572" s="56"/>
      <c r="J572" s="136"/>
      <c r="K572" s="136"/>
      <c r="L572" s="136"/>
      <c r="M572" s="183"/>
      <c r="N572" s="136"/>
      <c r="O572" s="56"/>
      <c r="P572" s="56"/>
      <c r="Q572" s="56"/>
      <c r="R572" s="56"/>
      <c r="S572" s="56"/>
      <c r="T572" s="56"/>
      <c r="U572" s="56"/>
      <c r="V572" s="56"/>
      <c r="W572" s="56"/>
      <c r="X572" s="56"/>
      <c r="Y572" s="56"/>
      <c r="Z572" s="56"/>
    </row>
    <row r="573" spans="1:26" ht="15.75" customHeight="1">
      <c r="A573" s="181"/>
      <c r="B573" s="56"/>
      <c r="C573" s="56"/>
      <c r="D573" s="56"/>
      <c r="E573" s="56"/>
      <c r="F573" s="129"/>
      <c r="G573" s="575"/>
      <c r="H573" s="56"/>
      <c r="I573" s="56"/>
      <c r="J573" s="136"/>
      <c r="K573" s="136"/>
      <c r="L573" s="136"/>
      <c r="M573" s="183"/>
      <c r="N573" s="136"/>
      <c r="O573" s="56"/>
      <c r="P573" s="56"/>
      <c r="Q573" s="56"/>
      <c r="R573" s="56"/>
      <c r="S573" s="56"/>
      <c r="T573" s="56"/>
      <c r="U573" s="56"/>
      <c r="V573" s="56"/>
      <c r="W573" s="56"/>
      <c r="X573" s="56"/>
      <c r="Y573" s="56"/>
      <c r="Z573" s="56"/>
    </row>
    <row r="574" spans="1:26" ht="15.75" customHeight="1">
      <c r="A574" s="181"/>
      <c r="B574" s="56"/>
      <c r="C574" s="56"/>
      <c r="D574" s="56"/>
      <c r="E574" s="56"/>
      <c r="F574" s="129"/>
      <c r="G574" s="575"/>
      <c r="H574" s="56"/>
      <c r="I574" s="56"/>
      <c r="J574" s="136"/>
      <c r="K574" s="136"/>
      <c r="L574" s="136"/>
      <c r="M574" s="183"/>
      <c r="N574" s="136"/>
      <c r="O574" s="56"/>
      <c r="P574" s="56"/>
      <c r="Q574" s="56"/>
      <c r="R574" s="56"/>
      <c r="S574" s="56"/>
      <c r="T574" s="56"/>
      <c r="U574" s="56"/>
      <c r="V574" s="56"/>
      <c r="W574" s="56"/>
      <c r="X574" s="56"/>
      <c r="Y574" s="56"/>
      <c r="Z574" s="56"/>
    </row>
    <row r="575" spans="1:26" ht="15.75" customHeight="1">
      <c r="A575" s="181"/>
      <c r="B575" s="56"/>
      <c r="C575" s="56"/>
      <c r="D575" s="56"/>
      <c r="E575" s="56"/>
      <c r="F575" s="129"/>
      <c r="G575" s="575"/>
      <c r="H575" s="56"/>
      <c r="I575" s="56"/>
      <c r="J575" s="136"/>
      <c r="K575" s="136"/>
      <c r="L575" s="136"/>
      <c r="M575" s="183"/>
      <c r="N575" s="136"/>
      <c r="O575" s="56"/>
      <c r="P575" s="56"/>
      <c r="Q575" s="56"/>
      <c r="R575" s="56"/>
      <c r="S575" s="56"/>
      <c r="T575" s="56"/>
      <c r="U575" s="56"/>
      <c r="V575" s="56"/>
      <c r="W575" s="56"/>
      <c r="X575" s="56"/>
      <c r="Y575" s="56"/>
      <c r="Z575" s="56"/>
    </row>
    <row r="576" spans="1:26" ht="15.75" customHeight="1">
      <c r="A576" s="181"/>
      <c r="B576" s="56"/>
      <c r="C576" s="56"/>
      <c r="D576" s="56"/>
      <c r="E576" s="56"/>
      <c r="F576" s="129"/>
      <c r="G576" s="575"/>
      <c r="H576" s="56"/>
      <c r="I576" s="56"/>
      <c r="J576" s="136"/>
      <c r="K576" s="136"/>
      <c r="L576" s="136"/>
      <c r="M576" s="183"/>
      <c r="N576" s="136"/>
      <c r="O576" s="56"/>
      <c r="P576" s="56"/>
      <c r="Q576" s="56"/>
      <c r="R576" s="56"/>
      <c r="S576" s="56"/>
      <c r="T576" s="56"/>
      <c r="U576" s="56"/>
      <c r="V576" s="56"/>
      <c r="W576" s="56"/>
      <c r="X576" s="56"/>
      <c r="Y576" s="56"/>
      <c r="Z576" s="56"/>
    </row>
    <row r="577" spans="1:26" ht="15.75" customHeight="1">
      <c r="A577" s="181"/>
      <c r="B577" s="56"/>
      <c r="C577" s="56"/>
      <c r="D577" s="56"/>
      <c r="E577" s="56"/>
      <c r="F577" s="129"/>
      <c r="G577" s="575"/>
      <c r="H577" s="56"/>
      <c r="I577" s="56"/>
      <c r="J577" s="136"/>
      <c r="K577" s="136"/>
      <c r="L577" s="136"/>
      <c r="M577" s="183"/>
      <c r="N577" s="136"/>
      <c r="O577" s="56"/>
      <c r="P577" s="56"/>
      <c r="Q577" s="56"/>
      <c r="R577" s="56"/>
      <c r="S577" s="56"/>
      <c r="T577" s="56"/>
      <c r="U577" s="56"/>
      <c r="V577" s="56"/>
      <c r="W577" s="56"/>
      <c r="X577" s="56"/>
      <c r="Y577" s="56"/>
      <c r="Z577" s="56"/>
    </row>
    <row r="578" spans="1:26" ht="15.75" customHeight="1">
      <c r="A578" s="181"/>
      <c r="B578" s="56"/>
      <c r="C578" s="56"/>
      <c r="D578" s="56"/>
      <c r="E578" s="56"/>
      <c r="F578" s="129"/>
      <c r="G578" s="575"/>
      <c r="H578" s="56"/>
      <c r="I578" s="56"/>
      <c r="J578" s="136"/>
      <c r="K578" s="136"/>
      <c r="L578" s="136"/>
      <c r="M578" s="183"/>
      <c r="N578" s="136"/>
      <c r="O578" s="56"/>
      <c r="P578" s="56"/>
      <c r="Q578" s="56"/>
      <c r="R578" s="56"/>
      <c r="S578" s="56"/>
      <c r="T578" s="56"/>
      <c r="U578" s="56"/>
      <c r="V578" s="56"/>
      <c r="W578" s="56"/>
      <c r="X578" s="56"/>
      <c r="Y578" s="56"/>
      <c r="Z578" s="56"/>
    </row>
    <row r="579" spans="1:26" ht="15.75" customHeight="1">
      <c r="A579" s="181"/>
      <c r="B579" s="56"/>
      <c r="C579" s="56"/>
      <c r="D579" s="56"/>
      <c r="E579" s="56"/>
      <c r="F579" s="129"/>
      <c r="G579" s="575"/>
      <c r="H579" s="56"/>
      <c r="I579" s="56"/>
      <c r="J579" s="136"/>
      <c r="K579" s="136"/>
      <c r="L579" s="136"/>
      <c r="M579" s="183"/>
      <c r="N579" s="136"/>
      <c r="O579" s="56"/>
      <c r="P579" s="56"/>
      <c r="Q579" s="56"/>
      <c r="R579" s="56"/>
      <c r="S579" s="56"/>
      <c r="T579" s="56"/>
      <c r="U579" s="56"/>
      <c r="V579" s="56"/>
      <c r="W579" s="56"/>
      <c r="X579" s="56"/>
      <c r="Y579" s="56"/>
      <c r="Z579" s="56"/>
    </row>
    <row r="580" spans="1:26" ht="15.75" customHeight="1">
      <c r="A580" s="181"/>
      <c r="B580" s="56"/>
      <c r="C580" s="56"/>
      <c r="D580" s="56"/>
      <c r="E580" s="56"/>
      <c r="F580" s="129"/>
      <c r="G580" s="575"/>
      <c r="H580" s="56"/>
      <c r="I580" s="56"/>
      <c r="J580" s="136"/>
      <c r="K580" s="136"/>
      <c r="L580" s="136"/>
      <c r="M580" s="183"/>
      <c r="N580" s="136"/>
      <c r="O580" s="56"/>
      <c r="P580" s="56"/>
      <c r="Q580" s="56"/>
      <c r="R580" s="56"/>
      <c r="S580" s="56"/>
      <c r="T580" s="56"/>
      <c r="U580" s="56"/>
      <c r="V580" s="56"/>
      <c r="W580" s="56"/>
      <c r="X580" s="56"/>
      <c r="Y580" s="56"/>
      <c r="Z580" s="56"/>
    </row>
    <row r="581" spans="1:26" ht="15.75" customHeight="1">
      <c r="A581" s="181"/>
      <c r="B581" s="56"/>
      <c r="C581" s="56"/>
      <c r="D581" s="56"/>
      <c r="E581" s="56"/>
      <c r="F581" s="129"/>
      <c r="G581" s="575"/>
      <c r="H581" s="56"/>
      <c r="I581" s="56"/>
      <c r="J581" s="136"/>
      <c r="K581" s="136"/>
      <c r="L581" s="136"/>
      <c r="M581" s="183"/>
      <c r="N581" s="136"/>
      <c r="O581" s="56"/>
      <c r="P581" s="56"/>
      <c r="Q581" s="56"/>
      <c r="R581" s="56"/>
      <c r="S581" s="56"/>
      <c r="T581" s="56"/>
      <c r="U581" s="56"/>
      <c r="V581" s="56"/>
      <c r="W581" s="56"/>
      <c r="X581" s="56"/>
      <c r="Y581" s="56"/>
      <c r="Z581" s="56"/>
    </row>
    <row r="582" spans="1:26" ht="15.75" customHeight="1">
      <c r="A582" s="181"/>
      <c r="B582" s="56"/>
      <c r="C582" s="56"/>
      <c r="D582" s="56"/>
      <c r="E582" s="56"/>
      <c r="F582" s="129"/>
      <c r="G582" s="575"/>
      <c r="H582" s="56"/>
      <c r="I582" s="56"/>
      <c r="J582" s="136"/>
      <c r="K582" s="136"/>
      <c r="L582" s="136"/>
      <c r="M582" s="183"/>
      <c r="N582" s="136"/>
      <c r="O582" s="56"/>
      <c r="P582" s="56"/>
      <c r="Q582" s="56"/>
      <c r="R582" s="56"/>
      <c r="S582" s="56"/>
      <c r="T582" s="56"/>
      <c r="U582" s="56"/>
      <c r="V582" s="56"/>
      <c r="W582" s="56"/>
      <c r="X582" s="56"/>
      <c r="Y582" s="56"/>
      <c r="Z582" s="56"/>
    </row>
    <row r="583" spans="1:26" ht="15.75" customHeight="1">
      <c r="A583" s="181"/>
      <c r="B583" s="56"/>
      <c r="C583" s="56"/>
      <c r="D583" s="56"/>
      <c r="E583" s="56"/>
      <c r="F583" s="129"/>
      <c r="G583" s="575"/>
      <c r="H583" s="56"/>
      <c r="I583" s="56"/>
      <c r="J583" s="136"/>
      <c r="K583" s="136"/>
      <c r="L583" s="136"/>
      <c r="M583" s="183"/>
      <c r="N583" s="136"/>
      <c r="O583" s="56"/>
      <c r="P583" s="56"/>
      <c r="Q583" s="56"/>
      <c r="R583" s="56"/>
      <c r="S583" s="56"/>
      <c r="T583" s="56"/>
      <c r="U583" s="56"/>
      <c r="V583" s="56"/>
      <c r="W583" s="56"/>
      <c r="X583" s="56"/>
      <c r="Y583" s="56"/>
      <c r="Z583" s="56"/>
    </row>
    <row r="584" spans="1:26" ht="15.75" customHeight="1">
      <c r="A584" s="181"/>
      <c r="B584" s="56"/>
      <c r="C584" s="56"/>
      <c r="D584" s="56"/>
      <c r="E584" s="56"/>
      <c r="F584" s="129"/>
      <c r="G584" s="575"/>
      <c r="H584" s="56"/>
      <c r="I584" s="56"/>
      <c r="J584" s="136"/>
      <c r="K584" s="136"/>
      <c r="L584" s="136"/>
      <c r="M584" s="183"/>
      <c r="N584" s="136"/>
      <c r="O584" s="56"/>
      <c r="P584" s="56"/>
      <c r="Q584" s="56"/>
      <c r="R584" s="56"/>
      <c r="S584" s="56"/>
      <c r="T584" s="56"/>
      <c r="U584" s="56"/>
      <c r="V584" s="56"/>
      <c r="W584" s="56"/>
      <c r="X584" s="56"/>
      <c r="Y584" s="56"/>
      <c r="Z584" s="56"/>
    </row>
    <row r="585" spans="1:26" ht="15.75" customHeight="1">
      <c r="A585" s="181"/>
      <c r="B585" s="56"/>
      <c r="C585" s="56"/>
      <c r="D585" s="56"/>
      <c r="E585" s="56"/>
      <c r="F585" s="129"/>
      <c r="G585" s="575"/>
      <c r="H585" s="56"/>
      <c r="I585" s="56"/>
      <c r="J585" s="136"/>
      <c r="K585" s="136"/>
      <c r="L585" s="136"/>
      <c r="M585" s="183"/>
      <c r="N585" s="136"/>
      <c r="O585" s="56"/>
      <c r="P585" s="56"/>
      <c r="Q585" s="56"/>
      <c r="R585" s="56"/>
      <c r="S585" s="56"/>
      <c r="T585" s="56"/>
      <c r="U585" s="56"/>
      <c r="V585" s="56"/>
      <c r="W585" s="56"/>
      <c r="X585" s="56"/>
      <c r="Y585" s="56"/>
      <c r="Z585" s="56"/>
    </row>
    <row r="586" spans="1:26" ht="15.75" customHeight="1">
      <c r="A586" s="181"/>
      <c r="B586" s="56"/>
      <c r="C586" s="56"/>
      <c r="D586" s="56"/>
      <c r="E586" s="56"/>
      <c r="F586" s="129"/>
      <c r="G586" s="575"/>
      <c r="H586" s="56"/>
      <c r="I586" s="56"/>
      <c r="J586" s="136"/>
      <c r="K586" s="136"/>
      <c r="L586" s="136"/>
      <c r="M586" s="183"/>
      <c r="N586" s="136"/>
      <c r="O586" s="56"/>
      <c r="P586" s="56"/>
      <c r="Q586" s="56"/>
      <c r="R586" s="56"/>
      <c r="S586" s="56"/>
      <c r="T586" s="56"/>
      <c r="U586" s="56"/>
      <c r="V586" s="56"/>
      <c r="W586" s="56"/>
      <c r="X586" s="56"/>
      <c r="Y586" s="56"/>
      <c r="Z586" s="56"/>
    </row>
    <row r="587" spans="1:26" ht="15.75" customHeight="1">
      <c r="A587" s="181"/>
      <c r="B587" s="56"/>
      <c r="C587" s="56"/>
      <c r="D587" s="56"/>
      <c r="E587" s="56"/>
      <c r="F587" s="129"/>
      <c r="G587" s="575"/>
      <c r="H587" s="56"/>
      <c r="I587" s="56"/>
      <c r="J587" s="136"/>
      <c r="K587" s="136"/>
      <c r="L587" s="136"/>
      <c r="M587" s="183"/>
      <c r="N587" s="136"/>
      <c r="O587" s="56"/>
      <c r="P587" s="56"/>
      <c r="Q587" s="56"/>
      <c r="R587" s="56"/>
      <c r="S587" s="56"/>
      <c r="T587" s="56"/>
      <c r="U587" s="56"/>
      <c r="V587" s="56"/>
      <c r="W587" s="56"/>
      <c r="X587" s="56"/>
      <c r="Y587" s="56"/>
      <c r="Z587" s="56"/>
    </row>
    <row r="588" spans="1:26" ht="15.75" customHeight="1">
      <c r="A588" s="181"/>
      <c r="B588" s="56"/>
      <c r="C588" s="56"/>
      <c r="D588" s="56"/>
      <c r="E588" s="56"/>
      <c r="F588" s="129"/>
      <c r="G588" s="575"/>
      <c r="H588" s="56"/>
      <c r="I588" s="56"/>
      <c r="J588" s="136"/>
      <c r="K588" s="136"/>
      <c r="L588" s="136"/>
      <c r="M588" s="183"/>
      <c r="N588" s="136"/>
      <c r="O588" s="56"/>
      <c r="P588" s="56"/>
      <c r="Q588" s="56"/>
      <c r="R588" s="56"/>
      <c r="S588" s="56"/>
      <c r="T588" s="56"/>
      <c r="U588" s="56"/>
      <c r="V588" s="56"/>
      <c r="W588" s="56"/>
      <c r="X588" s="56"/>
      <c r="Y588" s="56"/>
      <c r="Z588" s="56"/>
    </row>
    <row r="589" spans="1:26" ht="15.75" customHeight="1">
      <c r="A589" s="181"/>
      <c r="B589" s="56"/>
      <c r="C589" s="56"/>
      <c r="D589" s="56"/>
      <c r="E589" s="56"/>
      <c r="F589" s="129"/>
      <c r="G589" s="575"/>
      <c r="H589" s="56"/>
      <c r="I589" s="56"/>
      <c r="J589" s="136"/>
      <c r="K589" s="136"/>
      <c r="L589" s="136"/>
      <c r="M589" s="183"/>
      <c r="N589" s="136"/>
      <c r="O589" s="56"/>
      <c r="P589" s="56"/>
      <c r="Q589" s="56"/>
      <c r="R589" s="56"/>
      <c r="S589" s="56"/>
      <c r="T589" s="56"/>
      <c r="U589" s="56"/>
      <c r="V589" s="56"/>
      <c r="W589" s="56"/>
      <c r="X589" s="56"/>
      <c r="Y589" s="56"/>
      <c r="Z589" s="56"/>
    </row>
    <row r="590" spans="1:26" ht="15.75" customHeight="1">
      <c r="A590" s="181"/>
      <c r="B590" s="56"/>
      <c r="C590" s="56"/>
      <c r="D590" s="56"/>
      <c r="E590" s="56"/>
      <c r="F590" s="129"/>
      <c r="G590" s="575"/>
      <c r="H590" s="56"/>
      <c r="I590" s="56"/>
      <c r="J590" s="136"/>
      <c r="K590" s="136"/>
      <c r="L590" s="136"/>
      <c r="M590" s="183"/>
      <c r="N590" s="136"/>
      <c r="O590" s="56"/>
      <c r="P590" s="56"/>
      <c r="Q590" s="56"/>
      <c r="R590" s="56"/>
      <c r="S590" s="56"/>
      <c r="T590" s="56"/>
      <c r="U590" s="56"/>
      <c r="V590" s="56"/>
      <c r="W590" s="56"/>
      <c r="X590" s="56"/>
      <c r="Y590" s="56"/>
      <c r="Z590" s="56"/>
    </row>
    <row r="591" spans="1:26" ht="15.75" customHeight="1">
      <c r="A591" s="181"/>
      <c r="B591" s="56"/>
      <c r="C591" s="56"/>
      <c r="D591" s="56"/>
      <c r="E591" s="56"/>
      <c r="F591" s="129"/>
      <c r="G591" s="575"/>
      <c r="H591" s="56"/>
      <c r="I591" s="56"/>
      <c r="J591" s="136"/>
      <c r="K591" s="136"/>
      <c r="L591" s="136"/>
      <c r="M591" s="183"/>
      <c r="N591" s="136"/>
      <c r="O591" s="56"/>
      <c r="P591" s="56"/>
      <c r="Q591" s="56"/>
      <c r="R591" s="56"/>
      <c r="S591" s="56"/>
      <c r="T591" s="56"/>
      <c r="U591" s="56"/>
      <c r="V591" s="56"/>
      <c r="W591" s="56"/>
      <c r="X591" s="56"/>
      <c r="Y591" s="56"/>
      <c r="Z591" s="56"/>
    </row>
    <row r="592" spans="1:26" ht="15.75" customHeight="1">
      <c r="A592" s="181"/>
      <c r="B592" s="56"/>
      <c r="C592" s="56"/>
      <c r="D592" s="56"/>
      <c r="E592" s="56"/>
      <c r="F592" s="129"/>
      <c r="G592" s="575"/>
      <c r="H592" s="56"/>
      <c r="I592" s="56"/>
      <c r="J592" s="136"/>
      <c r="K592" s="136"/>
      <c r="L592" s="136"/>
      <c r="M592" s="183"/>
      <c r="N592" s="136"/>
      <c r="O592" s="56"/>
      <c r="P592" s="56"/>
      <c r="Q592" s="56"/>
      <c r="R592" s="56"/>
      <c r="S592" s="56"/>
      <c r="T592" s="56"/>
      <c r="U592" s="56"/>
      <c r="V592" s="56"/>
      <c r="W592" s="56"/>
      <c r="X592" s="56"/>
      <c r="Y592" s="56"/>
      <c r="Z592" s="56"/>
    </row>
    <row r="593" spans="1:26" ht="15.75" customHeight="1">
      <c r="A593" s="181"/>
      <c r="B593" s="56"/>
      <c r="C593" s="56"/>
      <c r="D593" s="56"/>
      <c r="E593" s="56"/>
      <c r="F593" s="129"/>
      <c r="G593" s="575"/>
      <c r="H593" s="56"/>
      <c r="I593" s="56"/>
      <c r="J593" s="136"/>
      <c r="K593" s="136"/>
      <c r="L593" s="136"/>
      <c r="M593" s="183"/>
      <c r="N593" s="136"/>
      <c r="O593" s="56"/>
      <c r="P593" s="56"/>
      <c r="Q593" s="56"/>
      <c r="R593" s="56"/>
      <c r="S593" s="56"/>
      <c r="T593" s="56"/>
      <c r="U593" s="56"/>
      <c r="V593" s="56"/>
      <c r="W593" s="56"/>
      <c r="X593" s="56"/>
      <c r="Y593" s="56"/>
      <c r="Z593" s="56"/>
    </row>
    <row r="594" spans="1:26" ht="15.75" customHeight="1">
      <c r="A594" s="181"/>
      <c r="B594" s="56"/>
      <c r="C594" s="56"/>
      <c r="D594" s="56"/>
      <c r="E594" s="56"/>
      <c r="F594" s="129"/>
      <c r="G594" s="575"/>
      <c r="H594" s="56"/>
      <c r="I594" s="56"/>
      <c r="J594" s="136"/>
      <c r="K594" s="136"/>
      <c r="L594" s="136"/>
      <c r="M594" s="183"/>
      <c r="N594" s="136"/>
      <c r="O594" s="56"/>
      <c r="P594" s="56"/>
      <c r="Q594" s="56"/>
      <c r="R594" s="56"/>
      <c r="S594" s="56"/>
      <c r="T594" s="56"/>
      <c r="U594" s="56"/>
      <c r="V594" s="56"/>
      <c r="W594" s="56"/>
      <c r="X594" s="56"/>
      <c r="Y594" s="56"/>
      <c r="Z594" s="56"/>
    </row>
    <row r="595" spans="1:26" ht="15.75" customHeight="1">
      <c r="A595" s="181"/>
      <c r="B595" s="56"/>
      <c r="C595" s="56"/>
      <c r="D595" s="56"/>
      <c r="E595" s="56"/>
      <c r="F595" s="129"/>
      <c r="G595" s="575"/>
      <c r="H595" s="56"/>
      <c r="I595" s="56"/>
      <c r="J595" s="136"/>
      <c r="K595" s="136"/>
      <c r="L595" s="136"/>
      <c r="M595" s="183"/>
      <c r="N595" s="136"/>
      <c r="O595" s="56"/>
      <c r="P595" s="56"/>
      <c r="Q595" s="56"/>
      <c r="R595" s="56"/>
      <c r="S595" s="56"/>
      <c r="T595" s="56"/>
      <c r="U595" s="56"/>
      <c r="V595" s="56"/>
      <c r="W595" s="56"/>
      <c r="X595" s="56"/>
      <c r="Y595" s="56"/>
      <c r="Z595" s="56"/>
    </row>
    <row r="596" spans="1:26" ht="15.75" customHeight="1">
      <c r="A596" s="181"/>
      <c r="B596" s="56"/>
      <c r="C596" s="56"/>
      <c r="D596" s="56"/>
      <c r="E596" s="56"/>
      <c r="F596" s="129"/>
      <c r="G596" s="575"/>
      <c r="H596" s="56"/>
      <c r="I596" s="56"/>
      <c r="J596" s="136"/>
      <c r="K596" s="136"/>
      <c r="L596" s="136"/>
      <c r="M596" s="183"/>
      <c r="N596" s="136"/>
      <c r="O596" s="56"/>
      <c r="P596" s="56"/>
      <c r="Q596" s="56"/>
      <c r="R596" s="56"/>
      <c r="S596" s="56"/>
      <c r="T596" s="56"/>
      <c r="U596" s="56"/>
      <c r="V596" s="56"/>
      <c r="W596" s="56"/>
      <c r="X596" s="56"/>
      <c r="Y596" s="56"/>
      <c r="Z596" s="56"/>
    </row>
    <row r="597" spans="1:26" ht="15.75" customHeight="1">
      <c r="A597" s="181"/>
      <c r="B597" s="56"/>
      <c r="C597" s="56"/>
      <c r="D597" s="56"/>
      <c r="E597" s="56"/>
      <c r="F597" s="129"/>
      <c r="G597" s="575"/>
      <c r="H597" s="56"/>
      <c r="I597" s="56"/>
      <c r="J597" s="136"/>
      <c r="K597" s="136"/>
      <c r="L597" s="136"/>
      <c r="M597" s="183"/>
      <c r="N597" s="136"/>
      <c r="O597" s="56"/>
      <c r="P597" s="56"/>
      <c r="Q597" s="56"/>
      <c r="R597" s="56"/>
      <c r="S597" s="56"/>
      <c r="T597" s="56"/>
      <c r="U597" s="56"/>
      <c r="V597" s="56"/>
      <c r="W597" s="56"/>
      <c r="X597" s="56"/>
      <c r="Y597" s="56"/>
      <c r="Z597" s="56"/>
    </row>
    <row r="598" spans="1:26" ht="15.75" customHeight="1">
      <c r="A598" s="181"/>
      <c r="B598" s="56"/>
      <c r="C598" s="56"/>
      <c r="D598" s="56"/>
      <c r="E598" s="56"/>
      <c r="F598" s="129"/>
      <c r="G598" s="575"/>
      <c r="H598" s="56"/>
      <c r="I598" s="56"/>
      <c r="J598" s="136"/>
      <c r="K598" s="136"/>
      <c r="L598" s="136"/>
      <c r="M598" s="183"/>
      <c r="N598" s="136"/>
      <c r="O598" s="56"/>
      <c r="P598" s="56"/>
      <c r="Q598" s="56"/>
      <c r="R598" s="56"/>
      <c r="S598" s="56"/>
      <c r="T598" s="56"/>
      <c r="U598" s="56"/>
      <c r="V598" s="56"/>
      <c r="W598" s="56"/>
      <c r="X598" s="56"/>
      <c r="Y598" s="56"/>
      <c r="Z598" s="56"/>
    </row>
    <row r="599" spans="1:26" ht="15.75" customHeight="1">
      <c r="A599" s="181"/>
      <c r="B599" s="56"/>
      <c r="C599" s="56"/>
      <c r="D599" s="56"/>
      <c r="E599" s="56"/>
      <c r="F599" s="129"/>
      <c r="G599" s="575"/>
      <c r="H599" s="56"/>
      <c r="I599" s="56"/>
      <c r="J599" s="136"/>
      <c r="K599" s="136"/>
      <c r="L599" s="136"/>
      <c r="M599" s="183"/>
      <c r="N599" s="136"/>
      <c r="O599" s="56"/>
      <c r="P599" s="56"/>
      <c r="Q599" s="56"/>
      <c r="R599" s="56"/>
      <c r="S599" s="56"/>
      <c r="T599" s="56"/>
      <c r="U599" s="56"/>
      <c r="V599" s="56"/>
      <c r="W599" s="56"/>
      <c r="X599" s="56"/>
      <c r="Y599" s="56"/>
      <c r="Z599" s="56"/>
    </row>
    <row r="600" spans="1:26" ht="15.75" customHeight="1">
      <c r="A600" s="181"/>
      <c r="B600" s="56"/>
      <c r="C600" s="56"/>
      <c r="D600" s="56"/>
      <c r="E600" s="56"/>
      <c r="F600" s="129"/>
      <c r="G600" s="575"/>
      <c r="H600" s="56"/>
      <c r="I600" s="56"/>
      <c r="J600" s="136"/>
      <c r="K600" s="136"/>
      <c r="L600" s="136"/>
      <c r="M600" s="183"/>
      <c r="N600" s="136"/>
      <c r="O600" s="56"/>
      <c r="P600" s="56"/>
      <c r="Q600" s="56"/>
      <c r="R600" s="56"/>
      <c r="S600" s="56"/>
      <c r="T600" s="56"/>
      <c r="U600" s="56"/>
      <c r="V600" s="56"/>
      <c r="W600" s="56"/>
      <c r="X600" s="56"/>
      <c r="Y600" s="56"/>
      <c r="Z600" s="56"/>
    </row>
    <row r="601" spans="1:26" ht="15.75" customHeight="1">
      <c r="A601" s="181"/>
      <c r="B601" s="56"/>
      <c r="C601" s="56"/>
      <c r="D601" s="56"/>
      <c r="E601" s="56"/>
      <c r="F601" s="129"/>
      <c r="G601" s="575"/>
      <c r="H601" s="56"/>
      <c r="I601" s="56"/>
      <c r="J601" s="136"/>
      <c r="K601" s="136"/>
      <c r="L601" s="136"/>
      <c r="M601" s="183"/>
      <c r="N601" s="136"/>
      <c r="O601" s="56"/>
      <c r="P601" s="56"/>
      <c r="Q601" s="56"/>
      <c r="R601" s="56"/>
      <c r="S601" s="56"/>
      <c r="T601" s="56"/>
      <c r="U601" s="56"/>
      <c r="V601" s="56"/>
      <c r="W601" s="56"/>
      <c r="X601" s="56"/>
      <c r="Y601" s="56"/>
      <c r="Z601" s="56"/>
    </row>
    <row r="602" spans="1:26" ht="15.75" customHeight="1">
      <c r="A602" s="181"/>
      <c r="B602" s="56"/>
      <c r="C602" s="56"/>
      <c r="D602" s="56"/>
      <c r="E602" s="56"/>
      <c r="F602" s="129"/>
      <c r="G602" s="575"/>
      <c r="H602" s="56"/>
      <c r="I602" s="56"/>
      <c r="J602" s="136"/>
      <c r="K602" s="136"/>
      <c r="L602" s="136"/>
      <c r="M602" s="183"/>
      <c r="N602" s="136"/>
      <c r="O602" s="56"/>
      <c r="P602" s="56"/>
      <c r="Q602" s="56"/>
      <c r="R602" s="56"/>
      <c r="S602" s="56"/>
      <c r="T602" s="56"/>
      <c r="U602" s="56"/>
      <c r="V602" s="56"/>
      <c r="W602" s="56"/>
      <c r="X602" s="56"/>
      <c r="Y602" s="56"/>
      <c r="Z602" s="56"/>
    </row>
    <row r="603" spans="1:26" ht="15.75" customHeight="1">
      <c r="A603" s="181"/>
      <c r="B603" s="56"/>
      <c r="C603" s="56"/>
      <c r="D603" s="56"/>
      <c r="E603" s="56"/>
      <c r="F603" s="129"/>
      <c r="G603" s="575"/>
      <c r="H603" s="56"/>
      <c r="I603" s="56"/>
      <c r="J603" s="136"/>
      <c r="K603" s="136"/>
      <c r="L603" s="136"/>
      <c r="M603" s="183"/>
      <c r="N603" s="136"/>
      <c r="O603" s="56"/>
      <c r="P603" s="56"/>
      <c r="Q603" s="56"/>
      <c r="R603" s="56"/>
      <c r="S603" s="56"/>
      <c r="T603" s="56"/>
      <c r="U603" s="56"/>
      <c r="V603" s="56"/>
      <c r="W603" s="56"/>
      <c r="X603" s="56"/>
      <c r="Y603" s="56"/>
      <c r="Z603" s="56"/>
    </row>
    <row r="604" spans="1:26" ht="15.75" customHeight="1">
      <c r="A604" s="181"/>
      <c r="B604" s="56"/>
      <c r="C604" s="56"/>
      <c r="D604" s="56"/>
      <c r="E604" s="56"/>
      <c r="F604" s="129"/>
      <c r="G604" s="575"/>
      <c r="H604" s="56"/>
      <c r="I604" s="56"/>
      <c r="J604" s="136"/>
      <c r="K604" s="136"/>
      <c r="L604" s="136"/>
      <c r="M604" s="183"/>
      <c r="N604" s="136"/>
      <c r="O604" s="56"/>
      <c r="P604" s="56"/>
      <c r="Q604" s="56"/>
      <c r="R604" s="56"/>
      <c r="S604" s="56"/>
      <c r="T604" s="56"/>
      <c r="U604" s="56"/>
      <c r="V604" s="56"/>
      <c r="W604" s="56"/>
      <c r="X604" s="56"/>
      <c r="Y604" s="56"/>
      <c r="Z604" s="56"/>
    </row>
    <row r="605" spans="1:26" ht="15.75" customHeight="1">
      <c r="A605" s="181"/>
      <c r="B605" s="56"/>
      <c r="C605" s="56"/>
      <c r="D605" s="56"/>
      <c r="E605" s="56"/>
      <c r="F605" s="129"/>
      <c r="G605" s="575"/>
      <c r="H605" s="56"/>
      <c r="I605" s="56"/>
      <c r="J605" s="136"/>
      <c r="K605" s="136"/>
      <c r="L605" s="136"/>
      <c r="M605" s="183"/>
      <c r="N605" s="136"/>
      <c r="O605" s="56"/>
      <c r="P605" s="56"/>
      <c r="Q605" s="56"/>
      <c r="R605" s="56"/>
      <c r="S605" s="56"/>
      <c r="T605" s="56"/>
      <c r="U605" s="56"/>
      <c r="V605" s="56"/>
      <c r="W605" s="56"/>
      <c r="X605" s="56"/>
      <c r="Y605" s="56"/>
      <c r="Z605" s="56"/>
    </row>
    <row r="606" spans="1:26" ht="15.75" customHeight="1">
      <c r="A606" s="181"/>
      <c r="B606" s="56"/>
      <c r="C606" s="56"/>
      <c r="D606" s="56"/>
      <c r="E606" s="56"/>
      <c r="F606" s="129"/>
      <c r="G606" s="575"/>
      <c r="H606" s="56"/>
      <c r="I606" s="56"/>
      <c r="J606" s="136"/>
      <c r="K606" s="136"/>
      <c r="L606" s="136"/>
      <c r="M606" s="183"/>
      <c r="N606" s="136"/>
      <c r="O606" s="56"/>
      <c r="P606" s="56"/>
      <c r="Q606" s="56"/>
      <c r="R606" s="56"/>
      <c r="S606" s="56"/>
      <c r="T606" s="56"/>
      <c r="U606" s="56"/>
      <c r="V606" s="56"/>
      <c r="W606" s="56"/>
      <c r="X606" s="56"/>
      <c r="Y606" s="56"/>
      <c r="Z606" s="56"/>
    </row>
    <row r="607" spans="1:26" ht="15.75" customHeight="1">
      <c r="A607" s="181"/>
      <c r="B607" s="56"/>
      <c r="C607" s="56"/>
      <c r="D607" s="56"/>
      <c r="E607" s="56"/>
      <c r="F607" s="129"/>
      <c r="G607" s="575"/>
      <c r="H607" s="56"/>
      <c r="I607" s="56"/>
      <c r="J607" s="136"/>
      <c r="K607" s="136"/>
      <c r="L607" s="136"/>
      <c r="M607" s="183"/>
      <c r="N607" s="136"/>
      <c r="O607" s="56"/>
      <c r="P607" s="56"/>
      <c r="Q607" s="56"/>
      <c r="R607" s="56"/>
      <c r="S607" s="56"/>
      <c r="T607" s="56"/>
      <c r="U607" s="56"/>
      <c r="V607" s="56"/>
      <c r="W607" s="56"/>
      <c r="X607" s="56"/>
      <c r="Y607" s="56"/>
      <c r="Z607" s="56"/>
    </row>
    <row r="608" spans="1:26" ht="15.75" customHeight="1">
      <c r="A608" s="181"/>
      <c r="B608" s="56"/>
      <c r="C608" s="56"/>
      <c r="D608" s="56"/>
      <c r="E608" s="56"/>
      <c r="F608" s="129"/>
      <c r="G608" s="575"/>
      <c r="H608" s="56"/>
      <c r="I608" s="56"/>
      <c r="J608" s="136"/>
      <c r="K608" s="136"/>
      <c r="L608" s="136"/>
      <c r="M608" s="183"/>
      <c r="N608" s="136"/>
      <c r="O608" s="56"/>
      <c r="P608" s="56"/>
      <c r="Q608" s="56"/>
      <c r="R608" s="56"/>
      <c r="S608" s="56"/>
      <c r="T608" s="56"/>
      <c r="U608" s="56"/>
      <c r="V608" s="56"/>
      <c r="W608" s="56"/>
      <c r="X608" s="56"/>
      <c r="Y608" s="56"/>
      <c r="Z608" s="56"/>
    </row>
    <row r="609" spans="1:26" ht="15.75" customHeight="1">
      <c r="A609" s="181"/>
      <c r="B609" s="56"/>
      <c r="C609" s="56"/>
      <c r="D609" s="56"/>
      <c r="E609" s="56"/>
      <c r="F609" s="129"/>
      <c r="G609" s="575"/>
      <c r="H609" s="56"/>
      <c r="I609" s="56"/>
      <c r="J609" s="136"/>
      <c r="K609" s="136"/>
      <c r="L609" s="136"/>
      <c r="M609" s="183"/>
      <c r="N609" s="136"/>
      <c r="O609" s="56"/>
      <c r="P609" s="56"/>
      <c r="Q609" s="56"/>
      <c r="R609" s="56"/>
      <c r="S609" s="56"/>
      <c r="T609" s="56"/>
      <c r="U609" s="56"/>
      <c r="V609" s="56"/>
      <c r="W609" s="56"/>
      <c r="X609" s="56"/>
      <c r="Y609" s="56"/>
      <c r="Z609" s="56"/>
    </row>
    <row r="610" spans="1:26" ht="15.75" customHeight="1">
      <c r="A610" s="181"/>
      <c r="B610" s="56"/>
      <c r="C610" s="56"/>
      <c r="D610" s="56"/>
      <c r="E610" s="56"/>
      <c r="F610" s="129"/>
      <c r="G610" s="575"/>
      <c r="H610" s="56"/>
      <c r="I610" s="56"/>
      <c r="J610" s="136"/>
      <c r="K610" s="136"/>
      <c r="L610" s="136"/>
      <c r="M610" s="183"/>
      <c r="N610" s="136"/>
      <c r="O610" s="56"/>
      <c r="P610" s="56"/>
      <c r="Q610" s="56"/>
      <c r="R610" s="56"/>
      <c r="S610" s="56"/>
      <c r="T610" s="56"/>
      <c r="U610" s="56"/>
      <c r="V610" s="56"/>
      <c r="W610" s="56"/>
      <c r="X610" s="56"/>
      <c r="Y610" s="56"/>
      <c r="Z610" s="56"/>
    </row>
    <row r="611" spans="1:26" ht="15.75" customHeight="1">
      <c r="A611" s="181"/>
      <c r="B611" s="56"/>
      <c r="C611" s="56"/>
      <c r="D611" s="56"/>
      <c r="E611" s="56"/>
      <c r="F611" s="129"/>
      <c r="G611" s="575"/>
      <c r="H611" s="56"/>
      <c r="I611" s="56"/>
      <c r="J611" s="136"/>
      <c r="K611" s="136"/>
      <c r="L611" s="136"/>
      <c r="M611" s="183"/>
      <c r="N611" s="136"/>
      <c r="O611" s="56"/>
      <c r="P611" s="56"/>
      <c r="Q611" s="56"/>
      <c r="R611" s="56"/>
      <c r="S611" s="56"/>
      <c r="T611" s="56"/>
      <c r="U611" s="56"/>
      <c r="V611" s="56"/>
      <c r="W611" s="56"/>
      <c r="X611" s="56"/>
      <c r="Y611" s="56"/>
      <c r="Z611" s="56"/>
    </row>
    <row r="612" spans="1:26" ht="15.75" customHeight="1">
      <c r="A612" s="181"/>
      <c r="B612" s="56"/>
      <c r="C612" s="56"/>
      <c r="D612" s="56"/>
      <c r="E612" s="56"/>
      <c r="F612" s="129"/>
      <c r="G612" s="575"/>
      <c r="H612" s="56"/>
      <c r="I612" s="56"/>
      <c r="J612" s="136"/>
      <c r="K612" s="136"/>
      <c r="L612" s="136"/>
      <c r="M612" s="183"/>
      <c r="N612" s="136"/>
      <c r="O612" s="56"/>
      <c r="P612" s="56"/>
      <c r="Q612" s="56"/>
      <c r="R612" s="56"/>
      <c r="S612" s="56"/>
      <c r="T612" s="56"/>
      <c r="U612" s="56"/>
      <c r="V612" s="56"/>
      <c r="W612" s="56"/>
      <c r="X612" s="56"/>
      <c r="Y612" s="56"/>
      <c r="Z612" s="56"/>
    </row>
    <row r="613" spans="1:26" ht="15.75" customHeight="1">
      <c r="A613" s="181"/>
      <c r="B613" s="56"/>
      <c r="C613" s="56"/>
      <c r="D613" s="56"/>
      <c r="E613" s="56"/>
      <c r="F613" s="129"/>
      <c r="G613" s="575"/>
      <c r="H613" s="56"/>
      <c r="I613" s="56"/>
      <c r="J613" s="136"/>
      <c r="K613" s="136"/>
      <c r="L613" s="136"/>
      <c r="M613" s="183"/>
      <c r="N613" s="136"/>
      <c r="O613" s="56"/>
      <c r="P613" s="56"/>
      <c r="Q613" s="56"/>
      <c r="R613" s="56"/>
      <c r="S613" s="56"/>
      <c r="T613" s="56"/>
      <c r="U613" s="56"/>
      <c r="V613" s="56"/>
      <c r="W613" s="56"/>
      <c r="X613" s="56"/>
      <c r="Y613" s="56"/>
      <c r="Z613" s="56"/>
    </row>
    <row r="614" spans="1:26" ht="15.75" customHeight="1">
      <c r="A614" s="181"/>
      <c r="B614" s="56"/>
      <c r="C614" s="56"/>
      <c r="D614" s="56"/>
      <c r="E614" s="56"/>
      <c r="F614" s="129"/>
      <c r="G614" s="575"/>
      <c r="H614" s="56"/>
      <c r="I614" s="56"/>
      <c r="J614" s="136"/>
      <c r="K614" s="136"/>
      <c r="L614" s="136"/>
      <c r="M614" s="183"/>
      <c r="N614" s="136"/>
      <c r="O614" s="56"/>
      <c r="P614" s="56"/>
      <c r="Q614" s="56"/>
      <c r="R614" s="56"/>
      <c r="S614" s="56"/>
      <c r="T614" s="56"/>
      <c r="U614" s="56"/>
      <c r="V614" s="56"/>
      <c r="W614" s="56"/>
      <c r="X614" s="56"/>
      <c r="Y614" s="56"/>
      <c r="Z614" s="56"/>
    </row>
    <row r="615" spans="1:26" ht="15.75" customHeight="1">
      <c r="A615" s="181"/>
      <c r="B615" s="56"/>
      <c r="C615" s="56"/>
      <c r="D615" s="56"/>
      <c r="E615" s="56"/>
      <c r="F615" s="129"/>
      <c r="G615" s="575"/>
      <c r="H615" s="56"/>
      <c r="I615" s="56"/>
      <c r="J615" s="136"/>
      <c r="K615" s="136"/>
      <c r="L615" s="136"/>
      <c r="M615" s="183"/>
      <c r="N615" s="136"/>
      <c r="O615" s="56"/>
      <c r="P615" s="56"/>
      <c r="Q615" s="56"/>
      <c r="R615" s="56"/>
      <c r="S615" s="56"/>
      <c r="T615" s="56"/>
      <c r="U615" s="56"/>
      <c r="V615" s="56"/>
      <c r="W615" s="56"/>
      <c r="X615" s="56"/>
      <c r="Y615" s="56"/>
      <c r="Z615" s="56"/>
    </row>
    <row r="616" spans="1:26" ht="15.75" customHeight="1">
      <c r="A616" s="181"/>
      <c r="B616" s="56"/>
      <c r="C616" s="56"/>
      <c r="D616" s="56"/>
      <c r="E616" s="56"/>
      <c r="F616" s="129"/>
      <c r="G616" s="575"/>
      <c r="H616" s="56"/>
      <c r="I616" s="56"/>
      <c r="J616" s="136"/>
      <c r="K616" s="136"/>
      <c r="L616" s="136"/>
      <c r="M616" s="183"/>
      <c r="N616" s="136"/>
      <c r="O616" s="56"/>
      <c r="P616" s="56"/>
      <c r="Q616" s="56"/>
      <c r="R616" s="56"/>
      <c r="S616" s="56"/>
      <c r="T616" s="56"/>
      <c r="U616" s="56"/>
      <c r="V616" s="56"/>
      <c r="W616" s="56"/>
      <c r="X616" s="56"/>
      <c r="Y616" s="56"/>
      <c r="Z616" s="56"/>
    </row>
    <row r="617" spans="1:26" ht="15.75" customHeight="1">
      <c r="A617" s="181"/>
      <c r="B617" s="56"/>
      <c r="C617" s="56"/>
      <c r="D617" s="56"/>
      <c r="E617" s="56"/>
      <c r="F617" s="129"/>
      <c r="G617" s="575"/>
      <c r="H617" s="56"/>
      <c r="I617" s="56"/>
      <c r="J617" s="136"/>
      <c r="K617" s="136"/>
      <c r="L617" s="136"/>
      <c r="M617" s="183"/>
      <c r="N617" s="136"/>
      <c r="O617" s="56"/>
      <c r="P617" s="56"/>
      <c r="Q617" s="56"/>
      <c r="R617" s="56"/>
      <c r="S617" s="56"/>
      <c r="T617" s="56"/>
      <c r="U617" s="56"/>
      <c r="V617" s="56"/>
      <c r="W617" s="56"/>
      <c r="X617" s="56"/>
      <c r="Y617" s="56"/>
      <c r="Z617" s="56"/>
    </row>
    <row r="618" spans="1:26" ht="15.75" customHeight="1">
      <c r="A618" s="181"/>
      <c r="B618" s="56"/>
      <c r="C618" s="56"/>
      <c r="D618" s="56"/>
      <c r="E618" s="56"/>
      <c r="F618" s="129"/>
      <c r="G618" s="575"/>
      <c r="H618" s="56"/>
      <c r="I618" s="56"/>
      <c r="J618" s="136"/>
      <c r="K618" s="136"/>
      <c r="L618" s="136"/>
      <c r="M618" s="183"/>
      <c r="N618" s="136"/>
      <c r="O618" s="56"/>
      <c r="P618" s="56"/>
      <c r="Q618" s="56"/>
      <c r="R618" s="56"/>
      <c r="S618" s="56"/>
      <c r="T618" s="56"/>
      <c r="U618" s="56"/>
      <c r="V618" s="56"/>
      <c r="W618" s="56"/>
      <c r="X618" s="56"/>
      <c r="Y618" s="56"/>
      <c r="Z618" s="56"/>
    </row>
    <row r="619" spans="1:26" ht="15.75" customHeight="1">
      <c r="A619" s="181"/>
      <c r="B619" s="56"/>
      <c r="C619" s="56"/>
      <c r="D619" s="56"/>
      <c r="E619" s="56"/>
      <c r="F619" s="129"/>
      <c r="G619" s="575"/>
      <c r="H619" s="56"/>
      <c r="I619" s="56"/>
      <c r="J619" s="136"/>
      <c r="K619" s="136"/>
      <c r="L619" s="136"/>
      <c r="M619" s="183"/>
      <c r="N619" s="136"/>
      <c r="O619" s="56"/>
      <c r="P619" s="56"/>
      <c r="Q619" s="56"/>
      <c r="R619" s="56"/>
      <c r="S619" s="56"/>
      <c r="T619" s="56"/>
      <c r="U619" s="56"/>
      <c r="V619" s="56"/>
      <c r="W619" s="56"/>
      <c r="X619" s="56"/>
      <c r="Y619" s="56"/>
      <c r="Z619" s="56"/>
    </row>
    <row r="620" spans="1:26" ht="15.75" customHeight="1">
      <c r="A620" s="181"/>
      <c r="B620" s="56"/>
      <c r="C620" s="56"/>
      <c r="D620" s="56"/>
      <c r="E620" s="56"/>
      <c r="F620" s="129"/>
      <c r="G620" s="575"/>
      <c r="H620" s="56"/>
      <c r="I620" s="56"/>
      <c r="J620" s="136"/>
      <c r="K620" s="136"/>
      <c r="L620" s="136"/>
      <c r="M620" s="183"/>
      <c r="N620" s="136"/>
      <c r="O620" s="56"/>
      <c r="P620" s="56"/>
      <c r="Q620" s="56"/>
      <c r="R620" s="56"/>
      <c r="S620" s="56"/>
      <c r="T620" s="56"/>
      <c r="U620" s="56"/>
      <c r="V620" s="56"/>
      <c r="W620" s="56"/>
      <c r="X620" s="56"/>
      <c r="Y620" s="56"/>
      <c r="Z620" s="56"/>
    </row>
    <row r="621" spans="1:26" ht="15.75" customHeight="1">
      <c r="A621" s="181"/>
      <c r="B621" s="56"/>
      <c r="C621" s="56"/>
      <c r="D621" s="56"/>
      <c r="E621" s="56"/>
      <c r="F621" s="129"/>
      <c r="G621" s="575"/>
      <c r="H621" s="56"/>
      <c r="I621" s="56"/>
      <c r="J621" s="136"/>
      <c r="K621" s="136"/>
      <c r="L621" s="136"/>
      <c r="M621" s="183"/>
      <c r="N621" s="136"/>
      <c r="O621" s="56"/>
      <c r="P621" s="56"/>
      <c r="Q621" s="56"/>
      <c r="R621" s="56"/>
      <c r="S621" s="56"/>
      <c r="T621" s="56"/>
      <c r="U621" s="56"/>
      <c r="V621" s="56"/>
      <c r="W621" s="56"/>
      <c r="X621" s="56"/>
      <c r="Y621" s="56"/>
      <c r="Z621" s="56"/>
    </row>
    <row r="622" spans="1:26" ht="15.75" customHeight="1">
      <c r="A622" s="181"/>
      <c r="B622" s="56"/>
      <c r="C622" s="56"/>
      <c r="D622" s="56"/>
      <c r="E622" s="56"/>
      <c r="F622" s="129"/>
      <c r="G622" s="575"/>
      <c r="H622" s="56"/>
      <c r="I622" s="56"/>
      <c r="J622" s="136"/>
      <c r="K622" s="136"/>
      <c r="L622" s="136"/>
      <c r="M622" s="183"/>
      <c r="N622" s="136"/>
      <c r="O622" s="56"/>
      <c r="P622" s="56"/>
      <c r="Q622" s="56"/>
      <c r="R622" s="56"/>
      <c r="S622" s="56"/>
      <c r="T622" s="56"/>
      <c r="U622" s="56"/>
      <c r="V622" s="56"/>
      <c r="W622" s="56"/>
      <c r="X622" s="56"/>
      <c r="Y622" s="56"/>
      <c r="Z622" s="56"/>
    </row>
    <row r="623" spans="1:26" ht="15.75" customHeight="1">
      <c r="A623" s="181"/>
      <c r="B623" s="56"/>
      <c r="C623" s="56"/>
      <c r="D623" s="56"/>
      <c r="E623" s="56"/>
      <c r="F623" s="129"/>
      <c r="G623" s="575"/>
      <c r="H623" s="56"/>
      <c r="I623" s="56"/>
      <c r="J623" s="136"/>
      <c r="K623" s="136"/>
      <c r="L623" s="136"/>
      <c r="M623" s="183"/>
      <c r="N623" s="136"/>
      <c r="O623" s="56"/>
      <c r="P623" s="56"/>
      <c r="Q623" s="56"/>
      <c r="R623" s="56"/>
      <c r="S623" s="56"/>
      <c r="T623" s="56"/>
      <c r="U623" s="56"/>
      <c r="V623" s="56"/>
      <c r="W623" s="56"/>
      <c r="X623" s="56"/>
      <c r="Y623" s="56"/>
      <c r="Z623" s="56"/>
    </row>
    <row r="624" spans="1:26" ht="15.75" customHeight="1">
      <c r="A624" s="181"/>
      <c r="B624" s="56"/>
      <c r="C624" s="56"/>
      <c r="D624" s="56"/>
      <c r="E624" s="56"/>
      <c r="F624" s="129"/>
      <c r="G624" s="575"/>
      <c r="H624" s="56"/>
      <c r="I624" s="56"/>
      <c r="J624" s="136"/>
      <c r="K624" s="136"/>
      <c r="L624" s="136"/>
      <c r="M624" s="183"/>
      <c r="N624" s="136"/>
      <c r="O624" s="56"/>
      <c r="P624" s="56"/>
      <c r="Q624" s="56"/>
      <c r="R624" s="56"/>
      <c r="S624" s="56"/>
      <c r="T624" s="56"/>
      <c r="U624" s="56"/>
      <c r="V624" s="56"/>
      <c r="W624" s="56"/>
      <c r="X624" s="56"/>
      <c r="Y624" s="56"/>
      <c r="Z624" s="56"/>
    </row>
    <row r="625" spans="1:26" ht="15.75" customHeight="1">
      <c r="A625" s="181"/>
      <c r="B625" s="56"/>
      <c r="C625" s="56"/>
      <c r="D625" s="56"/>
      <c r="E625" s="56"/>
      <c r="F625" s="129"/>
      <c r="G625" s="575"/>
      <c r="H625" s="56"/>
      <c r="I625" s="56"/>
      <c r="J625" s="136"/>
      <c r="K625" s="136"/>
      <c r="L625" s="136"/>
      <c r="M625" s="183"/>
      <c r="N625" s="136"/>
      <c r="O625" s="56"/>
      <c r="P625" s="56"/>
      <c r="Q625" s="56"/>
      <c r="R625" s="56"/>
      <c r="S625" s="56"/>
      <c r="T625" s="56"/>
      <c r="U625" s="56"/>
      <c r="V625" s="56"/>
      <c r="W625" s="56"/>
      <c r="X625" s="56"/>
      <c r="Y625" s="56"/>
      <c r="Z625" s="56"/>
    </row>
    <row r="626" spans="1:26" ht="15.75" customHeight="1">
      <c r="A626" s="181"/>
      <c r="B626" s="56"/>
      <c r="C626" s="56"/>
      <c r="D626" s="56"/>
      <c r="E626" s="56"/>
      <c r="F626" s="129"/>
      <c r="G626" s="575"/>
      <c r="H626" s="56"/>
      <c r="I626" s="56"/>
      <c r="J626" s="136"/>
      <c r="K626" s="136"/>
      <c r="L626" s="136"/>
      <c r="M626" s="183"/>
      <c r="N626" s="136"/>
      <c r="O626" s="56"/>
      <c r="P626" s="56"/>
      <c r="Q626" s="56"/>
      <c r="R626" s="56"/>
      <c r="S626" s="56"/>
      <c r="T626" s="56"/>
      <c r="U626" s="56"/>
      <c r="V626" s="56"/>
      <c r="W626" s="56"/>
      <c r="X626" s="56"/>
      <c r="Y626" s="56"/>
      <c r="Z626" s="56"/>
    </row>
    <row r="627" spans="1:26" ht="15.75" customHeight="1">
      <c r="A627" s="181"/>
      <c r="B627" s="56"/>
      <c r="C627" s="56"/>
      <c r="D627" s="56"/>
      <c r="E627" s="56"/>
      <c r="F627" s="129"/>
      <c r="G627" s="575"/>
      <c r="H627" s="56"/>
      <c r="I627" s="56"/>
      <c r="J627" s="136"/>
      <c r="K627" s="136"/>
      <c r="L627" s="136"/>
      <c r="M627" s="183"/>
      <c r="N627" s="136"/>
      <c r="O627" s="56"/>
      <c r="P627" s="56"/>
      <c r="Q627" s="56"/>
      <c r="R627" s="56"/>
      <c r="S627" s="56"/>
      <c r="T627" s="56"/>
      <c r="U627" s="56"/>
      <c r="V627" s="56"/>
      <c r="W627" s="56"/>
      <c r="X627" s="56"/>
      <c r="Y627" s="56"/>
      <c r="Z627" s="56"/>
    </row>
    <row r="628" spans="1:26" ht="15.75" customHeight="1">
      <c r="A628" s="181"/>
      <c r="B628" s="56"/>
      <c r="C628" s="56"/>
      <c r="D628" s="56"/>
      <c r="E628" s="56"/>
      <c r="F628" s="129"/>
      <c r="G628" s="575"/>
      <c r="H628" s="56"/>
      <c r="I628" s="56"/>
      <c r="J628" s="136"/>
      <c r="K628" s="136"/>
      <c r="L628" s="136"/>
      <c r="M628" s="183"/>
      <c r="N628" s="136"/>
      <c r="O628" s="56"/>
      <c r="P628" s="56"/>
      <c r="Q628" s="56"/>
      <c r="R628" s="56"/>
      <c r="S628" s="56"/>
      <c r="T628" s="56"/>
      <c r="U628" s="56"/>
      <c r="V628" s="56"/>
      <c r="W628" s="56"/>
      <c r="X628" s="56"/>
      <c r="Y628" s="56"/>
      <c r="Z628" s="56"/>
    </row>
    <row r="629" spans="1:26" ht="15.75" customHeight="1">
      <c r="A629" s="181"/>
      <c r="B629" s="56"/>
      <c r="C629" s="56"/>
      <c r="D629" s="56"/>
      <c r="E629" s="56"/>
      <c r="F629" s="129"/>
      <c r="G629" s="575"/>
      <c r="H629" s="56"/>
      <c r="I629" s="56"/>
      <c r="J629" s="136"/>
      <c r="K629" s="136"/>
      <c r="L629" s="136"/>
      <c r="M629" s="183"/>
      <c r="N629" s="136"/>
      <c r="O629" s="56"/>
      <c r="P629" s="56"/>
      <c r="Q629" s="56"/>
      <c r="R629" s="56"/>
      <c r="S629" s="56"/>
      <c r="T629" s="56"/>
      <c r="U629" s="56"/>
      <c r="V629" s="56"/>
      <c r="W629" s="56"/>
      <c r="X629" s="56"/>
      <c r="Y629" s="56"/>
      <c r="Z629" s="56"/>
    </row>
    <row r="630" spans="1:26" ht="15.75" customHeight="1">
      <c r="A630" s="181"/>
      <c r="B630" s="56"/>
      <c r="C630" s="56"/>
      <c r="D630" s="56"/>
      <c r="E630" s="56"/>
      <c r="F630" s="129"/>
      <c r="G630" s="575"/>
      <c r="H630" s="56"/>
      <c r="I630" s="56"/>
      <c r="J630" s="136"/>
      <c r="K630" s="136"/>
      <c r="L630" s="136"/>
      <c r="M630" s="183"/>
      <c r="N630" s="136"/>
      <c r="O630" s="56"/>
      <c r="P630" s="56"/>
      <c r="Q630" s="56"/>
      <c r="R630" s="56"/>
      <c r="S630" s="56"/>
      <c r="T630" s="56"/>
      <c r="U630" s="56"/>
      <c r="V630" s="56"/>
      <c r="W630" s="56"/>
      <c r="X630" s="56"/>
      <c r="Y630" s="56"/>
      <c r="Z630" s="56"/>
    </row>
    <row r="631" spans="1:26" ht="15.75" customHeight="1">
      <c r="A631" s="181"/>
      <c r="B631" s="56"/>
      <c r="C631" s="56"/>
      <c r="D631" s="56"/>
      <c r="E631" s="56"/>
      <c r="F631" s="129"/>
      <c r="G631" s="575"/>
      <c r="H631" s="56"/>
      <c r="I631" s="56"/>
      <c r="J631" s="136"/>
      <c r="K631" s="136"/>
      <c r="L631" s="136"/>
      <c r="M631" s="183"/>
      <c r="N631" s="136"/>
      <c r="O631" s="56"/>
      <c r="P631" s="56"/>
      <c r="Q631" s="56"/>
      <c r="R631" s="56"/>
      <c r="S631" s="56"/>
      <c r="T631" s="56"/>
      <c r="U631" s="56"/>
      <c r="V631" s="56"/>
      <c r="W631" s="56"/>
      <c r="X631" s="56"/>
      <c r="Y631" s="56"/>
      <c r="Z631" s="56"/>
    </row>
    <row r="632" spans="1:26" ht="15.75" customHeight="1">
      <c r="A632" s="181"/>
      <c r="B632" s="56"/>
      <c r="C632" s="56"/>
      <c r="D632" s="56"/>
      <c r="E632" s="56"/>
      <c r="F632" s="129"/>
      <c r="G632" s="575"/>
      <c r="H632" s="56"/>
      <c r="I632" s="56"/>
      <c r="J632" s="136"/>
      <c r="K632" s="136"/>
      <c r="L632" s="136"/>
      <c r="M632" s="183"/>
      <c r="N632" s="136"/>
      <c r="O632" s="56"/>
      <c r="P632" s="56"/>
      <c r="Q632" s="56"/>
      <c r="R632" s="56"/>
      <c r="S632" s="56"/>
      <c r="T632" s="56"/>
      <c r="U632" s="56"/>
      <c r="V632" s="56"/>
      <c r="W632" s="56"/>
      <c r="X632" s="56"/>
      <c r="Y632" s="56"/>
      <c r="Z632" s="56"/>
    </row>
    <row r="633" spans="1:26" ht="15.75" customHeight="1">
      <c r="A633" s="181"/>
      <c r="B633" s="56"/>
      <c r="C633" s="56"/>
      <c r="D633" s="56"/>
      <c r="E633" s="56"/>
      <c r="F633" s="129"/>
      <c r="G633" s="575"/>
      <c r="H633" s="56"/>
      <c r="I633" s="56"/>
      <c r="J633" s="136"/>
      <c r="K633" s="136"/>
      <c r="L633" s="136"/>
      <c r="M633" s="183"/>
      <c r="N633" s="136"/>
      <c r="O633" s="56"/>
      <c r="P633" s="56"/>
      <c r="Q633" s="56"/>
      <c r="R633" s="56"/>
      <c r="S633" s="56"/>
      <c r="T633" s="56"/>
      <c r="U633" s="56"/>
      <c r="V633" s="56"/>
      <c r="W633" s="56"/>
      <c r="X633" s="56"/>
      <c r="Y633" s="56"/>
      <c r="Z633" s="56"/>
    </row>
    <row r="634" spans="1:26" ht="15.75" customHeight="1">
      <c r="A634" s="181"/>
      <c r="B634" s="56"/>
      <c r="C634" s="56"/>
      <c r="D634" s="56"/>
      <c r="E634" s="56"/>
      <c r="F634" s="129"/>
      <c r="G634" s="575"/>
      <c r="H634" s="56"/>
      <c r="I634" s="56"/>
      <c r="J634" s="136"/>
      <c r="K634" s="136"/>
      <c r="L634" s="136"/>
      <c r="M634" s="183"/>
      <c r="N634" s="136"/>
      <c r="O634" s="56"/>
      <c r="P634" s="56"/>
      <c r="Q634" s="56"/>
      <c r="R634" s="56"/>
      <c r="S634" s="56"/>
      <c r="T634" s="56"/>
      <c r="U634" s="56"/>
      <c r="V634" s="56"/>
      <c r="W634" s="56"/>
      <c r="X634" s="56"/>
      <c r="Y634" s="56"/>
      <c r="Z634" s="56"/>
    </row>
    <row r="635" spans="1:26" ht="15.75" customHeight="1">
      <c r="A635" s="181"/>
      <c r="B635" s="56"/>
      <c r="C635" s="56"/>
      <c r="D635" s="56"/>
      <c r="E635" s="56"/>
      <c r="F635" s="129"/>
      <c r="G635" s="575"/>
      <c r="H635" s="56"/>
      <c r="I635" s="56"/>
      <c r="J635" s="136"/>
      <c r="K635" s="136"/>
      <c r="L635" s="136"/>
      <c r="M635" s="183"/>
      <c r="N635" s="136"/>
      <c r="O635" s="56"/>
      <c r="P635" s="56"/>
      <c r="Q635" s="56"/>
      <c r="R635" s="56"/>
      <c r="S635" s="56"/>
      <c r="T635" s="56"/>
      <c r="U635" s="56"/>
      <c r="V635" s="56"/>
      <c r="W635" s="56"/>
      <c r="X635" s="56"/>
      <c r="Y635" s="56"/>
      <c r="Z635" s="56"/>
    </row>
    <row r="636" spans="1:26" ht="15.75" customHeight="1">
      <c r="A636" s="181"/>
      <c r="B636" s="56"/>
      <c r="C636" s="56"/>
      <c r="D636" s="56"/>
      <c r="E636" s="56"/>
      <c r="F636" s="129"/>
      <c r="G636" s="575"/>
      <c r="H636" s="56"/>
      <c r="I636" s="56"/>
      <c r="J636" s="136"/>
      <c r="K636" s="136"/>
      <c r="L636" s="136"/>
      <c r="M636" s="183"/>
      <c r="N636" s="136"/>
      <c r="O636" s="56"/>
      <c r="P636" s="56"/>
      <c r="Q636" s="56"/>
      <c r="R636" s="56"/>
      <c r="S636" s="56"/>
      <c r="T636" s="56"/>
      <c r="U636" s="56"/>
      <c r="V636" s="56"/>
      <c r="W636" s="56"/>
      <c r="X636" s="56"/>
      <c r="Y636" s="56"/>
      <c r="Z636" s="56"/>
    </row>
    <row r="637" spans="1:26" ht="15.75" customHeight="1">
      <c r="A637" s="181"/>
      <c r="B637" s="56"/>
      <c r="C637" s="56"/>
      <c r="D637" s="56"/>
      <c r="E637" s="56"/>
      <c r="F637" s="129"/>
      <c r="G637" s="575"/>
      <c r="H637" s="56"/>
      <c r="I637" s="56"/>
      <c r="J637" s="136"/>
      <c r="K637" s="136"/>
      <c r="L637" s="136"/>
      <c r="M637" s="183"/>
      <c r="N637" s="136"/>
      <c r="O637" s="56"/>
      <c r="P637" s="56"/>
      <c r="Q637" s="56"/>
      <c r="R637" s="56"/>
      <c r="S637" s="56"/>
      <c r="T637" s="56"/>
      <c r="U637" s="56"/>
      <c r="V637" s="56"/>
      <c r="W637" s="56"/>
      <c r="X637" s="56"/>
      <c r="Y637" s="56"/>
      <c r="Z637" s="56"/>
    </row>
    <row r="638" spans="1:26" ht="15.75" customHeight="1">
      <c r="A638" s="181"/>
      <c r="B638" s="56"/>
      <c r="C638" s="56"/>
      <c r="D638" s="56"/>
      <c r="E638" s="56"/>
      <c r="F638" s="129"/>
      <c r="G638" s="575"/>
      <c r="H638" s="56"/>
      <c r="I638" s="56"/>
      <c r="J638" s="136"/>
      <c r="K638" s="136"/>
      <c r="L638" s="136"/>
      <c r="M638" s="183"/>
      <c r="N638" s="136"/>
      <c r="O638" s="56"/>
      <c r="P638" s="56"/>
      <c r="Q638" s="56"/>
      <c r="R638" s="56"/>
      <c r="S638" s="56"/>
      <c r="T638" s="56"/>
      <c r="U638" s="56"/>
      <c r="V638" s="56"/>
      <c r="W638" s="56"/>
      <c r="X638" s="56"/>
      <c r="Y638" s="56"/>
      <c r="Z638" s="56"/>
    </row>
    <row r="639" spans="1:26" ht="15.75" customHeight="1">
      <c r="A639" s="181"/>
      <c r="B639" s="56"/>
      <c r="C639" s="56"/>
      <c r="D639" s="56"/>
      <c r="E639" s="56"/>
      <c r="F639" s="129"/>
      <c r="G639" s="575"/>
      <c r="H639" s="56"/>
      <c r="I639" s="56"/>
      <c r="J639" s="136"/>
      <c r="K639" s="136"/>
      <c r="L639" s="136"/>
      <c r="M639" s="183"/>
      <c r="N639" s="136"/>
      <c r="O639" s="56"/>
      <c r="P639" s="56"/>
      <c r="Q639" s="56"/>
      <c r="R639" s="56"/>
      <c r="S639" s="56"/>
      <c r="T639" s="56"/>
      <c r="U639" s="56"/>
      <c r="V639" s="56"/>
      <c r="W639" s="56"/>
      <c r="X639" s="56"/>
      <c r="Y639" s="56"/>
      <c r="Z639" s="56"/>
    </row>
    <row r="640" spans="1:26" ht="15.75" customHeight="1">
      <c r="A640" s="181"/>
      <c r="B640" s="56"/>
      <c r="C640" s="56"/>
      <c r="D640" s="56"/>
      <c r="E640" s="56"/>
      <c r="F640" s="129"/>
      <c r="G640" s="575"/>
      <c r="H640" s="56"/>
      <c r="I640" s="56"/>
      <c r="J640" s="136"/>
      <c r="K640" s="136"/>
      <c r="L640" s="136"/>
      <c r="M640" s="183"/>
      <c r="N640" s="136"/>
      <c r="O640" s="56"/>
      <c r="P640" s="56"/>
      <c r="Q640" s="56"/>
      <c r="R640" s="56"/>
      <c r="S640" s="56"/>
      <c r="T640" s="56"/>
      <c r="U640" s="56"/>
      <c r="V640" s="56"/>
      <c r="W640" s="56"/>
      <c r="X640" s="56"/>
      <c r="Y640" s="56"/>
      <c r="Z640" s="56"/>
    </row>
    <row r="641" spans="1:26" ht="15.75" customHeight="1">
      <c r="A641" s="181"/>
      <c r="B641" s="56"/>
      <c r="C641" s="56"/>
      <c r="D641" s="56"/>
      <c r="E641" s="56"/>
      <c r="F641" s="129"/>
      <c r="G641" s="575"/>
      <c r="H641" s="56"/>
      <c r="I641" s="56"/>
      <c r="J641" s="136"/>
      <c r="K641" s="136"/>
      <c r="L641" s="136"/>
      <c r="M641" s="183"/>
      <c r="N641" s="136"/>
      <c r="O641" s="56"/>
      <c r="P641" s="56"/>
      <c r="Q641" s="56"/>
      <c r="R641" s="56"/>
      <c r="S641" s="56"/>
      <c r="T641" s="56"/>
      <c r="U641" s="56"/>
      <c r="V641" s="56"/>
      <c r="W641" s="56"/>
      <c r="X641" s="56"/>
      <c r="Y641" s="56"/>
      <c r="Z641" s="56"/>
    </row>
    <row r="642" spans="1:26" ht="15.75" customHeight="1">
      <c r="A642" s="181"/>
      <c r="B642" s="56"/>
      <c r="C642" s="56"/>
      <c r="D642" s="56"/>
      <c r="E642" s="56"/>
      <c r="F642" s="129"/>
      <c r="G642" s="575"/>
      <c r="H642" s="56"/>
      <c r="I642" s="56"/>
      <c r="J642" s="136"/>
      <c r="K642" s="136"/>
      <c r="L642" s="136"/>
      <c r="M642" s="183"/>
      <c r="N642" s="136"/>
      <c r="O642" s="56"/>
      <c r="P642" s="56"/>
      <c r="Q642" s="56"/>
      <c r="R642" s="56"/>
      <c r="S642" s="56"/>
      <c r="T642" s="56"/>
      <c r="U642" s="56"/>
      <c r="V642" s="56"/>
      <c r="W642" s="56"/>
      <c r="X642" s="56"/>
      <c r="Y642" s="56"/>
      <c r="Z642" s="56"/>
    </row>
    <row r="643" spans="1:26" ht="15.75" customHeight="1">
      <c r="A643" s="181"/>
      <c r="B643" s="56"/>
      <c r="C643" s="56"/>
      <c r="D643" s="56"/>
      <c r="E643" s="56"/>
      <c r="F643" s="129"/>
      <c r="G643" s="575"/>
      <c r="H643" s="56"/>
      <c r="I643" s="56"/>
      <c r="J643" s="136"/>
      <c r="K643" s="136"/>
      <c r="L643" s="136"/>
      <c r="M643" s="183"/>
      <c r="N643" s="136"/>
      <c r="O643" s="56"/>
      <c r="P643" s="56"/>
      <c r="Q643" s="56"/>
      <c r="R643" s="56"/>
      <c r="S643" s="56"/>
      <c r="T643" s="56"/>
      <c r="U643" s="56"/>
      <c r="V643" s="56"/>
      <c r="W643" s="56"/>
      <c r="X643" s="56"/>
      <c r="Y643" s="56"/>
      <c r="Z643" s="56"/>
    </row>
    <row r="644" spans="1:26" ht="15.75" customHeight="1">
      <c r="A644" s="181"/>
      <c r="B644" s="56"/>
      <c r="C644" s="56"/>
      <c r="D644" s="56"/>
      <c r="E644" s="56"/>
      <c r="F644" s="129"/>
      <c r="G644" s="575"/>
      <c r="H644" s="56"/>
      <c r="I644" s="56"/>
      <c r="J644" s="136"/>
      <c r="K644" s="136"/>
      <c r="L644" s="136"/>
      <c r="M644" s="183"/>
      <c r="N644" s="136"/>
      <c r="O644" s="56"/>
      <c r="P644" s="56"/>
      <c r="Q644" s="56"/>
      <c r="R644" s="56"/>
      <c r="S644" s="56"/>
      <c r="T644" s="56"/>
      <c r="U644" s="56"/>
      <c r="V644" s="56"/>
      <c r="W644" s="56"/>
      <c r="X644" s="56"/>
      <c r="Y644" s="56"/>
      <c r="Z644" s="56"/>
    </row>
    <row r="645" spans="1:26" ht="15.75" customHeight="1">
      <c r="A645" s="181"/>
      <c r="B645" s="56"/>
      <c r="C645" s="56"/>
      <c r="D645" s="56"/>
      <c r="E645" s="56"/>
      <c r="F645" s="129"/>
      <c r="G645" s="575"/>
      <c r="H645" s="56"/>
      <c r="I645" s="56"/>
      <c r="J645" s="136"/>
      <c r="K645" s="136"/>
      <c r="L645" s="136"/>
      <c r="M645" s="183"/>
      <c r="N645" s="136"/>
      <c r="O645" s="56"/>
      <c r="P645" s="56"/>
      <c r="Q645" s="56"/>
      <c r="R645" s="56"/>
      <c r="S645" s="56"/>
      <c r="T645" s="56"/>
      <c r="U645" s="56"/>
      <c r="V645" s="56"/>
      <c r="W645" s="56"/>
      <c r="X645" s="56"/>
      <c r="Y645" s="56"/>
      <c r="Z645" s="56"/>
    </row>
    <row r="646" spans="1:26" ht="15.75" customHeight="1">
      <c r="A646" s="181"/>
      <c r="B646" s="56"/>
      <c r="C646" s="56"/>
      <c r="D646" s="56"/>
      <c r="E646" s="56"/>
      <c r="F646" s="129"/>
      <c r="G646" s="575"/>
      <c r="H646" s="56"/>
      <c r="I646" s="56"/>
      <c r="J646" s="136"/>
      <c r="K646" s="136"/>
      <c r="L646" s="136"/>
      <c r="M646" s="183"/>
      <c r="N646" s="136"/>
      <c r="O646" s="56"/>
      <c r="P646" s="56"/>
      <c r="Q646" s="56"/>
      <c r="R646" s="56"/>
      <c r="S646" s="56"/>
      <c r="T646" s="56"/>
      <c r="U646" s="56"/>
      <c r="V646" s="56"/>
      <c r="W646" s="56"/>
      <c r="X646" s="56"/>
      <c r="Y646" s="56"/>
      <c r="Z646" s="56"/>
    </row>
    <row r="647" spans="1:26" ht="15.75" customHeight="1">
      <c r="A647" s="181"/>
      <c r="B647" s="56"/>
      <c r="C647" s="56"/>
      <c r="D647" s="56"/>
      <c r="E647" s="56"/>
      <c r="F647" s="129"/>
      <c r="G647" s="575"/>
      <c r="H647" s="56"/>
      <c r="I647" s="56"/>
      <c r="J647" s="136"/>
      <c r="K647" s="136"/>
      <c r="L647" s="136"/>
      <c r="M647" s="183"/>
      <c r="N647" s="136"/>
      <c r="O647" s="56"/>
      <c r="P647" s="56"/>
      <c r="Q647" s="56"/>
      <c r="R647" s="56"/>
      <c r="S647" s="56"/>
      <c r="T647" s="56"/>
      <c r="U647" s="56"/>
      <c r="V647" s="56"/>
      <c r="W647" s="56"/>
      <c r="X647" s="56"/>
      <c r="Y647" s="56"/>
      <c r="Z647" s="56"/>
    </row>
    <row r="648" spans="1:26" ht="15.75" customHeight="1">
      <c r="A648" s="181"/>
      <c r="B648" s="56"/>
      <c r="C648" s="56"/>
      <c r="D648" s="56"/>
      <c r="E648" s="56"/>
      <c r="F648" s="129"/>
      <c r="G648" s="575"/>
      <c r="H648" s="56"/>
      <c r="I648" s="56"/>
      <c r="J648" s="136"/>
      <c r="K648" s="136"/>
      <c r="L648" s="136"/>
      <c r="M648" s="183"/>
      <c r="N648" s="136"/>
      <c r="O648" s="56"/>
      <c r="P648" s="56"/>
      <c r="Q648" s="56"/>
      <c r="R648" s="56"/>
      <c r="S648" s="56"/>
      <c r="T648" s="56"/>
      <c r="U648" s="56"/>
      <c r="V648" s="56"/>
      <c r="W648" s="56"/>
      <c r="X648" s="56"/>
      <c r="Y648" s="56"/>
      <c r="Z648" s="56"/>
    </row>
    <row r="649" spans="1:26" ht="15.75" customHeight="1">
      <c r="A649" s="181"/>
      <c r="B649" s="56"/>
      <c r="C649" s="56"/>
      <c r="D649" s="56"/>
      <c r="E649" s="56"/>
      <c r="F649" s="129"/>
      <c r="G649" s="575"/>
      <c r="H649" s="56"/>
      <c r="I649" s="56"/>
      <c r="J649" s="136"/>
      <c r="K649" s="136"/>
      <c r="L649" s="136"/>
      <c r="M649" s="183"/>
      <c r="N649" s="136"/>
      <c r="O649" s="56"/>
      <c r="P649" s="56"/>
      <c r="Q649" s="56"/>
      <c r="R649" s="56"/>
      <c r="S649" s="56"/>
      <c r="T649" s="56"/>
      <c r="U649" s="56"/>
      <c r="V649" s="56"/>
      <c r="W649" s="56"/>
      <c r="X649" s="56"/>
      <c r="Y649" s="56"/>
      <c r="Z649" s="56"/>
    </row>
    <row r="650" spans="1:26" ht="15.75" customHeight="1">
      <c r="A650" s="181"/>
      <c r="B650" s="56"/>
      <c r="C650" s="56"/>
      <c r="D650" s="56"/>
      <c r="E650" s="56"/>
      <c r="F650" s="129"/>
      <c r="G650" s="575"/>
      <c r="H650" s="56"/>
      <c r="I650" s="56"/>
      <c r="J650" s="136"/>
      <c r="K650" s="136"/>
      <c r="L650" s="136"/>
      <c r="M650" s="183"/>
      <c r="N650" s="136"/>
      <c r="O650" s="56"/>
      <c r="P650" s="56"/>
      <c r="Q650" s="56"/>
      <c r="R650" s="56"/>
      <c r="S650" s="56"/>
      <c r="T650" s="56"/>
      <c r="U650" s="56"/>
      <c r="V650" s="56"/>
      <c r="W650" s="56"/>
      <c r="X650" s="56"/>
      <c r="Y650" s="56"/>
      <c r="Z650" s="56"/>
    </row>
    <row r="651" spans="1:26" ht="15.75" customHeight="1">
      <c r="A651" s="181"/>
      <c r="B651" s="56"/>
      <c r="C651" s="56"/>
      <c r="D651" s="56"/>
      <c r="E651" s="56"/>
      <c r="F651" s="129"/>
      <c r="G651" s="575"/>
      <c r="H651" s="56"/>
      <c r="I651" s="56"/>
      <c r="J651" s="136"/>
      <c r="K651" s="136"/>
      <c r="L651" s="136"/>
      <c r="M651" s="183"/>
      <c r="N651" s="136"/>
      <c r="O651" s="56"/>
      <c r="P651" s="56"/>
      <c r="Q651" s="56"/>
      <c r="R651" s="56"/>
      <c r="S651" s="56"/>
      <c r="T651" s="56"/>
      <c r="U651" s="56"/>
      <c r="V651" s="56"/>
      <c r="W651" s="56"/>
      <c r="X651" s="56"/>
      <c r="Y651" s="56"/>
      <c r="Z651" s="56"/>
    </row>
    <row r="652" spans="1:26" ht="15.75" customHeight="1">
      <c r="A652" s="181"/>
      <c r="B652" s="56"/>
      <c r="C652" s="56"/>
      <c r="D652" s="56"/>
      <c r="E652" s="56"/>
      <c r="F652" s="129"/>
      <c r="G652" s="575"/>
      <c r="H652" s="56"/>
      <c r="I652" s="56"/>
      <c r="J652" s="136"/>
      <c r="K652" s="136"/>
      <c r="L652" s="136"/>
      <c r="M652" s="183"/>
      <c r="N652" s="136"/>
      <c r="O652" s="56"/>
      <c r="P652" s="56"/>
      <c r="Q652" s="56"/>
      <c r="R652" s="56"/>
      <c r="S652" s="56"/>
      <c r="T652" s="56"/>
      <c r="U652" s="56"/>
      <c r="V652" s="56"/>
      <c r="W652" s="56"/>
      <c r="X652" s="56"/>
      <c r="Y652" s="56"/>
      <c r="Z652" s="56"/>
    </row>
    <row r="653" spans="1:26" ht="15.75" customHeight="1">
      <c r="A653" s="181"/>
      <c r="B653" s="56"/>
      <c r="C653" s="56"/>
      <c r="D653" s="56"/>
      <c r="E653" s="56"/>
      <c r="F653" s="129"/>
      <c r="G653" s="575"/>
      <c r="H653" s="56"/>
      <c r="I653" s="56"/>
      <c r="J653" s="136"/>
      <c r="K653" s="136"/>
      <c r="L653" s="136"/>
      <c r="M653" s="183"/>
      <c r="N653" s="136"/>
      <c r="O653" s="56"/>
      <c r="P653" s="56"/>
      <c r="Q653" s="56"/>
      <c r="R653" s="56"/>
      <c r="S653" s="56"/>
      <c r="T653" s="56"/>
      <c r="U653" s="56"/>
      <c r="V653" s="56"/>
      <c r="W653" s="56"/>
      <c r="X653" s="56"/>
      <c r="Y653" s="56"/>
      <c r="Z653" s="56"/>
    </row>
    <row r="654" spans="1:26" ht="15.75" customHeight="1">
      <c r="A654" s="181"/>
      <c r="B654" s="56"/>
      <c r="C654" s="56"/>
      <c r="D654" s="56"/>
      <c r="E654" s="56"/>
      <c r="F654" s="129"/>
      <c r="G654" s="575"/>
      <c r="H654" s="56"/>
      <c r="I654" s="56"/>
      <c r="J654" s="136"/>
      <c r="K654" s="136"/>
      <c r="L654" s="136"/>
      <c r="M654" s="183"/>
      <c r="N654" s="136"/>
      <c r="O654" s="56"/>
      <c r="P654" s="56"/>
      <c r="Q654" s="56"/>
      <c r="R654" s="56"/>
      <c r="S654" s="56"/>
      <c r="T654" s="56"/>
      <c r="U654" s="56"/>
      <c r="V654" s="56"/>
      <c r="W654" s="56"/>
      <c r="X654" s="56"/>
      <c r="Y654" s="56"/>
      <c r="Z654" s="56"/>
    </row>
    <row r="655" spans="1:26" ht="15.75" customHeight="1">
      <c r="A655" s="181"/>
      <c r="B655" s="56"/>
      <c r="C655" s="56"/>
      <c r="D655" s="56"/>
      <c r="E655" s="56"/>
      <c r="F655" s="129"/>
      <c r="G655" s="575"/>
      <c r="H655" s="56"/>
      <c r="I655" s="56"/>
      <c r="J655" s="136"/>
      <c r="K655" s="136"/>
      <c r="L655" s="136"/>
      <c r="M655" s="183"/>
      <c r="N655" s="136"/>
      <c r="O655" s="56"/>
      <c r="P655" s="56"/>
      <c r="Q655" s="56"/>
      <c r="R655" s="56"/>
      <c r="S655" s="56"/>
      <c r="T655" s="56"/>
      <c r="U655" s="56"/>
      <c r="V655" s="56"/>
      <c r="W655" s="56"/>
      <c r="X655" s="56"/>
      <c r="Y655" s="56"/>
      <c r="Z655" s="56"/>
    </row>
    <row r="656" spans="1:26" ht="15.75" customHeight="1">
      <c r="A656" s="181"/>
      <c r="B656" s="56"/>
      <c r="C656" s="56"/>
      <c r="D656" s="56"/>
      <c r="E656" s="56"/>
      <c r="F656" s="129"/>
      <c r="G656" s="575"/>
      <c r="H656" s="56"/>
      <c r="I656" s="56"/>
      <c r="J656" s="136"/>
      <c r="K656" s="136"/>
      <c r="L656" s="136"/>
      <c r="M656" s="183"/>
      <c r="N656" s="136"/>
      <c r="O656" s="56"/>
      <c r="P656" s="56"/>
      <c r="Q656" s="56"/>
      <c r="R656" s="56"/>
      <c r="S656" s="56"/>
      <c r="T656" s="56"/>
      <c r="U656" s="56"/>
      <c r="V656" s="56"/>
      <c r="W656" s="56"/>
      <c r="X656" s="56"/>
      <c r="Y656" s="56"/>
      <c r="Z656" s="56"/>
    </row>
    <row r="657" spans="1:26" ht="15.75" customHeight="1">
      <c r="A657" s="181"/>
      <c r="B657" s="56"/>
      <c r="C657" s="56"/>
      <c r="D657" s="56"/>
      <c r="E657" s="56"/>
      <c r="F657" s="129"/>
      <c r="G657" s="575"/>
      <c r="H657" s="56"/>
      <c r="I657" s="56"/>
      <c r="J657" s="136"/>
      <c r="K657" s="136"/>
      <c r="L657" s="136"/>
      <c r="M657" s="183"/>
      <c r="N657" s="136"/>
      <c r="O657" s="56"/>
      <c r="P657" s="56"/>
      <c r="Q657" s="56"/>
      <c r="R657" s="56"/>
      <c r="S657" s="56"/>
      <c r="T657" s="56"/>
      <c r="U657" s="56"/>
      <c r="V657" s="56"/>
      <c r="W657" s="56"/>
      <c r="X657" s="56"/>
      <c r="Y657" s="56"/>
      <c r="Z657" s="56"/>
    </row>
    <row r="658" spans="1:26" ht="15.75" customHeight="1">
      <c r="A658" s="181"/>
      <c r="B658" s="56"/>
      <c r="C658" s="56"/>
      <c r="D658" s="56"/>
      <c r="E658" s="56"/>
      <c r="F658" s="129"/>
      <c r="G658" s="575"/>
      <c r="H658" s="56"/>
      <c r="I658" s="56"/>
      <c r="J658" s="136"/>
      <c r="K658" s="136"/>
      <c r="L658" s="136"/>
      <c r="M658" s="183"/>
      <c r="N658" s="136"/>
      <c r="O658" s="56"/>
      <c r="P658" s="56"/>
      <c r="Q658" s="56"/>
      <c r="R658" s="56"/>
      <c r="S658" s="56"/>
      <c r="T658" s="56"/>
      <c r="U658" s="56"/>
      <c r="V658" s="56"/>
      <c r="W658" s="56"/>
      <c r="X658" s="56"/>
      <c r="Y658" s="56"/>
      <c r="Z658" s="56"/>
    </row>
    <row r="659" spans="1:26" ht="15.75" customHeight="1">
      <c r="A659" s="181"/>
      <c r="B659" s="56"/>
      <c r="C659" s="56"/>
      <c r="D659" s="56"/>
      <c r="E659" s="56"/>
      <c r="F659" s="129"/>
      <c r="G659" s="575"/>
      <c r="H659" s="56"/>
      <c r="I659" s="56"/>
      <c r="J659" s="136"/>
      <c r="K659" s="136"/>
      <c r="L659" s="136"/>
      <c r="M659" s="183"/>
      <c r="N659" s="136"/>
      <c r="O659" s="56"/>
      <c r="P659" s="56"/>
      <c r="Q659" s="56"/>
      <c r="R659" s="56"/>
      <c r="S659" s="56"/>
      <c r="T659" s="56"/>
      <c r="U659" s="56"/>
      <c r="V659" s="56"/>
      <c r="W659" s="56"/>
      <c r="X659" s="56"/>
      <c r="Y659" s="56"/>
      <c r="Z659" s="56"/>
    </row>
    <row r="660" spans="1:26" ht="15.75" customHeight="1">
      <c r="A660" s="181"/>
      <c r="B660" s="56"/>
      <c r="C660" s="56"/>
      <c r="D660" s="56"/>
      <c r="E660" s="56"/>
      <c r="F660" s="129"/>
      <c r="G660" s="575"/>
      <c r="H660" s="56"/>
      <c r="I660" s="56"/>
      <c r="J660" s="136"/>
      <c r="K660" s="136"/>
      <c r="L660" s="136"/>
      <c r="M660" s="183"/>
      <c r="N660" s="136"/>
      <c r="O660" s="56"/>
      <c r="P660" s="56"/>
      <c r="Q660" s="56"/>
      <c r="R660" s="56"/>
      <c r="S660" s="56"/>
      <c r="T660" s="56"/>
      <c r="U660" s="56"/>
      <c r="V660" s="56"/>
      <c r="W660" s="56"/>
      <c r="X660" s="56"/>
      <c r="Y660" s="56"/>
      <c r="Z660" s="56"/>
    </row>
    <row r="661" spans="1:26" ht="15.75" customHeight="1">
      <c r="A661" s="181"/>
      <c r="B661" s="56"/>
      <c r="C661" s="56"/>
      <c r="D661" s="56"/>
      <c r="E661" s="56"/>
      <c r="F661" s="129"/>
      <c r="G661" s="575"/>
      <c r="H661" s="56"/>
      <c r="I661" s="56"/>
      <c r="J661" s="136"/>
      <c r="K661" s="136"/>
      <c r="L661" s="136"/>
      <c r="M661" s="183"/>
      <c r="N661" s="136"/>
      <c r="O661" s="56"/>
      <c r="P661" s="56"/>
      <c r="Q661" s="56"/>
      <c r="R661" s="56"/>
      <c r="S661" s="56"/>
      <c r="T661" s="56"/>
      <c r="U661" s="56"/>
      <c r="V661" s="56"/>
      <c r="W661" s="56"/>
      <c r="X661" s="56"/>
      <c r="Y661" s="56"/>
      <c r="Z661" s="56"/>
    </row>
    <row r="662" spans="1:26" ht="15.75" customHeight="1">
      <c r="A662" s="181"/>
      <c r="B662" s="56"/>
      <c r="C662" s="56"/>
      <c r="D662" s="56"/>
      <c r="E662" s="56"/>
      <c r="F662" s="129"/>
      <c r="G662" s="575"/>
      <c r="H662" s="56"/>
      <c r="I662" s="56"/>
      <c r="J662" s="136"/>
      <c r="K662" s="136"/>
      <c r="L662" s="136"/>
      <c r="M662" s="183"/>
      <c r="N662" s="136"/>
      <c r="O662" s="56"/>
      <c r="P662" s="56"/>
      <c r="Q662" s="56"/>
      <c r="R662" s="56"/>
      <c r="S662" s="56"/>
      <c r="T662" s="56"/>
      <c r="U662" s="56"/>
      <c r="V662" s="56"/>
      <c r="W662" s="56"/>
      <c r="X662" s="56"/>
      <c r="Y662" s="56"/>
      <c r="Z662" s="56"/>
    </row>
    <row r="663" spans="1:26" ht="15.75" customHeight="1">
      <c r="A663" s="181"/>
      <c r="B663" s="56"/>
      <c r="C663" s="56"/>
      <c r="D663" s="56"/>
      <c r="E663" s="56"/>
      <c r="F663" s="129"/>
      <c r="G663" s="575"/>
      <c r="H663" s="56"/>
      <c r="I663" s="56"/>
      <c r="J663" s="136"/>
      <c r="K663" s="136"/>
      <c r="L663" s="136"/>
      <c r="M663" s="183"/>
      <c r="N663" s="136"/>
      <c r="O663" s="56"/>
      <c r="P663" s="56"/>
      <c r="Q663" s="56"/>
      <c r="R663" s="56"/>
      <c r="S663" s="56"/>
      <c r="T663" s="56"/>
      <c r="U663" s="56"/>
      <c r="V663" s="56"/>
      <c r="W663" s="56"/>
      <c r="X663" s="56"/>
      <c r="Y663" s="56"/>
      <c r="Z663" s="56"/>
    </row>
    <row r="664" spans="1:26" ht="15.75" customHeight="1">
      <c r="A664" s="181"/>
      <c r="B664" s="56"/>
      <c r="C664" s="56"/>
      <c r="D664" s="56"/>
      <c r="E664" s="56"/>
      <c r="F664" s="129"/>
      <c r="G664" s="575"/>
      <c r="H664" s="56"/>
      <c r="I664" s="56"/>
      <c r="J664" s="136"/>
      <c r="K664" s="136"/>
      <c r="L664" s="136"/>
      <c r="M664" s="183"/>
      <c r="N664" s="136"/>
      <c r="O664" s="56"/>
      <c r="P664" s="56"/>
      <c r="Q664" s="56"/>
      <c r="R664" s="56"/>
      <c r="S664" s="56"/>
      <c r="T664" s="56"/>
      <c r="U664" s="56"/>
      <c r="V664" s="56"/>
      <c r="W664" s="56"/>
      <c r="X664" s="56"/>
      <c r="Y664" s="56"/>
      <c r="Z664" s="56"/>
    </row>
    <row r="665" spans="1:26" ht="15.75" customHeight="1">
      <c r="A665" s="181"/>
      <c r="B665" s="56"/>
      <c r="C665" s="56"/>
      <c r="D665" s="56"/>
      <c r="E665" s="56"/>
      <c r="F665" s="129"/>
      <c r="G665" s="575"/>
      <c r="H665" s="56"/>
      <c r="I665" s="56"/>
      <c r="J665" s="136"/>
      <c r="K665" s="136"/>
      <c r="L665" s="136"/>
      <c r="M665" s="183"/>
      <c r="N665" s="136"/>
      <c r="O665" s="56"/>
      <c r="P665" s="56"/>
      <c r="Q665" s="56"/>
      <c r="R665" s="56"/>
      <c r="S665" s="56"/>
      <c r="T665" s="56"/>
      <c r="U665" s="56"/>
      <c r="V665" s="56"/>
      <c r="W665" s="56"/>
      <c r="X665" s="56"/>
      <c r="Y665" s="56"/>
      <c r="Z665" s="56"/>
    </row>
    <row r="666" spans="1:26" ht="15.75" customHeight="1">
      <c r="A666" s="181"/>
      <c r="B666" s="56"/>
      <c r="C666" s="56"/>
      <c r="D666" s="56"/>
      <c r="E666" s="56"/>
      <c r="F666" s="129"/>
      <c r="G666" s="575"/>
      <c r="H666" s="56"/>
      <c r="I666" s="56"/>
      <c r="J666" s="136"/>
      <c r="K666" s="136"/>
      <c r="L666" s="136"/>
      <c r="M666" s="183"/>
      <c r="N666" s="136"/>
      <c r="O666" s="56"/>
      <c r="P666" s="56"/>
      <c r="Q666" s="56"/>
      <c r="R666" s="56"/>
      <c r="S666" s="56"/>
      <c r="T666" s="56"/>
      <c r="U666" s="56"/>
      <c r="V666" s="56"/>
      <c r="W666" s="56"/>
      <c r="X666" s="56"/>
      <c r="Y666" s="56"/>
      <c r="Z666" s="56"/>
    </row>
    <row r="667" spans="1:26" ht="15.75" customHeight="1">
      <c r="A667" s="181"/>
      <c r="B667" s="56"/>
      <c r="C667" s="56"/>
      <c r="D667" s="56"/>
      <c r="E667" s="56"/>
      <c r="F667" s="129"/>
      <c r="G667" s="575"/>
      <c r="H667" s="56"/>
      <c r="I667" s="56"/>
      <c r="J667" s="136"/>
      <c r="K667" s="136"/>
      <c r="L667" s="136"/>
      <c r="M667" s="183"/>
      <c r="N667" s="136"/>
      <c r="O667" s="56"/>
      <c r="P667" s="56"/>
      <c r="Q667" s="56"/>
      <c r="R667" s="56"/>
      <c r="S667" s="56"/>
      <c r="T667" s="56"/>
      <c r="U667" s="56"/>
      <c r="V667" s="56"/>
      <c r="W667" s="56"/>
      <c r="X667" s="56"/>
      <c r="Y667" s="56"/>
      <c r="Z667" s="56"/>
    </row>
    <row r="668" spans="1:26" ht="15.75" customHeight="1">
      <c r="A668" s="181"/>
      <c r="B668" s="56"/>
      <c r="C668" s="56"/>
      <c r="D668" s="56"/>
      <c r="E668" s="56"/>
      <c r="F668" s="129"/>
      <c r="G668" s="575"/>
      <c r="H668" s="56"/>
      <c r="I668" s="56"/>
      <c r="J668" s="136"/>
      <c r="K668" s="136"/>
      <c r="L668" s="136"/>
      <c r="M668" s="183"/>
      <c r="N668" s="136"/>
      <c r="O668" s="56"/>
      <c r="P668" s="56"/>
      <c r="Q668" s="56"/>
      <c r="R668" s="56"/>
      <c r="S668" s="56"/>
      <c r="T668" s="56"/>
      <c r="U668" s="56"/>
      <c r="V668" s="56"/>
      <c r="W668" s="56"/>
      <c r="X668" s="56"/>
      <c r="Y668" s="56"/>
      <c r="Z668" s="56"/>
    </row>
    <row r="669" spans="1:26" ht="15.75" customHeight="1">
      <c r="A669" s="181"/>
      <c r="B669" s="56"/>
      <c r="C669" s="56"/>
      <c r="D669" s="56"/>
      <c r="E669" s="56"/>
      <c r="F669" s="129"/>
      <c r="G669" s="575"/>
      <c r="H669" s="56"/>
      <c r="I669" s="56"/>
      <c r="J669" s="136"/>
      <c r="K669" s="136"/>
      <c r="L669" s="136"/>
      <c r="M669" s="183"/>
      <c r="N669" s="136"/>
      <c r="O669" s="56"/>
      <c r="P669" s="56"/>
      <c r="Q669" s="56"/>
      <c r="R669" s="56"/>
      <c r="S669" s="56"/>
      <c r="T669" s="56"/>
      <c r="U669" s="56"/>
      <c r="V669" s="56"/>
      <c r="W669" s="56"/>
      <c r="X669" s="56"/>
      <c r="Y669" s="56"/>
      <c r="Z669" s="56"/>
    </row>
    <row r="670" spans="1:26" ht="15.75" customHeight="1">
      <c r="A670" s="181"/>
      <c r="B670" s="56"/>
      <c r="C670" s="56"/>
      <c r="D670" s="56"/>
      <c r="E670" s="56"/>
      <c r="F670" s="129"/>
      <c r="G670" s="575"/>
      <c r="H670" s="56"/>
      <c r="I670" s="56"/>
      <c r="J670" s="136"/>
      <c r="K670" s="136"/>
      <c r="L670" s="136"/>
      <c r="M670" s="183"/>
      <c r="N670" s="136"/>
      <c r="O670" s="56"/>
      <c r="P670" s="56"/>
      <c r="Q670" s="56"/>
      <c r="R670" s="56"/>
      <c r="S670" s="56"/>
      <c r="T670" s="56"/>
      <c r="U670" s="56"/>
      <c r="V670" s="56"/>
      <c r="W670" s="56"/>
      <c r="X670" s="56"/>
      <c r="Y670" s="56"/>
      <c r="Z670" s="56"/>
    </row>
    <row r="671" spans="1:26" ht="15.75" customHeight="1">
      <c r="A671" s="181"/>
      <c r="B671" s="56"/>
      <c r="C671" s="56"/>
      <c r="D671" s="56"/>
      <c r="E671" s="56"/>
      <c r="F671" s="129"/>
      <c r="G671" s="575"/>
      <c r="H671" s="56"/>
      <c r="I671" s="56"/>
      <c r="J671" s="136"/>
      <c r="K671" s="136"/>
      <c r="L671" s="136"/>
      <c r="M671" s="183"/>
      <c r="N671" s="136"/>
      <c r="O671" s="56"/>
      <c r="P671" s="56"/>
      <c r="Q671" s="56"/>
      <c r="R671" s="56"/>
      <c r="S671" s="56"/>
      <c r="T671" s="56"/>
      <c r="U671" s="56"/>
      <c r="V671" s="56"/>
      <c r="W671" s="56"/>
      <c r="X671" s="56"/>
      <c r="Y671" s="56"/>
      <c r="Z671" s="56"/>
    </row>
    <row r="672" spans="1:26" ht="15.75" customHeight="1">
      <c r="A672" s="181"/>
      <c r="B672" s="56"/>
      <c r="C672" s="56"/>
      <c r="D672" s="56"/>
      <c r="E672" s="56"/>
      <c r="F672" s="129"/>
      <c r="G672" s="575"/>
      <c r="H672" s="56"/>
      <c r="I672" s="56"/>
      <c r="J672" s="136"/>
      <c r="K672" s="136"/>
      <c r="L672" s="136"/>
      <c r="M672" s="183"/>
      <c r="N672" s="136"/>
      <c r="O672" s="56"/>
      <c r="P672" s="56"/>
      <c r="Q672" s="56"/>
      <c r="R672" s="56"/>
      <c r="S672" s="56"/>
      <c r="T672" s="56"/>
      <c r="U672" s="56"/>
      <c r="V672" s="56"/>
      <c r="W672" s="56"/>
      <c r="X672" s="56"/>
      <c r="Y672" s="56"/>
      <c r="Z672" s="56"/>
    </row>
    <row r="673" spans="1:26" ht="15.75" customHeight="1">
      <c r="A673" s="181"/>
      <c r="B673" s="56"/>
      <c r="C673" s="56"/>
      <c r="D673" s="56"/>
      <c r="E673" s="56"/>
      <c r="F673" s="129"/>
      <c r="G673" s="575"/>
      <c r="H673" s="56"/>
      <c r="I673" s="56"/>
      <c r="J673" s="136"/>
      <c r="K673" s="136"/>
      <c r="L673" s="136"/>
      <c r="M673" s="183"/>
      <c r="N673" s="136"/>
      <c r="O673" s="56"/>
      <c r="P673" s="56"/>
      <c r="Q673" s="56"/>
      <c r="R673" s="56"/>
      <c r="S673" s="56"/>
      <c r="T673" s="56"/>
      <c r="U673" s="56"/>
      <c r="V673" s="56"/>
      <c r="W673" s="56"/>
      <c r="X673" s="56"/>
      <c r="Y673" s="56"/>
      <c r="Z673" s="56"/>
    </row>
    <row r="674" spans="1:26" ht="15.75" customHeight="1">
      <c r="A674" s="181"/>
      <c r="B674" s="56"/>
      <c r="C674" s="56"/>
      <c r="D674" s="56"/>
      <c r="E674" s="56"/>
      <c r="F674" s="129"/>
      <c r="G674" s="575"/>
      <c r="H674" s="56"/>
      <c r="I674" s="56"/>
      <c r="J674" s="136"/>
      <c r="K674" s="136"/>
      <c r="L674" s="136"/>
      <c r="M674" s="183"/>
      <c r="N674" s="136"/>
      <c r="O674" s="56"/>
      <c r="P674" s="56"/>
      <c r="Q674" s="56"/>
      <c r="R674" s="56"/>
      <c r="S674" s="56"/>
      <c r="T674" s="56"/>
      <c r="U674" s="56"/>
      <c r="V674" s="56"/>
      <c r="W674" s="56"/>
      <c r="X674" s="56"/>
      <c r="Y674" s="56"/>
      <c r="Z674" s="56"/>
    </row>
    <row r="675" spans="1:26" ht="15.75" customHeight="1">
      <c r="A675" s="181"/>
      <c r="B675" s="56"/>
      <c r="C675" s="56"/>
      <c r="D675" s="56"/>
      <c r="E675" s="56"/>
      <c r="F675" s="129"/>
      <c r="G675" s="575"/>
      <c r="H675" s="56"/>
      <c r="I675" s="56"/>
      <c r="J675" s="136"/>
      <c r="K675" s="136"/>
      <c r="L675" s="136"/>
      <c r="M675" s="183"/>
      <c r="N675" s="136"/>
      <c r="O675" s="56"/>
      <c r="P675" s="56"/>
      <c r="Q675" s="56"/>
      <c r="R675" s="56"/>
      <c r="S675" s="56"/>
      <c r="T675" s="56"/>
      <c r="U675" s="56"/>
      <c r="V675" s="56"/>
      <c r="W675" s="56"/>
      <c r="X675" s="56"/>
      <c r="Y675" s="56"/>
      <c r="Z675" s="56"/>
    </row>
    <row r="676" spans="1:26" ht="15.75" customHeight="1">
      <c r="A676" s="181"/>
      <c r="B676" s="56"/>
      <c r="C676" s="56"/>
      <c r="D676" s="56"/>
      <c r="E676" s="56"/>
      <c r="F676" s="129"/>
      <c r="G676" s="575"/>
      <c r="H676" s="56"/>
      <c r="I676" s="56"/>
      <c r="J676" s="136"/>
      <c r="K676" s="136"/>
      <c r="L676" s="136"/>
      <c r="M676" s="183"/>
      <c r="N676" s="136"/>
      <c r="O676" s="56"/>
      <c r="P676" s="56"/>
      <c r="Q676" s="56"/>
      <c r="R676" s="56"/>
      <c r="S676" s="56"/>
      <c r="T676" s="56"/>
      <c r="U676" s="56"/>
      <c r="V676" s="56"/>
      <c r="W676" s="56"/>
      <c r="X676" s="56"/>
      <c r="Y676" s="56"/>
      <c r="Z676" s="56"/>
    </row>
    <row r="677" spans="1:26" ht="15.75" customHeight="1">
      <c r="A677" s="181"/>
      <c r="B677" s="56"/>
      <c r="C677" s="56"/>
      <c r="D677" s="56"/>
      <c r="E677" s="56"/>
      <c r="F677" s="129"/>
      <c r="G677" s="575"/>
      <c r="H677" s="56"/>
      <c r="I677" s="56"/>
      <c r="J677" s="136"/>
      <c r="K677" s="136"/>
      <c r="L677" s="136"/>
      <c r="M677" s="183"/>
      <c r="N677" s="136"/>
      <c r="O677" s="56"/>
      <c r="P677" s="56"/>
      <c r="Q677" s="56"/>
      <c r="R677" s="56"/>
      <c r="S677" s="56"/>
      <c r="T677" s="56"/>
      <c r="U677" s="56"/>
      <c r="V677" s="56"/>
      <c r="W677" s="56"/>
      <c r="X677" s="56"/>
      <c r="Y677" s="56"/>
      <c r="Z677" s="56"/>
    </row>
    <row r="678" spans="1:26" ht="15.75" customHeight="1">
      <c r="A678" s="181"/>
      <c r="B678" s="56"/>
      <c r="C678" s="56"/>
      <c r="D678" s="56"/>
      <c r="E678" s="56"/>
      <c r="F678" s="129"/>
      <c r="G678" s="575"/>
      <c r="H678" s="56"/>
      <c r="I678" s="56"/>
      <c r="J678" s="136"/>
      <c r="K678" s="136"/>
      <c r="L678" s="136"/>
      <c r="M678" s="183"/>
      <c r="N678" s="136"/>
      <c r="O678" s="56"/>
      <c r="P678" s="56"/>
      <c r="Q678" s="56"/>
      <c r="R678" s="56"/>
      <c r="S678" s="56"/>
      <c r="T678" s="56"/>
      <c r="U678" s="56"/>
      <c r="V678" s="56"/>
      <c r="W678" s="56"/>
      <c r="X678" s="56"/>
      <c r="Y678" s="56"/>
      <c r="Z678" s="56"/>
    </row>
    <row r="679" spans="1:26" ht="15.75" customHeight="1">
      <c r="A679" s="181"/>
      <c r="B679" s="56"/>
      <c r="C679" s="56"/>
      <c r="D679" s="56"/>
      <c r="E679" s="56"/>
      <c r="F679" s="129"/>
      <c r="G679" s="575"/>
      <c r="H679" s="56"/>
      <c r="I679" s="56"/>
      <c r="J679" s="136"/>
      <c r="K679" s="136"/>
      <c r="L679" s="136"/>
      <c r="M679" s="183"/>
      <c r="N679" s="136"/>
      <c r="O679" s="56"/>
      <c r="P679" s="56"/>
      <c r="Q679" s="56"/>
      <c r="R679" s="56"/>
      <c r="S679" s="56"/>
      <c r="T679" s="56"/>
      <c r="U679" s="56"/>
      <c r="V679" s="56"/>
      <c r="W679" s="56"/>
      <c r="X679" s="56"/>
      <c r="Y679" s="56"/>
      <c r="Z679" s="56"/>
    </row>
    <row r="680" spans="1:26" ht="15.75" customHeight="1">
      <c r="A680" s="181"/>
      <c r="B680" s="56"/>
      <c r="C680" s="56"/>
      <c r="D680" s="56"/>
      <c r="E680" s="56"/>
      <c r="F680" s="129"/>
      <c r="G680" s="575"/>
      <c r="H680" s="56"/>
      <c r="I680" s="56"/>
      <c r="J680" s="136"/>
      <c r="K680" s="136"/>
      <c r="L680" s="136"/>
      <c r="M680" s="183"/>
      <c r="N680" s="136"/>
      <c r="O680" s="56"/>
      <c r="P680" s="56"/>
      <c r="Q680" s="56"/>
      <c r="R680" s="56"/>
      <c r="S680" s="56"/>
      <c r="T680" s="56"/>
      <c r="U680" s="56"/>
      <c r="V680" s="56"/>
      <c r="W680" s="56"/>
      <c r="X680" s="56"/>
      <c r="Y680" s="56"/>
      <c r="Z680" s="56"/>
    </row>
    <row r="681" spans="1:26" ht="15.75" customHeight="1">
      <c r="A681" s="181"/>
      <c r="B681" s="56"/>
      <c r="C681" s="56"/>
      <c r="D681" s="56"/>
      <c r="E681" s="56"/>
      <c r="F681" s="129"/>
      <c r="G681" s="575"/>
      <c r="H681" s="56"/>
      <c r="I681" s="56"/>
      <c r="J681" s="136"/>
      <c r="K681" s="136"/>
      <c r="L681" s="136"/>
      <c r="M681" s="183"/>
      <c r="N681" s="136"/>
      <c r="O681" s="56"/>
      <c r="P681" s="56"/>
      <c r="Q681" s="56"/>
      <c r="R681" s="56"/>
      <c r="S681" s="56"/>
      <c r="T681" s="56"/>
      <c r="U681" s="56"/>
      <c r="V681" s="56"/>
      <c r="W681" s="56"/>
      <c r="X681" s="56"/>
      <c r="Y681" s="56"/>
      <c r="Z681" s="56"/>
    </row>
    <row r="682" spans="1:26" ht="15.75" customHeight="1">
      <c r="A682" s="181"/>
      <c r="B682" s="56"/>
      <c r="C682" s="56"/>
      <c r="D682" s="56"/>
      <c r="E682" s="56"/>
      <c r="F682" s="129"/>
      <c r="G682" s="575"/>
      <c r="H682" s="56"/>
      <c r="I682" s="56"/>
      <c r="J682" s="136"/>
      <c r="K682" s="136"/>
      <c r="L682" s="136"/>
      <c r="M682" s="183"/>
      <c r="N682" s="136"/>
      <c r="O682" s="56"/>
      <c r="P682" s="56"/>
      <c r="Q682" s="56"/>
      <c r="R682" s="56"/>
      <c r="S682" s="56"/>
      <c r="T682" s="56"/>
      <c r="U682" s="56"/>
      <c r="V682" s="56"/>
      <c r="W682" s="56"/>
      <c r="X682" s="56"/>
      <c r="Y682" s="56"/>
      <c r="Z682" s="56"/>
    </row>
    <row r="683" spans="1:26" ht="15.75" customHeight="1">
      <c r="A683" s="181"/>
      <c r="B683" s="56"/>
      <c r="C683" s="56"/>
      <c r="D683" s="56"/>
      <c r="E683" s="56"/>
      <c r="F683" s="129"/>
      <c r="G683" s="575"/>
      <c r="H683" s="56"/>
      <c r="I683" s="56"/>
      <c r="J683" s="136"/>
      <c r="K683" s="136"/>
      <c r="L683" s="136"/>
      <c r="M683" s="183"/>
      <c r="N683" s="136"/>
      <c r="O683" s="56"/>
      <c r="P683" s="56"/>
      <c r="Q683" s="56"/>
      <c r="R683" s="56"/>
      <c r="S683" s="56"/>
      <c r="T683" s="56"/>
      <c r="U683" s="56"/>
      <c r="V683" s="56"/>
      <c r="W683" s="56"/>
      <c r="X683" s="56"/>
      <c r="Y683" s="56"/>
      <c r="Z683" s="56"/>
    </row>
    <row r="684" spans="1:26" ht="15.75" customHeight="1">
      <c r="A684" s="181"/>
      <c r="B684" s="56"/>
      <c r="C684" s="56"/>
      <c r="D684" s="56"/>
      <c r="E684" s="56"/>
      <c r="F684" s="129"/>
      <c r="G684" s="575"/>
      <c r="H684" s="56"/>
      <c r="I684" s="56"/>
      <c r="J684" s="136"/>
      <c r="K684" s="136"/>
      <c r="L684" s="136"/>
      <c r="M684" s="183"/>
      <c r="N684" s="136"/>
      <c r="O684" s="56"/>
      <c r="P684" s="56"/>
      <c r="Q684" s="56"/>
      <c r="R684" s="56"/>
      <c r="S684" s="56"/>
      <c r="T684" s="56"/>
      <c r="U684" s="56"/>
      <c r="V684" s="56"/>
      <c r="W684" s="56"/>
      <c r="X684" s="56"/>
      <c r="Y684" s="56"/>
      <c r="Z684" s="56"/>
    </row>
    <row r="685" spans="1:26" ht="15.75" customHeight="1">
      <c r="A685" s="181"/>
      <c r="B685" s="56"/>
      <c r="C685" s="56"/>
      <c r="D685" s="56"/>
      <c r="E685" s="56"/>
      <c r="F685" s="129"/>
      <c r="G685" s="575"/>
      <c r="H685" s="56"/>
      <c r="I685" s="56"/>
      <c r="J685" s="136"/>
      <c r="K685" s="136"/>
      <c r="L685" s="136"/>
      <c r="M685" s="183"/>
      <c r="N685" s="136"/>
      <c r="O685" s="56"/>
      <c r="P685" s="56"/>
      <c r="Q685" s="56"/>
      <c r="R685" s="56"/>
      <c r="S685" s="56"/>
      <c r="T685" s="56"/>
      <c r="U685" s="56"/>
      <c r="V685" s="56"/>
      <c r="W685" s="56"/>
      <c r="X685" s="56"/>
      <c r="Y685" s="56"/>
      <c r="Z685" s="56"/>
    </row>
    <row r="686" spans="1:26" ht="15.75" customHeight="1">
      <c r="A686" s="181"/>
      <c r="B686" s="56"/>
      <c r="C686" s="56"/>
      <c r="D686" s="56"/>
      <c r="E686" s="56"/>
      <c r="F686" s="129"/>
      <c r="G686" s="575"/>
      <c r="H686" s="56"/>
      <c r="I686" s="56"/>
      <c r="J686" s="136"/>
      <c r="K686" s="136"/>
      <c r="L686" s="136"/>
      <c r="M686" s="183"/>
      <c r="N686" s="136"/>
      <c r="O686" s="56"/>
      <c r="P686" s="56"/>
      <c r="Q686" s="56"/>
      <c r="R686" s="56"/>
      <c r="S686" s="56"/>
      <c r="T686" s="56"/>
      <c r="U686" s="56"/>
      <c r="V686" s="56"/>
      <c r="W686" s="56"/>
      <c r="X686" s="56"/>
      <c r="Y686" s="56"/>
      <c r="Z686" s="56"/>
    </row>
    <row r="687" spans="1:26" ht="15.75" customHeight="1">
      <c r="A687" s="181"/>
      <c r="B687" s="56"/>
      <c r="C687" s="56"/>
      <c r="D687" s="56"/>
      <c r="E687" s="56"/>
      <c r="F687" s="129"/>
      <c r="G687" s="575"/>
      <c r="H687" s="56"/>
      <c r="I687" s="56"/>
      <c r="J687" s="136"/>
      <c r="K687" s="136"/>
      <c r="L687" s="136"/>
      <c r="M687" s="183"/>
      <c r="N687" s="136"/>
      <c r="O687" s="56"/>
      <c r="P687" s="56"/>
      <c r="Q687" s="56"/>
      <c r="R687" s="56"/>
      <c r="S687" s="56"/>
      <c r="T687" s="56"/>
      <c r="U687" s="56"/>
      <c r="V687" s="56"/>
      <c r="W687" s="56"/>
      <c r="X687" s="56"/>
      <c r="Y687" s="56"/>
      <c r="Z687" s="56"/>
    </row>
    <row r="688" spans="1:26" ht="15.75" customHeight="1">
      <c r="A688" s="181"/>
      <c r="B688" s="56"/>
      <c r="C688" s="56"/>
      <c r="D688" s="56"/>
      <c r="E688" s="56"/>
      <c r="F688" s="129"/>
      <c r="G688" s="575"/>
      <c r="H688" s="56"/>
      <c r="I688" s="56"/>
      <c r="J688" s="136"/>
      <c r="K688" s="136"/>
      <c r="L688" s="136"/>
      <c r="M688" s="183"/>
      <c r="N688" s="136"/>
      <c r="O688" s="56"/>
      <c r="P688" s="56"/>
      <c r="Q688" s="56"/>
      <c r="R688" s="56"/>
      <c r="S688" s="56"/>
      <c r="T688" s="56"/>
      <c r="U688" s="56"/>
      <c r="V688" s="56"/>
      <c r="W688" s="56"/>
      <c r="X688" s="56"/>
      <c r="Y688" s="56"/>
      <c r="Z688" s="56"/>
    </row>
    <row r="689" spans="1:26" ht="15.75" customHeight="1">
      <c r="A689" s="181"/>
      <c r="B689" s="56"/>
      <c r="C689" s="56"/>
      <c r="D689" s="56"/>
      <c r="E689" s="56"/>
      <c r="F689" s="129"/>
      <c r="G689" s="575"/>
      <c r="H689" s="56"/>
      <c r="I689" s="56"/>
      <c r="J689" s="136"/>
      <c r="K689" s="136"/>
      <c r="L689" s="136"/>
      <c r="M689" s="183"/>
      <c r="N689" s="136"/>
      <c r="O689" s="56"/>
      <c r="P689" s="56"/>
      <c r="Q689" s="56"/>
      <c r="R689" s="56"/>
      <c r="S689" s="56"/>
      <c r="T689" s="56"/>
      <c r="U689" s="56"/>
      <c r="V689" s="56"/>
      <c r="W689" s="56"/>
      <c r="X689" s="56"/>
      <c r="Y689" s="56"/>
      <c r="Z689" s="56"/>
    </row>
    <row r="690" spans="1:26" ht="15.75" customHeight="1">
      <c r="A690" s="181"/>
      <c r="B690" s="56"/>
      <c r="C690" s="56"/>
      <c r="D690" s="56"/>
      <c r="E690" s="56"/>
      <c r="F690" s="129"/>
      <c r="G690" s="575"/>
      <c r="H690" s="56"/>
      <c r="I690" s="56"/>
      <c r="J690" s="136"/>
      <c r="K690" s="136"/>
      <c r="L690" s="136"/>
      <c r="M690" s="183"/>
      <c r="N690" s="136"/>
      <c r="O690" s="56"/>
      <c r="P690" s="56"/>
      <c r="Q690" s="56"/>
      <c r="R690" s="56"/>
      <c r="S690" s="56"/>
      <c r="T690" s="56"/>
      <c r="U690" s="56"/>
      <c r="V690" s="56"/>
      <c r="W690" s="56"/>
      <c r="X690" s="56"/>
      <c r="Y690" s="56"/>
      <c r="Z690" s="56"/>
    </row>
    <row r="691" spans="1:26" ht="15.75" customHeight="1">
      <c r="A691" s="181"/>
      <c r="B691" s="56"/>
      <c r="C691" s="56"/>
      <c r="D691" s="56"/>
      <c r="E691" s="56"/>
      <c r="F691" s="129"/>
      <c r="G691" s="575"/>
      <c r="H691" s="56"/>
      <c r="I691" s="56"/>
      <c r="J691" s="136"/>
      <c r="K691" s="136"/>
      <c r="L691" s="136"/>
      <c r="M691" s="183"/>
      <c r="N691" s="136"/>
      <c r="O691" s="56"/>
      <c r="P691" s="56"/>
      <c r="Q691" s="56"/>
      <c r="R691" s="56"/>
      <c r="S691" s="56"/>
      <c r="T691" s="56"/>
      <c r="U691" s="56"/>
      <c r="V691" s="56"/>
      <c r="W691" s="56"/>
      <c r="X691" s="56"/>
      <c r="Y691" s="56"/>
      <c r="Z691" s="56"/>
    </row>
    <row r="692" spans="1:26" ht="15.75" customHeight="1">
      <c r="A692" s="181"/>
      <c r="B692" s="56"/>
      <c r="C692" s="56"/>
      <c r="D692" s="56"/>
      <c r="E692" s="56"/>
      <c r="F692" s="129"/>
      <c r="G692" s="575"/>
      <c r="H692" s="56"/>
      <c r="I692" s="56"/>
      <c r="J692" s="136"/>
      <c r="K692" s="136"/>
      <c r="L692" s="136"/>
      <c r="M692" s="183"/>
      <c r="N692" s="136"/>
      <c r="O692" s="56"/>
      <c r="P692" s="56"/>
      <c r="Q692" s="56"/>
      <c r="R692" s="56"/>
      <c r="S692" s="56"/>
      <c r="T692" s="56"/>
      <c r="U692" s="56"/>
      <c r="V692" s="56"/>
      <c r="W692" s="56"/>
      <c r="X692" s="56"/>
      <c r="Y692" s="56"/>
      <c r="Z692" s="56"/>
    </row>
    <row r="693" spans="1:26" ht="15.75" customHeight="1">
      <c r="A693" s="181"/>
      <c r="B693" s="56"/>
      <c r="C693" s="56"/>
      <c r="D693" s="56"/>
      <c r="E693" s="56"/>
      <c r="F693" s="129"/>
      <c r="G693" s="575"/>
      <c r="H693" s="56"/>
      <c r="I693" s="56"/>
      <c r="J693" s="136"/>
      <c r="K693" s="136"/>
      <c r="L693" s="136"/>
      <c r="M693" s="183"/>
      <c r="N693" s="136"/>
      <c r="O693" s="56"/>
      <c r="P693" s="56"/>
      <c r="Q693" s="56"/>
      <c r="R693" s="56"/>
      <c r="S693" s="56"/>
      <c r="T693" s="56"/>
      <c r="U693" s="56"/>
      <c r="V693" s="56"/>
      <c r="W693" s="56"/>
      <c r="X693" s="56"/>
      <c r="Y693" s="56"/>
      <c r="Z693" s="56"/>
    </row>
    <row r="694" spans="1:26" ht="15.75" customHeight="1">
      <c r="A694" s="181"/>
      <c r="B694" s="56"/>
      <c r="C694" s="56"/>
      <c r="D694" s="56"/>
      <c r="E694" s="56"/>
      <c r="F694" s="129"/>
      <c r="G694" s="575"/>
      <c r="H694" s="56"/>
      <c r="I694" s="56"/>
      <c r="J694" s="136"/>
      <c r="K694" s="136"/>
      <c r="L694" s="136"/>
      <c r="M694" s="183"/>
      <c r="N694" s="136"/>
      <c r="O694" s="56"/>
      <c r="P694" s="56"/>
      <c r="Q694" s="56"/>
      <c r="R694" s="56"/>
      <c r="S694" s="56"/>
      <c r="T694" s="56"/>
      <c r="U694" s="56"/>
      <c r="V694" s="56"/>
      <c r="W694" s="56"/>
      <c r="X694" s="56"/>
      <c r="Y694" s="56"/>
      <c r="Z694" s="56"/>
    </row>
    <row r="695" spans="1:26" ht="15.75" customHeight="1">
      <c r="A695" s="181"/>
      <c r="B695" s="56"/>
      <c r="C695" s="56"/>
      <c r="D695" s="56"/>
      <c r="E695" s="56"/>
      <c r="F695" s="129"/>
      <c r="G695" s="575"/>
      <c r="H695" s="56"/>
      <c r="I695" s="56"/>
      <c r="J695" s="136"/>
      <c r="K695" s="136"/>
      <c r="L695" s="136"/>
      <c r="M695" s="183"/>
      <c r="N695" s="136"/>
      <c r="O695" s="56"/>
      <c r="P695" s="56"/>
      <c r="Q695" s="56"/>
      <c r="R695" s="56"/>
      <c r="S695" s="56"/>
      <c r="T695" s="56"/>
      <c r="U695" s="56"/>
      <c r="V695" s="56"/>
      <c r="W695" s="56"/>
      <c r="X695" s="56"/>
      <c r="Y695" s="56"/>
      <c r="Z695" s="56"/>
    </row>
    <row r="696" spans="1:26" ht="15.75" customHeight="1">
      <c r="A696" s="181"/>
      <c r="B696" s="56"/>
      <c r="C696" s="56"/>
      <c r="D696" s="56"/>
      <c r="E696" s="56"/>
      <c r="F696" s="129"/>
      <c r="G696" s="575"/>
      <c r="H696" s="56"/>
      <c r="I696" s="56"/>
      <c r="J696" s="136"/>
      <c r="K696" s="136"/>
      <c r="L696" s="136"/>
      <c r="M696" s="183"/>
      <c r="N696" s="136"/>
      <c r="O696" s="56"/>
      <c r="P696" s="56"/>
      <c r="Q696" s="56"/>
      <c r="R696" s="56"/>
      <c r="S696" s="56"/>
      <c r="T696" s="56"/>
      <c r="U696" s="56"/>
      <c r="V696" s="56"/>
      <c r="W696" s="56"/>
      <c r="X696" s="56"/>
      <c r="Y696" s="56"/>
      <c r="Z696" s="56"/>
    </row>
    <row r="697" spans="1:26" ht="15.75" customHeight="1">
      <c r="A697" s="181"/>
      <c r="B697" s="56"/>
      <c r="C697" s="56"/>
      <c r="D697" s="56"/>
      <c r="E697" s="56"/>
      <c r="F697" s="129"/>
      <c r="G697" s="575"/>
      <c r="H697" s="56"/>
      <c r="I697" s="56"/>
      <c r="J697" s="136"/>
      <c r="K697" s="136"/>
      <c r="L697" s="136"/>
      <c r="M697" s="183"/>
      <c r="N697" s="136"/>
      <c r="O697" s="56"/>
      <c r="P697" s="56"/>
      <c r="Q697" s="56"/>
      <c r="R697" s="56"/>
      <c r="S697" s="56"/>
      <c r="T697" s="56"/>
      <c r="U697" s="56"/>
      <c r="V697" s="56"/>
      <c r="W697" s="56"/>
      <c r="X697" s="56"/>
      <c r="Y697" s="56"/>
      <c r="Z697" s="56"/>
    </row>
    <row r="698" spans="1:26" ht="15.75" customHeight="1">
      <c r="A698" s="181"/>
      <c r="B698" s="56"/>
      <c r="C698" s="56"/>
      <c r="D698" s="56"/>
      <c r="E698" s="56"/>
      <c r="F698" s="129"/>
      <c r="G698" s="575"/>
      <c r="H698" s="56"/>
      <c r="I698" s="56"/>
      <c r="J698" s="136"/>
      <c r="K698" s="136"/>
      <c r="L698" s="136"/>
      <c r="M698" s="183"/>
      <c r="N698" s="136"/>
      <c r="O698" s="56"/>
      <c r="P698" s="56"/>
      <c r="Q698" s="56"/>
      <c r="R698" s="56"/>
      <c r="S698" s="56"/>
      <c r="T698" s="56"/>
      <c r="U698" s="56"/>
      <c r="V698" s="56"/>
      <c r="W698" s="56"/>
      <c r="X698" s="56"/>
      <c r="Y698" s="56"/>
      <c r="Z698" s="56"/>
    </row>
    <row r="699" spans="1:26" ht="15.75" customHeight="1">
      <c r="A699" s="181"/>
      <c r="B699" s="56"/>
      <c r="C699" s="56"/>
      <c r="D699" s="56"/>
      <c r="E699" s="56"/>
      <c r="F699" s="129"/>
      <c r="G699" s="575"/>
      <c r="H699" s="56"/>
      <c r="I699" s="56"/>
      <c r="J699" s="136"/>
      <c r="K699" s="136"/>
      <c r="L699" s="136"/>
      <c r="M699" s="183"/>
      <c r="N699" s="136"/>
      <c r="O699" s="56"/>
      <c r="P699" s="56"/>
      <c r="Q699" s="56"/>
      <c r="R699" s="56"/>
      <c r="S699" s="56"/>
      <c r="T699" s="56"/>
      <c r="U699" s="56"/>
      <c r="V699" s="56"/>
      <c r="W699" s="56"/>
      <c r="X699" s="56"/>
      <c r="Y699" s="56"/>
      <c r="Z699" s="56"/>
    </row>
    <row r="700" spans="1:26" ht="15.75" customHeight="1">
      <c r="A700" s="181"/>
      <c r="B700" s="56"/>
      <c r="C700" s="56"/>
      <c r="D700" s="56"/>
      <c r="E700" s="56"/>
      <c r="F700" s="129"/>
      <c r="G700" s="575"/>
      <c r="H700" s="56"/>
      <c r="I700" s="56"/>
      <c r="J700" s="136"/>
      <c r="K700" s="136"/>
      <c r="L700" s="136"/>
      <c r="M700" s="183"/>
      <c r="N700" s="136"/>
      <c r="O700" s="56"/>
      <c r="P700" s="56"/>
      <c r="Q700" s="56"/>
      <c r="R700" s="56"/>
      <c r="S700" s="56"/>
      <c r="T700" s="56"/>
      <c r="U700" s="56"/>
      <c r="V700" s="56"/>
      <c r="W700" s="56"/>
      <c r="X700" s="56"/>
      <c r="Y700" s="56"/>
      <c r="Z700" s="56"/>
    </row>
    <row r="701" spans="1:26" ht="15.75" customHeight="1">
      <c r="A701" s="181"/>
      <c r="B701" s="56"/>
      <c r="C701" s="56"/>
      <c r="D701" s="56"/>
      <c r="E701" s="56"/>
      <c r="F701" s="129"/>
      <c r="G701" s="575"/>
      <c r="H701" s="56"/>
      <c r="I701" s="56"/>
      <c r="J701" s="136"/>
      <c r="K701" s="136"/>
      <c r="L701" s="136"/>
      <c r="M701" s="183"/>
      <c r="N701" s="136"/>
      <c r="O701" s="56"/>
      <c r="P701" s="56"/>
      <c r="Q701" s="56"/>
      <c r="R701" s="56"/>
      <c r="S701" s="56"/>
      <c r="T701" s="56"/>
      <c r="U701" s="56"/>
      <c r="V701" s="56"/>
      <c r="W701" s="56"/>
      <c r="X701" s="56"/>
      <c r="Y701" s="56"/>
      <c r="Z701" s="56"/>
    </row>
    <row r="702" spans="1:26" ht="15.75" customHeight="1">
      <c r="A702" s="181"/>
      <c r="B702" s="56"/>
      <c r="C702" s="56"/>
      <c r="D702" s="56"/>
      <c r="E702" s="56"/>
      <c r="F702" s="129"/>
      <c r="G702" s="575"/>
      <c r="H702" s="56"/>
      <c r="I702" s="56"/>
      <c r="J702" s="136"/>
      <c r="K702" s="136"/>
      <c r="L702" s="136"/>
      <c r="M702" s="183"/>
      <c r="N702" s="136"/>
      <c r="O702" s="56"/>
      <c r="P702" s="56"/>
      <c r="Q702" s="56"/>
      <c r="R702" s="56"/>
      <c r="S702" s="56"/>
      <c r="T702" s="56"/>
      <c r="U702" s="56"/>
      <c r="V702" s="56"/>
      <c r="W702" s="56"/>
      <c r="X702" s="56"/>
      <c r="Y702" s="56"/>
      <c r="Z702" s="56"/>
    </row>
    <row r="703" spans="1:26" ht="15.75" customHeight="1">
      <c r="A703" s="181"/>
      <c r="B703" s="56"/>
      <c r="C703" s="56"/>
      <c r="D703" s="56"/>
      <c r="E703" s="56"/>
      <c r="F703" s="129"/>
      <c r="G703" s="575"/>
      <c r="H703" s="56"/>
      <c r="I703" s="56"/>
      <c r="J703" s="136"/>
      <c r="K703" s="136"/>
      <c r="L703" s="136"/>
      <c r="M703" s="183"/>
      <c r="N703" s="136"/>
      <c r="O703" s="56"/>
      <c r="P703" s="56"/>
      <c r="Q703" s="56"/>
      <c r="R703" s="56"/>
      <c r="S703" s="56"/>
      <c r="T703" s="56"/>
      <c r="U703" s="56"/>
      <c r="V703" s="56"/>
      <c r="W703" s="56"/>
      <c r="X703" s="56"/>
      <c r="Y703" s="56"/>
      <c r="Z703" s="56"/>
    </row>
    <row r="704" spans="1:26" ht="15.75" customHeight="1">
      <c r="A704" s="181"/>
      <c r="B704" s="56"/>
      <c r="C704" s="56"/>
      <c r="D704" s="56"/>
      <c r="E704" s="56"/>
      <c r="F704" s="129"/>
      <c r="G704" s="575"/>
      <c r="H704" s="56"/>
      <c r="I704" s="56"/>
      <c r="J704" s="136"/>
      <c r="K704" s="136"/>
      <c r="L704" s="136"/>
      <c r="M704" s="183"/>
      <c r="N704" s="136"/>
      <c r="O704" s="56"/>
      <c r="P704" s="56"/>
      <c r="Q704" s="56"/>
      <c r="R704" s="56"/>
      <c r="S704" s="56"/>
      <c r="T704" s="56"/>
      <c r="U704" s="56"/>
      <c r="V704" s="56"/>
      <c r="W704" s="56"/>
      <c r="X704" s="56"/>
      <c r="Y704" s="56"/>
      <c r="Z704" s="56"/>
    </row>
    <row r="705" spans="1:26" ht="15.75" customHeight="1">
      <c r="A705" s="181"/>
      <c r="B705" s="56"/>
      <c r="C705" s="56"/>
      <c r="D705" s="56"/>
      <c r="E705" s="56"/>
      <c r="F705" s="129"/>
      <c r="G705" s="575"/>
      <c r="H705" s="56"/>
      <c r="I705" s="56"/>
      <c r="J705" s="136"/>
      <c r="K705" s="136"/>
      <c r="L705" s="136"/>
      <c r="M705" s="183"/>
      <c r="N705" s="136"/>
      <c r="O705" s="56"/>
      <c r="P705" s="56"/>
      <c r="Q705" s="56"/>
      <c r="R705" s="56"/>
      <c r="S705" s="56"/>
      <c r="T705" s="56"/>
      <c r="U705" s="56"/>
      <c r="V705" s="56"/>
      <c r="W705" s="56"/>
      <c r="X705" s="56"/>
      <c r="Y705" s="56"/>
      <c r="Z705" s="56"/>
    </row>
    <row r="706" spans="1:26" ht="15.75" customHeight="1">
      <c r="A706" s="181"/>
      <c r="B706" s="56"/>
      <c r="C706" s="56"/>
      <c r="D706" s="56"/>
      <c r="E706" s="56"/>
      <c r="F706" s="129"/>
      <c r="G706" s="575"/>
      <c r="H706" s="56"/>
      <c r="I706" s="56"/>
      <c r="J706" s="136"/>
      <c r="K706" s="136"/>
      <c r="L706" s="136"/>
      <c r="M706" s="183"/>
      <c r="N706" s="136"/>
      <c r="O706" s="56"/>
      <c r="P706" s="56"/>
      <c r="Q706" s="56"/>
      <c r="R706" s="56"/>
      <c r="S706" s="56"/>
      <c r="T706" s="56"/>
      <c r="U706" s="56"/>
      <c r="V706" s="56"/>
      <c r="W706" s="56"/>
      <c r="X706" s="56"/>
      <c r="Y706" s="56"/>
      <c r="Z706" s="56"/>
    </row>
    <row r="707" spans="1:26" ht="15.75" customHeight="1">
      <c r="A707" s="181"/>
      <c r="B707" s="56"/>
      <c r="C707" s="56"/>
      <c r="D707" s="56"/>
      <c r="E707" s="56"/>
      <c r="F707" s="129"/>
      <c r="G707" s="575"/>
      <c r="H707" s="56"/>
      <c r="I707" s="56"/>
      <c r="J707" s="136"/>
      <c r="K707" s="136"/>
      <c r="L707" s="136"/>
      <c r="M707" s="183"/>
      <c r="N707" s="136"/>
      <c r="O707" s="56"/>
      <c r="P707" s="56"/>
      <c r="Q707" s="56"/>
      <c r="R707" s="56"/>
      <c r="S707" s="56"/>
      <c r="T707" s="56"/>
      <c r="U707" s="56"/>
      <c r="V707" s="56"/>
      <c r="W707" s="56"/>
      <c r="X707" s="56"/>
      <c r="Y707" s="56"/>
      <c r="Z707" s="56"/>
    </row>
    <row r="708" spans="1:26" ht="15.75" customHeight="1">
      <c r="A708" s="181"/>
      <c r="B708" s="56"/>
      <c r="C708" s="56"/>
      <c r="D708" s="56"/>
      <c r="E708" s="56"/>
      <c r="F708" s="129"/>
      <c r="G708" s="575"/>
      <c r="H708" s="56"/>
      <c r="I708" s="56"/>
      <c r="J708" s="136"/>
      <c r="K708" s="136"/>
      <c r="L708" s="136"/>
      <c r="M708" s="183"/>
      <c r="N708" s="136"/>
      <c r="O708" s="56"/>
      <c r="P708" s="56"/>
      <c r="Q708" s="56"/>
      <c r="R708" s="56"/>
      <c r="S708" s="56"/>
      <c r="T708" s="56"/>
      <c r="U708" s="56"/>
      <c r="V708" s="56"/>
      <c r="W708" s="56"/>
      <c r="X708" s="56"/>
      <c r="Y708" s="56"/>
      <c r="Z708" s="56"/>
    </row>
    <row r="709" spans="1:26" ht="15.75" customHeight="1">
      <c r="A709" s="181"/>
      <c r="B709" s="56"/>
      <c r="C709" s="56"/>
      <c r="D709" s="56"/>
      <c r="E709" s="56"/>
      <c r="F709" s="129"/>
      <c r="G709" s="575"/>
      <c r="H709" s="56"/>
      <c r="I709" s="56"/>
      <c r="J709" s="136"/>
      <c r="K709" s="136"/>
      <c r="L709" s="136"/>
      <c r="M709" s="183"/>
      <c r="N709" s="136"/>
      <c r="O709" s="56"/>
      <c r="P709" s="56"/>
      <c r="Q709" s="56"/>
      <c r="R709" s="56"/>
      <c r="S709" s="56"/>
      <c r="T709" s="56"/>
      <c r="U709" s="56"/>
      <c r="V709" s="56"/>
      <c r="W709" s="56"/>
      <c r="X709" s="56"/>
      <c r="Y709" s="56"/>
      <c r="Z709" s="56"/>
    </row>
    <row r="710" spans="1:26" ht="15.75" customHeight="1">
      <c r="A710" s="181"/>
      <c r="B710" s="56"/>
      <c r="C710" s="56"/>
      <c r="D710" s="56"/>
      <c r="E710" s="56"/>
      <c r="F710" s="129"/>
      <c r="G710" s="575"/>
      <c r="H710" s="56"/>
      <c r="I710" s="56"/>
      <c r="J710" s="136"/>
      <c r="K710" s="136"/>
      <c r="L710" s="136"/>
      <c r="M710" s="183"/>
      <c r="N710" s="136"/>
      <c r="O710" s="56"/>
      <c r="P710" s="56"/>
      <c r="Q710" s="56"/>
      <c r="R710" s="56"/>
      <c r="S710" s="56"/>
      <c r="T710" s="56"/>
      <c r="U710" s="56"/>
      <c r="V710" s="56"/>
      <c r="W710" s="56"/>
      <c r="X710" s="56"/>
      <c r="Y710" s="56"/>
      <c r="Z710" s="56"/>
    </row>
    <row r="711" spans="1:26" ht="15.75" customHeight="1">
      <c r="A711" s="181"/>
      <c r="B711" s="56"/>
      <c r="C711" s="56"/>
      <c r="D711" s="56"/>
      <c r="E711" s="56"/>
      <c r="F711" s="129"/>
      <c r="G711" s="575"/>
      <c r="H711" s="56"/>
      <c r="I711" s="56"/>
      <c r="J711" s="136"/>
      <c r="K711" s="136"/>
      <c r="L711" s="136"/>
      <c r="M711" s="183"/>
      <c r="N711" s="136"/>
      <c r="O711" s="56"/>
      <c r="P711" s="56"/>
      <c r="Q711" s="56"/>
      <c r="R711" s="56"/>
      <c r="S711" s="56"/>
      <c r="T711" s="56"/>
      <c r="U711" s="56"/>
      <c r="V711" s="56"/>
      <c r="W711" s="56"/>
      <c r="X711" s="56"/>
      <c r="Y711" s="56"/>
      <c r="Z711" s="56"/>
    </row>
    <row r="712" spans="1:26" ht="15.75" customHeight="1">
      <c r="A712" s="181"/>
      <c r="B712" s="56"/>
      <c r="C712" s="56"/>
      <c r="D712" s="56"/>
      <c r="E712" s="56"/>
      <c r="F712" s="129"/>
      <c r="G712" s="575"/>
      <c r="H712" s="56"/>
      <c r="I712" s="56"/>
      <c r="J712" s="136"/>
      <c r="K712" s="136"/>
      <c r="L712" s="136"/>
      <c r="M712" s="183"/>
      <c r="N712" s="136"/>
      <c r="O712" s="56"/>
      <c r="P712" s="56"/>
      <c r="Q712" s="56"/>
      <c r="R712" s="56"/>
      <c r="S712" s="56"/>
      <c r="T712" s="56"/>
      <c r="U712" s="56"/>
      <c r="V712" s="56"/>
      <c r="W712" s="56"/>
      <c r="X712" s="56"/>
      <c r="Y712" s="56"/>
      <c r="Z712" s="56"/>
    </row>
    <row r="713" spans="1:26" ht="15.75" customHeight="1">
      <c r="A713" s="181"/>
      <c r="B713" s="56"/>
      <c r="C713" s="56"/>
      <c r="D713" s="56"/>
      <c r="E713" s="56"/>
      <c r="F713" s="129"/>
      <c r="G713" s="575"/>
      <c r="H713" s="56"/>
      <c r="I713" s="56"/>
      <c r="J713" s="136"/>
      <c r="K713" s="136"/>
      <c r="L713" s="136"/>
      <c r="M713" s="183"/>
      <c r="N713" s="136"/>
      <c r="O713" s="56"/>
      <c r="P713" s="56"/>
      <c r="Q713" s="56"/>
      <c r="R713" s="56"/>
      <c r="S713" s="56"/>
      <c r="T713" s="56"/>
      <c r="U713" s="56"/>
      <c r="V713" s="56"/>
      <c r="W713" s="56"/>
      <c r="X713" s="56"/>
      <c r="Y713" s="56"/>
      <c r="Z713" s="56"/>
    </row>
    <row r="714" spans="1:26" ht="15.75" customHeight="1">
      <c r="A714" s="181"/>
      <c r="B714" s="56"/>
      <c r="C714" s="56"/>
      <c r="D714" s="56"/>
      <c r="E714" s="56"/>
      <c r="F714" s="129"/>
      <c r="G714" s="575"/>
      <c r="H714" s="56"/>
      <c r="I714" s="56"/>
      <c r="J714" s="136"/>
      <c r="K714" s="136"/>
      <c r="L714" s="136"/>
      <c r="M714" s="183"/>
      <c r="N714" s="136"/>
      <c r="O714" s="56"/>
      <c r="P714" s="56"/>
      <c r="Q714" s="56"/>
      <c r="R714" s="56"/>
      <c r="S714" s="56"/>
      <c r="T714" s="56"/>
      <c r="U714" s="56"/>
      <c r="V714" s="56"/>
      <c r="W714" s="56"/>
      <c r="X714" s="56"/>
      <c r="Y714" s="56"/>
      <c r="Z714" s="56"/>
    </row>
    <row r="715" spans="1:26" ht="15.75" customHeight="1">
      <c r="A715" s="181"/>
      <c r="B715" s="56"/>
      <c r="C715" s="56"/>
      <c r="D715" s="56"/>
      <c r="E715" s="56"/>
      <c r="F715" s="129"/>
      <c r="G715" s="575"/>
      <c r="H715" s="56"/>
      <c r="I715" s="56"/>
      <c r="J715" s="136"/>
      <c r="K715" s="136"/>
      <c r="L715" s="136"/>
      <c r="M715" s="183"/>
      <c r="N715" s="136"/>
      <c r="O715" s="56"/>
      <c r="P715" s="56"/>
      <c r="Q715" s="56"/>
      <c r="R715" s="56"/>
      <c r="S715" s="56"/>
      <c r="T715" s="56"/>
      <c r="U715" s="56"/>
      <c r="V715" s="56"/>
      <c r="W715" s="56"/>
      <c r="X715" s="56"/>
      <c r="Y715" s="56"/>
      <c r="Z715" s="56"/>
    </row>
    <row r="716" spans="1:26" ht="15.75" customHeight="1">
      <c r="A716" s="181"/>
      <c r="B716" s="56"/>
      <c r="C716" s="56"/>
      <c r="D716" s="56"/>
      <c r="E716" s="56"/>
      <c r="F716" s="129"/>
      <c r="G716" s="575"/>
      <c r="H716" s="56"/>
      <c r="I716" s="56"/>
      <c r="J716" s="136"/>
      <c r="K716" s="136"/>
      <c r="L716" s="136"/>
      <c r="M716" s="183"/>
      <c r="N716" s="136"/>
      <c r="O716" s="56"/>
      <c r="P716" s="56"/>
      <c r="Q716" s="56"/>
      <c r="R716" s="56"/>
      <c r="S716" s="56"/>
      <c r="T716" s="56"/>
      <c r="U716" s="56"/>
      <c r="V716" s="56"/>
      <c r="W716" s="56"/>
      <c r="X716" s="56"/>
      <c r="Y716" s="56"/>
      <c r="Z716" s="56"/>
    </row>
    <row r="717" spans="1:26" ht="15.75" customHeight="1">
      <c r="A717" s="181"/>
      <c r="B717" s="56"/>
      <c r="C717" s="56"/>
      <c r="D717" s="56"/>
      <c r="E717" s="56"/>
      <c r="F717" s="129"/>
      <c r="G717" s="575"/>
      <c r="H717" s="56"/>
      <c r="I717" s="56"/>
      <c r="J717" s="136"/>
      <c r="K717" s="136"/>
      <c r="L717" s="136"/>
      <c r="M717" s="183"/>
      <c r="N717" s="136"/>
      <c r="O717" s="56"/>
      <c r="P717" s="56"/>
      <c r="Q717" s="56"/>
      <c r="R717" s="56"/>
      <c r="S717" s="56"/>
      <c r="T717" s="56"/>
      <c r="U717" s="56"/>
      <c r="V717" s="56"/>
      <c r="W717" s="56"/>
      <c r="X717" s="56"/>
      <c r="Y717" s="56"/>
      <c r="Z717" s="56"/>
    </row>
    <row r="718" spans="1:26" ht="15.75" customHeight="1">
      <c r="A718" s="181"/>
      <c r="B718" s="56"/>
      <c r="C718" s="56"/>
      <c r="D718" s="56"/>
      <c r="E718" s="56"/>
      <c r="F718" s="129"/>
      <c r="G718" s="575"/>
      <c r="H718" s="56"/>
      <c r="I718" s="56"/>
      <c r="J718" s="136"/>
      <c r="K718" s="136"/>
      <c r="L718" s="136"/>
      <c r="M718" s="183"/>
      <c r="N718" s="136"/>
      <c r="O718" s="56"/>
      <c r="P718" s="56"/>
      <c r="Q718" s="56"/>
      <c r="R718" s="56"/>
      <c r="S718" s="56"/>
      <c r="T718" s="56"/>
      <c r="U718" s="56"/>
      <c r="V718" s="56"/>
      <c r="W718" s="56"/>
      <c r="X718" s="56"/>
      <c r="Y718" s="56"/>
      <c r="Z718" s="56"/>
    </row>
    <row r="719" spans="1:26" ht="15.75" customHeight="1">
      <c r="A719" s="181"/>
      <c r="B719" s="56"/>
      <c r="C719" s="56"/>
      <c r="D719" s="56"/>
      <c r="E719" s="56"/>
      <c r="F719" s="129"/>
      <c r="G719" s="575"/>
      <c r="H719" s="56"/>
      <c r="I719" s="56"/>
      <c r="J719" s="136"/>
      <c r="K719" s="136"/>
      <c r="L719" s="136"/>
      <c r="M719" s="183"/>
      <c r="N719" s="136"/>
      <c r="O719" s="56"/>
      <c r="P719" s="56"/>
      <c r="Q719" s="56"/>
      <c r="R719" s="56"/>
      <c r="S719" s="56"/>
      <c r="T719" s="56"/>
      <c r="U719" s="56"/>
      <c r="V719" s="56"/>
      <c r="W719" s="56"/>
      <c r="X719" s="56"/>
      <c r="Y719" s="56"/>
      <c r="Z719" s="56"/>
    </row>
    <row r="720" spans="1:26" ht="15.75" customHeight="1">
      <c r="A720" s="181"/>
      <c r="B720" s="56"/>
      <c r="C720" s="56"/>
      <c r="D720" s="56"/>
      <c r="E720" s="56"/>
      <c r="F720" s="129"/>
      <c r="G720" s="575"/>
      <c r="H720" s="56"/>
      <c r="I720" s="56"/>
      <c r="J720" s="136"/>
      <c r="K720" s="136"/>
      <c r="L720" s="136"/>
      <c r="M720" s="183"/>
      <c r="N720" s="136"/>
      <c r="O720" s="56"/>
      <c r="P720" s="56"/>
      <c r="Q720" s="56"/>
      <c r="R720" s="56"/>
      <c r="S720" s="56"/>
      <c r="T720" s="56"/>
      <c r="U720" s="56"/>
      <c r="V720" s="56"/>
      <c r="W720" s="56"/>
      <c r="X720" s="56"/>
      <c r="Y720" s="56"/>
      <c r="Z720" s="56"/>
    </row>
    <row r="721" spans="1:26" ht="15.75" customHeight="1">
      <c r="A721" s="181"/>
      <c r="B721" s="56"/>
      <c r="C721" s="56"/>
      <c r="D721" s="56"/>
      <c r="E721" s="56"/>
      <c r="F721" s="129"/>
      <c r="G721" s="575"/>
      <c r="H721" s="56"/>
      <c r="I721" s="56"/>
      <c r="J721" s="136"/>
      <c r="K721" s="136"/>
      <c r="L721" s="136"/>
      <c r="M721" s="183"/>
      <c r="N721" s="136"/>
      <c r="O721" s="56"/>
      <c r="P721" s="56"/>
      <c r="Q721" s="56"/>
      <c r="R721" s="56"/>
      <c r="S721" s="56"/>
      <c r="T721" s="56"/>
      <c r="U721" s="56"/>
      <c r="V721" s="56"/>
      <c r="W721" s="56"/>
      <c r="X721" s="56"/>
      <c r="Y721" s="56"/>
      <c r="Z721" s="56"/>
    </row>
    <row r="722" spans="1:26" ht="15.75" customHeight="1">
      <c r="A722" s="181"/>
      <c r="B722" s="56"/>
      <c r="C722" s="56"/>
      <c r="D722" s="56"/>
      <c r="E722" s="56"/>
      <c r="F722" s="129"/>
      <c r="G722" s="575"/>
      <c r="H722" s="56"/>
      <c r="I722" s="56"/>
      <c r="J722" s="136"/>
      <c r="K722" s="136"/>
      <c r="L722" s="136"/>
      <c r="M722" s="183"/>
      <c r="N722" s="136"/>
      <c r="O722" s="56"/>
      <c r="P722" s="56"/>
      <c r="Q722" s="56"/>
      <c r="R722" s="56"/>
      <c r="S722" s="56"/>
      <c r="T722" s="56"/>
      <c r="U722" s="56"/>
      <c r="V722" s="56"/>
      <c r="W722" s="56"/>
      <c r="X722" s="56"/>
      <c r="Y722" s="56"/>
      <c r="Z722" s="56"/>
    </row>
    <row r="723" spans="1:26" ht="15.75" customHeight="1">
      <c r="A723" s="181"/>
      <c r="B723" s="56"/>
      <c r="C723" s="56"/>
      <c r="D723" s="56"/>
      <c r="E723" s="56"/>
      <c r="F723" s="129"/>
      <c r="G723" s="575"/>
      <c r="H723" s="56"/>
      <c r="I723" s="56"/>
      <c r="J723" s="136"/>
      <c r="K723" s="136"/>
      <c r="L723" s="136"/>
      <c r="M723" s="183"/>
      <c r="N723" s="136"/>
      <c r="O723" s="56"/>
      <c r="P723" s="56"/>
      <c r="Q723" s="56"/>
      <c r="R723" s="56"/>
      <c r="S723" s="56"/>
      <c r="T723" s="56"/>
      <c r="U723" s="56"/>
      <c r="V723" s="56"/>
      <c r="W723" s="56"/>
      <c r="X723" s="56"/>
      <c r="Y723" s="56"/>
      <c r="Z723" s="56"/>
    </row>
    <row r="724" spans="1:26" ht="15.75" customHeight="1">
      <c r="A724" s="181"/>
      <c r="B724" s="56"/>
      <c r="C724" s="56"/>
      <c r="D724" s="56"/>
      <c r="E724" s="56"/>
      <c r="F724" s="129"/>
      <c r="G724" s="575"/>
      <c r="H724" s="56"/>
      <c r="I724" s="56"/>
      <c r="J724" s="136"/>
      <c r="K724" s="136"/>
      <c r="L724" s="136"/>
      <c r="M724" s="183"/>
      <c r="N724" s="136"/>
      <c r="O724" s="56"/>
      <c r="P724" s="56"/>
      <c r="Q724" s="56"/>
      <c r="R724" s="56"/>
      <c r="S724" s="56"/>
      <c r="T724" s="56"/>
      <c r="U724" s="56"/>
      <c r="V724" s="56"/>
      <c r="W724" s="56"/>
      <c r="X724" s="56"/>
      <c r="Y724" s="56"/>
      <c r="Z724" s="56"/>
    </row>
    <row r="725" spans="1:26" ht="15.75" customHeight="1">
      <c r="A725" s="181"/>
      <c r="B725" s="56"/>
      <c r="C725" s="56"/>
      <c r="D725" s="56"/>
      <c r="E725" s="56"/>
      <c r="F725" s="129"/>
      <c r="G725" s="575"/>
      <c r="H725" s="56"/>
      <c r="I725" s="56"/>
      <c r="J725" s="136"/>
      <c r="K725" s="136"/>
      <c r="L725" s="136"/>
      <c r="M725" s="183"/>
      <c r="N725" s="136"/>
      <c r="O725" s="56"/>
      <c r="P725" s="56"/>
      <c r="Q725" s="56"/>
      <c r="R725" s="56"/>
      <c r="S725" s="56"/>
      <c r="T725" s="56"/>
      <c r="U725" s="56"/>
      <c r="V725" s="56"/>
      <c r="W725" s="56"/>
      <c r="X725" s="56"/>
      <c r="Y725" s="56"/>
      <c r="Z725" s="56"/>
    </row>
    <row r="726" spans="1:26" ht="15.75" customHeight="1">
      <c r="A726" s="181"/>
      <c r="B726" s="56"/>
      <c r="C726" s="56"/>
      <c r="D726" s="56"/>
      <c r="E726" s="56"/>
      <c r="F726" s="129"/>
      <c r="G726" s="575"/>
      <c r="H726" s="56"/>
      <c r="I726" s="56"/>
      <c r="J726" s="136"/>
      <c r="K726" s="136"/>
      <c r="L726" s="136"/>
      <c r="M726" s="183"/>
      <c r="N726" s="136"/>
      <c r="O726" s="56"/>
      <c r="P726" s="56"/>
      <c r="Q726" s="56"/>
      <c r="R726" s="56"/>
      <c r="S726" s="56"/>
      <c r="T726" s="56"/>
      <c r="U726" s="56"/>
      <c r="V726" s="56"/>
      <c r="W726" s="56"/>
      <c r="X726" s="56"/>
      <c r="Y726" s="56"/>
      <c r="Z726" s="56"/>
    </row>
    <row r="727" spans="1:26" ht="15.75" customHeight="1">
      <c r="A727" s="181"/>
      <c r="B727" s="56"/>
      <c r="C727" s="56"/>
      <c r="D727" s="56"/>
      <c r="E727" s="56"/>
      <c r="F727" s="129"/>
      <c r="G727" s="575"/>
      <c r="H727" s="56"/>
      <c r="I727" s="56"/>
      <c r="J727" s="136"/>
      <c r="K727" s="136"/>
      <c r="L727" s="136"/>
      <c r="M727" s="183"/>
      <c r="N727" s="136"/>
      <c r="O727" s="56"/>
      <c r="P727" s="56"/>
      <c r="Q727" s="56"/>
      <c r="R727" s="56"/>
      <c r="S727" s="56"/>
      <c r="T727" s="56"/>
      <c r="U727" s="56"/>
      <c r="V727" s="56"/>
      <c r="W727" s="56"/>
      <c r="X727" s="56"/>
      <c r="Y727" s="56"/>
      <c r="Z727" s="56"/>
    </row>
    <row r="728" spans="1:26" ht="15.75" customHeight="1">
      <c r="A728" s="181"/>
      <c r="B728" s="56"/>
      <c r="C728" s="56"/>
      <c r="D728" s="56"/>
      <c r="E728" s="56"/>
      <c r="F728" s="129"/>
      <c r="G728" s="575"/>
      <c r="H728" s="56"/>
      <c r="I728" s="56"/>
      <c r="J728" s="136"/>
      <c r="K728" s="136"/>
      <c r="L728" s="136"/>
      <c r="M728" s="183"/>
      <c r="N728" s="136"/>
      <c r="O728" s="56"/>
      <c r="P728" s="56"/>
      <c r="Q728" s="56"/>
      <c r="R728" s="56"/>
      <c r="S728" s="56"/>
      <c r="T728" s="56"/>
      <c r="U728" s="56"/>
      <c r="V728" s="56"/>
      <c r="W728" s="56"/>
      <c r="X728" s="56"/>
      <c r="Y728" s="56"/>
      <c r="Z728" s="56"/>
    </row>
    <row r="729" spans="1:26" ht="15.75" customHeight="1">
      <c r="A729" s="181"/>
      <c r="B729" s="56"/>
      <c r="C729" s="56"/>
      <c r="D729" s="56"/>
      <c r="E729" s="56"/>
      <c r="F729" s="129"/>
      <c r="G729" s="575"/>
      <c r="H729" s="56"/>
      <c r="I729" s="56"/>
      <c r="J729" s="136"/>
      <c r="K729" s="136"/>
      <c r="L729" s="136"/>
      <c r="M729" s="183"/>
      <c r="N729" s="136"/>
      <c r="O729" s="56"/>
      <c r="P729" s="56"/>
      <c r="Q729" s="56"/>
      <c r="R729" s="56"/>
      <c r="S729" s="56"/>
      <c r="T729" s="56"/>
      <c r="U729" s="56"/>
      <c r="V729" s="56"/>
      <c r="W729" s="56"/>
      <c r="X729" s="56"/>
      <c r="Y729" s="56"/>
      <c r="Z729" s="56"/>
    </row>
    <row r="730" spans="1:26" ht="15.75" customHeight="1">
      <c r="A730" s="181"/>
      <c r="B730" s="56"/>
      <c r="C730" s="56"/>
      <c r="D730" s="56"/>
      <c r="E730" s="56"/>
      <c r="F730" s="129"/>
      <c r="G730" s="575"/>
      <c r="H730" s="56"/>
      <c r="I730" s="56"/>
      <c r="J730" s="136"/>
      <c r="K730" s="136"/>
      <c r="L730" s="136"/>
      <c r="M730" s="183"/>
      <c r="N730" s="136"/>
      <c r="O730" s="56"/>
      <c r="P730" s="56"/>
      <c r="Q730" s="56"/>
      <c r="R730" s="56"/>
      <c r="S730" s="56"/>
      <c r="T730" s="56"/>
      <c r="U730" s="56"/>
      <c r="V730" s="56"/>
      <c r="W730" s="56"/>
      <c r="X730" s="56"/>
      <c r="Y730" s="56"/>
      <c r="Z730" s="56"/>
    </row>
    <row r="731" spans="1:26" ht="15.75" customHeight="1">
      <c r="A731" s="181"/>
      <c r="B731" s="56"/>
      <c r="C731" s="56"/>
      <c r="D731" s="56"/>
      <c r="E731" s="56"/>
      <c r="F731" s="129"/>
      <c r="G731" s="575"/>
      <c r="H731" s="56"/>
      <c r="I731" s="56"/>
      <c r="J731" s="136"/>
      <c r="K731" s="136"/>
      <c r="L731" s="136"/>
      <c r="M731" s="183"/>
      <c r="N731" s="136"/>
      <c r="O731" s="56"/>
      <c r="P731" s="56"/>
      <c r="Q731" s="56"/>
      <c r="R731" s="56"/>
      <c r="S731" s="56"/>
      <c r="T731" s="56"/>
      <c r="U731" s="56"/>
      <c r="V731" s="56"/>
      <c r="W731" s="56"/>
      <c r="X731" s="56"/>
      <c r="Y731" s="56"/>
      <c r="Z731" s="56"/>
    </row>
    <row r="732" spans="1:26" ht="15.75" customHeight="1">
      <c r="A732" s="181"/>
      <c r="B732" s="56"/>
      <c r="C732" s="56"/>
      <c r="D732" s="56"/>
      <c r="E732" s="56"/>
      <c r="F732" s="129"/>
      <c r="G732" s="575"/>
      <c r="H732" s="56"/>
      <c r="I732" s="56"/>
      <c r="J732" s="136"/>
      <c r="K732" s="136"/>
      <c r="L732" s="136"/>
      <c r="M732" s="183"/>
      <c r="N732" s="136"/>
      <c r="O732" s="56"/>
      <c r="P732" s="56"/>
      <c r="Q732" s="56"/>
      <c r="R732" s="56"/>
      <c r="S732" s="56"/>
      <c r="T732" s="56"/>
      <c r="U732" s="56"/>
      <c r="V732" s="56"/>
      <c r="W732" s="56"/>
      <c r="X732" s="56"/>
      <c r="Y732" s="56"/>
      <c r="Z732" s="56"/>
    </row>
    <row r="733" spans="1:26" ht="15.75" customHeight="1">
      <c r="A733" s="181"/>
      <c r="B733" s="56"/>
      <c r="C733" s="56"/>
      <c r="D733" s="56"/>
      <c r="E733" s="56"/>
      <c r="F733" s="129"/>
      <c r="G733" s="575"/>
      <c r="H733" s="56"/>
      <c r="I733" s="56"/>
      <c r="J733" s="136"/>
      <c r="K733" s="136"/>
      <c r="L733" s="136"/>
      <c r="M733" s="183"/>
      <c r="N733" s="136"/>
      <c r="O733" s="56"/>
      <c r="P733" s="56"/>
      <c r="Q733" s="56"/>
      <c r="R733" s="56"/>
      <c r="S733" s="56"/>
      <c r="T733" s="56"/>
      <c r="U733" s="56"/>
      <c r="V733" s="56"/>
      <c r="W733" s="56"/>
      <c r="X733" s="56"/>
      <c r="Y733" s="56"/>
      <c r="Z733" s="56"/>
    </row>
    <row r="734" spans="1:26" ht="15.75" customHeight="1">
      <c r="A734" s="181"/>
      <c r="B734" s="56"/>
      <c r="C734" s="56"/>
      <c r="D734" s="56"/>
      <c r="E734" s="56"/>
      <c r="F734" s="129"/>
      <c r="G734" s="575"/>
      <c r="H734" s="56"/>
      <c r="I734" s="56"/>
      <c r="J734" s="136"/>
      <c r="K734" s="136"/>
      <c r="L734" s="136"/>
      <c r="M734" s="183"/>
      <c r="N734" s="136"/>
      <c r="O734" s="56"/>
      <c r="P734" s="56"/>
      <c r="Q734" s="56"/>
      <c r="R734" s="56"/>
      <c r="S734" s="56"/>
      <c r="T734" s="56"/>
      <c r="U734" s="56"/>
      <c r="V734" s="56"/>
      <c r="W734" s="56"/>
      <c r="X734" s="56"/>
      <c r="Y734" s="56"/>
      <c r="Z734" s="56"/>
    </row>
    <row r="735" spans="1:26" ht="15.75" customHeight="1">
      <c r="A735" s="181"/>
      <c r="B735" s="56"/>
      <c r="C735" s="56"/>
      <c r="D735" s="56"/>
      <c r="E735" s="56"/>
      <c r="F735" s="129"/>
      <c r="G735" s="575"/>
      <c r="H735" s="56"/>
      <c r="I735" s="56"/>
      <c r="J735" s="136"/>
      <c r="K735" s="136"/>
      <c r="L735" s="136"/>
      <c r="M735" s="183"/>
      <c r="N735" s="136"/>
      <c r="O735" s="56"/>
      <c r="P735" s="56"/>
      <c r="Q735" s="56"/>
      <c r="R735" s="56"/>
      <c r="S735" s="56"/>
      <c r="T735" s="56"/>
      <c r="U735" s="56"/>
      <c r="V735" s="56"/>
      <c r="W735" s="56"/>
      <c r="X735" s="56"/>
      <c r="Y735" s="56"/>
      <c r="Z735" s="56"/>
    </row>
    <row r="736" spans="1:26" ht="15.75" customHeight="1">
      <c r="A736" s="181"/>
      <c r="B736" s="56"/>
      <c r="C736" s="56"/>
      <c r="D736" s="56"/>
      <c r="E736" s="56"/>
      <c r="F736" s="129"/>
      <c r="G736" s="575"/>
      <c r="H736" s="56"/>
      <c r="I736" s="56"/>
      <c r="J736" s="136"/>
      <c r="K736" s="136"/>
      <c r="L736" s="136"/>
      <c r="M736" s="183"/>
      <c r="N736" s="136"/>
      <c r="O736" s="56"/>
      <c r="P736" s="56"/>
      <c r="Q736" s="56"/>
      <c r="R736" s="56"/>
      <c r="S736" s="56"/>
      <c r="T736" s="56"/>
      <c r="U736" s="56"/>
      <c r="V736" s="56"/>
      <c r="W736" s="56"/>
      <c r="X736" s="56"/>
      <c r="Y736" s="56"/>
      <c r="Z736" s="56"/>
    </row>
    <row r="737" spans="1:26" ht="15.75" customHeight="1">
      <c r="A737" s="181"/>
      <c r="B737" s="56"/>
      <c r="C737" s="56"/>
      <c r="D737" s="56"/>
      <c r="E737" s="56"/>
      <c r="F737" s="129"/>
      <c r="G737" s="575"/>
      <c r="H737" s="56"/>
      <c r="I737" s="56"/>
      <c r="J737" s="136"/>
      <c r="K737" s="136"/>
      <c r="L737" s="136"/>
      <c r="M737" s="183"/>
      <c r="N737" s="136"/>
      <c r="O737" s="56"/>
      <c r="P737" s="56"/>
      <c r="Q737" s="56"/>
      <c r="R737" s="56"/>
      <c r="S737" s="56"/>
      <c r="T737" s="56"/>
      <c r="U737" s="56"/>
      <c r="V737" s="56"/>
      <c r="W737" s="56"/>
      <c r="X737" s="56"/>
      <c r="Y737" s="56"/>
      <c r="Z737" s="56"/>
    </row>
    <row r="738" spans="1:26" ht="15.75" customHeight="1">
      <c r="A738" s="181"/>
      <c r="B738" s="56"/>
      <c r="C738" s="56"/>
      <c r="D738" s="56"/>
      <c r="E738" s="56"/>
      <c r="F738" s="129"/>
      <c r="G738" s="575"/>
      <c r="H738" s="56"/>
      <c r="I738" s="56"/>
      <c r="J738" s="136"/>
      <c r="K738" s="136"/>
      <c r="L738" s="136"/>
      <c r="M738" s="183"/>
      <c r="N738" s="136"/>
      <c r="O738" s="56"/>
      <c r="P738" s="56"/>
      <c r="Q738" s="56"/>
      <c r="R738" s="56"/>
      <c r="S738" s="56"/>
      <c r="T738" s="56"/>
      <c r="U738" s="56"/>
      <c r="V738" s="56"/>
      <c r="W738" s="56"/>
      <c r="X738" s="56"/>
      <c r="Y738" s="56"/>
      <c r="Z738" s="56"/>
    </row>
    <row r="739" spans="1:26" ht="15.75" customHeight="1">
      <c r="A739" s="181"/>
      <c r="B739" s="56"/>
      <c r="C739" s="56"/>
      <c r="D739" s="56"/>
      <c r="E739" s="56"/>
      <c r="F739" s="129"/>
      <c r="G739" s="575"/>
      <c r="H739" s="56"/>
      <c r="I739" s="56"/>
      <c r="J739" s="136"/>
      <c r="K739" s="136"/>
      <c r="L739" s="136"/>
      <c r="M739" s="183"/>
      <c r="N739" s="136"/>
      <c r="O739" s="56"/>
      <c r="P739" s="56"/>
      <c r="Q739" s="56"/>
      <c r="R739" s="56"/>
      <c r="S739" s="56"/>
      <c r="T739" s="56"/>
      <c r="U739" s="56"/>
      <c r="V739" s="56"/>
      <c r="W739" s="56"/>
      <c r="X739" s="56"/>
      <c r="Y739" s="56"/>
      <c r="Z739" s="56"/>
    </row>
    <row r="740" spans="1:26" ht="15.75" customHeight="1">
      <c r="A740" s="181"/>
      <c r="B740" s="56"/>
      <c r="C740" s="56"/>
      <c r="D740" s="56"/>
      <c r="E740" s="56"/>
      <c r="F740" s="129"/>
      <c r="G740" s="575"/>
      <c r="H740" s="56"/>
      <c r="I740" s="56"/>
      <c r="J740" s="136"/>
      <c r="K740" s="136"/>
      <c r="L740" s="136"/>
      <c r="M740" s="183"/>
      <c r="N740" s="136"/>
      <c r="O740" s="56"/>
      <c r="P740" s="56"/>
      <c r="Q740" s="56"/>
      <c r="R740" s="56"/>
      <c r="S740" s="56"/>
      <c r="T740" s="56"/>
      <c r="U740" s="56"/>
      <c r="V740" s="56"/>
      <c r="W740" s="56"/>
      <c r="X740" s="56"/>
      <c r="Y740" s="56"/>
      <c r="Z740" s="56"/>
    </row>
    <row r="741" spans="1:26" ht="15.75" customHeight="1">
      <c r="A741" s="181"/>
      <c r="B741" s="56"/>
      <c r="C741" s="56"/>
      <c r="D741" s="56"/>
      <c r="E741" s="56"/>
      <c r="F741" s="129"/>
      <c r="G741" s="575"/>
      <c r="H741" s="56"/>
      <c r="I741" s="56"/>
      <c r="J741" s="136"/>
      <c r="K741" s="136"/>
      <c r="L741" s="136"/>
      <c r="M741" s="183"/>
      <c r="N741" s="136"/>
      <c r="O741" s="56"/>
      <c r="P741" s="56"/>
      <c r="Q741" s="56"/>
      <c r="R741" s="56"/>
      <c r="S741" s="56"/>
      <c r="T741" s="56"/>
      <c r="U741" s="56"/>
      <c r="V741" s="56"/>
      <c r="W741" s="56"/>
      <c r="X741" s="56"/>
      <c r="Y741" s="56"/>
      <c r="Z741" s="56"/>
    </row>
    <row r="742" spans="1:26" ht="15.75" customHeight="1">
      <c r="A742" s="181"/>
      <c r="B742" s="56"/>
      <c r="C742" s="56"/>
      <c r="D742" s="56"/>
      <c r="E742" s="56"/>
      <c r="F742" s="129"/>
      <c r="G742" s="575"/>
      <c r="H742" s="56"/>
      <c r="I742" s="56"/>
      <c r="J742" s="136"/>
      <c r="K742" s="136"/>
      <c r="L742" s="136"/>
      <c r="M742" s="183"/>
      <c r="N742" s="136"/>
      <c r="O742" s="56"/>
      <c r="P742" s="56"/>
      <c r="Q742" s="56"/>
      <c r="R742" s="56"/>
      <c r="S742" s="56"/>
      <c r="T742" s="56"/>
      <c r="U742" s="56"/>
      <c r="V742" s="56"/>
      <c r="W742" s="56"/>
      <c r="X742" s="56"/>
      <c r="Y742" s="56"/>
      <c r="Z742" s="56"/>
    </row>
    <row r="743" spans="1:26" ht="15.75" customHeight="1">
      <c r="A743" s="181"/>
      <c r="B743" s="56"/>
      <c r="C743" s="56"/>
      <c r="D743" s="56"/>
      <c r="E743" s="56"/>
      <c r="F743" s="129"/>
      <c r="G743" s="575"/>
      <c r="H743" s="56"/>
      <c r="I743" s="56"/>
      <c r="J743" s="136"/>
      <c r="K743" s="136"/>
      <c r="L743" s="136"/>
      <c r="M743" s="183"/>
      <c r="N743" s="136"/>
      <c r="O743" s="56"/>
      <c r="P743" s="56"/>
      <c r="Q743" s="56"/>
      <c r="R743" s="56"/>
      <c r="S743" s="56"/>
      <c r="T743" s="56"/>
      <c r="U743" s="56"/>
      <c r="V743" s="56"/>
      <c r="W743" s="56"/>
      <c r="X743" s="56"/>
      <c r="Y743" s="56"/>
      <c r="Z743" s="56"/>
    </row>
    <row r="744" spans="1:26" ht="15.75" customHeight="1">
      <c r="A744" s="181"/>
      <c r="B744" s="56"/>
      <c r="C744" s="56"/>
      <c r="D744" s="56"/>
      <c r="E744" s="56"/>
      <c r="F744" s="129"/>
      <c r="G744" s="575"/>
      <c r="H744" s="56"/>
      <c r="I744" s="56"/>
      <c r="J744" s="136"/>
      <c r="K744" s="136"/>
      <c r="L744" s="136"/>
      <c r="M744" s="183"/>
      <c r="N744" s="136"/>
      <c r="O744" s="56"/>
      <c r="P744" s="56"/>
      <c r="Q744" s="56"/>
      <c r="R744" s="56"/>
      <c r="S744" s="56"/>
      <c r="T744" s="56"/>
      <c r="U744" s="56"/>
      <c r="V744" s="56"/>
      <c r="W744" s="56"/>
      <c r="X744" s="56"/>
      <c r="Y744" s="56"/>
      <c r="Z744" s="56"/>
    </row>
    <row r="745" spans="1:26" ht="15.75" customHeight="1">
      <c r="A745" s="181"/>
      <c r="B745" s="56"/>
      <c r="C745" s="56"/>
      <c r="D745" s="56"/>
      <c r="E745" s="56"/>
      <c r="F745" s="129"/>
      <c r="G745" s="575"/>
      <c r="H745" s="56"/>
      <c r="I745" s="56"/>
      <c r="J745" s="136"/>
      <c r="K745" s="136"/>
      <c r="L745" s="136"/>
      <c r="M745" s="183"/>
      <c r="N745" s="136"/>
      <c r="O745" s="56"/>
      <c r="P745" s="56"/>
      <c r="Q745" s="56"/>
      <c r="R745" s="56"/>
      <c r="S745" s="56"/>
      <c r="T745" s="56"/>
      <c r="U745" s="56"/>
      <c r="V745" s="56"/>
      <c r="W745" s="56"/>
      <c r="X745" s="56"/>
      <c r="Y745" s="56"/>
      <c r="Z745" s="56"/>
    </row>
    <row r="746" spans="1:26" ht="15.75" customHeight="1">
      <c r="A746" s="181"/>
      <c r="B746" s="56"/>
      <c r="C746" s="56"/>
      <c r="D746" s="56"/>
      <c r="E746" s="56"/>
      <c r="F746" s="129"/>
      <c r="G746" s="575"/>
      <c r="H746" s="56"/>
      <c r="I746" s="56"/>
      <c r="J746" s="136"/>
      <c r="K746" s="136"/>
      <c r="L746" s="136"/>
      <c r="M746" s="183"/>
      <c r="N746" s="136"/>
      <c r="O746" s="56"/>
      <c r="P746" s="56"/>
      <c r="Q746" s="56"/>
      <c r="R746" s="56"/>
      <c r="S746" s="56"/>
      <c r="T746" s="56"/>
      <c r="U746" s="56"/>
      <c r="V746" s="56"/>
      <c r="W746" s="56"/>
      <c r="X746" s="56"/>
      <c r="Y746" s="56"/>
      <c r="Z746" s="56"/>
    </row>
    <row r="747" spans="1:26" ht="15.75" customHeight="1">
      <c r="A747" s="181"/>
      <c r="B747" s="56"/>
      <c r="C747" s="56"/>
      <c r="D747" s="56"/>
      <c r="E747" s="56"/>
      <c r="F747" s="129"/>
      <c r="G747" s="575"/>
      <c r="H747" s="56"/>
      <c r="I747" s="56"/>
      <c r="J747" s="136"/>
      <c r="K747" s="136"/>
      <c r="L747" s="136"/>
      <c r="M747" s="183"/>
      <c r="N747" s="136"/>
      <c r="O747" s="56"/>
      <c r="P747" s="56"/>
      <c r="Q747" s="56"/>
      <c r="R747" s="56"/>
      <c r="S747" s="56"/>
      <c r="T747" s="56"/>
      <c r="U747" s="56"/>
      <c r="V747" s="56"/>
      <c r="W747" s="56"/>
      <c r="X747" s="56"/>
      <c r="Y747" s="56"/>
      <c r="Z747" s="56"/>
    </row>
    <row r="748" spans="1:26" ht="15.75" customHeight="1">
      <c r="A748" s="181"/>
      <c r="B748" s="56"/>
      <c r="C748" s="56"/>
      <c r="D748" s="56"/>
      <c r="E748" s="56"/>
      <c r="F748" s="129"/>
      <c r="G748" s="575"/>
      <c r="H748" s="56"/>
      <c r="I748" s="56"/>
      <c r="J748" s="136"/>
      <c r="K748" s="136"/>
      <c r="L748" s="136"/>
      <c r="M748" s="183"/>
      <c r="N748" s="136"/>
      <c r="O748" s="56"/>
      <c r="P748" s="56"/>
      <c r="Q748" s="56"/>
      <c r="R748" s="56"/>
      <c r="S748" s="56"/>
      <c r="T748" s="56"/>
      <c r="U748" s="56"/>
      <c r="V748" s="56"/>
      <c r="W748" s="56"/>
      <c r="X748" s="56"/>
      <c r="Y748" s="56"/>
      <c r="Z748" s="56"/>
    </row>
    <row r="749" spans="1:26" ht="15.75" customHeight="1">
      <c r="A749" s="181"/>
      <c r="B749" s="56"/>
      <c r="C749" s="56"/>
      <c r="D749" s="56"/>
      <c r="E749" s="56"/>
      <c r="F749" s="129"/>
      <c r="G749" s="575"/>
      <c r="H749" s="56"/>
      <c r="I749" s="56"/>
      <c r="J749" s="136"/>
      <c r="K749" s="136"/>
      <c r="L749" s="136"/>
      <c r="M749" s="183"/>
      <c r="N749" s="136"/>
      <c r="O749" s="56"/>
      <c r="P749" s="56"/>
      <c r="Q749" s="56"/>
      <c r="R749" s="56"/>
      <c r="S749" s="56"/>
      <c r="T749" s="56"/>
      <c r="U749" s="56"/>
      <c r="V749" s="56"/>
      <c r="W749" s="56"/>
      <c r="X749" s="56"/>
      <c r="Y749" s="56"/>
      <c r="Z749" s="56"/>
    </row>
    <row r="750" spans="1:26" ht="15.75" customHeight="1">
      <c r="A750" s="181"/>
      <c r="B750" s="56"/>
      <c r="C750" s="56"/>
      <c r="D750" s="56"/>
      <c r="E750" s="56"/>
      <c r="F750" s="129"/>
      <c r="G750" s="575"/>
      <c r="H750" s="56"/>
      <c r="I750" s="56"/>
      <c r="J750" s="136"/>
      <c r="K750" s="136"/>
      <c r="L750" s="136"/>
      <c r="M750" s="183"/>
      <c r="N750" s="136"/>
      <c r="O750" s="56"/>
      <c r="P750" s="56"/>
      <c r="Q750" s="56"/>
      <c r="R750" s="56"/>
      <c r="S750" s="56"/>
      <c r="T750" s="56"/>
      <c r="U750" s="56"/>
      <c r="V750" s="56"/>
      <c r="W750" s="56"/>
      <c r="X750" s="56"/>
      <c r="Y750" s="56"/>
      <c r="Z750" s="56"/>
    </row>
    <row r="751" spans="1:26" ht="15.75" customHeight="1">
      <c r="A751" s="181"/>
      <c r="B751" s="56"/>
      <c r="C751" s="56"/>
      <c r="D751" s="56"/>
      <c r="E751" s="56"/>
      <c r="F751" s="129"/>
      <c r="G751" s="575"/>
      <c r="H751" s="56"/>
      <c r="I751" s="56"/>
      <c r="J751" s="136"/>
      <c r="K751" s="136"/>
      <c r="L751" s="136"/>
      <c r="M751" s="183"/>
      <c r="N751" s="136"/>
      <c r="O751" s="56"/>
      <c r="P751" s="56"/>
      <c r="Q751" s="56"/>
      <c r="R751" s="56"/>
      <c r="S751" s="56"/>
      <c r="T751" s="56"/>
      <c r="U751" s="56"/>
      <c r="V751" s="56"/>
      <c r="W751" s="56"/>
      <c r="X751" s="56"/>
      <c r="Y751" s="56"/>
      <c r="Z751" s="56"/>
    </row>
    <row r="752" spans="1:26" ht="15.75" customHeight="1">
      <c r="A752" s="181"/>
      <c r="B752" s="56"/>
      <c r="C752" s="56"/>
      <c r="D752" s="56"/>
      <c r="E752" s="56"/>
      <c r="F752" s="129"/>
      <c r="G752" s="575"/>
      <c r="H752" s="56"/>
      <c r="I752" s="56"/>
      <c r="J752" s="136"/>
      <c r="K752" s="136"/>
      <c r="L752" s="136"/>
      <c r="M752" s="183"/>
      <c r="N752" s="136"/>
      <c r="O752" s="56"/>
      <c r="P752" s="56"/>
      <c r="Q752" s="56"/>
      <c r="R752" s="56"/>
      <c r="S752" s="56"/>
      <c r="T752" s="56"/>
      <c r="U752" s="56"/>
      <c r="V752" s="56"/>
      <c r="W752" s="56"/>
      <c r="X752" s="56"/>
      <c r="Y752" s="56"/>
      <c r="Z752" s="56"/>
    </row>
    <row r="753" spans="1:26" ht="15.75" customHeight="1">
      <c r="A753" s="181"/>
      <c r="B753" s="56"/>
      <c r="C753" s="56"/>
      <c r="D753" s="56"/>
      <c r="E753" s="56"/>
      <c r="F753" s="129"/>
      <c r="G753" s="575"/>
      <c r="H753" s="56"/>
      <c r="I753" s="56"/>
      <c r="J753" s="136"/>
      <c r="K753" s="136"/>
      <c r="L753" s="136"/>
      <c r="M753" s="183"/>
      <c r="N753" s="136"/>
      <c r="O753" s="56"/>
      <c r="P753" s="56"/>
      <c r="Q753" s="56"/>
      <c r="R753" s="56"/>
      <c r="S753" s="56"/>
      <c r="T753" s="56"/>
      <c r="U753" s="56"/>
      <c r="V753" s="56"/>
      <c r="W753" s="56"/>
      <c r="X753" s="56"/>
      <c r="Y753" s="56"/>
      <c r="Z753" s="56"/>
    </row>
    <row r="754" spans="1:26" ht="15.75" customHeight="1">
      <c r="A754" s="181"/>
      <c r="B754" s="56"/>
      <c r="C754" s="56"/>
      <c r="D754" s="56"/>
      <c r="E754" s="56"/>
      <c r="F754" s="129"/>
      <c r="G754" s="575"/>
      <c r="H754" s="56"/>
      <c r="I754" s="56"/>
      <c r="J754" s="136"/>
      <c r="K754" s="136"/>
      <c r="L754" s="136"/>
      <c r="M754" s="183"/>
      <c r="N754" s="136"/>
      <c r="O754" s="56"/>
      <c r="P754" s="56"/>
      <c r="Q754" s="56"/>
      <c r="R754" s="56"/>
      <c r="S754" s="56"/>
      <c r="T754" s="56"/>
      <c r="U754" s="56"/>
      <c r="V754" s="56"/>
      <c r="W754" s="56"/>
      <c r="X754" s="56"/>
      <c r="Y754" s="56"/>
      <c r="Z754" s="56"/>
    </row>
    <row r="755" spans="1:26" ht="15.75" customHeight="1">
      <c r="A755" s="181"/>
      <c r="B755" s="56"/>
      <c r="C755" s="56"/>
      <c r="D755" s="56"/>
      <c r="E755" s="56"/>
      <c r="F755" s="129"/>
      <c r="G755" s="575"/>
      <c r="H755" s="56"/>
      <c r="I755" s="56"/>
      <c r="J755" s="136"/>
      <c r="K755" s="136"/>
      <c r="L755" s="136"/>
      <c r="M755" s="183"/>
      <c r="N755" s="136"/>
      <c r="O755" s="56"/>
      <c r="P755" s="56"/>
      <c r="Q755" s="56"/>
      <c r="R755" s="56"/>
      <c r="S755" s="56"/>
      <c r="T755" s="56"/>
      <c r="U755" s="56"/>
      <c r="V755" s="56"/>
      <c r="W755" s="56"/>
      <c r="X755" s="56"/>
      <c r="Y755" s="56"/>
      <c r="Z755" s="56"/>
    </row>
    <row r="756" spans="1:26" ht="15.75" customHeight="1">
      <c r="A756" s="181"/>
      <c r="B756" s="56"/>
      <c r="C756" s="56"/>
      <c r="D756" s="56"/>
      <c r="E756" s="56"/>
      <c r="F756" s="129"/>
      <c r="G756" s="575"/>
      <c r="H756" s="56"/>
      <c r="I756" s="56"/>
      <c r="J756" s="136"/>
      <c r="K756" s="136"/>
      <c r="L756" s="136"/>
      <c r="M756" s="183"/>
      <c r="N756" s="136"/>
      <c r="O756" s="56"/>
      <c r="P756" s="56"/>
      <c r="Q756" s="56"/>
      <c r="R756" s="56"/>
      <c r="S756" s="56"/>
      <c r="T756" s="56"/>
      <c r="U756" s="56"/>
      <c r="V756" s="56"/>
      <c r="W756" s="56"/>
      <c r="X756" s="56"/>
      <c r="Y756" s="56"/>
      <c r="Z756" s="56"/>
    </row>
    <row r="757" spans="1:26" ht="15.75" customHeight="1">
      <c r="A757" s="181"/>
      <c r="B757" s="56"/>
      <c r="C757" s="56"/>
      <c r="D757" s="56"/>
      <c r="E757" s="56"/>
      <c r="F757" s="129"/>
      <c r="G757" s="575"/>
      <c r="H757" s="56"/>
      <c r="I757" s="56"/>
      <c r="J757" s="136"/>
      <c r="K757" s="136"/>
      <c r="L757" s="136"/>
      <c r="M757" s="183"/>
      <c r="N757" s="136"/>
      <c r="O757" s="56"/>
      <c r="P757" s="56"/>
      <c r="Q757" s="56"/>
      <c r="R757" s="56"/>
      <c r="S757" s="56"/>
      <c r="T757" s="56"/>
      <c r="U757" s="56"/>
      <c r="V757" s="56"/>
      <c r="W757" s="56"/>
      <c r="X757" s="56"/>
      <c r="Y757" s="56"/>
      <c r="Z757" s="56"/>
    </row>
    <row r="758" spans="1:26" ht="15.75" customHeight="1">
      <c r="A758" s="181"/>
      <c r="B758" s="56"/>
      <c r="C758" s="56"/>
      <c r="D758" s="56"/>
      <c r="E758" s="56"/>
      <c r="F758" s="129"/>
      <c r="G758" s="575"/>
      <c r="H758" s="56"/>
      <c r="I758" s="56"/>
      <c r="J758" s="136"/>
      <c r="K758" s="136"/>
      <c r="L758" s="136"/>
      <c r="M758" s="183"/>
      <c r="N758" s="136"/>
      <c r="O758" s="56"/>
      <c r="P758" s="56"/>
      <c r="Q758" s="56"/>
      <c r="R758" s="56"/>
      <c r="S758" s="56"/>
      <c r="T758" s="56"/>
      <c r="U758" s="56"/>
      <c r="V758" s="56"/>
      <c r="W758" s="56"/>
      <c r="X758" s="56"/>
      <c r="Y758" s="56"/>
      <c r="Z758" s="56"/>
    </row>
    <row r="759" spans="1:26" ht="15.75" customHeight="1">
      <c r="A759" s="181"/>
      <c r="B759" s="56"/>
      <c r="C759" s="56"/>
      <c r="D759" s="56"/>
      <c r="E759" s="56"/>
      <c r="F759" s="129"/>
      <c r="G759" s="575"/>
      <c r="H759" s="56"/>
      <c r="I759" s="56"/>
      <c r="J759" s="136"/>
      <c r="K759" s="136"/>
      <c r="L759" s="136"/>
      <c r="M759" s="183"/>
      <c r="N759" s="136"/>
      <c r="O759" s="56"/>
      <c r="P759" s="56"/>
      <c r="Q759" s="56"/>
      <c r="R759" s="56"/>
      <c r="S759" s="56"/>
      <c r="T759" s="56"/>
      <c r="U759" s="56"/>
      <c r="V759" s="56"/>
      <c r="W759" s="56"/>
      <c r="X759" s="56"/>
      <c r="Y759" s="56"/>
      <c r="Z759" s="56"/>
    </row>
    <row r="760" spans="1:26" ht="15.75" customHeight="1">
      <c r="A760" s="181"/>
      <c r="B760" s="56"/>
      <c r="C760" s="56"/>
      <c r="D760" s="56"/>
      <c r="E760" s="56"/>
      <c r="F760" s="129"/>
      <c r="G760" s="575"/>
      <c r="H760" s="56"/>
      <c r="I760" s="56"/>
      <c r="J760" s="136"/>
      <c r="K760" s="136"/>
      <c r="L760" s="136"/>
      <c r="M760" s="183"/>
      <c r="N760" s="136"/>
      <c r="O760" s="56"/>
      <c r="P760" s="56"/>
      <c r="Q760" s="56"/>
      <c r="R760" s="56"/>
      <c r="S760" s="56"/>
      <c r="T760" s="56"/>
      <c r="U760" s="56"/>
      <c r="V760" s="56"/>
      <c r="W760" s="56"/>
      <c r="X760" s="56"/>
      <c r="Y760" s="56"/>
      <c r="Z760" s="56"/>
    </row>
    <row r="761" spans="1:26" ht="15.75" customHeight="1">
      <c r="A761" s="181"/>
      <c r="B761" s="56"/>
      <c r="C761" s="56"/>
      <c r="D761" s="56"/>
      <c r="E761" s="56"/>
      <c r="F761" s="129"/>
      <c r="G761" s="575"/>
      <c r="H761" s="56"/>
      <c r="I761" s="56"/>
      <c r="J761" s="136"/>
      <c r="K761" s="136"/>
      <c r="L761" s="136"/>
      <c r="M761" s="183"/>
      <c r="N761" s="136"/>
      <c r="O761" s="56"/>
      <c r="P761" s="56"/>
      <c r="Q761" s="56"/>
      <c r="R761" s="56"/>
      <c r="S761" s="56"/>
      <c r="T761" s="56"/>
      <c r="U761" s="56"/>
      <c r="V761" s="56"/>
      <c r="W761" s="56"/>
      <c r="X761" s="56"/>
      <c r="Y761" s="56"/>
      <c r="Z761" s="56"/>
    </row>
    <row r="762" spans="1:26" ht="15.75" customHeight="1">
      <c r="A762" s="181"/>
      <c r="B762" s="56"/>
      <c r="C762" s="56"/>
      <c r="D762" s="56"/>
      <c r="E762" s="56"/>
      <c r="F762" s="129"/>
      <c r="G762" s="575"/>
      <c r="H762" s="56"/>
      <c r="I762" s="56"/>
      <c r="J762" s="136"/>
      <c r="K762" s="136"/>
      <c r="L762" s="136"/>
      <c r="M762" s="183"/>
      <c r="N762" s="136"/>
      <c r="O762" s="56"/>
      <c r="P762" s="56"/>
      <c r="Q762" s="56"/>
      <c r="R762" s="56"/>
      <c r="S762" s="56"/>
      <c r="T762" s="56"/>
      <c r="U762" s="56"/>
      <c r="V762" s="56"/>
      <c r="W762" s="56"/>
      <c r="X762" s="56"/>
      <c r="Y762" s="56"/>
      <c r="Z762" s="56"/>
    </row>
    <row r="763" spans="1:26" ht="15.75" customHeight="1">
      <c r="A763" s="181"/>
      <c r="B763" s="56"/>
      <c r="C763" s="56"/>
      <c r="D763" s="56"/>
      <c r="E763" s="56"/>
      <c r="F763" s="129"/>
      <c r="G763" s="575"/>
      <c r="H763" s="56"/>
      <c r="I763" s="56"/>
      <c r="J763" s="136"/>
      <c r="K763" s="136"/>
      <c r="L763" s="136"/>
      <c r="M763" s="183"/>
      <c r="N763" s="136"/>
      <c r="O763" s="56"/>
      <c r="P763" s="56"/>
      <c r="Q763" s="56"/>
      <c r="R763" s="56"/>
      <c r="S763" s="56"/>
      <c r="T763" s="56"/>
      <c r="U763" s="56"/>
      <c r="V763" s="56"/>
      <c r="W763" s="56"/>
      <c r="X763" s="56"/>
      <c r="Y763" s="56"/>
      <c r="Z763" s="56"/>
    </row>
    <row r="764" spans="1:26" ht="15.75" customHeight="1">
      <c r="A764" s="181"/>
      <c r="B764" s="56"/>
      <c r="C764" s="56"/>
      <c r="D764" s="56"/>
      <c r="E764" s="56"/>
      <c r="F764" s="129"/>
      <c r="G764" s="575"/>
      <c r="H764" s="56"/>
      <c r="I764" s="56"/>
      <c r="J764" s="136"/>
      <c r="K764" s="136"/>
      <c r="L764" s="136"/>
      <c r="M764" s="183"/>
      <c r="N764" s="136"/>
      <c r="O764" s="56"/>
      <c r="P764" s="56"/>
      <c r="Q764" s="56"/>
      <c r="R764" s="56"/>
      <c r="S764" s="56"/>
      <c r="T764" s="56"/>
      <c r="U764" s="56"/>
      <c r="V764" s="56"/>
      <c r="W764" s="56"/>
      <c r="X764" s="56"/>
      <c r="Y764" s="56"/>
      <c r="Z764" s="56"/>
    </row>
    <row r="765" spans="1:26" ht="15.75" customHeight="1">
      <c r="A765" s="181"/>
      <c r="B765" s="56"/>
      <c r="C765" s="56"/>
      <c r="D765" s="56"/>
      <c r="E765" s="56"/>
      <c r="F765" s="129"/>
      <c r="G765" s="575"/>
      <c r="H765" s="56"/>
      <c r="I765" s="56"/>
      <c r="J765" s="136"/>
      <c r="K765" s="136"/>
      <c r="L765" s="136"/>
      <c r="M765" s="183"/>
      <c r="N765" s="136"/>
      <c r="O765" s="56"/>
      <c r="P765" s="56"/>
      <c r="Q765" s="56"/>
      <c r="R765" s="56"/>
      <c r="S765" s="56"/>
      <c r="T765" s="56"/>
      <c r="U765" s="56"/>
      <c r="V765" s="56"/>
      <c r="W765" s="56"/>
      <c r="X765" s="56"/>
      <c r="Y765" s="56"/>
      <c r="Z765" s="56"/>
    </row>
    <row r="766" spans="1:26" ht="15.75" customHeight="1">
      <c r="A766" s="181"/>
      <c r="B766" s="56"/>
      <c r="C766" s="56"/>
      <c r="D766" s="56"/>
      <c r="E766" s="56"/>
      <c r="F766" s="129"/>
      <c r="G766" s="575"/>
      <c r="H766" s="56"/>
      <c r="I766" s="56"/>
      <c r="J766" s="136"/>
      <c r="K766" s="136"/>
      <c r="L766" s="136"/>
      <c r="M766" s="183"/>
      <c r="N766" s="136"/>
      <c r="O766" s="56"/>
      <c r="P766" s="56"/>
      <c r="Q766" s="56"/>
      <c r="R766" s="56"/>
      <c r="S766" s="56"/>
      <c r="T766" s="56"/>
      <c r="U766" s="56"/>
      <c r="V766" s="56"/>
      <c r="W766" s="56"/>
      <c r="X766" s="56"/>
      <c r="Y766" s="56"/>
      <c r="Z766" s="56"/>
    </row>
    <row r="767" spans="1:26" ht="15.75" customHeight="1">
      <c r="A767" s="181"/>
      <c r="B767" s="56"/>
      <c r="C767" s="56"/>
      <c r="D767" s="56"/>
      <c r="E767" s="56"/>
      <c r="F767" s="129"/>
      <c r="G767" s="575"/>
      <c r="H767" s="56"/>
      <c r="I767" s="56"/>
      <c r="J767" s="136"/>
      <c r="K767" s="136"/>
      <c r="L767" s="136"/>
      <c r="M767" s="183"/>
      <c r="N767" s="136"/>
      <c r="O767" s="56"/>
      <c r="P767" s="56"/>
      <c r="Q767" s="56"/>
      <c r="R767" s="56"/>
      <c r="S767" s="56"/>
      <c r="T767" s="56"/>
      <c r="U767" s="56"/>
      <c r="V767" s="56"/>
      <c r="W767" s="56"/>
      <c r="X767" s="56"/>
      <c r="Y767" s="56"/>
      <c r="Z767" s="56"/>
    </row>
    <row r="768" spans="1:26" ht="15.75" customHeight="1">
      <c r="A768" s="181"/>
      <c r="B768" s="56"/>
      <c r="C768" s="56"/>
      <c r="D768" s="56"/>
      <c r="E768" s="56"/>
      <c r="F768" s="129"/>
      <c r="G768" s="575"/>
      <c r="H768" s="56"/>
      <c r="I768" s="56"/>
      <c r="J768" s="136"/>
      <c r="K768" s="136"/>
      <c r="L768" s="136"/>
      <c r="M768" s="183"/>
      <c r="N768" s="136"/>
      <c r="O768" s="56"/>
      <c r="P768" s="56"/>
      <c r="Q768" s="56"/>
      <c r="R768" s="56"/>
      <c r="S768" s="56"/>
      <c r="T768" s="56"/>
      <c r="U768" s="56"/>
      <c r="V768" s="56"/>
      <c r="W768" s="56"/>
      <c r="X768" s="56"/>
      <c r="Y768" s="56"/>
      <c r="Z768" s="56"/>
    </row>
    <row r="769" spans="1:26" ht="15.75" customHeight="1">
      <c r="A769" s="181"/>
      <c r="B769" s="56"/>
      <c r="C769" s="56"/>
      <c r="D769" s="56"/>
      <c r="E769" s="56"/>
      <c r="F769" s="129"/>
      <c r="G769" s="575"/>
      <c r="H769" s="56"/>
      <c r="I769" s="56"/>
      <c r="J769" s="136"/>
      <c r="K769" s="136"/>
      <c r="L769" s="136"/>
      <c r="M769" s="183"/>
      <c r="N769" s="136"/>
      <c r="O769" s="56"/>
      <c r="P769" s="56"/>
      <c r="Q769" s="56"/>
      <c r="R769" s="56"/>
      <c r="S769" s="56"/>
      <c r="T769" s="56"/>
      <c r="U769" s="56"/>
      <c r="V769" s="56"/>
      <c r="W769" s="56"/>
      <c r="X769" s="56"/>
      <c r="Y769" s="56"/>
      <c r="Z769" s="56"/>
    </row>
    <row r="770" spans="1:26" ht="15.75" customHeight="1">
      <c r="A770" s="181"/>
      <c r="B770" s="56"/>
      <c r="C770" s="56"/>
      <c r="D770" s="56"/>
      <c r="E770" s="56"/>
      <c r="F770" s="129"/>
      <c r="G770" s="575"/>
      <c r="H770" s="56"/>
      <c r="I770" s="56"/>
      <c r="J770" s="136"/>
      <c r="K770" s="136"/>
      <c r="L770" s="136"/>
      <c r="M770" s="183"/>
      <c r="N770" s="136"/>
      <c r="O770" s="56"/>
      <c r="P770" s="56"/>
      <c r="Q770" s="56"/>
      <c r="R770" s="56"/>
      <c r="S770" s="56"/>
      <c r="T770" s="56"/>
      <c r="U770" s="56"/>
      <c r="V770" s="56"/>
      <c r="W770" s="56"/>
      <c r="X770" s="56"/>
      <c r="Y770" s="56"/>
      <c r="Z770" s="56"/>
    </row>
    <row r="771" spans="1:26" ht="15.75" customHeight="1">
      <c r="A771" s="181"/>
      <c r="B771" s="56"/>
      <c r="C771" s="56"/>
      <c r="D771" s="56"/>
      <c r="E771" s="56"/>
      <c r="F771" s="129"/>
      <c r="G771" s="575"/>
      <c r="H771" s="56"/>
      <c r="I771" s="56"/>
      <c r="J771" s="136"/>
      <c r="K771" s="136"/>
      <c r="L771" s="136"/>
      <c r="M771" s="183"/>
      <c r="N771" s="136"/>
      <c r="O771" s="56"/>
      <c r="P771" s="56"/>
      <c r="Q771" s="56"/>
      <c r="R771" s="56"/>
      <c r="S771" s="56"/>
      <c r="T771" s="56"/>
      <c r="U771" s="56"/>
      <c r="V771" s="56"/>
      <c r="W771" s="56"/>
      <c r="X771" s="56"/>
      <c r="Y771" s="56"/>
      <c r="Z771" s="56"/>
    </row>
    <row r="772" spans="1:26" ht="15.75" customHeight="1">
      <c r="A772" s="181"/>
      <c r="B772" s="56"/>
      <c r="C772" s="56"/>
      <c r="D772" s="56"/>
      <c r="E772" s="56"/>
      <c r="F772" s="129"/>
      <c r="G772" s="575"/>
      <c r="H772" s="56"/>
      <c r="I772" s="56"/>
      <c r="J772" s="136"/>
      <c r="K772" s="136"/>
      <c r="L772" s="136"/>
      <c r="M772" s="183"/>
      <c r="N772" s="136"/>
      <c r="O772" s="56"/>
      <c r="P772" s="56"/>
      <c r="Q772" s="56"/>
      <c r="R772" s="56"/>
      <c r="S772" s="56"/>
      <c r="T772" s="56"/>
      <c r="U772" s="56"/>
      <c r="V772" s="56"/>
      <c r="W772" s="56"/>
      <c r="X772" s="56"/>
      <c r="Y772" s="56"/>
      <c r="Z772" s="56"/>
    </row>
    <row r="773" spans="1:26" ht="15.75" customHeight="1">
      <c r="A773" s="181"/>
      <c r="B773" s="56"/>
      <c r="C773" s="56"/>
      <c r="D773" s="56"/>
      <c r="E773" s="56"/>
      <c r="F773" s="129"/>
      <c r="G773" s="575"/>
      <c r="H773" s="56"/>
      <c r="I773" s="56"/>
      <c r="J773" s="136"/>
      <c r="K773" s="136"/>
      <c r="L773" s="136"/>
      <c r="M773" s="183"/>
      <c r="N773" s="136"/>
      <c r="O773" s="56"/>
      <c r="P773" s="56"/>
      <c r="Q773" s="56"/>
      <c r="R773" s="56"/>
      <c r="S773" s="56"/>
      <c r="T773" s="56"/>
      <c r="U773" s="56"/>
      <c r="V773" s="56"/>
      <c r="W773" s="56"/>
      <c r="X773" s="56"/>
      <c r="Y773" s="56"/>
      <c r="Z773" s="56"/>
    </row>
    <row r="774" spans="1:26" ht="15.75" customHeight="1">
      <c r="A774" s="181"/>
      <c r="B774" s="56"/>
      <c r="C774" s="56"/>
      <c r="D774" s="56"/>
      <c r="E774" s="56"/>
      <c r="F774" s="129"/>
      <c r="G774" s="575"/>
      <c r="H774" s="56"/>
      <c r="I774" s="56"/>
      <c r="J774" s="136"/>
      <c r="K774" s="136"/>
      <c r="L774" s="136"/>
      <c r="M774" s="183"/>
      <c r="N774" s="136"/>
      <c r="O774" s="56"/>
      <c r="P774" s="56"/>
      <c r="Q774" s="56"/>
      <c r="R774" s="56"/>
      <c r="S774" s="56"/>
      <c r="T774" s="56"/>
      <c r="U774" s="56"/>
      <c r="V774" s="56"/>
      <c r="W774" s="56"/>
      <c r="X774" s="56"/>
      <c r="Y774" s="56"/>
      <c r="Z774" s="56"/>
    </row>
    <row r="775" spans="1:26" ht="15.75" customHeight="1">
      <c r="A775" s="181"/>
      <c r="B775" s="56"/>
      <c r="C775" s="56"/>
      <c r="D775" s="56"/>
      <c r="E775" s="56"/>
      <c r="F775" s="129"/>
      <c r="G775" s="575"/>
      <c r="H775" s="56"/>
      <c r="I775" s="56"/>
      <c r="J775" s="136"/>
      <c r="K775" s="136"/>
      <c r="L775" s="136"/>
      <c r="M775" s="183"/>
      <c r="N775" s="136"/>
      <c r="O775" s="56"/>
      <c r="P775" s="56"/>
      <c r="Q775" s="56"/>
      <c r="R775" s="56"/>
      <c r="S775" s="56"/>
      <c r="T775" s="56"/>
      <c r="U775" s="56"/>
      <c r="V775" s="56"/>
      <c r="W775" s="56"/>
      <c r="X775" s="56"/>
      <c r="Y775" s="56"/>
      <c r="Z775" s="56"/>
    </row>
    <row r="776" spans="1:26" ht="15.75" customHeight="1">
      <c r="A776" s="181"/>
      <c r="B776" s="56"/>
      <c r="C776" s="56"/>
      <c r="D776" s="56"/>
      <c r="E776" s="56"/>
      <c r="F776" s="129"/>
      <c r="G776" s="575"/>
      <c r="H776" s="56"/>
      <c r="I776" s="56"/>
      <c r="J776" s="136"/>
      <c r="K776" s="136"/>
      <c r="L776" s="136"/>
      <c r="M776" s="183"/>
      <c r="N776" s="136"/>
      <c r="O776" s="56"/>
      <c r="P776" s="56"/>
      <c r="Q776" s="56"/>
      <c r="R776" s="56"/>
      <c r="S776" s="56"/>
      <c r="T776" s="56"/>
      <c r="U776" s="56"/>
      <c r="V776" s="56"/>
      <c r="W776" s="56"/>
      <c r="X776" s="56"/>
      <c r="Y776" s="56"/>
      <c r="Z776" s="56"/>
    </row>
    <row r="777" spans="1:26" ht="15.75" customHeight="1">
      <c r="A777" s="181"/>
      <c r="B777" s="56"/>
      <c r="C777" s="56"/>
      <c r="D777" s="56"/>
      <c r="E777" s="56"/>
      <c r="F777" s="129"/>
      <c r="G777" s="575"/>
      <c r="H777" s="56"/>
      <c r="I777" s="56"/>
      <c r="J777" s="136"/>
      <c r="K777" s="136"/>
      <c r="L777" s="136"/>
      <c r="M777" s="183"/>
      <c r="N777" s="136"/>
      <c r="O777" s="56"/>
      <c r="P777" s="56"/>
      <c r="Q777" s="56"/>
      <c r="R777" s="56"/>
      <c r="S777" s="56"/>
      <c r="T777" s="56"/>
      <c r="U777" s="56"/>
      <c r="V777" s="56"/>
      <c r="W777" s="56"/>
      <c r="X777" s="56"/>
      <c r="Y777" s="56"/>
      <c r="Z777" s="56"/>
    </row>
    <row r="778" spans="1:26" ht="15.75" customHeight="1">
      <c r="A778" s="181"/>
      <c r="B778" s="56"/>
      <c r="C778" s="56"/>
      <c r="D778" s="56"/>
      <c r="E778" s="56"/>
      <c r="F778" s="129"/>
      <c r="G778" s="575"/>
      <c r="H778" s="56"/>
      <c r="I778" s="56"/>
      <c r="J778" s="136"/>
      <c r="K778" s="136"/>
      <c r="L778" s="136"/>
      <c r="M778" s="183"/>
      <c r="N778" s="136"/>
      <c r="O778" s="56"/>
      <c r="P778" s="56"/>
      <c r="Q778" s="56"/>
      <c r="R778" s="56"/>
      <c r="S778" s="56"/>
      <c r="T778" s="56"/>
      <c r="U778" s="56"/>
      <c r="V778" s="56"/>
      <c r="W778" s="56"/>
      <c r="X778" s="56"/>
      <c r="Y778" s="56"/>
      <c r="Z778" s="56"/>
    </row>
    <row r="779" spans="1:26" ht="15.75" customHeight="1">
      <c r="A779" s="181"/>
      <c r="B779" s="56"/>
      <c r="C779" s="56"/>
      <c r="D779" s="56"/>
      <c r="E779" s="56"/>
      <c r="F779" s="129"/>
      <c r="G779" s="575"/>
      <c r="H779" s="56"/>
      <c r="I779" s="56"/>
      <c r="J779" s="136"/>
      <c r="K779" s="136"/>
      <c r="L779" s="136"/>
      <c r="M779" s="183"/>
      <c r="N779" s="136"/>
      <c r="O779" s="56"/>
      <c r="P779" s="56"/>
      <c r="Q779" s="56"/>
      <c r="R779" s="56"/>
      <c r="S779" s="56"/>
      <c r="T779" s="56"/>
      <c r="U779" s="56"/>
      <c r="V779" s="56"/>
      <c r="W779" s="56"/>
      <c r="X779" s="56"/>
      <c r="Y779" s="56"/>
      <c r="Z779" s="56"/>
    </row>
    <row r="780" spans="1:26" ht="15.75" customHeight="1">
      <c r="A780" s="181"/>
      <c r="B780" s="56"/>
      <c r="C780" s="56"/>
      <c r="D780" s="56"/>
      <c r="E780" s="56"/>
      <c r="F780" s="129"/>
      <c r="G780" s="575"/>
      <c r="H780" s="56"/>
      <c r="I780" s="56"/>
      <c r="J780" s="136"/>
      <c r="K780" s="136"/>
      <c r="L780" s="136"/>
      <c r="M780" s="183"/>
      <c r="N780" s="136"/>
      <c r="O780" s="56"/>
      <c r="P780" s="56"/>
      <c r="Q780" s="56"/>
      <c r="R780" s="56"/>
      <c r="S780" s="56"/>
      <c r="T780" s="56"/>
      <c r="U780" s="56"/>
      <c r="V780" s="56"/>
      <c r="W780" s="56"/>
      <c r="X780" s="56"/>
      <c r="Y780" s="56"/>
      <c r="Z780" s="56"/>
    </row>
    <row r="781" spans="1:26" ht="15.75" customHeight="1">
      <c r="A781" s="181"/>
      <c r="B781" s="56"/>
      <c r="C781" s="56"/>
      <c r="D781" s="56"/>
      <c r="E781" s="56"/>
      <c r="F781" s="129"/>
      <c r="G781" s="575"/>
      <c r="H781" s="56"/>
      <c r="I781" s="56"/>
      <c r="J781" s="136"/>
      <c r="K781" s="136"/>
      <c r="L781" s="136"/>
      <c r="M781" s="183"/>
      <c r="N781" s="136"/>
      <c r="O781" s="56"/>
      <c r="P781" s="56"/>
      <c r="Q781" s="56"/>
      <c r="R781" s="56"/>
      <c r="S781" s="56"/>
      <c r="T781" s="56"/>
      <c r="U781" s="56"/>
      <c r="V781" s="56"/>
      <c r="W781" s="56"/>
      <c r="X781" s="56"/>
      <c r="Y781" s="56"/>
      <c r="Z781" s="56"/>
    </row>
    <row r="782" spans="1:26" ht="15.75" customHeight="1">
      <c r="A782" s="181"/>
      <c r="B782" s="56"/>
      <c r="C782" s="56"/>
      <c r="D782" s="56"/>
      <c r="E782" s="56"/>
      <c r="F782" s="129"/>
      <c r="G782" s="575"/>
      <c r="H782" s="56"/>
      <c r="I782" s="56"/>
      <c r="J782" s="136"/>
      <c r="K782" s="136"/>
      <c r="L782" s="136"/>
      <c r="M782" s="183"/>
      <c r="N782" s="136"/>
      <c r="O782" s="56"/>
      <c r="P782" s="56"/>
      <c r="Q782" s="56"/>
      <c r="R782" s="56"/>
      <c r="S782" s="56"/>
      <c r="T782" s="56"/>
      <c r="U782" s="56"/>
      <c r="V782" s="56"/>
      <c r="W782" s="56"/>
      <c r="X782" s="56"/>
      <c r="Y782" s="56"/>
      <c r="Z782" s="56"/>
    </row>
    <row r="783" spans="1:26" ht="15.75" customHeight="1">
      <c r="A783" s="181"/>
      <c r="B783" s="56"/>
      <c r="C783" s="56"/>
      <c r="D783" s="56"/>
      <c r="E783" s="56"/>
      <c r="F783" s="129"/>
      <c r="G783" s="575"/>
      <c r="H783" s="56"/>
      <c r="I783" s="56"/>
      <c r="J783" s="136"/>
      <c r="K783" s="136"/>
      <c r="L783" s="136"/>
      <c r="M783" s="183"/>
      <c r="N783" s="136"/>
      <c r="O783" s="56"/>
      <c r="P783" s="56"/>
      <c r="Q783" s="56"/>
      <c r="R783" s="56"/>
      <c r="S783" s="56"/>
      <c r="T783" s="56"/>
      <c r="U783" s="56"/>
      <c r="V783" s="56"/>
      <c r="W783" s="56"/>
      <c r="X783" s="56"/>
      <c r="Y783" s="56"/>
      <c r="Z783" s="56"/>
    </row>
    <row r="784" spans="1:26" ht="15.75" customHeight="1">
      <c r="A784" s="181"/>
      <c r="B784" s="56"/>
      <c r="C784" s="56"/>
      <c r="D784" s="56"/>
      <c r="E784" s="56"/>
      <c r="F784" s="129"/>
      <c r="G784" s="575"/>
      <c r="H784" s="56"/>
      <c r="I784" s="56"/>
      <c r="J784" s="136"/>
      <c r="K784" s="136"/>
      <c r="L784" s="136"/>
      <c r="M784" s="183"/>
      <c r="N784" s="136"/>
      <c r="O784" s="56"/>
      <c r="P784" s="56"/>
      <c r="Q784" s="56"/>
      <c r="R784" s="56"/>
      <c r="S784" s="56"/>
      <c r="T784" s="56"/>
      <c r="U784" s="56"/>
      <c r="V784" s="56"/>
      <c r="W784" s="56"/>
      <c r="X784" s="56"/>
      <c r="Y784" s="56"/>
      <c r="Z784" s="56"/>
    </row>
    <row r="785" spans="1:26" ht="15.75" customHeight="1">
      <c r="A785" s="181"/>
      <c r="B785" s="56"/>
      <c r="C785" s="56"/>
      <c r="D785" s="56"/>
      <c r="E785" s="56"/>
      <c r="F785" s="129"/>
      <c r="G785" s="575"/>
      <c r="H785" s="56"/>
      <c r="I785" s="56"/>
      <c r="J785" s="136"/>
      <c r="K785" s="136"/>
      <c r="L785" s="136"/>
      <c r="M785" s="183"/>
      <c r="N785" s="136"/>
      <c r="O785" s="56"/>
      <c r="P785" s="56"/>
      <c r="Q785" s="56"/>
      <c r="R785" s="56"/>
      <c r="S785" s="56"/>
      <c r="T785" s="56"/>
      <c r="U785" s="56"/>
      <c r="V785" s="56"/>
      <c r="W785" s="56"/>
      <c r="X785" s="56"/>
      <c r="Y785" s="56"/>
      <c r="Z785" s="56"/>
    </row>
    <row r="786" spans="1:26" ht="15.75" customHeight="1">
      <c r="A786" s="181"/>
      <c r="B786" s="56"/>
      <c r="C786" s="56"/>
      <c r="D786" s="56"/>
      <c r="E786" s="56"/>
      <c r="F786" s="129"/>
      <c r="G786" s="575"/>
      <c r="H786" s="56"/>
      <c r="I786" s="56"/>
      <c r="J786" s="136"/>
      <c r="K786" s="136"/>
      <c r="L786" s="136"/>
      <c r="M786" s="183"/>
      <c r="N786" s="136"/>
      <c r="O786" s="56"/>
      <c r="P786" s="56"/>
      <c r="Q786" s="56"/>
      <c r="R786" s="56"/>
      <c r="S786" s="56"/>
      <c r="T786" s="56"/>
      <c r="U786" s="56"/>
      <c r="V786" s="56"/>
      <c r="W786" s="56"/>
      <c r="X786" s="56"/>
      <c r="Y786" s="56"/>
      <c r="Z786" s="56"/>
    </row>
    <row r="787" spans="1:26" ht="15.75" customHeight="1">
      <c r="A787" s="181"/>
      <c r="B787" s="56"/>
      <c r="C787" s="56"/>
      <c r="D787" s="56"/>
      <c r="E787" s="56"/>
      <c r="F787" s="129"/>
      <c r="G787" s="575"/>
      <c r="H787" s="56"/>
      <c r="I787" s="56"/>
      <c r="J787" s="136"/>
      <c r="K787" s="136"/>
      <c r="L787" s="136"/>
      <c r="M787" s="183"/>
      <c r="N787" s="136"/>
      <c r="O787" s="56"/>
      <c r="P787" s="56"/>
      <c r="Q787" s="56"/>
      <c r="R787" s="56"/>
      <c r="S787" s="56"/>
      <c r="T787" s="56"/>
      <c r="U787" s="56"/>
      <c r="V787" s="56"/>
      <c r="W787" s="56"/>
      <c r="X787" s="56"/>
      <c r="Y787" s="56"/>
      <c r="Z787" s="56"/>
    </row>
    <row r="788" spans="1:26" ht="15.75" customHeight="1">
      <c r="A788" s="181"/>
      <c r="B788" s="56"/>
      <c r="C788" s="56"/>
      <c r="D788" s="56"/>
      <c r="E788" s="56"/>
      <c r="F788" s="129"/>
      <c r="G788" s="575"/>
      <c r="H788" s="56"/>
      <c r="I788" s="56"/>
      <c r="J788" s="136"/>
      <c r="K788" s="136"/>
      <c r="L788" s="136"/>
      <c r="M788" s="183"/>
      <c r="N788" s="136"/>
      <c r="O788" s="56"/>
      <c r="P788" s="56"/>
      <c r="Q788" s="56"/>
      <c r="R788" s="56"/>
      <c r="S788" s="56"/>
      <c r="T788" s="56"/>
      <c r="U788" s="56"/>
      <c r="V788" s="56"/>
      <c r="W788" s="56"/>
      <c r="X788" s="56"/>
      <c r="Y788" s="56"/>
      <c r="Z788" s="56"/>
    </row>
    <row r="789" spans="1:26" ht="15.75" customHeight="1">
      <c r="A789" s="181"/>
      <c r="B789" s="56"/>
      <c r="C789" s="56"/>
      <c r="D789" s="56"/>
      <c r="E789" s="56"/>
      <c r="F789" s="129"/>
      <c r="G789" s="575"/>
      <c r="H789" s="56"/>
      <c r="I789" s="56"/>
      <c r="J789" s="136"/>
      <c r="K789" s="136"/>
      <c r="L789" s="136"/>
      <c r="M789" s="183"/>
      <c r="N789" s="136"/>
      <c r="O789" s="56"/>
      <c r="P789" s="56"/>
      <c r="Q789" s="56"/>
      <c r="R789" s="56"/>
      <c r="S789" s="56"/>
      <c r="T789" s="56"/>
      <c r="U789" s="56"/>
      <c r="V789" s="56"/>
      <c r="W789" s="56"/>
      <c r="X789" s="56"/>
      <c r="Y789" s="56"/>
      <c r="Z789" s="56"/>
    </row>
    <row r="790" spans="1:26" ht="15.75" customHeight="1">
      <c r="A790" s="181"/>
      <c r="B790" s="56"/>
      <c r="C790" s="56"/>
      <c r="D790" s="56"/>
      <c r="E790" s="56"/>
      <c r="F790" s="129"/>
      <c r="G790" s="575"/>
      <c r="H790" s="56"/>
      <c r="I790" s="56"/>
      <c r="J790" s="136"/>
      <c r="K790" s="136"/>
      <c r="L790" s="136"/>
      <c r="M790" s="183"/>
      <c r="N790" s="136"/>
      <c r="O790" s="56"/>
      <c r="P790" s="56"/>
      <c r="Q790" s="56"/>
      <c r="R790" s="56"/>
      <c r="S790" s="56"/>
      <c r="T790" s="56"/>
      <c r="U790" s="56"/>
      <c r="V790" s="56"/>
      <c r="W790" s="56"/>
      <c r="X790" s="56"/>
      <c r="Y790" s="56"/>
      <c r="Z790" s="56"/>
    </row>
    <row r="791" spans="1:26" ht="15.75" customHeight="1">
      <c r="A791" s="181"/>
      <c r="B791" s="56"/>
      <c r="C791" s="56"/>
      <c r="D791" s="56"/>
      <c r="E791" s="56"/>
      <c r="F791" s="129"/>
      <c r="G791" s="575"/>
      <c r="H791" s="56"/>
      <c r="I791" s="56"/>
      <c r="J791" s="136"/>
      <c r="K791" s="136"/>
      <c r="L791" s="136"/>
      <c r="M791" s="183"/>
      <c r="N791" s="136"/>
      <c r="O791" s="56"/>
      <c r="P791" s="56"/>
      <c r="Q791" s="56"/>
      <c r="R791" s="56"/>
      <c r="S791" s="56"/>
      <c r="T791" s="56"/>
      <c r="U791" s="56"/>
      <c r="V791" s="56"/>
      <c r="W791" s="56"/>
      <c r="X791" s="56"/>
      <c r="Y791" s="56"/>
      <c r="Z791" s="56"/>
    </row>
    <row r="792" spans="1:26" ht="15.75" customHeight="1">
      <c r="A792" s="181"/>
      <c r="B792" s="56"/>
      <c r="C792" s="56"/>
      <c r="D792" s="56"/>
      <c r="E792" s="56"/>
      <c r="F792" s="129"/>
      <c r="G792" s="575"/>
      <c r="H792" s="56"/>
      <c r="I792" s="56"/>
      <c r="J792" s="136"/>
      <c r="K792" s="136"/>
      <c r="L792" s="136"/>
      <c r="M792" s="183"/>
      <c r="N792" s="136"/>
      <c r="O792" s="56"/>
      <c r="P792" s="56"/>
      <c r="Q792" s="56"/>
      <c r="R792" s="56"/>
      <c r="S792" s="56"/>
      <c r="T792" s="56"/>
      <c r="U792" s="56"/>
      <c r="V792" s="56"/>
      <c r="W792" s="56"/>
      <c r="X792" s="56"/>
      <c r="Y792" s="56"/>
      <c r="Z792" s="56"/>
    </row>
    <row r="793" spans="1:26" ht="15.75" customHeight="1">
      <c r="A793" s="181"/>
      <c r="B793" s="56"/>
      <c r="C793" s="56"/>
      <c r="D793" s="56"/>
      <c r="E793" s="56"/>
      <c r="F793" s="129"/>
      <c r="G793" s="575"/>
      <c r="H793" s="56"/>
      <c r="I793" s="56"/>
      <c r="J793" s="136"/>
      <c r="K793" s="136"/>
      <c r="L793" s="136"/>
      <c r="M793" s="183"/>
      <c r="N793" s="136"/>
      <c r="O793" s="56"/>
      <c r="P793" s="56"/>
      <c r="Q793" s="56"/>
      <c r="R793" s="56"/>
      <c r="S793" s="56"/>
      <c r="T793" s="56"/>
      <c r="U793" s="56"/>
      <c r="V793" s="56"/>
      <c r="W793" s="56"/>
      <c r="X793" s="56"/>
      <c r="Y793" s="56"/>
      <c r="Z793" s="56"/>
    </row>
    <row r="794" spans="1:26" ht="15.75" customHeight="1">
      <c r="A794" s="181"/>
      <c r="B794" s="56"/>
      <c r="C794" s="56"/>
      <c r="D794" s="56"/>
      <c r="E794" s="56"/>
      <c r="F794" s="129"/>
      <c r="G794" s="575"/>
      <c r="H794" s="56"/>
      <c r="I794" s="56"/>
      <c r="J794" s="136"/>
      <c r="K794" s="136"/>
      <c r="L794" s="136"/>
      <c r="M794" s="183"/>
      <c r="N794" s="136"/>
      <c r="O794" s="56"/>
      <c r="P794" s="56"/>
      <c r="Q794" s="56"/>
      <c r="R794" s="56"/>
      <c r="S794" s="56"/>
      <c r="T794" s="56"/>
      <c r="U794" s="56"/>
      <c r="V794" s="56"/>
      <c r="W794" s="56"/>
      <c r="X794" s="56"/>
      <c r="Y794" s="56"/>
      <c r="Z794" s="56"/>
    </row>
    <row r="795" spans="1:26" ht="15.75" customHeight="1">
      <c r="A795" s="181"/>
      <c r="B795" s="56"/>
      <c r="C795" s="56"/>
      <c r="D795" s="56"/>
      <c r="E795" s="56"/>
      <c r="F795" s="129"/>
      <c r="G795" s="575"/>
      <c r="H795" s="56"/>
      <c r="I795" s="56"/>
      <c r="J795" s="136"/>
      <c r="K795" s="136"/>
      <c r="L795" s="136"/>
      <c r="M795" s="183"/>
      <c r="N795" s="136"/>
      <c r="O795" s="56"/>
      <c r="P795" s="56"/>
      <c r="Q795" s="56"/>
      <c r="R795" s="56"/>
      <c r="S795" s="56"/>
      <c r="T795" s="56"/>
      <c r="U795" s="56"/>
      <c r="V795" s="56"/>
      <c r="W795" s="56"/>
      <c r="X795" s="56"/>
      <c r="Y795" s="56"/>
      <c r="Z795" s="56"/>
    </row>
    <row r="796" spans="1:26" ht="15.75" customHeight="1">
      <c r="A796" s="181"/>
      <c r="B796" s="56"/>
      <c r="C796" s="56"/>
      <c r="D796" s="56"/>
      <c r="E796" s="56"/>
      <c r="F796" s="129"/>
      <c r="G796" s="575"/>
      <c r="H796" s="56"/>
      <c r="I796" s="56"/>
      <c r="J796" s="136"/>
      <c r="K796" s="136"/>
      <c r="L796" s="136"/>
      <c r="M796" s="183"/>
      <c r="N796" s="136"/>
      <c r="O796" s="56"/>
      <c r="P796" s="56"/>
      <c r="Q796" s="56"/>
      <c r="R796" s="56"/>
      <c r="S796" s="56"/>
      <c r="T796" s="56"/>
      <c r="U796" s="56"/>
      <c r="V796" s="56"/>
      <c r="W796" s="56"/>
      <c r="X796" s="56"/>
      <c r="Y796" s="56"/>
      <c r="Z796" s="56"/>
    </row>
    <row r="797" spans="1:26" ht="15.75" customHeight="1">
      <c r="A797" s="181"/>
      <c r="B797" s="56"/>
      <c r="C797" s="56"/>
      <c r="D797" s="56"/>
      <c r="E797" s="56"/>
      <c r="F797" s="129"/>
      <c r="G797" s="575"/>
      <c r="H797" s="56"/>
      <c r="I797" s="56"/>
      <c r="J797" s="136"/>
      <c r="K797" s="136"/>
      <c r="L797" s="136"/>
      <c r="M797" s="183"/>
      <c r="N797" s="136"/>
      <c r="O797" s="56"/>
      <c r="P797" s="56"/>
      <c r="Q797" s="56"/>
      <c r="R797" s="56"/>
      <c r="S797" s="56"/>
      <c r="T797" s="56"/>
      <c r="U797" s="56"/>
      <c r="V797" s="56"/>
      <c r="W797" s="56"/>
      <c r="X797" s="56"/>
      <c r="Y797" s="56"/>
      <c r="Z797" s="56"/>
    </row>
    <row r="798" spans="1:26" ht="15.75" customHeight="1">
      <c r="A798" s="181"/>
      <c r="B798" s="56"/>
      <c r="C798" s="56"/>
      <c r="D798" s="56"/>
      <c r="E798" s="56"/>
      <c r="F798" s="129"/>
      <c r="G798" s="575"/>
      <c r="H798" s="56"/>
      <c r="I798" s="56"/>
      <c r="J798" s="136"/>
      <c r="K798" s="136"/>
      <c r="L798" s="136"/>
      <c r="M798" s="183"/>
      <c r="N798" s="136"/>
      <c r="O798" s="56"/>
      <c r="P798" s="56"/>
      <c r="Q798" s="56"/>
      <c r="R798" s="56"/>
      <c r="S798" s="56"/>
      <c r="T798" s="56"/>
      <c r="U798" s="56"/>
      <c r="V798" s="56"/>
      <c r="W798" s="56"/>
      <c r="X798" s="56"/>
      <c r="Y798" s="56"/>
      <c r="Z798" s="56"/>
    </row>
    <row r="799" spans="1:26" ht="15.75" customHeight="1">
      <c r="A799" s="181"/>
      <c r="B799" s="56"/>
      <c r="C799" s="56"/>
      <c r="D799" s="56"/>
      <c r="E799" s="56"/>
      <c r="F799" s="129"/>
      <c r="G799" s="575"/>
      <c r="H799" s="56"/>
      <c r="I799" s="56"/>
      <c r="J799" s="136"/>
      <c r="K799" s="136"/>
      <c r="L799" s="136"/>
      <c r="M799" s="183"/>
      <c r="N799" s="136"/>
      <c r="O799" s="56"/>
      <c r="P799" s="56"/>
      <c r="Q799" s="56"/>
      <c r="R799" s="56"/>
      <c r="S799" s="56"/>
      <c r="T799" s="56"/>
      <c r="U799" s="56"/>
      <c r="V799" s="56"/>
      <c r="W799" s="56"/>
      <c r="X799" s="56"/>
      <c r="Y799" s="56"/>
      <c r="Z799" s="56"/>
    </row>
    <row r="800" spans="1:26" ht="15.75" customHeight="1">
      <c r="A800" s="181"/>
      <c r="B800" s="56"/>
      <c r="C800" s="56"/>
      <c r="D800" s="56"/>
      <c r="E800" s="56"/>
      <c r="F800" s="129"/>
      <c r="G800" s="575"/>
      <c r="H800" s="56"/>
      <c r="I800" s="56"/>
      <c r="J800" s="136"/>
      <c r="K800" s="136"/>
      <c r="L800" s="136"/>
      <c r="M800" s="183"/>
      <c r="N800" s="136"/>
      <c r="O800" s="56"/>
      <c r="P800" s="56"/>
      <c r="Q800" s="56"/>
      <c r="R800" s="56"/>
      <c r="S800" s="56"/>
      <c r="T800" s="56"/>
      <c r="U800" s="56"/>
      <c r="V800" s="56"/>
      <c r="W800" s="56"/>
      <c r="X800" s="56"/>
      <c r="Y800" s="56"/>
      <c r="Z800" s="56"/>
    </row>
    <row r="801" spans="1:26" ht="15.75" customHeight="1">
      <c r="A801" s="181"/>
      <c r="B801" s="56"/>
      <c r="C801" s="56"/>
      <c r="D801" s="56"/>
      <c r="E801" s="56"/>
      <c r="F801" s="129"/>
      <c r="G801" s="575"/>
      <c r="H801" s="56"/>
      <c r="I801" s="56"/>
      <c r="J801" s="136"/>
      <c r="K801" s="136"/>
      <c r="L801" s="136"/>
      <c r="M801" s="183"/>
      <c r="N801" s="136"/>
      <c r="O801" s="56"/>
      <c r="P801" s="56"/>
      <c r="Q801" s="56"/>
      <c r="R801" s="56"/>
      <c r="S801" s="56"/>
      <c r="T801" s="56"/>
      <c r="U801" s="56"/>
      <c r="V801" s="56"/>
      <c r="W801" s="56"/>
      <c r="X801" s="56"/>
      <c r="Y801" s="56"/>
      <c r="Z801" s="56"/>
    </row>
    <row r="802" spans="1:26" ht="15.75" customHeight="1">
      <c r="A802" s="181"/>
      <c r="B802" s="56"/>
      <c r="C802" s="56"/>
      <c r="D802" s="56"/>
      <c r="E802" s="56"/>
      <c r="F802" s="129"/>
      <c r="G802" s="575"/>
      <c r="H802" s="56"/>
      <c r="I802" s="56"/>
      <c r="J802" s="136"/>
      <c r="K802" s="136"/>
      <c r="L802" s="136"/>
      <c r="M802" s="183"/>
      <c r="N802" s="136"/>
      <c r="O802" s="56"/>
      <c r="P802" s="56"/>
      <c r="Q802" s="56"/>
      <c r="R802" s="56"/>
      <c r="S802" s="56"/>
      <c r="T802" s="56"/>
      <c r="U802" s="56"/>
      <c r="V802" s="56"/>
      <c r="W802" s="56"/>
      <c r="X802" s="56"/>
      <c r="Y802" s="56"/>
      <c r="Z802" s="56"/>
    </row>
    <row r="803" spans="1:26" ht="15.75" customHeight="1">
      <c r="A803" s="181"/>
      <c r="B803" s="56"/>
      <c r="C803" s="56"/>
      <c r="D803" s="56"/>
      <c r="E803" s="56"/>
      <c r="F803" s="129"/>
      <c r="G803" s="575"/>
      <c r="H803" s="56"/>
      <c r="I803" s="56"/>
      <c r="J803" s="136"/>
      <c r="K803" s="136"/>
      <c r="L803" s="136"/>
      <c r="M803" s="183"/>
      <c r="N803" s="136"/>
      <c r="O803" s="56"/>
      <c r="P803" s="56"/>
      <c r="Q803" s="56"/>
      <c r="R803" s="56"/>
      <c r="S803" s="56"/>
      <c r="T803" s="56"/>
      <c r="U803" s="56"/>
      <c r="V803" s="56"/>
      <c r="W803" s="56"/>
      <c r="X803" s="56"/>
      <c r="Y803" s="56"/>
      <c r="Z803" s="56"/>
    </row>
    <row r="804" spans="1:26" ht="15.75" customHeight="1">
      <c r="A804" s="181"/>
      <c r="B804" s="56"/>
      <c r="C804" s="56"/>
      <c r="D804" s="56"/>
      <c r="E804" s="56"/>
      <c r="F804" s="129"/>
      <c r="G804" s="575"/>
      <c r="H804" s="56"/>
      <c r="I804" s="56"/>
      <c r="J804" s="136"/>
      <c r="K804" s="136"/>
      <c r="L804" s="136"/>
      <c r="M804" s="183"/>
      <c r="N804" s="136"/>
      <c r="O804" s="56"/>
      <c r="P804" s="56"/>
      <c r="Q804" s="56"/>
      <c r="R804" s="56"/>
      <c r="S804" s="56"/>
      <c r="T804" s="56"/>
      <c r="U804" s="56"/>
      <c r="V804" s="56"/>
      <c r="W804" s="56"/>
      <c r="X804" s="56"/>
      <c r="Y804" s="56"/>
      <c r="Z804" s="56"/>
    </row>
    <row r="805" spans="1:26" ht="15.75" customHeight="1">
      <c r="A805" s="181"/>
      <c r="B805" s="56"/>
      <c r="C805" s="56"/>
      <c r="D805" s="56"/>
      <c r="E805" s="56"/>
      <c r="F805" s="129"/>
      <c r="G805" s="575"/>
      <c r="H805" s="56"/>
      <c r="I805" s="56"/>
      <c r="J805" s="136"/>
      <c r="K805" s="136"/>
      <c r="L805" s="136"/>
      <c r="M805" s="183"/>
      <c r="N805" s="136"/>
      <c r="O805" s="56"/>
      <c r="P805" s="56"/>
      <c r="Q805" s="56"/>
      <c r="R805" s="56"/>
      <c r="S805" s="56"/>
      <c r="T805" s="56"/>
      <c r="U805" s="56"/>
      <c r="V805" s="56"/>
      <c r="W805" s="56"/>
      <c r="X805" s="56"/>
      <c r="Y805" s="56"/>
      <c r="Z805" s="56"/>
    </row>
    <row r="806" spans="1:26" ht="15.75" customHeight="1">
      <c r="A806" s="181"/>
      <c r="B806" s="56"/>
      <c r="C806" s="56"/>
      <c r="D806" s="56"/>
      <c r="E806" s="56"/>
      <c r="F806" s="129"/>
      <c r="G806" s="575"/>
      <c r="H806" s="56"/>
      <c r="I806" s="56"/>
      <c r="J806" s="136"/>
      <c r="K806" s="136"/>
      <c r="L806" s="136"/>
      <c r="M806" s="183"/>
      <c r="N806" s="136"/>
      <c r="O806" s="56"/>
      <c r="P806" s="56"/>
      <c r="Q806" s="56"/>
      <c r="R806" s="56"/>
      <c r="S806" s="56"/>
      <c r="T806" s="56"/>
      <c r="U806" s="56"/>
      <c r="V806" s="56"/>
      <c r="W806" s="56"/>
      <c r="X806" s="56"/>
      <c r="Y806" s="56"/>
      <c r="Z806" s="56"/>
    </row>
    <row r="807" spans="1:26" ht="15.75" customHeight="1">
      <c r="A807" s="181"/>
      <c r="B807" s="56"/>
      <c r="C807" s="56"/>
      <c r="D807" s="56"/>
      <c r="E807" s="56"/>
      <c r="F807" s="129"/>
      <c r="G807" s="575"/>
      <c r="H807" s="56"/>
      <c r="I807" s="56"/>
      <c r="J807" s="136"/>
      <c r="K807" s="136"/>
      <c r="L807" s="136"/>
      <c r="M807" s="183"/>
      <c r="N807" s="136"/>
      <c r="O807" s="56"/>
      <c r="P807" s="56"/>
      <c r="Q807" s="56"/>
      <c r="R807" s="56"/>
      <c r="S807" s="56"/>
      <c r="T807" s="56"/>
      <c r="U807" s="56"/>
      <c r="V807" s="56"/>
      <c r="W807" s="56"/>
      <c r="X807" s="56"/>
      <c r="Y807" s="56"/>
      <c r="Z807" s="56"/>
    </row>
    <row r="808" spans="1:26" ht="15.75" customHeight="1">
      <c r="A808" s="181"/>
      <c r="B808" s="56"/>
      <c r="C808" s="56"/>
      <c r="D808" s="56"/>
      <c r="E808" s="56"/>
      <c r="F808" s="129"/>
      <c r="G808" s="575"/>
      <c r="H808" s="56"/>
      <c r="I808" s="56"/>
      <c r="J808" s="136"/>
      <c r="K808" s="136"/>
      <c r="L808" s="136"/>
      <c r="M808" s="183"/>
      <c r="N808" s="136"/>
      <c r="O808" s="56"/>
      <c r="P808" s="56"/>
      <c r="Q808" s="56"/>
      <c r="R808" s="56"/>
      <c r="S808" s="56"/>
      <c r="T808" s="56"/>
      <c r="U808" s="56"/>
      <c r="V808" s="56"/>
      <c r="W808" s="56"/>
      <c r="X808" s="56"/>
      <c r="Y808" s="56"/>
      <c r="Z808" s="56"/>
    </row>
    <row r="809" spans="1:26" ht="15.75" customHeight="1">
      <c r="A809" s="181"/>
      <c r="B809" s="56"/>
      <c r="C809" s="56"/>
      <c r="D809" s="56"/>
      <c r="E809" s="56"/>
      <c r="F809" s="129"/>
      <c r="G809" s="575"/>
      <c r="H809" s="56"/>
      <c r="I809" s="56"/>
      <c r="J809" s="136"/>
      <c r="K809" s="136"/>
      <c r="L809" s="136"/>
      <c r="M809" s="183"/>
      <c r="N809" s="136"/>
      <c r="O809" s="56"/>
      <c r="P809" s="56"/>
      <c r="Q809" s="56"/>
      <c r="R809" s="56"/>
      <c r="S809" s="56"/>
      <c r="T809" s="56"/>
      <c r="U809" s="56"/>
      <c r="V809" s="56"/>
      <c r="W809" s="56"/>
      <c r="X809" s="56"/>
      <c r="Y809" s="56"/>
      <c r="Z809" s="56"/>
    </row>
    <row r="810" spans="1:26" ht="15.75" customHeight="1">
      <c r="A810" s="181"/>
      <c r="B810" s="56"/>
      <c r="C810" s="56"/>
      <c r="D810" s="56"/>
      <c r="E810" s="56"/>
      <c r="F810" s="129"/>
      <c r="G810" s="575"/>
      <c r="H810" s="56"/>
      <c r="I810" s="56"/>
      <c r="J810" s="136"/>
      <c r="K810" s="136"/>
      <c r="L810" s="136"/>
      <c r="M810" s="183"/>
      <c r="N810" s="136"/>
      <c r="O810" s="56"/>
      <c r="P810" s="56"/>
      <c r="Q810" s="56"/>
      <c r="R810" s="56"/>
      <c r="S810" s="56"/>
      <c r="T810" s="56"/>
      <c r="U810" s="56"/>
      <c r="V810" s="56"/>
      <c r="W810" s="56"/>
      <c r="X810" s="56"/>
      <c r="Y810" s="56"/>
      <c r="Z810" s="56"/>
    </row>
    <row r="811" spans="1:26" ht="15.75" customHeight="1">
      <c r="A811" s="181"/>
      <c r="B811" s="56"/>
      <c r="C811" s="56"/>
      <c r="D811" s="56"/>
      <c r="E811" s="56"/>
      <c r="F811" s="129"/>
      <c r="G811" s="575"/>
      <c r="H811" s="56"/>
      <c r="I811" s="56"/>
      <c r="J811" s="136"/>
      <c r="K811" s="136"/>
      <c r="L811" s="136"/>
      <c r="M811" s="183"/>
      <c r="N811" s="136"/>
      <c r="O811" s="56"/>
      <c r="P811" s="56"/>
      <c r="Q811" s="56"/>
      <c r="R811" s="56"/>
      <c r="S811" s="56"/>
      <c r="T811" s="56"/>
      <c r="U811" s="56"/>
      <c r="V811" s="56"/>
      <c r="W811" s="56"/>
      <c r="X811" s="56"/>
      <c r="Y811" s="56"/>
      <c r="Z811" s="56"/>
    </row>
    <row r="812" spans="1:26" ht="15.75" customHeight="1">
      <c r="A812" s="181"/>
      <c r="B812" s="56"/>
      <c r="C812" s="56"/>
      <c r="D812" s="56"/>
      <c r="E812" s="56"/>
      <c r="F812" s="129"/>
      <c r="G812" s="575"/>
      <c r="H812" s="56"/>
      <c r="I812" s="56"/>
      <c r="J812" s="136"/>
      <c r="K812" s="136"/>
      <c r="L812" s="136"/>
      <c r="M812" s="183"/>
      <c r="N812" s="136"/>
      <c r="O812" s="56"/>
      <c r="P812" s="56"/>
      <c r="Q812" s="56"/>
      <c r="R812" s="56"/>
      <c r="S812" s="56"/>
      <c r="T812" s="56"/>
      <c r="U812" s="56"/>
      <c r="V812" s="56"/>
      <c r="W812" s="56"/>
      <c r="X812" s="56"/>
      <c r="Y812" s="56"/>
      <c r="Z812" s="56"/>
    </row>
    <row r="813" spans="1:26" ht="15.75" customHeight="1">
      <c r="A813" s="181"/>
      <c r="B813" s="56"/>
      <c r="C813" s="56"/>
      <c r="D813" s="56"/>
      <c r="E813" s="56"/>
      <c r="F813" s="129"/>
      <c r="G813" s="575"/>
      <c r="H813" s="56"/>
      <c r="I813" s="56"/>
      <c r="J813" s="136"/>
      <c r="K813" s="136"/>
      <c r="L813" s="136"/>
      <c r="M813" s="183"/>
      <c r="N813" s="136"/>
      <c r="O813" s="56"/>
      <c r="P813" s="56"/>
      <c r="Q813" s="56"/>
      <c r="R813" s="56"/>
      <c r="S813" s="56"/>
      <c r="T813" s="56"/>
      <c r="U813" s="56"/>
      <c r="V813" s="56"/>
      <c r="W813" s="56"/>
      <c r="X813" s="56"/>
      <c r="Y813" s="56"/>
      <c r="Z813" s="56"/>
    </row>
    <row r="814" spans="1:26" ht="15.75" customHeight="1">
      <c r="A814" s="181"/>
      <c r="B814" s="56"/>
      <c r="C814" s="56"/>
      <c r="D814" s="56"/>
      <c r="E814" s="56"/>
      <c r="F814" s="129"/>
      <c r="G814" s="575"/>
      <c r="H814" s="56"/>
      <c r="I814" s="56"/>
      <c r="J814" s="136"/>
      <c r="K814" s="136"/>
      <c r="L814" s="136"/>
      <c r="M814" s="183"/>
      <c r="N814" s="136"/>
      <c r="O814" s="56"/>
      <c r="P814" s="56"/>
      <c r="Q814" s="56"/>
      <c r="R814" s="56"/>
      <c r="S814" s="56"/>
      <c r="T814" s="56"/>
      <c r="U814" s="56"/>
      <c r="V814" s="56"/>
      <c r="W814" s="56"/>
      <c r="X814" s="56"/>
      <c r="Y814" s="56"/>
      <c r="Z814" s="56"/>
    </row>
    <row r="815" spans="1:26" ht="15.75" customHeight="1">
      <c r="A815" s="181"/>
      <c r="B815" s="56"/>
      <c r="C815" s="56"/>
      <c r="D815" s="56"/>
      <c r="E815" s="56"/>
      <c r="F815" s="129"/>
      <c r="G815" s="575"/>
      <c r="H815" s="56"/>
      <c r="I815" s="56"/>
      <c r="J815" s="136"/>
      <c r="K815" s="136"/>
      <c r="L815" s="136"/>
      <c r="M815" s="183"/>
      <c r="N815" s="136"/>
      <c r="O815" s="56"/>
      <c r="P815" s="56"/>
      <c r="Q815" s="56"/>
      <c r="R815" s="56"/>
      <c r="S815" s="56"/>
      <c r="T815" s="56"/>
      <c r="U815" s="56"/>
      <c r="V815" s="56"/>
      <c r="W815" s="56"/>
      <c r="X815" s="56"/>
      <c r="Y815" s="56"/>
      <c r="Z815" s="56"/>
    </row>
    <row r="816" spans="1:26" ht="15.75" customHeight="1">
      <c r="A816" s="181"/>
      <c r="B816" s="56"/>
      <c r="C816" s="56"/>
      <c r="D816" s="56"/>
      <c r="E816" s="56"/>
      <c r="F816" s="129"/>
      <c r="G816" s="575"/>
      <c r="H816" s="56"/>
      <c r="I816" s="56"/>
      <c r="J816" s="136"/>
      <c r="K816" s="136"/>
      <c r="L816" s="136"/>
      <c r="M816" s="183"/>
      <c r="N816" s="136"/>
      <c r="O816" s="56"/>
      <c r="P816" s="56"/>
      <c r="Q816" s="56"/>
      <c r="R816" s="56"/>
      <c r="S816" s="56"/>
      <c r="T816" s="56"/>
      <c r="U816" s="56"/>
      <c r="V816" s="56"/>
      <c r="W816" s="56"/>
      <c r="X816" s="56"/>
      <c r="Y816" s="56"/>
      <c r="Z816" s="56"/>
    </row>
    <row r="817" spans="1:26" ht="15.75" customHeight="1">
      <c r="A817" s="181"/>
      <c r="B817" s="56"/>
      <c r="C817" s="56"/>
      <c r="D817" s="56"/>
      <c r="E817" s="56"/>
      <c r="F817" s="129"/>
      <c r="G817" s="575"/>
      <c r="H817" s="56"/>
      <c r="I817" s="56"/>
      <c r="J817" s="136"/>
      <c r="K817" s="136"/>
      <c r="L817" s="136"/>
      <c r="M817" s="183"/>
      <c r="N817" s="136"/>
      <c r="O817" s="56"/>
      <c r="P817" s="56"/>
      <c r="Q817" s="56"/>
      <c r="R817" s="56"/>
      <c r="S817" s="56"/>
      <c r="T817" s="56"/>
      <c r="U817" s="56"/>
      <c r="V817" s="56"/>
      <c r="W817" s="56"/>
      <c r="X817" s="56"/>
      <c r="Y817" s="56"/>
      <c r="Z817" s="56"/>
    </row>
    <row r="818" spans="1:26" ht="15.75" customHeight="1">
      <c r="A818" s="181"/>
      <c r="B818" s="56"/>
      <c r="C818" s="56"/>
      <c r="D818" s="56"/>
      <c r="E818" s="56"/>
      <c r="F818" s="129"/>
      <c r="G818" s="575"/>
      <c r="H818" s="56"/>
      <c r="I818" s="56"/>
      <c r="J818" s="136"/>
      <c r="K818" s="136"/>
      <c r="L818" s="136"/>
      <c r="M818" s="183"/>
      <c r="N818" s="136"/>
      <c r="O818" s="56"/>
      <c r="P818" s="56"/>
      <c r="Q818" s="56"/>
      <c r="R818" s="56"/>
      <c r="S818" s="56"/>
      <c r="T818" s="56"/>
      <c r="U818" s="56"/>
      <c r="V818" s="56"/>
      <c r="W818" s="56"/>
      <c r="X818" s="56"/>
      <c r="Y818" s="56"/>
      <c r="Z818" s="56"/>
    </row>
    <row r="819" spans="1:26" ht="15.75" customHeight="1">
      <c r="A819" s="181"/>
      <c r="B819" s="56"/>
      <c r="C819" s="56"/>
      <c r="D819" s="56"/>
      <c r="E819" s="56"/>
      <c r="F819" s="129"/>
      <c r="G819" s="575"/>
      <c r="H819" s="56"/>
      <c r="I819" s="56"/>
      <c r="J819" s="136"/>
      <c r="K819" s="136"/>
      <c r="L819" s="136"/>
      <c r="M819" s="183"/>
      <c r="N819" s="136"/>
      <c r="O819" s="56"/>
      <c r="P819" s="56"/>
      <c r="Q819" s="56"/>
      <c r="R819" s="56"/>
      <c r="S819" s="56"/>
      <c r="T819" s="56"/>
      <c r="U819" s="56"/>
      <c r="V819" s="56"/>
      <c r="W819" s="56"/>
      <c r="X819" s="56"/>
      <c r="Y819" s="56"/>
      <c r="Z819" s="56"/>
    </row>
    <row r="820" spans="1:26" ht="15.75" customHeight="1">
      <c r="A820" s="181"/>
      <c r="B820" s="56"/>
      <c r="C820" s="56"/>
      <c r="D820" s="56"/>
      <c r="E820" s="56"/>
      <c r="F820" s="129"/>
      <c r="G820" s="575"/>
      <c r="H820" s="56"/>
      <c r="I820" s="56"/>
      <c r="J820" s="136"/>
      <c r="K820" s="136"/>
      <c r="L820" s="136"/>
      <c r="M820" s="183"/>
      <c r="N820" s="136"/>
      <c r="O820" s="56"/>
      <c r="P820" s="56"/>
      <c r="Q820" s="56"/>
      <c r="R820" s="56"/>
      <c r="S820" s="56"/>
      <c r="T820" s="56"/>
      <c r="U820" s="56"/>
      <c r="V820" s="56"/>
      <c r="W820" s="56"/>
      <c r="X820" s="56"/>
      <c r="Y820" s="56"/>
      <c r="Z820" s="56"/>
    </row>
    <row r="821" spans="1:26" ht="15.75" customHeight="1">
      <c r="A821" s="181"/>
      <c r="B821" s="56"/>
      <c r="C821" s="56"/>
      <c r="D821" s="56"/>
      <c r="E821" s="56"/>
      <c r="F821" s="129"/>
      <c r="G821" s="575"/>
      <c r="H821" s="56"/>
      <c r="I821" s="56"/>
      <c r="J821" s="136"/>
      <c r="K821" s="136"/>
      <c r="L821" s="136"/>
      <c r="M821" s="183"/>
      <c r="N821" s="136"/>
      <c r="O821" s="56"/>
      <c r="P821" s="56"/>
      <c r="Q821" s="56"/>
      <c r="R821" s="56"/>
      <c r="S821" s="56"/>
      <c r="T821" s="56"/>
      <c r="U821" s="56"/>
      <c r="V821" s="56"/>
      <c r="W821" s="56"/>
      <c r="X821" s="56"/>
      <c r="Y821" s="56"/>
      <c r="Z821" s="56"/>
    </row>
    <row r="822" spans="1:26" ht="15.75" customHeight="1">
      <c r="A822" s="181"/>
      <c r="B822" s="56"/>
      <c r="C822" s="56"/>
      <c r="D822" s="56"/>
      <c r="E822" s="56"/>
      <c r="F822" s="129"/>
      <c r="G822" s="575"/>
      <c r="H822" s="56"/>
      <c r="I822" s="56"/>
      <c r="J822" s="136"/>
      <c r="K822" s="136"/>
      <c r="L822" s="136"/>
      <c r="M822" s="183"/>
      <c r="N822" s="136"/>
      <c r="O822" s="56"/>
      <c r="P822" s="56"/>
      <c r="Q822" s="56"/>
      <c r="R822" s="56"/>
      <c r="S822" s="56"/>
      <c r="T822" s="56"/>
      <c r="U822" s="56"/>
      <c r="V822" s="56"/>
      <c r="W822" s="56"/>
      <c r="X822" s="56"/>
      <c r="Y822" s="56"/>
      <c r="Z822" s="56"/>
    </row>
    <row r="823" spans="1:26" ht="15.75" customHeight="1">
      <c r="A823" s="181"/>
      <c r="B823" s="56"/>
      <c r="C823" s="56"/>
      <c r="D823" s="56"/>
      <c r="E823" s="56"/>
      <c r="F823" s="129"/>
      <c r="G823" s="575"/>
      <c r="H823" s="56"/>
      <c r="I823" s="56"/>
      <c r="J823" s="136"/>
      <c r="K823" s="136"/>
      <c r="L823" s="136"/>
      <c r="M823" s="183"/>
      <c r="N823" s="136"/>
      <c r="O823" s="56"/>
      <c r="P823" s="56"/>
      <c r="Q823" s="56"/>
      <c r="R823" s="56"/>
      <c r="S823" s="56"/>
      <c r="T823" s="56"/>
      <c r="U823" s="56"/>
      <c r="V823" s="56"/>
      <c r="W823" s="56"/>
      <c r="X823" s="56"/>
      <c r="Y823" s="56"/>
      <c r="Z823" s="56"/>
    </row>
    <row r="824" spans="1:26" ht="15.75" customHeight="1">
      <c r="A824" s="181"/>
      <c r="B824" s="56"/>
      <c r="C824" s="56"/>
      <c r="D824" s="56"/>
      <c r="E824" s="56"/>
      <c r="F824" s="129"/>
      <c r="G824" s="575"/>
      <c r="H824" s="56"/>
      <c r="I824" s="56"/>
      <c r="J824" s="136"/>
      <c r="K824" s="136"/>
      <c r="L824" s="136"/>
      <c r="M824" s="183"/>
      <c r="N824" s="136"/>
      <c r="O824" s="56"/>
      <c r="P824" s="56"/>
      <c r="Q824" s="56"/>
      <c r="R824" s="56"/>
      <c r="S824" s="56"/>
      <c r="T824" s="56"/>
      <c r="U824" s="56"/>
      <c r="V824" s="56"/>
      <c r="W824" s="56"/>
      <c r="X824" s="56"/>
      <c r="Y824" s="56"/>
      <c r="Z824" s="56"/>
    </row>
    <row r="825" spans="1:26" ht="15.75" customHeight="1">
      <c r="A825" s="181"/>
      <c r="B825" s="56"/>
      <c r="C825" s="56"/>
      <c r="D825" s="56"/>
      <c r="E825" s="56"/>
      <c r="F825" s="129"/>
      <c r="G825" s="575"/>
      <c r="H825" s="56"/>
      <c r="I825" s="56"/>
      <c r="J825" s="136"/>
      <c r="K825" s="136"/>
      <c r="L825" s="136"/>
      <c r="M825" s="183"/>
      <c r="N825" s="136"/>
      <c r="O825" s="56"/>
      <c r="P825" s="56"/>
      <c r="Q825" s="56"/>
      <c r="R825" s="56"/>
      <c r="S825" s="56"/>
      <c r="T825" s="56"/>
      <c r="U825" s="56"/>
      <c r="V825" s="56"/>
      <c r="W825" s="56"/>
      <c r="X825" s="56"/>
      <c r="Y825" s="56"/>
      <c r="Z825" s="56"/>
    </row>
    <row r="826" spans="1:26" ht="15.75" customHeight="1">
      <c r="A826" s="181"/>
      <c r="B826" s="56"/>
      <c r="C826" s="56"/>
      <c r="D826" s="56"/>
      <c r="E826" s="56"/>
      <c r="F826" s="129"/>
      <c r="G826" s="575"/>
      <c r="H826" s="56"/>
      <c r="I826" s="56"/>
      <c r="J826" s="136"/>
      <c r="K826" s="136"/>
      <c r="L826" s="136"/>
      <c r="M826" s="183"/>
      <c r="N826" s="136"/>
      <c r="O826" s="56"/>
      <c r="P826" s="56"/>
      <c r="Q826" s="56"/>
      <c r="R826" s="56"/>
      <c r="S826" s="56"/>
      <c r="T826" s="56"/>
      <c r="U826" s="56"/>
      <c r="V826" s="56"/>
      <c r="W826" s="56"/>
      <c r="X826" s="56"/>
      <c r="Y826" s="56"/>
      <c r="Z826" s="56"/>
    </row>
    <row r="827" spans="1:26" ht="15.75" customHeight="1">
      <c r="A827" s="181"/>
      <c r="B827" s="56"/>
      <c r="C827" s="56"/>
      <c r="D827" s="56"/>
      <c r="E827" s="56"/>
      <c r="F827" s="129"/>
      <c r="G827" s="575"/>
      <c r="H827" s="56"/>
      <c r="I827" s="56"/>
      <c r="J827" s="136"/>
      <c r="K827" s="136"/>
      <c r="L827" s="136"/>
      <c r="M827" s="183"/>
      <c r="N827" s="136"/>
      <c r="O827" s="56"/>
      <c r="P827" s="56"/>
      <c r="Q827" s="56"/>
      <c r="R827" s="56"/>
      <c r="S827" s="56"/>
      <c r="T827" s="56"/>
      <c r="U827" s="56"/>
      <c r="V827" s="56"/>
      <c r="W827" s="56"/>
      <c r="X827" s="56"/>
      <c r="Y827" s="56"/>
      <c r="Z827" s="56"/>
    </row>
    <row r="828" spans="1:26" ht="15.75" customHeight="1">
      <c r="A828" s="181"/>
      <c r="B828" s="56"/>
      <c r="C828" s="56"/>
      <c r="D828" s="56"/>
      <c r="E828" s="56"/>
      <c r="F828" s="129"/>
      <c r="G828" s="575"/>
      <c r="H828" s="56"/>
      <c r="I828" s="56"/>
      <c r="J828" s="136"/>
      <c r="K828" s="136"/>
      <c r="L828" s="136"/>
      <c r="M828" s="183"/>
      <c r="N828" s="136"/>
      <c r="O828" s="56"/>
      <c r="P828" s="56"/>
      <c r="Q828" s="56"/>
      <c r="R828" s="56"/>
      <c r="S828" s="56"/>
      <c r="T828" s="56"/>
      <c r="U828" s="56"/>
      <c r="V828" s="56"/>
      <c r="W828" s="56"/>
      <c r="X828" s="56"/>
      <c r="Y828" s="56"/>
      <c r="Z828" s="56"/>
    </row>
    <row r="829" spans="1:26" ht="15.75" customHeight="1">
      <c r="A829" s="181"/>
      <c r="B829" s="56"/>
      <c r="C829" s="56"/>
      <c r="D829" s="56"/>
      <c r="E829" s="56"/>
      <c r="F829" s="129"/>
      <c r="G829" s="575"/>
      <c r="H829" s="56"/>
      <c r="I829" s="56"/>
      <c r="J829" s="136"/>
      <c r="K829" s="136"/>
      <c r="L829" s="136"/>
      <c r="M829" s="183"/>
      <c r="N829" s="136"/>
      <c r="O829" s="56"/>
      <c r="P829" s="56"/>
      <c r="Q829" s="56"/>
      <c r="R829" s="56"/>
      <c r="S829" s="56"/>
      <c r="T829" s="56"/>
      <c r="U829" s="56"/>
      <c r="V829" s="56"/>
      <c r="W829" s="56"/>
      <c r="X829" s="56"/>
      <c r="Y829" s="56"/>
      <c r="Z829" s="56"/>
    </row>
    <row r="830" spans="1:26" ht="15.75" customHeight="1">
      <c r="A830" s="181"/>
      <c r="B830" s="56"/>
      <c r="C830" s="56"/>
      <c r="D830" s="56"/>
      <c r="E830" s="56"/>
      <c r="F830" s="129"/>
      <c r="G830" s="575"/>
      <c r="H830" s="56"/>
      <c r="I830" s="56"/>
      <c r="J830" s="136"/>
      <c r="K830" s="136"/>
      <c r="L830" s="136"/>
      <c r="M830" s="183"/>
      <c r="N830" s="136"/>
      <c r="O830" s="56"/>
      <c r="P830" s="56"/>
      <c r="Q830" s="56"/>
      <c r="R830" s="56"/>
      <c r="S830" s="56"/>
      <c r="T830" s="56"/>
      <c r="U830" s="56"/>
      <c r="V830" s="56"/>
      <c r="W830" s="56"/>
      <c r="X830" s="56"/>
      <c r="Y830" s="56"/>
      <c r="Z830" s="56"/>
    </row>
    <row r="831" spans="1:26" ht="15.75" customHeight="1">
      <c r="A831" s="181"/>
      <c r="B831" s="56"/>
      <c r="C831" s="56"/>
      <c r="D831" s="56"/>
      <c r="E831" s="56"/>
      <c r="F831" s="129"/>
      <c r="G831" s="575"/>
      <c r="H831" s="56"/>
      <c r="I831" s="56"/>
      <c r="J831" s="136"/>
      <c r="K831" s="136"/>
      <c r="L831" s="136"/>
      <c r="M831" s="183"/>
      <c r="N831" s="136"/>
      <c r="O831" s="56"/>
      <c r="P831" s="56"/>
      <c r="Q831" s="56"/>
      <c r="R831" s="56"/>
      <c r="S831" s="56"/>
      <c r="T831" s="56"/>
      <c r="U831" s="56"/>
      <c r="V831" s="56"/>
      <c r="W831" s="56"/>
      <c r="X831" s="56"/>
      <c r="Y831" s="56"/>
      <c r="Z831" s="56"/>
    </row>
    <row r="832" spans="1:26" ht="15.75" customHeight="1">
      <c r="A832" s="181"/>
      <c r="B832" s="56"/>
      <c r="C832" s="56"/>
      <c r="D832" s="56"/>
      <c r="E832" s="56"/>
      <c r="F832" s="129"/>
      <c r="G832" s="575"/>
      <c r="H832" s="56"/>
      <c r="I832" s="56"/>
      <c r="J832" s="136"/>
      <c r="K832" s="136"/>
      <c r="L832" s="136"/>
      <c r="M832" s="183"/>
      <c r="N832" s="136"/>
      <c r="O832" s="56"/>
      <c r="P832" s="56"/>
      <c r="Q832" s="56"/>
      <c r="R832" s="56"/>
      <c r="S832" s="56"/>
      <c r="T832" s="56"/>
      <c r="U832" s="56"/>
      <c r="V832" s="56"/>
      <c r="W832" s="56"/>
      <c r="X832" s="56"/>
      <c r="Y832" s="56"/>
      <c r="Z832" s="56"/>
    </row>
    <row r="833" spans="1:26" ht="15.75" customHeight="1">
      <c r="A833" s="181"/>
      <c r="B833" s="56"/>
      <c r="C833" s="56"/>
      <c r="D833" s="56"/>
      <c r="E833" s="56"/>
      <c r="F833" s="129"/>
      <c r="G833" s="575"/>
      <c r="H833" s="56"/>
      <c r="I833" s="56"/>
      <c r="J833" s="136"/>
      <c r="K833" s="136"/>
      <c r="L833" s="136"/>
      <c r="M833" s="183"/>
      <c r="N833" s="136"/>
      <c r="O833" s="56"/>
      <c r="P833" s="56"/>
      <c r="Q833" s="56"/>
      <c r="R833" s="56"/>
      <c r="S833" s="56"/>
      <c r="T833" s="56"/>
      <c r="U833" s="56"/>
      <c r="V833" s="56"/>
      <c r="W833" s="56"/>
      <c r="X833" s="56"/>
      <c r="Y833" s="56"/>
      <c r="Z833" s="56"/>
    </row>
    <row r="834" spans="1:26" ht="15.75" customHeight="1">
      <c r="A834" s="181"/>
      <c r="B834" s="56"/>
      <c r="C834" s="56"/>
      <c r="D834" s="56"/>
      <c r="E834" s="56"/>
      <c r="F834" s="129"/>
      <c r="G834" s="575"/>
      <c r="H834" s="56"/>
      <c r="I834" s="56"/>
      <c r="J834" s="136"/>
      <c r="K834" s="136"/>
      <c r="L834" s="136"/>
      <c r="M834" s="183"/>
      <c r="N834" s="136"/>
      <c r="O834" s="56"/>
      <c r="P834" s="56"/>
      <c r="Q834" s="56"/>
      <c r="R834" s="56"/>
      <c r="S834" s="56"/>
      <c r="T834" s="56"/>
      <c r="U834" s="56"/>
      <c r="V834" s="56"/>
      <c r="W834" s="56"/>
      <c r="X834" s="56"/>
      <c r="Y834" s="56"/>
      <c r="Z834" s="56"/>
    </row>
    <row r="835" spans="1:26" ht="15.75" customHeight="1">
      <c r="A835" s="181"/>
      <c r="B835" s="56"/>
      <c r="C835" s="56"/>
      <c r="D835" s="56"/>
      <c r="E835" s="56"/>
      <c r="F835" s="129"/>
      <c r="G835" s="575"/>
      <c r="H835" s="56"/>
      <c r="I835" s="56"/>
      <c r="J835" s="136"/>
      <c r="K835" s="136"/>
      <c r="L835" s="136"/>
      <c r="M835" s="183"/>
      <c r="N835" s="136"/>
      <c r="O835" s="56"/>
      <c r="P835" s="56"/>
      <c r="Q835" s="56"/>
      <c r="R835" s="56"/>
      <c r="S835" s="56"/>
      <c r="T835" s="56"/>
      <c r="U835" s="56"/>
      <c r="V835" s="56"/>
      <c r="W835" s="56"/>
      <c r="X835" s="56"/>
      <c r="Y835" s="56"/>
      <c r="Z835" s="56"/>
    </row>
    <row r="836" spans="1:26" ht="15.75" customHeight="1">
      <c r="A836" s="181"/>
      <c r="B836" s="56"/>
      <c r="C836" s="56"/>
      <c r="D836" s="56"/>
      <c r="E836" s="56"/>
      <c r="F836" s="129"/>
      <c r="G836" s="575"/>
      <c r="H836" s="56"/>
      <c r="I836" s="56"/>
      <c r="J836" s="136"/>
      <c r="K836" s="136"/>
      <c r="L836" s="136"/>
      <c r="M836" s="183"/>
      <c r="N836" s="136"/>
      <c r="O836" s="56"/>
      <c r="P836" s="56"/>
      <c r="Q836" s="56"/>
      <c r="R836" s="56"/>
      <c r="S836" s="56"/>
      <c r="T836" s="56"/>
      <c r="U836" s="56"/>
      <c r="V836" s="56"/>
      <c r="W836" s="56"/>
      <c r="X836" s="56"/>
      <c r="Y836" s="56"/>
      <c r="Z836" s="56"/>
    </row>
    <row r="837" spans="1:26" ht="15.75" customHeight="1">
      <c r="A837" s="181"/>
      <c r="B837" s="56"/>
      <c r="C837" s="56"/>
      <c r="D837" s="56"/>
      <c r="E837" s="56"/>
      <c r="F837" s="129"/>
      <c r="G837" s="575"/>
      <c r="H837" s="56"/>
      <c r="I837" s="56"/>
      <c r="J837" s="136"/>
      <c r="K837" s="136"/>
      <c r="L837" s="136"/>
      <c r="M837" s="183"/>
      <c r="N837" s="136"/>
      <c r="O837" s="56"/>
      <c r="P837" s="56"/>
      <c r="Q837" s="56"/>
      <c r="R837" s="56"/>
      <c r="S837" s="56"/>
      <c r="T837" s="56"/>
      <c r="U837" s="56"/>
      <c r="V837" s="56"/>
      <c r="W837" s="56"/>
      <c r="X837" s="56"/>
      <c r="Y837" s="56"/>
      <c r="Z837" s="56"/>
    </row>
    <row r="838" spans="1:26" ht="15.75" customHeight="1">
      <c r="A838" s="181"/>
      <c r="B838" s="56"/>
      <c r="C838" s="56"/>
      <c r="D838" s="56"/>
      <c r="E838" s="56"/>
      <c r="F838" s="129"/>
      <c r="G838" s="575"/>
      <c r="H838" s="56"/>
      <c r="I838" s="56"/>
      <c r="J838" s="136"/>
      <c r="K838" s="136"/>
      <c r="L838" s="136"/>
      <c r="M838" s="183"/>
      <c r="N838" s="136"/>
      <c r="O838" s="56"/>
      <c r="P838" s="56"/>
      <c r="Q838" s="56"/>
      <c r="R838" s="56"/>
      <c r="S838" s="56"/>
      <c r="T838" s="56"/>
      <c r="U838" s="56"/>
      <c r="V838" s="56"/>
      <c r="W838" s="56"/>
      <c r="X838" s="56"/>
      <c r="Y838" s="56"/>
      <c r="Z838" s="56"/>
    </row>
    <row r="839" spans="1:26" ht="15.75" customHeight="1">
      <c r="A839" s="181"/>
      <c r="B839" s="56"/>
      <c r="C839" s="56"/>
      <c r="D839" s="56"/>
      <c r="E839" s="56"/>
      <c r="F839" s="129"/>
      <c r="G839" s="575"/>
      <c r="H839" s="56"/>
      <c r="I839" s="56"/>
      <c r="J839" s="136"/>
      <c r="K839" s="136"/>
      <c r="L839" s="136"/>
      <c r="M839" s="183"/>
      <c r="N839" s="136"/>
      <c r="O839" s="56"/>
      <c r="P839" s="56"/>
      <c r="Q839" s="56"/>
      <c r="R839" s="56"/>
      <c r="S839" s="56"/>
      <c r="T839" s="56"/>
      <c r="U839" s="56"/>
      <c r="V839" s="56"/>
      <c r="W839" s="56"/>
      <c r="X839" s="56"/>
      <c r="Y839" s="56"/>
      <c r="Z839" s="56"/>
    </row>
    <row r="840" spans="1:26" ht="15.75" customHeight="1">
      <c r="A840" s="181"/>
      <c r="B840" s="56"/>
      <c r="C840" s="56"/>
      <c r="D840" s="56"/>
      <c r="E840" s="56"/>
      <c r="F840" s="129"/>
      <c r="G840" s="575"/>
      <c r="H840" s="56"/>
      <c r="I840" s="56"/>
      <c r="J840" s="136"/>
      <c r="K840" s="136"/>
      <c r="L840" s="136"/>
      <c r="M840" s="183"/>
      <c r="N840" s="136"/>
      <c r="O840" s="56"/>
      <c r="P840" s="56"/>
      <c r="Q840" s="56"/>
      <c r="R840" s="56"/>
      <c r="S840" s="56"/>
      <c r="T840" s="56"/>
      <c r="U840" s="56"/>
      <c r="V840" s="56"/>
      <c r="W840" s="56"/>
      <c r="X840" s="56"/>
      <c r="Y840" s="56"/>
      <c r="Z840" s="56"/>
    </row>
    <row r="841" spans="1:26" ht="15.75" customHeight="1">
      <c r="A841" s="181"/>
      <c r="B841" s="56"/>
      <c r="C841" s="56"/>
      <c r="D841" s="56"/>
      <c r="E841" s="56"/>
      <c r="F841" s="129"/>
      <c r="G841" s="575"/>
      <c r="H841" s="56"/>
      <c r="I841" s="56"/>
      <c r="J841" s="136"/>
      <c r="K841" s="136"/>
      <c r="L841" s="136"/>
      <c r="M841" s="183"/>
      <c r="N841" s="136"/>
      <c r="O841" s="56"/>
      <c r="P841" s="56"/>
      <c r="Q841" s="56"/>
      <c r="R841" s="56"/>
      <c r="S841" s="56"/>
      <c r="T841" s="56"/>
      <c r="U841" s="56"/>
      <c r="V841" s="56"/>
      <c r="W841" s="56"/>
      <c r="X841" s="56"/>
      <c r="Y841" s="56"/>
      <c r="Z841" s="56"/>
    </row>
    <row r="842" spans="1:26" ht="15.75" customHeight="1">
      <c r="A842" s="181"/>
      <c r="B842" s="56"/>
      <c r="C842" s="56"/>
      <c r="D842" s="56"/>
      <c r="E842" s="56"/>
      <c r="F842" s="129"/>
      <c r="G842" s="575"/>
      <c r="H842" s="56"/>
      <c r="I842" s="56"/>
      <c r="J842" s="136"/>
      <c r="K842" s="136"/>
      <c r="L842" s="136"/>
      <c r="M842" s="183"/>
      <c r="N842" s="136"/>
      <c r="O842" s="56"/>
      <c r="P842" s="56"/>
      <c r="Q842" s="56"/>
      <c r="R842" s="56"/>
      <c r="S842" s="56"/>
      <c r="T842" s="56"/>
      <c r="U842" s="56"/>
      <c r="V842" s="56"/>
      <c r="W842" s="56"/>
      <c r="X842" s="56"/>
      <c r="Y842" s="56"/>
      <c r="Z842" s="56"/>
    </row>
    <row r="843" spans="1:26" ht="15.75" customHeight="1">
      <c r="A843" s="181"/>
      <c r="B843" s="56"/>
      <c r="C843" s="56"/>
      <c r="D843" s="56"/>
      <c r="E843" s="56"/>
      <c r="F843" s="129"/>
      <c r="G843" s="575"/>
      <c r="H843" s="56"/>
      <c r="I843" s="56"/>
      <c r="J843" s="136"/>
      <c r="K843" s="136"/>
      <c r="L843" s="136"/>
      <c r="M843" s="183"/>
      <c r="N843" s="136"/>
      <c r="O843" s="56"/>
      <c r="P843" s="56"/>
      <c r="Q843" s="56"/>
      <c r="R843" s="56"/>
      <c r="S843" s="56"/>
      <c r="T843" s="56"/>
      <c r="U843" s="56"/>
      <c r="V843" s="56"/>
      <c r="W843" s="56"/>
      <c r="X843" s="56"/>
      <c r="Y843" s="56"/>
      <c r="Z843" s="56"/>
    </row>
    <row r="844" spans="1:26" ht="15.75" customHeight="1">
      <c r="A844" s="181"/>
      <c r="B844" s="56"/>
      <c r="C844" s="56"/>
      <c r="D844" s="56"/>
      <c r="E844" s="56"/>
      <c r="F844" s="129"/>
      <c r="G844" s="575"/>
      <c r="H844" s="56"/>
      <c r="I844" s="56"/>
      <c r="J844" s="136"/>
      <c r="K844" s="136"/>
      <c r="L844" s="136"/>
      <c r="M844" s="183"/>
      <c r="N844" s="136"/>
      <c r="O844" s="56"/>
      <c r="P844" s="56"/>
      <c r="Q844" s="56"/>
      <c r="R844" s="56"/>
      <c r="S844" s="56"/>
      <c r="T844" s="56"/>
      <c r="U844" s="56"/>
      <c r="V844" s="56"/>
      <c r="W844" s="56"/>
      <c r="X844" s="56"/>
      <c r="Y844" s="56"/>
      <c r="Z844" s="56"/>
    </row>
    <row r="845" spans="1:26" ht="15.75" customHeight="1">
      <c r="A845" s="181"/>
      <c r="B845" s="56"/>
      <c r="C845" s="56"/>
      <c r="D845" s="56"/>
      <c r="E845" s="56"/>
      <c r="F845" s="129"/>
      <c r="G845" s="575"/>
      <c r="H845" s="56"/>
      <c r="I845" s="56"/>
      <c r="J845" s="136"/>
      <c r="K845" s="136"/>
      <c r="L845" s="136"/>
      <c r="M845" s="183"/>
      <c r="N845" s="136"/>
      <c r="O845" s="56"/>
      <c r="P845" s="56"/>
      <c r="Q845" s="56"/>
      <c r="R845" s="56"/>
      <c r="S845" s="56"/>
      <c r="T845" s="56"/>
      <c r="U845" s="56"/>
      <c r="V845" s="56"/>
      <c r="W845" s="56"/>
      <c r="X845" s="56"/>
      <c r="Y845" s="56"/>
      <c r="Z845" s="56"/>
    </row>
    <row r="846" spans="1:26" ht="15.75" customHeight="1">
      <c r="A846" s="181"/>
      <c r="B846" s="56"/>
      <c r="C846" s="56"/>
      <c r="D846" s="56"/>
      <c r="E846" s="56"/>
      <c r="F846" s="129"/>
      <c r="G846" s="575"/>
      <c r="H846" s="56"/>
      <c r="I846" s="56"/>
      <c r="J846" s="136"/>
      <c r="K846" s="136"/>
      <c r="L846" s="136"/>
      <c r="M846" s="183"/>
      <c r="N846" s="136"/>
      <c r="O846" s="56"/>
      <c r="P846" s="56"/>
      <c r="Q846" s="56"/>
      <c r="R846" s="56"/>
      <c r="S846" s="56"/>
      <c r="T846" s="56"/>
      <c r="U846" s="56"/>
      <c r="V846" s="56"/>
      <c r="W846" s="56"/>
      <c r="X846" s="56"/>
      <c r="Y846" s="56"/>
      <c r="Z846" s="56"/>
    </row>
    <row r="847" spans="1:26" ht="15.75" customHeight="1">
      <c r="A847" s="181"/>
      <c r="B847" s="56"/>
      <c r="C847" s="56"/>
      <c r="D847" s="56"/>
      <c r="E847" s="56"/>
      <c r="F847" s="129"/>
      <c r="G847" s="575"/>
      <c r="H847" s="56"/>
      <c r="I847" s="56"/>
      <c r="J847" s="136"/>
      <c r="K847" s="136"/>
      <c r="L847" s="136"/>
      <c r="M847" s="183"/>
      <c r="N847" s="136"/>
      <c r="O847" s="56"/>
      <c r="P847" s="56"/>
      <c r="Q847" s="56"/>
      <c r="R847" s="56"/>
      <c r="S847" s="56"/>
      <c r="T847" s="56"/>
      <c r="U847" s="56"/>
      <c r="V847" s="56"/>
      <c r="W847" s="56"/>
      <c r="X847" s="56"/>
      <c r="Y847" s="56"/>
      <c r="Z847" s="56"/>
    </row>
    <row r="848" spans="1:26" ht="15.75" customHeight="1">
      <c r="A848" s="181"/>
      <c r="B848" s="56"/>
      <c r="C848" s="56"/>
      <c r="D848" s="56"/>
      <c r="E848" s="56"/>
      <c r="F848" s="129"/>
      <c r="G848" s="575"/>
      <c r="H848" s="56"/>
      <c r="I848" s="56"/>
      <c r="J848" s="136"/>
      <c r="K848" s="136"/>
      <c r="L848" s="136"/>
      <c r="M848" s="183"/>
      <c r="N848" s="136"/>
      <c r="O848" s="56"/>
      <c r="P848" s="56"/>
      <c r="Q848" s="56"/>
      <c r="R848" s="56"/>
      <c r="S848" s="56"/>
      <c r="T848" s="56"/>
      <c r="U848" s="56"/>
      <c r="V848" s="56"/>
      <c r="W848" s="56"/>
      <c r="X848" s="56"/>
      <c r="Y848" s="56"/>
      <c r="Z848" s="56"/>
    </row>
    <row r="849" spans="1:26" ht="15.75" customHeight="1">
      <c r="A849" s="181"/>
      <c r="B849" s="56"/>
      <c r="C849" s="56"/>
      <c r="D849" s="56"/>
      <c r="E849" s="56"/>
      <c r="F849" s="129"/>
      <c r="G849" s="575"/>
      <c r="H849" s="56"/>
      <c r="I849" s="56"/>
      <c r="J849" s="136"/>
      <c r="K849" s="136"/>
      <c r="L849" s="136"/>
      <c r="M849" s="183"/>
      <c r="N849" s="136"/>
      <c r="O849" s="56"/>
      <c r="P849" s="56"/>
      <c r="Q849" s="56"/>
      <c r="R849" s="56"/>
      <c r="S849" s="56"/>
      <c r="T849" s="56"/>
      <c r="U849" s="56"/>
      <c r="V849" s="56"/>
      <c r="W849" s="56"/>
      <c r="X849" s="56"/>
      <c r="Y849" s="56"/>
      <c r="Z849" s="56"/>
    </row>
    <row r="850" spans="1:26" ht="15.75" customHeight="1">
      <c r="A850" s="181"/>
      <c r="B850" s="56"/>
      <c r="C850" s="56"/>
      <c r="D850" s="56"/>
      <c r="E850" s="56"/>
      <c r="F850" s="129"/>
      <c r="G850" s="575"/>
      <c r="H850" s="56"/>
      <c r="I850" s="56"/>
      <c r="J850" s="136"/>
      <c r="K850" s="136"/>
      <c r="L850" s="136"/>
      <c r="M850" s="183"/>
      <c r="N850" s="136"/>
      <c r="O850" s="56"/>
      <c r="P850" s="56"/>
      <c r="Q850" s="56"/>
      <c r="R850" s="56"/>
      <c r="S850" s="56"/>
      <c r="T850" s="56"/>
      <c r="U850" s="56"/>
      <c r="V850" s="56"/>
      <c r="W850" s="56"/>
      <c r="X850" s="56"/>
      <c r="Y850" s="56"/>
      <c r="Z850" s="56"/>
    </row>
    <row r="851" spans="1:26" ht="15.75" customHeight="1">
      <c r="A851" s="181"/>
      <c r="B851" s="56"/>
      <c r="C851" s="56"/>
      <c r="D851" s="56"/>
      <c r="E851" s="56"/>
      <c r="F851" s="129"/>
      <c r="G851" s="575"/>
      <c r="H851" s="56"/>
      <c r="I851" s="56"/>
      <c r="J851" s="136"/>
      <c r="K851" s="136"/>
      <c r="L851" s="136"/>
      <c r="M851" s="183"/>
      <c r="N851" s="136"/>
      <c r="O851" s="56"/>
      <c r="P851" s="56"/>
      <c r="Q851" s="56"/>
      <c r="R851" s="56"/>
      <c r="S851" s="56"/>
      <c r="T851" s="56"/>
      <c r="U851" s="56"/>
      <c r="V851" s="56"/>
      <c r="W851" s="56"/>
      <c r="X851" s="56"/>
      <c r="Y851" s="56"/>
      <c r="Z851" s="56"/>
    </row>
    <row r="852" spans="1:26" ht="15.75" customHeight="1">
      <c r="A852" s="181"/>
      <c r="B852" s="56"/>
      <c r="C852" s="56"/>
      <c r="D852" s="56"/>
      <c r="E852" s="56"/>
      <c r="F852" s="129"/>
      <c r="G852" s="575"/>
      <c r="H852" s="56"/>
      <c r="I852" s="56"/>
      <c r="J852" s="136"/>
      <c r="K852" s="136"/>
      <c r="L852" s="136"/>
      <c r="M852" s="183"/>
      <c r="N852" s="136"/>
      <c r="O852" s="56"/>
      <c r="P852" s="56"/>
      <c r="Q852" s="56"/>
      <c r="R852" s="56"/>
      <c r="S852" s="56"/>
      <c r="T852" s="56"/>
      <c r="U852" s="56"/>
      <c r="V852" s="56"/>
      <c r="W852" s="56"/>
      <c r="X852" s="56"/>
      <c r="Y852" s="56"/>
      <c r="Z852" s="56"/>
    </row>
    <row r="853" spans="1:26" ht="15.75" customHeight="1">
      <c r="A853" s="181"/>
      <c r="B853" s="56"/>
      <c r="C853" s="56"/>
      <c r="D853" s="56"/>
      <c r="E853" s="56"/>
      <c r="F853" s="129"/>
      <c r="G853" s="575"/>
      <c r="H853" s="56"/>
      <c r="I853" s="56"/>
      <c r="J853" s="136"/>
      <c r="K853" s="136"/>
      <c r="L853" s="136"/>
      <c r="M853" s="183"/>
      <c r="N853" s="136"/>
      <c r="O853" s="56"/>
      <c r="P853" s="56"/>
      <c r="Q853" s="56"/>
      <c r="R853" s="56"/>
      <c r="S853" s="56"/>
      <c r="T853" s="56"/>
      <c r="U853" s="56"/>
      <c r="V853" s="56"/>
      <c r="W853" s="56"/>
      <c r="X853" s="56"/>
      <c r="Y853" s="56"/>
      <c r="Z853" s="56"/>
    </row>
    <row r="854" spans="1:26" ht="15.75" customHeight="1">
      <c r="A854" s="181"/>
      <c r="B854" s="56"/>
      <c r="C854" s="56"/>
      <c r="D854" s="56"/>
      <c r="E854" s="56"/>
      <c r="F854" s="129"/>
      <c r="G854" s="575"/>
      <c r="H854" s="56"/>
      <c r="I854" s="56"/>
      <c r="J854" s="136"/>
      <c r="K854" s="136"/>
      <c r="L854" s="136"/>
      <c r="M854" s="183"/>
      <c r="N854" s="136"/>
      <c r="O854" s="56"/>
      <c r="P854" s="56"/>
      <c r="Q854" s="56"/>
      <c r="R854" s="56"/>
      <c r="S854" s="56"/>
      <c r="T854" s="56"/>
      <c r="U854" s="56"/>
      <c r="V854" s="56"/>
      <c r="W854" s="56"/>
      <c r="X854" s="56"/>
      <c r="Y854" s="56"/>
      <c r="Z854" s="56"/>
    </row>
    <row r="855" spans="1:26" ht="15.75" customHeight="1">
      <c r="A855" s="181"/>
      <c r="B855" s="56"/>
      <c r="C855" s="56"/>
      <c r="D855" s="56"/>
      <c r="E855" s="56"/>
      <c r="F855" s="129"/>
      <c r="G855" s="575"/>
      <c r="H855" s="56"/>
      <c r="I855" s="56"/>
      <c r="J855" s="136"/>
      <c r="K855" s="136"/>
      <c r="L855" s="136"/>
      <c r="M855" s="183"/>
      <c r="N855" s="136"/>
      <c r="O855" s="56"/>
      <c r="P855" s="56"/>
      <c r="Q855" s="56"/>
      <c r="R855" s="56"/>
      <c r="S855" s="56"/>
      <c r="T855" s="56"/>
      <c r="U855" s="56"/>
      <c r="V855" s="56"/>
      <c r="W855" s="56"/>
      <c r="X855" s="56"/>
      <c r="Y855" s="56"/>
      <c r="Z855" s="56"/>
    </row>
    <row r="856" spans="1:26" ht="15.75" customHeight="1">
      <c r="A856" s="181"/>
      <c r="B856" s="56"/>
      <c r="C856" s="56"/>
      <c r="D856" s="56"/>
      <c r="E856" s="56"/>
      <c r="F856" s="129"/>
      <c r="G856" s="575"/>
      <c r="H856" s="56"/>
      <c r="I856" s="56"/>
      <c r="J856" s="136"/>
      <c r="K856" s="136"/>
      <c r="L856" s="136"/>
      <c r="M856" s="183"/>
      <c r="N856" s="136"/>
      <c r="O856" s="56"/>
      <c r="P856" s="56"/>
      <c r="Q856" s="56"/>
      <c r="R856" s="56"/>
      <c r="S856" s="56"/>
      <c r="T856" s="56"/>
      <c r="U856" s="56"/>
      <c r="V856" s="56"/>
      <c r="W856" s="56"/>
      <c r="X856" s="56"/>
      <c r="Y856" s="56"/>
      <c r="Z856" s="56"/>
    </row>
    <row r="857" spans="1:26" ht="15.75" customHeight="1">
      <c r="A857" s="181"/>
      <c r="B857" s="56"/>
      <c r="C857" s="56"/>
      <c r="D857" s="56"/>
      <c r="E857" s="56"/>
      <c r="F857" s="129"/>
      <c r="G857" s="575"/>
      <c r="H857" s="56"/>
      <c r="I857" s="56"/>
      <c r="J857" s="136"/>
      <c r="K857" s="136"/>
      <c r="L857" s="136"/>
      <c r="M857" s="183"/>
      <c r="N857" s="136"/>
      <c r="O857" s="56"/>
      <c r="P857" s="56"/>
      <c r="Q857" s="56"/>
      <c r="R857" s="56"/>
      <c r="S857" s="56"/>
      <c r="T857" s="56"/>
      <c r="U857" s="56"/>
      <c r="V857" s="56"/>
      <c r="W857" s="56"/>
      <c r="X857" s="56"/>
      <c r="Y857" s="56"/>
      <c r="Z857" s="56"/>
    </row>
    <row r="858" spans="1:26" ht="15.75" customHeight="1">
      <c r="A858" s="181"/>
      <c r="B858" s="56"/>
      <c r="C858" s="56"/>
      <c r="D858" s="56"/>
      <c r="E858" s="56"/>
      <c r="F858" s="129"/>
      <c r="G858" s="575"/>
      <c r="H858" s="56"/>
      <c r="I858" s="56"/>
      <c r="J858" s="136"/>
      <c r="K858" s="136"/>
      <c r="L858" s="136"/>
      <c r="M858" s="183"/>
      <c r="N858" s="136"/>
      <c r="O858" s="56"/>
      <c r="P858" s="56"/>
      <c r="Q858" s="56"/>
      <c r="R858" s="56"/>
      <c r="S858" s="56"/>
      <c r="T858" s="56"/>
      <c r="U858" s="56"/>
      <c r="V858" s="56"/>
      <c r="W858" s="56"/>
      <c r="X858" s="56"/>
      <c r="Y858" s="56"/>
      <c r="Z858" s="56"/>
    </row>
    <row r="859" spans="1:26" ht="15.75" customHeight="1">
      <c r="A859" s="181"/>
      <c r="B859" s="56"/>
      <c r="C859" s="56"/>
      <c r="D859" s="56"/>
      <c r="E859" s="56"/>
      <c r="F859" s="129"/>
      <c r="G859" s="575"/>
      <c r="H859" s="56"/>
      <c r="I859" s="56"/>
      <c r="J859" s="136"/>
      <c r="K859" s="136"/>
      <c r="L859" s="136"/>
      <c r="M859" s="183"/>
      <c r="N859" s="136"/>
      <c r="O859" s="56"/>
      <c r="P859" s="56"/>
      <c r="Q859" s="56"/>
      <c r="R859" s="56"/>
      <c r="S859" s="56"/>
      <c r="T859" s="56"/>
      <c r="U859" s="56"/>
      <c r="V859" s="56"/>
      <c r="W859" s="56"/>
      <c r="X859" s="56"/>
      <c r="Y859" s="56"/>
      <c r="Z859" s="56"/>
    </row>
    <row r="860" spans="1:26" ht="15.75" customHeight="1">
      <c r="A860" s="181"/>
      <c r="B860" s="56"/>
      <c r="C860" s="56"/>
      <c r="D860" s="56"/>
      <c r="E860" s="56"/>
      <c r="F860" s="129"/>
      <c r="G860" s="575"/>
      <c r="H860" s="56"/>
      <c r="I860" s="56"/>
      <c r="J860" s="136"/>
      <c r="K860" s="136"/>
      <c r="L860" s="136"/>
      <c r="M860" s="183"/>
      <c r="N860" s="136"/>
      <c r="O860" s="56"/>
      <c r="P860" s="56"/>
      <c r="Q860" s="56"/>
      <c r="R860" s="56"/>
      <c r="S860" s="56"/>
      <c r="T860" s="56"/>
      <c r="U860" s="56"/>
      <c r="V860" s="56"/>
      <c r="W860" s="56"/>
      <c r="X860" s="56"/>
      <c r="Y860" s="56"/>
      <c r="Z860" s="56"/>
    </row>
    <row r="861" spans="1:26" ht="15.75" customHeight="1">
      <c r="A861" s="181"/>
      <c r="B861" s="56"/>
      <c r="C861" s="56"/>
      <c r="D861" s="56"/>
      <c r="E861" s="56"/>
      <c r="F861" s="129"/>
      <c r="G861" s="575"/>
      <c r="H861" s="56"/>
      <c r="I861" s="56"/>
      <c r="J861" s="136"/>
      <c r="K861" s="136"/>
      <c r="L861" s="136"/>
      <c r="M861" s="183"/>
      <c r="N861" s="136"/>
      <c r="O861" s="56"/>
      <c r="P861" s="56"/>
      <c r="Q861" s="56"/>
      <c r="R861" s="56"/>
      <c r="S861" s="56"/>
      <c r="T861" s="56"/>
      <c r="U861" s="56"/>
      <c r="V861" s="56"/>
      <c r="W861" s="56"/>
      <c r="X861" s="56"/>
      <c r="Y861" s="56"/>
      <c r="Z861" s="56"/>
    </row>
    <row r="862" spans="1:26" ht="15.75" customHeight="1">
      <c r="A862" s="181"/>
      <c r="B862" s="56"/>
      <c r="C862" s="56"/>
      <c r="D862" s="56"/>
      <c r="E862" s="56"/>
      <c r="F862" s="129"/>
      <c r="G862" s="575"/>
      <c r="H862" s="56"/>
      <c r="I862" s="56"/>
      <c r="J862" s="136"/>
      <c r="K862" s="136"/>
      <c r="L862" s="136"/>
      <c r="M862" s="183"/>
      <c r="N862" s="136"/>
      <c r="O862" s="56"/>
      <c r="P862" s="56"/>
      <c r="Q862" s="56"/>
      <c r="R862" s="56"/>
      <c r="S862" s="56"/>
      <c r="T862" s="56"/>
      <c r="U862" s="56"/>
      <c r="V862" s="56"/>
      <c r="W862" s="56"/>
      <c r="X862" s="56"/>
      <c r="Y862" s="56"/>
      <c r="Z862" s="56"/>
    </row>
    <row r="863" spans="1:26" ht="15.75" customHeight="1">
      <c r="A863" s="181"/>
      <c r="B863" s="56"/>
      <c r="C863" s="56"/>
      <c r="D863" s="56"/>
      <c r="E863" s="56"/>
      <c r="F863" s="129"/>
      <c r="G863" s="575"/>
      <c r="H863" s="56"/>
      <c r="I863" s="56"/>
      <c r="J863" s="136"/>
      <c r="K863" s="136"/>
      <c r="L863" s="136"/>
      <c r="M863" s="183"/>
      <c r="N863" s="136"/>
      <c r="O863" s="56"/>
      <c r="P863" s="56"/>
      <c r="Q863" s="56"/>
      <c r="R863" s="56"/>
      <c r="S863" s="56"/>
      <c r="T863" s="56"/>
      <c r="U863" s="56"/>
      <c r="V863" s="56"/>
      <c r="W863" s="56"/>
      <c r="X863" s="56"/>
      <c r="Y863" s="56"/>
      <c r="Z863" s="56"/>
    </row>
    <row r="864" spans="1:26" ht="15.75" customHeight="1">
      <c r="A864" s="181"/>
      <c r="B864" s="56"/>
      <c r="C864" s="56"/>
      <c r="D864" s="56"/>
      <c r="E864" s="56"/>
      <c r="F864" s="129"/>
      <c r="G864" s="575"/>
      <c r="H864" s="56"/>
      <c r="I864" s="56"/>
      <c r="J864" s="136"/>
      <c r="K864" s="136"/>
      <c r="L864" s="136"/>
      <c r="M864" s="183"/>
      <c r="N864" s="136"/>
      <c r="O864" s="56"/>
      <c r="P864" s="56"/>
      <c r="Q864" s="56"/>
      <c r="R864" s="56"/>
      <c r="S864" s="56"/>
      <c r="T864" s="56"/>
      <c r="U864" s="56"/>
      <c r="V864" s="56"/>
      <c r="W864" s="56"/>
      <c r="X864" s="56"/>
      <c r="Y864" s="56"/>
      <c r="Z864" s="56"/>
    </row>
    <row r="865" spans="1:26" ht="15.75" customHeight="1">
      <c r="A865" s="181"/>
      <c r="B865" s="56"/>
      <c r="C865" s="56"/>
      <c r="D865" s="56"/>
      <c r="E865" s="56"/>
      <c r="F865" s="129"/>
      <c r="G865" s="575"/>
      <c r="H865" s="56"/>
      <c r="I865" s="56"/>
      <c r="J865" s="136"/>
      <c r="K865" s="136"/>
      <c r="L865" s="136"/>
      <c r="M865" s="183"/>
      <c r="N865" s="136"/>
      <c r="O865" s="56"/>
      <c r="P865" s="56"/>
      <c r="Q865" s="56"/>
      <c r="R865" s="56"/>
      <c r="S865" s="56"/>
      <c r="T865" s="56"/>
      <c r="U865" s="56"/>
      <c r="V865" s="56"/>
      <c r="W865" s="56"/>
      <c r="X865" s="56"/>
      <c r="Y865" s="56"/>
      <c r="Z865" s="56"/>
    </row>
    <row r="866" spans="1:26" ht="15.75" customHeight="1">
      <c r="A866" s="181"/>
      <c r="B866" s="56"/>
      <c r="C866" s="56"/>
      <c r="D866" s="56"/>
      <c r="E866" s="56"/>
      <c r="F866" s="129"/>
      <c r="G866" s="575"/>
      <c r="H866" s="56"/>
      <c r="I866" s="56"/>
      <c r="J866" s="136"/>
      <c r="K866" s="136"/>
      <c r="L866" s="136"/>
      <c r="M866" s="183"/>
      <c r="N866" s="136"/>
      <c r="O866" s="56"/>
      <c r="P866" s="56"/>
      <c r="Q866" s="56"/>
      <c r="R866" s="56"/>
      <c r="S866" s="56"/>
      <c r="T866" s="56"/>
      <c r="U866" s="56"/>
      <c r="V866" s="56"/>
      <c r="W866" s="56"/>
      <c r="X866" s="56"/>
      <c r="Y866" s="56"/>
      <c r="Z866" s="56"/>
    </row>
    <row r="867" spans="1:26" ht="15.75" customHeight="1">
      <c r="A867" s="181"/>
      <c r="B867" s="56"/>
      <c r="C867" s="56"/>
      <c r="D867" s="56"/>
      <c r="E867" s="56"/>
      <c r="F867" s="129"/>
      <c r="G867" s="575"/>
      <c r="H867" s="56"/>
      <c r="I867" s="56"/>
      <c r="J867" s="136"/>
      <c r="K867" s="136"/>
      <c r="L867" s="136"/>
      <c r="M867" s="183"/>
      <c r="N867" s="136"/>
      <c r="O867" s="56"/>
      <c r="P867" s="56"/>
      <c r="Q867" s="56"/>
      <c r="R867" s="56"/>
      <c r="S867" s="56"/>
      <c r="T867" s="56"/>
      <c r="U867" s="56"/>
      <c r="V867" s="56"/>
      <c r="W867" s="56"/>
      <c r="X867" s="56"/>
      <c r="Y867" s="56"/>
      <c r="Z867" s="56"/>
    </row>
    <row r="868" spans="1:26" ht="15.75" customHeight="1">
      <c r="A868" s="181"/>
      <c r="B868" s="56"/>
      <c r="C868" s="56"/>
      <c r="D868" s="56"/>
      <c r="E868" s="56"/>
      <c r="F868" s="129"/>
      <c r="G868" s="575"/>
      <c r="H868" s="56"/>
      <c r="I868" s="56"/>
      <c r="J868" s="136"/>
      <c r="K868" s="136"/>
      <c r="L868" s="136"/>
      <c r="M868" s="183"/>
      <c r="N868" s="136"/>
      <c r="O868" s="56"/>
      <c r="P868" s="56"/>
      <c r="Q868" s="56"/>
      <c r="R868" s="56"/>
      <c r="S868" s="56"/>
      <c r="T868" s="56"/>
      <c r="U868" s="56"/>
      <c r="V868" s="56"/>
      <c r="W868" s="56"/>
      <c r="X868" s="56"/>
      <c r="Y868" s="56"/>
      <c r="Z868" s="56"/>
    </row>
    <row r="869" spans="1:26" ht="15.75" customHeight="1">
      <c r="A869" s="181"/>
      <c r="B869" s="56"/>
      <c r="C869" s="56"/>
      <c r="D869" s="56"/>
      <c r="E869" s="56"/>
      <c r="F869" s="129"/>
      <c r="G869" s="575"/>
      <c r="H869" s="56"/>
      <c r="I869" s="56"/>
      <c r="J869" s="136"/>
      <c r="K869" s="136"/>
      <c r="L869" s="136"/>
      <c r="M869" s="183"/>
      <c r="N869" s="136"/>
      <c r="O869" s="56"/>
      <c r="P869" s="56"/>
      <c r="Q869" s="56"/>
      <c r="R869" s="56"/>
      <c r="S869" s="56"/>
      <c r="T869" s="56"/>
      <c r="U869" s="56"/>
      <c r="V869" s="56"/>
      <c r="W869" s="56"/>
      <c r="X869" s="56"/>
      <c r="Y869" s="56"/>
      <c r="Z869" s="56"/>
    </row>
    <row r="870" spans="1:26" ht="15.75" customHeight="1">
      <c r="A870" s="181"/>
      <c r="B870" s="56"/>
      <c r="C870" s="56"/>
      <c r="D870" s="56"/>
      <c r="E870" s="56"/>
      <c r="F870" s="129"/>
      <c r="G870" s="575"/>
      <c r="H870" s="56"/>
      <c r="I870" s="56"/>
      <c r="J870" s="136"/>
      <c r="K870" s="136"/>
      <c r="L870" s="136"/>
      <c r="M870" s="183"/>
      <c r="N870" s="136"/>
      <c r="O870" s="56"/>
      <c r="P870" s="56"/>
      <c r="Q870" s="56"/>
      <c r="R870" s="56"/>
      <c r="S870" s="56"/>
      <c r="T870" s="56"/>
      <c r="U870" s="56"/>
      <c r="V870" s="56"/>
      <c r="W870" s="56"/>
      <c r="X870" s="56"/>
      <c r="Y870" s="56"/>
      <c r="Z870" s="56"/>
    </row>
    <row r="871" spans="1:26" ht="15.75" customHeight="1">
      <c r="A871" s="181"/>
      <c r="B871" s="56"/>
      <c r="C871" s="56"/>
      <c r="D871" s="56"/>
      <c r="E871" s="56"/>
      <c r="F871" s="129"/>
      <c r="G871" s="575"/>
      <c r="H871" s="56"/>
      <c r="I871" s="56"/>
      <c r="J871" s="136"/>
      <c r="K871" s="136"/>
      <c r="L871" s="136"/>
      <c r="M871" s="183"/>
      <c r="N871" s="136"/>
      <c r="O871" s="56"/>
      <c r="P871" s="56"/>
      <c r="Q871" s="56"/>
      <c r="R871" s="56"/>
      <c r="S871" s="56"/>
      <c r="T871" s="56"/>
      <c r="U871" s="56"/>
      <c r="V871" s="56"/>
      <c r="W871" s="56"/>
      <c r="X871" s="56"/>
      <c r="Y871" s="56"/>
      <c r="Z871" s="56"/>
    </row>
    <row r="872" spans="1:26" ht="15.75" customHeight="1">
      <c r="A872" s="181"/>
      <c r="B872" s="56"/>
      <c r="C872" s="56"/>
      <c r="D872" s="56"/>
      <c r="E872" s="56"/>
      <c r="F872" s="129"/>
      <c r="G872" s="575"/>
      <c r="H872" s="56"/>
      <c r="I872" s="56"/>
      <c r="J872" s="136"/>
      <c r="K872" s="136"/>
      <c r="L872" s="136"/>
      <c r="M872" s="183"/>
      <c r="N872" s="136"/>
      <c r="O872" s="56"/>
      <c r="P872" s="56"/>
      <c r="Q872" s="56"/>
      <c r="R872" s="56"/>
      <c r="S872" s="56"/>
      <c r="T872" s="56"/>
      <c r="U872" s="56"/>
      <c r="V872" s="56"/>
      <c r="W872" s="56"/>
      <c r="X872" s="56"/>
      <c r="Y872" s="56"/>
      <c r="Z872" s="56"/>
    </row>
    <row r="873" spans="1:26" ht="15.75" customHeight="1">
      <c r="A873" s="181"/>
      <c r="B873" s="56"/>
      <c r="C873" s="56"/>
      <c r="D873" s="56"/>
      <c r="E873" s="56"/>
      <c r="F873" s="129"/>
      <c r="G873" s="575"/>
      <c r="H873" s="56"/>
      <c r="I873" s="56"/>
      <c r="J873" s="136"/>
      <c r="K873" s="136"/>
      <c r="L873" s="136"/>
      <c r="M873" s="183"/>
      <c r="N873" s="136"/>
      <c r="O873" s="56"/>
      <c r="P873" s="56"/>
      <c r="Q873" s="56"/>
      <c r="R873" s="56"/>
      <c r="S873" s="56"/>
      <c r="T873" s="56"/>
      <c r="U873" s="56"/>
      <c r="V873" s="56"/>
      <c r="W873" s="56"/>
      <c r="X873" s="56"/>
      <c r="Y873" s="56"/>
      <c r="Z873" s="56"/>
    </row>
    <row r="874" spans="1:26" ht="15.75" customHeight="1">
      <c r="A874" s="181"/>
      <c r="B874" s="56"/>
      <c r="C874" s="56"/>
      <c r="D874" s="56"/>
      <c r="E874" s="56"/>
      <c r="F874" s="129"/>
      <c r="G874" s="575"/>
      <c r="H874" s="56"/>
      <c r="I874" s="56"/>
      <c r="J874" s="136"/>
      <c r="K874" s="136"/>
      <c r="L874" s="136"/>
      <c r="M874" s="183"/>
      <c r="N874" s="136"/>
      <c r="O874" s="56"/>
      <c r="P874" s="56"/>
      <c r="Q874" s="56"/>
      <c r="R874" s="56"/>
      <c r="S874" s="56"/>
      <c r="T874" s="56"/>
      <c r="U874" s="56"/>
      <c r="V874" s="56"/>
      <c r="W874" s="56"/>
      <c r="X874" s="56"/>
      <c r="Y874" s="56"/>
      <c r="Z874" s="56"/>
    </row>
    <row r="875" spans="1:26" ht="15.75" customHeight="1">
      <c r="A875" s="181"/>
      <c r="B875" s="56"/>
      <c r="C875" s="56"/>
      <c r="D875" s="56"/>
      <c r="E875" s="56"/>
      <c r="F875" s="129"/>
      <c r="G875" s="575"/>
      <c r="H875" s="56"/>
      <c r="I875" s="56"/>
      <c r="J875" s="136"/>
      <c r="K875" s="136"/>
      <c r="L875" s="136"/>
      <c r="M875" s="183"/>
      <c r="N875" s="136"/>
      <c r="O875" s="56"/>
      <c r="P875" s="56"/>
      <c r="Q875" s="56"/>
      <c r="R875" s="56"/>
      <c r="S875" s="56"/>
      <c r="T875" s="56"/>
      <c r="U875" s="56"/>
      <c r="V875" s="56"/>
      <c r="W875" s="56"/>
      <c r="X875" s="56"/>
      <c r="Y875" s="56"/>
      <c r="Z875" s="56"/>
    </row>
    <row r="876" spans="1:26" ht="15.75" customHeight="1">
      <c r="A876" s="181"/>
      <c r="B876" s="56"/>
      <c r="C876" s="56"/>
      <c r="D876" s="56"/>
      <c r="E876" s="56"/>
      <c r="F876" s="129"/>
      <c r="G876" s="575"/>
      <c r="H876" s="56"/>
      <c r="I876" s="56"/>
      <c r="J876" s="136"/>
      <c r="K876" s="136"/>
      <c r="L876" s="136"/>
      <c r="M876" s="183"/>
      <c r="N876" s="136"/>
      <c r="O876" s="56"/>
      <c r="P876" s="56"/>
      <c r="Q876" s="56"/>
      <c r="R876" s="56"/>
      <c r="S876" s="56"/>
      <c r="T876" s="56"/>
      <c r="U876" s="56"/>
      <c r="V876" s="56"/>
      <c r="W876" s="56"/>
      <c r="X876" s="56"/>
      <c r="Y876" s="56"/>
      <c r="Z876" s="56"/>
    </row>
    <row r="877" spans="1:26" ht="15.75" customHeight="1">
      <c r="A877" s="181"/>
      <c r="B877" s="56"/>
      <c r="C877" s="56"/>
      <c r="D877" s="56"/>
      <c r="E877" s="56"/>
      <c r="F877" s="129"/>
      <c r="G877" s="575"/>
      <c r="H877" s="56"/>
      <c r="I877" s="56"/>
      <c r="J877" s="136"/>
      <c r="K877" s="136"/>
      <c r="L877" s="136"/>
      <c r="M877" s="183"/>
      <c r="N877" s="136"/>
      <c r="O877" s="56"/>
      <c r="P877" s="56"/>
      <c r="Q877" s="56"/>
      <c r="R877" s="56"/>
      <c r="S877" s="56"/>
      <c r="T877" s="56"/>
      <c r="U877" s="56"/>
      <c r="V877" s="56"/>
      <c r="W877" s="56"/>
      <c r="X877" s="56"/>
      <c r="Y877" s="56"/>
      <c r="Z877" s="56"/>
    </row>
    <row r="878" spans="1:26" ht="15.75" customHeight="1">
      <c r="A878" s="181"/>
      <c r="B878" s="56"/>
      <c r="C878" s="56"/>
      <c r="D878" s="56"/>
      <c r="E878" s="56"/>
      <c r="F878" s="129"/>
      <c r="G878" s="575"/>
      <c r="H878" s="56"/>
      <c r="I878" s="56"/>
      <c r="J878" s="136"/>
      <c r="K878" s="136"/>
      <c r="L878" s="136"/>
      <c r="M878" s="183"/>
      <c r="N878" s="136"/>
      <c r="O878" s="56"/>
      <c r="P878" s="56"/>
      <c r="Q878" s="56"/>
      <c r="R878" s="56"/>
      <c r="S878" s="56"/>
      <c r="T878" s="56"/>
      <c r="U878" s="56"/>
      <c r="V878" s="56"/>
      <c r="W878" s="56"/>
      <c r="X878" s="56"/>
      <c r="Y878" s="56"/>
      <c r="Z878" s="56"/>
    </row>
    <row r="879" spans="1:26" ht="15.75" customHeight="1">
      <c r="A879" s="181"/>
      <c r="B879" s="56"/>
      <c r="C879" s="56"/>
      <c r="D879" s="56"/>
      <c r="E879" s="56"/>
      <c r="F879" s="129"/>
      <c r="G879" s="575"/>
      <c r="H879" s="56"/>
      <c r="I879" s="56"/>
      <c r="J879" s="136"/>
      <c r="K879" s="136"/>
      <c r="L879" s="136"/>
      <c r="M879" s="183"/>
      <c r="N879" s="136"/>
      <c r="O879" s="56"/>
      <c r="P879" s="56"/>
      <c r="Q879" s="56"/>
      <c r="R879" s="56"/>
      <c r="S879" s="56"/>
      <c r="T879" s="56"/>
      <c r="U879" s="56"/>
      <c r="V879" s="56"/>
      <c r="W879" s="56"/>
      <c r="X879" s="56"/>
      <c r="Y879" s="56"/>
      <c r="Z879" s="56"/>
    </row>
    <row r="880" spans="1:26" ht="15.75" customHeight="1">
      <c r="A880" s="181"/>
      <c r="B880" s="56"/>
      <c r="C880" s="56"/>
      <c r="D880" s="56"/>
      <c r="E880" s="56"/>
      <c r="F880" s="129"/>
      <c r="G880" s="575"/>
      <c r="H880" s="56"/>
      <c r="I880" s="56"/>
      <c r="J880" s="136"/>
      <c r="K880" s="136"/>
      <c r="L880" s="136"/>
      <c r="M880" s="183"/>
      <c r="N880" s="136"/>
      <c r="O880" s="56"/>
      <c r="P880" s="56"/>
      <c r="Q880" s="56"/>
      <c r="R880" s="56"/>
      <c r="S880" s="56"/>
      <c r="T880" s="56"/>
      <c r="U880" s="56"/>
      <c r="V880" s="56"/>
      <c r="W880" s="56"/>
      <c r="X880" s="56"/>
      <c r="Y880" s="56"/>
      <c r="Z880" s="56"/>
    </row>
    <row r="881" spans="1:26" ht="15.75" customHeight="1">
      <c r="A881" s="181"/>
      <c r="B881" s="56"/>
      <c r="C881" s="56"/>
      <c r="D881" s="56"/>
      <c r="E881" s="56"/>
      <c r="F881" s="129"/>
      <c r="G881" s="575"/>
      <c r="H881" s="56"/>
      <c r="I881" s="56"/>
      <c r="J881" s="136"/>
      <c r="K881" s="136"/>
      <c r="L881" s="136"/>
      <c r="M881" s="183"/>
      <c r="N881" s="136"/>
      <c r="O881" s="56"/>
      <c r="P881" s="56"/>
      <c r="Q881" s="56"/>
      <c r="R881" s="56"/>
      <c r="S881" s="56"/>
      <c r="T881" s="56"/>
      <c r="U881" s="56"/>
      <c r="V881" s="56"/>
      <c r="W881" s="56"/>
      <c r="X881" s="56"/>
      <c r="Y881" s="56"/>
      <c r="Z881" s="56"/>
    </row>
    <row r="882" spans="1:26" ht="15.75" customHeight="1">
      <c r="A882" s="181"/>
      <c r="B882" s="56"/>
      <c r="C882" s="56"/>
      <c r="D882" s="56"/>
      <c r="E882" s="56"/>
      <c r="F882" s="129"/>
      <c r="G882" s="575"/>
      <c r="H882" s="56"/>
      <c r="I882" s="56"/>
      <c r="J882" s="136"/>
      <c r="K882" s="136"/>
      <c r="L882" s="136"/>
      <c r="M882" s="183"/>
      <c r="N882" s="136"/>
      <c r="O882" s="56"/>
      <c r="P882" s="56"/>
      <c r="Q882" s="56"/>
      <c r="R882" s="56"/>
      <c r="S882" s="56"/>
      <c r="T882" s="56"/>
      <c r="U882" s="56"/>
      <c r="V882" s="56"/>
      <c r="W882" s="56"/>
      <c r="X882" s="56"/>
      <c r="Y882" s="56"/>
      <c r="Z882" s="56"/>
    </row>
    <row r="883" spans="1:26" ht="15.75" customHeight="1">
      <c r="A883" s="181"/>
      <c r="B883" s="56"/>
      <c r="C883" s="56"/>
      <c r="D883" s="56"/>
      <c r="E883" s="56"/>
      <c r="F883" s="129"/>
      <c r="G883" s="575"/>
      <c r="H883" s="56"/>
      <c r="I883" s="56"/>
      <c r="J883" s="136"/>
      <c r="K883" s="136"/>
      <c r="L883" s="136"/>
      <c r="M883" s="183"/>
      <c r="N883" s="136"/>
      <c r="O883" s="56"/>
      <c r="P883" s="56"/>
      <c r="Q883" s="56"/>
      <c r="R883" s="56"/>
      <c r="S883" s="56"/>
      <c r="T883" s="56"/>
      <c r="U883" s="56"/>
      <c r="V883" s="56"/>
      <c r="W883" s="56"/>
      <c r="X883" s="56"/>
      <c r="Y883" s="56"/>
      <c r="Z883" s="56"/>
    </row>
    <row r="884" spans="1:26" ht="15.75" customHeight="1">
      <c r="A884" s="181"/>
      <c r="B884" s="56"/>
      <c r="C884" s="56"/>
      <c r="D884" s="56"/>
      <c r="E884" s="56"/>
      <c r="F884" s="129"/>
      <c r="G884" s="575"/>
      <c r="H884" s="56"/>
      <c r="I884" s="56"/>
      <c r="J884" s="136"/>
      <c r="K884" s="136"/>
      <c r="L884" s="136"/>
      <c r="M884" s="183"/>
      <c r="N884" s="136"/>
      <c r="O884" s="56"/>
      <c r="P884" s="56"/>
      <c r="Q884" s="56"/>
      <c r="R884" s="56"/>
      <c r="S884" s="56"/>
      <c r="T884" s="56"/>
      <c r="U884" s="56"/>
      <c r="V884" s="56"/>
      <c r="W884" s="56"/>
      <c r="X884" s="56"/>
      <c r="Y884" s="56"/>
      <c r="Z884" s="56"/>
    </row>
    <row r="885" spans="1:26" ht="15.75" customHeight="1">
      <c r="A885" s="181"/>
      <c r="B885" s="56"/>
      <c r="C885" s="56"/>
      <c r="D885" s="56"/>
      <c r="E885" s="56"/>
      <c r="F885" s="129"/>
      <c r="G885" s="575"/>
      <c r="H885" s="56"/>
      <c r="I885" s="56"/>
      <c r="J885" s="136"/>
      <c r="K885" s="136"/>
      <c r="L885" s="136"/>
      <c r="M885" s="183"/>
      <c r="N885" s="136"/>
      <c r="O885" s="56"/>
      <c r="P885" s="56"/>
      <c r="Q885" s="56"/>
      <c r="R885" s="56"/>
      <c r="S885" s="56"/>
      <c r="T885" s="56"/>
      <c r="U885" s="56"/>
      <c r="V885" s="56"/>
      <c r="W885" s="56"/>
      <c r="X885" s="56"/>
      <c r="Y885" s="56"/>
      <c r="Z885" s="56"/>
    </row>
    <row r="886" spans="1:26" ht="15.75" customHeight="1">
      <c r="A886" s="181"/>
      <c r="B886" s="56"/>
      <c r="C886" s="56"/>
      <c r="D886" s="56"/>
      <c r="E886" s="56"/>
      <c r="F886" s="129"/>
      <c r="G886" s="575"/>
      <c r="H886" s="56"/>
      <c r="I886" s="56"/>
      <c r="J886" s="136"/>
      <c r="K886" s="136"/>
      <c r="L886" s="136"/>
      <c r="M886" s="183"/>
      <c r="N886" s="136"/>
      <c r="O886" s="56"/>
      <c r="P886" s="56"/>
      <c r="Q886" s="56"/>
      <c r="R886" s="56"/>
      <c r="S886" s="56"/>
      <c r="T886" s="56"/>
      <c r="U886" s="56"/>
      <c r="V886" s="56"/>
      <c r="W886" s="56"/>
      <c r="X886" s="56"/>
      <c r="Y886" s="56"/>
      <c r="Z886" s="56"/>
    </row>
    <row r="887" spans="1:26" ht="15.75" customHeight="1">
      <c r="A887" s="181"/>
      <c r="B887" s="56"/>
      <c r="C887" s="56"/>
      <c r="D887" s="56"/>
      <c r="E887" s="56"/>
      <c r="F887" s="129"/>
      <c r="G887" s="575"/>
      <c r="H887" s="56"/>
      <c r="I887" s="56"/>
      <c r="J887" s="136"/>
      <c r="K887" s="136"/>
      <c r="L887" s="136"/>
      <c r="M887" s="183"/>
      <c r="N887" s="136"/>
      <c r="O887" s="56"/>
      <c r="P887" s="56"/>
      <c r="Q887" s="56"/>
      <c r="R887" s="56"/>
      <c r="S887" s="56"/>
      <c r="T887" s="56"/>
      <c r="U887" s="56"/>
      <c r="V887" s="56"/>
      <c r="W887" s="56"/>
      <c r="X887" s="56"/>
      <c r="Y887" s="56"/>
      <c r="Z887" s="56"/>
    </row>
    <row r="888" spans="1:26" ht="15.75" customHeight="1">
      <c r="A888" s="181"/>
      <c r="B888" s="56"/>
      <c r="C888" s="56"/>
      <c r="D888" s="56"/>
      <c r="E888" s="56"/>
      <c r="F888" s="129"/>
      <c r="G888" s="575"/>
      <c r="H888" s="56"/>
      <c r="I888" s="56"/>
      <c r="J888" s="136"/>
      <c r="K888" s="136"/>
      <c r="L888" s="136"/>
      <c r="M888" s="183"/>
      <c r="N888" s="136"/>
      <c r="O888" s="56"/>
      <c r="P888" s="56"/>
      <c r="Q888" s="56"/>
      <c r="R888" s="56"/>
      <c r="S888" s="56"/>
      <c r="T888" s="56"/>
      <c r="U888" s="56"/>
      <c r="V888" s="56"/>
      <c r="W888" s="56"/>
      <c r="X888" s="56"/>
      <c r="Y888" s="56"/>
      <c r="Z888" s="56"/>
    </row>
    <row r="889" spans="1:26" ht="15.75" customHeight="1">
      <c r="A889" s="181"/>
      <c r="B889" s="56"/>
      <c r="C889" s="56"/>
      <c r="D889" s="56"/>
      <c r="E889" s="56"/>
      <c r="F889" s="129"/>
      <c r="G889" s="575"/>
      <c r="H889" s="56"/>
      <c r="I889" s="56"/>
      <c r="J889" s="136"/>
      <c r="K889" s="136"/>
      <c r="L889" s="136"/>
      <c r="M889" s="183"/>
      <c r="N889" s="136"/>
      <c r="O889" s="56"/>
      <c r="P889" s="56"/>
      <c r="Q889" s="56"/>
      <c r="R889" s="56"/>
      <c r="S889" s="56"/>
      <c r="T889" s="56"/>
      <c r="U889" s="56"/>
      <c r="V889" s="56"/>
      <c r="W889" s="56"/>
      <c r="X889" s="56"/>
      <c r="Y889" s="56"/>
      <c r="Z889" s="56"/>
    </row>
    <row r="890" spans="1:26" ht="15.75" customHeight="1">
      <c r="A890" s="181"/>
      <c r="B890" s="56"/>
      <c r="C890" s="56"/>
      <c r="D890" s="56"/>
      <c r="E890" s="56"/>
      <c r="F890" s="129"/>
      <c r="G890" s="575"/>
      <c r="H890" s="56"/>
      <c r="I890" s="56"/>
      <c r="J890" s="136"/>
      <c r="K890" s="136"/>
      <c r="L890" s="136"/>
      <c r="M890" s="183"/>
      <c r="N890" s="136"/>
      <c r="O890" s="56"/>
      <c r="P890" s="56"/>
      <c r="Q890" s="56"/>
      <c r="R890" s="56"/>
      <c r="S890" s="56"/>
      <c r="T890" s="56"/>
      <c r="U890" s="56"/>
      <c r="V890" s="56"/>
      <c r="W890" s="56"/>
      <c r="X890" s="56"/>
      <c r="Y890" s="56"/>
      <c r="Z890" s="56"/>
    </row>
    <row r="891" spans="1:26" ht="15.75" customHeight="1">
      <c r="A891" s="181"/>
      <c r="B891" s="56"/>
      <c r="C891" s="56"/>
      <c r="D891" s="56"/>
      <c r="E891" s="56"/>
      <c r="F891" s="129"/>
      <c r="G891" s="575"/>
      <c r="H891" s="56"/>
      <c r="I891" s="56"/>
      <c r="J891" s="136"/>
      <c r="K891" s="136"/>
      <c r="L891" s="136"/>
      <c r="M891" s="183"/>
      <c r="N891" s="136"/>
      <c r="O891" s="56"/>
      <c r="P891" s="56"/>
      <c r="Q891" s="56"/>
      <c r="R891" s="56"/>
      <c r="S891" s="56"/>
      <c r="T891" s="56"/>
      <c r="U891" s="56"/>
      <c r="V891" s="56"/>
      <c r="W891" s="56"/>
      <c r="X891" s="56"/>
      <c r="Y891" s="56"/>
      <c r="Z891" s="56"/>
    </row>
    <row r="892" spans="1:26" ht="15.75" customHeight="1">
      <c r="A892" s="181"/>
      <c r="B892" s="56"/>
      <c r="C892" s="56"/>
      <c r="D892" s="56"/>
      <c r="E892" s="56"/>
      <c r="F892" s="129"/>
      <c r="G892" s="575"/>
      <c r="H892" s="56"/>
      <c r="I892" s="56"/>
      <c r="J892" s="136"/>
      <c r="K892" s="136"/>
      <c r="L892" s="136"/>
      <c r="M892" s="183"/>
      <c r="N892" s="136"/>
      <c r="O892" s="56"/>
      <c r="P892" s="56"/>
      <c r="Q892" s="56"/>
      <c r="R892" s="56"/>
      <c r="S892" s="56"/>
      <c r="T892" s="56"/>
      <c r="U892" s="56"/>
      <c r="V892" s="56"/>
      <c r="W892" s="56"/>
      <c r="X892" s="56"/>
      <c r="Y892" s="56"/>
      <c r="Z892" s="56"/>
    </row>
    <row r="893" spans="1:26" ht="15.75" customHeight="1">
      <c r="A893" s="181"/>
      <c r="B893" s="56"/>
      <c r="C893" s="56"/>
      <c r="D893" s="56"/>
      <c r="E893" s="56"/>
      <c r="F893" s="129"/>
      <c r="G893" s="575"/>
      <c r="H893" s="56"/>
      <c r="I893" s="56"/>
      <c r="J893" s="136"/>
      <c r="K893" s="136"/>
      <c r="L893" s="136"/>
      <c r="M893" s="183"/>
      <c r="N893" s="136"/>
      <c r="O893" s="56"/>
      <c r="P893" s="56"/>
      <c r="Q893" s="56"/>
      <c r="R893" s="56"/>
      <c r="S893" s="56"/>
      <c r="T893" s="56"/>
      <c r="U893" s="56"/>
      <c r="V893" s="56"/>
      <c r="W893" s="56"/>
      <c r="X893" s="56"/>
      <c r="Y893" s="56"/>
      <c r="Z893" s="56"/>
    </row>
    <row r="894" spans="1:26" ht="15.75" customHeight="1">
      <c r="A894" s="181"/>
      <c r="B894" s="56"/>
      <c r="C894" s="56"/>
      <c r="D894" s="56"/>
      <c r="E894" s="56"/>
      <c r="F894" s="129"/>
      <c r="G894" s="575"/>
      <c r="H894" s="56"/>
      <c r="I894" s="56"/>
      <c r="J894" s="136"/>
      <c r="K894" s="136"/>
      <c r="L894" s="136"/>
      <c r="M894" s="183"/>
      <c r="N894" s="136"/>
      <c r="O894" s="56"/>
      <c r="P894" s="56"/>
      <c r="Q894" s="56"/>
      <c r="R894" s="56"/>
      <c r="S894" s="56"/>
      <c r="T894" s="56"/>
      <c r="U894" s="56"/>
      <c r="V894" s="56"/>
      <c r="W894" s="56"/>
      <c r="X894" s="56"/>
      <c r="Y894" s="56"/>
      <c r="Z894" s="56"/>
    </row>
    <row r="895" spans="1:26" ht="15.75" customHeight="1">
      <c r="A895" s="181"/>
      <c r="B895" s="56"/>
      <c r="C895" s="56"/>
      <c r="D895" s="56"/>
      <c r="E895" s="56"/>
      <c r="F895" s="129"/>
      <c r="G895" s="575"/>
      <c r="H895" s="56"/>
      <c r="I895" s="56"/>
      <c r="J895" s="136"/>
      <c r="K895" s="136"/>
      <c r="L895" s="136"/>
      <c r="M895" s="183"/>
      <c r="N895" s="136"/>
      <c r="O895" s="56"/>
      <c r="P895" s="56"/>
      <c r="Q895" s="56"/>
      <c r="R895" s="56"/>
      <c r="S895" s="56"/>
      <c r="T895" s="56"/>
      <c r="U895" s="56"/>
      <c r="V895" s="56"/>
      <c r="W895" s="56"/>
      <c r="X895" s="56"/>
      <c r="Y895" s="56"/>
      <c r="Z895" s="56"/>
    </row>
    <row r="896" spans="1:26" ht="15.75" customHeight="1">
      <c r="A896" s="181"/>
      <c r="B896" s="56"/>
      <c r="C896" s="56"/>
      <c r="D896" s="56"/>
      <c r="E896" s="56"/>
      <c r="F896" s="129"/>
      <c r="G896" s="575"/>
      <c r="H896" s="56"/>
      <c r="I896" s="56"/>
      <c r="J896" s="136"/>
      <c r="K896" s="136"/>
      <c r="L896" s="136"/>
      <c r="M896" s="183"/>
      <c r="N896" s="136"/>
      <c r="O896" s="56"/>
      <c r="P896" s="56"/>
      <c r="Q896" s="56"/>
      <c r="R896" s="56"/>
      <c r="S896" s="56"/>
      <c r="T896" s="56"/>
      <c r="U896" s="56"/>
      <c r="V896" s="56"/>
      <c r="W896" s="56"/>
      <c r="X896" s="56"/>
      <c r="Y896" s="56"/>
      <c r="Z896" s="56"/>
    </row>
    <row r="897" spans="1:26" ht="15.75" customHeight="1">
      <c r="A897" s="181"/>
      <c r="B897" s="56"/>
      <c r="C897" s="56"/>
      <c r="D897" s="56"/>
      <c r="E897" s="56"/>
      <c r="F897" s="129"/>
      <c r="G897" s="575"/>
      <c r="H897" s="56"/>
      <c r="I897" s="56"/>
      <c r="J897" s="136"/>
      <c r="K897" s="136"/>
      <c r="L897" s="136"/>
      <c r="M897" s="183"/>
      <c r="N897" s="136"/>
      <c r="O897" s="56"/>
      <c r="P897" s="56"/>
      <c r="Q897" s="56"/>
      <c r="R897" s="56"/>
      <c r="S897" s="56"/>
      <c r="T897" s="56"/>
      <c r="U897" s="56"/>
      <c r="V897" s="56"/>
      <c r="W897" s="56"/>
      <c r="X897" s="56"/>
      <c r="Y897" s="56"/>
      <c r="Z897" s="56"/>
    </row>
    <row r="898" spans="1:26" ht="15.75" customHeight="1">
      <c r="A898" s="181"/>
      <c r="B898" s="56"/>
      <c r="C898" s="56"/>
      <c r="D898" s="56"/>
      <c r="E898" s="56"/>
      <c r="F898" s="129"/>
      <c r="G898" s="575"/>
      <c r="H898" s="56"/>
      <c r="I898" s="56"/>
      <c r="J898" s="136"/>
      <c r="K898" s="136"/>
      <c r="L898" s="136"/>
      <c r="M898" s="183"/>
      <c r="N898" s="136"/>
      <c r="O898" s="56"/>
      <c r="P898" s="56"/>
      <c r="Q898" s="56"/>
      <c r="R898" s="56"/>
      <c r="S898" s="56"/>
      <c r="T898" s="56"/>
      <c r="U898" s="56"/>
      <c r="V898" s="56"/>
      <c r="W898" s="56"/>
      <c r="X898" s="56"/>
      <c r="Y898" s="56"/>
      <c r="Z898" s="56"/>
    </row>
    <row r="899" spans="1:26" ht="15.75" customHeight="1">
      <c r="A899" s="181"/>
      <c r="B899" s="56"/>
      <c r="C899" s="56"/>
      <c r="D899" s="56"/>
      <c r="E899" s="56"/>
      <c r="F899" s="129"/>
      <c r="G899" s="575"/>
      <c r="H899" s="56"/>
      <c r="I899" s="56"/>
      <c r="J899" s="136"/>
      <c r="K899" s="136"/>
      <c r="L899" s="136"/>
      <c r="M899" s="183"/>
      <c r="N899" s="136"/>
      <c r="O899" s="56"/>
      <c r="P899" s="56"/>
      <c r="Q899" s="56"/>
      <c r="R899" s="56"/>
      <c r="S899" s="56"/>
      <c r="T899" s="56"/>
      <c r="U899" s="56"/>
      <c r="V899" s="56"/>
      <c r="W899" s="56"/>
      <c r="X899" s="56"/>
      <c r="Y899" s="56"/>
      <c r="Z899" s="56"/>
    </row>
    <row r="900" spans="1:26" ht="15.75" customHeight="1">
      <c r="A900" s="181"/>
      <c r="B900" s="56"/>
      <c r="C900" s="56"/>
      <c r="D900" s="56"/>
      <c r="E900" s="56"/>
      <c r="F900" s="129"/>
      <c r="G900" s="575"/>
      <c r="H900" s="56"/>
      <c r="I900" s="56"/>
      <c r="J900" s="136"/>
      <c r="K900" s="136"/>
      <c r="L900" s="136"/>
      <c r="M900" s="183"/>
      <c r="N900" s="136"/>
      <c r="O900" s="56"/>
      <c r="P900" s="56"/>
      <c r="Q900" s="56"/>
      <c r="R900" s="56"/>
      <c r="S900" s="56"/>
      <c r="T900" s="56"/>
      <c r="U900" s="56"/>
      <c r="V900" s="56"/>
      <c r="W900" s="56"/>
      <c r="X900" s="56"/>
      <c r="Y900" s="56"/>
      <c r="Z900" s="56"/>
    </row>
    <row r="901" spans="1:26" ht="15.75" customHeight="1">
      <c r="A901" s="181"/>
      <c r="B901" s="56"/>
      <c r="C901" s="56"/>
      <c r="D901" s="56"/>
      <c r="E901" s="56"/>
      <c r="F901" s="129"/>
      <c r="G901" s="575"/>
      <c r="H901" s="56"/>
      <c r="I901" s="56"/>
      <c r="J901" s="136"/>
      <c r="K901" s="136"/>
      <c r="L901" s="136"/>
      <c r="M901" s="183"/>
      <c r="N901" s="136"/>
      <c r="O901" s="56"/>
      <c r="P901" s="56"/>
      <c r="Q901" s="56"/>
      <c r="R901" s="56"/>
      <c r="S901" s="56"/>
      <c r="T901" s="56"/>
      <c r="U901" s="56"/>
      <c r="V901" s="56"/>
      <c r="W901" s="56"/>
      <c r="X901" s="56"/>
      <c r="Y901" s="56"/>
      <c r="Z901" s="56"/>
    </row>
    <row r="902" spans="1:26" ht="15.75" customHeight="1">
      <c r="A902" s="181"/>
      <c r="B902" s="56"/>
      <c r="C902" s="56"/>
      <c r="D902" s="56"/>
      <c r="E902" s="56"/>
      <c r="F902" s="129"/>
      <c r="G902" s="575"/>
      <c r="H902" s="56"/>
      <c r="I902" s="56"/>
      <c r="J902" s="136"/>
      <c r="K902" s="136"/>
      <c r="L902" s="136"/>
      <c r="M902" s="183"/>
      <c r="N902" s="136"/>
      <c r="O902" s="56"/>
      <c r="P902" s="56"/>
      <c r="Q902" s="56"/>
      <c r="R902" s="56"/>
      <c r="S902" s="56"/>
      <c r="T902" s="56"/>
      <c r="U902" s="56"/>
      <c r="V902" s="56"/>
      <c r="W902" s="56"/>
      <c r="X902" s="56"/>
      <c r="Y902" s="56"/>
      <c r="Z902" s="56"/>
    </row>
    <row r="903" spans="1:26" ht="15.75" customHeight="1">
      <c r="A903" s="181"/>
      <c r="B903" s="56"/>
      <c r="C903" s="56"/>
      <c r="D903" s="56"/>
      <c r="E903" s="56"/>
      <c r="F903" s="129"/>
      <c r="G903" s="575"/>
      <c r="H903" s="56"/>
      <c r="I903" s="56"/>
      <c r="J903" s="136"/>
      <c r="K903" s="136"/>
      <c r="L903" s="136"/>
      <c r="M903" s="183"/>
      <c r="N903" s="136"/>
      <c r="O903" s="56"/>
      <c r="P903" s="56"/>
      <c r="Q903" s="56"/>
      <c r="R903" s="56"/>
      <c r="S903" s="56"/>
      <c r="T903" s="56"/>
      <c r="U903" s="56"/>
      <c r="V903" s="56"/>
      <c r="W903" s="56"/>
      <c r="X903" s="56"/>
      <c r="Y903" s="56"/>
      <c r="Z903" s="56"/>
    </row>
    <row r="904" spans="1:26" ht="15.75" customHeight="1">
      <c r="A904" s="181"/>
      <c r="B904" s="56"/>
      <c r="C904" s="56"/>
      <c r="D904" s="56"/>
      <c r="E904" s="56"/>
      <c r="F904" s="129"/>
      <c r="G904" s="575"/>
      <c r="H904" s="56"/>
      <c r="I904" s="56"/>
      <c r="J904" s="136"/>
      <c r="K904" s="136"/>
      <c r="L904" s="136"/>
      <c r="M904" s="183"/>
      <c r="N904" s="136"/>
      <c r="O904" s="56"/>
      <c r="P904" s="56"/>
      <c r="Q904" s="56"/>
      <c r="R904" s="56"/>
      <c r="S904" s="56"/>
      <c r="T904" s="56"/>
      <c r="U904" s="56"/>
      <c r="V904" s="56"/>
      <c r="W904" s="56"/>
      <c r="X904" s="56"/>
      <c r="Y904" s="56"/>
      <c r="Z904" s="56"/>
    </row>
    <row r="905" spans="1:26" ht="15.75" customHeight="1">
      <c r="A905" s="181"/>
      <c r="B905" s="56"/>
      <c r="C905" s="56"/>
      <c r="D905" s="56"/>
      <c r="E905" s="56"/>
      <c r="F905" s="129"/>
      <c r="G905" s="575"/>
      <c r="H905" s="56"/>
      <c r="I905" s="56"/>
      <c r="J905" s="136"/>
      <c r="K905" s="136"/>
      <c r="L905" s="136"/>
      <c r="M905" s="183"/>
      <c r="N905" s="136"/>
      <c r="O905" s="56"/>
      <c r="P905" s="56"/>
      <c r="Q905" s="56"/>
      <c r="R905" s="56"/>
      <c r="S905" s="56"/>
      <c r="T905" s="56"/>
      <c r="U905" s="56"/>
      <c r="V905" s="56"/>
      <c r="W905" s="56"/>
      <c r="X905" s="56"/>
      <c r="Y905" s="56"/>
      <c r="Z905" s="56"/>
    </row>
    <row r="906" spans="1:26" ht="15.75" customHeight="1">
      <c r="A906" s="181"/>
      <c r="B906" s="56"/>
      <c r="C906" s="56"/>
      <c r="D906" s="56"/>
      <c r="E906" s="56"/>
      <c r="F906" s="129"/>
      <c r="G906" s="575"/>
      <c r="H906" s="56"/>
      <c r="I906" s="56"/>
      <c r="J906" s="136"/>
      <c r="K906" s="136"/>
      <c r="L906" s="136"/>
      <c r="M906" s="183"/>
      <c r="N906" s="136"/>
      <c r="O906" s="56"/>
      <c r="P906" s="56"/>
      <c r="Q906" s="56"/>
      <c r="R906" s="56"/>
      <c r="S906" s="56"/>
      <c r="T906" s="56"/>
      <c r="U906" s="56"/>
      <c r="V906" s="56"/>
      <c r="W906" s="56"/>
      <c r="X906" s="56"/>
      <c r="Y906" s="56"/>
      <c r="Z906" s="56"/>
    </row>
    <row r="907" spans="1:26" ht="15.75" customHeight="1">
      <c r="A907" s="181"/>
      <c r="B907" s="56"/>
      <c r="C907" s="56"/>
      <c r="D907" s="56"/>
      <c r="E907" s="56"/>
      <c r="F907" s="129"/>
      <c r="G907" s="575"/>
      <c r="H907" s="56"/>
      <c r="I907" s="56"/>
      <c r="J907" s="136"/>
      <c r="K907" s="136"/>
      <c r="L907" s="136"/>
      <c r="M907" s="183"/>
      <c r="N907" s="136"/>
      <c r="O907" s="56"/>
      <c r="P907" s="56"/>
      <c r="Q907" s="56"/>
      <c r="R907" s="56"/>
      <c r="S907" s="56"/>
      <c r="T907" s="56"/>
      <c r="U907" s="56"/>
      <c r="V907" s="56"/>
      <c r="W907" s="56"/>
      <c r="X907" s="56"/>
      <c r="Y907" s="56"/>
      <c r="Z907" s="56"/>
    </row>
    <row r="908" spans="1:26" ht="15.75" customHeight="1">
      <c r="A908" s="181"/>
      <c r="B908" s="56"/>
      <c r="C908" s="56"/>
      <c r="D908" s="56"/>
      <c r="E908" s="56"/>
      <c r="F908" s="129"/>
      <c r="G908" s="575"/>
      <c r="H908" s="56"/>
      <c r="I908" s="56"/>
      <c r="J908" s="136"/>
      <c r="K908" s="136"/>
      <c r="L908" s="136"/>
      <c r="M908" s="183"/>
      <c r="N908" s="136"/>
      <c r="O908" s="56"/>
      <c r="P908" s="56"/>
      <c r="Q908" s="56"/>
      <c r="R908" s="56"/>
      <c r="S908" s="56"/>
      <c r="T908" s="56"/>
      <c r="U908" s="56"/>
      <c r="V908" s="56"/>
      <c r="W908" s="56"/>
      <c r="X908" s="56"/>
      <c r="Y908" s="56"/>
      <c r="Z908" s="56"/>
    </row>
    <row r="909" spans="1:26" ht="15.75" customHeight="1">
      <c r="A909" s="181"/>
      <c r="B909" s="56"/>
      <c r="C909" s="56"/>
      <c r="D909" s="56"/>
      <c r="E909" s="56"/>
      <c r="F909" s="129"/>
      <c r="G909" s="575"/>
      <c r="H909" s="56"/>
      <c r="I909" s="56"/>
      <c r="J909" s="136"/>
      <c r="K909" s="136"/>
      <c r="L909" s="136"/>
      <c r="M909" s="183"/>
      <c r="N909" s="136"/>
      <c r="O909" s="56"/>
      <c r="P909" s="56"/>
      <c r="Q909" s="56"/>
      <c r="R909" s="56"/>
      <c r="S909" s="56"/>
      <c r="T909" s="56"/>
      <c r="U909" s="56"/>
      <c r="V909" s="56"/>
      <c r="W909" s="56"/>
      <c r="X909" s="56"/>
      <c r="Y909" s="56"/>
      <c r="Z909" s="56"/>
    </row>
    <row r="910" spans="1:26" ht="15.75" customHeight="1">
      <c r="A910" s="181"/>
      <c r="B910" s="56"/>
      <c r="C910" s="56"/>
      <c r="D910" s="56"/>
      <c r="E910" s="56"/>
      <c r="F910" s="129"/>
      <c r="G910" s="575"/>
      <c r="H910" s="56"/>
      <c r="I910" s="56"/>
      <c r="J910" s="136"/>
      <c r="K910" s="136"/>
      <c r="L910" s="136"/>
      <c r="M910" s="183"/>
      <c r="N910" s="136"/>
      <c r="O910" s="56"/>
      <c r="P910" s="56"/>
      <c r="Q910" s="56"/>
      <c r="R910" s="56"/>
      <c r="S910" s="56"/>
      <c r="T910" s="56"/>
      <c r="U910" s="56"/>
      <c r="V910" s="56"/>
      <c r="W910" s="56"/>
      <c r="X910" s="56"/>
      <c r="Y910" s="56"/>
      <c r="Z910" s="56"/>
    </row>
    <row r="911" spans="1:26" ht="15.75" customHeight="1">
      <c r="A911" s="181"/>
      <c r="B911" s="56"/>
      <c r="C911" s="56"/>
      <c r="D911" s="56"/>
      <c r="E911" s="56"/>
      <c r="F911" s="129"/>
      <c r="G911" s="575"/>
      <c r="H911" s="56"/>
      <c r="I911" s="56"/>
      <c r="J911" s="136"/>
      <c r="K911" s="136"/>
      <c r="L911" s="136"/>
      <c r="M911" s="183"/>
      <c r="N911" s="136"/>
      <c r="O911" s="56"/>
      <c r="P911" s="56"/>
      <c r="Q911" s="56"/>
      <c r="R911" s="56"/>
      <c r="S911" s="56"/>
      <c r="T911" s="56"/>
      <c r="U911" s="56"/>
      <c r="V911" s="56"/>
      <c r="W911" s="56"/>
      <c r="X911" s="56"/>
      <c r="Y911" s="56"/>
      <c r="Z911" s="56"/>
    </row>
    <row r="912" spans="1:26" ht="15.75" customHeight="1">
      <c r="A912" s="181"/>
      <c r="B912" s="56"/>
      <c r="C912" s="56"/>
      <c r="D912" s="56"/>
      <c r="E912" s="56"/>
      <c r="F912" s="129"/>
      <c r="G912" s="575"/>
      <c r="H912" s="56"/>
      <c r="I912" s="56"/>
      <c r="J912" s="136"/>
      <c r="K912" s="136"/>
      <c r="L912" s="136"/>
      <c r="M912" s="183"/>
      <c r="N912" s="136"/>
      <c r="O912" s="56"/>
      <c r="P912" s="56"/>
      <c r="Q912" s="56"/>
      <c r="R912" s="56"/>
      <c r="S912" s="56"/>
      <c r="T912" s="56"/>
      <c r="U912" s="56"/>
      <c r="V912" s="56"/>
      <c r="W912" s="56"/>
      <c r="X912" s="56"/>
      <c r="Y912" s="56"/>
      <c r="Z912" s="56"/>
    </row>
    <row r="913" spans="1:26" ht="15.75" customHeight="1">
      <c r="A913" s="181"/>
      <c r="B913" s="56"/>
      <c r="C913" s="56"/>
      <c r="D913" s="56"/>
      <c r="E913" s="56"/>
      <c r="F913" s="129"/>
      <c r="G913" s="575"/>
      <c r="H913" s="56"/>
      <c r="I913" s="56"/>
      <c r="J913" s="136"/>
      <c r="K913" s="136"/>
      <c r="L913" s="136"/>
      <c r="M913" s="183"/>
      <c r="N913" s="136"/>
      <c r="O913" s="56"/>
      <c r="P913" s="56"/>
      <c r="Q913" s="56"/>
      <c r="R913" s="56"/>
      <c r="S913" s="56"/>
      <c r="T913" s="56"/>
      <c r="U913" s="56"/>
      <c r="V913" s="56"/>
      <c r="W913" s="56"/>
      <c r="X913" s="56"/>
      <c r="Y913" s="56"/>
      <c r="Z913" s="56"/>
    </row>
    <row r="914" spans="1:26" ht="15.75" customHeight="1">
      <c r="A914" s="181"/>
      <c r="B914" s="56"/>
      <c r="C914" s="56"/>
      <c r="D914" s="56"/>
      <c r="E914" s="56"/>
      <c r="F914" s="129"/>
      <c r="G914" s="575"/>
      <c r="H914" s="56"/>
      <c r="I914" s="56"/>
      <c r="J914" s="136"/>
      <c r="K914" s="136"/>
      <c r="L914" s="136"/>
      <c r="M914" s="183"/>
      <c r="N914" s="136"/>
      <c r="O914" s="56"/>
      <c r="P914" s="56"/>
      <c r="Q914" s="56"/>
      <c r="R914" s="56"/>
      <c r="S914" s="56"/>
      <c r="T914" s="56"/>
      <c r="U914" s="56"/>
      <c r="V914" s="56"/>
      <c r="W914" s="56"/>
      <c r="X914" s="56"/>
      <c r="Y914" s="56"/>
      <c r="Z914" s="56"/>
    </row>
    <row r="915" spans="1:26" ht="15.75" customHeight="1">
      <c r="A915" s="181"/>
      <c r="B915" s="56"/>
      <c r="C915" s="56"/>
      <c r="D915" s="56"/>
      <c r="E915" s="56"/>
      <c r="F915" s="129"/>
      <c r="G915" s="575"/>
      <c r="H915" s="56"/>
      <c r="I915" s="56"/>
      <c r="J915" s="136"/>
      <c r="K915" s="136"/>
      <c r="L915" s="136"/>
      <c r="M915" s="183"/>
      <c r="N915" s="136"/>
      <c r="O915" s="56"/>
      <c r="P915" s="56"/>
      <c r="Q915" s="56"/>
      <c r="R915" s="56"/>
      <c r="S915" s="56"/>
      <c r="T915" s="56"/>
      <c r="U915" s="56"/>
      <c r="V915" s="56"/>
      <c r="W915" s="56"/>
      <c r="X915" s="56"/>
      <c r="Y915" s="56"/>
      <c r="Z915" s="56"/>
    </row>
    <row r="916" spans="1:26" ht="15.75" customHeight="1">
      <c r="A916" s="181"/>
      <c r="B916" s="56"/>
      <c r="C916" s="56"/>
      <c r="D916" s="56"/>
      <c r="E916" s="56"/>
      <c r="F916" s="129"/>
      <c r="G916" s="575"/>
      <c r="H916" s="56"/>
      <c r="I916" s="56"/>
      <c r="J916" s="136"/>
      <c r="K916" s="136"/>
      <c r="L916" s="136"/>
      <c r="M916" s="183"/>
      <c r="N916" s="136"/>
      <c r="O916" s="56"/>
      <c r="P916" s="56"/>
      <c r="Q916" s="56"/>
      <c r="R916" s="56"/>
      <c r="S916" s="56"/>
      <c r="T916" s="56"/>
      <c r="U916" s="56"/>
      <c r="V916" s="56"/>
      <c r="W916" s="56"/>
      <c r="X916" s="56"/>
      <c r="Y916" s="56"/>
      <c r="Z916" s="56"/>
    </row>
    <row r="917" spans="1:26" ht="15.75" customHeight="1">
      <c r="A917" s="181"/>
      <c r="B917" s="56"/>
      <c r="C917" s="56"/>
      <c r="D917" s="56"/>
      <c r="E917" s="56"/>
      <c r="F917" s="129"/>
      <c r="G917" s="575"/>
      <c r="H917" s="56"/>
      <c r="I917" s="56"/>
      <c r="J917" s="136"/>
      <c r="K917" s="136"/>
      <c r="L917" s="136"/>
      <c r="M917" s="183"/>
      <c r="N917" s="136"/>
      <c r="O917" s="56"/>
      <c r="P917" s="56"/>
      <c r="Q917" s="56"/>
      <c r="R917" s="56"/>
      <c r="S917" s="56"/>
      <c r="T917" s="56"/>
      <c r="U917" s="56"/>
      <c r="V917" s="56"/>
      <c r="W917" s="56"/>
      <c r="X917" s="56"/>
      <c r="Y917" s="56"/>
      <c r="Z917" s="56"/>
    </row>
    <row r="918" spans="1:26" ht="15.75" customHeight="1">
      <c r="A918" s="181"/>
      <c r="B918" s="56"/>
      <c r="C918" s="56"/>
      <c r="D918" s="56"/>
      <c r="E918" s="56"/>
      <c r="F918" s="129"/>
      <c r="G918" s="575"/>
      <c r="H918" s="56"/>
      <c r="I918" s="56"/>
      <c r="J918" s="136"/>
      <c r="K918" s="136"/>
      <c r="L918" s="136"/>
      <c r="M918" s="183"/>
      <c r="N918" s="136"/>
      <c r="O918" s="56"/>
      <c r="P918" s="56"/>
      <c r="Q918" s="56"/>
      <c r="R918" s="56"/>
      <c r="S918" s="56"/>
      <c r="T918" s="56"/>
      <c r="U918" s="56"/>
      <c r="V918" s="56"/>
      <c r="W918" s="56"/>
      <c r="X918" s="56"/>
      <c r="Y918" s="56"/>
      <c r="Z918" s="56"/>
    </row>
    <row r="919" spans="1:26" ht="15.75" customHeight="1">
      <c r="A919" s="181"/>
      <c r="B919" s="56"/>
      <c r="C919" s="56"/>
      <c r="D919" s="56"/>
      <c r="E919" s="56"/>
      <c r="F919" s="129"/>
      <c r="G919" s="575"/>
      <c r="H919" s="56"/>
      <c r="I919" s="56"/>
      <c r="J919" s="136"/>
      <c r="K919" s="136"/>
      <c r="L919" s="136"/>
      <c r="M919" s="183"/>
      <c r="N919" s="136"/>
      <c r="O919" s="56"/>
      <c r="P919" s="56"/>
      <c r="Q919" s="56"/>
      <c r="R919" s="56"/>
      <c r="S919" s="56"/>
      <c r="T919" s="56"/>
      <c r="U919" s="56"/>
      <c r="V919" s="56"/>
      <c r="W919" s="56"/>
      <c r="X919" s="56"/>
      <c r="Y919" s="56"/>
      <c r="Z919" s="56"/>
    </row>
    <row r="920" spans="1:26" ht="15.75" customHeight="1">
      <c r="A920" s="181"/>
      <c r="B920" s="56"/>
      <c r="C920" s="56"/>
      <c r="D920" s="56"/>
      <c r="E920" s="56"/>
      <c r="F920" s="129"/>
      <c r="G920" s="575"/>
      <c r="H920" s="56"/>
      <c r="I920" s="56"/>
      <c r="J920" s="136"/>
      <c r="K920" s="136"/>
      <c r="L920" s="136"/>
      <c r="M920" s="183"/>
      <c r="N920" s="136"/>
      <c r="O920" s="56"/>
      <c r="P920" s="56"/>
      <c r="Q920" s="56"/>
      <c r="R920" s="56"/>
      <c r="S920" s="56"/>
      <c r="T920" s="56"/>
      <c r="U920" s="56"/>
      <c r="V920" s="56"/>
      <c r="W920" s="56"/>
      <c r="X920" s="56"/>
      <c r="Y920" s="56"/>
      <c r="Z920" s="56"/>
    </row>
    <row r="921" spans="1:26" ht="15.75" customHeight="1">
      <c r="A921" s="181"/>
      <c r="B921" s="56"/>
      <c r="C921" s="56"/>
      <c r="D921" s="56"/>
      <c r="E921" s="56"/>
      <c r="F921" s="129"/>
      <c r="G921" s="575"/>
      <c r="H921" s="56"/>
      <c r="I921" s="56"/>
      <c r="J921" s="136"/>
      <c r="K921" s="136"/>
      <c r="L921" s="136"/>
      <c r="M921" s="183"/>
      <c r="N921" s="136"/>
      <c r="O921" s="56"/>
      <c r="P921" s="56"/>
      <c r="Q921" s="56"/>
      <c r="R921" s="56"/>
      <c r="S921" s="56"/>
      <c r="T921" s="56"/>
      <c r="U921" s="56"/>
      <c r="V921" s="56"/>
      <c r="W921" s="56"/>
      <c r="X921" s="56"/>
      <c r="Y921" s="56"/>
      <c r="Z921" s="56"/>
    </row>
    <row r="922" spans="1:26" ht="15.75" customHeight="1">
      <c r="A922" s="181"/>
      <c r="B922" s="56"/>
      <c r="C922" s="56"/>
      <c r="D922" s="56"/>
      <c r="E922" s="56"/>
      <c r="F922" s="129"/>
      <c r="G922" s="575"/>
      <c r="H922" s="56"/>
      <c r="I922" s="56"/>
      <c r="J922" s="136"/>
      <c r="K922" s="136"/>
      <c r="L922" s="136"/>
      <c r="M922" s="183"/>
      <c r="N922" s="136"/>
      <c r="O922" s="56"/>
      <c r="P922" s="56"/>
      <c r="Q922" s="56"/>
      <c r="R922" s="56"/>
      <c r="S922" s="56"/>
      <c r="T922" s="56"/>
      <c r="U922" s="56"/>
      <c r="V922" s="56"/>
      <c r="W922" s="56"/>
      <c r="X922" s="56"/>
      <c r="Y922" s="56"/>
      <c r="Z922" s="56"/>
    </row>
    <row r="923" spans="1:26" ht="15.75" customHeight="1">
      <c r="A923" s="181"/>
      <c r="B923" s="56"/>
      <c r="C923" s="56"/>
      <c r="D923" s="56"/>
      <c r="E923" s="56"/>
      <c r="F923" s="129"/>
      <c r="G923" s="575"/>
      <c r="H923" s="56"/>
      <c r="I923" s="56"/>
      <c r="J923" s="136"/>
      <c r="K923" s="136"/>
      <c r="L923" s="136"/>
      <c r="M923" s="183"/>
      <c r="N923" s="136"/>
      <c r="O923" s="56"/>
      <c r="P923" s="56"/>
      <c r="Q923" s="56"/>
      <c r="R923" s="56"/>
      <c r="S923" s="56"/>
      <c r="T923" s="56"/>
      <c r="U923" s="56"/>
      <c r="V923" s="56"/>
      <c r="W923" s="56"/>
      <c r="X923" s="56"/>
      <c r="Y923" s="56"/>
      <c r="Z923" s="56"/>
    </row>
    <row r="924" spans="1:26" ht="15.75" customHeight="1">
      <c r="A924" s="181"/>
      <c r="B924" s="56"/>
      <c r="C924" s="56"/>
      <c r="D924" s="56"/>
      <c r="E924" s="56"/>
      <c r="F924" s="129"/>
      <c r="G924" s="575"/>
      <c r="H924" s="56"/>
      <c r="I924" s="56"/>
      <c r="J924" s="136"/>
      <c r="K924" s="136"/>
      <c r="L924" s="136"/>
      <c r="M924" s="183"/>
      <c r="N924" s="136"/>
      <c r="O924" s="56"/>
      <c r="P924" s="56"/>
      <c r="Q924" s="56"/>
      <c r="R924" s="56"/>
      <c r="S924" s="56"/>
      <c r="T924" s="56"/>
      <c r="U924" s="56"/>
      <c r="V924" s="56"/>
      <c r="W924" s="56"/>
      <c r="X924" s="56"/>
      <c r="Y924" s="56"/>
      <c r="Z924" s="56"/>
    </row>
    <row r="925" spans="1:26" ht="15.75" customHeight="1">
      <c r="A925" s="181"/>
      <c r="B925" s="56"/>
      <c r="C925" s="56"/>
      <c r="D925" s="56"/>
      <c r="E925" s="56"/>
      <c r="F925" s="129"/>
      <c r="G925" s="575"/>
      <c r="H925" s="56"/>
      <c r="I925" s="56"/>
      <c r="J925" s="136"/>
      <c r="K925" s="136"/>
      <c r="L925" s="136"/>
      <c r="M925" s="183"/>
      <c r="N925" s="136"/>
      <c r="O925" s="56"/>
      <c r="P925" s="56"/>
      <c r="Q925" s="56"/>
      <c r="R925" s="56"/>
      <c r="S925" s="56"/>
      <c r="T925" s="56"/>
      <c r="U925" s="56"/>
      <c r="V925" s="56"/>
      <c r="W925" s="56"/>
      <c r="X925" s="56"/>
      <c r="Y925" s="56"/>
      <c r="Z925" s="56"/>
    </row>
    <row r="926" spans="1:26" ht="15.75" customHeight="1">
      <c r="A926" s="181"/>
      <c r="B926" s="56"/>
      <c r="C926" s="56"/>
      <c r="D926" s="56"/>
      <c r="E926" s="56"/>
      <c r="F926" s="129"/>
      <c r="G926" s="575"/>
      <c r="H926" s="56"/>
      <c r="I926" s="56"/>
      <c r="J926" s="136"/>
      <c r="K926" s="136"/>
      <c r="L926" s="136"/>
      <c r="M926" s="183"/>
      <c r="N926" s="136"/>
      <c r="O926" s="56"/>
      <c r="P926" s="56"/>
      <c r="Q926" s="56"/>
      <c r="R926" s="56"/>
      <c r="S926" s="56"/>
      <c r="T926" s="56"/>
      <c r="U926" s="56"/>
      <c r="V926" s="56"/>
      <c r="W926" s="56"/>
      <c r="X926" s="56"/>
      <c r="Y926" s="56"/>
      <c r="Z926" s="56"/>
    </row>
    <row r="927" spans="1:26" ht="15.75" customHeight="1">
      <c r="A927" s="181"/>
      <c r="B927" s="56"/>
      <c r="C927" s="56"/>
      <c r="D927" s="56"/>
      <c r="E927" s="56"/>
      <c r="F927" s="129"/>
      <c r="G927" s="575"/>
      <c r="H927" s="56"/>
      <c r="I927" s="56"/>
      <c r="J927" s="136"/>
      <c r="K927" s="136"/>
      <c r="L927" s="136"/>
      <c r="M927" s="183"/>
      <c r="N927" s="136"/>
      <c r="O927" s="56"/>
      <c r="P927" s="56"/>
      <c r="Q927" s="56"/>
      <c r="R927" s="56"/>
      <c r="S927" s="56"/>
      <c r="T927" s="56"/>
      <c r="U927" s="56"/>
      <c r="V927" s="56"/>
      <c r="W927" s="56"/>
      <c r="X927" s="56"/>
      <c r="Y927" s="56"/>
      <c r="Z927" s="56"/>
    </row>
    <row r="928" spans="1:26" ht="15.75" customHeight="1">
      <c r="A928" s="181"/>
      <c r="B928" s="56"/>
      <c r="C928" s="56"/>
      <c r="D928" s="56"/>
      <c r="E928" s="56"/>
      <c r="F928" s="129"/>
      <c r="G928" s="575"/>
      <c r="H928" s="56"/>
      <c r="I928" s="56"/>
      <c r="J928" s="136"/>
      <c r="K928" s="136"/>
      <c r="L928" s="136"/>
      <c r="M928" s="183"/>
      <c r="N928" s="136"/>
      <c r="O928" s="56"/>
      <c r="P928" s="56"/>
      <c r="Q928" s="56"/>
      <c r="R928" s="56"/>
      <c r="S928" s="56"/>
      <c r="T928" s="56"/>
      <c r="U928" s="56"/>
      <c r="V928" s="56"/>
      <c r="W928" s="56"/>
      <c r="X928" s="56"/>
      <c r="Y928" s="56"/>
      <c r="Z928" s="56"/>
    </row>
    <row r="929" spans="1:26" ht="15.75" customHeight="1">
      <c r="A929" s="181"/>
      <c r="B929" s="56"/>
      <c r="C929" s="56"/>
      <c r="D929" s="56"/>
      <c r="E929" s="56"/>
      <c r="F929" s="129"/>
      <c r="G929" s="575"/>
      <c r="H929" s="56"/>
      <c r="I929" s="56"/>
      <c r="J929" s="136"/>
      <c r="K929" s="136"/>
      <c r="L929" s="136"/>
      <c r="M929" s="183"/>
      <c r="N929" s="136"/>
      <c r="O929" s="56"/>
      <c r="P929" s="56"/>
      <c r="Q929" s="56"/>
      <c r="R929" s="56"/>
      <c r="S929" s="56"/>
      <c r="T929" s="56"/>
      <c r="U929" s="56"/>
      <c r="V929" s="56"/>
      <c r="W929" s="56"/>
      <c r="X929" s="56"/>
      <c r="Y929" s="56"/>
      <c r="Z929" s="56"/>
    </row>
    <row r="930" spans="1:26" ht="15.75" customHeight="1">
      <c r="A930" s="181"/>
      <c r="B930" s="56"/>
      <c r="C930" s="56"/>
      <c r="D930" s="56"/>
      <c r="E930" s="56"/>
      <c r="F930" s="129"/>
      <c r="G930" s="575"/>
      <c r="H930" s="56"/>
      <c r="I930" s="56"/>
      <c r="J930" s="136"/>
      <c r="K930" s="136"/>
      <c r="L930" s="136"/>
      <c r="M930" s="183"/>
      <c r="N930" s="136"/>
      <c r="O930" s="56"/>
      <c r="P930" s="56"/>
      <c r="Q930" s="56"/>
      <c r="R930" s="56"/>
      <c r="S930" s="56"/>
      <c r="T930" s="56"/>
      <c r="U930" s="56"/>
      <c r="V930" s="56"/>
      <c r="W930" s="56"/>
      <c r="X930" s="56"/>
      <c r="Y930" s="56"/>
      <c r="Z930" s="56"/>
    </row>
    <row r="931" spans="1:26" ht="15.75" customHeight="1">
      <c r="A931" s="181"/>
      <c r="B931" s="56"/>
      <c r="C931" s="56"/>
      <c r="D931" s="56"/>
      <c r="E931" s="56"/>
      <c r="F931" s="129"/>
      <c r="G931" s="575"/>
      <c r="H931" s="56"/>
      <c r="I931" s="56"/>
      <c r="J931" s="136"/>
      <c r="K931" s="136"/>
      <c r="L931" s="136"/>
      <c r="M931" s="183"/>
      <c r="N931" s="136"/>
      <c r="O931" s="56"/>
      <c r="P931" s="56"/>
      <c r="Q931" s="56"/>
      <c r="R931" s="56"/>
      <c r="S931" s="56"/>
      <c r="T931" s="56"/>
      <c r="U931" s="56"/>
      <c r="V931" s="56"/>
      <c r="W931" s="56"/>
      <c r="X931" s="56"/>
      <c r="Y931" s="56"/>
      <c r="Z931" s="56"/>
    </row>
    <row r="932" spans="1:26" ht="15.75" customHeight="1">
      <c r="A932" s="181"/>
      <c r="B932" s="56"/>
      <c r="C932" s="56"/>
      <c r="D932" s="56"/>
      <c r="E932" s="56"/>
      <c r="F932" s="129"/>
      <c r="G932" s="575"/>
      <c r="H932" s="56"/>
      <c r="I932" s="56"/>
      <c r="J932" s="136"/>
      <c r="K932" s="136"/>
      <c r="L932" s="136"/>
      <c r="M932" s="183"/>
      <c r="N932" s="136"/>
      <c r="O932" s="56"/>
      <c r="P932" s="56"/>
      <c r="Q932" s="56"/>
      <c r="R932" s="56"/>
      <c r="S932" s="56"/>
      <c r="T932" s="56"/>
      <c r="U932" s="56"/>
      <c r="V932" s="56"/>
      <c r="W932" s="56"/>
      <c r="X932" s="56"/>
      <c r="Y932" s="56"/>
      <c r="Z932" s="56"/>
    </row>
    <row r="933" spans="1:26" ht="15.75" customHeight="1">
      <c r="A933" s="181"/>
      <c r="B933" s="56"/>
      <c r="C933" s="56"/>
      <c r="D933" s="56"/>
      <c r="E933" s="56"/>
      <c r="F933" s="129"/>
      <c r="G933" s="575"/>
      <c r="H933" s="56"/>
      <c r="I933" s="56"/>
      <c r="J933" s="136"/>
      <c r="K933" s="136"/>
      <c r="L933" s="136"/>
      <c r="M933" s="183"/>
      <c r="N933" s="136"/>
      <c r="O933" s="56"/>
      <c r="P933" s="56"/>
      <c r="Q933" s="56"/>
      <c r="R933" s="56"/>
      <c r="S933" s="56"/>
      <c r="T933" s="56"/>
      <c r="U933" s="56"/>
      <c r="V933" s="56"/>
      <c r="W933" s="56"/>
      <c r="X933" s="56"/>
      <c r="Y933" s="56"/>
      <c r="Z933" s="56"/>
    </row>
    <row r="934" spans="1:26" ht="15.75" customHeight="1">
      <c r="A934" s="181"/>
      <c r="B934" s="56"/>
      <c r="C934" s="56"/>
      <c r="D934" s="56"/>
      <c r="E934" s="56"/>
      <c r="F934" s="129"/>
      <c r="G934" s="575"/>
      <c r="H934" s="56"/>
      <c r="I934" s="56"/>
      <c r="J934" s="136"/>
      <c r="K934" s="136"/>
      <c r="L934" s="136"/>
      <c r="M934" s="183"/>
      <c r="N934" s="136"/>
      <c r="O934" s="56"/>
      <c r="P934" s="56"/>
      <c r="Q934" s="56"/>
      <c r="R934" s="56"/>
      <c r="S934" s="56"/>
      <c r="T934" s="56"/>
      <c r="U934" s="56"/>
      <c r="V934" s="56"/>
      <c r="W934" s="56"/>
      <c r="X934" s="56"/>
      <c r="Y934" s="56"/>
      <c r="Z934" s="56"/>
    </row>
    <row r="935" spans="1:26" ht="15.75" customHeight="1">
      <c r="A935" s="181"/>
      <c r="B935" s="56"/>
      <c r="C935" s="56"/>
      <c r="D935" s="56"/>
      <c r="E935" s="56"/>
      <c r="F935" s="129"/>
      <c r="G935" s="575"/>
      <c r="H935" s="56"/>
      <c r="I935" s="56"/>
      <c r="J935" s="136"/>
      <c r="K935" s="136"/>
      <c r="L935" s="136"/>
      <c r="M935" s="183"/>
      <c r="N935" s="136"/>
      <c r="O935" s="56"/>
      <c r="P935" s="56"/>
      <c r="Q935" s="56"/>
      <c r="R935" s="56"/>
      <c r="S935" s="56"/>
      <c r="T935" s="56"/>
      <c r="U935" s="56"/>
      <c r="V935" s="56"/>
      <c r="W935" s="56"/>
      <c r="X935" s="56"/>
      <c r="Y935" s="56"/>
      <c r="Z935" s="56"/>
    </row>
    <row r="936" spans="1:26" ht="15.75" customHeight="1">
      <c r="A936" s="181"/>
      <c r="B936" s="56"/>
      <c r="C936" s="56"/>
      <c r="D936" s="56"/>
      <c r="E936" s="56"/>
      <c r="F936" s="129"/>
      <c r="G936" s="575"/>
      <c r="H936" s="56"/>
      <c r="I936" s="56"/>
      <c r="J936" s="136"/>
      <c r="K936" s="136"/>
      <c r="L936" s="136"/>
      <c r="M936" s="183"/>
      <c r="N936" s="136"/>
      <c r="O936" s="56"/>
      <c r="P936" s="56"/>
      <c r="Q936" s="56"/>
      <c r="R936" s="56"/>
      <c r="S936" s="56"/>
      <c r="T936" s="56"/>
      <c r="U936" s="56"/>
      <c r="V936" s="56"/>
      <c r="W936" s="56"/>
      <c r="X936" s="56"/>
      <c r="Y936" s="56"/>
      <c r="Z936" s="56"/>
    </row>
    <row r="937" spans="1:26" ht="15.75" customHeight="1">
      <c r="A937" s="181"/>
      <c r="B937" s="56"/>
      <c r="C937" s="56"/>
      <c r="D937" s="56"/>
      <c r="E937" s="56"/>
      <c r="F937" s="129"/>
      <c r="G937" s="575"/>
      <c r="H937" s="56"/>
      <c r="I937" s="56"/>
      <c r="J937" s="136"/>
      <c r="K937" s="136"/>
      <c r="L937" s="136"/>
      <c r="M937" s="183"/>
      <c r="N937" s="136"/>
      <c r="O937" s="56"/>
      <c r="P937" s="56"/>
      <c r="Q937" s="56"/>
      <c r="R937" s="56"/>
      <c r="S937" s="56"/>
      <c r="T937" s="56"/>
      <c r="U937" s="56"/>
      <c r="V937" s="56"/>
      <c r="W937" s="56"/>
      <c r="X937" s="56"/>
      <c r="Y937" s="56"/>
      <c r="Z937" s="56"/>
    </row>
    <row r="938" spans="1:26" ht="15.75" customHeight="1">
      <c r="A938" s="181"/>
      <c r="B938" s="56"/>
      <c r="C938" s="56"/>
      <c r="D938" s="56"/>
      <c r="E938" s="56"/>
      <c r="F938" s="129"/>
      <c r="G938" s="575"/>
      <c r="H938" s="56"/>
      <c r="I938" s="56"/>
      <c r="J938" s="136"/>
      <c r="K938" s="136"/>
      <c r="L938" s="136"/>
      <c r="M938" s="183"/>
      <c r="N938" s="136"/>
      <c r="O938" s="56"/>
      <c r="P938" s="56"/>
      <c r="Q938" s="56"/>
      <c r="R938" s="56"/>
      <c r="S938" s="56"/>
      <c r="T938" s="56"/>
      <c r="U938" s="56"/>
      <c r="V938" s="56"/>
      <c r="W938" s="56"/>
      <c r="X938" s="56"/>
      <c r="Y938" s="56"/>
      <c r="Z938" s="56"/>
    </row>
    <row r="939" spans="1:26" ht="15.75" customHeight="1">
      <c r="A939" s="181"/>
      <c r="B939" s="56"/>
      <c r="C939" s="56"/>
      <c r="D939" s="56"/>
      <c r="E939" s="56"/>
      <c r="F939" s="129"/>
      <c r="G939" s="575"/>
      <c r="H939" s="56"/>
      <c r="I939" s="56"/>
      <c r="J939" s="136"/>
      <c r="K939" s="136"/>
      <c r="L939" s="136"/>
      <c r="M939" s="183"/>
      <c r="N939" s="136"/>
      <c r="O939" s="56"/>
      <c r="P939" s="56"/>
      <c r="Q939" s="56"/>
      <c r="R939" s="56"/>
      <c r="S939" s="56"/>
      <c r="T939" s="56"/>
      <c r="U939" s="56"/>
      <c r="V939" s="56"/>
      <c r="W939" s="56"/>
      <c r="X939" s="56"/>
      <c r="Y939" s="56"/>
      <c r="Z939" s="56"/>
    </row>
    <row r="940" spans="1:26" ht="15.75" customHeight="1">
      <c r="A940" s="181"/>
      <c r="B940" s="56"/>
      <c r="C940" s="56"/>
      <c r="D940" s="56"/>
      <c r="E940" s="56"/>
      <c r="F940" s="129"/>
      <c r="G940" s="575"/>
      <c r="H940" s="56"/>
      <c r="I940" s="56"/>
      <c r="J940" s="136"/>
      <c r="K940" s="136"/>
      <c r="L940" s="136"/>
      <c r="M940" s="183"/>
      <c r="N940" s="136"/>
      <c r="O940" s="56"/>
      <c r="P940" s="56"/>
      <c r="Q940" s="56"/>
      <c r="R940" s="56"/>
      <c r="S940" s="56"/>
      <c r="T940" s="56"/>
      <c r="U940" s="56"/>
      <c r="V940" s="56"/>
      <c r="W940" s="56"/>
      <c r="X940" s="56"/>
      <c r="Y940" s="56"/>
      <c r="Z940" s="56"/>
    </row>
    <row r="941" spans="1:26" ht="15.75" customHeight="1">
      <c r="A941" s="181"/>
      <c r="B941" s="56"/>
      <c r="C941" s="56"/>
      <c r="D941" s="56"/>
      <c r="E941" s="56"/>
      <c r="F941" s="129"/>
      <c r="G941" s="575"/>
      <c r="H941" s="56"/>
      <c r="I941" s="56"/>
      <c r="J941" s="136"/>
      <c r="K941" s="136"/>
      <c r="L941" s="136"/>
      <c r="M941" s="183"/>
      <c r="N941" s="136"/>
      <c r="O941" s="56"/>
      <c r="P941" s="56"/>
      <c r="Q941" s="56"/>
      <c r="R941" s="56"/>
      <c r="S941" s="56"/>
      <c r="T941" s="56"/>
      <c r="U941" s="56"/>
      <c r="V941" s="56"/>
      <c r="W941" s="56"/>
      <c r="X941" s="56"/>
      <c r="Y941" s="56"/>
      <c r="Z941" s="56"/>
    </row>
    <row r="942" spans="1:26" ht="15.75" customHeight="1">
      <c r="A942" s="181"/>
      <c r="B942" s="56"/>
      <c r="C942" s="56"/>
      <c r="D942" s="56"/>
      <c r="E942" s="56"/>
      <c r="F942" s="129"/>
      <c r="G942" s="575"/>
      <c r="H942" s="56"/>
      <c r="I942" s="56"/>
      <c r="J942" s="136"/>
      <c r="K942" s="136"/>
      <c r="L942" s="136"/>
      <c r="M942" s="183"/>
      <c r="N942" s="136"/>
      <c r="O942" s="56"/>
      <c r="P942" s="56"/>
      <c r="Q942" s="56"/>
      <c r="R942" s="56"/>
      <c r="S942" s="56"/>
      <c r="T942" s="56"/>
      <c r="U942" s="56"/>
      <c r="V942" s="56"/>
      <c r="W942" s="56"/>
      <c r="X942" s="56"/>
      <c r="Y942" s="56"/>
      <c r="Z942" s="56"/>
    </row>
    <row r="943" spans="1:26" ht="15.75" customHeight="1">
      <c r="A943" s="181"/>
      <c r="B943" s="56"/>
      <c r="C943" s="56"/>
      <c r="D943" s="56"/>
      <c r="E943" s="56"/>
      <c r="F943" s="129"/>
      <c r="G943" s="575"/>
      <c r="H943" s="56"/>
      <c r="I943" s="56"/>
      <c r="J943" s="136"/>
      <c r="K943" s="136"/>
      <c r="L943" s="136"/>
      <c r="M943" s="183"/>
      <c r="N943" s="136"/>
      <c r="O943" s="56"/>
      <c r="P943" s="56"/>
      <c r="Q943" s="56"/>
      <c r="R943" s="56"/>
      <c r="S943" s="56"/>
      <c r="T943" s="56"/>
      <c r="U943" s="56"/>
      <c r="V943" s="56"/>
      <c r="W943" s="56"/>
      <c r="X943" s="56"/>
      <c r="Y943" s="56"/>
      <c r="Z943" s="56"/>
    </row>
    <row r="944" spans="1:26" ht="15.75" customHeight="1">
      <c r="A944" s="181"/>
      <c r="B944" s="56"/>
      <c r="C944" s="56"/>
      <c r="D944" s="56"/>
      <c r="E944" s="56"/>
      <c r="F944" s="129"/>
      <c r="G944" s="575"/>
      <c r="H944" s="56"/>
      <c r="I944" s="56"/>
      <c r="J944" s="136"/>
      <c r="K944" s="136"/>
      <c r="L944" s="136"/>
      <c r="M944" s="183"/>
      <c r="N944" s="136"/>
      <c r="O944" s="56"/>
      <c r="P944" s="56"/>
      <c r="Q944" s="56"/>
      <c r="R944" s="56"/>
      <c r="S944" s="56"/>
      <c r="T944" s="56"/>
      <c r="U944" s="56"/>
      <c r="V944" s="56"/>
      <c r="W944" s="56"/>
      <c r="X944" s="56"/>
      <c r="Y944" s="56"/>
      <c r="Z944" s="56"/>
    </row>
    <row r="945" spans="1:26" ht="15.75" customHeight="1">
      <c r="A945" s="181"/>
      <c r="B945" s="56"/>
      <c r="C945" s="56"/>
      <c r="D945" s="56"/>
      <c r="E945" s="56"/>
      <c r="F945" s="129"/>
      <c r="G945" s="575"/>
      <c r="H945" s="56"/>
      <c r="I945" s="56"/>
      <c r="J945" s="136"/>
      <c r="K945" s="136"/>
      <c r="L945" s="136"/>
      <c r="M945" s="183"/>
      <c r="N945" s="136"/>
      <c r="O945" s="56"/>
      <c r="P945" s="56"/>
      <c r="Q945" s="56"/>
      <c r="R945" s="56"/>
      <c r="S945" s="56"/>
      <c r="T945" s="56"/>
      <c r="U945" s="56"/>
      <c r="V945" s="56"/>
      <c r="W945" s="56"/>
      <c r="X945" s="56"/>
      <c r="Y945" s="56"/>
      <c r="Z945" s="56"/>
    </row>
    <row r="946" spans="1:26" ht="15.75" customHeight="1">
      <c r="A946" s="181"/>
      <c r="B946" s="56"/>
      <c r="C946" s="56"/>
      <c r="D946" s="56"/>
      <c r="E946" s="56"/>
      <c r="F946" s="129"/>
      <c r="G946" s="575"/>
      <c r="H946" s="56"/>
      <c r="I946" s="56"/>
      <c r="J946" s="136"/>
      <c r="K946" s="136"/>
      <c r="L946" s="136"/>
      <c r="M946" s="183"/>
      <c r="N946" s="136"/>
      <c r="O946" s="56"/>
      <c r="P946" s="56"/>
      <c r="Q946" s="56"/>
      <c r="R946" s="56"/>
      <c r="S946" s="56"/>
      <c r="T946" s="56"/>
      <c r="U946" s="56"/>
      <c r="V946" s="56"/>
      <c r="W946" s="56"/>
      <c r="X946" s="56"/>
      <c r="Y946" s="56"/>
      <c r="Z946" s="56"/>
    </row>
    <row r="947" spans="1:26" ht="15.75" customHeight="1">
      <c r="A947" s="181"/>
      <c r="B947" s="56"/>
      <c r="C947" s="56"/>
      <c r="D947" s="56"/>
      <c r="E947" s="56"/>
      <c r="F947" s="129"/>
      <c r="G947" s="575"/>
      <c r="H947" s="56"/>
      <c r="I947" s="56"/>
      <c r="J947" s="136"/>
      <c r="K947" s="136"/>
      <c r="L947" s="136"/>
      <c r="M947" s="183"/>
      <c r="N947" s="136"/>
      <c r="O947" s="56"/>
      <c r="P947" s="56"/>
      <c r="Q947" s="56"/>
      <c r="R947" s="56"/>
      <c r="S947" s="56"/>
      <c r="T947" s="56"/>
      <c r="U947" s="56"/>
      <c r="V947" s="56"/>
      <c r="W947" s="56"/>
      <c r="X947" s="56"/>
      <c r="Y947" s="56"/>
      <c r="Z947" s="56"/>
    </row>
    <row r="948" spans="1:26" ht="15.75" customHeight="1">
      <c r="A948" s="181"/>
      <c r="B948" s="56"/>
      <c r="C948" s="56"/>
      <c r="D948" s="56"/>
      <c r="E948" s="56"/>
      <c r="F948" s="129"/>
      <c r="G948" s="575"/>
      <c r="H948" s="56"/>
      <c r="I948" s="56"/>
      <c r="J948" s="136"/>
      <c r="K948" s="136"/>
      <c r="L948" s="136"/>
      <c r="M948" s="183"/>
      <c r="N948" s="136"/>
      <c r="O948" s="56"/>
      <c r="P948" s="56"/>
      <c r="Q948" s="56"/>
      <c r="R948" s="56"/>
      <c r="S948" s="56"/>
      <c r="T948" s="56"/>
      <c r="U948" s="56"/>
      <c r="V948" s="56"/>
      <c r="W948" s="56"/>
      <c r="X948" s="56"/>
      <c r="Y948" s="56"/>
      <c r="Z948" s="56"/>
    </row>
    <row r="949" spans="1:26" ht="15.75" customHeight="1">
      <c r="A949" s="181"/>
      <c r="B949" s="56"/>
      <c r="C949" s="56"/>
      <c r="D949" s="56"/>
      <c r="E949" s="56"/>
      <c r="F949" s="129"/>
      <c r="G949" s="575"/>
      <c r="H949" s="56"/>
      <c r="I949" s="56"/>
      <c r="J949" s="136"/>
      <c r="K949" s="136"/>
      <c r="L949" s="136"/>
      <c r="M949" s="183"/>
      <c r="N949" s="136"/>
      <c r="O949" s="56"/>
      <c r="P949" s="56"/>
      <c r="Q949" s="56"/>
      <c r="R949" s="56"/>
      <c r="S949" s="56"/>
      <c r="T949" s="56"/>
      <c r="U949" s="56"/>
      <c r="V949" s="56"/>
      <c r="W949" s="56"/>
      <c r="X949" s="56"/>
      <c r="Y949" s="56"/>
      <c r="Z949" s="56"/>
    </row>
    <row r="950" spans="1:26" ht="15.75" customHeight="1">
      <c r="A950" s="181"/>
      <c r="B950" s="56"/>
      <c r="C950" s="56"/>
      <c r="D950" s="56"/>
      <c r="E950" s="56"/>
      <c r="F950" s="129"/>
      <c r="G950" s="575"/>
      <c r="H950" s="56"/>
      <c r="I950" s="56"/>
      <c r="J950" s="136"/>
      <c r="K950" s="136"/>
      <c r="L950" s="136"/>
      <c r="M950" s="183"/>
      <c r="N950" s="136"/>
      <c r="O950" s="56"/>
      <c r="P950" s="56"/>
      <c r="Q950" s="56"/>
      <c r="R950" s="56"/>
      <c r="S950" s="56"/>
      <c r="T950" s="56"/>
      <c r="U950" s="56"/>
      <c r="V950" s="56"/>
      <c r="W950" s="56"/>
      <c r="X950" s="56"/>
      <c r="Y950" s="56"/>
      <c r="Z950" s="56"/>
    </row>
    <row r="951" spans="1:26" ht="15.75" customHeight="1">
      <c r="A951" s="181"/>
      <c r="B951" s="56"/>
      <c r="C951" s="56"/>
      <c r="D951" s="56"/>
      <c r="E951" s="56"/>
      <c r="F951" s="129"/>
      <c r="G951" s="575"/>
      <c r="H951" s="56"/>
      <c r="I951" s="56"/>
      <c r="J951" s="136"/>
      <c r="K951" s="136"/>
      <c r="L951" s="136"/>
      <c r="M951" s="183"/>
      <c r="N951" s="136"/>
      <c r="O951" s="56"/>
      <c r="P951" s="56"/>
      <c r="Q951" s="56"/>
      <c r="R951" s="56"/>
      <c r="S951" s="56"/>
      <c r="T951" s="56"/>
      <c r="U951" s="56"/>
      <c r="V951" s="56"/>
      <c r="W951" s="56"/>
      <c r="X951" s="56"/>
      <c r="Y951" s="56"/>
      <c r="Z951" s="56"/>
    </row>
    <row r="952" spans="1:26" ht="15.75" customHeight="1">
      <c r="A952" s="181"/>
      <c r="B952" s="56"/>
      <c r="C952" s="56"/>
      <c r="D952" s="56"/>
      <c r="E952" s="56"/>
      <c r="F952" s="129"/>
      <c r="G952" s="575"/>
      <c r="H952" s="56"/>
      <c r="I952" s="56"/>
      <c r="J952" s="136"/>
      <c r="K952" s="136"/>
      <c r="L952" s="136"/>
      <c r="M952" s="183"/>
      <c r="N952" s="136"/>
      <c r="O952" s="56"/>
      <c r="P952" s="56"/>
      <c r="Q952" s="56"/>
      <c r="R952" s="56"/>
      <c r="S952" s="56"/>
      <c r="T952" s="56"/>
      <c r="U952" s="56"/>
      <c r="V952" s="56"/>
      <c r="W952" s="56"/>
      <c r="X952" s="56"/>
      <c r="Y952" s="56"/>
      <c r="Z952" s="56"/>
    </row>
    <row r="953" spans="1:26" ht="15.75" customHeight="1">
      <c r="A953" s="181"/>
      <c r="B953" s="56"/>
      <c r="C953" s="56"/>
      <c r="D953" s="56"/>
      <c r="E953" s="56"/>
      <c r="F953" s="129"/>
      <c r="G953" s="575"/>
      <c r="H953" s="56"/>
      <c r="I953" s="56"/>
      <c r="J953" s="136"/>
      <c r="K953" s="136"/>
      <c r="L953" s="136"/>
      <c r="M953" s="183"/>
      <c r="N953" s="136"/>
      <c r="O953" s="56"/>
      <c r="P953" s="56"/>
      <c r="Q953" s="56"/>
      <c r="R953" s="56"/>
      <c r="S953" s="56"/>
      <c r="T953" s="56"/>
      <c r="U953" s="56"/>
      <c r="V953" s="56"/>
      <c r="W953" s="56"/>
      <c r="X953" s="56"/>
      <c r="Y953" s="56"/>
      <c r="Z953" s="56"/>
    </row>
    <row r="954" spans="1:26" ht="15.75" customHeight="1">
      <c r="A954" s="181"/>
      <c r="B954" s="56"/>
      <c r="C954" s="56"/>
      <c r="D954" s="56"/>
      <c r="E954" s="56"/>
      <c r="F954" s="129"/>
      <c r="G954" s="575"/>
      <c r="H954" s="56"/>
      <c r="I954" s="56"/>
      <c r="J954" s="136"/>
      <c r="K954" s="136"/>
      <c r="L954" s="136"/>
      <c r="M954" s="183"/>
      <c r="N954" s="136"/>
      <c r="O954" s="56"/>
      <c r="P954" s="56"/>
      <c r="Q954" s="56"/>
      <c r="R954" s="56"/>
      <c r="S954" s="56"/>
      <c r="T954" s="56"/>
      <c r="U954" s="56"/>
      <c r="V954" s="56"/>
      <c r="W954" s="56"/>
      <c r="X954" s="56"/>
      <c r="Y954" s="56"/>
      <c r="Z954" s="56"/>
    </row>
    <row r="955" spans="1:26" ht="15.75" customHeight="1">
      <c r="A955" s="181"/>
      <c r="B955" s="56"/>
      <c r="C955" s="56"/>
      <c r="D955" s="56"/>
      <c r="E955" s="56"/>
      <c r="F955" s="129"/>
      <c r="G955" s="575"/>
      <c r="H955" s="56"/>
      <c r="I955" s="56"/>
      <c r="J955" s="136"/>
      <c r="K955" s="136"/>
      <c r="L955" s="136"/>
      <c r="M955" s="183"/>
      <c r="N955" s="136"/>
      <c r="O955" s="56"/>
      <c r="P955" s="56"/>
      <c r="Q955" s="56"/>
      <c r="R955" s="56"/>
      <c r="S955" s="56"/>
      <c r="T955" s="56"/>
      <c r="U955" s="56"/>
      <c r="V955" s="56"/>
      <c r="W955" s="56"/>
      <c r="X955" s="56"/>
      <c r="Y955" s="56"/>
      <c r="Z955" s="56"/>
    </row>
    <row r="956" spans="1:26" ht="15.75" customHeight="1">
      <c r="A956" s="181"/>
      <c r="B956" s="56"/>
      <c r="C956" s="56"/>
      <c r="D956" s="56"/>
      <c r="E956" s="56"/>
      <c r="F956" s="129"/>
      <c r="G956" s="575"/>
      <c r="H956" s="56"/>
      <c r="I956" s="56"/>
      <c r="J956" s="136"/>
      <c r="K956" s="136"/>
      <c r="L956" s="136"/>
      <c r="M956" s="183"/>
      <c r="N956" s="136"/>
      <c r="O956" s="56"/>
      <c r="P956" s="56"/>
      <c r="Q956" s="56"/>
      <c r="R956" s="56"/>
      <c r="S956" s="56"/>
      <c r="T956" s="56"/>
      <c r="U956" s="56"/>
      <c r="V956" s="56"/>
      <c r="W956" s="56"/>
      <c r="X956" s="56"/>
      <c r="Y956" s="56"/>
      <c r="Z956" s="56"/>
    </row>
    <row r="957" spans="1:26" ht="15.75" customHeight="1">
      <c r="A957" s="181"/>
      <c r="B957" s="56"/>
      <c r="C957" s="56"/>
      <c r="D957" s="56"/>
      <c r="E957" s="56"/>
      <c r="F957" s="129"/>
      <c r="G957" s="575"/>
      <c r="H957" s="56"/>
      <c r="I957" s="56"/>
      <c r="J957" s="136"/>
      <c r="K957" s="136"/>
      <c r="L957" s="136"/>
      <c r="M957" s="183"/>
      <c r="N957" s="136"/>
      <c r="O957" s="56"/>
      <c r="P957" s="56"/>
      <c r="Q957" s="56"/>
      <c r="R957" s="56"/>
      <c r="S957" s="56"/>
      <c r="T957" s="56"/>
      <c r="U957" s="56"/>
      <c r="V957" s="56"/>
      <c r="W957" s="56"/>
      <c r="X957" s="56"/>
      <c r="Y957" s="56"/>
      <c r="Z957" s="56"/>
    </row>
    <row r="958" spans="1:26" ht="15.75" customHeight="1">
      <c r="A958" s="181"/>
      <c r="B958" s="56"/>
      <c r="C958" s="56"/>
      <c r="D958" s="56"/>
      <c r="E958" s="56"/>
      <c r="F958" s="129"/>
      <c r="G958" s="575"/>
      <c r="H958" s="56"/>
      <c r="I958" s="56"/>
      <c r="J958" s="136"/>
      <c r="K958" s="136"/>
      <c r="L958" s="136"/>
      <c r="M958" s="183"/>
      <c r="N958" s="136"/>
      <c r="O958" s="56"/>
      <c r="P958" s="56"/>
      <c r="Q958" s="56"/>
      <c r="R958" s="56"/>
      <c r="S958" s="56"/>
      <c r="T958" s="56"/>
      <c r="U958" s="56"/>
      <c r="V958" s="56"/>
      <c r="W958" s="56"/>
      <c r="X958" s="56"/>
      <c r="Y958" s="56"/>
      <c r="Z958" s="56"/>
    </row>
    <row r="959" spans="1:26" ht="15.75" customHeight="1">
      <c r="A959" s="181"/>
      <c r="B959" s="56"/>
      <c r="C959" s="56"/>
      <c r="D959" s="56"/>
      <c r="E959" s="56"/>
      <c r="F959" s="129"/>
      <c r="G959" s="575"/>
      <c r="H959" s="56"/>
      <c r="I959" s="56"/>
      <c r="J959" s="136"/>
      <c r="K959" s="136"/>
      <c r="L959" s="136"/>
      <c r="M959" s="183"/>
      <c r="N959" s="136"/>
      <c r="O959" s="56"/>
      <c r="P959" s="56"/>
      <c r="Q959" s="56"/>
      <c r="R959" s="56"/>
      <c r="S959" s="56"/>
      <c r="T959" s="56"/>
      <c r="U959" s="56"/>
      <c r="V959" s="56"/>
      <c r="W959" s="56"/>
      <c r="X959" s="56"/>
      <c r="Y959" s="56"/>
      <c r="Z959" s="56"/>
    </row>
    <row r="960" spans="1:26" ht="15.75" customHeight="1">
      <c r="A960" s="181"/>
      <c r="B960" s="56"/>
      <c r="C960" s="56"/>
      <c r="D960" s="56"/>
      <c r="E960" s="56"/>
      <c r="F960" s="129"/>
      <c r="G960" s="575"/>
      <c r="H960" s="56"/>
      <c r="I960" s="56"/>
      <c r="J960" s="136"/>
      <c r="K960" s="136"/>
      <c r="L960" s="136"/>
      <c r="M960" s="183"/>
      <c r="N960" s="136"/>
      <c r="O960" s="56"/>
      <c r="P960" s="56"/>
      <c r="Q960" s="56"/>
      <c r="R960" s="56"/>
      <c r="S960" s="56"/>
      <c r="T960" s="56"/>
      <c r="U960" s="56"/>
      <c r="V960" s="56"/>
      <c r="W960" s="56"/>
      <c r="X960" s="56"/>
      <c r="Y960" s="56"/>
      <c r="Z960" s="56"/>
    </row>
    <row r="961" spans="1:26" ht="15.75" customHeight="1">
      <c r="A961" s="181"/>
      <c r="B961" s="56"/>
      <c r="C961" s="56"/>
      <c r="D961" s="56"/>
      <c r="E961" s="56"/>
      <c r="F961" s="129"/>
      <c r="G961" s="575"/>
      <c r="H961" s="56"/>
      <c r="I961" s="56"/>
      <c r="J961" s="136"/>
      <c r="K961" s="136"/>
      <c r="L961" s="136"/>
      <c r="M961" s="183"/>
      <c r="N961" s="136"/>
      <c r="O961" s="56"/>
      <c r="P961" s="56"/>
      <c r="Q961" s="56"/>
      <c r="R961" s="56"/>
      <c r="S961" s="56"/>
      <c r="T961" s="56"/>
      <c r="U961" s="56"/>
      <c r="V961" s="56"/>
      <c r="W961" s="56"/>
      <c r="X961" s="56"/>
      <c r="Y961" s="56"/>
      <c r="Z961" s="56"/>
    </row>
    <row r="962" spans="1:26" ht="15.75" customHeight="1">
      <c r="A962" s="181"/>
      <c r="B962" s="56"/>
      <c r="C962" s="56"/>
      <c r="D962" s="56"/>
      <c r="E962" s="56"/>
      <c r="F962" s="129"/>
      <c r="G962" s="575"/>
      <c r="H962" s="56"/>
      <c r="I962" s="56"/>
      <c r="J962" s="136"/>
      <c r="K962" s="136"/>
      <c r="L962" s="136"/>
      <c r="M962" s="183"/>
      <c r="N962" s="136"/>
      <c r="O962" s="56"/>
      <c r="P962" s="56"/>
      <c r="Q962" s="56"/>
      <c r="R962" s="56"/>
      <c r="S962" s="56"/>
      <c r="T962" s="56"/>
      <c r="U962" s="56"/>
      <c r="V962" s="56"/>
      <c r="W962" s="56"/>
      <c r="X962" s="56"/>
      <c r="Y962" s="56"/>
      <c r="Z962" s="56"/>
    </row>
    <row r="963" spans="1:26" ht="15.75" customHeight="1">
      <c r="A963" s="181"/>
      <c r="B963" s="56"/>
      <c r="C963" s="56"/>
      <c r="D963" s="56"/>
      <c r="E963" s="56"/>
      <c r="F963" s="129"/>
      <c r="G963" s="575"/>
      <c r="H963" s="56"/>
      <c r="I963" s="56"/>
      <c r="J963" s="136"/>
      <c r="K963" s="136"/>
      <c r="L963" s="136"/>
      <c r="M963" s="183"/>
      <c r="N963" s="136"/>
      <c r="O963" s="56"/>
      <c r="P963" s="56"/>
      <c r="Q963" s="56"/>
      <c r="R963" s="56"/>
      <c r="S963" s="56"/>
      <c r="T963" s="56"/>
      <c r="U963" s="56"/>
      <c r="V963" s="56"/>
      <c r="W963" s="56"/>
      <c r="X963" s="56"/>
      <c r="Y963" s="56"/>
      <c r="Z963" s="56"/>
    </row>
    <row r="964" spans="1:26" ht="15.75" customHeight="1">
      <c r="A964" s="181"/>
      <c r="B964" s="56"/>
      <c r="C964" s="56"/>
      <c r="D964" s="56"/>
      <c r="E964" s="56"/>
      <c r="F964" s="129"/>
      <c r="G964" s="575"/>
      <c r="H964" s="56"/>
      <c r="I964" s="56"/>
      <c r="J964" s="136"/>
      <c r="K964" s="136"/>
      <c r="L964" s="136"/>
      <c r="M964" s="183"/>
      <c r="N964" s="136"/>
      <c r="O964" s="56"/>
      <c r="P964" s="56"/>
      <c r="Q964" s="56"/>
      <c r="R964" s="56"/>
      <c r="S964" s="56"/>
      <c r="T964" s="56"/>
      <c r="U964" s="56"/>
      <c r="V964" s="56"/>
      <c r="W964" s="56"/>
      <c r="X964" s="56"/>
      <c r="Y964" s="56"/>
      <c r="Z964" s="56"/>
    </row>
    <row r="965" spans="1:26" ht="15.75" customHeight="1">
      <c r="A965" s="181"/>
      <c r="B965" s="56"/>
      <c r="C965" s="56"/>
      <c r="D965" s="56"/>
      <c r="E965" s="56"/>
      <c r="F965" s="129"/>
      <c r="G965" s="575"/>
      <c r="H965" s="56"/>
      <c r="I965" s="56"/>
      <c r="J965" s="136"/>
      <c r="K965" s="136"/>
      <c r="L965" s="136"/>
      <c r="M965" s="183"/>
      <c r="N965" s="136"/>
      <c r="O965" s="56"/>
      <c r="P965" s="56"/>
      <c r="Q965" s="56"/>
      <c r="R965" s="56"/>
      <c r="S965" s="56"/>
      <c r="T965" s="56"/>
      <c r="U965" s="56"/>
      <c r="V965" s="56"/>
      <c r="W965" s="56"/>
      <c r="X965" s="56"/>
      <c r="Y965" s="56"/>
      <c r="Z965" s="56"/>
    </row>
    <row r="966" spans="1:26" ht="15.75" customHeight="1">
      <c r="A966" s="181"/>
      <c r="B966" s="56"/>
      <c r="C966" s="56"/>
      <c r="D966" s="56"/>
      <c r="E966" s="56"/>
      <c r="F966" s="129"/>
      <c r="G966" s="575"/>
      <c r="H966" s="56"/>
      <c r="I966" s="56"/>
      <c r="J966" s="136"/>
      <c r="K966" s="136"/>
      <c r="L966" s="136"/>
      <c r="M966" s="183"/>
      <c r="N966" s="136"/>
      <c r="O966" s="56"/>
      <c r="P966" s="56"/>
      <c r="Q966" s="56"/>
      <c r="R966" s="56"/>
      <c r="S966" s="56"/>
      <c r="T966" s="56"/>
      <c r="U966" s="56"/>
      <c r="V966" s="56"/>
      <c r="W966" s="56"/>
      <c r="X966" s="56"/>
      <c r="Y966" s="56"/>
      <c r="Z966" s="56"/>
    </row>
    <row r="967" spans="1:26" ht="15.75" customHeight="1">
      <c r="A967" s="181"/>
      <c r="B967" s="56"/>
      <c r="C967" s="56"/>
      <c r="D967" s="56"/>
      <c r="E967" s="56"/>
      <c r="F967" s="129"/>
      <c r="G967" s="575"/>
      <c r="H967" s="56"/>
      <c r="I967" s="56"/>
      <c r="J967" s="136"/>
      <c r="K967" s="136"/>
      <c r="L967" s="136"/>
      <c r="M967" s="183"/>
      <c r="N967" s="136"/>
      <c r="O967" s="56"/>
      <c r="P967" s="56"/>
      <c r="Q967" s="56"/>
      <c r="R967" s="56"/>
      <c r="S967" s="56"/>
      <c r="T967" s="56"/>
      <c r="U967" s="56"/>
      <c r="V967" s="56"/>
      <c r="W967" s="56"/>
      <c r="X967" s="56"/>
      <c r="Y967" s="56"/>
      <c r="Z967" s="56"/>
    </row>
    <row r="968" spans="1:26" ht="15.75" customHeight="1">
      <c r="A968" s="181"/>
      <c r="B968" s="56"/>
      <c r="C968" s="56"/>
      <c r="D968" s="56"/>
      <c r="E968" s="56"/>
      <c r="F968" s="129"/>
      <c r="G968" s="575"/>
      <c r="H968" s="56"/>
      <c r="I968" s="56"/>
      <c r="J968" s="136"/>
      <c r="K968" s="136"/>
      <c r="L968" s="136"/>
      <c r="M968" s="183"/>
      <c r="N968" s="136"/>
      <c r="O968" s="56"/>
      <c r="P968" s="56"/>
      <c r="Q968" s="56"/>
      <c r="R968" s="56"/>
      <c r="S968" s="56"/>
      <c r="T968" s="56"/>
      <c r="U968" s="56"/>
      <c r="V968" s="56"/>
      <c r="W968" s="56"/>
      <c r="X968" s="56"/>
      <c r="Y968" s="56"/>
      <c r="Z968" s="56"/>
    </row>
    <row r="969" spans="1:26" ht="15.75" customHeight="1">
      <c r="A969" s="181"/>
      <c r="B969" s="56"/>
      <c r="C969" s="56"/>
      <c r="D969" s="56"/>
      <c r="E969" s="56"/>
      <c r="F969" s="129"/>
      <c r="G969" s="575"/>
      <c r="H969" s="56"/>
      <c r="I969" s="56"/>
      <c r="J969" s="136"/>
      <c r="K969" s="136"/>
      <c r="L969" s="136"/>
      <c r="M969" s="183"/>
      <c r="N969" s="136"/>
      <c r="O969" s="56"/>
      <c r="P969" s="56"/>
      <c r="Q969" s="56"/>
      <c r="R969" s="56"/>
      <c r="S969" s="56"/>
      <c r="T969" s="56"/>
      <c r="U969" s="56"/>
      <c r="V969" s="56"/>
      <c r="W969" s="56"/>
      <c r="X969" s="56"/>
      <c r="Y969" s="56"/>
      <c r="Z969" s="56"/>
    </row>
    <row r="970" spans="1:26" ht="15.75" customHeight="1">
      <c r="A970" s="181"/>
      <c r="B970" s="56"/>
      <c r="C970" s="56"/>
      <c r="D970" s="56"/>
      <c r="E970" s="56"/>
      <c r="F970" s="129"/>
      <c r="G970" s="575"/>
      <c r="H970" s="56"/>
      <c r="I970" s="56"/>
      <c r="J970" s="136"/>
      <c r="K970" s="136"/>
      <c r="L970" s="136"/>
      <c r="M970" s="183"/>
      <c r="N970" s="136"/>
      <c r="O970" s="56"/>
      <c r="P970" s="56"/>
      <c r="Q970" s="56"/>
      <c r="R970" s="56"/>
      <c r="S970" s="56"/>
      <c r="T970" s="56"/>
      <c r="U970" s="56"/>
      <c r="V970" s="56"/>
      <c r="W970" s="56"/>
      <c r="X970" s="56"/>
      <c r="Y970" s="56"/>
      <c r="Z970" s="56"/>
    </row>
    <row r="971" spans="1:26" ht="15.75" customHeight="1">
      <c r="A971" s="181"/>
      <c r="B971" s="56"/>
      <c r="C971" s="56"/>
      <c r="D971" s="56"/>
      <c r="E971" s="56"/>
      <c r="F971" s="129"/>
      <c r="G971" s="575"/>
      <c r="H971" s="56"/>
      <c r="I971" s="56"/>
      <c r="J971" s="136"/>
      <c r="K971" s="136"/>
      <c r="L971" s="136"/>
      <c r="M971" s="183"/>
      <c r="N971" s="136"/>
      <c r="O971" s="56"/>
      <c r="P971" s="56"/>
      <c r="Q971" s="56"/>
      <c r="R971" s="56"/>
      <c r="S971" s="56"/>
      <c r="T971" s="56"/>
      <c r="U971" s="56"/>
      <c r="V971" s="56"/>
      <c r="W971" s="56"/>
      <c r="X971" s="56"/>
      <c r="Y971" s="56"/>
      <c r="Z971" s="56"/>
    </row>
    <row r="972" spans="1:26" ht="15.75" customHeight="1">
      <c r="A972" s="181"/>
      <c r="B972" s="56"/>
      <c r="C972" s="56"/>
      <c r="D972" s="56"/>
      <c r="E972" s="56"/>
      <c r="F972" s="129"/>
      <c r="G972" s="575"/>
      <c r="H972" s="56"/>
      <c r="I972" s="56"/>
      <c r="J972" s="136"/>
      <c r="K972" s="136"/>
      <c r="L972" s="136"/>
      <c r="M972" s="183"/>
      <c r="N972" s="136"/>
      <c r="O972" s="56"/>
      <c r="P972" s="56"/>
      <c r="Q972" s="56"/>
      <c r="R972" s="56"/>
      <c r="S972" s="56"/>
      <c r="T972" s="56"/>
      <c r="U972" s="56"/>
      <c r="V972" s="56"/>
      <c r="W972" s="56"/>
      <c r="X972" s="56"/>
      <c r="Y972" s="56"/>
      <c r="Z972" s="56"/>
    </row>
    <row r="973" spans="1:26" ht="15.75" customHeight="1">
      <c r="A973" s="181"/>
      <c r="B973" s="56"/>
      <c r="C973" s="56"/>
      <c r="D973" s="56"/>
      <c r="E973" s="56"/>
      <c r="F973" s="129"/>
      <c r="G973" s="575"/>
      <c r="H973" s="56"/>
      <c r="I973" s="56"/>
      <c r="J973" s="136"/>
      <c r="K973" s="136"/>
      <c r="L973" s="136"/>
      <c r="M973" s="183"/>
      <c r="N973" s="136"/>
      <c r="O973" s="56"/>
      <c r="P973" s="56"/>
      <c r="Q973" s="56"/>
      <c r="R973" s="56"/>
      <c r="S973" s="56"/>
      <c r="T973" s="56"/>
      <c r="U973" s="56"/>
      <c r="V973" s="56"/>
      <c r="W973" s="56"/>
      <c r="X973" s="56"/>
      <c r="Y973" s="56"/>
      <c r="Z973" s="56"/>
    </row>
    <row r="974" spans="1:26" ht="15.75" customHeight="1">
      <c r="A974" s="181"/>
      <c r="B974" s="56"/>
      <c r="C974" s="56"/>
      <c r="D974" s="56"/>
      <c r="E974" s="56"/>
      <c r="F974" s="129"/>
      <c r="G974" s="575"/>
      <c r="H974" s="56"/>
      <c r="I974" s="56"/>
      <c r="J974" s="136"/>
      <c r="K974" s="136"/>
      <c r="L974" s="136"/>
      <c r="M974" s="183"/>
      <c r="N974" s="136"/>
      <c r="O974" s="56"/>
      <c r="P974" s="56"/>
      <c r="Q974" s="56"/>
      <c r="R974" s="56"/>
      <c r="S974" s="56"/>
      <c r="T974" s="56"/>
      <c r="U974" s="56"/>
      <c r="V974" s="56"/>
      <c r="W974" s="56"/>
      <c r="X974" s="56"/>
      <c r="Y974" s="56"/>
      <c r="Z974" s="56"/>
    </row>
    <row r="975" spans="1:26" ht="15.75" customHeight="1">
      <c r="A975" s="181"/>
      <c r="B975" s="56"/>
      <c r="C975" s="56"/>
      <c r="D975" s="56"/>
      <c r="E975" s="56"/>
      <c r="F975" s="129"/>
      <c r="G975" s="575"/>
      <c r="H975" s="56"/>
      <c r="I975" s="56"/>
      <c r="J975" s="136"/>
      <c r="K975" s="136"/>
      <c r="L975" s="136"/>
      <c r="M975" s="183"/>
      <c r="N975" s="136"/>
      <c r="O975" s="56"/>
      <c r="P975" s="56"/>
      <c r="Q975" s="56"/>
      <c r="R975" s="56"/>
      <c r="S975" s="56"/>
      <c r="T975" s="56"/>
      <c r="U975" s="56"/>
      <c r="V975" s="56"/>
      <c r="W975" s="56"/>
      <c r="X975" s="56"/>
      <c r="Y975" s="56"/>
      <c r="Z975" s="56"/>
    </row>
    <row r="976" spans="1:26" ht="15.75" customHeight="1">
      <c r="A976" s="181"/>
      <c r="B976" s="56"/>
      <c r="C976" s="56"/>
      <c r="D976" s="56"/>
      <c r="E976" s="56"/>
      <c r="F976" s="129"/>
      <c r="G976" s="575"/>
      <c r="H976" s="56"/>
      <c r="I976" s="56"/>
      <c r="J976" s="136"/>
      <c r="K976" s="136"/>
      <c r="L976" s="136"/>
      <c r="M976" s="183"/>
      <c r="N976" s="136"/>
      <c r="O976" s="56"/>
      <c r="P976" s="56"/>
      <c r="Q976" s="56"/>
      <c r="R976" s="56"/>
      <c r="S976" s="56"/>
      <c r="T976" s="56"/>
      <c r="U976" s="56"/>
      <c r="V976" s="56"/>
      <c r="W976" s="56"/>
      <c r="X976" s="56"/>
      <c r="Y976" s="56"/>
      <c r="Z976" s="56"/>
    </row>
    <row r="977" spans="1:26" ht="15.75" customHeight="1">
      <c r="A977" s="181"/>
      <c r="B977" s="56"/>
      <c r="C977" s="56"/>
      <c r="D977" s="56"/>
      <c r="E977" s="56"/>
      <c r="F977" s="129"/>
      <c r="G977" s="575"/>
      <c r="H977" s="56"/>
      <c r="I977" s="56"/>
      <c r="J977" s="136"/>
      <c r="K977" s="136"/>
      <c r="L977" s="136"/>
      <c r="M977" s="183"/>
      <c r="N977" s="136"/>
      <c r="O977" s="56"/>
      <c r="P977" s="56"/>
      <c r="Q977" s="56"/>
      <c r="R977" s="56"/>
      <c r="S977" s="56"/>
      <c r="T977" s="56"/>
      <c r="U977" s="56"/>
      <c r="V977" s="56"/>
      <c r="W977" s="56"/>
      <c r="X977" s="56"/>
      <c r="Y977" s="56"/>
      <c r="Z977" s="56"/>
    </row>
    <row r="978" spans="1:26" ht="15.75" customHeight="1">
      <c r="A978" s="181"/>
      <c r="B978" s="56"/>
      <c r="C978" s="56"/>
      <c r="D978" s="56"/>
      <c r="E978" s="56"/>
      <c r="F978" s="129"/>
      <c r="G978" s="575"/>
      <c r="H978" s="56"/>
      <c r="I978" s="56"/>
      <c r="J978" s="136"/>
      <c r="K978" s="136"/>
      <c r="L978" s="136"/>
      <c r="M978" s="183"/>
      <c r="N978" s="136"/>
      <c r="O978" s="56"/>
      <c r="P978" s="56"/>
      <c r="Q978" s="56"/>
      <c r="R978" s="56"/>
      <c r="S978" s="56"/>
      <c r="T978" s="56"/>
      <c r="U978" s="56"/>
      <c r="V978" s="56"/>
      <c r="W978" s="56"/>
      <c r="X978" s="56"/>
      <c r="Y978" s="56"/>
      <c r="Z978" s="56"/>
    </row>
    <row r="979" spans="1:26" ht="15.75" customHeight="1">
      <c r="A979" s="181"/>
      <c r="B979" s="56"/>
      <c r="C979" s="56"/>
      <c r="D979" s="56"/>
      <c r="E979" s="56"/>
      <c r="F979" s="129"/>
      <c r="G979" s="575"/>
      <c r="H979" s="56"/>
      <c r="I979" s="56"/>
      <c r="J979" s="136"/>
      <c r="K979" s="136"/>
      <c r="L979" s="136"/>
      <c r="M979" s="183"/>
      <c r="N979" s="136"/>
      <c r="O979" s="56"/>
      <c r="P979" s="56"/>
      <c r="Q979" s="56"/>
      <c r="R979" s="56"/>
      <c r="S979" s="56"/>
      <c r="T979" s="56"/>
      <c r="U979" s="56"/>
      <c r="V979" s="56"/>
      <c r="W979" s="56"/>
      <c r="X979" s="56"/>
      <c r="Y979" s="56"/>
      <c r="Z979" s="56"/>
    </row>
    <row r="980" spans="1:26" ht="15.75" customHeight="1">
      <c r="A980" s="181"/>
      <c r="B980" s="56"/>
      <c r="C980" s="56"/>
      <c r="D980" s="56"/>
      <c r="E980" s="56"/>
      <c r="F980" s="129"/>
      <c r="G980" s="575"/>
      <c r="H980" s="56"/>
      <c r="I980" s="56"/>
      <c r="J980" s="136"/>
      <c r="K980" s="136"/>
      <c r="L980" s="136"/>
      <c r="M980" s="183"/>
      <c r="N980" s="136"/>
      <c r="O980" s="56"/>
      <c r="P980" s="56"/>
      <c r="Q980" s="56"/>
      <c r="R980" s="56"/>
      <c r="S980" s="56"/>
      <c r="T980" s="56"/>
      <c r="U980" s="56"/>
      <c r="V980" s="56"/>
      <c r="W980" s="56"/>
      <c r="X980" s="56"/>
      <c r="Y980" s="56"/>
      <c r="Z980" s="56"/>
    </row>
    <row r="981" spans="1:26" ht="15.75" customHeight="1">
      <c r="A981" s="181"/>
      <c r="B981" s="56"/>
      <c r="C981" s="56"/>
      <c r="D981" s="56"/>
      <c r="E981" s="56"/>
      <c r="F981" s="129"/>
      <c r="G981" s="575"/>
      <c r="H981" s="56"/>
      <c r="I981" s="56"/>
      <c r="J981" s="136"/>
      <c r="K981" s="136"/>
      <c r="L981" s="136"/>
      <c r="M981" s="183"/>
      <c r="N981" s="136"/>
      <c r="O981" s="56"/>
      <c r="P981" s="56"/>
      <c r="Q981" s="56"/>
      <c r="R981" s="56"/>
      <c r="S981" s="56"/>
      <c r="T981" s="56"/>
      <c r="U981" s="56"/>
      <c r="V981" s="56"/>
      <c r="W981" s="56"/>
      <c r="X981" s="56"/>
      <c r="Y981" s="56"/>
      <c r="Z981" s="56"/>
    </row>
    <row r="982" spans="1:26" ht="15.75" customHeight="1">
      <c r="A982" s="181"/>
      <c r="B982" s="56"/>
      <c r="C982" s="56"/>
      <c r="D982" s="56"/>
      <c r="E982" s="56"/>
      <c r="F982" s="129"/>
      <c r="G982" s="575"/>
      <c r="H982" s="56"/>
      <c r="I982" s="56"/>
      <c r="J982" s="136"/>
      <c r="K982" s="136"/>
      <c r="L982" s="136"/>
      <c r="M982" s="183"/>
      <c r="N982" s="136"/>
      <c r="O982" s="56"/>
      <c r="P982" s="56"/>
      <c r="Q982" s="56"/>
      <c r="R982" s="56"/>
      <c r="S982" s="56"/>
      <c r="T982" s="56"/>
      <c r="U982" s="56"/>
      <c r="V982" s="56"/>
      <c r="W982" s="56"/>
      <c r="X982" s="56"/>
      <c r="Y982" s="56"/>
      <c r="Z982" s="56"/>
    </row>
    <row r="983" spans="1:26" ht="15.75" customHeight="1">
      <c r="A983" s="181"/>
      <c r="B983" s="56"/>
      <c r="C983" s="56"/>
      <c r="D983" s="56"/>
      <c r="E983" s="56"/>
      <c r="F983" s="129"/>
      <c r="G983" s="575"/>
      <c r="H983" s="56"/>
      <c r="I983" s="56"/>
      <c r="J983" s="136"/>
      <c r="K983" s="136"/>
      <c r="L983" s="136"/>
      <c r="M983" s="183"/>
      <c r="N983" s="136"/>
      <c r="O983" s="56"/>
      <c r="P983" s="56"/>
      <c r="Q983" s="56"/>
      <c r="R983" s="56"/>
      <c r="S983" s="56"/>
      <c r="T983" s="56"/>
      <c r="U983" s="56"/>
      <c r="V983" s="56"/>
      <c r="W983" s="56"/>
      <c r="X983" s="56"/>
      <c r="Y983" s="56"/>
      <c r="Z983" s="56"/>
    </row>
    <row r="984" spans="1:26" ht="15.75" customHeight="1">
      <c r="A984" s="181"/>
      <c r="B984" s="56"/>
      <c r="C984" s="56"/>
      <c r="D984" s="56"/>
      <c r="E984" s="56"/>
      <c r="F984" s="129"/>
      <c r="G984" s="575"/>
      <c r="H984" s="56"/>
      <c r="I984" s="56"/>
      <c r="J984" s="136"/>
      <c r="K984" s="136"/>
      <c r="L984" s="136"/>
      <c r="M984" s="183"/>
      <c r="N984" s="136"/>
      <c r="O984" s="56"/>
      <c r="P984" s="56"/>
      <c r="Q984" s="56"/>
      <c r="R984" s="56"/>
      <c r="S984" s="56"/>
      <c r="T984" s="56"/>
      <c r="U984" s="56"/>
      <c r="V984" s="56"/>
      <c r="W984" s="56"/>
      <c r="X984" s="56"/>
      <c r="Y984" s="56"/>
      <c r="Z984" s="56"/>
    </row>
    <row r="985" spans="1:26" ht="15.75" customHeight="1">
      <c r="A985" s="181"/>
      <c r="B985" s="56"/>
      <c r="C985" s="56"/>
      <c r="D985" s="56"/>
      <c r="E985" s="56"/>
      <c r="F985" s="129"/>
      <c r="G985" s="575"/>
      <c r="H985" s="56"/>
      <c r="I985" s="56"/>
      <c r="J985" s="136"/>
      <c r="K985" s="136"/>
      <c r="L985" s="136"/>
      <c r="M985" s="183"/>
      <c r="N985" s="136"/>
      <c r="O985" s="56"/>
      <c r="P985" s="56"/>
      <c r="Q985" s="56"/>
      <c r="R985" s="56"/>
      <c r="S985" s="56"/>
      <c r="T985" s="56"/>
      <c r="U985" s="56"/>
      <c r="V985" s="56"/>
      <c r="W985" s="56"/>
      <c r="X985" s="56"/>
      <c r="Y985" s="56"/>
      <c r="Z985" s="56"/>
    </row>
    <row r="986" spans="1:26" ht="15.75" customHeight="1">
      <c r="A986" s="181"/>
      <c r="B986" s="56"/>
      <c r="C986" s="56"/>
      <c r="D986" s="56"/>
      <c r="E986" s="56"/>
      <c r="F986" s="129"/>
      <c r="G986" s="575"/>
      <c r="H986" s="56"/>
      <c r="I986" s="56"/>
      <c r="J986" s="136"/>
      <c r="K986" s="136"/>
      <c r="L986" s="136"/>
      <c r="M986" s="183"/>
      <c r="N986" s="136"/>
      <c r="O986" s="56"/>
      <c r="P986" s="56"/>
      <c r="Q986" s="56"/>
      <c r="R986" s="56"/>
      <c r="S986" s="56"/>
      <c r="T986" s="56"/>
      <c r="U986" s="56"/>
      <c r="V986" s="56"/>
      <c r="W986" s="56"/>
      <c r="X986" s="56"/>
      <c r="Y986" s="56"/>
      <c r="Z986" s="56"/>
    </row>
    <row r="987" spans="1:26" ht="15.75" customHeight="1">
      <c r="A987" s="181"/>
      <c r="B987" s="56"/>
      <c r="C987" s="56"/>
      <c r="D987" s="56"/>
      <c r="E987" s="56"/>
      <c r="F987" s="129"/>
      <c r="G987" s="575"/>
      <c r="H987" s="56"/>
      <c r="I987" s="56"/>
      <c r="J987" s="136"/>
      <c r="K987" s="136"/>
      <c r="L987" s="136"/>
      <c r="M987" s="183"/>
      <c r="N987" s="136"/>
      <c r="O987" s="56"/>
      <c r="P987" s="56"/>
      <c r="Q987" s="56"/>
      <c r="R987" s="56"/>
      <c r="S987" s="56"/>
      <c r="T987" s="56"/>
      <c r="U987" s="56"/>
      <c r="V987" s="56"/>
      <c r="W987" s="56"/>
      <c r="X987" s="56"/>
      <c r="Y987" s="56"/>
      <c r="Z987" s="56"/>
    </row>
    <row r="988" spans="1:26" ht="15.75" customHeight="1">
      <c r="A988" s="181"/>
      <c r="B988" s="56"/>
      <c r="C988" s="56"/>
      <c r="D988" s="56"/>
      <c r="E988" s="56"/>
      <c r="F988" s="129"/>
      <c r="G988" s="575"/>
      <c r="H988" s="56"/>
      <c r="I988" s="56"/>
      <c r="J988" s="136"/>
      <c r="K988" s="136"/>
      <c r="L988" s="136"/>
      <c r="M988" s="183"/>
      <c r="N988" s="136"/>
      <c r="O988" s="56"/>
      <c r="P988" s="56"/>
      <c r="Q988" s="56"/>
      <c r="R988" s="56"/>
      <c r="S988" s="56"/>
      <c r="T988" s="56"/>
      <c r="U988" s="56"/>
      <c r="V988" s="56"/>
      <c r="W988" s="56"/>
      <c r="X988" s="56"/>
      <c r="Y988" s="56"/>
      <c r="Z988" s="56"/>
    </row>
    <row r="989" spans="1:26" ht="15.75" customHeight="1">
      <c r="A989" s="181"/>
      <c r="B989" s="56"/>
      <c r="C989" s="56"/>
      <c r="D989" s="56"/>
      <c r="E989" s="56"/>
      <c r="F989" s="129"/>
      <c r="G989" s="575"/>
      <c r="H989" s="56"/>
      <c r="I989" s="56"/>
      <c r="J989" s="136"/>
      <c r="K989" s="136"/>
      <c r="L989" s="136"/>
      <c r="M989" s="183"/>
      <c r="N989" s="136"/>
      <c r="O989" s="56"/>
      <c r="P989" s="56"/>
      <c r="Q989" s="56"/>
      <c r="R989" s="56"/>
      <c r="S989" s="56"/>
      <c r="T989" s="56"/>
      <c r="U989" s="56"/>
      <c r="V989" s="56"/>
      <c r="W989" s="56"/>
      <c r="X989" s="56"/>
      <c r="Y989" s="56"/>
      <c r="Z989" s="56"/>
    </row>
    <row r="990" spans="1:26" ht="15.75" customHeight="1">
      <c r="A990" s="181"/>
      <c r="B990" s="56"/>
      <c r="C990" s="56"/>
      <c r="D990" s="56"/>
      <c r="E990" s="56"/>
      <c r="F990" s="129"/>
      <c r="G990" s="575"/>
      <c r="H990" s="56"/>
      <c r="I990" s="56"/>
      <c r="J990" s="136"/>
      <c r="K990" s="136"/>
      <c r="L990" s="136"/>
      <c r="M990" s="183"/>
      <c r="N990" s="136"/>
      <c r="O990" s="56"/>
      <c r="P990" s="56"/>
      <c r="Q990" s="56"/>
      <c r="R990" s="56"/>
      <c r="S990" s="56"/>
      <c r="T990" s="56"/>
      <c r="U990" s="56"/>
      <c r="V990" s="56"/>
      <c r="W990" s="56"/>
      <c r="X990" s="56"/>
      <c r="Y990" s="56"/>
      <c r="Z990" s="56"/>
    </row>
    <row r="991" spans="1:26" ht="15.75" customHeight="1">
      <c r="A991" s="181"/>
      <c r="B991" s="56"/>
      <c r="C991" s="56"/>
      <c r="D991" s="56"/>
      <c r="E991" s="56"/>
      <c r="F991" s="129"/>
      <c r="G991" s="575"/>
      <c r="H991" s="56"/>
      <c r="I991" s="56"/>
      <c r="J991" s="136"/>
      <c r="K991" s="136"/>
      <c r="L991" s="136"/>
      <c r="M991" s="183"/>
      <c r="N991" s="136"/>
      <c r="O991" s="56"/>
      <c r="P991" s="56"/>
      <c r="Q991" s="56"/>
      <c r="R991" s="56"/>
      <c r="S991" s="56"/>
      <c r="T991" s="56"/>
      <c r="U991" s="56"/>
      <c r="V991" s="56"/>
      <c r="W991" s="56"/>
      <c r="X991" s="56"/>
      <c r="Y991" s="56"/>
      <c r="Z991" s="56"/>
    </row>
    <row r="992" spans="1:26" ht="15.75" customHeight="1">
      <c r="A992" s="181"/>
      <c r="B992" s="56"/>
      <c r="C992" s="56"/>
      <c r="D992" s="56"/>
      <c r="E992" s="56"/>
      <c r="F992" s="129"/>
      <c r="G992" s="575"/>
      <c r="H992" s="56"/>
      <c r="I992" s="56"/>
      <c r="J992" s="136"/>
      <c r="K992" s="136"/>
      <c r="L992" s="136"/>
      <c r="M992" s="183"/>
      <c r="N992" s="136"/>
      <c r="O992" s="56"/>
      <c r="P992" s="56"/>
      <c r="Q992" s="56"/>
      <c r="R992" s="56"/>
      <c r="S992" s="56"/>
      <c r="T992" s="56"/>
      <c r="U992" s="56"/>
      <c r="V992" s="56"/>
      <c r="W992" s="56"/>
      <c r="X992" s="56"/>
      <c r="Y992" s="56"/>
      <c r="Z992" s="56"/>
    </row>
    <row r="993" spans="1:26" ht="15.75" customHeight="1">
      <c r="A993" s="181"/>
      <c r="B993" s="56"/>
      <c r="C993" s="56"/>
      <c r="D993" s="56"/>
      <c r="E993" s="56"/>
      <c r="F993" s="129"/>
      <c r="G993" s="575"/>
      <c r="H993" s="56"/>
      <c r="I993" s="56"/>
      <c r="J993" s="136"/>
      <c r="K993" s="136"/>
      <c r="L993" s="136"/>
      <c r="M993" s="183"/>
      <c r="N993" s="136"/>
      <c r="O993" s="56"/>
      <c r="P993" s="56"/>
      <c r="Q993" s="56"/>
      <c r="R993" s="56"/>
      <c r="S993" s="56"/>
      <c r="T993" s="56"/>
      <c r="U993" s="56"/>
      <c r="V993" s="56"/>
      <c r="W993" s="56"/>
      <c r="X993" s="56"/>
      <c r="Y993" s="56"/>
      <c r="Z993" s="56"/>
    </row>
    <row r="994" spans="1:26" ht="15.75" customHeight="1">
      <c r="A994" s="181"/>
      <c r="B994" s="56"/>
      <c r="C994" s="56"/>
      <c r="D994" s="56"/>
      <c r="E994" s="56"/>
      <c r="F994" s="129"/>
      <c r="G994" s="575"/>
      <c r="H994" s="56"/>
      <c r="I994" s="56"/>
      <c r="J994" s="136"/>
      <c r="K994" s="136"/>
      <c r="L994" s="136"/>
      <c r="M994" s="183"/>
      <c r="N994" s="136"/>
      <c r="O994" s="56"/>
      <c r="P994" s="56"/>
      <c r="Q994" s="56"/>
      <c r="R994" s="56"/>
      <c r="S994" s="56"/>
      <c r="T994" s="56"/>
      <c r="U994" s="56"/>
      <c r="V994" s="56"/>
      <c r="W994" s="56"/>
      <c r="X994" s="56"/>
      <c r="Y994" s="56"/>
      <c r="Z994" s="56"/>
    </row>
    <row r="995" spans="1:26" ht="15.75" customHeight="1">
      <c r="A995" s="181"/>
      <c r="B995" s="56"/>
      <c r="C995" s="56"/>
      <c r="D995" s="56"/>
      <c r="E995" s="56"/>
      <c r="F995" s="129"/>
      <c r="G995" s="575"/>
      <c r="H995" s="56"/>
      <c r="I995" s="56"/>
      <c r="J995" s="136"/>
      <c r="K995" s="136"/>
      <c r="L995" s="136"/>
      <c r="M995" s="183"/>
      <c r="N995" s="136"/>
      <c r="O995" s="56"/>
      <c r="P995" s="56"/>
      <c r="Q995" s="56"/>
      <c r="R995" s="56"/>
      <c r="S995" s="56"/>
      <c r="T995" s="56"/>
      <c r="U995" s="56"/>
      <c r="V995" s="56"/>
      <c r="W995" s="56"/>
      <c r="X995" s="56"/>
      <c r="Y995" s="56"/>
      <c r="Z995" s="56"/>
    </row>
    <row r="996" spans="1:26" ht="15.75" customHeight="1">
      <c r="A996" s="181"/>
      <c r="B996" s="56"/>
      <c r="C996" s="56"/>
      <c r="D996" s="56"/>
      <c r="E996" s="56"/>
      <c r="F996" s="129"/>
      <c r="G996" s="575"/>
      <c r="H996" s="56"/>
      <c r="I996" s="56"/>
      <c r="J996" s="136"/>
      <c r="K996" s="136"/>
      <c r="L996" s="136"/>
      <c r="M996" s="183"/>
      <c r="N996" s="136"/>
      <c r="O996" s="56"/>
      <c r="P996" s="56"/>
      <c r="Q996" s="56"/>
      <c r="R996" s="56"/>
      <c r="S996" s="56"/>
      <c r="T996" s="56"/>
      <c r="U996" s="56"/>
      <c r="V996" s="56"/>
      <c r="W996" s="56"/>
      <c r="X996" s="56"/>
      <c r="Y996" s="56"/>
      <c r="Z996" s="56"/>
    </row>
    <row r="997" spans="1:26" ht="15.75" customHeight="1">
      <c r="A997" s="181"/>
      <c r="B997" s="56"/>
      <c r="C997" s="56"/>
      <c r="D997" s="56"/>
      <c r="E997" s="56"/>
      <c r="F997" s="129"/>
      <c r="G997" s="575"/>
      <c r="H997" s="56"/>
      <c r="I997" s="56"/>
      <c r="J997" s="136"/>
      <c r="K997" s="136"/>
      <c r="L997" s="136"/>
      <c r="M997" s="183"/>
      <c r="N997" s="136"/>
      <c r="O997" s="56"/>
      <c r="P997" s="56"/>
      <c r="Q997" s="56"/>
      <c r="R997" s="56"/>
      <c r="S997" s="56"/>
      <c r="T997" s="56"/>
      <c r="U997" s="56"/>
      <c r="V997" s="56"/>
      <c r="W997" s="56"/>
      <c r="X997" s="56"/>
      <c r="Y997" s="56"/>
      <c r="Z997" s="56"/>
    </row>
    <row r="998" spans="1:26" ht="15.75" customHeight="1">
      <c r="A998" s="181"/>
      <c r="B998" s="56"/>
      <c r="C998" s="56"/>
      <c r="D998" s="56"/>
      <c r="E998" s="56"/>
      <c r="F998" s="129"/>
      <c r="G998" s="575"/>
      <c r="H998" s="56"/>
      <c r="I998" s="56"/>
      <c r="J998" s="136"/>
      <c r="K998" s="136"/>
      <c r="L998" s="136"/>
      <c r="M998" s="183"/>
      <c r="N998" s="136"/>
      <c r="O998" s="56"/>
      <c r="P998" s="56"/>
      <c r="Q998" s="56"/>
      <c r="R998" s="56"/>
      <c r="S998" s="56"/>
      <c r="T998" s="56"/>
      <c r="U998" s="56"/>
      <c r="V998" s="56"/>
      <c r="W998" s="56"/>
      <c r="X998" s="56"/>
      <c r="Y998" s="56"/>
      <c r="Z998" s="56"/>
    </row>
    <row r="999" spans="1:26" ht="15.75" customHeight="1">
      <c r="A999" s="181"/>
      <c r="B999" s="56"/>
      <c r="C999" s="56"/>
      <c r="D999" s="56"/>
      <c r="E999" s="56"/>
      <c r="F999" s="129"/>
      <c r="G999" s="575"/>
      <c r="H999" s="56"/>
      <c r="I999" s="56"/>
      <c r="J999" s="136"/>
      <c r="K999" s="136"/>
      <c r="L999" s="136"/>
      <c r="M999" s="183"/>
      <c r="N999" s="136"/>
      <c r="O999" s="56"/>
      <c r="P999" s="56"/>
      <c r="Q999" s="56"/>
      <c r="R999" s="56"/>
      <c r="S999" s="56"/>
      <c r="T999" s="56"/>
      <c r="U999" s="56"/>
      <c r="V999" s="56"/>
      <c r="W999" s="56"/>
      <c r="X999" s="56"/>
      <c r="Y999" s="56"/>
      <c r="Z999" s="56"/>
    </row>
    <row r="1000" spans="1:26" ht="15.75" customHeight="1">
      <c r="A1000" s="181"/>
      <c r="B1000" s="56"/>
      <c r="C1000" s="56"/>
      <c r="D1000" s="56"/>
      <c r="E1000" s="56"/>
      <c r="F1000" s="129"/>
      <c r="G1000" s="575"/>
      <c r="H1000" s="56"/>
      <c r="I1000" s="56"/>
      <c r="J1000" s="136"/>
      <c r="K1000" s="136"/>
      <c r="L1000" s="136"/>
      <c r="M1000" s="183"/>
      <c r="N1000" s="136"/>
      <c r="O1000" s="56"/>
      <c r="P1000" s="56"/>
      <c r="Q1000" s="56"/>
      <c r="R1000" s="56"/>
      <c r="S1000" s="56"/>
      <c r="T1000" s="56"/>
      <c r="U1000" s="56"/>
      <c r="V1000" s="56"/>
      <c r="W1000" s="56"/>
      <c r="X1000" s="56"/>
      <c r="Y1000" s="56"/>
      <c r="Z1000" s="56"/>
    </row>
    <row r="1001" spans="1:26" ht="15.75" customHeight="1">
      <c r="A1001" s="181"/>
      <c r="B1001" s="56"/>
      <c r="C1001" s="56"/>
      <c r="D1001" s="56"/>
      <c r="E1001" s="56"/>
      <c r="F1001" s="129"/>
      <c r="G1001" s="575"/>
      <c r="H1001" s="56"/>
      <c r="I1001" s="56"/>
      <c r="J1001" s="136"/>
      <c r="K1001" s="136"/>
      <c r="L1001" s="136"/>
      <c r="M1001" s="183"/>
      <c r="N1001" s="136"/>
      <c r="O1001" s="56"/>
      <c r="P1001" s="56"/>
      <c r="Q1001" s="56"/>
      <c r="R1001" s="56"/>
      <c r="S1001" s="56"/>
      <c r="T1001" s="56"/>
      <c r="U1001" s="56"/>
      <c r="V1001" s="56"/>
      <c r="W1001" s="56"/>
      <c r="X1001" s="56"/>
      <c r="Y1001" s="56"/>
      <c r="Z1001" s="56"/>
    </row>
    <row r="1002" spans="1:26" ht="15.75" customHeight="1">
      <c r="A1002" s="181"/>
      <c r="B1002" s="56"/>
      <c r="C1002" s="56"/>
      <c r="D1002" s="56"/>
      <c r="E1002" s="56"/>
      <c r="F1002" s="129"/>
      <c r="G1002" s="575"/>
      <c r="H1002" s="56"/>
      <c r="I1002" s="56"/>
      <c r="J1002" s="136"/>
      <c r="K1002" s="136"/>
      <c r="L1002" s="136"/>
      <c r="M1002" s="183"/>
      <c r="N1002" s="136"/>
      <c r="O1002" s="56"/>
      <c r="P1002" s="56"/>
      <c r="Q1002" s="56"/>
      <c r="R1002" s="56"/>
      <c r="S1002" s="56"/>
      <c r="T1002" s="56"/>
      <c r="U1002" s="56"/>
      <c r="V1002" s="56"/>
      <c r="W1002" s="56"/>
      <c r="X1002" s="56"/>
      <c r="Y1002" s="56"/>
      <c r="Z1002" s="56"/>
    </row>
    <row r="1003" spans="1:26" ht="15.75" customHeight="1">
      <c r="A1003" s="181"/>
      <c r="B1003" s="56"/>
      <c r="C1003" s="56"/>
      <c r="D1003" s="56"/>
      <c r="E1003" s="56"/>
      <c r="F1003" s="129"/>
      <c r="G1003" s="575"/>
      <c r="H1003" s="56"/>
      <c r="I1003" s="56"/>
      <c r="J1003" s="136"/>
      <c r="K1003" s="136"/>
      <c r="L1003" s="136"/>
      <c r="M1003" s="183"/>
      <c r="N1003" s="136"/>
      <c r="O1003" s="56"/>
      <c r="P1003" s="56"/>
      <c r="Q1003" s="56"/>
      <c r="R1003" s="56"/>
      <c r="S1003" s="56"/>
      <c r="T1003" s="56"/>
      <c r="U1003" s="56"/>
      <c r="V1003" s="56"/>
      <c r="W1003" s="56"/>
      <c r="X1003" s="56"/>
      <c r="Y1003" s="56"/>
      <c r="Z1003" s="56"/>
    </row>
    <row r="1004" spans="1:26" ht="15.75" customHeight="1">
      <c r="A1004" s="181"/>
      <c r="B1004" s="56"/>
      <c r="C1004" s="56"/>
      <c r="D1004" s="56"/>
      <c r="E1004" s="56"/>
      <c r="F1004" s="129"/>
      <c r="G1004" s="575"/>
      <c r="H1004" s="56"/>
      <c r="I1004" s="56"/>
      <c r="J1004" s="136"/>
      <c r="K1004" s="136"/>
      <c r="L1004" s="136"/>
      <c r="M1004" s="183"/>
      <c r="N1004" s="136"/>
      <c r="O1004" s="56"/>
      <c r="P1004" s="56"/>
      <c r="Q1004" s="56"/>
      <c r="R1004" s="56"/>
      <c r="S1004" s="56"/>
      <c r="T1004" s="56"/>
      <c r="U1004" s="56"/>
      <c r="V1004" s="56"/>
      <c r="W1004" s="56"/>
      <c r="X1004" s="56"/>
      <c r="Y1004" s="56"/>
      <c r="Z1004" s="56"/>
    </row>
    <row r="1005" spans="1:26" ht="15.75" customHeight="1">
      <c r="A1005" s="181"/>
      <c r="B1005" s="56"/>
      <c r="C1005" s="56"/>
      <c r="D1005" s="56"/>
      <c r="E1005" s="56"/>
      <c r="F1005" s="129"/>
      <c r="G1005" s="575"/>
      <c r="H1005" s="56"/>
      <c r="I1005" s="56"/>
      <c r="J1005" s="136"/>
      <c r="K1005" s="136"/>
      <c r="L1005" s="136"/>
      <c r="M1005" s="183"/>
      <c r="N1005" s="136"/>
      <c r="O1005" s="56"/>
      <c r="P1005" s="56"/>
      <c r="Q1005" s="56"/>
      <c r="R1005" s="56"/>
      <c r="S1005" s="56"/>
      <c r="T1005" s="56"/>
      <c r="U1005" s="56"/>
      <c r="V1005" s="56"/>
      <c r="W1005" s="56"/>
      <c r="X1005" s="56"/>
      <c r="Y1005" s="56"/>
      <c r="Z1005" s="56"/>
    </row>
    <row r="1006" spans="1:26" ht="15.75" customHeight="1">
      <c r="A1006" s="181"/>
      <c r="B1006" s="56"/>
      <c r="C1006" s="56"/>
      <c r="D1006" s="56"/>
      <c r="E1006" s="56"/>
      <c r="F1006" s="129"/>
      <c r="G1006" s="575"/>
      <c r="H1006" s="56"/>
      <c r="I1006" s="56"/>
      <c r="J1006" s="136"/>
      <c r="K1006" s="136"/>
      <c r="L1006" s="136"/>
      <c r="M1006" s="183"/>
      <c r="N1006" s="136"/>
      <c r="O1006" s="56"/>
      <c r="P1006" s="56"/>
      <c r="Q1006" s="56"/>
      <c r="R1006" s="56"/>
      <c r="S1006" s="56"/>
      <c r="T1006" s="56"/>
      <c r="U1006" s="56"/>
      <c r="V1006" s="56"/>
      <c r="W1006" s="56"/>
      <c r="X1006" s="56"/>
      <c r="Y1006" s="56"/>
      <c r="Z1006" s="56"/>
    </row>
    <row r="1007" spans="1:26" ht="15.75" customHeight="1">
      <c r="A1007" s="181"/>
      <c r="B1007" s="56"/>
      <c r="C1007" s="56"/>
      <c r="D1007" s="56"/>
      <c r="E1007" s="56"/>
      <c r="F1007" s="129"/>
      <c r="G1007" s="575"/>
      <c r="H1007" s="56"/>
      <c r="I1007" s="56"/>
      <c r="J1007" s="136"/>
      <c r="K1007" s="136"/>
      <c r="L1007" s="136"/>
      <c r="M1007" s="183"/>
      <c r="N1007" s="136"/>
      <c r="O1007" s="56"/>
      <c r="P1007" s="56"/>
      <c r="Q1007" s="56"/>
      <c r="R1007" s="56"/>
      <c r="S1007" s="56"/>
      <c r="T1007" s="56"/>
      <c r="U1007" s="56"/>
      <c r="V1007" s="56"/>
      <c r="W1007" s="56"/>
      <c r="X1007" s="56"/>
      <c r="Y1007" s="56"/>
      <c r="Z1007" s="56"/>
    </row>
    <row r="1008" spans="1:26" ht="15.75" customHeight="1">
      <c r="A1008" s="181"/>
      <c r="B1008" s="56"/>
      <c r="C1008" s="56"/>
      <c r="D1008" s="56"/>
      <c r="E1008" s="56"/>
      <c r="F1008" s="129"/>
      <c r="G1008" s="575"/>
      <c r="H1008" s="56"/>
      <c r="I1008" s="56"/>
      <c r="J1008" s="136"/>
      <c r="K1008" s="136"/>
      <c r="L1008" s="136"/>
      <c r="M1008" s="183"/>
      <c r="N1008" s="136"/>
      <c r="O1008" s="56"/>
      <c r="P1008" s="56"/>
      <c r="Q1008" s="56"/>
      <c r="R1008" s="56"/>
      <c r="S1008" s="56"/>
      <c r="T1008" s="56"/>
      <c r="U1008" s="56"/>
      <c r="V1008" s="56"/>
      <c r="W1008" s="56"/>
      <c r="X1008" s="56"/>
      <c r="Y1008" s="56"/>
      <c r="Z1008" s="56"/>
    </row>
    <row r="1009" spans="1:26" ht="15.75" customHeight="1">
      <c r="A1009" s="181"/>
      <c r="B1009" s="56"/>
      <c r="C1009" s="56"/>
      <c r="D1009" s="56"/>
      <c r="E1009" s="56"/>
      <c r="F1009" s="129"/>
      <c r="G1009" s="575"/>
      <c r="H1009" s="56"/>
      <c r="I1009" s="56"/>
      <c r="J1009" s="136"/>
      <c r="K1009" s="136"/>
      <c r="L1009" s="136"/>
      <c r="M1009" s="183"/>
      <c r="N1009" s="136"/>
      <c r="O1009" s="56"/>
      <c r="P1009" s="56"/>
      <c r="Q1009" s="56"/>
      <c r="R1009" s="56"/>
      <c r="S1009" s="56"/>
      <c r="T1009" s="56"/>
      <c r="U1009" s="56"/>
      <c r="V1009" s="56"/>
      <c r="W1009" s="56"/>
      <c r="X1009" s="56"/>
      <c r="Y1009" s="56"/>
      <c r="Z1009" s="56"/>
    </row>
    <row r="1010" spans="1:26" ht="15.75" customHeight="1">
      <c r="A1010" s="181"/>
      <c r="B1010" s="56"/>
      <c r="C1010" s="56"/>
      <c r="D1010" s="56"/>
      <c r="E1010" s="56"/>
      <c r="F1010" s="129"/>
      <c r="G1010" s="575"/>
      <c r="H1010" s="56"/>
      <c r="I1010" s="56"/>
      <c r="J1010" s="136"/>
      <c r="K1010" s="136"/>
      <c r="L1010" s="136"/>
      <c r="M1010" s="183"/>
      <c r="N1010" s="136"/>
      <c r="O1010" s="56"/>
      <c r="P1010" s="56"/>
      <c r="Q1010" s="56"/>
      <c r="R1010" s="56"/>
      <c r="S1010" s="56"/>
      <c r="T1010" s="56"/>
      <c r="U1010" s="56"/>
      <c r="V1010" s="56"/>
      <c r="W1010" s="56"/>
      <c r="X1010" s="56"/>
      <c r="Y1010" s="56"/>
      <c r="Z1010" s="56"/>
    </row>
    <row r="1011" spans="1:26" ht="15.75" customHeight="1">
      <c r="A1011" s="181"/>
      <c r="B1011" s="56"/>
      <c r="C1011" s="56"/>
      <c r="D1011" s="56"/>
      <c r="E1011" s="56"/>
      <c r="F1011" s="129"/>
      <c r="G1011" s="575"/>
      <c r="H1011" s="56"/>
      <c r="I1011" s="56"/>
      <c r="J1011" s="136"/>
      <c r="K1011" s="136"/>
      <c r="L1011" s="136"/>
      <c r="M1011" s="183"/>
      <c r="N1011" s="136"/>
      <c r="O1011" s="56"/>
      <c r="P1011" s="56"/>
      <c r="Q1011" s="56"/>
      <c r="R1011" s="56"/>
      <c r="S1011" s="56"/>
      <c r="T1011" s="56"/>
      <c r="U1011" s="56"/>
      <c r="V1011" s="56"/>
      <c r="W1011" s="56"/>
      <c r="X1011" s="56"/>
      <c r="Y1011" s="56"/>
      <c r="Z1011" s="56"/>
    </row>
    <row r="1012" spans="1:26" ht="15.75" customHeight="1">
      <c r="A1012" s="181"/>
      <c r="B1012" s="56"/>
      <c r="C1012" s="56"/>
      <c r="D1012" s="56"/>
      <c r="E1012" s="56"/>
      <c r="F1012" s="129"/>
      <c r="G1012" s="575"/>
      <c r="H1012" s="56"/>
      <c r="I1012" s="56"/>
      <c r="J1012" s="136"/>
      <c r="K1012" s="136"/>
      <c r="L1012" s="136"/>
      <c r="M1012" s="183"/>
      <c r="N1012" s="136"/>
      <c r="O1012" s="56"/>
      <c r="P1012" s="56"/>
      <c r="Q1012" s="56"/>
      <c r="R1012" s="56"/>
      <c r="S1012" s="56"/>
      <c r="T1012" s="56"/>
      <c r="U1012" s="56"/>
      <c r="V1012" s="56"/>
      <c r="W1012" s="56"/>
      <c r="X1012" s="56"/>
      <c r="Y1012" s="56"/>
      <c r="Z1012" s="56"/>
    </row>
    <row r="1013" spans="1:26" ht="15.75" customHeight="1">
      <c r="A1013" s="181"/>
      <c r="B1013" s="56"/>
      <c r="C1013" s="56"/>
      <c r="D1013" s="56"/>
      <c r="E1013" s="56"/>
      <c r="F1013" s="129"/>
      <c r="G1013" s="575"/>
      <c r="H1013" s="56"/>
      <c r="I1013" s="56"/>
      <c r="J1013" s="136"/>
      <c r="K1013" s="136"/>
      <c r="L1013" s="136"/>
      <c r="M1013" s="183"/>
      <c r="N1013" s="136"/>
      <c r="O1013" s="56"/>
      <c r="P1013" s="56"/>
      <c r="Q1013" s="56"/>
      <c r="R1013" s="56"/>
      <c r="S1013" s="56"/>
      <c r="T1013" s="56"/>
      <c r="U1013" s="56"/>
      <c r="V1013" s="56"/>
      <c r="W1013" s="56"/>
      <c r="X1013" s="56"/>
      <c r="Y1013" s="56"/>
      <c r="Z1013" s="56"/>
    </row>
    <row r="1014" spans="1:26" ht="15.75" customHeight="1">
      <c r="A1014" s="181"/>
      <c r="B1014" s="56"/>
      <c r="C1014" s="56"/>
      <c r="D1014" s="56"/>
      <c r="E1014" s="56"/>
      <c r="F1014" s="129"/>
      <c r="G1014" s="575"/>
      <c r="H1014" s="56"/>
      <c r="I1014" s="56"/>
      <c r="J1014" s="136"/>
      <c r="K1014" s="136"/>
      <c r="L1014" s="136"/>
      <c r="M1014" s="183"/>
      <c r="N1014" s="136"/>
      <c r="O1014" s="56"/>
      <c r="P1014" s="56"/>
      <c r="Q1014" s="56"/>
      <c r="R1014" s="56"/>
      <c r="S1014" s="56"/>
      <c r="T1014" s="56"/>
      <c r="U1014" s="56"/>
      <c r="V1014" s="56"/>
      <c r="W1014" s="56"/>
      <c r="X1014" s="56"/>
      <c r="Y1014" s="56"/>
      <c r="Z1014" s="56"/>
    </row>
    <row r="1015" spans="1:26" ht="15.75" customHeight="1">
      <c r="A1015" s="181"/>
      <c r="B1015" s="56"/>
      <c r="C1015" s="56"/>
      <c r="D1015" s="56"/>
      <c r="E1015" s="56"/>
      <c r="F1015" s="129"/>
      <c r="G1015" s="575"/>
      <c r="H1015" s="56"/>
      <c r="I1015" s="56"/>
      <c r="J1015" s="136"/>
      <c r="K1015" s="136"/>
      <c r="L1015" s="136"/>
      <c r="M1015" s="183"/>
      <c r="N1015" s="136"/>
      <c r="O1015" s="56"/>
      <c r="P1015" s="56"/>
      <c r="Q1015" s="56"/>
      <c r="R1015" s="56"/>
      <c r="S1015" s="56"/>
      <c r="T1015" s="56"/>
      <c r="U1015" s="56"/>
      <c r="V1015" s="56"/>
      <c r="W1015" s="56"/>
      <c r="X1015" s="56"/>
      <c r="Y1015" s="56"/>
      <c r="Z1015" s="56"/>
    </row>
    <row r="1016" spans="1:26" ht="15.75" customHeight="1">
      <c r="A1016" s="181"/>
      <c r="B1016" s="56"/>
      <c r="C1016" s="56"/>
      <c r="D1016" s="56"/>
      <c r="E1016" s="56"/>
      <c r="F1016" s="129"/>
      <c r="G1016" s="575"/>
      <c r="H1016" s="56"/>
      <c r="I1016" s="56"/>
      <c r="J1016" s="136"/>
      <c r="K1016" s="136"/>
      <c r="L1016" s="136"/>
      <c r="M1016" s="183"/>
      <c r="N1016" s="136"/>
      <c r="O1016" s="56"/>
      <c r="P1016" s="56"/>
      <c r="Q1016" s="56"/>
      <c r="R1016" s="56"/>
      <c r="S1016" s="56"/>
      <c r="T1016" s="56"/>
      <c r="U1016" s="56"/>
      <c r="V1016" s="56"/>
      <c r="W1016" s="56"/>
      <c r="X1016" s="56"/>
      <c r="Y1016" s="56"/>
      <c r="Z1016" s="56"/>
    </row>
    <row r="1017" spans="1:26" ht="15.75" customHeight="1">
      <c r="A1017" s="181"/>
      <c r="B1017" s="56"/>
      <c r="C1017" s="56"/>
      <c r="D1017" s="56"/>
      <c r="E1017" s="56"/>
      <c r="F1017" s="129"/>
      <c r="G1017" s="575"/>
      <c r="H1017" s="56"/>
      <c r="I1017" s="56"/>
      <c r="J1017" s="136"/>
      <c r="K1017" s="136"/>
      <c r="L1017" s="136"/>
      <c r="M1017" s="183"/>
      <c r="N1017" s="136"/>
      <c r="O1017" s="56"/>
      <c r="P1017" s="56"/>
      <c r="Q1017" s="56"/>
      <c r="R1017" s="56"/>
      <c r="S1017" s="56"/>
      <c r="T1017" s="56"/>
      <c r="U1017" s="56"/>
      <c r="V1017" s="56"/>
      <c r="W1017" s="56"/>
      <c r="X1017" s="56"/>
      <c r="Y1017" s="56"/>
      <c r="Z1017" s="56"/>
    </row>
    <row r="1018" spans="1:26" ht="15.75" customHeight="1">
      <c r="A1018" s="181"/>
      <c r="B1018" s="56"/>
      <c r="C1018" s="56"/>
      <c r="D1018" s="56"/>
      <c r="E1018" s="56"/>
      <c r="F1018" s="129"/>
      <c r="G1018" s="575"/>
      <c r="H1018" s="56"/>
      <c r="I1018" s="56"/>
      <c r="J1018" s="136"/>
      <c r="K1018" s="136"/>
      <c r="L1018" s="136"/>
      <c r="M1018" s="183"/>
      <c r="N1018" s="136"/>
      <c r="O1018" s="56"/>
      <c r="P1018" s="56"/>
      <c r="Q1018" s="56"/>
      <c r="R1018" s="56"/>
      <c r="S1018" s="56"/>
      <c r="T1018" s="56"/>
      <c r="U1018" s="56"/>
      <c r="V1018" s="56"/>
      <c r="W1018" s="56"/>
      <c r="X1018" s="56"/>
      <c r="Y1018" s="56"/>
      <c r="Z1018" s="56"/>
    </row>
    <row r="1019" spans="1:26" ht="15.75" customHeight="1">
      <c r="A1019" s="181"/>
      <c r="B1019" s="56"/>
      <c r="C1019" s="56"/>
      <c r="D1019" s="56"/>
      <c r="E1019" s="56"/>
      <c r="F1019" s="129"/>
      <c r="G1019" s="575"/>
      <c r="H1019" s="56"/>
      <c r="I1019" s="56"/>
      <c r="J1019" s="136"/>
      <c r="K1019" s="136"/>
      <c r="L1019" s="136"/>
      <c r="M1019" s="183"/>
      <c r="N1019" s="136"/>
      <c r="O1019" s="56"/>
      <c r="P1019" s="56"/>
      <c r="Q1019" s="56"/>
      <c r="R1019" s="56"/>
      <c r="S1019" s="56"/>
      <c r="T1019" s="56"/>
      <c r="U1019" s="56"/>
      <c r="V1019" s="56"/>
      <c r="W1019" s="56"/>
      <c r="X1019" s="56"/>
      <c r="Y1019" s="56"/>
      <c r="Z1019" s="56"/>
    </row>
    <row r="1020" spans="1:26" ht="15.75" customHeight="1">
      <c r="A1020" s="181"/>
      <c r="B1020" s="56"/>
      <c r="C1020" s="56"/>
      <c r="D1020" s="56"/>
      <c r="E1020" s="56"/>
      <c r="F1020" s="129"/>
      <c r="G1020" s="575"/>
      <c r="H1020" s="56"/>
      <c r="I1020" s="56"/>
      <c r="J1020" s="136"/>
      <c r="K1020" s="136"/>
      <c r="L1020" s="136"/>
      <c r="M1020" s="183"/>
      <c r="N1020" s="136"/>
      <c r="O1020" s="56"/>
      <c r="P1020" s="56"/>
      <c r="Q1020" s="56"/>
      <c r="R1020" s="56"/>
      <c r="S1020" s="56"/>
      <c r="T1020" s="56"/>
      <c r="U1020" s="56"/>
      <c r="V1020" s="56"/>
      <c r="W1020" s="56"/>
      <c r="X1020" s="56"/>
      <c r="Y1020" s="56"/>
      <c r="Z1020" s="56"/>
    </row>
    <row r="1021" spans="1:26" ht="15.75" customHeight="1">
      <c r="A1021" s="181"/>
      <c r="B1021" s="56"/>
      <c r="C1021" s="56"/>
      <c r="D1021" s="56"/>
      <c r="E1021" s="56"/>
      <c r="F1021" s="129"/>
      <c r="G1021" s="575"/>
      <c r="H1021" s="56"/>
      <c r="I1021" s="56"/>
      <c r="J1021" s="136"/>
      <c r="K1021" s="136"/>
      <c r="L1021" s="136"/>
      <c r="M1021" s="183"/>
      <c r="N1021" s="136"/>
      <c r="O1021" s="56"/>
      <c r="P1021" s="56"/>
      <c r="Q1021" s="56"/>
      <c r="R1021" s="56"/>
      <c r="S1021" s="56"/>
      <c r="T1021" s="56"/>
      <c r="U1021" s="56"/>
      <c r="V1021" s="56"/>
      <c r="W1021" s="56"/>
      <c r="X1021" s="56"/>
      <c r="Y1021" s="56"/>
      <c r="Z1021" s="56"/>
    </row>
    <row r="1022" spans="1:26" ht="15.75" customHeight="1">
      <c r="A1022" s="181"/>
      <c r="B1022" s="56"/>
      <c r="C1022" s="56"/>
      <c r="D1022" s="56"/>
      <c r="E1022" s="56"/>
      <c r="F1022" s="129"/>
      <c r="G1022" s="575"/>
      <c r="H1022" s="56"/>
      <c r="I1022" s="56"/>
      <c r="J1022" s="136"/>
      <c r="K1022" s="136"/>
      <c r="L1022" s="136"/>
      <c r="M1022" s="183"/>
      <c r="N1022" s="136"/>
      <c r="O1022" s="56"/>
      <c r="P1022" s="56"/>
      <c r="Q1022" s="56"/>
      <c r="R1022" s="56"/>
      <c r="S1022" s="56"/>
      <c r="T1022" s="56"/>
      <c r="U1022" s="56"/>
      <c r="V1022" s="56"/>
      <c r="W1022" s="56"/>
      <c r="X1022" s="56"/>
      <c r="Y1022" s="56"/>
      <c r="Z1022" s="56"/>
    </row>
    <row r="1023" spans="1:26" ht="15.75" customHeight="1">
      <c r="A1023" s="181"/>
      <c r="B1023" s="56"/>
      <c r="C1023" s="56"/>
      <c r="D1023" s="56"/>
      <c r="E1023" s="56"/>
      <c r="F1023" s="129"/>
      <c r="G1023" s="575"/>
      <c r="H1023" s="56"/>
      <c r="I1023" s="56"/>
      <c r="J1023" s="136"/>
      <c r="K1023" s="136"/>
      <c r="L1023" s="136"/>
      <c r="M1023" s="183"/>
      <c r="N1023" s="136"/>
      <c r="O1023" s="56"/>
      <c r="P1023" s="56"/>
      <c r="Q1023" s="56"/>
      <c r="R1023" s="56"/>
      <c r="S1023" s="56"/>
      <c r="T1023" s="56"/>
      <c r="U1023" s="56"/>
      <c r="V1023" s="56"/>
      <c r="W1023" s="56"/>
      <c r="X1023" s="56"/>
      <c r="Y1023" s="56"/>
      <c r="Z1023" s="56"/>
    </row>
    <row r="1024" spans="1:26" ht="15.75" customHeight="1">
      <c r="A1024" s="181"/>
      <c r="B1024" s="56"/>
      <c r="C1024" s="56"/>
      <c r="D1024" s="56"/>
      <c r="E1024" s="56"/>
      <c r="F1024" s="129"/>
      <c r="G1024" s="575"/>
      <c r="H1024" s="56"/>
      <c r="I1024" s="56"/>
      <c r="J1024" s="136"/>
      <c r="K1024" s="136"/>
      <c r="L1024" s="136"/>
      <c r="M1024" s="183"/>
      <c r="N1024" s="136"/>
      <c r="O1024" s="56"/>
      <c r="P1024" s="56"/>
      <c r="Q1024" s="56"/>
      <c r="R1024" s="56"/>
      <c r="S1024" s="56"/>
      <c r="T1024" s="56"/>
      <c r="U1024" s="56"/>
      <c r="V1024" s="56"/>
      <c r="W1024" s="56"/>
      <c r="X1024" s="56"/>
      <c r="Y1024" s="56"/>
      <c r="Z1024" s="56"/>
    </row>
    <row r="1025" spans="1:26" ht="15.75" customHeight="1">
      <c r="A1025" s="181"/>
      <c r="B1025" s="56"/>
      <c r="C1025" s="56"/>
      <c r="D1025" s="56"/>
      <c r="E1025" s="56"/>
      <c r="F1025" s="129"/>
      <c r="G1025" s="575"/>
      <c r="H1025" s="56"/>
      <c r="I1025" s="56"/>
      <c r="J1025" s="136"/>
      <c r="K1025" s="136"/>
      <c r="L1025" s="136"/>
      <c r="M1025" s="183"/>
      <c r="N1025" s="136"/>
      <c r="O1025" s="56"/>
      <c r="P1025" s="56"/>
      <c r="Q1025" s="56"/>
      <c r="R1025" s="56"/>
      <c r="S1025" s="56"/>
      <c r="T1025" s="56"/>
      <c r="U1025" s="56"/>
      <c r="V1025" s="56"/>
      <c r="W1025" s="56"/>
      <c r="X1025" s="56"/>
      <c r="Y1025" s="56"/>
      <c r="Z1025" s="56"/>
    </row>
    <row r="1026" spans="1:26" ht="15.75" customHeight="1">
      <c r="A1026" s="181"/>
      <c r="B1026" s="56"/>
      <c r="C1026" s="56"/>
      <c r="D1026" s="56"/>
      <c r="E1026" s="56"/>
      <c r="F1026" s="129"/>
      <c r="G1026" s="575"/>
      <c r="H1026" s="56"/>
      <c r="I1026" s="56"/>
      <c r="J1026" s="136"/>
      <c r="K1026" s="136"/>
      <c r="L1026" s="136"/>
      <c r="M1026" s="183"/>
      <c r="N1026" s="136"/>
      <c r="O1026" s="56"/>
      <c r="P1026" s="56"/>
      <c r="Q1026" s="56"/>
      <c r="R1026" s="56"/>
      <c r="S1026" s="56"/>
      <c r="T1026" s="56"/>
      <c r="U1026" s="56"/>
      <c r="V1026" s="56"/>
      <c r="W1026" s="56"/>
      <c r="X1026" s="56"/>
      <c r="Y1026" s="56"/>
      <c r="Z1026" s="56"/>
    </row>
    <row r="1027" spans="1:26" ht="15.75" customHeight="1">
      <c r="A1027" s="181"/>
      <c r="B1027" s="56"/>
      <c r="C1027" s="56"/>
      <c r="D1027" s="56"/>
      <c r="E1027" s="56"/>
      <c r="F1027" s="129"/>
      <c r="G1027" s="575"/>
      <c r="H1027" s="56"/>
      <c r="I1027" s="56"/>
      <c r="J1027" s="136"/>
      <c r="K1027" s="136"/>
      <c r="L1027" s="136"/>
      <c r="M1027" s="183"/>
      <c r="N1027" s="136"/>
      <c r="O1027" s="56"/>
      <c r="P1027" s="56"/>
      <c r="Q1027" s="56"/>
      <c r="R1027" s="56"/>
      <c r="S1027" s="56"/>
      <c r="T1027" s="56"/>
      <c r="U1027" s="56"/>
      <c r="V1027" s="56"/>
      <c r="W1027" s="56"/>
      <c r="X1027" s="56"/>
      <c r="Y1027" s="56"/>
      <c r="Z1027" s="56"/>
    </row>
    <row r="1028" spans="1:26" ht="15.75" customHeight="1">
      <c r="A1028" s="181"/>
      <c r="B1028" s="56"/>
      <c r="C1028" s="56"/>
      <c r="D1028" s="56"/>
      <c r="E1028" s="56"/>
      <c r="F1028" s="129"/>
      <c r="G1028" s="575"/>
      <c r="H1028" s="56"/>
      <c r="I1028" s="56"/>
      <c r="J1028" s="136"/>
      <c r="K1028" s="136"/>
      <c r="L1028" s="136"/>
      <c r="M1028" s="183"/>
      <c r="N1028" s="136"/>
      <c r="O1028" s="56"/>
      <c r="P1028" s="56"/>
      <c r="Q1028" s="56"/>
      <c r="R1028" s="56"/>
      <c r="S1028" s="56"/>
      <c r="T1028" s="56"/>
      <c r="U1028" s="56"/>
      <c r="V1028" s="56"/>
      <c r="W1028" s="56"/>
      <c r="X1028" s="56"/>
      <c r="Y1028" s="56"/>
      <c r="Z1028" s="56"/>
    </row>
    <row r="1029" spans="1:26" ht="15.75" customHeight="1">
      <c r="A1029" s="181"/>
      <c r="B1029" s="56"/>
      <c r="C1029" s="56"/>
      <c r="D1029" s="56"/>
      <c r="E1029" s="56"/>
      <c r="F1029" s="129"/>
      <c r="G1029" s="575"/>
      <c r="H1029" s="56"/>
      <c r="I1029" s="56"/>
      <c r="J1029" s="136"/>
      <c r="K1029" s="136"/>
      <c r="L1029" s="136"/>
      <c r="M1029" s="183"/>
      <c r="N1029" s="136"/>
      <c r="O1029" s="56"/>
      <c r="P1029" s="56"/>
      <c r="Q1029" s="56"/>
      <c r="R1029" s="56"/>
      <c r="S1029" s="56"/>
      <c r="T1029" s="56"/>
      <c r="U1029" s="56"/>
      <c r="V1029" s="56"/>
      <c r="W1029" s="56"/>
      <c r="X1029" s="56"/>
      <c r="Y1029" s="56"/>
      <c r="Z1029" s="56"/>
    </row>
    <row r="1030" spans="1:26" ht="15.75" customHeight="1">
      <c r="A1030" s="181"/>
      <c r="B1030" s="56"/>
      <c r="C1030" s="56"/>
      <c r="D1030" s="56"/>
      <c r="E1030" s="56"/>
      <c r="F1030" s="129"/>
      <c r="G1030" s="575"/>
      <c r="H1030" s="56"/>
      <c r="I1030" s="56"/>
      <c r="J1030" s="136"/>
      <c r="K1030" s="136"/>
      <c r="L1030" s="136"/>
      <c r="M1030" s="183"/>
      <c r="N1030" s="136"/>
      <c r="O1030" s="56"/>
      <c r="P1030" s="56"/>
      <c r="Q1030" s="56"/>
      <c r="R1030" s="56"/>
      <c r="S1030" s="56"/>
      <c r="T1030" s="56"/>
      <c r="U1030" s="56"/>
      <c r="V1030" s="56"/>
      <c r="W1030" s="56"/>
      <c r="X1030" s="56"/>
      <c r="Y1030" s="56"/>
      <c r="Z1030" s="56"/>
    </row>
    <row r="1031" spans="1:26" ht="15.75" customHeight="1">
      <c r="A1031" s="181"/>
      <c r="B1031" s="56"/>
      <c r="C1031" s="56"/>
      <c r="D1031" s="56"/>
      <c r="E1031" s="56"/>
      <c r="F1031" s="129"/>
      <c r="G1031" s="575"/>
      <c r="H1031" s="56"/>
      <c r="I1031" s="56"/>
      <c r="J1031" s="136"/>
      <c r="K1031" s="136"/>
      <c r="L1031" s="136"/>
      <c r="M1031" s="183"/>
      <c r="N1031" s="136"/>
      <c r="O1031" s="56"/>
      <c r="P1031" s="56"/>
      <c r="Q1031" s="56"/>
      <c r="R1031" s="56"/>
      <c r="S1031" s="56"/>
      <c r="T1031" s="56"/>
      <c r="U1031" s="56"/>
      <c r="V1031" s="56"/>
      <c r="W1031" s="56"/>
      <c r="X1031" s="56"/>
      <c r="Y1031" s="56"/>
      <c r="Z1031" s="56"/>
    </row>
    <row r="1032" spans="1:26" ht="15.75" customHeight="1">
      <c r="A1032" s="181"/>
      <c r="B1032" s="56"/>
      <c r="C1032" s="56"/>
      <c r="D1032" s="56"/>
      <c r="E1032" s="56"/>
      <c r="F1032" s="129"/>
      <c r="G1032" s="575"/>
      <c r="H1032" s="56"/>
      <c r="I1032" s="56"/>
      <c r="J1032" s="136"/>
      <c r="K1032" s="136"/>
      <c r="L1032" s="136"/>
      <c r="M1032" s="183"/>
      <c r="N1032" s="136"/>
      <c r="O1032" s="56"/>
      <c r="P1032" s="56"/>
      <c r="Q1032" s="56"/>
      <c r="R1032" s="56"/>
      <c r="S1032" s="56"/>
      <c r="T1032" s="56"/>
      <c r="U1032" s="56"/>
      <c r="V1032" s="56"/>
      <c r="W1032" s="56"/>
      <c r="X1032" s="56"/>
      <c r="Y1032" s="56"/>
      <c r="Z1032" s="56"/>
    </row>
    <row r="1033" spans="1:26" ht="15.75" customHeight="1">
      <c r="A1033" s="181"/>
      <c r="B1033" s="56"/>
      <c r="C1033" s="56"/>
      <c r="D1033" s="56"/>
      <c r="E1033" s="56"/>
      <c r="F1033" s="129"/>
      <c r="G1033" s="575"/>
      <c r="H1033" s="56"/>
      <c r="I1033" s="56"/>
      <c r="J1033" s="136"/>
      <c r="K1033" s="136"/>
      <c r="L1033" s="136"/>
      <c r="M1033" s="183"/>
      <c r="N1033" s="136"/>
      <c r="O1033" s="56"/>
      <c r="P1033" s="56"/>
      <c r="Q1033" s="56"/>
      <c r="R1033" s="56"/>
      <c r="S1033" s="56"/>
      <c r="T1033" s="56"/>
      <c r="U1033" s="56"/>
      <c r="V1033" s="56"/>
      <c r="W1033" s="56"/>
      <c r="X1033" s="56"/>
      <c r="Y1033" s="56"/>
      <c r="Z1033" s="56"/>
    </row>
    <row r="1034" spans="1:26" ht="15.75" customHeight="1">
      <c r="A1034" s="181"/>
      <c r="B1034" s="56"/>
      <c r="C1034" s="56"/>
      <c r="D1034" s="56"/>
      <c r="E1034" s="56"/>
      <c r="F1034" s="129"/>
      <c r="G1034" s="575"/>
      <c r="H1034" s="56"/>
      <c r="I1034" s="56"/>
      <c r="J1034" s="136"/>
      <c r="K1034" s="136"/>
      <c r="L1034" s="136"/>
      <c r="M1034" s="183"/>
      <c r="N1034" s="136"/>
      <c r="O1034" s="56"/>
      <c r="P1034" s="56"/>
      <c r="Q1034" s="56"/>
      <c r="R1034" s="56"/>
      <c r="S1034" s="56"/>
      <c r="T1034" s="56"/>
      <c r="U1034" s="56"/>
      <c r="V1034" s="56"/>
      <c r="W1034" s="56"/>
      <c r="X1034" s="56"/>
      <c r="Y1034" s="56"/>
      <c r="Z1034" s="56"/>
    </row>
    <row r="1035" spans="1:26" ht="15.75" customHeight="1">
      <c r="A1035" s="181"/>
      <c r="B1035" s="56"/>
      <c r="C1035" s="56"/>
      <c r="D1035" s="56"/>
      <c r="E1035" s="56"/>
      <c r="F1035" s="129"/>
      <c r="G1035" s="575"/>
      <c r="H1035" s="56"/>
      <c r="I1035" s="56"/>
      <c r="J1035" s="136"/>
      <c r="K1035" s="136"/>
      <c r="L1035" s="136"/>
      <c r="M1035" s="183"/>
      <c r="N1035" s="136"/>
      <c r="O1035" s="56"/>
      <c r="P1035" s="56"/>
      <c r="Q1035" s="56"/>
      <c r="R1035" s="56"/>
      <c r="S1035" s="56"/>
      <c r="T1035" s="56"/>
      <c r="U1035" s="56"/>
      <c r="V1035" s="56"/>
      <c r="W1035" s="56"/>
      <c r="X1035" s="56"/>
      <c r="Y1035" s="56"/>
      <c r="Z1035" s="56"/>
    </row>
    <row r="1036" spans="1:26" ht="15.75" customHeight="1">
      <c r="A1036" s="181"/>
      <c r="B1036" s="56"/>
      <c r="C1036" s="56"/>
      <c r="D1036" s="56"/>
      <c r="E1036" s="56"/>
      <c r="F1036" s="129"/>
      <c r="G1036" s="575"/>
      <c r="H1036" s="56"/>
      <c r="I1036" s="56"/>
      <c r="J1036" s="136"/>
      <c r="K1036" s="136"/>
      <c r="L1036" s="136"/>
      <c r="M1036" s="183"/>
      <c r="N1036" s="136"/>
      <c r="O1036" s="56"/>
      <c r="P1036" s="56"/>
      <c r="Q1036" s="56"/>
      <c r="R1036" s="56"/>
      <c r="S1036" s="56"/>
      <c r="T1036" s="56"/>
      <c r="U1036" s="56"/>
      <c r="V1036" s="56"/>
      <c r="W1036" s="56"/>
      <c r="X1036" s="56"/>
      <c r="Y1036" s="56"/>
      <c r="Z1036" s="56"/>
    </row>
    <row r="1037" spans="1:26" ht="15.75" customHeight="1">
      <c r="A1037" s="181"/>
      <c r="B1037" s="56"/>
      <c r="C1037" s="56"/>
      <c r="D1037" s="56"/>
      <c r="E1037" s="56"/>
      <c r="F1037" s="129"/>
      <c r="G1037" s="575"/>
      <c r="H1037" s="56"/>
      <c r="I1037" s="56"/>
      <c r="J1037" s="136"/>
      <c r="K1037" s="136"/>
      <c r="L1037" s="136"/>
      <c r="M1037" s="183"/>
      <c r="N1037" s="136"/>
      <c r="O1037" s="56"/>
      <c r="P1037" s="56"/>
      <c r="Q1037" s="56"/>
      <c r="R1037" s="56"/>
      <c r="S1037" s="56"/>
      <c r="T1037" s="56"/>
      <c r="U1037" s="56"/>
      <c r="V1037" s="56"/>
      <c r="W1037" s="56"/>
      <c r="X1037" s="56"/>
      <c r="Y1037" s="56"/>
      <c r="Z1037" s="56"/>
    </row>
    <row r="1038" spans="1:26" ht="15.75" customHeight="1">
      <c r="A1038" s="181"/>
      <c r="B1038" s="56"/>
      <c r="C1038" s="56"/>
      <c r="D1038" s="56"/>
      <c r="E1038" s="56"/>
      <c r="F1038" s="129"/>
      <c r="G1038" s="575"/>
      <c r="H1038" s="56"/>
      <c r="I1038" s="56"/>
      <c r="J1038" s="136"/>
      <c r="K1038" s="136"/>
      <c r="L1038" s="136"/>
      <c r="M1038" s="183"/>
      <c r="N1038" s="136"/>
      <c r="O1038" s="56"/>
      <c r="P1038" s="56"/>
      <c r="Q1038" s="56"/>
      <c r="R1038" s="56"/>
      <c r="S1038" s="56"/>
      <c r="T1038" s="56"/>
      <c r="U1038" s="56"/>
      <c r="V1038" s="56"/>
      <c r="W1038" s="56"/>
      <c r="X1038" s="56"/>
      <c r="Y1038" s="56"/>
      <c r="Z1038" s="56"/>
    </row>
    <row r="1039" spans="1:26" ht="15.75" customHeight="1">
      <c r="A1039" s="181"/>
      <c r="B1039" s="56"/>
      <c r="C1039" s="56"/>
      <c r="D1039" s="56"/>
      <c r="E1039" s="56"/>
      <c r="F1039" s="129"/>
      <c r="G1039" s="575"/>
      <c r="H1039" s="56"/>
      <c r="I1039" s="56"/>
      <c r="J1039" s="136"/>
      <c r="K1039" s="136"/>
      <c r="L1039" s="136"/>
      <c r="M1039" s="183"/>
      <c r="N1039" s="136"/>
      <c r="O1039" s="56"/>
      <c r="P1039" s="56"/>
      <c r="Q1039" s="56"/>
      <c r="R1039" s="56"/>
      <c r="S1039" s="56"/>
      <c r="T1039" s="56"/>
      <c r="U1039" s="56"/>
      <c r="V1039" s="56"/>
      <c r="W1039" s="56"/>
      <c r="X1039" s="56"/>
      <c r="Y1039" s="56"/>
      <c r="Z1039" s="56"/>
    </row>
    <row r="1040" spans="1:26" ht="15.75" customHeight="1">
      <c r="A1040" s="181"/>
      <c r="B1040" s="56"/>
      <c r="C1040" s="56"/>
      <c r="D1040" s="56"/>
      <c r="E1040" s="56"/>
      <c r="F1040" s="129"/>
      <c r="G1040" s="575"/>
      <c r="H1040" s="56"/>
      <c r="I1040" s="56"/>
      <c r="J1040" s="136"/>
      <c r="K1040" s="136"/>
      <c r="L1040" s="136"/>
      <c r="M1040" s="183"/>
      <c r="N1040" s="136"/>
      <c r="O1040" s="56"/>
      <c r="P1040" s="56"/>
      <c r="Q1040" s="56"/>
      <c r="R1040" s="56"/>
      <c r="S1040" s="56"/>
      <c r="T1040" s="56"/>
      <c r="U1040" s="56"/>
      <c r="V1040" s="56"/>
      <c r="W1040" s="56"/>
      <c r="X1040" s="56"/>
      <c r="Y1040" s="56"/>
      <c r="Z1040" s="56"/>
    </row>
    <row r="1041" spans="1:26" ht="15.75" customHeight="1">
      <c r="A1041" s="181"/>
      <c r="B1041" s="56"/>
      <c r="C1041" s="56"/>
      <c r="D1041" s="56"/>
      <c r="E1041" s="56"/>
      <c r="F1041" s="129"/>
      <c r="G1041" s="575"/>
      <c r="H1041" s="56"/>
      <c r="I1041" s="56"/>
      <c r="J1041" s="136"/>
      <c r="K1041" s="136"/>
      <c r="L1041" s="136"/>
      <c r="M1041" s="183"/>
      <c r="N1041" s="136"/>
      <c r="O1041" s="56"/>
      <c r="P1041" s="56"/>
      <c r="Q1041" s="56"/>
      <c r="R1041" s="56"/>
      <c r="S1041" s="56"/>
      <c r="T1041" s="56"/>
      <c r="U1041" s="56"/>
      <c r="V1041" s="56"/>
      <c r="W1041" s="56"/>
      <c r="X1041" s="56"/>
      <c r="Y1041" s="56"/>
      <c r="Z1041" s="56"/>
    </row>
    <row r="1042" spans="1:26" ht="15.75" customHeight="1">
      <c r="A1042" s="181"/>
      <c r="B1042" s="56"/>
      <c r="C1042" s="56"/>
      <c r="D1042" s="56"/>
      <c r="E1042" s="56"/>
      <c r="F1042" s="129"/>
      <c r="G1042" s="575"/>
      <c r="H1042" s="56"/>
      <c r="I1042" s="56"/>
      <c r="J1042" s="136"/>
      <c r="K1042" s="136"/>
      <c r="L1042" s="136"/>
      <c r="M1042" s="183"/>
      <c r="N1042" s="136"/>
      <c r="O1042" s="56"/>
      <c r="P1042" s="56"/>
      <c r="Q1042" s="56"/>
      <c r="R1042" s="56"/>
      <c r="S1042" s="56"/>
      <c r="T1042" s="56"/>
      <c r="U1042" s="56"/>
      <c r="V1042" s="56"/>
      <c r="W1042" s="56"/>
      <c r="X1042" s="56"/>
      <c r="Y1042" s="56"/>
      <c r="Z1042" s="56"/>
    </row>
    <row r="1043" spans="1:26" ht="15.75" customHeight="1">
      <c r="A1043" s="181"/>
      <c r="B1043" s="56"/>
      <c r="C1043" s="56"/>
      <c r="D1043" s="56"/>
      <c r="E1043" s="56"/>
      <c r="F1043" s="129"/>
      <c r="G1043" s="575"/>
      <c r="H1043" s="56"/>
      <c r="I1043" s="56"/>
      <c r="J1043" s="136"/>
      <c r="K1043" s="136"/>
      <c r="L1043" s="136"/>
      <c r="M1043" s="183"/>
      <c r="N1043" s="136"/>
      <c r="O1043" s="56"/>
      <c r="P1043" s="56"/>
      <c r="Q1043" s="56"/>
      <c r="R1043" s="56"/>
      <c r="S1043" s="56"/>
      <c r="T1043" s="56"/>
      <c r="U1043" s="56"/>
      <c r="V1043" s="56"/>
      <c r="W1043" s="56"/>
      <c r="X1043" s="56"/>
      <c r="Y1043" s="56"/>
      <c r="Z1043" s="56"/>
    </row>
    <row r="1044" spans="1:26" ht="15.75" customHeight="1">
      <c r="A1044" s="181"/>
      <c r="B1044" s="56"/>
      <c r="C1044" s="56"/>
      <c r="D1044" s="56"/>
      <c r="E1044" s="56"/>
      <c r="F1044" s="129"/>
      <c r="G1044" s="575"/>
      <c r="H1044" s="56"/>
      <c r="I1044" s="56"/>
      <c r="J1044" s="136"/>
      <c r="K1044" s="136"/>
      <c r="L1044" s="136"/>
      <c r="M1044" s="183"/>
      <c r="N1044" s="136"/>
      <c r="O1044" s="56"/>
      <c r="P1044" s="56"/>
      <c r="Q1044" s="56"/>
      <c r="R1044" s="56"/>
      <c r="S1044" s="56"/>
      <c r="T1044" s="56"/>
      <c r="U1044" s="56"/>
      <c r="V1044" s="56"/>
      <c r="W1044" s="56"/>
      <c r="X1044" s="56"/>
      <c r="Y1044" s="56"/>
      <c r="Z1044" s="56"/>
    </row>
    <row r="1045" spans="1:26" ht="15.75" customHeight="1">
      <c r="A1045" s="181"/>
      <c r="B1045" s="56"/>
      <c r="C1045" s="56"/>
      <c r="D1045" s="56"/>
      <c r="E1045" s="56"/>
      <c r="F1045" s="129"/>
      <c r="G1045" s="575"/>
      <c r="H1045" s="56"/>
      <c r="I1045" s="56"/>
      <c r="J1045" s="136"/>
      <c r="K1045" s="136"/>
      <c r="L1045" s="136"/>
      <c r="M1045" s="183"/>
      <c r="N1045" s="136"/>
      <c r="O1045" s="56"/>
      <c r="P1045" s="56"/>
      <c r="Q1045" s="56"/>
      <c r="R1045" s="56"/>
      <c r="S1045" s="56"/>
      <c r="T1045" s="56"/>
      <c r="U1045" s="56"/>
      <c r="V1045" s="56"/>
      <c r="W1045" s="56"/>
      <c r="X1045" s="56"/>
      <c r="Y1045" s="56"/>
      <c r="Z1045" s="56"/>
    </row>
    <row r="1046" spans="1:26" ht="15.75" customHeight="1">
      <c r="A1046" s="181"/>
      <c r="B1046" s="56"/>
      <c r="C1046" s="56"/>
      <c r="D1046" s="56"/>
      <c r="E1046" s="56"/>
      <c r="F1046" s="129"/>
      <c r="G1046" s="575"/>
      <c r="H1046" s="56"/>
      <c r="I1046" s="56"/>
      <c r="J1046" s="136"/>
      <c r="K1046" s="136"/>
      <c r="L1046" s="136"/>
      <c r="M1046" s="183"/>
      <c r="N1046" s="136"/>
      <c r="O1046" s="56"/>
      <c r="P1046" s="56"/>
      <c r="Q1046" s="56"/>
      <c r="R1046" s="56"/>
      <c r="S1046" s="56"/>
      <c r="T1046" s="56"/>
      <c r="U1046" s="56"/>
      <c r="V1046" s="56"/>
      <c r="W1046" s="56"/>
      <c r="X1046" s="56"/>
      <c r="Y1046" s="56"/>
      <c r="Z1046" s="56"/>
    </row>
    <row r="1047" spans="1:26" ht="15.75" customHeight="1">
      <c r="A1047" s="181"/>
      <c r="B1047" s="56"/>
      <c r="C1047" s="56"/>
      <c r="D1047" s="56"/>
      <c r="E1047" s="56"/>
      <c r="F1047" s="129"/>
      <c r="G1047" s="575"/>
      <c r="H1047" s="56"/>
      <c r="I1047" s="56"/>
      <c r="J1047" s="136"/>
      <c r="K1047" s="136"/>
      <c r="L1047" s="136"/>
      <c r="M1047" s="183"/>
      <c r="N1047" s="136"/>
      <c r="O1047" s="56"/>
      <c r="P1047" s="56"/>
      <c r="Q1047" s="56"/>
      <c r="R1047" s="56"/>
      <c r="S1047" s="56"/>
      <c r="T1047" s="56"/>
      <c r="U1047" s="56"/>
      <c r="V1047" s="56"/>
      <c r="W1047" s="56"/>
      <c r="X1047" s="56"/>
      <c r="Y1047" s="56"/>
      <c r="Z1047" s="56"/>
    </row>
    <row r="1048" spans="1:26" ht="15.75" customHeight="1">
      <c r="A1048" s="181"/>
      <c r="B1048" s="56"/>
      <c r="C1048" s="56"/>
      <c r="D1048" s="56"/>
      <c r="E1048" s="56"/>
      <c r="F1048" s="129"/>
      <c r="G1048" s="575"/>
      <c r="H1048" s="56"/>
      <c r="I1048" s="56"/>
      <c r="J1048" s="136"/>
      <c r="K1048" s="136"/>
      <c r="L1048" s="136"/>
      <c r="M1048" s="183"/>
      <c r="N1048" s="136"/>
      <c r="O1048" s="56"/>
      <c r="P1048" s="56"/>
      <c r="Q1048" s="56"/>
      <c r="R1048" s="56"/>
      <c r="S1048" s="56"/>
      <c r="T1048" s="56"/>
      <c r="U1048" s="56"/>
      <c r="V1048" s="56"/>
      <c r="W1048" s="56"/>
      <c r="X1048" s="56"/>
      <c r="Y1048" s="56"/>
      <c r="Z1048" s="56"/>
    </row>
    <row r="1049" spans="1:26" ht="15.75" customHeight="1">
      <c r="A1049" s="181"/>
      <c r="B1049" s="56"/>
      <c r="C1049" s="56"/>
      <c r="D1049" s="56"/>
      <c r="E1049" s="56"/>
      <c r="F1049" s="129"/>
      <c r="G1049" s="575"/>
      <c r="H1049" s="56"/>
      <c r="I1049" s="56"/>
      <c r="J1049" s="136"/>
      <c r="K1049" s="136"/>
      <c r="L1049" s="136"/>
      <c r="M1049" s="183"/>
      <c r="N1049" s="136"/>
      <c r="O1049" s="56"/>
      <c r="P1049" s="56"/>
      <c r="Q1049" s="56"/>
      <c r="R1049" s="56"/>
      <c r="S1049" s="56"/>
      <c r="T1049" s="56"/>
      <c r="U1049" s="56"/>
      <c r="V1049" s="56"/>
      <c r="W1049" s="56"/>
      <c r="X1049" s="56"/>
      <c r="Y1049" s="56"/>
      <c r="Z1049" s="56"/>
    </row>
    <row r="1050" spans="1:26" ht="15.75" customHeight="1">
      <c r="A1050" s="181"/>
      <c r="B1050" s="56"/>
      <c r="C1050" s="56"/>
      <c r="D1050" s="56"/>
      <c r="E1050" s="56"/>
      <c r="F1050" s="129"/>
      <c r="G1050" s="575"/>
      <c r="H1050" s="56"/>
      <c r="I1050" s="56"/>
      <c r="J1050" s="136"/>
      <c r="K1050" s="136"/>
      <c r="L1050" s="136"/>
      <c r="M1050" s="183"/>
      <c r="N1050" s="136"/>
      <c r="O1050" s="56"/>
      <c r="P1050" s="56"/>
      <c r="Q1050" s="56"/>
      <c r="R1050" s="56"/>
      <c r="S1050" s="56"/>
      <c r="T1050" s="56"/>
      <c r="U1050" s="56"/>
      <c r="V1050" s="56"/>
      <c r="W1050" s="56"/>
      <c r="X1050" s="56"/>
      <c r="Y1050" s="56"/>
      <c r="Z1050" s="56"/>
    </row>
    <row r="1051" spans="1:26" ht="15.75" customHeight="1">
      <c r="A1051" s="181"/>
      <c r="B1051" s="56"/>
      <c r="C1051" s="56"/>
      <c r="D1051" s="56"/>
      <c r="E1051" s="56"/>
      <c r="F1051" s="129"/>
      <c r="G1051" s="575"/>
      <c r="H1051" s="56"/>
      <c r="I1051" s="56"/>
      <c r="J1051" s="136"/>
      <c r="K1051" s="136"/>
      <c r="L1051" s="136"/>
      <c r="M1051" s="183"/>
      <c r="N1051" s="136"/>
      <c r="O1051" s="56"/>
      <c r="P1051" s="56"/>
      <c r="Q1051" s="56"/>
      <c r="R1051" s="56"/>
      <c r="S1051" s="56"/>
      <c r="T1051" s="56"/>
      <c r="U1051" s="56"/>
      <c r="V1051" s="56"/>
      <c r="W1051" s="56"/>
      <c r="X1051" s="56"/>
      <c r="Y1051" s="56"/>
      <c r="Z1051" s="56"/>
    </row>
    <row r="1052" spans="1:26" ht="15.75" customHeight="1">
      <c r="A1052" s="181"/>
      <c r="B1052" s="56"/>
      <c r="C1052" s="56"/>
      <c r="D1052" s="56"/>
      <c r="E1052" s="56"/>
      <c r="F1052" s="129"/>
      <c r="G1052" s="575"/>
      <c r="H1052" s="56"/>
      <c r="I1052" s="56"/>
      <c r="J1052" s="136"/>
      <c r="K1052" s="136"/>
      <c r="L1052" s="136"/>
      <c r="M1052" s="183"/>
      <c r="N1052" s="136"/>
      <c r="O1052" s="56"/>
      <c r="P1052" s="56"/>
      <c r="Q1052" s="56"/>
      <c r="R1052" s="56"/>
      <c r="S1052" s="56"/>
      <c r="T1052" s="56"/>
      <c r="U1052" s="56"/>
      <c r="V1052" s="56"/>
      <c r="W1052" s="56"/>
      <c r="X1052" s="56"/>
      <c r="Y1052" s="56"/>
      <c r="Z1052" s="56"/>
    </row>
    <row r="1053" spans="1:26" ht="15.75" customHeight="1">
      <c r="A1053" s="181"/>
      <c r="B1053" s="56"/>
      <c r="C1053" s="56"/>
      <c r="D1053" s="56"/>
      <c r="E1053" s="56"/>
      <c r="F1053" s="129"/>
      <c r="G1053" s="575"/>
      <c r="H1053" s="56"/>
      <c r="I1053" s="56"/>
      <c r="J1053" s="136"/>
      <c r="K1053" s="136"/>
      <c r="L1053" s="136"/>
      <c r="M1053" s="183"/>
      <c r="N1053" s="136"/>
      <c r="O1053" s="56"/>
      <c r="P1053" s="56"/>
      <c r="Q1053" s="56"/>
      <c r="R1053" s="56"/>
      <c r="S1053" s="56"/>
      <c r="T1053" s="56"/>
      <c r="U1053" s="56"/>
      <c r="V1053" s="56"/>
      <c r="W1053" s="56"/>
      <c r="X1053" s="56"/>
      <c r="Y1053" s="56"/>
      <c r="Z1053" s="56"/>
    </row>
    <row r="1054" spans="1:26" ht="15.75" customHeight="1">
      <c r="A1054" s="181"/>
      <c r="B1054" s="56"/>
      <c r="C1054" s="56"/>
      <c r="D1054" s="56"/>
      <c r="E1054" s="56"/>
      <c r="F1054" s="129"/>
      <c r="G1054" s="575"/>
      <c r="H1054" s="56"/>
      <c r="I1054" s="56"/>
      <c r="J1054" s="136"/>
      <c r="K1054" s="136"/>
      <c r="L1054" s="136"/>
      <c r="M1054" s="183"/>
      <c r="N1054" s="136"/>
      <c r="O1054" s="56"/>
      <c r="P1054" s="56"/>
      <c r="Q1054" s="56"/>
      <c r="R1054" s="56"/>
      <c r="S1054" s="56"/>
      <c r="T1054" s="56"/>
      <c r="U1054" s="56"/>
      <c r="V1054" s="56"/>
      <c r="W1054" s="56"/>
      <c r="X1054" s="56"/>
      <c r="Y1054" s="56"/>
      <c r="Z1054" s="56"/>
    </row>
    <row r="1055" spans="1:26" ht="15.75" customHeight="1">
      <c r="A1055" s="181"/>
      <c r="B1055" s="56"/>
      <c r="C1055" s="56"/>
      <c r="D1055" s="56"/>
      <c r="E1055" s="56"/>
      <c r="F1055" s="129"/>
      <c r="G1055" s="575"/>
      <c r="H1055" s="56"/>
      <c r="I1055" s="56"/>
      <c r="J1055" s="136"/>
      <c r="K1055" s="136"/>
      <c r="L1055" s="136"/>
      <c r="M1055" s="183"/>
      <c r="N1055" s="136"/>
      <c r="O1055" s="56"/>
      <c r="P1055" s="56"/>
      <c r="Q1055" s="56"/>
      <c r="R1055" s="56"/>
      <c r="S1055" s="56"/>
      <c r="T1055" s="56"/>
      <c r="U1055" s="56"/>
      <c r="V1055" s="56"/>
      <c r="W1055" s="56"/>
      <c r="X1055" s="56"/>
      <c r="Y1055" s="56"/>
      <c r="Z1055" s="56"/>
    </row>
    <row r="1056" spans="1:26" ht="15.75" customHeight="1">
      <c r="A1056" s="181"/>
      <c r="B1056" s="56"/>
      <c r="C1056" s="56"/>
      <c r="D1056" s="56"/>
      <c r="E1056" s="56"/>
      <c r="F1056" s="129"/>
      <c r="G1056" s="575"/>
      <c r="H1056" s="56"/>
      <c r="I1056" s="56"/>
      <c r="J1056" s="136"/>
      <c r="K1056" s="136"/>
      <c r="L1056" s="136"/>
      <c r="M1056" s="183"/>
      <c r="N1056" s="136"/>
      <c r="O1056" s="56"/>
      <c r="P1056" s="56"/>
      <c r="Q1056" s="56"/>
      <c r="R1056" s="56"/>
      <c r="S1056" s="56"/>
      <c r="T1056" s="56"/>
      <c r="U1056" s="56"/>
      <c r="V1056" s="56"/>
      <c r="W1056" s="56"/>
      <c r="X1056" s="56"/>
      <c r="Y1056" s="56"/>
      <c r="Z1056" s="56"/>
    </row>
    <row r="1057" spans="1:26" ht="15.75" customHeight="1">
      <c r="A1057" s="181"/>
      <c r="B1057" s="56"/>
      <c r="C1057" s="56"/>
      <c r="D1057" s="56"/>
      <c r="E1057" s="56"/>
      <c r="F1057" s="129"/>
      <c r="G1057" s="575"/>
      <c r="H1057" s="56"/>
      <c r="I1057" s="56"/>
      <c r="J1057" s="136"/>
      <c r="K1057" s="136"/>
      <c r="L1057" s="136"/>
      <c r="M1057" s="183"/>
      <c r="N1057" s="136"/>
      <c r="O1057" s="56"/>
      <c r="P1057" s="56"/>
      <c r="Q1057" s="56"/>
      <c r="R1057" s="56"/>
      <c r="S1057" s="56"/>
      <c r="T1057" s="56"/>
      <c r="U1057" s="56"/>
      <c r="V1057" s="56"/>
      <c r="W1057" s="56"/>
      <c r="X1057" s="56"/>
      <c r="Y1057" s="56"/>
      <c r="Z1057" s="56"/>
    </row>
    <row r="1058" spans="1:26" ht="15.75" customHeight="1">
      <c r="A1058" s="181"/>
      <c r="B1058" s="56"/>
      <c r="C1058" s="56"/>
      <c r="D1058" s="56"/>
      <c r="E1058" s="56"/>
      <c r="F1058" s="129"/>
      <c r="G1058" s="575"/>
      <c r="H1058" s="56"/>
      <c r="I1058" s="56"/>
      <c r="J1058" s="136"/>
      <c r="K1058" s="136"/>
      <c r="L1058" s="136"/>
      <c r="M1058" s="183"/>
      <c r="N1058" s="136"/>
      <c r="O1058" s="56"/>
      <c r="P1058" s="56"/>
      <c r="Q1058" s="56"/>
      <c r="R1058" s="56"/>
      <c r="S1058" s="56"/>
      <c r="T1058" s="56"/>
      <c r="U1058" s="56"/>
      <c r="V1058" s="56"/>
      <c r="W1058" s="56"/>
      <c r="X1058" s="56"/>
      <c r="Y1058" s="56"/>
      <c r="Z1058" s="56"/>
    </row>
    <row r="1059" spans="1:26" ht="15.75" customHeight="1">
      <c r="A1059" s="181"/>
      <c r="B1059" s="56"/>
      <c r="C1059" s="56"/>
      <c r="D1059" s="56"/>
      <c r="E1059" s="56"/>
      <c r="F1059" s="129"/>
      <c r="G1059" s="575"/>
      <c r="H1059" s="56"/>
      <c r="I1059" s="56"/>
      <c r="J1059" s="136"/>
      <c r="K1059" s="136"/>
      <c r="L1059" s="136"/>
      <c r="M1059" s="183"/>
      <c r="N1059" s="136"/>
      <c r="O1059" s="56"/>
      <c r="P1059" s="56"/>
      <c r="Q1059" s="56"/>
      <c r="R1059" s="56"/>
      <c r="S1059" s="56"/>
      <c r="T1059" s="56"/>
      <c r="U1059" s="56"/>
      <c r="V1059" s="56"/>
      <c r="W1059" s="56"/>
      <c r="X1059" s="56"/>
      <c r="Y1059" s="56"/>
      <c r="Z1059" s="56"/>
    </row>
    <row r="1060" spans="1:26" ht="15.75" customHeight="1">
      <c r="A1060" s="181"/>
      <c r="B1060" s="56"/>
      <c r="C1060" s="56"/>
      <c r="D1060" s="56"/>
      <c r="E1060" s="56"/>
      <c r="F1060" s="129"/>
      <c r="G1060" s="575"/>
      <c r="H1060" s="56"/>
      <c r="I1060" s="56"/>
      <c r="J1060" s="136"/>
      <c r="K1060" s="136"/>
      <c r="L1060" s="136"/>
      <c r="M1060" s="183"/>
      <c r="N1060" s="136"/>
      <c r="O1060" s="56"/>
      <c r="P1060" s="56"/>
      <c r="Q1060" s="56"/>
      <c r="R1060" s="56"/>
      <c r="S1060" s="56"/>
      <c r="T1060" s="56"/>
      <c r="U1060" s="56"/>
      <c r="V1060" s="56"/>
      <c r="W1060" s="56"/>
      <c r="X1060" s="56"/>
      <c r="Y1060" s="56"/>
      <c r="Z1060" s="56"/>
    </row>
    <row r="1061" spans="1:26" ht="15.75" customHeight="1">
      <c r="A1061" s="181"/>
      <c r="B1061" s="56"/>
      <c r="C1061" s="56"/>
      <c r="D1061" s="56"/>
      <c r="E1061" s="56"/>
      <c r="F1061" s="129"/>
      <c r="G1061" s="575"/>
      <c r="H1061" s="56"/>
      <c r="I1061" s="56"/>
      <c r="J1061" s="136"/>
      <c r="K1061" s="136"/>
      <c r="L1061" s="136"/>
      <c r="M1061" s="183"/>
      <c r="N1061" s="136"/>
      <c r="O1061" s="56"/>
      <c r="P1061" s="56"/>
      <c r="Q1061" s="56"/>
      <c r="R1061" s="56"/>
      <c r="S1061" s="56"/>
      <c r="T1061" s="56"/>
      <c r="U1061" s="56"/>
      <c r="V1061" s="56"/>
      <c r="W1061" s="56"/>
      <c r="X1061" s="56"/>
      <c r="Y1061" s="56"/>
      <c r="Z1061" s="56"/>
    </row>
    <row r="1062" spans="1:26" ht="15.75" customHeight="1">
      <c r="A1062" s="181"/>
      <c r="B1062" s="56"/>
      <c r="C1062" s="56"/>
      <c r="D1062" s="56"/>
      <c r="E1062" s="56"/>
      <c r="F1062" s="129"/>
      <c r="G1062" s="575"/>
      <c r="H1062" s="56"/>
      <c r="I1062" s="56"/>
      <c r="J1062" s="136"/>
      <c r="K1062" s="136"/>
      <c r="L1062" s="136"/>
      <c r="M1062" s="183"/>
      <c r="N1062" s="136"/>
      <c r="O1062" s="56"/>
      <c r="P1062" s="56"/>
      <c r="Q1062" s="56"/>
      <c r="R1062" s="56"/>
      <c r="S1062" s="56"/>
      <c r="T1062" s="56"/>
      <c r="U1062" s="56"/>
      <c r="V1062" s="56"/>
      <c r="W1062" s="56"/>
      <c r="X1062" s="56"/>
      <c r="Y1062" s="56"/>
      <c r="Z1062" s="56"/>
    </row>
    <row r="1063" spans="1:26" ht="15.75" customHeight="1">
      <c r="A1063" s="181"/>
      <c r="B1063" s="56"/>
      <c r="C1063" s="56"/>
      <c r="D1063" s="56"/>
      <c r="E1063" s="56"/>
      <c r="F1063" s="129"/>
      <c r="G1063" s="575"/>
      <c r="H1063" s="56"/>
      <c r="I1063" s="56"/>
      <c r="J1063" s="136"/>
      <c r="K1063" s="136"/>
      <c r="L1063" s="136"/>
      <c r="M1063" s="183"/>
      <c r="N1063" s="136"/>
      <c r="O1063" s="56"/>
      <c r="P1063" s="56"/>
      <c r="Q1063" s="56"/>
      <c r="R1063" s="56"/>
      <c r="S1063" s="56"/>
      <c r="T1063" s="56"/>
      <c r="U1063" s="56"/>
      <c r="V1063" s="56"/>
      <c r="W1063" s="56"/>
      <c r="X1063" s="56"/>
      <c r="Y1063" s="56"/>
      <c r="Z1063" s="56"/>
    </row>
    <row r="1064" spans="1:26" ht="15.75" customHeight="1">
      <c r="A1064" s="181"/>
      <c r="B1064" s="56"/>
      <c r="C1064" s="56"/>
      <c r="D1064" s="56"/>
      <c r="E1064" s="56"/>
      <c r="F1064" s="129"/>
      <c r="G1064" s="575"/>
      <c r="H1064" s="56"/>
      <c r="I1064" s="56"/>
      <c r="J1064" s="136"/>
      <c r="K1064" s="136"/>
      <c r="L1064" s="136"/>
      <c r="M1064" s="183"/>
      <c r="N1064" s="136"/>
      <c r="O1064" s="56"/>
      <c r="P1064" s="56"/>
      <c r="Q1064" s="56"/>
      <c r="R1064" s="56"/>
      <c r="S1064" s="56"/>
      <c r="T1064" s="56"/>
      <c r="U1064" s="56"/>
      <c r="V1064" s="56"/>
      <c r="W1064" s="56"/>
      <c r="X1064" s="56"/>
      <c r="Y1064" s="56"/>
      <c r="Z1064" s="56"/>
    </row>
  </sheetData>
  <mergeCells count="3">
    <mergeCell ref="E1:N1"/>
    <mergeCell ref="E2:N2"/>
    <mergeCell ref="A3:N3"/>
  </mergeCells>
  <conditionalFormatting sqref="G9 G13 G17 G21 G25 G28:G29 G32:G34 G37:G38 G41 G45 G49 G53 G57 G61 G65 G69 G73 G77 G81 G85 G89 G93 G97 G101 G105 G109 G113 G117 G121 G125 G129 G133 G137 G141 G145 G149 G153 G157 G161 G165 G169 G173 G177 G181 G185 G189 G193 G197 G201 G205 G209 G213 G217 G221 G225 G229 G233 G237 G241 G245 G249 G253 G257 G261 G265 G269 G273 G277 G281 G285">
    <cfRule type="cellIs" dxfId="25" priority="1" stopIfTrue="1" operator="equal">
      <formula>0</formula>
    </cfRule>
  </conditionalFormatting>
  <conditionalFormatting sqref="G9 G13 G17 G21 G25 G28:G29 G32:G34 G37:G38 G41 G45 G49 G53 G57 G61 G65 G69 G73 G77 G81 G85 G89 G93 G97 G101 G105 G109 G113 G117 G121 G125 G129 G133 G137 G141 G145 G149 G153 G157 G161 G165 G169 G173 G177 G181 G185 G189 G193 G197 G201 G205 G209 G213 G217 G221 G225 G229 G233 G237 G241 G245 G249 G253 G257 G261 G265 G269 G273 G277 G281 G285">
    <cfRule type="cellIs" dxfId="24" priority="2" stopIfTrue="1" operator="equal">
      <formula>0</formula>
    </cfRule>
  </conditionalFormatting>
  <conditionalFormatting sqref="G289">
    <cfRule type="cellIs" dxfId="23" priority="3" stopIfTrue="1" operator="equal">
      <formula>0</formula>
    </cfRule>
  </conditionalFormatting>
  <conditionalFormatting sqref="G289">
    <cfRule type="cellIs" dxfId="22" priority="4"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00FF00"/>
    <pageSetUpPr fitToPage="1"/>
  </sheetPr>
  <dimension ref="A1:Z1012"/>
  <sheetViews>
    <sheetView workbookViewId="0">
      <pane ySplit="5" topLeftCell="A6" activePane="bottomLeft" state="frozen"/>
      <selection pane="bottomLeft" activeCell="B7" sqref="B7"/>
    </sheetView>
  </sheetViews>
  <sheetFormatPr defaultColWidth="14.42578125" defaultRowHeight="15" customHeight="1"/>
  <cols>
    <col min="1" max="1" width="6.5703125" customWidth="1"/>
    <col min="2" max="3" width="40.140625" customWidth="1"/>
    <col min="4" max="4" width="9.5703125" customWidth="1"/>
    <col min="5" max="5" width="6.42578125" customWidth="1"/>
    <col min="6" max="6" width="5.5703125" customWidth="1"/>
    <col min="7" max="8" width="6.42578125" customWidth="1"/>
    <col min="9" max="9" width="3.42578125" customWidth="1"/>
    <col min="10" max="10" width="8" customWidth="1"/>
    <col min="11" max="11" width="6" customWidth="1"/>
    <col min="12" max="12" width="7.42578125" customWidth="1"/>
    <col min="13" max="13" width="9.5703125" customWidth="1"/>
    <col min="14" max="14" width="8.42578125" customWidth="1"/>
    <col min="15" max="15" width="16.5703125" customWidth="1"/>
    <col min="16" max="26" width="11.42578125" customWidth="1"/>
  </cols>
  <sheetData>
    <row r="1" spans="1:26" ht="18" customHeight="1">
      <c r="A1" s="181"/>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518" t="s">
        <v>64</v>
      </c>
      <c r="D2" s="492"/>
      <c r="E2" s="708">
        <f>'Recap Sheet'!B2</f>
        <v>0</v>
      </c>
      <c r="F2" s="695"/>
      <c r="G2" s="695"/>
      <c r="H2" s="695"/>
      <c r="I2" s="695"/>
      <c r="J2" s="695"/>
      <c r="K2" s="695"/>
      <c r="L2" s="695"/>
      <c r="M2" s="695"/>
      <c r="N2" s="696"/>
      <c r="O2" s="61"/>
      <c r="P2" s="61"/>
      <c r="Q2" s="126"/>
      <c r="R2" s="126"/>
      <c r="S2" s="61"/>
      <c r="T2" s="61"/>
      <c r="U2" s="61"/>
      <c r="V2" s="61"/>
      <c r="W2" s="61"/>
      <c r="X2" s="61"/>
      <c r="Y2" s="61"/>
      <c r="Z2" s="61"/>
    </row>
    <row r="3" spans="1:26" ht="15" customHeight="1">
      <c r="A3" s="725" t="s">
        <v>2262</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500" t="s">
        <v>2263</v>
      </c>
      <c r="C6" s="77" t="s">
        <v>2264</v>
      </c>
      <c r="D6" s="77"/>
      <c r="E6" s="77" t="s">
        <v>2265</v>
      </c>
      <c r="F6" s="80">
        <v>24</v>
      </c>
      <c r="G6" s="75">
        <v>1800</v>
      </c>
      <c r="H6" s="77">
        <f t="shared" ref="H6:H9" si="0">G6</f>
        <v>1800</v>
      </c>
      <c r="I6" s="77" t="s">
        <v>32</v>
      </c>
      <c r="J6" s="83">
        <v>0</v>
      </c>
      <c r="K6" s="83">
        <v>0</v>
      </c>
      <c r="L6" s="83">
        <f t="shared" ref="L6:L86" si="1">K6+J6</f>
        <v>0</v>
      </c>
      <c r="M6" s="149">
        <f t="shared" ref="M6:M86" si="2">L6*H6</f>
        <v>0</v>
      </c>
      <c r="N6" s="77">
        <f t="shared" ref="N6:N86" si="3">M6/H6/F6</f>
        <v>0</v>
      </c>
      <c r="O6" s="56"/>
      <c r="P6" s="56"/>
      <c r="Q6" s="56"/>
      <c r="R6" s="56"/>
      <c r="S6" s="56"/>
      <c r="T6" s="56"/>
      <c r="U6" s="56"/>
      <c r="V6" s="56"/>
      <c r="W6" s="56"/>
      <c r="X6" s="56"/>
      <c r="Y6" s="56"/>
      <c r="Z6" s="56"/>
    </row>
    <row r="7" spans="1:26" ht="15" customHeight="1">
      <c r="A7" s="158"/>
      <c r="B7" s="77" t="s">
        <v>2266</v>
      </c>
      <c r="C7" s="77" t="s">
        <v>2267</v>
      </c>
      <c r="D7" s="78" t="s">
        <v>8</v>
      </c>
      <c r="E7" s="77"/>
      <c r="F7" s="80"/>
      <c r="G7" s="75"/>
      <c r="H7" s="77">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158"/>
      <c r="B8" s="77" t="s">
        <v>2268</v>
      </c>
      <c r="C8" s="77" t="s">
        <v>2269</v>
      </c>
      <c r="D8" s="78" t="s">
        <v>8</v>
      </c>
      <c r="E8" s="77"/>
      <c r="F8" s="80"/>
      <c r="G8" s="75"/>
      <c r="H8" s="77">
        <f t="shared" si="0"/>
        <v>0</v>
      </c>
      <c r="I8" s="77" t="s">
        <v>32</v>
      </c>
      <c r="J8" s="83">
        <v>0</v>
      </c>
      <c r="K8" s="83">
        <v>0</v>
      </c>
      <c r="L8" s="83">
        <f t="shared" si="1"/>
        <v>0</v>
      </c>
      <c r="M8" s="149">
        <f t="shared" si="2"/>
        <v>0</v>
      </c>
      <c r="N8" s="77" t="e">
        <f t="shared" si="3"/>
        <v>#DIV/0!</v>
      </c>
      <c r="O8" s="56"/>
      <c r="P8" s="56"/>
      <c r="Q8" s="56"/>
      <c r="R8" s="56"/>
      <c r="S8" s="56"/>
      <c r="T8" s="56"/>
      <c r="U8" s="56"/>
      <c r="V8" s="56"/>
      <c r="W8" s="56"/>
      <c r="X8" s="56"/>
      <c r="Y8" s="56"/>
      <c r="Z8" s="56"/>
    </row>
    <row r="9" spans="1:26" ht="15" customHeight="1">
      <c r="A9" s="158"/>
      <c r="B9" s="77"/>
      <c r="C9" s="77" t="s">
        <v>2270</v>
      </c>
      <c r="D9" s="78" t="s">
        <v>8</v>
      </c>
      <c r="E9" s="77"/>
      <c r="F9" s="80"/>
      <c r="G9" s="75"/>
      <c r="H9" s="77">
        <f t="shared" si="0"/>
        <v>0</v>
      </c>
      <c r="I9" s="77" t="s">
        <v>32</v>
      </c>
      <c r="J9" s="83">
        <v>0</v>
      </c>
      <c r="K9" s="83">
        <v>0</v>
      </c>
      <c r="L9" s="83">
        <f t="shared" si="1"/>
        <v>0</v>
      </c>
      <c r="M9" s="149">
        <f t="shared" si="2"/>
        <v>0</v>
      </c>
      <c r="N9" s="77" t="e">
        <f t="shared" si="3"/>
        <v>#DIV/0!</v>
      </c>
      <c r="O9" s="56"/>
      <c r="P9" s="56"/>
      <c r="Q9" s="56"/>
      <c r="R9" s="56"/>
      <c r="S9" s="56"/>
      <c r="T9" s="56"/>
      <c r="U9" s="56"/>
      <c r="V9" s="56"/>
      <c r="W9" s="56"/>
      <c r="X9" s="56"/>
      <c r="Y9" s="56"/>
      <c r="Z9" s="56"/>
    </row>
    <row r="10" spans="1:26" ht="15" customHeight="1">
      <c r="A10" s="90">
        <v>2</v>
      </c>
      <c r="B10" s="407" t="s">
        <v>2271</v>
      </c>
      <c r="C10" s="92" t="s">
        <v>2272</v>
      </c>
      <c r="D10" s="91" t="s">
        <v>8</v>
      </c>
      <c r="E10" s="92"/>
      <c r="F10" s="93"/>
      <c r="G10" s="194"/>
      <c r="H10" s="92">
        <v>360</v>
      </c>
      <c r="I10" s="92" t="s">
        <v>32</v>
      </c>
      <c r="J10" s="96">
        <v>0</v>
      </c>
      <c r="K10" s="96">
        <v>0</v>
      </c>
      <c r="L10" s="96">
        <f t="shared" si="1"/>
        <v>0</v>
      </c>
      <c r="M10" s="153">
        <f t="shared" si="2"/>
        <v>0</v>
      </c>
      <c r="N10" s="92" t="e">
        <f t="shared" si="3"/>
        <v>#DIV/0!</v>
      </c>
      <c r="O10" s="56"/>
      <c r="P10" s="56"/>
      <c r="Q10" s="56"/>
      <c r="R10" s="56"/>
      <c r="S10" s="56"/>
      <c r="T10" s="56"/>
      <c r="U10" s="56"/>
      <c r="V10" s="56"/>
      <c r="W10" s="56"/>
      <c r="X10" s="56"/>
      <c r="Y10" s="56"/>
      <c r="Z10" s="56"/>
    </row>
    <row r="11" spans="1:26" ht="15" customHeight="1">
      <c r="A11" s="90"/>
      <c r="B11" s="92"/>
      <c r="C11" s="92" t="s">
        <v>2273</v>
      </c>
      <c r="D11" s="91" t="s">
        <v>8</v>
      </c>
      <c r="E11" s="92"/>
      <c r="F11" s="93"/>
      <c r="G11" s="194"/>
      <c r="H11" s="194">
        <f t="shared" ref="H11:H51" si="4">G11</f>
        <v>0</v>
      </c>
      <c r="I11" s="92" t="s">
        <v>32</v>
      </c>
      <c r="J11" s="96">
        <v>0</v>
      </c>
      <c r="K11" s="96">
        <v>0</v>
      </c>
      <c r="L11" s="96">
        <f t="shared" si="1"/>
        <v>0</v>
      </c>
      <c r="M11" s="153">
        <f t="shared" si="2"/>
        <v>0</v>
      </c>
      <c r="N11" s="92" t="e">
        <f t="shared" si="3"/>
        <v>#DIV/0!</v>
      </c>
      <c r="O11" s="56"/>
      <c r="P11" s="56"/>
      <c r="Q11" s="56"/>
      <c r="R11" s="56"/>
      <c r="S11" s="56"/>
      <c r="T11" s="56"/>
      <c r="U11" s="56"/>
      <c r="V11" s="56"/>
      <c r="W11" s="56"/>
      <c r="X11" s="56"/>
      <c r="Y11" s="56"/>
      <c r="Z11" s="56"/>
    </row>
    <row r="12" spans="1:26" ht="15" customHeight="1">
      <c r="A12" s="158">
        <v>3</v>
      </c>
      <c r="B12" s="500" t="s">
        <v>2274</v>
      </c>
      <c r="C12" s="77" t="s">
        <v>2275</v>
      </c>
      <c r="D12" s="78"/>
      <c r="E12" s="158" t="s">
        <v>2276</v>
      </c>
      <c r="F12" s="80">
        <v>24</v>
      </c>
      <c r="G12" s="75">
        <v>2600</v>
      </c>
      <c r="H12" s="77">
        <f t="shared" si="4"/>
        <v>2600</v>
      </c>
      <c r="I12" s="77" t="s">
        <v>32</v>
      </c>
      <c r="J12" s="83">
        <v>0</v>
      </c>
      <c r="K12" s="83">
        <v>0</v>
      </c>
      <c r="L12" s="83">
        <f t="shared" si="1"/>
        <v>0</v>
      </c>
      <c r="M12" s="149">
        <f t="shared" si="2"/>
        <v>0</v>
      </c>
      <c r="N12" s="77">
        <f t="shared" si="3"/>
        <v>0</v>
      </c>
      <c r="O12" s="56"/>
      <c r="P12" s="56"/>
      <c r="Q12" s="56"/>
      <c r="R12" s="56"/>
      <c r="S12" s="56"/>
      <c r="T12" s="56"/>
      <c r="U12" s="56"/>
      <c r="V12" s="56"/>
      <c r="W12" s="56"/>
      <c r="X12" s="56"/>
      <c r="Y12" s="56"/>
      <c r="Z12" s="56"/>
    </row>
    <row r="13" spans="1:26" ht="15" customHeight="1">
      <c r="A13" s="158"/>
      <c r="B13" s="77" t="s">
        <v>2277</v>
      </c>
      <c r="C13" s="158" t="s">
        <v>8</v>
      </c>
      <c r="D13" s="78" t="s">
        <v>8</v>
      </c>
      <c r="E13" s="158" t="s">
        <v>8</v>
      </c>
      <c r="F13" s="80" t="s">
        <v>8</v>
      </c>
      <c r="G13" s="75"/>
      <c r="H13" s="77">
        <f t="shared" si="4"/>
        <v>0</v>
      </c>
      <c r="I13" s="77" t="s">
        <v>32</v>
      </c>
      <c r="J13" s="83">
        <v>0</v>
      </c>
      <c r="K13" s="83">
        <v>0</v>
      </c>
      <c r="L13" s="83">
        <f t="shared" si="1"/>
        <v>0</v>
      </c>
      <c r="M13" s="149">
        <f t="shared" si="2"/>
        <v>0</v>
      </c>
      <c r="N13" s="77" t="e">
        <f t="shared" si="3"/>
        <v>#DIV/0!</v>
      </c>
      <c r="O13" s="56"/>
      <c r="P13" s="56"/>
      <c r="Q13" s="56"/>
      <c r="R13" s="56"/>
      <c r="S13" s="56"/>
      <c r="T13" s="56"/>
      <c r="U13" s="56"/>
      <c r="V13" s="56"/>
      <c r="W13" s="56"/>
      <c r="X13" s="56"/>
      <c r="Y13" s="56"/>
      <c r="Z13" s="56"/>
    </row>
    <row r="14" spans="1:26" ht="15" customHeight="1">
      <c r="A14" s="90">
        <v>4</v>
      </c>
      <c r="B14" s="407" t="s">
        <v>2278</v>
      </c>
      <c r="C14" s="92" t="s">
        <v>411</v>
      </c>
      <c r="D14" s="91"/>
      <c r="E14" s="92" t="s">
        <v>2279</v>
      </c>
      <c r="F14" s="93" t="s">
        <v>8</v>
      </c>
      <c r="G14" s="88">
        <v>1000</v>
      </c>
      <c r="H14" s="92">
        <f t="shared" si="4"/>
        <v>1000</v>
      </c>
      <c r="I14" s="92" t="s">
        <v>32</v>
      </c>
      <c r="J14" s="96">
        <v>0</v>
      </c>
      <c r="K14" s="96">
        <v>0</v>
      </c>
      <c r="L14" s="96">
        <f t="shared" si="1"/>
        <v>0</v>
      </c>
      <c r="M14" s="153">
        <f t="shared" si="2"/>
        <v>0</v>
      </c>
      <c r="N14" s="92" t="e">
        <f t="shared" si="3"/>
        <v>#VALUE!</v>
      </c>
      <c r="O14" s="56"/>
      <c r="P14" s="56"/>
      <c r="Q14" s="56"/>
      <c r="R14" s="56"/>
      <c r="S14" s="56"/>
      <c r="T14" s="56"/>
      <c r="U14" s="56"/>
      <c r="V14" s="56"/>
      <c r="W14" s="56"/>
      <c r="X14" s="56"/>
      <c r="Y14" s="56"/>
      <c r="Z14" s="56"/>
    </row>
    <row r="15" spans="1:26" ht="15" customHeight="1">
      <c r="A15" s="90"/>
      <c r="B15" s="92"/>
      <c r="C15" s="90" t="s">
        <v>8</v>
      </c>
      <c r="D15" s="91" t="s">
        <v>8</v>
      </c>
      <c r="E15" s="90" t="s">
        <v>8</v>
      </c>
      <c r="F15" s="93" t="s">
        <v>8</v>
      </c>
      <c r="G15" s="194"/>
      <c r="H15" s="194">
        <f t="shared" si="4"/>
        <v>0</v>
      </c>
      <c r="I15" s="92" t="s">
        <v>32</v>
      </c>
      <c r="J15" s="96">
        <v>0</v>
      </c>
      <c r="K15" s="96">
        <v>0</v>
      </c>
      <c r="L15" s="96">
        <f t="shared" si="1"/>
        <v>0</v>
      </c>
      <c r="M15" s="153">
        <f t="shared" si="2"/>
        <v>0</v>
      </c>
      <c r="N15" s="92" t="e">
        <f t="shared" si="3"/>
        <v>#DIV/0!</v>
      </c>
      <c r="O15" s="56"/>
      <c r="P15" s="56"/>
      <c r="Q15" s="56"/>
      <c r="R15" s="56"/>
      <c r="S15" s="56"/>
      <c r="T15" s="56"/>
      <c r="U15" s="56"/>
      <c r="V15" s="56"/>
      <c r="W15" s="56"/>
      <c r="X15" s="56"/>
      <c r="Y15" s="56"/>
      <c r="Z15" s="56"/>
    </row>
    <row r="16" spans="1:26" ht="15" customHeight="1">
      <c r="A16" s="158">
        <v>5</v>
      </c>
      <c r="B16" s="500" t="s">
        <v>2280</v>
      </c>
      <c r="C16" s="77" t="s">
        <v>2281</v>
      </c>
      <c r="D16" s="78"/>
      <c r="E16" s="77" t="s">
        <v>2282</v>
      </c>
      <c r="F16" s="80">
        <v>24</v>
      </c>
      <c r="G16" s="75">
        <v>1272</v>
      </c>
      <c r="H16" s="77">
        <f t="shared" si="4"/>
        <v>1272</v>
      </c>
      <c r="I16" s="77" t="s">
        <v>32</v>
      </c>
      <c r="J16" s="83">
        <v>0</v>
      </c>
      <c r="K16" s="83">
        <v>0</v>
      </c>
      <c r="L16" s="83">
        <f t="shared" si="1"/>
        <v>0</v>
      </c>
      <c r="M16" s="149">
        <f t="shared" si="2"/>
        <v>0</v>
      </c>
      <c r="N16" s="77">
        <f t="shared" si="3"/>
        <v>0</v>
      </c>
      <c r="O16" s="56"/>
      <c r="P16" s="56"/>
      <c r="Q16" s="56"/>
      <c r="R16" s="56"/>
      <c r="S16" s="56"/>
      <c r="T16" s="56"/>
      <c r="U16" s="56"/>
      <c r="V16" s="56"/>
      <c r="W16" s="56"/>
      <c r="X16" s="56"/>
      <c r="Y16" s="56"/>
      <c r="Z16" s="56"/>
    </row>
    <row r="17" spans="1:26" ht="15" customHeight="1">
      <c r="A17" s="158"/>
      <c r="B17" s="77" t="s">
        <v>8</v>
      </c>
      <c r="C17" s="77" t="s">
        <v>2283</v>
      </c>
      <c r="D17" s="78" t="s">
        <v>8</v>
      </c>
      <c r="E17" s="77"/>
      <c r="F17" s="80"/>
      <c r="G17" s="75"/>
      <c r="H17" s="77">
        <f t="shared" si="4"/>
        <v>0</v>
      </c>
      <c r="I17" s="77" t="s">
        <v>32</v>
      </c>
      <c r="J17" s="83">
        <v>0</v>
      </c>
      <c r="K17" s="83">
        <v>0</v>
      </c>
      <c r="L17" s="83">
        <f t="shared" si="1"/>
        <v>0</v>
      </c>
      <c r="M17" s="149">
        <f t="shared" si="2"/>
        <v>0</v>
      </c>
      <c r="N17" s="77" t="e">
        <f t="shared" si="3"/>
        <v>#DIV/0!</v>
      </c>
      <c r="O17" s="56"/>
      <c r="P17" s="56"/>
      <c r="Q17" s="56"/>
      <c r="R17" s="56"/>
      <c r="S17" s="56"/>
      <c r="T17" s="56"/>
      <c r="U17" s="56"/>
      <c r="V17" s="56"/>
      <c r="W17" s="56"/>
      <c r="X17" s="56"/>
      <c r="Y17" s="56"/>
      <c r="Z17" s="56"/>
    </row>
    <row r="18" spans="1:26" ht="15" customHeight="1">
      <c r="A18" s="158"/>
      <c r="B18" s="500"/>
      <c r="C18" s="77" t="s">
        <v>2284</v>
      </c>
      <c r="D18" s="78" t="s">
        <v>8</v>
      </c>
      <c r="E18" s="77"/>
      <c r="F18" s="80"/>
      <c r="G18" s="75"/>
      <c r="H18" s="77">
        <f t="shared" si="4"/>
        <v>0</v>
      </c>
      <c r="I18" s="77" t="s">
        <v>32</v>
      </c>
      <c r="J18" s="83">
        <v>0</v>
      </c>
      <c r="K18" s="83">
        <v>0</v>
      </c>
      <c r="L18" s="83">
        <f t="shared" si="1"/>
        <v>0</v>
      </c>
      <c r="M18" s="149">
        <f t="shared" si="2"/>
        <v>0</v>
      </c>
      <c r="N18" s="77" t="e">
        <f t="shared" si="3"/>
        <v>#DIV/0!</v>
      </c>
      <c r="O18" s="56"/>
      <c r="P18" s="56"/>
      <c r="Q18" s="56"/>
      <c r="R18" s="56"/>
      <c r="S18" s="56"/>
      <c r="T18" s="56"/>
      <c r="U18" s="56"/>
      <c r="V18" s="56"/>
      <c r="W18" s="56"/>
      <c r="X18" s="56"/>
      <c r="Y18" s="56"/>
      <c r="Z18" s="56"/>
    </row>
    <row r="19" spans="1:26" ht="15" customHeight="1">
      <c r="A19" s="158"/>
      <c r="B19" s="77"/>
      <c r="C19" s="77" t="s">
        <v>2285</v>
      </c>
      <c r="D19" s="78" t="s">
        <v>8</v>
      </c>
      <c r="E19" s="77"/>
      <c r="F19" s="80"/>
      <c r="G19" s="75"/>
      <c r="H19" s="77">
        <f t="shared" si="4"/>
        <v>0</v>
      </c>
      <c r="I19" s="77" t="s">
        <v>32</v>
      </c>
      <c r="J19" s="83">
        <v>0</v>
      </c>
      <c r="K19" s="83">
        <v>0</v>
      </c>
      <c r="L19" s="83">
        <f t="shared" si="1"/>
        <v>0</v>
      </c>
      <c r="M19" s="149">
        <f t="shared" si="2"/>
        <v>0</v>
      </c>
      <c r="N19" s="77" t="e">
        <f t="shared" si="3"/>
        <v>#DIV/0!</v>
      </c>
      <c r="O19" s="56"/>
      <c r="P19" s="56"/>
      <c r="Q19" s="56"/>
      <c r="R19" s="56"/>
      <c r="S19" s="56"/>
      <c r="T19" s="56"/>
      <c r="U19" s="56"/>
      <c r="V19" s="56"/>
      <c r="W19" s="56"/>
      <c r="X19" s="56"/>
      <c r="Y19" s="56"/>
      <c r="Z19" s="56"/>
    </row>
    <row r="20" spans="1:26" ht="15" customHeight="1">
      <c r="A20" s="90">
        <v>6</v>
      </c>
      <c r="B20" s="407" t="s">
        <v>2286</v>
      </c>
      <c r="C20" s="92" t="s">
        <v>2281</v>
      </c>
      <c r="D20" s="91"/>
      <c r="E20" s="92" t="s">
        <v>2287</v>
      </c>
      <c r="F20" s="93">
        <v>24</v>
      </c>
      <c r="G20" s="88">
        <v>295</v>
      </c>
      <c r="H20" s="92">
        <f t="shared" si="4"/>
        <v>295</v>
      </c>
      <c r="I20" s="92" t="s">
        <v>32</v>
      </c>
      <c r="J20" s="96">
        <v>0</v>
      </c>
      <c r="K20" s="96">
        <v>0</v>
      </c>
      <c r="L20" s="96">
        <f t="shared" si="1"/>
        <v>0</v>
      </c>
      <c r="M20" s="153">
        <f t="shared" si="2"/>
        <v>0</v>
      </c>
      <c r="N20" s="92">
        <f t="shared" si="3"/>
        <v>0</v>
      </c>
      <c r="O20" s="56"/>
      <c r="P20" s="56"/>
      <c r="Q20" s="56"/>
      <c r="R20" s="56"/>
      <c r="S20" s="56"/>
      <c r="T20" s="56"/>
      <c r="U20" s="56"/>
      <c r="V20" s="56"/>
      <c r="W20" s="56"/>
      <c r="X20" s="56"/>
      <c r="Y20" s="56"/>
      <c r="Z20" s="56"/>
    </row>
    <row r="21" spans="1:26" ht="15" customHeight="1">
      <c r="A21" s="90"/>
      <c r="B21" s="92"/>
      <c r="C21" s="92" t="s">
        <v>2288</v>
      </c>
      <c r="D21" s="91" t="s">
        <v>8</v>
      </c>
      <c r="E21" s="92"/>
      <c r="F21" s="93"/>
      <c r="G21" s="194"/>
      <c r="H21" s="194">
        <f t="shared" si="4"/>
        <v>0</v>
      </c>
      <c r="I21" s="92" t="s">
        <v>32</v>
      </c>
      <c r="J21" s="96">
        <v>0</v>
      </c>
      <c r="K21" s="96">
        <v>0</v>
      </c>
      <c r="L21" s="96">
        <f t="shared" si="1"/>
        <v>0</v>
      </c>
      <c r="M21" s="153">
        <f t="shared" si="2"/>
        <v>0</v>
      </c>
      <c r="N21" s="92" t="e">
        <f t="shared" si="3"/>
        <v>#DIV/0!</v>
      </c>
      <c r="O21" s="56"/>
      <c r="P21" s="56"/>
      <c r="Q21" s="56"/>
      <c r="R21" s="56"/>
      <c r="S21" s="56"/>
      <c r="T21" s="56"/>
      <c r="U21" s="56"/>
      <c r="V21" s="56"/>
      <c r="W21" s="56"/>
      <c r="X21" s="56"/>
      <c r="Y21" s="56"/>
      <c r="Z21" s="56"/>
    </row>
    <row r="22" spans="1:26" ht="15" customHeight="1">
      <c r="A22" s="90"/>
      <c r="B22" s="92"/>
      <c r="C22" s="92" t="s">
        <v>2289</v>
      </c>
      <c r="D22" s="91" t="s">
        <v>8</v>
      </c>
      <c r="E22" s="92"/>
      <c r="F22" s="93"/>
      <c r="G22" s="194"/>
      <c r="H22" s="194">
        <f t="shared" si="4"/>
        <v>0</v>
      </c>
      <c r="I22" s="92" t="s">
        <v>32</v>
      </c>
      <c r="J22" s="96">
        <v>0</v>
      </c>
      <c r="K22" s="96">
        <v>0</v>
      </c>
      <c r="L22" s="96">
        <f t="shared" si="1"/>
        <v>0</v>
      </c>
      <c r="M22" s="153">
        <f t="shared" si="2"/>
        <v>0</v>
      </c>
      <c r="N22" s="92" t="e">
        <f t="shared" si="3"/>
        <v>#DIV/0!</v>
      </c>
      <c r="O22" s="56"/>
      <c r="P22" s="56"/>
      <c r="Q22" s="56"/>
      <c r="R22" s="56"/>
      <c r="S22" s="56"/>
      <c r="T22" s="56"/>
      <c r="U22" s="56"/>
      <c r="V22" s="56"/>
      <c r="W22" s="56"/>
      <c r="X22" s="56"/>
      <c r="Y22" s="56"/>
      <c r="Z22" s="56"/>
    </row>
    <row r="23" spans="1:26" ht="15" customHeight="1">
      <c r="A23" s="90"/>
      <c r="B23" s="92"/>
      <c r="C23" s="92" t="s">
        <v>2290</v>
      </c>
      <c r="D23" s="91" t="s">
        <v>8</v>
      </c>
      <c r="E23" s="92"/>
      <c r="F23" s="93"/>
      <c r="G23" s="194"/>
      <c r="H23" s="194">
        <f t="shared" si="4"/>
        <v>0</v>
      </c>
      <c r="I23" s="92" t="s">
        <v>32</v>
      </c>
      <c r="J23" s="96">
        <v>0</v>
      </c>
      <c r="K23" s="96">
        <v>0</v>
      </c>
      <c r="L23" s="96">
        <f t="shared" si="1"/>
        <v>0</v>
      </c>
      <c r="M23" s="153">
        <f t="shared" si="2"/>
        <v>0</v>
      </c>
      <c r="N23" s="92" t="e">
        <f t="shared" si="3"/>
        <v>#DIV/0!</v>
      </c>
      <c r="O23" s="56"/>
      <c r="P23" s="56"/>
      <c r="Q23" s="56"/>
      <c r="R23" s="56"/>
      <c r="S23" s="56"/>
      <c r="T23" s="56"/>
      <c r="U23" s="56"/>
      <c r="V23" s="56"/>
      <c r="W23" s="56"/>
      <c r="X23" s="56"/>
      <c r="Y23" s="56"/>
      <c r="Z23" s="56"/>
    </row>
    <row r="24" spans="1:26" ht="15" customHeight="1">
      <c r="A24" s="158">
        <v>7</v>
      </c>
      <c r="B24" s="500" t="s">
        <v>2291</v>
      </c>
      <c r="C24" s="77" t="s">
        <v>2292</v>
      </c>
      <c r="D24" s="78"/>
      <c r="E24" s="77" t="s">
        <v>2293</v>
      </c>
      <c r="F24" s="80">
        <v>70</v>
      </c>
      <c r="G24" s="115">
        <v>800</v>
      </c>
      <c r="H24" s="77">
        <f t="shared" si="4"/>
        <v>800</v>
      </c>
      <c r="I24" s="77" t="s">
        <v>32</v>
      </c>
      <c r="J24" s="83">
        <v>0</v>
      </c>
      <c r="K24" s="83">
        <v>0</v>
      </c>
      <c r="L24" s="83">
        <f t="shared" si="1"/>
        <v>0</v>
      </c>
      <c r="M24" s="149">
        <f t="shared" si="2"/>
        <v>0</v>
      </c>
      <c r="N24" s="77">
        <f t="shared" si="3"/>
        <v>0</v>
      </c>
      <c r="O24" s="56"/>
      <c r="P24" s="56"/>
      <c r="Q24" s="56"/>
      <c r="R24" s="56"/>
      <c r="S24" s="56"/>
      <c r="T24" s="56"/>
      <c r="U24" s="56"/>
      <c r="V24" s="56"/>
      <c r="W24" s="56"/>
      <c r="X24" s="56"/>
      <c r="Y24" s="56"/>
      <c r="Z24" s="56"/>
    </row>
    <row r="25" spans="1:26" ht="15" customHeight="1">
      <c r="A25" s="158"/>
      <c r="B25" s="77" t="s">
        <v>2294</v>
      </c>
      <c r="C25" s="77" t="s">
        <v>2295</v>
      </c>
      <c r="D25" s="78" t="s">
        <v>8</v>
      </c>
      <c r="E25" s="77"/>
      <c r="F25" s="80"/>
      <c r="G25" s="75"/>
      <c r="H25" s="77">
        <f t="shared" si="4"/>
        <v>0</v>
      </c>
      <c r="I25" s="77" t="s">
        <v>32</v>
      </c>
      <c r="J25" s="83">
        <v>0</v>
      </c>
      <c r="K25" s="83">
        <v>0</v>
      </c>
      <c r="L25" s="83">
        <f t="shared" si="1"/>
        <v>0</v>
      </c>
      <c r="M25" s="149">
        <f t="shared" si="2"/>
        <v>0</v>
      </c>
      <c r="N25" s="77" t="e">
        <f t="shared" si="3"/>
        <v>#DIV/0!</v>
      </c>
      <c r="O25" s="56"/>
      <c r="P25" s="56"/>
      <c r="Q25" s="56"/>
      <c r="R25" s="56"/>
      <c r="S25" s="56"/>
      <c r="T25" s="56"/>
      <c r="U25" s="56"/>
      <c r="V25" s="56"/>
      <c r="W25" s="56"/>
      <c r="X25" s="56"/>
      <c r="Y25" s="56"/>
      <c r="Z25" s="56"/>
    </row>
    <row r="26" spans="1:26" ht="15" customHeight="1">
      <c r="A26" s="158"/>
      <c r="B26" s="77" t="s">
        <v>2296</v>
      </c>
      <c r="C26" s="77" t="s">
        <v>2297</v>
      </c>
      <c r="D26" s="78" t="s">
        <v>8</v>
      </c>
      <c r="E26" s="77"/>
      <c r="F26" s="80"/>
      <c r="G26" s="75"/>
      <c r="H26" s="77">
        <f t="shared" si="4"/>
        <v>0</v>
      </c>
      <c r="I26" s="77" t="s">
        <v>32</v>
      </c>
      <c r="J26" s="83">
        <v>0</v>
      </c>
      <c r="K26" s="83">
        <v>0</v>
      </c>
      <c r="L26" s="83">
        <f t="shared" si="1"/>
        <v>0</v>
      </c>
      <c r="M26" s="149">
        <f t="shared" si="2"/>
        <v>0</v>
      </c>
      <c r="N26" s="77" t="e">
        <f t="shared" si="3"/>
        <v>#DIV/0!</v>
      </c>
      <c r="O26" s="56"/>
      <c r="P26" s="56"/>
      <c r="Q26" s="56"/>
      <c r="R26" s="56"/>
      <c r="S26" s="56"/>
      <c r="T26" s="56"/>
      <c r="U26" s="56"/>
      <c r="V26" s="56"/>
      <c r="W26" s="56"/>
      <c r="X26" s="56"/>
      <c r="Y26" s="56"/>
      <c r="Z26" s="56"/>
    </row>
    <row r="27" spans="1:26" ht="15" customHeight="1">
      <c r="A27" s="158"/>
      <c r="B27" s="500" t="s">
        <v>550</v>
      </c>
      <c r="C27" s="77" t="s">
        <v>2298</v>
      </c>
      <c r="D27" s="78" t="s">
        <v>8</v>
      </c>
      <c r="E27" s="77"/>
      <c r="F27" s="80"/>
      <c r="G27" s="75"/>
      <c r="H27" s="77">
        <f t="shared" si="4"/>
        <v>0</v>
      </c>
      <c r="I27" s="77" t="s">
        <v>32</v>
      </c>
      <c r="J27" s="83">
        <v>0</v>
      </c>
      <c r="K27" s="83">
        <v>0</v>
      </c>
      <c r="L27" s="83">
        <f t="shared" si="1"/>
        <v>0</v>
      </c>
      <c r="M27" s="149">
        <f t="shared" si="2"/>
        <v>0</v>
      </c>
      <c r="N27" s="77" t="e">
        <f t="shared" si="3"/>
        <v>#DIV/0!</v>
      </c>
      <c r="O27" s="56"/>
      <c r="P27" s="56"/>
      <c r="Q27" s="56"/>
      <c r="R27" s="56"/>
      <c r="S27" s="56"/>
      <c r="T27" s="56"/>
      <c r="U27" s="56"/>
      <c r="V27" s="56"/>
      <c r="W27" s="56"/>
      <c r="X27" s="56"/>
      <c r="Y27" s="56"/>
      <c r="Z27" s="56"/>
    </row>
    <row r="28" spans="1:26" ht="15" customHeight="1">
      <c r="A28" s="158"/>
      <c r="B28" s="500" t="s">
        <v>2299</v>
      </c>
      <c r="C28" s="77" t="s">
        <v>8</v>
      </c>
      <c r="D28" s="78"/>
      <c r="E28" s="77"/>
      <c r="F28" s="80"/>
      <c r="G28" s="75"/>
      <c r="H28" s="77">
        <f t="shared" si="4"/>
        <v>0</v>
      </c>
      <c r="I28" s="77" t="s">
        <v>32</v>
      </c>
      <c r="J28" s="83">
        <v>0</v>
      </c>
      <c r="K28" s="83">
        <v>0</v>
      </c>
      <c r="L28" s="83">
        <f t="shared" si="1"/>
        <v>0</v>
      </c>
      <c r="M28" s="149">
        <f t="shared" si="2"/>
        <v>0</v>
      </c>
      <c r="N28" s="77" t="e">
        <f t="shared" si="3"/>
        <v>#DIV/0!</v>
      </c>
      <c r="O28" s="56"/>
      <c r="P28" s="56"/>
      <c r="Q28" s="56"/>
      <c r="R28" s="56"/>
      <c r="S28" s="56"/>
      <c r="T28" s="56"/>
      <c r="U28" s="56"/>
      <c r="V28" s="56"/>
      <c r="W28" s="56"/>
      <c r="X28" s="56"/>
      <c r="Y28" s="56"/>
      <c r="Z28" s="56"/>
    </row>
    <row r="29" spans="1:26" ht="15" customHeight="1">
      <c r="A29" s="90">
        <v>8</v>
      </c>
      <c r="B29" s="407" t="s">
        <v>2300</v>
      </c>
      <c r="C29" s="92" t="s">
        <v>2301</v>
      </c>
      <c r="D29" s="91"/>
      <c r="E29" s="92" t="s">
        <v>2302</v>
      </c>
      <c r="F29" s="93">
        <v>24</v>
      </c>
      <c r="G29" s="88">
        <v>1295</v>
      </c>
      <c r="H29" s="92">
        <f t="shared" si="4"/>
        <v>1295</v>
      </c>
      <c r="I29" s="92" t="s">
        <v>32</v>
      </c>
      <c r="J29" s="96">
        <v>0</v>
      </c>
      <c r="K29" s="96">
        <v>0</v>
      </c>
      <c r="L29" s="96">
        <f t="shared" si="1"/>
        <v>0</v>
      </c>
      <c r="M29" s="153">
        <f t="shared" si="2"/>
        <v>0</v>
      </c>
      <c r="N29" s="92">
        <f t="shared" si="3"/>
        <v>0</v>
      </c>
      <c r="O29" s="56"/>
      <c r="P29" s="56"/>
      <c r="Q29" s="56"/>
      <c r="R29" s="56"/>
      <c r="S29" s="56"/>
      <c r="T29" s="56"/>
      <c r="U29" s="56"/>
      <c r="V29" s="56"/>
      <c r="W29" s="56"/>
      <c r="X29" s="56"/>
      <c r="Y29" s="56"/>
      <c r="Z29" s="56"/>
    </row>
    <row r="30" spans="1:26" ht="15" customHeight="1">
      <c r="A30" s="90"/>
      <c r="B30" s="92"/>
      <c r="C30" s="92" t="s">
        <v>2303</v>
      </c>
      <c r="D30" s="91"/>
      <c r="E30" s="92"/>
      <c r="F30" s="93"/>
      <c r="G30" s="194"/>
      <c r="H30" s="194">
        <f t="shared" si="4"/>
        <v>0</v>
      </c>
      <c r="I30" s="92" t="s">
        <v>32</v>
      </c>
      <c r="J30" s="96">
        <v>0</v>
      </c>
      <c r="K30" s="96">
        <v>0</v>
      </c>
      <c r="L30" s="96">
        <f t="shared" si="1"/>
        <v>0</v>
      </c>
      <c r="M30" s="153">
        <f t="shared" si="2"/>
        <v>0</v>
      </c>
      <c r="N30" s="92" t="e">
        <f t="shared" si="3"/>
        <v>#DIV/0!</v>
      </c>
      <c r="O30" s="56"/>
      <c r="P30" s="56"/>
      <c r="Q30" s="56"/>
      <c r="R30" s="56"/>
      <c r="S30" s="56"/>
      <c r="T30" s="56"/>
      <c r="U30" s="56"/>
      <c r="V30" s="56"/>
      <c r="W30" s="56"/>
      <c r="X30" s="56"/>
      <c r="Y30" s="56"/>
      <c r="Z30" s="56"/>
    </row>
    <row r="31" spans="1:26" ht="15" customHeight="1">
      <c r="A31" s="90"/>
      <c r="B31" s="92" t="s">
        <v>8</v>
      </c>
      <c r="C31" s="92" t="s">
        <v>2304</v>
      </c>
      <c r="D31" s="91"/>
      <c r="E31" s="92"/>
      <c r="F31" s="93"/>
      <c r="G31" s="194"/>
      <c r="H31" s="194">
        <f t="shared" si="4"/>
        <v>0</v>
      </c>
      <c r="I31" s="92" t="s">
        <v>32</v>
      </c>
      <c r="J31" s="96">
        <v>0</v>
      </c>
      <c r="K31" s="96">
        <v>0</v>
      </c>
      <c r="L31" s="96">
        <f t="shared" si="1"/>
        <v>0</v>
      </c>
      <c r="M31" s="153">
        <f t="shared" si="2"/>
        <v>0</v>
      </c>
      <c r="N31" s="92" t="e">
        <f t="shared" si="3"/>
        <v>#DIV/0!</v>
      </c>
      <c r="O31" s="56"/>
      <c r="P31" s="56"/>
      <c r="Q31" s="56"/>
      <c r="R31" s="56"/>
      <c r="S31" s="56"/>
      <c r="T31" s="56"/>
      <c r="U31" s="56"/>
      <c r="V31" s="56"/>
      <c r="W31" s="56"/>
      <c r="X31" s="56"/>
      <c r="Y31" s="56"/>
      <c r="Z31" s="56"/>
    </row>
    <row r="32" spans="1:26" ht="15" customHeight="1">
      <c r="A32" s="90"/>
      <c r="B32" s="92"/>
      <c r="C32" s="92" t="s">
        <v>2305</v>
      </c>
      <c r="D32" s="91"/>
      <c r="E32" s="92"/>
      <c r="F32" s="93"/>
      <c r="G32" s="194"/>
      <c r="H32" s="194">
        <f t="shared" si="4"/>
        <v>0</v>
      </c>
      <c r="I32" s="92" t="s">
        <v>32</v>
      </c>
      <c r="J32" s="96">
        <v>0</v>
      </c>
      <c r="K32" s="96">
        <v>0</v>
      </c>
      <c r="L32" s="96">
        <f t="shared" si="1"/>
        <v>0</v>
      </c>
      <c r="M32" s="153">
        <f t="shared" si="2"/>
        <v>0</v>
      </c>
      <c r="N32" s="92" t="e">
        <f t="shared" si="3"/>
        <v>#DIV/0!</v>
      </c>
      <c r="O32" s="56"/>
      <c r="P32" s="56"/>
      <c r="Q32" s="56"/>
      <c r="R32" s="56"/>
      <c r="S32" s="56"/>
      <c r="T32" s="56"/>
      <c r="U32" s="56"/>
      <c r="V32" s="56"/>
      <c r="W32" s="56"/>
      <c r="X32" s="56"/>
      <c r="Y32" s="56"/>
      <c r="Z32" s="56"/>
    </row>
    <row r="33" spans="1:26" ht="15" customHeight="1">
      <c r="A33" s="158">
        <v>9</v>
      </c>
      <c r="B33" s="500" t="s">
        <v>2306</v>
      </c>
      <c r="C33" s="77" t="s">
        <v>2307</v>
      </c>
      <c r="D33" s="78"/>
      <c r="E33" s="77" t="s">
        <v>2308</v>
      </c>
      <c r="F33" s="80">
        <v>24</v>
      </c>
      <c r="G33" s="75">
        <v>12718</v>
      </c>
      <c r="H33" s="77">
        <f t="shared" si="4"/>
        <v>12718</v>
      </c>
      <c r="I33" s="77" t="s">
        <v>32</v>
      </c>
      <c r="J33" s="83">
        <v>0</v>
      </c>
      <c r="K33" s="83">
        <v>0</v>
      </c>
      <c r="L33" s="83">
        <f t="shared" si="1"/>
        <v>0</v>
      </c>
      <c r="M33" s="149">
        <f t="shared" si="2"/>
        <v>0</v>
      </c>
      <c r="N33" s="77">
        <f t="shared" si="3"/>
        <v>0</v>
      </c>
      <c r="O33" s="56"/>
      <c r="P33" s="56"/>
      <c r="Q33" s="56"/>
      <c r="R33" s="56"/>
      <c r="S33" s="56"/>
      <c r="T33" s="56"/>
      <c r="U33" s="56"/>
      <c r="V33" s="56"/>
      <c r="W33" s="56"/>
      <c r="X33" s="56"/>
      <c r="Y33" s="56"/>
      <c r="Z33" s="56"/>
    </row>
    <row r="34" spans="1:26" ht="15" customHeight="1">
      <c r="A34" s="158"/>
      <c r="B34" s="77" t="s">
        <v>8</v>
      </c>
      <c r="C34" s="77" t="s">
        <v>2309</v>
      </c>
      <c r="D34" s="78" t="s">
        <v>8</v>
      </c>
      <c r="E34" s="77"/>
      <c r="F34" s="77"/>
      <c r="G34" s="75"/>
      <c r="H34" s="77">
        <f t="shared" si="4"/>
        <v>0</v>
      </c>
      <c r="I34" s="77" t="s">
        <v>32</v>
      </c>
      <c r="J34" s="83">
        <v>0</v>
      </c>
      <c r="K34" s="83">
        <v>0</v>
      </c>
      <c r="L34" s="83">
        <f t="shared" si="1"/>
        <v>0</v>
      </c>
      <c r="M34" s="149">
        <f t="shared" si="2"/>
        <v>0</v>
      </c>
      <c r="N34" s="77" t="e">
        <f t="shared" si="3"/>
        <v>#DIV/0!</v>
      </c>
      <c r="O34" s="56"/>
      <c r="P34" s="128"/>
      <c r="Q34" s="56"/>
      <c r="R34" s="56"/>
      <c r="S34" s="56"/>
      <c r="T34" s="56"/>
      <c r="U34" s="56"/>
      <c r="V34" s="56"/>
      <c r="W34" s="56"/>
      <c r="X34" s="56"/>
      <c r="Y34" s="56"/>
      <c r="Z34" s="56"/>
    </row>
    <row r="35" spans="1:26" ht="15" customHeight="1">
      <c r="A35" s="158"/>
      <c r="B35" s="77" t="s">
        <v>2310</v>
      </c>
      <c r="C35" s="77" t="s">
        <v>2311</v>
      </c>
      <c r="D35" s="78" t="s">
        <v>8</v>
      </c>
      <c r="E35" s="77"/>
      <c r="F35" s="77"/>
      <c r="G35" s="75"/>
      <c r="H35" s="77">
        <f t="shared" si="4"/>
        <v>0</v>
      </c>
      <c r="I35" s="77" t="s">
        <v>32</v>
      </c>
      <c r="J35" s="83">
        <v>0</v>
      </c>
      <c r="K35" s="83">
        <v>0</v>
      </c>
      <c r="L35" s="83">
        <f t="shared" si="1"/>
        <v>0</v>
      </c>
      <c r="M35" s="149">
        <f t="shared" si="2"/>
        <v>0</v>
      </c>
      <c r="N35" s="77" t="e">
        <f t="shared" si="3"/>
        <v>#DIV/0!</v>
      </c>
      <c r="O35" s="56"/>
      <c r="P35" s="56"/>
      <c r="Q35" s="56"/>
      <c r="R35" s="56"/>
      <c r="S35" s="56"/>
      <c r="T35" s="56"/>
      <c r="U35" s="56"/>
      <c r="V35" s="56"/>
      <c r="W35" s="56"/>
      <c r="X35" s="56"/>
      <c r="Y35" s="56"/>
      <c r="Z35" s="56"/>
    </row>
    <row r="36" spans="1:26" ht="15" customHeight="1">
      <c r="A36" s="158"/>
      <c r="B36" s="77"/>
      <c r="C36" s="77" t="s">
        <v>2312</v>
      </c>
      <c r="D36" s="78" t="s">
        <v>8</v>
      </c>
      <c r="E36" s="77"/>
      <c r="F36" s="77"/>
      <c r="G36" s="75"/>
      <c r="H36" s="77">
        <f t="shared" si="4"/>
        <v>0</v>
      </c>
      <c r="I36" s="77" t="s">
        <v>32</v>
      </c>
      <c r="J36" s="83">
        <v>0</v>
      </c>
      <c r="K36" s="83">
        <v>0</v>
      </c>
      <c r="L36" s="83">
        <f t="shared" si="1"/>
        <v>0</v>
      </c>
      <c r="M36" s="149">
        <f t="shared" si="2"/>
        <v>0</v>
      </c>
      <c r="N36" s="77" t="e">
        <f t="shared" si="3"/>
        <v>#DIV/0!</v>
      </c>
      <c r="O36" s="56"/>
      <c r="P36" s="56"/>
      <c r="Q36" s="56"/>
      <c r="R36" s="56"/>
      <c r="S36" s="56"/>
      <c r="T36" s="56"/>
      <c r="U36" s="56"/>
      <c r="V36" s="56"/>
      <c r="W36" s="56"/>
      <c r="X36" s="56"/>
      <c r="Y36" s="56"/>
      <c r="Z36" s="56"/>
    </row>
    <row r="37" spans="1:26" ht="15" customHeight="1">
      <c r="A37" s="158"/>
      <c r="B37" s="77"/>
      <c r="C37" s="77" t="s">
        <v>2313</v>
      </c>
      <c r="D37" s="78" t="s">
        <v>8</v>
      </c>
      <c r="E37" s="77"/>
      <c r="F37" s="77"/>
      <c r="G37" s="75"/>
      <c r="H37" s="77">
        <f t="shared" si="4"/>
        <v>0</v>
      </c>
      <c r="I37" s="77" t="s">
        <v>32</v>
      </c>
      <c r="J37" s="83">
        <v>0</v>
      </c>
      <c r="K37" s="83">
        <v>0</v>
      </c>
      <c r="L37" s="83">
        <f t="shared" si="1"/>
        <v>0</v>
      </c>
      <c r="M37" s="149">
        <f t="shared" si="2"/>
        <v>0</v>
      </c>
      <c r="N37" s="77" t="e">
        <f t="shared" si="3"/>
        <v>#DIV/0!</v>
      </c>
      <c r="O37" s="56"/>
      <c r="P37" s="56"/>
      <c r="Q37" s="56"/>
      <c r="R37" s="56"/>
      <c r="S37" s="56"/>
      <c r="T37" s="56"/>
      <c r="U37" s="56"/>
      <c r="V37" s="56"/>
      <c r="W37" s="56"/>
      <c r="X37" s="56"/>
      <c r="Y37" s="56"/>
      <c r="Z37" s="56"/>
    </row>
    <row r="38" spans="1:26" ht="15" customHeight="1">
      <c r="A38" s="158"/>
      <c r="B38" s="77"/>
      <c r="C38" s="77" t="s">
        <v>2314</v>
      </c>
      <c r="D38" s="78" t="s">
        <v>8</v>
      </c>
      <c r="E38" s="77"/>
      <c r="F38" s="77"/>
      <c r="G38" s="75"/>
      <c r="H38" s="77">
        <f t="shared" si="4"/>
        <v>0</v>
      </c>
      <c r="I38" s="77" t="s">
        <v>32</v>
      </c>
      <c r="J38" s="83">
        <v>0</v>
      </c>
      <c r="K38" s="83">
        <v>0</v>
      </c>
      <c r="L38" s="83">
        <f t="shared" si="1"/>
        <v>0</v>
      </c>
      <c r="M38" s="149">
        <f t="shared" si="2"/>
        <v>0</v>
      </c>
      <c r="N38" s="77" t="e">
        <f t="shared" si="3"/>
        <v>#DIV/0!</v>
      </c>
      <c r="O38" s="56"/>
      <c r="P38" s="56"/>
      <c r="Q38" s="56"/>
      <c r="R38" s="56"/>
      <c r="S38" s="56"/>
      <c r="T38" s="56"/>
      <c r="U38" s="56"/>
      <c r="V38" s="56"/>
      <c r="W38" s="56"/>
      <c r="X38" s="56"/>
      <c r="Y38" s="56"/>
      <c r="Z38" s="56"/>
    </row>
    <row r="39" spans="1:26" ht="15" customHeight="1">
      <c r="A39" s="158"/>
      <c r="B39" s="77"/>
      <c r="C39" s="77" t="s">
        <v>2315</v>
      </c>
      <c r="D39" s="78" t="s">
        <v>8</v>
      </c>
      <c r="E39" s="77"/>
      <c r="F39" s="77"/>
      <c r="G39" s="75"/>
      <c r="H39" s="77">
        <f t="shared" si="4"/>
        <v>0</v>
      </c>
      <c r="I39" s="77" t="s">
        <v>32</v>
      </c>
      <c r="J39" s="83">
        <v>0</v>
      </c>
      <c r="K39" s="83">
        <v>0</v>
      </c>
      <c r="L39" s="83">
        <f t="shared" si="1"/>
        <v>0</v>
      </c>
      <c r="M39" s="149">
        <f t="shared" si="2"/>
        <v>0</v>
      </c>
      <c r="N39" s="77" t="e">
        <f t="shared" si="3"/>
        <v>#DIV/0!</v>
      </c>
      <c r="O39" s="56"/>
      <c r="P39" s="56"/>
      <c r="Q39" s="56"/>
      <c r="R39" s="56"/>
      <c r="S39" s="56"/>
      <c r="T39" s="56"/>
      <c r="U39" s="56"/>
      <c r="V39" s="56"/>
      <c r="W39" s="56"/>
      <c r="X39" s="56"/>
      <c r="Y39" s="56"/>
      <c r="Z39" s="56"/>
    </row>
    <row r="40" spans="1:26" ht="15" customHeight="1">
      <c r="A40" s="158"/>
      <c r="B40" s="77"/>
      <c r="C40" s="77" t="s">
        <v>2316</v>
      </c>
      <c r="D40" s="78" t="s">
        <v>8</v>
      </c>
      <c r="E40" s="77"/>
      <c r="F40" s="77"/>
      <c r="G40" s="75"/>
      <c r="H40" s="77">
        <f t="shared" si="4"/>
        <v>0</v>
      </c>
      <c r="I40" s="77" t="s">
        <v>32</v>
      </c>
      <c r="J40" s="83">
        <v>0</v>
      </c>
      <c r="K40" s="83">
        <v>0</v>
      </c>
      <c r="L40" s="83">
        <f t="shared" si="1"/>
        <v>0</v>
      </c>
      <c r="M40" s="149">
        <f t="shared" si="2"/>
        <v>0</v>
      </c>
      <c r="N40" s="77" t="e">
        <f t="shared" si="3"/>
        <v>#DIV/0!</v>
      </c>
      <c r="O40" s="56"/>
      <c r="P40" s="56"/>
      <c r="Q40" s="56"/>
      <c r="R40" s="56"/>
      <c r="S40" s="56"/>
      <c r="T40" s="56"/>
      <c r="U40" s="56"/>
      <c r="V40" s="56"/>
      <c r="W40" s="56"/>
      <c r="X40" s="56"/>
      <c r="Y40" s="56"/>
      <c r="Z40" s="56"/>
    </row>
    <row r="41" spans="1:26" ht="15" customHeight="1">
      <c r="A41" s="158"/>
      <c r="B41" s="77"/>
      <c r="C41" s="77" t="s">
        <v>2317</v>
      </c>
      <c r="D41" s="78" t="s">
        <v>8</v>
      </c>
      <c r="E41" s="77"/>
      <c r="F41" s="77"/>
      <c r="G41" s="75"/>
      <c r="H41" s="77">
        <f t="shared" si="4"/>
        <v>0</v>
      </c>
      <c r="I41" s="77" t="s">
        <v>32</v>
      </c>
      <c r="J41" s="83">
        <v>0</v>
      </c>
      <c r="K41" s="83">
        <v>0</v>
      </c>
      <c r="L41" s="83">
        <f t="shared" si="1"/>
        <v>0</v>
      </c>
      <c r="M41" s="149">
        <f t="shared" si="2"/>
        <v>0</v>
      </c>
      <c r="N41" s="77" t="e">
        <f t="shared" si="3"/>
        <v>#DIV/0!</v>
      </c>
      <c r="O41" s="56"/>
      <c r="P41" s="56"/>
      <c r="Q41" s="56"/>
      <c r="R41" s="56"/>
      <c r="S41" s="56"/>
      <c r="T41" s="56"/>
      <c r="U41" s="56"/>
      <c r="V41" s="56"/>
      <c r="W41" s="56"/>
      <c r="X41" s="56"/>
      <c r="Y41" s="56"/>
      <c r="Z41" s="56"/>
    </row>
    <row r="42" spans="1:26" ht="15" customHeight="1">
      <c r="A42" s="90">
        <v>10</v>
      </c>
      <c r="B42" s="407" t="s">
        <v>2318</v>
      </c>
      <c r="C42" s="92" t="s">
        <v>2319</v>
      </c>
      <c r="D42" s="91"/>
      <c r="E42" s="92"/>
      <c r="F42" s="93"/>
      <c r="G42" s="88">
        <v>1023</v>
      </c>
      <c r="H42" s="92">
        <f t="shared" si="4"/>
        <v>1023</v>
      </c>
      <c r="I42" s="92" t="s">
        <v>32</v>
      </c>
      <c r="J42" s="96">
        <v>0</v>
      </c>
      <c r="K42" s="96">
        <v>0</v>
      </c>
      <c r="L42" s="96">
        <f t="shared" si="1"/>
        <v>0</v>
      </c>
      <c r="M42" s="153">
        <f t="shared" si="2"/>
        <v>0</v>
      </c>
      <c r="N42" s="92" t="e">
        <f t="shared" si="3"/>
        <v>#DIV/0!</v>
      </c>
      <c r="O42" s="56"/>
      <c r="P42" s="56"/>
      <c r="Q42" s="56"/>
      <c r="R42" s="56"/>
      <c r="S42" s="56"/>
      <c r="T42" s="56"/>
      <c r="U42" s="56"/>
      <c r="V42" s="56"/>
      <c r="W42" s="56"/>
      <c r="X42" s="56"/>
      <c r="Y42" s="56"/>
      <c r="Z42" s="56"/>
    </row>
    <row r="43" spans="1:26" ht="15" customHeight="1">
      <c r="A43" s="90"/>
      <c r="B43" s="92"/>
      <c r="C43" s="92" t="s">
        <v>2320</v>
      </c>
      <c r="D43" s="91"/>
      <c r="E43" s="92" t="s">
        <v>2321</v>
      </c>
      <c r="F43" s="93">
        <v>24</v>
      </c>
      <c r="G43" s="194"/>
      <c r="H43" s="194">
        <f t="shared" si="4"/>
        <v>0</v>
      </c>
      <c r="I43" s="92" t="s">
        <v>32</v>
      </c>
      <c r="J43" s="96">
        <v>0</v>
      </c>
      <c r="K43" s="96">
        <v>0</v>
      </c>
      <c r="L43" s="96">
        <f t="shared" si="1"/>
        <v>0</v>
      </c>
      <c r="M43" s="153">
        <f t="shared" si="2"/>
        <v>0</v>
      </c>
      <c r="N43" s="92" t="e">
        <f t="shared" si="3"/>
        <v>#DIV/0!</v>
      </c>
      <c r="O43" s="56"/>
      <c r="P43" s="56"/>
      <c r="Q43" s="56"/>
      <c r="R43" s="56"/>
      <c r="S43" s="56"/>
      <c r="T43" s="56"/>
      <c r="U43" s="56"/>
      <c r="V43" s="56"/>
      <c r="W43" s="56"/>
      <c r="X43" s="56"/>
      <c r="Y43" s="56"/>
      <c r="Z43" s="56"/>
    </row>
    <row r="44" spans="1:26" ht="15" customHeight="1">
      <c r="A44" s="90"/>
      <c r="B44" s="92"/>
      <c r="C44" s="92" t="s">
        <v>2322</v>
      </c>
      <c r="D44" s="91"/>
      <c r="E44" s="92" t="s">
        <v>2321</v>
      </c>
      <c r="F44" s="93">
        <v>24</v>
      </c>
      <c r="G44" s="194"/>
      <c r="H44" s="194">
        <f t="shared" si="4"/>
        <v>0</v>
      </c>
      <c r="I44" s="92" t="s">
        <v>32</v>
      </c>
      <c r="J44" s="96">
        <v>0</v>
      </c>
      <c r="K44" s="96">
        <v>0</v>
      </c>
      <c r="L44" s="96">
        <f t="shared" si="1"/>
        <v>0</v>
      </c>
      <c r="M44" s="153">
        <f t="shared" si="2"/>
        <v>0</v>
      </c>
      <c r="N44" s="92" t="e">
        <f t="shared" si="3"/>
        <v>#DIV/0!</v>
      </c>
      <c r="O44" s="56"/>
      <c r="P44" s="56"/>
      <c r="Q44" s="56"/>
      <c r="R44" s="56"/>
      <c r="S44" s="56"/>
      <c r="T44" s="56"/>
      <c r="U44" s="56"/>
      <c r="V44" s="56"/>
      <c r="W44" s="56"/>
      <c r="X44" s="56"/>
      <c r="Y44" s="56"/>
      <c r="Z44" s="56"/>
    </row>
    <row r="45" spans="1:26" ht="15" customHeight="1">
      <c r="A45" s="90"/>
      <c r="B45" s="92"/>
      <c r="C45" s="92" t="s">
        <v>2323</v>
      </c>
      <c r="D45" s="91"/>
      <c r="E45" s="92" t="s">
        <v>2321</v>
      </c>
      <c r="F45" s="93">
        <v>24</v>
      </c>
      <c r="G45" s="194"/>
      <c r="H45" s="194">
        <f t="shared" si="4"/>
        <v>0</v>
      </c>
      <c r="I45" s="92" t="s">
        <v>32</v>
      </c>
      <c r="J45" s="96">
        <v>0</v>
      </c>
      <c r="K45" s="96">
        <v>0</v>
      </c>
      <c r="L45" s="96">
        <f t="shared" si="1"/>
        <v>0</v>
      </c>
      <c r="M45" s="153">
        <f t="shared" si="2"/>
        <v>0</v>
      </c>
      <c r="N45" s="92" t="e">
        <f t="shared" si="3"/>
        <v>#DIV/0!</v>
      </c>
      <c r="O45" s="56"/>
      <c r="P45" s="56"/>
      <c r="Q45" s="56"/>
      <c r="R45" s="56"/>
      <c r="S45" s="56"/>
      <c r="T45" s="56"/>
      <c r="U45" s="56"/>
      <c r="V45" s="56"/>
      <c r="W45" s="56"/>
      <c r="X45" s="56"/>
      <c r="Y45" s="56"/>
      <c r="Z45" s="56"/>
    </row>
    <row r="46" spans="1:26" ht="15" customHeight="1">
      <c r="A46" s="158">
        <v>11</v>
      </c>
      <c r="B46" s="500" t="s">
        <v>2324</v>
      </c>
      <c r="C46" s="77" t="s">
        <v>2325</v>
      </c>
      <c r="D46" s="78"/>
      <c r="E46" s="77"/>
      <c r="F46" s="80"/>
      <c r="G46" s="75">
        <v>2297</v>
      </c>
      <c r="H46" s="77">
        <f t="shared" si="4"/>
        <v>2297</v>
      </c>
      <c r="I46" s="77" t="s">
        <v>32</v>
      </c>
      <c r="J46" s="83">
        <v>0</v>
      </c>
      <c r="K46" s="83">
        <v>0</v>
      </c>
      <c r="L46" s="83">
        <f t="shared" si="1"/>
        <v>0</v>
      </c>
      <c r="M46" s="149">
        <f t="shared" si="2"/>
        <v>0</v>
      </c>
      <c r="N46" s="77" t="e">
        <f t="shared" si="3"/>
        <v>#DIV/0!</v>
      </c>
      <c r="O46" s="56"/>
      <c r="P46" s="56"/>
      <c r="Q46" s="56"/>
      <c r="R46" s="56"/>
      <c r="S46" s="56"/>
      <c r="T46" s="56"/>
      <c r="U46" s="56"/>
      <c r="V46" s="56"/>
      <c r="W46" s="56"/>
      <c r="X46" s="56"/>
      <c r="Y46" s="56"/>
      <c r="Z46" s="56"/>
    </row>
    <row r="47" spans="1:26" ht="15" customHeight="1">
      <c r="A47" s="158"/>
      <c r="B47" s="77"/>
      <c r="C47" s="77" t="s">
        <v>2326</v>
      </c>
      <c r="D47" s="78"/>
      <c r="E47" s="77" t="s">
        <v>2327</v>
      </c>
      <c r="F47" s="80">
        <v>12</v>
      </c>
      <c r="G47" s="75"/>
      <c r="H47" s="77">
        <f t="shared" si="4"/>
        <v>0</v>
      </c>
      <c r="I47" s="77" t="s">
        <v>32</v>
      </c>
      <c r="J47" s="83">
        <v>0</v>
      </c>
      <c r="K47" s="83">
        <v>0</v>
      </c>
      <c r="L47" s="83">
        <f t="shared" si="1"/>
        <v>0</v>
      </c>
      <c r="M47" s="149">
        <f t="shared" si="2"/>
        <v>0</v>
      </c>
      <c r="N47" s="77" t="e">
        <f t="shared" si="3"/>
        <v>#DIV/0!</v>
      </c>
      <c r="O47" s="56"/>
      <c r="P47" s="56"/>
      <c r="Q47" s="56"/>
      <c r="R47" s="56"/>
      <c r="S47" s="56"/>
      <c r="T47" s="56"/>
      <c r="U47" s="56"/>
      <c r="V47" s="56"/>
      <c r="W47" s="56"/>
      <c r="X47" s="56"/>
      <c r="Y47" s="56"/>
      <c r="Z47" s="56"/>
    </row>
    <row r="48" spans="1:26" ht="15" customHeight="1">
      <c r="A48" s="158"/>
      <c r="B48" s="77"/>
      <c r="C48" s="77" t="s">
        <v>2328</v>
      </c>
      <c r="D48" s="78"/>
      <c r="E48" s="77" t="s">
        <v>2327</v>
      </c>
      <c r="F48" s="80">
        <v>12</v>
      </c>
      <c r="G48" s="75"/>
      <c r="H48" s="77">
        <f t="shared" si="4"/>
        <v>0</v>
      </c>
      <c r="I48" s="77" t="s">
        <v>32</v>
      </c>
      <c r="J48" s="83">
        <v>0</v>
      </c>
      <c r="K48" s="83">
        <v>0</v>
      </c>
      <c r="L48" s="83">
        <f t="shared" si="1"/>
        <v>0</v>
      </c>
      <c r="M48" s="149">
        <f t="shared" si="2"/>
        <v>0</v>
      </c>
      <c r="N48" s="77" t="e">
        <f t="shared" si="3"/>
        <v>#DIV/0!</v>
      </c>
      <c r="O48" s="56"/>
      <c r="P48" s="56"/>
      <c r="Q48" s="56"/>
      <c r="R48" s="56"/>
      <c r="S48" s="56"/>
      <c r="T48" s="56"/>
      <c r="U48" s="56"/>
      <c r="V48" s="56"/>
      <c r="W48" s="56"/>
      <c r="X48" s="56"/>
      <c r="Y48" s="56"/>
      <c r="Z48" s="56"/>
    </row>
    <row r="49" spans="1:26" ht="15" customHeight="1">
      <c r="A49" s="158"/>
      <c r="B49" s="77"/>
      <c r="C49" s="77" t="s">
        <v>2329</v>
      </c>
      <c r="D49" s="78"/>
      <c r="E49" s="77" t="s">
        <v>2327</v>
      </c>
      <c r="F49" s="80">
        <v>12</v>
      </c>
      <c r="G49" s="75"/>
      <c r="H49" s="77">
        <f t="shared" si="4"/>
        <v>0</v>
      </c>
      <c r="I49" s="77" t="s">
        <v>32</v>
      </c>
      <c r="J49" s="83">
        <v>0</v>
      </c>
      <c r="K49" s="83">
        <v>0</v>
      </c>
      <c r="L49" s="83">
        <f t="shared" si="1"/>
        <v>0</v>
      </c>
      <c r="M49" s="149">
        <f t="shared" si="2"/>
        <v>0</v>
      </c>
      <c r="N49" s="77" t="e">
        <f t="shared" si="3"/>
        <v>#DIV/0!</v>
      </c>
      <c r="O49" s="56"/>
      <c r="P49" s="56"/>
      <c r="Q49" s="56"/>
      <c r="R49" s="56"/>
      <c r="S49" s="56"/>
      <c r="T49" s="56"/>
      <c r="U49" s="56"/>
      <c r="V49" s="56"/>
      <c r="W49" s="56"/>
      <c r="X49" s="56"/>
      <c r="Y49" s="56"/>
      <c r="Z49" s="56"/>
    </row>
    <row r="50" spans="1:26" ht="15" customHeight="1">
      <c r="A50" s="90">
        <v>12</v>
      </c>
      <c r="B50" s="407" t="s">
        <v>2330</v>
      </c>
      <c r="C50" s="92" t="s">
        <v>2331</v>
      </c>
      <c r="D50" s="91"/>
      <c r="E50" s="92" t="s">
        <v>2332</v>
      </c>
      <c r="F50" s="93">
        <v>84</v>
      </c>
      <c r="G50" s="88">
        <v>609</v>
      </c>
      <c r="H50" s="92">
        <f t="shared" si="4"/>
        <v>609</v>
      </c>
      <c r="I50" s="92" t="s">
        <v>32</v>
      </c>
      <c r="J50" s="96">
        <v>0</v>
      </c>
      <c r="K50" s="96">
        <v>0</v>
      </c>
      <c r="L50" s="96">
        <f t="shared" si="1"/>
        <v>0</v>
      </c>
      <c r="M50" s="153">
        <f t="shared" si="2"/>
        <v>0</v>
      </c>
      <c r="N50" s="92">
        <f t="shared" si="3"/>
        <v>0</v>
      </c>
      <c r="O50" s="56"/>
      <c r="P50" s="56"/>
      <c r="Q50" s="56"/>
      <c r="R50" s="56"/>
      <c r="S50" s="56"/>
      <c r="T50" s="56"/>
      <c r="U50" s="56"/>
      <c r="V50" s="56"/>
      <c r="W50" s="56"/>
      <c r="X50" s="56"/>
      <c r="Y50" s="56"/>
      <c r="Z50" s="56"/>
    </row>
    <row r="51" spans="1:26" ht="15" customHeight="1">
      <c r="A51" s="90"/>
      <c r="B51" s="92"/>
      <c r="C51" s="90" t="s">
        <v>8</v>
      </c>
      <c r="D51" s="91" t="s">
        <v>8</v>
      </c>
      <c r="E51" s="90" t="s">
        <v>8</v>
      </c>
      <c r="F51" s="93" t="s">
        <v>8</v>
      </c>
      <c r="G51" s="194"/>
      <c r="H51" s="194">
        <f t="shared" si="4"/>
        <v>0</v>
      </c>
      <c r="I51" s="92" t="s">
        <v>32</v>
      </c>
      <c r="J51" s="96">
        <v>0</v>
      </c>
      <c r="K51" s="96">
        <v>0</v>
      </c>
      <c r="L51" s="96">
        <f t="shared" si="1"/>
        <v>0</v>
      </c>
      <c r="M51" s="153">
        <f t="shared" si="2"/>
        <v>0</v>
      </c>
      <c r="N51" s="92" t="e">
        <f t="shared" si="3"/>
        <v>#DIV/0!</v>
      </c>
      <c r="O51" s="56"/>
      <c r="P51" s="56"/>
      <c r="Q51" s="56"/>
      <c r="R51" s="56"/>
      <c r="S51" s="56"/>
      <c r="T51" s="56"/>
      <c r="U51" s="56"/>
      <c r="V51" s="56"/>
      <c r="W51" s="56"/>
      <c r="X51" s="56"/>
      <c r="Y51" s="56"/>
      <c r="Z51" s="56"/>
    </row>
    <row r="52" spans="1:26" ht="15" customHeight="1">
      <c r="A52" s="158">
        <v>13</v>
      </c>
      <c r="B52" s="500" t="s">
        <v>2333</v>
      </c>
      <c r="C52" s="77" t="s">
        <v>2334</v>
      </c>
      <c r="D52" s="78"/>
      <c r="E52" s="77"/>
      <c r="F52" s="80"/>
      <c r="G52" s="75"/>
      <c r="H52" s="77"/>
      <c r="I52" s="77" t="s">
        <v>32</v>
      </c>
      <c r="J52" s="83">
        <v>0</v>
      </c>
      <c r="K52" s="83">
        <v>0</v>
      </c>
      <c r="L52" s="83">
        <f t="shared" si="1"/>
        <v>0</v>
      </c>
      <c r="M52" s="149">
        <f t="shared" si="2"/>
        <v>0</v>
      </c>
      <c r="N52" s="77" t="e">
        <f t="shared" si="3"/>
        <v>#DIV/0!</v>
      </c>
      <c r="O52" s="56"/>
      <c r="P52" s="56"/>
      <c r="Q52" s="56"/>
      <c r="R52" s="56"/>
      <c r="S52" s="56"/>
      <c r="T52" s="56"/>
      <c r="U52" s="56"/>
      <c r="V52" s="56"/>
      <c r="W52" s="56"/>
      <c r="X52" s="56"/>
      <c r="Y52" s="56"/>
      <c r="Z52" s="56"/>
    </row>
    <row r="53" spans="1:26" ht="15" customHeight="1">
      <c r="A53" s="158"/>
      <c r="B53" s="77"/>
      <c r="C53" s="77" t="s">
        <v>2335</v>
      </c>
      <c r="D53" s="78"/>
      <c r="E53" s="77" t="s">
        <v>2336</v>
      </c>
      <c r="F53" s="80" t="s">
        <v>8</v>
      </c>
      <c r="G53" s="75">
        <v>175</v>
      </c>
      <c r="H53" s="77">
        <f t="shared" ref="H53:H76" si="5">G53</f>
        <v>175</v>
      </c>
      <c r="I53" s="77" t="s">
        <v>32</v>
      </c>
      <c r="J53" s="83">
        <v>0</v>
      </c>
      <c r="K53" s="83">
        <v>0</v>
      </c>
      <c r="L53" s="83">
        <f t="shared" si="1"/>
        <v>0</v>
      </c>
      <c r="M53" s="149">
        <f t="shared" si="2"/>
        <v>0</v>
      </c>
      <c r="N53" s="77" t="e">
        <f t="shared" si="3"/>
        <v>#VALUE!</v>
      </c>
      <c r="O53" s="56"/>
      <c r="P53" s="56"/>
      <c r="Q53" s="56"/>
      <c r="R53" s="56"/>
      <c r="S53" s="56"/>
      <c r="T53" s="56"/>
      <c r="U53" s="56"/>
      <c r="V53" s="56"/>
      <c r="W53" s="56"/>
      <c r="X53" s="56"/>
      <c r="Y53" s="56"/>
      <c r="Z53" s="56"/>
    </row>
    <row r="54" spans="1:26" ht="15" customHeight="1">
      <c r="A54" s="158"/>
      <c r="B54" s="77"/>
      <c r="C54" s="77" t="s">
        <v>2337</v>
      </c>
      <c r="D54" s="78"/>
      <c r="E54" s="77" t="s">
        <v>2336</v>
      </c>
      <c r="F54" s="80" t="s">
        <v>8</v>
      </c>
      <c r="G54" s="75">
        <v>175</v>
      </c>
      <c r="H54" s="77">
        <f t="shared" si="5"/>
        <v>175</v>
      </c>
      <c r="I54" s="77" t="s">
        <v>32</v>
      </c>
      <c r="J54" s="83">
        <v>0</v>
      </c>
      <c r="K54" s="83">
        <v>0</v>
      </c>
      <c r="L54" s="83">
        <f t="shared" si="1"/>
        <v>0</v>
      </c>
      <c r="M54" s="149">
        <f t="shared" si="2"/>
        <v>0</v>
      </c>
      <c r="N54" s="77" t="e">
        <f t="shared" si="3"/>
        <v>#VALUE!</v>
      </c>
      <c r="O54" s="56"/>
      <c r="P54" s="56"/>
      <c r="Q54" s="56"/>
      <c r="R54" s="56"/>
      <c r="S54" s="56"/>
      <c r="T54" s="56"/>
      <c r="U54" s="56"/>
      <c r="V54" s="56"/>
      <c r="W54" s="56"/>
      <c r="X54" s="56"/>
      <c r="Y54" s="56"/>
      <c r="Z54" s="56"/>
    </row>
    <row r="55" spans="1:26" ht="15" customHeight="1">
      <c r="A55" s="158"/>
      <c r="B55" s="77"/>
      <c r="C55" s="77" t="s">
        <v>2338</v>
      </c>
      <c r="D55" s="78"/>
      <c r="E55" s="77" t="s">
        <v>2336</v>
      </c>
      <c r="F55" s="80" t="s">
        <v>8</v>
      </c>
      <c r="G55" s="75">
        <v>235</v>
      </c>
      <c r="H55" s="77">
        <f t="shared" si="5"/>
        <v>235</v>
      </c>
      <c r="I55" s="77" t="s">
        <v>32</v>
      </c>
      <c r="J55" s="83">
        <v>0</v>
      </c>
      <c r="K55" s="83">
        <v>0</v>
      </c>
      <c r="L55" s="83">
        <f t="shared" si="1"/>
        <v>0</v>
      </c>
      <c r="M55" s="149">
        <f t="shared" si="2"/>
        <v>0</v>
      </c>
      <c r="N55" s="77" t="e">
        <f t="shared" si="3"/>
        <v>#VALUE!</v>
      </c>
      <c r="O55" s="56"/>
      <c r="P55" s="56"/>
      <c r="Q55" s="56"/>
      <c r="R55" s="56"/>
      <c r="S55" s="56"/>
      <c r="T55" s="56"/>
      <c r="U55" s="56"/>
      <c r="V55" s="56"/>
      <c r="W55" s="56"/>
      <c r="X55" s="56"/>
      <c r="Y55" s="56"/>
      <c r="Z55" s="56"/>
    </row>
    <row r="56" spans="1:26" ht="15" customHeight="1">
      <c r="A56" s="90">
        <v>14</v>
      </c>
      <c r="B56" s="407" t="s">
        <v>2339</v>
      </c>
      <c r="C56" s="92" t="s">
        <v>2340</v>
      </c>
      <c r="D56" s="91"/>
      <c r="E56" s="92" t="s">
        <v>2341</v>
      </c>
      <c r="F56" s="93"/>
      <c r="G56" s="88">
        <v>195</v>
      </c>
      <c r="H56" s="92">
        <f t="shared" si="5"/>
        <v>195</v>
      </c>
      <c r="I56" s="92" t="s">
        <v>32</v>
      </c>
      <c r="J56" s="96">
        <v>0</v>
      </c>
      <c r="K56" s="96">
        <v>0</v>
      </c>
      <c r="L56" s="96">
        <f t="shared" si="1"/>
        <v>0</v>
      </c>
      <c r="M56" s="153">
        <f t="shared" si="2"/>
        <v>0</v>
      </c>
      <c r="N56" s="92" t="e">
        <f t="shared" si="3"/>
        <v>#DIV/0!</v>
      </c>
      <c r="O56" s="56"/>
      <c r="P56" s="56"/>
      <c r="Q56" s="56"/>
      <c r="R56" s="56"/>
      <c r="S56" s="56"/>
      <c r="T56" s="56"/>
      <c r="U56" s="56"/>
      <c r="V56" s="56"/>
      <c r="W56" s="56"/>
      <c r="X56" s="56"/>
      <c r="Y56" s="56"/>
      <c r="Z56" s="56"/>
    </row>
    <row r="57" spans="1:26" ht="15" customHeight="1">
      <c r="A57" s="90"/>
      <c r="B57" s="92"/>
      <c r="C57" s="92" t="s">
        <v>8</v>
      </c>
      <c r="D57" s="91"/>
      <c r="E57" s="92" t="s">
        <v>8</v>
      </c>
      <c r="F57" s="93" t="s">
        <v>8</v>
      </c>
      <c r="G57" s="194"/>
      <c r="H57" s="194">
        <f t="shared" si="5"/>
        <v>0</v>
      </c>
      <c r="I57" s="92" t="s">
        <v>32</v>
      </c>
      <c r="J57" s="96">
        <v>0</v>
      </c>
      <c r="K57" s="96">
        <v>0</v>
      </c>
      <c r="L57" s="96">
        <f t="shared" si="1"/>
        <v>0</v>
      </c>
      <c r="M57" s="153">
        <f t="shared" si="2"/>
        <v>0</v>
      </c>
      <c r="N57" s="92" t="e">
        <f t="shared" si="3"/>
        <v>#DIV/0!</v>
      </c>
      <c r="O57" s="56"/>
      <c r="P57" s="56"/>
      <c r="Q57" s="56"/>
      <c r="R57" s="56"/>
      <c r="S57" s="56"/>
      <c r="T57" s="56"/>
      <c r="U57" s="56"/>
      <c r="V57" s="56"/>
      <c r="W57" s="56"/>
      <c r="X57" s="56"/>
      <c r="Y57" s="56"/>
      <c r="Z57" s="56"/>
    </row>
    <row r="58" spans="1:26" ht="15" customHeight="1">
      <c r="A58" s="158">
        <v>15</v>
      </c>
      <c r="B58" s="500" t="s">
        <v>2342</v>
      </c>
      <c r="C58" s="77" t="s">
        <v>2343</v>
      </c>
      <c r="D58" s="78"/>
      <c r="E58" s="77" t="s">
        <v>2344</v>
      </c>
      <c r="F58" s="80"/>
      <c r="G58" s="75">
        <v>775</v>
      </c>
      <c r="H58" s="77">
        <f t="shared" si="5"/>
        <v>775</v>
      </c>
      <c r="I58" s="77" t="s">
        <v>32</v>
      </c>
      <c r="J58" s="83">
        <v>0</v>
      </c>
      <c r="K58" s="83">
        <v>0</v>
      </c>
      <c r="L58" s="83">
        <f t="shared" si="1"/>
        <v>0</v>
      </c>
      <c r="M58" s="149">
        <f t="shared" si="2"/>
        <v>0</v>
      </c>
      <c r="N58" s="77" t="e">
        <f t="shared" si="3"/>
        <v>#DIV/0!</v>
      </c>
      <c r="O58" s="56"/>
      <c r="P58" s="56"/>
      <c r="Q58" s="56"/>
      <c r="R58" s="56"/>
      <c r="S58" s="56"/>
      <c r="T58" s="56"/>
      <c r="U58" s="56"/>
      <c r="V58" s="56"/>
      <c r="W58" s="56"/>
      <c r="X58" s="56"/>
      <c r="Y58" s="56"/>
      <c r="Z58" s="56"/>
    </row>
    <row r="59" spans="1:26" ht="15" customHeight="1">
      <c r="A59" s="158"/>
      <c r="B59" s="77"/>
      <c r="C59" s="77" t="s">
        <v>8</v>
      </c>
      <c r="D59" s="78"/>
      <c r="E59" s="77" t="s">
        <v>8</v>
      </c>
      <c r="F59" s="80" t="s">
        <v>8</v>
      </c>
      <c r="G59" s="75"/>
      <c r="H59" s="77">
        <f t="shared" si="5"/>
        <v>0</v>
      </c>
      <c r="I59" s="77" t="s">
        <v>32</v>
      </c>
      <c r="J59" s="83">
        <v>0</v>
      </c>
      <c r="K59" s="83">
        <v>0</v>
      </c>
      <c r="L59" s="83">
        <f t="shared" si="1"/>
        <v>0</v>
      </c>
      <c r="M59" s="149">
        <f t="shared" si="2"/>
        <v>0</v>
      </c>
      <c r="N59" s="77" t="e">
        <f t="shared" si="3"/>
        <v>#DIV/0!</v>
      </c>
      <c r="O59" s="56"/>
      <c r="P59" s="56"/>
      <c r="Q59" s="56"/>
      <c r="R59" s="56"/>
      <c r="S59" s="56"/>
      <c r="T59" s="56"/>
      <c r="U59" s="56"/>
      <c r="V59" s="56"/>
      <c r="W59" s="56"/>
      <c r="X59" s="56"/>
      <c r="Y59" s="56"/>
      <c r="Z59" s="56"/>
    </row>
    <row r="60" spans="1:26" ht="15" customHeight="1">
      <c r="A60" s="90">
        <v>16</v>
      </c>
      <c r="B60" s="407" t="s">
        <v>2324</v>
      </c>
      <c r="C60" s="92" t="s">
        <v>2325</v>
      </c>
      <c r="D60" s="91"/>
      <c r="E60" s="92"/>
      <c r="F60" s="93"/>
      <c r="G60" s="88"/>
      <c r="H60" s="92">
        <f t="shared" si="5"/>
        <v>0</v>
      </c>
      <c r="I60" s="92" t="s">
        <v>32</v>
      </c>
      <c r="J60" s="96">
        <v>0</v>
      </c>
      <c r="K60" s="96">
        <v>0</v>
      </c>
      <c r="L60" s="96">
        <f t="shared" si="1"/>
        <v>0</v>
      </c>
      <c r="M60" s="153">
        <f t="shared" si="2"/>
        <v>0</v>
      </c>
      <c r="N60" s="92" t="e">
        <f t="shared" si="3"/>
        <v>#DIV/0!</v>
      </c>
      <c r="O60" s="56"/>
      <c r="P60" s="56"/>
      <c r="Q60" s="56"/>
      <c r="R60" s="56"/>
      <c r="S60" s="56"/>
      <c r="T60" s="56"/>
      <c r="U60" s="56"/>
      <c r="V60" s="56"/>
      <c r="W60" s="56"/>
      <c r="X60" s="56"/>
      <c r="Y60" s="56"/>
      <c r="Z60" s="56"/>
    </row>
    <row r="61" spans="1:26" ht="15" customHeight="1">
      <c r="A61" s="90"/>
      <c r="B61" s="92"/>
      <c r="C61" s="92" t="s">
        <v>2345</v>
      </c>
      <c r="D61" s="91"/>
      <c r="E61" s="92" t="s">
        <v>2327</v>
      </c>
      <c r="F61" s="93">
        <v>12</v>
      </c>
      <c r="G61" s="88">
        <v>610</v>
      </c>
      <c r="H61" s="92">
        <f t="shared" si="5"/>
        <v>610</v>
      </c>
      <c r="I61" s="92" t="s">
        <v>32</v>
      </c>
      <c r="J61" s="96">
        <v>0</v>
      </c>
      <c r="K61" s="96">
        <v>0</v>
      </c>
      <c r="L61" s="96">
        <f t="shared" si="1"/>
        <v>0</v>
      </c>
      <c r="M61" s="153">
        <f t="shared" si="2"/>
        <v>0</v>
      </c>
      <c r="N61" s="92">
        <f t="shared" si="3"/>
        <v>0</v>
      </c>
      <c r="O61" s="56"/>
      <c r="P61" s="56"/>
      <c r="Q61" s="56"/>
      <c r="R61" s="56"/>
      <c r="S61" s="56"/>
      <c r="T61" s="56"/>
      <c r="U61" s="56"/>
      <c r="V61" s="56"/>
      <c r="W61" s="56"/>
      <c r="X61" s="56"/>
      <c r="Y61" s="56"/>
      <c r="Z61" s="56"/>
    </row>
    <row r="62" spans="1:26" ht="15" customHeight="1">
      <c r="A62" s="90"/>
      <c r="B62" s="92"/>
      <c r="C62" s="92" t="s">
        <v>2346</v>
      </c>
      <c r="D62" s="91"/>
      <c r="E62" s="92" t="s">
        <v>2327</v>
      </c>
      <c r="F62" s="93">
        <v>12</v>
      </c>
      <c r="G62" s="88">
        <v>355</v>
      </c>
      <c r="H62" s="92">
        <f t="shared" si="5"/>
        <v>355</v>
      </c>
      <c r="I62" s="92" t="s">
        <v>32</v>
      </c>
      <c r="J62" s="96">
        <v>0</v>
      </c>
      <c r="K62" s="96">
        <v>0</v>
      </c>
      <c r="L62" s="96">
        <f t="shared" si="1"/>
        <v>0</v>
      </c>
      <c r="M62" s="153">
        <f t="shared" si="2"/>
        <v>0</v>
      </c>
      <c r="N62" s="92">
        <f t="shared" si="3"/>
        <v>0</v>
      </c>
      <c r="O62" s="56"/>
      <c r="P62" s="56"/>
      <c r="Q62" s="56"/>
      <c r="R62" s="56"/>
      <c r="S62" s="56"/>
      <c r="T62" s="56"/>
      <c r="U62" s="56"/>
      <c r="V62" s="56"/>
      <c r="W62" s="56"/>
      <c r="X62" s="56"/>
      <c r="Y62" s="56"/>
      <c r="Z62" s="56"/>
    </row>
    <row r="63" spans="1:26" ht="15" customHeight="1">
      <c r="A63" s="90"/>
      <c r="B63" s="92"/>
      <c r="C63" s="92" t="s">
        <v>2328</v>
      </c>
      <c r="D63" s="91"/>
      <c r="E63" s="92" t="s">
        <v>2327</v>
      </c>
      <c r="F63" s="93">
        <v>12</v>
      </c>
      <c r="G63" s="88">
        <v>605</v>
      </c>
      <c r="H63" s="92">
        <f t="shared" si="5"/>
        <v>605</v>
      </c>
      <c r="I63" s="92" t="s">
        <v>32</v>
      </c>
      <c r="J63" s="96">
        <v>0</v>
      </c>
      <c r="K63" s="96">
        <v>0</v>
      </c>
      <c r="L63" s="96">
        <f t="shared" si="1"/>
        <v>0</v>
      </c>
      <c r="M63" s="153">
        <f t="shared" si="2"/>
        <v>0</v>
      </c>
      <c r="N63" s="92">
        <f t="shared" si="3"/>
        <v>0</v>
      </c>
      <c r="O63" s="56"/>
      <c r="P63" s="56"/>
      <c r="Q63" s="56"/>
      <c r="R63" s="56"/>
      <c r="S63" s="56"/>
      <c r="T63" s="56"/>
      <c r="U63" s="56"/>
      <c r="V63" s="56"/>
      <c r="W63" s="56"/>
      <c r="X63" s="56"/>
      <c r="Y63" s="56"/>
      <c r="Z63" s="56"/>
    </row>
    <row r="64" spans="1:26" ht="15" customHeight="1">
      <c r="A64" s="90"/>
      <c r="B64" s="92"/>
      <c r="C64" s="92" t="s">
        <v>2329</v>
      </c>
      <c r="D64" s="91"/>
      <c r="E64" s="92" t="s">
        <v>1202</v>
      </c>
      <c r="F64" s="93">
        <v>12</v>
      </c>
      <c r="G64" s="194">
        <v>735</v>
      </c>
      <c r="H64" s="194">
        <f t="shared" si="5"/>
        <v>735</v>
      </c>
      <c r="I64" s="92" t="s">
        <v>32</v>
      </c>
      <c r="J64" s="96">
        <v>0</v>
      </c>
      <c r="K64" s="96">
        <v>0</v>
      </c>
      <c r="L64" s="96">
        <f t="shared" si="1"/>
        <v>0</v>
      </c>
      <c r="M64" s="153">
        <f t="shared" si="2"/>
        <v>0</v>
      </c>
      <c r="N64" s="92">
        <f t="shared" si="3"/>
        <v>0</v>
      </c>
      <c r="O64" s="56"/>
      <c r="P64" s="56"/>
      <c r="Q64" s="56"/>
      <c r="R64" s="56"/>
      <c r="S64" s="56"/>
      <c r="T64" s="56"/>
      <c r="U64" s="56"/>
      <c r="V64" s="56"/>
      <c r="W64" s="56"/>
      <c r="X64" s="56"/>
      <c r="Y64" s="56"/>
      <c r="Z64" s="56"/>
    </row>
    <row r="65" spans="1:26" ht="15" customHeight="1">
      <c r="A65" s="158">
        <v>17</v>
      </c>
      <c r="B65" s="500" t="s">
        <v>2347</v>
      </c>
      <c r="C65" s="77" t="s">
        <v>2348</v>
      </c>
      <c r="D65" s="78"/>
      <c r="E65" s="77"/>
      <c r="F65" s="80"/>
      <c r="G65" s="75">
        <v>1295</v>
      </c>
      <c r="H65" s="77">
        <f t="shared" si="5"/>
        <v>1295</v>
      </c>
      <c r="I65" s="77" t="s">
        <v>32</v>
      </c>
      <c r="J65" s="83">
        <v>0</v>
      </c>
      <c r="K65" s="83">
        <v>0</v>
      </c>
      <c r="L65" s="83">
        <f t="shared" si="1"/>
        <v>0</v>
      </c>
      <c r="M65" s="149">
        <f t="shared" si="2"/>
        <v>0</v>
      </c>
      <c r="N65" s="77" t="e">
        <f t="shared" si="3"/>
        <v>#DIV/0!</v>
      </c>
      <c r="O65" s="56"/>
      <c r="P65" s="56"/>
      <c r="Q65" s="56"/>
      <c r="R65" s="56"/>
      <c r="S65" s="56"/>
      <c r="T65" s="56"/>
      <c r="U65" s="56"/>
      <c r="V65" s="56"/>
      <c r="W65" s="56"/>
      <c r="X65" s="56"/>
      <c r="Y65" s="56"/>
      <c r="Z65" s="56"/>
    </row>
    <row r="66" spans="1:26" ht="15" customHeight="1">
      <c r="A66" s="158"/>
      <c r="B66" s="77"/>
      <c r="C66" s="77" t="s">
        <v>2349</v>
      </c>
      <c r="D66" s="78"/>
      <c r="E66" s="77" t="s">
        <v>8</v>
      </c>
      <c r="F66" s="80" t="s">
        <v>8</v>
      </c>
      <c r="G66" s="75"/>
      <c r="H66" s="77">
        <f t="shared" si="5"/>
        <v>0</v>
      </c>
      <c r="I66" s="77" t="s">
        <v>32</v>
      </c>
      <c r="J66" s="83">
        <v>0</v>
      </c>
      <c r="K66" s="83">
        <v>0</v>
      </c>
      <c r="L66" s="83">
        <f t="shared" si="1"/>
        <v>0</v>
      </c>
      <c r="M66" s="149">
        <f t="shared" si="2"/>
        <v>0</v>
      </c>
      <c r="N66" s="77" t="e">
        <f t="shared" si="3"/>
        <v>#DIV/0!</v>
      </c>
      <c r="O66" s="56"/>
      <c r="P66" s="56"/>
      <c r="Q66" s="56"/>
      <c r="R66" s="56"/>
      <c r="S66" s="56"/>
      <c r="T66" s="56"/>
      <c r="U66" s="56"/>
      <c r="V66" s="56"/>
      <c r="W66" s="56"/>
      <c r="X66" s="56"/>
      <c r="Y66" s="56"/>
      <c r="Z66" s="56"/>
    </row>
    <row r="67" spans="1:26" ht="15" customHeight="1">
      <c r="A67" s="158"/>
      <c r="B67" s="77"/>
      <c r="C67" s="77" t="s">
        <v>2350</v>
      </c>
      <c r="D67" s="78"/>
      <c r="E67" s="77" t="s">
        <v>8</v>
      </c>
      <c r="F67" s="80" t="s">
        <v>8</v>
      </c>
      <c r="G67" s="75"/>
      <c r="H67" s="77">
        <f t="shared" si="5"/>
        <v>0</v>
      </c>
      <c r="I67" s="77" t="s">
        <v>32</v>
      </c>
      <c r="J67" s="83">
        <v>0</v>
      </c>
      <c r="K67" s="83">
        <v>0</v>
      </c>
      <c r="L67" s="83">
        <f t="shared" si="1"/>
        <v>0</v>
      </c>
      <c r="M67" s="149">
        <f t="shared" si="2"/>
        <v>0</v>
      </c>
      <c r="N67" s="77" t="e">
        <f t="shared" si="3"/>
        <v>#DIV/0!</v>
      </c>
      <c r="O67" s="56"/>
      <c r="P67" s="56"/>
      <c r="Q67" s="56"/>
      <c r="R67" s="56"/>
      <c r="S67" s="56"/>
      <c r="T67" s="56"/>
      <c r="U67" s="56"/>
      <c r="V67" s="56"/>
      <c r="W67" s="56"/>
      <c r="X67" s="56"/>
      <c r="Y67" s="56"/>
      <c r="Z67" s="56"/>
    </row>
    <row r="68" spans="1:26" ht="15" customHeight="1">
      <c r="A68" s="158"/>
      <c r="B68" s="77"/>
      <c r="C68" s="77" t="s">
        <v>2346</v>
      </c>
      <c r="D68" s="78"/>
      <c r="E68" s="77" t="s">
        <v>8</v>
      </c>
      <c r="F68" s="80" t="s">
        <v>8</v>
      </c>
      <c r="G68" s="75"/>
      <c r="H68" s="77">
        <f t="shared" si="5"/>
        <v>0</v>
      </c>
      <c r="I68" s="77" t="s">
        <v>32</v>
      </c>
      <c r="J68" s="83">
        <v>0</v>
      </c>
      <c r="K68" s="83">
        <v>0</v>
      </c>
      <c r="L68" s="83">
        <f t="shared" si="1"/>
        <v>0</v>
      </c>
      <c r="M68" s="149">
        <f t="shared" si="2"/>
        <v>0</v>
      </c>
      <c r="N68" s="77" t="e">
        <f t="shared" si="3"/>
        <v>#DIV/0!</v>
      </c>
      <c r="O68" s="56"/>
      <c r="P68" s="56"/>
      <c r="Q68" s="56"/>
      <c r="R68" s="56"/>
      <c r="S68" s="56"/>
      <c r="T68" s="56"/>
      <c r="U68" s="56"/>
      <c r="V68" s="56"/>
      <c r="W68" s="56"/>
      <c r="X68" s="56"/>
      <c r="Y68" s="56"/>
      <c r="Z68" s="56"/>
    </row>
    <row r="69" spans="1:26" ht="15" customHeight="1">
      <c r="A69" s="90">
        <v>18</v>
      </c>
      <c r="B69" s="407" t="s">
        <v>2351</v>
      </c>
      <c r="C69" s="92" t="s">
        <v>2352</v>
      </c>
      <c r="D69" s="91"/>
      <c r="E69" s="92" t="s">
        <v>2353</v>
      </c>
      <c r="F69" s="93"/>
      <c r="G69" s="88">
        <v>325</v>
      </c>
      <c r="H69" s="92">
        <f t="shared" si="5"/>
        <v>325</v>
      </c>
      <c r="I69" s="92" t="s">
        <v>32</v>
      </c>
      <c r="J69" s="96">
        <v>0</v>
      </c>
      <c r="K69" s="96">
        <v>0</v>
      </c>
      <c r="L69" s="96">
        <f t="shared" si="1"/>
        <v>0</v>
      </c>
      <c r="M69" s="153">
        <f t="shared" si="2"/>
        <v>0</v>
      </c>
      <c r="N69" s="92" t="e">
        <f t="shared" si="3"/>
        <v>#DIV/0!</v>
      </c>
      <c r="O69" s="56"/>
      <c r="P69" s="56"/>
      <c r="Q69" s="56"/>
      <c r="R69" s="56"/>
      <c r="S69" s="56"/>
      <c r="T69" s="56"/>
      <c r="U69" s="56"/>
      <c r="V69" s="56"/>
      <c r="W69" s="56"/>
      <c r="X69" s="56"/>
      <c r="Y69" s="56"/>
      <c r="Z69" s="56"/>
    </row>
    <row r="70" spans="1:26" ht="15" customHeight="1">
      <c r="A70" s="90"/>
      <c r="B70" s="92"/>
      <c r="C70" s="92" t="s">
        <v>8</v>
      </c>
      <c r="D70" s="91"/>
      <c r="E70" s="92" t="s">
        <v>8</v>
      </c>
      <c r="F70" s="93" t="s">
        <v>8</v>
      </c>
      <c r="G70" s="194"/>
      <c r="H70" s="194">
        <f t="shared" si="5"/>
        <v>0</v>
      </c>
      <c r="I70" s="92" t="s">
        <v>32</v>
      </c>
      <c r="J70" s="96">
        <v>0</v>
      </c>
      <c r="K70" s="96">
        <v>0</v>
      </c>
      <c r="L70" s="96">
        <f t="shared" si="1"/>
        <v>0</v>
      </c>
      <c r="M70" s="153">
        <f t="shared" si="2"/>
        <v>0</v>
      </c>
      <c r="N70" s="92" t="e">
        <f t="shared" si="3"/>
        <v>#DIV/0!</v>
      </c>
      <c r="O70" s="56"/>
      <c r="P70" s="56"/>
      <c r="Q70" s="56"/>
      <c r="R70" s="56"/>
      <c r="S70" s="56"/>
      <c r="T70" s="56"/>
      <c r="U70" s="56"/>
      <c r="V70" s="56"/>
      <c r="W70" s="56"/>
      <c r="X70" s="56"/>
      <c r="Y70" s="56"/>
      <c r="Z70" s="56"/>
    </row>
    <row r="71" spans="1:26" ht="15" customHeight="1">
      <c r="A71" s="158">
        <v>19</v>
      </c>
      <c r="B71" s="500" t="s">
        <v>2354</v>
      </c>
      <c r="C71" s="77" t="s">
        <v>2355</v>
      </c>
      <c r="D71" s="78"/>
      <c r="E71" s="77" t="s">
        <v>2356</v>
      </c>
      <c r="F71" s="80"/>
      <c r="G71" s="75">
        <v>210</v>
      </c>
      <c r="H71" s="77">
        <f t="shared" si="5"/>
        <v>210</v>
      </c>
      <c r="I71" s="77" t="s">
        <v>32</v>
      </c>
      <c r="J71" s="83">
        <v>0</v>
      </c>
      <c r="K71" s="83">
        <v>0</v>
      </c>
      <c r="L71" s="83">
        <f t="shared" si="1"/>
        <v>0</v>
      </c>
      <c r="M71" s="149">
        <f t="shared" si="2"/>
        <v>0</v>
      </c>
      <c r="N71" s="77" t="e">
        <f t="shared" si="3"/>
        <v>#DIV/0!</v>
      </c>
      <c r="O71" s="56"/>
      <c r="P71" s="56"/>
      <c r="Q71" s="56"/>
      <c r="R71" s="56"/>
      <c r="S71" s="56"/>
      <c r="T71" s="56"/>
      <c r="U71" s="56"/>
      <c r="V71" s="56"/>
      <c r="W71" s="56"/>
      <c r="X71" s="56"/>
      <c r="Y71" s="56"/>
      <c r="Z71" s="56"/>
    </row>
    <row r="72" spans="1:26" ht="15" customHeight="1">
      <c r="A72" s="158"/>
      <c r="B72" s="77"/>
      <c r="C72" s="77" t="s">
        <v>8</v>
      </c>
      <c r="D72" s="78"/>
      <c r="E72" s="77" t="s">
        <v>8</v>
      </c>
      <c r="F72" s="80" t="s">
        <v>8</v>
      </c>
      <c r="G72" s="75"/>
      <c r="H72" s="77">
        <f t="shared" si="5"/>
        <v>0</v>
      </c>
      <c r="I72" s="77" t="s">
        <v>32</v>
      </c>
      <c r="J72" s="83">
        <v>0</v>
      </c>
      <c r="K72" s="83">
        <v>0</v>
      </c>
      <c r="L72" s="83">
        <f t="shared" si="1"/>
        <v>0</v>
      </c>
      <c r="M72" s="149">
        <f t="shared" si="2"/>
        <v>0</v>
      </c>
      <c r="N72" s="77" t="e">
        <f t="shared" si="3"/>
        <v>#DIV/0!</v>
      </c>
      <c r="O72" s="56"/>
      <c r="P72" s="56"/>
      <c r="Q72" s="56"/>
      <c r="R72" s="56"/>
      <c r="S72" s="56"/>
      <c r="T72" s="56"/>
      <c r="U72" s="56"/>
      <c r="V72" s="56"/>
      <c r="W72" s="56"/>
      <c r="X72" s="56"/>
      <c r="Y72" s="56"/>
      <c r="Z72" s="56"/>
    </row>
    <row r="73" spans="1:26" ht="15" customHeight="1">
      <c r="A73" s="90">
        <v>20</v>
      </c>
      <c r="B73" s="407" t="s">
        <v>2357</v>
      </c>
      <c r="C73" s="92" t="s">
        <v>2358</v>
      </c>
      <c r="D73" s="91"/>
      <c r="E73" s="92" t="s">
        <v>2353</v>
      </c>
      <c r="F73" s="93"/>
      <c r="G73" s="88">
        <v>230</v>
      </c>
      <c r="H73" s="92">
        <f t="shared" si="5"/>
        <v>230</v>
      </c>
      <c r="I73" s="92" t="s">
        <v>32</v>
      </c>
      <c r="J73" s="96">
        <v>0</v>
      </c>
      <c r="K73" s="96">
        <v>0</v>
      </c>
      <c r="L73" s="96">
        <f t="shared" si="1"/>
        <v>0</v>
      </c>
      <c r="M73" s="153">
        <f t="shared" si="2"/>
        <v>0</v>
      </c>
      <c r="N73" s="92" t="e">
        <f t="shared" si="3"/>
        <v>#DIV/0!</v>
      </c>
      <c r="O73" s="56"/>
      <c r="P73" s="56"/>
      <c r="Q73" s="56"/>
      <c r="R73" s="56"/>
      <c r="S73" s="56"/>
      <c r="T73" s="56"/>
      <c r="U73" s="56"/>
      <c r="V73" s="56"/>
      <c r="W73" s="56"/>
      <c r="X73" s="56"/>
      <c r="Y73" s="56"/>
      <c r="Z73" s="56"/>
    </row>
    <row r="74" spans="1:26" ht="15" customHeight="1">
      <c r="A74" s="90"/>
      <c r="B74" s="92"/>
      <c r="C74" s="92" t="s">
        <v>8</v>
      </c>
      <c r="D74" s="91"/>
      <c r="E74" s="92" t="s">
        <v>8</v>
      </c>
      <c r="F74" s="93" t="s">
        <v>8</v>
      </c>
      <c r="G74" s="93">
        <v>0</v>
      </c>
      <c r="H74" s="92">
        <f t="shared" si="5"/>
        <v>0</v>
      </c>
      <c r="I74" s="92" t="s">
        <v>32</v>
      </c>
      <c r="J74" s="96">
        <v>0</v>
      </c>
      <c r="K74" s="96">
        <v>0</v>
      </c>
      <c r="L74" s="96">
        <f t="shared" si="1"/>
        <v>0</v>
      </c>
      <c r="M74" s="153">
        <f t="shared" si="2"/>
        <v>0</v>
      </c>
      <c r="N74" s="92" t="e">
        <f t="shared" si="3"/>
        <v>#DIV/0!</v>
      </c>
      <c r="O74" s="56"/>
      <c r="P74" s="56"/>
      <c r="Q74" s="56"/>
      <c r="R74" s="56"/>
      <c r="S74" s="56"/>
      <c r="T74" s="56"/>
      <c r="U74" s="56"/>
      <c r="V74" s="56"/>
      <c r="W74" s="56"/>
      <c r="X74" s="56"/>
      <c r="Y74" s="56"/>
      <c r="Z74" s="56"/>
    </row>
    <row r="75" spans="1:26" ht="15" customHeight="1">
      <c r="A75" s="158">
        <v>21</v>
      </c>
      <c r="B75" s="500" t="s">
        <v>2359</v>
      </c>
      <c r="C75" s="77" t="s">
        <v>2360</v>
      </c>
      <c r="D75" s="78"/>
      <c r="E75" s="77" t="s">
        <v>1222</v>
      </c>
      <c r="F75" s="80"/>
      <c r="G75" s="75">
        <v>2310</v>
      </c>
      <c r="H75" s="77">
        <f t="shared" si="5"/>
        <v>2310</v>
      </c>
      <c r="I75" s="77" t="s">
        <v>32</v>
      </c>
      <c r="J75" s="83">
        <v>0</v>
      </c>
      <c r="K75" s="83">
        <v>0</v>
      </c>
      <c r="L75" s="83">
        <f t="shared" si="1"/>
        <v>0</v>
      </c>
      <c r="M75" s="149">
        <f t="shared" si="2"/>
        <v>0</v>
      </c>
      <c r="N75" s="77" t="e">
        <f t="shared" si="3"/>
        <v>#DIV/0!</v>
      </c>
      <c r="O75" s="56"/>
      <c r="P75" s="56"/>
      <c r="Q75" s="56"/>
      <c r="R75" s="56"/>
      <c r="S75" s="56"/>
      <c r="T75" s="56"/>
      <c r="U75" s="56"/>
      <c r="V75" s="56"/>
      <c r="W75" s="56"/>
      <c r="X75" s="56"/>
      <c r="Y75" s="56"/>
      <c r="Z75" s="56"/>
    </row>
    <row r="76" spans="1:26" ht="15" customHeight="1">
      <c r="A76" s="158"/>
      <c r="B76" s="77"/>
      <c r="C76" s="77" t="s">
        <v>8</v>
      </c>
      <c r="D76" s="78"/>
      <c r="E76" s="77" t="s">
        <v>8</v>
      </c>
      <c r="F76" s="80" t="s">
        <v>8</v>
      </c>
      <c r="G76" s="75"/>
      <c r="H76" s="77">
        <f t="shared" si="5"/>
        <v>0</v>
      </c>
      <c r="I76" s="77" t="s">
        <v>32</v>
      </c>
      <c r="J76" s="83">
        <v>0</v>
      </c>
      <c r="K76" s="83">
        <v>0</v>
      </c>
      <c r="L76" s="83">
        <f t="shared" si="1"/>
        <v>0</v>
      </c>
      <c r="M76" s="149">
        <f t="shared" si="2"/>
        <v>0</v>
      </c>
      <c r="N76" s="77" t="e">
        <f t="shared" si="3"/>
        <v>#DIV/0!</v>
      </c>
      <c r="O76" s="56"/>
      <c r="P76" s="56"/>
      <c r="Q76" s="56"/>
      <c r="R76" s="56"/>
      <c r="S76" s="56"/>
      <c r="T76" s="56"/>
      <c r="U76" s="56"/>
      <c r="V76" s="56"/>
      <c r="W76" s="56"/>
      <c r="X76" s="56"/>
      <c r="Y76" s="56"/>
      <c r="Z76" s="56"/>
    </row>
    <row r="77" spans="1:26" ht="15" customHeight="1">
      <c r="A77" s="468">
        <v>22</v>
      </c>
      <c r="B77" s="168" t="s">
        <v>2361</v>
      </c>
      <c r="C77" s="168" t="s">
        <v>2362</v>
      </c>
      <c r="D77" s="169"/>
      <c r="E77" s="168" t="s">
        <v>2363</v>
      </c>
      <c r="F77" s="170"/>
      <c r="G77" s="546">
        <v>280</v>
      </c>
      <c r="H77" s="168">
        <v>280</v>
      </c>
      <c r="I77" s="92" t="s">
        <v>32</v>
      </c>
      <c r="J77" s="96">
        <v>0</v>
      </c>
      <c r="K77" s="96">
        <v>0</v>
      </c>
      <c r="L77" s="96">
        <f t="shared" si="1"/>
        <v>0</v>
      </c>
      <c r="M77" s="153">
        <f t="shared" si="2"/>
        <v>0</v>
      </c>
      <c r="N77" s="92" t="e">
        <f t="shared" si="3"/>
        <v>#DIV/0!</v>
      </c>
      <c r="O77" s="56"/>
      <c r="P77" s="56"/>
      <c r="Q77" s="56"/>
      <c r="R77" s="56"/>
      <c r="S77" s="56"/>
      <c r="T77" s="56"/>
      <c r="U77" s="56"/>
      <c r="V77" s="56"/>
      <c r="W77" s="56"/>
      <c r="X77" s="56"/>
      <c r="Y77" s="56"/>
      <c r="Z77" s="56"/>
    </row>
    <row r="78" spans="1:26" ht="15" customHeight="1">
      <c r="A78" s="385"/>
      <c r="B78" s="173"/>
      <c r="C78" s="173"/>
      <c r="D78" s="169"/>
      <c r="E78" s="173"/>
      <c r="F78" s="170"/>
      <c r="G78" s="576"/>
      <c r="H78" s="173"/>
      <c r="I78" s="92" t="s">
        <v>32</v>
      </c>
      <c r="J78" s="96">
        <v>0</v>
      </c>
      <c r="K78" s="96">
        <v>0</v>
      </c>
      <c r="L78" s="96">
        <f t="shared" si="1"/>
        <v>0</v>
      </c>
      <c r="M78" s="153">
        <f t="shared" si="2"/>
        <v>0</v>
      </c>
      <c r="N78" s="92" t="e">
        <f t="shared" si="3"/>
        <v>#DIV/0!</v>
      </c>
      <c r="O78" s="56"/>
      <c r="P78" s="56"/>
      <c r="Q78" s="56"/>
      <c r="R78" s="56"/>
      <c r="S78" s="56"/>
      <c r="T78" s="56"/>
      <c r="U78" s="56"/>
      <c r="V78" s="56"/>
      <c r="W78" s="56"/>
      <c r="X78" s="56"/>
      <c r="Y78" s="56"/>
      <c r="Z78" s="56"/>
    </row>
    <row r="79" spans="1:26" ht="15" customHeight="1">
      <c r="A79" s="105">
        <v>23</v>
      </c>
      <c r="B79" s="98" t="s">
        <v>2364</v>
      </c>
      <c r="C79" s="98" t="s">
        <v>2365</v>
      </c>
      <c r="D79" s="78"/>
      <c r="E79" s="98" t="s">
        <v>2363</v>
      </c>
      <c r="F79" s="80"/>
      <c r="G79" s="115">
        <v>222</v>
      </c>
      <c r="H79" s="98">
        <v>222</v>
      </c>
      <c r="I79" s="77" t="s">
        <v>32</v>
      </c>
      <c r="J79" s="83">
        <v>0</v>
      </c>
      <c r="K79" s="83">
        <v>0</v>
      </c>
      <c r="L79" s="83">
        <f t="shared" si="1"/>
        <v>0</v>
      </c>
      <c r="M79" s="149">
        <f t="shared" si="2"/>
        <v>0</v>
      </c>
      <c r="N79" s="77" t="e">
        <f t="shared" si="3"/>
        <v>#DIV/0!</v>
      </c>
      <c r="O79" s="56"/>
      <c r="P79" s="56"/>
      <c r="Q79" s="56"/>
      <c r="R79" s="56"/>
      <c r="S79" s="56"/>
      <c r="T79" s="56"/>
      <c r="U79" s="56"/>
      <c r="V79" s="56"/>
      <c r="W79" s="56"/>
      <c r="X79" s="56"/>
      <c r="Y79" s="56"/>
      <c r="Z79" s="56"/>
    </row>
    <row r="80" spans="1:26" ht="15" customHeight="1">
      <c r="A80" s="158"/>
      <c r="B80" s="77"/>
      <c r="C80" s="77"/>
      <c r="D80" s="78"/>
      <c r="E80" s="77"/>
      <c r="F80" s="80"/>
      <c r="G80" s="75"/>
      <c r="H80" s="77"/>
      <c r="I80" s="77" t="s">
        <v>32</v>
      </c>
      <c r="J80" s="83">
        <v>0</v>
      </c>
      <c r="K80" s="83">
        <v>0</v>
      </c>
      <c r="L80" s="83">
        <f t="shared" si="1"/>
        <v>0</v>
      </c>
      <c r="M80" s="149">
        <f t="shared" si="2"/>
        <v>0</v>
      </c>
      <c r="N80" s="77" t="e">
        <f t="shared" si="3"/>
        <v>#DIV/0!</v>
      </c>
      <c r="O80" s="56"/>
      <c r="P80" s="56"/>
      <c r="Q80" s="56"/>
      <c r="R80" s="56"/>
      <c r="S80" s="56"/>
      <c r="T80" s="56"/>
      <c r="U80" s="56"/>
      <c r="V80" s="56"/>
      <c r="W80" s="56"/>
      <c r="X80" s="56"/>
      <c r="Y80" s="56"/>
      <c r="Z80" s="56"/>
    </row>
    <row r="81" spans="1:26" ht="15" customHeight="1">
      <c r="A81" s="468">
        <v>24</v>
      </c>
      <c r="B81" s="168" t="s">
        <v>2366</v>
      </c>
      <c r="C81" s="168" t="s">
        <v>2362</v>
      </c>
      <c r="D81" s="169"/>
      <c r="E81" s="168" t="s">
        <v>2363</v>
      </c>
      <c r="F81" s="170"/>
      <c r="G81" s="546">
        <v>264</v>
      </c>
      <c r="H81" s="168">
        <v>264</v>
      </c>
      <c r="I81" s="92" t="s">
        <v>32</v>
      </c>
      <c r="J81" s="96">
        <v>0</v>
      </c>
      <c r="K81" s="96">
        <v>0</v>
      </c>
      <c r="L81" s="96">
        <f t="shared" si="1"/>
        <v>0</v>
      </c>
      <c r="M81" s="153">
        <f t="shared" si="2"/>
        <v>0</v>
      </c>
      <c r="N81" s="92" t="e">
        <f t="shared" si="3"/>
        <v>#DIV/0!</v>
      </c>
      <c r="O81" s="56"/>
      <c r="P81" s="56"/>
      <c r="Q81" s="56"/>
      <c r="R81" s="56"/>
      <c r="S81" s="56"/>
      <c r="T81" s="56"/>
      <c r="U81" s="56"/>
      <c r="V81" s="56"/>
      <c r="W81" s="56"/>
      <c r="X81" s="56"/>
      <c r="Y81" s="56"/>
      <c r="Z81" s="56"/>
    </row>
    <row r="82" spans="1:26" ht="15" customHeight="1">
      <c r="A82" s="385"/>
      <c r="B82" s="173"/>
      <c r="C82" s="173"/>
      <c r="D82" s="169"/>
      <c r="E82" s="173"/>
      <c r="F82" s="170"/>
      <c r="G82" s="576"/>
      <c r="H82" s="173"/>
      <c r="I82" s="92" t="s">
        <v>32</v>
      </c>
      <c r="J82" s="96">
        <v>0</v>
      </c>
      <c r="K82" s="96">
        <v>0</v>
      </c>
      <c r="L82" s="96">
        <f t="shared" si="1"/>
        <v>0</v>
      </c>
      <c r="M82" s="153">
        <f t="shared" si="2"/>
        <v>0</v>
      </c>
      <c r="N82" s="92" t="e">
        <f t="shared" si="3"/>
        <v>#DIV/0!</v>
      </c>
      <c r="O82" s="56"/>
      <c r="P82" s="56"/>
      <c r="Q82" s="56"/>
      <c r="R82" s="56"/>
      <c r="S82" s="56"/>
      <c r="T82" s="56"/>
      <c r="U82" s="56"/>
      <c r="V82" s="56"/>
      <c r="W82" s="56"/>
      <c r="X82" s="56"/>
      <c r="Y82" s="56"/>
      <c r="Z82" s="56"/>
    </row>
    <row r="83" spans="1:26" ht="15" customHeight="1">
      <c r="A83" s="105">
        <v>25</v>
      </c>
      <c r="B83" s="98" t="s">
        <v>2367</v>
      </c>
      <c r="C83" s="98" t="s">
        <v>2368</v>
      </c>
      <c r="D83" s="78"/>
      <c r="E83" s="77"/>
      <c r="F83" s="80"/>
      <c r="G83" s="75"/>
      <c r="H83" s="77"/>
      <c r="I83" s="77" t="s">
        <v>32</v>
      </c>
      <c r="J83" s="83">
        <v>0</v>
      </c>
      <c r="K83" s="83">
        <v>0</v>
      </c>
      <c r="L83" s="83">
        <f t="shared" si="1"/>
        <v>0</v>
      </c>
      <c r="M83" s="149">
        <f t="shared" si="2"/>
        <v>0</v>
      </c>
      <c r="N83" s="77" t="e">
        <f t="shared" si="3"/>
        <v>#DIV/0!</v>
      </c>
      <c r="O83" s="56"/>
      <c r="P83" s="56"/>
      <c r="Q83" s="56"/>
      <c r="R83" s="56"/>
      <c r="S83" s="56"/>
      <c r="T83" s="56"/>
      <c r="U83" s="56"/>
      <c r="V83" s="56"/>
      <c r="W83" s="56"/>
      <c r="X83" s="56"/>
      <c r="Y83" s="56"/>
      <c r="Z83" s="56"/>
    </row>
    <row r="84" spans="1:26" ht="15" customHeight="1">
      <c r="A84" s="158"/>
      <c r="B84" s="77"/>
      <c r="C84" s="98" t="s">
        <v>2369</v>
      </c>
      <c r="D84" s="78"/>
      <c r="E84" s="98" t="s">
        <v>2370</v>
      </c>
      <c r="F84" s="80"/>
      <c r="G84" s="115">
        <v>448</v>
      </c>
      <c r="H84" s="98">
        <v>448</v>
      </c>
      <c r="I84" s="77" t="s">
        <v>32</v>
      </c>
      <c r="J84" s="83">
        <v>0</v>
      </c>
      <c r="K84" s="83">
        <v>0</v>
      </c>
      <c r="L84" s="83">
        <f t="shared" si="1"/>
        <v>0</v>
      </c>
      <c r="M84" s="149">
        <f t="shared" si="2"/>
        <v>0</v>
      </c>
      <c r="N84" s="77" t="e">
        <f t="shared" si="3"/>
        <v>#DIV/0!</v>
      </c>
      <c r="O84" s="56"/>
      <c r="P84" s="56"/>
      <c r="Q84" s="56"/>
      <c r="R84" s="56"/>
      <c r="S84" s="56"/>
      <c r="T84" s="56"/>
      <c r="U84" s="56"/>
      <c r="V84" s="56"/>
      <c r="W84" s="56"/>
      <c r="X84" s="56"/>
      <c r="Y84" s="56"/>
      <c r="Z84" s="56"/>
    </row>
    <row r="85" spans="1:26" ht="15" customHeight="1">
      <c r="A85" s="158"/>
      <c r="B85" s="77"/>
      <c r="C85" s="98" t="s">
        <v>2371</v>
      </c>
      <c r="D85" s="78"/>
      <c r="E85" s="98" t="s">
        <v>2370</v>
      </c>
      <c r="F85" s="80"/>
      <c r="G85" s="115">
        <v>462</v>
      </c>
      <c r="H85" s="98">
        <v>462</v>
      </c>
      <c r="I85" s="77" t="s">
        <v>32</v>
      </c>
      <c r="J85" s="83">
        <v>0</v>
      </c>
      <c r="K85" s="83">
        <v>0</v>
      </c>
      <c r="L85" s="83">
        <f t="shared" si="1"/>
        <v>0</v>
      </c>
      <c r="M85" s="149">
        <f t="shared" si="2"/>
        <v>0</v>
      </c>
      <c r="N85" s="77" t="e">
        <f t="shared" si="3"/>
        <v>#DIV/0!</v>
      </c>
      <c r="O85" s="56"/>
      <c r="P85" s="56"/>
      <c r="Q85" s="56"/>
      <c r="R85" s="56"/>
      <c r="S85" s="56"/>
      <c r="T85" s="56"/>
      <c r="U85" s="56"/>
      <c r="V85" s="56"/>
      <c r="W85" s="56"/>
      <c r="X85" s="56"/>
      <c r="Y85" s="56"/>
      <c r="Z85" s="56"/>
    </row>
    <row r="86" spans="1:26" ht="15" customHeight="1">
      <c r="A86" s="158"/>
      <c r="B86" s="77"/>
      <c r="C86" s="98" t="s">
        <v>2372</v>
      </c>
      <c r="D86" s="78"/>
      <c r="E86" s="98" t="s">
        <v>2370</v>
      </c>
      <c r="F86" s="80"/>
      <c r="G86" s="115">
        <v>959</v>
      </c>
      <c r="H86" s="98">
        <v>959</v>
      </c>
      <c r="I86" s="77" t="s">
        <v>32</v>
      </c>
      <c r="J86" s="83">
        <v>0</v>
      </c>
      <c r="K86" s="83">
        <v>0</v>
      </c>
      <c r="L86" s="83">
        <f t="shared" si="1"/>
        <v>0</v>
      </c>
      <c r="M86" s="149">
        <f t="shared" si="2"/>
        <v>0</v>
      </c>
      <c r="N86" s="77" t="e">
        <f t="shared" si="3"/>
        <v>#DIV/0!</v>
      </c>
      <c r="O86" s="56"/>
      <c r="P86" s="56"/>
      <c r="Q86" s="56"/>
      <c r="R86" s="56"/>
      <c r="S86" s="56"/>
      <c r="T86" s="56"/>
      <c r="U86" s="56"/>
      <c r="V86" s="56"/>
      <c r="W86" s="56"/>
      <c r="X86" s="56"/>
      <c r="Y86" s="56"/>
      <c r="Z86" s="56"/>
    </row>
    <row r="87" spans="1:26" ht="15" customHeight="1">
      <c r="A87" s="468" t="s">
        <v>2373</v>
      </c>
      <c r="B87" s="168" t="s">
        <v>2374</v>
      </c>
      <c r="C87" s="168" t="s">
        <v>2375</v>
      </c>
      <c r="D87" s="169"/>
      <c r="E87" s="168" t="s">
        <v>2376</v>
      </c>
      <c r="F87" s="170"/>
      <c r="G87" s="546">
        <v>10500</v>
      </c>
      <c r="H87" s="168">
        <v>10500</v>
      </c>
      <c r="I87" s="173"/>
      <c r="J87" s="175"/>
      <c r="K87" s="175"/>
      <c r="L87" s="175"/>
      <c r="M87" s="176"/>
      <c r="N87" s="173"/>
      <c r="O87" s="56"/>
      <c r="P87" s="56"/>
      <c r="Q87" s="56"/>
      <c r="R87" s="56"/>
      <c r="S87" s="56"/>
      <c r="T87" s="56"/>
      <c r="U87" s="56"/>
      <c r="V87" s="56"/>
      <c r="W87" s="56"/>
      <c r="X87" s="56"/>
      <c r="Y87" s="56"/>
      <c r="Z87" s="56"/>
    </row>
    <row r="88" spans="1:26" ht="15" customHeight="1">
      <c r="A88" s="385"/>
      <c r="B88" s="173"/>
      <c r="C88" s="168" t="s">
        <v>248</v>
      </c>
      <c r="D88" s="169"/>
      <c r="E88" s="173"/>
      <c r="F88" s="170"/>
      <c r="G88" s="576"/>
      <c r="H88" s="173"/>
      <c r="I88" s="173"/>
      <c r="J88" s="175"/>
      <c r="K88" s="175"/>
      <c r="L88" s="175"/>
      <c r="M88" s="176"/>
      <c r="N88" s="173"/>
      <c r="O88" s="56"/>
      <c r="P88" s="56"/>
      <c r="Q88" s="56"/>
      <c r="R88" s="56"/>
      <c r="S88" s="56"/>
      <c r="T88" s="56"/>
      <c r="U88" s="56"/>
      <c r="V88" s="56"/>
      <c r="W88" s="56"/>
      <c r="X88" s="56"/>
      <c r="Y88" s="56"/>
      <c r="Z88" s="56"/>
    </row>
    <row r="89" spans="1:26" ht="15.75" customHeight="1">
      <c r="A89" s="126"/>
      <c r="B89" s="56" t="s">
        <v>8</v>
      </c>
      <c r="C89" s="56"/>
      <c r="D89" s="56"/>
      <c r="E89" s="128"/>
      <c r="F89" s="129"/>
      <c r="G89" s="177" t="s">
        <v>120</v>
      </c>
      <c r="H89" s="178"/>
      <c r="I89" s="55"/>
      <c r="J89" s="179">
        <f t="shared" ref="J89:N89" si="6">SUM(J6:J76)</f>
        <v>0</v>
      </c>
      <c r="K89" s="179">
        <f t="shared" si="6"/>
        <v>0</v>
      </c>
      <c r="L89" s="179">
        <f t="shared" si="6"/>
        <v>0</v>
      </c>
      <c r="M89" s="179">
        <f t="shared" si="6"/>
        <v>0</v>
      </c>
      <c r="N89" s="180" t="e">
        <f t="shared" si="6"/>
        <v>#DIV/0!</v>
      </c>
      <c r="O89" s="56"/>
      <c r="P89" s="56"/>
      <c r="Q89" s="56"/>
      <c r="R89" s="56"/>
      <c r="S89" s="56"/>
      <c r="T89" s="56"/>
      <c r="U89" s="56"/>
      <c r="V89" s="56"/>
      <c r="W89" s="56"/>
      <c r="X89" s="56"/>
      <c r="Y89" s="56"/>
      <c r="Z89" s="56"/>
    </row>
    <row r="90" spans="1:26" ht="15.75" customHeight="1">
      <c r="A90" s="271"/>
      <c r="B90" s="56"/>
      <c r="C90" s="56"/>
      <c r="D90" s="56"/>
      <c r="E90" s="56"/>
      <c r="F90" s="129"/>
      <c r="G90" s="222"/>
      <c r="H90" s="56"/>
      <c r="I90" s="56"/>
      <c r="J90" s="136"/>
      <c r="K90" s="136"/>
      <c r="L90" s="136"/>
      <c r="M90" s="183"/>
      <c r="N90" s="136"/>
      <c r="O90" s="273"/>
      <c r="P90" s="56"/>
      <c r="Q90" s="56"/>
      <c r="R90" s="56"/>
      <c r="S90" s="56"/>
      <c r="T90" s="56"/>
      <c r="U90" s="56"/>
      <c r="V90" s="56"/>
      <c r="W90" s="56"/>
      <c r="X90" s="56"/>
      <c r="Y90" s="56"/>
      <c r="Z90" s="56"/>
    </row>
    <row r="91" spans="1:26" ht="15.75" customHeight="1">
      <c r="A91" s="271"/>
      <c r="B91" s="56"/>
      <c r="C91" s="56"/>
      <c r="D91" s="56"/>
      <c r="E91" s="56"/>
      <c r="F91" s="129"/>
      <c r="G91" s="222"/>
      <c r="H91" s="56"/>
      <c r="I91" s="56"/>
      <c r="J91" s="136"/>
      <c r="K91" s="136"/>
      <c r="L91" s="136"/>
      <c r="M91" s="183"/>
      <c r="N91" s="136"/>
      <c r="O91" s="273"/>
      <c r="P91" s="56"/>
      <c r="Q91" s="56"/>
      <c r="R91" s="56"/>
      <c r="S91" s="56"/>
      <c r="T91" s="56"/>
      <c r="U91" s="56"/>
      <c r="V91" s="56"/>
      <c r="W91" s="56"/>
      <c r="X91" s="56"/>
      <c r="Y91" s="56"/>
      <c r="Z91" s="56"/>
    </row>
    <row r="92" spans="1:26" ht="15.75" customHeight="1">
      <c r="A92" s="271"/>
      <c r="B92" s="56"/>
      <c r="C92" s="56"/>
      <c r="D92" s="56"/>
      <c r="E92" s="56"/>
      <c r="F92" s="129"/>
      <c r="G92" s="222"/>
      <c r="H92" s="56"/>
      <c r="I92" s="56"/>
      <c r="J92" s="136"/>
      <c r="K92" s="136"/>
      <c r="L92" s="136"/>
      <c r="M92" s="183"/>
      <c r="N92" s="136"/>
      <c r="O92" s="273"/>
      <c r="P92" s="56"/>
      <c r="Q92" s="56"/>
      <c r="R92" s="56"/>
      <c r="S92" s="56"/>
      <c r="T92" s="56"/>
      <c r="U92" s="56"/>
      <c r="V92" s="56"/>
      <c r="W92" s="56"/>
      <c r="X92" s="56"/>
      <c r="Y92" s="56"/>
      <c r="Z92" s="56"/>
    </row>
    <row r="93" spans="1:26" ht="15.75" customHeight="1">
      <c r="A93" s="271"/>
      <c r="B93" s="56"/>
      <c r="C93" s="56"/>
      <c r="D93" s="56"/>
      <c r="E93" s="56"/>
      <c r="F93" s="129"/>
      <c r="G93" s="222"/>
      <c r="H93" s="56"/>
      <c r="I93" s="56"/>
      <c r="J93" s="136"/>
      <c r="K93" s="136"/>
      <c r="L93" s="136"/>
      <c r="M93" s="183"/>
      <c r="N93" s="136"/>
      <c r="O93" s="273"/>
      <c r="P93" s="56"/>
      <c r="Q93" s="56"/>
      <c r="R93" s="56"/>
      <c r="S93" s="56"/>
      <c r="T93" s="56"/>
      <c r="U93" s="56"/>
      <c r="V93" s="56"/>
      <c r="W93" s="56"/>
      <c r="X93" s="56"/>
      <c r="Y93" s="56"/>
      <c r="Z93" s="56"/>
    </row>
    <row r="94" spans="1:26" ht="15.75" customHeight="1">
      <c r="A94" s="271"/>
      <c r="B94" s="56"/>
      <c r="C94" s="56"/>
      <c r="D94" s="56"/>
      <c r="E94" s="56"/>
      <c r="F94" s="129"/>
      <c r="G94" s="222"/>
      <c r="H94" s="56"/>
      <c r="I94" s="56"/>
      <c r="J94" s="136"/>
      <c r="K94" s="136"/>
      <c r="L94" s="136"/>
      <c r="M94" s="183"/>
      <c r="N94" s="136"/>
      <c r="O94" s="273"/>
      <c r="P94" s="56"/>
      <c r="Q94" s="56"/>
      <c r="R94" s="56"/>
      <c r="S94" s="56"/>
      <c r="T94" s="56"/>
      <c r="U94" s="56"/>
      <c r="V94" s="56"/>
      <c r="W94" s="56"/>
      <c r="X94" s="56"/>
      <c r="Y94" s="56"/>
      <c r="Z94" s="56"/>
    </row>
    <row r="95" spans="1:26" ht="15.75" customHeight="1">
      <c r="A95" s="271"/>
      <c r="B95" s="56"/>
      <c r="C95" s="56"/>
      <c r="D95" s="56"/>
      <c r="E95" s="56"/>
      <c r="F95" s="129"/>
      <c r="G95" s="222"/>
      <c r="H95" s="56"/>
      <c r="I95" s="56"/>
      <c r="J95" s="136"/>
      <c r="K95" s="136"/>
      <c r="L95" s="136"/>
      <c r="M95" s="183"/>
      <c r="N95" s="136"/>
      <c r="O95" s="273"/>
      <c r="P95" s="56"/>
      <c r="Q95" s="56"/>
      <c r="R95" s="56"/>
      <c r="S95" s="56"/>
      <c r="T95" s="56"/>
      <c r="U95" s="56"/>
      <c r="V95" s="56"/>
      <c r="W95" s="56"/>
      <c r="X95" s="56"/>
      <c r="Y95" s="56"/>
      <c r="Z95" s="56"/>
    </row>
    <row r="96" spans="1:26" ht="15.75" customHeight="1">
      <c r="A96" s="271"/>
      <c r="B96" s="56"/>
      <c r="C96" s="56"/>
      <c r="D96" s="56"/>
      <c r="E96" s="56"/>
      <c r="F96" s="129"/>
      <c r="G96" s="222"/>
      <c r="H96" s="56"/>
      <c r="I96" s="56"/>
      <c r="J96" s="136"/>
      <c r="K96" s="136"/>
      <c r="L96" s="136"/>
      <c r="M96" s="183"/>
      <c r="N96" s="136"/>
      <c r="O96" s="273"/>
      <c r="P96" s="56"/>
      <c r="Q96" s="56"/>
      <c r="R96" s="56"/>
      <c r="S96" s="56"/>
      <c r="T96" s="56"/>
      <c r="U96" s="56"/>
      <c r="V96" s="56"/>
      <c r="W96" s="56"/>
      <c r="X96" s="56"/>
      <c r="Y96" s="56"/>
      <c r="Z96" s="56"/>
    </row>
    <row r="97" spans="1:26" ht="15.75" customHeight="1">
      <c r="A97" s="271"/>
      <c r="B97" s="56"/>
      <c r="C97" s="56"/>
      <c r="D97" s="56"/>
      <c r="E97" s="56"/>
      <c r="F97" s="129"/>
      <c r="G97" s="222"/>
      <c r="H97" s="56"/>
      <c r="I97" s="56"/>
      <c r="J97" s="136"/>
      <c r="K97" s="136"/>
      <c r="L97" s="136"/>
      <c r="M97" s="183"/>
      <c r="N97" s="136"/>
      <c r="O97" s="273"/>
      <c r="P97" s="56"/>
      <c r="Q97" s="56"/>
      <c r="R97" s="56"/>
      <c r="S97" s="56"/>
      <c r="T97" s="56"/>
      <c r="U97" s="56"/>
      <c r="V97" s="56"/>
      <c r="W97" s="56"/>
      <c r="X97" s="56"/>
      <c r="Y97" s="56"/>
      <c r="Z97" s="56"/>
    </row>
    <row r="98" spans="1:26" ht="15.75" customHeight="1">
      <c r="A98" s="271"/>
      <c r="B98" s="56"/>
      <c r="C98" s="56"/>
      <c r="D98" s="56"/>
      <c r="E98" s="56"/>
      <c r="F98" s="129"/>
      <c r="G98" s="222"/>
      <c r="H98" s="56"/>
      <c r="I98" s="56"/>
      <c r="J98" s="136"/>
      <c r="K98" s="136"/>
      <c r="L98" s="136"/>
      <c r="M98" s="183"/>
      <c r="N98" s="136"/>
      <c r="O98" s="273"/>
      <c r="P98" s="56"/>
      <c r="Q98" s="56"/>
      <c r="R98" s="56"/>
      <c r="S98" s="56"/>
      <c r="T98" s="56"/>
      <c r="U98" s="56"/>
      <c r="V98" s="56"/>
      <c r="W98" s="56"/>
      <c r="X98" s="56"/>
      <c r="Y98" s="56"/>
      <c r="Z98" s="56"/>
    </row>
    <row r="99" spans="1:26" ht="15.75" customHeight="1">
      <c r="A99" s="271"/>
      <c r="B99" s="56"/>
      <c r="C99" s="56"/>
      <c r="D99" s="56"/>
      <c r="E99" s="56"/>
      <c r="F99" s="129"/>
      <c r="G99" s="222"/>
      <c r="H99" s="56"/>
      <c r="I99" s="56"/>
      <c r="J99" s="136"/>
      <c r="K99" s="136"/>
      <c r="L99" s="136"/>
      <c r="M99" s="183"/>
      <c r="N99" s="136"/>
      <c r="O99" s="273"/>
      <c r="P99" s="56"/>
      <c r="Q99" s="56"/>
      <c r="R99" s="56"/>
      <c r="S99" s="56"/>
      <c r="T99" s="56"/>
      <c r="U99" s="56"/>
      <c r="V99" s="56"/>
      <c r="W99" s="56"/>
      <c r="X99" s="56"/>
      <c r="Y99" s="56"/>
      <c r="Z99" s="56"/>
    </row>
    <row r="100" spans="1:26" ht="15.75" customHeight="1">
      <c r="A100" s="271"/>
      <c r="B100" s="56"/>
      <c r="C100" s="56"/>
      <c r="D100" s="56"/>
      <c r="E100" s="56"/>
      <c r="F100" s="129"/>
      <c r="G100" s="222"/>
      <c r="H100" s="56"/>
      <c r="I100" s="56"/>
      <c r="J100" s="136"/>
      <c r="K100" s="136"/>
      <c r="L100" s="136"/>
      <c r="M100" s="183"/>
      <c r="N100" s="136"/>
      <c r="O100" s="273"/>
      <c r="P100" s="56"/>
      <c r="Q100" s="56"/>
      <c r="R100" s="56"/>
      <c r="S100" s="56"/>
      <c r="T100" s="56"/>
      <c r="U100" s="56"/>
      <c r="V100" s="56"/>
      <c r="W100" s="56"/>
      <c r="X100" s="56"/>
      <c r="Y100" s="56"/>
      <c r="Z100" s="56"/>
    </row>
    <row r="101" spans="1:26" ht="15.75" customHeight="1">
      <c r="A101" s="271"/>
      <c r="B101" s="56"/>
      <c r="C101" s="56"/>
      <c r="D101" s="56"/>
      <c r="E101" s="56"/>
      <c r="F101" s="129"/>
      <c r="G101" s="222"/>
      <c r="H101" s="56"/>
      <c r="I101" s="56"/>
      <c r="J101" s="136"/>
      <c r="K101" s="136"/>
      <c r="L101" s="136"/>
      <c r="M101" s="183"/>
      <c r="N101" s="136"/>
      <c r="O101" s="273"/>
      <c r="P101" s="56"/>
      <c r="Q101" s="56"/>
      <c r="R101" s="56"/>
      <c r="S101" s="56"/>
      <c r="T101" s="56"/>
      <c r="U101" s="56"/>
      <c r="V101" s="56"/>
      <c r="W101" s="56"/>
      <c r="X101" s="56"/>
      <c r="Y101" s="56"/>
      <c r="Z101" s="56"/>
    </row>
    <row r="102" spans="1:26" ht="15.75" customHeight="1">
      <c r="A102" s="271"/>
      <c r="B102" s="56"/>
      <c r="C102" s="56"/>
      <c r="D102" s="56"/>
      <c r="E102" s="56"/>
      <c r="F102" s="129"/>
      <c r="G102" s="222"/>
      <c r="H102" s="56"/>
      <c r="I102" s="56"/>
      <c r="J102" s="136"/>
      <c r="K102" s="136"/>
      <c r="L102" s="136"/>
      <c r="M102" s="183"/>
      <c r="N102" s="136"/>
      <c r="O102" s="273"/>
      <c r="P102" s="56"/>
      <c r="Q102" s="56"/>
      <c r="R102" s="56"/>
      <c r="S102" s="56"/>
      <c r="T102" s="56"/>
      <c r="U102" s="56"/>
      <c r="V102" s="56"/>
      <c r="W102" s="56"/>
      <c r="X102" s="56"/>
      <c r="Y102" s="56"/>
      <c r="Z102" s="56"/>
    </row>
    <row r="103" spans="1:26" ht="15.75" customHeight="1">
      <c r="A103" s="271"/>
      <c r="B103" s="56"/>
      <c r="C103" s="56"/>
      <c r="D103" s="56"/>
      <c r="E103" s="56"/>
      <c r="F103" s="129"/>
      <c r="G103" s="222"/>
      <c r="H103" s="56"/>
      <c r="I103" s="56"/>
      <c r="J103" s="136"/>
      <c r="K103" s="136"/>
      <c r="L103" s="136"/>
      <c r="M103" s="183"/>
      <c r="N103" s="136"/>
      <c r="O103" s="273"/>
      <c r="P103" s="56"/>
      <c r="Q103" s="56"/>
      <c r="R103" s="56"/>
      <c r="S103" s="56"/>
      <c r="T103" s="56"/>
      <c r="U103" s="56"/>
      <c r="V103" s="56"/>
      <c r="W103" s="56"/>
      <c r="X103" s="56"/>
      <c r="Y103" s="56"/>
      <c r="Z103" s="56"/>
    </row>
    <row r="104" spans="1:26" ht="15.75" customHeight="1">
      <c r="A104" s="271"/>
      <c r="B104" s="56"/>
      <c r="C104" s="56"/>
      <c r="D104" s="56"/>
      <c r="E104" s="56"/>
      <c r="F104" s="129"/>
      <c r="G104" s="222"/>
      <c r="H104" s="56"/>
      <c r="I104" s="56"/>
      <c r="J104" s="136"/>
      <c r="K104" s="136"/>
      <c r="L104" s="136"/>
      <c r="M104" s="183"/>
      <c r="N104" s="136"/>
      <c r="O104" s="273"/>
      <c r="P104" s="56"/>
      <c r="Q104" s="56"/>
      <c r="R104" s="56"/>
      <c r="S104" s="56"/>
      <c r="T104" s="56"/>
      <c r="U104" s="56"/>
      <c r="V104" s="56"/>
      <c r="W104" s="56"/>
      <c r="X104" s="56"/>
      <c r="Y104" s="56"/>
      <c r="Z104" s="56"/>
    </row>
    <row r="105" spans="1:26" ht="15.75" customHeight="1">
      <c r="A105" s="271"/>
      <c r="B105" s="56"/>
      <c r="C105" s="56"/>
      <c r="D105" s="56"/>
      <c r="E105" s="56"/>
      <c r="F105" s="129"/>
      <c r="G105" s="222"/>
      <c r="H105" s="56"/>
      <c r="I105" s="56"/>
      <c r="J105" s="136"/>
      <c r="K105" s="136"/>
      <c r="L105" s="136"/>
      <c r="M105" s="183"/>
      <c r="N105" s="136"/>
      <c r="O105" s="273"/>
      <c r="P105" s="56"/>
      <c r="Q105" s="56"/>
      <c r="R105" s="56"/>
      <c r="S105" s="56"/>
      <c r="T105" s="56"/>
      <c r="U105" s="56"/>
      <c r="V105" s="56"/>
      <c r="W105" s="56"/>
      <c r="X105" s="56"/>
      <c r="Y105" s="56"/>
      <c r="Z105" s="56"/>
    </row>
    <row r="106" spans="1:26" ht="15.75" customHeight="1">
      <c r="A106" s="271"/>
      <c r="B106" s="56"/>
      <c r="C106" s="56"/>
      <c r="D106" s="56"/>
      <c r="E106" s="56"/>
      <c r="F106" s="129"/>
      <c r="G106" s="222"/>
      <c r="H106" s="56"/>
      <c r="I106" s="56"/>
      <c r="J106" s="136"/>
      <c r="K106" s="136"/>
      <c r="L106" s="136"/>
      <c r="M106" s="183"/>
      <c r="N106" s="136"/>
      <c r="O106" s="273"/>
      <c r="P106" s="56"/>
      <c r="Q106" s="56"/>
      <c r="R106" s="56"/>
      <c r="S106" s="56"/>
      <c r="T106" s="56"/>
      <c r="U106" s="56"/>
      <c r="V106" s="56"/>
      <c r="W106" s="56"/>
      <c r="X106" s="56"/>
      <c r="Y106" s="56"/>
      <c r="Z106" s="56"/>
    </row>
    <row r="107" spans="1:26" ht="15.75" customHeight="1">
      <c r="A107" s="271"/>
      <c r="B107" s="56"/>
      <c r="C107" s="56"/>
      <c r="D107" s="56"/>
      <c r="E107" s="56"/>
      <c r="F107" s="129"/>
      <c r="G107" s="222"/>
      <c r="H107" s="56"/>
      <c r="I107" s="56"/>
      <c r="J107" s="136"/>
      <c r="K107" s="136"/>
      <c r="L107" s="136"/>
      <c r="M107" s="183"/>
      <c r="N107" s="136"/>
      <c r="O107" s="273"/>
      <c r="P107" s="56"/>
      <c r="Q107" s="56"/>
      <c r="R107" s="56"/>
      <c r="S107" s="56"/>
      <c r="T107" s="56"/>
      <c r="U107" s="56"/>
      <c r="V107" s="56"/>
      <c r="W107" s="56"/>
      <c r="X107" s="56"/>
      <c r="Y107" s="56"/>
      <c r="Z107" s="56"/>
    </row>
    <row r="108" spans="1:26" ht="15.75" customHeight="1">
      <c r="A108" s="271"/>
      <c r="B108" s="56"/>
      <c r="C108" s="56"/>
      <c r="D108" s="56"/>
      <c r="E108" s="56"/>
      <c r="F108" s="129"/>
      <c r="G108" s="222"/>
      <c r="H108" s="56"/>
      <c r="I108" s="56"/>
      <c r="J108" s="136"/>
      <c r="K108" s="136"/>
      <c r="L108" s="136"/>
      <c r="M108" s="183"/>
      <c r="N108" s="136"/>
      <c r="O108" s="273"/>
      <c r="P108" s="56"/>
      <c r="Q108" s="56"/>
      <c r="R108" s="56"/>
      <c r="S108" s="56"/>
      <c r="T108" s="56"/>
      <c r="U108" s="56"/>
      <c r="V108" s="56"/>
      <c r="W108" s="56"/>
      <c r="X108" s="56"/>
      <c r="Y108" s="56"/>
      <c r="Z108" s="56"/>
    </row>
    <row r="109" spans="1:26" ht="15.75" customHeight="1">
      <c r="A109" s="271"/>
      <c r="B109" s="56"/>
      <c r="C109" s="56"/>
      <c r="D109" s="56"/>
      <c r="E109" s="56"/>
      <c r="F109" s="129"/>
      <c r="G109" s="222"/>
      <c r="H109" s="56"/>
      <c r="I109" s="56"/>
      <c r="J109" s="136"/>
      <c r="K109" s="136"/>
      <c r="L109" s="136"/>
      <c r="M109" s="183"/>
      <c r="N109" s="136"/>
      <c r="O109" s="273"/>
      <c r="P109" s="56"/>
      <c r="Q109" s="56"/>
      <c r="R109" s="56"/>
      <c r="S109" s="56"/>
      <c r="T109" s="56"/>
      <c r="U109" s="56"/>
      <c r="V109" s="56"/>
      <c r="W109" s="56"/>
      <c r="X109" s="56"/>
      <c r="Y109" s="56"/>
      <c r="Z109" s="56"/>
    </row>
    <row r="110" spans="1:26" ht="15.75" customHeight="1">
      <c r="A110" s="271"/>
      <c r="B110" s="56"/>
      <c r="C110" s="56"/>
      <c r="D110" s="56"/>
      <c r="E110" s="56"/>
      <c r="F110" s="129"/>
      <c r="G110" s="222"/>
      <c r="H110" s="56"/>
      <c r="I110" s="56"/>
      <c r="J110" s="136"/>
      <c r="K110" s="136"/>
      <c r="L110" s="136"/>
      <c r="M110" s="183"/>
      <c r="N110" s="136"/>
      <c r="O110" s="273"/>
      <c r="P110" s="56"/>
      <c r="Q110" s="56"/>
      <c r="R110" s="56"/>
      <c r="S110" s="56"/>
      <c r="T110" s="56"/>
      <c r="U110" s="56"/>
      <c r="V110" s="56"/>
      <c r="W110" s="56"/>
      <c r="X110" s="56"/>
      <c r="Y110" s="56"/>
      <c r="Z110" s="56"/>
    </row>
    <row r="111" spans="1:26" ht="15.75" customHeight="1">
      <c r="A111" s="271"/>
      <c r="B111" s="56"/>
      <c r="C111" s="56"/>
      <c r="D111" s="56"/>
      <c r="E111" s="56"/>
      <c r="F111" s="129"/>
      <c r="G111" s="222"/>
      <c r="H111" s="56"/>
      <c r="I111" s="56"/>
      <c r="J111" s="136"/>
      <c r="K111" s="136"/>
      <c r="L111" s="136"/>
      <c r="M111" s="183"/>
      <c r="N111" s="136"/>
      <c r="O111" s="273"/>
      <c r="P111" s="56"/>
      <c r="Q111" s="56"/>
      <c r="R111" s="56"/>
      <c r="S111" s="56"/>
      <c r="T111" s="56"/>
      <c r="U111" s="56"/>
      <c r="V111" s="56"/>
      <c r="W111" s="56"/>
      <c r="X111" s="56"/>
      <c r="Y111" s="56"/>
      <c r="Z111" s="56"/>
    </row>
    <row r="112" spans="1:26" ht="15.75" customHeight="1">
      <c r="A112" s="271"/>
      <c r="B112" s="56"/>
      <c r="C112" s="56"/>
      <c r="D112" s="56"/>
      <c r="E112" s="56"/>
      <c r="F112" s="129"/>
      <c r="G112" s="222"/>
      <c r="H112" s="56"/>
      <c r="I112" s="56"/>
      <c r="J112" s="136"/>
      <c r="K112" s="136"/>
      <c r="L112" s="136"/>
      <c r="M112" s="183"/>
      <c r="N112" s="136"/>
      <c r="O112" s="273"/>
      <c r="P112" s="56"/>
      <c r="Q112" s="56"/>
      <c r="R112" s="56"/>
      <c r="S112" s="56"/>
      <c r="T112" s="56"/>
      <c r="U112" s="56"/>
      <c r="V112" s="56"/>
      <c r="W112" s="56"/>
      <c r="X112" s="56"/>
      <c r="Y112" s="56"/>
      <c r="Z112" s="56"/>
    </row>
    <row r="113" spans="1:26" ht="15.75" customHeight="1">
      <c r="A113" s="271"/>
      <c r="B113" s="56"/>
      <c r="C113" s="56"/>
      <c r="D113" s="56"/>
      <c r="E113" s="56"/>
      <c r="F113" s="129"/>
      <c r="G113" s="222"/>
      <c r="H113" s="56"/>
      <c r="I113" s="56"/>
      <c r="J113" s="136"/>
      <c r="K113" s="136"/>
      <c r="L113" s="136"/>
      <c r="M113" s="183"/>
      <c r="N113" s="136"/>
      <c r="O113" s="273"/>
      <c r="P113" s="56"/>
      <c r="Q113" s="56"/>
      <c r="R113" s="56"/>
      <c r="S113" s="56"/>
      <c r="T113" s="56"/>
      <c r="U113" s="56"/>
      <c r="V113" s="56"/>
      <c r="W113" s="56"/>
      <c r="X113" s="56"/>
      <c r="Y113" s="56"/>
      <c r="Z113" s="56"/>
    </row>
    <row r="114" spans="1:26" ht="15.75" customHeight="1">
      <c r="A114" s="271"/>
      <c r="B114" s="56"/>
      <c r="C114" s="56"/>
      <c r="D114" s="56"/>
      <c r="E114" s="56"/>
      <c r="F114" s="129"/>
      <c r="G114" s="222"/>
      <c r="H114" s="56"/>
      <c r="I114" s="56"/>
      <c r="J114" s="136"/>
      <c r="K114" s="136"/>
      <c r="L114" s="136"/>
      <c r="M114" s="183"/>
      <c r="N114" s="136"/>
      <c r="O114" s="273"/>
      <c r="P114" s="56"/>
      <c r="Q114" s="56"/>
      <c r="R114" s="56"/>
      <c r="S114" s="56"/>
      <c r="T114" s="56"/>
      <c r="U114" s="56"/>
      <c r="V114" s="56"/>
      <c r="W114" s="56"/>
      <c r="X114" s="56"/>
      <c r="Y114" s="56"/>
      <c r="Z114" s="56"/>
    </row>
    <row r="115" spans="1:26" ht="15.75" customHeight="1">
      <c r="A115" s="271"/>
      <c r="B115" s="56"/>
      <c r="C115" s="56"/>
      <c r="D115" s="56"/>
      <c r="E115" s="56"/>
      <c r="F115" s="129"/>
      <c r="G115" s="222"/>
      <c r="H115" s="56"/>
      <c r="I115" s="56"/>
      <c r="J115" s="136"/>
      <c r="K115" s="136"/>
      <c r="L115" s="136"/>
      <c r="M115" s="183"/>
      <c r="N115" s="136"/>
      <c r="O115" s="273"/>
      <c r="P115" s="56"/>
      <c r="Q115" s="56"/>
      <c r="R115" s="56"/>
      <c r="S115" s="56"/>
      <c r="T115" s="56"/>
      <c r="U115" s="56"/>
      <c r="V115" s="56"/>
      <c r="W115" s="56"/>
      <c r="X115" s="56"/>
      <c r="Y115" s="56"/>
      <c r="Z115" s="56"/>
    </row>
    <row r="116" spans="1:26" ht="15.75" customHeight="1">
      <c r="A116" s="271"/>
      <c r="B116" s="56"/>
      <c r="C116" s="56"/>
      <c r="D116" s="56"/>
      <c r="E116" s="56"/>
      <c r="F116" s="129"/>
      <c r="G116" s="222"/>
      <c r="H116" s="56"/>
      <c r="I116" s="56"/>
      <c r="J116" s="136"/>
      <c r="K116" s="136"/>
      <c r="L116" s="136"/>
      <c r="M116" s="183"/>
      <c r="N116" s="136"/>
      <c r="O116" s="273"/>
      <c r="P116" s="56"/>
      <c r="Q116" s="56"/>
      <c r="R116" s="56"/>
      <c r="S116" s="56"/>
      <c r="T116" s="56"/>
      <c r="U116" s="56"/>
      <c r="V116" s="56"/>
      <c r="W116" s="56"/>
      <c r="X116" s="56"/>
      <c r="Y116" s="56"/>
      <c r="Z116" s="56"/>
    </row>
    <row r="117" spans="1:26" ht="15.75" customHeight="1">
      <c r="A117" s="271"/>
      <c r="B117" s="56"/>
      <c r="C117" s="56"/>
      <c r="D117" s="56"/>
      <c r="E117" s="56"/>
      <c r="F117" s="129"/>
      <c r="G117" s="222"/>
      <c r="H117" s="56"/>
      <c r="I117" s="56"/>
      <c r="J117" s="136"/>
      <c r="K117" s="136"/>
      <c r="L117" s="136"/>
      <c r="M117" s="183"/>
      <c r="N117" s="136"/>
      <c r="O117" s="273"/>
      <c r="P117" s="56"/>
      <c r="Q117" s="56"/>
      <c r="R117" s="56"/>
      <c r="S117" s="56"/>
      <c r="T117" s="56"/>
      <c r="U117" s="56"/>
      <c r="V117" s="56"/>
      <c r="W117" s="56"/>
      <c r="X117" s="56"/>
      <c r="Y117" s="56"/>
      <c r="Z117" s="56"/>
    </row>
    <row r="118" spans="1:26" ht="15.75" customHeight="1">
      <c r="A118" s="271"/>
      <c r="B118" s="56"/>
      <c r="C118" s="56"/>
      <c r="D118" s="56"/>
      <c r="E118" s="56"/>
      <c r="F118" s="129"/>
      <c r="G118" s="222"/>
      <c r="H118" s="56"/>
      <c r="I118" s="56"/>
      <c r="J118" s="136"/>
      <c r="K118" s="136"/>
      <c r="L118" s="136"/>
      <c r="M118" s="183"/>
      <c r="N118" s="136"/>
      <c r="O118" s="273"/>
      <c r="P118" s="56"/>
      <c r="Q118" s="56"/>
      <c r="R118" s="56"/>
      <c r="S118" s="56"/>
      <c r="T118" s="56"/>
      <c r="U118" s="56"/>
      <c r="V118" s="56"/>
      <c r="W118" s="56"/>
      <c r="X118" s="56"/>
      <c r="Y118" s="56"/>
      <c r="Z118" s="56"/>
    </row>
    <row r="119" spans="1:26" ht="15.75" customHeight="1">
      <c r="A119" s="271"/>
      <c r="B119" s="56"/>
      <c r="C119" s="56"/>
      <c r="D119" s="56"/>
      <c r="E119" s="56"/>
      <c r="F119" s="129"/>
      <c r="G119" s="222"/>
      <c r="H119" s="56"/>
      <c r="I119" s="56"/>
      <c r="J119" s="136"/>
      <c r="K119" s="136"/>
      <c r="L119" s="136"/>
      <c r="M119" s="183"/>
      <c r="N119" s="136"/>
      <c r="O119" s="273"/>
      <c r="P119" s="56"/>
      <c r="Q119" s="56"/>
      <c r="R119" s="56"/>
      <c r="S119" s="56"/>
      <c r="T119" s="56"/>
      <c r="U119" s="56"/>
      <c r="V119" s="56"/>
      <c r="W119" s="56"/>
      <c r="X119" s="56"/>
      <c r="Y119" s="56"/>
      <c r="Z119" s="56"/>
    </row>
    <row r="120" spans="1:26" ht="15.75" customHeight="1">
      <c r="A120" s="271"/>
      <c r="B120" s="56"/>
      <c r="C120" s="56"/>
      <c r="D120" s="56"/>
      <c r="E120" s="56"/>
      <c r="F120" s="129"/>
      <c r="G120" s="222"/>
      <c r="H120" s="56"/>
      <c r="I120" s="56"/>
      <c r="J120" s="136"/>
      <c r="K120" s="136"/>
      <c r="L120" s="136"/>
      <c r="M120" s="183"/>
      <c r="N120" s="136"/>
      <c r="O120" s="273"/>
      <c r="P120" s="56"/>
      <c r="Q120" s="56"/>
      <c r="R120" s="56"/>
      <c r="S120" s="56"/>
      <c r="T120" s="56"/>
      <c r="U120" s="56"/>
      <c r="V120" s="56"/>
      <c r="W120" s="56"/>
      <c r="X120" s="56"/>
      <c r="Y120" s="56"/>
      <c r="Z120" s="56"/>
    </row>
    <row r="121" spans="1:26" ht="15.75" customHeight="1">
      <c r="A121" s="271"/>
      <c r="B121" s="56"/>
      <c r="C121" s="56"/>
      <c r="D121" s="56"/>
      <c r="E121" s="56"/>
      <c r="F121" s="129"/>
      <c r="G121" s="222"/>
      <c r="H121" s="56"/>
      <c r="I121" s="56"/>
      <c r="J121" s="136"/>
      <c r="K121" s="136"/>
      <c r="L121" s="136"/>
      <c r="M121" s="183"/>
      <c r="N121" s="136"/>
      <c r="O121" s="273"/>
      <c r="P121" s="56"/>
      <c r="Q121" s="56"/>
      <c r="R121" s="56"/>
      <c r="S121" s="56"/>
      <c r="T121" s="56"/>
      <c r="U121" s="56"/>
      <c r="V121" s="56"/>
      <c r="W121" s="56"/>
      <c r="X121" s="56"/>
      <c r="Y121" s="56"/>
      <c r="Z121" s="56"/>
    </row>
    <row r="122" spans="1:26" ht="15.75" customHeight="1">
      <c r="A122" s="271"/>
      <c r="B122" s="56"/>
      <c r="C122" s="56"/>
      <c r="D122" s="56"/>
      <c r="E122" s="56"/>
      <c r="F122" s="129"/>
      <c r="G122" s="222"/>
      <c r="H122" s="56"/>
      <c r="I122" s="56"/>
      <c r="J122" s="136"/>
      <c r="K122" s="136"/>
      <c r="L122" s="136"/>
      <c r="M122" s="183"/>
      <c r="N122" s="136"/>
      <c r="O122" s="273"/>
      <c r="P122" s="56"/>
      <c r="Q122" s="56"/>
      <c r="R122" s="56"/>
      <c r="S122" s="56"/>
      <c r="T122" s="56"/>
      <c r="U122" s="56"/>
      <c r="V122" s="56"/>
      <c r="W122" s="56"/>
      <c r="X122" s="56"/>
      <c r="Y122" s="56"/>
      <c r="Z122" s="56"/>
    </row>
    <row r="123" spans="1:26" ht="15.75" customHeight="1">
      <c r="A123" s="271"/>
      <c r="B123" s="56"/>
      <c r="C123" s="56"/>
      <c r="D123" s="56"/>
      <c r="E123" s="56"/>
      <c r="F123" s="129"/>
      <c r="G123" s="222"/>
      <c r="H123" s="56"/>
      <c r="I123" s="56"/>
      <c r="J123" s="136"/>
      <c r="K123" s="136"/>
      <c r="L123" s="136"/>
      <c r="M123" s="183"/>
      <c r="N123" s="136"/>
      <c r="O123" s="273"/>
      <c r="P123" s="56"/>
      <c r="Q123" s="56"/>
      <c r="R123" s="56"/>
      <c r="S123" s="56"/>
      <c r="T123" s="56"/>
      <c r="U123" s="56"/>
      <c r="V123" s="56"/>
      <c r="W123" s="56"/>
      <c r="X123" s="56"/>
      <c r="Y123" s="56"/>
      <c r="Z123" s="56"/>
    </row>
    <row r="124" spans="1:26" ht="15.75" customHeight="1">
      <c r="A124" s="271"/>
      <c r="B124" s="56"/>
      <c r="C124" s="56"/>
      <c r="D124" s="56"/>
      <c r="E124" s="56"/>
      <c r="F124" s="129"/>
      <c r="G124" s="222"/>
      <c r="H124" s="56"/>
      <c r="I124" s="56"/>
      <c r="J124" s="136"/>
      <c r="K124" s="136"/>
      <c r="L124" s="136"/>
      <c r="M124" s="183"/>
      <c r="N124" s="136"/>
      <c r="O124" s="273"/>
      <c r="P124" s="56"/>
      <c r="Q124" s="56"/>
      <c r="R124" s="56"/>
      <c r="S124" s="56"/>
      <c r="T124" s="56"/>
      <c r="U124" s="56"/>
      <c r="V124" s="56"/>
      <c r="W124" s="56"/>
      <c r="X124" s="56"/>
      <c r="Y124" s="56"/>
      <c r="Z124" s="56"/>
    </row>
    <row r="125" spans="1:26" ht="15.75" customHeight="1">
      <c r="A125" s="271"/>
      <c r="B125" s="56"/>
      <c r="C125" s="56"/>
      <c r="D125" s="56"/>
      <c r="E125" s="56"/>
      <c r="F125" s="129"/>
      <c r="G125" s="222"/>
      <c r="H125" s="56"/>
      <c r="I125" s="56"/>
      <c r="J125" s="136"/>
      <c r="K125" s="136"/>
      <c r="L125" s="136"/>
      <c r="M125" s="183"/>
      <c r="N125" s="136"/>
      <c r="O125" s="273"/>
      <c r="P125" s="56"/>
      <c r="Q125" s="56"/>
      <c r="R125" s="56"/>
      <c r="S125" s="56"/>
      <c r="T125" s="56"/>
      <c r="U125" s="56"/>
      <c r="V125" s="56"/>
      <c r="W125" s="56"/>
      <c r="X125" s="56"/>
      <c r="Y125" s="56"/>
      <c r="Z125" s="56"/>
    </row>
    <row r="126" spans="1:26" ht="15.75" customHeight="1">
      <c r="A126" s="271"/>
      <c r="B126" s="56"/>
      <c r="C126" s="56"/>
      <c r="D126" s="56"/>
      <c r="E126" s="56"/>
      <c r="F126" s="129"/>
      <c r="G126" s="222"/>
      <c r="H126" s="56"/>
      <c r="I126" s="56"/>
      <c r="J126" s="136"/>
      <c r="K126" s="136"/>
      <c r="L126" s="136"/>
      <c r="M126" s="183"/>
      <c r="N126" s="136"/>
      <c r="O126" s="273"/>
      <c r="P126" s="56"/>
      <c r="Q126" s="56"/>
      <c r="R126" s="56"/>
      <c r="S126" s="56"/>
      <c r="T126" s="56"/>
      <c r="U126" s="56"/>
      <c r="V126" s="56"/>
      <c r="W126" s="56"/>
      <c r="X126" s="56"/>
      <c r="Y126" s="56"/>
      <c r="Z126" s="56"/>
    </row>
    <row r="127" spans="1:26" ht="15.75" customHeight="1">
      <c r="A127" s="271"/>
      <c r="B127" s="56"/>
      <c r="C127" s="56"/>
      <c r="D127" s="56"/>
      <c r="E127" s="56"/>
      <c r="F127" s="129"/>
      <c r="G127" s="222"/>
      <c r="H127" s="56"/>
      <c r="I127" s="56"/>
      <c r="J127" s="136"/>
      <c r="K127" s="136"/>
      <c r="L127" s="136"/>
      <c r="M127" s="183"/>
      <c r="N127" s="136"/>
      <c r="O127" s="273"/>
      <c r="P127" s="56"/>
      <c r="Q127" s="56"/>
      <c r="R127" s="56"/>
      <c r="S127" s="56"/>
      <c r="T127" s="56"/>
      <c r="U127" s="56"/>
      <c r="V127" s="56"/>
      <c r="W127" s="56"/>
      <c r="X127" s="56"/>
      <c r="Y127" s="56"/>
      <c r="Z127" s="56"/>
    </row>
    <row r="128" spans="1:26" ht="15.75" customHeight="1">
      <c r="A128" s="271"/>
      <c r="B128" s="56"/>
      <c r="C128" s="56"/>
      <c r="D128" s="56"/>
      <c r="E128" s="56"/>
      <c r="F128" s="129"/>
      <c r="G128" s="222"/>
      <c r="H128" s="56"/>
      <c r="I128" s="56"/>
      <c r="J128" s="136"/>
      <c r="K128" s="136"/>
      <c r="L128" s="136"/>
      <c r="M128" s="183"/>
      <c r="N128" s="136"/>
      <c r="O128" s="273"/>
      <c r="P128" s="56"/>
      <c r="Q128" s="56"/>
      <c r="R128" s="56"/>
      <c r="S128" s="56"/>
      <c r="T128" s="56"/>
      <c r="U128" s="56"/>
      <c r="V128" s="56"/>
      <c r="W128" s="56"/>
      <c r="X128" s="56"/>
      <c r="Y128" s="56"/>
      <c r="Z128" s="56"/>
    </row>
    <row r="129" spans="1:26" ht="15.75" customHeight="1">
      <c r="A129" s="271"/>
      <c r="B129" s="56"/>
      <c r="C129" s="56"/>
      <c r="D129" s="56"/>
      <c r="E129" s="56"/>
      <c r="F129" s="129"/>
      <c r="G129" s="222"/>
      <c r="H129" s="56"/>
      <c r="I129" s="56"/>
      <c r="J129" s="136"/>
      <c r="K129" s="136"/>
      <c r="L129" s="136"/>
      <c r="M129" s="183"/>
      <c r="N129" s="136"/>
      <c r="O129" s="273"/>
      <c r="P129" s="56"/>
      <c r="Q129" s="56"/>
      <c r="R129" s="56"/>
      <c r="S129" s="56"/>
      <c r="T129" s="56"/>
      <c r="U129" s="56"/>
      <c r="V129" s="56"/>
      <c r="W129" s="56"/>
      <c r="X129" s="56"/>
      <c r="Y129" s="56"/>
      <c r="Z129" s="56"/>
    </row>
    <row r="130" spans="1:26" ht="15.75" customHeight="1">
      <c r="A130" s="271"/>
      <c r="B130" s="56"/>
      <c r="C130" s="56"/>
      <c r="D130" s="56"/>
      <c r="E130" s="56"/>
      <c r="F130" s="129"/>
      <c r="G130" s="222"/>
      <c r="H130" s="56"/>
      <c r="I130" s="56"/>
      <c r="J130" s="136"/>
      <c r="K130" s="136"/>
      <c r="L130" s="136"/>
      <c r="M130" s="183"/>
      <c r="N130" s="136"/>
      <c r="O130" s="273"/>
      <c r="P130" s="56"/>
      <c r="Q130" s="56"/>
      <c r="R130" s="56"/>
      <c r="S130" s="56"/>
      <c r="T130" s="56"/>
      <c r="U130" s="56"/>
      <c r="V130" s="56"/>
      <c r="W130" s="56"/>
      <c r="X130" s="56"/>
      <c r="Y130" s="56"/>
      <c r="Z130" s="56"/>
    </row>
    <row r="131" spans="1:26" ht="15.75" customHeight="1">
      <c r="A131" s="271"/>
      <c r="B131" s="56"/>
      <c r="C131" s="56"/>
      <c r="D131" s="56"/>
      <c r="E131" s="56"/>
      <c r="F131" s="129"/>
      <c r="G131" s="222"/>
      <c r="H131" s="56"/>
      <c r="I131" s="56"/>
      <c r="J131" s="136"/>
      <c r="K131" s="136"/>
      <c r="L131" s="136"/>
      <c r="M131" s="183"/>
      <c r="N131" s="136"/>
      <c r="O131" s="273"/>
      <c r="P131" s="56"/>
      <c r="Q131" s="56"/>
      <c r="R131" s="56"/>
      <c r="S131" s="56"/>
      <c r="T131" s="56"/>
      <c r="U131" s="56"/>
      <c r="V131" s="56"/>
      <c r="W131" s="56"/>
      <c r="X131" s="56"/>
      <c r="Y131" s="56"/>
      <c r="Z131" s="56"/>
    </row>
    <row r="132" spans="1:26" ht="15.75" customHeight="1">
      <c r="A132" s="271"/>
      <c r="B132" s="56"/>
      <c r="C132" s="56"/>
      <c r="D132" s="56"/>
      <c r="E132" s="56"/>
      <c r="F132" s="129"/>
      <c r="G132" s="222"/>
      <c r="H132" s="56"/>
      <c r="I132" s="56"/>
      <c r="J132" s="136"/>
      <c r="K132" s="136"/>
      <c r="L132" s="136"/>
      <c r="M132" s="183"/>
      <c r="N132" s="136"/>
      <c r="O132" s="273"/>
      <c r="P132" s="56"/>
      <c r="Q132" s="56"/>
      <c r="R132" s="56"/>
      <c r="S132" s="56"/>
      <c r="T132" s="56"/>
      <c r="U132" s="56"/>
      <c r="V132" s="56"/>
      <c r="W132" s="56"/>
      <c r="X132" s="56"/>
      <c r="Y132" s="56"/>
      <c r="Z132" s="56"/>
    </row>
    <row r="133" spans="1:26" ht="15.75" customHeight="1">
      <c r="A133" s="271"/>
      <c r="B133" s="56"/>
      <c r="C133" s="56"/>
      <c r="D133" s="56"/>
      <c r="E133" s="56"/>
      <c r="F133" s="129"/>
      <c r="G133" s="222"/>
      <c r="H133" s="56"/>
      <c r="I133" s="56"/>
      <c r="J133" s="136"/>
      <c r="K133" s="136"/>
      <c r="L133" s="136"/>
      <c r="M133" s="183"/>
      <c r="N133" s="136"/>
      <c r="O133" s="273"/>
      <c r="P133" s="56"/>
      <c r="Q133" s="56"/>
      <c r="R133" s="56"/>
      <c r="S133" s="56"/>
      <c r="T133" s="56"/>
      <c r="U133" s="56"/>
      <c r="V133" s="56"/>
      <c r="W133" s="56"/>
      <c r="X133" s="56"/>
      <c r="Y133" s="56"/>
      <c r="Z133" s="56"/>
    </row>
    <row r="134" spans="1:26" ht="15.75" customHeight="1">
      <c r="A134" s="271"/>
      <c r="B134" s="56"/>
      <c r="C134" s="56"/>
      <c r="D134" s="56"/>
      <c r="E134" s="56"/>
      <c r="F134" s="129"/>
      <c r="G134" s="222"/>
      <c r="H134" s="56"/>
      <c r="I134" s="56"/>
      <c r="J134" s="136"/>
      <c r="K134" s="136"/>
      <c r="L134" s="136"/>
      <c r="M134" s="183"/>
      <c r="N134" s="136"/>
      <c r="O134" s="273"/>
      <c r="P134" s="56"/>
      <c r="Q134" s="56"/>
      <c r="R134" s="56"/>
      <c r="S134" s="56"/>
      <c r="T134" s="56"/>
      <c r="U134" s="56"/>
      <c r="V134" s="56"/>
      <c r="W134" s="56"/>
      <c r="X134" s="56"/>
      <c r="Y134" s="56"/>
      <c r="Z134" s="56"/>
    </row>
    <row r="135" spans="1:26" ht="15.75" customHeight="1">
      <c r="A135" s="271"/>
      <c r="B135" s="56"/>
      <c r="C135" s="56"/>
      <c r="D135" s="56"/>
      <c r="E135" s="56"/>
      <c r="F135" s="129"/>
      <c r="G135" s="222"/>
      <c r="H135" s="56"/>
      <c r="I135" s="56"/>
      <c r="J135" s="136"/>
      <c r="K135" s="136"/>
      <c r="L135" s="136"/>
      <c r="M135" s="183"/>
      <c r="N135" s="136"/>
      <c r="O135" s="273"/>
      <c r="P135" s="56"/>
      <c r="Q135" s="56"/>
      <c r="R135" s="56"/>
      <c r="S135" s="56"/>
      <c r="T135" s="56"/>
      <c r="U135" s="56"/>
      <c r="V135" s="56"/>
      <c r="W135" s="56"/>
      <c r="X135" s="56"/>
      <c r="Y135" s="56"/>
      <c r="Z135" s="56"/>
    </row>
    <row r="136" spans="1:26" ht="15.75" customHeight="1">
      <c r="A136" s="271"/>
      <c r="B136" s="56"/>
      <c r="C136" s="56"/>
      <c r="D136" s="56"/>
      <c r="E136" s="56"/>
      <c r="F136" s="129"/>
      <c r="G136" s="222"/>
      <c r="H136" s="56"/>
      <c r="I136" s="56"/>
      <c r="J136" s="136"/>
      <c r="K136" s="136"/>
      <c r="L136" s="136"/>
      <c r="M136" s="183"/>
      <c r="N136" s="136"/>
      <c r="O136" s="273"/>
      <c r="P136" s="56"/>
      <c r="Q136" s="56"/>
      <c r="R136" s="56"/>
      <c r="S136" s="56"/>
      <c r="T136" s="56"/>
      <c r="U136" s="56"/>
      <c r="V136" s="56"/>
      <c r="W136" s="56"/>
      <c r="X136" s="56"/>
      <c r="Y136" s="56"/>
      <c r="Z136" s="56"/>
    </row>
    <row r="137" spans="1:26" ht="15.75" customHeight="1">
      <c r="A137" s="271"/>
      <c r="B137" s="56"/>
      <c r="C137" s="56"/>
      <c r="D137" s="56"/>
      <c r="E137" s="56"/>
      <c r="F137" s="129"/>
      <c r="G137" s="222"/>
      <c r="H137" s="56"/>
      <c r="I137" s="56"/>
      <c r="J137" s="136"/>
      <c r="K137" s="136"/>
      <c r="L137" s="136"/>
      <c r="M137" s="183"/>
      <c r="N137" s="136"/>
      <c r="O137" s="273"/>
      <c r="P137" s="56"/>
      <c r="Q137" s="56"/>
      <c r="R137" s="56"/>
      <c r="S137" s="56"/>
      <c r="T137" s="56"/>
      <c r="U137" s="56"/>
      <c r="V137" s="56"/>
      <c r="W137" s="56"/>
      <c r="X137" s="56"/>
      <c r="Y137" s="56"/>
      <c r="Z137" s="56"/>
    </row>
    <row r="138" spans="1:26" ht="15.75" customHeight="1">
      <c r="A138" s="271"/>
      <c r="B138" s="56"/>
      <c r="C138" s="56"/>
      <c r="D138" s="56"/>
      <c r="E138" s="56"/>
      <c r="F138" s="129"/>
      <c r="G138" s="222"/>
      <c r="H138" s="56"/>
      <c r="I138" s="56"/>
      <c r="J138" s="136"/>
      <c r="K138" s="136"/>
      <c r="L138" s="136"/>
      <c r="M138" s="183"/>
      <c r="N138" s="136"/>
      <c r="O138" s="273"/>
      <c r="P138" s="56"/>
      <c r="Q138" s="56"/>
      <c r="R138" s="56"/>
      <c r="S138" s="56"/>
      <c r="T138" s="56"/>
      <c r="U138" s="56"/>
      <c r="V138" s="56"/>
      <c r="W138" s="56"/>
      <c r="X138" s="56"/>
      <c r="Y138" s="56"/>
      <c r="Z138" s="56"/>
    </row>
    <row r="139" spans="1:26" ht="15.75" customHeight="1">
      <c r="A139" s="271"/>
      <c r="B139" s="56"/>
      <c r="C139" s="56"/>
      <c r="D139" s="56"/>
      <c r="E139" s="56"/>
      <c r="F139" s="129"/>
      <c r="G139" s="222"/>
      <c r="H139" s="56"/>
      <c r="I139" s="56"/>
      <c r="J139" s="136"/>
      <c r="K139" s="136"/>
      <c r="L139" s="136"/>
      <c r="M139" s="183"/>
      <c r="N139" s="136"/>
      <c r="O139" s="273"/>
      <c r="P139" s="56"/>
      <c r="Q139" s="56"/>
      <c r="R139" s="56"/>
      <c r="S139" s="56"/>
      <c r="T139" s="56"/>
      <c r="U139" s="56"/>
      <c r="V139" s="56"/>
      <c r="W139" s="56"/>
      <c r="X139" s="56"/>
      <c r="Y139" s="56"/>
      <c r="Z139" s="56"/>
    </row>
    <row r="140" spans="1:26" ht="15.75" customHeight="1">
      <c r="A140" s="271"/>
      <c r="B140" s="56"/>
      <c r="C140" s="56"/>
      <c r="D140" s="56"/>
      <c r="E140" s="56"/>
      <c r="F140" s="129"/>
      <c r="G140" s="222"/>
      <c r="H140" s="56"/>
      <c r="I140" s="56"/>
      <c r="J140" s="136"/>
      <c r="K140" s="136"/>
      <c r="L140" s="136"/>
      <c r="M140" s="183"/>
      <c r="N140" s="136"/>
      <c r="O140" s="273"/>
      <c r="P140" s="56"/>
      <c r="Q140" s="56"/>
      <c r="R140" s="56"/>
      <c r="S140" s="56"/>
      <c r="T140" s="56"/>
      <c r="U140" s="56"/>
      <c r="V140" s="56"/>
      <c r="W140" s="56"/>
      <c r="X140" s="56"/>
      <c r="Y140" s="56"/>
      <c r="Z140" s="56"/>
    </row>
    <row r="141" spans="1:26" ht="15.75" customHeight="1">
      <c r="A141" s="271"/>
      <c r="B141" s="56"/>
      <c r="C141" s="56"/>
      <c r="D141" s="56"/>
      <c r="E141" s="56"/>
      <c r="F141" s="129"/>
      <c r="G141" s="222"/>
      <c r="H141" s="56"/>
      <c r="I141" s="56"/>
      <c r="J141" s="136"/>
      <c r="K141" s="136"/>
      <c r="L141" s="136"/>
      <c r="M141" s="183"/>
      <c r="N141" s="136"/>
      <c r="O141" s="273"/>
      <c r="P141" s="56"/>
      <c r="Q141" s="56"/>
      <c r="R141" s="56"/>
      <c r="S141" s="56"/>
      <c r="T141" s="56"/>
      <c r="U141" s="56"/>
      <c r="V141" s="56"/>
      <c r="W141" s="56"/>
      <c r="X141" s="56"/>
      <c r="Y141" s="56"/>
      <c r="Z141" s="56"/>
    </row>
    <row r="142" spans="1:26" ht="15.75" customHeight="1">
      <c r="A142" s="271"/>
      <c r="B142" s="56"/>
      <c r="C142" s="56"/>
      <c r="D142" s="56"/>
      <c r="E142" s="56"/>
      <c r="F142" s="129"/>
      <c r="G142" s="222"/>
      <c r="H142" s="56"/>
      <c r="I142" s="56"/>
      <c r="J142" s="136"/>
      <c r="K142" s="136"/>
      <c r="L142" s="136"/>
      <c r="M142" s="183"/>
      <c r="N142" s="136"/>
      <c r="O142" s="273"/>
      <c r="P142" s="56"/>
      <c r="Q142" s="56"/>
      <c r="R142" s="56"/>
      <c r="S142" s="56"/>
      <c r="T142" s="56"/>
      <c r="U142" s="56"/>
      <c r="V142" s="56"/>
      <c r="W142" s="56"/>
      <c r="X142" s="56"/>
      <c r="Y142" s="56"/>
      <c r="Z142" s="56"/>
    </row>
    <row r="143" spans="1:26" ht="15.75" customHeight="1">
      <c r="A143" s="271"/>
      <c r="B143" s="56"/>
      <c r="C143" s="56"/>
      <c r="D143" s="56"/>
      <c r="E143" s="56"/>
      <c r="F143" s="129"/>
      <c r="G143" s="222"/>
      <c r="H143" s="56"/>
      <c r="I143" s="56"/>
      <c r="J143" s="136"/>
      <c r="K143" s="136"/>
      <c r="L143" s="136"/>
      <c r="M143" s="183"/>
      <c r="N143" s="136"/>
      <c r="O143" s="273"/>
      <c r="P143" s="56"/>
      <c r="Q143" s="56"/>
      <c r="R143" s="56"/>
      <c r="S143" s="56"/>
      <c r="T143" s="56"/>
      <c r="U143" s="56"/>
      <c r="V143" s="56"/>
      <c r="W143" s="56"/>
      <c r="X143" s="56"/>
      <c r="Y143" s="56"/>
      <c r="Z143" s="56"/>
    </row>
    <row r="144" spans="1:26" ht="15.75" customHeight="1">
      <c r="A144" s="271"/>
      <c r="B144" s="56"/>
      <c r="C144" s="56"/>
      <c r="D144" s="56"/>
      <c r="E144" s="56"/>
      <c r="F144" s="129"/>
      <c r="G144" s="222"/>
      <c r="H144" s="56"/>
      <c r="I144" s="56"/>
      <c r="J144" s="136"/>
      <c r="K144" s="136"/>
      <c r="L144" s="136"/>
      <c r="M144" s="183"/>
      <c r="N144" s="136"/>
      <c r="O144" s="273"/>
      <c r="P144" s="56"/>
      <c r="Q144" s="56"/>
      <c r="R144" s="56"/>
      <c r="S144" s="56"/>
      <c r="T144" s="56"/>
      <c r="U144" s="56"/>
      <c r="V144" s="56"/>
      <c r="W144" s="56"/>
      <c r="X144" s="56"/>
      <c r="Y144" s="56"/>
      <c r="Z144" s="56"/>
    </row>
    <row r="145" spans="1:26" ht="15.75" customHeight="1">
      <c r="A145" s="271"/>
      <c r="B145" s="56"/>
      <c r="C145" s="56"/>
      <c r="D145" s="56"/>
      <c r="E145" s="56"/>
      <c r="F145" s="129"/>
      <c r="G145" s="222"/>
      <c r="H145" s="56"/>
      <c r="I145" s="56"/>
      <c r="J145" s="136"/>
      <c r="K145" s="136"/>
      <c r="L145" s="136"/>
      <c r="M145" s="183"/>
      <c r="N145" s="136"/>
      <c r="O145" s="273"/>
      <c r="P145" s="56"/>
      <c r="Q145" s="56"/>
      <c r="R145" s="56"/>
      <c r="S145" s="56"/>
      <c r="T145" s="56"/>
      <c r="U145" s="56"/>
      <c r="V145" s="56"/>
      <c r="W145" s="56"/>
      <c r="X145" s="56"/>
      <c r="Y145" s="56"/>
      <c r="Z145" s="56"/>
    </row>
    <row r="146" spans="1:26" ht="15.75" customHeight="1">
      <c r="A146" s="271"/>
      <c r="B146" s="56"/>
      <c r="C146" s="56"/>
      <c r="D146" s="56"/>
      <c r="E146" s="56"/>
      <c r="F146" s="129"/>
      <c r="G146" s="222"/>
      <c r="H146" s="56"/>
      <c r="I146" s="56"/>
      <c r="J146" s="136"/>
      <c r="K146" s="136"/>
      <c r="L146" s="136"/>
      <c r="M146" s="183"/>
      <c r="N146" s="136"/>
      <c r="O146" s="273"/>
      <c r="P146" s="56"/>
      <c r="Q146" s="56"/>
      <c r="R146" s="56"/>
      <c r="S146" s="56"/>
      <c r="T146" s="56"/>
      <c r="U146" s="56"/>
      <c r="V146" s="56"/>
      <c r="W146" s="56"/>
      <c r="X146" s="56"/>
      <c r="Y146" s="56"/>
      <c r="Z146" s="56"/>
    </row>
    <row r="147" spans="1:26" ht="15.75" customHeight="1">
      <c r="A147" s="271"/>
      <c r="B147" s="56"/>
      <c r="C147" s="56"/>
      <c r="D147" s="56"/>
      <c r="E147" s="56"/>
      <c r="F147" s="129"/>
      <c r="G147" s="222"/>
      <c r="H147" s="56"/>
      <c r="I147" s="56"/>
      <c r="J147" s="136"/>
      <c r="K147" s="136"/>
      <c r="L147" s="136"/>
      <c r="M147" s="183"/>
      <c r="N147" s="136"/>
      <c r="O147" s="273"/>
      <c r="P147" s="56"/>
      <c r="Q147" s="56"/>
      <c r="R147" s="56"/>
      <c r="S147" s="56"/>
      <c r="T147" s="56"/>
      <c r="U147" s="56"/>
      <c r="V147" s="56"/>
      <c r="W147" s="56"/>
      <c r="X147" s="56"/>
      <c r="Y147" s="56"/>
      <c r="Z147" s="56"/>
    </row>
    <row r="148" spans="1:26" ht="15.75" customHeight="1">
      <c r="A148" s="271"/>
      <c r="B148" s="56"/>
      <c r="C148" s="56"/>
      <c r="D148" s="56"/>
      <c r="E148" s="56"/>
      <c r="F148" s="129"/>
      <c r="G148" s="222"/>
      <c r="H148" s="56"/>
      <c r="I148" s="56"/>
      <c r="J148" s="136"/>
      <c r="K148" s="136"/>
      <c r="L148" s="136"/>
      <c r="M148" s="183"/>
      <c r="N148" s="136"/>
      <c r="O148" s="273"/>
      <c r="P148" s="56"/>
      <c r="Q148" s="56"/>
      <c r="R148" s="56"/>
      <c r="S148" s="56"/>
      <c r="T148" s="56"/>
      <c r="U148" s="56"/>
      <c r="V148" s="56"/>
      <c r="W148" s="56"/>
      <c r="X148" s="56"/>
      <c r="Y148" s="56"/>
      <c r="Z148" s="56"/>
    </row>
    <row r="149" spans="1:26" ht="15.75" customHeight="1">
      <c r="A149" s="271"/>
      <c r="B149" s="56"/>
      <c r="C149" s="56"/>
      <c r="D149" s="56"/>
      <c r="E149" s="56"/>
      <c r="F149" s="129"/>
      <c r="G149" s="222"/>
      <c r="H149" s="56"/>
      <c r="I149" s="56"/>
      <c r="J149" s="136"/>
      <c r="K149" s="136"/>
      <c r="L149" s="136"/>
      <c r="M149" s="183"/>
      <c r="N149" s="136"/>
      <c r="O149" s="273"/>
      <c r="P149" s="56"/>
      <c r="Q149" s="56"/>
      <c r="R149" s="56"/>
      <c r="S149" s="56"/>
      <c r="T149" s="56"/>
      <c r="U149" s="56"/>
      <c r="V149" s="56"/>
      <c r="W149" s="56"/>
      <c r="X149" s="56"/>
      <c r="Y149" s="56"/>
      <c r="Z149" s="56"/>
    </row>
    <row r="150" spans="1:26" ht="15.75" customHeight="1">
      <c r="A150" s="271"/>
      <c r="B150" s="56"/>
      <c r="C150" s="56"/>
      <c r="D150" s="56"/>
      <c r="E150" s="56"/>
      <c r="F150" s="129"/>
      <c r="G150" s="222"/>
      <c r="H150" s="56"/>
      <c r="I150" s="56"/>
      <c r="J150" s="136"/>
      <c r="K150" s="136"/>
      <c r="L150" s="136"/>
      <c r="M150" s="183"/>
      <c r="N150" s="136"/>
      <c r="O150" s="273"/>
      <c r="P150" s="56"/>
      <c r="Q150" s="56"/>
      <c r="R150" s="56"/>
      <c r="S150" s="56"/>
      <c r="T150" s="56"/>
      <c r="U150" s="56"/>
      <c r="V150" s="56"/>
      <c r="W150" s="56"/>
      <c r="X150" s="56"/>
      <c r="Y150" s="56"/>
      <c r="Z150" s="56"/>
    </row>
    <row r="151" spans="1:26" ht="15.75" customHeight="1">
      <c r="A151" s="271"/>
      <c r="B151" s="56"/>
      <c r="C151" s="56"/>
      <c r="D151" s="56"/>
      <c r="E151" s="56"/>
      <c r="F151" s="129"/>
      <c r="G151" s="222"/>
      <c r="H151" s="56"/>
      <c r="I151" s="56"/>
      <c r="J151" s="136"/>
      <c r="K151" s="136"/>
      <c r="L151" s="136"/>
      <c r="M151" s="183"/>
      <c r="N151" s="136"/>
      <c r="O151" s="273"/>
      <c r="P151" s="56"/>
      <c r="Q151" s="56"/>
      <c r="R151" s="56"/>
      <c r="S151" s="56"/>
      <c r="T151" s="56"/>
      <c r="U151" s="56"/>
      <c r="V151" s="56"/>
      <c r="W151" s="56"/>
      <c r="X151" s="56"/>
      <c r="Y151" s="56"/>
      <c r="Z151" s="56"/>
    </row>
    <row r="152" spans="1:26" ht="15.75" customHeight="1">
      <c r="A152" s="271"/>
      <c r="B152" s="56"/>
      <c r="C152" s="56"/>
      <c r="D152" s="56"/>
      <c r="E152" s="56"/>
      <c r="F152" s="129"/>
      <c r="G152" s="222"/>
      <c r="H152" s="56"/>
      <c r="I152" s="56"/>
      <c r="J152" s="136"/>
      <c r="K152" s="136"/>
      <c r="L152" s="136"/>
      <c r="M152" s="183"/>
      <c r="N152" s="136"/>
      <c r="O152" s="273"/>
      <c r="P152" s="56"/>
      <c r="Q152" s="56"/>
      <c r="R152" s="56"/>
      <c r="S152" s="56"/>
      <c r="T152" s="56"/>
      <c r="U152" s="56"/>
      <c r="V152" s="56"/>
      <c r="W152" s="56"/>
      <c r="X152" s="56"/>
      <c r="Y152" s="56"/>
      <c r="Z152" s="56"/>
    </row>
    <row r="153" spans="1:26" ht="15.75" customHeight="1">
      <c r="A153" s="271"/>
      <c r="B153" s="56"/>
      <c r="C153" s="56"/>
      <c r="D153" s="56"/>
      <c r="E153" s="56"/>
      <c r="F153" s="129"/>
      <c r="G153" s="222"/>
      <c r="H153" s="56"/>
      <c r="I153" s="56"/>
      <c r="J153" s="136"/>
      <c r="K153" s="136"/>
      <c r="L153" s="136"/>
      <c r="M153" s="183"/>
      <c r="N153" s="136"/>
      <c r="O153" s="273"/>
      <c r="P153" s="56"/>
      <c r="Q153" s="56"/>
      <c r="R153" s="56"/>
      <c r="S153" s="56"/>
      <c r="T153" s="56"/>
      <c r="U153" s="56"/>
      <c r="V153" s="56"/>
      <c r="W153" s="56"/>
      <c r="X153" s="56"/>
      <c r="Y153" s="56"/>
      <c r="Z153" s="56"/>
    </row>
    <row r="154" spans="1:26" ht="15.75" customHeight="1">
      <c r="A154" s="271"/>
      <c r="B154" s="56"/>
      <c r="C154" s="56"/>
      <c r="D154" s="56"/>
      <c r="E154" s="56"/>
      <c r="F154" s="129"/>
      <c r="G154" s="222"/>
      <c r="H154" s="56"/>
      <c r="I154" s="56"/>
      <c r="J154" s="136"/>
      <c r="K154" s="136"/>
      <c r="L154" s="136"/>
      <c r="M154" s="183"/>
      <c r="N154" s="136"/>
      <c r="O154" s="273"/>
      <c r="P154" s="56"/>
      <c r="Q154" s="56"/>
      <c r="R154" s="56"/>
      <c r="S154" s="56"/>
      <c r="T154" s="56"/>
      <c r="U154" s="56"/>
      <c r="V154" s="56"/>
      <c r="W154" s="56"/>
      <c r="X154" s="56"/>
      <c r="Y154" s="56"/>
      <c r="Z154" s="56"/>
    </row>
    <row r="155" spans="1:26" ht="15.75" customHeight="1">
      <c r="A155" s="271"/>
      <c r="B155" s="56"/>
      <c r="C155" s="56"/>
      <c r="D155" s="56"/>
      <c r="E155" s="56"/>
      <c r="F155" s="129"/>
      <c r="G155" s="222"/>
      <c r="H155" s="56"/>
      <c r="I155" s="56"/>
      <c r="J155" s="136"/>
      <c r="K155" s="136"/>
      <c r="L155" s="136"/>
      <c r="M155" s="183"/>
      <c r="N155" s="136"/>
      <c r="O155" s="273"/>
      <c r="P155" s="56"/>
      <c r="Q155" s="56"/>
      <c r="R155" s="56"/>
      <c r="S155" s="56"/>
      <c r="T155" s="56"/>
      <c r="U155" s="56"/>
      <c r="V155" s="56"/>
      <c r="W155" s="56"/>
      <c r="X155" s="56"/>
      <c r="Y155" s="56"/>
      <c r="Z155" s="56"/>
    </row>
    <row r="156" spans="1:26" ht="15.75" customHeight="1">
      <c r="A156" s="271"/>
      <c r="B156" s="56"/>
      <c r="C156" s="56"/>
      <c r="D156" s="56"/>
      <c r="E156" s="56"/>
      <c r="F156" s="129"/>
      <c r="G156" s="222"/>
      <c r="H156" s="56"/>
      <c r="I156" s="56"/>
      <c r="J156" s="136"/>
      <c r="K156" s="136"/>
      <c r="L156" s="136"/>
      <c r="M156" s="183"/>
      <c r="N156" s="136"/>
      <c r="O156" s="273"/>
      <c r="P156" s="56"/>
      <c r="Q156" s="56"/>
      <c r="R156" s="56"/>
      <c r="S156" s="56"/>
      <c r="T156" s="56"/>
      <c r="U156" s="56"/>
      <c r="V156" s="56"/>
      <c r="W156" s="56"/>
      <c r="X156" s="56"/>
      <c r="Y156" s="56"/>
      <c r="Z156" s="56"/>
    </row>
    <row r="157" spans="1:26" ht="15.75" customHeight="1">
      <c r="A157" s="271"/>
      <c r="B157" s="56"/>
      <c r="C157" s="56"/>
      <c r="D157" s="56"/>
      <c r="E157" s="56"/>
      <c r="F157" s="129"/>
      <c r="G157" s="222"/>
      <c r="H157" s="56"/>
      <c r="I157" s="56"/>
      <c r="J157" s="136"/>
      <c r="K157" s="136"/>
      <c r="L157" s="136"/>
      <c r="M157" s="183"/>
      <c r="N157" s="136"/>
      <c r="O157" s="273"/>
      <c r="P157" s="56"/>
      <c r="Q157" s="56"/>
      <c r="R157" s="56"/>
      <c r="S157" s="56"/>
      <c r="T157" s="56"/>
      <c r="U157" s="56"/>
      <c r="V157" s="56"/>
      <c r="W157" s="56"/>
      <c r="X157" s="56"/>
      <c r="Y157" s="56"/>
      <c r="Z157" s="56"/>
    </row>
    <row r="158" spans="1:26" ht="15.75" customHeight="1">
      <c r="A158" s="271"/>
      <c r="B158" s="56"/>
      <c r="C158" s="56"/>
      <c r="D158" s="56"/>
      <c r="E158" s="56"/>
      <c r="F158" s="129"/>
      <c r="G158" s="222"/>
      <c r="H158" s="56"/>
      <c r="I158" s="56"/>
      <c r="J158" s="136"/>
      <c r="K158" s="136"/>
      <c r="L158" s="136"/>
      <c r="M158" s="183"/>
      <c r="N158" s="136"/>
      <c r="O158" s="273"/>
      <c r="P158" s="56"/>
      <c r="Q158" s="56"/>
      <c r="R158" s="56"/>
      <c r="S158" s="56"/>
      <c r="T158" s="56"/>
      <c r="U158" s="56"/>
      <c r="V158" s="56"/>
      <c r="W158" s="56"/>
      <c r="X158" s="56"/>
      <c r="Y158" s="56"/>
      <c r="Z158" s="56"/>
    </row>
    <row r="159" spans="1:26" ht="15.75" customHeight="1">
      <c r="A159" s="271"/>
      <c r="B159" s="56"/>
      <c r="C159" s="56"/>
      <c r="D159" s="56"/>
      <c r="E159" s="56"/>
      <c r="F159" s="129"/>
      <c r="G159" s="222"/>
      <c r="H159" s="56"/>
      <c r="I159" s="56"/>
      <c r="J159" s="136"/>
      <c r="K159" s="136"/>
      <c r="L159" s="136"/>
      <c r="M159" s="183"/>
      <c r="N159" s="136"/>
      <c r="O159" s="273"/>
      <c r="P159" s="56"/>
      <c r="Q159" s="56"/>
      <c r="R159" s="56"/>
      <c r="S159" s="56"/>
      <c r="T159" s="56"/>
      <c r="U159" s="56"/>
      <c r="V159" s="56"/>
      <c r="W159" s="56"/>
      <c r="X159" s="56"/>
      <c r="Y159" s="56"/>
      <c r="Z159" s="56"/>
    </row>
    <row r="160" spans="1:26" ht="15.75" customHeight="1">
      <c r="A160" s="271"/>
      <c r="B160" s="56"/>
      <c r="C160" s="56"/>
      <c r="D160" s="56"/>
      <c r="E160" s="56"/>
      <c r="F160" s="129"/>
      <c r="G160" s="222"/>
      <c r="H160" s="56"/>
      <c r="I160" s="56"/>
      <c r="J160" s="136"/>
      <c r="K160" s="136"/>
      <c r="L160" s="136"/>
      <c r="M160" s="183"/>
      <c r="N160" s="136"/>
      <c r="O160" s="273"/>
      <c r="P160" s="56"/>
      <c r="Q160" s="56"/>
      <c r="R160" s="56"/>
      <c r="S160" s="56"/>
      <c r="T160" s="56"/>
      <c r="U160" s="56"/>
      <c r="V160" s="56"/>
      <c r="W160" s="56"/>
      <c r="X160" s="56"/>
      <c r="Y160" s="56"/>
      <c r="Z160" s="56"/>
    </row>
    <row r="161" spans="1:26" ht="15.75" customHeight="1">
      <c r="A161" s="271"/>
      <c r="B161" s="56"/>
      <c r="C161" s="56"/>
      <c r="D161" s="56"/>
      <c r="E161" s="56"/>
      <c r="F161" s="129"/>
      <c r="G161" s="222"/>
      <c r="H161" s="56"/>
      <c r="I161" s="56"/>
      <c r="J161" s="136"/>
      <c r="K161" s="136"/>
      <c r="L161" s="136"/>
      <c r="M161" s="183"/>
      <c r="N161" s="136"/>
      <c r="O161" s="273"/>
      <c r="P161" s="56"/>
      <c r="Q161" s="56"/>
      <c r="R161" s="56"/>
      <c r="S161" s="56"/>
      <c r="T161" s="56"/>
      <c r="U161" s="56"/>
      <c r="V161" s="56"/>
      <c r="W161" s="56"/>
      <c r="X161" s="56"/>
      <c r="Y161" s="56"/>
      <c r="Z161" s="56"/>
    </row>
    <row r="162" spans="1:26" ht="15.75" customHeight="1">
      <c r="A162" s="271"/>
      <c r="B162" s="56"/>
      <c r="C162" s="56"/>
      <c r="D162" s="56"/>
      <c r="E162" s="56"/>
      <c r="F162" s="129"/>
      <c r="G162" s="222"/>
      <c r="H162" s="56"/>
      <c r="I162" s="56"/>
      <c r="J162" s="136"/>
      <c r="K162" s="136"/>
      <c r="L162" s="136"/>
      <c r="M162" s="183"/>
      <c r="N162" s="136"/>
      <c r="O162" s="273"/>
      <c r="P162" s="56"/>
      <c r="Q162" s="56"/>
      <c r="R162" s="56"/>
      <c r="S162" s="56"/>
      <c r="T162" s="56"/>
      <c r="U162" s="56"/>
      <c r="V162" s="56"/>
      <c r="W162" s="56"/>
      <c r="X162" s="56"/>
      <c r="Y162" s="56"/>
      <c r="Z162" s="56"/>
    </row>
    <row r="163" spans="1:26" ht="15.75" customHeight="1">
      <c r="A163" s="271"/>
      <c r="B163" s="56"/>
      <c r="C163" s="56"/>
      <c r="D163" s="56"/>
      <c r="E163" s="56"/>
      <c r="F163" s="129"/>
      <c r="G163" s="222"/>
      <c r="H163" s="56"/>
      <c r="I163" s="56"/>
      <c r="J163" s="136"/>
      <c r="K163" s="136"/>
      <c r="L163" s="136"/>
      <c r="M163" s="183"/>
      <c r="N163" s="136"/>
      <c r="O163" s="273"/>
      <c r="P163" s="56"/>
      <c r="Q163" s="56"/>
      <c r="R163" s="56"/>
      <c r="S163" s="56"/>
      <c r="T163" s="56"/>
      <c r="U163" s="56"/>
      <c r="V163" s="56"/>
      <c r="W163" s="56"/>
      <c r="X163" s="56"/>
      <c r="Y163" s="56"/>
      <c r="Z163" s="56"/>
    </row>
    <row r="164" spans="1:26" ht="15.75" customHeight="1">
      <c r="A164" s="271"/>
      <c r="B164" s="56"/>
      <c r="C164" s="56"/>
      <c r="D164" s="56"/>
      <c r="E164" s="56"/>
      <c r="F164" s="129"/>
      <c r="G164" s="222"/>
      <c r="H164" s="56"/>
      <c r="I164" s="56"/>
      <c r="J164" s="136"/>
      <c r="K164" s="136"/>
      <c r="L164" s="136"/>
      <c r="M164" s="183"/>
      <c r="N164" s="136"/>
      <c r="O164" s="273"/>
      <c r="P164" s="56"/>
      <c r="Q164" s="56"/>
      <c r="R164" s="56"/>
      <c r="S164" s="56"/>
      <c r="T164" s="56"/>
      <c r="U164" s="56"/>
      <c r="V164" s="56"/>
      <c r="W164" s="56"/>
      <c r="X164" s="56"/>
      <c r="Y164" s="56"/>
      <c r="Z164" s="56"/>
    </row>
    <row r="165" spans="1:26" ht="15.75" customHeight="1">
      <c r="A165" s="271"/>
      <c r="B165" s="56"/>
      <c r="C165" s="56"/>
      <c r="D165" s="56"/>
      <c r="E165" s="56"/>
      <c r="F165" s="129"/>
      <c r="G165" s="222"/>
      <c r="H165" s="56"/>
      <c r="I165" s="56"/>
      <c r="J165" s="136"/>
      <c r="K165" s="136"/>
      <c r="L165" s="136"/>
      <c r="M165" s="183"/>
      <c r="N165" s="136"/>
      <c r="O165" s="273"/>
      <c r="P165" s="56"/>
      <c r="Q165" s="56"/>
      <c r="R165" s="56"/>
      <c r="S165" s="56"/>
      <c r="T165" s="56"/>
      <c r="U165" s="56"/>
      <c r="V165" s="56"/>
      <c r="W165" s="56"/>
      <c r="X165" s="56"/>
      <c r="Y165" s="56"/>
      <c r="Z165" s="56"/>
    </row>
    <row r="166" spans="1:26" ht="15.75" customHeight="1">
      <c r="A166" s="271"/>
      <c r="B166" s="56"/>
      <c r="C166" s="56"/>
      <c r="D166" s="56"/>
      <c r="E166" s="56"/>
      <c r="F166" s="129"/>
      <c r="G166" s="222"/>
      <c r="H166" s="56"/>
      <c r="I166" s="56"/>
      <c r="J166" s="136"/>
      <c r="K166" s="136"/>
      <c r="L166" s="136"/>
      <c r="M166" s="183"/>
      <c r="N166" s="136"/>
      <c r="O166" s="273"/>
      <c r="P166" s="56"/>
      <c r="Q166" s="56"/>
      <c r="R166" s="56"/>
      <c r="S166" s="56"/>
      <c r="T166" s="56"/>
      <c r="U166" s="56"/>
      <c r="V166" s="56"/>
      <c r="W166" s="56"/>
      <c r="X166" s="56"/>
      <c r="Y166" s="56"/>
      <c r="Z166" s="56"/>
    </row>
    <row r="167" spans="1:26" ht="15.75" customHeight="1">
      <c r="A167" s="271"/>
      <c r="B167" s="56"/>
      <c r="C167" s="56"/>
      <c r="D167" s="56"/>
      <c r="E167" s="56"/>
      <c r="F167" s="129"/>
      <c r="G167" s="222"/>
      <c r="H167" s="56"/>
      <c r="I167" s="56"/>
      <c r="J167" s="136"/>
      <c r="K167" s="136"/>
      <c r="L167" s="136"/>
      <c r="M167" s="183"/>
      <c r="N167" s="136"/>
      <c r="O167" s="273"/>
      <c r="P167" s="56"/>
      <c r="Q167" s="56"/>
      <c r="R167" s="56"/>
      <c r="S167" s="56"/>
      <c r="T167" s="56"/>
      <c r="U167" s="56"/>
      <c r="V167" s="56"/>
      <c r="W167" s="56"/>
      <c r="X167" s="56"/>
      <c r="Y167" s="56"/>
      <c r="Z167" s="56"/>
    </row>
    <row r="168" spans="1:26" ht="15.75" customHeight="1">
      <c r="A168" s="271"/>
      <c r="B168" s="56"/>
      <c r="C168" s="56"/>
      <c r="D168" s="56"/>
      <c r="E168" s="56"/>
      <c r="F168" s="129"/>
      <c r="G168" s="222"/>
      <c r="H168" s="56"/>
      <c r="I168" s="56"/>
      <c r="J168" s="136"/>
      <c r="K168" s="136"/>
      <c r="L168" s="136"/>
      <c r="M168" s="183"/>
      <c r="N168" s="136"/>
      <c r="O168" s="273"/>
      <c r="P168" s="56"/>
      <c r="Q168" s="56"/>
      <c r="R168" s="56"/>
      <c r="S168" s="56"/>
      <c r="T168" s="56"/>
      <c r="U168" s="56"/>
      <c r="V168" s="56"/>
      <c r="W168" s="56"/>
      <c r="X168" s="56"/>
      <c r="Y168" s="56"/>
      <c r="Z168" s="56"/>
    </row>
    <row r="169" spans="1:26" ht="15.75" customHeight="1">
      <c r="A169" s="271"/>
      <c r="B169" s="56"/>
      <c r="C169" s="56"/>
      <c r="D169" s="56"/>
      <c r="E169" s="56"/>
      <c r="F169" s="129"/>
      <c r="G169" s="222"/>
      <c r="H169" s="56"/>
      <c r="I169" s="56"/>
      <c r="J169" s="136"/>
      <c r="K169" s="136"/>
      <c r="L169" s="136"/>
      <c r="M169" s="183"/>
      <c r="N169" s="136"/>
      <c r="O169" s="273"/>
      <c r="P169" s="56"/>
      <c r="Q169" s="56"/>
      <c r="R169" s="56"/>
      <c r="S169" s="56"/>
      <c r="T169" s="56"/>
      <c r="U169" s="56"/>
      <c r="V169" s="56"/>
      <c r="W169" s="56"/>
      <c r="X169" s="56"/>
      <c r="Y169" s="56"/>
      <c r="Z169" s="56"/>
    </row>
    <row r="170" spans="1:26" ht="15.75" customHeight="1">
      <c r="A170" s="271"/>
      <c r="B170" s="56"/>
      <c r="C170" s="56"/>
      <c r="D170" s="56"/>
      <c r="E170" s="56"/>
      <c r="F170" s="129"/>
      <c r="G170" s="222"/>
      <c r="H170" s="56"/>
      <c r="I170" s="56"/>
      <c r="J170" s="136"/>
      <c r="K170" s="136"/>
      <c r="L170" s="136"/>
      <c r="M170" s="183"/>
      <c r="N170" s="136"/>
      <c r="O170" s="273"/>
      <c r="P170" s="56"/>
      <c r="Q170" s="56"/>
      <c r="R170" s="56"/>
      <c r="S170" s="56"/>
      <c r="T170" s="56"/>
      <c r="U170" s="56"/>
      <c r="V170" s="56"/>
      <c r="W170" s="56"/>
      <c r="X170" s="56"/>
      <c r="Y170" s="56"/>
      <c r="Z170" s="56"/>
    </row>
    <row r="171" spans="1:26" ht="15.75" customHeight="1">
      <c r="A171" s="271"/>
      <c r="B171" s="56"/>
      <c r="C171" s="56"/>
      <c r="D171" s="56"/>
      <c r="E171" s="56"/>
      <c r="F171" s="129"/>
      <c r="G171" s="222"/>
      <c r="H171" s="56"/>
      <c r="I171" s="56"/>
      <c r="J171" s="136"/>
      <c r="K171" s="136"/>
      <c r="L171" s="136"/>
      <c r="M171" s="183"/>
      <c r="N171" s="136"/>
      <c r="O171" s="273"/>
      <c r="P171" s="56"/>
      <c r="Q171" s="56"/>
      <c r="R171" s="56"/>
      <c r="S171" s="56"/>
      <c r="T171" s="56"/>
      <c r="U171" s="56"/>
      <c r="V171" s="56"/>
      <c r="W171" s="56"/>
      <c r="X171" s="56"/>
      <c r="Y171" s="56"/>
      <c r="Z171" s="56"/>
    </row>
    <row r="172" spans="1:26" ht="15.75" customHeight="1">
      <c r="A172" s="271"/>
      <c r="B172" s="56"/>
      <c r="C172" s="56"/>
      <c r="D172" s="56"/>
      <c r="E172" s="56"/>
      <c r="F172" s="129"/>
      <c r="G172" s="222"/>
      <c r="H172" s="56"/>
      <c r="I172" s="56"/>
      <c r="J172" s="136"/>
      <c r="K172" s="136"/>
      <c r="L172" s="136"/>
      <c r="M172" s="183"/>
      <c r="N172" s="136"/>
      <c r="O172" s="273"/>
      <c r="P172" s="56"/>
      <c r="Q172" s="56"/>
      <c r="R172" s="56"/>
      <c r="S172" s="56"/>
      <c r="T172" s="56"/>
      <c r="U172" s="56"/>
      <c r="V172" s="56"/>
      <c r="W172" s="56"/>
      <c r="X172" s="56"/>
      <c r="Y172" s="56"/>
      <c r="Z172" s="56"/>
    </row>
    <row r="173" spans="1:26" ht="15.75" customHeight="1">
      <c r="A173" s="271"/>
      <c r="B173" s="56"/>
      <c r="C173" s="56"/>
      <c r="D173" s="56"/>
      <c r="E173" s="56"/>
      <c r="F173" s="129"/>
      <c r="G173" s="222"/>
      <c r="H173" s="56"/>
      <c r="I173" s="56"/>
      <c r="J173" s="136"/>
      <c r="K173" s="136"/>
      <c r="L173" s="136"/>
      <c r="M173" s="183"/>
      <c r="N173" s="136"/>
      <c r="O173" s="273"/>
      <c r="P173" s="56"/>
      <c r="Q173" s="56"/>
      <c r="R173" s="56"/>
      <c r="S173" s="56"/>
      <c r="T173" s="56"/>
      <c r="U173" s="56"/>
      <c r="V173" s="56"/>
      <c r="W173" s="56"/>
      <c r="X173" s="56"/>
      <c r="Y173" s="56"/>
      <c r="Z173" s="56"/>
    </row>
    <row r="174" spans="1:26" ht="15.75" customHeight="1">
      <c r="A174" s="271"/>
      <c r="B174" s="56"/>
      <c r="C174" s="56"/>
      <c r="D174" s="56"/>
      <c r="E174" s="56"/>
      <c r="F174" s="129"/>
      <c r="G174" s="222"/>
      <c r="H174" s="56"/>
      <c r="I174" s="56"/>
      <c r="J174" s="136"/>
      <c r="K174" s="136"/>
      <c r="L174" s="136"/>
      <c r="M174" s="183"/>
      <c r="N174" s="136"/>
      <c r="O174" s="273"/>
      <c r="P174" s="56"/>
      <c r="Q174" s="56"/>
      <c r="R174" s="56"/>
      <c r="S174" s="56"/>
      <c r="T174" s="56"/>
      <c r="U174" s="56"/>
      <c r="V174" s="56"/>
      <c r="W174" s="56"/>
      <c r="X174" s="56"/>
      <c r="Y174" s="56"/>
      <c r="Z174" s="56"/>
    </row>
    <row r="175" spans="1:26" ht="15.75" customHeight="1">
      <c r="A175" s="271"/>
      <c r="B175" s="56"/>
      <c r="C175" s="56"/>
      <c r="D175" s="56"/>
      <c r="E175" s="56"/>
      <c r="F175" s="129"/>
      <c r="G175" s="222"/>
      <c r="H175" s="56"/>
      <c r="I175" s="56"/>
      <c r="J175" s="136"/>
      <c r="K175" s="136"/>
      <c r="L175" s="136"/>
      <c r="M175" s="183"/>
      <c r="N175" s="136"/>
      <c r="O175" s="273"/>
      <c r="P175" s="56"/>
      <c r="Q175" s="56"/>
      <c r="R175" s="56"/>
      <c r="S175" s="56"/>
      <c r="T175" s="56"/>
      <c r="U175" s="56"/>
      <c r="V175" s="56"/>
      <c r="W175" s="56"/>
      <c r="X175" s="56"/>
      <c r="Y175" s="56"/>
      <c r="Z175" s="56"/>
    </row>
    <row r="176" spans="1:26" ht="15.75" customHeight="1">
      <c r="A176" s="271"/>
      <c r="B176" s="56"/>
      <c r="C176" s="56"/>
      <c r="D176" s="56"/>
      <c r="E176" s="56"/>
      <c r="F176" s="129"/>
      <c r="G176" s="222"/>
      <c r="H176" s="56"/>
      <c r="I176" s="56"/>
      <c r="J176" s="136"/>
      <c r="K176" s="136"/>
      <c r="L176" s="136"/>
      <c r="M176" s="183"/>
      <c r="N176" s="136"/>
      <c r="O176" s="273"/>
      <c r="P176" s="56"/>
      <c r="Q176" s="56"/>
      <c r="R176" s="56"/>
      <c r="S176" s="56"/>
      <c r="T176" s="56"/>
      <c r="U176" s="56"/>
      <c r="V176" s="56"/>
      <c r="W176" s="56"/>
      <c r="X176" s="56"/>
      <c r="Y176" s="56"/>
      <c r="Z176" s="56"/>
    </row>
    <row r="177" spans="1:26" ht="15.75" customHeight="1">
      <c r="A177" s="271"/>
      <c r="B177" s="56"/>
      <c r="C177" s="56"/>
      <c r="D177" s="56"/>
      <c r="E177" s="56"/>
      <c r="F177" s="129"/>
      <c r="G177" s="222"/>
      <c r="H177" s="56"/>
      <c r="I177" s="56"/>
      <c r="J177" s="136"/>
      <c r="K177" s="136"/>
      <c r="L177" s="136"/>
      <c r="M177" s="183"/>
      <c r="N177" s="136"/>
      <c r="O177" s="273"/>
      <c r="P177" s="56"/>
      <c r="Q177" s="56"/>
      <c r="R177" s="56"/>
      <c r="S177" s="56"/>
      <c r="T177" s="56"/>
      <c r="U177" s="56"/>
      <c r="V177" s="56"/>
      <c r="W177" s="56"/>
      <c r="X177" s="56"/>
      <c r="Y177" s="56"/>
      <c r="Z177" s="56"/>
    </row>
    <row r="178" spans="1:26" ht="15.75" customHeight="1">
      <c r="A178" s="271"/>
      <c r="B178" s="56"/>
      <c r="C178" s="56"/>
      <c r="D178" s="56"/>
      <c r="E178" s="56"/>
      <c r="F178" s="129"/>
      <c r="G178" s="222"/>
      <c r="H178" s="56"/>
      <c r="I178" s="56"/>
      <c r="J178" s="136"/>
      <c r="K178" s="136"/>
      <c r="L178" s="136"/>
      <c r="M178" s="183"/>
      <c r="N178" s="136"/>
      <c r="O178" s="273"/>
      <c r="P178" s="56"/>
      <c r="Q178" s="56"/>
      <c r="R178" s="56"/>
      <c r="S178" s="56"/>
      <c r="T178" s="56"/>
      <c r="U178" s="56"/>
      <c r="V178" s="56"/>
      <c r="W178" s="56"/>
      <c r="X178" s="56"/>
      <c r="Y178" s="56"/>
      <c r="Z178" s="56"/>
    </row>
    <row r="179" spans="1:26" ht="15.75" customHeight="1">
      <c r="A179" s="271"/>
      <c r="B179" s="56"/>
      <c r="C179" s="56"/>
      <c r="D179" s="56"/>
      <c r="E179" s="56"/>
      <c r="F179" s="129"/>
      <c r="G179" s="222"/>
      <c r="H179" s="56"/>
      <c r="I179" s="56"/>
      <c r="J179" s="136"/>
      <c r="K179" s="136"/>
      <c r="L179" s="136"/>
      <c r="M179" s="183"/>
      <c r="N179" s="136"/>
      <c r="O179" s="273"/>
      <c r="P179" s="56"/>
      <c r="Q179" s="56"/>
      <c r="R179" s="56"/>
      <c r="S179" s="56"/>
      <c r="T179" s="56"/>
      <c r="U179" s="56"/>
      <c r="V179" s="56"/>
      <c r="W179" s="56"/>
      <c r="X179" s="56"/>
      <c r="Y179" s="56"/>
      <c r="Z179" s="56"/>
    </row>
    <row r="180" spans="1:26" ht="15.75" customHeight="1">
      <c r="A180" s="271"/>
      <c r="B180" s="56"/>
      <c r="C180" s="56"/>
      <c r="D180" s="56"/>
      <c r="E180" s="56"/>
      <c r="F180" s="129"/>
      <c r="G180" s="222"/>
      <c r="H180" s="56"/>
      <c r="I180" s="56"/>
      <c r="J180" s="136"/>
      <c r="K180" s="136"/>
      <c r="L180" s="136"/>
      <c r="M180" s="183"/>
      <c r="N180" s="136"/>
      <c r="O180" s="273"/>
      <c r="P180" s="56"/>
      <c r="Q180" s="56"/>
      <c r="R180" s="56"/>
      <c r="S180" s="56"/>
      <c r="T180" s="56"/>
      <c r="U180" s="56"/>
      <c r="V180" s="56"/>
      <c r="W180" s="56"/>
      <c r="X180" s="56"/>
      <c r="Y180" s="56"/>
      <c r="Z180" s="56"/>
    </row>
    <row r="181" spans="1:26" ht="15.75" customHeight="1">
      <c r="A181" s="271"/>
      <c r="B181" s="56"/>
      <c r="C181" s="56"/>
      <c r="D181" s="56"/>
      <c r="E181" s="56"/>
      <c r="F181" s="129"/>
      <c r="G181" s="222"/>
      <c r="H181" s="56"/>
      <c r="I181" s="56"/>
      <c r="J181" s="136"/>
      <c r="K181" s="136"/>
      <c r="L181" s="136"/>
      <c r="M181" s="183"/>
      <c r="N181" s="136"/>
      <c r="O181" s="273"/>
      <c r="P181" s="56"/>
      <c r="Q181" s="56"/>
      <c r="R181" s="56"/>
      <c r="S181" s="56"/>
      <c r="T181" s="56"/>
      <c r="U181" s="56"/>
      <c r="V181" s="56"/>
      <c r="W181" s="56"/>
      <c r="X181" s="56"/>
      <c r="Y181" s="56"/>
      <c r="Z181" s="56"/>
    </row>
    <row r="182" spans="1:26" ht="15.75" customHeight="1">
      <c r="A182" s="271"/>
      <c r="B182" s="56"/>
      <c r="C182" s="56"/>
      <c r="D182" s="56"/>
      <c r="E182" s="56"/>
      <c r="F182" s="129"/>
      <c r="G182" s="222"/>
      <c r="H182" s="56"/>
      <c r="I182" s="56"/>
      <c r="J182" s="136"/>
      <c r="K182" s="136"/>
      <c r="L182" s="136"/>
      <c r="M182" s="183"/>
      <c r="N182" s="136"/>
      <c r="O182" s="273"/>
      <c r="P182" s="56"/>
      <c r="Q182" s="56"/>
      <c r="R182" s="56"/>
      <c r="S182" s="56"/>
      <c r="T182" s="56"/>
      <c r="U182" s="56"/>
      <c r="V182" s="56"/>
      <c r="W182" s="56"/>
      <c r="X182" s="56"/>
      <c r="Y182" s="56"/>
      <c r="Z182" s="56"/>
    </row>
    <row r="183" spans="1:26" ht="15.75" customHeight="1">
      <c r="A183" s="271"/>
      <c r="B183" s="56"/>
      <c r="C183" s="56"/>
      <c r="D183" s="56"/>
      <c r="E183" s="56"/>
      <c r="F183" s="129"/>
      <c r="G183" s="222"/>
      <c r="H183" s="56"/>
      <c r="I183" s="56"/>
      <c r="J183" s="136"/>
      <c r="K183" s="136"/>
      <c r="L183" s="136"/>
      <c r="M183" s="183"/>
      <c r="N183" s="136"/>
      <c r="O183" s="273"/>
      <c r="P183" s="56"/>
      <c r="Q183" s="56"/>
      <c r="R183" s="56"/>
      <c r="S183" s="56"/>
      <c r="T183" s="56"/>
      <c r="U183" s="56"/>
      <c r="V183" s="56"/>
      <c r="W183" s="56"/>
      <c r="X183" s="56"/>
      <c r="Y183" s="56"/>
      <c r="Z183" s="56"/>
    </row>
    <row r="184" spans="1:26" ht="15.75" customHeight="1">
      <c r="A184" s="271"/>
      <c r="B184" s="56"/>
      <c r="C184" s="56"/>
      <c r="D184" s="56"/>
      <c r="E184" s="56"/>
      <c r="F184" s="129"/>
      <c r="G184" s="222"/>
      <c r="H184" s="56"/>
      <c r="I184" s="56"/>
      <c r="J184" s="136"/>
      <c r="K184" s="136"/>
      <c r="L184" s="136"/>
      <c r="M184" s="183"/>
      <c r="N184" s="136"/>
      <c r="O184" s="273"/>
      <c r="P184" s="56"/>
      <c r="Q184" s="56"/>
      <c r="R184" s="56"/>
      <c r="S184" s="56"/>
      <c r="T184" s="56"/>
      <c r="U184" s="56"/>
      <c r="V184" s="56"/>
      <c r="W184" s="56"/>
      <c r="X184" s="56"/>
      <c r="Y184" s="56"/>
      <c r="Z184" s="56"/>
    </row>
    <row r="185" spans="1:26" ht="15.75" customHeight="1">
      <c r="A185" s="271"/>
      <c r="B185" s="56"/>
      <c r="C185" s="56"/>
      <c r="D185" s="56"/>
      <c r="E185" s="56"/>
      <c r="F185" s="129"/>
      <c r="G185" s="222"/>
      <c r="H185" s="56"/>
      <c r="I185" s="56"/>
      <c r="J185" s="136"/>
      <c r="K185" s="136"/>
      <c r="L185" s="136"/>
      <c r="M185" s="183"/>
      <c r="N185" s="136"/>
      <c r="O185" s="273"/>
      <c r="P185" s="56"/>
      <c r="Q185" s="56"/>
      <c r="R185" s="56"/>
      <c r="S185" s="56"/>
      <c r="T185" s="56"/>
      <c r="U185" s="56"/>
      <c r="V185" s="56"/>
      <c r="W185" s="56"/>
      <c r="X185" s="56"/>
      <c r="Y185" s="56"/>
      <c r="Z185" s="56"/>
    </row>
    <row r="186" spans="1:26" ht="15.75" customHeight="1">
      <c r="A186" s="271"/>
      <c r="B186" s="56"/>
      <c r="C186" s="56"/>
      <c r="D186" s="56"/>
      <c r="E186" s="56"/>
      <c r="F186" s="129"/>
      <c r="G186" s="222"/>
      <c r="H186" s="56"/>
      <c r="I186" s="56"/>
      <c r="J186" s="136"/>
      <c r="K186" s="136"/>
      <c r="L186" s="136"/>
      <c r="M186" s="183"/>
      <c r="N186" s="136"/>
      <c r="O186" s="273"/>
      <c r="P186" s="56"/>
      <c r="Q186" s="56"/>
      <c r="R186" s="56"/>
      <c r="S186" s="56"/>
      <c r="T186" s="56"/>
      <c r="U186" s="56"/>
      <c r="V186" s="56"/>
      <c r="W186" s="56"/>
      <c r="X186" s="56"/>
      <c r="Y186" s="56"/>
      <c r="Z186" s="56"/>
    </row>
    <row r="187" spans="1:26" ht="15.75" customHeight="1">
      <c r="A187" s="271"/>
      <c r="B187" s="56"/>
      <c r="C187" s="56"/>
      <c r="D187" s="56"/>
      <c r="E187" s="56"/>
      <c r="F187" s="129"/>
      <c r="G187" s="222"/>
      <c r="H187" s="56"/>
      <c r="I187" s="56"/>
      <c r="J187" s="136"/>
      <c r="K187" s="136"/>
      <c r="L187" s="136"/>
      <c r="M187" s="183"/>
      <c r="N187" s="136"/>
      <c r="O187" s="273"/>
      <c r="P187" s="56"/>
      <c r="Q187" s="56"/>
      <c r="R187" s="56"/>
      <c r="S187" s="56"/>
      <c r="T187" s="56"/>
      <c r="U187" s="56"/>
      <c r="V187" s="56"/>
      <c r="W187" s="56"/>
      <c r="X187" s="56"/>
      <c r="Y187" s="56"/>
      <c r="Z187" s="56"/>
    </row>
    <row r="188" spans="1:26" ht="15.75" customHeight="1">
      <c r="A188" s="271"/>
      <c r="B188" s="56"/>
      <c r="C188" s="56"/>
      <c r="D188" s="56"/>
      <c r="E188" s="56"/>
      <c r="F188" s="129"/>
      <c r="G188" s="222"/>
      <c r="H188" s="56"/>
      <c r="I188" s="56"/>
      <c r="J188" s="136"/>
      <c r="K188" s="136"/>
      <c r="L188" s="136"/>
      <c r="M188" s="183"/>
      <c r="N188" s="136"/>
      <c r="O188" s="273"/>
      <c r="P188" s="56"/>
      <c r="Q188" s="56"/>
      <c r="R188" s="56"/>
      <c r="S188" s="56"/>
      <c r="T188" s="56"/>
      <c r="U188" s="56"/>
      <c r="V188" s="56"/>
      <c r="W188" s="56"/>
      <c r="X188" s="56"/>
      <c r="Y188" s="56"/>
      <c r="Z188" s="56"/>
    </row>
    <row r="189" spans="1:26" ht="15.75" customHeight="1">
      <c r="A189" s="271"/>
      <c r="B189" s="56"/>
      <c r="C189" s="56"/>
      <c r="D189" s="56"/>
      <c r="E189" s="56"/>
      <c r="F189" s="129"/>
      <c r="G189" s="222"/>
      <c r="H189" s="56"/>
      <c r="I189" s="56"/>
      <c r="J189" s="136"/>
      <c r="K189" s="136"/>
      <c r="L189" s="136"/>
      <c r="M189" s="183"/>
      <c r="N189" s="136"/>
      <c r="O189" s="273"/>
      <c r="P189" s="56"/>
      <c r="Q189" s="56"/>
      <c r="R189" s="56"/>
      <c r="S189" s="56"/>
      <c r="T189" s="56"/>
      <c r="U189" s="56"/>
      <c r="V189" s="56"/>
      <c r="W189" s="56"/>
      <c r="X189" s="56"/>
      <c r="Y189" s="56"/>
      <c r="Z189" s="56"/>
    </row>
    <row r="190" spans="1:26" ht="15.75" customHeight="1">
      <c r="A190" s="271"/>
      <c r="B190" s="56"/>
      <c r="C190" s="56"/>
      <c r="D190" s="56"/>
      <c r="E190" s="56"/>
      <c r="F190" s="129"/>
      <c r="G190" s="222"/>
      <c r="H190" s="56"/>
      <c r="I190" s="56"/>
      <c r="J190" s="136"/>
      <c r="K190" s="136"/>
      <c r="L190" s="136"/>
      <c r="M190" s="183"/>
      <c r="N190" s="136"/>
      <c r="O190" s="273"/>
      <c r="P190" s="56"/>
      <c r="Q190" s="56"/>
      <c r="R190" s="56"/>
      <c r="S190" s="56"/>
      <c r="T190" s="56"/>
      <c r="U190" s="56"/>
      <c r="V190" s="56"/>
      <c r="W190" s="56"/>
      <c r="X190" s="56"/>
      <c r="Y190" s="56"/>
      <c r="Z190" s="56"/>
    </row>
    <row r="191" spans="1:26" ht="15.75" customHeight="1">
      <c r="A191" s="271"/>
      <c r="B191" s="56"/>
      <c r="C191" s="56"/>
      <c r="D191" s="56"/>
      <c r="E191" s="56"/>
      <c r="F191" s="129"/>
      <c r="G191" s="222"/>
      <c r="H191" s="56"/>
      <c r="I191" s="56"/>
      <c r="J191" s="136"/>
      <c r="K191" s="136"/>
      <c r="L191" s="136"/>
      <c r="M191" s="183"/>
      <c r="N191" s="136"/>
      <c r="O191" s="273"/>
      <c r="P191" s="56"/>
      <c r="Q191" s="56"/>
      <c r="R191" s="56"/>
      <c r="S191" s="56"/>
      <c r="T191" s="56"/>
      <c r="U191" s="56"/>
      <c r="V191" s="56"/>
      <c r="W191" s="56"/>
      <c r="X191" s="56"/>
      <c r="Y191" s="56"/>
      <c r="Z191" s="56"/>
    </row>
    <row r="192" spans="1:26" ht="15.75" customHeight="1">
      <c r="A192" s="271"/>
      <c r="B192" s="56"/>
      <c r="C192" s="56"/>
      <c r="D192" s="56"/>
      <c r="E192" s="56"/>
      <c r="F192" s="129"/>
      <c r="G192" s="222"/>
      <c r="H192" s="56"/>
      <c r="I192" s="56"/>
      <c r="J192" s="136"/>
      <c r="K192" s="136"/>
      <c r="L192" s="136"/>
      <c r="M192" s="183"/>
      <c r="N192" s="136"/>
      <c r="O192" s="273"/>
      <c r="P192" s="56"/>
      <c r="Q192" s="56"/>
      <c r="R192" s="56"/>
      <c r="S192" s="56"/>
      <c r="T192" s="56"/>
      <c r="U192" s="56"/>
      <c r="V192" s="56"/>
      <c r="W192" s="56"/>
      <c r="X192" s="56"/>
      <c r="Y192" s="56"/>
      <c r="Z192" s="56"/>
    </row>
    <row r="193" spans="1:26" ht="15.75" customHeight="1">
      <c r="A193" s="271"/>
      <c r="B193" s="56"/>
      <c r="C193" s="56"/>
      <c r="D193" s="56"/>
      <c r="E193" s="56"/>
      <c r="F193" s="129"/>
      <c r="G193" s="222"/>
      <c r="H193" s="56"/>
      <c r="I193" s="56"/>
      <c r="J193" s="136"/>
      <c r="K193" s="136"/>
      <c r="L193" s="136"/>
      <c r="M193" s="183"/>
      <c r="N193" s="136"/>
      <c r="O193" s="273"/>
      <c r="P193" s="56"/>
      <c r="Q193" s="56"/>
      <c r="R193" s="56"/>
      <c r="S193" s="56"/>
      <c r="T193" s="56"/>
      <c r="U193" s="56"/>
      <c r="V193" s="56"/>
      <c r="W193" s="56"/>
      <c r="X193" s="56"/>
      <c r="Y193" s="56"/>
      <c r="Z193" s="56"/>
    </row>
    <row r="194" spans="1:26" ht="15.75" customHeight="1">
      <c r="A194" s="271"/>
      <c r="B194" s="56"/>
      <c r="C194" s="56"/>
      <c r="D194" s="56"/>
      <c r="E194" s="56"/>
      <c r="F194" s="129"/>
      <c r="G194" s="222"/>
      <c r="H194" s="56"/>
      <c r="I194" s="56"/>
      <c r="J194" s="136"/>
      <c r="K194" s="136"/>
      <c r="L194" s="136"/>
      <c r="M194" s="183"/>
      <c r="N194" s="136"/>
      <c r="O194" s="273"/>
      <c r="P194" s="56"/>
      <c r="Q194" s="56"/>
      <c r="R194" s="56"/>
      <c r="S194" s="56"/>
      <c r="T194" s="56"/>
      <c r="U194" s="56"/>
      <c r="V194" s="56"/>
      <c r="W194" s="56"/>
      <c r="X194" s="56"/>
      <c r="Y194" s="56"/>
      <c r="Z194" s="56"/>
    </row>
    <row r="195" spans="1:26" ht="15.75" customHeight="1">
      <c r="A195" s="271"/>
      <c r="B195" s="56"/>
      <c r="C195" s="56"/>
      <c r="D195" s="56"/>
      <c r="E195" s="56"/>
      <c r="F195" s="129"/>
      <c r="G195" s="222"/>
      <c r="H195" s="56"/>
      <c r="I195" s="56"/>
      <c r="J195" s="136"/>
      <c r="K195" s="136"/>
      <c r="L195" s="136"/>
      <c r="M195" s="183"/>
      <c r="N195" s="136"/>
      <c r="O195" s="273"/>
      <c r="P195" s="56"/>
      <c r="Q195" s="56"/>
      <c r="R195" s="56"/>
      <c r="S195" s="56"/>
      <c r="T195" s="56"/>
      <c r="U195" s="56"/>
      <c r="V195" s="56"/>
      <c r="W195" s="56"/>
      <c r="X195" s="56"/>
      <c r="Y195" s="56"/>
      <c r="Z195" s="56"/>
    </row>
    <row r="196" spans="1:26" ht="15.75" customHeight="1">
      <c r="A196" s="271"/>
      <c r="B196" s="56"/>
      <c r="C196" s="56"/>
      <c r="D196" s="56"/>
      <c r="E196" s="56"/>
      <c r="F196" s="129"/>
      <c r="G196" s="222"/>
      <c r="H196" s="56"/>
      <c r="I196" s="56"/>
      <c r="J196" s="136"/>
      <c r="K196" s="136"/>
      <c r="L196" s="136"/>
      <c r="M196" s="183"/>
      <c r="N196" s="136"/>
      <c r="O196" s="273"/>
      <c r="P196" s="56"/>
      <c r="Q196" s="56"/>
      <c r="R196" s="56"/>
      <c r="S196" s="56"/>
      <c r="T196" s="56"/>
      <c r="U196" s="56"/>
      <c r="V196" s="56"/>
      <c r="W196" s="56"/>
      <c r="X196" s="56"/>
      <c r="Y196" s="56"/>
      <c r="Z196" s="56"/>
    </row>
    <row r="197" spans="1:26" ht="15.75" customHeight="1">
      <c r="A197" s="271"/>
      <c r="B197" s="56"/>
      <c r="C197" s="56"/>
      <c r="D197" s="56"/>
      <c r="E197" s="56"/>
      <c r="F197" s="129"/>
      <c r="G197" s="222"/>
      <c r="H197" s="56"/>
      <c r="I197" s="56"/>
      <c r="J197" s="136"/>
      <c r="K197" s="136"/>
      <c r="L197" s="136"/>
      <c r="M197" s="183"/>
      <c r="N197" s="136"/>
      <c r="O197" s="273"/>
      <c r="P197" s="56"/>
      <c r="Q197" s="56"/>
      <c r="R197" s="56"/>
      <c r="S197" s="56"/>
      <c r="T197" s="56"/>
      <c r="U197" s="56"/>
      <c r="V197" s="56"/>
      <c r="W197" s="56"/>
      <c r="X197" s="56"/>
      <c r="Y197" s="56"/>
      <c r="Z197" s="56"/>
    </row>
    <row r="198" spans="1:26" ht="15.75" customHeight="1">
      <c r="A198" s="271"/>
      <c r="B198" s="56"/>
      <c r="C198" s="56"/>
      <c r="D198" s="56"/>
      <c r="E198" s="56"/>
      <c r="F198" s="129"/>
      <c r="G198" s="222"/>
      <c r="H198" s="56"/>
      <c r="I198" s="56"/>
      <c r="J198" s="136"/>
      <c r="K198" s="136"/>
      <c r="L198" s="136"/>
      <c r="M198" s="183"/>
      <c r="N198" s="136"/>
      <c r="O198" s="273"/>
      <c r="P198" s="56"/>
      <c r="Q198" s="56"/>
      <c r="R198" s="56"/>
      <c r="S198" s="56"/>
      <c r="T198" s="56"/>
      <c r="U198" s="56"/>
      <c r="V198" s="56"/>
      <c r="W198" s="56"/>
      <c r="X198" s="56"/>
      <c r="Y198" s="56"/>
      <c r="Z198" s="56"/>
    </row>
    <row r="199" spans="1:26" ht="15.75" customHeight="1">
      <c r="A199" s="271"/>
      <c r="B199" s="56"/>
      <c r="C199" s="56"/>
      <c r="D199" s="56"/>
      <c r="E199" s="56"/>
      <c r="F199" s="129"/>
      <c r="G199" s="222"/>
      <c r="H199" s="56"/>
      <c r="I199" s="56"/>
      <c r="J199" s="136"/>
      <c r="K199" s="136"/>
      <c r="L199" s="136"/>
      <c r="M199" s="183"/>
      <c r="N199" s="136"/>
      <c r="O199" s="273"/>
      <c r="P199" s="56"/>
      <c r="Q199" s="56"/>
      <c r="R199" s="56"/>
      <c r="S199" s="56"/>
      <c r="T199" s="56"/>
      <c r="U199" s="56"/>
      <c r="V199" s="56"/>
      <c r="W199" s="56"/>
      <c r="X199" s="56"/>
      <c r="Y199" s="56"/>
      <c r="Z199" s="56"/>
    </row>
    <row r="200" spans="1:26" ht="15.75" customHeight="1">
      <c r="A200" s="271"/>
      <c r="B200" s="56"/>
      <c r="C200" s="56"/>
      <c r="D200" s="56"/>
      <c r="E200" s="56"/>
      <c r="F200" s="129"/>
      <c r="G200" s="222"/>
      <c r="H200" s="56"/>
      <c r="I200" s="56"/>
      <c r="J200" s="136"/>
      <c r="K200" s="136"/>
      <c r="L200" s="136"/>
      <c r="M200" s="183"/>
      <c r="N200" s="136"/>
      <c r="O200" s="273"/>
      <c r="P200" s="56"/>
      <c r="Q200" s="56"/>
      <c r="R200" s="56"/>
      <c r="S200" s="56"/>
      <c r="T200" s="56"/>
      <c r="U200" s="56"/>
      <c r="V200" s="56"/>
      <c r="W200" s="56"/>
      <c r="X200" s="56"/>
      <c r="Y200" s="56"/>
      <c r="Z200" s="56"/>
    </row>
    <row r="201" spans="1:26" ht="15.75" customHeight="1">
      <c r="A201" s="271"/>
      <c r="B201" s="56"/>
      <c r="C201" s="56"/>
      <c r="D201" s="56"/>
      <c r="E201" s="56"/>
      <c r="F201" s="129"/>
      <c r="G201" s="222"/>
      <c r="H201" s="56"/>
      <c r="I201" s="56"/>
      <c r="J201" s="136"/>
      <c r="K201" s="136"/>
      <c r="L201" s="136"/>
      <c r="M201" s="183"/>
      <c r="N201" s="136"/>
      <c r="O201" s="273"/>
      <c r="P201" s="56"/>
      <c r="Q201" s="56"/>
      <c r="R201" s="56"/>
      <c r="S201" s="56"/>
      <c r="T201" s="56"/>
      <c r="U201" s="56"/>
      <c r="V201" s="56"/>
      <c r="W201" s="56"/>
      <c r="X201" s="56"/>
      <c r="Y201" s="56"/>
      <c r="Z201" s="56"/>
    </row>
    <row r="202" spans="1:26" ht="15.75" customHeight="1">
      <c r="A202" s="271"/>
      <c r="B202" s="56"/>
      <c r="C202" s="56"/>
      <c r="D202" s="56"/>
      <c r="E202" s="56"/>
      <c r="F202" s="129"/>
      <c r="G202" s="222"/>
      <c r="H202" s="56"/>
      <c r="I202" s="56"/>
      <c r="J202" s="136"/>
      <c r="K202" s="136"/>
      <c r="L202" s="136"/>
      <c r="M202" s="183"/>
      <c r="N202" s="136"/>
      <c r="O202" s="273"/>
      <c r="P202" s="56"/>
      <c r="Q202" s="56"/>
      <c r="R202" s="56"/>
      <c r="S202" s="56"/>
      <c r="T202" s="56"/>
      <c r="U202" s="56"/>
      <c r="V202" s="56"/>
      <c r="W202" s="56"/>
      <c r="X202" s="56"/>
      <c r="Y202" s="56"/>
      <c r="Z202" s="56"/>
    </row>
    <row r="203" spans="1:26" ht="15.75" customHeight="1">
      <c r="A203" s="271"/>
      <c r="B203" s="56"/>
      <c r="C203" s="56"/>
      <c r="D203" s="56"/>
      <c r="E203" s="56"/>
      <c r="F203" s="129"/>
      <c r="G203" s="222"/>
      <c r="H203" s="56"/>
      <c r="I203" s="56"/>
      <c r="J203" s="136"/>
      <c r="K203" s="136"/>
      <c r="L203" s="136"/>
      <c r="M203" s="183"/>
      <c r="N203" s="136"/>
      <c r="O203" s="273"/>
      <c r="P203" s="56"/>
      <c r="Q203" s="56"/>
      <c r="R203" s="56"/>
      <c r="S203" s="56"/>
      <c r="T203" s="56"/>
      <c r="U203" s="56"/>
      <c r="V203" s="56"/>
      <c r="W203" s="56"/>
      <c r="X203" s="56"/>
      <c r="Y203" s="56"/>
      <c r="Z203" s="56"/>
    </row>
    <row r="204" spans="1:26" ht="15.75" customHeight="1">
      <c r="A204" s="271"/>
      <c r="B204" s="56"/>
      <c r="C204" s="56"/>
      <c r="D204" s="56"/>
      <c r="E204" s="56"/>
      <c r="F204" s="129"/>
      <c r="G204" s="222"/>
      <c r="H204" s="56"/>
      <c r="I204" s="56"/>
      <c r="J204" s="136"/>
      <c r="K204" s="136"/>
      <c r="L204" s="136"/>
      <c r="M204" s="183"/>
      <c r="N204" s="136"/>
      <c r="O204" s="273"/>
      <c r="P204" s="56"/>
      <c r="Q204" s="56"/>
      <c r="R204" s="56"/>
      <c r="S204" s="56"/>
      <c r="T204" s="56"/>
      <c r="U204" s="56"/>
      <c r="V204" s="56"/>
      <c r="W204" s="56"/>
      <c r="X204" s="56"/>
      <c r="Y204" s="56"/>
      <c r="Z204" s="56"/>
    </row>
    <row r="205" spans="1:26" ht="15.75" customHeight="1">
      <c r="A205" s="271"/>
      <c r="B205" s="56"/>
      <c r="C205" s="56"/>
      <c r="D205" s="56"/>
      <c r="E205" s="56"/>
      <c r="F205" s="129"/>
      <c r="G205" s="222"/>
      <c r="H205" s="56"/>
      <c r="I205" s="56"/>
      <c r="J205" s="136"/>
      <c r="K205" s="136"/>
      <c r="L205" s="136"/>
      <c r="M205" s="183"/>
      <c r="N205" s="136"/>
      <c r="O205" s="273"/>
      <c r="P205" s="56"/>
      <c r="Q205" s="56"/>
      <c r="R205" s="56"/>
      <c r="S205" s="56"/>
      <c r="T205" s="56"/>
      <c r="U205" s="56"/>
      <c r="V205" s="56"/>
      <c r="W205" s="56"/>
      <c r="X205" s="56"/>
      <c r="Y205" s="56"/>
      <c r="Z205" s="56"/>
    </row>
    <row r="206" spans="1:26" ht="15.75" customHeight="1">
      <c r="A206" s="271"/>
      <c r="B206" s="56"/>
      <c r="C206" s="56"/>
      <c r="D206" s="56"/>
      <c r="E206" s="56"/>
      <c r="F206" s="129"/>
      <c r="G206" s="222"/>
      <c r="H206" s="56"/>
      <c r="I206" s="56"/>
      <c r="J206" s="136"/>
      <c r="K206" s="136"/>
      <c r="L206" s="136"/>
      <c r="M206" s="183"/>
      <c r="N206" s="136"/>
      <c r="O206" s="273"/>
      <c r="P206" s="56"/>
      <c r="Q206" s="56"/>
      <c r="R206" s="56"/>
      <c r="S206" s="56"/>
      <c r="T206" s="56"/>
      <c r="U206" s="56"/>
      <c r="V206" s="56"/>
      <c r="W206" s="56"/>
      <c r="X206" s="56"/>
      <c r="Y206" s="56"/>
      <c r="Z206" s="56"/>
    </row>
    <row r="207" spans="1:26" ht="15.75" customHeight="1">
      <c r="A207" s="271"/>
      <c r="B207" s="56"/>
      <c r="C207" s="56"/>
      <c r="D207" s="56"/>
      <c r="E207" s="56"/>
      <c r="F207" s="129"/>
      <c r="G207" s="222"/>
      <c r="H207" s="56"/>
      <c r="I207" s="56"/>
      <c r="J207" s="136"/>
      <c r="K207" s="136"/>
      <c r="L207" s="136"/>
      <c r="M207" s="183"/>
      <c r="N207" s="136"/>
      <c r="O207" s="273"/>
      <c r="P207" s="56"/>
      <c r="Q207" s="56"/>
      <c r="R207" s="56"/>
      <c r="S207" s="56"/>
      <c r="T207" s="56"/>
      <c r="U207" s="56"/>
      <c r="V207" s="56"/>
      <c r="W207" s="56"/>
      <c r="X207" s="56"/>
      <c r="Y207" s="56"/>
      <c r="Z207" s="56"/>
    </row>
    <row r="208" spans="1:26" ht="15.75" customHeight="1">
      <c r="A208" s="271"/>
      <c r="B208" s="56"/>
      <c r="C208" s="56"/>
      <c r="D208" s="56"/>
      <c r="E208" s="56"/>
      <c r="F208" s="129"/>
      <c r="G208" s="222"/>
      <c r="H208" s="56"/>
      <c r="I208" s="56"/>
      <c r="J208" s="136"/>
      <c r="K208" s="136"/>
      <c r="L208" s="136"/>
      <c r="M208" s="183"/>
      <c r="N208" s="136"/>
      <c r="O208" s="273"/>
      <c r="P208" s="56"/>
      <c r="Q208" s="56"/>
      <c r="R208" s="56"/>
      <c r="S208" s="56"/>
      <c r="T208" s="56"/>
      <c r="U208" s="56"/>
      <c r="V208" s="56"/>
      <c r="W208" s="56"/>
      <c r="X208" s="56"/>
      <c r="Y208" s="56"/>
      <c r="Z208" s="56"/>
    </row>
    <row r="209" spans="1:26" ht="15.75" customHeight="1">
      <c r="A209" s="271"/>
      <c r="B209" s="56"/>
      <c r="C209" s="56"/>
      <c r="D209" s="56"/>
      <c r="E209" s="56"/>
      <c r="F209" s="129"/>
      <c r="G209" s="222"/>
      <c r="H209" s="56"/>
      <c r="I209" s="56"/>
      <c r="J209" s="136"/>
      <c r="K209" s="136"/>
      <c r="L209" s="136"/>
      <c r="M209" s="183"/>
      <c r="N209" s="136"/>
      <c r="O209" s="273"/>
      <c r="P209" s="56"/>
      <c r="Q209" s="56"/>
      <c r="R209" s="56"/>
      <c r="S209" s="56"/>
      <c r="T209" s="56"/>
      <c r="U209" s="56"/>
      <c r="V209" s="56"/>
      <c r="W209" s="56"/>
      <c r="X209" s="56"/>
      <c r="Y209" s="56"/>
      <c r="Z209" s="56"/>
    </row>
    <row r="210" spans="1:26" ht="15.75" customHeight="1">
      <c r="A210" s="271"/>
      <c r="B210" s="56"/>
      <c r="C210" s="56"/>
      <c r="D210" s="56"/>
      <c r="E210" s="56"/>
      <c r="F210" s="129"/>
      <c r="G210" s="222"/>
      <c r="H210" s="56"/>
      <c r="I210" s="56"/>
      <c r="J210" s="136"/>
      <c r="K210" s="136"/>
      <c r="L210" s="136"/>
      <c r="M210" s="183"/>
      <c r="N210" s="136"/>
      <c r="O210" s="273"/>
      <c r="P210" s="56"/>
      <c r="Q210" s="56"/>
      <c r="R210" s="56"/>
      <c r="S210" s="56"/>
      <c r="T210" s="56"/>
      <c r="U210" s="56"/>
      <c r="V210" s="56"/>
      <c r="W210" s="56"/>
      <c r="X210" s="56"/>
      <c r="Y210" s="56"/>
      <c r="Z210" s="56"/>
    </row>
    <row r="211" spans="1:26" ht="15.75" customHeight="1">
      <c r="A211" s="271"/>
      <c r="B211" s="56"/>
      <c r="C211" s="56"/>
      <c r="D211" s="56"/>
      <c r="E211" s="56"/>
      <c r="F211" s="129"/>
      <c r="G211" s="222"/>
      <c r="H211" s="56"/>
      <c r="I211" s="56"/>
      <c r="J211" s="136"/>
      <c r="K211" s="136"/>
      <c r="L211" s="136"/>
      <c r="M211" s="183"/>
      <c r="N211" s="136"/>
      <c r="O211" s="273"/>
      <c r="P211" s="56"/>
      <c r="Q211" s="56"/>
      <c r="R211" s="56"/>
      <c r="S211" s="56"/>
      <c r="T211" s="56"/>
      <c r="U211" s="56"/>
      <c r="V211" s="56"/>
      <c r="W211" s="56"/>
      <c r="X211" s="56"/>
      <c r="Y211" s="56"/>
      <c r="Z211" s="56"/>
    </row>
    <row r="212" spans="1:26" ht="15.75" customHeight="1">
      <c r="A212" s="271"/>
      <c r="B212" s="56"/>
      <c r="C212" s="56"/>
      <c r="D212" s="56"/>
      <c r="E212" s="56"/>
      <c r="F212" s="129"/>
      <c r="G212" s="222"/>
      <c r="H212" s="56"/>
      <c r="I212" s="56"/>
      <c r="J212" s="136"/>
      <c r="K212" s="136"/>
      <c r="L212" s="136"/>
      <c r="M212" s="183"/>
      <c r="N212" s="136"/>
      <c r="O212" s="273"/>
      <c r="P212" s="56"/>
      <c r="Q212" s="56"/>
      <c r="R212" s="56"/>
      <c r="S212" s="56"/>
      <c r="T212" s="56"/>
      <c r="U212" s="56"/>
      <c r="V212" s="56"/>
      <c r="W212" s="56"/>
      <c r="X212" s="56"/>
      <c r="Y212" s="56"/>
      <c r="Z212" s="56"/>
    </row>
    <row r="213" spans="1:26" ht="15.75" customHeight="1">
      <c r="A213" s="271"/>
      <c r="B213" s="56"/>
      <c r="C213" s="56"/>
      <c r="D213" s="56"/>
      <c r="E213" s="56"/>
      <c r="F213" s="129"/>
      <c r="G213" s="222"/>
      <c r="H213" s="56"/>
      <c r="I213" s="56"/>
      <c r="J213" s="136"/>
      <c r="K213" s="136"/>
      <c r="L213" s="136"/>
      <c r="M213" s="183"/>
      <c r="N213" s="136"/>
      <c r="O213" s="273"/>
      <c r="P213" s="56"/>
      <c r="Q213" s="56"/>
      <c r="R213" s="56"/>
      <c r="S213" s="56"/>
      <c r="T213" s="56"/>
      <c r="U213" s="56"/>
      <c r="V213" s="56"/>
      <c r="W213" s="56"/>
      <c r="X213" s="56"/>
      <c r="Y213" s="56"/>
      <c r="Z213" s="56"/>
    </row>
    <row r="214" spans="1:26" ht="15.75" customHeight="1">
      <c r="A214" s="271"/>
      <c r="B214" s="56"/>
      <c r="C214" s="56"/>
      <c r="D214" s="56"/>
      <c r="E214" s="56"/>
      <c r="F214" s="129"/>
      <c r="G214" s="222"/>
      <c r="H214" s="56"/>
      <c r="I214" s="56"/>
      <c r="J214" s="136"/>
      <c r="K214" s="136"/>
      <c r="L214" s="136"/>
      <c r="M214" s="183"/>
      <c r="N214" s="136"/>
      <c r="O214" s="273"/>
      <c r="P214" s="56"/>
      <c r="Q214" s="56"/>
      <c r="R214" s="56"/>
      <c r="S214" s="56"/>
      <c r="T214" s="56"/>
      <c r="U214" s="56"/>
      <c r="V214" s="56"/>
      <c r="W214" s="56"/>
      <c r="X214" s="56"/>
      <c r="Y214" s="56"/>
      <c r="Z214" s="56"/>
    </row>
    <row r="215" spans="1:26" ht="15.75" customHeight="1">
      <c r="A215" s="271"/>
      <c r="B215" s="56"/>
      <c r="C215" s="56"/>
      <c r="D215" s="56"/>
      <c r="E215" s="56"/>
      <c r="F215" s="129"/>
      <c r="G215" s="222"/>
      <c r="H215" s="56"/>
      <c r="I215" s="56"/>
      <c r="J215" s="136"/>
      <c r="K215" s="136"/>
      <c r="L215" s="136"/>
      <c r="M215" s="183"/>
      <c r="N215" s="136"/>
      <c r="O215" s="273"/>
      <c r="P215" s="56"/>
      <c r="Q215" s="56"/>
      <c r="R215" s="56"/>
      <c r="S215" s="56"/>
      <c r="T215" s="56"/>
      <c r="U215" s="56"/>
      <c r="V215" s="56"/>
      <c r="W215" s="56"/>
      <c r="X215" s="56"/>
      <c r="Y215" s="56"/>
      <c r="Z215" s="56"/>
    </row>
    <row r="216" spans="1:26" ht="15.75" customHeight="1">
      <c r="A216" s="271"/>
      <c r="B216" s="56"/>
      <c r="C216" s="56"/>
      <c r="D216" s="56"/>
      <c r="E216" s="56"/>
      <c r="F216" s="129"/>
      <c r="G216" s="222"/>
      <c r="H216" s="56"/>
      <c r="I216" s="56"/>
      <c r="J216" s="136"/>
      <c r="K216" s="136"/>
      <c r="L216" s="136"/>
      <c r="M216" s="183"/>
      <c r="N216" s="136"/>
      <c r="O216" s="273"/>
      <c r="P216" s="56"/>
      <c r="Q216" s="56"/>
      <c r="R216" s="56"/>
      <c r="S216" s="56"/>
      <c r="T216" s="56"/>
      <c r="U216" s="56"/>
      <c r="V216" s="56"/>
      <c r="W216" s="56"/>
      <c r="X216" s="56"/>
      <c r="Y216" s="56"/>
      <c r="Z216" s="56"/>
    </row>
    <row r="217" spans="1:26" ht="15.75" customHeight="1">
      <c r="A217" s="271"/>
      <c r="B217" s="56"/>
      <c r="C217" s="56"/>
      <c r="D217" s="56"/>
      <c r="E217" s="56"/>
      <c r="F217" s="129"/>
      <c r="G217" s="222"/>
      <c r="H217" s="56"/>
      <c r="I217" s="56"/>
      <c r="J217" s="136"/>
      <c r="K217" s="136"/>
      <c r="L217" s="136"/>
      <c r="M217" s="183"/>
      <c r="N217" s="136"/>
      <c r="O217" s="273"/>
      <c r="P217" s="56"/>
      <c r="Q217" s="56"/>
      <c r="R217" s="56"/>
      <c r="S217" s="56"/>
      <c r="T217" s="56"/>
      <c r="U217" s="56"/>
      <c r="V217" s="56"/>
      <c r="W217" s="56"/>
      <c r="X217" s="56"/>
      <c r="Y217" s="56"/>
      <c r="Z217" s="56"/>
    </row>
    <row r="218" spans="1:26" ht="15.75" customHeight="1">
      <c r="A218" s="271"/>
      <c r="B218" s="56"/>
      <c r="C218" s="56"/>
      <c r="D218" s="56"/>
      <c r="E218" s="56"/>
      <c r="F218" s="129"/>
      <c r="G218" s="222"/>
      <c r="H218" s="56"/>
      <c r="I218" s="56"/>
      <c r="J218" s="136"/>
      <c r="K218" s="136"/>
      <c r="L218" s="136"/>
      <c r="M218" s="183"/>
      <c r="N218" s="136"/>
      <c r="O218" s="273"/>
      <c r="P218" s="56"/>
      <c r="Q218" s="56"/>
      <c r="R218" s="56"/>
      <c r="S218" s="56"/>
      <c r="T218" s="56"/>
      <c r="U218" s="56"/>
      <c r="V218" s="56"/>
      <c r="W218" s="56"/>
      <c r="X218" s="56"/>
      <c r="Y218" s="56"/>
      <c r="Z218" s="56"/>
    </row>
    <row r="219" spans="1:26" ht="15.75" customHeight="1">
      <c r="A219" s="271"/>
      <c r="B219" s="56"/>
      <c r="C219" s="56"/>
      <c r="D219" s="56"/>
      <c r="E219" s="56"/>
      <c r="F219" s="129"/>
      <c r="G219" s="222"/>
      <c r="H219" s="56"/>
      <c r="I219" s="56"/>
      <c r="J219" s="136"/>
      <c r="K219" s="136"/>
      <c r="L219" s="136"/>
      <c r="M219" s="183"/>
      <c r="N219" s="136"/>
      <c r="O219" s="273"/>
      <c r="P219" s="56"/>
      <c r="Q219" s="56"/>
      <c r="R219" s="56"/>
      <c r="S219" s="56"/>
      <c r="T219" s="56"/>
      <c r="U219" s="56"/>
      <c r="V219" s="56"/>
      <c r="W219" s="56"/>
      <c r="X219" s="56"/>
      <c r="Y219" s="56"/>
      <c r="Z219" s="56"/>
    </row>
    <row r="220" spans="1:26" ht="15.75" customHeight="1">
      <c r="A220" s="271"/>
      <c r="B220" s="56"/>
      <c r="C220" s="56"/>
      <c r="D220" s="56"/>
      <c r="E220" s="56"/>
      <c r="F220" s="129"/>
      <c r="G220" s="222"/>
      <c r="H220" s="56"/>
      <c r="I220" s="56"/>
      <c r="J220" s="136"/>
      <c r="K220" s="136"/>
      <c r="L220" s="136"/>
      <c r="M220" s="183"/>
      <c r="N220" s="136"/>
      <c r="O220" s="273"/>
      <c r="P220" s="56"/>
      <c r="Q220" s="56"/>
      <c r="R220" s="56"/>
      <c r="S220" s="56"/>
      <c r="T220" s="56"/>
      <c r="U220" s="56"/>
      <c r="V220" s="56"/>
      <c r="W220" s="56"/>
      <c r="X220" s="56"/>
      <c r="Y220" s="56"/>
      <c r="Z220" s="56"/>
    </row>
    <row r="221" spans="1:26" ht="15.75" customHeight="1">
      <c r="A221" s="271"/>
      <c r="B221" s="56"/>
      <c r="C221" s="56"/>
      <c r="D221" s="56"/>
      <c r="E221" s="56"/>
      <c r="F221" s="129"/>
      <c r="G221" s="222"/>
      <c r="H221" s="56"/>
      <c r="I221" s="56"/>
      <c r="J221" s="136"/>
      <c r="K221" s="136"/>
      <c r="L221" s="136"/>
      <c r="M221" s="183"/>
      <c r="N221" s="136"/>
      <c r="O221" s="273"/>
      <c r="P221" s="56"/>
      <c r="Q221" s="56"/>
      <c r="R221" s="56"/>
      <c r="S221" s="56"/>
      <c r="T221" s="56"/>
      <c r="U221" s="56"/>
      <c r="V221" s="56"/>
      <c r="W221" s="56"/>
      <c r="X221" s="56"/>
      <c r="Y221" s="56"/>
      <c r="Z221" s="56"/>
    </row>
    <row r="222" spans="1:26" ht="15.75" customHeight="1">
      <c r="A222" s="271"/>
      <c r="B222" s="56"/>
      <c r="C222" s="56"/>
      <c r="D222" s="56"/>
      <c r="E222" s="56"/>
      <c r="F222" s="129"/>
      <c r="G222" s="222"/>
      <c r="H222" s="56"/>
      <c r="I222" s="56"/>
      <c r="J222" s="136"/>
      <c r="K222" s="136"/>
      <c r="L222" s="136"/>
      <c r="M222" s="183"/>
      <c r="N222" s="136"/>
      <c r="O222" s="273"/>
      <c r="P222" s="56"/>
      <c r="Q222" s="56"/>
      <c r="R222" s="56"/>
      <c r="S222" s="56"/>
      <c r="T222" s="56"/>
      <c r="U222" s="56"/>
      <c r="V222" s="56"/>
      <c r="W222" s="56"/>
      <c r="X222" s="56"/>
      <c r="Y222" s="56"/>
      <c r="Z222" s="56"/>
    </row>
    <row r="223" spans="1:26" ht="15.75" customHeight="1">
      <c r="A223" s="271"/>
      <c r="B223" s="56"/>
      <c r="C223" s="56"/>
      <c r="D223" s="56"/>
      <c r="E223" s="56"/>
      <c r="F223" s="129"/>
      <c r="G223" s="222"/>
      <c r="H223" s="56"/>
      <c r="I223" s="56"/>
      <c r="J223" s="136"/>
      <c r="K223" s="136"/>
      <c r="L223" s="136"/>
      <c r="M223" s="183"/>
      <c r="N223" s="136"/>
      <c r="O223" s="273"/>
      <c r="P223" s="56"/>
      <c r="Q223" s="56"/>
      <c r="R223" s="56"/>
      <c r="S223" s="56"/>
      <c r="T223" s="56"/>
      <c r="U223" s="56"/>
      <c r="V223" s="56"/>
      <c r="W223" s="56"/>
      <c r="X223" s="56"/>
      <c r="Y223" s="56"/>
      <c r="Z223" s="56"/>
    </row>
    <row r="224" spans="1:26" ht="15.75" customHeight="1">
      <c r="A224" s="271"/>
      <c r="B224" s="56"/>
      <c r="C224" s="56"/>
      <c r="D224" s="56"/>
      <c r="E224" s="56"/>
      <c r="F224" s="129"/>
      <c r="G224" s="222"/>
      <c r="H224" s="56"/>
      <c r="I224" s="56"/>
      <c r="J224" s="136"/>
      <c r="K224" s="136"/>
      <c r="L224" s="136"/>
      <c r="M224" s="183"/>
      <c r="N224" s="136"/>
      <c r="O224" s="273"/>
      <c r="P224" s="56"/>
      <c r="Q224" s="56"/>
      <c r="R224" s="56"/>
      <c r="S224" s="56"/>
      <c r="T224" s="56"/>
      <c r="U224" s="56"/>
      <c r="V224" s="56"/>
      <c r="W224" s="56"/>
      <c r="X224" s="56"/>
      <c r="Y224" s="56"/>
      <c r="Z224" s="56"/>
    </row>
    <row r="225" spans="1:26" ht="15.75" customHeight="1">
      <c r="A225" s="271"/>
      <c r="B225" s="56"/>
      <c r="C225" s="56"/>
      <c r="D225" s="56"/>
      <c r="E225" s="56"/>
      <c r="F225" s="129"/>
      <c r="G225" s="222"/>
      <c r="H225" s="56"/>
      <c r="I225" s="56"/>
      <c r="J225" s="136"/>
      <c r="K225" s="136"/>
      <c r="L225" s="136"/>
      <c r="M225" s="183"/>
      <c r="N225" s="136"/>
      <c r="O225" s="273"/>
      <c r="P225" s="56"/>
      <c r="Q225" s="56"/>
      <c r="R225" s="56"/>
      <c r="S225" s="56"/>
      <c r="T225" s="56"/>
      <c r="U225" s="56"/>
      <c r="V225" s="56"/>
      <c r="W225" s="56"/>
      <c r="X225" s="56"/>
      <c r="Y225" s="56"/>
      <c r="Z225" s="56"/>
    </row>
    <row r="226" spans="1:26" ht="15.75" customHeight="1">
      <c r="A226" s="271"/>
      <c r="B226" s="56"/>
      <c r="C226" s="56"/>
      <c r="D226" s="56"/>
      <c r="E226" s="56"/>
      <c r="F226" s="129"/>
      <c r="G226" s="222"/>
      <c r="H226" s="56"/>
      <c r="I226" s="56"/>
      <c r="J226" s="136"/>
      <c r="K226" s="136"/>
      <c r="L226" s="136"/>
      <c r="M226" s="183"/>
      <c r="N226" s="136"/>
      <c r="O226" s="273"/>
      <c r="P226" s="56"/>
      <c r="Q226" s="56"/>
      <c r="R226" s="56"/>
      <c r="S226" s="56"/>
      <c r="T226" s="56"/>
      <c r="U226" s="56"/>
      <c r="V226" s="56"/>
      <c r="W226" s="56"/>
      <c r="X226" s="56"/>
      <c r="Y226" s="56"/>
      <c r="Z226" s="56"/>
    </row>
    <row r="227" spans="1:26" ht="15.75" customHeight="1">
      <c r="A227" s="271"/>
      <c r="B227" s="56"/>
      <c r="C227" s="56"/>
      <c r="D227" s="56"/>
      <c r="E227" s="56"/>
      <c r="F227" s="129"/>
      <c r="G227" s="222"/>
      <c r="H227" s="56"/>
      <c r="I227" s="56"/>
      <c r="J227" s="136"/>
      <c r="K227" s="136"/>
      <c r="L227" s="136"/>
      <c r="M227" s="183"/>
      <c r="N227" s="136"/>
      <c r="O227" s="273"/>
      <c r="P227" s="56"/>
      <c r="Q227" s="56"/>
      <c r="R227" s="56"/>
      <c r="S227" s="56"/>
      <c r="T227" s="56"/>
      <c r="U227" s="56"/>
      <c r="V227" s="56"/>
      <c r="W227" s="56"/>
      <c r="X227" s="56"/>
      <c r="Y227" s="56"/>
      <c r="Z227" s="56"/>
    </row>
    <row r="228" spans="1:26" ht="15.75" customHeight="1">
      <c r="A228" s="271"/>
      <c r="B228" s="56"/>
      <c r="C228" s="56"/>
      <c r="D228" s="56"/>
      <c r="E228" s="56"/>
      <c r="F228" s="129"/>
      <c r="G228" s="222"/>
      <c r="H228" s="56"/>
      <c r="I228" s="56"/>
      <c r="J228" s="136"/>
      <c r="K228" s="136"/>
      <c r="L228" s="136"/>
      <c r="M228" s="183"/>
      <c r="N228" s="136"/>
      <c r="O228" s="273"/>
      <c r="P228" s="56"/>
      <c r="Q228" s="56"/>
      <c r="R228" s="56"/>
      <c r="S228" s="56"/>
      <c r="T228" s="56"/>
      <c r="U228" s="56"/>
      <c r="V228" s="56"/>
      <c r="W228" s="56"/>
      <c r="X228" s="56"/>
      <c r="Y228" s="56"/>
      <c r="Z228" s="56"/>
    </row>
    <row r="229" spans="1:26" ht="15.75" customHeight="1">
      <c r="A229" s="271"/>
      <c r="B229" s="56"/>
      <c r="C229" s="56"/>
      <c r="D229" s="56"/>
      <c r="E229" s="56"/>
      <c r="F229" s="129"/>
      <c r="G229" s="222"/>
      <c r="H229" s="56"/>
      <c r="I229" s="56"/>
      <c r="J229" s="136"/>
      <c r="K229" s="136"/>
      <c r="L229" s="136"/>
      <c r="M229" s="183"/>
      <c r="N229" s="136"/>
      <c r="O229" s="273"/>
      <c r="P229" s="56"/>
      <c r="Q229" s="56"/>
      <c r="R229" s="56"/>
      <c r="S229" s="56"/>
      <c r="T229" s="56"/>
      <c r="U229" s="56"/>
      <c r="V229" s="56"/>
      <c r="W229" s="56"/>
      <c r="X229" s="56"/>
      <c r="Y229" s="56"/>
      <c r="Z229" s="56"/>
    </row>
    <row r="230" spans="1:26" ht="15.75" customHeight="1">
      <c r="A230" s="271"/>
      <c r="B230" s="56"/>
      <c r="C230" s="56"/>
      <c r="D230" s="56"/>
      <c r="E230" s="56"/>
      <c r="F230" s="129"/>
      <c r="G230" s="222"/>
      <c r="H230" s="56"/>
      <c r="I230" s="56"/>
      <c r="J230" s="136"/>
      <c r="K230" s="136"/>
      <c r="L230" s="136"/>
      <c r="M230" s="183"/>
      <c r="N230" s="136"/>
      <c r="O230" s="273"/>
      <c r="P230" s="56"/>
      <c r="Q230" s="56"/>
      <c r="R230" s="56"/>
      <c r="S230" s="56"/>
      <c r="T230" s="56"/>
      <c r="U230" s="56"/>
      <c r="V230" s="56"/>
      <c r="W230" s="56"/>
      <c r="X230" s="56"/>
      <c r="Y230" s="56"/>
      <c r="Z230" s="56"/>
    </row>
    <row r="231" spans="1:26" ht="15.75" customHeight="1">
      <c r="A231" s="271"/>
      <c r="B231" s="56"/>
      <c r="C231" s="56"/>
      <c r="D231" s="56"/>
      <c r="E231" s="56"/>
      <c r="F231" s="129"/>
      <c r="G231" s="222"/>
      <c r="H231" s="56"/>
      <c r="I231" s="56"/>
      <c r="J231" s="136"/>
      <c r="K231" s="136"/>
      <c r="L231" s="136"/>
      <c r="M231" s="183"/>
      <c r="N231" s="136"/>
      <c r="O231" s="273"/>
      <c r="P231" s="56"/>
      <c r="Q231" s="56"/>
      <c r="R231" s="56"/>
      <c r="S231" s="56"/>
      <c r="T231" s="56"/>
      <c r="U231" s="56"/>
      <c r="V231" s="56"/>
      <c r="W231" s="56"/>
      <c r="X231" s="56"/>
      <c r="Y231" s="56"/>
      <c r="Z231" s="56"/>
    </row>
    <row r="232" spans="1:26" ht="15.75" customHeight="1">
      <c r="A232" s="271"/>
      <c r="B232" s="56"/>
      <c r="C232" s="56"/>
      <c r="D232" s="56"/>
      <c r="E232" s="56"/>
      <c r="F232" s="129"/>
      <c r="G232" s="222"/>
      <c r="H232" s="56"/>
      <c r="I232" s="56"/>
      <c r="J232" s="136"/>
      <c r="K232" s="136"/>
      <c r="L232" s="136"/>
      <c r="M232" s="183"/>
      <c r="N232" s="136"/>
      <c r="O232" s="273"/>
      <c r="P232" s="56"/>
      <c r="Q232" s="56"/>
      <c r="R232" s="56"/>
      <c r="S232" s="56"/>
      <c r="T232" s="56"/>
      <c r="U232" s="56"/>
      <c r="V232" s="56"/>
      <c r="W232" s="56"/>
      <c r="X232" s="56"/>
      <c r="Y232" s="56"/>
      <c r="Z232" s="56"/>
    </row>
    <row r="233" spans="1:26" ht="15.75" customHeight="1">
      <c r="A233" s="271"/>
      <c r="B233" s="56"/>
      <c r="C233" s="56"/>
      <c r="D233" s="56"/>
      <c r="E233" s="56"/>
      <c r="F233" s="129"/>
      <c r="G233" s="222"/>
      <c r="H233" s="56"/>
      <c r="I233" s="56"/>
      <c r="J233" s="136"/>
      <c r="K233" s="136"/>
      <c r="L233" s="136"/>
      <c r="M233" s="183"/>
      <c r="N233" s="136"/>
      <c r="O233" s="273"/>
      <c r="P233" s="56"/>
      <c r="Q233" s="56"/>
      <c r="R233" s="56"/>
      <c r="S233" s="56"/>
      <c r="T233" s="56"/>
      <c r="U233" s="56"/>
      <c r="V233" s="56"/>
      <c r="W233" s="56"/>
      <c r="X233" s="56"/>
      <c r="Y233" s="56"/>
      <c r="Z233" s="56"/>
    </row>
    <row r="234" spans="1:26" ht="15.75" customHeight="1">
      <c r="A234" s="271"/>
      <c r="B234" s="56"/>
      <c r="C234" s="56"/>
      <c r="D234" s="56"/>
      <c r="E234" s="56"/>
      <c r="F234" s="129"/>
      <c r="G234" s="222"/>
      <c r="H234" s="56"/>
      <c r="I234" s="56"/>
      <c r="J234" s="136"/>
      <c r="K234" s="136"/>
      <c r="L234" s="136"/>
      <c r="M234" s="183"/>
      <c r="N234" s="136"/>
      <c r="O234" s="273"/>
      <c r="P234" s="56"/>
      <c r="Q234" s="56"/>
      <c r="R234" s="56"/>
      <c r="S234" s="56"/>
      <c r="T234" s="56"/>
      <c r="U234" s="56"/>
      <c r="V234" s="56"/>
      <c r="W234" s="56"/>
      <c r="X234" s="56"/>
      <c r="Y234" s="56"/>
      <c r="Z234" s="56"/>
    </row>
    <row r="235" spans="1:26" ht="15.75" customHeight="1">
      <c r="A235" s="271"/>
      <c r="B235" s="56"/>
      <c r="C235" s="56"/>
      <c r="D235" s="56"/>
      <c r="E235" s="56"/>
      <c r="F235" s="129"/>
      <c r="G235" s="222"/>
      <c r="H235" s="56"/>
      <c r="I235" s="56"/>
      <c r="J235" s="136"/>
      <c r="K235" s="136"/>
      <c r="L235" s="136"/>
      <c r="M235" s="183"/>
      <c r="N235" s="136"/>
      <c r="O235" s="273"/>
      <c r="P235" s="56"/>
      <c r="Q235" s="56"/>
      <c r="R235" s="56"/>
      <c r="S235" s="56"/>
      <c r="T235" s="56"/>
      <c r="U235" s="56"/>
      <c r="V235" s="56"/>
      <c r="W235" s="56"/>
      <c r="X235" s="56"/>
      <c r="Y235" s="56"/>
      <c r="Z235" s="56"/>
    </row>
    <row r="236" spans="1:26" ht="15.75" customHeight="1">
      <c r="A236" s="271"/>
      <c r="B236" s="56"/>
      <c r="C236" s="56"/>
      <c r="D236" s="56"/>
      <c r="E236" s="56"/>
      <c r="F236" s="129"/>
      <c r="G236" s="222"/>
      <c r="H236" s="56"/>
      <c r="I236" s="56"/>
      <c r="J236" s="136"/>
      <c r="K236" s="136"/>
      <c r="L236" s="136"/>
      <c r="M236" s="183"/>
      <c r="N236" s="136"/>
      <c r="O236" s="273"/>
      <c r="P236" s="56"/>
      <c r="Q236" s="56"/>
      <c r="R236" s="56"/>
      <c r="S236" s="56"/>
      <c r="T236" s="56"/>
      <c r="U236" s="56"/>
      <c r="V236" s="56"/>
      <c r="W236" s="56"/>
      <c r="X236" s="56"/>
      <c r="Y236" s="56"/>
      <c r="Z236" s="56"/>
    </row>
    <row r="237" spans="1:26" ht="15.75" customHeight="1">
      <c r="A237" s="271"/>
      <c r="B237" s="56"/>
      <c r="C237" s="56"/>
      <c r="D237" s="56"/>
      <c r="E237" s="56"/>
      <c r="F237" s="129"/>
      <c r="G237" s="222"/>
      <c r="H237" s="56"/>
      <c r="I237" s="56"/>
      <c r="J237" s="136"/>
      <c r="K237" s="136"/>
      <c r="L237" s="136"/>
      <c r="M237" s="183"/>
      <c r="N237" s="136"/>
      <c r="O237" s="273"/>
      <c r="P237" s="56"/>
      <c r="Q237" s="56"/>
      <c r="R237" s="56"/>
      <c r="S237" s="56"/>
      <c r="T237" s="56"/>
      <c r="U237" s="56"/>
      <c r="V237" s="56"/>
      <c r="W237" s="56"/>
      <c r="X237" s="56"/>
      <c r="Y237" s="56"/>
      <c r="Z237" s="56"/>
    </row>
    <row r="238" spans="1:26" ht="15.75" customHeight="1">
      <c r="A238" s="271"/>
      <c r="B238" s="56"/>
      <c r="C238" s="56"/>
      <c r="D238" s="56"/>
      <c r="E238" s="56"/>
      <c r="F238" s="129"/>
      <c r="G238" s="222"/>
      <c r="H238" s="56"/>
      <c r="I238" s="56"/>
      <c r="J238" s="136"/>
      <c r="K238" s="136"/>
      <c r="L238" s="136"/>
      <c r="M238" s="183"/>
      <c r="N238" s="136"/>
      <c r="O238" s="273"/>
      <c r="P238" s="56"/>
      <c r="Q238" s="56"/>
      <c r="R238" s="56"/>
      <c r="S238" s="56"/>
      <c r="T238" s="56"/>
      <c r="U238" s="56"/>
      <c r="V238" s="56"/>
      <c r="W238" s="56"/>
      <c r="X238" s="56"/>
      <c r="Y238" s="56"/>
      <c r="Z238" s="56"/>
    </row>
    <row r="239" spans="1:26" ht="15.75" customHeight="1">
      <c r="A239" s="271"/>
      <c r="B239" s="56"/>
      <c r="C239" s="56"/>
      <c r="D239" s="56"/>
      <c r="E239" s="56"/>
      <c r="F239" s="129"/>
      <c r="G239" s="222"/>
      <c r="H239" s="56"/>
      <c r="I239" s="56"/>
      <c r="J239" s="136"/>
      <c r="K239" s="136"/>
      <c r="L239" s="136"/>
      <c r="M239" s="183"/>
      <c r="N239" s="136"/>
      <c r="O239" s="273"/>
      <c r="P239" s="56"/>
      <c r="Q239" s="56"/>
      <c r="R239" s="56"/>
      <c r="S239" s="56"/>
      <c r="T239" s="56"/>
      <c r="U239" s="56"/>
      <c r="V239" s="56"/>
      <c r="W239" s="56"/>
      <c r="X239" s="56"/>
      <c r="Y239" s="56"/>
      <c r="Z239" s="56"/>
    </row>
    <row r="240" spans="1:26" ht="15.75" customHeight="1">
      <c r="A240" s="271"/>
      <c r="B240" s="56"/>
      <c r="C240" s="56"/>
      <c r="D240" s="56"/>
      <c r="E240" s="56"/>
      <c r="F240" s="129"/>
      <c r="G240" s="222"/>
      <c r="H240" s="56"/>
      <c r="I240" s="56"/>
      <c r="J240" s="136"/>
      <c r="K240" s="136"/>
      <c r="L240" s="136"/>
      <c r="M240" s="183"/>
      <c r="N240" s="136"/>
      <c r="O240" s="273"/>
      <c r="P240" s="56"/>
      <c r="Q240" s="56"/>
      <c r="R240" s="56"/>
      <c r="S240" s="56"/>
      <c r="T240" s="56"/>
      <c r="U240" s="56"/>
      <c r="V240" s="56"/>
      <c r="W240" s="56"/>
      <c r="X240" s="56"/>
      <c r="Y240" s="56"/>
      <c r="Z240" s="56"/>
    </row>
    <row r="241" spans="1:26" ht="15.75" customHeight="1">
      <c r="A241" s="271"/>
      <c r="B241" s="56"/>
      <c r="C241" s="56"/>
      <c r="D241" s="56"/>
      <c r="E241" s="56"/>
      <c r="F241" s="129"/>
      <c r="G241" s="222"/>
      <c r="H241" s="56"/>
      <c r="I241" s="56"/>
      <c r="J241" s="136"/>
      <c r="K241" s="136"/>
      <c r="L241" s="136"/>
      <c r="M241" s="183"/>
      <c r="N241" s="136"/>
      <c r="O241" s="273"/>
      <c r="P241" s="56"/>
      <c r="Q241" s="56"/>
      <c r="R241" s="56"/>
      <c r="S241" s="56"/>
      <c r="T241" s="56"/>
      <c r="U241" s="56"/>
      <c r="V241" s="56"/>
      <c r="W241" s="56"/>
      <c r="X241" s="56"/>
      <c r="Y241" s="56"/>
      <c r="Z241" s="56"/>
    </row>
    <row r="242" spans="1:26" ht="15.75" customHeight="1">
      <c r="A242" s="271"/>
      <c r="B242" s="56"/>
      <c r="C242" s="56"/>
      <c r="D242" s="56"/>
      <c r="E242" s="56"/>
      <c r="F242" s="129"/>
      <c r="G242" s="222"/>
      <c r="H242" s="56"/>
      <c r="I242" s="56"/>
      <c r="J242" s="136"/>
      <c r="K242" s="136"/>
      <c r="L242" s="136"/>
      <c r="M242" s="183"/>
      <c r="N242" s="136"/>
      <c r="O242" s="273"/>
      <c r="P242" s="56"/>
      <c r="Q242" s="56"/>
      <c r="R242" s="56"/>
      <c r="S242" s="56"/>
      <c r="T242" s="56"/>
      <c r="U242" s="56"/>
      <c r="V242" s="56"/>
      <c r="W242" s="56"/>
      <c r="X242" s="56"/>
      <c r="Y242" s="56"/>
      <c r="Z242" s="56"/>
    </row>
    <row r="243" spans="1:26" ht="15.75" customHeight="1">
      <c r="A243" s="271"/>
      <c r="B243" s="56"/>
      <c r="C243" s="56"/>
      <c r="D243" s="56"/>
      <c r="E243" s="56"/>
      <c r="F243" s="129"/>
      <c r="G243" s="222"/>
      <c r="H243" s="56"/>
      <c r="I243" s="56"/>
      <c r="J243" s="136"/>
      <c r="K243" s="136"/>
      <c r="L243" s="136"/>
      <c r="M243" s="183"/>
      <c r="N243" s="136"/>
      <c r="O243" s="273"/>
      <c r="P243" s="56"/>
      <c r="Q243" s="56"/>
      <c r="R243" s="56"/>
      <c r="S243" s="56"/>
      <c r="T243" s="56"/>
      <c r="U243" s="56"/>
      <c r="V243" s="56"/>
      <c r="W243" s="56"/>
      <c r="X243" s="56"/>
      <c r="Y243" s="56"/>
      <c r="Z243" s="56"/>
    </row>
    <row r="244" spans="1:26" ht="15.75" customHeight="1">
      <c r="A244" s="271"/>
      <c r="B244" s="56"/>
      <c r="C244" s="56"/>
      <c r="D244" s="56"/>
      <c r="E244" s="56"/>
      <c r="F244" s="129"/>
      <c r="G244" s="222"/>
      <c r="H244" s="56"/>
      <c r="I244" s="56"/>
      <c r="J244" s="136"/>
      <c r="K244" s="136"/>
      <c r="L244" s="136"/>
      <c r="M244" s="183"/>
      <c r="N244" s="136"/>
      <c r="O244" s="273"/>
      <c r="P244" s="56"/>
      <c r="Q244" s="56"/>
      <c r="R244" s="56"/>
      <c r="S244" s="56"/>
      <c r="T244" s="56"/>
      <c r="U244" s="56"/>
      <c r="V244" s="56"/>
      <c r="W244" s="56"/>
      <c r="X244" s="56"/>
      <c r="Y244" s="56"/>
      <c r="Z244" s="56"/>
    </row>
    <row r="245" spans="1:26" ht="15.75" customHeight="1">
      <c r="A245" s="271"/>
      <c r="B245" s="56"/>
      <c r="C245" s="56"/>
      <c r="D245" s="56"/>
      <c r="E245" s="56"/>
      <c r="F245" s="129"/>
      <c r="G245" s="222"/>
      <c r="H245" s="56"/>
      <c r="I245" s="56"/>
      <c r="J245" s="136"/>
      <c r="K245" s="136"/>
      <c r="L245" s="136"/>
      <c r="M245" s="183"/>
      <c r="N245" s="136"/>
      <c r="O245" s="273"/>
      <c r="P245" s="56"/>
      <c r="Q245" s="56"/>
      <c r="R245" s="56"/>
      <c r="S245" s="56"/>
      <c r="T245" s="56"/>
      <c r="U245" s="56"/>
      <c r="V245" s="56"/>
      <c r="W245" s="56"/>
      <c r="X245" s="56"/>
      <c r="Y245" s="56"/>
      <c r="Z245" s="56"/>
    </row>
    <row r="246" spans="1:26" ht="15.75" customHeight="1">
      <c r="A246" s="271"/>
      <c r="B246" s="56"/>
      <c r="C246" s="56"/>
      <c r="D246" s="56"/>
      <c r="E246" s="56"/>
      <c r="F246" s="129"/>
      <c r="G246" s="222"/>
      <c r="H246" s="56"/>
      <c r="I246" s="56"/>
      <c r="J246" s="136"/>
      <c r="K246" s="136"/>
      <c r="L246" s="136"/>
      <c r="M246" s="183"/>
      <c r="N246" s="136"/>
      <c r="O246" s="273"/>
      <c r="P246" s="56"/>
      <c r="Q246" s="56"/>
      <c r="R246" s="56"/>
      <c r="S246" s="56"/>
      <c r="T246" s="56"/>
      <c r="U246" s="56"/>
      <c r="V246" s="56"/>
      <c r="W246" s="56"/>
      <c r="X246" s="56"/>
      <c r="Y246" s="56"/>
      <c r="Z246" s="56"/>
    </row>
    <row r="247" spans="1:26" ht="15.75" customHeight="1">
      <c r="A247" s="271"/>
      <c r="B247" s="56"/>
      <c r="C247" s="56"/>
      <c r="D247" s="56"/>
      <c r="E247" s="56"/>
      <c r="F247" s="129"/>
      <c r="G247" s="222"/>
      <c r="H247" s="56"/>
      <c r="I247" s="56"/>
      <c r="J247" s="136"/>
      <c r="K247" s="136"/>
      <c r="L247" s="136"/>
      <c r="M247" s="183"/>
      <c r="N247" s="136"/>
      <c r="O247" s="273"/>
      <c r="P247" s="56"/>
      <c r="Q247" s="56"/>
      <c r="R247" s="56"/>
      <c r="S247" s="56"/>
      <c r="T247" s="56"/>
      <c r="U247" s="56"/>
      <c r="V247" s="56"/>
      <c r="W247" s="56"/>
      <c r="X247" s="56"/>
      <c r="Y247" s="56"/>
      <c r="Z247" s="56"/>
    </row>
    <row r="248" spans="1:26" ht="15.75" customHeight="1">
      <c r="A248" s="271"/>
      <c r="B248" s="56"/>
      <c r="C248" s="56"/>
      <c r="D248" s="56"/>
      <c r="E248" s="56"/>
      <c r="F248" s="129"/>
      <c r="G248" s="222"/>
      <c r="H248" s="56"/>
      <c r="I248" s="56"/>
      <c r="J248" s="136"/>
      <c r="K248" s="136"/>
      <c r="L248" s="136"/>
      <c r="M248" s="183"/>
      <c r="N248" s="136"/>
      <c r="O248" s="273"/>
      <c r="P248" s="56"/>
      <c r="Q248" s="56"/>
      <c r="R248" s="56"/>
      <c r="S248" s="56"/>
      <c r="T248" s="56"/>
      <c r="U248" s="56"/>
      <c r="V248" s="56"/>
      <c r="W248" s="56"/>
      <c r="X248" s="56"/>
      <c r="Y248" s="56"/>
      <c r="Z248" s="56"/>
    </row>
    <row r="249" spans="1:26" ht="15.75" customHeight="1">
      <c r="A249" s="271"/>
      <c r="B249" s="56"/>
      <c r="C249" s="56"/>
      <c r="D249" s="56"/>
      <c r="E249" s="56"/>
      <c r="F249" s="129"/>
      <c r="G249" s="222"/>
      <c r="H249" s="56"/>
      <c r="I249" s="56"/>
      <c r="J249" s="136"/>
      <c r="K249" s="136"/>
      <c r="L249" s="136"/>
      <c r="M249" s="183"/>
      <c r="N249" s="136"/>
      <c r="O249" s="273"/>
      <c r="P249" s="56"/>
      <c r="Q249" s="56"/>
      <c r="R249" s="56"/>
      <c r="S249" s="56"/>
      <c r="T249" s="56"/>
      <c r="U249" s="56"/>
      <c r="V249" s="56"/>
      <c r="W249" s="56"/>
      <c r="X249" s="56"/>
      <c r="Y249" s="56"/>
      <c r="Z249" s="56"/>
    </row>
    <row r="250" spans="1:26" ht="15.75" customHeight="1">
      <c r="A250" s="271"/>
      <c r="B250" s="56"/>
      <c r="C250" s="56"/>
      <c r="D250" s="56"/>
      <c r="E250" s="56"/>
      <c r="F250" s="129"/>
      <c r="G250" s="222"/>
      <c r="H250" s="56"/>
      <c r="I250" s="56"/>
      <c r="J250" s="136"/>
      <c r="K250" s="136"/>
      <c r="L250" s="136"/>
      <c r="M250" s="183"/>
      <c r="N250" s="136"/>
      <c r="O250" s="273"/>
      <c r="P250" s="56"/>
      <c r="Q250" s="56"/>
      <c r="R250" s="56"/>
      <c r="S250" s="56"/>
      <c r="T250" s="56"/>
      <c r="U250" s="56"/>
      <c r="V250" s="56"/>
      <c r="W250" s="56"/>
      <c r="X250" s="56"/>
      <c r="Y250" s="56"/>
      <c r="Z250" s="56"/>
    </row>
    <row r="251" spans="1:26" ht="15.75" customHeight="1">
      <c r="A251" s="271"/>
      <c r="B251" s="56"/>
      <c r="C251" s="56"/>
      <c r="D251" s="56"/>
      <c r="E251" s="56"/>
      <c r="F251" s="129"/>
      <c r="G251" s="222"/>
      <c r="H251" s="56"/>
      <c r="I251" s="56"/>
      <c r="J251" s="136"/>
      <c r="K251" s="136"/>
      <c r="L251" s="136"/>
      <c r="M251" s="183"/>
      <c r="N251" s="136"/>
      <c r="O251" s="273"/>
      <c r="P251" s="56"/>
      <c r="Q251" s="56"/>
      <c r="R251" s="56"/>
      <c r="S251" s="56"/>
      <c r="T251" s="56"/>
      <c r="U251" s="56"/>
      <c r="V251" s="56"/>
      <c r="W251" s="56"/>
      <c r="X251" s="56"/>
      <c r="Y251" s="56"/>
      <c r="Z251" s="56"/>
    </row>
    <row r="252" spans="1:26" ht="15.75" customHeight="1">
      <c r="A252" s="271"/>
      <c r="B252" s="56"/>
      <c r="C252" s="56"/>
      <c r="D252" s="56"/>
      <c r="E252" s="56"/>
      <c r="F252" s="129"/>
      <c r="G252" s="222"/>
      <c r="H252" s="56"/>
      <c r="I252" s="56"/>
      <c r="J252" s="136"/>
      <c r="K252" s="136"/>
      <c r="L252" s="136"/>
      <c r="M252" s="183"/>
      <c r="N252" s="136"/>
      <c r="O252" s="273"/>
      <c r="P252" s="56"/>
      <c r="Q252" s="56"/>
      <c r="R252" s="56"/>
      <c r="S252" s="56"/>
      <c r="T252" s="56"/>
      <c r="U252" s="56"/>
      <c r="V252" s="56"/>
      <c r="W252" s="56"/>
      <c r="X252" s="56"/>
      <c r="Y252" s="56"/>
      <c r="Z252" s="56"/>
    </row>
    <row r="253" spans="1:26" ht="15.75" customHeight="1">
      <c r="A253" s="271"/>
      <c r="B253" s="56"/>
      <c r="C253" s="56"/>
      <c r="D253" s="56"/>
      <c r="E253" s="56"/>
      <c r="F253" s="129"/>
      <c r="G253" s="222"/>
      <c r="H253" s="56"/>
      <c r="I253" s="56"/>
      <c r="J253" s="136"/>
      <c r="K253" s="136"/>
      <c r="L253" s="136"/>
      <c r="M253" s="183"/>
      <c r="N253" s="136"/>
      <c r="O253" s="273"/>
      <c r="P253" s="56"/>
      <c r="Q253" s="56"/>
      <c r="R253" s="56"/>
      <c r="S253" s="56"/>
      <c r="T253" s="56"/>
      <c r="U253" s="56"/>
      <c r="V253" s="56"/>
      <c r="W253" s="56"/>
      <c r="X253" s="56"/>
      <c r="Y253" s="56"/>
      <c r="Z253" s="56"/>
    </row>
    <row r="254" spans="1:26" ht="15.75" customHeight="1">
      <c r="A254" s="271"/>
      <c r="B254" s="56"/>
      <c r="C254" s="56"/>
      <c r="D254" s="56"/>
      <c r="E254" s="56"/>
      <c r="F254" s="129"/>
      <c r="G254" s="222"/>
      <c r="H254" s="56"/>
      <c r="I254" s="56"/>
      <c r="J254" s="136"/>
      <c r="K254" s="136"/>
      <c r="L254" s="136"/>
      <c r="M254" s="183"/>
      <c r="N254" s="136"/>
      <c r="O254" s="273"/>
      <c r="P254" s="56"/>
      <c r="Q254" s="56"/>
      <c r="R254" s="56"/>
      <c r="S254" s="56"/>
      <c r="T254" s="56"/>
      <c r="U254" s="56"/>
      <c r="V254" s="56"/>
      <c r="W254" s="56"/>
      <c r="X254" s="56"/>
      <c r="Y254" s="56"/>
      <c r="Z254" s="56"/>
    </row>
    <row r="255" spans="1:26" ht="15.75" customHeight="1">
      <c r="A255" s="271"/>
      <c r="B255" s="56"/>
      <c r="C255" s="56"/>
      <c r="D255" s="56"/>
      <c r="E255" s="56"/>
      <c r="F255" s="129"/>
      <c r="G255" s="222"/>
      <c r="H255" s="56"/>
      <c r="I255" s="56"/>
      <c r="J255" s="136"/>
      <c r="K255" s="136"/>
      <c r="L255" s="136"/>
      <c r="M255" s="183"/>
      <c r="N255" s="136"/>
      <c r="O255" s="273"/>
      <c r="P255" s="56"/>
      <c r="Q255" s="56"/>
      <c r="R255" s="56"/>
      <c r="S255" s="56"/>
      <c r="T255" s="56"/>
      <c r="U255" s="56"/>
      <c r="V255" s="56"/>
      <c r="W255" s="56"/>
      <c r="X255" s="56"/>
      <c r="Y255" s="56"/>
      <c r="Z255" s="56"/>
    </row>
    <row r="256" spans="1:26" ht="15.75" customHeight="1">
      <c r="A256" s="271"/>
      <c r="B256" s="56"/>
      <c r="C256" s="56"/>
      <c r="D256" s="56"/>
      <c r="E256" s="56"/>
      <c r="F256" s="129"/>
      <c r="G256" s="222"/>
      <c r="H256" s="56"/>
      <c r="I256" s="56"/>
      <c r="J256" s="136"/>
      <c r="K256" s="136"/>
      <c r="L256" s="136"/>
      <c r="M256" s="183"/>
      <c r="N256" s="136"/>
      <c r="O256" s="273"/>
      <c r="P256" s="56"/>
      <c r="Q256" s="56"/>
      <c r="R256" s="56"/>
      <c r="S256" s="56"/>
      <c r="T256" s="56"/>
      <c r="U256" s="56"/>
      <c r="V256" s="56"/>
      <c r="W256" s="56"/>
      <c r="X256" s="56"/>
      <c r="Y256" s="56"/>
      <c r="Z256" s="56"/>
    </row>
    <row r="257" spans="1:26" ht="15.75" customHeight="1">
      <c r="A257" s="271"/>
      <c r="B257" s="56"/>
      <c r="C257" s="56"/>
      <c r="D257" s="56"/>
      <c r="E257" s="56"/>
      <c r="F257" s="129"/>
      <c r="G257" s="222"/>
      <c r="H257" s="56"/>
      <c r="I257" s="56"/>
      <c r="J257" s="136"/>
      <c r="K257" s="136"/>
      <c r="L257" s="136"/>
      <c r="M257" s="183"/>
      <c r="N257" s="136"/>
      <c r="O257" s="273"/>
      <c r="P257" s="56"/>
      <c r="Q257" s="56"/>
      <c r="R257" s="56"/>
      <c r="S257" s="56"/>
      <c r="T257" s="56"/>
      <c r="U257" s="56"/>
      <c r="V257" s="56"/>
      <c r="W257" s="56"/>
      <c r="X257" s="56"/>
      <c r="Y257" s="56"/>
      <c r="Z257" s="56"/>
    </row>
    <row r="258" spans="1:26" ht="15.75" customHeight="1">
      <c r="A258" s="271"/>
      <c r="B258" s="56"/>
      <c r="C258" s="56"/>
      <c r="D258" s="56"/>
      <c r="E258" s="56"/>
      <c r="F258" s="129"/>
      <c r="G258" s="222"/>
      <c r="H258" s="56"/>
      <c r="I258" s="56"/>
      <c r="J258" s="136"/>
      <c r="K258" s="136"/>
      <c r="L258" s="136"/>
      <c r="M258" s="183"/>
      <c r="N258" s="136"/>
      <c r="O258" s="273"/>
      <c r="P258" s="56"/>
      <c r="Q258" s="56"/>
      <c r="R258" s="56"/>
      <c r="S258" s="56"/>
      <c r="T258" s="56"/>
      <c r="U258" s="56"/>
      <c r="V258" s="56"/>
      <c r="W258" s="56"/>
      <c r="X258" s="56"/>
      <c r="Y258" s="56"/>
      <c r="Z258" s="56"/>
    </row>
    <row r="259" spans="1:26" ht="15.75" customHeight="1">
      <c r="A259" s="271"/>
      <c r="B259" s="56"/>
      <c r="C259" s="56"/>
      <c r="D259" s="56"/>
      <c r="E259" s="56"/>
      <c r="F259" s="129"/>
      <c r="G259" s="222"/>
      <c r="H259" s="56"/>
      <c r="I259" s="56"/>
      <c r="J259" s="136"/>
      <c r="K259" s="136"/>
      <c r="L259" s="136"/>
      <c r="M259" s="183"/>
      <c r="N259" s="136"/>
      <c r="O259" s="273"/>
      <c r="P259" s="56"/>
      <c r="Q259" s="56"/>
      <c r="R259" s="56"/>
      <c r="S259" s="56"/>
      <c r="T259" s="56"/>
      <c r="U259" s="56"/>
      <c r="V259" s="56"/>
      <c r="W259" s="56"/>
      <c r="X259" s="56"/>
      <c r="Y259" s="56"/>
      <c r="Z259" s="56"/>
    </row>
    <row r="260" spans="1:26" ht="15.75" customHeight="1">
      <c r="A260" s="271"/>
      <c r="B260" s="56"/>
      <c r="C260" s="56"/>
      <c r="D260" s="56"/>
      <c r="E260" s="56"/>
      <c r="F260" s="129"/>
      <c r="G260" s="222"/>
      <c r="H260" s="56"/>
      <c r="I260" s="56"/>
      <c r="J260" s="136"/>
      <c r="K260" s="136"/>
      <c r="L260" s="136"/>
      <c r="M260" s="183"/>
      <c r="N260" s="136"/>
      <c r="O260" s="273"/>
      <c r="P260" s="56"/>
      <c r="Q260" s="56"/>
      <c r="R260" s="56"/>
      <c r="S260" s="56"/>
      <c r="T260" s="56"/>
      <c r="U260" s="56"/>
      <c r="V260" s="56"/>
      <c r="W260" s="56"/>
      <c r="X260" s="56"/>
      <c r="Y260" s="56"/>
      <c r="Z260" s="56"/>
    </row>
    <row r="261" spans="1:26" ht="15.75" customHeight="1">
      <c r="A261" s="271"/>
      <c r="B261" s="56"/>
      <c r="C261" s="56"/>
      <c r="D261" s="56"/>
      <c r="E261" s="56"/>
      <c r="F261" s="129"/>
      <c r="G261" s="222"/>
      <c r="H261" s="56"/>
      <c r="I261" s="56"/>
      <c r="J261" s="136"/>
      <c r="K261" s="136"/>
      <c r="L261" s="136"/>
      <c r="M261" s="183"/>
      <c r="N261" s="136"/>
      <c r="O261" s="273"/>
      <c r="P261" s="56"/>
      <c r="Q261" s="56"/>
      <c r="R261" s="56"/>
      <c r="S261" s="56"/>
      <c r="T261" s="56"/>
      <c r="U261" s="56"/>
      <c r="V261" s="56"/>
      <c r="W261" s="56"/>
      <c r="X261" s="56"/>
      <c r="Y261" s="56"/>
      <c r="Z261" s="56"/>
    </row>
    <row r="262" spans="1:26" ht="15.75" customHeight="1">
      <c r="A262" s="271"/>
      <c r="B262" s="56"/>
      <c r="C262" s="56"/>
      <c r="D262" s="56"/>
      <c r="E262" s="56"/>
      <c r="F262" s="129"/>
      <c r="G262" s="222"/>
      <c r="H262" s="56"/>
      <c r="I262" s="56"/>
      <c r="J262" s="136"/>
      <c r="K262" s="136"/>
      <c r="L262" s="136"/>
      <c r="M262" s="183"/>
      <c r="N262" s="136"/>
      <c r="O262" s="273"/>
      <c r="P262" s="56"/>
      <c r="Q262" s="56"/>
      <c r="R262" s="56"/>
      <c r="S262" s="56"/>
      <c r="T262" s="56"/>
      <c r="U262" s="56"/>
      <c r="V262" s="56"/>
      <c r="W262" s="56"/>
      <c r="X262" s="56"/>
      <c r="Y262" s="56"/>
      <c r="Z262" s="56"/>
    </row>
    <row r="263" spans="1:26" ht="15.75" customHeight="1">
      <c r="A263" s="271"/>
      <c r="B263" s="56"/>
      <c r="C263" s="56"/>
      <c r="D263" s="56"/>
      <c r="E263" s="56"/>
      <c r="F263" s="129"/>
      <c r="G263" s="222"/>
      <c r="H263" s="56"/>
      <c r="I263" s="56"/>
      <c r="J263" s="136"/>
      <c r="K263" s="136"/>
      <c r="L263" s="136"/>
      <c r="M263" s="183"/>
      <c r="N263" s="136"/>
      <c r="O263" s="273"/>
      <c r="P263" s="56"/>
      <c r="Q263" s="56"/>
      <c r="R263" s="56"/>
      <c r="S263" s="56"/>
      <c r="T263" s="56"/>
      <c r="U263" s="56"/>
      <c r="V263" s="56"/>
      <c r="W263" s="56"/>
      <c r="X263" s="56"/>
      <c r="Y263" s="56"/>
      <c r="Z263" s="56"/>
    </row>
    <row r="264" spans="1:26" ht="15.75" customHeight="1">
      <c r="A264" s="271"/>
      <c r="B264" s="56"/>
      <c r="C264" s="56"/>
      <c r="D264" s="56"/>
      <c r="E264" s="56"/>
      <c r="F264" s="129"/>
      <c r="G264" s="222"/>
      <c r="H264" s="56"/>
      <c r="I264" s="56"/>
      <c r="J264" s="136"/>
      <c r="K264" s="136"/>
      <c r="L264" s="136"/>
      <c r="M264" s="183"/>
      <c r="N264" s="136"/>
      <c r="O264" s="273"/>
      <c r="P264" s="56"/>
      <c r="Q264" s="56"/>
      <c r="R264" s="56"/>
      <c r="S264" s="56"/>
      <c r="T264" s="56"/>
      <c r="U264" s="56"/>
      <c r="V264" s="56"/>
      <c r="W264" s="56"/>
      <c r="X264" s="56"/>
      <c r="Y264" s="56"/>
      <c r="Z264" s="56"/>
    </row>
    <row r="265" spans="1:26" ht="15.75" customHeight="1">
      <c r="A265" s="271"/>
      <c r="B265" s="56"/>
      <c r="C265" s="56"/>
      <c r="D265" s="56"/>
      <c r="E265" s="56"/>
      <c r="F265" s="129"/>
      <c r="G265" s="222"/>
      <c r="H265" s="56"/>
      <c r="I265" s="56"/>
      <c r="J265" s="136"/>
      <c r="K265" s="136"/>
      <c r="L265" s="136"/>
      <c r="M265" s="183"/>
      <c r="N265" s="136"/>
      <c r="O265" s="273"/>
      <c r="P265" s="56"/>
      <c r="Q265" s="56"/>
      <c r="R265" s="56"/>
      <c r="S265" s="56"/>
      <c r="T265" s="56"/>
      <c r="U265" s="56"/>
      <c r="V265" s="56"/>
      <c r="W265" s="56"/>
      <c r="X265" s="56"/>
      <c r="Y265" s="56"/>
      <c r="Z265" s="56"/>
    </row>
    <row r="266" spans="1:26" ht="15.75" customHeight="1">
      <c r="A266" s="271"/>
      <c r="B266" s="56"/>
      <c r="C266" s="56"/>
      <c r="D266" s="56"/>
      <c r="E266" s="56"/>
      <c r="F266" s="129"/>
      <c r="G266" s="222"/>
      <c r="H266" s="56"/>
      <c r="I266" s="56"/>
      <c r="J266" s="136"/>
      <c r="K266" s="136"/>
      <c r="L266" s="136"/>
      <c r="M266" s="183"/>
      <c r="N266" s="136"/>
      <c r="O266" s="273"/>
      <c r="P266" s="56"/>
      <c r="Q266" s="56"/>
      <c r="R266" s="56"/>
      <c r="S266" s="56"/>
      <c r="T266" s="56"/>
      <c r="U266" s="56"/>
      <c r="V266" s="56"/>
      <c r="W266" s="56"/>
      <c r="X266" s="56"/>
      <c r="Y266" s="56"/>
      <c r="Z266" s="56"/>
    </row>
    <row r="267" spans="1:26" ht="15.75" customHeight="1">
      <c r="A267" s="271"/>
      <c r="B267" s="56"/>
      <c r="C267" s="56"/>
      <c r="D267" s="56"/>
      <c r="E267" s="56"/>
      <c r="F267" s="129"/>
      <c r="G267" s="222"/>
      <c r="H267" s="56"/>
      <c r="I267" s="56"/>
      <c r="J267" s="136"/>
      <c r="K267" s="136"/>
      <c r="L267" s="136"/>
      <c r="M267" s="183"/>
      <c r="N267" s="136"/>
      <c r="O267" s="273"/>
      <c r="P267" s="56"/>
      <c r="Q267" s="56"/>
      <c r="R267" s="56"/>
      <c r="S267" s="56"/>
      <c r="T267" s="56"/>
      <c r="U267" s="56"/>
      <c r="V267" s="56"/>
      <c r="W267" s="56"/>
      <c r="X267" s="56"/>
      <c r="Y267" s="56"/>
      <c r="Z267" s="56"/>
    </row>
    <row r="268" spans="1:26" ht="15.75" customHeight="1">
      <c r="A268" s="271"/>
      <c r="B268" s="56"/>
      <c r="C268" s="56"/>
      <c r="D268" s="56"/>
      <c r="E268" s="56"/>
      <c r="F268" s="129"/>
      <c r="G268" s="222"/>
      <c r="H268" s="56"/>
      <c r="I268" s="56"/>
      <c r="J268" s="136"/>
      <c r="K268" s="136"/>
      <c r="L268" s="136"/>
      <c r="M268" s="183"/>
      <c r="N268" s="136"/>
      <c r="O268" s="273"/>
      <c r="P268" s="56"/>
      <c r="Q268" s="56"/>
      <c r="R268" s="56"/>
      <c r="S268" s="56"/>
      <c r="T268" s="56"/>
      <c r="U268" s="56"/>
      <c r="V268" s="56"/>
      <c r="W268" s="56"/>
      <c r="X268" s="56"/>
      <c r="Y268" s="56"/>
      <c r="Z268" s="56"/>
    </row>
    <row r="269" spans="1:26" ht="15.75" customHeight="1">
      <c r="A269" s="271"/>
      <c r="B269" s="56"/>
      <c r="C269" s="56"/>
      <c r="D269" s="56"/>
      <c r="E269" s="56"/>
      <c r="F269" s="129"/>
      <c r="G269" s="222"/>
      <c r="H269" s="56"/>
      <c r="I269" s="56"/>
      <c r="J269" s="136"/>
      <c r="K269" s="136"/>
      <c r="L269" s="136"/>
      <c r="M269" s="183"/>
      <c r="N269" s="136"/>
      <c r="O269" s="273"/>
      <c r="P269" s="56"/>
      <c r="Q269" s="56"/>
      <c r="R269" s="56"/>
      <c r="S269" s="56"/>
      <c r="T269" s="56"/>
      <c r="U269" s="56"/>
      <c r="V269" s="56"/>
      <c r="W269" s="56"/>
      <c r="X269" s="56"/>
      <c r="Y269" s="56"/>
      <c r="Z269" s="56"/>
    </row>
    <row r="270" spans="1:26" ht="15.75" customHeight="1">
      <c r="A270" s="271"/>
      <c r="B270" s="56"/>
      <c r="C270" s="56"/>
      <c r="D270" s="56"/>
      <c r="E270" s="56"/>
      <c r="F270" s="129"/>
      <c r="G270" s="222"/>
      <c r="H270" s="56"/>
      <c r="I270" s="56"/>
      <c r="J270" s="136"/>
      <c r="K270" s="136"/>
      <c r="L270" s="136"/>
      <c r="M270" s="183"/>
      <c r="N270" s="136"/>
      <c r="O270" s="273"/>
      <c r="P270" s="56"/>
      <c r="Q270" s="56"/>
      <c r="R270" s="56"/>
      <c r="S270" s="56"/>
      <c r="T270" s="56"/>
      <c r="U270" s="56"/>
      <c r="V270" s="56"/>
      <c r="W270" s="56"/>
      <c r="X270" s="56"/>
      <c r="Y270" s="56"/>
      <c r="Z270" s="56"/>
    </row>
    <row r="271" spans="1:26" ht="15.75" customHeight="1">
      <c r="A271" s="271"/>
      <c r="B271" s="56"/>
      <c r="C271" s="56"/>
      <c r="D271" s="56"/>
      <c r="E271" s="56"/>
      <c r="F271" s="129"/>
      <c r="G271" s="222"/>
      <c r="H271" s="56"/>
      <c r="I271" s="56"/>
      <c r="J271" s="136"/>
      <c r="K271" s="136"/>
      <c r="L271" s="136"/>
      <c r="M271" s="183"/>
      <c r="N271" s="136"/>
      <c r="O271" s="273"/>
      <c r="P271" s="56"/>
      <c r="Q271" s="56"/>
      <c r="R271" s="56"/>
      <c r="S271" s="56"/>
      <c r="T271" s="56"/>
      <c r="U271" s="56"/>
      <c r="V271" s="56"/>
      <c r="W271" s="56"/>
      <c r="X271" s="56"/>
      <c r="Y271" s="56"/>
      <c r="Z271" s="56"/>
    </row>
    <row r="272" spans="1:26" ht="15.75" customHeight="1">
      <c r="A272" s="271"/>
      <c r="B272" s="56"/>
      <c r="C272" s="56"/>
      <c r="D272" s="56"/>
      <c r="E272" s="56"/>
      <c r="F272" s="129"/>
      <c r="G272" s="222"/>
      <c r="H272" s="56"/>
      <c r="I272" s="56"/>
      <c r="J272" s="136"/>
      <c r="K272" s="136"/>
      <c r="L272" s="136"/>
      <c r="M272" s="183"/>
      <c r="N272" s="136"/>
      <c r="O272" s="273"/>
      <c r="P272" s="56"/>
      <c r="Q272" s="56"/>
      <c r="R272" s="56"/>
      <c r="S272" s="56"/>
      <c r="T272" s="56"/>
      <c r="U272" s="56"/>
      <c r="V272" s="56"/>
      <c r="W272" s="56"/>
      <c r="X272" s="56"/>
      <c r="Y272" s="56"/>
      <c r="Z272" s="56"/>
    </row>
    <row r="273" spans="1:26" ht="15.75" customHeight="1">
      <c r="A273" s="271"/>
      <c r="B273" s="56"/>
      <c r="C273" s="56"/>
      <c r="D273" s="56"/>
      <c r="E273" s="56"/>
      <c r="F273" s="129"/>
      <c r="G273" s="222"/>
      <c r="H273" s="56"/>
      <c r="I273" s="56"/>
      <c r="J273" s="136"/>
      <c r="K273" s="136"/>
      <c r="L273" s="136"/>
      <c r="M273" s="183"/>
      <c r="N273" s="136"/>
      <c r="O273" s="273"/>
      <c r="P273" s="56"/>
      <c r="Q273" s="56"/>
      <c r="R273" s="56"/>
      <c r="S273" s="56"/>
      <c r="T273" s="56"/>
      <c r="U273" s="56"/>
      <c r="V273" s="56"/>
      <c r="W273" s="56"/>
      <c r="X273" s="56"/>
      <c r="Y273" s="56"/>
      <c r="Z273" s="56"/>
    </row>
    <row r="274" spans="1:26" ht="15.75" customHeight="1">
      <c r="A274" s="271"/>
      <c r="B274" s="56"/>
      <c r="C274" s="56"/>
      <c r="D274" s="56"/>
      <c r="E274" s="56"/>
      <c r="F274" s="129"/>
      <c r="G274" s="222"/>
      <c r="H274" s="56"/>
      <c r="I274" s="56"/>
      <c r="J274" s="136"/>
      <c r="K274" s="136"/>
      <c r="L274" s="136"/>
      <c r="M274" s="183"/>
      <c r="N274" s="136"/>
      <c r="O274" s="273"/>
      <c r="P274" s="56"/>
      <c r="Q274" s="56"/>
      <c r="R274" s="56"/>
      <c r="S274" s="56"/>
      <c r="T274" s="56"/>
      <c r="U274" s="56"/>
      <c r="V274" s="56"/>
      <c r="W274" s="56"/>
      <c r="X274" s="56"/>
      <c r="Y274" s="56"/>
      <c r="Z274" s="56"/>
    </row>
    <row r="275" spans="1:26" ht="15.75" customHeight="1">
      <c r="A275" s="271"/>
      <c r="B275" s="56"/>
      <c r="C275" s="56"/>
      <c r="D275" s="56"/>
      <c r="E275" s="56"/>
      <c r="F275" s="129"/>
      <c r="G275" s="222"/>
      <c r="H275" s="56"/>
      <c r="I275" s="56"/>
      <c r="J275" s="136"/>
      <c r="K275" s="136"/>
      <c r="L275" s="136"/>
      <c r="M275" s="183"/>
      <c r="N275" s="136"/>
      <c r="O275" s="273"/>
      <c r="P275" s="56"/>
      <c r="Q275" s="56"/>
      <c r="R275" s="56"/>
      <c r="S275" s="56"/>
      <c r="T275" s="56"/>
      <c r="U275" s="56"/>
      <c r="V275" s="56"/>
      <c r="W275" s="56"/>
      <c r="X275" s="56"/>
      <c r="Y275" s="56"/>
      <c r="Z275" s="56"/>
    </row>
    <row r="276" spans="1:26" ht="15.75" customHeight="1">
      <c r="A276" s="271"/>
      <c r="B276" s="56"/>
      <c r="C276" s="56"/>
      <c r="D276" s="56"/>
      <c r="E276" s="56"/>
      <c r="F276" s="129"/>
      <c r="G276" s="222"/>
      <c r="H276" s="56"/>
      <c r="I276" s="56"/>
      <c r="J276" s="136"/>
      <c r="K276" s="136"/>
      <c r="L276" s="136"/>
      <c r="M276" s="183"/>
      <c r="N276" s="136"/>
      <c r="O276" s="273"/>
      <c r="P276" s="56"/>
      <c r="Q276" s="56"/>
      <c r="R276" s="56"/>
      <c r="S276" s="56"/>
      <c r="T276" s="56"/>
      <c r="U276" s="56"/>
      <c r="V276" s="56"/>
      <c r="W276" s="56"/>
      <c r="X276" s="56"/>
      <c r="Y276" s="56"/>
      <c r="Z276" s="56"/>
    </row>
    <row r="277" spans="1:26" ht="15.75" customHeight="1">
      <c r="A277" s="271"/>
      <c r="B277" s="56"/>
      <c r="C277" s="56"/>
      <c r="D277" s="56"/>
      <c r="E277" s="56"/>
      <c r="F277" s="129"/>
      <c r="G277" s="222"/>
      <c r="H277" s="56"/>
      <c r="I277" s="56"/>
      <c r="J277" s="136"/>
      <c r="K277" s="136"/>
      <c r="L277" s="136"/>
      <c r="M277" s="183"/>
      <c r="N277" s="136"/>
      <c r="O277" s="273"/>
      <c r="P277" s="56"/>
      <c r="Q277" s="56"/>
      <c r="R277" s="56"/>
      <c r="S277" s="56"/>
      <c r="T277" s="56"/>
      <c r="U277" s="56"/>
      <c r="V277" s="56"/>
      <c r="W277" s="56"/>
      <c r="X277" s="56"/>
      <c r="Y277" s="56"/>
      <c r="Z277" s="56"/>
    </row>
    <row r="278" spans="1:26" ht="15.75" customHeight="1">
      <c r="A278" s="271"/>
      <c r="B278" s="56"/>
      <c r="C278" s="56"/>
      <c r="D278" s="56"/>
      <c r="E278" s="56"/>
      <c r="F278" s="129"/>
      <c r="G278" s="222"/>
      <c r="H278" s="56"/>
      <c r="I278" s="56"/>
      <c r="J278" s="136"/>
      <c r="K278" s="136"/>
      <c r="L278" s="136"/>
      <c r="M278" s="183"/>
      <c r="N278" s="136"/>
      <c r="O278" s="273"/>
      <c r="P278" s="56"/>
      <c r="Q278" s="56"/>
      <c r="R278" s="56"/>
      <c r="S278" s="56"/>
      <c r="T278" s="56"/>
      <c r="U278" s="56"/>
      <c r="V278" s="56"/>
      <c r="W278" s="56"/>
      <c r="X278" s="56"/>
      <c r="Y278" s="56"/>
      <c r="Z278" s="56"/>
    </row>
    <row r="279" spans="1:26" ht="15.75" customHeight="1">
      <c r="A279" s="271"/>
      <c r="B279" s="56"/>
      <c r="C279" s="56"/>
      <c r="D279" s="56"/>
      <c r="E279" s="56"/>
      <c r="F279" s="129"/>
      <c r="G279" s="222"/>
      <c r="H279" s="56"/>
      <c r="I279" s="56"/>
      <c r="J279" s="136"/>
      <c r="K279" s="136"/>
      <c r="L279" s="136"/>
      <c r="M279" s="183"/>
      <c r="N279" s="136"/>
      <c r="O279" s="273"/>
      <c r="P279" s="56"/>
      <c r="Q279" s="56"/>
      <c r="R279" s="56"/>
      <c r="S279" s="56"/>
      <c r="T279" s="56"/>
      <c r="U279" s="56"/>
      <c r="V279" s="56"/>
      <c r="W279" s="56"/>
      <c r="X279" s="56"/>
      <c r="Y279" s="56"/>
      <c r="Z279" s="56"/>
    </row>
    <row r="280" spans="1:26" ht="15.75" customHeight="1">
      <c r="A280" s="271"/>
      <c r="B280" s="56"/>
      <c r="C280" s="56"/>
      <c r="D280" s="56"/>
      <c r="E280" s="56"/>
      <c r="F280" s="129"/>
      <c r="G280" s="222"/>
      <c r="H280" s="56"/>
      <c r="I280" s="56"/>
      <c r="J280" s="136"/>
      <c r="K280" s="136"/>
      <c r="L280" s="136"/>
      <c r="M280" s="183"/>
      <c r="N280" s="136"/>
      <c r="O280" s="273"/>
      <c r="P280" s="56"/>
      <c r="Q280" s="56"/>
      <c r="R280" s="56"/>
      <c r="S280" s="56"/>
      <c r="T280" s="56"/>
      <c r="U280" s="56"/>
      <c r="V280" s="56"/>
      <c r="W280" s="56"/>
      <c r="X280" s="56"/>
      <c r="Y280" s="56"/>
      <c r="Z280" s="56"/>
    </row>
    <row r="281" spans="1:26" ht="15.75" customHeight="1">
      <c r="A281" s="271"/>
      <c r="B281" s="56"/>
      <c r="C281" s="56"/>
      <c r="D281" s="56"/>
      <c r="E281" s="56"/>
      <c r="F281" s="129"/>
      <c r="G281" s="222"/>
      <c r="H281" s="56"/>
      <c r="I281" s="56"/>
      <c r="J281" s="136"/>
      <c r="K281" s="136"/>
      <c r="L281" s="136"/>
      <c r="M281" s="183"/>
      <c r="N281" s="136"/>
      <c r="O281" s="273"/>
      <c r="P281" s="56"/>
      <c r="Q281" s="56"/>
      <c r="R281" s="56"/>
      <c r="S281" s="56"/>
      <c r="T281" s="56"/>
      <c r="U281" s="56"/>
      <c r="V281" s="56"/>
      <c r="W281" s="56"/>
      <c r="X281" s="56"/>
      <c r="Y281" s="56"/>
      <c r="Z281" s="56"/>
    </row>
    <row r="282" spans="1:26" ht="15.75" customHeight="1">
      <c r="A282" s="271"/>
      <c r="B282" s="56"/>
      <c r="C282" s="56"/>
      <c r="D282" s="56"/>
      <c r="E282" s="56"/>
      <c r="F282" s="129"/>
      <c r="G282" s="222"/>
      <c r="H282" s="56"/>
      <c r="I282" s="56"/>
      <c r="J282" s="136"/>
      <c r="K282" s="136"/>
      <c r="L282" s="136"/>
      <c r="M282" s="183"/>
      <c r="N282" s="136"/>
      <c r="O282" s="273"/>
      <c r="P282" s="56"/>
      <c r="Q282" s="56"/>
      <c r="R282" s="56"/>
      <c r="S282" s="56"/>
      <c r="T282" s="56"/>
      <c r="U282" s="56"/>
      <c r="V282" s="56"/>
      <c r="W282" s="56"/>
      <c r="X282" s="56"/>
      <c r="Y282" s="56"/>
      <c r="Z282" s="56"/>
    </row>
    <row r="283" spans="1:26" ht="15.75" customHeight="1">
      <c r="A283" s="271"/>
      <c r="B283" s="56"/>
      <c r="C283" s="56"/>
      <c r="D283" s="56"/>
      <c r="E283" s="56"/>
      <c r="F283" s="129"/>
      <c r="G283" s="222"/>
      <c r="H283" s="56"/>
      <c r="I283" s="56"/>
      <c r="J283" s="136"/>
      <c r="K283" s="136"/>
      <c r="L283" s="136"/>
      <c r="M283" s="183"/>
      <c r="N283" s="136"/>
      <c r="O283" s="273"/>
      <c r="P283" s="56"/>
      <c r="Q283" s="56"/>
      <c r="R283" s="56"/>
      <c r="S283" s="56"/>
      <c r="T283" s="56"/>
      <c r="U283" s="56"/>
      <c r="V283" s="56"/>
      <c r="W283" s="56"/>
      <c r="X283" s="56"/>
      <c r="Y283" s="56"/>
      <c r="Z283" s="56"/>
    </row>
    <row r="284" spans="1:26" ht="15.75" customHeight="1">
      <c r="A284" s="271"/>
      <c r="B284" s="56"/>
      <c r="C284" s="56"/>
      <c r="D284" s="56"/>
      <c r="E284" s="56"/>
      <c r="F284" s="129"/>
      <c r="G284" s="222"/>
      <c r="H284" s="56"/>
      <c r="I284" s="56"/>
      <c r="J284" s="136"/>
      <c r="K284" s="136"/>
      <c r="L284" s="136"/>
      <c r="M284" s="183"/>
      <c r="N284" s="136"/>
      <c r="O284" s="273"/>
      <c r="P284" s="56"/>
      <c r="Q284" s="56"/>
      <c r="R284" s="56"/>
      <c r="S284" s="56"/>
      <c r="T284" s="56"/>
      <c r="U284" s="56"/>
      <c r="V284" s="56"/>
      <c r="W284" s="56"/>
      <c r="X284" s="56"/>
      <c r="Y284" s="56"/>
      <c r="Z284" s="56"/>
    </row>
    <row r="285" spans="1:26" ht="15.75" customHeight="1">
      <c r="A285" s="271"/>
      <c r="B285" s="56"/>
      <c r="C285" s="56"/>
      <c r="D285" s="56"/>
      <c r="E285" s="56"/>
      <c r="F285" s="129"/>
      <c r="G285" s="222"/>
      <c r="H285" s="56"/>
      <c r="I285" s="56"/>
      <c r="J285" s="136"/>
      <c r="K285" s="136"/>
      <c r="L285" s="136"/>
      <c r="M285" s="183"/>
      <c r="N285" s="136"/>
      <c r="O285" s="273"/>
      <c r="P285" s="56"/>
      <c r="Q285" s="56"/>
      <c r="R285" s="56"/>
      <c r="S285" s="56"/>
      <c r="T285" s="56"/>
      <c r="U285" s="56"/>
      <c r="V285" s="56"/>
      <c r="W285" s="56"/>
      <c r="X285" s="56"/>
      <c r="Y285" s="56"/>
      <c r="Z285" s="56"/>
    </row>
    <row r="286" spans="1:26" ht="15.75" customHeight="1">
      <c r="A286" s="271"/>
      <c r="B286" s="56"/>
      <c r="C286" s="56"/>
      <c r="D286" s="56"/>
      <c r="E286" s="56"/>
      <c r="F286" s="129"/>
      <c r="G286" s="222"/>
      <c r="H286" s="56"/>
      <c r="I286" s="56"/>
      <c r="J286" s="136"/>
      <c r="K286" s="136"/>
      <c r="L286" s="136"/>
      <c r="M286" s="183"/>
      <c r="N286" s="136"/>
      <c r="O286" s="273"/>
      <c r="P286" s="56"/>
      <c r="Q286" s="56"/>
      <c r="R286" s="56"/>
      <c r="S286" s="56"/>
      <c r="T286" s="56"/>
      <c r="U286" s="56"/>
      <c r="V286" s="56"/>
      <c r="W286" s="56"/>
      <c r="X286" s="56"/>
      <c r="Y286" s="56"/>
      <c r="Z286" s="56"/>
    </row>
    <row r="287" spans="1:26" ht="15.75" customHeight="1">
      <c r="A287" s="271"/>
      <c r="B287" s="56"/>
      <c r="C287" s="56"/>
      <c r="D287" s="56"/>
      <c r="E287" s="56"/>
      <c r="F287" s="129"/>
      <c r="G287" s="222"/>
      <c r="H287" s="56"/>
      <c r="I287" s="56"/>
      <c r="J287" s="136"/>
      <c r="K287" s="136"/>
      <c r="L287" s="136"/>
      <c r="M287" s="183"/>
      <c r="N287" s="136"/>
      <c r="O287" s="273"/>
      <c r="P287" s="56"/>
      <c r="Q287" s="56"/>
      <c r="R287" s="56"/>
      <c r="S287" s="56"/>
      <c r="T287" s="56"/>
      <c r="U287" s="56"/>
      <c r="V287" s="56"/>
      <c r="W287" s="56"/>
      <c r="X287" s="56"/>
      <c r="Y287" s="56"/>
      <c r="Z287" s="56"/>
    </row>
    <row r="288" spans="1:26" ht="15.75" customHeight="1">
      <c r="A288" s="271"/>
      <c r="B288" s="56"/>
      <c r="C288" s="56"/>
      <c r="D288" s="56"/>
      <c r="E288" s="56"/>
      <c r="F288" s="129"/>
      <c r="G288" s="222"/>
      <c r="H288" s="56"/>
      <c r="I288" s="56"/>
      <c r="J288" s="136"/>
      <c r="K288" s="136"/>
      <c r="L288" s="136"/>
      <c r="M288" s="183"/>
      <c r="N288" s="136"/>
      <c r="O288" s="273"/>
      <c r="P288" s="56"/>
      <c r="Q288" s="56"/>
      <c r="R288" s="56"/>
      <c r="S288" s="56"/>
      <c r="T288" s="56"/>
      <c r="U288" s="56"/>
      <c r="V288" s="56"/>
      <c r="W288" s="56"/>
      <c r="X288" s="56"/>
      <c r="Y288" s="56"/>
      <c r="Z288" s="56"/>
    </row>
    <row r="289" spans="1:26" ht="15.75" customHeight="1">
      <c r="A289" s="271"/>
      <c r="B289" s="56"/>
      <c r="C289" s="56"/>
      <c r="D289" s="56"/>
      <c r="E289" s="56"/>
      <c r="F289" s="129"/>
      <c r="G289" s="222"/>
      <c r="H289" s="56"/>
      <c r="I289" s="56"/>
      <c r="J289" s="136"/>
      <c r="K289" s="136"/>
      <c r="L289" s="136"/>
      <c r="M289" s="183"/>
      <c r="N289" s="136"/>
      <c r="O289" s="273"/>
      <c r="P289" s="56"/>
      <c r="Q289" s="56"/>
      <c r="R289" s="56"/>
      <c r="S289" s="56"/>
      <c r="T289" s="56"/>
      <c r="U289" s="56"/>
      <c r="V289" s="56"/>
      <c r="W289" s="56"/>
      <c r="X289" s="56"/>
      <c r="Y289" s="56"/>
      <c r="Z289" s="56"/>
    </row>
    <row r="290" spans="1:26" ht="15.75" customHeight="1">
      <c r="A290" s="271"/>
      <c r="B290" s="56"/>
      <c r="C290" s="56"/>
      <c r="D290" s="56"/>
      <c r="E290" s="56"/>
      <c r="F290" s="129"/>
      <c r="G290" s="222"/>
      <c r="H290" s="56"/>
      <c r="I290" s="56"/>
      <c r="J290" s="136"/>
      <c r="K290" s="136"/>
      <c r="L290" s="136"/>
      <c r="M290" s="183"/>
      <c r="N290" s="136"/>
      <c r="O290" s="273"/>
      <c r="P290" s="56"/>
      <c r="Q290" s="56"/>
      <c r="R290" s="56"/>
      <c r="S290" s="56"/>
      <c r="T290" s="56"/>
      <c r="U290" s="56"/>
      <c r="V290" s="56"/>
      <c r="W290" s="56"/>
      <c r="X290" s="56"/>
      <c r="Y290" s="56"/>
      <c r="Z290" s="56"/>
    </row>
    <row r="291" spans="1:26" ht="15.75" customHeight="1">
      <c r="A291" s="271"/>
      <c r="B291" s="56"/>
      <c r="C291" s="56"/>
      <c r="D291" s="56"/>
      <c r="E291" s="56"/>
      <c r="F291" s="129"/>
      <c r="G291" s="222"/>
      <c r="H291" s="56"/>
      <c r="I291" s="56"/>
      <c r="J291" s="136"/>
      <c r="K291" s="136"/>
      <c r="L291" s="136"/>
      <c r="M291" s="183"/>
      <c r="N291" s="136"/>
      <c r="O291" s="273"/>
      <c r="P291" s="56"/>
      <c r="Q291" s="56"/>
      <c r="R291" s="56"/>
      <c r="S291" s="56"/>
      <c r="T291" s="56"/>
      <c r="U291" s="56"/>
      <c r="V291" s="56"/>
      <c r="W291" s="56"/>
      <c r="X291" s="56"/>
      <c r="Y291" s="56"/>
      <c r="Z291" s="56"/>
    </row>
    <row r="292" spans="1:26" ht="15.75" customHeight="1">
      <c r="A292" s="271"/>
      <c r="B292" s="56"/>
      <c r="C292" s="56"/>
      <c r="D292" s="56"/>
      <c r="E292" s="56"/>
      <c r="F292" s="129"/>
      <c r="G292" s="222"/>
      <c r="H292" s="56"/>
      <c r="I292" s="56"/>
      <c r="J292" s="136"/>
      <c r="K292" s="136"/>
      <c r="L292" s="136"/>
      <c r="M292" s="183"/>
      <c r="N292" s="136"/>
      <c r="O292" s="273"/>
      <c r="P292" s="56"/>
      <c r="Q292" s="56"/>
      <c r="R292" s="56"/>
      <c r="S292" s="56"/>
      <c r="T292" s="56"/>
      <c r="U292" s="56"/>
      <c r="V292" s="56"/>
      <c r="W292" s="56"/>
      <c r="X292" s="56"/>
      <c r="Y292" s="56"/>
      <c r="Z292" s="56"/>
    </row>
    <row r="293" spans="1:26" ht="15.75" customHeight="1">
      <c r="A293" s="271"/>
      <c r="B293" s="56"/>
      <c r="C293" s="56"/>
      <c r="D293" s="56"/>
      <c r="E293" s="56"/>
      <c r="F293" s="129"/>
      <c r="G293" s="222"/>
      <c r="H293" s="56"/>
      <c r="I293" s="56"/>
      <c r="J293" s="136"/>
      <c r="K293" s="136"/>
      <c r="L293" s="136"/>
      <c r="M293" s="183"/>
      <c r="N293" s="136"/>
      <c r="O293" s="273"/>
      <c r="P293" s="56"/>
      <c r="Q293" s="56"/>
      <c r="R293" s="56"/>
      <c r="S293" s="56"/>
      <c r="T293" s="56"/>
      <c r="U293" s="56"/>
      <c r="V293" s="56"/>
      <c r="W293" s="56"/>
      <c r="X293" s="56"/>
      <c r="Y293" s="56"/>
      <c r="Z293" s="56"/>
    </row>
    <row r="294" spans="1:26" ht="15.75" customHeight="1">
      <c r="A294" s="271"/>
      <c r="B294" s="56"/>
      <c r="C294" s="56"/>
      <c r="D294" s="56"/>
      <c r="E294" s="56"/>
      <c r="F294" s="129"/>
      <c r="G294" s="222"/>
      <c r="H294" s="56"/>
      <c r="I294" s="56"/>
      <c r="J294" s="136"/>
      <c r="K294" s="136"/>
      <c r="L294" s="136"/>
      <c r="M294" s="183"/>
      <c r="N294" s="136"/>
      <c r="O294" s="273"/>
      <c r="P294" s="56"/>
      <c r="Q294" s="56"/>
      <c r="R294" s="56"/>
      <c r="S294" s="56"/>
      <c r="T294" s="56"/>
      <c r="U294" s="56"/>
      <c r="V294" s="56"/>
      <c r="W294" s="56"/>
      <c r="X294" s="56"/>
      <c r="Y294" s="56"/>
      <c r="Z294" s="56"/>
    </row>
    <row r="295" spans="1:26" ht="15.75" customHeight="1">
      <c r="A295" s="271"/>
      <c r="B295" s="56"/>
      <c r="C295" s="56"/>
      <c r="D295" s="56"/>
      <c r="E295" s="56"/>
      <c r="F295" s="129"/>
      <c r="G295" s="222"/>
      <c r="H295" s="56"/>
      <c r="I295" s="56"/>
      <c r="J295" s="136"/>
      <c r="K295" s="136"/>
      <c r="L295" s="136"/>
      <c r="M295" s="183"/>
      <c r="N295" s="136"/>
      <c r="O295" s="273"/>
      <c r="P295" s="56"/>
      <c r="Q295" s="56"/>
      <c r="R295" s="56"/>
      <c r="S295" s="56"/>
      <c r="T295" s="56"/>
      <c r="U295" s="56"/>
      <c r="V295" s="56"/>
      <c r="W295" s="56"/>
      <c r="X295" s="56"/>
      <c r="Y295" s="56"/>
      <c r="Z295" s="56"/>
    </row>
    <row r="296" spans="1:26" ht="15.75" customHeight="1">
      <c r="A296" s="271"/>
      <c r="B296" s="56"/>
      <c r="C296" s="56"/>
      <c r="D296" s="56"/>
      <c r="E296" s="56"/>
      <c r="F296" s="129"/>
      <c r="G296" s="222"/>
      <c r="H296" s="56"/>
      <c r="I296" s="56"/>
      <c r="J296" s="136"/>
      <c r="K296" s="136"/>
      <c r="L296" s="136"/>
      <c r="M296" s="183"/>
      <c r="N296" s="136"/>
      <c r="O296" s="273"/>
      <c r="P296" s="56"/>
      <c r="Q296" s="56"/>
      <c r="R296" s="56"/>
      <c r="S296" s="56"/>
      <c r="T296" s="56"/>
      <c r="U296" s="56"/>
      <c r="V296" s="56"/>
      <c r="W296" s="56"/>
      <c r="X296" s="56"/>
      <c r="Y296" s="56"/>
      <c r="Z296" s="56"/>
    </row>
    <row r="297" spans="1:26" ht="15.75" customHeight="1">
      <c r="A297" s="271"/>
      <c r="B297" s="56"/>
      <c r="C297" s="56"/>
      <c r="D297" s="56"/>
      <c r="E297" s="56"/>
      <c r="F297" s="129"/>
      <c r="G297" s="222"/>
      <c r="H297" s="56"/>
      <c r="I297" s="56"/>
      <c r="J297" s="136"/>
      <c r="K297" s="136"/>
      <c r="L297" s="136"/>
      <c r="M297" s="183"/>
      <c r="N297" s="136"/>
      <c r="O297" s="273"/>
      <c r="P297" s="56"/>
      <c r="Q297" s="56"/>
      <c r="R297" s="56"/>
      <c r="S297" s="56"/>
      <c r="T297" s="56"/>
      <c r="U297" s="56"/>
      <c r="V297" s="56"/>
      <c r="W297" s="56"/>
      <c r="X297" s="56"/>
      <c r="Y297" s="56"/>
      <c r="Z297" s="56"/>
    </row>
    <row r="298" spans="1:26" ht="15.75" customHeight="1">
      <c r="A298" s="271"/>
      <c r="B298" s="56"/>
      <c r="C298" s="56"/>
      <c r="D298" s="56"/>
      <c r="E298" s="56"/>
      <c r="F298" s="129"/>
      <c r="G298" s="222"/>
      <c r="H298" s="56"/>
      <c r="I298" s="56"/>
      <c r="J298" s="136"/>
      <c r="K298" s="136"/>
      <c r="L298" s="136"/>
      <c r="M298" s="183"/>
      <c r="N298" s="136"/>
      <c r="O298" s="273"/>
      <c r="P298" s="56"/>
      <c r="Q298" s="56"/>
      <c r="R298" s="56"/>
      <c r="S298" s="56"/>
      <c r="T298" s="56"/>
      <c r="U298" s="56"/>
      <c r="V298" s="56"/>
      <c r="W298" s="56"/>
      <c r="X298" s="56"/>
      <c r="Y298" s="56"/>
      <c r="Z298" s="56"/>
    </row>
    <row r="299" spans="1:26" ht="15.75" customHeight="1">
      <c r="A299" s="271"/>
      <c r="B299" s="56"/>
      <c r="C299" s="56"/>
      <c r="D299" s="56"/>
      <c r="E299" s="56"/>
      <c r="F299" s="129"/>
      <c r="G299" s="222"/>
      <c r="H299" s="56"/>
      <c r="I299" s="56"/>
      <c r="J299" s="136"/>
      <c r="K299" s="136"/>
      <c r="L299" s="136"/>
      <c r="M299" s="183"/>
      <c r="N299" s="136"/>
      <c r="O299" s="273"/>
      <c r="P299" s="56"/>
      <c r="Q299" s="56"/>
      <c r="R299" s="56"/>
      <c r="S299" s="56"/>
      <c r="T299" s="56"/>
      <c r="U299" s="56"/>
      <c r="V299" s="56"/>
      <c r="W299" s="56"/>
      <c r="X299" s="56"/>
      <c r="Y299" s="56"/>
      <c r="Z299" s="56"/>
    </row>
    <row r="300" spans="1:26" ht="15.75" customHeight="1">
      <c r="A300" s="271"/>
      <c r="B300" s="56"/>
      <c r="C300" s="56"/>
      <c r="D300" s="56"/>
      <c r="E300" s="56"/>
      <c r="F300" s="129"/>
      <c r="G300" s="222"/>
      <c r="H300" s="56"/>
      <c r="I300" s="56"/>
      <c r="J300" s="136"/>
      <c r="K300" s="136"/>
      <c r="L300" s="136"/>
      <c r="M300" s="183"/>
      <c r="N300" s="136"/>
      <c r="O300" s="273"/>
      <c r="P300" s="56"/>
      <c r="Q300" s="56"/>
      <c r="R300" s="56"/>
      <c r="S300" s="56"/>
      <c r="T300" s="56"/>
      <c r="U300" s="56"/>
      <c r="V300" s="56"/>
      <c r="W300" s="56"/>
      <c r="X300" s="56"/>
      <c r="Y300" s="56"/>
      <c r="Z300" s="56"/>
    </row>
    <row r="301" spans="1:26" ht="15.75" customHeight="1">
      <c r="A301" s="271"/>
      <c r="B301" s="56"/>
      <c r="C301" s="56"/>
      <c r="D301" s="56"/>
      <c r="E301" s="56"/>
      <c r="F301" s="129"/>
      <c r="G301" s="222"/>
      <c r="H301" s="56"/>
      <c r="I301" s="56"/>
      <c r="J301" s="136"/>
      <c r="K301" s="136"/>
      <c r="L301" s="136"/>
      <c r="M301" s="183"/>
      <c r="N301" s="136"/>
      <c r="O301" s="273"/>
      <c r="P301" s="56"/>
      <c r="Q301" s="56"/>
      <c r="R301" s="56"/>
      <c r="S301" s="56"/>
      <c r="T301" s="56"/>
      <c r="U301" s="56"/>
      <c r="V301" s="56"/>
      <c r="W301" s="56"/>
      <c r="X301" s="56"/>
      <c r="Y301" s="56"/>
      <c r="Z301" s="56"/>
    </row>
    <row r="302" spans="1:26" ht="15.75" customHeight="1">
      <c r="A302" s="271"/>
      <c r="B302" s="56"/>
      <c r="C302" s="56"/>
      <c r="D302" s="56"/>
      <c r="E302" s="56"/>
      <c r="F302" s="129"/>
      <c r="G302" s="222"/>
      <c r="H302" s="56"/>
      <c r="I302" s="56"/>
      <c r="J302" s="136"/>
      <c r="K302" s="136"/>
      <c r="L302" s="136"/>
      <c r="M302" s="183"/>
      <c r="N302" s="136"/>
      <c r="O302" s="273"/>
      <c r="P302" s="56"/>
      <c r="Q302" s="56"/>
      <c r="R302" s="56"/>
      <c r="S302" s="56"/>
      <c r="T302" s="56"/>
      <c r="U302" s="56"/>
      <c r="V302" s="56"/>
      <c r="W302" s="56"/>
      <c r="X302" s="56"/>
      <c r="Y302" s="56"/>
      <c r="Z302" s="56"/>
    </row>
    <row r="303" spans="1:26" ht="15.75" customHeight="1">
      <c r="A303" s="271"/>
      <c r="B303" s="56"/>
      <c r="C303" s="56"/>
      <c r="D303" s="56"/>
      <c r="E303" s="56"/>
      <c r="F303" s="129"/>
      <c r="G303" s="222"/>
      <c r="H303" s="56"/>
      <c r="I303" s="56"/>
      <c r="J303" s="136"/>
      <c r="K303" s="136"/>
      <c r="L303" s="136"/>
      <c r="M303" s="183"/>
      <c r="N303" s="136"/>
      <c r="O303" s="273"/>
      <c r="P303" s="56"/>
      <c r="Q303" s="56"/>
      <c r="R303" s="56"/>
      <c r="S303" s="56"/>
      <c r="T303" s="56"/>
      <c r="U303" s="56"/>
      <c r="V303" s="56"/>
      <c r="W303" s="56"/>
      <c r="X303" s="56"/>
      <c r="Y303" s="56"/>
      <c r="Z303" s="56"/>
    </row>
    <row r="304" spans="1:26" ht="15.75" customHeight="1">
      <c r="A304" s="271"/>
      <c r="B304" s="56"/>
      <c r="C304" s="56"/>
      <c r="D304" s="56"/>
      <c r="E304" s="56"/>
      <c r="F304" s="129"/>
      <c r="G304" s="222"/>
      <c r="H304" s="56"/>
      <c r="I304" s="56"/>
      <c r="J304" s="136"/>
      <c r="K304" s="136"/>
      <c r="L304" s="136"/>
      <c r="M304" s="183"/>
      <c r="N304" s="136"/>
      <c r="O304" s="273"/>
      <c r="P304" s="56"/>
      <c r="Q304" s="56"/>
      <c r="R304" s="56"/>
      <c r="S304" s="56"/>
      <c r="T304" s="56"/>
      <c r="U304" s="56"/>
      <c r="V304" s="56"/>
      <c r="W304" s="56"/>
      <c r="X304" s="56"/>
      <c r="Y304" s="56"/>
      <c r="Z304" s="56"/>
    </row>
    <row r="305" spans="1:26" ht="15.75" customHeight="1">
      <c r="A305" s="271"/>
      <c r="B305" s="56"/>
      <c r="C305" s="56"/>
      <c r="D305" s="56"/>
      <c r="E305" s="56"/>
      <c r="F305" s="129"/>
      <c r="G305" s="222"/>
      <c r="H305" s="56"/>
      <c r="I305" s="56"/>
      <c r="J305" s="136"/>
      <c r="K305" s="136"/>
      <c r="L305" s="136"/>
      <c r="M305" s="183"/>
      <c r="N305" s="136"/>
      <c r="O305" s="273"/>
      <c r="P305" s="56"/>
      <c r="Q305" s="56"/>
      <c r="R305" s="56"/>
      <c r="S305" s="56"/>
      <c r="T305" s="56"/>
      <c r="U305" s="56"/>
      <c r="V305" s="56"/>
      <c r="W305" s="56"/>
      <c r="X305" s="56"/>
      <c r="Y305" s="56"/>
      <c r="Z305" s="56"/>
    </row>
    <row r="306" spans="1:26" ht="15.75" customHeight="1">
      <c r="A306" s="271"/>
      <c r="B306" s="56"/>
      <c r="C306" s="56"/>
      <c r="D306" s="56"/>
      <c r="E306" s="56"/>
      <c r="F306" s="129"/>
      <c r="G306" s="222"/>
      <c r="H306" s="56"/>
      <c r="I306" s="56"/>
      <c r="J306" s="136"/>
      <c r="K306" s="136"/>
      <c r="L306" s="136"/>
      <c r="M306" s="183"/>
      <c r="N306" s="136"/>
      <c r="O306" s="273"/>
      <c r="P306" s="56"/>
      <c r="Q306" s="56"/>
      <c r="R306" s="56"/>
      <c r="S306" s="56"/>
      <c r="T306" s="56"/>
      <c r="U306" s="56"/>
      <c r="V306" s="56"/>
      <c r="W306" s="56"/>
      <c r="X306" s="56"/>
      <c r="Y306" s="56"/>
      <c r="Z306" s="56"/>
    </row>
    <row r="307" spans="1:26" ht="15.75" customHeight="1">
      <c r="A307" s="271"/>
      <c r="B307" s="56"/>
      <c r="C307" s="56"/>
      <c r="D307" s="56"/>
      <c r="E307" s="56"/>
      <c r="F307" s="129"/>
      <c r="G307" s="222"/>
      <c r="H307" s="56"/>
      <c r="I307" s="56"/>
      <c r="J307" s="136"/>
      <c r="K307" s="136"/>
      <c r="L307" s="136"/>
      <c r="M307" s="183"/>
      <c r="N307" s="136"/>
      <c r="O307" s="273"/>
      <c r="P307" s="56"/>
      <c r="Q307" s="56"/>
      <c r="R307" s="56"/>
      <c r="S307" s="56"/>
      <c r="T307" s="56"/>
      <c r="U307" s="56"/>
      <c r="V307" s="56"/>
      <c r="W307" s="56"/>
      <c r="X307" s="56"/>
      <c r="Y307" s="56"/>
      <c r="Z307" s="56"/>
    </row>
    <row r="308" spans="1:26" ht="15.75" customHeight="1">
      <c r="A308" s="271"/>
      <c r="B308" s="56"/>
      <c r="C308" s="56"/>
      <c r="D308" s="56"/>
      <c r="E308" s="56"/>
      <c r="F308" s="129"/>
      <c r="G308" s="222"/>
      <c r="H308" s="56"/>
      <c r="I308" s="56"/>
      <c r="J308" s="136"/>
      <c r="K308" s="136"/>
      <c r="L308" s="136"/>
      <c r="M308" s="183"/>
      <c r="N308" s="136"/>
      <c r="O308" s="273"/>
      <c r="P308" s="56"/>
      <c r="Q308" s="56"/>
      <c r="R308" s="56"/>
      <c r="S308" s="56"/>
      <c r="T308" s="56"/>
      <c r="U308" s="56"/>
      <c r="V308" s="56"/>
      <c r="W308" s="56"/>
      <c r="X308" s="56"/>
      <c r="Y308" s="56"/>
      <c r="Z308" s="56"/>
    </row>
    <row r="309" spans="1:26" ht="15.75" customHeight="1">
      <c r="A309" s="271"/>
      <c r="B309" s="56"/>
      <c r="C309" s="56"/>
      <c r="D309" s="56"/>
      <c r="E309" s="56"/>
      <c r="F309" s="129"/>
      <c r="G309" s="222"/>
      <c r="H309" s="56"/>
      <c r="I309" s="56"/>
      <c r="J309" s="136"/>
      <c r="K309" s="136"/>
      <c r="L309" s="136"/>
      <c r="M309" s="183"/>
      <c r="N309" s="136"/>
      <c r="O309" s="273"/>
      <c r="P309" s="56"/>
      <c r="Q309" s="56"/>
      <c r="R309" s="56"/>
      <c r="S309" s="56"/>
      <c r="T309" s="56"/>
      <c r="U309" s="56"/>
      <c r="V309" s="56"/>
      <c r="W309" s="56"/>
      <c r="X309" s="56"/>
      <c r="Y309" s="56"/>
      <c r="Z309" s="56"/>
    </row>
    <row r="310" spans="1:26" ht="15.75" customHeight="1">
      <c r="A310" s="271"/>
      <c r="B310" s="56"/>
      <c r="C310" s="56"/>
      <c r="D310" s="56"/>
      <c r="E310" s="56"/>
      <c r="F310" s="129"/>
      <c r="G310" s="222"/>
      <c r="H310" s="56"/>
      <c r="I310" s="56"/>
      <c r="J310" s="136"/>
      <c r="K310" s="136"/>
      <c r="L310" s="136"/>
      <c r="M310" s="183"/>
      <c r="N310" s="136"/>
      <c r="O310" s="273"/>
      <c r="P310" s="56"/>
      <c r="Q310" s="56"/>
      <c r="R310" s="56"/>
      <c r="S310" s="56"/>
      <c r="T310" s="56"/>
      <c r="U310" s="56"/>
      <c r="V310" s="56"/>
      <c r="W310" s="56"/>
      <c r="X310" s="56"/>
      <c r="Y310" s="56"/>
      <c r="Z310" s="56"/>
    </row>
    <row r="311" spans="1:26" ht="15.75" customHeight="1">
      <c r="A311" s="271"/>
      <c r="B311" s="56"/>
      <c r="C311" s="56"/>
      <c r="D311" s="56"/>
      <c r="E311" s="56"/>
      <c r="F311" s="129"/>
      <c r="G311" s="222"/>
      <c r="H311" s="56"/>
      <c r="I311" s="56"/>
      <c r="J311" s="136"/>
      <c r="K311" s="136"/>
      <c r="L311" s="136"/>
      <c r="M311" s="183"/>
      <c r="N311" s="136"/>
      <c r="O311" s="273"/>
      <c r="P311" s="56"/>
      <c r="Q311" s="56"/>
      <c r="R311" s="56"/>
      <c r="S311" s="56"/>
      <c r="T311" s="56"/>
      <c r="U311" s="56"/>
      <c r="V311" s="56"/>
      <c r="W311" s="56"/>
      <c r="X311" s="56"/>
      <c r="Y311" s="56"/>
      <c r="Z311" s="56"/>
    </row>
    <row r="312" spans="1:26" ht="15.75" customHeight="1">
      <c r="A312" s="271"/>
      <c r="B312" s="56"/>
      <c r="C312" s="56"/>
      <c r="D312" s="56"/>
      <c r="E312" s="56"/>
      <c r="F312" s="129"/>
      <c r="G312" s="222"/>
      <c r="H312" s="56"/>
      <c r="I312" s="56"/>
      <c r="J312" s="136"/>
      <c r="K312" s="136"/>
      <c r="L312" s="136"/>
      <c r="M312" s="183"/>
      <c r="N312" s="136"/>
      <c r="O312" s="273"/>
      <c r="P312" s="56"/>
      <c r="Q312" s="56"/>
      <c r="R312" s="56"/>
      <c r="S312" s="56"/>
      <c r="T312" s="56"/>
      <c r="U312" s="56"/>
      <c r="V312" s="56"/>
      <c r="W312" s="56"/>
      <c r="X312" s="56"/>
      <c r="Y312" s="56"/>
      <c r="Z312" s="56"/>
    </row>
    <row r="313" spans="1:26" ht="15.75" customHeight="1">
      <c r="A313" s="271"/>
      <c r="B313" s="56"/>
      <c r="C313" s="56"/>
      <c r="D313" s="56"/>
      <c r="E313" s="56"/>
      <c r="F313" s="129"/>
      <c r="G313" s="222"/>
      <c r="H313" s="56"/>
      <c r="I313" s="56"/>
      <c r="J313" s="136"/>
      <c r="K313" s="136"/>
      <c r="L313" s="136"/>
      <c r="M313" s="183"/>
      <c r="N313" s="136"/>
      <c r="O313" s="273"/>
      <c r="P313" s="56"/>
      <c r="Q313" s="56"/>
      <c r="R313" s="56"/>
      <c r="S313" s="56"/>
      <c r="T313" s="56"/>
      <c r="U313" s="56"/>
      <c r="V313" s="56"/>
      <c r="W313" s="56"/>
      <c r="X313" s="56"/>
      <c r="Y313" s="56"/>
      <c r="Z313" s="56"/>
    </row>
    <row r="314" spans="1:26" ht="15.75" customHeight="1">
      <c r="A314" s="271"/>
      <c r="B314" s="56"/>
      <c r="C314" s="56"/>
      <c r="D314" s="56"/>
      <c r="E314" s="56"/>
      <c r="F314" s="129"/>
      <c r="G314" s="222"/>
      <c r="H314" s="56"/>
      <c r="I314" s="56"/>
      <c r="J314" s="136"/>
      <c r="K314" s="136"/>
      <c r="L314" s="136"/>
      <c r="M314" s="183"/>
      <c r="N314" s="136"/>
      <c r="O314" s="273"/>
      <c r="P314" s="56"/>
      <c r="Q314" s="56"/>
      <c r="R314" s="56"/>
      <c r="S314" s="56"/>
      <c r="T314" s="56"/>
      <c r="U314" s="56"/>
      <c r="V314" s="56"/>
      <c r="W314" s="56"/>
      <c r="X314" s="56"/>
      <c r="Y314" s="56"/>
      <c r="Z314" s="56"/>
    </row>
    <row r="315" spans="1:26" ht="15.75" customHeight="1">
      <c r="A315" s="271"/>
      <c r="B315" s="56"/>
      <c r="C315" s="56"/>
      <c r="D315" s="56"/>
      <c r="E315" s="56"/>
      <c r="F315" s="129"/>
      <c r="G315" s="222"/>
      <c r="H315" s="56"/>
      <c r="I315" s="56"/>
      <c r="J315" s="136"/>
      <c r="K315" s="136"/>
      <c r="L315" s="136"/>
      <c r="M315" s="183"/>
      <c r="N315" s="136"/>
      <c r="O315" s="273"/>
      <c r="P315" s="56"/>
      <c r="Q315" s="56"/>
      <c r="R315" s="56"/>
      <c r="S315" s="56"/>
      <c r="T315" s="56"/>
      <c r="U315" s="56"/>
      <c r="V315" s="56"/>
      <c r="W315" s="56"/>
      <c r="X315" s="56"/>
      <c r="Y315" s="56"/>
      <c r="Z315" s="56"/>
    </row>
    <row r="316" spans="1:26" ht="15.75" customHeight="1">
      <c r="A316" s="271"/>
      <c r="B316" s="56"/>
      <c r="C316" s="56"/>
      <c r="D316" s="56"/>
      <c r="E316" s="56"/>
      <c r="F316" s="129"/>
      <c r="G316" s="222"/>
      <c r="H316" s="56"/>
      <c r="I316" s="56"/>
      <c r="J316" s="136"/>
      <c r="K316" s="136"/>
      <c r="L316" s="136"/>
      <c r="M316" s="183"/>
      <c r="N316" s="136"/>
      <c r="O316" s="273"/>
      <c r="P316" s="56"/>
      <c r="Q316" s="56"/>
      <c r="R316" s="56"/>
      <c r="S316" s="56"/>
      <c r="T316" s="56"/>
      <c r="U316" s="56"/>
      <c r="V316" s="56"/>
      <c r="W316" s="56"/>
      <c r="X316" s="56"/>
      <c r="Y316" s="56"/>
      <c r="Z316" s="56"/>
    </row>
    <row r="317" spans="1:26" ht="15.75" customHeight="1">
      <c r="A317" s="271"/>
      <c r="B317" s="56"/>
      <c r="C317" s="56"/>
      <c r="D317" s="56"/>
      <c r="E317" s="56"/>
      <c r="F317" s="129"/>
      <c r="G317" s="222"/>
      <c r="H317" s="56"/>
      <c r="I317" s="56"/>
      <c r="J317" s="136"/>
      <c r="K317" s="136"/>
      <c r="L317" s="136"/>
      <c r="M317" s="183"/>
      <c r="N317" s="136"/>
      <c r="O317" s="273"/>
      <c r="P317" s="56"/>
      <c r="Q317" s="56"/>
      <c r="R317" s="56"/>
      <c r="S317" s="56"/>
      <c r="T317" s="56"/>
      <c r="U317" s="56"/>
      <c r="V317" s="56"/>
      <c r="W317" s="56"/>
      <c r="X317" s="56"/>
      <c r="Y317" s="56"/>
      <c r="Z317" s="56"/>
    </row>
    <row r="318" spans="1:26" ht="15.75" customHeight="1">
      <c r="A318" s="271"/>
      <c r="B318" s="56"/>
      <c r="C318" s="56"/>
      <c r="D318" s="56"/>
      <c r="E318" s="56"/>
      <c r="F318" s="129"/>
      <c r="G318" s="222"/>
      <c r="H318" s="56"/>
      <c r="I318" s="56"/>
      <c r="J318" s="136"/>
      <c r="K318" s="136"/>
      <c r="L318" s="136"/>
      <c r="M318" s="183"/>
      <c r="N318" s="136"/>
      <c r="O318" s="273"/>
      <c r="P318" s="56"/>
      <c r="Q318" s="56"/>
      <c r="R318" s="56"/>
      <c r="S318" s="56"/>
      <c r="T318" s="56"/>
      <c r="U318" s="56"/>
      <c r="V318" s="56"/>
      <c r="W318" s="56"/>
      <c r="X318" s="56"/>
      <c r="Y318" s="56"/>
      <c r="Z318" s="56"/>
    </row>
    <row r="319" spans="1:26" ht="15.75" customHeight="1">
      <c r="A319" s="271"/>
      <c r="B319" s="56"/>
      <c r="C319" s="56"/>
      <c r="D319" s="56"/>
      <c r="E319" s="56"/>
      <c r="F319" s="129"/>
      <c r="G319" s="222"/>
      <c r="H319" s="56"/>
      <c r="I319" s="56"/>
      <c r="J319" s="136"/>
      <c r="K319" s="136"/>
      <c r="L319" s="136"/>
      <c r="M319" s="183"/>
      <c r="N319" s="136"/>
      <c r="O319" s="273"/>
      <c r="P319" s="56"/>
      <c r="Q319" s="56"/>
      <c r="R319" s="56"/>
      <c r="S319" s="56"/>
      <c r="T319" s="56"/>
      <c r="U319" s="56"/>
      <c r="V319" s="56"/>
      <c r="W319" s="56"/>
      <c r="X319" s="56"/>
      <c r="Y319" s="56"/>
      <c r="Z319" s="56"/>
    </row>
    <row r="320" spans="1:26" ht="15.75" customHeight="1">
      <c r="A320" s="271"/>
      <c r="B320" s="56"/>
      <c r="C320" s="56"/>
      <c r="D320" s="56"/>
      <c r="E320" s="56"/>
      <c r="F320" s="129"/>
      <c r="G320" s="222"/>
      <c r="H320" s="56"/>
      <c r="I320" s="56"/>
      <c r="J320" s="136"/>
      <c r="K320" s="136"/>
      <c r="L320" s="136"/>
      <c r="M320" s="183"/>
      <c r="N320" s="136"/>
      <c r="O320" s="273"/>
      <c r="P320" s="56"/>
      <c r="Q320" s="56"/>
      <c r="R320" s="56"/>
      <c r="S320" s="56"/>
      <c r="T320" s="56"/>
      <c r="U320" s="56"/>
      <c r="V320" s="56"/>
      <c r="W320" s="56"/>
      <c r="X320" s="56"/>
      <c r="Y320" s="56"/>
      <c r="Z320" s="56"/>
    </row>
    <row r="321" spans="1:26" ht="15.75" customHeight="1">
      <c r="A321" s="271"/>
      <c r="B321" s="56"/>
      <c r="C321" s="56"/>
      <c r="D321" s="56"/>
      <c r="E321" s="56"/>
      <c r="F321" s="129"/>
      <c r="G321" s="222"/>
      <c r="H321" s="56"/>
      <c r="I321" s="56"/>
      <c r="J321" s="136"/>
      <c r="K321" s="136"/>
      <c r="L321" s="136"/>
      <c r="M321" s="183"/>
      <c r="N321" s="136"/>
      <c r="O321" s="273"/>
      <c r="P321" s="56"/>
      <c r="Q321" s="56"/>
      <c r="R321" s="56"/>
      <c r="S321" s="56"/>
      <c r="T321" s="56"/>
      <c r="U321" s="56"/>
      <c r="V321" s="56"/>
      <c r="W321" s="56"/>
      <c r="X321" s="56"/>
      <c r="Y321" s="56"/>
      <c r="Z321" s="56"/>
    </row>
    <row r="322" spans="1:26" ht="15.75" customHeight="1">
      <c r="A322" s="271"/>
      <c r="B322" s="56"/>
      <c r="C322" s="56"/>
      <c r="D322" s="56"/>
      <c r="E322" s="56"/>
      <c r="F322" s="129"/>
      <c r="G322" s="222"/>
      <c r="H322" s="56"/>
      <c r="I322" s="56"/>
      <c r="J322" s="136"/>
      <c r="K322" s="136"/>
      <c r="L322" s="136"/>
      <c r="M322" s="183"/>
      <c r="N322" s="136"/>
      <c r="O322" s="273"/>
      <c r="P322" s="56"/>
      <c r="Q322" s="56"/>
      <c r="R322" s="56"/>
      <c r="S322" s="56"/>
      <c r="T322" s="56"/>
      <c r="U322" s="56"/>
      <c r="V322" s="56"/>
      <c r="W322" s="56"/>
      <c r="X322" s="56"/>
      <c r="Y322" s="56"/>
      <c r="Z322" s="56"/>
    </row>
    <row r="323" spans="1:26" ht="15.75" customHeight="1">
      <c r="A323" s="271"/>
      <c r="B323" s="56"/>
      <c r="C323" s="56"/>
      <c r="D323" s="56"/>
      <c r="E323" s="56"/>
      <c r="F323" s="129"/>
      <c r="G323" s="222"/>
      <c r="H323" s="56"/>
      <c r="I323" s="56"/>
      <c r="J323" s="136"/>
      <c r="K323" s="136"/>
      <c r="L323" s="136"/>
      <c r="M323" s="183"/>
      <c r="N323" s="136"/>
      <c r="O323" s="273"/>
      <c r="P323" s="56"/>
      <c r="Q323" s="56"/>
      <c r="R323" s="56"/>
      <c r="S323" s="56"/>
      <c r="T323" s="56"/>
      <c r="U323" s="56"/>
      <c r="V323" s="56"/>
      <c r="W323" s="56"/>
      <c r="X323" s="56"/>
      <c r="Y323" s="56"/>
      <c r="Z323" s="56"/>
    </row>
    <row r="324" spans="1:26" ht="15.75" customHeight="1">
      <c r="A324" s="271"/>
      <c r="B324" s="56"/>
      <c r="C324" s="56"/>
      <c r="D324" s="56"/>
      <c r="E324" s="56"/>
      <c r="F324" s="129"/>
      <c r="G324" s="222"/>
      <c r="H324" s="56"/>
      <c r="I324" s="56"/>
      <c r="J324" s="136"/>
      <c r="K324" s="136"/>
      <c r="L324" s="136"/>
      <c r="M324" s="183"/>
      <c r="N324" s="136"/>
      <c r="O324" s="273"/>
      <c r="P324" s="56"/>
      <c r="Q324" s="56"/>
      <c r="R324" s="56"/>
      <c r="S324" s="56"/>
      <c r="T324" s="56"/>
      <c r="U324" s="56"/>
      <c r="V324" s="56"/>
      <c r="W324" s="56"/>
      <c r="X324" s="56"/>
      <c r="Y324" s="56"/>
      <c r="Z324" s="56"/>
    </row>
    <row r="325" spans="1:26" ht="15.75" customHeight="1">
      <c r="A325" s="271"/>
      <c r="B325" s="56"/>
      <c r="C325" s="56"/>
      <c r="D325" s="56"/>
      <c r="E325" s="56"/>
      <c r="F325" s="129"/>
      <c r="G325" s="222"/>
      <c r="H325" s="56"/>
      <c r="I325" s="56"/>
      <c r="J325" s="136"/>
      <c r="K325" s="136"/>
      <c r="L325" s="136"/>
      <c r="M325" s="183"/>
      <c r="N325" s="136"/>
      <c r="O325" s="273"/>
      <c r="P325" s="56"/>
      <c r="Q325" s="56"/>
      <c r="R325" s="56"/>
      <c r="S325" s="56"/>
      <c r="T325" s="56"/>
      <c r="U325" s="56"/>
      <c r="V325" s="56"/>
      <c r="W325" s="56"/>
      <c r="X325" s="56"/>
      <c r="Y325" s="56"/>
      <c r="Z325" s="56"/>
    </row>
    <row r="326" spans="1:26" ht="15.75" customHeight="1">
      <c r="A326" s="271"/>
      <c r="B326" s="56"/>
      <c r="C326" s="56"/>
      <c r="D326" s="56"/>
      <c r="E326" s="56"/>
      <c r="F326" s="129"/>
      <c r="G326" s="222"/>
      <c r="H326" s="56"/>
      <c r="I326" s="56"/>
      <c r="J326" s="136"/>
      <c r="K326" s="136"/>
      <c r="L326" s="136"/>
      <c r="M326" s="183"/>
      <c r="N326" s="136"/>
      <c r="O326" s="273"/>
      <c r="P326" s="56"/>
      <c r="Q326" s="56"/>
      <c r="R326" s="56"/>
      <c r="S326" s="56"/>
      <c r="T326" s="56"/>
      <c r="U326" s="56"/>
      <c r="V326" s="56"/>
      <c r="W326" s="56"/>
      <c r="X326" s="56"/>
      <c r="Y326" s="56"/>
      <c r="Z326" s="56"/>
    </row>
    <row r="327" spans="1:26" ht="15.75" customHeight="1">
      <c r="A327" s="271"/>
      <c r="B327" s="56"/>
      <c r="C327" s="56"/>
      <c r="D327" s="56"/>
      <c r="E327" s="56"/>
      <c r="F327" s="129"/>
      <c r="G327" s="222"/>
      <c r="H327" s="56"/>
      <c r="I327" s="56"/>
      <c r="J327" s="136"/>
      <c r="K327" s="136"/>
      <c r="L327" s="136"/>
      <c r="M327" s="183"/>
      <c r="N327" s="136"/>
      <c r="O327" s="273"/>
      <c r="P327" s="56"/>
      <c r="Q327" s="56"/>
      <c r="R327" s="56"/>
      <c r="S327" s="56"/>
      <c r="T327" s="56"/>
      <c r="U327" s="56"/>
      <c r="V327" s="56"/>
      <c r="W327" s="56"/>
      <c r="X327" s="56"/>
      <c r="Y327" s="56"/>
      <c r="Z327" s="56"/>
    </row>
    <row r="328" spans="1:26" ht="15.75" customHeight="1">
      <c r="A328" s="271"/>
      <c r="B328" s="56"/>
      <c r="C328" s="56"/>
      <c r="D328" s="56"/>
      <c r="E328" s="56"/>
      <c r="F328" s="129"/>
      <c r="G328" s="222"/>
      <c r="H328" s="56"/>
      <c r="I328" s="56"/>
      <c r="J328" s="136"/>
      <c r="K328" s="136"/>
      <c r="L328" s="136"/>
      <c r="M328" s="183"/>
      <c r="N328" s="136"/>
      <c r="O328" s="273"/>
      <c r="P328" s="56"/>
      <c r="Q328" s="56"/>
      <c r="R328" s="56"/>
      <c r="S328" s="56"/>
      <c r="T328" s="56"/>
      <c r="U328" s="56"/>
      <c r="V328" s="56"/>
      <c r="W328" s="56"/>
      <c r="X328" s="56"/>
      <c r="Y328" s="56"/>
      <c r="Z328" s="56"/>
    </row>
    <row r="329" spans="1:26" ht="15.75" customHeight="1">
      <c r="A329" s="271"/>
      <c r="B329" s="56"/>
      <c r="C329" s="56"/>
      <c r="D329" s="56"/>
      <c r="E329" s="56"/>
      <c r="F329" s="129"/>
      <c r="G329" s="222"/>
      <c r="H329" s="56"/>
      <c r="I329" s="56"/>
      <c r="J329" s="136"/>
      <c r="K329" s="136"/>
      <c r="L329" s="136"/>
      <c r="M329" s="183"/>
      <c r="N329" s="136"/>
      <c r="O329" s="273"/>
      <c r="P329" s="56"/>
      <c r="Q329" s="56"/>
      <c r="R329" s="56"/>
      <c r="S329" s="56"/>
      <c r="T329" s="56"/>
      <c r="U329" s="56"/>
      <c r="V329" s="56"/>
      <c r="W329" s="56"/>
      <c r="X329" s="56"/>
      <c r="Y329" s="56"/>
      <c r="Z329" s="56"/>
    </row>
    <row r="330" spans="1:26" ht="15.75" customHeight="1">
      <c r="A330" s="271"/>
      <c r="B330" s="56"/>
      <c r="C330" s="56"/>
      <c r="D330" s="56"/>
      <c r="E330" s="56"/>
      <c r="F330" s="129"/>
      <c r="G330" s="222"/>
      <c r="H330" s="56"/>
      <c r="I330" s="56"/>
      <c r="J330" s="136"/>
      <c r="K330" s="136"/>
      <c r="L330" s="136"/>
      <c r="M330" s="183"/>
      <c r="N330" s="136"/>
      <c r="O330" s="273"/>
      <c r="P330" s="56"/>
      <c r="Q330" s="56"/>
      <c r="R330" s="56"/>
      <c r="S330" s="56"/>
      <c r="T330" s="56"/>
      <c r="U330" s="56"/>
      <c r="V330" s="56"/>
      <c r="W330" s="56"/>
      <c r="X330" s="56"/>
      <c r="Y330" s="56"/>
      <c r="Z330" s="56"/>
    </row>
    <row r="331" spans="1:26" ht="15.75" customHeight="1">
      <c r="A331" s="271"/>
      <c r="B331" s="56"/>
      <c r="C331" s="56"/>
      <c r="D331" s="56"/>
      <c r="E331" s="56"/>
      <c r="F331" s="129"/>
      <c r="G331" s="222"/>
      <c r="H331" s="56"/>
      <c r="I331" s="56"/>
      <c r="J331" s="136"/>
      <c r="K331" s="136"/>
      <c r="L331" s="136"/>
      <c r="M331" s="183"/>
      <c r="N331" s="136"/>
      <c r="O331" s="273"/>
      <c r="P331" s="56"/>
      <c r="Q331" s="56"/>
      <c r="R331" s="56"/>
      <c r="S331" s="56"/>
      <c r="T331" s="56"/>
      <c r="U331" s="56"/>
      <c r="V331" s="56"/>
      <c r="W331" s="56"/>
      <c r="X331" s="56"/>
      <c r="Y331" s="56"/>
      <c r="Z331" s="56"/>
    </row>
    <row r="332" spans="1:26" ht="15.75" customHeight="1">
      <c r="A332" s="271"/>
      <c r="B332" s="56"/>
      <c r="C332" s="56"/>
      <c r="D332" s="56"/>
      <c r="E332" s="56"/>
      <c r="F332" s="129"/>
      <c r="G332" s="222"/>
      <c r="H332" s="56"/>
      <c r="I332" s="56"/>
      <c r="J332" s="136"/>
      <c r="K332" s="136"/>
      <c r="L332" s="136"/>
      <c r="M332" s="183"/>
      <c r="N332" s="136"/>
      <c r="O332" s="273"/>
      <c r="P332" s="56"/>
      <c r="Q332" s="56"/>
      <c r="R332" s="56"/>
      <c r="S332" s="56"/>
      <c r="T332" s="56"/>
      <c r="U332" s="56"/>
      <c r="V332" s="56"/>
      <c r="W332" s="56"/>
      <c r="X332" s="56"/>
      <c r="Y332" s="56"/>
      <c r="Z332" s="56"/>
    </row>
    <row r="333" spans="1:26" ht="15.75" customHeight="1">
      <c r="A333" s="271"/>
      <c r="B333" s="56"/>
      <c r="C333" s="56"/>
      <c r="D333" s="56"/>
      <c r="E333" s="56"/>
      <c r="F333" s="129"/>
      <c r="G333" s="222"/>
      <c r="H333" s="56"/>
      <c r="I333" s="56"/>
      <c r="J333" s="136"/>
      <c r="K333" s="136"/>
      <c r="L333" s="136"/>
      <c r="M333" s="183"/>
      <c r="N333" s="136"/>
      <c r="O333" s="273"/>
      <c r="P333" s="56"/>
      <c r="Q333" s="56"/>
      <c r="R333" s="56"/>
      <c r="S333" s="56"/>
      <c r="T333" s="56"/>
      <c r="U333" s="56"/>
      <c r="V333" s="56"/>
      <c r="W333" s="56"/>
      <c r="X333" s="56"/>
      <c r="Y333" s="56"/>
      <c r="Z333" s="56"/>
    </row>
    <row r="334" spans="1:26" ht="15.75" customHeight="1">
      <c r="A334" s="271"/>
      <c r="B334" s="56"/>
      <c r="C334" s="56"/>
      <c r="D334" s="56"/>
      <c r="E334" s="56"/>
      <c r="F334" s="129"/>
      <c r="G334" s="222"/>
      <c r="H334" s="56"/>
      <c r="I334" s="56"/>
      <c r="J334" s="136"/>
      <c r="K334" s="136"/>
      <c r="L334" s="136"/>
      <c r="M334" s="183"/>
      <c r="N334" s="136"/>
      <c r="O334" s="273"/>
      <c r="P334" s="56"/>
      <c r="Q334" s="56"/>
      <c r="R334" s="56"/>
      <c r="S334" s="56"/>
      <c r="T334" s="56"/>
      <c r="U334" s="56"/>
      <c r="V334" s="56"/>
      <c r="W334" s="56"/>
      <c r="X334" s="56"/>
      <c r="Y334" s="56"/>
      <c r="Z334" s="56"/>
    </row>
    <row r="335" spans="1:26" ht="15.75" customHeight="1">
      <c r="A335" s="271"/>
      <c r="B335" s="56"/>
      <c r="C335" s="56"/>
      <c r="D335" s="56"/>
      <c r="E335" s="56"/>
      <c r="F335" s="129"/>
      <c r="G335" s="222"/>
      <c r="H335" s="56"/>
      <c r="I335" s="56"/>
      <c r="J335" s="136"/>
      <c r="K335" s="136"/>
      <c r="L335" s="136"/>
      <c r="M335" s="183"/>
      <c r="N335" s="136"/>
      <c r="O335" s="273"/>
      <c r="P335" s="56"/>
      <c r="Q335" s="56"/>
      <c r="R335" s="56"/>
      <c r="S335" s="56"/>
      <c r="T335" s="56"/>
      <c r="U335" s="56"/>
      <c r="V335" s="56"/>
      <c r="W335" s="56"/>
      <c r="X335" s="56"/>
      <c r="Y335" s="56"/>
      <c r="Z335" s="56"/>
    </row>
    <row r="336" spans="1:26" ht="15.75" customHeight="1">
      <c r="A336" s="271"/>
      <c r="B336" s="56"/>
      <c r="C336" s="56"/>
      <c r="D336" s="56"/>
      <c r="E336" s="56"/>
      <c r="F336" s="129"/>
      <c r="G336" s="222"/>
      <c r="H336" s="56"/>
      <c r="I336" s="56"/>
      <c r="J336" s="136"/>
      <c r="K336" s="136"/>
      <c r="L336" s="136"/>
      <c r="M336" s="183"/>
      <c r="N336" s="136"/>
      <c r="O336" s="273"/>
      <c r="P336" s="56"/>
      <c r="Q336" s="56"/>
      <c r="R336" s="56"/>
      <c r="S336" s="56"/>
      <c r="T336" s="56"/>
      <c r="U336" s="56"/>
      <c r="V336" s="56"/>
      <c r="W336" s="56"/>
      <c r="X336" s="56"/>
      <c r="Y336" s="56"/>
      <c r="Z336" s="56"/>
    </row>
    <row r="337" spans="1:26" ht="15.75" customHeight="1">
      <c r="A337" s="271"/>
      <c r="B337" s="56"/>
      <c r="C337" s="56"/>
      <c r="D337" s="56"/>
      <c r="E337" s="56"/>
      <c r="F337" s="129"/>
      <c r="G337" s="222"/>
      <c r="H337" s="56"/>
      <c r="I337" s="56"/>
      <c r="J337" s="136"/>
      <c r="K337" s="136"/>
      <c r="L337" s="136"/>
      <c r="M337" s="183"/>
      <c r="N337" s="136"/>
      <c r="O337" s="273"/>
      <c r="P337" s="56"/>
      <c r="Q337" s="56"/>
      <c r="R337" s="56"/>
      <c r="S337" s="56"/>
      <c r="T337" s="56"/>
      <c r="U337" s="56"/>
      <c r="V337" s="56"/>
      <c r="W337" s="56"/>
      <c r="X337" s="56"/>
      <c r="Y337" s="56"/>
      <c r="Z337" s="56"/>
    </row>
    <row r="338" spans="1:26" ht="15.75" customHeight="1">
      <c r="A338" s="271"/>
      <c r="B338" s="56"/>
      <c r="C338" s="56"/>
      <c r="D338" s="56"/>
      <c r="E338" s="56"/>
      <c r="F338" s="129"/>
      <c r="G338" s="222"/>
      <c r="H338" s="56"/>
      <c r="I338" s="56"/>
      <c r="J338" s="136"/>
      <c r="K338" s="136"/>
      <c r="L338" s="136"/>
      <c r="M338" s="183"/>
      <c r="N338" s="136"/>
      <c r="O338" s="273"/>
      <c r="P338" s="56"/>
      <c r="Q338" s="56"/>
      <c r="R338" s="56"/>
      <c r="S338" s="56"/>
      <c r="T338" s="56"/>
      <c r="U338" s="56"/>
      <c r="V338" s="56"/>
      <c r="W338" s="56"/>
      <c r="X338" s="56"/>
      <c r="Y338" s="56"/>
      <c r="Z338" s="56"/>
    </row>
    <row r="339" spans="1:26" ht="15.75" customHeight="1">
      <c r="A339" s="271"/>
      <c r="B339" s="56"/>
      <c r="C339" s="56"/>
      <c r="D339" s="56"/>
      <c r="E339" s="56"/>
      <c r="F339" s="129"/>
      <c r="G339" s="222"/>
      <c r="H339" s="56"/>
      <c r="I339" s="56"/>
      <c r="J339" s="136"/>
      <c r="K339" s="136"/>
      <c r="L339" s="136"/>
      <c r="M339" s="183"/>
      <c r="N339" s="136"/>
      <c r="O339" s="273"/>
      <c r="P339" s="56"/>
      <c r="Q339" s="56"/>
      <c r="R339" s="56"/>
      <c r="S339" s="56"/>
      <c r="T339" s="56"/>
      <c r="U339" s="56"/>
      <c r="V339" s="56"/>
      <c r="W339" s="56"/>
      <c r="X339" s="56"/>
      <c r="Y339" s="56"/>
      <c r="Z339" s="56"/>
    </row>
    <row r="340" spans="1:26" ht="15.75" customHeight="1">
      <c r="A340" s="271"/>
      <c r="B340" s="56"/>
      <c r="C340" s="56"/>
      <c r="D340" s="56"/>
      <c r="E340" s="56"/>
      <c r="F340" s="129"/>
      <c r="G340" s="222"/>
      <c r="H340" s="56"/>
      <c r="I340" s="56"/>
      <c r="J340" s="136"/>
      <c r="K340" s="136"/>
      <c r="L340" s="136"/>
      <c r="M340" s="183"/>
      <c r="N340" s="136"/>
      <c r="O340" s="273"/>
      <c r="P340" s="56"/>
      <c r="Q340" s="56"/>
      <c r="R340" s="56"/>
      <c r="S340" s="56"/>
      <c r="T340" s="56"/>
      <c r="U340" s="56"/>
      <c r="V340" s="56"/>
      <c r="W340" s="56"/>
      <c r="X340" s="56"/>
      <c r="Y340" s="56"/>
      <c r="Z340" s="56"/>
    </row>
    <row r="341" spans="1:26" ht="15.75" customHeight="1">
      <c r="A341" s="271"/>
      <c r="B341" s="56"/>
      <c r="C341" s="56"/>
      <c r="D341" s="56"/>
      <c r="E341" s="56"/>
      <c r="F341" s="129"/>
      <c r="G341" s="222"/>
      <c r="H341" s="56"/>
      <c r="I341" s="56"/>
      <c r="J341" s="136"/>
      <c r="K341" s="136"/>
      <c r="L341" s="136"/>
      <c r="M341" s="183"/>
      <c r="N341" s="136"/>
      <c r="O341" s="273"/>
      <c r="P341" s="56"/>
      <c r="Q341" s="56"/>
      <c r="R341" s="56"/>
      <c r="S341" s="56"/>
      <c r="T341" s="56"/>
      <c r="U341" s="56"/>
      <c r="V341" s="56"/>
      <c r="W341" s="56"/>
      <c r="X341" s="56"/>
      <c r="Y341" s="56"/>
      <c r="Z341" s="56"/>
    </row>
    <row r="342" spans="1:26" ht="15.75" customHeight="1">
      <c r="A342" s="271"/>
      <c r="B342" s="56"/>
      <c r="C342" s="56"/>
      <c r="D342" s="56"/>
      <c r="E342" s="56"/>
      <c r="F342" s="129"/>
      <c r="G342" s="222"/>
      <c r="H342" s="56"/>
      <c r="I342" s="56"/>
      <c r="J342" s="136"/>
      <c r="K342" s="136"/>
      <c r="L342" s="136"/>
      <c r="M342" s="183"/>
      <c r="N342" s="136"/>
      <c r="O342" s="273"/>
      <c r="P342" s="56"/>
      <c r="Q342" s="56"/>
      <c r="R342" s="56"/>
      <c r="S342" s="56"/>
      <c r="T342" s="56"/>
      <c r="U342" s="56"/>
      <c r="V342" s="56"/>
      <c r="W342" s="56"/>
      <c r="X342" s="56"/>
      <c r="Y342" s="56"/>
      <c r="Z342" s="56"/>
    </row>
    <row r="343" spans="1:26" ht="15.75" customHeight="1">
      <c r="A343" s="271"/>
      <c r="B343" s="56"/>
      <c r="C343" s="56"/>
      <c r="D343" s="56"/>
      <c r="E343" s="56"/>
      <c r="F343" s="129"/>
      <c r="G343" s="222"/>
      <c r="H343" s="56"/>
      <c r="I343" s="56"/>
      <c r="J343" s="136"/>
      <c r="K343" s="136"/>
      <c r="L343" s="136"/>
      <c r="M343" s="183"/>
      <c r="N343" s="136"/>
      <c r="O343" s="273"/>
      <c r="P343" s="56"/>
      <c r="Q343" s="56"/>
      <c r="R343" s="56"/>
      <c r="S343" s="56"/>
      <c r="T343" s="56"/>
      <c r="U343" s="56"/>
      <c r="V343" s="56"/>
      <c r="W343" s="56"/>
      <c r="X343" s="56"/>
      <c r="Y343" s="56"/>
      <c r="Z343" s="56"/>
    </row>
    <row r="344" spans="1:26" ht="15.75" customHeight="1">
      <c r="A344" s="271"/>
      <c r="B344" s="56"/>
      <c r="C344" s="56"/>
      <c r="D344" s="56"/>
      <c r="E344" s="56"/>
      <c r="F344" s="129"/>
      <c r="G344" s="222"/>
      <c r="H344" s="56"/>
      <c r="I344" s="56"/>
      <c r="J344" s="136"/>
      <c r="K344" s="136"/>
      <c r="L344" s="136"/>
      <c r="M344" s="183"/>
      <c r="N344" s="136"/>
      <c r="O344" s="273"/>
      <c r="P344" s="56"/>
      <c r="Q344" s="56"/>
      <c r="R344" s="56"/>
      <c r="S344" s="56"/>
      <c r="T344" s="56"/>
      <c r="U344" s="56"/>
      <c r="V344" s="56"/>
      <c r="W344" s="56"/>
      <c r="X344" s="56"/>
      <c r="Y344" s="56"/>
      <c r="Z344" s="56"/>
    </row>
    <row r="345" spans="1:26" ht="15.75" customHeight="1">
      <c r="A345" s="271"/>
      <c r="B345" s="56"/>
      <c r="C345" s="56"/>
      <c r="D345" s="56"/>
      <c r="E345" s="56"/>
      <c r="F345" s="129"/>
      <c r="G345" s="222"/>
      <c r="H345" s="56"/>
      <c r="I345" s="56"/>
      <c r="J345" s="136"/>
      <c r="K345" s="136"/>
      <c r="L345" s="136"/>
      <c r="M345" s="183"/>
      <c r="N345" s="136"/>
      <c r="O345" s="273"/>
      <c r="P345" s="56"/>
      <c r="Q345" s="56"/>
      <c r="R345" s="56"/>
      <c r="S345" s="56"/>
      <c r="T345" s="56"/>
      <c r="U345" s="56"/>
      <c r="V345" s="56"/>
      <c r="W345" s="56"/>
      <c r="X345" s="56"/>
      <c r="Y345" s="56"/>
      <c r="Z345" s="56"/>
    </row>
    <row r="346" spans="1:26" ht="15.75" customHeight="1">
      <c r="A346" s="271"/>
      <c r="B346" s="56"/>
      <c r="C346" s="56"/>
      <c r="D346" s="56"/>
      <c r="E346" s="56"/>
      <c r="F346" s="129"/>
      <c r="G346" s="222"/>
      <c r="H346" s="56"/>
      <c r="I346" s="56"/>
      <c r="J346" s="136"/>
      <c r="K346" s="136"/>
      <c r="L346" s="136"/>
      <c r="M346" s="183"/>
      <c r="N346" s="136"/>
      <c r="O346" s="273"/>
      <c r="P346" s="56"/>
      <c r="Q346" s="56"/>
      <c r="R346" s="56"/>
      <c r="S346" s="56"/>
      <c r="T346" s="56"/>
      <c r="U346" s="56"/>
      <c r="V346" s="56"/>
      <c r="W346" s="56"/>
      <c r="X346" s="56"/>
      <c r="Y346" s="56"/>
      <c r="Z346" s="56"/>
    </row>
    <row r="347" spans="1:26" ht="15.75" customHeight="1">
      <c r="A347" s="271"/>
      <c r="B347" s="56"/>
      <c r="C347" s="56"/>
      <c r="D347" s="56"/>
      <c r="E347" s="56"/>
      <c r="F347" s="129"/>
      <c r="G347" s="222"/>
      <c r="H347" s="56"/>
      <c r="I347" s="56"/>
      <c r="J347" s="136"/>
      <c r="K347" s="136"/>
      <c r="L347" s="136"/>
      <c r="M347" s="183"/>
      <c r="N347" s="136"/>
      <c r="O347" s="273"/>
      <c r="P347" s="56"/>
      <c r="Q347" s="56"/>
      <c r="R347" s="56"/>
      <c r="S347" s="56"/>
      <c r="T347" s="56"/>
      <c r="U347" s="56"/>
      <c r="V347" s="56"/>
      <c r="W347" s="56"/>
      <c r="X347" s="56"/>
      <c r="Y347" s="56"/>
      <c r="Z347" s="56"/>
    </row>
    <row r="348" spans="1:26" ht="15.75" customHeight="1">
      <c r="A348" s="271"/>
      <c r="B348" s="56"/>
      <c r="C348" s="56"/>
      <c r="D348" s="56"/>
      <c r="E348" s="56"/>
      <c r="F348" s="129"/>
      <c r="G348" s="222"/>
      <c r="H348" s="56"/>
      <c r="I348" s="56"/>
      <c r="J348" s="136"/>
      <c r="K348" s="136"/>
      <c r="L348" s="136"/>
      <c r="M348" s="183"/>
      <c r="N348" s="136"/>
      <c r="O348" s="273"/>
      <c r="P348" s="56"/>
      <c r="Q348" s="56"/>
      <c r="R348" s="56"/>
      <c r="S348" s="56"/>
      <c r="T348" s="56"/>
      <c r="U348" s="56"/>
      <c r="V348" s="56"/>
      <c r="W348" s="56"/>
      <c r="X348" s="56"/>
      <c r="Y348" s="56"/>
      <c r="Z348" s="56"/>
    </row>
    <row r="349" spans="1:26" ht="15.75" customHeight="1">
      <c r="A349" s="271"/>
      <c r="B349" s="56"/>
      <c r="C349" s="56"/>
      <c r="D349" s="56"/>
      <c r="E349" s="56"/>
      <c r="F349" s="129"/>
      <c r="G349" s="222"/>
      <c r="H349" s="56"/>
      <c r="I349" s="56"/>
      <c r="J349" s="136"/>
      <c r="K349" s="136"/>
      <c r="L349" s="136"/>
      <c r="M349" s="183"/>
      <c r="N349" s="136"/>
      <c r="O349" s="273"/>
      <c r="P349" s="56"/>
      <c r="Q349" s="56"/>
      <c r="R349" s="56"/>
      <c r="S349" s="56"/>
      <c r="T349" s="56"/>
      <c r="U349" s="56"/>
      <c r="V349" s="56"/>
      <c r="W349" s="56"/>
      <c r="X349" s="56"/>
      <c r="Y349" s="56"/>
      <c r="Z349" s="56"/>
    </row>
    <row r="350" spans="1:26" ht="15.75" customHeight="1">
      <c r="A350" s="271"/>
      <c r="B350" s="56"/>
      <c r="C350" s="56"/>
      <c r="D350" s="56"/>
      <c r="E350" s="56"/>
      <c r="F350" s="129"/>
      <c r="G350" s="222"/>
      <c r="H350" s="56"/>
      <c r="I350" s="56"/>
      <c r="J350" s="136"/>
      <c r="K350" s="136"/>
      <c r="L350" s="136"/>
      <c r="M350" s="183"/>
      <c r="N350" s="136"/>
      <c r="O350" s="273"/>
      <c r="P350" s="56"/>
      <c r="Q350" s="56"/>
      <c r="R350" s="56"/>
      <c r="S350" s="56"/>
      <c r="T350" s="56"/>
      <c r="U350" s="56"/>
      <c r="V350" s="56"/>
      <c r="W350" s="56"/>
      <c r="X350" s="56"/>
      <c r="Y350" s="56"/>
      <c r="Z350" s="56"/>
    </row>
    <row r="351" spans="1:26" ht="15.75" customHeight="1">
      <c r="A351" s="271"/>
      <c r="B351" s="56"/>
      <c r="C351" s="56"/>
      <c r="D351" s="56"/>
      <c r="E351" s="56"/>
      <c r="F351" s="129"/>
      <c r="G351" s="222"/>
      <c r="H351" s="56"/>
      <c r="I351" s="56"/>
      <c r="J351" s="136"/>
      <c r="K351" s="136"/>
      <c r="L351" s="136"/>
      <c r="M351" s="183"/>
      <c r="N351" s="136"/>
      <c r="O351" s="273"/>
      <c r="P351" s="56"/>
      <c r="Q351" s="56"/>
      <c r="R351" s="56"/>
      <c r="S351" s="56"/>
      <c r="T351" s="56"/>
      <c r="U351" s="56"/>
      <c r="V351" s="56"/>
      <c r="W351" s="56"/>
      <c r="X351" s="56"/>
      <c r="Y351" s="56"/>
      <c r="Z351" s="56"/>
    </row>
    <row r="352" spans="1:26" ht="15.75" customHeight="1">
      <c r="A352" s="271"/>
      <c r="B352" s="56"/>
      <c r="C352" s="56"/>
      <c r="D352" s="56"/>
      <c r="E352" s="56"/>
      <c r="F352" s="129"/>
      <c r="G352" s="222"/>
      <c r="H352" s="56"/>
      <c r="I352" s="56"/>
      <c r="J352" s="136"/>
      <c r="K352" s="136"/>
      <c r="L352" s="136"/>
      <c r="M352" s="183"/>
      <c r="N352" s="136"/>
      <c r="O352" s="273"/>
      <c r="P352" s="56"/>
      <c r="Q352" s="56"/>
      <c r="R352" s="56"/>
      <c r="S352" s="56"/>
      <c r="T352" s="56"/>
      <c r="U352" s="56"/>
      <c r="V352" s="56"/>
      <c r="W352" s="56"/>
      <c r="X352" s="56"/>
      <c r="Y352" s="56"/>
      <c r="Z352" s="56"/>
    </row>
    <row r="353" spans="1:26" ht="15.75" customHeight="1">
      <c r="A353" s="271"/>
      <c r="B353" s="56"/>
      <c r="C353" s="56"/>
      <c r="D353" s="56"/>
      <c r="E353" s="56"/>
      <c r="F353" s="129"/>
      <c r="G353" s="222"/>
      <c r="H353" s="56"/>
      <c r="I353" s="56"/>
      <c r="J353" s="136"/>
      <c r="K353" s="136"/>
      <c r="L353" s="136"/>
      <c r="M353" s="183"/>
      <c r="N353" s="136"/>
      <c r="O353" s="273"/>
      <c r="P353" s="56"/>
      <c r="Q353" s="56"/>
      <c r="R353" s="56"/>
      <c r="S353" s="56"/>
      <c r="T353" s="56"/>
      <c r="U353" s="56"/>
      <c r="V353" s="56"/>
      <c r="W353" s="56"/>
      <c r="X353" s="56"/>
      <c r="Y353" s="56"/>
      <c r="Z353" s="56"/>
    </row>
    <row r="354" spans="1:26" ht="15.75" customHeight="1">
      <c r="A354" s="271"/>
      <c r="B354" s="56"/>
      <c r="C354" s="56"/>
      <c r="D354" s="56"/>
      <c r="E354" s="56"/>
      <c r="F354" s="129"/>
      <c r="G354" s="222"/>
      <c r="H354" s="56"/>
      <c r="I354" s="56"/>
      <c r="J354" s="136"/>
      <c r="K354" s="136"/>
      <c r="L354" s="136"/>
      <c r="M354" s="183"/>
      <c r="N354" s="136"/>
      <c r="O354" s="273"/>
      <c r="P354" s="56"/>
      <c r="Q354" s="56"/>
      <c r="R354" s="56"/>
      <c r="S354" s="56"/>
      <c r="T354" s="56"/>
      <c r="U354" s="56"/>
      <c r="V354" s="56"/>
      <c r="W354" s="56"/>
      <c r="X354" s="56"/>
      <c r="Y354" s="56"/>
      <c r="Z354" s="56"/>
    </row>
    <row r="355" spans="1:26" ht="15.75" customHeight="1">
      <c r="A355" s="271"/>
      <c r="B355" s="56"/>
      <c r="C355" s="56"/>
      <c r="D355" s="56"/>
      <c r="E355" s="56"/>
      <c r="F355" s="129"/>
      <c r="G355" s="222"/>
      <c r="H355" s="56"/>
      <c r="I355" s="56"/>
      <c r="J355" s="136"/>
      <c r="K355" s="136"/>
      <c r="L355" s="136"/>
      <c r="M355" s="183"/>
      <c r="N355" s="136"/>
      <c r="O355" s="273"/>
      <c r="P355" s="56"/>
      <c r="Q355" s="56"/>
      <c r="R355" s="56"/>
      <c r="S355" s="56"/>
      <c r="T355" s="56"/>
      <c r="U355" s="56"/>
      <c r="V355" s="56"/>
      <c r="W355" s="56"/>
      <c r="X355" s="56"/>
      <c r="Y355" s="56"/>
      <c r="Z355" s="56"/>
    </row>
    <row r="356" spans="1:26" ht="15.75" customHeight="1">
      <c r="A356" s="271"/>
      <c r="B356" s="56"/>
      <c r="C356" s="56"/>
      <c r="D356" s="56"/>
      <c r="E356" s="56"/>
      <c r="F356" s="129"/>
      <c r="G356" s="222"/>
      <c r="H356" s="56"/>
      <c r="I356" s="56"/>
      <c r="J356" s="136"/>
      <c r="K356" s="136"/>
      <c r="L356" s="136"/>
      <c r="M356" s="183"/>
      <c r="N356" s="136"/>
      <c r="O356" s="273"/>
      <c r="P356" s="56"/>
      <c r="Q356" s="56"/>
      <c r="R356" s="56"/>
      <c r="S356" s="56"/>
      <c r="T356" s="56"/>
      <c r="U356" s="56"/>
      <c r="V356" s="56"/>
      <c r="W356" s="56"/>
      <c r="X356" s="56"/>
      <c r="Y356" s="56"/>
      <c r="Z356" s="56"/>
    </row>
    <row r="357" spans="1:26" ht="15.75" customHeight="1">
      <c r="A357" s="271"/>
      <c r="B357" s="56"/>
      <c r="C357" s="56"/>
      <c r="D357" s="56"/>
      <c r="E357" s="56"/>
      <c r="F357" s="129"/>
      <c r="G357" s="222"/>
      <c r="H357" s="56"/>
      <c r="I357" s="56"/>
      <c r="J357" s="136"/>
      <c r="K357" s="136"/>
      <c r="L357" s="136"/>
      <c r="M357" s="183"/>
      <c r="N357" s="136"/>
      <c r="O357" s="273"/>
      <c r="P357" s="56"/>
      <c r="Q357" s="56"/>
      <c r="R357" s="56"/>
      <c r="S357" s="56"/>
      <c r="T357" s="56"/>
      <c r="U357" s="56"/>
      <c r="V357" s="56"/>
      <c r="W357" s="56"/>
      <c r="X357" s="56"/>
      <c r="Y357" s="56"/>
      <c r="Z357" s="56"/>
    </row>
    <row r="358" spans="1:26" ht="15.75" customHeight="1">
      <c r="A358" s="271"/>
      <c r="B358" s="56"/>
      <c r="C358" s="56"/>
      <c r="D358" s="56"/>
      <c r="E358" s="56"/>
      <c r="F358" s="129"/>
      <c r="G358" s="222"/>
      <c r="H358" s="56"/>
      <c r="I358" s="56"/>
      <c r="J358" s="136"/>
      <c r="K358" s="136"/>
      <c r="L358" s="136"/>
      <c r="M358" s="183"/>
      <c r="N358" s="136"/>
      <c r="O358" s="273"/>
      <c r="P358" s="56"/>
      <c r="Q358" s="56"/>
      <c r="R358" s="56"/>
      <c r="S358" s="56"/>
      <c r="T358" s="56"/>
      <c r="U358" s="56"/>
      <c r="V358" s="56"/>
      <c r="W358" s="56"/>
      <c r="X358" s="56"/>
      <c r="Y358" s="56"/>
      <c r="Z358" s="56"/>
    </row>
    <row r="359" spans="1:26" ht="15.75" customHeight="1">
      <c r="A359" s="271"/>
      <c r="B359" s="56"/>
      <c r="C359" s="56"/>
      <c r="D359" s="56"/>
      <c r="E359" s="56"/>
      <c r="F359" s="129"/>
      <c r="G359" s="222"/>
      <c r="H359" s="56"/>
      <c r="I359" s="56"/>
      <c r="J359" s="136"/>
      <c r="K359" s="136"/>
      <c r="L359" s="136"/>
      <c r="M359" s="183"/>
      <c r="N359" s="136"/>
      <c r="O359" s="273"/>
      <c r="P359" s="56"/>
      <c r="Q359" s="56"/>
      <c r="R359" s="56"/>
      <c r="S359" s="56"/>
      <c r="T359" s="56"/>
      <c r="U359" s="56"/>
      <c r="V359" s="56"/>
      <c r="W359" s="56"/>
      <c r="X359" s="56"/>
      <c r="Y359" s="56"/>
      <c r="Z359" s="56"/>
    </row>
    <row r="360" spans="1:26" ht="15.75" customHeight="1">
      <c r="A360" s="271"/>
      <c r="B360" s="56"/>
      <c r="C360" s="56"/>
      <c r="D360" s="56"/>
      <c r="E360" s="56"/>
      <c r="F360" s="129"/>
      <c r="G360" s="222"/>
      <c r="H360" s="56"/>
      <c r="I360" s="56"/>
      <c r="J360" s="136"/>
      <c r="K360" s="136"/>
      <c r="L360" s="136"/>
      <c r="M360" s="183"/>
      <c r="N360" s="136"/>
      <c r="O360" s="273"/>
      <c r="P360" s="56"/>
      <c r="Q360" s="56"/>
      <c r="R360" s="56"/>
      <c r="S360" s="56"/>
      <c r="T360" s="56"/>
      <c r="U360" s="56"/>
      <c r="V360" s="56"/>
      <c r="W360" s="56"/>
      <c r="X360" s="56"/>
      <c r="Y360" s="56"/>
      <c r="Z360" s="56"/>
    </row>
    <row r="361" spans="1:26" ht="15.75" customHeight="1">
      <c r="A361" s="271"/>
      <c r="B361" s="56"/>
      <c r="C361" s="56"/>
      <c r="D361" s="56"/>
      <c r="E361" s="56"/>
      <c r="F361" s="129"/>
      <c r="G361" s="222"/>
      <c r="H361" s="56"/>
      <c r="I361" s="56"/>
      <c r="J361" s="136"/>
      <c r="K361" s="136"/>
      <c r="L361" s="136"/>
      <c r="M361" s="183"/>
      <c r="N361" s="136"/>
      <c r="O361" s="273"/>
      <c r="P361" s="56"/>
      <c r="Q361" s="56"/>
      <c r="R361" s="56"/>
      <c r="S361" s="56"/>
      <c r="T361" s="56"/>
      <c r="U361" s="56"/>
      <c r="V361" s="56"/>
      <c r="W361" s="56"/>
      <c r="X361" s="56"/>
      <c r="Y361" s="56"/>
      <c r="Z361" s="56"/>
    </row>
    <row r="362" spans="1:26" ht="15.75" customHeight="1">
      <c r="A362" s="271"/>
      <c r="B362" s="56"/>
      <c r="C362" s="56"/>
      <c r="D362" s="56"/>
      <c r="E362" s="56"/>
      <c r="F362" s="129"/>
      <c r="G362" s="222"/>
      <c r="H362" s="56"/>
      <c r="I362" s="56"/>
      <c r="J362" s="136"/>
      <c r="K362" s="136"/>
      <c r="L362" s="136"/>
      <c r="M362" s="183"/>
      <c r="N362" s="136"/>
      <c r="O362" s="273"/>
      <c r="P362" s="56"/>
      <c r="Q362" s="56"/>
      <c r="R362" s="56"/>
      <c r="S362" s="56"/>
      <c r="T362" s="56"/>
      <c r="U362" s="56"/>
      <c r="V362" s="56"/>
      <c r="W362" s="56"/>
      <c r="X362" s="56"/>
      <c r="Y362" s="56"/>
      <c r="Z362" s="56"/>
    </row>
    <row r="363" spans="1:26" ht="15.75" customHeight="1">
      <c r="A363" s="271"/>
      <c r="B363" s="56"/>
      <c r="C363" s="56"/>
      <c r="D363" s="56"/>
      <c r="E363" s="56"/>
      <c r="F363" s="129"/>
      <c r="G363" s="222"/>
      <c r="H363" s="56"/>
      <c r="I363" s="56"/>
      <c r="J363" s="136"/>
      <c r="K363" s="136"/>
      <c r="L363" s="136"/>
      <c r="M363" s="183"/>
      <c r="N363" s="136"/>
      <c r="O363" s="273"/>
      <c r="P363" s="56"/>
      <c r="Q363" s="56"/>
      <c r="R363" s="56"/>
      <c r="S363" s="56"/>
      <c r="T363" s="56"/>
      <c r="U363" s="56"/>
      <c r="V363" s="56"/>
      <c r="W363" s="56"/>
      <c r="X363" s="56"/>
      <c r="Y363" s="56"/>
      <c r="Z363" s="56"/>
    </row>
    <row r="364" spans="1:26" ht="15.75" customHeight="1">
      <c r="A364" s="271"/>
      <c r="B364" s="56"/>
      <c r="C364" s="56"/>
      <c r="D364" s="56"/>
      <c r="E364" s="56"/>
      <c r="F364" s="129"/>
      <c r="G364" s="222"/>
      <c r="H364" s="56"/>
      <c r="I364" s="56"/>
      <c r="J364" s="136"/>
      <c r="K364" s="136"/>
      <c r="L364" s="136"/>
      <c r="M364" s="183"/>
      <c r="N364" s="136"/>
      <c r="O364" s="273"/>
      <c r="P364" s="56"/>
      <c r="Q364" s="56"/>
      <c r="R364" s="56"/>
      <c r="S364" s="56"/>
      <c r="T364" s="56"/>
      <c r="U364" s="56"/>
      <c r="V364" s="56"/>
      <c r="W364" s="56"/>
      <c r="X364" s="56"/>
      <c r="Y364" s="56"/>
      <c r="Z364" s="56"/>
    </row>
    <row r="365" spans="1:26" ht="15.75" customHeight="1">
      <c r="A365" s="271"/>
      <c r="B365" s="56"/>
      <c r="C365" s="56"/>
      <c r="D365" s="56"/>
      <c r="E365" s="56"/>
      <c r="F365" s="129"/>
      <c r="G365" s="222"/>
      <c r="H365" s="56"/>
      <c r="I365" s="56"/>
      <c r="J365" s="136"/>
      <c r="K365" s="136"/>
      <c r="L365" s="136"/>
      <c r="M365" s="183"/>
      <c r="N365" s="136"/>
      <c r="O365" s="273"/>
      <c r="P365" s="56"/>
      <c r="Q365" s="56"/>
      <c r="R365" s="56"/>
      <c r="S365" s="56"/>
      <c r="T365" s="56"/>
      <c r="U365" s="56"/>
      <c r="V365" s="56"/>
      <c r="W365" s="56"/>
      <c r="X365" s="56"/>
      <c r="Y365" s="56"/>
      <c r="Z365" s="56"/>
    </row>
    <row r="366" spans="1:26" ht="15.75" customHeight="1">
      <c r="A366" s="271"/>
      <c r="B366" s="56"/>
      <c r="C366" s="56"/>
      <c r="D366" s="56"/>
      <c r="E366" s="56"/>
      <c r="F366" s="129"/>
      <c r="G366" s="222"/>
      <c r="H366" s="56"/>
      <c r="I366" s="56"/>
      <c r="J366" s="136"/>
      <c r="K366" s="136"/>
      <c r="L366" s="136"/>
      <c r="M366" s="183"/>
      <c r="N366" s="136"/>
      <c r="O366" s="273"/>
      <c r="P366" s="56"/>
      <c r="Q366" s="56"/>
      <c r="R366" s="56"/>
      <c r="S366" s="56"/>
      <c r="T366" s="56"/>
      <c r="U366" s="56"/>
      <c r="V366" s="56"/>
      <c r="W366" s="56"/>
      <c r="X366" s="56"/>
      <c r="Y366" s="56"/>
      <c r="Z366" s="56"/>
    </row>
    <row r="367" spans="1:26" ht="15.75" customHeight="1">
      <c r="A367" s="271"/>
      <c r="B367" s="56"/>
      <c r="C367" s="56"/>
      <c r="D367" s="56"/>
      <c r="E367" s="56"/>
      <c r="F367" s="129"/>
      <c r="G367" s="222"/>
      <c r="H367" s="56"/>
      <c r="I367" s="56"/>
      <c r="J367" s="136"/>
      <c r="K367" s="136"/>
      <c r="L367" s="136"/>
      <c r="M367" s="183"/>
      <c r="N367" s="136"/>
      <c r="O367" s="273"/>
      <c r="P367" s="56"/>
      <c r="Q367" s="56"/>
      <c r="R367" s="56"/>
      <c r="S367" s="56"/>
      <c r="T367" s="56"/>
      <c r="U367" s="56"/>
      <c r="V367" s="56"/>
      <c r="W367" s="56"/>
      <c r="X367" s="56"/>
      <c r="Y367" s="56"/>
      <c r="Z367" s="56"/>
    </row>
    <row r="368" spans="1:26" ht="15.75" customHeight="1">
      <c r="A368" s="271"/>
      <c r="B368" s="56"/>
      <c r="C368" s="56"/>
      <c r="D368" s="56"/>
      <c r="E368" s="56"/>
      <c r="F368" s="129"/>
      <c r="G368" s="222"/>
      <c r="H368" s="56"/>
      <c r="I368" s="56"/>
      <c r="J368" s="136"/>
      <c r="K368" s="136"/>
      <c r="L368" s="136"/>
      <c r="M368" s="183"/>
      <c r="N368" s="136"/>
      <c r="O368" s="273"/>
      <c r="P368" s="56"/>
      <c r="Q368" s="56"/>
      <c r="R368" s="56"/>
      <c r="S368" s="56"/>
      <c r="T368" s="56"/>
      <c r="U368" s="56"/>
      <c r="V368" s="56"/>
      <c r="W368" s="56"/>
      <c r="X368" s="56"/>
      <c r="Y368" s="56"/>
      <c r="Z368" s="56"/>
    </row>
    <row r="369" spans="1:26" ht="15.75" customHeight="1">
      <c r="A369" s="271"/>
      <c r="B369" s="56"/>
      <c r="C369" s="56"/>
      <c r="D369" s="56"/>
      <c r="E369" s="56"/>
      <c r="F369" s="129"/>
      <c r="G369" s="222"/>
      <c r="H369" s="56"/>
      <c r="I369" s="56"/>
      <c r="J369" s="136"/>
      <c r="K369" s="136"/>
      <c r="L369" s="136"/>
      <c r="M369" s="183"/>
      <c r="N369" s="136"/>
      <c r="O369" s="273"/>
      <c r="P369" s="56"/>
      <c r="Q369" s="56"/>
      <c r="R369" s="56"/>
      <c r="S369" s="56"/>
      <c r="T369" s="56"/>
      <c r="U369" s="56"/>
      <c r="V369" s="56"/>
      <c r="W369" s="56"/>
      <c r="X369" s="56"/>
      <c r="Y369" s="56"/>
      <c r="Z369" s="56"/>
    </row>
    <row r="370" spans="1:26" ht="15.75" customHeight="1">
      <c r="A370" s="271"/>
      <c r="B370" s="56"/>
      <c r="C370" s="56"/>
      <c r="D370" s="56"/>
      <c r="E370" s="56"/>
      <c r="F370" s="129"/>
      <c r="G370" s="222"/>
      <c r="H370" s="56"/>
      <c r="I370" s="56"/>
      <c r="J370" s="136"/>
      <c r="K370" s="136"/>
      <c r="L370" s="136"/>
      <c r="M370" s="183"/>
      <c r="N370" s="136"/>
      <c r="O370" s="273"/>
      <c r="P370" s="56"/>
      <c r="Q370" s="56"/>
      <c r="R370" s="56"/>
      <c r="S370" s="56"/>
      <c r="T370" s="56"/>
      <c r="U370" s="56"/>
      <c r="V370" s="56"/>
      <c r="W370" s="56"/>
      <c r="X370" s="56"/>
      <c r="Y370" s="56"/>
      <c r="Z370" s="56"/>
    </row>
    <row r="371" spans="1:26" ht="15.75" customHeight="1">
      <c r="A371" s="271"/>
      <c r="B371" s="56"/>
      <c r="C371" s="56"/>
      <c r="D371" s="56"/>
      <c r="E371" s="56"/>
      <c r="F371" s="129"/>
      <c r="G371" s="222"/>
      <c r="H371" s="56"/>
      <c r="I371" s="56"/>
      <c r="J371" s="136"/>
      <c r="K371" s="136"/>
      <c r="L371" s="136"/>
      <c r="M371" s="183"/>
      <c r="N371" s="136"/>
      <c r="O371" s="273"/>
      <c r="P371" s="56"/>
      <c r="Q371" s="56"/>
      <c r="R371" s="56"/>
      <c r="S371" s="56"/>
      <c r="T371" s="56"/>
      <c r="U371" s="56"/>
      <c r="V371" s="56"/>
      <c r="W371" s="56"/>
      <c r="X371" s="56"/>
      <c r="Y371" s="56"/>
      <c r="Z371" s="56"/>
    </row>
    <row r="372" spans="1:26" ht="15.75" customHeight="1">
      <c r="A372" s="271"/>
      <c r="B372" s="56"/>
      <c r="C372" s="56"/>
      <c r="D372" s="56"/>
      <c r="E372" s="56"/>
      <c r="F372" s="129"/>
      <c r="G372" s="222"/>
      <c r="H372" s="56"/>
      <c r="I372" s="56"/>
      <c r="J372" s="136"/>
      <c r="K372" s="136"/>
      <c r="L372" s="136"/>
      <c r="M372" s="183"/>
      <c r="N372" s="136"/>
      <c r="O372" s="273"/>
      <c r="P372" s="56"/>
      <c r="Q372" s="56"/>
      <c r="R372" s="56"/>
      <c r="S372" s="56"/>
      <c r="T372" s="56"/>
      <c r="U372" s="56"/>
      <c r="V372" s="56"/>
      <c r="W372" s="56"/>
      <c r="X372" s="56"/>
      <c r="Y372" s="56"/>
      <c r="Z372" s="56"/>
    </row>
    <row r="373" spans="1:26" ht="15.75" customHeight="1">
      <c r="A373" s="271"/>
      <c r="B373" s="56"/>
      <c r="C373" s="56"/>
      <c r="D373" s="56"/>
      <c r="E373" s="56"/>
      <c r="F373" s="129"/>
      <c r="G373" s="222"/>
      <c r="H373" s="56"/>
      <c r="I373" s="56"/>
      <c r="J373" s="136"/>
      <c r="K373" s="136"/>
      <c r="L373" s="136"/>
      <c r="M373" s="183"/>
      <c r="N373" s="136"/>
      <c r="O373" s="273"/>
      <c r="P373" s="56"/>
      <c r="Q373" s="56"/>
      <c r="R373" s="56"/>
      <c r="S373" s="56"/>
      <c r="T373" s="56"/>
      <c r="U373" s="56"/>
      <c r="V373" s="56"/>
      <c r="W373" s="56"/>
      <c r="X373" s="56"/>
      <c r="Y373" s="56"/>
      <c r="Z373" s="56"/>
    </row>
    <row r="374" spans="1:26" ht="15.75" customHeight="1">
      <c r="A374" s="271"/>
      <c r="B374" s="56"/>
      <c r="C374" s="56"/>
      <c r="D374" s="56"/>
      <c r="E374" s="56"/>
      <c r="F374" s="129"/>
      <c r="G374" s="222"/>
      <c r="H374" s="56"/>
      <c r="I374" s="56"/>
      <c r="J374" s="136"/>
      <c r="K374" s="136"/>
      <c r="L374" s="136"/>
      <c r="M374" s="183"/>
      <c r="N374" s="136"/>
      <c r="O374" s="273"/>
      <c r="P374" s="56"/>
      <c r="Q374" s="56"/>
      <c r="R374" s="56"/>
      <c r="S374" s="56"/>
      <c r="T374" s="56"/>
      <c r="U374" s="56"/>
      <c r="V374" s="56"/>
      <c r="W374" s="56"/>
      <c r="X374" s="56"/>
      <c r="Y374" s="56"/>
      <c r="Z374" s="56"/>
    </row>
    <row r="375" spans="1:26" ht="15.75" customHeight="1">
      <c r="A375" s="271"/>
      <c r="B375" s="56"/>
      <c r="C375" s="56"/>
      <c r="D375" s="56"/>
      <c r="E375" s="56"/>
      <c r="F375" s="129"/>
      <c r="G375" s="222"/>
      <c r="H375" s="56"/>
      <c r="I375" s="56"/>
      <c r="J375" s="136"/>
      <c r="K375" s="136"/>
      <c r="L375" s="136"/>
      <c r="M375" s="183"/>
      <c r="N375" s="136"/>
      <c r="O375" s="273"/>
      <c r="P375" s="56"/>
      <c r="Q375" s="56"/>
      <c r="R375" s="56"/>
      <c r="S375" s="56"/>
      <c r="T375" s="56"/>
      <c r="U375" s="56"/>
      <c r="V375" s="56"/>
      <c r="W375" s="56"/>
      <c r="X375" s="56"/>
      <c r="Y375" s="56"/>
      <c r="Z375" s="56"/>
    </row>
    <row r="376" spans="1:26" ht="15.75" customHeight="1">
      <c r="A376" s="271"/>
      <c r="B376" s="56"/>
      <c r="C376" s="56"/>
      <c r="D376" s="56"/>
      <c r="E376" s="56"/>
      <c r="F376" s="129"/>
      <c r="G376" s="222"/>
      <c r="H376" s="56"/>
      <c r="I376" s="56"/>
      <c r="J376" s="136"/>
      <c r="K376" s="136"/>
      <c r="L376" s="136"/>
      <c r="M376" s="183"/>
      <c r="N376" s="136"/>
      <c r="O376" s="273"/>
      <c r="P376" s="56"/>
      <c r="Q376" s="56"/>
      <c r="R376" s="56"/>
      <c r="S376" s="56"/>
      <c r="T376" s="56"/>
      <c r="U376" s="56"/>
      <c r="V376" s="56"/>
      <c r="W376" s="56"/>
      <c r="X376" s="56"/>
      <c r="Y376" s="56"/>
      <c r="Z376" s="56"/>
    </row>
    <row r="377" spans="1:26" ht="15.75" customHeight="1">
      <c r="A377" s="271"/>
      <c r="B377" s="56"/>
      <c r="C377" s="56"/>
      <c r="D377" s="56"/>
      <c r="E377" s="56"/>
      <c r="F377" s="129"/>
      <c r="G377" s="222"/>
      <c r="H377" s="56"/>
      <c r="I377" s="56"/>
      <c r="J377" s="136"/>
      <c r="K377" s="136"/>
      <c r="L377" s="136"/>
      <c r="M377" s="183"/>
      <c r="N377" s="136"/>
      <c r="O377" s="273"/>
      <c r="P377" s="56"/>
      <c r="Q377" s="56"/>
      <c r="R377" s="56"/>
      <c r="S377" s="56"/>
      <c r="T377" s="56"/>
      <c r="U377" s="56"/>
      <c r="V377" s="56"/>
      <c r="W377" s="56"/>
      <c r="X377" s="56"/>
      <c r="Y377" s="56"/>
      <c r="Z377" s="56"/>
    </row>
    <row r="378" spans="1:26" ht="15.75" customHeight="1">
      <c r="A378" s="271"/>
      <c r="B378" s="56"/>
      <c r="C378" s="56"/>
      <c r="D378" s="56"/>
      <c r="E378" s="56"/>
      <c r="F378" s="129"/>
      <c r="G378" s="222"/>
      <c r="H378" s="56"/>
      <c r="I378" s="56"/>
      <c r="J378" s="136"/>
      <c r="K378" s="136"/>
      <c r="L378" s="136"/>
      <c r="M378" s="183"/>
      <c r="N378" s="136"/>
      <c r="O378" s="273"/>
      <c r="P378" s="56"/>
      <c r="Q378" s="56"/>
      <c r="R378" s="56"/>
      <c r="S378" s="56"/>
      <c r="T378" s="56"/>
      <c r="U378" s="56"/>
      <c r="V378" s="56"/>
      <c r="W378" s="56"/>
      <c r="X378" s="56"/>
      <c r="Y378" s="56"/>
      <c r="Z378" s="56"/>
    </row>
    <row r="379" spans="1:26" ht="15.75" customHeight="1">
      <c r="A379" s="271"/>
      <c r="B379" s="56"/>
      <c r="C379" s="56"/>
      <c r="D379" s="56"/>
      <c r="E379" s="56"/>
      <c r="F379" s="129"/>
      <c r="G379" s="222"/>
      <c r="H379" s="56"/>
      <c r="I379" s="56"/>
      <c r="J379" s="136"/>
      <c r="K379" s="136"/>
      <c r="L379" s="136"/>
      <c r="M379" s="183"/>
      <c r="N379" s="136"/>
      <c r="O379" s="273"/>
      <c r="P379" s="56"/>
      <c r="Q379" s="56"/>
      <c r="R379" s="56"/>
      <c r="S379" s="56"/>
      <c r="T379" s="56"/>
      <c r="U379" s="56"/>
      <c r="V379" s="56"/>
      <c r="W379" s="56"/>
      <c r="X379" s="56"/>
      <c r="Y379" s="56"/>
      <c r="Z379" s="56"/>
    </row>
    <row r="380" spans="1:26" ht="15.75" customHeight="1">
      <c r="A380" s="271"/>
      <c r="B380" s="56"/>
      <c r="C380" s="56"/>
      <c r="D380" s="56"/>
      <c r="E380" s="56"/>
      <c r="F380" s="129"/>
      <c r="G380" s="222"/>
      <c r="H380" s="56"/>
      <c r="I380" s="56"/>
      <c r="J380" s="136"/>
      <c r="K380" s="136"/>
      <c r="L380" s="136"/>
      <c r="M380" s="183"/>
      <c r="N380" s="136"/>
      <c r="O380" s="273"/>
      <c r="P380" s="56"/>
      <c r="Q380" s="56"/>
      <c r="R380" s="56"/>
      <c r="S380" s="56"/>
      <c r="T380" s="56"/>
      <c r="U380" s="56"/>
      <c r="V380" s="56"/>
      <c r="W380" s="56"/>
      <c r="X380" s="56"/>
      <c r="Y380" s="56"/>
      <c r="Z380" s="56"/>
    </row>
    <row r="381" spans="1:26" ht="15.75" customHeight="1">
      <c r="A381" s="271"/>
      <c r="B381" s="56"/>
      <c r="C381" s="56"/>
      <c r="D381" s="56"/>
      <c r="E381" s="56"/>
      <c r="F381" s="129"/>
      <c r="G381" s="222"/>
      <c r="H381" s="56"/>
      <c r="I381" s="56"/>
      <c r="J381" s="136"/>
      <c r="K381" s="136"/>
      <c r="L381" s="136"/>
      <c r="M381" s="183"/>
      <c r="N381" s="136"/>
      <c r="O381" s="273"/>
      <c r="P381" s="56"/>
      <c r="Q381" s="56"/>
      <c r="R381" s="56"/>
      <c r="S381" s="56"/>
      <c r="T381" s="56"/>
      <c r="U381" s="56"/>
      <c r="V381" s="56"/>
      <c r="W381" s="56"/>
      <c r="X381" s="56"/>
      <c r="Y381" s="56"/>
      <c r="Z381" s="56"/>
    </row>
    <row r="382" spans="1:26" ht="15.75" customHeight="1">
      <c r="A382" s="271"/>
      <c r="B382" s="56"/>
      <c r="C382" s="56"/>
      <c r="D382" s="56"/>
      <c r="E382" s="56"/>
      <c r="F382" s="129"/>
      <c r="G382" s="222"/>
      <c r="H382" s="56"/>
      <c r="I382" s="56"/>
      <c r="J382" s="136"/>
      <c r="K382" s="136"/>
      <c r="L382" s="136"/>
      <c r="M382" s="183"/>
      <c r="N382" s="136"/>
      <c r="O382" s="273"/>
      <c r="P382" s="56"/>
      <c r="Q382" s="56"/>
      <c r="R382" s="56"/>
      <c r="S382" s="56"/>
      <c r="T382" s="56"/>
      <c r="U382" s="56"/>
      <c r="V382" s="56"/>
      <c r="W382" s="56"/>
      <c r="X382" s="56"/>
      <c r="Y382" s="56"/>
      <c r="Z382" s="56"/>
    </row>
    <row r="383" spans="1:26" ht="15.75" customHeight="1">
      <c r="A383" s="271"/>
      <c r="B383" s="56"/>
      <c r="C383" s="56"/>
      <c r="D383" s="56"/>
      <c r="E383" s="56"/>
      <c r="F383" s="129"/>
      <c r="G383" s="222"/>
      <c r="H383" s="56"/>
      <c r="I383" s="56"/>
      <c r="J383" s="136"/>
      <c r="K383" s="136"/>
      <c r="L383" s="136"/>
      <c r="M383" s="183"/>
      <c r="N383" s="136"/>
      <c r="O383" s="273"/>
      <c r="P383" s="56"/>
      <c r="Q383" s="56"/>
      <c r="R383" s="56"/>
      <c r="S383" s="56"/>
      <c r="T383" s="56"/>
      <c r="U383" s="56"/>
      <c r="V383" s="56"/>
      <c r="W383" s="56"/>
      <c r="X383" s="56"/>
      <c r="Y383" s="56"/>
      <c r="Z383" s="56"/>
    </row>
    <row r="384" spans="1:26" ht="15.75" customHeight="1">
      <c r="A384" s="271"/>
      <c r="B384" s="56"/>
      <c r="C384" s="56"/>
      <c r="D384" s="56"/>
      <c r="E384" s="56"/>
      <c r="F384" s="129"/>
      <c r="G384" s="222"/>
      <c r="H384" s="56"/>
      <c r="I384" s="56"/>
      <c r="J384" s="136"/>
      <c r="K384" s="136"/>
      <c r="L384" s="136"/>
      <c r="M384" s="183"/>
      <c r="N384" s="136"/>
      <c r="O384" s="273"/>
      <c r="P384" s="56"/>
      <c r="Q384" s="56"/>
      <c r="R384" s="56"/>
      <c r="S384" s="56"/>
      <c r="T384" s="56"/>
      <c r="U384" s="56"/>
      <c r="V384" s="56"/>
      <c r="W384" s="56"/>
      <c r="X384" s="56"/>
      <c r="Y384" s="56"/>
      <c r="Z384" s="56"/>
    </row>
    <row r="385" spans="1:26" ht="15.75" customHeight="1">
      <c r="A385" s="271"/>
      <c r="B385" s="56"/>
      <c r="C385" s="56"/>
      <c r="D385" s="56"/>
      <c r="E385" s="56"/>
      <c r="F385" s="129"/>
      <c r="G385" s="222"/>
      <c r="H385" s="56"/>
      <c r="I385" s="56"/>
      <c r="J385" s="136"/>
      <c r="K385" s="136"/>
      <c r="L385" s="136"/>
      <c r="M385" s="183"/>
      <c r="N385" s="136"/>
      <c r="O385" s="273"/>
      <c r="P385" s="56"/>
      <c r="Q385" s="56"/>
      <c r="R385" s="56"/>
      <c r="S385" s="56"/>
      <c r="T385" s="56"/>
      <c r="U385" s="56"/>
      <c r="V385" s="56"/>
      <c r="W385" s="56"/>
      <c r="X385" s="56"/>
      <c r="Y385" s="56"/>
      <c r="Z385" s="56"/>
    </row>
    <row r="386" spans="1:26" ht="15.75" customHeight="1">
      <c r="A386" s="271"/>
      <c r="B386" s="56"/>
      <c r="C386" s="56"/>
      <c r="D386" s="56"/>
      <c r="E386" s="56"/>
      <c r="F386" s="129"/>
      <c r="G386" s="222"/>
      <c r="H386" s="56"/>
      <c r="I386" s="56"/>
      <c r="J386" s="136"/>
      <c r="K386" s="136"/>
      <c r="L386" s="136"/>
      <c r="M386" s="183"/>
      <c r="N386" s="136"/>
      <c r="O386" s="273"/>
      <c r="P386" s="56"/>
      <c r="Q386" s="56"/>
      <c r="R386" s="56"/>
      <c r="S386" s="56"/>
      <c r="T386" s="56"/>
      <c r="U386" s="56"/>
      <c r="V386" s="56"/>
      <c r="W386" s="56"/>
      <c r="X386" s="56"/>
      <c r="Y386" s="56"/>
      <c r="Z386" s="56"/>
    </row>
    <row r="387" spans="1:26" ht="15.75" customHeight="1">
      <c r="A387" s="271"/>
      <c r="B387" s="56"/>
      <c r="C387" s="56"/>
      <c r="D387" s="56"/>
      <c r="E387" s="56"/>
      <c r="F387" s="129"/>
      <c r="G387" s="222"/>
      <c r="H387" s="56"/>
      <c r="I387" s="56"/>
      <c r="J387" s="136"/>
      <c r="K387" s="136"/>
      <c r="L387" s="136"/>
      <c r="M387" s="183"/>
      <c r="N387" s="136"/>
      <c r="O387" s="273"/>
      <c r="P387" s="56"/>
      <c r="Q387" s="56"/>
      <c r="R387" s="56"/>
      <c r="S387" s="56"/>
      <c r="T387" s="56"/>
      <c r="U387" s="56"/>
      <c r="V387" s="56"/>
      <c r="W387" s="56"/>
      <c r="X387" s="56"/>
      <c r="Y387" s="56"/>
      <c r="Z387" s="56"/>
    </row>
    <row r="388" spans="1:26" ht="15.75" customHeight="1">
      <c r="A388" s="271"/>
      <c r="B388" s="56"/>
      <c r="C388" s="56"/>
      <c r="D388" s="56"/>
      <c r="E388" s="56"/>
      <c r="F388" s="129"/>
      <c r="G388" s="222"/>
      <c r="H388" s="56"/>
      <c r="I388" s="56"/>
      <c r="J388" s="136"/>
      <c r="K388" s="136"/>
      <c r="L388" s="136"/>
      <c r="M388" s="183"/>
      <c r="N388" s="136"/>
      <c r="O388" s="273"/>
      <c r="P388" s="56"/>
      <c r="Q388" s="56"/>
      <c r="R388" s="56"/>
      <c r="S388" s="56"/>
      <c r="T388" s="56"/>
      <c r="U388" s="56"/>
      <c r="V388" s="56"/>
      <c r="W388" s="56"/>
      <c r="X388" s="56"/>
      <c r="Y388" s="56"/>
      <c r="Z388" s="56"/>
    </row>
    <row r="389" spans="1:26" ht="15.75" customHeight="1">
      <c r="A389" s="271"/>
      <c r="B389" s="56"/>
      <c r="C389" s="56"/>
      <c r="D389" s="56"/>
      <c r="E389" s="56"/>
      <c r="F389" s="129"/>
      <c r="G389" s="222"/>
      <c r="H389" s="56"/>
      <c r="I389" s="56"/>
      <c r="J389" s="136"/>
      <c r="K389" s="136"/>
      <c r="L389" s="136"/>
      <c r="M389" s="183"/>
      <c r="N389" s="136"/>
      <c r="O389" s="273"/>
      <c r="P389" s="56"/>
      <c r="Q389" s="56"/>
      <c r="R389" s="56"/>
      <c r="S389" s="56"/>
      <c r="T389" s="56"/>
      <c r="U389" s="56"/>
      <c r="V389" s="56"/>
      <c r="W389" s="56"/>
      <c r="X389" s="56"/>
      <c r="Y389" s="56"/>
      <c r="Z389" s="56"/>
    </row>
    <row r="390" spans="1:26" ht="15.75" customHeight="1">
      <c r="A390" s="271"/>
      <c r="B390" s="56"/>
      <c r="C390" s="56"/>
      <c r="D390" s="56"/>
      <c r="E390" s="56"/>
      <c r="F390" s="129"/>
      <c r="G390" s="222"/>
      <c r="H390" s="56"/>
      <c r="I390" s="56"/>
      <c r="J390" s="136"/>
      <c r="K390" s="136"/>
      <c r="L390" s="136"/>
      <c r="M390" s="183"/>
      <c r="N390" s="136"/>
      <c r="O390" s="273"/>
      <c r="P390" s="56"/>
      <c r="Q390" s="56"/>
      <c r="R390" s="56"/>
      <c r="S390" s="56"/>
      <c r="T390" s="56"/>
      <c r="U390" s="56"/>
      <c r="V390" s="56"/>
      <c r="W390" s="56"/>
      <c r="X390" s="56"/>
      <c r="Y390" s="56"/>
      <c r="Z390" s="56"/>
    </row>
    <row r="391" spans="1:26" ht="15.75" customHeight="1">
      <c r="A391" s="271"/>
      <c r="B391" s="56"/>
      <c r="C391" s="56"/>
      <c r="D391" s="56"/>
      <c r="E391" s="56"/>
      <c r="F391" s="129"/>
      <c r="G391" s="222"/>
      <c r="H391" s="56"/>
      <c r="I391" s="56"/>
      <c r="J391" s="136"/>
      <c r="K391" s="136"/>
      <c r="L391" s="136"/>
      <c r="M391" s="183"/>
      <c r="N391" s="136"/>
      <c r="O391" s="273"/>
      <c r="P391" s="56"/>
      <c r="Q391" s="56"/>
      <c r="R391" s="56"/>
      <c r="S391" s="56"/>
      <c r="T391" s="56"/>
      <c r="U391" s="56"/>
      <c r="V391" s="56"/>
      <c r="W391" s="56"/>
      <c r="X391" s="56"/>
      <c r="Y391" s="56"/>
      <c r="Z391" s="56"/>
    </row>
    <row r="392" spans="1:26" ht="15.75" customHeight="1">
      <c r="A392" s="271"/>
      <c r="B392" s="56"/>
      <c r="C392" s="56"/>
      <c r="D392" s="56"/>
      <c r="E392" s="56"/>
      <c r="F392" s="129"/>
      <c r="G392" s="222"/>
      <c r="H392" s="56"/>
      <c r="I392" s="56"/>
      <c r="J392" s="136"/>
      <c r="K392" s="136"/>
      <c r="L392" s="136"/>
      <c r="M392" s="183"/>
      <c r="N392" s="136"/>
      <c r="O392" s="273"/>
      <c r="P392" s="56"/>
      <c r="Q392" s="56"/>
      <c r="R392" s="56"/>
      <c r="S392" s="56"/>
      <c r="T392" s="56"/>
      <c r="U392" s="56"/>
      <c r="V392" s="56"/>
      <c r="W392" s="56"/>
      <c r="X392" s="56"/>
      <c r="Y392" s="56"/>
      <c r="Z392" s="56"/>
    </row>
    <row r="393" spans="1:26" ht="15.75" customHeight="1">
      <c r="A393" s="271"/>
      <c r="B393" s="56"/>
      <c r="C393" s="56"/>
      <c r="D393" s="56"/>
      <c r="E393" s="56"/>
      <c r="F393" s="129"/>
      <c r="G393" s="222"/>
      <c r="H393" s="56"/>
      <c r="I393" s="56"/>
      <c r="J393" s="136"/>
      <c r="K393" s="136"/>
      <c r="L393" s="136"/>
      <c r="M393" s="183"/>
      <c r="N393" s="136"/>
      <c r="O393" s="273"/>
      <c r="P393" s="56"/>
      <c r="Q393" s="56"/>
      <c r="R393" s="56"/>
      <c r="S393" s="56"/>
      <c r="T393" s="56"/>
      <c r="U393" s="56"/>
      <c r="V393" s="56"/>
      <c r="W393" s="56"/>
      <c r="X393" s="56"/>
      <c r="Y393" s="56"/>
      <c r="Z393" s="56"/>
    </row>
    <row r="394" spans="1:26" ht="15.75" customHeight="1">
      <c r="A394" s="271"/>
      <c r="B394" s="56"/>
      <c r="C394" s="56"/>
      <c r="D394" s="56"/>
      <c r="E394" s="56"/>
      <c r="F394" s="129"/>
      <c r="G394" s="222"/>
      <c r="H394" s="56"/>
      <c r="I394" s="56"/>
      <c r="J394" s="136"/>
      <c r="K394" s="136"/>
      <c r="L394" s="136"/>
      <c r="M394" s="183"/>
      <c r="N394" s="136"/>
      <c r="O394" s="273"/>
      <c r="P394" s="56"/>
      <c r="Q394" s="56"/>
      <c r="R394" s="56"/>
      <c r="S394" s="56"/>
      <c r="T394" s="56"/>
      <c r="U394" s="56"/>
      <c r="V394" s="56"/>
      <c r="W394" s="56"/>
      <c r="X394" s="56"/>
      <c r="Y394" s="56"/>
      <c r="Z394" s="56"/>
    </row>
    <row r="395" spans="1:26" ht="15.75" customHeight="1">
      <c r="A395" s="271"/>
      <c r="B395" s="56"/>
      <c r="C395" s="56"/>
      <c r="D395" s="56"/>
      <c r="E395" s="56"/>
      <c r="F395" s="129"/>
      <c r="G395" s="222"/>
      <c r="H395" s="56"/>
      <c r="I395" s="56"/>
      <c r="J395" s="136"/>
      <c r="K395" s="136"/>
      <c r="L395" s="136"/>
      <c r="M395" s="183"/>
      <c r="N395" s="136"/>
      <c r="O395" s="273"/>
      <c r="P395" s="56"/>
      <c r="Q395" s="56"/>
      <c r="R395" s="56"/>
      <c r="S395" s="56"/>
      <c r="T395" s="56"/>
      <c r="U395" s="56"/>
      <c r="V395" s="56"/>
      <c r="W395" s="56"/>
      <c r="X395" s="56"/>
      <c r="Y395" s="56"/>
      <c r="Z395" s="56"/>
    </row>
    <row r="396" spans="1:26" ht="15.75" customHeight="1">
      <c r="A396" s="271"/>
      <c r="B396" s="56"/>
      <c r="C396" s="56"/>
      <c r="D396" s="56"/>
      <c r="E396" s="56"/>
      <c r="F396" s="129"/>
      <c r="G396" s="222"/>
      <c r="H396" s="56"/>
      <c r="I396" s="56"/>
      <c r="J396" s="136"/>
      <c r="K396" s="136"/>
      <c r="L396" s="136"/>
      <c r="M396" s="183"/>
      <c r="N396" s="136"/>
      <c r="O396" s="273"/>
      <c r="P396" s="56"/>
      <c r="Q396" s="56"/>
      <c r="R396" s="56"/>
      <c r="S396" s="56"/>
      <c r="T396" s="56"/>
      <c r="U396" s="56"/>
      <c r="V396" s="56"/>
      <c r="W396" s="56"/>
      <c r="X396" s="56"/>
      <c r="Y396" s="56"/>
      <c r="Z396" s="56"/>
    </row>
    <row r="397" spans="1:26" ht="15.75" customHeight="1">
      <c r="A397" s="271"/>
      <c r="B397" s="56"/>
      <c r="C397" s="56"/>
      <c r="D397" s="56"/>
      <c r="E397" s="56"/>
      <c r="F397" s="129"/>
      <c r="G397" s="222"/>
      <c r="H397" s="56"/>
      <c r="I397" s="56"/>
      <c r="J397" s="136"/>
      <c r="K397" s="136"/>
      <c r="L397" s="136"/>
      <c r="M397" s="183"/>
      <c r="N397" s="136"/>
      <c r="O397" s="273"/>
      <c r="P397" s="56"/>
      <c r="Q397" s="56"/>
      <c r="R397" s="56"/>
      <c r="S397" s="56"/>
      <c r="T397" s="56"/>
      <c r="U397" s="56"/>
      <c r="V397" s="56"/>
      <c r="W397" s="56"/>
      <c r="X397" s="56"/>
      <c r="Y397" s="56"/>
      <c r="Z397" s="56"/>
    </row>
    <row r="398" spans="1:26" ht="15.75" customHeight="1">
      <c r="A398" s="271"/>
      <c r="B398" s="56"/>
      <c r="C398" s="56"/>
      <c r="D398" s="56"/>
      <c r="E398" s="56"/>
      <c r="F398" s="129"/>
      <c r="G398" s="222"/>
      <c r="H398" s="56"/>
      <c r="I398" s="56"/>
      <c r="J398" s="136"/>
      <c r="K398" s="136"/>
      <c r="L398" s="136"/>
      <c r="M398" s="183"/>
      <c r="N398" s="136"/>
      <c r="O398" s="273"/>
      <c r="P398" s="56"/>
      <c r="Q398" s="56"/>
      <c r="R398" s="56"/>
      <c r="S398" s="56"/>
      <c r="T398" s="56"/>
      <c r="U398" s="56"/>
      <c r="V398" s="56"/>
      <c r="W398" s="56"/>
      <c r="X398" s="56"/>
      <c r="Y398" s="56"/>
      <c r="Z398" s="56"/>
    </row>
    <row r="399" spans="1:26" ht="15.75" customHeight="1">
      <c r="A399" s="271"/>
      <c r="B399" s="56"/>
      <c r="C399" s="56"/>
      <c r="D399" s="56"/>
      <c r="E399" s="56"/>
      <c r="F399" s="129"/>
      <c r="G399" s="222"/>
      <c r="H399" s="56"/>
      <c r="I399" s="56"/>
      <c r="J399" s="136"/>
      <c r="K399" s="136"/>
      <c r="L399" s="136"/>
      <c r="M399" s="183"/>
      <c r="N399" s="136"/>
      <c r="O399" s="273"/>
      <c r="P399" s="56"/>
      <c r="Q399" s="56"/>
      <c r="R399" s="56"/>
      <c r="S399" s="56"/>
      <c r="T399" s="56"/>
      <c r="U399" s="56"/>
      <c r="V399" s="56"/>
      <c r="W399" s="56"/>
      <c r="X399" s="56"/>
      <c r="Y399" s="56"/>
      <c r="Z399" s="56"/>
    </row>
    <row r="400" spans="1:26" ht="15.75" customHeight="1">
      <c r="A400" s="271"/>
      <c r="B400" s="56"/>
      <c r="C400" s="56"/>
      <c r="D400" s="56"/>
      <c r="E400" s="56"/>
      <c r="F400" s="129"/>
      <c r="G400" s="222"/>
      <c r="H400" s="56"/>
      <c r="I400" s="56"/>
      <c r="J400" s="136"/>
      <c r="K400" s="136"/>
      <c r="L400" s="136"/>
      <c r="M400" s="183"/>
      <c r="N400" s="136"/>
      <c r="O400" s="273"/>
      <c r="P400" s="56"/>
      <c r="Q400" s="56"/>
      <c r="R400" s="56"/>
      <c r="S400" s="56"/>
      <c r="T400" s="56"/>
      <c r="U400" s="56"/>
      <c r="V400" s="56"/>
      <c r="W400" s="56"/>
      <c r="X400" s="56"/>
      <c r="Y400" s="56"/>
      <c r="Z400" s="56"/>
    </row>
    <row r="401" spans="1:26" ht="15.75" customHeight="1">
      <c r="A401" s="271"/>
      <c r="B401" s="56"/>
      <c r="C401" s="56"/>
      <c r="D401" s="56"/>
      <c r="E401" s="56"/>
      <c r="F401" s="129"/>
      <c r="G401" s="222"/>
      <c r="H401" s="56"/>
      <c r="I401" s="56"/>
      <c r="J401" s="136"/>
      <c r="K401" s="136"/>
      <c r="L401" s="136"/>
      <c r="M401" s="183"/>
      <c r="N401" s="136"/>
      <c r="O401" s="273"/>
      <c r="P401" s="56"/>
      <c r="Q401" s="56"/>
      <c r="R401" s="56"/>
      <c r="S401" s="56"/>
      <c r="T401" s="56"/>
      <c r="U401" s="56"/>
      <c r="V401" s="56"/>
      <c r="W401" s="56"/>
      <c r="X401" s="56"/>
      <c r="Y401" s="56"/>
      <c r="Z401" s="56"/>
    </row>
    <row r="402" spans="1:26" ht="15.75" customHeight="1">
      <c r="A402" s="271"/>
      <c r="B402" s="56"/>
      <c r="C402" s="56"/>
      <c r="D402" s="56"/>
      <c r="E402" s="56"/>
      <c r="F402" s="129"/>
      <c r="G402" s="222"/>
      <c r="H402" s="56"/>
      <c r="I402" s="56"/>
      <c r="J402" s="136"/>
      <c r="K402" s="136"/>
      <c r="L402" s="136"/>
      <c r="M402" s="183"/>
      <c r="N402" s="136"/>
      <c r="O402" s="273"/>
      <c r="P402" s="56"/>
      <c r="Q402" s="56"/>
      <c r="R402" s="56"/>
      <c r="S402" s="56"/>
      <c r="T402" s="56"/>
      <c r="U402" s="56"/>
      <c r="V402" s="56"/>
      <c r="W402" s="56"/>
      <c r="X402" s="56"/>
      <c r="Y402" s="56"/>
      <c r="Z402" s="56"/>
    </row>
    <row r="403" spans="1:26" ht="15.75" customHeight="1">
      <c r="A403" s="271"/>
      <c r="B403" s="56"/>
      <c r="C403" s="56"/>
      <c r="D403" s="56"/>
      <c r="E403" s="56"/>
      <c r="F403" s="129"/>
      <c r="G403" s="222"/>
      <c r="H403" s="56"/>
      <c r="I403" s="56"/>
      <c r="J403" s="136"/>
      <c r="K403" s="136"/>
      <c r="L403" s="136"/>
      <c r="M403" s="183"/>
      <c r="N403" s="136"/>
      <c r="O403" s="273"/>
      <c r="P403" s="56"/>
      <c r="Q403" s="56"/>
      <c r="R403" s="56"/>
      <c r="S403" s="56"/>
      <c r="T403" s="56"/>
      <c r="U403" s="56"/>
      <c r="V403" s="56"/>
      <c r="W403" s="56"/>
      <c r="X403" s="56"/>
      <c r="Y403" s="56"/>
      <c r="Z403" s="56"/>
    </row>
    <row r="404" spans="1:26" ht="15.75" customHeight="1">
      <c r="A404" s="271"/>
      <c r="B404" s="56"/>
      <c r="C404" s="56"/>
      <c r="D404" s="56"/>
      <c r="E404" s="56"/>
      <c r="F404" s="129"/>
      <c r="G404" s="222"/>
      <c r="H404" s="56"/>
      <c r="I404" s="56"/>
      <c r="J404" s="136"/>
      <c r="K404" s="136"/>
      <c r="L404" s="136"/>
      <c r="M404" s="183"/>
      <c r="N404" s="136"/>
      <c r="O404" s="273"/>
      <c r="P404" s="56"/>
      <c r="Q404" s="56"/>
      <c r="R404" s="56"/>
      <c r="S404" s="56"/>
      <c r="T404" s="56"/>
      <c r="U404" s="56"/>
      <c r="V404" s="56"/>
      <c r="W404" s="56"/>
      <c r="X404" s="56"/>
      <c r="Y404" s="56"/>
      <c r="Z404" s="56"/>
    </row>
    <row r="405" spans="1:26" ht="15.75" customHeight="1">
      <c r="A405" s="271"/>
      <c r="B405" s="56"/>
      <c r="C405" s="56"/>
      <c r="D405" s="56"/>
      <c r="E405" s="56"/>
      <c r="F405" s="129"/>
      <c r="G405" s="222"/>
      <c r="H405" s="56"/>
      <c r="I405" s="56"/>
      <c r="J405" s="136"/>
      <c r="K405" s="136"/>
      <c r="L405" s="136"/>
      <c r="M405" s="183"/>
      <c r="N405" s="136"/>
      <c r="O405" s="273"/>
      <c r="P405" s="56"/>
      <c r="Q405" s="56"/>
      <c r="R405" s="56"/>
      <c r="S405" s="56"/>
      <c r="T405" s="56"/>
      <c r="U405" s="56"/>
      <c r="V405" s="56"/>
      <c r="W405" s="56"/>
      <c r="X405" s="56"/>
      <c r="Y405" s="56"/>
      <c r="Z405" s="56"/>
    </row>
    <row r="406" spans="1:26" ht="15.75" customHeight="1">
      <c r="A406" s="271"/>
      <c r="B406" s="56"/>
      <c r="C406" s="56"/>
      <c r="D406" s="56"/>
      <c r="E406" s="56"/>
      <c r="F406" s="129"/>
      <c r="G406" s="222"/>
      <c r="H406" s="56"/>
      <c r="I406" s="56"/>
      <c r="J406" s="136"/>
      <c r="K406" s="136"/>
      <c r="L406" s="136"/>
      <c r="M406" s="183"/>
      <c r="N406" s="136"/>
      <c r="O406" s="273"/>
      <c r="P406" s="56"/>
      <c r="Q406" s="56"/>
      <c r="R406" s="56"/>
      <c r="S406" s="56"/>
      <c r="T406" s="56"/>
      <c r="U406" s="56"/>
      <c r="V406" s="56"/>
      <c r="W406" s="56"/>
      <c r="X406" s="56"/>
      <c r="Y406" s="56"/>
      <c r="Z406" s="56"/>
    </row>
    <row r="407" spans="1:26" ht="15.75" customHeight="1">
      <c r="A407" s="271"/>
      <c r="B407" s="56"/>
      <c r="C407" s="56"/>
      <c r="D407" s="56"/>
      <c r="E407" s="56"/>
      <c r="F407" s="129"/>
      <c r="G407" s="222"/>
      <c r="H407" s="56"/>
      <c r="I407" s="56"/>
      <c r="J407" s="136"/>
      <c r="K407" s="136"/>
      <c r="L407" s="136"/>
      <c r="M407" s="183"/>
      <c r="N407" s="136"/>
      <c r="O407" s="273"/>
      <c r="P407" s="56"/>
      <c r="Q407" s="56"/>
      <c r="R407" s="56"/>
      <c r="S407" s="56"/>
      <c r="T407" s="56"/>
      <c r="U407" s="56"/>
      <c r="V407" s="56"/>
      <c r="W407" s="56"/>
      <c r="X407" s="56"/>
      <c r="Y407" s="56"/>
      <c r="Z407" s="56"/>
    </row>
    <row r="408" spans="1:26" ht="15.75" customHeight="1">
      <c r="A408" s="271"/>
      <c r="B408" s="56"/>
      <c r="C408" s="56"/>
      <c r="D408" s="56"/>
      <c r="E408" s="56"/>
      <c r="F408" s="129"/>
      <c r="G408" s="222"/>
      <c r="H408" s="56"/>
      <c r="I408" s="56"/>
      <c r="J408" s="136"/>
      <c r="K408" s="136"/>
      <c r="L408" s="136"/>
      <c r="M408" s="183"/>
      <c r="N408" s="136"/>
      <c r="O408" s="273"/>
      <c r="P408" s="56"/>
      <c r="Q408" s="56"/>
      <c r="R408" s="56"/>
      <c r="S408" s="56"/>
      <c r="T408" s="56"/>
      <c r="U408" s="56"/>
      <c r="V408" s="56"/>
      <c r="W408" s="56"/>
      <c r="X408" s="56"/>
      <c r="Y408" s="56"/>
      <c r="Z408" s="56"/>
    </row>
    <row r="409" spans="1:26" ht="15.75" customHeight="1">
      <c r="A409" s="271"/>
      <c r="B409" s="56"/>
      <c r="C409" s="56"/>
      <c r="D409" s="56"/>
      <c r="E409" s="56"/>
      <c r="F409" s="129"/>
      <c r="G409" s="222"/>
      <c r="H409" s="56"/>
      <c r="I409" s="56"/>
      <c r="J409" s="136"/>
      <c r="K409" s="136"/>
      <c r="L409" s="136"/>
      <c r="M409" s="183"/>
      <c r="N409" s="136"/>
      <c r="O409" s="273"/>
      <c r="P409" s="56"/>
      <c r="Q409" s="56"/>
      <c r="R409" s="56"/>
      <c r="S409" s="56"/>
      <c r="T409" s="56"/>
      <c r="U409" s="56"/>
      <c r="V409" s="56"/>
      <c r="W409" s="56"/>
      <c r="X409" s="56"/>
      <c r="Y409" s="56"/>
      <c r="Z409" s="56"/>
    </row>
    <row r="410" spans="1:26" ht="15.75" customHeight="1">
      <c r="A410" s="271"/>
      <c r="B410" s="56"/>
      <c r="C410" s="56"/>
      <c r="D410" s="56"/>
      <c r="E410" s="56"/>
      <c r="F410" s="129"/>
      <c r="G410" s="222"/>
      <c r="H410" s="56"/>
      <c r="I410" s="56"/>
      <c r="J410" s="136"/>
      <c r="K410" s="136"/>
      <c r="L410" s="136"/>
      <c r="M410" s="183"/>
      <c r="N410" s="136"/>
      <c r="O410" s="273"/>
      <c r="P410" s="56"/>
      <c r="Q410" s="56"/>
      <c r="R410" s="56"/>
      <c r="S410" s="56"/>
      <c r="T410" s="56"/>
      <c r="U410" s="56"/>
      <c r="V410" s="56"/>
      <c r="W410" s="56"/>
      <c r="X410" s="56"/>
      <c r="Y410" s="56"/>
      <c r="Z410" s="56"/>
    </row>
    <row r="411" spans="1:26" ht="15.75" customHeight="1">
      <c r="A411" s="271"/>
      <c r="B411" s="56"/>
      <c r="C411" s="56"/>
      <c r="D411" s="56"/>
      <c r="E411" s="56"/>
      <c r="F411" s="129"/>
      <c r="G411" s="222"/>
      <c r="H411" s="56"/>
      <c r="I411" s="56"/>
      <c r="J411" s="136"/>
      <c r="K411" s="136"/>
      <c r="L411" s="136"/>
      <c r="M411" s="183"/>
      <c r="N411" s="136"/>
      <c r="O411" s="273"/>
      <c r="P411" s="56"/>
      <c r="Q411" s="56"/>
      <c r="R411" s="56"/>
      <c r="S411" s="56"/>
      <c r="T411" s="56"/>
      <c r="U411" s="56"/>
      <c r="V411" s="56"/>
      <c r="W411" s="56"/>
      <c r="X411" s="56"/>
      <c r="Y411" s="56"/>
      <c r="Z411" s="56"/>
    </row>
    <row r="412" spans="1:26" ht="15.75" customHeight="1">
      <c r="A412" s="271"/>
      <c r="B412" s="56"/>
      <c r="C412" s="56"/>
      <c r="D412" s="56"/>
      <c r="E412" s="56"/>
      <c r="F412" s="129"/>
      <c r="G412" s="222"/>
      <c r="H412" s="56"/>
      <c r="I412" s="56"/>
      <c r="J412" s="136"/>
      <c r="K412" s="136"/>
      <c r="L412" s="136"/>
      <c r="M412" s="183"/>
      <c r="N412" s="136"/>
      <c r="O412" s="273"/>
      <c r="P412" s="56"/>
      <c r="Q412" s="56"/>
      <c r="R412" s="56"/>
      <c r="S412" s="56"/>
      <c r="T412" s="56"/>
      <c r="U412" s="56"/>
      <c r="V412" s="56"/>
      <c r="W412" s="56"/>
      <c r="X412" s="56"/>
      <c r="Y412" s="56"/>
      <c r="Z412" s="56"/>
    </row>
    <row r="413" spans="1:26" ht="15.75" customHeight="1">
      <c r="A413" s="271"/>
      <c r="B413" s="56"/>
      <c r="C413" s="56"/>
      <c r="D413" s="56"/>
      <c r="E413" s="56"/>
      <c r="F413" s="129"/>
      <c r="G413" s="222"/>
      <c r="H413" s="56"/>
      <c r="I413" s="56"/>
      <c r="J413" s="136"/>
      <c r="K413" s="136"/>
      <c r="L413" s="136"/>
      <c r="M413" s="183"/>
      <c r="N413" s="136"/>
      <c r="O413" s="273"/>
      <c r="P413" s="56"/>
      <c r="Q413" s="56"/>
      <c r="R413" s="56"/>
      <c r="S413" s="56"/>
      <c r="T413" s="56"/>
      <c r="U413" s="56"/>
      <c r="V413" s="56"/>
      <c r="W413" s="56"/>
      <c r="X413" s="56"/>
      <c r="Y413" s="56"/>
      <c r="Z413" s="56"/>
    </row>
    <row r="414" spans="1:26" ht="15.75" customHeight="1">
      <c r="A414" s="271"/>
      <c r="B414" s="56"/>
      <c r="C414" s="56"/>
      <c r="D414" s="56"/>
      <c r="E414" s="56"/>
      <c r="F414" s="129"/>
      <c r="G414" s="222"/>
      <c r="H414" s="56"/>
      <c r="I414" s="56"/>
      <c r="J414" s="136"/>
      <c r="K414" s="136"/>
      <c r="L414" s="136"/>
      <c r="M414" s="183"/>
      <c r="N414" s="136"/>
      <c r="O414" s="273"/>
      <c r="P414" s="56"/>
      <c r="Q414" s="56"/>
      <c r="R414" s="56"/>
      <c r="S414" s="56"/>
      <c r="T414" s="56"/>
      <c r="U414" s="56"/>
      <c r="V414" s="56"/>
      <c r="W414" s="56"/>
      <c r="X414" s="56"/>
      <c r="Y414" s="56"/>
      <c r="Z414" s="56"/>
    </row>
    <row r="415" spans="1:26" ht="15.75" customHeight="1">
      <c r="A415" s="271"/>
      <c r="B415" s="56"/>
      <c r="C415" s="56"/>
      <c r="D415" s="56"/>
      <c r="E415" s="56"/>
      <c r="F415" s="129"/>
      <c r="G415" s="222"/>
      <c r="H415" s="56"/>
      <c r="I415" s="56"/>
      <c r="J415" s="136"/>
      <c r="K415" s="136"/>
      <c r="L415" s="136"/>
      <c r="M415" s="183"/>
      <c r="N415" s="136"/>
      <c r="O415" s="273"/>
      <c r="P415" s="56"/>
      <c r="Q415" s="56"/>
      <c r="R415" s="56"/>
      <c r="S415" s="56"/>
      <c r="T415" s="56"/>
      <c r="U415" s="56"/>
      <c r="V415" s="56"/>
      <c r="W415" s="56"/>
      <c r="X415" s="56"/>
      <c r="Y415" s="56"/>
      <c r="Z415" s="56"/>
    </row>
    <row r="416" spans="1:26" ht="15.75" customHeight="1">
      <c r="A416" s="271"/>
      <c r="B416" s="56"/>
      <c r="C416" s="56"/>
      <c r="D416" s="56"/>
      <c r="E416" s="56"/>
      <c r="F416" s="129"/>
      <c r="G416" s="222"/>
      <c r="H416" s="56"/>
      <c r="I416" s="56"/>
      <c r="J416" s="136"/>
      <c r="K416" s="136"/>
      <c r="L416" s="136"/>
      <c r="M416" s="183"/>
      <c r="N416" s="136"/>
      <c r="O416" s="273"/>
      <c r="P416" s="56"/>
      <c r="Q416" s="56"/>
      <c r="R416" s="56"/>
      <c r="S416" s="56"/>
      <c r="T416" s="56"/>
      <c r="U416" s="56"/>
      <c r="V416" s="56"/>
      <c r="W416" s="56"/>
      <c r="X416" s="56"/>
      <c r="Y416" s="56"/>
      <c r="Z416" s="56"/>
    </row>
    <row r="417" spans="1:26" ht="15.75" customHeight="1">
      <c r="A417" s="271"/>
      <c r="B417" s="56"/>
      <c r="C417" s="56"/>
      <c r="D417" s="56"/>
      <c r="E417" s="56"/>
      <c r="F417" s="129"/>
      <c r="G417" s="222"/>
      <c r="H417" s="56"/>
      <c r="I417" s="56"/>
      <c r="J417" s="136"/>
      <c r="K417" s="136"/>
      <c r="L417" s="136"/>
      <c r="M417" s="183"/>
      <c r="N417" s="136"/>
      <c r="O417" s="273"/>
      <c r="P417" s="56"/>
      <c r="Q417" s="56"/>
      <c r="R417" s="56"/>
      <c r="S417" s="56"/>
      <c r="T417" s="56"/>
      <c r="U417" s="56"/>
      <c r="V417" s="56"/>
      <c r="W417" s="56"/>
      <c r="X417" s="56"/>
      <c r="Y417" s="56"/>
      <c r="Z417" s="56"/>
    </row>
    <row r="418" spans="1:26" ht="15.75" customHeight="1">
      <c r="A418" s="271"/>
      <c r="B418" s="56"/>
      <c r="C418" s="56"/>
      <c r="D418" s="56"/>
      <c r="E418" s="56"/>
      <c r="F418" s="129"/>
      <c r="G418" s="222"/>
      <c r="H418" s="56"/>
      <c r="I418" s="56"/>
      <c r="J418" s="136"/>
      <c r="K418" s="136"/>
      <c r="L418" s="136"/>
      <c r="M418" s="183"/>
      <c r="N418" s="136"/>
      <c r="O418" s="273"/>
      <c r="P418" s="56"/>
      <c r="Q418" s="56"/>
      <c r="R418" s="56"/>
      <c r="S418" s="56"/>
      <c r="T418" s="56"/>
      <c r="U418" s="56"/>
      <c r="V418" s="56"/>
      <c r="W418" s="56"/>
      <c r="X418" s="56"/>
      <c r="Y418" s="56"/>
      <c r="Z418" s="56"/>
    </row>
    <row r="419" spans="1:26" ht="15.75" customHeight="1">
      <c r="A419" s="271"/>
      <c r="B419" s="56"/>
      <c r="C419" s="56"/>
      <c r="D419" s="56"/>
      <c r="E419" s="56"/>
      <c r="F419" s="129"/>
      <c r="G419" s="222"/>
      <c r="H419" s="56"/>
      <c r="I419" s="56"/>
      <c r="J419" s="136"/>
      <c r="K419" s="136"/>
      <c r="L419" s="136"/>
      <c r="M419" s="183"/>
      <c r="N419" s="136"/>
      <c r="O419" s="273"/>
      <c r="P419" s="56"/>
      <c r="Q419" s="56"/>
      <c r="R419" s="56"/>
      <c r="S419" s="56"/>
      <c r="T419" s="56"/>
      <c r="U419" s="56"/>
      <c r="V419" s="56"/>
      <c r="W419" s="56"/>
      <c r="X419" s="56"/>
      <c r="Y419" s="56"/>
      <c r="Z419" s="56"/>
    </row>
    <row r="420" spans="1:26" ht="15.75" customHeight="1">
      <c r="A420" s="271"/>
      <c r="B420" s="56"/>
      <c r="C420" s="56"/>
      <c r="D420" s="56"/>
      <c r="E420" s="56"/>
      <c r="F420" s="129"/>
      <c r="G420" s="222"/>
      <c r="H420" s="56"/>
      <c r="I420" s="56"/>
      <c r="J420" s="136"/>
      <c r="K420" s="136"/>
      <c r="L420" s="136"/>
      <c r="M420" s="183"/>
      <c r="N420" s="136"/>
      <c r="O420" s="273"/>
      <c r="P420" s="56"/>
      <c r="Q420" s="56"/>
      <c r="R420" s="56"/>
      <c r="S420" s="56"/>
      <c r="T420" s="56"/>
      <c r="U420" s="56"/>
      <c r="V420" s="56"/>
      <c r="W420" s="56"/>
      <c r="X420" s="56"/>
      <c r="Y420" s="56"/>
      <c r="Z420" s="56"/>
    </row>
    <row r="421" spans="1:26" ht="15.75" customHeight="1">
      <c r="A421" s="271"/>
      <c r="B421" s="56"/>
      <c r="C421" s="56"/>
      <c r="D421" s="56"/>
      <c r="E421" s="56"/>
      <c r="F421" s="129"/>
      <c r="G421" s="222"/>
      <c r="H421" s="56"/>
      <c r="I421" s="56"/>
      <c r="J421" s="136"/>
      <c r="K421" s="136"/>
      <c r="L421" s="136"/>
      <c r="M421" s="183"/>
      <c r="N421" s="136"/>
      <c r="O421" s="273"/>
      <c r="P421" s="56"/>
      <c r="Q421" s="56"/>
      <c r="R421" s="56"/>
      <c r="S421" s="56"/>
      <c r="T421" s="56"/>
      <c r="U421" s="56"/>
      <c r="V421" s="56"/>
      <c r="W421" s="56"/>
      <c r="X421" s="56"/>
      <c r="Y421" s="56"/>
      <c r="Z421" s="56"/>
    </row>
    <row r="422" spans="1:26" ht="15.75" customHeight="1">
      <c r="A422" s="271"/>
      <c r="B422" s="56"/>
      <c r="C422" s="56"/>
      <c r="D422" s="56"/>
      <c r="E422" s="56"/>
      <c r="F422" s="129"/>
      <c r="G422" s="222"/>
      <c r="H422" s="56"/>
      <c r="I422" s="56"/>
      <c r="J422" s="136"/>
      <c r="K422" s="136"/>
      <c r="L422" s="136"/>
      <c r="M422" s="183"/>
      <c r="N422" s="136"/>
      <c r="O422" s="273"/>
      <c r="P422" s="56"/>
      <c r="Q422" s="56"/>
      <c r="R422" s="56"/>
      <c r="S422" s="56"/>
      <c r="T422" s="56"/>
      <c r="U422" s="56"/>
      <c r="V422" s="56"/>
      <c r="W422" s="56"/>
      <c r="X422" s="56"/>
      <c r="Y422" s="56"/>
      <c r="Z422" s="56"/>
    </row>
    <row r="423" spans="1:26" ht="15.75" customHeight="1">
      <c r="A423" s="271"/>
      <c r="B423" s="56"/>
      <c r="C423" s="56"/>
      <c r="D423" s="56"/>
      <c r="E423" s="56"/>
      <c r="F423" s="129"/>
      <c r="G423" s="222"/>
      <c r="H423" s="56"/>
      <c r="I423" s="56"/>
      <c r="J423" s="136"/>
      <c r="K423" s="136"/>
      <c r="L423" s="136"/>
      <c r="M423" s="183"/>
      <c r="N423" s="136"/>
      <c r="O423" s="273"/>
      <c r="P423" s="56"/>
      <c r="Q423" s="56"/>
      <c r="R423" s="56"/>
      <c r="S423" s="56"/>
      <c r="T423" s="56"/>
      <c r="U423" s="56"/>
      <c r="V423" s="56"/>
      <c r="W423" s="56"/>
      <c r="X423" s="56"/>
      <c r="Y423" s="56"/>
      <c r="Z423" s="56"/>
    </row>
    <row r="424" spans="1:26" ht="15.75" customHeight="1">
      <c r="A424" s="271"/>
      <c r="B424" s="56"/>
      <c r="C424" s="56"/>
      <c r="D424" s="56"/>
      <c r="E424" s="56"/>
      <c r="F424" s="129"/>
      <c r="G424" s="222"/>
      <c r="H424" s="56"/>
      <c r="I424" s="56"/>
      <c r="J424" s="136"/>
      <c r="K424" s="136"/>
      <c r="L424" s="136"/>
      <c r="M424" s="183"/>
      <c r="N424" s="136"/>
      <c r="O424" s="273"/>
      <c r="P424" s="56"/>
      <c r="Q424" s="56"/>
      <c r="R424" s="56"/>
      <c r="S424" s="56"/>
      <c r="T424" s="56"/>
      <c r="U424" s="56"/>
      <c r="V424" s="56"/>
      <c r="W424" s="56"/>
      <c r="X424" s="56"/>
      <c r="Y424" s="56"/>
      <c r="Z424" s="56"/>
    </row>
    <row r="425" spans="1:26" ht="15.75" customHeight="1">
      <c r="A425" s="271"/>
      <c r="B425" s="56"/>
      <c r="C425" s="56"/>
      <c r="D425" s="56"/>
      <c r="E425" s="56"/>
      <c r="F425" s="129"/>
      <c r="G425" s="222"/>
      <c r="H425" s="56"/>
      <c r="I425" s="56"/>
      <c r="J425" s="136"/>
      <c r="K425" s="136"/>
      <c r="L425" s="136"/>
      <c r="M425" s="183"/>
      <c r="N425" s="136"/>
      <c r="O425" s="273"/>
      <c r="P425" s="56"/>
      <c r="Q425" s="56"/>
      <c r="R425" s="56"/>
      <c r="S425" s="56"/>
      <c r="T425" s="56"/>
      <c r="U425" s="56"/>
      <c r="V425" s="56"/>
      <c r="W425" s="56"/>
      <c r="X425" s="56"/>
      <c r="Y425" s="56"/>
      <c r="Z425" s="56"/>
    </row>
    <row r="426" spans="1:26" ht="15.75" customHeight="1">
      <c r="A426" s="271"/>
      <c r="B426" s="56"/>
      <c r="C426" s="56"/>
      <c r="D426" s="56"/>
      <c r="E426" s="56"/>
      <c r="F426" s="129"/>
      <c r="G426" s="222"/>
      <c r="H426" s="56"/>
      <c r="I426" s="56"/>
      <c r="J426" s="136"/>
      <c r="K426" s="136"/>
      <c r="L426" s="136"/>
      <c r="M426" s="183"/>
      <c r="N426" s="136"/>
      <c r="O426" s="273"/>
      <c r="P426" s="56"/>
      <c r="Q426" s="56"/>
      <c r="R426" s="56"/>
      <c r="S426" s="56"/>
      <c r="T426" s="56"/>
      <c r="U426" s="56"/>
      <c r="V426" s="56"/>
      <c r="W426" s="56"/>
      <c r="X426" s="56"/>
      <c r="Y426" s="56"/>
      <c r="Z426" s="56"/>
    </row>
    <row r="427" spans="1:26" ht="15.75" customHeight="1">
      <c r="A427" s="271"/>
      <c r="B427" s="56"/>
      <c r="C427" s="56"/>
      <c r="D427" s="56"/>
      <c r="E427" s="56"/>
      <c r="F427" s="129"/>
      <c r="G427" s="222"/>
      <c r="H427" s="56"/>
      <c r="I427" s="56"/>
      <c r="J427" s="136"/>
      <c r="K427" s="136"/>
      <c r="L427" s="136"/>
      <c r="M427" s="183"/>
      <c r="N427" s="136"/>
      <c r="O427" s="273"/>
      <c r="P427" s="56"/>
      <c r="Q427" s="56"/>
      <c r="R427" s="56"/>
      <c r="S427" s="56"/>
      <c r="T427" s="56"/>
      <c r="U427" s="56"/>
      <c r="V427" s="56"/>
      <c r="W427" s="56"/>
      <c r="X427" s="56"/>
      <c r="Y427" s="56"/>
      <c r="Z427" s="56"/>
    </row>
    <row r="428" spans="1:26" ht="15.75" customHeight="1">
      <c r="A428" s="271"/>
      <c r="B428" s="56"/>
      <c r="C428" s="56"/>
      <c r="D428" s="56"/>
      <c r="E428" s="56"/>
      <c r="F428" s="129"/>
      <c r="G428" s="222"/>
      <c r="H428" s="56"/>
      <c r="I428" s="56"/>
      <c r="J428" s="136"/>
      <c r="K428" s="136"/>
      <c r="L428" s="136"/>
      <c r="M428" s="183"/>
      <c r="N428" s="136"/>
      <c r="O428" s="273"/>
      <c r="P428" s="56"/>
      <c r="Q428" s="56"/>
      <c r="R428" s="56"/>
      <c r="S428" s="56"/>
      <c r="T428" s="56"/>
      <c r="U428" s="56"/>
      <c r="V428" s="56"/>
      <c r="W428" s="56"/>
      <c r="X428" s="56"/>
      <c r="Y428" s="56"/>
      <c r="Z428" s="56"/>
    </row>
    <row r="429" spans="1:26" ht="15.75" customHeight="1">
      <c r="A429" s="271"/>
      <c r="B429" s="56"/>
      <c r="C429" s="56"/>
      <c r="D429" s="56"/>
      <c r="E429" s="56"/>
      <c r="F429" s="129"/>
      <c r="G429" s="222"/>
      <c r="H429" s="56"/>
      <c r="I429" s="56"/>
      <c r="J429" s="136"/>
      <c r="K429" s="136"/>
      <c r="L429" s="136"/>
      <c r="M429" s="183"/>
      <c r="N429" s="136"/>
      <c r="O429" s="273"/>
      <c r="P429" s="56"/>
      <c r="Q429" s="56"/>
      <c r="R429" s="56"/>
      <c r="S429" s="56"/>
      <c r="T429" s="56"/>
      <c r="U429" s="56"/>
      <c r="V429" s="56"/>
      <c r="W429" s="56"/>
      <c r="X429" s="56"/>
      <c r="Y429" s="56"/>
      <c r="Z429" s="56"/>
    </row>
    <row r="430" spans="1:26" ht="15.75" customHeight="1">
      <c r="A430" s="271"/>
      <c r="B430" s="56"/>
      <c r="C430" s="56"/>
      <c r="D430" s="56"/>
      <c r="E430" s="56"/>
      <c r="F430" s="129"/>
      <c r="G430" s="222"/>
      <c r="H430" s="56"/>
      <c r="I430" s="56"/>
      <c r="J430" s="136"/>
      <c r="K430" s="136"/>
      <c r="L430" s="136"/>
      <c r="M430" s="183"/>
      <c r="N430" s="136"/>
      <c r="O430" s="273"/>
      <c r="P430" s="56"/>
      <c r="Q430" s="56"/>
      <c r="R430" s="56"/>
      <c r="S430" s="56"/>
      <c r="T430" s="56"/>
      <c r="U430" s="56"/>
      <c r="V430" s="56"/>
      <c r="W430" s="56"/>
      <c r="X430" s="56"/>
      <c r="Y430" s="56"/>
      <c r="Z430" s="56"/>
    </row>
    <row r="431" spans="1:26" ht="15.75" customHeight="1">
      <c r="A431" s="271"/>
      <c r="B431" s="56"/>
      <c r="C431" s="56"/>
      <c r="D431" s="56"/>
      <c r="E431" s="56"/>
      <c r="F431" s="129"/>
      <c r="G431" s="222"/>
      <c r="H431" s="56"/>
      <c r="I431" s="56"/>
      <c r="J431" s="136"/>
      <c r="K431" s="136"/>
      <c r="L431" s="136"/>
      <c r="M431" s="183"/>
      <c r="N431" s="136"/>
      <c r="O431" s="273"/>
      <c r="P431" s="56"/>
      <c r="Q431" s="56"/>
      <c r="R431" s="56"/>
      <c r="S431" s="56"/>
      <c r="T431" s="56"/>
      <c r="U431" s="56"/>
      <c r="V431" s="56"/>
      <c r="W431" s="56"/>
      <c r="X431" s="56"/>
      <c r="Y431" s="56"/>
      <c r="Z431" s="56"/>
    </row>
    <row r="432" spans="1:26" ht="15.75" customHeight="1">
      <c r="A432" s="271"/>
      <c r="B432" s="56"/>
      <c r="C432" s="56"/>
      <c r="D432" s="56"/>
      <c r="E432" s="56"/>
      <c r="F432" s="129"/>
      <c r="G432" s="222"/>
      <c r="H432" s="56"/>
      <c r="I432" s="56"/>
      <c r="J432" s="136"/>
      <c r="K432" s="136"/>
      <c r="L432" s="136"/>
      <c r="M432" s="183"/>
      <c r="N432" s="136"/>
      <c r="O432" s="273"/>
      <c r="P432" s="56"/>
      <c r="Q432" s="56"/>
      <c r="R432" s="56"/>
      <c r="S432" s="56"/>
      <c r="T432" s="56"/>
      <c r="U432" s="56"/>
      <c r="V432" s="56"/>
      <c r="W432" s="56"/>
      <c r="X432" s="56"/>
      <c r="Y432" s="56"/>
      <c r="Z432" s="56"/>
    </row>
    <row r="433" spans="1:26" ht="15.75" customHeight="1">
      <c r="A433" s="271"/>
      <c r="B433" s="56"/>
      <c r="C433" s="56"/>
      <c r="D433" s="56"/>
      <c r="E433" s="56"/>
      <c r="F433" s="129"/>
      <c r="G433" s="222"/>
      <c r="H433" s="56"/>
      <c r="I433" s="56"/>
      <c r="J433" s="136"/>
      <c r="K433" s="136"/>
      <c r="L433" s="136"/>
      <c r="M433" s="183"/>
      <c r="N433" s="136"/>
      <c r="O433" s="273"/>
      <c r="P433" s="56"/>
      <c r="Q433" s="56"/>
      <c r="R433" s="56"/>
      <c r="S433" s="56"/>
      <c r="T433" s="56"/>
      <c r="U433" s="56"/>
      <c r="V433" s="56"/>
      <c r="W433" s="56"/>
      <c r="X433" s="56"/>
      <c r="Y433" s="56"/>
      <c r="Z433" s="56"/>
    </row>
    <row r="434" spans="1:26" ht="15.75" customHeight="1">
      <c r="A434" s="271"/>
      <c r="B434" s="56"/>
      <c r="C434" s="56"/>
      <c r="D434" s="56"/>
      <c r="E434" s="56"/>
      <c r="F434" s="129"/>
      <c r="G434" s="222"/>
      <c r="H434" s="56"/>
      <c r="I434" s="56"/>
      <c r="J434" s="136"/>
      <c r="K434" s="136"/>
      <c r="L434" s="136"/>
      <c r="M434" s="183"/>
      <c r="N434" s="136"/>
      <c r="O434" s="273"/>
      <c r="P434" s="56"/>
      <c r="Q434" s="56"/>
      <c r="R434" s="56"/>
      <c r="S434" s="56"/>
      <c r="T434" s="56"/>
      <c r="U434" s="56"/>
      <c r="V434" s="56"/>
      <c r="W434" s="56"/>
      <c r="X434" s="56"/>
      <c r="Y434" s="56"/>
      <c r="Z434" s="56"/>
    </row>
    <row r="435" spans="1:26" ht="15.75" customHeight="1">
      <c r="A435" s="271"/>
      <c r="B435" s="56"/>
      <c r="C435" s="56"/>
      <c r="D435" s="56"/>
      <c r="E435" s="56"/>
      <c r="F435" s="129"/>
      <c r="G435" s="222"/>
      <c r="H435" s="56"/>
      <c r="I435" s="56"/>
      <c r="J435" s="136"/>
      <c r="K435" s="136"/>
      <c r="L435" s="136"/>
      <c r="M435" s="183"/>
      <c r="N435" s="136"/>
      <c r="O435" s="273"/>
      <c r="P435" s="56"/>
      <c r="Q435" s="56"/>
      <c r="R435" s="56"/>
      <c r="S435" s="56"/>
      <c r="T435" s="56"/>
      <c r="U435" s="56"/>
      <c r="V435" s="56"/>
      <c r="W435" s="56"/>
      <c r="X435" s="56"/>
      <c r="Y435" s="56"/>
      <c r="Z435" s="56"/>
    </row>
    <row r="436" spans="1:26" ht="15.75" customHeight="1">
      <c r="A436" s="271"/>
      <c r="B436" s="56"/>
      <c r="C436" s="56"/>
      <c r="D436" s="56"/>
      <c r="E436" s="56"/>
      <c r="F436" s="129"/>
      <c r="G436" s="222"/>
      <c r="H436" s="56"/>
      <c r="I436" s="56"/>
      <c r="J436" s="136"/>
      <c r="K436" s="136"/>
      <c r="L436" s="136"/>
      <c r="M436" s="183"/>
      <c r="N436" s="136"/>
      <c r="O436" s="273"/>
      <c r="P436" s="56"/>
      <c r="Q436" s="56"/>
      <c r="R436" s="56"/>
      <c r="S436" s="56"/>
      <c r="T436" s="56"/>
      <c r="U436" s="56"/>
      <c r="V436" s="56"/>
      <c r="W436" s="56"/>
      <c r="X436" s="56"/>
      <c r="Y436" s="56"/>
      <c r="Z436" s="56"/>
    </row>
    <row r="437" spans="1:26" ht="15.75" customHeight="1">
      <c r="A437" s="271"/>
      <c r="B437" s="56"/>
      <c r="C437" s="56"/>
      <c r="D437" s="56"/>
      <c r="E437" s="56"/>
      <c r="F437" s="129"/>
      <c r="G437" s="222"/>
      <c r="H437" s="56"/>
      <c r="I437" s="56"/>
      <c r="J437" s="136"/>
      <c r="K437" s="136"/>
      <c r="L437" s="136"/>
      <c r="M437" s="183"/>
      <c r="N437" s="136"/>
      <c r="O437" s="273"/>
      <c r="P437" s="56"/>
      <c r="Q437" s="56"/>
      <c r="R437" s="56"/>
      <c r="S437" s="56"/>
      <c r="T437" s="56"/>
      <c r="U437" s="56"/>
      <c r="V437" s="56"/>
      <c r="W437" s="56"/>
      <c r="X437" s="56"/>
      <c r="Y437" s="56"/>
      <c r="Z437" s="56"/>
    </row>
    <row r="438" spans="1:26" ht="15.75" customHeight="1">
      <c r="A438" s="271"/>
      <c r="B438" s="56"/>
      <c r="C438" s="56"/>
      <c r="D438" s="56"/>
      <c r="E438" s="56"/>
      <c r="F438" s="129"/>
      <c r="G438" s="222"/>
      <c r="H438" s="56"/>
      <c r="I438" s="56"/>
      <c r="J438" s="136"/>
      <c r="K438" s="136"/>
      <c r="L438" s="136"/>
      <c r="M438" s="183"/>
      <c r="N438" s="136"/>
      <c r="O438" s="273"/>
      <c r="P438" s="56"/>
      <c r="Q438" s="56"/>
      <c r="R438" s="56"/>
      <c r="S438" s="56"/>
      <c r="T438" s="56"/>
      <c r="U438" s="56"/>
      <c r="V438" s="56"/>
      <c r="W438" s="56"/>
      <c r="X438" s="56"/>
      <c r="Y438" s="56"/>
      <c r="Z438" s="56"/>
    </row>
    <row r="439" spans="1:26" ht="15.75" customHeight="1">
      <c r="A439" s="271"/>
      <c r="B439" s="56"/>
      <c r="C439" s="56"/>
      <c r="D439" s="56"/>
      <c r="E439" s="56"/>
      <c r="F439" s="129"/>
      <c r="G439" s="222"/>
      <c r="H439" s="56"/>
      <c r="I439" s="56"/>
      <c r="J439" s="136"/>
      <c r="K439" s="136"/>
      <c r="L439" s="136"/>
      <c r="M439" s="183"/>
      <c r="N439" s="136"/>
      <c r="O439" s="273"/>
      <c r="P439" s="56"/>
      <c r="Q439" s="56"/>
      <c r="R439" s="56"/>
      <c r="S439" s="56"/>
      <c r="T439" s="56"/>
      <c r="U439" s="56"/>
      <c r="V439" s="56"/>
      <c r="W439" s="56"/>
      <c r="X439" s="56"/>
      <c r="Y439" s="56"/>
      <c r="Z439" s="56"/>
    </row>
    <row r="440" spans="1:26" ht="15.75" customHeight="1">
      <c r="A440" s="271"/>
      <c r="B440" s="56"/>
      <c r="C440" s="56"/>
      <c r="D440" s="56"/>
      <c r="E440" s="56"/>
      <c r="F440" s="129"/>
      <c r="G440" s="222"/>
      <c r="H440" s="56"/>
      <c r="I440" s="56"/>
      <c r="J440" s="136"/>
      <c r="K440" s="136"/>
      <c r="L440" s="136"/>
      <c r="M440" s="183"/>
      <c r="N440" s="136"/>
      <c r="O440" s="273"/>
      <c r="P440" s="56"/>
      <c r="Q440" s="56"/>
      <c r="R440" s="56"/>
      <c r="S440" s="56"/>
      <c r="T440" s="56"/>
      <c r="U440" s="56"/>
      <c r="V440" s="56"/>
      <c r="W440" s="56"/>
      <c r="X440" s="56"/>
      <c r="Y440" s="56"/>
      <c r="Z440" s="56"/>
    </row>
    <row r="441" spans="1:26" ht="15.75" customHeight="1">
      <c r="A441" s="271"/>
      <c r="B441" s="56"/>
      <c r="C441" s="56"/>
      <c r="D441" s="56"/>
      <c r="E441" s="56"/>
      <c r="F441" s="129"/>
      <c r="G441" s="222"/>
      <c r="H441" s="56"/>
      <c r="I441" s="56"/>
      <c r="J441" s="136"/>
      <c r="K441" s="136"/>
      <c r="L441" s="136"/>
      <c r="M441" s="183"/>
      <c r="N441" s="136"/>
      <c r="O441" s="273"/>
      <c r="P441" s="56"/>
      <c r="Q441" s="56"/>
      <c r="R441" s="56"/>
      <c r="S441" s="56"/>
      <c r="T441" s="56"/>
      <c r="U441" s="56"/>
      <c r="V441" s="56"/>
      <c r="W441" s="56"/>
      <c r="X441" s="56"/>
      <c r="Y441" s="56"/>
      <c r="Z441" s="56"/>
    </row>
    <row r="442" spans="1:26" ht="15.75" customHeight="1">
      <c r="A442" s="271"/>
      <c r="B442" s="56"/>
      <c r="C442" s="56"/>
      <c r="D442" s="56"/>
      <c r="E442" s="56"/>
      <c r="F442" s="129"/>
      <c r="G442" s="222"/>
      <c r="H442" s="56"/>
      <c r="I442" s="56"/>
      <c r="J442" s="136"/>
      <c r="K442" s="136"/>
      <c r="L442" s="136"/>
      <c r="M442" s="183"/>
      <c r="N442" s="136"/>
      <c r="O442" s="273"/>
      <c r="P442" s="56"/>
      <c r="Q442" s="56"/>
      <c r="R442" s="56"/>
      <c r="S442" s="56"/>
      <c r="T442" s="56"/>
      <c r="U442" s="56"/>
      <c r="V442" s="56"/>
      <c r="W442" s="56"/>
      <c r="X442" s="56"/>
      <c r="Y442" s="56"/>
      <c r="Z442" s="56"/>
    </row>
    <row r="443" spans="1:26" ht="15.75" customHeight="1">
      <c r="A443" s="271"/>
      <c r="B443" s="56"/>
      <c r="C443" s="56"/>
      <c r="D443" s="56"/>
      <c r="E443" s="56"/>
      <c r="F443" s="129"/>
      <c r="G443" s="222"/>
      <c r="H443" s="56"/>
      <c r="I443" s="56"/>
      <c r="J443" s="136"/>
      <c r="K443" s="136"/>
      <c r="L443" s="136"/>
      <c r="M443" s="183"/>
      <c r="N443" s="136"/>
      <c r="O443" s="273"/>
      <c r="P443" s="56"/>
      <c r="Q443" s="56"/>
      <c r="R443" s="56"/>
      <c r="S443" s="56"/>
      <c r="T443" s="56"/>
      <c r="U443" s="56"/>
      <c r="V443" s="56"/>
      <c r="W443" s="56"/>
      <c r="X443" s="56"/>
      <c r="Y443" s="56"/>
      <c r="Z443" s="56"/>
    </row>
    <row r="444" spans="1:26" ht="15.75" customHeight="1">
      <c r="A444" s="271"/>
      <c r="B444" s="56"/>
      <c r="C444" s="56"/>
      <c r="D444" s="56"/>
      <c r="E444" s="56"/>
      <c r="F444" s="129"/>
      <c r="G444" s="222"/>
      <c r="H444" s="56"/>
      <c r="I444" s="56"/>
      <c r="J444" s="136"/>
      <c r="K444" s="136"/>
      <c r="L444" s="136"/>
      <c r="M444" s="183"/>
      <c r="N444" s="136"/>
      <c r="O444" s="273"/>
      <c r="P444" s="56"/>
      <c r="Q444" s="56"/>
      <c r="R444" s="56"/>
      <c r="S444" s="56"/>
      <c r="T444" s="56"/>
      <c r="U444" s="56"/>
      <c r="V444" s="56"/>
      <c r="W444" s="56"/>
      <c r="X444" s="56"/>
      <c r="Y444" s="56"/>
      <c r="Z444" s="56"/>
    </row>
    <row r="445" spans="1:26" ht="15.75" customHeight="1">
      <c r="A445" s="271"/>
      <c r="B445" s="56"/>
      <c r="C445" s="56"/>
      <c r="D445" s="56"/>
      <c r="E445" s="56"/>
      <c r="F445" s="129"/>
      <c r="G445" s="222"/>
      <c r="H445" s="56"/>
      <c r="I445" s="56"/>
      <c r="J445" s="136"/>
      <c r="K445" s="136"/>
      <c r="L445" s="136"/>
      <c r="M445" s="183"/>
      <c r="N445" s="136"/>
      <c r="O445" s="273"/>
      <c r="P445" s="56"/>
      <c r="Q445" s="56"/>
      <c r="R445" s="56"/>
      <c r="S445" s="56"/>
      <c r="T445" s="56"/>
      <c r="U445" s="56"/>
      <c r="V445" s="56"/>
      <c r="W445" s="56"/>
      <c r="X445" s="56"/>
      <c r="Y445" s="56"/>
      <c r="Z445" s="56"/>
    </row>
    <row r="446" spans="1:26" ht="15.75" customHeight="1">
      <c r="A446" s="271"/>
      <c r="B446" s="56"/>
      <c r="C446" s="56"/>
      <c r="D446" s="56"/>
      <c r="E446" s="56"/>
      <c r="F446" s="129"/>
      <c r="G446" s="222"/>
      <c r="H446" s="56"/>
      <c r="I446" s="56"/>
      <c r="J446" s="136"/>
      <c r="K446" s="136"/>
      <c r="L446" s="136"/>
      <c r="M446" s="183"/>
      <c r="N446" s="136"/>
      <c r="O446" s="273"/>
      <c r="P446" s="56"/>
      <c r="Q446" s="56"/>
      <c r="R446" s="56"/>
      <c r="S446" s="56"/>
      <c r="T446" s="56"/>
      <c r="U446" s="56"/>
      <c r="V446" s="56"/>
      <c r="W446" s="56"/>
      <c r="X446" s="56"/>
      <c r="Y446" s="56"/>
      <c r="Z446" s="56"/>
    </row>
    <row r="447" spans="1:26" ht="15.75" customHeight="1">
      <c r="A447" s="271"/>
      <c r="B447" s="56"/>
      <c r="C447" s="56"/>
      <c r="D447" s="56"/>
      <c r="E447" s="56"/>
      <c r="F447" s="129"/>
      <c r="G447" s="222"/>
      <c r="H447" s="56"/>
      <c r="I447" s="56"/>
      <c r="J447" s="136"/>
      <c r="K447" s="136"/>
      <c r="L447" s="136"/>
      <c r="M447" s="183"/>
      <c r="N447" s="136"/>
      <c r="O447" s="273"/>
      <c r="P447" s="56"/>
      <c r="Q447" s="56"/>
      <c r="R447" s="56"/>
      <c r="S447" s="56"/>
      <c r="T447" s="56"/>
      <c r="U447" s="56"/>
      <c r="V447" s="56"/>
      <c r="W447" s="56"/>
      <c r="X447" s="56"/>
      <c r="Y447" s="56"/>
      <c r="Z447" s="56"/>
    </row>
    <row r="448" spans="1:26" ht="15.75" customHeight="1">
      <c r="A448" s="271"/>
      <c r="B448" s="56"/>
      <c r="C448" s="56"/>
      <c r="D448" s="56"/>
      <c r="E448" s="56"/>
      <c r="F448" s="129"/>
      <c r="G448" s="222"/>
      <c r="H448" s="56"/>
      <c r="I448" s="56"/>
      <c r="J448" s="136"/>
      <c r="K448" s="136"/>
      <c r="L448" s="136"/>
      <c r="M448" s="183"/>
      <c r="N448" s="136"/>
      <c r="O448" s="273"/>
      <c r="P448" s="56"/>
      <c r="Q448" s="56"/>
      <c r="R448" s="56"/>
      <c r="S448" s="56"/>
      <c r="T448" s="56"/>
      <c r="U448" s="56"/>
      <c r="V448" s="56"/>
      <c r="W448" s="56"/>
      <c r="X448" s="56"/>
      <c r="Y448" s="56"/>
      <c r="Z448" s="56"/>
    </row>
    <row r="449" spans="1:26" ht="15.75" customHeight="1">
      <c r="A449" s="271"/>
      <c r="B449" s="56"/>
      <c r="C449" s="56"/>
      <c r="D449" s="56"/>
      <c r="E449" s="56"/>
      <c r="F449" s="129"/>
      <c r="G449" s="222"/>
      <c r="H449" s="56"/>
      <c r="I449" s="56"/>
      <c r="J449" s="136"/>
      <c r="K449" s="136"/>
      <c r="L449" s="136"/>
      <c r="M449" s="183"/>
      <c r="N449" s="136"/>
      <c r="O449" s="273"/>
      <c r="P449" s="56"/>
      <c r="Q449" s="56"/>
      <c r="R449" s="56"/>
      <c r="S449" s="56"/>
      <c r="T449" s="56"/>
      <c r="U449" s="56"/>
      <c r="V449" s="56"/>
      <c r="W449" s="56"/>
      <c r="X449" s="56"/>
      <c r="Y449" s="56"/>
      <c r="Z449" s="56"/>
    </row>
    <row r="450" spans="1:26" ht="15.75" customHeight="1">
      <c r="A450" s="271"/>
      <c r="B450" s="56"/>
      <c r="C450" s="56"/>
      <c r="D450" s="56"/>
      <c r="E450" s="56"/>
      <c r="F450" s="129"/>
      <c r="G450" s="222"/>
      <c r="H450" s="56"/>
      <c r="I450" s="56"/>
      <c r="J450" s="136"/>
      <c r="K450" s="136"/>
      <c r="L450" s="136"/>
      <c r="M450" s="183"/>
      <c r="N450" s="136"/>
      <c r="O450" s="273"/>
      <c r="P450" s="56"/>
      <c r="Q450" s="56"/>
      <c r="R450" s="56"/>
      <c r="S450" s="56"/>
      <c r="T450" s="56"/>
      <c r="U450" s="56"/>
      <c r="V450" s="56"/>
      <c r="W450" s="56"/>
      <c r="X450" s="56"/>
      <c r="Y450" s="56"/>
      <c r="Z450" s="56"/>
    </row>
    <row r="451" spans="1:26" ht="15.75" customHeight="1">
      <c r="A451" s="271"/>
      <c r="B451" s="56"/>
      <c r="C451" s="56"/>
      <c r="D451" s="56"/>
      <c r="E451" s="56"/>
      <c r="F451" s="129"/>
      <c r="G451" s="222"/>
      <c r="H451" s="56"/>
      <c r="I451" s="56"/>
      <c r="J451" s="136"/>
      <c r="K451" s="136"/>
      <c r="L451" s="136"/>
      <c r="M451" s="183"/>
      <c r="N451" s="136"/>
      <c r="O451" s="273"/>
      <c r="P451" s="56"/>
      <c r="Q451" s="56"/>
      <c r="R451" s="56"/>
      <c r="S451" s="56"/>
      <c r="T451" s="56"/>
      <c r="U451" s="56"/>
      <c r="V451" s="56"/>
      <c r="W451" s="56"/>
      <c r="X451" s="56"/>
      <c r="Y451" s="56"/>
      <c r="Z451" s="56"/>
    </row>
    <row r="452" spans="1:26" ht="15.75" customHeight="1">
      <c r="A452" s="271"/>
      <c r="B452" s="56"/>
      <c r="C452" s="56"/>
      <c r="D452" s="56"/>
      <c r="E452" s="56"/>
      <c r="F452" s="129"/>
      <c r="G452" s="222"/>
      <c r="H452" s="56"/>
      <c r="I452" s="56"/>
      <c r="J452" s="136"/>
      <c r="K452" s="136"/>
      <c r="L452" s="136"/>
      <c r="M452" s="183"/>
      <c r="N452" s="136"/>
      <c r="O452" s="273"/>
      <c r="P452" s="56"/>
      <c r="Q452" s="56"/>
      <c r="R452" s="56"/>
      <c r="S452" s="56"/>
      <c r="T452" s="56"/>
      <c r="U452" s="56"/>
      <c r="V452" s="56"/>
      <c r="W452" s="56"/>
      <c r="X452" s="56"/>
      <c r="Y452" s="56"/>
      <c r="Z452" s="56"/>
    </row>
    <row r="453" spans="1:26" ht="15.75" customHeight="1">
      <c r="A453" s="271"/>
      <c r="B453" s="56"/>
      <c r="C453" s="56"/>
      <c r="D453" s="56"/>
      <c r="E453" s="56"/>
      <c r="F453" s="129"/>
      <c r="G453" s="222"/>
      <c r="H453" s="56"/>
      <c r="I453" s="56"/>
      <c r="J453" s="136"/>
      <c r="K453" s="136"/>
      <c r="L453" s="136"/>
      <c r="M453" s="183"/>
      <c r="N453" s="136"/>
      <c r="O453" s="273"/>
      <c r="P453" s="56"/>
      <c r="Q453" s="56"/>
      <c r="R453" s="56"/>
      <c r="S453" s="56"/>
      <c r="T453" s="56"/>
      <c r="U453" s="56"/>
      <c r="V453" s="56"/>
      <c r="W453" s="56"/>
      <c r="X453" s="56"/>
      <c r="Y453" s="56"/>
      <c r="Z453" s="56"/>
    </row>
    <row r="454" spans="1:26" ht="15.75" customHeight="1">
      <c r="A454" s="271"/>
      <c r="B454" s="56"/>
      <c r="C454" s="56"/>
      <c r="D454" s="56"/>
      <c r="E454" s="56"/>
      <c r="F454" s="129"/>
      <c r="G454" s="222"/>
      <c r="H454" s="56"/>
      <c r="I454" s="56"/>
      <c r="J454" s="136"/>
      <c r="K454" s="136"/>
      <c r="L454" s="136"/>
      <c r="M454" s="183"/>
      <c r="N454" s="136"/>
      <c r="O454" s="273"/>
      <c r="P454" s="56"/>
      <c r="Q454" s="56"/>
      <c r="R454" s="56"/>
      <c r="S454" s="56"/>
      <c r="T454" s="56"/>
      <c r="U454" s="56"/>
      <c r="V454" s="56"/>
      <c r="W454" s="56"/>
      <c r="X454" s="56"/>
      <c r="Y454" s="56"/>
      <c r="Z454" s="56"/>
    </row>
    <row r="455" spans="1:26" ht="15.75" customHeight="1">
      <c r="A455" s="271"/>
      <c r="B455" s="56"/>
      <c r="C455" s="56"/>
      <c r="D455" s="56"/>
      <c r="E455" s="56"/>
      <c r="F455" s="129"/>
      <c r="G455" s="222"/>
      <c r="H455" s="56"/>
      <c r="I455" s="56"/>
      <c r="J455" s="136"/>
      <c r="K455" s="136"/>
      <c r="L455" s="136"/>
      <c r="M455" s="183"/>
      <c r="N455" s="136"/>
      <c r="O455" s="273"/>
      <c r="P455" s="56"/>
      <c r="Q455" s="56"/>
      <c r="R455" s="56"/>
      <c r="S455" s="56"/>
      <c r="T455" s="56"/>
      <c r="U455" s="56"/>
      <c r="V455" s="56"/>
      <c r="W455" s="56"/>
      <c r="X455" s="56"/>
      <c r="Y455" s="56"/>
      <c r="Z455" s="56"/>
    </row>
    <row r="456" spans="1:26" ht="15.75" customHeight="1">
      <c r="A456" s="271"/>
      <c r="B456" s="56"/>
      <c r="C456" s="56"/>
      <c r="D456" s="56"/>
      <c r="E456" s="56"/>
      <c r="F456" s="129"/>
      <c r="G456" s="222"/>
      <c r="H456" s="56"/>
      <c r="I456" s="56"/>
      <c r="J456" s="136"/>
      <c r="K456" s="136"/>
      <c r="L456" s="136"/>
      <c r="M456" s="183"/>
      <c r="N456" s="136"/>
      <c r="O456" s="273"/>
      <c r="P456" s="56"/>
      <c r="Q456" s="56"/>
      <c r="R456" s="56"/>
      <c r="S456" s="56"/>
      <c r="T456" s="56"/>
      <c r="U456" s="56"/>
      <c r="V456" s="56"/>
      <c r="W456" s="56"/>
      <c r="X456" s="56"/>
      <c r="Y456" s="56"/>
      <c r="Z456" s="56"/>
    </row>
    <row r="457" spans="1:26" ht="15.75" customHeight="1">
      <c r="A457" s="271"/>
      <c r="B457" s="56"/>
      <c r="C457" s="56"/>
      <c r="D457" s="56"/>
      <c r="E457" s="56"/>
      <c r="F457" s="129"/>
      <c r="G457" s="222"/>
      <c r="H457" s="56"/>
      <c r="I457" s="56"/>
      <c r="J457" s="136"/>
      <c r="K457" s="136"/>
      <c r="L457" s="136"/>
      <c r="M457" s="183"/>
      <c r="N457" s="136"/>
      <c r="O457" s="273"/>
      <c r="P457" s="56"/>
      <c r="Q457" s="56"/>
      <c r="R457" s="56"/>
      <c r="S457" s="56"/>
      <c r="T457" s="56"/>
      <c r="U457" s="56"/>
      <c r="V457" s="56"/>
      <c r="W457" s="56"/>
      <c r="X457" s="56"/>
      <c r="Y457" s="56"/>
      <c r="Z457" s="56"/>
    </row>
    <row r="458" spans="1:26" ht="15.75" customHeight="1">
      <c r="A458" s="271"/>
      <c r="B458" s="56"/>
      <c r="C458" s="56"/>
      <c r="D458" s="56"/>
      <c r="E458" s="56"/>
      <c r="F458" s="129"/>
      <c r="G458" s="222"/>
      <c r="H458" s="56"/>
      <c r="I458" s="56"/>
      <c r="J458" s="136"/>
      <c r="K458" s="136"/>
      <c r="L458" s="136"/>
      <c r="M458" s="183"/>
      <c r="N458" s="136"/>
      <c r="O458" s="273"/>
      <c r="P458" s="56"/>
      <c r="Q458" s="56"/>
      <c r="R458" s="56"/>
      <c r="S458" s="56"/>
      <c r="T458" s="56"/>
      <c r="U458" s="56"/>
      <c r="V458" s="56"/>
      <c r="W458" s="56"/>
      <c r="X458" s="56"/>
      <c r="Y458" s="56"/>
      <c r="Z458" s="56"/>
    </row>
    <row r="459" spans="1:26" ht="15.75" customHeight="1">
      <c r="A459" s="271"/>
      <c r="B459" s="56"/>
      <c r="C459" s="56"/>
      <c r="D459" s="56"/>
      <c r="E459" s="56"/>
      <c r="F459" s="129"/>
      <c r="G459" s="222"/>
      <c r="H459" s="56"/>
      <c r="I459" s="56"/>
      <c r="J459" s="136"/>
      <c r="K459" s="136"/>
      <c r="L459" s="136"/>
      <c r="M459" s="183"/>
      <c r="N459" s="136"/>
      <c r="O459" s="273"/>
      <c r="P459" s="56"/>
      <c r="Q459" s="56"/>
      <c r="R459" s="56"/>
      <c r="S459" s="56"/>
      <c r="T459" s="56"/>
      <c r="U459" s="56"/>
      <c r="V459" s="56"/>
      <c r="W459" s="56"/>
      <c r="X459" s="56"/>
      <c r="Y459" s="56"/>
      <c r="Z459" s="56"/>
    </row>
    <row r="460" spans="1:26" ht="15.75" customHeight="1">
      <c r="A460" s="271"/>
      <c r="B460" s="56"/>
      <c r="C460" s="56"/>
      <c r="D460" s="56"/>
      <c r="E460" s="56"/>
      <c r="F460" s="129"/>
      <c r="G460" s="222"/>
      <c r="H460" s="56"/>
      <c r="I460" s="56"/>
      <c r="J460" s="136"/>
      <c r="K460" s="136"/>
      <c r="L460" s="136"/>
      <c r="M460" s="183"/>
      <c r="N460" s="136"/>
      <c r="O460" s="273"/>
      <c r="P460" s="56"/>
      <c r="Q460" s="56"/>
      <c r="R460" s="56"/>
      <c r="S460" s="56"/>
      <c r="T460" s="56"/>
      <c r="U460" s="56"/>
      <c r="V460" s="56"/>
      <c r="W460" s="56"/>
      <c r="X460" s="56"/>
      <c r="Y460" s="56"/>
      <c r="Z460" s="56"/>
    </row>
    <row r="461" spans="1:26" ht="15.75" customHeight="1">
      <c r="A461" s="271"/>
      <c r="B461" s="56"/>
      <c r="C461" s="56"/>
      <c r="D461" s="56"/>
      <c r="E461" s="56"/>
      <c r="F461" s="129"/>
      <c r="G461" s="222"/>
      <c r="H461" s="56"/>
      <c r="I461" s="56"/>
      <c r="J461" s="136"/>
      <c r="K461" s="136"/>
      <c r="L461" s="136"/>
      <c r="M461" s="183"/>
      <c r="N461" s="136"/>
      <c r="O461" s="273"/>
      <c r="P461" s="56"/>
      <c r="Q461" s="56"/>
      <c r="R461" s="56"/>
      <c r="S461" s="56"/>
      <c r="T461" s="56"/>
      <c r="U461" s="56"/>
      <c r="V461" s="56"/>
      <c r="W461" s="56"/>
      <c r="X461" s="56"/>
      <c r="Y461" s="56"/>
      <c r="Z461" s="56"/>
    </row>
    <row r="462" spans="1:26" ht="15.75" customHeight="1">
      <c r="A462" s="271"/>
      <c r="B462" s="56"/>
      <c r="C462" s="56"/>
      <c r="D462" s="56"/>
      <c r="E462" s="56"/>
      <c r="F462" s="129"/>
      <c r="G462" s="222"/>
      <c r="H462" s="56"/>
      <c r="I462" s="56"/>
      <c r="J462" s="136"/>
      <c r="K462" s="136"/>
      <c r="L462" s="136"/>
      <c r="M462" s="183"/>
      <c r="N462" s="136"/>
      <c r="O462" s="273"/>
      <c r="P462" s="56"/>
      <c r="Q462" s="56"/>
      <c r="R462" s="56"/>
      <c r="S462" s="56"/>
      <c r="T462" s="56"/>
      <c r="U462" s="56"/>
      <c r="V462" s="56"/>
      <c r="W462" s="56"/>
      <c r="X462" s="56"/>
      <c r="Y462" s="56"/>
      <c r="Z462" s="56"/>
    </row>
    <row r="463" spans="1:26" ht="15.75" customHeight="1">
      <c r="A463" s="271"/>
      <c r="B463" s="56"/>
      <c r="C463" s="56"/>
      <c r="D463" s="56"/>
      <c r="E463" s="56"/>
      <c r="F463" s="129"/>
      <c r="G463" s="222"/>
      <c r="H463" s="56"/>
      <c r="I463" s="56"/>
      <c r="J463" s="136"/>
      <c r="K463" s="136"/>
      <c r="L463" s="136"/>
      <c r="M463" s="183"/>
      <c r="N463" s="136"/>
      <c r="O463" s="273"/>
      <c r="P463" s="56"/>
      <c r="Q463" s="56"/>
      <c r="R463" s="56"/>
      <c r="S463" s="56"/>
      <c r="T463" s="56"/>
      <c r="U463" s="56"/>
      <c r="V463" s="56"/>
      <c r="W463" s="56"/>
      <c r="X463" s="56"/>
      <c r="Y463" s="56"/>
      <c r="Z463" s="56"/>
    </row>
    <row r="464" spans="1:26" ht="15.75" customHeight="1">
      <c r="A464" s="271"/>
      <c r="B464" s="56"/>
      <c r="C464" s="56"/>
      <c r="D464" s="56"/>
      <c r="E464" s="56"/>
      <c r="F464" s="129"/>
      <c r="G464" s="222"/>
      <c r="H464" s="56"/>
      <c r="I464" s="56"/>
      <c r="J464" s="136"/>
      <c r="K464" s="136"/>
      <c r="L464" s="136"/>
      <c r="M464" s="183"/>
      <c r="N464" s="136"/>
      <c r="O464" s="273"/>
      <c r="P464" s="56"/>
      <c r="Q464" s="56"/>
      <c r="R464" s="56"/>
      <c r="S464" s="56"/>
      <c r="T464" s="56"/>
      <c r="U464" s="56"/>
      <c r="V464" s="56"/>
      <c r="W464" s="56"/>
      <c r="X464" s="56"/>
      <c r="Y464" s="56"/>
      <c r="Z464" s="56"/>
    </row>
    <row r="465" spans="1:26" ht="15.75" customHeight="1">
      <c r="A465" s="271"/>
      <c r="B465" s="56"/>
      <c r="C465" s="56"/>
      <c r="D465" s="56"/>
      <c r="E465" s="56"/>
      <c r="F465" s="129"/>
      <c r="G465" s="222"/>
      <c r="H465" s="56"/>
      <c r="I465" s="56"/>
      <c r="J465" s="136"/>
      <c r="K465" s="136"/>
      <c r="L465" s="136"/>
      <c r="M465" s="183"/>
      <c r="N465" s="136"/>
      <c r="O465" s="273"/>
      <c r="P465" s="56"/>
      <c r="Q465" s="56"/>
      <c r="R465" s="56"/>
      <c r="S465" s="56"/>
      <c r="T465" s="56"/>
      <c r="U465" s="56"/>
      <c r="V465" s="56"/>
      <c r="W465" s="56"/>
      <c r="X465" s="56"/>
      <c r="Y465" s="56"/>
      <c r="Z465" s="56"/>
    </row>
    <row r="466" spans="1:26" ht="15.75" customHeight="1">
      <c r="A466" s="271"/>
      <c r="B466" s="56"/>
      <c r="C466" s="56"/>
      <c r="D466" s="56"/>
      <c r="E466" s="56"/>
      <c r="F466" s="129"/>
      <c r="G466" s="222"/>
      <c r="H466" s="56"/>
      <c r="I466" s="56"/>
      <c r="J466" s="136"/>
      <c r="K466" s="136"/>
      <c r="L466" s="136"/>
      <c r="M466" s="183"/>
      <c r="N466" s="136"/>
      <c r="O466" s="273"/>
      <c r="P466" s="56"/>
      <c r="Q466" s="56"/>
      <c r="R466" s="56"/>
      <c r="S466" s="56"/>
      <c r="T466" s="56"/>
      <c r="U466" s="56"/>
      <c r="V466" s="56"/>
      <c r="W466" s="56"/>
      <c r="X466" s="56"/>
      <c r="Y466" s="56"/>
      <c r="Z466" s="56"/>
    </row>
    <row r="467" spans="1:26" ht="15.75" customHeight="1">
      <c r="A467" s="271"/>
      <c r="B467" s="56"/>
      <c r="C467" s="56"/>
      <c r="D467" s="56"/>
      <c r="E467" s="56"/>
      <c r="F467" s="129"/>
      <c r="G467" s="222"/>
      <c r="H467" s="56"/>
      <c r="I467" s="56"/>
      <c r="J467" s="136"/>
      <c r="K467" s="136"/>
      <c r="L467" s="136"/>
      <c r="M467" s="183"/>
      <c r="N467" s="136"/>
      <c r="O467" s="273"/>
      <c r="P467" s="56"/>
      <c r="Q467" s="56"/>
      <c r="R467" s="56"/>
      <c r="S467" s="56"/>
      <c r="T467" s="56"/>
      <c r="U467" s="56"/>
      <c r="V467" s="56"/>
      <c r="W467" s="56"/>
      <c r="X467" s="56"/>
      <c r="Y467" s="56"/>
      <c r="Z467" s="56"/>
    </row>
    <row r="468" spans="1:26" ht="15.75" customHeight="1">
      <c r="A468" s="271"/>
      <c r="B468" s="56"/>
      <c r="C468" s="56"/>
      <c r="D468" s="56"/>
      <c r="E468" s="56"/>
      <c r="F468" s="129"/>
      <c r="G468" s="222"/>
      <c r="H468" s="56"/>
      <c r="I468" s="56"/>
      <c r="J468" s="136"/>
      <c r="K468" s="136"/>
      <c r="L468" s="136"/>
      <c r="M468" s="183"/>
      <c r="N468" s="136"/>
      <c r="O468" s="273"/>
      <c r="P468" s="56"/>
      <c r="Q468" s="56"/>
      <c r="R468" s="56"/>
      <c r="S468" s="56"/>
      <c r="T468" s="56"/>
      <c r="U468" s="56"/>
      <c r="V468" s="56"/>
      <c r="W468" s="56"/>
      <c r="X468" s="56"/>
      <c r="Y468" s="56"/>
      <c r="Z468" s="56"/>
    </row>
    <row r="469" spans="1:26" ht="15.75" customHeight="1">
      <c r="A469" s="271"/>
      <c r="B469" s="56"/>
      <c r="C469" s="56"/>
      <c r="D469" s="56"/>
      <c r="E469" s="56"/>
      <c r="F469" s="129"/>
      <c r="G469" s="222"/>
      <c r="H469" s="56"/>
      <c r="I469" s="56"/>
      <c r="J469" s="136"/>
      <c r="K469" s="136"/>
      <c r="L469" s="136"/>
      <c r="M469" s="183"/>
      <c r="N469" s="136"/>
      <c r="O469" s="273"/>
      <c r="P469" s="56"/>
      <c r="Q469" s="56"/>
      <c r="R469" s="56"/>
      <c r="S469" s="56"/>
      <c r="T469" s="56"/>
      <c r="U469" s="56"/>
      <c r="V469" s="56"/>
      <c r="W469" s="56"/>
      <c r="X469" s="56"/>
      <c r="Y469" s="56"/>
      <c r="Z469" s="56"/>
    </row>
    <row r="470" spans="1:26" ht="15.75" customHeight="1">
      <c r="A470" s="271"/>
      <c r="B470" s="56"/>
      <c r="C470" s="56"/>
      <c r="D470" s="56"/>
      <c r="E470" s="56"/>
      <c r="F470" s="129"/>
      <c r="G470" s="222"/>
      <c r="H470" s="56"/>
      <c r="I470" s="56"/>
      <c r="J470" s="136"/>
      <c r="K470" s="136"/>
      <c r="L470" s="136"/>
      <c r="M470" s="183"/>
      <c r="N470" s="136"/>
      <c r="O470" s="273"/>
      <c r="P470" s="56"/>
      <c r="Q470" s="56"/>
      <c r="R470" s="56"/>
      <c r="S470" s="56"/>
      <c r="T470" s="56"/>
      <c r="U470" s="56"/>
      <c r="V470" s="56"/>
      <c r="W470" s="56"/>
      <c r="X470" s="56"/>
      <c r="Y470" s="56"/>
      <c r="Z470" s="56"/>
    </row>
    <row r="471" spans="1:26" ht="15.75" customHeight="1">
      <c r="A471" s="271"/>
      <c r="B471" s="56"/>
      <c r="C471" s="56"/>
      <c r="D471" s="56"/>
      <c r="E471" s="56"/>
      <c r="F471" s="129"/>
      <c r="G471" s="222"/>
      <c r="H471" s="56"/>
      <c r="I471" s="56"/>
      <c r="J471" s="136"/>
      <c r="K471" s="136"/>
      <c r="L471" s="136"/>
      <c r="M471" s="183"/>
      <c r="N471" s="136"/>
      <c r="O471" s="273"/>
      <c r="P471" s="56"/>
      <c r="Q471" s="56"/>
      <c r="R471" s="56"/>
      <c r="S471" s="56"/>
      <c r="T471" s="56"/>
      <c r="U471" s="56"/>
      <c r="V471" s="56"/>
      <c r="W471" s="56"/>
      <c r="X471" s="56"/>
      <c r="Y471" s="56"/>
      <c r="Z471" s="56"/>
    </row>
    <row r="472" spans="1:26" ht="15.75" customHeight="1">
      <c r="A472" s="271"/>
      <c r="B472" s="56"/>
      <c r="C472" s="56"/>
      <c r="D472" s="56"/>
      <c r="E472" s="56"/>
      <c r="F472" s="129"/>
      <c r="G472" s="222"/>
      <c r="H472" s="56"/>
      <c r="I472" s="56"/>
      <c r="J472" s="136"/>
      <c r="K472" s="136"/>
      <c r="L472" s="136"/>
      <c r="M472" s="183"/>
      <c r="N472" s="136"/>
      <c r="O472" s="273"/>
      <c r="P472" s="56"/>
      <c r="Q472" s="56"/>
      <c r="R472" s="56"/>
      <c r="S472" s="56"/>
      <c r="T472" s="56"/>
      <c r="U472" s="56"/>
      <c r="V472" s="56"/>
      <c r="W472" s="56"/>
      <c r="X472" s="56"/>
      <c r="Y472" s="56"/>
      <c r="Z472" s="56"/>
    </row>
    <row r="473" spans="1:26" ht="15.75" customHeight="1">
      <c r="A473" s="271"/>
      <c r="B473" s="56"/>
      <c r="C473" s="56"/>
      <c r="D473" s="56"/>
      <c r="E473" s="56"/>
      <c r="F473" s="129"/>
      <c r="G473" s="222"/>
      <c r="H473" s="56"/>
      <c r="I473" s="56"/>
      <c r="J473" s="136"/>
      <c r="K473" s="136"/>
      <c r="L473" s="136"/>
      <c r="M473" s="183"/>
      <c r="N473" s="136"/>
      <c r="O473" s="273"/>
      <c r="P473" s="56"/>
      <c r="Q473" s="56"/>
      <c r="R473" s="56"/>
      <c r="S473" s="56"/>
      <c r="T473" s="56"/>
      <c r="U473" s="56"/>
      <c r="V473" s="56"/>
      <c r="W473" s="56"/>
      <c r="X473" s="56"/>
      <c r="Y473" s="56"/>
      <c r="Z473" s="56"/>
    </row>
    <row r="474" spans="1:26" ht="15.75" customHeight="1">
      <c r="A474" s="271"/>
      <c r="B474" s="56"/>
      <c r="C474" s="56"/>
      <c r="D474" s="56"/>
      <c r="E474" s="56"/>
      <c r="F474" s="129"/>
      <c r="G474" s="222"/>
      <c r="H474" s="56"/>
      <c r="I474" s="56"/>
      <c r="J474" s="136"/>
      <c r="K474" s="136"/>
      <c r="L474" s="136"/>
      <c r="M474" s="183"/>
      <c r="N474" s="136"/>
      <c r="O474" s="273"/>
      <c r="P474" s="56"/>
      <c r="Q474" s="56"/>
      <c r="R474" s="56"/>
      <c r="S474" s="56"/>
      <c r="T474" s="56"/>
      <c r="U474" s="56"/>
      <c r="V474" s="56"/>
      <c r="W474" s="56"/>
      <c r="X474" s="56"/>
      <c r="Y474" s="56"/>
      <c r="Z474" s="56"/>
    </row>
    <row r="475" spans="1:26" ht="15.75" customHeight="1">
      <c r="A475" s="271"/>
      <c r="B475" s="56"/>
      <c r="C475" s="56"/>
      <c r="D475" s="56"/>
      <c r="E475" s="56"/>
      <c r="F475" s="129"/>
      <c r="G475" s="222"/>
      <c r="H475" s="56"/>
      <c r="I475" s="56"/>
      <c r="J475" s="136"/>
      <c r="K475" s="136"/>
      <c r="L475" s="136"/>
      <c r="M475" s="183"/>
      <c r="N475" s="136"/>
      <c r="O475" s="273"/>
      <c r="P475" s="56"/>
      <c r="Q475" s="56"/>
      <c r="R475" s="56"/>
      <c r="S475" s="56"/>
      <c r="T475" s="56"/>
      <c r="U475" s="56"/>
      <c r="V475" s="56"/>
      <c r="W475" s="56"/>
      <c r="X475" s="56"/>
      <c r="Y475" s="56"/>
      <c r="Z475" s="56"/>
    </row>
    <row r="476" spans="1:26" ht="15.75" customHeight="1">
      <c r="A476" s="271"/>
      <c r="B476" s="56"/>
      <c r="C476" s="56"/>
      <c r="D476" s="56"/>
      <c r="E476" s="56"/>
      <c r="F476" s="129"/>
      <c r="G476" s="222"/>
      <c r="H476" s="56"/>
      <c r="I476" s="56"/>
      <c r="J476" s="136"/>
      <c r="K476" s="136"/>
      <c r="L476" s="136"/>
      <c r="M476" s="183"/>
      <c r="N476" s="136"/>
      <c r="O476" s="273"/>
      <c r="P476" s="56"/>
      <c r="Q476" s="56"/>
      <c r="R476" s="56"/>
      <c r="S476" s="56"/>
      <c r="T476" s="56"/>
      <c r="U476" s="56"/>
      <c r="V476" s="56"/>
      <c r="W476" s="56"/>
      <c r="X476" s="56"/>
      <c r="Y476" s="56"/>
      <c r="Z476" s="56"/>
    </row>
    <row r="477" spans="1:26" ht="15.75" customHeight="1">
      <c r="A477" s="271"/>
      <c r="B477" s="56"/>
      <c r="C477" s="56"/>
      <c r="D477" s="56"/>
      <c r="E477" s="56"/>
      <c r="F477" s="129"/>
      <c r="G477" s="222"/>
      <c r="H477" s="56"/>
      <c r="I477" s="56"/>
      <c r="J477" s="136"/>
      <c r="K477" s="136"/>
      <c r="L477" s="136"/>
      <c r="M477" s="183"/>
      <c r="N477" s="136"/>
      <c r="O477" s="273"/>
      <c r="P477" s="56"/>
      <c r="Q477" s="56"/>
      <c r="R477" s="56"/>
      <c r="S477" s="56"/>
      <c r="T477" s="56"/>
      <c r="U477" s="56"/>
      <c r="V477" s="56"/>
      <c r="W477" s="56"/>
      <c r="X477" s="56"/>
      <c r="Y477" s="56"/>
      <c r="Z477" s="56"/>
    </row>
    <row r="478" spans="1:26" ht="15.75" customHeight="1">
      <c r="A478" s="271"/>
      <c r="B478" s="56"/>
      <c r="C478" s="56"/>
      <c r="D478" s="56"/>
      <c r="E478" s="56"/>
      <c r="F478" s="129"/>
      <c r="G478" s="222"/>
      <c r="H478" s="56"/>
      <c r="I478" s="56"/>
      <c r="J478" s="136"/>
      <c r="K478" s="136"/>
      <c r="L478" s="136"/>
      <c r="M478" s="183"/>
      <c r="N478" s="136"/>
      <c r="O478" s="273"/>
      <c r="P478" s="56"/>
      <c r="Q478" s="56"/>
      <c r="R478" s="56"/>
      <c r="S478" s="56"/>
      <c r="T478" s="56"/>
      <c r="U478" s="56"/>
      <c r="V478" s="56"/>
      <c r="W478" s="56"/>
      <c r="X478" s="56"/>
      <c r="Y478" s="56"/>
      <c r="Z478" s="56"/>
    </row>
    <row r="479" spans="1:26" ht="15.75" customHeight="1">
      <c r="A479" s="271"/>
      <c r="B479" s="56"/>
      <c r="C479" s="56"/>
      <c r="D479" s="56"/>
      <c r="E479" s="56"/>
      <c r="F479" s="129"/>
      <c r="G479" s="222"/>
      <c r="H479" s="56"/>
      <c r="I479" s="56"/>
      <c r="J479" s="136"/>
      <c r="K479" s="136"/>
      <c r="L479" s="136"/>
      <c r="M479" s="183"/>
      <c r="N479" s="136"/>
      <c r="O479" s="273"/>
      <c r="P479" s="56"/>
      <c r="Q479" s="56"/>
      <c r="R479" s="56"/>
      <c r="S479" s="56"/>
      <c r="T479" s="56"/>
      <c r="U479" s="56"/>
      <c r="V479" s="56"/>
      <c r="W479" s="56"/>
      <c r="X479" s="56"/>
      <c r="Y479" s="56"/>
      <c r="Z479" s="56"/>
    </row>
    <row r="480" spans="1:26" ht="15.75" customHeight="1">
      <c r="A480" s="271"/>
      <c r="B480" s="56"/>
      <c r="C480" s="56"/>
      <c r="D480" s="56"/>
      <c r="E480" s="56"/>
      <c r="F480" s="129"/>
      <c r="G480" s="222"/>
      <c r="H480" s="56"/>
      <c r="I480" s="56"/>
      <c r="J480" s="136"/>
      <c r="K480" s="136"/>
      <c r="L480" s="136"/>
      <c r="M480" s="183"/>
      <c r="N480" s="136"/>
      <c r="O480" s="273"/>
      <c r="P480" s="56"/>
      <c r="Q480" s="56"/>
      <c r="R480" s="56"/>
      <c r="S480" s="56"/>
      <c r="T480" s="56"/>
      <c r="U480" s="56"/>
      <c r="V480" s="56"/>
      <c r="W480" s="56"/>
      <c r="X480" s="56"/>
      <c r="Y480" s="56"/>
      <c r="Z480" s="56"/>
    </row>
    <row r="481" spans="1:26" ht="15.75" customHeight="1">
      <c r="A481" s="271"/>
      <c r="B481" s="56"/>
      <c r="C481" s="56"/>
      <c r="D481" s="56"/>
      <c r="E481" s="56"/>
      <c r="F481" s="129"/>
      <c r="G481" s="222"/>
      <c r="H481" s="56"/>
      <c r="I481" s="56"/>
      <c r="J481" s="136"/>
      <c r="K481" s="136"/>
      <c r="L481" s="136"/>
      <c r="M481" s="183"/>
      <c r="N481" s="136"/>
      <c r="O481" s="273"/>
      <c r="P481" s="56"/>
      <c r="Q481" s="56"/>
      <c r="R481" s="56"/>
      <c r="S481" s="56"/>
      <c r="T481" s="56"/>
      <c r="U481" s="56"/>
      <c r="V481" s="56"/>
      <c r="W481" s="56"/>
      <c r="X481" s="56"/>
      <c r="Y481" s="56"/>
      <c r="Z481" s="56"/>
    </row>
    <row r="482" spans="1:26" ht="15.75" customHeight="1">
      <c r="A482" s="271"/>
      <c r="B482" s="56"/>
      <c r="C482" s="56"/>
      <c r="D482" s="56"/>
      <c r="E482" s="56"/>
      <c r="F482" s="129"/>
      <c r="G482" s="222"/>
      <c r="H482" s="56"/>
      <c r="I482" s="56"/>
      <c r="J482" s="136"/>
      <c r="K482" s="136"/>
      <c r="L482" s="136"/>
      <c r="M482" s="183"/>
      <c r="N482" s="136"/>
      <c r="O482" s="273"/>
      <c r="P482" s="56"/>
      <c r="Q482" s="56"/>
      <c r="R482" s="56"/>
      <c r="S482" s="56"/>
      <c r="T482" s="56"/>
      <c r="U482" s="56"/>
      <c r="V482" s="56"/>
      <c r="W482" s="56"/>
      <c r="X482" s="56"/>
      <c r="Y482" s="56"/>
      <c r="Z482" s="56"/>
    </row>
    <row r="483" spans="1:26" ht="15.75" customHeight="1">
      <c r="A483" s="271"/>
      <c r="B483" s="56"/>
      <c r="C483" s="56"/>
      <c r="D483" s="56"/>
      <c r="E483" s="56"/>
      <c r="F483" s="129"/>
      <c r="G483" s="222"/>
      <c r="H483" s="56"/>
      <c r="I483" s="56"/>
      <c r="J483" s="136"/>
      <c r="K483" s="136"/>
      <c r="L483" s="136"/>
      <c r="M483" s="183"/>
      <c r="N483" s="136"/>
      <c r="O483" s="273"/>
      <c r="P483" s="56"/>
      <c r="Q483" s="56"/>
      <c r="R483" s="56"/>
      <c r="S483" s="56"/>
      <c r="T483" s="56"/>
      <c r="U483" s="56"/>
      <c r="V483" s="56"/>
      <c r="W483" s="56"/>
      <c r="X483" s="56"/>
      <c r="Y483" s="56"/>
      <c r="Z483" s="56"/>
    </row>
    <row r="484" spans="1:26" ht="15.75" customHeight="1">
      <c r="A484" s="271"/>
      <c r="B484" s="56"/>
      <c r="C484" s="56"/>
      <c r="D484" s="56"/>
      <c r="E484" s="56"/>
      <c r="F484" s="129"/>
      <c r="G484" s="222"/>
      <c r="H484" s="56"/>
      <c r="I484" s="56"/>
      <c r="J484" s="136"/>
      <c r="K484" s="136"/>
      <c r="L484" s="136"/>
      <c r="M484" s="183"/>
      <c r="N484" s="136"/>
      <c r="O484" s="273"/>
      <c r="P484" s="56"/>
      <c r="Q484" s="56"/>
      <c r="R484" s="56"/>
      <c r="S484" s="56"/>
      <c r="T484" s="56"/>
      <c r="U484" s="56"/>
      <c r="V484" s="56"/>
      <c r="W484" s="56"/>
      <c r="X484" s="56"/>
      <c r="Y484" s="56"/>
      <c r="Z484" s="56"/>
    </row>
    <row r="485" spans="1:26" ht="15.75" customHeight="1">
      <c r="A485" s="271"/>
      <c r="B485" s="56"/>
      <c r="C485" s="56"/>
      <c r="D485" s="56"/>
      <c r="E485" s="56"/>
      <c r="F485" s="129"/>
      <c r="G485" s="222"/>
      <c r="H485" s="56"/>
      <c r="I485" s="56"/>
      <c r="J485" s="136"/>
      <c r="K485" s="136"/>
      <c r="L485" s="136"/>
      <c r="M485" s="183"/>
      <c r="N485" s="136"/>
      <c r="O485" s="273"/>
      <c r="P485" s="56"/>
      <c r="Q485" s="56"/>
      <c r="R485" s="56"/>
      <c r="S485" s="56"/>
      <c r="T485" s="56"/>
      <c r="U485" s="56"/>
      <c r="V485" s="56"/>
      <c r="W485" s="56"/>
      <c r="X485" s="56"/>
      <c r="Y485" s="56"/>
      <c r="Z485" s="56"/>
    </row>
    <row r="486" spans="1:26" ht="15.75" customHeight="1">
      <c r="A486" s="271"/>
      <c r="B486" s="56"/>
      <c r="C486" s="56"/>
      <c r="D486" s="56"/>
      <c r="E486" s="56"/>
      <c r="F486" s="129"/>
      <c r="G486" s="222"/>
      <c r="H486" s="56"/>
      <c r="I486" s="56"/>
      <c r="J486" s="136"/>
      <c r="K486" s="136"/>
      <c r="L486" s="136"/>
      <c r="M486" s="183"/>
      <c r="N486" s="136"/>
      <c r="O486" s="273"/>
      <c r="P486" s="56"/>
      <c r="Q486" s="56"/>
      <c r="R486" s="56"/>
      <c r="S486" s="56"/>
      <c r="T486" s="56"/>
      <c r="U486" s="56"/>
      <c r="V486" s="56"/>
      <c r="W486" s="56"/>
      <c r="X486" s="56"/>
      <c r="Y486" s="56"/>
      <c r="Z486" s="56"/>
    </row>
    <row r="487" spans="1:26" ht="15.75" customHeight="1">
      <c r="A487" s="271"/>
      <c r="B487" s="56"/>
      <c r="C487" s="56"/>
      <c r="D487" s="56"/>
      <c r="E487" s="56"/>
      <c r="F487" s="129"/>
      <c r="G487" s="222"/>
      <c r="H487" s="56"/>
      <c r="I487" s="56"/>
      <c r="J487" s="136"/>
      <c r="K487" s="136"/>
      <c r="L487" s="136"/>
      <c r="M487" s="183"/>
      <c r="N487" s="136"/>
      <c r="O487" s="273"/>
      <c r="P487" s="56"/>
      <c r="Q487" s="56"/>
      <c r="R487" s="56"/>
      <c r="S487" s="56"/>
      <c r="T487" s="56"/>
      <c r="U487" s="56"/>
      <c r="V487" s="56"/>
      <c r="W487" s="56"/>
      <c r="X487" s="56"/>
      <c r="Y487" s="56"/>
      <c r="Z487" s="56"/>
    </row>
    <row r="488" spans="1:26" ht="15.75" customHeight="1">
      <c r="A488" s="271"/>
      <c r="B488" s="56"/>
      <c r="C488" s="56"/>
      <c r="D488" s="56"/>
      <c r="E488" s="56"/>
      <c r="F488" s="129"/>
      <c r="G488" s="222"/>
      <c r="H488" s="56"/>
      <c r="I488" s="56"/>
      <c r="J488" s="136"/>
      <c r="K488" s="136"/>
      <c r="L488" s="136"/>
      <c r="M488" s="183"/>
      <c r="N488" s="136"/>
      <c r="O488" s="273"/>
      <c r="P488" s="56"/>
      <c r="Q488" s="56"/>
      <c r="R488" s="56"/>
      <c r="S488" s="56"/>
      <c r="T488" s="56"/>
      <c r="U488" s="56"/>
      <c r="V488" s="56"/>
      <c r="W488" s="56"/>
      <c r="X488" s="56"/>
      <c r="Y488" s="56"/>
      <c r="Z488" s="56"/>
    </row>
    <row r="489" spans="1:26" ht="15.75" customHeight="1">
      <c r="A489" s="271"/>
      <c r="B489" s="56"/>
      <c r="C489" s="56"/>
      <c r="D489" s="56"/>
      <c r="E489" s="56"/>
      <c r="F489" s="129"/>
      <c r="G489" s="222"/>
      <c r="H489" s="56"/>
      <c r="I489" s="56"/>
      <c r="J489" s="136"/>
      <c r="K489" s="136"/>
      <c r="L489" s="136"/>
      <c r="M489" s="183"/>
      <c r="N489" s="136"/>
      <c r="O489" s="273"/>
      <c r="P489" s="56"/>
      <c r="Q489" s="56"/>
      <c r="R489" s="56"/>
      <c r="S489" s="56"/>
      <c r="T489" s="56"/>
      <c r="U489" s="56"/>
      <c r="V489" s="56"/>
      <c r="W489" s="56"/>
      <c r="X489" s="56"/>
      <c r="Y489" s="56"/>
      <c r="Z489" s="56"/>
    </row>
    <row r="490" spans="1:26" ht="15.75" customHeight="1">
      <c r="A490" s="271"/>
      <c r="B490" s="56"/>
      <c r="C490" s="56"/>
      <c r="D490" s="56"/>
      <c r="E490" s="56"/>
      <c r="F490" s="129"/>
      <c r="G490" s="222"/>
      <c r="H490" s="56"/>
      <c r="I490" s="56"/>
      <c r="J490" s="136"/>
      <c r="K490" s="136"/>
      <c r="L490" s="136"/>
      <c r="M490" s="183"/>
      <c r="N490" s="136"/>
      <c r="O490" s="273"/>
      <c r="P490" s="56"/>
      <c r="Q490" s="56"/>
      <c r="R490" s="56"/>
      <c r="S490" s="56"/>
      <c r="T490" s="56"/>
      <c r="U490" s="56"/>
      <c r="V490" s="56"/>
      <c r="W490" s="56"/>
      <c r="X490" s="56"/>
      <c r="Y490" s="56"/>
      <c r="Z490" s="56"/>
    </row>
    <row r="491" spans="1:26" ht="15.75" customHeight="1">
      <c r="A491" s="271"/>
      <c r="B491" s="56"/>
      <c r="C491" s="56"/>
      <c r="D491" s="56"/>
      <c r="E491" s="56"/>
      <c r="F491" s="129"/>
      <c r="G491" s="222"/>
      <c r="H491" s="56"/>
      <c r="I491" s="56"/>
      <c r="J491" s="136"/>
      <c r="K491" s="136"/>
      <c r="L491" s="136"/>
      <c r="M491" s="183"/>
      <c r="N491" s="136"/>
      <c r="O491" s="273"/>
      <c r="P491" s="56"/>
      <c r="Q491" s="56"/>
      <c r="R491" s="56"/>
      <c r="S491" s="56"/>
      <c r="T491" s="56"/>
      <c r="U491" s="56"/>
      <c r="V491" s="56"/>
      <c r="W491" s="56"/>
      <c r="X491" s="56"/>
      <c r="Y491" s="56"/>
      <c r="Z491" s="56"/>
    </row>
    <row r="492" spans="1:26" ht="15.75" customHeight="1">
      <c r="A492" s="271"/>
      <c r="B492" s="56"/>
      <c r="C492" s="56"/>
      <c r="D492" s="56"/>
      <c r="E492" s="56"/>
      <c r="F492" s="129"/>
      <c r="G492" s="222"/>
      <c r="H492" s="56"/>
      <c r="I492" s="56"/>
      <c r="J492" s="136"/>
      <c r="K492" s="136"/>
      <c r="L492" s="136"/>
      <c r="M492" s="183"/>
      <c r="N492" s="136"/>
      <c r="O492" s="273"/>
      <c r="P492" s="56"/>
      <c r="Q492" s="56"/>
      <c r="R492" s="56"/>
      <c r="S492" s="56"/>
      <c r="T492" s="56"/>
      <c r="U492" s="56"/>
      <c r="V492" s="56"/>
      <c r="W492" s="56"/>
      <c r="X492" s="56"/>
      <c r="Y492" s="56"/>
      <c r="Z492" s="56"/>
    </row>
    <row r="493" spans="1:26" ht="15.75" customHeight="1">
      <c r="A493" s="271"/>
      <c r="B493" s="56"/>
      <c r="C493" s="56"/>
      <c r="D493" s="56"/>
      <c r="E493" s="56"/>
      <c r="F493" s="129"/>
      <c r="G493" s="222"/>
      <c r="H493" s="56"/>
      <c r="I493" s="56"/>
      <c r="J493" s="136"/>
      <c r="K493" s="136"/>
      <c r="L493" s="136"/>
      <c r="M493" s="183"/>
      <c r="N493" s="136"/>
      <c r="O493" s="273"/>
      <c r="P493" s="56"/>
      <c r="Q493" s="56"/>
      <c r="R493" s="56"/>
      <c r="S493" s="56"/>
      <c r="T493" s="56"/>
      <c r="U493" s="56"/>
      <c r="V493" s="56"/>
      <c r="W493" s="56"/>
      <c r="X493" s="56"/>
      <c r="Y493" s="56"/>
      <c r="Z493" s="56"/>
    </row>
    <row r="494" spans="1:26" ht="15.75" customHeight="1">
      <c r="A494" s="271"/>
      <c r="B494" s="56"/>
      <c r="C494" s="56"/>
      <c r="D494" s="56"/>
      <c r="E494" s="56"/>
      <c r="F494" s="129"/>
      <c r="G494" s="222"/>
      <c r="H494" s="56"/>
      <c r="I494" s="56"/>
      <c r="J494" s="136"/>
      <c r="K494" s="136"/>
      <c r="L494" s="136"/>
      <c r="M494" s="183"/>
      <c r="N494" s="136"/>
      <c r="O494" s="273"/>
      <c r="P494" s="56"/>
      <c r="Q494" s="56"/>
      <c r="R494" s="56"/>
      <c r="S494" s="56"/>
      <c r="T494" s="56"/>
      <c r="U494" s="56"/>
      <c r="V494" s="56"/>
      <c r="W494" s="56"/>
      <c r="X494" s="56"/>
      <c r="Y494" s="56"/>
      <c r="Z494" s="56"/>
    </row>
    <row r="495" spans="1:26" ht="15.75" customHeight="1">
      <c r="A495" s="271"/>
      <c r="B495" s="56"/>
      <c r="C495" s="56"/>
      <c r="D495" s="56"/>
      <c r="E495" s="56"/>
      <c r="F495" s="129"/>
      <c r="G495" s="222"/>
      <c r="H495" s="56"/>
      <c r="I495" s="56"/>
      <c r="J495" s="136"/>
      <c r="K495" s="136"/>
      <c r="L495" s="136"/>
      <c r="M495" s="183"/>
      <c r="N495" s="136"/>
      <c r="O495" s="273"/>
      <c r="P495" s="56"/>
      <c r="Q495" s="56"/>
      <c r="R495" s="56"/>
      <c r="S495" s="56"/>
      <c r="T495" s="56"/>
      <c r="U495" s="56"/>
      <c r="V495" s="56"/>
      <c r="W495" s="56"/>
      <c r="X495" s="56"/>
      <c r="Y495" s="56"/>
      <c r="Z495" s="56"/>
    </row>
    <row r="496" spans="1:26" ht="15.75" customHeight="1">
      <c r="A496" s="271"/>
      <c r="B496" s="56"/>
      <c r="C496" s="56"/>
      <c r="D496" s="56"/>
      <c r="E496" s="56"/>
      <c r="F496" s="129"/>
      <c r="G496" s="222"/>
      <c r="H496" s="56"/>
      <c r="I496" s="56"/>
      <c r="J496" s="136"/>
      <c r="K496" s="136"/>
      <c r="L496" s="136"/>
      <c r="M496" s="183"/>
      <c r="N496" s="136"/>
      <c r="O496" s="273"/>
      <c r="P496" s="56"/>
      <c r="Q496" s="56"/>
      <c r="R496" s="56"/>
      <c r="S496" s="56"/>
      <c r="T496" s="56"/>
      <c r="U496" s="56"/>
      <c r="V496" s="56"/>
      <c r="W496" s="56"/>
      <c r="X496" s="56"/>
      <c r="Y496" s="56"/>
      <c r="Z496" s="56"/>
    </row>
    <row r="497" spans="1:26" ht="15.75" customHeight="1">
      <c r="A497" s="271"/>
      <c r="B497" s="56"/>
      <c r="C497" s="56"/>
      <c r="D497" s="56"/>
      <c r="E497" s="56"/>
      <c r="F497" s="129"/>
      <c r="G497" s="222"/>
      <c r="H497" s="56"/>
      <c r="I497" s="56"/>
      <c r="J497" s="136"/>
      <c r="K497" s="136"/>
      <c r="L497" s="136"/>
      <c r="M497" s="183"/>
      <c r="N497" s="136"/>
      <c r="O497" s="273"/>
      <c r="P497" s="56"/>
      <c r="Q497" s="56"/>
      <c r="R497" s="56"/>
      <c r="S497" s="56"/>
      <c r="T497" s="56"/>
      <c r="U497" s="56"/>
      <c r="V497" s="56"/>
      <c r="W497" s="56"/>
      <c r="X497" s="56"/>
      <c r="Y497" s="56"/>
      <c r="Z497" s="56"/>
    </row>
    <row r="498" spans="1:26" ht="15.75" customHeight="1">
      <c r="A498" s="271"/>
      <c r="B498" s="56"/>
      <c r="C498" s="56"/>
      <c r="D498" s="56"/>
      <c r="E498" s="56"/>
      <c r="F498" s="129"/>
      <c r="G498" s="222"/>
      <c r="H498" s="56"/>
      <c r="I498" s="56"/>
      <c r="J498" s="136"/>
      <c r="K498" s="136"/>
      <c r="L498" s="136"/>
      <c r="M498" s="183"/>
      <c r="N498" s="136"/>
      <c r="O498" s="273"/>
      <c r="P498" s="56"/>
      <c r="Q498" s="56"/>
      <c r="R498" s="56"/>
      <c r="S498" s="56"/>
      <c r="T498" s="56"/>
      <c r="U498" s="56"/>
      <c r="V498" s="56"/>
      <c r="W498" s="56"/>
      <c r="X498" s="56"/>
      <c r="Y498" s="56"/>
      <c r="Z498" s="56"/>
    </row>
    <row r="499" spans="1:26" ht="15.75" customHeight="1">
      <c r="A499" s="271"/>
      <c r="B499" s="56"/>
      <c r="C499" s="56"/>
      <c r="D499" s="56"/>
      <c r="E499" s="56"/>
      <c r="F499" s="129"/>
      <c r="G499" s="222"/>
      <c r="H499" s="56"/>
      <c r="I499" s="56"/>
      <c r="J499" s="136"/>
      <c r="K499" s="136"/>
      <c r="L499" s="136"/>
      <c r="M499" s="183"/>
      <c r="N499" s="136"/>
      <c r="O499" s="273"/>
      <c r="P499" s="56"/>
      <c r="Q499" s="56"/>
      <c r="R499" s="56"/>
      <c r="S499" s="56"/>
      <c r="T499" s="56"/>
      <c r="U499" s="56"/>
      <c r="V499" s="56"/>
      <c r="W499" s="56"/>
      <c r="X499" s="56"/>
      <c r="Y499" s="56"/>
      <c r="Z499" s="56"/>
    </row>
    <row r="500" spans="1:26" ht="15.75" customHeight="1">
      <c r="A500" s="271"/>
      <c r="B500" s="56"/>
      <c r="C500" s="56"/>
      <c r="D500" s="56"/>
      <c r="E500" s="56"/>
      <c r="F500" s="129"/>
      <c r="G500" s="222"/>
      <c r="H500" s="56"/>
      <c r="I500" s="56"/>
      <c r="J500" s="136"/>
      <c r="K500" s="136"/>
      <c r="L500" s="136"/>
      <c r="M500" s="183"/>
      <c r="N500" s="136"/>
      <c r="O500" s="273"/>
      <c r="P500" s="56"/>
      <c r="Q500" s="56"/>
      <c r="R500" s="56"/>
      <c r="S500" s="56"/>
      <c r="T500" s="56"/>
      <c r="U500" s="56"/>
      <c r="V500" s="56"/>
      <c r="W500" s="56"/>
      <c r="X500" s="56"/>
      <c r="Y500" s="56"/>
      <c r="Z500" s="56"/>
    </row>
    <row r="501" spans="1:26" ht="15.75" customHeight="1">
      <c r="A501" s="271"/>
      <c r="B501" s="56"/>
      <c r="C501" s="56"/>
      <c r="D501" s="56"/>
      <c r="E501" s="56"/>
      <c r="F501" s="129"/>
      <c r="G501" s="222"/>
      <c r="H501" s="56"/>
      <c r="I501" s="56"/>
      <c r="J501" s="136"/>
      <c r="K501" s="136"/>
      <c r="L501" s="136"/>
      <c r="M501" s="183"/>
      <c r="N501" s="136"/>
      <c r="O501" s="273"/>
      <c r="P501" s="56"/>
      <c r="Q501" s="56"/>
      <c r="R501" s="56"/>
      <c r="S501" s="56"/>
      <c r="T501" s="56"/>
      <c r="U501" s="56"/>
      <c r="V501" s="56"/>
      <c r="W501" s="56"/>
      <c r="X501" s="56"/>
      <c r="Y501" s="56"/>
      <c r="Z501" s="56"/>
    </row>
    <row r="502" spans="1:26" ht="15.75" customHeight="1">
      <c r="A502" s="271"/>
      <c r="B502" s="56"/>
      <c r="C502" s="56"/>
      <c r="D502" s="56"/>
      <c r="E502" s="56"/>
      <c r="F502" s="129"/>
      <c r="G502" s="222"/>
      <c r="H502" s="56"/>
      <c r="I502" s="56"/>
      <c r="J502" s="136"/>
      <c r="K502" s="136"/>
      <c r="L502" s="136"/>
      <c r="M502" s="183"/>
      <c r="N502" s="136"/>
      <c r="O502" s="273"/>
      <c r="P502" s="56"/>
      <c r="Q502" s="56"/>
      <c r="R502" s="56"/>
      <c r="S502" s="56"/>
      <c r="T502" s="56"/>
      <c r="U502" s="56"/>
      <c r="V502" s="56"/>
      <c r="W502" s="56"/>
      <c r="X502" s="56"/>
      <c r="Y502" s="56"/>
      <c r="Z502" s="56"/>
    </row>
    <row r="503" spans="1:26" ht="15.75" customHeight="1">
      <c r="A503" s="271"/>
      <c r="B503" s="56"/>
      <c r="C503" s="56"/>
      <c r="D503" s="56"/>
      <c r="E503" s="56"/>
      <c r="F503" s="129"/>
      <c r="G503" s="222"/>
      <c r="H503" s="56"/>
      <c r="I503" s="56"/>
      <c r="J503" s="136"/>
      <c r="K503" s="136"/>
      <c r="L503" s="136"/>
      <c r="M503" s="183"/>
      <c r="N503" s="136"/>
      <c r="O503" s="273"/>
      <c r="P503" s="56"/>
      <c r="Q503" s="56"/>
      <c r="R503" s="56"/>
      <c r="S503" s="56"/>
      <c r="T503" s="56"/>
      <c r="U503" s="56"/>
      <c r="V503" s="56"/>
      <c r="W503" s="56"/>
      <c r="X503" s="56"/>
      <c r="Y503" s="56"/>
      <c r="Z503" s="56"/>
    </row>
    <row r="504" spans="1:26" ht="15.75" customHeight="1">
      <c r="A504" s="271"/>
      <c r="B504" s="56"/>
      <c r="C504" s="56"/>
      <c r="D504" s="56"/>
      <c r="E504" s="56"/>
      <c r="F504" s="129"/>
      <c r="G504" s="222"/>
      <c r="H504" s="56"/>
      <c r="I504" s="56"/>
      <c r="J504" s="136"/>
      <c r="K504" s="136"/>
      <c r="L504" s="136"/>
      <c r="M504" s="183"/>
      <c r="N504" s="136"/>
      <c r="O504" s="273"/>
      <c r="P504" s="56"/>
      <c r="Q504" s="56"/>
      <c r="R504" s="56"/>
      <c r="S504" s="56"/>
      <c r="T504" s="56"/>
      <c r="U504" s="56"/>
      <c r="V504" s="56"/>
      <c r="W504" s="56"/>
      <c r="X504" s="56"/>
      <c r="Y504" s="56"/>
      <c r="Z504" s="56"/>
    </row>
    <row r="505" spans="1:26" ht="15.75" customHeight="1">
      <c r="A505" s="271"/>
      <c r="B505" s="56"/>
      <c r="C505" s="56"/>
      <c r="D505" s="56"/>
      <c r="E505" s="56"/>
      <c r="F505" s="129"/>
      <c r="G505" s="222"/>
      <c r="H505" s="56"/>
      <c r="I505" s="56"/>
      <c r="J505" s="136"/>
      <c r="K505" s="136"/>
      <c r="L505" s="136"/>
      <c r="M505" s="183"/>
      <c r="N505" s="136"/>
      <c r="O505" s="273"/>
      <c r="P505" s="56"/>
      <c r="Q505" s="56"/>
      <c r="R505" s="56"/>
      <c r="S505" s="56"/>
      <c r="T505" s="56"/>
      <c r="U505" s="56"/>
      <c r="V505" s="56"/>
      <c r="W505" s="56"/>
      <c r="X505" s="56"/>
      <c r="Y505" s="56"/>
      <c r="Z505" s="56"/>
    </row>
    <row r="506" spans="1:26" ht="15.75" customHeight="1">
      <c r="A506" s="271"/>
      <c r="B506" s="56"/>
      <c r="C506" s="56"/>
      <c r="D506" s="56"/>
      <c r="E506" s="56"/>
      <c r="F506" s="129"/>
      <c r="G506" s="222"/>
      <c r="H506" s="56"/>
      <c r="I506" s="56"/>
      <c r="J506" s="136"/>
      <c r="K506" s="136"/>
      <c r="L506" s="136"/>
      <c r="M506" s="183"/>
      <c r="N506" s="136"/>
      <c r="O506" s="273"/>
      <c r="P506" s="56"/>
      <c r="Q506" s="56"/>
      <c r="R506" s="56"/>
      <c r="S506" s="56"/>
      <c r="T506" s="56"/>
      <c r="U506" s="56"/>
      <c r="V506" s="56"/>
      <c r="W506" s="56"/>
      <c r="X506" s="56"/>
      <c r="Y506" s="56"/>
      <c r="Z506" s="56"/>
    </row>
    <row r="507" spans="1:26" ht="15.75" customHeight="1">
      <c r="A507" s="271"/>
      <c r="B507" s="56"/>
      <c r="C507" s="56"/>
      <c r="D507" s="56"/>
      <c r="E507" s="56"/>
      <c r="F507" s="129"/>
      <c r="G507" s="222"/>
      <c r="H507" s="56"/>
      <c r="I507" s="56"/>
      <c r="J507" s="136"/>
      <c r="K507" s="136"/>
      <c r="L507" s="136"/>
      <c r="M507" s="183"/>
      <c r="N507" s="136"/>
      <c r="O507" s="273"/>
      <c r="P507" s="56"/>
      <c r="Q507" s="56"/>
      <c r="R507" s="56"/>
      <c r="S507" s="56"/>
      <c r="T507" s="56"/>
      <c r="U507" s="56"/>
      <c r="V507" s="56"/>
      <c r="W507" s="56"/>
      <c r="X507" s="56"/>
      <c r="Y507" s="56"/>
      <c r="Z507" s="56"/>
    </row>
    <row r="508" spans="1:26" ht="15.75" customHeight="1">
      <c r="A508" s="271"/>
      <c r="B508" s="56"/>
      <c r="C508" s="56"/>
      <c r="D508" s="56"/>
      <c r="E508" s="56"/>
      <c r="F508" s="129"/>
      <c r="G508" s="222"/>
      <c r="H508" s="56"/>
      <c r="I508" s="56"/>
      <c r="J508" s="136"/>
      <c r="K508" s="136"/>
      <c r="L508" s="136"/>
      <c r="M508" s="183"/>
      <c r="N508" s="136"/>
      <c r="O508" s="273"/>
      <c r="P508" s="56"/>
      <c r="Q508" s="56"/>
      <c r="R508" s="56"/>
      <c r="S508" s="56"/>
      <c r="T508" s="56"/>
      <c r="U508" s="56"/>
      <c r="V508" s="56"/>
      <c r="W508" s="56"/>
      <c r="X508" s="56"/>
      <c r="Y508" s="56"/>
      <c r="Z508" s="56"/>
    </row>
    <row r="509" spans="1:26" ht="15.75" customHeight="1">
      <c r="A509" s="271"/>
      <c r="B509" s="56"/>
      <c r="C509" s="56"/>
      <c r="D509" s="56"/>
      <c r="E509" s="56"/>
      <c r="F509" s="129"/>
      <c r="G509" s="222"/>
      <c r="H509" s="56"/>
      <c r="I509" s="56"/>
      <c r="J509" s="136"/>
      <c r="K509" s="136"/>
      <c r="L509" s="136"/>
      <c r="M509" s="183"/>
      <c r="N509" s="136"/>
      <c r="O509" s="273"/>
      <c r="P509" s="56"/>
      <c r="Q509" s="56"/>
      <c r="R509" s="56"/>
      <c r="S509" s="56"/>
      <c r="T509" s="56"/>
      <c r="U509" s="56"/>
      <c r="V509" s="56"/>
      <c r="W509" s="56"/>
      <c r="X509" s="56"/>
      <c r="Y509" s="56"/>
      <c r="Z509" s="56"/>
    </row>
    <row r="510" spans="1:26" ht="15.75" customHeight="1">
      <c r="A510" s="271"/>
      <c r="B510" s="56"/>
      <c r="C510" s="56"/>
      <c r="D510" s="56"/>
      <c r="E510" s="56"/>
      <c r="F510" s="129"/>
      <c r="G510" s="222"/>
      <c r="H510" s="56"/>
      <c r="I510" s="56"/>
      <c r="J510" s="136"/>
      <c r="K510" s="136"/>
      <c r="L510" s="136"/>
      <c r="M510" s="183"/>
      <c r="N510" s="136"/>
      <c r="O510" s="273"/>
      <c r="P510" s="56"/>
      <c r="Q510" s="56"/>
      <c r="R510" s="56"/>
      <c r="S510" s="56"/>
      <c r="T510" s="56"/>
      <c r="U510" s="56"/>
      <c r="V510" s="56"/>
      <c r="W510" s="56"/>
      <c r="X510" s="56"/>
      <c r="Y510" s="56"/>
      <c r="Z510" s="56"/>
    </row>
    <row r="511" spans="1:26" ht="15.75" customHeight="1">
      <c r="A511" s="271"/>
      <c r="B511" s="56"/>
      <c r="C511" s="56"/>
      <c r="D511" s="56"/>
      <c r="E511" s="56"/>
      <c r="F511" s="129"/>
      <c r="G511" s="222"/>
      <c r="H511" s="56"/>
      <c r="I511" s="56"/>
      <c r="J511" s="136"/>
      <c r="K511" s="136"/>
      <c r="L511" s="136"/>
      <c r="M511" s="183"/>
      <c r="N511" s="136"/>
      <c r="O511" s="273"/>
      <c r="P511" s="56"/>
      <c r="Q511" s="56"/>
      <c r="R511" s="56"/>
      <c r="S511" s="56"/>
      <c r="T511" s="56"/>
      <c r="U511" s="56"/>
      <c r="V511" s="56"/>
      <c r="W511" s="56"/>
      <c r="X511" s="56"/>
      <c r="Y511" s="56"/>
      <c r="Z511" s="56"/>
    </row>
    <row r="512" spans="1:26" ht="15.75" customHeight="1">
      <c r="A512" s="271"/>
      <c r="B512" s="56"/>
      <c r="C512" s="56"/>
      <c r="D512" s="56"/>
      <c r="E512" s="56"/>
      <c r="F512" s="129"/>
      <c r="G512" s="222"/>
      <c r="H512" s="56"/>
      <c r="I512" s="56"/>
      <c r="J512" s="136"/>
      <c r="K512" s="136"/>
      <c r="L512" s="136"/>
      <c r="M512" s="183"/>
      <c r="N512" s="136"/>
      <c r="O512" s="273"/>
      <c r="P512" s="56"/>
      <c r="Q512" s="56"/>
      <c r="R512" s="56"/>
      <c r="S512" s="56"/>
      <c r="T512" s="56"/>
      <c r="U512" s="56"/>
      <c r="V512" s="56"/>
      <c r="W512" s="56"/>
      <c r="X512" s="56"/>
      <c r="Y512" s="56"/>
      <c r="Z512" s="56"/>
    </row>
    <row r="513" spans="1:26" ht="15.75" customHeight="1">
      <c r="A513" s="271"/>
      <c r="B513" s="56"/>
      <c r="C513" s="56"/>
      <c r="D513" s="56"/>
      <c r="E513" s="56"/>
      <c r="F513" s="129"/>
      <c r="G513" s="222"/>
      <c r="H513" s="56"/>
      <c r="I513" s="56"/>
      <c r="J513" s="136"/>
      <c r="K513" s="136"/>
      <c r="L513" s="136"/>
      <c r="M513" s="183"/>
      <c r="N513" s="136"/>
      <c r="O513" s="273"/>
      <c r="P513" s="56"/>
      <c r="Q513" s="56"/>
      <c r="R513" s="56"/>
      <c r="S513" s="56"/>
      <c r="T513" s="56"/>
      <c r="U513" s="56"/>
      <c r="V513" s="56"/>
      <c r="W513" s="56"/>
      <c r="X513" s="56"/>
      <c r="Y513" s="56"/>
      <c r="Z513" s="56"/>
    </row>
    <row r="514" spans="1:26" ht="15.75" customHeight="1">
      <c r="A514" s="271"/>
      <c r="B514" s="56"/>
      <c r="C514" s="56"/>
      <c r="D514" s="56"/>
      <c r="E514" s="56"/>
      <c r="F514" s="129"/>
      <c r="G514" s="222"/>
      <c r="H514" s="56"/>
      <c r="I514" s="56"/>
      <c r="J514" s="136"/>
      <c r="K514" s="136"/>
      <c r="L514" s="136"/>
      <c r="M514" s="183"/>
      <c r="N514" s="136"/>
      <c r="O514" s="273"/>
      <c r="P514" s="56"/>
      <c r="Q514" s="56"/>
      <c r="R514" s="56"/>
      <c r="S514" s="56"/>
      <c r="T514" s="56"/>
      <c r="U514" s="56"/>
      <c r="V514" s="56"/>
      <c r="W514" s="56"/>
      <c r="X514" s="56"/>
      <c r="Y514" s="56"/>
      <c r="Z514" s="56"/>
    </row>
    <row r="515" spans="1:26" ht="15.75" customHeight="1">
      <c r="A515" s="271"/>
      <c r="B515" s="56"/>
      <c r="C515" s="56"/>
      <c r="D515" s="56"/>
      <c r="E515" s="56"/>
      <c r="F515" s="129"/>
      <c r="G515" s="222"/>
      <c r="H515" s="56"/>
      <c r="I515" s="56"/>
      <c r="J515" s="136"/>
      <c r="K515" s="136"/>
      <c r="L515" s="136"/>
      <c r="M515" s="183"/>
      <c r="N515" s="136"/>
      <c r="O515" s="273"/>
      <c r="P515" s="56"/>
      <c r="Q515" s="56"/>
      <c r="R515" s="56"/>
      <c r="S515" s="56"/>
      <c r="T515" s="56"/>
      <c r="U515" s="56"/>
      <c r="V515" s="56"/>
      <c r="W515" s="56"/>
      <c r="X515" s="56"/>
      <c r="Y515" s="56"/>
      <c r="Z515" s="56"/>
    </row>
    <row r="516" spans="1:26" ht="15.75" customHeight="1">
      <c r="A516" s="271"/>
      <c r="B516" s="56"/>
      <c r="C516" s="56"/>
      <c r="D516" s="56"/>
      <c r="E516" s="56"/>
      <c r="F516" s="129"/>
      <c r="G516" s="222"/>
      <c r="H516" s="56"/>
      <c r="I516" s="56"/>
      <c r="J516" s="136"/>
      <c r="K516" s="136"/>
      <c r="L516" s="136"/>
      <c r="M516" s="183"/>
      <c r="N516" s="136"/>
      <c r="O516" s="273"/>
      <c r="P516" s="56"/>
      <c r="Q516" s="56"/>
      <c r="R516" s="56"/>
      <c r="S516" s="56"/>
      <c r="T516" s="56"/>
      <c r="U516" s="56"/>
      <c r="V516" s="56"/>
      <c r="W516" s="56"/>
      <c r="X516" s="56"/>
      <c r="Y516" s="56"/>
      <c r="Z516" s="56"/>
    </row>
    <row r="517" spans="1:26" ht="15.75" customHeight="1">
      <c r="A517" s="271"/>
      <c r="B517" s="56"/>
      <c r="C517" s="56"/>
      <c r="D517" s="56"/>
      <c r="E517" s="56"/>
      <c r="F517" s="129"/>
      <c r="G517" s="222"/>
      <c r="H517" s="56"/>
      <c r="I517" s="56"/>
      <c r="J517" s="136"/>
      <c r="K517" s="136"/>
      <c r="L517" s="136"/>
      <c r="M517" s="183"/>
      <c r="N517" s="136"/>
      <c r="O517" s="273"/>
      <c r="P517" s="56"/>
      <c r="Q517" s="56"/>
      <c r="R517" s="56"/>
      <c r="S517" s="56"/>
      <c r="T517" s="56"/>
      <c r="U517" s="56"/>
      <c r="V517" s="56"/>
      <c r="W517" s="56"/>
      <c r="X517" s="56"/>
      <c r="Y517" s="56"/>
      <c r="Z517" s="56"/>
    </row>
    <row r="518" spans="1:26" ht="15.75" customHeight="1">
      <c r="A518" s="271"/>
      <c r="B518" s="56"/>
      <c r="C518" s="56"/>
      <c r="D518" s="56"/>
      <c r="E518" s="56"/>
      <c r="F518" s="129"/>
      <c r="G518" s="222"/>
      <c r="H518" s="56"/>
      <c r="I518" s="56"/>
      <c r="J518" s="136"/>
      <c r="K518" s="136"/>
      <c r="L518" s="136"/>
      <c r="M518" s="183"/>
      <c r="N518" s="136"/>
      <c r="O518" s="273"/>
      <c r="P518" s="56"/>
      <c r="Q518" s="56"/>
      <c r="R518" s="56"/>
      <c r="S518" s="56"/>
      <c r="T518" s="56"/>
      <c r="U518" s="56"/>
      <c r="V518" s="56"/>
      <c r="W518" s="56"/>
      <c r="X518" s="56"/>
      <c r="Y518" s="56"/>
      <c r="Z518" s="56"/>
    </row>
    <row r="519" spans="1:26" ht="15.75" customHeight="1">
      <c r="A519" s="271"/>
      <c r="B519" s="56"/>
      <c r="C519" s="56"/>
      <c r="D519" s="56"/>
      <c r="E519" s="56"/>
      <c r="F519" s="129"/>
      <c r="G519" s="222"/>
      <c r="H519" s="56"/>
      <c r="I519" s="56"/>
      <c r="J519" s="136"/>
      <c r="K519" s="136"/>
      <c r="L519" s="136"/>
      <c r="M519" s="183"/>
      <c r="N519" s="136"/>
      <c r="O519" s="273"/>
      <c r="P519" s="56"/>
      <c r="Q519" s="56"/>
      <c r="R519" s="56"/>
      <c r="S519" s="56"/>
      <c r="T519" s="56"/>
      <c r="U519" s="56"/>
      <c r="V519" s="56"/>
      <c r="W519" s="56"/>
      <c r="X519" s="56"/>
      <c r="Y519" s="56"/>
      <c r="Z519" s="56"/>
    </row>
    <row r="520" spans="1:26" ht="15.75" customHeight="1">
      <c r="A520" s="271"/>
      <c r="B520" s="56"/>
      <c r="C520" s="56"/>
      <c r="D520" s="56"/>
      <c r="E520" s="56"/>
      <c r="F520" s="129"/>
      <c r="G520" s="222"/>
      <c r="H520" s="56"/>
      <c r="I520" s="56"/>
      <c r="J520" s="136"/>
      <c r="K520" s="136"/>
      <c r="L520" s="136"/>
      <c r="M520" s="183"/>
      <c r="N520" s="136"/>
      <c r="O520" s="273"/>
      <c r="P520" s="56"/>
      <c r="Q520" s="56"/>
      <c r="R520" s="56"/>
      <c r="S520" s="56"/>
      <c r="T520" s="56"/>
      <c r="U520" s="56"/>
      <c r="V520" s="56"/>
      <c r="W520" s="56"/>
      <c r="X520" s="56"/>
      <c r="Y520" s="56"/>
      <c r="Z520" s="56"/>
    </row>
    <row r="521" spans="1:26" ht="15.75" customHeight="1">
      <c r="A521" s="271"/>
      <c r="B521" s="56"/>
      <c r="C521" s="56"/>
      <c r="D521" s="56"/>
      <c r="E521" s="56"/>
      <c r="F521" s="129"/>
      <c r="G521" s="222"/>
      <c r="H521" s="56"/>
      <c r="I521" s="56"/>
      <c r="J521" s="136"/>
      <c r="K521" s="136"/>
      <c r="L521" s="136"/>
      <c r="M521" s="183"/>
      <c r="N521" s="136"/>
      <c r="O521" s="273"/>
      <c r="P521" s="56"/>
      <c r="Q521" s="56"/>
      <c r="R521" s="56"/>
      <c r="S521" s="56"/>
      <c r="T521" s="56"/>
      <c r="U521" s="56"/>
      <c r="V521" s="56"/>
      <c r="W521" s="56"/>
      <c r="X521" s="56"/>
      <c r="Y521" s="56"/>
      <c r="Z521" s="56"/>
    </row>
    <row r="522" spans="1:26" ht="15.75" customHeight="1">
      <c r="A522" s="271"/>
      <c r="B522" s="56"/>
      <c r="C522" s="56"/>
      <c r="D522" s="56"/>
      <c r="E522" s="56"/>
      <c r="F522" s="129"/>
      <c r="G522" s="222"/>
      <c r="H522" s="56"/>
      <c r="I522" s="56"/>
      <c r="J522" s="136"/>
      <c r="K522" s="136"/>
      <c r="L522" s="136"/>
      <c r="M522" s="183"/>
      <c r="N522" s="136"/>
      <c r="O522" s="273"/>
      <c r="P522" s="56"/>
      <c r="Q522" s="56"/>
      <c r="R522" s="56"/>
      <c r="S522" s="56"/>
      <c r="T522" s="56"/>
      <c r="U522" s="56"/>
      <c r="V522" s="56"/>
      <c r="W522" s="56"/>
      <c r="X522" s="56"/>
      <c r="Y522" s="56"/>
      <c r="Z522" s="56"/>
    </row>
    <row r="523" spans="1:26" ht="15.75" customHeight="1">
      <c r="A523" s="271"/>
      <c r="B523" s="56"/>
      <c r="C523" s="56"/>
      <c r="D523" s="56"/>
      <c r="E523" s="56"/>
      <c r="F523" s="129"/>
      <c r="G523" s="222"/>
      <c r="H523" s="56"/>
      <c r="I523" s="56"/>
      <c r="J523" s="136"/>
      <c r="K523" s="136"/>
      <c r="L523" s="136"/>
      <c r="M523" s="183"/>
      <c r="N523" s="136"/>
      <c r="O523" s="273"/>
      <c r="P523" s="56"/>
      <c r="Q523" s="56"/>
      <c r="R523" s="56"/>
      <c r="S523" s="56"/>
      <c r="T523" s="56"/>
      <c r="U523" s="56"/>
      <c r="V523" s="56"/>
      <c r="W523" s="56"/>
      <c r="X523" s="56"/>
      <c r="Y523" s="56"/>
      <c r="Z523" s="56"/>
    </row>
    <row r="524" spans="1:26" ht="15.75" customHeight="1">
      <c r="A524" s="271"/>
      <c r="B524" s="56"/>
      <c r="C524" s="56"/>
      <c r="D524" s="56"/>
      <c r="E524" s="56"/>
      <c r="F524" s="129"/>
      <c r="G524" s="222"/>
      <c r="H524" s="56"/>
      <c r="I524" s="56"/>
      <c r="J524" s="136"/>
      <c r="K524" s="136"/>
      <c r="L524" s="136"/>
      <c r="M524" s="183"/>
      <c r="N524" s="136"/>
      <c r="O524" s="273"/>
      <c r="P524" s="56"/>
      <c r="Q524" s="56"/>
      <c r="R524" s="56"/>
      <c r="S524" s="56"/>
      <c r="T524" s="56"/>
      <c r="U524" s="56"/>
      <c r="V524" s="56"/>
      <c r="W524" s="56"/>
      <c r="X524" s="56"/>
      <c r="Y524" s="56"/>
      <c r="Z524" s="56"/>
    </row>
    <row r="525" spans="1:26" ht="15.75" customHeight="1">
      <c r="A525" s="271"/>
      <c r="B525" s="56"/>
      <c r="C525" s="56"/>
      <c r="D525" s="56"/>
      <c r="E525" s="56"/>
      <c r="F525" s="129"/>
      <c r="G525" s="222"/>
      <c r="H525" s="56"/>
      <c r="I525" s="56"/>
      <c r="J525" s="136"/>
      <c r="K525" s="136"/>
      <c r="L525" s="136"/>
      <c r="M525" s="183"/>
      <c r="N525" s="136"/>
      <c r="O525" s="273"/>
      <c r="P525" s="56"/>
      <c r="Q525" s="56"/>
      <c r="R525" s="56"/>
      <c r="S525" s="56"/>
      <c r="T525" s="56"/>
      <c r="U525" s="56"/>
      <c r="V525" s="56"/>
      <c r="W525" s="56"/>
      <c r="X525" s="56"/>
      <c r="Y525" s="56"/>
      <c r="Z525" s="56"/>
    </row>
    <row r="526" spans="1:26" ht="15.75" customHeight="1">
      <c r="A526" s="271"/>
      <c r="B526" s="56"/>
      <c r="C526" s="56"/>
      <c r="D526" s="56"/>
      <c r="E526" s="56"/>
      <c r="F526" s="129"/>
      <c r="G526" s="222"/>
      <c r="H526" s="56"/>
      <c r="I526" s="56"/>
      <c r="J526" s="136"/>
      <c r="K526" s="136"/>
      <c r="L526" s="136"/>
      <c r="M526" s="183"/>
      <c r="N526" s="136"/>
      <c r="O526" s="273"/>
      <c r="P526" s="56"/>
      <c r="Q526" s="56"/>
      <c r="R526" s="56"/>
      <c r="S526" s="56"/>
      <c r="T526" s="56"/>
      <c r="U526" s="56"/>
      <c r="V526" s="56"/>
      <c r="W526" s="56"/>
      <c r="X526" s="56"/>
      <c r="Y526" s="56"/>
      <c r="Z526" s="56"/>
    </row>
    <row r="527" spans="1:26" ht="15.75" customHeight="1">
      <c r="A527" s="271"/>
      <c r="B527" s="56"/>
      <c r="C527" s="56"/>
      <c r="D527" s="56"/>
      <c r="E527" s="56"/>
      <c r="F527" s="129"/>
      <c r="G527" s="222"/>
      <c r="H527" s="56"/>
      <c r="I527" s="56"/>
      <c r="J527" s="136"/>
      <c r="K527" s="136"/>
      <c r="L527" s="136"/>
      <c r="M527" s="183"/>
      <c r="N527" s="136"/>
      <c r="O527" s="273"/>
      <c r="P527" s="56"/>
      <c r="Q527" s="56"/>
      <c r="R527" s="56"/>
      <c r="S527" s="56"/>
      <c r="T527" s="56"/>
      <c r="U527" s="56"/>
      <c r="V527" s="56"/>
      <c r="W527" s="56"/>
      <c r="X527" s="56"/>
      <c r="Y527" s="56"/>
      <c r="Z527" s="56"/>
    </row>
    <row r="528" spans="1:26" ht="15.75" customHeight="1">
      <c r="A528" s="271"/>
      <c r="B528" s="56"/>
      <c r="C528" s="56"/>
      <c r="D528" s="56"/>
      <c r="E528" s="56"/>
      <c r="F528" s="129"/>
      <c r="G528" s="222"/>
      <c r="H528" s="56"/>
      <c r="I528" s="56"/>
      <c r="J528" s="136"/>
      <c r="K528" s="136"/>
      <c r="L528" s="136"/>
      <c r="M528" s="183"/>
      <c r="N528" s="136"/>
      <c r="O528" s="273"/>
      <c r="P528" s="56"/>
      <c r="Q528" s="56"/>
      <c r="R528" s="56"/>
      <c r="S528" s="56"/>
      <c r="T528" s="56"/>
      <c r="U528" s="56"/>
      <c r="V528" s="56"/>
      <c r="W528" s="56"/>
      <c r="X528" s="56"/>
      <c r="Y528" s="56"/>
      <c r="Z528" s="56"/>
    </row>
    <row r="529" spans="1:26" ht="15.75" customHeight="1">
      <c r="A529" s="271"/>
      <c r="B529" s="56"/>
      <c r="C529" s="56"/>
      <c r="D529" s="56"/>
      <c r="E529" s="56"/>
      <c r="F529" s="129"/>
      <c r="G529" s="222"/>
      <c r="H529" s="56"/>
      <c r="I529" s="56"/>
      <c r="J529" s="136"/>
      <c r="K529" s="136"/>
      <c r="L529" s="136"/>
      <c r="M529" s="183"/>
      <c r="N529" s="136"/>
      <c r="O529" s="273"/>
      <c r="P529" s="56"/>
      <c r="Q529" s="56"/>
      <c r="R529" s="56"/>
      <c r="S529" s="56"/>
      <c r="T529" s="56"/>
      <c r="U529" s="56"/>
      <c r="V529" s="56"/>
      <c r="W529" s="56"/>
      <c r="X529" s="56"/>
      <c r="Y529" s="56"/>
      <c r="Z529" s="56"/>
    </row>
    <row r="530" spans="1:26" ht="15.75" customHeight="1">
      <c r="A530" s="271"/>
      <c r="B530" s="56"/>
      <c r="C530" s="56"/>
      <c r="D530" s="56"/>
      <c r="E530" s="56"/>
      <c r="F530" s="129"/>
      <c r="G530" s="222"/>
      <c r="H530" s="56"/>
      <c r="I530" s="56"/>
      <c r="J530" s="136"/>
      <c r="K530" s="136"/>
      <c r="L530" s="136"/>
      <c r="M530" s="183"/>
      <c r="N530" s="136"/>
      <c r="O530" s="273"/>
      <c r="P530" s="56"/>
      <c r="Q530" s="56"/>
      <c r="R530" s="56"/>
      <c r="S530" s="56"/>
      <c r="T530" s="56"/>
      <c r="U530" s="56"/>
      <c r="V530" s="56"/>
      <c r="W530" s="56"/>
      <c r="X530" s="56"/>
      <c r="Y530" s="56"/>
      <c r="Z530" s="56"/>
    </row>
    <row r="531" spans="1:26" ht="15.75" customHeight="1">
      <c r="A531" s="271"/>
      <c r="B531" s="56"/>
      <c r="C531" s="56"/>
      <c r="D531" s="56"/>
      <c r="E531" s="56"/>
      <c r="F531" s="129"/>
      <c r="G531" s="222"/>
      <c r="H531" s="56"/>
      <c r="I531" s="56"/>
      <c r="J531" s="136"/>
      <c r="K531" s="136"/>
      <c r="L531" s="136"/>
      <c r="M531" s="183"/>
      <c r="N531" s="136"/>
      <c r="O531" s="273"/>
      <c r="P531" s="56"/>
      <c r="Q531" s="56"/>
      <c r="R531" s="56"/>
      <c r="S531" s="56"/>
      <c r="T531" s="56"/>
      <c r="U531" s="56"/>
      <c r="V531" s="56"/>
      <c r="W531" s="56"/>
      <c r="X531" s="56"/>
      <c r="Y531" s="56"/>
      <c r="Z531" s="56"/>
    </row>
    <row r="532" spans="1:26" ht="15.75" customHeight="1">
      <c r="A532" s="271"/>
      <c r="B532" s="56"/>
      <c r="C532" s="56"/>
      <c r="D532" s="56"/>
      <c r="E532" s="56"/>
      <c r="F532" s="129"/>
      <c r="G532" s="222"/>
      <c r="H532" s="56"/>
      <c r="I532" s="56"/>
      <c r="J532" s="136"/>
      <c r="K532" s="136"/>
      <c r="L532" s="136"/>
      <c r="M532" s="183"/>
      <c r="N532" s="136"/>
      <c r="O532" s="273"/>
      <c r="P532" s="56"/>
      <c r="Q532" s="56"/>
      <c r="R532" s="56"/>
      <c r="S532" s="56"/>
      <c r="T532" s="56"/>
      <c r="U532" s="56"/>
      <c r="V532" s="56"/>
      <c r="W532" s="56"/>
      <c r="X532" s="56"/>
      <c r="Y532" s="56"/>
      <c r="Z532" s="56"/>
    </row>
    <row r="533" spans="1:26" ht="15.75" customHeight="1">
      <c r="A533" s="271"/>
      <c r="B533" s="56"/>
      <c r="C533" s="56"/>
      <c r="D533" s="56"/>
      <c r="E533" s="56"/>
      <c r="F533" s="129"/>
      <c r="G533" s="222"/>
      <c r="H533" s="56"/>
      <c r="I533" s="56"/>
      <c r="J533" s="136"/>
      <c r="K533" s="136"/>
      <c r="L533" s="136"/>
      <c r="M533" s="183"/>
      <c r="N533" s="136"/>
      <c r="O533" s="273"/>
      <c r="P533" s="56"/>
      <c r="Q533" s="56"/>
      <c r="R533" s="56"/>
      <c r="S533" s="56"/>
      <c r="T533" s="56"/>
      <c r="U533" s="56"/>
      <c r="V533" s="56"/>
      <c r="W533" s="56"/>
      <c r="X533" s="56"/>
      <c r="Y533" s="56"/>
      <c r="Z533" s="56"/>
    </row>
    <row r="534" spans="1:26" ht="15.75" customHeight="1">
      <c r="A534" s="271"/>
      <c r="B534" s="56"/>
      <c r="C534" s="56"/>
      <c r="D534" s="56"/>
      <c r="E534" s="56"/>
      <c r="F534" s="129"/>
      <c r="G534" s="222"/>
      <c r="H534" s="56"/>
      <c r="I534" s="56"/>
      <c r="J534" s="136"/>
      <c r="K534" s="136"/>
      <c r="L534" s="136"/>
      <c r="M534" s="183"/>
      <c r="N534" s="136"/>
      <c r="O534" s="273"/>
      <c r="P534" s="56"/>
      <c r="Q534" s="56"/>
      <c r="R534" s="56"/>
      <c r="S534" s="56"/>
      <c r="T534" s="56"/>
      <c r="U534" s="56"/>
      <c r="V534" s="56"/>
      <c r="W534" s="56"/>
      <c r="X534" s="56"/>
      <c r="Y534" s="56"/>
      <c r="Z534" s="56"/>
    </row>
    <row r="535" spans="1:26" ht="15.75" customHeight="1">
      <c r="A535" s="271"/>
      <c r="B535" s="56"/>
      <c r="C535" s="56"/>
      <c r="D535" s="56"/>
      <c r="E535" s="56"/>
      <c r="F535" s="129"/>
      <c r="G535" s="222"/>
      <c r="H535" s="56"/>
      <c r="I535" s="56"/>
      <c r="J535" s="136"/>
      <c r="K535" s="136"/>
      <c r="L535" s="136"/>
      <c r="M535" s="183"/>
      <c r="N535" s="136"/>
      <c r="O535" s="273"/>
      <c r="P535" s="56"/>
      <c r="Q535" s="56"/>
      <c r="R535" s="56"/>
      <c r="S535" s="56"/>
      <c r="T535" s="56"/>
      <c r="U535" s="56"/>
      <c r="V535" s="56"/>
      <c r="W535" s="56"/>
      <c r="X535" s="56"/>
      <c r="Y535" s="56"/>
      <c r="Z535" s="56"/>
    </row>
    <row r="536" spans="1:26" ht="15.75" customHeight="1">
      <c r="A536" s="271"/>
      <c r="B536" s="56"/>
      <c r="C536" s="56"/>
      <c r="D536" s="56"/>
      <c r="E536" s="56"/>
      <c r="F536" s="129"/>
      <c r="G536" s="222"/>
      <c r="H536" s="56"/>
      <c r="I536" s="56"/>
      <c r="J536" s="136"/>
      <c r="K536" s="136"/>
      <c r="L536" s="136"/>
      <c r="M536" s="183"/>
      <c r="N536" s="136"/>
      <c r="O536" s="273"/>
      <c r="P536" s="56"/>
      <c r="Q536" s="56"/>
      <c r="R536" s="56"/>
      <c r="S536" s="56"/>
      <c r="T536" s="56"/>
      <c r="U536" s="56"/>
      <c r="V536" s="56"/>
      <c r="W536" s="56"/>
      <c r="X536" s="56"/>
      <c r="Y536" s="56"/>
      <c r="Z536" s="56"/>
    </row>
    <row r="537" spans="1:26" ht="15.75" customHeight="1">
      <c r="A537" s="271"/>
      <c r="B537" s="56"/>
      <c r="C537" s="56"/>
      <c r="D537" s="56"/>
      <c r="E537" s="56"/>
      <c r="F537" s="129"/>
      <c r="G537" s="222"/>
      <c r="H537" s="56"/>
      <c r="I537" s="56"/>
      <c r="J537" s="136"/>
      <c r="K537" s="136"/>
      <c r="L537" s="136"/>
      <c r="M537" s="183"/>
      <c r="N537" s="136"/>
      <c r="O537" s="273"/>
      <c r="P537" s="56"/>
      <c r="Q537" s="56"/>
      <c r="R537" s="56"/>
      <c r="S537" s="56"/>
      <c r="T537" s="56"/>
      <c r="U537" s="56"/>
      <c r="V537" s="56"/>
      <c r="W537" s="56"/>
      <c r="X537" s="56"/>
      <c r="Y537" s="56"/>
      <c r="Z537" s="56"/>
    </row>
    <row r="538" spans="1:26" ht="15.75" customHeight="1">
      <c r="A538" s="271"/>
      <c r="B538" s="56"/>
      <c r="C538" s="56"/>
      <c r="D538" s="56"/>
      <c r="E538" s="56"/>
      <c r="F538" s="129"/>
      <c r="G538" s="222"/>
      <c r="H538" s="56"/>
      <c r="I538" s="56"/>
      <c r="J538" s="136"/>
      <c r="K538" s="136"/>
      <c r="L538" s="136"/>
      <c r="M538" s="183"/>
      <c r="N538" s="136"/>
      <c r="O538" s="273"/>
      <c r="P538" s="56"/>
      <c r="Q538" s="56"/>
      <c r="R538" s="56"/>
      <c r="S538" s="56"/>
      <c r="T538" s="56"/>
      <c r="U538" s="56"/>
      <c r="V538" s="56"/>
      <c r="W538" s="56"/>
      <c r="X538" s="56"/>
      <c r="Y538" s="56"/>
      <c r="Z538" s="56"/>
    </row>
    <row r="539" spans="1:26" ht="15.75" customHeight="1">
      <c r="A539" s="271"/>
      <c r="B539" s="56"/>
      <c r="C539" s="56"/>
      <c r="D539" s="56"/>
      <c r="E539" s="56"/>
      <c r="F539" s="129"/>
      <c r="G539" s="222"/>
      <c r="H539" s="56"/>
      <c r="I539" s="56"/>
      <c r="J539" s="136"/>
      <c r="K539" s="136"/>
      <c r="L539" s="136"/>
      <c r="M539" s="183"/>
      <c r="N539" s="136"/>
      <c r="O539" s="273"/>
      <c r="P539" s="56"/>
      <c r="Q539" s="56"/>
      <c r="R539" s="56"/>
      <c r="S539" s="56"/>
      <c r="T539" s="56"/>
      <c r="U539" s="56"/>
      <c r="V539" s="56"/>
      <c r="W539" s="56"/>
      <c r="X539" s="56"/>
      <c r="Y539" s="56"/>
      <c r="Z539" s="56"/>
    </row>
    <row r="540" spans="1:26" ht="15.75" customHeight="1">
      <c r="A540" s="271"/>
      <c r="B540" s="56"/>
      <c r="C540" s="56"/>
      <c r="D540" s="56"/>
      <c r="E540" s="56"/>
      <c r="F540" s="129"/>
      <c r="G540" s="222"/>
      <c r="H540" s="56"/>
      <c r="I540" s="56"/>
      <c r="J540" s="136"/>
      <c r="K540" s="136"/>
      <c r="L540" s="136"/>
      <c r="M540" s="183"/>
      <c r="N540" s="136"/>
      <c r="O540" s="273"/>
      <c r="P540" s="56"/>
      <c r="Q540" s="56"/>
      <c r="R540" s="56"/>
      <c r="S540" s="56"/>
      <c r="T540" s="56"/>
      <c r="U540" s="56"/>
      <c r="V540" s="56"/>
      <c r="W540" s="56"/>
      <c r="X540" s="56"/>
      <c r="Y540" s="56"/>
      <c r="Z540" s="56"/>
    </row>
    <row r="541" spans="1:26" ht="15.75" customHeight="1">
      <c r="A541" s="271"/>
      <c r="B541" s="56"/>
      <c r="C541" s="56"/>
      <c r="D541" s="56"/>
      <c r="E541" s="56"/>
      <c r="F541" s="129"/>
      <c r="G541" s="222"/>
      <c r="H541" s="56"/>
      <c r="I541" s="56"/>
      <c r="J541" s="136"/>
      <c r="K541" s="136"/>
      <c r="L541" s="136"/>
      <c r="M541" s="183"/>
      <c r="N541" s="136"/>
      <c r="O541" s="273"/>
      <c r="P541" s="56"/>
      <c r="Q541" s="56"/>
      <c r="R541" s="56"/>
      <c r="S541" s="56"/>
      <c r="T541" s="56"/>
      <c r="U541" s="56"/>
      <c r="V541" s="56"/>
      <c r="W541" s="56"/>
      <c r="X541" s="56"/>
      <c r="Y541" s="56"/>
      <c r="Z541" s="56"/>
    </row>
    <row r="542" spans="1:26" ht="15.75" customHeight="1">
      <c r="A542" s="271"/>
      <c r="B542" s="56"/>
      <c r="C542" s="56"/>
      <c r="D542" s="56"/>
      <c r="E542" s="56"/>
      <c r="F542" s="129"/>
      <c r="G542" s="222"/>
      <c r="H542" s="56"/>
      <c r="I542" s="56"/>
      <c r="J542" s="136"/>
      <c r="K542" s="136"/>
      <c r="L542" s="136"/>
      <c r="M542" s="183"/>
      <c r="N542" s="136"/>
      <c r="O542" s="273"/>
      <c r="P542" s="56"/>
      <c r="Q542" s="56"/>
      <c r="R542" s="56"/>
      <c r="S542" s="56"/>
      <c r="T542" s="56"/>
      <c r="U542" s="56"/>
      <c r="V542" s="56"/>
      <c r="W542" s="56"/>
      <c r="X542" s="56"/>
      <c r="Y542" s="56"/>
      <c r="Z542" s="56"/>
    </row>
    <row r="543" spans="1:26" ht="15.75" customHeight="1">
      <c r="A543" s="271"/>
      <c r="B543" s="56"/>
      <c r="C543" s="56"/>
      <c r="D543" s="56"/>
      <c r="E543" s="56"/>
      <c r="F543" s="129"/>
      <c r="G543" s="222"/>
      <c r="H543" s="56"/>
      <c r="I543" s="56"/>
      <c r="J543" s="136"/>
      <c r="K543" s="136"/>
      <c r="L543" s="136"/>
      <c r="M543" s="183"/>
      <c r="N543" s="136"/>
      <c r="O543" s="273"/>
      <c r="P543" s="56"/>
      <c r="Q543" s="56"/>
      <c r="R543" s="56"/>
      <c r="S543" s="56"/>
      <c r="T543" s="56"/>
      <c r="U543" s="56"/>
      <c r="V543" s="56"/>
      <c r="W543" s="56"/>
      <c r="X543" s="56"/>
      <c r="Y543" s="56"/>
      <c r="Z543" s="56"/>
    </row>
    <row r="544" spans="1:26" ht="15.75" customHeight="1">
      <c r="A544" s="271"/>
      <c r="B544" s="56"/>
      <c r="C544" s="56"/>
      <c r="D544" s="56"/>
      <c r="E544" s="56"/>
      <c r="F544" s="129"/>
      <c r="G544" s="222"/>
      <c r="H544" s="56"/>
      <c r="I544" s="56"/>
      <c r="J544" s="136"/>
      <c r="K544" s="136"/>
      <c r="L544" s="136"/>
      <c r="M544" s="183"/>
      <c r="N544" s="136"/>
      <c r="O544" s="273"/>
      <c r="P544" s="56"/>
      <c r="Q544" s="56"/>
      <c r="R544" s="56"/>
      <c r="S544" s="56"/>
      <c r="T544" s="56"/>
      <c r="U544" s="56"/>
      <c r="V544" s="56"/>
      <c r="W544" s="56"/>
      <c r="X544" s="56"/>
      <c r="Y544" s="56"/>
      <c r="Z544" s="56"/>
    </row>
    <row r="545" spans="1:26" ht="15.75" customHeight="1">
      <c r="A545" s="271"/>
      <c r="B545" s="56"/>
      <c r="C545" s="56"/>
      <c r="D545" s="56"/>
      <c r="E545" s="56"/>
      <c r="F545" s="129"/>
      <c r="G545" s="222"/>
      <c r="H545" s="56"/>
      <c r="I545" s="56"/>
      <c r="J545" s="136"/>
      <c r="K545" s="136"/>
      <c r="L545" s="136"/>
      <c r="M545" s="183"/>
      <c r="N545" s="136"/>
      <c r="O545" s="273"/>
      <c r="P545" s="56"/>
      <c r="Q545" s="56"/>
      <c r="R545" s="56"/>
      <c r="S545" s="56"/>
      <c r="T545" s="56"/>
      <c r="U545" s="56"/>
      <c r="V545" s="56"/>
      <c r="W545" s="56"/>
      <c r="X545" s="56"/>
      <c r="Y545" s="56"/>
      <c r="Z545" s="56"/>
    </row>
    <row r="546" spans="1:26" ht="15.75" customHeight="1">
      <c r="A546" s="271"/>
      <c r="B546" s="56"/>
      <c r="C546" s="56"/>
      <c r="D546" s="56"/>
      <c r="E546" s="56"/>
      <c r="F546" s="129"/>
      <c r="G546" s="222"/>
      <c r="H546" s="56"/>
      <c r="I546" s="56"/>
      <c r="J546" s="136"/>
      <c r="K546" s="136"/>
      <c r="L546" s="136"/>
      <c r="M546" s="183"/>
      <c r="N546" s="136"/>
      <c r="O546" s="273"/>
      <c r="P546" s="56"/>
      <c r="Q546" s="56"/>
      <c r="R546" s="56"/>
      <c r="S546" s="56"/>
      <c r="T546" s="56"/>
      <c r="U546" s="56"/>
      <c r="V546" s="56"/>
      <c r="W546" s="56"/>
      <c r="X546" s="56"/>
      <c r="Y546" s="56"/>
      <c r="Z546" s="56"/>
    </row>
    <row r="547" spans="1:26" ht="15.75" customHeight="1">
      <c r="A547" s="271"/>
      <c r="B547" s="56"/>
      <c r="C547" s="56"/>
      <c r="D547" s="56"/>
      <c r="E547" s="56"/>
      <c r="F547" s="129"/>
      <c r="G547" s="222"/>
      <c r="H547" s="56"/>
      <c r="I547" s="56"/>
      <c r="J547" s="136"/>
      <c r="K547" s="136"/>
      <c r="L547" s="136"/>
      <c r="M547" s="183"/>
      <c r="N547" s="136"/>
      <c r="O547" s="273"/>
      <c r="P547" s="56"/>
      <c r="Q547" s="56"/>
      <c r="R547" s="56"/>
      <c r="S547" s="56"/>
      <c r="T547" s="56"/>
      <c r="U547" s="56"/>
      <c r="V547" s="56"/>
      <c r="W547" s="56"/>
      <c r="X547" s="56"/>
      <c r="Y547" s="56"/>
      <c r="Z547" s="56"/>
    </row>
    <row r="548" spans="1:26" ht="15.75" customHeight="1">
      <c r="A548" s="271"/>
      <c r="B548" s="56"/>
      <c r="C548" s="56"/>
      <c r="D548" s="56"/>
      <c r="E548" s="56"/>
      <c r="F548" s="129"/>
      <c r="G548" s="222"/>
      <c r="H548" s="56"/>
      <c r="I548" s="56"/>
      <c r="J548" s="136"/>
      <c r="K548" s="136"/>
      <c r="L548" s="136"/>
      <c r="M548" s="183"/>
      <c r="N548" s="136"/>
      <c r="O548" s="273"/>
      <c r="P548" s="56"/>
      <c r="Q548" s="56"/>
      <c r="R548" s="56"/>
      <c r="S548" s="56"/>
      <c r="T548" s="56"/>
      <c r="U548" s="56"/>
      <c r="V548" s="56"/>
      <c r="W548" s="56"/>
      <c r="X548" s="56"/>
      <c r="Y548" s="56"/>
      <c r="Z548" s="56"/>
    </row>
    <row r="549" spans="1:26" ht="15.75" customHeight="1">
      <c r="A549" s="271"/>
      <c r="B549" s="56"/>
      <c r="C549" s="56"/>
      <c r="D549" s="56"/>
      <c r="E549" s="56"/>
      <c r="F549" s="129"/>
      <c r="G549" s="222"/>
      <c r="H549" s="56"/>
      <c r="I549" s="56"/>
      <c r="J549" s="136"/>
      <c r="K549" s="136"/>
      <c r="L549" s="136"/>
      <c r="M549" s="183"/>
      <c r="N549" s="136"/>
      <c r="O549" s="273"/>
      <c r="P549" s="56"/>
      <c r="Q549" s="56"/>
      <c r="R549" s="56"/>
      <c r="S549" s="56"/>
      <c r="T549" s="56"/>
      <c r="U549" s="56"/>
      <c r="V549" s="56"/>
      <c r="W549" s="56"/>
      <c r="X549" s="56"/>
      <c r="Y549" s="56"/>
      <c r="Z549" s="56"/>
    </row>
    <row r="550" spans="1:26" ht="15.75" customHeight="1">
      <c r="A550" s="271"/>
      <c r="B550" s="56"/>
      <c r="C550" s="56"/>
      <c r="D550" s="56"/>
      <c r="E550" s="56"/>
      <c r="F550" s="129"/>
      <c r="G550" s="222"/>
      <c r="H550" s="56"/>
      <c r="I550" s="56"/>
      <c r="J550" s="136"/>
      <c r="K550" s="136"/>
      <c r="L550" s="136"/>
      <c r="M550" s="183"/>
      <c r="N550" s="136"/>
      <c r="O550" s="273"/>
      <c r="P550" s="56"/>
      <c r="Q550" s="56"/>
      <c r="R550" s="56"/>
      <c r="S550" s="56"/>
      <c r="T550" s="56"/>
      <c r="U550" s="56"/>
      <c r="V550" s="56"/>
      <c r="W550" s="56"/>
      <c r="X550" s="56"/>
      <c r="Y550" s="56"/>
      <c r="Z550" s="56"/>
    </row>
    <row r="551" spans="1:26" ht="15.75" customHeight="1">
      <c r="A551" s="271"/>
      <c r="B551" s="56"/>
      <c r="C551" s="56"/>
      <c r="D551" s="56"/>
      <c r="E551" s="56"/>
      <c r="F551" s="129"/>
      <c r="G551" s="222"/>
      <c r="H551" s="56"/>
      <c r="I551" s="56"/>
      <c r="J551" s="136"/>
      <c r="K551" s="136"/>
      <c r="L551" s="136"/>
      <c r="M551" s="183"/>
      <c r="N551" s="136"/>
      <c r="O551" s="273"/>
      <c r="P551" s="56"/>
      <c r="Q551" s="56"/>
      <c r="R551" s="56"/>
      <c r="S551" s="56"/>
      <c r="T551" s="56"/>
      <c r="U551" s="56"/>
      <c r="V551" s="56"/>
      <c r="W551" s="56"/>
      <c r="X551" s="56"/>
      <c r="Y551" s="56"/>
      <c r="Z551" s="56"/>
    </row>
    <row r="552" spans="1:26" ht="15.75" customHeight="1">
      <c r="A552" s="271"/>
      <c r="B552" s="56"/>
      <c r="C552" s="56"/>
      <c r="D552" s="56"/>
      <c r="E552" s="56"/>
      <c r="F552" s="129"/>
      <c r="G552" s="222"/>
      <c r="H552" s="56"/>
      <c r="I552" s="56"/>
      <c r="J552" s="136"/>
      <c r="K552" s="136"/>
      <c r="L552" s="136"/>
      <c r="M552" s="183"/>
      <c r="N552" s="136"/>
      <c r="O552" s="273"/>
      <c r="P552" s="56"/>
      <c r="Q552" s="56"/>
      <c r="R552" s="56"/>
      <c r="S552" s="56"/>
      <c r="T552" s="56"/>
      <c r="U552" s="56"/>
      <c r="V552" s="56"/>
      <c r="W552" s="56"/>
      <c r="X552" s="56"/>
      <c r="Y552" s="56"/>
      <c r="Z552" s="56"/>
    </row>
    <row r="553" spans="1:26" ht="15.75" customHeight="1">
      <c r="A553" s="271"/>
      <c r="B553" s="56"/>
      <c r="C553" s="56"/>
      <c r="D553" s="56"/>
      <c r="E553" s="56"/>
      <c r="F553" s="129"/>
      <c r="G553" s="222"/>
      <c r="H553" s="56"/>
      <c r="I553" s="56"/>
      <c r="J553" s="136"/>
      <c r="K553" s="136"/>
      <c r="L553" s="136"/>
      <c r="M553" s="183"/>
      <c r="N553" s="136"/>
      <c r="O553" s="273"/>
      <c r="P553" s="56"/>
      <c r="Q553" s="56"/>
      <c r="R553" s="56"/>
      <c r="S553" s="56"/>
      <c r="T553" s="56"/>
      <c r="U553" s="56"/>
      <c r="V553" s="56"/>
      <c r="W553" s="56"/>
      <c r="X553" s="56"/>
      <c r="Y553" s="56"/>
      <c r="Z553" s="56"/>
    </row>
    <row r="554" spans="1:26" ht="15.75" customHeight="1">
      <c r="A554" s="271"/>
      <c r="B554" s="56"/>
      <c r="C554" s="56"/>
      <c r="D554" s="56"/>
      <c r="E554" s="56"/>
      <c r="F554" s="129"/>
      <c r="G554" s="222"/>
      <c r="H554" s="56"/>
      <c r="I554" s="56"/>
      <c r="J554" s="136"/>
      <c r="K554" s="136"/>
      <c r="L554" s="136"/>
      <c r="M554" s="183"/>
      <c r="N554" s="136"/>
      <c r="O554" s="273"/>
      <c r="P554" s="56"/>
      <c r="Q554" s="56"/>
      <c r="R554" s="56"/>
      <c r="S554" s="56"/>
      <c r="T554" s="56"/>
      <c r="U554" s="56"/>
      <c r="V554" s="56"/>
      <c r="W554" s="56"/>
      <c r="X554" s="56"/>
      <c r="Y554" s="56"/>
      <c r="Z554" s="56"/>
    </row>
    <row r="555" spans="1:26" ht="15.75" customHeight="1">
      <c r="A555" s="271"/>
      <c r="B555" s="56"/>
      <c r="C555" s="56"/>
      <c r="D555" s="56"/>
      <c r="E555" s="56"/>
      <c r="F555" s="129"/>
      <c r="G555" s="222"/>
      <c r="H555" s="56"/>
      <c r="I555" s="56"/>
      <c r="J555" s="136"/>
      <c r="K555" s="136"/>
      <c r="L555" s="136"/>
      <c r="M555" s="183"/>
      <c r="N555" s="136"/>
      <c r="O555" s="273"/>
      <c r="P555" s="56"/>
      <c r="Q555" s="56"/>
      <c r="R555" s="56"/>
      <c r="S555" s="56"/>
      <c r="T555" s="56"/>
      <c r="U555" s="56"/>
      <c r="V555" s="56"/>
      <c r="W555" s="56"/>
      <c r="X555" s="56"/>
      <c r="Y555" s="56"/>
      <c r="Z555" s="56"/>
    </row>
    <row r="556" spans="1:26" ht="15.75" customHeight="1">
      <c r="A556" s="271"/>
      <c r="B556" s="56"/>
      <c r="C556" s="56"/>
      <c r="D556" s="56"/>
      <c r="E556" s="56"/>
      <c r="F556" s="129"/>
      <c r="G556" s="222"/>
      <c r="H556" s="56"/>
      <c r="I556" s="56"/>
      <c r="J556" s="136"/>
      <c r="K556" s="136"/>
      <c r="L556" s="136"/>
      <c r="M556" s="183"/>
      <c r="N556" s="136"/>
      <c r="O556" s="273"/>
      <c r="P556" s="56"/>
      <c r="Q556" s="56"/>
      <c r="R556" s="56"/>
      <c r="S556" s="56"/>
      <c r="T556" s="56"/>
      <c r="U556" s="56"/>
      <c r="V556" s="56"/>
      <c r="W556" s="56"/>
      <c r="X556" s="56"/>
      <c r="Y556" s="56"/>
      <c r="Z556" s="56"/>
    </row>
    <row r="557" spans="1:26" ht="15.75" customHeight="1">
      <c r="A557" s="271"/>
      <c r="B557" s="56"/>
      <c r="C557" s="56"/>
      <c r="D557" s="56"/>
      <c r="E557" s="56"/>
      <c r="F557" s="129"/>
      <c r="G557" s="222"/>
      <c r="H557" s="56"/>
      <c r="I557" s="56"/>
      <c r="J557" s="136"/>
      <c r="K557" s="136"/>
      <c r="L557" s="136"/>
      <c r="M557" s="183"/>
      <c r="N557" s="136"/>
      <c r="O557" s="273"/>
      <c r="P557" s="56"/>
      <c r="Q557" s="56"/>
      <c r="R557" s="56"/>
      <c r="S557" s="56"/>
      <c r="T557" s="56"/>
      <c r="U557" s="56"/>
      <c r="V557" s="56"/>
      <c r="W557" s="56"/>
      <c r="X557" s="56"/>
      <c r="Y557" s="56"/>
      <c r="Z557" s="56"/>
    </row>
    <row r="558" spans="1:26" ht="15.75" customHeight="1">
      <c r="A558" s="271"/>
      <c r="B558" s="56"/>
      <c r="C558" s="56"/>
      <c r="D558" s="56"/>
      <c r="E558" s="56"/>
      <c r="F558" s="129"/>
      <c r="G558" s="222"/>
      <c r="H558" s="56"/>
      <c r="I558" s="56"/>
      <c r="J558" s="136"/>
      <c r="K558" s="136"/>
      <c r="L558" s="136"/>
      <c r="M558" s="183"/>
      <c r="N558" s="136"/>
      <c r="O558" s="273"/>
      <c r="P558" s="56"/>
      <c r="Q558" s="56"/>
      <c r="R558" s="56"/>
      <c r="S558" s="56"/>
      <c r="T558" s="56"/>
      <c r="U558" s="56"/>
      <c r="V558" s="56"/>
      <c r="W558" s="56"/>
      <c r="X558" s="56"/>
      <c r="Y558" s="56"/>
      <c r="Z558" s="56"/>
    </row>
    <row r="559" spans="1:26" ht="15.75" customHeight="1">
      <c r="A559" s="271"/>
      <c r="B559" s="56"/>
      <c r="C559" s="56"/>
      <c r="D559" s="56"/>
      <c r="E559" s="56"/>
      <c r="F559" s="129"/>
      <c r="G559" s="222"/>
      <c r="H559" s="56"/>
      <c r="I559" s="56"/>
      <c r="J559" s="136"/>
      <c r="K559" s="136"/>
      <c r="L559" s="136"/>
      <c r="M559" s="183"/>
      <c r="N559" s="136"/>
      <c r="O559" s="273"/>
      <c r="P559" s="56"/>
      <c r="Q559" s="56"/>
      <c r="R559" s="56"/>
      <c r="S559" s="56"/>
      <c r="T559" s="56"/>
      <c r="U559" s="56"/>
      <c r="V559" s="56"/>
      <c r="W559" s="56"/>
      <c r="X559" s="56"/>
      <c r="Y559" s="56"/>
      <c r="Z559" s="56"/>
    </row>
    <row r="560" spans="1:26" ht="15.75" customHeight="1">
      <c r="A560" s="271"/>
      <c r="B560" s="56"/>
      <c r="C560" s="56"/>
      <c r="D560" s="56"/>
      <c r="E560" s="56"/>
      <c r="F560" s="129"/>
      <c r="G560" s="222"/>
      <c r="H560" s="56"/>
      <c r="I560" s="56"/>
      <c r="J560" s="136"/>
      <c r="K560" s="136"/>
      <c r="L560" s="136"/>
      <c r="M560" s="183"/>
      <c r="N560" s="136"/>
      <c r="O560" s="273"/>
      <c r="P560" s="56"/>
      <c r="Q560" s="56"/>
      <c r="R560" s="56"/>
      <c r="S560" s="56"/>
      <c r="T560" s="56"/>
      <c r="U560" s="56"/>
      <c r="V560" s="56"/>
      <c r="W560" s="56"/>
      <c r="X560" s="56"/>
      <c r="Y560" s="56"/>
      <c r="Z560" s="56"/>
    </row>
    <row r="561" spans="1:26" ht="15.75" customHeight="1">
      <c r="A561" s="271"/>
      <c r="B561" s="56"/>
      <c r="C561" s="56"/>
      <c r="D561" s="56"/>
      <c r="E561" s="56"/>
      <c r="F561" s="129"/>
      <c r="G561" s="222"/>
      <c r="H561" s="56"/>
      <c r="I561" s="56"/>
      <c r="J561" s="136"/>
      <c r="K561" s="136"/>
      <c r="L561" s="136"/>
      <c r="M561" s="183"/>
      <c r="N561" s="136"/>
      <c r="O561" s="273"/>
      <c r="P561" s="56"/>
      <c r="Q561" s="56"/>
      <c r="R561" s="56"/>
      <c r="S561" s="56"/>
      <c r="T561" s="56"/>
      <c r="U561" s="56"/>
      <c r="V561" s="56"/>
      <c r="W561" s="56"/>
      <c r="X561" s="56"/>
      <c r="Y561" s="56"/>
      <c r="Z561" s="56"/>
    </row>
    <row r="562" spans="1:26" ht="15.75" customHeight="1">
      <c r="A562" s="271"/>
      <c r="B562" s="56"/>
      <c r="C562" s="56"/>
      <c r="D562" s="56"/>
      <c r="E562" s="56"/>
      <c r="F562" s="129"/>
      <c r="G562" s="222"/>
      <c r="H562" s="56"/>
      <c r="I562" s="56"/>
      <c r="J562" s="136"/>
      <c r="K562" s="136"/>
      <c r="L562" s="136"/>
      <c r="M562" s="183"/>
      <c r="N562" s="136"/>
      <c r="O562" s="273"/>
      <c r="P562" s="56"/>
      <c r="Q562" s="56"/>
      <c r="R562" s="56"/>
      <c r="S562" s="56"/>
      <c r="T562" s="56"/>
      <c r="U562" s="56"/>
      <c r="V562" s="56"/>
      <c r="W562" s="56"/>
      <c r="X562" s="56"/>
      <c r="Y562" s="56"/>
      <c r="Z562" s="56"/>
    </row>
    <row r="563" spans="1:26" ht="15.75" customHeight="1">
      <c r="A563" s="271"/>
      <c r="B563" s="56"/>
      <c r="C563" s="56"/>
      <c r="D563" s="56"/>
      <c r="E563" s="56"/>
      <c r="F563" s="129"/>
      <c r="G563" s="222"/>
      <c r="H563" s="56"/>
      <c r="I563" s="56"/>
      <c r="J563" s="136"/>
      <c r="K563" s="136"/>
      <c r="L563" s="136"/>
      <c r="M563" s="183"/>
      <c r="N563" s="136"/>
      <c r="O563" s="273"/>
      <c r="P563" s="56"/>
      <c r="Q563" s="56"/>
      <c r="R563" s="56"/>
      <c r="S563" s="56"/>
      <c r="T563" s="56"/>
      <c r="U563" s="56"/>
      <c r="V563" s="56"/>
      <c r="W563" s="56"/>
      <c r="X563" s="56"/>
      <c r="Y563" s="56"/>
      <c r="Z563" s="56"/>
    </row>
    <row r="564" spans="1:26" ht="15.75" customHeight="1">
      <c r="A564" s="271"/>
      <c r="B564" s="56"/>
      <c r="C564" s="56"/>
      <c r="D564" s="56"/>
      <c r="E564" s="56"/>
      <c r="F564" s="129"/>
      <c r="G564" s="222"/>
      <c r="H564" s="56"/>
      <c r="I564" s="56"/>
      <c r="J564" s="136"/>
      <c r="K564" s="136"/>
      <c r="L564" s="136"/>
      <c r="M564" s="183"/>
      <c r="N564" s="136"/>
      <c r="O564" s="273"/>
      <c r="P564" s="56"/>
      <c r="Q564" s="56"/>
      <c r="R564" s="56"/>
      <c r="S564" s="56"/>
      <c r="T564" s="56"/>
      <c r="U564" s="56"/>
      <c r="V564" s="56"/>
      <c r="W564" s="56"/>
      <c r="X564" s="56"/>
      <c r="Y564" s="56"/>
      <c r="Z564" s="56"/>
    </row>
    <row r="565" spans="1:26" ht="15.75" customHeight="1">
      <c r="A565" s="271"/>
      <c r="B565" s="56"/>
      <c r="C565" s="56"/>
      <c r="D565" s="56"/>
      <c r="E565" s="56"/>
      <c r="F565" s="129"/>
      <c r="G565" s="222"/>
      <c r="H565" s="56"/>
      <c r="I565" s="56"/>
      <c r="J565" s="136"/>
      <c r="K565" s="136"/>
      <c r="L565" s="136"/>
      <c r="M565" s="183"/>
      <c r="N565" s="136"/>
      <c r="O565" s="273"/>
      <c r="P565" s="56"/>
      <c r="Q565" s="56"/>
      <c r="R565" s="56"/>
      <c r="S565" s="56"/>
      <c r="T565" s="56"/>
      <c r="U565" s="56"/>
      <c r="V565" s="56"/>
      <c r="W565" s="56"/>
      <c r="X565" s="56"/>
      <c r="Y565" s="56"/>
      <c r="Z565" s="56"/>
    </row>
    <row r="566" spans="1:26" ht="15.75" customHeight="1">
      <c r="A566" s="271"/>
      <c r="B566" s="56"/>
      <c r="C566" s="56"/>
      <c r="D566" s="56"/>
      <c r="E566" s="56"/>
      <c r="F566" s="129"/>
      <c r="G566" s="222"/>
      <c r="H566" s="56"/>
      <c r="I566" s="56"/>
      <c r="J566" s="136"/>
      <c r="K566" s="136"/>
      <c r="L566" s="136"/>
      <c r="M566" s="183"/>
      <c r="N566" s="136"/>
      <c r="O566" s="273"/>
      <c r="P566" s="56"/>
      <c r="Q566" s="56"/>
      <c r="R566" s="56"/>
      <c r="S566" s="56"/>
      <c r="T566" s="56"/>
      <c r="U566" s="56"/>
      <c r="V566" s="56"/>
      <c r="W566" s="56"/>
      <c r="X566" s="56"/>
      <c r="Y566" s="56"/>
      <c r="Z566" s="56"/>
    </row>
    <row r="567" spans="1:26" ht="15.75" customHeight="1">
      <c r="A567" s="271"/>
      <c r="B567" s="56"/>
      <c r="C567" s="56"/>
      <c r="D567" s="56"/>
      <c r="E567" s="56"/>
      <c r="F567" s="129"/>
      <c r="G567" s="222"/>
      <c r="H567" s="56"/>
      <c r="I567" s="56"/>
      <c r="J567" s="136"/>
      <c r="K567" s="136"/>
      <c r="L567" s="136"/>
      <c r="M567" s="183"/>
      <c r="N567" s="136"/>
      <c r="O567" s="273"/>
      <c r="P567" s="56"/>
      <c r="Q567" s="56"/>
      <c r="R567" s="56"/>
      <c r="S567" s="56"/>
      <c r="T567" s="56"/>
      <c r="U567" s="56"/>
      <c r="V567" s="56"/>
      <c r="W567" s="56"/>
      <c r="X567" s="56"/>
      <c r="Y567" s="56"/>
      <c r="Z567" s="56"/>
    </row>
    <row r="568" spans="1:26" ht="15.75" customHeight="1">
      <c r="A568" s="271"/>
      <c r="B568" s="56"/>
      <c r="C568" s="56"/>
      <c r="D568" s="56"/>
      <c r="E568" s="56"/>
      <c r="F568" s="129"/>
      <c r="G568" s="222"/>
      <c r="H568" s="56"/>
      <c r="I568" s="56"/>
      <c r="J568" s="136"/>
      <c r="K568" s="136"/>
      <c r="L568" s="136"/>
      <c r="M568" s="183"/>
      <c r="N568" s="136"/>
      <c r="O568" s="273"/>
      <c r="P568" s="56"/>
      <c r="Q568" s="56"/>
      <c r="R568" s="56"/>
      <c r="S568" s="56"/>
      <c r="T568" s="56"/>
      <c r="U568" s="56"/>
      <c r="V568" s="56"/>
      <c r="W568" s="56"/>
      <c r="X568" s="56"/>
      <c r="Y568" s="56"/>
      <c r="Z568" s="56"/>
    </row>
    <row r="569" spans="1:26" ht="15.75" customHeight="1">
      <c r="A569" s="271"/>
      <c r="B569" s="56"/>
      <c r="C569" s="56"/>
      <c r="D569" s="56"/>
      <c r="E569" s="56"/>
      <c r="F569" s="129"/>
      <c r="G569" s="222"/>
      <c r="H569" s="56"/>
      <c r="I569" s="56"/>
      <c r="J569" s="136"/>
      <c r="K569" s="136"/>
      <c r="L569" s="136"/>
      <c r="M569" s="183"/>
      <c r="N569" s="136"/>
      <c r="O569" s="273"/>
      <c r="P569" s="56"/>
      <c r="Q569" s="56"/>
      <c r="R569" s="56"/>
      <c r="S569" s="56"/>
      <c r="T569" s="56"/>
      <c r="U569" s="56"/>
      <c r="V569" s="56"/>
      <c r="W569" s="56"/>
      <c r="X569" s="56"/>
      <c r="Y569" s="56"/>
      <c r="Z569" s="56"/>
    </row>
    <row r="570" spans="1:26" ht="15.75" customHeight="1">
      <c r="A570" s="271"/>
      <c r="B570" s="56"/>
      <c r="C570" s="56"/>
      <c r="D570" s="56"/>
      <c r="E570" s="56"/>
      <c r="F570" s="129"/>
      <c r="G570" s="222"/>
      <c r="H570" s="56"/>
      <c r="I570" s="56"/>
      <c r="J570" s="136"/>
      <c r="K570" s="136"/>
      <c r="L570" s="136"/>
      <c r="M570" s="183"/>
      <c r="N570" s="136"/>
      <c r="O570" s="273"/>
      <c r="P570" s="56"/>
      <c r="Q570" s="56"/>
      <c r="R570" s="56"/>
      <c r="S570" s="56"/>
      <c r="T570" s="56"/>
      <c r="U570" s="56"/>
      <c r="V570" s="56"/>
      <c r="W570" s="56"/>
      <c r="X570" s="56"/>
      <c r="Y570" s="56"/>
      <c r="Z570" s="56"/>
    </row>
    <row r="571" spans="1:26" ht="15.75" customHeight="1">
      <c r="A571" s="271"/>
      <c r="B571" s="56"/>
      <c r="C571" s="56"/>
      <c r="D571" s="56"/>
      <c r="E571" s="56"/>
      <c r="F571" s="129"/>
      <c r="G571" s="222"/>
      <c r="H571" s="56"/>
      <c r="I571" s="56"/>
      <c r="J571" s="136"/>
      <c r="K571" s="136"/>
      <c r="L571" s="136"/>
      <c r="M571" s="183"/>
      <c r="N571" s="136"/>
      <c r="O571" s="273"/>
      <c r="P571" s="56"/>
      <c r="Q571" s="56"/>
      <c r="R571" s="56"/>
      <c r="S571" s="56"/>
      <c r="T571" s="56"/>
      <c r="U571" s="56"/>
      <c r="V571" s="56"/>
      <c r="W571" s="56"/>
      <c r="X571" s="56"/>
      <c r="Y571" s="56"/>
      <c r="Z571" s="56"/>
    </row>
    <row r="572" spans="1:26" ht="15.75" customHeight="1">
      <c r="A572" s="271"/>
      <c r="B572" s="56"/>
      <c r="C572" s="56"/>
      <c r="D572" s="56"/>
      <c r="E572" s="56"/>
      <c r="F572" s="129"/>
      <c r="G572" s="222"/>
      <c r="H572" s="56"/>
      <c r="I572" s="56"/>
      <c r="J572" s="136"/>
      <c r="K572" s="136"/>
      <c r="L572" s="136"/>
      <c r="M572" s="183"/>
      <c r="N572" s="136"/>
      <c r="O572" s="273"/>
      <c r="P572" s="56"/>
      <c r="Q572" s="56"/>
      <c r="R572" s="56"/>
      <c r="S572" s="56"/>
      <c r="T572" s="56"/>
      <c r="U572" s="56"/>
      <c r="V572" s="56"/>
      <c r="W572" s="56"/>
      <c r="X572" s="56"/>
      <c r="Y572" s="56"/>
      <c r="Z572" s="56"/>
    </row>
    <row r="573" spans="1:26" ht="15.75" customHeight="1">
      <c r="A573" s="271"/>
      <c r="B573" s="56"/>
      <c r="C573" s="56"/>
      <c r="D573" s="56"/>
      <c r="E573" s="56"/>
      <c r="F573" s="129"/>
      <c r="G573" s="222"/>
      <c r="H573" s="56"/>
      <c r="I573" s="56"/>
      <c r="J573" s="136"/>
      <c r="K573" s="136"/>
      <c r="L573" s="136"/>
      <c r="M573" s="183"/>
      <c r="N573" s="136"/>
      <c r="O573" s="273"/>
      <c r="P573" s="56"/>
      <c r="Q573" s="56"/>
      <c r="R573" s="56"/>
      <c r="S573" s="56"/>
      <c r="T573" s="56"/>
      <c r="U573" s="56"/>
      <c r="V573" s="56"/>
      <c r="W573" s="56"/>
      <c r="X573" s="56"/>
      <c r="Y573" s="56"/>
      <c r="Z573" s="56"/>
    </row>
    <row r="574" spans="1:26" ht="15.75" customHeight="1">
      <c r="A574" s="271"/>
      <c r="B574" s="56"/>
      <c r="C574" s="56"/>
      <c r="D574" s="56"/>
      <c r="E574" s="56"/>
      <c r="F574" s="129"/>
      <c r="G574" s="222"/>
      <c r="H574" s="56"/>
      <c r="I574" s="56"/>
      <c r="J574" s="136"/>
      <c r="K574" s="136"/>
      <c r="L574" s="136"/>
      <c r="M574" s="183"/>
      <c r="N574" s="136"/>
      <c r="O574" s="273"/>
      <c r="P574" s="56"/>
      <c r="Q574" s="56"/>
      <c r="R574" s="56"/>
      <c r="S574" s="56"/>
      <c r="T574" s="56"/>
      <c r="U574" s="56"/>
      <c r="V574" s="56"/>
      <c r="W574" s="56"/>
      <c r="X574" s="56"/>
      <c r="Y574" s="56"/>
      <c r="Z574" s="56"/>
    </row>
    <row r="575" spans="1:26" ht="15.75" customHeight="1">
      <c r="A575" s="271"/>
      <c r="B575" s="56"/>
      <c r="C575" s="56"/>
      <c r="D575" s="56"/>
      <c r="E575" s="56"/>
      <c r="F575" s="129"/>
      <c r="G575" s="222"/>
      <c r="H575" s="56"/>
      <c r="I575" s="56"/>
      <c r="J575" s="136"/>
      <c r="K575" s="136"/>
      <c r="L575" s="136"/>
      <c r="M575" s="183"/>
      <c r="N575" s="136"/>
      <c r="O575" s="273"/>
      <c r="P575" s="56"/>
      <c r="Q575" s="56"/>
      <c r="R575" s="56"/>
      <c r="S575" s="56"/>
      <c r="T575" s="56"/>
      <c r="U575" s="56"/>
      <c r="V575" s="56"/>
      <c r="W575" s="56"/>
      <c r="X575" s="56"/>
      <c r="Y575" s="56"/>
      <c r="Z575" s="56"/>
    </row>
    <row r="576" spans="1:26" ht="15.75" customHeight="1">
      <c r="A576" s="271"/>
      <c r="B576" s="56"/>
      <c r="C576" s="56"/>
      <c r="D576" s="56"/>
      <c r="E576" s="56"/>
      <c r="F576" s="129"/>
      <c r="G576" s="222"/>
      <c r="H576" s="56"/>
      <c r="I576" s="56"/>
      <c r="J576" s="136"/>
      <c r="K576" s="136"/>
      <c r="L576" s="136"/>
      <c r="M576" s="183"/>
      <c r="N576" s="136"/>
      <c r="O576" s="273"/>
      <c r="P576" s="56"/>
      <c r="Q576" s="56"/>
      <c r="R576" s="56"/>
      <c r="S576" s="56"/>
      <c r="T576" s="56"/>
      <c r="U576" s="56"/>
      <c r="V576" s="56"/>
      <c r="W576" s="56"/>
      <c r="X576" s="56"/>
      <c r="Y576" s="56"/>
      <c r="Z576" s="56"/>
    </row>
    <row r="577" spans="1:26" ht="15.75" customHeight="1">
      <c r="A577" s="271"/>
      <c r="B577" s="56"/>
      <c r="C577" s="56"/>
      <c r="D577" s="56"/>
      <c r="E577" s="56"/>
      <c r="F577" s="129"/>
      <c r="G577" s="222"/>
      <c r="H577" s="56"/>
      <c r="I577" s="56"/>
      <c r="J577" s="136"/>
      <c r="K577" s="136"/>
      <c r="L577" s="136"/>
      <c r="M577" s="183"/>
      <c r="N577" s="136"/>
      <c r="O577" s="273"/>
      <c r="P577" s="56"/>
      <c r="Q577" s="56"/>
      <c r="R577" s="56"/>
      <c r="S577" s="56"/>
      <c r="T577" s="56"/>
      <c r="U577" s="56"/>
      <c r="V577" s="56"/>
      <c r="W577" s="56"/>
      <c r="X577" s="56"/>
      <c r="Y577" s="56"/>
      <c r="Z577" s="56"/>
    </row>
    <row r="578" spans="1:26" ht="15.75" customHeight="1">
      <c r="A578" s="271"/>
      <c r="B578" s="56"/>
      <c r="C578" s="56"/>
      <c r="D578" s="56"/>
      <c r="E578" s="56"/>
      <c r="F578" s="129"/>
      <c r="G578" s="222"/>
      <c r="H578" s="56"/>
      <c r="I578" s="56"/>
      <c r="J578" s="136"/>
      <c r="K578" s="136"/>
      <c r="L578" s="136"/>
      <c r="M578" s="183"/>
      <c r="N578" s="136"/>
      <c r="O578" s="273"/>
      <c r="P578" s="56"/>
      <c r="Q578" s="56"/>
      <c r="R578" s="56"/>
      <c r="S578" s="56"/>
      <c r="T578" s="56"/>
      <c r="U578" s="56"/>
      <c r="V578" s="56"/>
      <c r="W578" s="56"/>
      <c r="X578" s="56"/>
      <c r="Y578" s="56"/>
      <c r="Z578" s="56"/>
    </row>
    <row r="579" spans="1:26" ht="15.75" customHeight="1">
      <c r="A579" s="271"/>
      <c r="B579" s="56"/>
      <c r="C579" s="56"/>
      <c r="D579" s="56"/>
      <c r="E579" s="56"/>
      <c r="F579" s="129"/>
      <c r="G579" s="222"/>
      <c r="H579" s="56"/>
      <c r="I579" s="56"/>
      <c r="J579" s="136"/>
      <c r="K579" s="136"/>
      <c r="L579" s="136"/>
      <c r="M579" s="183"/>
      <c r="N579" s="136"/>
      <c r="O579" s="273"/>
      <c r="P579" s="56"/>
      <c r="Q579" s="56"/>
      <c r="R579" s="56"/>
      <c r="S579" s="56"/>
      <c r="T579" s="56"/>
      <c r="U579" s="56"/>
      <c r="V579" s="56"/>
      <c r="W579" s="56"/>
      <c r="X579" s="56"/>
      <c r="Y579" s="56"/>
      <c r="Z579" s="56"/>
    </row>
    <row r="580" spans="1:26" ht="15.75" customHeight="1">
      <c r="A580" s="271"/>
      <c r="B580" s="56"/>
      <c r="C580" s="56"/>
      <c r="D580" s="56"/>
      <c r="E580" s="56"/>
      <c r="F580" s="129"/>
      <c r="G580" s="222"/>
      <c r="H580" s="56"/>
      <c r="I580" s="56"/>
      <c r="J580" s="136"/>
      <c r="K580" s="136"/>
      <c r="L580" s="136"/>
      <c r="M580" s="183"/>
      <c r="N580" s="136"/>
      <c r="O580" s="273"/>
      <c r="P580" s="56"/>
      <c r="Q580" s="56"/>
      <c r="R580" s="56"/>
      <c r="S580" s="56"/>
      <c r="T580" s="56"/>
      <c r="U580" s="56"/>
      <c r="V580" s="56"/>
      <c r="W580" s="56"/>
      <c r="X580" s="56"/>
      <c r="Y580" s="56"/>
      <c r="Z580" s="56"/>
    </row>
    <row r="581" spans="1:26" ht="15.75" customHeight="1">
      <c r="A581" s="271"/>
      <c r="B581" s="56"/>
      <c r="C581" s="56"/>
      <c r="D581" s="56"/>
      <c r="E581" s="56"/>
      <c r="F581" s="129"/>
      <c r="G581" s="222"/>
      <c r="H581" s="56"/>
      <c r="I581" s="56"/>
      <c r="J581" s="136"/>
      <c r="K581" s="136"/>
      <c r="L581" s="136"/>
      <c r="M581" s="183"/>
      <c r="N581" s="136"/>
      <c r="O581" s="273"/>
      <c r="P581" s="56"/>
      <c r="Q581" s="56"/>
      <c r="R581" s="56"/>
      <c r="S581" s="56"/>
      <c r="T581" s="56"/>
      <c r="U581" s="56"/>
      <c r="V581" s="56"/>
      <c r="W581" s="56"/>
      <c r="X581" s="56"/>
      <c r="Y581" s="56"/>
      <c r="Z581" s="56"/>
    </row>
    <row r="582" spans="1:26" ht="15.75" customHeight="1">
      <c r="A582" s="271"/>
      <c r="B582" s="56"/>
      <c r="C582" s="56"/>
      <c r="D582" s="56"/>
      <c r="E582" s="56"/>
      <c r="F582" s="129"/>
      <c r="G582" s="222"/>
      <c r="H582" s="56"/>
      <c r="I582" s="56"/>
      <c r="J582" s="136"/>
      <c r="K582" s="136"/>
      <c r="L582" s="136"/>
      <c r="M582" s="183"/>
      <c r="N582" s="136"/>
      <c r="O582" s="273"/>
      <c r="P582" s="56"/>
      <c r="Q582" s="56"/>
      <c r="R582" s="56"/>
      <c r="S582" s="56"/>
      <c r="T582" s="56"/>
      <c r="U582" s="56"/>
      <c r="V582" s="56"/>
      <c r="W582" s="56"/>
      <c r="X582" s="56"/>
      <c r="Y582" s="56"/>
      <c r="Z582" s="56"/>
    </row>
    <row r="583" spans="1:26" ht="15.75" customHeight="1">
      <c r="A583" s="271"/>
      <c r="B583" s="56"/>
      <c r="C583" s="56"/>
      <c r="D583" s="56"/>
      <c r="E583" s="56"/>
      <c r="F583" s="129"/>
      <c r="G583" s="222"/>
      <c r="H583" s="56"/>
      <c r="I583" s="56"/>
      <c r="J583" s="136"/>
      <c r="K583" s="136"/>
      <c r="L583" s="136"/>
      <c r="M583" s="183"/>
      <c r="N583" s="136"/>
      <c r="O583" s="273"/>
      <c r="P583" s="56"/>
      <c r="Q583" s="56"/>
      <c r="R583" s="56"/>
      <c r="S583" s="56"/>
      <c r="T583" s="56"/>
      <c r="U583" s="56"/>
      <c r="V583" s="56"/>
      <c r="W583" s="56"/>
      <c r="X583" s="56"/>
      <c r="Y583" s="56"/>
      <c r="Z583" s="56"/>
    </row>
    <row r="584" spans="1:26" ht="15.75" customHeight="1">
      <c r="A584" s="271"/>
      <c r="B584" s="56"/>
      <c r="C584" s="56"/>
      <c r="D584" s="56"/>
      <c r="E584" s="56"/>
      <c r="F584" s="129"/>
      <c r="G584" s="222"/>
      <c r="H584" s="56"/>
      <c r="I584" s="56"/>
      <c r="J584" s="136"/>
      <c r="K584" s="136"/>
      <c r="L584" s="136"/>
      <c r="M584" s="183"/>
      <c r="N584" s="136"/>
      <c r="O584" s="273"/>
      <c r="P584" s="56"/>
      <c r="Q584" s="56"/>
      <c r="R584" s="56"/>
      <c r="S584" s="56"/>
      <c r="T584" s="56"/>
      <c r="U584" s="56"/>
      <c r="V584" s="56"/>
      <c r="W584" s="56"/>
      <c r="X584" s="56"/>
      <c r="Y584" s="56"/>
      <c r="Z584" s="56"/>
    </row>
    <row r="585" spans="1:26" ht="15.75" customHeight="1">
      <c r="A585" s="271"/>
      <c r="B585" s="56"/>
      <c r="C585" s="56"/>
      <c r="D585" s="56"/>
      <c r="E585" s="56"/>
      <c r="F585" s="129"/>
      <c r="G585" s="222"/>
      <c r="H585" s="56"/>
      <c r="I585" s="56"/>
      <c r="J585" s="136"/>
      <c r="K585" s="136"/>
      <c r="L585" s="136"/>
      <c r="M585" s="183"/>
      <c r="N585" s="136"/>
      <c r="O585" s="273"/>
      <c r="P585" s="56"/>
      <c r="Q585" s="56"/>
      <c r="R585" s="56"/>
      <c r="S585" s="56"/>
      <c r="T585" s="56"/>
      <c r="U585" s="56"/>
      <c r="V585" s="56"/>
      <c r="W585" s="56"/>
      <c r="X585" s="56"/>
      <c r="Y585" s="56"/>
      <c r="Z585" s="56"/>
    </row>
    <row r="586" spans="1:26" ht="15.75" customHeight="1">
      <c r="A586" s="271"/>
      <c r="B586" s="56"/>
      <c r="C586" s="56"/>
      <c r="D586" s="56"/>
      <c r="E586" s="56"/>
      <c r="F586" s="129"/>
      <c r="G586" s="222"/>
      <c r="H586" s="56"/>
      <c r="I586" s="56"/>
      <c r="J586" s="136"/>
      <c r="K586" s="136"/>
      <c r="L586" s="136"/>
      <c r="M586" s="183"/>
      <c r="N586" s="136"/>
      <c r="O586" s="273"/>
      <c r="P586" s="56"/>
      <c r="Q586" s="56"/>
      <c r="R586" s="56"/>
      <c r="S586" s="56"/>
      <c r="T586" s="56"/>
      <c r="U586" s="56"/>
      <c r="V586" s="56"/>
      <c r="W586" s="56"/>
      <c r="X586" s="56"/>
      <c r="Y586" s="56"/>
      <c r="Z586" s="56"/>
    </row>
    <row r="587" spans="1:26" ht="15.75" customHeight="1">
      <c r="A587" s="271"/>
      <c r="B587" s="56"/>
      <c r="C587" s="56"/>
      <c r="D587" s="56"/>
      <c r="E587" s="56"/>
      <c r="F587" s="129"/>
      <c r="G587" s="222"/>
      <c r="H587" s="56"/>
      <c r="I587" s="56"/>
      <c r="J587" s="136"/>
      <c r="K587" s="136"/>
      <c r="L587" s="136"/>
      <c r="M587" s="183"/>
      <c r="N587" s="136"/>
      <c r="O587" s="273"/>
      <c r="P587" s="56"/>
      <c r="Q587" s="56"/>
      <c r="R587" s="56"/>
      <c r="S587" s="56"/>
      <c r="T587" s="56"/>
      <c r="U587" s="56"/>
      <c r="V587" s="56"/>
      <c r="W587" s="56"/>
      <c r="X587" s="56"/>
      <c r="Y587" s="56"/>
      <c r="Z587" s="56"/>
    </row>
    <row r="588" spans="1:26" ht="15.75" customHeight="1">
      <c r="A588" s="271"/>
      <c r="B588" s="56"/>
      <c r="C588" s="56"/>
      <c r="D588" s="56"/>
      <c r="E588" s="56"/>
      <c r="F588" s="129"/>
      <c r="G588" s="222"/>
      <c r="H588" s="56"/>
      <c r="I588" s="56"/>
      <c r="J588" s="136"/>
      <c r="K588" s="136"/>
      <c r="L588" s="136"/>
      <c r="M588" s="183"/>
      <c r="N588" s="136"/>
      <c r="O588" s="273"/>
      <c r="P588" s="56"/>
      <c r="Q588" s="56"/>
      <c r="R588" s="56"/>
      <c r="S588" s="56"/>
      <c r="T588" s="56"/>
      <c r="U588" s="56"/>
      <c r="V588" s="56"/>
      <c r="W588" s="56"/>
      <c r="X588" s="56"/>
      <c r="Y588" s="56"/>
      <c r="Z588" s="56"/>
    </row>
    <row r="589" spans="1:26" ht="15.75" customHeight="1">
      <c r="A589" s="271"/>
      <c r="B589" s="56"/>
      <c r="C589" s="56"/>
      <c r="D589" s="56"/>
      <c r="E589" s="56"/>
      <c r="F589" s="129"/>
      <c r="G589" s="222"/>
      <c r="H589" s="56"/>
      <c r="I589" s="56"/>
      <c r="J589" s="136"/>
      <c r="K589" s="136"/>
      <c r="L589" s="136"/>
      <c r="M589" s="183"/>
      <c r="N589" s="136"/>
      <c r="O589" s="273"/>
      <c r="P589" s="56"/>
      <c r="Q589" s="56"/>
      <c r="R589" s="56"/>
      <c r="S589" s="56"/>
      <c r="T589" s="56"/>
      <c r="U589" s="56"/>
      <c r="V589" s="56"/>
      <c r="W589" s="56"/>
      <c r="X589" s="56"/>
      <c r="Y589" s="56"/>
      <c r="Z589" s="56"/>
    </row>
    <row r="590" spans="1:26" ht="15.75" customHeight="1">
      <c r="A590" s="271"/>
      <c r="B590" s="56"/>
      <c r="C590" s="56"/>
      <c r="D590" s="56"/>
      <c r="E590" s="56"/>
      <c r="F590" s="129"/>
      <c r="G590" s="222"/>
      <c r="H590" s="56"/>
      <c r="I590" s="56"/>
      <c r="J590" s="136"/>
      <c r="K590" s="136"/>
      <c r="L590" s="136"/>
      <c r="M590" s="183"/>
      <c r="N590" s="136"/>
      <c r="O590" s="273"/>
      <c r="P590" s="56"/>
      <c r="Q590" s="56"/>
      <c r="R590" s="56"/>
      <c r="S590" s="56"/>
      <c r="T590" s="56"/>
      <c r="U590" s="56"/>
      <c r="V590" s="56"/>
      <c r="W590" s="56"/>
      <c r="X590" s="56"/>
      <c r="Y590" s="56"/>
      <c r="Z590" s="56"/>
    </row>
    <row r="591" spans="1:26" ht="15.75" customHeight="1">
      <c r="A591" s="271"/>
      <c r="B591" s="56"/>
      <c r="C591" s="56"/>
      <c r="D591" s="56"/>
      <c r="E591" s="56"/>
      <c r="F591" s="129"/>
      <c r="G591" s="222"/>
      <c r="H591" s="56"/>
      <c r="I591" s="56"/>
      <c r="J591" s="136"/>
      <c r="K591" s="136"/>
      <c r="L591" s="136"/>
      <c r="M591" s="183"/>
      <c r="N591" s="136"/>
      <c r="O591" s="273"/>
      <c r="P591" s="56"/>
      <c r="Q591" s="56"/>
      <c r="R591" s="56"/>
      <c r="S591" s="56"/>
      <c r="T591" s="56"/>
      <c r="U591" s="56"/>
      <c r="V591" s="56"/>
      <c r="W591" s="56"/>
      <c r="X591" s="56"/>
      <c r="Y591" s="56"/>
      <c r="Z591" s="56"/>
    </row>
    <row r="592" spans="1:26" ht="15.75" customHeight="1">
      <c r="A592" s="271"/>
      <c r="B592" s="56"/>
      <c r="C592" s="56"/>
      <c r="D592" s="56"/>
      <c r="E592" s="56"/>
      <c r="F592" s="129"/>
      <c r="G592" s="222"/>
      <c r="H592" s="56"/>
      <c r="I592" s="56"/>
      <c r="J592" s="136"/>
      <c r="K592" s="136"/>
      <c r="L592" s="136"/>
      <c r="M592" s="183"/>
      <c r="N592" s="136"/>
      <c r="O592" s="273"/>
      <c r="P592" s="56"/>
      <c r="Q592" s="56"/>
      <c r="R592" s="56"/>
      <c r="S592" s="56"/>
      <c r="T592" s="56"/>
      <c r="U592" s="56"/>
      <c r="V592" s="56"/>
      <c r="W592" s="56"/>
      <c r="X592" s="56"/>
      <c r="Y592" s="56"/>
      <c r="Z592" s="56"/>
    </row>
    <row r="593" spans="1:26" ht="15.75" customHeight="1">
      <c r="A593" s="271"/>
      <c r="B593" s="56"/>
      <c r="C593" s="56"/>
      <c r="D593" s="56"/>
      <c r="E593" s="56"/>
      <c r="F593" s="129"/>
      <c r="G593" s="222"/>
      <c r="H593" s="56"/>
      <c r="I593" s="56"/>
      <c r="J593" s="136"/>
      <c r="K593" s="136"/>
      <c r="L593" s="136"/>
      <c r="M593" s="183"/>
      <c r="N593" s="136"/>
      <c r="O593" s="273"/>
      <c r="P593" s="56"/>
      <c r="Q593" s="56"/>
      <c r="R593" s="56"/>
      <c r="S593" s="56"/>
      <c r="T593" s="56"/>
      <c r="U593" s="56"/>
      <c r="V593" s="56"/>
      <c r="W593" s="56"/>
      <c r="X593" s="56"/>
      <c r="Y593" s="56"/>
      <c r="Z593" s="56"/>
    </row>
    <row r="594" spans="1:26" ht="15.75" customHeight="1">
      <c r="A594" s="271"/>
      <c r="B594" s="56"/>
      <c r="C594" s="56"/>
      <c r="D594" s="56"/>
      <c r="E594" s="56"/>
      <c r="F594" s="129"/>
      <c r="G594" s="222"/>
      <c r="H594" s="56"/>
      <c r="I594" s="56"/>
      <c r="J594" s="136"/>
      <c r="K594" s="136"/>
      <c r="L594" s="136"/>
      <c r="M594" s="183"/>
      <c r="N594" s="136"/>
      <c r="O594" s="273"/>
      <c r="P594" s="56"/>
      <c r="Q594" s="56"/>
      <c r="R594" s="56"/>
      <c r="S594" s="56"/>
      <c r="T594" s="56"/>
      <c r="U594" s="56"/>
      <c r="V594" s="56"/>
      <c r="W594" s="56"/>
      <c r="X594" s="56"/>
      <c r="Y594" s="56"/>
      <c r="Z594" s="56"/>
    </row>
    <row r="595" spans="1:26" ht="15.75" customHeight="1">
      <c r="A595" s="271"/>
      <c r="B595" s="56"/>
      <c r="C595" s="56"/>
      <c r="D595" s="56"/>
      <c r="E595" s="56"/>
      <c r="F595" s="129"/>
      <c r="G595" s="222"/>
      <c r="H595" s="56"/>
      <c r="I595" s="56"/>
      <c r="J595" s="136"/>
      <c r="K595" s="136"/>
      <c r="L595" s="136"/>
      <c r="M595" s="183"/>
      <c r="N595" s="136"/>
      <c r="O595" s="273"/>
      <c r="P595" s="56"/>
      <c r="Q595" s="56"/>
      <c r="R595" s="56"/>
      <c r="S595" s="56"/>
      <c r="T595" s="56"/>
      <c r="U595" s="56"/>
      <c r="V595" s="56"/>
      <c r="W595" s="56"/>
      <c r="X595" s="56"/>
      <c r="Y595" s="56"/>
      <c r="Z595" s="56"/>
    </row>
    <row r="596" spans="1:26" ht="15.75" customHeight="1">
      <c r="A596" s="271"/>
      <c r="B596" s="56"/>
      <c r="C596" s="56"/>
      <c r="D596" s="56"/>
      <c r="E596" s="56"/>
      <c r="F596" s="129"/>
      <c r="G596" s="222"/>
      <c r="H596" s="56"/>
      <c r="I596" s="56"/>
      <c r="J596" s="136"/>
      <c r="K596" s="136"/>
      <c r="L596" s="136"/>
      <c r="M596" s="183"/>
      <c r="N596" s="136"/>
      <c r="O596" s="273"/>
      <c r="P596" s="56"/>
      <c r="Q596" s="56"/>
      <c r="R596" s="56"/>
      <c r="S596" s="56"/>
      <c r="T596" s="56"/>
      <c r="U596" s="56"/>
      <c r="V596" s="56"/>
      <c r="W596" s="56"/>
      <c r="X596" s="56"/>
      <c r="Y596" s="56"/>
      <c r="Z596" s="56"/>
    </row>
    <row r="597" spans="1:26" ht="15.75" customHeight="1">
      <c r="A597" s="271"/>
      <c r="B597" s="56"/>
      <c r="C597" s="56"/>
      <c r="D597" s="56"/>
      <c r="E597" s="56"/>
      <c r="F597" s="129"/>
      <c r="G597" s="222"/>
      <c r="H597" s="56"/>
      <c r="I597" s="56"/>
      <c r="J597" s="136"/>
      <c r="K597" s="136"/>
      <c r="L597" s="136"/>
      <c r="M597" s="183"/>
      <c r="N597" s="136"/>
      <c r="O597" s="273"/>
      <c r="P597" s="56"/>
      <c r="Q597" s="56"/>
      <c r="R597" s="56"/>
      <c r="S597" s="56"/>
      <c r="T597" s="56"/>
      <c r="U597" s="56"/>
      <c r="V597" s="56"/>
      <c r="W597" s="56"/>
      <c r="X597" s="56"/>
      <c r="Y597" s="56"/>
      <c r="Z597" s="56"/>
    </row>
    <row r="598" spans="1:26" ht="15.75" customHeight="1">
      <c r="A598" s="271"/>
      <c r="B598" s="56"/>
      <c r="C598" s="56"/>
      <c r="D598" s="56"/>
      <c r="E598" s="56"/>
      <c r="F598" s="129"/>
      <c r="G598" s="222"/>
      <c r="H598" s="56"/>
      <c r="I598" s="56"/>
      <c r="J598" s="136"/>
      <c r="K598" s="136"/>
      <c r="L598" s="136"/>
      <c r="M598" s="183"/>
      <c r="N598" s="136"/>
      <c r="O598" s="273"/>
      <c r="P598" s="56"/>
      <c r="Q598" s="56"/>
      <c r="R598" s="56"/>
      <c r="S598" s="56"/>
      <c r="T598" s="56"/>
      <c r="U598" s="56"/>
      <c r="V598" s="56"/>
      <c r="W598" s="56"/>
      <c r="X598" s="56"/>
      <c r="Y598" s="56"/>
      <c r="Z598" s="56"/>
    </row>
    <row r="599" spans="1:26" ht="15.75" customHeight="1">
      <c r="A599" s="271"/>
      <c r="B599" s="56"/>
      <c r="C599" s="56"/>
      <c r="D599" s="56"/>
      <c r="E599" s="56"/>
      <c r="F599" s="129"/>
      <c r="G599" s="222"/>
      <c r="H599" s="56"/>
      <c r="I599" s="56"/>
      <c r="J599" s="136"/>
      <c r="K599" s="136"/>
      <c r="L599" s="136"/>
      <c r="M599" s="183"/>
      <c r="N599" s="136"/>
      <c r="O599" s="273"/>
      <c r="P599" s="56"/>
      <c r="Q599" s="56"/>
      <c r="R599" s="56"/>
      <c r="S599" s="56"/>
      <c r="T599" s="56"/>
      <c r="U599" s="56"/>
      <c r="V599" s="56"/>
      <c r="W599" s="56"/>
      <c r="X599" s="56"/>
      <c r="Y599" s="56"/>
      <c r="Z599" s="56"/>
    </row>
    <row r="600" spans="1:26" ht="15.75" customHeight="1">
      <c r="A600" s="271"/>
      <c r="B600" s="56"/>
      <c r="C600" s="56"/>
      <c r="D600" s="56"/>
      <c r="E600" s="56"/>
      <c r="F600" s="129"/>
      <c r="G600" s="222"/>
      <c r="H600" s="56"/>
      <c r="I600" s="56"/>
      <c r="J600" s="136"/>
      <c r="K600" s="136"/>
      <c r="L600" s="136"/>
      <c r="M600" s="183"/>
      <c r="N600" s="136"/>
      <c r="O600" s="273"/>
      <c r="P600" s="56"/>
      <c r="Q600" s="56"/>
      <c r="R600" s="56"/>
      <c r="S600" s="56"/>
      <c r="T600" s="56"/>
      <c r="U600" s="56"/>
      <c r="V600" s="56"/>
      <c r="W600" s="56"/>
      <c r="X600" s="56"/>
      <c r="Y600" s="56"/>
      <c r="Z600" s="56"/>
    </row>
    <row r="601" spans="1:26" ht="15.75" customHeight="1">
      <c r="A601" s="271"/>
      <c r="B601" s="56"/>
      <c r="C601" s="56"/>
      <c r="D601" s="56"/>
      <c r="E601" s="56"/>
      <c r="F601" s="129"/>
      <c r="G601" s="222"/>
      <c r="H601" s="56"/>
      <c r="I601" s="56"/>
      <c r="J601" s="136"/>
      <c r="K601" s="136"/>
      <c r="L601" s="136"/>
      <c r="M601" s="183"/>
      <c r="N601" s="136"/>
      <c r="O601" s="273"/>
      <c r="P601" s="56"/>
      <c r="Q601" s="56"/>
      <c r="R601" s="56"/>
      <c r="S601" s="56"/>
      <c r="T601" s="56"/>
      <c r="U601" s="56"/>
      <c r="V601" s="56"/>
      <c r="W601" s="56"/>
      <c r="X601" s="56"/>
      <c r="Y601" s="56"/>
      <c r="Z601" s="56"/>
    </row>
    <row r="602" spans="1:26" ht="15.75" customHeight="1">
      <c r="A602" s="271"/>
      <c r="B602" s="56"/>
      <c r="C602" s="56"/>
      <c r="D602" s="56"/>
      <c r="E602" s="56"/>
      <c r="F602" s="129"/>
      <c r="G602" s="222"/>
      <c r="H602" s="56"/>
      <c r="I602" s="56"/>
      <c r="J602" s="136"/>
      <c r="K602" s="136"/>
      <c r="L602" s="136"/>
      <c r="M602" s="183"/>
      <c r="N602" s="136"/>
      <c r="O602" s="273"/>
      <c r="P602" s="56"/>
      <c r="Q602" s="56"/>
      <c r="R602" s="56"/>
      <c r="S602" s="56"/>
      <c r="T602" s="56"/>
      <c r="U602" s="56"/>
      <c r="V602" s="56"/>
      <c r="W602" s="56"/>
      <c r="X602" s="56"/>
      <c r="Y602" s="56"/>
      <c r="Z602" s="56"/>
    </row>
    <row r="603" spans="1:26" ht="15.75" customHeight="1">
      <c r="A603" s="271"/>
      <c r="B603" s="56"/>
      <c r="C603" s="56"/>
      <c r="D603" s="56"/>
      <c r="E603" s="56"/>
      <c r="F603" s="129"/>
      <c r="G603" s="222"/>
      <c r="H603" s="56"/>
      <c r="I603" s="56"/>
      <c r="J603" s="136"/>
      <c r="K603" s="136"/>
      <c r="L603" s="136"/>
      <c r="M603" s="183"/>
      <c r="N603" s="136"/>
      <c r="O603" s="273"/>
      <c r="P603" s="56"/>
      <c r="Q603" s="56"/>
      <c r="R603" s="56"/>
      <c r="S603" s="56"/>
      <c r="T603" s="56"/>
      <c r="U603" s="56"/>
      <c r="V603" s="56"/>
      <c r="W603" s="56"/>
      <c r="X603" s="56"/>
      <c r="Y603" s="56"/>
      <c r="Z603" s="56"/>
    </row>
    <row r="604" spans="1:26" ht="15.75" customHeight="1">
      <c r="A604" s="271"/>
      <c r="B604" s="56"/>
      <c r="C604" s="56"/>
      <c r="D604" s="56"/>
      <c r="E604" s="56"/>
      <c r="F604" s="129"/>
      <c r="G604" s="222"/>
      <c r="H604" s="56"/>
      <c r="I604" s="56"/>
      <c r="J604" s="136"/>
      <c r="K604" s="136"/>
      <c r="L604" s="136"/>
      <c r="M604" s="183"/>
      <c r="N604" s="136"/>
      <c r="O604" s="273"/>
      <c r="P604" s="56"/>
      <c r="Q604" s="56"/>
      <c r="R604" s="56"/>
      <c r="S604" s="56"/>
      <c r="T604" s="56"/>
      <c r="U604" s="56"/>
      <c r="V604" s="56"/>
      <c r="W604" s="56"/>
      <c r="X604" s="56"/>
      <c r="Y604" s="56"/>
      <c r="Z604" s="56"/>
    </row>
    <row r="605" spans="1:26" ht="15.75" customHeight="1">
      <c r="A605" s="271"/>
      <c r="B605" s="56"/>
      <c r="C605" s="56"/>
      <c r="D605" s="56"/>
      <c r="E605" s="56"/>
      <c r="F605" s="129"/>
      <c r="G605" s="222"/>
      <c r="H605" s="56"/>
      <c r="I605" s="56"/>
      <c r="J605" s="136"/>
      <c r="K605" s="136"/>
      <c r="L605" s="136"/>
      <c r="M605" s="183"/>
      <c r="N605" s="136"/>
      <c r="O605" s="273"/>
      <c r="P605" s="56"/>
      <c r="Q605" s="56"/>
      <c r="R605" s="56"/>
      <c r="S605" s="56"/>
      <c r="T605" s="56"/>
      <c r="U605" s="56"/>
      <c r="V605" s="56"/>
      <c r="W605" s="56"/>
      <c r="X605" s="56"/>
      <c r="Y605" s="56"/>
      <c r="Z605" s="56"/>
    </row>
    <row r="606" spans="1:26" ht="15.75" customHeight="1">
      <c r="A606" s="271"/>
      <c r="B606" s="56"/>
      <c r="C606" s="56"/>
      <c r="D606" s="56"/>
      <c r="E606" s="56"/>
      <c r="F606" s="129"/>
      <c r="G606" s="222"/>
      <c r="H606" s="56"/>
      <c r="I606" s="56"/>
      <c r="J606" s="136"/>
      <c r="K606" s="136"/>
      <c r="L606" s="136"/>
      <c r="M606" s="183"/>
      <c r="N606" s="136"/>
      <c r="O606" s="273"/>
      <c r="P606" s="56"/>
      <c r="Q606" s="56"/>
      <c r="R606" s="56"/>
      <c r="S606" s="56"/>
      <c r="T606" s="56"/>
      <c r="U606" s="56"/>
      <c r="V606" s="56"/>
      <c r="W606" s="56"/>
      <c r="X606" s="56"/>
      <c r="Y606" s="56"/>
      <c r="Z606" s="56"/>
    </row>
    <row r="607" spans="1:26" ht="15.75" customHeight="1">
      <c r="A607" s="271"/>
      <c r="B607" s="56"/>
      <c r="C607" s="56"/>
      <c r="D607" s="56"/>
      <c r="E607" s="56"/>
      <c r="F607" s="129"/>
      <c r="G607" s="222"/>
      <c r="H607" s="56"/>
      <c r="I607" s="56"/>
      <c r="J607" s="136"/>
      <c r="K607" s="136"/>
      <c r="L607" s="136"/>
      <c r="M607" s="183"/>
      <c r="N607" s="136"/>
      <c r="O607" s="273"/>
      <c r="P607" s="56"/>
      <c r="Q607" s="56"/>
      <c r="R607" s="56"/>
      <c r="S607" s="56"/>
      <c r="T607" s="56"/>
      <c r="U607" s="56"/>
      <c r="V607" s="56"/>
      <c r="W607" s="56"/>
      <c r="X607" s="56"/>
      <c r="Y607" s="56"/>
      <c r="Z607" s="56"/>
    </row>
    <row r="608" spans="1:26" ht="15.75" customHeight="1">
      <c r="A608" s="271"/>
      <c r="B608" s="56"/>
      <c r="C608" s="56"/>
      <c r="D608" s="56"/>
      <c r="E608" s="56"/>
      <c r="F608" s="129"/>
      <c r="G608" s="222"/>
      <c r="H608" s="56"/>
      <c r="I608" s="56"/>
      <c r="J608" s="136"/>
      <c r="K608" s="136"/>
      <c r="L608" s="136"/>
      <c r="M608" s="183"/>
      <c r="N608" s="136"/>
      <c r="O608" s="273"/>
      <c r="P608" s="56"/>
      <c r="Q608" s="56"/>
      <c r="R608" s="56"/>
      <c r="S608" s="56"/>
      <c r="T608" s="56"/>
      <c r="U608" s="56"/>
      <c r="V608" s="56"/>
      <c r="W608" s="56"/>
      <c r="X608" s="56"/>
      <c r="Y608" s="56"/>
      <c r="Z608" s="56"/>
    </row>
    <row r="609" spans="1:26" ht="15.75" customHeight="1">
      <c r="A609" s="271"/>
      <c r="B609" s="56"/>
      <c r="C609" s="56"/>
      <c r="D609" s="56"/>
      <c r="E609" s="56"/>
      <c r="F609" s="129"/>
      <c r="G609" s="222"/>
      <c r="H609" s="56"/>
      <c r="I609" s="56"/>
      <c r="J609" s="136"/>
      <c r="K609" s="136"/>
      <c r="L609" s="136"/>
      <c r="M609" s="183"/>
      <c r="N609" s="136"/>
      <c r="O609" s="273"/>
      <c r="P609" s="56"/>
      <c r="Q609" s="56"/>
      <c r="R609" s="56"/>
      <c r="S609" s="56"/>
      <c r="T609" s="56"/>
      <c r="U609" s="56"/>
      <c r="V609" s="56"/>
      <c r="W609" s="56"/>
      <c r="X609" s="56"/>
      <c r="Y609" s="56"/>
      <c r="Z609" s="56"/>
    </row>
    <row r="610" spans="1:26" ht="15.75" customHeight="1">
      <c r="A610" s="271"/>
      <c r="B610" s="56"/>
      <c r="C610" s="56"/>
      <c r="D610" s="56"/>
      <c r="E610" s="56"/>
      <c r="F610" s="129"/>
      <c r="G610" s="222"/>
      <c r="H610" s="56"/>
      <c r="I610" s="56"/>
      <c r="J610" s="136"/>
      <c r="K610" s="136"/>
      <c r="L610" s="136"/>
      <c r="M610" s="183"/>
      <c r="N610" s="136"/>
      <c r="O610" s="273"/>
      <c r="P610" s="56"/>
      <c r="Q610" s="56"/>
      <c r="R610" s="56"/>
      <c r="S610" s="56"/>
      <c r="T610" s="56"/>
      <c r="U610" s="56"/>
      <c r="V610" s="56"/>
      <c r="W610" s="56"/>
      <c r="X610" s="56"/>
      <c r="Y610" s="56"/>
      <c r="Z610" s="56"/>
    </row>
    <row r="611" spans="1:26" ht="15.75" customHeight="1">
      <c r="A611" s="271"/>
      <c r="B611" s="56"/>
      <c r="C611" s="56"/>
      <c r="D611" s="56"/>
      <c r="E611" s="56"/>
      <c r="F611" s="129"/>
      <c r="G611" s="222"/>
      <c r="H611" s="56"/>
      <c r="I611" s="56"/>
      <c r="J611" s="136"/>
      <c r="K611" s="136"/>
      <c r="L611" s="136"/>
      <c r="M611" s="183"/>
      <c r="N611" s="136"/>
      <c r="O611" s="273"/>
      <c r="P611" s="56"/>
      <c r="Q611" s="56"/>
      <c r="R611" s="56"/>
      <c r="S611" s="56"/>
      <c r="T611" s="56"/>
      <c r="U611" s="56"/>
      <c r="V611" s="56"/>
      <c r="W611" s="56"/>
      <c r="X611" s="56"/>
      <c r="Y611" s="56"/>
      <c r="Z611" s="56"/>
    </row>
    <row r="612" spans="1:26" ht="15.75" customHeight="1">
      <c r="A612" s="271"/>
      <c r="B612" s="56"/>
      <c r="C612" s="56"/>
      <c r="D612" s="56"/>
      <c r="E612" s="56"/>
      <c r="F612" s="129"/>
      <c r="G612" s="222"/>
      <c r="H612" s="56"/>
      <c r="I612" s="56"/>
      <c r="J612" s="136"/>
      <c r="K612" s="136"/>
      <c r="L612" s="136"/>
      <c r="M612" s="183"/>
      <c r="N612" s="136"/>
      <c r="O612" s="273"/>
      <c r="P612" s="56"/>
      <c r="Q612" s="56"/>
      <c r="R612" s="56"/>
      <c r="S612" s="56"/>
      <c r="T612" s="56"/>
      <c r="U612" s="56"/>
      <c r="V612" s="56"/>
      <c r="W612" s="56"/>
      <c r="X612" s="56"/>
      <c r="Y612" s="56"/>
      <c r="Z612" s="56"/>
    </row>
    <row r="613" spans="1:26" ht="15.75" customHeight="1">
      <c r="A613" s="271"/>
      <c r="B613" s="56"/>
      <c r="C613" s="56"/>
      <c r="D613" s="56"/>
      <c r="E613" s="56"/>
      <c r="F613" s="129"/>
      <c r="G613" s="222"/>
      <c r="H613" s="56"/>
      <c r="I613" s="56"/>
      <c r="J613" s="136"/>
      <c r="K613" s="136"/>
      <c r="L613" s="136"/>
      <c r="M613" s="183"/>
      <c r="N613" s="136"/>
      <c r="O613" s="273"/>
      <c r="P613" s="56"/>
      <c r="Q613" s="56"/>
      <c r="R613" s="56"/>
      <c r="S613" s="56"/>
      <c r="T613" s="56"/>
      <c r="U613" s="56"/>
      <c r="V613" s="56"/>
      <c r="W613" s="56"/>
      <c r="X613" s="56"/>
      <c r="Y613" s="56"/>
      <c r="Z613" s="56"/>
    </row>
    <row r="614" spans="1:26" ht="15.75" customHeight="1">
      <c r="A614" s="271"/>
      <c r="B614" s="56"/>
      <c r="C614" s="56"/>
      <c r="D614" s="56"/>
      <c r="E614" s="56"/>
      <c r="F614" s="129"/>
      <c r="G614" s="222"/>
      <c r="H614" s="56"/>
      <c r="I614" s="56"/>
      <c r="J614" s="136"/>
      <c r="K614" s="136"/>
      <c r="L614" s="136"/>
      <c r="M614" s="183"/>
      <c r="N614" s="136"/>
      <c r="O614" s="273"/>
      <c r="P614" s="56"/>
      <c r="Q614" s="56"/>
      <c r="R614" s="56"/>
      <c r="S614" s="56"/>
      <c r="T614" s="56"/>
      <c r="U614" s="56"/>
      <c r="V614" s="56"/>
      <c r="W614" s="56"/>
      <c r="X614" s="56"/>
      <c r="Y614" s="56"/>
      <c r="Z614" s="56"/>
    </row>
    <row r="615" spans="1:26" ht="15.75" customHeight="1">
      <c r="A615" s="271"/>
      <c r="B615" s="56"/>
      <c r="C615" s="56"/>
      <c r="D615" s="56"/>
      <c r="E615" s="56"/>
      <c r="F615" s="129"/>
      <c r="G615" s="222"/>
      <c r="H615" s="56"/>
      <c r="I615" s="56"/>
      <c r="J615" s="136"/>
      <c r="K615" s="136"/>
      <c r="L615" s="136"/>
      <c r="M615" s="183"/>
      <c r="N615" s="136"/>
      <c r="O615" s="273"/>
      <c r="P615" s="56"/>
      <c r="Q615" s="56"/>
      <c r="R615" s="56"/>
      <c r="S615" s="56"/>
      <c r="T615" s="56"/>
      <c r="U615" s="56"/>
      <c r="V615" s="56"/>
      <c r="W615" s="56"/>
      <c r="X615" s="56"/>
      <c r="Y615" s="56"/>
      <c r="Z615" s="56"/>
    </row>
    <row r="616" spans="1:26" ht="15.75" customHeight="1">
      <c r="A616" s="271"/>
      <c r="B616" s="56"/>
      <c r="C616" s="56"/>
      <c r="D616" s="56"/>
      <c r="E616" s="56"/>
      <c r="F616" s="129"/>
      <c r="G616" s="222"/>
      <c r="H616" s="56"/>
      <c r="I616" s="56"/>
      <c r="J616" s="136"/>
      <c r="K616" s="136"/>
      <c r="L616" s="136"/>
      <c r="M616" s="183"/>
      <c r="N616" s="136"/>
      <c r="O616" s="273"/>
      <c r="P616" s="56"/>
      <c r="Q616" s="56"/>
      <c r="R616" s="56"/>
      <c r="S616" s="56"/>
      <c r="T616" s="56"/>
      <c r="U616" s="56"/>
      <c r="V616" s="56"/>
      <c r="W616" s="56"/>
      <c r="X616" s="56"/>
      <c r="Y616" s="56"/>
      <c r="Z616" s="56"/>
    </row>
    <row r="617" spans="1:26" ht="15.75" customHeight="1">
      <c r="A617" s="271"/>
      <c r="B617" s="56"/>
      <c r="C617" s="56"/>
      <c r="D617" s="56"/>
      <c r="E617" s="56"/>
      <c r="F617" s="129"/>
      <c r="G617" s="222"/>
      <c r="H617" s="56"/>
      <c r="I617" s="56"/>
      <c r="J617" s="136"/>
      <c r="K617" s="136"/>
      <c r="L617" s="136"/>
      <c r="M617" s="183"/>
      <c r="N617" s="136"/>
      <c r="O617" s="273"/>
      <c r="P617" s="56"/>
      <c r="Q617" s="56"/>
      <c r="R617" s="56"/>
      <c r="S617" s="56"/>
      <c r="T617" s="56"/>
      <c r="U617" s="56"/>
      <c r="V617" s="56"/>
      <c r="W617" s="56"/>
      <c r="X617" s="56"/>
      <c r="Y617" s="56"/>
      <c r="Z617" s="56"/>
    </row>
    <row r="618" spans="1:26" ht="15.75" customHeight="1">
      <c r="A618" s="271"/>
      <c r="B618" s="56"/>
      <c r="C618" s="56"/>
      <c r="D618" s="56"/>
      <c r="E618" s="56"/>
      <c r="F618" s="129"/>
      <c r="G618" s="222"/>
      <c r="H618" s="56"/>
      <c r="I618" s="56"/>
      <c r="J618" s="136"/>
      <c r="K618" s="136"/>
      <c r="L618" s="136"/>
      <c r="M618" s="183"/>
      <c r="N618" s="136"/>
      <c r="O618" s="273"/>
      <c r="P618" s="56"/>
      <c r="Q618" s="56"/>
      <c r="R618" s="56"/>
      <c r="S618" s="56"/>
      <c r="T618" s="56"/>
      <c r="U618" s="56"/>
      <c r="V618" s="56"/>
      <c r="W618" s="56"/>
      <c r="X618" s="56"/>
      <c r="Y618" s="56"/>
      <c r="Z618" s="56"/>
    </row>
    <row r="619" spans="1:26" ht="15.75" customHeight="1">
      <c r="A619" s="271"/>
      <c r="B619" s="56"/>
      <c r="C619" s="56"/>
      <c r="D619" s="56"/>
      <c r="E619" s="56"/>
      <c r="F619" s="129"/>
      <c r="G619" s="222"/>
      <c r="H619" s="56"/>
      <c r="I619" s="56"/>
      <c r="J619" s="136"/>
      <c r="K619" s="136"/>
      <c r="L619" s="136"/>
      <c r="M619" s="183"/>
      <c r="N619" s="136"/>
      <c r="O619" s="273"/>
      <c r="P619" s="56"/>
      <c r="Q619" s="56"/>
      <c r="R619" s="56"/>
      <c r="S619" s="56"/>
      <c r="T619" s="56"/>
      <c r="U619" s="56"/>
      <c r="V619" s="56"/>
      <c r="W619" s="56"/>
      <c r="X619" s="56"/>
      <c r="Y619" s="56"/>
      <c r="Z619" s="56"/>
    </row>
    <row r="620" spans="1:26" ht="15.75" customHeight="1">
      <c r="A620" s="271"/>
      <c r="B620" s="56"/>
      <c r="C620" s="56"/>
      <c r="D620" s="56"/>
      <c r="E620" s="56"/>
      <c r="F620" s="129"/>
      <c r="G620" s="222"/>
      <c r="H620" s="56"/>
      <c r="I620" s="56"/>
      <c r="J620" s="136"/>
      <c r="K620" s="136"/>
      <c r="L620" s="136"/>
      <c r="M620" s="183"/>
      <c r="N620" s="136"/>
      <c r="O620" s="273"/>
      <c r="P620" s="56"/>
      <c r="Q620" s="56"/>
      <c r="R620" s="56"/>
      <c r="S620" s="56"/>
      <c r="T620" s="56"/>
      <c r="U620" s="56"/>
      <c r="V620" s="56"/>
      <c r="W620" s="56"/>
      <c r="X620" s="56"/>
      <c r="Y620" s="56"/>
      <c r="Z620" s="56"/>
    </row>
    <row r="621" spans="1:26" ht="15.75" customHeight="1">
      <c r="A621" s="271"/>
      <c r="B621" s="56"/>
      <c r="C621" s="56"/>
      <c r="D621" s="56"/>
      <c r="E621" s="56"/>
      <c r="F621" s="129"/>
      <c r="G621" s="222"/>
      <c r="H621" s="56"/>
      <c r="I621" s="56"/>
      <c r="J621" s="136"/>
      <c r="K621" s="136"/>
      <c r="L621" s="136"/>
      <c r="M621" s="183"/>
      <c r="N621" s="136"/>
      <c r="O621" s="273"/>
      <c r="P621" s="56"/>
      <c r="Q621" s="56"/>
      <c r="R621" s="56"/>
      <c r="S621" s="56"/>
      <c r="T621" s="56"/>
      <c r="U621" s="56"/>
      <c r="V621" s="56"/>
      <c r="W621" s="56"/>
      <c r="X621" s="56"/>
      <c r="Y621" s="56"/>
      <c r="Z621" s="56"/>
    </row>
    <row r="622" spans="1:26" ht="15.75" customHeight="1">
      <c r="A622" s="271"/>
      <c r="B622" s="56"/>
      <c r="C622" s="56"/>
      <c r="D622" s="56"/>
      <c r="E622" s="56"/>
      <c r="F622" s="129"/>
      <c r="G622" s="222"/>
      <c r="H622" s="56"/>
      <c r="I622" s="56"/>
      <c r="J622" s="136"/>
      <c r="K622" s="136"/>
      <c r="L622" s="136"/>
      <c r="M622" s="183"/>
      <c r="N622" s="136"/>
      <c r="O622" s="273"/>
      <c r="P622" s="56"/>
      <c r="Q622" s="56"/>
      <c r="R622" s="56"/>
      <c r="S622" s="56"/>
      <c r="T622" s="56"/>
      <c r="U622" s="56"/>
      <c r="V622" s="56"/>
      <c r="W622" s="56"/>
      <c r="X622" s="56"/>
      <c r="Y622" s="56"/>
      <c r="Z622" s="56"/>
    </row>
    <row r="623" spans="1:26" ht="15.75" customHeight="1">
      <c r="A623" s="271"/>
      <c r="B623" s="56"/>
      <c r="C623" s="56"/>
      <c r="D623" s="56"/>
      <c r="E623" s="56"/>
      <c r="F623" s="129"/>
      <c r="G623" s="222"/>
      <c r="H623" s="56"/>
      <c r="I623" s="56"/>
      <c r="J623" s="136"/>
      <c r="K623" s="136"/>
      <c r="L623" s="136"/>
      <c r="M623" s="183"/>
      <c r="N623" s="136"/>
      <c r="O623" s="273"/>
      <c r="P623" s="56"/>
      <c r="Q623" s="56"/>
      <c r="R623" s="56"/>
      <c r="S623" s="56"/>
      <c r="T623" s="56"/>
      <c r="U623" s="56"/>
      <c r="V623" s="56"/>
      <c r="W623" s="56"/>
      <c r="X623" s="56"/>
      <c r="Y623" s="56"/>
      <c r="Z623" s="56"/>
    </row>
    <row r="624" spans="1:26" ht="15.75" customHeight="1">
      <c r="A624" s="271"/>
      <c r="B624" s="56"/>
      <c r="C624" s="56"/>
      <c r="D624" s="56"/>
      <c r="E624" s="56"/>
      <c r="F624" s="129"/>
      <c r="G624" s="222"/>
      <c r="H624" s="56"/>
      <c r="I624" s="56"/>
      <c r="J624" s="136"/>
      <c r="K624" s="136"/>
      <c r="L624" s="136"/>
      <c r="M624" s="183"/>
      <c r="N624" s="136"/>
      <c r="O624" s="273"/>
      <c r="P624" s="56"/>
      <c r="Q624" s="56"/>
      <c r="R624" s="56"/>
      <c r="S624" s="56"/>
      <c r="T624" s="56"/>
      <c r="U624" s="56"/>
      <c r="V624" s="56"/>
      <c r="W624" s="56"/>
      <c r="X624" s="56"/>
      <c r="Y624" s="56"/>
      <c r="Z624" s="56"/>
    </row>
    <row r="625" spans="1:26" ht="15.75" customHeight="1">
      <c r="A625" s="271"/>
      <c r="B625" s="56"/>
      <c r="C625" s="56"/>
      <c r="D625" s="56"/>
      <c r="E625" s="56"/>
      <c r="F625" s="129"/>
      <c r="G625" s="222"/>
      <c r="H625" s="56"/>
      <c r="I625" s="56"/>
      <c r="J625" s="136"/>
      <c r="K625" s="136"/>
      <c r="L625" s="136"/>
      <c r="M625" s="183"/>
      <c r="N625" s="136"/>
      <c r="O625" s="273"/>
      <c r="P625" s="56"/>
      <c r="Q625" s="56"/>
      <c r="R625" s="56"/>
      <c r="S625" s="56"/>
      <c r="T625" s="56"/>
      <c r="U625" s="56"/>
      <c r="V625" s="56"/>
      <c r="W625" s="56"/>
      <c r="X625" s="56"/>
      <c r="Y625" s="56"/>
      <c r="Z625" s="56"/>
    </row>
    <row r="626" spans="1:26" ht="15.75" customHeight="1">
      <c r="A626" s="271"/>
      <c r="B626" s="56"/>
      <c r="C626" s="56"/>
      <c r="D626" s="56"/>
      <c r="E626" s="56"/>
      <c r="F626" s="129"/>
      <c r="G626" s="222"/>
      <c r="H626" s="56"/>
      <c r="I626" s="56"/>
      <c r="J626" s="136"/>
      <c r="K626" s="136"/>
      <c r="L626" s="136"/>
      <c r="M626" s="183"/>
      <c r="N626" s="136"/>
      <c r="O626" s="273"/>
      <c r="P626" s="56"/>
      <c r="Q626" s="56"/>
      <c r="R626" s="56"/>
      <c r="S626" s="56"/>
      <c r="T626" s="56"/>
      <c r="U626" s="56"/>
      <c r="V626" s="56"/>
      <c r="W626" s="56"/>
      <c r="X626" s="56"/>
      <c r="Y626" s="56"/>
      <c r="Z626" s="56"/>
    </row>
    <row r="627" spans="1:26" ht="15.75" customHeight="1">
      <c r="A627" s="271"/>
      <c r="B627" s="56"/>
      <c r="C627" s="56"/>
      <c r="D627" s="56"/>
      <c r="E627" s="56"/>
      <c r="F627" s="129"/>
      <c r="G627" s="222"/>
      <c r="H627" s="56"/>
      <c r="I627" s="56"/>
      <c r="J627" s="136"/>
      <c r="K627" s="136"/>
      <c r="L627" s="136"/>
      <c r="M627" s="183"/>
      <c r="N627" s="136"/>
      <c r="O627" s="273"/>
      <c r="P627" s="56"/>
      <c r="Q627" s="56"/>
      <c r="R627" s="56"/>
      <c r="S627" s="56"/>
      <c r="T627" s="56"/>
      <c r="U627" s="56"/>
      <c r="V627" s="56"/>
      <c r="W627" s="56"/>
      <c r="X627" s="56"/>
      <c r="Y627" s="56"/>
      <c r="Z627" s="56"/>
    </row>
    <row r="628" spans="1:26" ht="15.75" customHeight="1">
      <c r="A628" s="271"/>
      <c r="B628" s="56"/>
      <c r="C628" s="56"/>
      <c r="D628" s="56"/>
      <c r="E628" s="56"/>
      <c r="F628" s="129"/>
      <c r="G628" s="222"/>
      <c r="H628" s="56"/>
      <c r="I628" s="56"/>
      <c r="J628" s="136"/>
      <c r="K628" s="136"/>
      <c r="L628" s="136"/>
      <c r="M628" s="183"/>
      <c r="N628" s="136"/>
      <c r="O628" s="273"/>
      <c r="P628" s="56"/>
      <c r="Q628" s="56"/>
      <c r="R628" s="56"/>
      <c r="S628" s="56"/>
      <c r="T628" s="56"/>
      <c r="U628" s="56"/>
      <c r="V628" s="56"/>
      <c r="W628" s="56"/>
      <c r="X628" s="56"/>
      <c r="Y628" s="56"/>
      <c r="Z628" s="56"/>
    </row>
    <row r="629" spans="1:26" ht="15.75" customHeight="1">
      <c r="A629" s="271"/>
      <c r="B629" s="56"/>
      <c r="C629" s="56"/>
      <c r="D629" s="56"/>
      <c r="E629" s="56"/>
      <c r="F629" s="129"/>
      <c r="G629" s="222"/>
      <c r="H629" s="56"/>
      <c r="I629" s="56"/>
      <c r="J629" s="136"/>
      <c r="K629" s="136"/>
      <c r="L629" s="136"/>
      <c r="M629" s="183"/>
      <c r="N629" s="136"/>
      <c r="O629" s="273"/>
      <c r="P629" s="56"/>
      <c r="Q629" s="56"/>
      <c r="R629" s="56"/>
      <c r="S629" s="56"/>
      <c r="T629" s="56"/>
      <c r="U629" s="56"/>
      <c r="V629" s="56"/>
      <c r="W629" s="56"/>
      <c r="X629" s="56"/>
      <c r="Y629" s="56"/>
      <c r="Z629" s="56"/>
    </row>
    <row r="630" spans="1:26" ht="15.75" customHeight="1">
      <c r="A630" s="271"/>
      <c r="B630" s="56"/>
      <c r="C630" s="56"/>
      <c r="D630" s="56"/>
      <c r="E630" s="56"/>
      <c r="F630" s="129"/>
      <c r="G630" s="222"/>
      <c r="H630" s="56"/>
      <c r="I630" s="56"/>
      <c r="J630" s="136"/>
      <c r="K630" s="136"/>
      <c r="L630" s="136"/>
      <c r="M630" s="183"/>
      <c r="N630" s="136"/>
      <c r="O630" s="273"/>
      <c r="P630" s="56"/>
      <c r="Q630" s="56"/>
      <c r="R630" s="56"/>
      <c r="S630" s="56"/>
      <c r="T630" s="56"/>
      <c r="U630" s="56"/>
      <c r="V630" s="56"/>
      <c r="W630" s="56"/>
      <c r="X630" s="56"/>
      <c r="Y630" s="56"/>
      <c r="Z630" s="56"/>
    </row>
    <row r="631" spans="1:26" ht="15.75" customHeight="1">
      <c r="A631" s="271"/>
      <c r="B631" s="56"/>
      <c r="C631" s="56"/>
      <c r="D631" s="56"/>
      <c r="E631" s="56"/>
      <c r="F631" s="129"/>
      <c r="G631" s="222"/>
      <c r="H631" s="56"/>
      <c r="I631" s="56"/>
      <c r="J631" s="136"/>
      <c r="K631" s="136"/>
      <c r="L631" s="136"/>
      <c r="M631" s="183"/>
      <c r="N631" s="136"/>
      <c r="O631" s="273"/>
      <c r="P631" s="56"/>
      <c r="Q631" s="56"/>
      <c r="R631" s="56"/>
      <c r="S631" s="56"/>
      <c r="T631" s="56"/>
      <c r="U631" s="56"/>
      <c r="V631" s="56"/>
      <c r="W631" s="56"/>
      <c r="X631" s="56"/>
      <c r="Y631" s="56"/>
      <c r="Z631" s="56"/>
    </row>
    <row r="632" spans="1:26" ht="15.75" customHeight="1">
      <c r="A632" s="271"/>
      <c r="B632" s="56"/>
      <c r="C632" s="56"/>
      <c r="D632" s="56"/>
      <c r="E632" s="56"/>
      <c r="F632" s="129"/>
      <c r="G632" s="222"/>
      <c r="H632" s="56"/>
      <c r="I632" s="56"/>
      <c r="J632" s="136"/>
      <c r="K632" s="136"/>
      <c r="L632" s="136"/>
      <c r="M632" s="183"/>
      <c r="N632" s="136"/>
      <c r="O632" s="273"/>
      <c r="P632" s="56"/>
      <c r="Q632" s="56"/>
      <c r="R632" s="56"/>
      <c r="S632" s="56"/>
      <c r="T632" s="56"/>
      <c r="U632" s="56"/>
      <c r="V632" s="56"/>
      <c r="W632" s="56"/>
      <c r="X632" s="56"/>
      <c r="Y632" s="56"/>
      <c r="Z632" s="56"/>
    </row>
    <row r="633" spans="1:26" ht="15.75" customHeight="1">
      <c r="A633" s="271"/>
      <c r="B633" s="56"/>
      <c r="C633" s="56"/>
      <c r="D633" s="56"/>
      <c r="E633" s="56"/>
      <c r="F633" s="129"/>
      <c r="G633" s="222"/>
      <c r="H633" s="56"/>
      <c r="I633" s="56"/>
      <c r="J633" s="136"/>
      <c r="K633" s="136"/>
      <c r="L633" s="136"/>
      <c r="M633" s="183"/>
      <c r="N633" s="136"/>
      <c r="O633" s="273"/>
      <c r="P633" s="56"/>
      <c r="Q633" s="56"/>
      <c r="R633" s="56"/>
      <c r="S633" s="56"/>
      <c r="T633" s="56"/>
      <c r="U633" s="56"/>
      <c r="V633" s="56"/>
      <c r="W633" s="56"/>
      <c r="X633" s="56"/>
      <c r="Y633" s="56"/>
      <c r="Z633" s="56"/>
    </row>
    <row r="634" spans="1:26" ht="15.75" customHeight="1">
      <c r="A634" s="271"/>
      <c r="B634" s="56"/>
      <c r="C634" s="56"/>
      <c r="D634" s="56"/>
      <c r="E634" s="56"/>
      <c r="F634" s="129"/>
      <c r="G634" s="222"/>
      <c r="H634" s="56"/>
      <c r="I634" s="56"/>
      <c r="J634" s="136"/>
      <c r="K634" s="136"/>
      <c r="L634" s="136"/>
      <c r="M634" s="183"/>
      <c r="N634" s="136"/>
      <c r="O634" s="273"/>
      <c r="P634" s="56"/>
      <c r="Q634" s="56"/>
      <c r="R634" s="56"/>
      <c r="S634" s="56"/>
      <c r="T634" s="56"/>
      <c r="U634" s="56"/>
      <c r="V634" s="56"/>
      <c r="W634" s="56"/>
      <c r="X634" s="56"/>
      <c r="Y634" s="56"/>
      <c r="Z634" s="56"/>
    </row>
    <row r="635" spans="1:26" ht="15.75" customHeight="1">
      <c r="A635" s="271"/>
      <c r="B635" s="56"/>
      <c r="C635" s="56"/>
      <c r="D635" s="56"/>
      <c r="E635" s="56"/>
      <c r="F635" s="129"/>
      <c r="G635" s="222"/>
      <c r="H635" s="56"/>
      <c r="I635" s="56"/>
      <c r="J635" s="136"/>
      <c r="K635" s="136"/>
      <c r="L635" s="136"/>
      <c r="M635" s="183"/>
      <c r="N635" s="136"/>
      <c r="O635" s="273"/>
      <c r="P635" s="56"/>
      <c r="Q635" s="56"/>
      <c r="R635" s="56"/>
      <c r="S635" s="56"/>
      <c r="T635" s="56"/>
      <c r="U635" s="56"/>
      <c r="V635" s="56"/>
      <c r="W635" s="56"/>
      <c r="X635" s="56"/>
      <c r="Y635" s="56"/>
      <c r="Z635" s="56"/>
    </row>
    <row r="636" spans="1:26" ht="15.75" customHeight="1">
      <c r="A636" s="271"/>
      <c r="B636" s="56"/>
      <c r="C636" s="56"/>
      <c r="D636" s="56"/>
      <c r="E636" s="56"/>
      <c r="F636" s="129"/>
      <c r="G636" s="222"/>
      <c r="H636" s="56"/>
      <c r="I636" s="56"/>
      <c r="J636" s="136"/>
      <c r="K636" s="136"/>
      <c r="L636" s="136"/>
      <c r="M636" s="183"/>
      <c r="N636" s="136"/>
      <c r="O636" s="273"/>
      <c r="P636" s="56"/>
      <c r="Q636" s="56"/>
      <c r="R636" s="56"/>
      <c r="S636" s="56"/>
      <c r="T636" s="56"/>
      <c r="U636" s="56"/>
      <c r="V636" s="56"/>
      <c r="W636" s="56"/>
      <c r="X636" s="56"/>
      <c r="Y636" s="56"/>
      <c r="Z636" s="56"/>
    </row>
    <row r="637" spans="1:26" ht="15.75" customHeight="1">
      <c r="A637" s="271"/>
      <c r="B637" s="56"/>
      <c r="C637" s="56"/>
      <c r="D637" s="56"/>
      <c r="E637" s="56"/>
      <c r="F637" s="129"/>
      <c r="G637" s="222"/>
      <c r="H637" s="56"/>
      <c r="I637" s="56"/>
      <c r="J637" s="136"/>
      <c r="K637" s="136"/>
      <c r="L637" s="136"/>
      <c r="M637" s="183"/>
      <c r="N637" s="136"/>
      <c r="O637" s="273"/>
      <c r="P637" s="56"/>
      <c r="Q637" s="56"/>
      <c r="R637" s="56"/>
      <c r="S637" s="56"/>
      <c r="T637" s="56"/>
      <c r="U637" s="56"/>
      <c r="V637" s="56"/>
      <c r="W637" s="56"/>
      <c r="X637" s="56"/>
      <c r="Y637" s="56"/>
      <c r="Z637" s="56"/>
    </row>
    <row r="638" spans="1:26" ht="15.75" customHeight="1">
      <c r="A638" s="271"/>
      <c r="B638" s="56"/>
      <c r="C638" s="56"/>
      <c r="D638" s="56"/>
      <c r="E638" s="56"/>
      <c r="F638" s="129"/>
      <c r="G638" s="222"/>
      <c r="H638" s="56"/>
      <c r="I638" s="56"/>
      <c r="J638" s="136"/>
      <c r="K638" s="136"/>
      <c r="L638" s="136"/>
      <c r="M638" s="183"/>
      <c r="N638" s="136"/>
      <c r="O638" s="273"/>
      <c r="P638" s="56"/>
      <c r="Q638" s="56"/>
      <c r="R638" s="56"/>
      <c r="S638" s="56"/>
      <c r="T638" s="56"/>
      <c r="U638" s="56"/>
      <c r="V638" s="56"/>
      <c r="W638" s="56"/>
      <c r="X638" s="56"/>
      <c r="Y638" s="56"/>
      <c r="Z638" s="56"/>
    </row>
    <row r="639" spans="1:26" ht="15.75" customHeight="1">
      <c r="A639" s="271"/>
      <c r="B639" s="56"/>
      <c r="C639" s="56"/>
      <c r="D639" s="56"/>
      <c r="E639" s="56"/>
      <c r="F639" s="129"/>
      <c r="G639" s="222"/>
      <c r="H639" s="56"/>
      <c r="I639" s="56"/>
      <c r="J639" s="136"/>
      <c r="K639" s="136"/>
      <c r="L639" s="136"/>
      <c r="M639" s="183"/>
      <c r="N639" s="136"/>
      <c r="O639" s="273"/>
      <c r="P639" s="56"/>
      <c r="Q639" s="56"/>
      <c r="R639" s="56"/>
      <c r="S639" s="56"/>
      <c r="T639" s="56"/>
      <c r="U639" s="56"/>
      <c r="V639" s="56"/>
      <c r="W639" s="56"/>
      <c r="X639" s="56"/>
      <c r="Y639" s="56"/>
      <c r="Z639" s="56"/>
    </row>
    <row r="640" spans="1:26" ht="15.75" customHeight="1">
      <c r="A640" s="271"/>
      <c r="B640" s="56"/>
      <c r="C640" s="56"/>
      <c r="D640" s="56"/>
      <c r="E640" s="56"/>
      <c r="F640" s="129"/>
      <c r="G640" s="222"/>
      <c r="H640" s="56"/>
      <c r="I640" s="56"/>
      <c r="J640" s="136"/>
      <c r="K640" s="136"/>
      <c r="L640" s="136"/>
      <c r="M640" s="183"/>
      <c r="N640" s="136"/>
      <c r="O640" s="273"/>
      <c r="P640" s="56"/>
      <c r="Q640" s="56"/>
      <c r="R640" s="56"/>
      <c r="S640" s="56"/>
      <c r="T640" s="56"/>
      <c r="U640" s="56"/>
      <c r="V640" s="56"/>
      <c r="W640" s="56"/>
      <c r="X640" s="56"/>
      <c r="Y640" s="56"/>
      <c r="Z640" s="56"/>
    </row>
    <row r="641" spans="1:26" ht="15.75" customHeight="1">
      <c r="A641" s="271"/>
      <c r="B641" s="56"/>
      <c r="C641" s="56"/>
      <c r="D641" s="56"/>
      <c r="E641" s="56"/>
      <c r="F641" s="129"/>
      <c r="G641" s="222"/>
      <c r="H641" s="56"/>
      <c r="I641" s="56"/>
      <c r="J641" s="136"/>
      <c r="K641" s="136"/>
      <c r="L641" s="136"/>
      <c r="M641" s="183"/>
      <c r="N641" s="136"/>
      <c r="O641" s="273"/>
      <c r="P641" s="56"/>
      <c r="Q641" s="56"/>
      <c r="R641" s="56"/>
      <c r="S641" s="56"/>
      <c r="T641" s="56"/>
      <c r="U641" s="56"/>
      <c r="V641" s="56"/>
      <c r="W641" s="56"/>
      <c r="X641" s="56"/>
      <c r="Y641" s="56"/>
      <c r="Z641" s="56"/>
    </row>
    <row r="642" spans="1:26" ht="15.75" customHeight="1">
      <c r="A642" s="271"/>
      <c r="B642" s="56"/>
      <c r="C642" s="56"/>
      <c r="D642" s="56"/>
      <c r="E642" s="56"/>
      <c r="F642" s="129"/>
      <c r="G642" s="222"/>
      <c r="H642" s="56"/>
      <c r="I642" s="56"/>
      <c r="J642" s="136"/>
      <c r="K642" s="136"/>
      <c r="L642" s="136"/>
      <c r="M642" s="183"/>
      <c r="N642" s="136"/>
      <c r="O642" s="273"/>
      <c r="P642" s="56"/>
      <c r="Q642" s="56"/>
      <c r="R642" s="56"/>
      <c r="S642" s="56"/>
      <c r="T642" s="56"/>
      <c r="U642" s="56"/>
      <c r="V642" s="56"/>
      <c r="W642" s="56"/>
      <c r="X642" s="56"/>
      <c r="Y642" s="56"/>
      <c r="Z642" s="56"/>
    </row>
    <row r="643" spans="1:26" ht="15.75" customHeight="1">
      <c r="A643" s="271"/>
      <c r="B643" s="56"/>
      <c r="C643" s="56"/>
      <c r="D643" s="56"/>
      <c r="E643" s="56"/>
      <c r="F643" s="129"/>
      <c r="G643" s="222"/>
      <c r="H643" s="56"/>
      <c r="I643" s="56"/>
      <c r="J643" s="136"/>
      <c r="K643" s="136"/>
      <c r="L643" s="136"/>
      <c r="M643" s="183"/>
      <c r="N643" s="136"/>
      <c r="O643" s="273"/>
      <c r="P643" s="56"/>
      <c r="Q643" s="56"/>
      <c r="R643" s="56"/>
      <c r="S643" s="56"/>
      <c r="T643" s="56"/>
      <c r="U643" s="56"/>
      <c r="V643" s="56"/>
      <c r="W643" s="56"/>
      <c r="X643" s="56"/>
      <c r="Y643" s="56"/>
      <c r="Z643" s="56"/>
    </row>
    <row r="644" spans="1:26" ht="15.75" customHeight="1">
      <c r="A644" s="271"/>
      <c r="B644" s="56"/>
      <c r="C644" s="56"/>
      <c r="D644" s="56"/>
      <c r="E644" s="56"/>
      <c r="F644" s="129"/>
      <c r="G644" s="222"/>
      <c r="H644" s="56"/>
      <c r="I644" s="56"/>
      <c r="J644" s="136"/>
      <c r="K644" s="136"/>
      <c r="L644" s="136"/>
      <c r="M644" s="183"/>
      <c r="N644" s="136"/>
      <c r="O644" s="273"/>
      <c r="P644" s="56"/>
      <c r="Q644" s="56"/>
      <c r="R644" s="56"/>
      <c r="S644" s="56"/>
      <c r="T644" s="56"/>
      <c r="U644" s="56"/>
      <c r="V644" s="56"/>
      <c r="W644" s="56"/>
      <c r="X644" s="56"/>
      <c r="Y644" s="56"/>
      <c r="Z644" s="56"/>
    </row>
    <row r="645" spans="1:26" ht="15.75" customHeight="1">
      <c r="A645" s="271"/>
      <c r="B645" s="56"/>
      <c r="C645" s="56"/>
      <c r="D645" s="56"/>
      <c r="E645" s="56"/>
      <c r="F645" s="129"/>
      <c r="G645" s="222"/>
      <c r="H645" s="56"/>
      <c r="I645" s="56"/>
      <c r="J645" s="136"/>
      <c r="K645" s="136"/>
      <c r="L645" s="136"/>
      <c r="M645" s="183"/>
      <c r="N645" s="136"/>
      <c r="O645" s="273"/>
      <c r="P645" s="56"/>
      <c r="Q645" s="56"/>
      <c r="R645" s="56"/>
      <c r="S645" s="56"/>
      <c r="T645" s="56"/>
      <c r="U645" s="56"/>
      <c r="V645" s="56"/>
      <c r="W645" s="56"/>
      <c r="X645" s="56"/>
      <c r="Y645" s="56"/>
      <c r="Z645" s="56"/>
    </row>
    <row r="646" spans="1:26" ht="15.75" customHeight="1">
      <c r="A646" s="271"/>
      <c r="B646" s="56"/>
      <c r="C646" s="56"/>
      <c r="D646" s="56"/>
      <c r="E646" s="56"/>
      <c r="F646" s="129"/>
      <c r="G646" s="222"/>
      <c r="H646" s="56"/>
      <c r="I646" s="56"/>
      <c r="J646" s="136"/>
      <c r="K646" s="136"/>
      <c r="L646" s="136"/>
      <c r="M646" s="183"/>
      <c r="N646" s="136"/>
      <c r="O646" s="273"/>
      <c r="P646" s="56"/>
      <c r="Q646" s="56"/>
      <c r="R646" s="56"/>
      <c r="S646" s="56"/>
      <c r="T646" s="56"/>
      <c r="U646" s="56"/>
      <c r="V646" s="56"/>
      <c r="W646" s="56"/>
      <c r="X646" s="56"/>
      <c r="Y646" s="56"/>
      <c r="Z646" s="56"/>
    </row>
    <row r="647" spans="1:26" ht="15.75" customHeight="1">
      <c r="A647" s="271"/>
      <c r="B647" s="56"/>
      <c r="C647" s="56"/>
      <c r="D647" s="56"/>
      <c r="E647" s="56"/>
      <c r="F647" s="129"/>
      <c r="G647" s="222"/>
      <c r="H647" s="56"/>
      <c r="I647" s="56"/>
      <c r="J647" s="136"/>
      <c r="K647" s="136"/>
      <c r="L647" s="136"/>
      <c r="M647" s="183"/>
      <c r="N647" s="136"/>
      <c r="O647" s="273"/>
      <c r="P647" s="56"/>
      <c r="Q647" s="56"/>
      <c r="R647" s="56"/>
      <c r="S647" s="56"/>
      <c r="T647" s="56"/>
      <c r="U647" s="56"/>
      <c r="V647" s="56"/>
      <c r="W647" s="56"/>
      <c r="X647" s="56"/>
      <c r="Y647" s="56"/>
      <c r="Z647" s="56"/>
    </row>
    <row r="648" spans="1:26" ht="15.75" customHeight="1">
      <c r="A648" s="271"/>
      <c r="B648" s="56"/>
      <c r="C648" s="56"/>
      <c r="D648" s="56"/>
      <c r="E648" s="56"/>
      <c r="F648" s="129"/>
      <c r="G648" s="222"/>
      <c r="H648" s="56"/>
      <c r="I648" s="56"/>
      <c r="J648" s="136"/>
      <c r="K648" s="136"/>
      <c r="L648" s="136"/>
      <c r="M648" s="183"/>
      <c r="N648" s="136"/>
      <c r="O648" s="273"/>
      <c r="P648" s="56"/>
      <c r="Q648" s="56"/>
      <c r="R648" s="56"/>
      <c r="S648" s="56"/>
      <c r="T648" s="56"/>
      <c r="U648" s="56"/>
      <c r="V648" s="56"/>
      <c r="W648" s="56"/>
      <c r="X648" s="56"/>
      <c r="Y648" s="56"/>
      <c r="Z648" s="56"/>
    </row>
    <row r="649" spans="1:26" ht="15.75" customHeight="1">
      <c r="A649" s="271"/>
      <c r="B649" s="56"/>
      <c r="C649" s="56"/>
      <c r="D649" s="56"/>
      <c r="E649" s="56"/>
      <c r="F649" s="129"/>
      <c r="G649" s="222"/>
      <c r="H649" s="56"/>
      <c r="I649" s="56"/>
      <c r="J649" s="136"/>
      <c r="K649" s="136"/>
      <c r="L649" s="136"/>
      <c r="M649" s="183"/>
      <c r="N649" s="136"/>
      <c r="O649" s="273"/>
      <c r="P649" s="56"/>
      <c r="Q649" s="56"/>
      <c r="R649" s="56"/>
      <c r="S649" s="56"/>
      <c r="T649" s="56"/>
      <c r="U649" s="56"/>
      <c r="V649" s="56"/>
      <c r="W649" s="56"/>
      <c r="X649" s="56"/>
      <c r="Y649" s="56"/>
      <c r="Z649" s="56"/>
    </row>
    <row r="650" spans="1:26" ht="15.75" customHeight="1">
      <c r="A650" s="271"/>
      <c r="B650" s="56"/>
      <c r="C650" s="56"/>
      <c r="D650" s="56"/>
      <c r="E650" s="56"/>
      <c r="F650" s="129"/>
      <c r="G650" s="222"/>
      <c r="H650" s="56"/>
      <c r="I650" s="56"/>
      <c r="J650" s="136"/>
      <c r="K650" s="136"/>
      <c r="L650" s="136"/>
      <c r="M650" s="183"/>
      <c r="N650" s="136"/>
      <c r="O650" s="273"/>
      <c r="P650" s="56"/>
      <c r="Q650" s="56"/>
      <c r="R650" s="56"/>
      <c r="S650" s="56"/>
      <c r="T650" s="56"/>
      <c r="U650" s="56"/>
      <c r="V650" s="56"/>
      <c r="W650" s="56"/>
      <c r="X650" s="56"/>
      <c r="Y650" s="56"/>
      <c r="Z650" s="56"/>
    </row>
    <row r="651" spans="1:26" ht="15.75" customHeight="1">
      <c r="A651" s="271"/>
      <c r="B651" s="56"/>
      <c r="C651" s="56"/>
      <c r="D651" s="56"/>
      <c r="E651" s="56"/>
      <c r="F651" s="129"/>
      <c r="G651" s="222"/>
      <c r="H651" s="56"/>
      <c r="I651" s="56"/>
      <c r="J651" s="136"/>
      <c r="K651" s="136"/>
      <c r="L651" s="136"/>
      <c r="M651" s="183"/>
      <c r="N651" s="136"/>
      <c r="O651" s="273"/>
      <c r="P651" s="56"/>
      <c r="Q651" s="56"/>
      <c r="R651" s="56"/>
      <c r="S651" s="56"/>
      <c r="T651" s="56"/>
      <c r="U651" s="56"/>
      <c r="V651" s="56"/>
      <c r="W651" s="56"/>
      <c r="X651" s="56"/>
      <c r="Y651" s="56"/>
      <c r="Z651" s="56"/>
    </row>
    <row r="652" spans="1:26" ht="15.75" customHeight="1">
      <c r="A652" s="271"/>
      <c r="B652" s="56"/>
      <c r="C652" s="56"/>
      <c r="D652" s="56"/>
      <c r="E652" s="56"/>
      <c r="F652" s="129"/>
      <c r="G652" s="222"/>
      <c r="H652" s="56"/>
      <c r="I652" s="56"/>
      <c r="J652" s="136"/>
      <c r="K652" s="136"/>
      <c r="L652" s="136"/>
      <c r="M652" s="183"/>
      <c r="N652" s="136"/>
      <c r="O652" s="273"/>
      <c r="P652" s="56"/>
      <c r="Q652" s="56"/>
      <c r="R652" s="56"/>
      <c r="S652" s="56"/>
      <c r="T652" s="56"/>
      <c r="U652" s="56"/>
      <c r="V652" s="56"/>
      <c r="W652" s="56"/>
      <c r="X652" s="56"/>
      <c r="Y652" s="56"/>
      <c r="Z652" s="56"/>
    </row>
    <row r="653" spans="1:26" ht="15.75" customHeight="1">
      <c r="A653" s="271"/>
      <c r="B653" s="56"/>
      <c r="C653" s="56"/>
      <c r="D653" s="56"/>
      <c r="E653" s="56"/>
      <c r="F653" s="129"/>
      <c r="G653" s="222"/>
      <c r="H653" s="56"/>
      <c r="I653" s="56"/>
      <c r="J653" s="136"/>
      <c r="K653" s="136"/>
      <c r="L653" s="136"/>
      <c r="M653" s="183"/>
      <c r="N653" s="136"/>
      <c r="O653" s="273"/>
      <c r="P653" s="56"/>
      <c r="Q653" s="56"/>
      <c r="R653" s="56"/>
      <c r="S653" s="56"/>
      <c r="T653" s="56"/>
      <c r="U653" s="56"/>
      <c r="V653" s="56"/>
      <c r="W653" s="56"/>
      <c r="X653" s="56"/>
      <c r="Y653" s="56"/>
      <c r="Z653" s="56"/>
    </row>
    <row r="654" spans="1:26" ht="15.75" customHeight="1">
      <c r="A654" s="271"/>
      <c r="B654" s="56"/>
      <c r="C654" s="56"/>
      <c r="D654" s="56"/>
      <c r="E654" s="56"/>
      <c r="F654" s="129"/>
      <c r="G654" s="222"/>
      <c r="H654" s="56"/>
      <c r="I654" s="56"/>
      <c r="J654" s="136"/>
      <c r="K654" s="136"/>
      <c r="L654" s="136"/>
      <c r="M654" s="183"/>
      <c r="N654" s="136"/>
      <c r="O654" s="273"/>
      <c r="P654" s="56"/>
      <c r="Q654" s="56"/>
      <c r="R654" s="56"/>
      <c r="S654" s="56"/>
      <c r="T654" s="56"/>
      <c r="U654" s="56"/>
      <c r="V654" s="56"/>
      <c r="W654" s="56"/>
      <c r="X654" s="56"/>
      <c r="Y654" s="56"/>
      <c r="Z654" s="56"/>
    </row>
    <row r="655" spans="1:26" ht="15.75" customHeight="1">
      <c r="A655" s="271"/>
      <c r="B655" s="56"/>
      <c r="C655" s="56"/>
      <c r="D655" s="56"/>
      <c r="E655" s="56"/>
      <c r="F655" s="129"/>
      <c r="G655" s="222"/>
      <c r="H655" s="56"/>
      <c r="I655" s="56"/>
      <c r="J655" s="136"/>
      <c r="K655" s="136"/>
      <c r="L655" s="136"/>
      <c r="M655" s="183"/>
      <c r="N655" s="136"/>
      <c r="O655" s="273"/>
      <c r="P655" s="56"/>
      <c r="Q655" s="56"/>
      <c r="R655" s="56"/>
      <c r="S655" s="56"/>
      <c r="T655" s="56"/>
      <c r="U655" s="56"/>
      <c r="V655" s="56"/>
      <c r="W655" s="56"/>
      <c r="X655" s="56"/>
      <c r="Y655" s="56"/>
      <c r="Z655" s="56"/>
    </row>
    <row r="656" spans="1:26" ht="15.75" customHeight="1">
      <c r="A656" s="271"/>
      <c r="B656" s="56"/>
      <c r="C656" s="56"/>
      <c r="D656" s="56"/>
      <c r="E656" s="56"/>
      <c r="F656" s="129"/>
      <c r="G656" s="222"/>
      <c r="H656" s="56"/>
      <c r="I656" s="56"/>
      <c r="J656" s="136"/>
      <c r="K656" s="136"/>
      <c r="L656" s="136"/>
      <c r="M656" s="183"/>
      <c r="N656" s="136"/>
      <c r="O656" s="273"/>
      <c r="P656" s="56"/>
      <c r="Q656" s="56"/>
      <c r="R656" s="56"/>
      <c r="S656" s="56"/>
      <c r="T656" s="56"/>
      <c r="U656" s="56"/>
      <c r="V656" s="56"/>
      <c r="W656" s="56"/>
      <c r="X656" s="56"/>
      <c r="Y656" s="56"/>
      <c r="Z656" s="56"/>
    </row>
    <row r="657" spans="1:26" ht="15.75" customHeight="1">
      <c r="A657" s="271"/>
      <c r="B657" s="56"/>
      <c r="C657" s="56"/>
      <c r="D657" s="56"/>
      <c r="E657" s="56"/>
      <c r="F657" s="129"/>
      <c r="G657" s="222"/>
      <c r="H657" s="56"/>
      <c r="I657" s="56"/>
      <c r="J657" s="136"/>
      <c r="K657" s="136"/>
      <c r="L657" s="136"/>
      <c r="M657" s="183"/>
      <c r="N657" s="136"/>
      <c r="O657" s="273"/>
      <c r="P657" s="56"/>
      <c r="Q657" s="56"/>
      <c r="R657" s="56"/>
      <c r="S657" s="56"/>
      <c r="T657" s="56"/>
      <c r="U657" s="56"/>
      <c r="V657" s="56"/>
      <c r="W657" s="56"/>
      <c r="X657" s="56"/>
      <c r="Y657" s="56"/>
      <c r="Z657" s="56"/>
    </row>
    <row r="658" spans="1:26" ht="15.75" customHeight="1">
      <c r="A658" s="271"/>
      <c r="B658" s="56"/>
      <c r="C658" s="56"/>
      <c r="D658" s="56"/>
      <c r="E658" s="56"/>
      <c r="F658" s="129"/>
      <c r="G658" s="222"/>
      <c r="H658" s="56"/>
      <c r="I658" s="56"/>
      <c r="J658" s="136"/>
      <c r="K658" s="136"/>
      <c r="L658" s="136"/>
      <c r="M658" s="183"/>
      <c r="N658" s="136"/>
      <c r="O658" s="273"/>
      <c r="P658" s="56"/>
      <c r="Q658" s="56"/>
      <c r="R658" s="56"/>
      <c r="S658" s="56"/>
      <c r="T658" s="56"/>
      <c r="U658" s="56"/>
      <c r="V658" s="56"/>
      <c r="W658" s="56"/>
      <c r="X658" s="56"/>
      <c r="Y658" s="56"/>
      <c r="Z658" s="56"/>
    </row>
    <row r="659" spans="1:26" ht="15.75" customHeight="1">
      <c r="A659" s="271"/>
      <c r="B659" s="56"/>
      <c r="C659" s="56"/>
      <c r="D659" s="56"/>
      <c r="E659" s="56"/>
      <c r="F659" s="129"/>
      <c r="G659" s="222"/>
      <c r="H659" s="56"/>
      <c r="I659" s="56"/>
      <c r="J659" s="136"/>
      <c r="K659" s="136"/>
      <c r="L659" s="136"/>
      <c r="M659" s="183"/>
      <c r="N659" s="136"/>
      <c r="O659" s="273"/>
      <c r="P659" s="56"/>
      <c r="Q659" s="56"/>
      <c r="R659" s="56"/>
      <c r="S659" s="56"/>
      <c r="T659" s="56"/>
      <c r="U659" s="56"/>
      <c r="V659" s="56"/>
      <c r="W659" s="56"/>
      <c r="X659" s="56"/>
      <c r="Y659" s="56"/>
      <c r="Z659" s="56"/>
    </row>
    <row r="660" spans="1:26" ht="15.75" customHeight="1">
      <c r="A660" s="271"/>
      <c r="B660" s="56"/>
      <c r="C660" s="56"/>
      <c r="D660" s="56"/>
      <c r="E660" s="56"/>
      <c r="F660" s="129"/>
      <c r="G660" s="222"/>
      <c r="H660" s="56"/>
      <c r="I660" s="56"/>
      <c r="J660" s="136"/>
      <c r="K660" s="136"/>
      <c r="L660" s="136"/>
      <c r="M660" s="183"/>
      <c r="N660" s="136"/>
      <c r="O660" s="273"/>
      <c r="P660" s="56"/>
      <c r="Q660" s="56"/>
      <c r="R660" s="56"/>
      <c r="S660" s="56"/>
      <c r="T660" s="56"/>
      <c r="U660" s="56"/>
      <c r="V660" s="56"/>
      <c r="W660" s="56"/>
      <c r="X660" s="56"/>
      <c r="Y660" s="56"/>
      <c r="Z660" s="56"/>
    </row>
    <row r="661" spans="1:26" ht="15.75" customHeight="1">
      <c r="A661" s="271"/>
      <c r="B661" s="56"/>
      <c r="C661" s="56"/>
      <c r="D661" s="56"/>
      <c r="E661" s="56"/>
      <c r="F661" s="129"/>
      <c r="G661" s="222"/>
      <c r="H661" s="56"/>
      <c r="I661" s="56"/>
      <c r="J661" s="136"/>
      <c r="K661" s="136"/>
      <c r="L661" s="136"/>
      <c r="M661" s="183"/>
      <c r="N661" s="136"/>
      <c r="O661" s="273"/>
      <c r="P661" s="56"/>
      <c r="Q661" s="56"/>
      <c r="R661" s="56"/>
      <c r="S661" s="56"/>
      <c r="T661" s="56"/>
      <c r="U661" s="56"/>
      <c r="V661" s="56"/>
      <c r="W661" s="56"/>
      <c r="X661" s="56"/>
      <c r="Y661" s="56"/>
      <c r="Z661" s="56"/>
    </row>
    <row r="662" spans="1:26" ht="15.75" customHeight="1">
      <c r="A662" s="271"/>
      <c r="B662" s="56"/>
      <c r="C662" s="56"/>
      <c r="D662" s="56"/>
      <c r="E662" s="56"/>
      <c r="F662" s="129"/>
      <c r="G662" s="222"/>
      <c r="H662" s="56"/>
      <c r="I662" s="56"/>
      <c r="J662" s="136"/>
      <c r="K662" s="136"/>
      <c r="L662" s="136"/>
      <c r="M662" s="183"/>
      <c r="N662" s="136"/>
      <c r="O662" s="273"/>
      <c r="P662" s="56"/>
      <c r="Q662" s="56"/>
      <c r="R662" s="56"/>
      <c r="S662" s="56"/>
      <c r="T662" s="56"/>
      <c r="U662" s="56"/>
      <c r="V662" s="56"/>
      <c r="W662" s="56"/>
      <c r="X662" s="56"/>
      <c r="Y662" s="56"/>
      <c r="Z662" s="56"/>
    </row>
    <row r="663" spans="1:26" ht="15.75" customHeight="1">
      <c r="A663" s="271"/>
      <c r="B663" s="56"/>
      <c r="C663" s="56"/>
      <c r="D663" s="56"/>
      <c r="E663" s="56"/>
      <c r="F663" s="129"/>
      <c r="G663" s="222"/>
      <c r="H663" s="56"/>
      <c r="I663" s="56"/>
      <c r="J663" s="136"/>
      <c r="K663" s="136"/>
      <c r="L663" s="136"/>
      <c r="M663" s="183"/>
      <c r="N663" s="136"/>
      <c r="O663" s="273"/>
      <c r="P663" s="56"/>
      <c r="Q663" s="56"/>
      <c r="R663" s="56"/>
      <c r="S663" s="56"/>
      <c r="T663" s="56"/>
      <c r="U663" s="56"/>
      <c r="V663" s="56"/>
      <c r="W663" s="56"/>
      <c r="X663" s="56"/>
      <c r="Y663" s="56"/>
      <c r="Z663" s="56"/>
    </row>
    <row r="664" spans="1:26" ht="15.75" customHeight="1">
      <c r="A664" s="271"/>
      <c r="B664" s="56"/>
      <c r="C664" s="56"/>
      <c r="D664" s="56"/>
      <c r="E664" s="56"/>
      <c r="F664" s="129"/>
      <c r="G664" s="222"/>
      <c r="H664" s="56"/>
      <c r="I664" s="56"/>
      <c r="J664" s="136"/>
      <c r="K664" s="136"/>
      <c r="L664" s="136"/>
      <c r="M664" s="183"/>
      <c r="N664" s="136"/>
      <c r="O664" s="273"/>
      <c r="P664" s="56"/>
      <c r="Q664" s="56"/>
      <c r="R664" s="56"/>
      <c r="S664" s="56"/>
      <c r="T664" s="56"/>
      <c r="U664" s="56"/>
      <c r="V664" s="56"/>
      <c r="W664" s="56"/>
      <c r="X664" s="56"/>
      <c r="Y664" s="56"/>
      <c r="Z664" s="56"/>
    </row>
    <row r="665" spans="1:26" ht="15.75" customHeight="1">
      <c r="A665" s="271"/>
      <c r="B665" s="56"/>
      <c r="C665" s="56"/>
      <c r="D665" s="56"/>
      <c r="E665" s="56"/>
      <c r="F665" s="129"/>
      <c r="G665" s="222"/>
      <c r="H665" s="56"/>
      <c r="I665" s="56"/>
      <c r="J665" s="136"/>
      <c r="K665" s="136"/>
      <c r="L665" s="136"/>
      <c r="M665" s="183"/>
      <c r="N665" s="136"/>
      <c r="O665" s="273"/>
      <c r="P665" s="56"/>
      <c r="Q665" s="56"/>
      <c r="R665" s="56"/>
      <c r="S665" s="56"/>
      <c r="T665" s="56"/>
      <c r="U665" s="56"/>
      <c r="V665" s="56"/>
      <c r="W665" s="56"/>
      <c r="X665" s="56"/>
      <c r="Y665" s="56"/>
      <c r="Z665" s="56"/>
    </row>
    <row r="666" spans="1:26" ht="15.75" customHeight="1">
      <c r="A666" s="271"/>
      <c r="B666" s="56"/>
      <c r="C666" s="56"/>
      <c r="D666" s="56"/>
      <c r="E666" s="56"/>
      <c r="F666" s="129"/>
      <c r="G666" s="222"/>
      <c r="H666" s="56"/>
      <c r="I666" s="56"/>
      <c r="J666" s="136"/>
      <c r="K666" s="136"/>
      <c r="L666" s="136"/>
      <c r="M666" s="183"/>
      <c r="N666" s="136"/>
      <c r="O666" s="273"/>
      <c r="P666" s="56"/>
      <c r="Q666" s="56"/>
      <c r="R666" s="56"/>
      <c r="S666" s="56"/>
      <c r="T666" s="56"/>
      <c r="U666" s="56"/>
      <c r="V666" s="56"/>
      <c r="W666" s="56"/>
      <c r="X666" s="56"/>
      <c r="Y666" s="56"/>
      <c r="Z666" s="56"/>
    </row>
    <row r="667" spans="1:26" ht="15.75" customHeight="1">
      <c r="A667" s="271"/>
      <c r="B667" s="56"/>
      <c r="C667" s="56"/>
      <c r="D667" s="56"/>
      <c r="E667" s="56"/>
      <c r="F667" s="129"/>
      <c r="G667" s="222"/>
      <c r="H667" s="56"/>
      <c r="I667" s="56"/>
      <c r="J667" s="136"/>
      <c r="K667" s="136"/>
      <c r="L667" s="136"/>
      <c r="M667" s="183"/>
      <c r="N667" s="136"/>
      <c r="O667" s="273"/>
      <c r="P667" s="56"/>
      <c r="Q667" s="56"/>
      <c r="R667" s="56"/>
      <c r="S667" s="56"/>
      <c r="T667" s="56"/>
      <c r="U667" s="56"/>
      <c r="V667" s="56"/>
      <c r="W667" s="56"/>
      <c r="X667" s="56"/>
      <c r="Y667" s="56"/>
      <c r="Z667" s="56"/>
    </row>
    <row r="668" spans="1:26" ht="15.75" customHeight="1">
      <c r="A668" s="271"/>
      <c r="B668" s="56"/>
      <c r="C668" s="56"/>
      <c r="D668" s="56"/>
      <c r="E668" s="56"/>
      <c r="F668" s="129"/>
      <c r="G668" s="222"/>
      <c r="H668" s="56"/>
      <c r="I668" s="56"/>
      <c r="J668" s="136"/>
      <c r="K668" s="136"/>
      <c r="L668" s="136"/>
      <c r="M668" s="183"/>
      <c r="N668" s="136"/>
      <c r="O668" s="273"/>
      <c r="P668" s="56"/>
      <c r="Q668" s="56"/>
      <c r="R668" s="56"/>
      <c r="S668" s="56"/>
      <c r="T668" s="56"/>
      <c r="U668" s="56"/>
      <c r="V668" s="56"/>
      <c r="W668" s="56"/>
      <c r="X668" s="56"/>
      <c r="Y668" s="56"/>
      <c r="Z668" s="56"/>
    </row>
    <row r="669" spans="1:26" ht="15.75" customHeight="1">
      <c r="A669" s="271"/>
      <c r="B669" s="56"/>
      <c r="C669" s="56"/>
      <c r="D669" s="56"/>
      <c r="E669" s="56"/>
      <c r="F669" s="129"/>
      <c r="G669" s="222"/>
      <c r="H669" s="56"/>
      <c r="I669" s="56"/>
      <c r="J669" s="136"/>
      <c r="K669" s="136"/>
      <c r="L669" s="136"/>
      <c r="M669" s="183"/>
      <c r="N669" s="136"/>
      <c r="O669" s="273"/>
      <c r="P669" s="56"/>
      <c r="Q669" s="56"/>
      <c r="R669" s="56"/>
      <c r="S669" s="56"/>
      <c r="T669" s="56"/>
      <c r="U669" s="56"/>
      <c r="V669" s="56"/>
      <c r="W669" s="56"/>
      <c r="X669" s="56"/>
      <c r="Y669" s="56"/>
      <c r="Z669" s="56"/>
    </row>
    <row r="670" spans="1:26" ht="15.75" customHeight="1">
      <c r="A670" s="271"/>
      <c r="B670" s="56"/>
      <c r="C670" s="56"/>
      <c r="D670" s="56"/>
      <c r="E670" s="56"/>
      <c r="F670" s="129"/>
      <c r="G670" s="222"/>
      <c r="H670" s="56"/>
      <c r="I670" s="56"/>
      <c r="J670" s="136"/>
      <c r="K670" s="136"/>
      <c r="L670" s="136"/>
      <c r="M670" s="183"/>
      <c r="N670" s="136"/>
      <c r="O670" s="273"/>
      <c r="P670" s="56"/>
      <c r="Q670" s="56"/>
      <c r="R670" s="56"/>
      <c r="S670" s="56"/>
      <c r="T670" s="56"/>
      <c r="U670" s="56"/>
      <c r="V670" s="56"/>
      <c r="W670" s="56"/>
      <c r="X670" s="56"/>
      <c r="Y670" s="56"/>
      <c r="Z670" s="56"/>
    </row>
    <row r="671" spans="1:26" ht="15.75" customHeight="1">
      <c r="A671" s="271"/>
      <c r="B671" s="56"/>
      <c r="C671" s="56"/>
      <c r="D671" s="56"/>
      <c r="E671" s="56"/>
      <c r="F671" s="129"/>
      <c r="G671" s="222"/>
      <c r="H671" s="56"/>
      <c r="I671" s="56"/>
      <c r="J671" s="136"/>
      <c r="K671" s="136"/>
      <c r="L671" s="136"/>
      <c r="M671" s="183"/>
      <c r="N671" s="136"/>
      <c r="O671" s="273"/>
      <c r="P671" s="56"/>
      <c r="Q671" s="56"/>
      <c r="R671" s="56"/>
      <c r="S671" s="56"/>
      <c r="T671" s="56"/>
      <c r="U671" s="56"/>
      <c r="V671" s="56"/>
      <c r="W671" s="56"/>
      <c r="X671" s="56"/>
      <c r="Y671" s="56"/>
      <c r="Z671" s="56"/>
    </row>
    <row r="672" spans="1:26" ht="15.75" customHeight="1">
      <c r="A672" s="271"/>
      <c r="B672" s="56"/>
      <c r="C672" s="56"/>
      <c r="D672" s="56"/>
      <c r="E672" s="56"/>
      <c r="F672" s="129"/>
      <c r="G672" s="222"/>
      <c r="H672" s="56"/>
      <c r="I672" s="56"/>
      <c r="J672" s="136"/>
      <c r="K672" s="136"/>
      <c r="L672" s="136"/>
      <c r="M672" s="183"/>
      <c r="N672" s="136"/>
      <c r="O672" s="273"/>
      <c r="P672" s="56"/>
      <c r="Q672" s="56"/>
      <c r="R672" s="56"/>
      <c r="S672" s="56"/>
      <c r="T672" s="56"/>
      <c r="U672" s="56"/>
      <c r="V672" s="56"/>
      <c r="W672" s="56"/>
      <c r="X672" s="56"/>
      <c r="Y672" s="56"/>
      <c r="Z672" s="56"/>
    </row>
    <row r="673" spans="1:26" ht="15.75" customHeight="1">
      <c r="A673" s="271"/>
      <c r="B673" s="56"/>
      <c r="C673" s="56"/>
      <c r="D673" s="56"/>
      <c r="E673" s="56"/>
      <c r="F673" s="129"/>
      <c r="G673" s="222"/>
      <c r="H673" s="56"/>
      <c r="I673" s="56"/>
      <c r="J673" s="136"/>
      <c r="K673" s="136"/>
      <c r="L673" s="136"/>
      <c r="M673" s="183"/>
      <c r="N673" s="136"/>
      <c r="O673" s="273"/>
      <c r="P673" s="56"/>
      <c r="Q673" s="56"/>
      <c r="R673" s="56"/>
      <c r="S673" s="56"/>
      <c r="T673" s="56"/>
      <c r="U673" s="56"/>
      <c r="V673" s="56"/>
      <c r="W673" s="56"/>
      <c r="X673" s="56"/>
      <c r="Y673" s="56"/>
      <c r="Z673" s="56"/>
    </row>
    <row r="674" spans="1:26" ht="15.75" customHeight="1">
      <c r="A674" s="271"/>
      <c r="B674" s="56"/>
      <c r="C674" s="56"/>
      <c r="D674" s="56"/>
      <c r="E674" s="56"/>
      <c r="F674" s="129"/>
      <c r="G674" s="222"/>
      <c r="H674" s="56"/>
      <c r="I674" s="56"/>
      <c r="J674" s="136"/>
      <c r="K674" s="136"/>
      <c r="L674" s="136"/>
      <c r="M674" s="183"/>
      <c r="N674" s="136"/>
      <c r="O674" s="273"/>
      <c r="P674" s="56"/>
      <c r="Q674" s="56"/>
      <c r="R674" s="56"/>
      <c r="S674" s="56"/>
      <c r="T674" s="56"/>
      <c r="U674" s="56"/>
      <c r="V674" s="56"/>
      <c r="W674" s="56"/>
      <c r="X674" s="56"/>
      <c r="Y674" s="56"/>
      <c r="Z674" s="56"/>
    </row>
    <row r="675" spans="1:26" ht="15.75" customHeight="1">
      <c r="A675" s="271"/>
      <c r="B675" s="56"/>
      <c r="C675" s="56"/>
      <c r="D675" s="56"/>
      <c r="E675" s="56"/>
      <c r="F675" s="129"/>
      <c r="G675" s="222"/>
      <c r="H675" s="56"/>
      <c r="I675" s="56"/>
      <c r="J675" s="136"/>
      <c r="K675" s="136"/>
      <c r="L675" s="136"/>
      <c r="M675" s="183"/>
      <c r="N675" s="136"/>
      <c r="O675" s="273"/>
      <c r="P675" s="56"/>
      <c r="Q675" s="56"/>
      <c r="R675" s="56"/>
      <c r="S675" s="56"/>
      <c r="T675" s="56"/>
      <c r="U675" s="56"/>
      <c r="V675" s="56"/>
      <c r="W675" s="56"/>
      <c r="X675" s="56"/>
      <c r="Y675" s="56"/>
      <c r="Z675" s="56"/>
    </row>
    <row r="676" spans="1:26" ht="15.75" customHeight="1">
      <c r="A676" s="271"/>
      <c r="B676" s="56"/>
      <c r="C676" s="56"/>
      <c r="D676" s="56"/>
      <c r="E676" s="56"/>
      <c r="F676" s="129"/>
      <c r="G676" s="222"/>
      <c r="H676" s="56"/>
      <c r="I676" s="56"/>
      <c r="J676" s="136"/>
      <c r="K676" s="136"/>
      <c r="L676" s="136"/>
      <c r="M676" s="183"/>
      <c r="N676" s="136"/>
      <c r="O676" s="273"/>
      <c r="P676" s="56"/>
      <c r="Q676" s="56"/>
      <c r="R676" s="56"/>
      <c r="S676" s="56"/>
      <c r="T676" s="56"/>
      <c r="U676" s="56"/>
      <c r="V676" s="56"/>
      <c r="W676" s="56"/>
      <c r="X676" s="56"/>
      <c r="Y676" s="56"/>
      <c r="Z676" s="56"/>
    </row>
    <row r="677" spans="1:26" ht="15.75" customHeight="1">
      <c r="A677" s="271"/>
      <c r="B677" s="56"/>
      <c r="C677" s="56"/>
      <c r="D677" s="56"/>
      <c r="E677" s="56"/>
      <c r="F677" s="129"/>
      <c r="G677" s="222"/>
      <c r="H677" s="56"/>
      <c r="I677" s="56"/>
      <c r="J677" s="136"/>
      <c r="K677" s="136"/>
      <c r="L677" s="136"/>
      <c r="M677" s="183"/>
      <c r="N677" s="136"/>
      <c r="O677" s="273"/>
      <c r="P677" s="56"/>
      <c r="Q677" s="56"/>
      <c r="R677" s="56"/>
      <c r="S677" s="56"/>
      <c r="T677" s="56"/>
      <c r="U677" s="56"/>
      <c r="V677" s="56"/>
      <c r="W677" s="56"/>
      <c r="X677" s="56"/>
      <c r="Y677" s="56"/>
      <c r="Z677" s="56"/>
    </row>
    <row r="678" spans="1:26" ht="15.75" customHeight="1">
      <c r="A678" s="271"/>
      <c r="B678" s="56"/>
      <c r="C678" s="56"/>
      <c r="D678" s="56"/>
      <c r="E678" s="56"/>
      <c r="F678" s="129"/>
      <c r="G678" s="222"/>
      <c r="H678" s="56"/>
      <c r="I678" s="56"/>
      <c r="J678" s="136"/>
      <c r="K678" s="136"/>
      <c r="L678" s="136"/>
      <c r="M678" s="183"/>
      <c r="N678" s="136"/>
      <c r="O678" s="273"/>
      <c r="P678" s="56"/>
      <c r="Q678" s="56"/>
      <c r="R678" s="56"/>
      <c r="S678" s="56"/>
      <c r="T678" s="56"/>
      <c r="U678" s="56"/>
      <c r="V678" s="56"/>
      <c r="W678" s="56"/>
      <c r="X678" s="56"/>
      <c r="Y678" s="56"/>
      <c r="Z678" s="56"/>
    </row>
    <row r="679" spans="1:26" ht="15.75" customHeight="1">
      <c r="A679" s="271"/>
      <c r="B679" s="56"/>
      <c r="C679" s="56"/>
      <c r="D679" s="56"/>
      <c r="E679" s="56"/>
      <c r="F679" s="129"/>
      <c r="G679" s="222"/>
      <c r="H679" s="56"/>
      <c r="I679" s="56"/>
      <c r="J679" s="136"/>
      <c r="K679" s="136"/>
      <c r="L679" s="136"/>
      <c r="M679" s="183"/>
      <c r="N679" s="136"/>
      <c r="O679" s="273"/>
      <c r="P679" s="56"/>
      <c r="Q679" s="56"/>
      <c r="R679" s="56"/>
      <c r="S679" s="56"/>
      <c r="T679" s="56"/>
      <c r="U679" s="56"/>
      <c r="V679" s="56"/>
      <c r="W679" s="56"/>
      <c r="X679" s="56"/>
      <c r="Y679" s="56"/>
      <c r="Z679" s="56"/>
    </row>
    <row r="680" spans="1:26" ht="15.75" customHeight="1">
      <c r="A680" s="271"/>
      <c r="B680" s="56"/>
      <c r="C680" s="56"/>
      <c r="D680" s="56"/>
      <c r="E680" s="56"/>
      <c r="F680" s="129"/>
      <c r="G680" s="222"/>
      <c r="H680" s="56"/>
      <c r="I680" s="56"/>
      <c r="J680" s="136"/>
      <c r="K680" s="136"/>
      <c r="L680" s="136"/>
      <c r="M680" s="183"/>
      <c r="N680" s="136"/>
      <c r="O680" s="273"/>
      <c r="P680" s="56"/>
      <c r="Q680" s="56"/>
      <c r="R680" s="56"/>
      <c r="S680" s="56"/>
      <c r="T680" s="56"/>
      <c r="U680" s="56"/>
      <c r="V680" s="56"/>
      <c r="W680" s="56"/>
      <c r="X680" s="56"/>
      <c r="Y680" s="56"/>
      <c r="Z680" s="56"/>
    </row>
    <row r="681" spans="1:26" ht="15.75" customHeight="1">
      <c r="A681" s="271"/>
      <c r="B681" s="56"/>
      <c r="C681" s="56"/>
      <c r="D681" s="56"/>
      <c r="E681" s="56"/>
      <c r="F681" s="129"/>
      <c r="G681" s="222"/>
      <c r="H681" s="56"/>
      <c r="I681" s="56"/>
      <c r="J681" s="136"/>
      <c r="K681" s="136"/>
      <c r="L681" s="136"/>
      <c r="M681" s="183"/>
      <c r="N681" s="136"/>
      <c r="O681" s="273"/>
      <c r="P681" s="56"/>
      <c r="Q681" s="56"/>
      <c r="R681" s="56"/>
      <c r="S681" s="56"/>
      <c r="T681" s="56"/>
      <c r="U681" s="56"/>
      <c r="V681" s="56"/>
      <c r="W681" s="56"/>
      <c r="X681" s="56"/>
      <c r="Y681" s="56"/>
      <c r="Z681" s="56"/>
    </row>
    <row r="682" spans="1:26" ht="15.75" customHeight="1">
      <c r="A682" s="271"/>
      <c r="B682" s="56"/>
      <c r="C682" s="56"/>
      <c r="D682" s="56"/>
      <c r="E682" s="56"/>
      <c r="F682" s="129"/>
      <c r="G682" s="222"/>
      <c r="H682" s="56"/>
      <c r="I682" s="56"/>
      <c r="J682" s="136"/>
      <c r="K682" s="136"/>
      <c r="L682" s="136"/>
      <c r="M682" s="183"/>
      <c r="N682" s="136"/>
      <c r="O682" s="273"/>
      <c r="P682" s="56"/>
      <c r="Q682" s="56"/>
      <c r="R682" s="56"/>
      <c r="S682" s="56"/>
      <c r="T682" s="56"/>
      <c r="U682" s="56"/>
      <c r="V682" s="56"/>
      <c r="W682" s="56"/>
      <c r="X682" s="56"/>
      <c r="Y682" s="56"/>
      <c r="Z682" s="56"/>
    </row>
    <row r="683" spans="1:26" ht="15.75" customHeight="1">
      <c r="A683" s="271"/>
      <c r="B683" s="56"/>
      <c r="C683" s="56"/>
      <c r="D683" s="56"/>
      <c r="E683" s="56"/>
      <c r="F683" s="129"/>
      <c r="G683" s="222"/>
      <c r="H683" s="56"/>
      <c r="I683" s="56"/>
      <c r="J683" s="136"/>
      <c r="K683" s="136"/>
      <c r="L683" s="136"/>
      <c r="M683" s="183"/>
      <c r="N683" s="136"/>
      <c r="O683" s="273"/>
      <c r="P683" s="56"/>
      <c r="Q683" s="56"/>
      <c r="R683" s="56"/>
      <c r="S683" s="56"/>
      <c r="T683" s="56"/>
      <c r="U683" s="56"/>
      <c r="V683" s="56"/>
      <c r="W683" s="56"/>
      <c r="X683" s="56"/>
      <c r="Y683" s="56"/>
      <c r="Z683" s="56"/>
    </row>
    <row r="684" spans="1:26" ht="15.75" customHeight="1">
      <c r="A684" s="271"/>
      <c r="B684" s="56"/>
      <c r="C684" s="56"/>
      <c r="D684" s="56"/>
      <c r="E684" s="56"/>
      <c r="F684" s="129"/>
      <c r="G684" s="222"/>
      <c r="H684" s="56"/>
      <c r="I684" s="56"/>
      <c r="J684" s="136"/>
      <c r="K684" s="136"/>
      <c r="L684" s="136"/>
      <c r="M684" s="183"/>
      <c r="N684" s="136"/>
      <c r="O684" s="273"/>
      <c r="P684" s="56"/>
      <c r="Q684" s="56"/>
      <c r="R684" s="56"/>
      <c r="S684" s="56"/>
      <c r="T684" s="56"/>
      <c r="U684" s="56"/>
      <c r="V684" s="56"/>
      <c r="W684" s="56"/>
      <c r="X684" s="56"/>
      <c r="Y684" s="56"/>
      <c r="Z684" s="56"/>
    </row>
    <row r="685" spans="1:26" ht="15.75" customHeight="1">
      <c r="A685" s="271"/>
      <c r="B685" s="56"/>
      <c r="C685" s="56"/>
      <c r="D685" s="56"/>
      <c r="E685" s="56"/>
      <c r="F685" s="129"/>
      <c r="G685" s="222"/>
      <c r="H685" s="56"/>
      <c r="I685" s="56"/>
      <c r="J685" s="136"/>
      <c r="K685" s="136"/>
      <c r="L685" s="136"/>
      <c r="M685" s="183"/>
      <c r="N685" s="136"/>
      <c r="O685" s="273"/>
      <c r="P685" s="56"/>
      <c r="Q685" s="56"/>
      <c r="R685" s="56"/>
      <c r="S685" s="56"/>
      <c r="T685" s="56"/>
      <c r="U685" s="56"/>
      <c r="V685" s="56"/>
      <c r="W685" s="56"/>
      <c r="X685" s="56"/>
      <c r="Y685" s="56"/>
      <c r="Z685" s="56"/>
    </row>
    <row r="686" spans="1:26" ht="15.75" customHeight="1">
      <c r="A686" s="271"/>
      <c r="B686" s="56"/>
      <c r="C686" s="56"/>
      <c r="D686" s="56"/>
      <c r="E686" s="56"/>
      <c r="F686" s="129"/>
      <c r="G686" s="222"/>
      <c r="H686" s="56"/>
      <c r="I686" s="56"/>
      <c r="J686" s="136"/>
      <c r="K686" s="136"/>
      <c r="L686" s="136"/>
      <c r="M686" s="183"/>
      <c r="N686" s="136"/>
      <c r="O686" s="273"/>
      <c r="P686" s="56"/>
      <c r="Q686" s="56"/>
      <c r="R686" s="56"/>
      <c r="S686" s="56"/>
      <c r="T686" s="56"/>
      <c r="U686" s="56"/>
      <c r="V686" s="56"/>
      <c r="W686" s="56"/>
      <c r="X686" s="56"/>
      <c r="Y686" s="56"/>
      <c r="Z686" s="56"/>
    </row>
    <row r="687" spans="1:26" ht="15.75" customHeight="1">
      <c r="A687" s="271"/>
      <c r="B687" s="56"/>
      <c r="C687" s="56"/>
      <c r="D687" s="56"/>
      <c r="E687" s="56"/>
      <c r="F687" s="129"/>
      <c r="G687" s="222"/>
      <c r="H687" s="56"/>
      <c r="I687" s="56"/>
      <c r="J687" s="136"/>
      <c r="K687" s="136"/>
      <c r="L687" s="136"/>
      <c r="M687" s="183"/>
      <c r="N687" s="136"/>
      <c r="O687" s="273"/>
      <c r="P687" s="56"/>
      <c r="Q687" s="56"/>
      <c r="R687" s="56"/>
      <c r="S687" s="56"/>
      <c r="T687" s="56"/>
      <c r="U687" s="56"/>
      <c r="V687" s="56"/>
      <c r="W687" s="56"/>
      <c r="X687" s="56"/>
      <c r="Y687" s="56"/>
      <c r="Z687" s="56"/>
    </row>
    <row r="688" spans="1:26" ht="15.75" customHeight="1">
      <c r="A688" s="271"/>
      <c r="B688" s="56"/>
      <c r="C688" s="56"/>
      <c r="D688" s="56"/>
      <c r="E688" s="56"/>
      <c r="F688" s="129"/>
      <c r="G688" s="222"/>
      <c r="H688" s="56"/>
      <c r="I688" s="56"/>
      <c r="J688" s="136"/>
      <c r="K688" s="136"/>
      <c r="L688" s="136"/>
      <c r="M688" s="183"/>
      <c r="N688" s="136"/>
      <c r="O688" s="273"/>
      <c r="P688" s="56"/>
      <c r="Q688" s="56"/>
      <c r="R688" s="56"/>
      <c r="S688" s="56"/>
      <c r="T688" s="56"/>
      <c r="U688" s="56"/>
      <c r="V688" s="56"/>
      <c r="W688" s="56"/>
      <c r="X688" s="56"/>
      <c r="Y688" s="56"/>
      <c r="Z688" s="56"/>
    </row>
    <row r="689" spans="1:26" ht="15.75" customHeight="1">
      <c r="A689" s="271"/>
      <c r="B689" s="56"/>
      <c r="C689" s="56"/>
      <c r="D689" s="56"/>
      <c r="E689" s="56"/>
      <c r="F689" s="129"/>
      <c r="G689" s="222"/>
      <c r="H689" s="56"/>
      <c r="I689" s="56"/>
      <c r="J689" s="136"/>
      <c r="K689" s="136"/>
      <c r="L689" s="136"/>
      <c r="M689" s="183"/>
      <c r="N689" s="136"/>
      <c r="O689" s="273"/>
      <c r="P689" s="56"/>
      <c r="Q689" s="56"/>
      <c r="R689" s="56"/>
      <c r="S689" s="56"/>
      <c r="T689" s="56"/>
      <c r="U689" s="56"/>
      <c r="V689" s="56"/>
      <c r="W689" s="56"/>
      <c r="X689" s="56"/>
      <c r="Y689" s="56"/>
      <c r="Z689" s="56"/>
    </row>
    <row r="690" spans="1:26" ht="15.75" customHeight="1">
      <c r="A690" s="271"/>
      <c r="B690" s="56"/>
      <c r="C690" s="56"/>
      <c r="D690" s="56"/>
      <c r="E690" s="56"/>
      <c r="F690" s="129"/>
      <c r="G690" s="222"/>
      <c r="H690" s="56"/>
      <c r="I690" s="56"/>
      <c r="J690" s="136"/>
      <c r="K690" s="136"/>
      <c r="L690" s="136"/>
      <c r="M690" s="183"/>
      <c r="N690" s="136"/>
      <c r="O690" s="273"/>
      <c r="P690" s="56"/>
      <c r="Q690" s="56"/>
      <c r="R690" s="56"/>
      <c r="S690" s="56"/>
      <c r="T690" s="56"/>
      <c r="U690" s="56"/>
      <c r="V690" s="56"/>
      <c r="W690" s="56"/>
      <c r="X690" s="56"/>
      <c r="Y690" s="56"/>
      <c r="Z690" s="56"/>
    </row>
    <row r="691" spans="1:26" ht="15.75" customHeight="1">
      <c r="A691" s="271"/>
      <c r="B691" s="56"/>
      <c r="C691" s="56"/>
      <c r="D691" s="56"/>
      <c r="E691" s="56"/>
      <c r="F691" s="129"/>
      <c r="G691" s="222"/>
      <c r="H691" s="56"/>
      <c r="I691" s="56"/>
      <c r="J691" s="136"/>
      <c r="K691" s="136"/>
      <c r="L691" s="136"/>
      <c r="M691" s="183"/>
      <c r="N691" s="136"/>
      <c r="O691" s="273"/>
      <c r="P691" s="56"/>
      <c r="Q691" s="56"/>
      <c r="R691" s="56"/>
      <c r="S691" s="56"/>
      <c r="T691" s="56"/>
      <c r="U691" s="56"/>
      <c r="V691" s="56"/>
      <c r="W691" s="56"/>
      <c r="X691" s="56"/>
      <c r="Y691" s="56"/>
      <c r="Z691" s="56"/>
    </row>
    <row r="692" spans="1:26" ht="15.75" customHeight="1">
      <c r="A692" s="271"/>
      <c r="B692" s="56"/>
      <c r="C692" s="56"/>
      <c r="D692" s="56"/>
      <c r="E692" s="56"/>
      <c r="F692" s="129"/>
      <c r="G692" s="222"/>
      <c r="H692" s="56"/>
      <c r="I692" s="56"/>
      <c r="J692" s="136"/>
      <c r="K692" s="136"/>
      <c r="L692" s="136"/>
      <c r="M692" s="183"/>
      <c r="N692" s="136"/>
      <c r="O692" s="273"/>
      <c r="P692" s="56"/>
      <c r="Q692" s="56"/>
      <c r="R692" s="56"/>
      <c r="S692" s="56"/>
      <c r="T692" s="56"/>
      <c r="U692" s="56"/>
      <c r="V692" s="56"/>
      <c r="W692" s="56"/>
      <c r="X692" s="56"/>
      <c r="Y692" s="56"/>
      <c r="Z692" s="56"/>
    </row>
    <row r="693" spans="1:26" ht="15.75" customHeight="1">
      <c r="A693" s="271"/>
      <c r="B693" s="56"/>
      <c r="C693" s="56"/>
      <c r="D693" s="56"/>
      <c r="E693" s="56"/>
      <c r="F693" s="129"/>
      <c r="G693" s="222"/>
      <c r="H693" s="56"/>
      <c r="I693" s="56"/>
      <c r="J693" s="136"/>
      <c r="K693" s="136"/>
      <c r="L693" s="136"/>
      <c r="M693" s="183"/>
      <c r="N693" s="136"/>
      <c r="O693" s="273"/>
      <c r="P693" s="56"/>
      <c r="Q693" s="56"/>
      <c r="R693" s="56"/>
      <c r="S693" s="56"/>
      <c r="T693" s="56"/>
      <c r="U693" s="56"/>
      <c r="V693" s="56"/>
      <c r="W693" s="56"/>
      <c r="X693" s="56"/>
      <c r="Y693" s="56"/>
      <c r="Z693" s="56"/>
    </row>
    <row r="694" spans="1:26" ht="15.75" customHeight="1">
      <c r="A694" s="271"/>
      <c r="B694" s="56"/>
      <c r="C694" s="56"/>
      <c r="D694" s="56"/>
      <c r="E694" s="56"/>
      <c r="F694" s="129"/>
      <c r="G694" s="222"/>
      <c r="H694" s="56"/>
      <c r="I694" s="56"/>
      <c r="J694" s="136"/>
      <c r="K694" s="136"/>
      <c r="L694" s="136"/>
      <c r="M694" s="183"/>
      <c r="N694" s="136"/>
      <c r="O694" s="273"/>
      <c r="P694" s="56"/>
      <c r="Q694" s="56"/>
      <c r="R694" s="56"/>
      <c r="S694" s="56"/>
      <c r="T694" s="56"/>
      <c r="U694" s="56"/>
      <c r="V694" s="56"/>
      <c r="W694" s="56"/>
      <c r="X694" s="56"/>
      <c r="Y694" s="56"/>
      <c r="Z694" s="56"/>
    </row>
    <row r="695" spans="1:26" ht="15.75" customHeight="1">
      <c r="A695" s="271"/>
      <c r="B695" s="56"/>
      <c r="C695" s="56"/>
      <c r="D695" s="56"/>
      <c r="E695" s="56"/>
      <c r="F695" s="129"/>
      <c r="G695" s="222"/>
      <c r="H695" s="56"/>
      <c r="I695" s="56"/>
      <c r="J695" s="136"/>
      <c r="K695" s="136"/>
      <c r="L695" s="136"/>
      <c r="M695" s="183"/>
      <c r="N695" s="136"/>
      <c r="O695" s="273"/>
      <c r="P695" s="56"/>
      <c r="Q695" s="56"/>
      <c r="R695" s="56"/>
      <c r="S695" s="56"/>
      <c r="T695" s="56"/>
      <c r="U695" s="56"/>
      <c r="V695" s="56"/>
      <c r="W695" s="56"/>
      <c r="X695" s="56"/>
      <c r="Y695" s="56"/>
      <c r="Z695" s="56"/>
    </row>
    <row r="696" spans="1:26" ht="15.75" customHeight="1">
      <c r="A696" s="271"/>
      <c r="B696" s="56"/>
      <c r="C696" s="56"/>
      <c r="D696" s="56"/>
      <c r="E696" s="56"/>
      <c r="F696" s="129"/>
      <c r="G696" s="222"/>
      <c r="H696" s="56"/>
      <c r="I696" s="56"/>
      <c r="J696" s="136"/>
      <c r="K696" s="136"/>
      <c r="L696" s="136"/>
      <c r="M696" s="183"/>
      <c r="N696" s="136"/>
      <c r="O696" s="273"/>
      <c r="P696" s="56"/>
      <c r="Q696" s="56"/>
      <c r="R696" s="56"/>
      <c r="S696" s="56"/>
      <c r="T696" s="56"/>
      <c r="U696" s="56"/>
      <c r="V696" s="56"/>
      <c r="W696" s="56"/>
      <c r="X696" s="56"/>
      <c r="Y696" s="56"/>
      <c r="Z696" s="56"/>
    </row>
    <row r="697" spans="1:26" ht="15.75" customHeight="1">
      <c r="A697" s="271"/>
      <c r="B697" s="56"/>
      <c r="C697" s="56"/>
      <c r="D697" s="56"/>
      <c r="E697" s="56"/>
      <c r="F697" s="129"/>
      <c r="G697" s="222"/>
      <c r="H697" s="56"/>
      <c r="I697" s="56"/>
      <c r="J697" s="136"/>
      <c r="K697" s="136"/>
      <c r="L697" s="136"/>
      <c r="M697" s="183"/>
      <c r="N697" s="136"/>
      <c r="O697" s="273"/>
      <c r="P697" s="56"/>
      <c r="Q697" s="56"/>
      <c r="R697" s="56"/>
      <c r="S697" s="56"/>
      <c r="T697" s="56"/>
      <c r="U697" s="56"/>
      <c r="V697" s="56"/>
      <c r="W697" s="56"/>
      <c r="X697" s="56"/>
      <c r="Y697" s="56"/>
      <c r="Z697" s="56"/>
    </row>
    <row r="698" spans="1:26" ht="15.75" customHeight="1">
      <c r="A698" s="271"/>
      <c r="B698" s="56"/>
      <c r="C698" s="56"/>
      <c r="D698" s="56"/>
      <c r="E698" s="56"/>
      <c r="F698" s="129"/>
      <c r="G698" s="222"/>
      <c r="H698" s="56"/>
      <c r="I698" s="56"/>
      <c r="J698" s="136"/>
      <c r="K698" s="136"/>
      <c r="L698" s="136"/>
      <c r="M698" s="183"/>
      <c r="N698" s="136"/>
      <c r="O698" s="273"/>
      <c r="P698" s="56"/>
      <c r="Q698" s="56"/>
      <c r="R698" s="56"/>
      <c r="S698" s="56"/>
      <c r="T698" s="56"/>
      <c r="U698" s="56"/>
      <c r="V698" s="56"/>
      <c r="W698" s="56"/>
      <c r="X698" s="56"/>
      <c r="Y698" s="56"/>
      <c r="Z698" s="56"/>
    </row>
    <row r="699" spans="1:26" ht="15.75" customHeight="1">
      <c r="A699" s="271"/>
      <c r="B699" s="56"/>
      <c r="C699" s="56"/>
      <c r="D699" s="56"/>
      <c r="E699" s="56"/>
      <c r="F699" s="129"/>
      <c r="G699" s="222"/>
      <c r="H699" s="56"/>
      <c r="I699" s="56"/>
      <c r="J699" s="136"/>
      <c r="K699" s="136"/>
      <c r="L699" s="136"/>
      <c r="M699" s="183"/>
      <c r="N699" s="136"/>
      <c r="O699" s="273"/>
      <c r="P699" s="56"/>
      <c r="Q699" s="56"/>
      <c r="R699" s="56"/>
      <c r="S699" s="56"/>
      <c r="T699" s="56"/>
      <c r="U699" s="56"/>
      <c r="V699" s="56"/>
      <c r="W699" s="56"/>
      <c r="X699" s="56"/>
      <c r="Y699" s="56"/>
      <c r="Z699" s="56"/>
    </row>
    <row r="700" spans="1:26" ht="15.75" customHeight="1">
      <c r="A700" s="271"/>
      <c r="B700" s="56"/>
      <c r="C700" s="56"/>
      <c r="D700" s="56"/>
      <c r="E700" s="56"/>
      <c r="F700" s="129"/>
      <c r="G700" s="222"/>
      <c r="H700" s="56"/>
      <c r="I700" s="56"/>
      <c r="J700" s="136"/>
      <c r="K700" s="136"/>
      <c r="L700" s="136"/>
      <c r="M700" s="183"/>
      <c r="N700" s="136"/>
      <c r="O700" s="273"/>
      <c r="P700" s="56"/>
      <c r="Q700" s="56"/>
      <c r="R700" s="56"/>
      <c r="S700" s="56"/>
      <c r="T700" s="56"/>
      <c r="U700" s="56"/>
      <c r="V700" s="56"/>
      <c r="W700" s="56"/>
      <c r="X700" s="56"/>
      <c r="Y700" s="56"/>
      <c r="Z700" s="56"/>
    </row>
    <row r="701" spans="1:26" ht="15.75" customHeight="1">
      <c r="A701" s="271"/>
      <c r="B701" s="56"/>
      <c r="C701" s="56"/>
      <c r="D701" s="56"/>
      <c r="E701" s="56"/>
      <c r="F701" s="129"/>
      <c r="G701" s="222"/>
      <c r="H701" s="56"/>
      <c r="I701" s="56"/>
      <c r="J701" s="136"/>
      <c r="K701" s="136"/>
      <c r="L701" s="136"/>
      <c r="M701" s="183"/>
      <c r="N701" s="136"/>
      <c r="O701" s="273"/>
      <c r="P701" s="56"/>
      <c r="Q701" s="56"/>
      <c r="R701" s="56"/>
      <c r="S701" s="56"/>
      <c r="T701" s="56"/>
      <c r="U701" s="56"/>
      <c r="V701" s="56"/>
      <c r="W701" s="56"/>
      <c r="X701" s="56"/>
      <c r="Y701" s="56"/>
      <c r="Z701" s="56"/>
    </row>
    <row r="702" spans="1:26" ht="15.75" customHeight="1">
      <c r="A702" s="271"/>
      <c r="B702" s="56"/>
      <c r="C702" s="56"/>
      <c r="D702" s="56"/>
      <c r="E702" s="56"/>
      <c r="F702" s="129"/>
      <c r="G702" s="222"/>
      <c r="H702" s="56"/>
      <c r="I702" s="56"/>
      <c r="J702" s="136"/>
      <c r="K702" s="136"/>
      <c r="L702" s="136"/>
      <c r="M702" s="183"/>
      <c r="N702" s="136"/>
      <c r="O702" s="273"/>
      <c r="P702" s="56"/>
      <c r="Q702" s="56"/>
      <c r="R702" s="56"/>
      <c r="S702" s="56"/>
      <c r="T702" s="56"/>
      <c r="U702" s="56"/>
      <c r="V702" s="56"/>
      <c r="W702" s="56"/>
      <c r="X702" s="56"/>
      <c r="Y702" s="56"/>
      <c r="Z702" s="56"/>
    </row>
    <row r="703" spans="1:26" ht="15.75" customHeight="1">
      <c r="A703" s="271"/>
      <c r="B703" s="56"/>
      <c r="C703" s="56"/>
      <c r="D703" s="56"/>
      <c r="E703" s="56"/>
      <c r="F703" s="129"/>
      <c r="G703" s="222"/>
      <c r="H703" s="56"/>
      <c r="I703" s="56"/>
      <c r="J703" s="136"/>
      <c r="K703" s="136"/>
      <c r="L703" s="136"/>
      <c r="M703" s="183"/>
      <c r="N703" s="136"/>
      <c r="O703" s="273"/>
      <c r="P703" s="56"/>
      <c r="Q703" s="56"/>
      <c r="R703" s="56"/>
      <c r="S703" s="56"/>
      <c r="T703" s="56"/>
      <c r="U703" s="56"/>
      <c r="V703" s="56"/>
      <c r="W703" s="56"/>
      <c r="X703" s="56"/>
      <c r="Y703" s="56"/>
      <c r="Z703" s="56"/>
    </row>
    <row r="704" spans="1:26" ht="15.75" customHeight="1">
      <c r="A704" s="271"/>
      <c r="B704" s="56"/>
      <c r="C704" s="56"/>
      <c r="D704" s="56"/>
      <c r="E704" s="56"/>
      <c r="F704" s="129"/>
      <c r="G704" s="222"/>
      <c r="H704" s="56"/>
      <c r="I704" s="56"/>
      <c r="J704" s="136"/>
      <c r="K704" s="136"/>
      <c r="L704" s="136"/>
      <c r="M704" s="183"/>
      <c r="N704" s="136"/>
      <c r="O704" s="273"/>
      <c r="P704" s="56"/>
      <c r="Q704" s="56"/>
      <c r="R704" s="56"/>
      <c r="S704" s="56"/>
      <c r="T704" s="56"/>
      <c r="U704" s="56"/>
      <c r="V704" s="56"/>
      <c r="W704" s="56"/>
      <c r="X704" s="56"/>
      <c r="Y704" s="56"/>
      <c r="Z704" s="56"/>
    </row>
    <row r="705" spans="1:26" ht="15.75" customHeight="1">
      <c r="A705" s="271"/>
      <c r="B705" s="56"/>
      <c r="C705" s="56"/>
      <c r="D705" s="56"/>
      <c r="E705" s="56"/>
      <c r="F705" s="129"/>
      <c r="G705" s="222"/>
      <c r="H705" s="56"/>
      <c r="I705" s="56"/>
      <c r="J705" s="136"/>
      <c r="K705" s="136"/>
      <c r="L705" s="136"/>
      <c r="M705" s="183"/>
      <c r="N705" s="136"/>
      <c r="O705" s="273"/>
      <c r="P705" s="56"/>
      <c r="Q705" s="56"/>
      <c r="R705" s="56"/>
      <c r="S705" s="56"/>
      <c r="T705" s="56"/>
      <c r="U705" s="56"/>
      <c r="V705" s="56"/>
      <c r="W705" s="56"/>
      <c r="X705" s="56"/>
      <c r="Y705" s="56"/>
      <c r="Z705" s="56"/>
    </row>
    <row r="706" spans="1:26" ht="15.75" customHeight="1">
      <c r="A706" s="271"/>
      <c r="B706" s="56"/>
      <c r="C706" s="56"/>
      <c r="D706" s="56"/>
      <c r="E706" s="56"/>
      <c r="F706" s="129"/>
      <c r="G706" s="222"/>
      <c r="H706" s="56"/>
      <c r="I706" s="56"/>
      <c r="J706" s="136"/>
      <c r="K706" s="136"/>
      <c r="L706" s="136"/>
      <c r="M706" s="183"/>
      <c r="N706" s="136"/>
      <c r="O706" s="273"/>
      <c r="P706" s="56"/>
      <c r="Q706" s="56"/>
      <c r="R706" s="56"/>
      <c r="S706" s="56"/>
      <c r="T706" s="56"/>
      <c r="U706" s="56"/>
      <c r="V706" s="56"/>
      <c r="W706" s="56"/>
      <c r="X706" s="56"/>
      <c r="Y706" s="56"/>
      <c r="Z706" s="56"/>
    </row>
    <row r="707" spans="1:26" ht="15.75" customHeight="1">
      <c r="A707" s="271"/>
      <c r="B707" s="56"/>
      <c r="C707" s="56"/>
      <c r="D707" s="56"/>
      <c r="E707" s="56"/>
      <c r="F707" s="129"/>
      <c r="G707" s="222"/>
      <c r="H707" s="56"/>
      <c r="I707" s="56"/>
      <c r="J707" s="136"/>
      <c r="K707" s="136"/>
      <c r="L707" s="136"/>
      <c r="M707" s="183"/>
      <c r="N707" s="136"/>
      <c r="O707" s="273"/>
      <c r="P707" s="56"/>
      <c r="Q707" s="56"/>
      <c r="R707" s="56"/>
      <c r="S707" s="56"/>
      <c r="T707" s="56"/>
      <c r="U707" s="56"/>
      <c r="V707" s="56"/>
      <c r="W707" s="56"/>
      <c r="X707" s="56"/>
      <c r="Y707" s="56"/>
      <c r="Z707" s="56"/>
    </row>
    <row r="708" spans="1:26" ht="15.75" customHeight="1">
      <c r="A708" s="271"/>
      <c r="B708" s="56"/>
      <c r="C708" s="56"/>
      <c r="D708" s="56"/>
      <c r="E708" s="56"/>
      <c r="F708" s="129"/>
      <c r="G708" s="222"/>
      <c r="H708" s="56"/>
      <c r="I708" s="56"/>
      <c r="J708" s="136"/>
      <c r="K708" s="136"/>
      <c r="L708" s="136"/>
      <c r="M708" s="183"/>
      <c r="N708" s="136"/>
      <c r="O708" s="273"/>
      <c r="P708" s="56"/>
      <c r="Q708" s="56"/>
      <c r="R708" s="56"/>
      <c r="S708" s="56"/>
      <c r="T708" s="56"/>
      <c r="U708" s="56"/>
      <c r="V708" s="56"/>
      <c r="W708" s="56"/>
      <c r="X708" s="56"/>
      <c r="Y708" s="56"/>
      <c r="Z708" s="56"/>
    </row>
    <row r="709" spans="1:26" ht="15.75" customHeight="1">
      <c r="A709" s="271"/>
      <c r="B709" s="56"/>
      <c r="C709" s="56"/>
      <c r="D709" s="56"/>
      <c r="E709" s="56"/>
      <c r="F709" s="129"/>
      <c r="G709" s="222"/>
      <c r="H709" s="56"/>
      <c r="I709" s="56"/>
      <c r="J709" s="136"/>
      <c r="K709" s="136"/>
      <c r="L709" s="136"/>
      <c r="M709" s="183"/>
      <c r="N709" s="136"/>
      <c r="O709" s="273"/>
      <c r="P709" s="56"/>
      <c r="Q709" s="56"/>
      <c r="R709" s="56"/>
      <c r="S709" s="56"/>
      <c r="T709" s="56"/>
      <c r="U709" s="56"/>
      <c r="V709" s="56"/>
      <c r="W709" s="56"/>
      <c r="X709" s="56"/>
      <c r="Y709" s="56"/>
      <c r="Z709" s="56"/>
    </row>
    <row r="710" spans="1:26" ht="15.75" customHeight="1">
      <c r="A710" s="271"/>
      <c r="B710" s="56"/>
      <c r="C710" s="56"/>
      <c r="D710" s="56"/>
      <c r="E710" s="56"/>
      <c r="F710" s="129"/>
      <c r="G710" s="222"/>
      <c r="H710" s="56"/>
      <c r="I710" s="56"/>
      <c r="J710" s="136"/>
      <c r="K710" s="136"/>
      <c r="L710" s="136"/>
      <c r="M710" s="183"/>
      <c r="N710" s="136"/>
      <c r="O710" s="273"/>
      <c r="P710" s="56"/>
      <c r="Q710" s="56"/>
      <c r="R710" s="56"/>
      <c r="S710" s="56"/>
      <c r="T710" s="56"/>
      <c r="U710" s="56"/>
      <c r="V710" s="56"/>
      <c r="W710" s="56"/>
      <c r="X710" s="56"/>
      <c r="Y710" s="56"/>
      <c r="Z710" s="56"/>
    </row>
    <row r="711" spans="1:26" ht="15.75" customHeight="1">
      <c r="A711" s="271"/>
      <c r="B711" s="56"/>
      <c r="C711" s="56"/>
      <c r="D711" s="56"/>
      <c r="E711" s="56"/>
      <c r="F711" s="129"/>
      <c r="G711" s="222"/>
      <c r="H711" s="56"/>
      <c r="I711" s="56"/>
      <c r="J711" s="136"/>
      <c r="K711" s="136"/>
      <c r="L711" s="136"/>
      <c r="M711" s="183"/>
      <c r="N711" s="136"/>
      <c r="O711" s="273"/>
      <c r="P711" s="56"/>
      <c r="Q711" s="56"/>
      <c r="R711" s="56"/>
      <c r="S711" s="56"/>
      <c r="T711" s="56"/>
      <c r="U711" s="56"/>
      <c r="V711" s="56"/>
      <c r="W711" s="56"/>
      <c r="X711" s="56"/>
      <c r="Y711" s="56"/>
      <c r="Z711" s="56"/>
    </row>
    <row r="712" spans="1:26" ht="15.75" customHeight="1">
      <c r="A712" s="271"/>
      <c r="B712" s="56"/>
      <c r="C712" s="56"/>
      <c r="D712" s="56"/>
      <c r="E712" s="56"/>
      <c r="F712" s="129"/>
      <c r="G712" s="222"/>
      <c r="H712" s="56"/>
      <c r="I712" s="56"/>
      <c r="J712" s="136"/>
      <c r="K712" s="136"/>
      <c r="L712" s="136"/>
      <c r="M712" s="183"/>
      <c r="N712" s="136"/>
      <c r="O712" s="273"/>
      <c r="P712" s="56"/>
      <c r="Q712" s="56"/>
      <c r="R712" s="56"/>
      <c r="S712" s="56"/>
      <c r="T712" s="56"/>
      <c r="U712" s="56"/>
      <c r="V712" s="56"/>
      <c r="W712" s="56"/>
      <c r="X712" s="56"/>
      <c r="Y712" s="56"/>
      <c r="Z712" s="56"/>
    </row>
    <row r="713" spans="1:26" ht="15.75" customHeight="1">
      <c r="A713" s="271"/>
      <c r="B713" s="56"/>
      <c r="C713" s="56"/>
      <c r="D713" s="56"/>
      <c r="E713" s="56"/>
      <c r="F713" s="129"/>
      <c r="G713" s="222"/>
      <c r="H713" s="56"/>
      <c r="I713" s="56"/>
      <c r="J713" s="136"/>
      <c r="K713" s="136"/>
      <c r="L713" s="136"/>
      <c r="M713" s="183"/>
      <c r="N713" s="136"/>
      <c r="O713" s="273"/>
      <c r="P713" s="56"/>
      <c r="Q713" s="56"/>
      <c r="R713" s="56"/>
      <c r="S713" s="56"/>
      <c r="T713" s="56"/>
      <c r="U713" s="56"/>
      <c r="V713" s="56"/>
      <c r="W713" s="56"/>
      <c r="X713" s="56"/>
      <c r="Y713" s="56"/>
      <c r="Z713" s="56"/>
    </row>
    <row r="714" spans="1:26" ht="15.75" customHeight="1">
      <c r="A714" s="271"/>
      <c r="B714" s="56"/>
      <c r="C714" s="56"/>
      <c r="D714" s="56"/>
      <c r="E714" s="56"/>
      <c r="F714" s="129"/>
      <c r="G714" s="222"/>
      <c r="H714" s="56"/>
      <c r="I714" s="56"/>
      <c r="J714" s="136"/>
      <c r="K714" s="136"/>
      <c r="L714" s="136"/>
      <c r="M714" s="183"/>
      <c r="N714" s="136"/>
      <c r="O714" s="273"/>
      <c r="P714" s="56"/>
      <c r="Q714" s="56"/>
      <c r="R714" s="56"/>
      <c r="S714" s="56"/>
      <c r="T714" s="56"/>
      <c r="U714" s="56"/>
      <c r="V714" s="56"/>
      <c r="W714" s="56"/>
      <c r="X714" s="56"/>
      <c r="Y714" s="56"/>
      <c r="Z714" s="56"/>
    </row>
    <row r="715" spans="1:26" ht="15.75" customHeight="1">
      <c r="A715" s="271"/>
      <c r="B715" s="56"/>
      <c r="C715" s="56"/>
      <c r="D715" s="56"/>
      <c r="E715" s="56"/>
      <c r="F715" s="129"/>
      <c r="G715" s="222"/>
      <c r="H715" s="56"/>
      <c r="I715" s="56"/>
      <c r="J715" s="136"/>
      <c r="K715" s="136"/>
      <c r="L715" s="136"/>
      <c r="M715" s="183"/>
      <c r="N715" s="136"/>
      <c r="O715" s="273"/>
      <c r="P715" s="56"/>
      <c r="Q715" s="56"/>
      <c r="R715" s="56"/>
      <c r="S715" s="56"/>
      <c r="T715" s="56"/>
      <c r="U715" s="56"/>
      <c r="V715" s="56"/>
      <c r="W715" s="56"/>
      <c r="X715" s="56"/>
      <c r="Y715" s="56"/>
      <c r="Z715" s="56"/>
    </row>
    <row r="716" spans="1:26" ht="15.75" customHeight="1">
      <c r="A716" s="271"/>
      <c r="B716" s="56"/>
      <c r="C716" s="56"/>
      <c r="D716" s="56"/>
      <c r="E716" s="56"/>
      <c r="F716" s="129"/>
      <c r="G716" s="222"/>
      <c r="H716" s="56"/>
      <c r="I716" s="56"/>
      <c r="J716" s="136"/>
      <c r="K716" s="136"/>
      <c r="L716" s="136"/>
      <c r="M716" s="183"/>
      <c r="N716" s="136"/>
      <c r="O716" s="273"/>
      <c r="P716" s="56"/>
      <c r="Q716" s="56"/>
      <c r="R716" s="56"/>
      <c r="S716" s="56"/>
      <c r="T716" s="56"/>
      <c r="U716" s="56"/>
      <c r="V716" s="56"/>
      <c r="W716" s="56"/>
      <c r="X716" s="56"/>
      <c r="Y716" s="56"/>
      <c r="Z716" s="56"/>
    </row>
    <row r="717" spans="1:26" ht="15.75" customHeight="1">
      <c r="A717" s="271"/>
      <c r="B717" s="56"/>
      <c r="C717" s="56"/>
      <c r="D717" s="56"/>
      <c r="E717" s="56"/>
      <c r="F717" s="129"/>
      <c r="G717" s="222"/>
      <c r="H717" s="56"/>
      <c r="I717" s="56"/>
      <c r="J717" s="136"/>
      <c r="K717" s="136"/>
      <c r="L717" s="136"/>
      <c r="M717" s="183"/>
      <c r="N717" s="136"/>
      <c r="O717" s="273"/>
      <c r="P717" s="56"/>
      <c r="Q717" s="56"/>
      <c r="R717" s="56"/>
      <c r="S717" s="56"/>
      <c r="T717" s="56"/>
      <c r="U717" s="56"/>
      <c r="V717" s="56"/>
      <c r="W717" s="56"/>
      <c r="X717" s="56"/>
      <c r="Y717" s="56"/>
      <c r="Z717" s="56"/>
    </row>
    <row r="718" spans="1:26" ht="15.75" customHeight="1">
      <c r="A718" s="271"/>
      <c r="B718" s="56"/>
      <c r="C718" s="56"/>
      <c r="D718" s="56"/>
      <c r="E718" s="56"/>
      <c r="F718" s="129"/>
      <c r="G718" s="222"/>
      <c r="H718" s="56"/>
      <c r="I718" s="56"/>
      <c r="J718" s="136"/>
      <c r="K718" s="136"/>
      <c r="L718" s="136"/>
      <c r="M718" s="183"/>
      <c r="N718" s="136"/>
      <c r="O718" s="273"/>
      <c r="P718" s="56"/>
      <c r="Q718" s="56"/>
      <c r="R718" s="56"/>
      <c r="S718" s="56"/>
      <c r="T718" s="56"/>
      <c r="U718" s="56"/>
      <c r="V718" s="56"/>
      <c r="W718" s="56"/>
      <c r="X718" s="56"/>
      <c r="Y718" s="56"/>
      <c r="Z718" s="56"/>
    </row>
    <row r="719" spans="1:26" ht="15.75" customHeight="1">
      <c r="A719" s="271"/>
      <c r="B719" s="56"/>
      <c r="C719" s="56"/>
      <c r="D719" s="56"/>
      <c r="E719" s="56"/>
      <c r="F719" s="129"/>
      <c r="G719" s="222"/>
      <c r="H719" s="56"/>
      <c r="I719" s="56"/>
      <c r="J719" s="136"/>
      <c r="K719" s="136"/>
      <c r="L719" s="136"/>
      <c r="M719" s="183"/>
      <c r="N719" s="136"/>
      <c r="O719" s="273"/>
      <c r="P719" s="56"/>
      <c r="Q719" s="56"/>
      <c r="R719" s="56"/>
      <c r="S719" s="56"/>
      <c r="T719" s="56"/>
      <c r="U719" s="56"/>
      <c r="V719" s="56"/>
      <c r="W719" s="56"/>
      <c r="X719" s="56"/>
      <c r="Y719" s="56"/>
      <c r="Z719" s="56"/>
    </row>
    <row r="720" spans="1:26" ht="15.75" customHeight="1">
      <c r="A720" s="271"/>
      <c r="B720" s="56"/>
      <c r="C720" s="56"/>
      <c r="D720" s="56"/>
      <c r="E720" s="56"/>
      <c r="F720" s="129"/>
      <c r="G720" s="222"/>
      <c r="H720" s="56"/>
      <c r="I720" s="56"/>
      <c r="J720" s="136"/>
      <c r="K720" s="136"/>
      <c r="L720" s="136"/>
      <c r="M720" s="183"/>
      <c r="N720" s="136"/>
      <c r="O720" s="273"/>
      <c r="P720" s="56"/>
      <c r="Q720" s="56"/>
      <c r="R720" s="56"/>
      <c r="S720" s="56"/>
      <c r="T720" s="56"/>
      <c r="U720" s="56"/>
      <c r="V720" s="56"/>
      <c r="W720" s="56"/>
      <c r="X720" s="56"/>
      <c r="Y720" s="56"/>
      <c r="Z720" s="56"/>
    </row>
    <row r="721" spans="1:26" ht="15.75" customHeight="1">
      <c r="A721" s="271"/>
      <c r="B721" s="56"/>
      <c r="C721" s="56"/>
      <c r="D721" s="56"/>
      <c r="E721" s="56"/>
      <c r="F721" s="129"/>
      <c r="G721" s="222"/>
      <c r="H721" s="56"/>
      <c r="I721" s="56"/>
      <c r="J721" s="136"/>
      <c r="K721" s="136"/>
      <c r="L721" s="136"/>
      <c r="M721" s="183"/>
      <c r="N721" s="136"/>
      <c r="O721" s="273"/>
      <c r="P721" s="56"/>
      <c r="Q721" s="56"/>
      <c r="R721" s="56"/>
      <c r="S721" s="56"/>
      <c r="T721" s="56"/>
      <c r="U721" s="56"/>
      <c r="V721" s="56"/>
      <c r="W721" s="56"/>
      <c r="X721" s="56"/>
      <c r="Y721" s="56"/>
      <c r="Z721" s="56"/>
    </row>
    <row r="722" spans="1:26" ht="15.75" customHeight="1">
      <c r="A722" s="271"/>
      <c r="B722" s="56"/>
      <c r="C722" s="56"/>
      <c r="D722" s="56"/>
      <c r="E722" s="56"/>
      <c r="F722" s="129"/>
      <c r="G722" s="222"/>
      <c r="H722" s="56"/>
      <c r="I722" s="56"/>
      <c r="J722" s="136"/>
      <c r="K722" s="136"/>
      <c r="L722" s="136"/>
      <c r="M722" s="183"/>
      <c r="N722" s="136"/>
      <c r="O722" s="273"/>
      <c r="P722" s="56"/>
      <c r="Q722" s="56"/>
      <c r="R722" s="56"/>
      <c r="S722" s="56"/>
      <c r="T722" s="56"/>
      <c r="U722" s="56"/>
      <c r="V722" s="56"/>
      <c r="W722" s="56"/>
      <c r="X722" s="56"/>
      <c r="Y722" s="56"/>
      <c r="Z722" s="56"/>
    </row>
    <row r="723" spans="1:26" ht="15.75" customHeight="1">
      <c r="A723" s="271"/>
      <c r="B723" s="56"/>
      <c r="C723" s="56"/>
      <c r="D723" s="56"/>
      <c r="E723" s="56"/>
      <c r="F723" s="129"/>
      <c r="G723" s="222"/>
      <c r="H723" s="56"/>
      <c r="I723" s="56"/>
      <c r="J723" s="136"/>
      <c r="K723" s="136"/>
      <c r="L723" s="136"/>
      <c r="M723" s="183"/>
      <c r="N723" s="136"/>
      <c r="O723" s="273"/>
      <c r="P723" s="56"/>
      <c r="Q723" s="56"/>
      <c r="R723" s="56"/>
      <c r="S723" s="56"/>
      <c r="T723" s="56"/>
      <c r="U723" s="56"/>
      <c r="V723" s="56"/>
      <c r="W723" s="56"/>
      <c r="X723" s="56"/>
      <c r="Y723" s="56"/>
      <c r="Z723" s="56"/>
    </row>
    <row r="724" spans="1:26" ht="15.75" customHeight="1">
      <c r="A724" s="271"/>
      <c r="B724" s="56"/>
      <c r="C724" s="56"/>
      <c r="D724" s="56"/>
      <c r="E724" s="56"/>
      <c r="F724" s="129"/>
      <c r="G724" s="222"/>
      <c r="H724" s="56"/>
      <c r="I724" s="56"/>
      <c r="J724" s="136"/>
      <c r="K724" s="136"/>
      <c r="L724" s="136"/>
      <c r="M724" s="183"/>
      <c r="N724" s="136"/>
      <c r="O724" s="273"/>
      <c r="P724" s="56"/>
      <c r="Q724" s="56"/>
      <c r="R724" s="56"/>
      <c r="S724" s="56"/>
      <c r="T724" s="56"/>
      <c r="U724" s="56"/>
      <c r="V724" s="56"/>
      <c r="W724" s="56"/>
      <c r="X724" s="56"/>
      <c r="Y724" s="56"/>
      <c r="Z724" s="56"/>
    </row>
    <row r="725" spans="1:26" ht="15.75" customHeight="1">
      <c r="A725" s="271"/>
      <c r="B725" s="56"/>
      <c r="C725" s="56"/>
      <c r="D725" s="56"/>
      <c r="E725" s="56"/>
      <c r="F725" s="129"/>
      <c r="G725" s="222"/>
      <c r="H725" s="56"/>
      <c r="I725" s="56"/>
      <c r="J725" s="136"/>
      <c r="K725" s="136"/>
      <c r="L725" s="136"/>
      <c r="M725" s="183"/>
      <c r="N725" s="136"/>
      <c r="O725" s="273"/>
      <c r="P725" s="56"/>
      <c r="Q725" s="56"/>
      <c r="R725" s="56"/>
      <c r="S725" s="56"/>
      <c r="T725" s="56"/>
      <c r="U725" s="56"/>
      <c r="V725" s="56"/>
      <c r="W725" s="56"/>
      <c r="X725" s="56"/>
      <c r="Y725" s="56"/>
      <c r="Z725" s="56"/>
    </row>
    <row r="726" spans="1:26" ht="15.75" customHeight="1">
      <c r="A726" s="271"/>
      <c r="B726" s="56"/>
      <c r="C726" s="56"/>
      <c r="D726" s="56"/>
      <c r="E726" s="56"/>
      <c r="F726" s="129"/>
      <c r="G726" s="222"/>
      <c r="H726" s="56"/>
      <c r="I726" s="56"/>
      <c r="J726" s="136"/>
      <c r="K726" s="136"/>
      <c r="L726" s="136"/>
      <c r="M726" s="183"/>
      <c r="N726" s="136"/>
      <c r="O726" s="273"/>
      <c r="P726" s="56"/>
      <c r="Q726" s="56"/>
      <c r="R726" s="56"/>
      <c r="S726" s="56"/>
      <c r="T726" s="56"/>
      <c r="U726" s="56"/>
      <c r="V726" s="56"/>
      <c r="W726" s="56"/>
      <c r="X726" s="56"/>
      <c r="Y726" s="56"/>
      <c r="Z726" s="56"/>
    </row>
    <row r="727" spans="1:26" ht="15.75" customHeight="1">
      <c r="A727" s="271"/>
      <c r="B727" s="56"/>
      <c r="C727" s="56"/>
      <c r="D727" s="56"/>
      <c r="E727" s="56"/>
      <c r="F727" s="129"/>
      <c r="G727" s="222"/>
      <c r="H727" s="56"/>
      <c r="I727" s="56"/>
      <c r="J727" s="136"/>
      <c r="K727" s="136"/>
      <c r="L727" s="136"/>
      <c r="M727" s="183"/>
      <c r="N727" s="136"/>
      <c r="O727" s="273"/>
      <c r="P727" s="56"/>
      <c r="Q727" s="56"/>
      <c r="R727" s="56"/>
      <c r="S727" s="56"/>
      <c r="T727" s="56"/>
      <c r="U727" s="56"/>
      <c r="V727" s="56"/>
      <c r="W727" s="56"/>
      <c r="X727" s="56"/>
      <c r="Y727" s="56"/>
      <c r="Z727" s="56"/>
    </row>
    <row r="728" spans="1:26" ht="15.75" customHeight="1">
      <c r="A728" s="271"/>
      <c r="B728" s="56"/>
      <c r="C728" s="56"/>
      <c r="D728" s="56"/>
      <c r="E728" s="56"/>
      <c r="F728" s="129"/>
      <c r="G728" s="222"/>
      <c r="H728" s="56"/>
      <c r="I728" s="56"/>
      <c r="J728" s="136"/>
      <c r="K728" s="136"/>
      <c r="L728" s="136"/>
      <c r="M728" s="183"/>
      <c r="N728" s="136"/>
      <c r="O728" s="273"/>
      <c r="P728" s="56"/>
      <c r="Q728" s="56"/>
      <c r="R728" s="56"/>
      <c r="S728" s="56"/>
      <c r="T728" s="56"/>
      <c r="U728" s="56"/>
      <c r="V728" s="56"/>
      <c r="W728" s="56"/>
      <c r="X728" s="56"/>
      <c r="Y728" s="56"/>
      <c r="Z728" s="56"/>
    </row>
    <row r="729" spans="1:26" ht="15.75" customHeight="1">
      <c r="A729" s="271"/>
      <c r="B729" s="56"/>
      <c r="C729" s="56"/>
      <c r="D729" s="56"/>
      <c r="E729" s="56"/>
      <c r="F729" s="129"/>
      <c r="G729" s="222"/>
      <c r="H729" s="56"/>
      <c r="I729" s="56"/>
      <c r="J729" s="136"/>
      <c r="K729" s="136"/>
      <c r="L729" s="136"/>
      <c r="M729" s="183"/>
      <c r="N729" s="136"/>
      <c r="O729" s="273"/>
      <c r="P729" s="56"/>
      <c r="Q729" s="56"/>
      <c r="R729" s="56"/>
      <c r="S729" s="56"/>
      <c r="T729" s="56"/>
      <c r="U729" s="56"/>
      <c r="V729" s="56"/>
      <c r="W729" s="56"/>
      <c r="X729" s="56"/>
      <c r="Y729" s="56"/>
      <c r="Z729" s="56"/>
    </row>
    <row r="730" spans="1:26" ht="15.75" customHeight="1">
      <c r="A730" s="271"/>
      <c r="B730" s="56"/>
      <c r="C730" s="56"/>
      <c r="D730" s="56"/>
      <c r="E730" s="56"/>
      <c r="F730" s="129"/>
      <c r="G730" s="222"/>
      <c r="H730" s="56"/>
      <c r="I730" s="56"/>
      <c r="J730" s="136"/>
      <c r="K730" s="136"/>
      <c r="L730" s="136"/>
      <c r="M730" s="183"/>
      <c r="N730" s="136"/>
      <c r="O730" s="273"/>
      <c r="P730" s="56"/>
      <c r="Q730" s="56"/>
      <c r="R730" s="56"/>
      <c r="S730" s="56"/>
      <c r="T730" s="56"/>
      <c r="U730" s="56"/>
      <c r="V730" s="56"/>
      <c r="W730" s="56"/>
      <c r="X730" s="56"/>
      <c r="Y730" s="56"/>
      <c r="Z730" s="56"/>
    </row>
    <row r="731" spans="1:26" ht="15.75" customHeight="1">
      <c r="A731" s="271"/>
      <c r="B731" s="56"/>
      <c r="C731" s="56"/>
      <c r="D731" s="56"/>
      <c r="E731" s="56"/>
      <c r="F731" s="129"/>
      <c r="G731" s="222"/>
      <c r="H731" s="56"/>
      <c r="I731" s="56"/>
      <c r="J731" s="136"/>
      <c r="K731" s="136"/>
      <c r="L731" s="136"/>
      <c r="M731" s="183"/>
      <c r="N731" s="136"/>
      <c r="O731" s="273"/>
      <c r="P731" s="56"/>
      <c r="Q731" s="56"/>
      <c r="R731" s="56"/>
      <c r="S731" s="56"/>
      <c r="T731" s="56"/>
      <c r="U731" s="56"/>
      <c r="V731" s="56"/>
      <c r="W731" s="56"/>
      <c r="X731" s="56"/>
      <c r="Y731" s="56"/>
      <c r="Z731" s="56"/>
    </row>
    <row r="732" spans="1:26" ht="15.75" customHeight="1">
      <c r="A732" s="271"/>
      <c r="B732" s="56"/>
      <c r="C732" s="56"/>
      <c r="D732" s="56"/>
      <c r="E732" s="56"/>
      <c r="F732" s="129"/>
      <c r="G732" s="222"/>
      <c r="H732" s="56"/>
      <c r="I732" s="56"/>
      <c r="J732" s="136"/>
      <c r="K732" s="136"/>
      <c r="L732" s="136"/>
      <c r="M732" s="183"/>
      <c r="N732" s="136"/>
      <c r="O732" s="273"/>
      <c r="P732" s="56"/>
      <c r="Q732" s="56"/>
      <c r="R732" s="56"/>
      <c r="S732" s="56"/>
      <c r="T732" s="56"/>
      <c r="U732" s="56"/>
      <c r="V732" s="56"/>
      <c r="W732" s="56"/>
      <c r="X732" s="56"/>
      <c r="Y732" s="56"/>
      <c r="Z732" s="56"/>
    </row>
    <row r="733" spans="1:26" ht="15.75" customHeight="1">
      <c r="A733" s="271"/>
      <c r="B733" s="56"/>
      <c r="C733" s="56"/>
      <c r="D733" s="56"/>
      <c r="E733" s="56"/>
      <c r="F733" s="129"/>
      <c r="G733" s="222"/>
      <c r="H733" s="56"/>
      <c r="I733" s="56"/>
      <c r="J733" s="136"/>
      <c r="K733" s="136"/>
      <c r="L733" s="136"/>
      <c r="M733" s="183"/>
      <c r="N733" s="136"/>
      <c r="O733" s="273"/>
      <c r="P733" s="56"/>
      <c r="Q733" s="56"/>
      <c r="R733" s="56"/>
      <c r="S733" s="56"/>
      <c r="T733" s="56"/>
      <c r="U733" s="56"/>
      <c r="V733" s="56"/>
      <c r="W733" s="56"/>
      <c r="X733" s="56"/>
      <c r="Y733" s="56"/>
      <c r="Z733" s="56"/>
    </row>
    <row r="734" spans="1:26" ht="15.75" customHeight="1">
      <c r="A734" s="271"/>
      <c r="B734" s="56"/>
      <c r="C734" s="56"/>
      <c r="D734" s="56"/>
      <c r="E734" s="56"/>
      <c r="F734" s="129"/>
      <c r="G734" s="222"/>
      <c r="H734" s="56"/>
      <c r="I734" s="56"/>
      <c r="J734" s="136"/>
      <c r="K734" s="136"/>
      <c r="L734" s="136"/>
      <c r="M734" s="183"/>
      <c r="N734" s="136"/>
      <c r="O734" s="273"/>
      <c r="P734" s="56"/>
      <c r="Q734" s="56"/>
      <c r="R734" s="56"/>
      <c r="S734" s="56"/>
      <c r="T734" s="56"/>
      <c r="U734" s="56"/>
      <c r="V734" s="56"/>
      <c r="W734" s="56"/>
      <c r="X734" s="56"/>
      <c r="Y734" s="56"/>
      <c r="Z734" s="56"/>
    </row>
    <row r="735" spans="1:26" ht="15.75" customHeight="1">
      <c r="A735" s="271"/>
      <c r="B735" s="56"/>
      <c r="C735" s="56"/>
      <c r="D735" s="56"/>
      <c r="E735" s="56"/>
      <c r="F735" s="129"/>
      <c r="G735" s="222"/>
      <c r="H735" s="56"/>
      <c r="I735" s="56"/>
      <c r="J735" s="136"/>
      <c r="K735" s="136"/>
      <c r="L735" s="136"/>
      <c r="M735" s="183"/>
      <c r="N735" s="136"/>
      <c r="O735" s="273"/>
      <c r="P735" s="56"/>
      <c r="Q735" s="56"/>
      <c r="R735" s="56"/>
      <c r="S735" s="56"/>
      <c r="T735" s="56"/>
      <c r="U735" s="56"/>
      <c r="V735" s="56"/>
      <c r="W735" s="56"/>
      <c r="X735" s="56"/>
      <c r="Y735" s="56"/>
      <c r="Z735" s="56"/>
    </row>
    <row r="736" spans="1:26" ht="15.75" customHeight="1">
      <c r="A736" s="271"/>
      <c r="B736" s="56"/>
      <c r="C736" s="56"/>
      <c r="D736" s="56"/>
      <c r="E736" s="56"/>
      <c r="F736" s="129"/>
      <c r="G736" s="222"/>
      <c r="H736" s="56"/>
      <c r="I736" s="56"/>
      <c r="J736" s="136"/>
      <c r="K736" s="136"/>
      <c r="L736" s="136"/>
      <c r="M736" s="183"/>
      <c r="N736" s="136"/>
      <c r="O736" s="273"/>
      <c r="P736" s="56"/>
      <c r="Q736" s="56"/>
      <c r="R736" s="56"/>
      <c r="S736" s="56"/>
      <c r="T736" s="56"/>
      <c r="U736" s="56"/>
      <c r="V736" s="56"/>
      <c r="W736" s="56"/>
      <c r="X736" s="56"/>
      <c r="Y736" s="56"/>
      <c r="Z736" s="56"/>
    </row>
    <row r="737" spans="1:26" ht="15.75" customHeight="1">
      <c r="A737" s="271"/>
      <c r="B737" s="56"/>
      <c r="C737" s="56"/>
      <c r="D737" s="56"/>
      <c r="E737" s="56"/>
      <c r="F737" s="129"/>
      <c r="G737" s="222"/>
      <c r="H737" s="56"/>
      <c r="I737" s="56"/>
      <c r="J737" s="136"/>
      <c r="K737" s="136"/>
      <c r="L737" s="136"/>
      <c r="M737" s="183"/>
      <c r="N737" s="136"/>
      <c r="O737" s="273"/>
      <c r="P737" s="56"/>
      <c r="Q737" s="56"/>
      <c r="R737" s="56"/>
      <c r="S737" s="56"/>
      <c r="T737" s="56"/>
      <c r="U737" s="56"/>
      <c r="V737" s="56"/>
      <c r="W737" s="56"/>
      <c r="X737" s="56"/>
      <c r="Y737" s="56"/>
      <c r="Z737" s="56"/>
    </row>
    <row r="738" spans="1:26" ht="15.75" customHeight="1">
      <c r="A738" s="271"/>
      <c r="B738" s="56"/>
      <c r="C738" s="56"/>
      <c r="D738" s="56"/>
      <c r="E738" s="56"/>
      <c r="F738" s="129"/>
      <c r="G738" s="222"/>
      <c r="H738" s="56"/>
      <c r="I738" s="56"/>
      <c r="J738" s="136"/>
      <c r="K738" s="136"/>
      <c r="L738" s="136"/>
      <c r="M738" s="183"/>
      <c r="N738" s="136"/>
      <c r="O738" s="273"/>
      <c r="P738" s="56"/>
      <c r="Q738" s="56"/>
      <c r="R738" s="56"/>
      <c r="S738" s="56"/>
      <c r="T738" s="56"/>
      <c r="U738" s="56"/>
      <c r="V738" s="56"/>
      <c r="W738" s="56"/>
      <c r="X738" s="56"/>
      <c r="Y738" s="56"/>
      <c r="Z738" s="56"/>
    </row>
    <row r="739" spans="1:26" ht="15.75" customHeight="1">
      <c r="A739" s="271"/>
      <c r="B739" s="56"/>
      <c r="C739" s="56"/>
      <c r="D739" s="56"/>
      <c r="E739" s="56"/>
      <c r="F739" s="129"/>
      <c r="G739" s="222"/>
      <c r="H739" s="56"/>
      <c r="I739" s="56"/>
      <c r="J739" s="136"/>
      <c r="K739" s="136"/>
      <c r="L739" s="136"/>
      <c r="M739" s="183"/>
      <c r="N739" s="136"/>
      <c r="O739" s="273"/>
      <c r="P739" s="56"/>
      <c r="Q739" s="56"/>
      <c r="R739" s="56"/>
      <c r="S739" s="56"/>
      <c r="T739" s="56"/>
      <c r="U739" s="56"/>
      <c r="V739" s="56"/>
      <c r="W739" s="56"/>
      <c r="X739" s="56"/>
      <c r="Y739" s="56"/>
      <c r="Z739" s="56"/>
    </row>
    <row r="740" spans="1:26" ht="15.75" customHeight="1">
      <c r="A740" s="271"/>
      <c r="B740" s="56"/>
      <c r="C740" s="56"/>
      <c r="D740" s="56"/>
      <c r="E740" s="56"/>
      <c r="F740" s="129"/>
      <c r="G740" s="222"/>
      <c r="H740" s="56"/>
      <c r="I740" s="56"/>
      <c r="J740" s="136"/>
      <c r="K740" s="136"/>
      <c r="L740" s="136"/>
      <c r="M740" s="183"/>
      <c r="N740" s="136"/>
      <c r="O740" s="273"/>
      <c r="P740" s="56"/>
      <c r="Q740" s="56"/>
      <c r="R740" s="56"/>
      <c r="S740" s="56"/>
      <c r="T740" s="56"/>
      <c r="U740" s="56"/>
      <c r="V740" s="56"/>
      <c r="W740" s="56"/>
      <c r="X740" s="56"/>
      <c r="Y740" s="56"/>
      <c r="Z740" s="56"/>
    </row>
    <row r="741" spans="1:26" ht="15.75" customHeight="1">
      <c r="A741" s="271"/>
      <c r="B741" s="56"/>
      <c r="C741" s="56"/>
      <c r="D741" s="56"/>
      <c r="E741" s="56"/>
      <c r="F741" s="129"/>
      <c r="G741" s="222"/>
      <c r="H741" s="56"/>
      <c r="I741" s="56"/>
      <c r="J741" s="136"/>
      <c r="K741" s="136"/>
      <c r="L741" s="136"/>
      <c r="M741" s="183"/>
      <c r="N741" s="136"/>
      <c r="O741" s="273"/>
      <c r="P741" s="56"/>
      <c r="Q741" s="56"/>
      <c r="R741" s="56"/>
      <c r="S741" s="56"/>
      <c r="T741" s="56"/>
      <c r="U741" s="56"/>
      <c r="V741" s="56"/>
      <c r="W741" s="56"/>
      <c r="X741" s="56"/>
      <c r="Y741" s="56"/>
      <c r="Z741" s="56"/>
    </row>
    <row r="742" spans="1:26" ht="15.75" customHeight="1">
      <c r="A742" s="271"/>
      <c r="B742" s="56"/>
      <c r="C742" s="56"/>
      <c r="D742" s="56"/>
      <c r="E742" s="56"/>
      <c r="F742" s="129"/>
      <c r="G742" s="222"/>
      <c r="H742" s="56"/>
      <c r="I742" s="56"/>
      <c r="J742" s="136"/>
      <c r="K742" s="136"/>
      <c r="L742" s="136"/>
      <c r="M742" s="183"/>
      <c r="N742" s="136"/>
      <c r="O742" s="273"/>
      <c r="P742" s="56"/>
      <c r="Q742" s="56"/>
      <c r="R742" s="56"/>
      <c r="S742" s="56"/>
      <c r="T742" s="56"/>
      <c r="U742" s="56"/>
      <c r="V742" s="56"/>
      <c r="W742" s="56"/>
      <c r="X742" s="56"/>
      <c r="Y742" s="56"/>
      <c r="Z742" s="56"/>
    </row>
    <row r="743" spans="1:26" ht="15.75" customHeight="1">
      <c r="A743" s="271"/>
      <c r="B743" s="56"/>
      <c r="C743" s="56"/>
      <c r="D743" s="56"/>
      <c r="E743" s="56"/>
      <c r="F743" s="129"/>
      <c r="G743" s="222"/>
      <c r="H743" s="56"/>
      <c r="I743" s="56"/>
      <c r="J743" s="136"/>
      <c r="K743" s="136"/>
      <c r="L743" s="136"/>
      <c r="M743" s="183"/>
      <c r="N743" s="136"/>
      <c r="O743" s="273"/>
      <c r="P743" s="56"/>
      <c r="Q743" s="56"/>
      <c r="R743" s="56"/>
      <c r="S743" s="56"/>
      <c r="T743" s="56"/>
      <c r="U743" s="56"/>
      <c r="V743" s="56"/>
      <c r="W743" s="56"/>
      <c r="X743" s="56"/>
      <c r="Y743" s="56"/>
      <c r="Z743" s="56"/>
    </row>
    <row r="744" spans="1:26" ht="15.75" customHeight="1">
      <c r="A744" s="271"/>
      <c r="B744" s="56"/>
      <c r="C744" s="56"/>
      <c r="D744" s="56"/>
      <c r="E744" s="56"/>
      <c r="F744" s="129"/>
      <c r="G744" s="222"/>
      <c r="H744" s="56"/>
      <c r="I744" s="56"/>
      <c r="J744" s="136"/>
      <c r="K744" s="136"/>
      <c r="L744" s="136"/>
      <c r="M744" s="183"/>
      <c r="N744" s="136"/>
      <c r="O744" s="273"/>
      <c r="P744" s="56"/>
      <c r="Q744" s="56"/>
      <c r="R744" s="56"/>
      <c r="S744" s="56"/>
      <c r="T744" s="56"/>
      <c r="U744" s="56"/>
      <c r="V744" s="56"/>
      <c r="W744" s="56"/>
      <c r="X744" s="56"/>
      <c r="Y744" s="56"/>
      <c r="Z744" s="56"/>
    </row>
    <row r="745" spans="1:26" ht="15.75" customHeight="1">
      <c r="A745" s="271"/>
      <c r="B745" s="56"/>
      <c r="C745" s="56"/>
      <c r="D745" s="56"/>
      <c r="E745" s="56"/>
      <c r="F745" s="129"/>
      <c r="G745" s="222"/>
      <c r="H745" s="56"/>
      <c r="I745" s="56"/>
      <c r="J745" s="136"/>
      <c r="K745" s="136"/>
      <c r="L745" s="136"/>
      <c r="M745" s="183"/>
      <c r="N745" s="136"/>
      <c r="O745" s="273"/>
      <c r="P745" s="56"/>
      <c r="Q745" s="56"/>
      <c r="R745" s="56"/>
      <c r="S745" s="56"/>
      <c r="T745" s="56"/>
      <c r="U745" s="56"/>
      <c r="V745" s="56"/>
      <c r="W745" s="56"/>
      <c r="X745" s="56"/>
      <c r="Y745" s="56"/>
      <c r="Z745" s="56"/>
    </row>
    <row r="746" spans="1:26" ht="15.75" customHeight="1">
      <c r="A746" s="271"/>
      <c r="B746" s="56"/>
      <c r="C746" s="56"/>
      <c r="D746" s="56"/>
      <c r="E746" s="56"/>
      <c r="F746" s="129"/>
      <c r="G746" s="222"/>
      <c r="H746" s="56"/>
      <c r="I746" s="56"/>
      <c r="J746" s="136"/>
      <c r="K746" s="136"/>
      <c r="L746" s="136"/>
      <c r="M746" s="183"/>
      <c r="N746" s="136"/>
      <c r="O746" s="273"/>
      <c r="P746" s="56"/>
      <c r="Q746" s="56"/>
      <c r="R746" s="56"/>
      <c r="S746" s="56"/>
      <c r="T746" s="56"/>
      <c r="U746" s="56"/>
      <c r="V746" s="56"/>
      <c r="W746" s="56"/>
      <c r="X746" s="56"/>
      <c r="Y746" s="56"/>
      <c r="Z746" s="56"/>
    </row>
    <row r="747" spans="1:26" ht="15.75" customHeight="1">
      <c r="A747" s="271"/>
      <c r="B747" s="56"/>
      <c r="C747" s="56"/>
      <c r="D747" s="56"/>
      <c r="E747" s="56"/>
      <c r="F747" s="129"/>
      <c r="G747" s="222"/>
      <c r="H747" s="56"/>
      <c r="I747" s="56"/>
      <c r="J747" s="136"/>
      <c r="K747" s="136"/>
      <c r="L747" s="136"/>
      <c r="M747" s="183"/>
      <c r="N747" s="136"/>
      <c r="O747" s="273"/>
      <c r="P747" s="56"/>
      <c r="Q747" s="56"/>
      <c r="R747" s="56"/>
      <c r="S747" s="56"/>
      <c r="T747" s="56"/>
      <c r="U747" s="56"/>
      <c r="V747" s="56"/>
      <c r="W747" s="56"/>
      <c r="X747" s="56"/>
      <c r="Y747" s="56"/>
      <c r="Z747" s="56"/>
    </row>
    <row r="748" spans="1:26" ht="15.75" customHeight="1">
      <c r="A748" s="271"/>
      <c r="B748" s="56"/>
      <c r="C748" s="56"/>
      <c r="D748" s="56"/>
      <c r="E748" s="56"/>
      <c r="F748" s="129"/>
      <c r="G748" s="222"/>
      <c r="H748" s="56"/>
      <c r="I748" s="56"/>
      <c r="J748" s="136"/>
      <c r="K748" s="136"/>
      <c r="L748" s="136"/>
      <c r="M748" s="183"/>
      <c r="N748" s="136"/>
      <c r="O748" s="273"/>
      <c r="P748" s="56"/>
      <c r="Q748" s="56"/>
      <c r="R748" s="56"/>
      <c r="S748" s="56"/>
      <c r="T748" s="56"/>
      <c r="U748" s="56"/>
      <c r="V748" s="56"/>
      <c r="W748" s="56"/>
      <c r="X748" s="56"/>
      <c r="Y748" s="56"/>
      <c r="Z748" s="56"/>
    </row>
    <row r="749" spans="1:26" ht="15.75" customHeight="1">
      <c r="A749" s="271"/>
      <c r="B749" s="56"/>
      <c r="C749" s="56"/>
      <c r="D749" s="56"/>
      <c r="E749" s="56"/>
      <c r="F749" s="129"/>
      <c r="G749" s="222"/>
      <c r="H749" s="56"/>
      <c r="I749" s="56"/>
      <c r="J749" s="136"/>
      <c r="K749" s="136"/>
      <c r="L749" s="136"/>
      <c r="M749" s="183"/>
      <c r="N749" s="136"/>
      <c r="O749" s="273"/>
      <c r="P749" s="56"/>
      <c r="Q749" s="56"/>
      <c r="R749" s="56"/>
      <c r="S749" s="56"/>
      <c r="T749" s="56"/>
      <c r="U749" s="56"/>
      <c r="V749" s="56"/>
      <c r="W749" s="56"/>
      <c r="X749" s="56"/>
      <c r="Y749" s="56"/>
      <c r="Z749" s="56"/>
    </row>
    <row r="750" spans="1:26" ht="15.75" customHeight="1">
      <c r="A750" s="271"/>
      <c r="B750" s="56"/>
      <c r="C750" s="56"/>
      <c r="D750" s="56"/>
      <c r="E750" s="56"/>
      <c r="F750" s="129"/>
      <c r="G750" s="222"/>
      <c r="H750" s="56"/>
      <c r="I750" s="56"/>
      <c r="J750" s="136"/>
      <c r="K750" s="136"/>
      <c r="L750" s="136"/>
      <c r="M750" s="183"/>
      <c r="N750" s="136"/>
      <c r="O750" s="273"/>
      <c r="P750" s="56"/>
      <c r="Q750" s="56"/>
      <c r="R750" s="56"/>
      <c r="S750" s="56"/>
      <c r="T750" s="56"/>
      <c r="U750" s="56"/>
      <c r="V750" s="56"/>
      <c r="W750" s="56"/>
      <c r="X750" s="56"/>
      <c r="Y750" s="56"/>
      <c r="Z750" s="56"/>
    </row>
    <row r="751" spans="1:26" ht="15.75" customHeight="1">
      <c r="A751" s="271"/>
      <c r="B751" s="56"/>
      <c r="C751" s="56"/>
      <c r="D751" s="56"/>
      <c r="E751" s="56"/>
      <c r="F751" s="129"/>
      <c r="G751" s="222"/>
      <c r="H751" s="56"/>
      <c r="I751" s="56"/>
      <c r="J751" s="136"/>
      <c r="K751" s="136"/>
      <c r="L751" s="136"/>
      <c r="M751" s="183"/>
      <c r="N751" s="136"/>
      <c r="O751" s="273"/>
      <c r="P751" s="56"/>
      <c r="Q751" s="56"/>
      <c r="R751" s="56"/>
      <c r="S751" s="56"/>
      <c r="T751" s="56"/>
      <c r="U751" s="56"/>
      <c r="V751" s="56"/>
      <c r="W751" s="56"/>
      <c r="X751" s="56"/>
      <c r="Y751" s="56"/>
      <c r="Z751" s="56"/>
    </row>
    <row r="752" spans="1:26" ht="15.75" customHeight="1">
      <c r="A752" s="271"/>
      <c r="B752" s="56"/>
      <c r="C752" s="56"/>
      <c r="D752" s="56"/>
      <c r="E752" s="56"/>
      <c r="F752" s="129"/>
      <c r="G752" s="222"/>
      <c r="H752" s="56"/>
      <c r="I752" s="56"/>
      <c r="J752" s="136"/>
      <c r="K752" s="136"/>
      <c r="L752" s="136"/>
      <c r="M752" s="183"/>
      <c r="N752" s="136"/>
      <c r="O752" s="273"/>
      <c r="P752" s="56"/>
      <c r="Q752" s="56"/>
      <c r="R752" s="56"/>
      <c r="S752" s="56"/>
      <c r="T752" s="56"/>
      <c r="U752" s="56"/>
      <c r="V752" s="56"/>
      <c r="W752" s="56"/>
      <c r="X752" s="56"/>
      <c r="Y752" s="56"/>
      <c r="Z752" s="56"/>
    </row>
    <row r="753" spans="1:26" ht="15.75" customHeight="1">
      <c r="A753" s="271"/>
      <c r="B753" s="56"/>
      <c r="C753" s="56"/>
      <c r="D753" s="56"/>
      <c r="E753" s="56"/>
      <c r="F753" s="129"/>
      <c r="G753" s="222"/>
      <c r="H753" s="56"/>
      <c r="I753" s="56"/>
      <c r="J753" s="136"/>
      <c r="K753" s="136"/>
      <c r="L753" s="136"/>
      <c r="M753" s="183"/>
      <c r="N753" s="136"/>
      <c r="O753" s="273"/>
      <c r="P753" s="56"/>
      <c r="Q753" s="56"/>
      <c r="R753" s="56"/>
      <c r="S753" s="56"/>
      <c r="T753" s="56"/>
      <c r="U753" s="56"/>
      <c r="V753" s="56"/>
      <c r="W753" s="56"/>
      <c r="X753" s="56"/>
      <c r="Y753" s="56"/>
      <c r="Z753" s="56"/>
    </row>
    <row r="754" spans="1:26" ht="15.75" customHeight="1">
      <c r="A754" s="271"/>
      <c r="B754" s="56"/>
      <c r="C754" s="56"/>
      <c r="D754" s="56"/>
      <c r="E754" s="56"/>
      <c r="F754" s="129"/>
      <c r="G754" s="222"/>
      <c r="H754" s="56"/>
      <c r="I754" s="56"/>
      <c r="J754" s="136"/>
      <c r="K754" s="136"/>
      <c r="L754" s="136"/>
      <c r="M754" s="183"/>
      <c r="N754" s="136"/>
      <c r="O754" s="273"/>
      <c r="P754" s="56"/>
      <c r="Q754" s="56"/>
      <c r="R754" s="56"/>
      <c r="S754" s="56"/>
      <c r="T754" s="56"/>
      <c r="U754" s="56"/>
      <c r="V754" s="56"/>
      <c r="W754" s="56"/>
      <c r="X754" s="56"/>
      <c r="Y754" s="56"/>
      <c r="Z754" s="56"/>
    </row>
    <row r="755" spans="1:26" ht="15.75" customHeight="1">
      <c r="A755" s="271"/>
      <c r="B755" s="56"/>
      <c r="C755" s="56"/>
      <c r="D755" s="56"/>
      <c r="E755" s="56"/>
      <c r="F755" s="129"/>
      <c r="G755" s="222"/>
      <c r="H755" s="56"/>
      <c r="I755" s="56"/>
      <c r="J755" s="136"/>
      <c r="K755" s="136"/>
      <c r="L755" s="136"/>
      <c r="M755" s="183"/>
      <c r="N755" s="136"/>
      <c r="O755" s="273"/>
      <c r="P755" s="56"/>
      <c r="Q755" s="56"/>
      <c r="R755" s="56"/>
      <c r="S755" s="56"/>
      <c r="T755" s="56"/>
      <c r="U755" s="56"/>
      <c r="V755" s="56"/>
      <c r="W755" s="56"/>
      <c r="X755" s="56"/>
      <c r="Y755" s="56"/>
      <c r="Z755" s="56"/>
    </row>
    <row r="756" spans="1:26" ht="15.75" customHeight="1">
      <c r="A756" s="271"/>
      <c r="B756" s="56"/>
      <c r="C756" s="56"/>
      <c r="D756" s="56"/>
      <c r="E756" s="56"/>
      <c r="F756" s="129"/>
      <c r="G756" s="222"/>
      <c r="H756" s="56"/>
      <c r="I756" s="56"/>
      <c r="J756" s="136"/>
      <c r="K756" s="136"/>
      <c r="L756" s="136"/>
      <c r="M756" s="183"/>
      <c r="N756" s="136"/>
      <c r="O756" s="273"/>
      <c r="P756" s="56"/>
      <c r="Q756" s="56"/>
      <c r="R756" s="56"/>
      <c r="S756" s="56"/>
      <c r="T756" s="56"/>
      <c r="U756" s="56"/>
      <c r="V756" s="56"/>
      <c r="W756" s="56"/>
      <c r="X756" s="56"/>
      <c r="Y756" s="56"/>
      <c r="Z756" s="56"/>
    </row>
    <row r="757" spans="1:26" ht="15.75" customHeight="1">
      <c r="A757" s="271"/>
      <c r="B757" s="56"/>
      <c r="C757" s="56"/>
      <c r="D757" s="56"/>
      <c r="E757" s="56"/>
      <c r="F757" s="129"/>
      <c r="G757" s="222"/>
      <c r="H757" s="56"/>
      <c r="I757" s="56"/>
      <c r="J757" s="136"/>
      <c r="K757" s="136"/>
      <c r="L757" s="136"/>
      <c r="M757" s="183"/>
      <c r="N757" s="136"/>
      <c r="O757" s="273"/>
      <c r="P757" s="56"/>
      <c r="Q757" s="56"/>
      <c r="R757" s="56"/>
      <c r="S757" s="56"/>
      <c r="T757" s="56"/>
      <c r="U757" s="56"/>
      <c r="V757" s="56"/>
      <c r="W757" s="56"/>
      <c r="X757" s="56"/>
      <c r="Y757" s="56"/>
      <c r="Z757" s="56"/>
    </row>
    <row r="758" spans="1:26" ht="15.75" customHeight="1">
      <c r="A758" s="271"/>
      <c r="B758" s="56"/>
      <c r="C758" s="56"/>
      <c r="D758" s="56"/>
      <c r="E758" s="56"/>
      <c r="F758" s="129"/>
      <c r="G758" s="222"/>
      <c r="H758" s="56"/>
      <c r="I758" s="56"/>
      <c r="J758" s="136"/>
      <c r="K758" s="136"/>
      <c r="L758" s="136"/>
      <c r="M758" s="183"/>
      <c r="N758" s="136"/>
      <c r="O758" s="273"/>
      <c r="P758" s="56"/>
      <c r="Q758" s="56"/>
      <c r="R758" s="56"/>
      <c r="S758" s="56"/>
      <c r="T758" s="56"/>
      <c r="U758" s="56"/>
      <c r="V758" s="56"/>
      <c r="W758" s="56"/>
      <c r="X758" s="56"/>
      <c r="Y758" s="56"/>
      <c r="Z758" s="56"/>
    </row>
    <row r="759" spans="1:26" ht="15.75" customHeight="1">
      <c r="A759" s="271"/>
      <c r="B759" s="56"/>
      <c r="C759" s="56"/>
      <c r="D759" s="56"/>
      <c r="E759" s="56"/>
      <c r="F759" s="129"/>
      <c r="G759" s="222"/>
      <c r="H759" s="56"/>
      <c r="I759" s="56"/>
      <c r="J759" s="136"/>
      <c r="K759" s="136"/>
      <c r="L759" s="136"/>
      <c r="M759" s="183"/>
      <c r="N759" s="136"/>
      <c r="O759" s="273"/>
      <c r="P759" s="56"/>
      <c r="Q759" s="56"/>
      <c r="R759" s="56"/>
      <c r="S759" s="56"/>
      <c r="T759" s="56"/>
      <c r="U759" s="56"/>
      <c r="V759" s="56"/>
      <c r="W759" s="56"/>
      <c r="X759" s="56"/>
      <c r="Y759" s="56"/>
      <c r="Z759" s="56"/>
    </row>
    <row r="760" spans="1:26" ht="15.75" customHeight="1">
      <c r="A760" s="271"/>
      <c r="B760" s="56"/>
      <c r="C760" s="56"/>
      <c r="D760" s="56"/>
      <c r="E760" s="56"/>
      <c r="F760" s="129"/>
      <c r="G760" s="222"/>
      <c r="H760" s="56"/>
      <c r="I760" s="56"/>
      <c r="J760" s="136"/>
      <c r="K760" s="136"/>
      <c r="L760" s="136"/>
      <c r="M760" s="183"/>
      <c r="N760" s="136"/>
      <c r="O760" s="273"/>
      <c r="P760" s="56"/>
      <c r="Q760" s="56"/>
      <c r="R760" s="56"/>
      <c r="S760" s="56"/>
      <c r="T760" s="56"/>
      <c r="U760" s="56"/>
      <c r="V760" s="56"/>
      <c r="W760" s="56"/>
      <c r="X760" s="56"/>
      <c r="Y760" s="56"/>
      <c r="Z760" s="56"/>
    </row>
    <row r="761" spans="1:26" ht="15.75" customHeight="1">
      <c r="A761" s="271"/>
      <c r="B761" s="56"/>
      <c r="C761" s="56"/>
      <c r="D761" s="56"/>
      <c r="E761" s="56"/>
      <c r="F761" s="129"/>
      <c r="G761" s="222"/>
      <c r="H761" s="56"/>
      <c r="I761" s="56"/>
      <c r="J761" s="136"/>
      <c r="K761" s="136"/>
      <c r="L761" s="136"/>
      <c r="M761" s="183"/>
      <c r="N761" s="136"/>
      <c r="O761" s="273"/>
      <c r="P761" s="56"/>
      <c r="Q761" s="56"/>
      <c r="R761" s="56"/>
      <c r="S761" s="56"/>
      <c r="T761" s="56"/>
      <c r="U761" s="56"/>
      <c r="V761" s="56"/>
      <c r="W761" s="56"/>
      <c r="X761" s="56"/>
      <c r="Y761" s="56"/>
      <c r="Z761" s="56"/>
    </row>
    <row r="762" spans="1:26" ht="15.75" customHeight="1">
      <c r="A762" s="271"/>
      <c r="B762" s="56"/>
      <c r="C762" s="56"/>
      <c r="D762" s="56"/>
      <c r="E762" s="56"/>
      <c r="F762" s="129"/>
      <c r="G762" s="222"/>
      <c r="H762" s="56"/>
      <c r="I762" s="56"/>
      <c r="J762" s="136"/>
      <c r="K762" s="136"/>
      <c r="L762" s="136"/>
      <c r="M762" s="183"/>
      <c r="N762" s="136"/>
      <c r="O762" s="273"/>
      <c r="P762" s="56"/>
      <c r="Q762" s="56"/>
      <c r="R762" s="56"/>
      <c r="S762" s="56"/>
      <c r="T762" s="56"/>
      <c r="U762" s="56"/>
      <c r="V762" s="56"/>
      <c r="W762" s="56"/>
      <c r="X762" s="56"/>
      <c r="Y762" s="56"/>
      <c r="Z762" s="56"/>
    </row>
    <row r="763" spans="1:26" ht="15.75" customHeight="1">
      <c r="A763" s="271"/>
      <c r="B763" s="56"/>
      <c r="C763" s="56"/>
      <c r="D763" s="56"/>
      <c r="E763" s="56"/>
      <c r="F763" s="129"/>
      <c r="G763" s="222"/>
      <c r="H763" s="56"/>
      <c r="I763" s="56"/>
      <c r="J763" s="136"/>
      <c r="K763" s="136"/>
      <c r="L763" s="136"/>
      <c r="M763" s="183"/>
      <c r="N763" s="136"/>
      <c r="O763" s="273"/>
      <c r="P763" s="56"/>
      <c r="Q763" s="56"/>
      <c r="R763" s="56"/>
      <c r="S763" s="56"/>
      <c r="T763" s="56"/>
      <c r="U763" s="56"/>
      <c r="V763" s="56"/>
      <c r="W763" s="56"/>
      <c r="X763" s="56"/>
      <c r="Y763" s="56"/>
      <c r="Z763" s="56"/>
    </row>
    <row r="764" spans="1:26" ht="15.75" customHeight="1">
      <c r="A764" s="271"/>
      <c r="B764" s="56"/>
      <c r="C764" s="56"/>
      <c r="D764" s="56"/>
      <c r="E764" s="56"/>
      <c r="F764" s="129"/>
      <c r="G764" s="222"/>
      <c r="H764" s="56"/>
      <c r="I764" s="56"/>
      <c r="J764" s="136"/>
      <c r="K764" s="136"/>
      <c r="L764" s="136"/>
      <c r="M764" s="183"/>
      <c r="N764" s="136"/>
      <c r="O764" s="273"/>
      <c r="P764" s="56"/>
      <c r="Q764" s="56"/>
      <c r="R764" s="56"/>
      <c r="S764" s="56"/>
      <c r="T764" s="56"/>
      <c r="U764" s="56"/>
      <c r="V764" s="56"/>
      <c r="W764" s="56"/>
      <c r="X764" s="56"/>
      <c r="Y764" s="56"/>
      <c r="Z764" s="56"/>
    </row>
    <row r="765" spans="1:26" ht="15.75" customHeight="1">
      <c r="A765" s="271"/>
      <c r="B765" s="56"/>
      <c r="C765" s="56"/>
      <c r="D765" s="56"/>
      <c r="E765" s="56"/>
      <c r="F765" s="129"/>
      <c r="G765" s="222"/>
      <c r="H765" s="56"/>
      <c r="I765" s="56"/>
      <c r="J765" s="136"/>
      <c r="K765" s="136"/>
      <c r="L765" s="136"/>
      <c r="M765" s="183"/>
      <c r="N765" s="136"/>
      <c r="O765" s="273"/>
      <c r="P765" s="56"/>
      <c r="Q765" s="56"/>
      <c r="R765" s="56"/>
      <c r="S765" s="56"/>
      <c r="T765" s="56"/>
      <c r="U765" s="56"/>
      <c r="V765" s="56"/>
      <c r="W765" s="56"/>
      <c r="X765" s="56"/>
      <c r="Y765" s="56"/>
      <c r="Z765" s="56"/>
    </row>
    <row r="766" spans="1:26" ht="15.75" customHeight="1">
      <c r="A766" s="271"/>
      <c r="B766" s="56"/>
      <c r="C766" s="56"/>
      <c r="D766" s="56"/>
      <c r="E766" s="56"/>
      <c r="F766" s="129"/>
      <c r="G766" s="222"/>
      <c r="H766" s="56"/>
      <c r="I766" s="56"/>
      <c r="J766" s="136"/>
      <c r="K766" s="136"/>
      <c r="L766" s="136"/>
      <c r="M766" s="183"/>
      <c r="N766" s="136"/>
      <c r="O766" s="273"/>
      <c r="P766" s="56"/>
      <c r="Q766" s="56"/>
      <c r="R766" s="56"/>
      <c r="S766" s="56"/>
      <c r="T766" s="56"/>
      <c r="U766" s="56"/>
      <c r="V766" s="56"/>
      <c r="W766" s="56"/>
      <c r="X766" s="56"/>
      <c r="Y766" s="56"/>
      <c r="Z766" s="56"/>
    </row>
    <row r="767" spans="1:26" ht="15.75" customHeight="1">
      <c r="A767" s="271"/>
      <c r="B767" s="56"/>
      <c r="C767" s="56"/>
      <c r="D767" s="56"/>
      <c r="E767" s="56"/>
      <c r="F767" s="129"/>
      <c r="G767" s="222"/>
      <c r="H767" s="56"/>
      <c r="I767" s="56"/>
      <c r="J767" s="136"/>
      <c r="K767" s="136"/>
      <c r="L767" s="136"/>
      <c r="M767" s="183"/>
      <c r="N767" s="136"/>
      <c r="O767" s="273"/>
      <c r="P767" s="56"/>
      <c r="Q767" s="56"/>
      <c r="R767" s="56"/>
      <c r="S767" s="56"/>
      <c r="T767" s="56"/>
      <c r="U767" s="56"/>
      <c r="V767" s="56"/>
      <c r="W767" s="56"/>
      <c r="X767" s="56"/>
      <c r="Y767" s="56"/>
      <c r="Z767" s="56"/>
    </row>
    <row r="768" spans="1:26" ht="15.75" customHeight="1">
      <c r="A768" s="271"/>
      <c r="B768" s="56"/>
      <c r="C768" s="56"/>
      <c r="D768" s="56"/>
      <c r="E768" s="56"/>
      <c r="F768" s="129"/>
      <c r="G768" s="222"/>
      <c r="H768" s="56"/>
      <c r="I768" s="56"/>
      <c r="J768" s="136"/>
      <c r="K768" s="136"/>
      <c r="L768" s="136"/>
      <c r="M768" s="183"/>
      <c r="N768" s="136"/>
      <c r="O768" s="273"/>
      <c r="P768" s="56"/>
      <c r="Q768" s="56"/>
      <c r="R768" s="56"/>
      <c r="S768" s="56"/>
      <c r="T768" s="56"/>
      <c r="U768" s="56"/>
      <c r="V768" s="56"/>
      <c r="W768" s="56"/>
      <c r="X768" s="56"/>
      <c r="Y768" s="56"/>
      <c r="Z768" s="56"/>
    </row>
    <row r="769" spans="1:26" ht="15.75" customHeight="1">
      <c r="A769" s="271"/>
      <c r="B769" s="56"/>
      <c r="C769" s="56"/>
      <c r="D769" s="56"/>
      <c r="E769" s="56"/>
      <c r="F769" s="129"/>
      <c r="G769" s="222"/>
      <c r="H769" s="56"/>
      <c r="I769" s="56"/>
      <c r="J769" s="136"/>
      <c r="K769" s="136"/>
      <c r="L769" s="136"/>
      <c r="M769" s="183"/>
      <c r="N769" s="136"/>
      <c r="O769" s="273"/>
      <c r="P769" s="56"/>
      <c r="Q769" s="56"/>
      <c r="R769" s="56"/>
      <c r="S769" s="56"/>
      <c r="T769" s="56"/>
      <c r="U769" s="56"/>
      <c r="V769" s="56"/>
      <c r="W769" s="56"/>
      <c r="X769" s="56"/>
      <c r="Y769" s="56"/>
      <c r="Z769" s="56"/>
    </row>
    <row r="770" spans="1:26" ht="15.75" customHeight="1">
      <c r="A770" s="271"/>
      <c r="B770" s="56"/>
      <c r="C770" s="56"/>
      <c r="D770" s="56"/>
      <c r="E770" s="56"/>
      <c r="F770" s="129"/>
      <c r="G770" s="222"/>
      <c r="H770" s="56"/>
      <c r="I770" s="56"/>
      <c r="J770" s="136"/>
      <c r="K770" s="136"/>
      <c r="L770" s="136"/>
      <c r="M770" s="183"/>
      <c r="N770" s="136"/>
      <c r="O770" s="273"/>
      <c r="P770" s="56"/>
      <c r="Q770" s="56"/>
      <c r="R770" s="56"/>
      <c r="S770" s="56"/>
      <c r="T770" s="56"/>
      <c r="U770" s="56"/>
      <c r="V770" s="56"/>
      <c r="W770" s="56"/>
      <c r="X770" s="56"/>
      <c r="Y770" s="56"/>
      <c r="Z770" s="56"/>
    </row>
    <row r="771" spans="1:26" ht="15.75" customHeight="1">
      <c r="A771" s="271"/>
      <c r="B771" s="56"/>
      <c r="C771" s="56"/>
      <c r="D771" s="56"/>
      <c r="E771" s="56"/>
      <c r="F771" s="129"/>
      <c r="G771" s="222"/>
      <c r="H771" s="56"/>
      <c r="I771" s="56"/>
      <c r="J771" s="136"/>
      <c r="K771" s="136"/>
      <c r="L771" s="136"/>
      <c r="M771" s="183"/>
      <c r="N771" s="136"/>
      <c r="O771" s="273"/>
      <c r="P771" s="56"/>
      <c r="Q771" s="56"/>
      <c r="R771" s="56"/>
      <c r="S771" s="56"/>
      <c r="T771" s="56"/>
      <c r="U771" s="56"/>
      <c r="V771" s="56"/>
      <c r="W771" s="56"/>
      <c r="X771" s="56"/>
      <c r="Y771" s="56"/>
      <c r="Z771" s="56"/>
    </row>
    <row r="772" spans="1:26" ht="15.75" customHeight="1">
      <c r="A772" s="271"/>
      <c r="B772" s="56"/>
      <c r="C772" s="56"/>
      <c r="D772" s="56"/>
      <c r="E772" s="56"/>
      <c r="F772" s="129"/>
      <c r="G772" s="222"/>
      <c r="H772" s="56"/>
      <c r="I772" s="56"/>
      <c r="J772" s="136"/>
      <c r="K772" s="136"/>
      <c r="L772" s="136"/>
      <c r="M772" s="183"/>
      <c r="N772" s="136"/>
      <c r="O772" s="273"/>
      <c r="P772" s="56"/>
      <c r="Q772" s="56"/>
      <c r="R772" s="56"/>
      <c r="S772" s="56"/>
      <c r="T772" s="56"/>
      <c r="U772" s="56"/>
      <c r="V772" s="56"/>
      <c r="W772" s="56"/>
      <c r="X772" s="56"/>
      <c r="Y772" s="56"/>
      <c r="Z772" s="56"/>
    </row>
    <row r="773" spans="1:26" ht="15.75" customHeight="1">
      <c r="A773" s="271"/>
      <c r="B773" s="56"/>
      <c r="C773" s="56"/>
      <c r="D773" s="56"/>
      <c r="E773" s="56"/>
      <c r="F773" s="129"/>
      <c r="G773" s="222"/>
      <c r="H773" s="56"/>
      <c r="I773" s="56"/>
      <c r="J773" s="136"/>
      <c r="K773" s="136"/>
      <c r="L773" s="136"/>
      <c r="M773" s="183"/>
      <c r="N773" s="136"/>
      <c r="O773" s="273"/>
      <c r="P773" s="56"/>
      <c r="Q773" s="56"/>
      <c r="R773" s="56"/>
      <c r="S773" s="56"/>
      <c r="T773" s="56"/>
      <c r="U773" s="56"/>
      <c r="V773" s="56"/>
      <c r="W773" s="56"/>
      <c r="X773" s="56"/>
      <c r="Y773" s="56"/>
      <c r="Z773" s="56"/>
    </row>
    <row r="774" spans="1:26" ht="15.75" customHeight="1">
      <c r="A774" s="271"/>
      <c r="B774" s="56"/>
      <c r="C774" s="56"/>
      <c r="D774" s="56"/>
      <c r="E774" s="56"/>
      <c r="F774" s="129"/>
      <c r="G774" s="222"/>
      <c r="H774" s="56"/>
      <c r="I774" s="56"/>
      <c r="J774" s="136"/>
      <c r="K774" s="136"/>
      <c r="L774" s="136"/>
      <c r="M774" s="183"/>
      <c r="N774" s="136"/>
      <c r="O774" s="273"/>
      <c r="P774" s="56"/>
      <c r="Q774" s="56"/>
      <c r="R774" s="56"/>
      <c r="S774" s="56"/>
      <c r="T774" s="56"/>
      <c r="U774" s="56"/>
      <c r="V774" s="56"/>
      <c r="W774" s="56"/>
      <c r="X774" s="56"/>
      <c r="Y774" s="56"/>
      <c r="Z774" s="56"/>
    </row>
    <row r="775" spans="1:26" ht="15.75" customHeight="1">
      <c r="A775" s="271"/>
      <c r="B775" s="56"/>
      <c r="C775" s="56"/>
      <c r="D775" s="56"/>
      <c r="E775" s="56"/>
      <c r="F775" s="129"/>
      <c r="G775" s="222"/>
      <c r="H775" s="56"/>
      <c r="I775" s="56"/>
      <c r="J775" s="136"/>
      <c r="K775" s="136"/>
      <c r="L775" s="136"/>
      <c r="M775" s="183"/>
      <c r="N775" s="136"/>
      <c r="O775" s="273"/>
      <c r="P775" s="56"/>
      <c r="Q775" s="56"/>
      <c r="R775" s="56"/>
      <c r="S775" s="56"/>
      <c r="T775" s="56"/>
      <c r="U775" s="56"/>
      <c r="V775" s="56"/>
      <c r="W775" s="56"/>
      <c r="X775" s="56"/>
      <c r="Y775" s="56"/>
      <c r="Z775" s="56"/>
    </row>
    <row r="776" spans="1:26" ht="15.75" customHeight="1">
      <c r="A776" s="271"/>
      <c r="B776" s="56"/>
      <c r="C776" s="56"/>
      <c r="D776" s="56"/>
      <c r="E776" s="56"/>
      <c r="F776" s="129"/>
      <c r="G776" s="222"/>
      <c r="H776" s="56"/>
      <c r="I776" s="56"/>
      <c r="J776" s="136"/>
      <c r="K776" s="136"/>
      <c r="L776" s="136"/>
      <c r="M776" s="183"/>
      <c r="N776" s="136"/>
      <c r="O776" s="273"/>
      <c r="P776" s="56"/>
      <c r="Q776" s="56"/>
      <c r="R776" s="56"/>
      <c r="S776" s="56"/>
      <c r="T776" s="56"/>
      <c r="U776" s="56"/>
      <c r="V776" s="56"/>
      <c r="W776" s="56"/>
      <c r="X776" s="56"/>
      <c r="Y776" s="56"/>
      <c r="Z776" s="56"/>
    </row>
    <row r="777" spans="1:26" ht="15.75" customHeight="1">
      <c r="A777" s="271"/>
      <c r="B777" s="56"/>
      <c r="C777" s="56"/>
      <c r="D777" s="56"/>
      <c r="E777" s="56"/>
      <c r="F777" s="129"/>
      <c r="G777" s="222"/>
      <c r="H777" s="56"/>
      <c r="I777" s="56"/>
      <c r="J777" s="136"/>
      <c r="K777" s="136"/>
      <c r="L777" s="136"/>
      <c r="M777" s="183"/>
      <c r="N777" s="136"/>
      <c r="O777" s="273"/>
      <c r="P777" s="56"/>
      <c r="Q777" s="56"/>
      <c r="R777" s="56"/>
      <c r="S777" s="56"/>
      <c r="T777" s="56"/>
      <c r="U777" s="56"/>
      <c r="V777" s="56"/>
      <c r="W777" s="56"/>
      <c r="X777" s="56"/>
      <c r="Y777" s="56"/>
      <c r="Z777" s="56"/>
    </row>
    <row r="778" spans="1:26" ht="15.75" customHeight="1">
      <c r="A778" s="271"/>
      <c r="B778" s="56"/>
      <c r="C778" s="56"/>
      <c r="D778" s="56"/>
      <c r="E778" s="56"/>
      <c r="F778" s="129"/>
      <c r="G778" s="222"/>
      <c r="H778" s="56"/>
      <c r="I778" s="56"/>
      <c r="J778" s="136"/>
      <c r="K778" s="136"/>
      <c r="L778" s="136"/>
      <c r="M778" s="183"/>
      <c r="N778" s="136"/>
      <c r="O778" s="273"/>
      <c r="P778" s="56"/>
      <c r="Q778" s="56"/>
      <c r="R778" s="56"/>
      <c r="S778" s="56"/>
      <c r="T778" s="56"/>
      <c r="U778" s="56"/>
      <c r="V778" s="56"/>
      <c r="W778" s="56"/>
      <c r="X778" s="56"/>
      <c r="Y778" s="56"/>
      <c r="Z778" s="56"/>
    </row>
    <row r="779" spans="1:26" ht="15.75" customHeight="1">
      <c r="A779" s="271"/>
      <c r="B779" s="56"/>
      <c r="C779" s="56"/>
      <c r="D779" s="56"/>
      <c r="E779" s="56"/>
      <c r="F779" s="129"/>
      <c r="G779" s="222"/>
      <c r="H779" s="56"/>
      <c r="I779" s="56"/>
      <c r="J779" s="136"/>
      <c r="K779" s="136"/>
      <c r="L779" s="136"/>
      <c r="M779" s="183"/>
      <c r="N779" s="136"/>
      <c r="O779" s="273"/>
      <c r="P779" s="56"/>
      <c r="Q779" s="56"/>
      <c r="R779" s="56"/>
      <c r="S779" s="56"/>
      <c r="T779" s="56"/>
      <c r="U779" s="56"/>
      <c r="V779" s="56"/>
      <c r="W779" s="56"/>
      <c r="X779" s="56"/>
      <c r="Y779" s="56"/>
      <c r="Z779" s="56"/>
    </row>
    <row r="780" spans="1:26" ht="15.75" customHeight="1">
      <c r="A780" s="271"/>
      <c r="B780" s="56"/>
      <c r="C780" s="56"/>
      <c r="D780" s="56"/>
      <c r="E780" s="56"/>
      <c r="F780" s="129"/>
      <c r="G780" s="222"/>
      <c r="H780" s="56"/>
      <c r="I780" s="56"/>
      <c r="J780" s="136"/>
      <c r="K780" s="136"/>
      <c r="L780" s="136"/>
      <c r="M780" s="183"/>
      <c r="N780" s="136"/>
      <c r="O780" s="273"/>
      <c r="P780" s="56"/>
      <c r="Q780" s="56"/>
      <c r="R780" s="56"/>
      <c r="S780" s="56"/>
      <c r="T780" s="56"/>
      <c r="U780" s="56"/>
      <c r="V780" s="56"/>
      <c r="W780" s="56"/>
      <c r="X780" s="56"/>
      <c r="Y780" s="56"/>
      <c r="Z780" s="56"/>
    </row>
    <row r="781" spans="1:26" ht="15.75" customHeight="1">
      <c r="A781" s="271"/>
      <c r="B781" s="56"/>
      <c r="C781" s="56"/>
      <c r="D781" s="56"/>
      <c r="E781" s="56"/>
      <c r="F781" s="129"/>
      <c r="G781" s="222"/>
      <c r="H781" s="56"/>
      <c r="I781" s="56"/>
      <c r="J781" s="136"/>
      <c r="K781" s="136"/>
      <c r="L781" s="136"/>
      <c r="M781" s="183"/>
      <c r="N781" s="136"/>
      <c r="O781" s="273"/>
      <c r="P781" s="56"/>
      <c r="Q781" s="56"/>
      <c r="R781" s="56"/>
      <c r="S781" s="56"/>
      <c r="T781" s="56"/>
      <c r="U781" s="56"/>
      <c r="V781" s="56"/>
      <c r="W781" s="56"/>
      <c r="X781" s="56"/>
      <c r="Y781" s="56"/>
      <c r="Z781" s="56"/>
    </row>
    <row r="782" spans="1:26" ht="15.75" customHeight="1">
      <c r="A782" s="271"/>
      <c r="B782" s="56"/>
      <c r="C782" s="56"/>
      <c r="D782" s="56"/>
      <c r="E782" s="56"/>
      <c r="F782" s="129"/>
      <c r="G782" s="222"/>
      <c r="H782" s="56"/>
      <c r="I782" s="56"/>
      <c r="J782" s="136"/>
      <c r="K782" s="136"/>
      <c r="L782" s="136"/>
      <c r="M782" s="183"/>
      <c r="N782" s="136"/>
      <c r="O782" s="273"/>
      <c r="P782" s="56"/>
      <c r="Q782" s="56"/>
      <c r="R782" s="56"/>
      <c r="S782" s="56"/>
      <c r="T782" s="56"/>
      <c r="U782" s="56"/>
      <c r="V782" s="56"/>
      <c r="W782" s="56"/>
      <c r="X782" s="56"/>
      <c r="Y782" s="56"/>
      <c r="Z782" s="56"/>
    </row>
    <row r="783" spans="1:26" ht="15.75" customHeight="1">
      <c r="A783" s="271"/>
      <c r="B783" s="56"/>
      <c r="C783" s="56"/>
      <c r="D783" s="56"/>
      <c r="E783" s="56"/>
      <c r="F783" s="129"/>
      <c r="G783" s="222"/>
      <c r="H783" s="56"/>
      <c r="I783" s="56"/>
      <c r="J783" s="136"/>
      <c r="K783" s="136"/>
      <c r="L783" s="136"/>
      <c r="M783" s="183"/>
      <c r="N783" s="136"/>
      <c r="O783" s="273"/>
      <c r="P783" s="56"/>
      <c r="Q783" s="56"/>
      <c r="R783" s="56"/>
      <c r="S783" s="56"/>
      <c r="T783" s="56"/>
      <c r="U783" s="56"/>
      <c r="V783" s="56"/>
      <c r="W783" s="56"/>
      <c r="X783" s="56"/>
      <c r="Y783" s="56"/>
      <c r="Z783" s="56"/>
    </row>
    <row r="784" spans="1:26" ht="15.75" customHeight="1">
      <c r="A784" s="271"/>
      <c r="B784" s="56"/>
      <c r="C784" s="56"/>
      <c r="D784" s="56"/>
      <c r="E784" s="56"/>
      <c r="F784" s="129"/>
      <c r="G784" s="222"/>
      <c r="H784" s="56"/>
      <c r="I784" s="56"/>
      <c r="J784" s="136"/>
      <c r="K784" s="136"/>
      <c r="L784" s="136"/>
      <c r="M784" s="183"/>
      <c r="N784" s="136"/>
      <c r="O784" s="273"/>
      <c r="P784" s="56"/>
      <c r="Q784" s="56"/>
      <c r="R784" s="56"/>
      <c r="S784" s="56"/>
      <c r="T784" s="56"/>
      <c r="U784" s="56"/>
      <c r="V784" s="56"/>
      <c r="W784" s="56"/>
      <c r="X784" s="56"/>
      <c r="Y784" s="56"/>
      <c r="Z784" s="56"/>
    </row>
    <row r="785" spans="1:26" ht="15.75" customHeight="1">
      <c r="A785" s="271"/>
      <c r="B785" s="56"/>
      <c r="C785" s="56"/>
      <c r="D785" s="56"/>
      <c r="E785" s="56"/>
      <c r="F785" s="129"/>
      <c r="G785" s="222"/>
      <c r="H785" s="56"/>
      <c r="I785" s="56"/>
      <c r="J785" s="136"/>
      <c r="K785" s="136"/>
      <c r="L785" s="136"/>
      <c r="M785" s="183"/>
      <c r="N785" s="136"/>
      <c r="O785" s="273"/>
      <c r="P785" s="56"/>
      <c r="Q785" s="56"/>
      <c r="R785" s="56"/>
      <c r="S785" s="56"/>
      <c r="T785" s="56"/>
      <c r="U785" s="56"/>
      <c r="V785" s="56"/>
      <c r="W785" s="56"/>
      <c r="X785" s="56"/>
      <c r="Y785" s="56"/>
      <c r="Z785" s="56"/>
    </row>
    <row r="786" spans="1:26" ht="15.75" customHeight="1">
      <c r="A786" s="271"/>
      <c r="B786" s="56"/>
      <c r="C786" s="56"/>
      <c r="D786" s="56"/>
      <c r="E786" s="56"/>
      <c r="F786" s="129"/>
      <c r="G786" s="222"/>
      <c r="H786" s="56"/>
      <c r="I786" s="56"/>
      <c r="J786" s="136"/>
      <c r="K786" s="136"/>
      <c r="L786" s="136"/>
      <c r="M786" s="183"/>
      <c r="N786" s="136"/>
      <c r="O786" s="273"/>
      <c r="P786" s="56"/>
      <c r="Q786" s="56"/>
      <c r="R786" s="56"/>
      <c r="S786" s="56"/>
      <c r="T786" s="56"/>
      <c r="U786" s="56"/>
      <c r="V786" s="56"/>
      <c r="W786" s="56"/>
      <c r="X786" s="56"/>
      <c r="Y786" s="56"/>
      <c r="Z786" s="56"/>
    </row>
    <row r="787" spans="1:26" ht="15.75" customHeight="1">
      <c r="A787" s="271"/>
      <c r="B787" s="56"/>
      <c r="C787" s="56"/>
      <c r="D787" s="56"/>
      <c r="E787" s="56"/>
      <c r="F787" s="129"/>
      <c r="G787" s="222"/>
      <c r="H787" s="56"/>
      <c r="I787" s="56"/>
      <c r="J787" s="136"/>
      <c r="K787" s="136"/>
      <c r="L787" s="136"/>
      <c r="M787" s="183"/>
      <c r="N787" s="136"/>
      <c r="O787" s="273"/>
      <c r="P787" s="56"/>
      <c r="Q787" s="56"/>
      <c r="R787" s="56"/>
      <c r="S787" s="56"/>
      <c r="T787" s="56"/>
      <c r="U787" s="56"/>
      <c r="V787" s="56"/>
      <c r="W787" s="56"/>
      <c r="X787" s="56"/>
      <c r="Y787" s="56"/>
      <c r="Z787" s="56"/>
    </row>
    <row r="788" spans="1:26" ht="15.75" customHeight="1">
      <c r="A788" s="271"/>
      <c r="B788" s="56"/>
      <c r="C788" s="56"/>
      <c r="D788" s="56"/>
      <c r="E788" s="56"/>
      <c r="F788" s="129"/>
      <c r="G788" s="222"/>
      <c r="H788" s="56"/>
      <c r="I788" s="56"/>
      <c r="J788" s="136"/>
      <c r="K788" s="136"/>
      <c r="L788" s="136"/>
      <c r="M788" s="183"/>
      <c r="N788" s="136"/>
      <c r="O788" s="273"/>
      <c r="P788" s="56"/>
      <c r="Q788" s="56"/>
      <c r="R788" s="56"/>
      <c r="S788" s="56"/>
      <c r="T788" s="56"/>
      <c r="U788" s="56"/>
      <c r="V788" s="56"/>
      <c r="W788" s="56"/>
      <c r="X788" s="56"/>
      <c r="Y788" s="56"/>
      <c r="Z788" s="56"/>
    </row>
    <row r="789" spans="1:26" ht="15.75" customHeight="1">
      <c r="A789" s="271"/>
      <c r="B789" s="56"/>
      <c r="C789" s="56"/>
      <c r="D789" s="56"/>
      <c r="E789" s="56"/>
      <c r="F789" s="129"/>
      <c r="G789" s="222"/>
      <c r="H789" s="56"/>
      <c r="I789" s="56"/>
      <c r="J789" s="136"/>
      <c r="K789" s="136"/>
      <c r="L789" s="136"/>
      <c r="M789" s="183"/>
      <c r="N789" s="136"/>
      <c r="O789" s="273"/>
      <c r="P789" s="56"/>
      <c r="Q789" s="56"/>
      <c r="R789" s="56"/>
      <c r="S789" s="56"/>
      <c r="T789" s="56"/>
      <c r="U789" s="56"/>
      <c r="V789" s="56"/>
      <c r="W789" s="56"/>
      <c r="X789" s="56"/>
      <c r="Y789" s="56"/>
      <c r="Z789" s="56"/>
    </row>
    <row r="790" spans="1:26" ht="15.75" customHeight="1">
      <c r="A790" s="271"/>
      <c r="B790" s="56"/>
      <c r="C790" s="56"/>
      <c r="D790" s="56"/>
      <c r="E790" s="56"/>
      <c r="F790" s="129"/>
      <c r="G790" s="222"/>
      <c r="H790" s="56"/>
      <c r="I790" s="56"/>
      <c r="J790" s="136"/>
      <c r="K790" s="136"/>
      <c r="L790" s="136"/>
      <c r="M790" s="183"/>
      <c r="N790" s="136"/>
      <c r="O790" s="273"/>
      <c r="P790" s="56"/>
      <c r="Q790" s="56"/>
      <c r="R790" s="56"/>
      <c r="S790" s="56"/>
      <c r="T790" s="56"/>
      <c r="U790" s="56"/>
      <c r="V790" s="56"/>
      <c r="W790" s="56"/>
      <c r="X790" s="56"/>
      <c r="Y790" s="56"/>
      <c r="Z790" s="56"/>
    </row>
    <row r="791" spans="1:26" ht="15.75" customHeight="1">
      <c r="A791" s="271"/>
      <c r="B791" s="56"/>
      <c r="C791" s="56"/>
      <c r="D791" s="56"/>
      <c r="E791" s="56"/>
      <c r="F791" s="129"/>
      <c r="G791" s="222"/>
      <c r="H791" s="56"/>
      <c r="I791" s="56"/>
      <c r="J791" s="136"/>
      <c r="K791" s="136"/>
      <c r="L791" s="136"/>
      <c r="M791" s="183"/>
      <c r="N791" s="136"/>
      <c r="O791" s="273"/>
      <c r="P791" s="56"/>
      <c r="Q791" s="56"/>
      <c r="R791" s="56"/>
      <c r="S791" s="56"/>
      <c r="T791" s="56"/>
      <c r="U791" s="56"/>
      <c r="V791" s="56"/>
      <c r="W791" s="56"/>
      <c r="X791" s="56"/>
      <c r="Y791" s="56"/>
      <c r="Z791" s="56"/>
    </row>
    <row r="792" spans="1:26" ht="15.75" customHeight="1">
      <c r="A792" s="271"/>
      <c r="B792" s="56"/>
      <c r="C792" s="56"/>
      <c r="D792" s="56"/>
      <c r="E792" s="56"/>
      <c r="F792" s="129"/>
      <c r="G792" s="222"/>
      <c r="H792" s="56"/>
      <c r="I792" s="56"/>
      <c r="J792" s="136"/>
      <c r="K792" s="136"/>
      <c r="L792" s="136"/>
      <c r="M792" s="183"/>
      <c r="N792" s="136"/>
      <c r="O792" s="273"/>
      <c r="P792" s="56"/>
      <c r="Q792" s="56"/>
      <c r="R792" s="56"/>
      <c r="S792" s="56"/>
      <c r="T792" s="56"/>
      <c r="U792" s="56"/>
      <c r="V792" s="56"/>
      <c r="W792" s="56"/>
      <c r="X792" s="56"/>
      <c r="Y792" s="56"/>
      <c r="Z792" s="56"/>
    </row>
    <row r="793" spans="1:26" ht="15.75" customHeight="1">
      <c r="A793" s="271"/>
      <c r="B793" s="56"/>
      <c r="C793" s="56"/>
      <c r="D793" s="56"/>
      <c r="E793" s="56"/>
      <c r="F793" s="129"/>
      <c r="G793" s="222"/>
      <c r="H793" s="56"/>
      <c r="I793" s="56"/>
      <c r="J793" s="136"/>
      <c r="K793" s="136"/>
      <c r="L793" s="136"/>
      <c r="M793" s="183"/>
      <c r="N793" s="136"/>
      <c r="O793" s="273"/>
      <c r="P793" s="56"/>
      <c r="Q793" s="56"/>
      <c r="R793" s="56"/>
      <c r="S793" s="56"/>
      <c r="T793" s="56"/>
      <c r="U793" s="56"/>
      <c r="V793" s="56"/>
      <c r="W793" s="56"/>
      <c r="X793" s="56"/>
      <c r="Y793" s="56"/>
      <c r="Z793" s="56"/>
    </row>
    <row r="794" spans="1:26" ht="15.75" customHeight="1">
      <c r="A794" s="271"/>
      <c r="B794" s="56"/>
      <c r="C794" s="56"/>
      <c r="D794" s="56"/>
      <c r="E794" s="56"/>
      <c r="F794" s="129"/>
      <c r="G794" s="222"/>
      <c r="H794" s="56"/>
      <c r="I794" s="56"/>
      <c r="J794" s="136"/>
      <c r="K794" s="136"/>
      <c r="L794" s="136"/>
      <c r="M794" s="183"/>
      <c r="N794" s="136"/>
      <c r="O794" s="273"/>
      <c r="P794" s="56"/>
      <c r="Q794" s="56"/>
      <c r="R794" s="56"/>
      <c r="S794" s="56"/>
      <c r="T794" s="56"/>
      <c r="U794" s="56"/>
      <c r="V794" s="56"/>
      <c r="W794" s="56"/>
      <c r="X794" s="56"/>
      <c r="Y794" s="56"/>
      <c r="Z794" s="56"/>
    </row>
    <row r="795" spans="1:26" ht="15.75" customHeight="1">
      <c r="A795" s="271"/>
      <c r="B795" s="56"/>
      <c r="C795" s="56"/>
      <c r="D795" s="56"/>
      <c r="E795" s="56"/>
      <c r="F795" s="129"/>
      <c r="G795" s="222"/>
      <c r="H795" s="56"/>
      <c r="I795" s="56"/>
      <c r="J795" s="136"/>
      <c r="K795" s="136"/>
      <c r="L795" s="136"/>
      <c r="M795" s="183"/>
      <c r="N795" s="136"/>
      <c r="O795" s="273"/>
      <c r="P795" s="56"/>
      <c r="Q795" s="56"/>
      <c r="R795" s="56"/>
      <c r="S795" s="56"/>
      <c r="T795" s="56"/>
      <c r="U795" s="56"/>
      <c r="V795" s="56"/>
      <c r="W795" s="56"/>
      <c r="X795" s="56"/>
      <c r="Y795" s="56"/>
      <c r="Z795" s="56"/>
    </row>
    <row r="796" spans="1:26" ht="15.75" customHeight="1">
      <c r="A796" s="271"/>
      <c r="B796" s="56"/>
      <c r="C796" s="56"/>
      <c r="D796" s="56"/>
      <c r="E796" s="56"/>
      <c r="F796" s="129"/>
      <c r="G796" s="222"/>
      <c r="H796" s="56"/>
      <c r="I796" s="56"/>
      <c r="J796" s="136"/>
      <c r="K796" s="136"/>
      <c r="L796" s="136"/>
      <c r="M796" s="183"/>
      <c r="N796" s="136"/>
      <c r="O796" s="273"/>
      <c r="P796" s="56"/>
      <c r="Q796" s="56"/>
      <c r="R796" s="56"/>
      <c r="S796" s="56"/>
      <c r="T796" s="56"/>
      <c r="U796" s="56"/>
      <c r="V796" s="56"/>
      <c r="W796" s="56"/>
      <c r="X796" s="56"/>
      <c r="Y796" s="56"/>
      <c r="Z796" s="56"/>
    </row>
    <row r="797" spans="1:26" ht="15.75" customHeight="1">
      <c r="A797" s="271"/>
      <c r="B797" s="56"/>
      <c r="C797" s="56"/>
      <c r="D797" s="56"/>
      <c r="E797" s="56"/>
      <c r="F797" s="129"/>
      <c r="G797" s="222"/>
      <c r="H797" s="56"/>
      <c r="I797" s="56"/>
      <c r="J797" s="136"/>
      <c r="K797" s="136"/>
      <c r="L797" s="136"/>
      <c r="M797" s="183"/>
      <c r="N797" s="136"/>
      <c r="O797" s="273"/>
      <c r="P797" s="56"/>
      <c r="Q797" s="56"/>
      <c r="R797" s="56"/>
      <c r="S797" s="56"/>
      <c r="T797" s="56"/>
      <c r="U797" s="56"/>
      <c r="V797" s="56"/>
      <c r="W797" s="56"/>
      <c r="X797" s="56"/>
      <c r="Y797" s="56"/>
      <c r="Z797" s="56"/>
    </row>
    <row r="798" spans="1:26" ht="15.75" customHeight="1">
      <c r="A798" s="271"/>
      <c r="B798" s="56"/>
      <c r="C798" s="56"/>
      <c r="D798" s="56"/>
      <c r="E798" s="56"/>
      <c r="F798" s="129"/>
      <c r="G798" s="222"/>
      <c r="H798" s="56"/>
      <c r="I798" s="56"/>
      <c r="J798" s="136"/>
      <c r="K798" s="136"/>
      <c r="L798" s="136"/>
      <c r="M798" s="183"/>
      <c r="N798" s="136"/>
      <c r="O798" s="273"/>
      <c r="P798" s="56"/>
      <c r="Q798" s="56"/>
      <c r="R798" s="56"/>
      <c r="S798" s="56"/>
      <c r="T798" s="56"/>
      <c r="U798" s="56"/>
      <c r="V798" s="56"/>
      <c r="W798" s="56"/>
      <c r="X798" s="56"/>
      <c r="Y798" s="56"/>
      <c r="Z798" s="56"/>
    </row>
    <row r="799" spans="1:26" ht="15.75" customHeight="1">
      <c r="A799" s="271"/>
      <c r="B799" s="56"/>
      <c r="C799" s="56"/>
      <c r="D799" s="56"/>
      <c r="E799" s="56"/>
      <c r="F799" s="129"/>
      <c r="G799" s="222"/>
      <c r="H799" s="56"/>
      <c r="I799" s="56"/>
      <c r="J799" s="136"/>
      <c r="K799" s="136"/>
      <c r="L799" s="136"/>
      <c r="M799" s="183"/>
      <c r="N799" s="136"/>
      <c r="O799" s="273"/>
      <c r="P799" s="56"/>
      <c r="Q799" s="56"/>
      <c r="R799" s="56"/>
      <c r="S799" s="56"/>
      <c r="T799" s="56"/>
      <c r="U799" s="56"/>
      <c r="V799" s="56"/>
      <c r="W799" s="56"/>
      <c r="X799" s="56"/>
      <c r="Y799" s="56"/>
      <c r="Z799" s="56"/>
    </row>
    <row r="800" spans="1:26" ht="15.75" customHeight="1">
      <c r="A800" s="271"/>
      <c r="B800" s="56"/>
      <c r="C800" s="56"/>
      <c r="D800" s="56"/>
      <c r="E800" s="56"/>
      <c r="F800" s="129"/>
      <c r="G800" s="222"/>
      <c r="H800" s="56"/>
      <c r="I800" s="56"/>
      <c r="J800" s="136"/>
      <c r="K800" s="136"/>
      <c r="L800" s="136"/>
      <c r="M800" s="183"/>
      <c r="N800" s="136"/>
      <c r="O800" s="273"/>
      <c r="P800" s="56"/>
      <c r="Q800" s="56"/>
      <c r="R800" s="56"/>
      <c r="S800" s="56"/>
      <c r="T800" s="56"/>
      <c r="U800" s="56"/>
      <c r="V800" s="56"/>
      <c r="W800" s="56"/>
      <c r="X800" s="56"/>
      <c r="Y800" s="56"/>
      <c r="Z800" s="56"/>
    </row>
    <row r="801" spans="1:26" ht="15.75" customHeight="1">
      <c r="A801" s="271"/>
      <c r="B801" s="56"/>
      <c r="C801" s="56"/>
      <c r="D801" s="56"/>
      <c r="E801" s="56"/>
      <c r="F801" s="129"/>
      <c r="G801" s="222"/>
      <c r="H801" s="56"/>
      <c r="I801" s="56"/>
      <c r="J801" s="136"/>
      <c r="K801" s="136"/>
      <c r="L801" s="136"/>
      <c r="M801" s="183"/>
      <c r="N801" s="136"/>
      <c r="O801" s="273"/>
      <c r="P801" s="56"/>
      <c r="Q801" s="56"/>
      <c r="R801" s="56"/>
      <c r="S801" s="56"/>
      <c r="T801" s="56"/>
      <c r="U801" s="56"/>
      <c r="V801" s="56"/>
      <c r="W801" s="56"/>
      <c r="X801" s="56"/>
      <c r="Y801" s="56"/>
      <c r="Z801" s="56"/>
    </row>
    <row r="802" spans="1:26" ht="15.75" customHeight="1">
      <c r="A802" s="271"/>
      <c r="B802" s="56"/>
      <c r="C802" s="56"/>
      <c r="D802" s="56"/>
      <c r="E802" s="56"/>
      <c r="F802" s="129"/>
      <c r="G802" s="222"/>
      <c r="H802" s="56"/>
      <c r="I802" s="56"/>
      <c r="J802" s="136"/>
      <c r="K802" s="136"/>
      <c r="L802" s="136"/>
      <c r="M802" s="183"/>
      <c r="N802" s="136"/>
      <c r="O802" s="273"/>
      <c r="P802" s="56"/>
      <c r="Q802" s="56"/>
      <c r="R802" s="56"/>
      <c r="S802" s="56"/>
      <c r="T802" s="56"/>
      <c r="U802" s="56"/>
      <c r="V802" s="56"/>
      <c r="W802" s="56"/>
      <c r="X802" s="56"/>
      <c r="Y802" s="56"/>
      <c r="Z802" s="56"/>
    </row>
    <row r="803" spans="1:26" ht="15.75" customHeight="1">
      <c r="A803" s="271"/>
      <c r="B803" s="56"/>
      <c r="C803" s="56"/>
      <c r="D803" s="56"/>
      <c r="E803" s="56"/>
      <c r="F803" s="129"/>
      <c r="G803" s="222"/>
      <c r="H803" s="56"/>
      <c r="I803" s="56"/>
      <c r="J803" s="136"/>
      <c r="K803" s="136"/>
      <c r="L803" s="136"/>
      <c r="M803" s="183"/>
      <c r="N803" s="136"/>
      <c r="O803" s="273"/>
      <c r="P803" s="56"/>
      <c r="Q803" s="56"/>
      <c r="R803" s="56"/>
      <c r="S803" s="56"/>
      <c r="T803" s="56"/>
      <c r="U803" s="56"/>
      <c r="V803" s="56"/>
      <c r="W803" s="56"/>
      <c r="X803" s="56"/>
      <c r="Y803" s="56"/>
      <c r="Z803" s="56"/>
    </row>
    <row r="804" spans="1:26" ht="15.75" customHeight="1">
      <c r="A804" s="271"/>
      <c r="B804" s="56"/>
      <c r="C804" s="56"/>
      <c r="D804" s="56"/>
      <c r="E804" s="56"/>
      <c r="F804" s="129"/>
      <c r="G804" s="222"/>
      <c r="H804" s="56"/>
      <c r="I804" s="56"/>
      <c r="J804" s="136"/>
      <c r="K804" s="136"/>
      <c r="L804" s="136"/>
      <c r="M804" s="183"/>
      <c r="N804" s="136"/>
      <c r="O804" s="273"/>
      <c r="P804" s="56"/>
      <c r="Q804" s="56"/>
      <c r="R804" s="56"/>
      <c r="S804" s="56"/>
      <c r="T804" s="56"/>
      <c r="U804" s="56"/>
      <c r="V804" s="56"/>
      <c r="W804" s="56"/>
      <c r="X804" s="56"/>
      <c r="Y804" s="56"/>
      <c r="Z804" s="56"/>
    </row>
    <row r="805" spans="1:26" ht="15.75" customHeight="1">
      <c r="A805" s="271"/>
      <c r="B805" s="56"/>
      <c r="C805" s="56"/>
      <c r="D805" s="56"/>
      <c r="E805" s="56"/>
      <c r="F805" s="129"/>
      <c r="G805" s="222"/>
      <c r="H805" s="56"/>
      <c r="I805" s="56"/>
      <c r="J805" s="136"/>
      <c r="K805" s="136"/>
      <c r="L805" s="136"/>
      <c r="M805" s="183"/>
      <c r="N805" s="136"/>
      <c r="O805" s="273"/>
      <c r="P805" s="56"/>
      <c r="Q805" s="56"/>
      <c r="R805" s="56"/>
      <c r="S805" s="56"/>
      <c r="T805" s="56"/>
      <c r="U805" s="56"/>
      <c r="V805" s="56"/>
      <c r="W805" s="56"/>
      <c r="X805" s="56"/>
      <c r="Y805" s="56"/>
      <c r="Z805" s="56"/>
    </row>
    <row r="806" spans="1:26" ht="15.75" customHeight="1">
      <c r="A806" s="271"/>
      <c r="B806" s="56"/>
      <c r="C806" s="56"/>
      <c r="D806" s="56"/>
      <c r="E806" s="56"/>
      <c r="F806" s="129"/>
      <c r="G806" s="222"/>
      <c r="H806" s="56"/>
      <c r="I806" s="56"/>
      <c r="J806" s="136"/>
      <c r="K806" s="136"/>
      <c r="L806" s="136"/>
      <c r="M806" s="183"/>
      <c r="N806" s="136"/>
      <c r="O806" s="273"/>
      <c r="P806" s="56"/>
      <c r="Q806" s="56"/>
      <c r="R806" s="56"/>
      <c r="S806" s="56"/>
      <c r="T806" s="56"/>
      <c r="U806" s="56"/>
      <c r="V806" s="56"/>
      <c r="W806" s="56"/>
      <c r="X806" s="56"/>
      <c r="Y806" s="56"/>
      <c r="Z806" s="56"/>
    </row>
    <row r="807" spans="1:26" ht="15.75" customHeight="1">
      <c r="A807" s="271"/>
      <c r="B807" s="56"/>
      <c r="C807" s="56"/>
      <c r="D807" s="56"/>
      <c r="E807" s="56"/>
      <c r="F807" s="129"/>
      <c r="G807" s="222"/>
      <c r="H807" s="56"/>
      <c r="I807" s="56"/>
      <c r="J807" s="136"/>
      <c r="K807" s="136"/>
      <c r="L807" s="136"/>
      <c r="M807" s="183"/>
      <c r="N807" s="136"/>
      <c r="O807" s="273"/>
      <c r="P807" s="56"/>
      <c r="Q807" s="56"/>
      <c r="R807" s="56"/>
      <c r="S807" s="56"/>
      <c r="T807" s="56"/>
      <c r="U807" s="56"/>
      <c r="V807" s="56"/>
      <c r="W807" s="56"/>
      <c r="X807" s="56"/>
      <c r="Y807" s="56"/>
      <c r="Z807" s="56"/>
    </row>
    <row r="808" spans="1:26" ht="15.75" customHeight="1">
      <c r="A808" s="271"/>
      <c r="B808" s="56"/>
      <c r="C808" s="56"/>
      <c r="D808" s="56"/>
      <c r="E808" s="56"/>
      <c r="F808" s="129"/>
      <c r="G808" s="222"/>
      <c r="H808" s="56"/>
      <c r="I808" s="56"/>
      <c r="J808" s="136"/>
      <c r="K808" s="136"/>
      <c r="L808" s="136"/>
      <c r="M808" s="183"/>
      <c r="N808" s="136"/>
      <c r="O808" s="273"/>
      <c r="P808" s="56"/>
      <c r="Q808" s="56"/>
      <c r="R808" s="56"/>
      <c r="S808" s="56"/>
      <c r="T808" s="56"/>
      <c r="U808" s="56"/>
      <c r="V808" s="56"/>
      <c r="W808" s="56"/>
      <c r="X808" s="56"/>
      <c r="Y808" s="56"/>
      <c r="Z808" s="56"/>
    </row>
    <row r="809" spans="1:26" ht="15.75" customHeight="1">
      <c r="A809" s="271"/>
      <c r="B809" s="56"/>
      <c r="C809" s="56"/>
      <c r="D809" s="56"/>
      <c r="E809" s="56"/>
      <c r="F809" s="129"/>
      <c r="G809" s="222"/>
      <c r="H809" s="56"/>
      <c r="I809" s="56"/>
      <c r="J809" s="136"/>
      <c r="K809" s="136"/>
      <c r="L809" s="136"/>
      <c r="M809" s="183"/>
      <c r="N809" s="136"/>
      <c r="O809" s="273"/>
      <c r="P809" s="56"/>
      <c r="Q809" s="56"/>
      <c r="R809" s="56"/>
      <c r="S809" s="56"/>
      <c r="T809" s="56"/>
      <c r="U809" s="56"/>
      <c r="V809" s="56"/>
      <c r="W809" s="56"/>
      <c r="X809" s="56"/>
      <c r="Y809" s="56"/>
      <c r="Z809" s="56"/>
    </row>
    <row r="810" spans="1:26" ht="15.75" customHeight="1">
      <c r="A810" s="271"/>
      <c r="B810" s="56"/>
      <c r="C810" s="56"/>
      <c r="D810" s="56"/>
      <c r="E810" s="56"/>
      <c r="F810" s="129"/>
      <c r="G810" s="222"/>
      <c r="H810" s="56"/>
      <c r="I810" s="56"/>
      <c r="J810" s="136"/>
      <c r="K810" s="136"/>
      <c r="L810" s="136"/>
      <c r="M810" s="183"/>
      <c r="N810" s="136"/>
      <c r="O810" s="273"/>
      <c r="P810" s="56"/>
      <c r="Q810" s="56"/>
      <c r="R810" s="56"/>
      <c r="S810" s="56"/>
      <c r="T810" s="56"/>
      <c r="U810" s="56"/>
      <c r="V810" s="56"/>
      <c r="W810" s="56"/>
      <c r="X810" s="56"/>
      <c r="Y810" s="56"/>
      <c r="Z810" s="56"/>
    </row>
    <row r="811" spans="1:26" ht="15.75" customHeight="1">
      <c r="A811" s="271"/>
      <c r="B811" s="56"/>
      <c r="C811" s="56"/>
      <c r="D811" s="56"/>
      <c r="E811" s="56"/>
      <c r="F811" s="129"/>
      <c r="G811" s="222"/>
      <c r="H811" s="56"/>
      <c r="I811" s="56"/>
      <c r="J811" s="136"/>
      <c r="K811" s="136"/>
      <c r="L811" s="136"/>
      <c r="M811" s="183"/>
      <c r="N811" s="136"/>
      <c r="O811" s="273"/>
      <c r="P811" s="56"/>
      <c r="Q811" s="56"/>
      <c r="R811" s="56"/>
      <c r="S811" s="56"/>
      <c r="T811" s="56"/>
      <c r="U811" s="56"/>
      <c r="V811" s="56"/>
      <c r="W811" s="56"/>
      <c r="X811" s="56"/>
      <c r="Y811" s="56"/>
      <c r="Z811" s="56"/>
    </row>
    <row r="812" spans="1:26" ht="15.75" customHeight="1">
      <c r="A812" s="271"/>
      <c r="B812" s="56"/>
      <c r="C812" s="56"/>
      <c r="D812" s="56"/>
      <c r="E812" s="56"/>
      <c r="F812" s="129"/>
      <c r="G812" s="222"/>
      <c r="H812" s="56"/>
      <c r="I812" s="56"/>
      <c r="J812" s="136"/>
      <c r="K812" s="136"/>
      <c r="L812" s="136"/>
      <c r="M812" s="183"/>
      <c r="N812" s="136"/>
      <c r="O812" s="273"/>
      <c r="P812" s="56"/>
      <c r="Q812" s="56"/>
      <c r="R812" s="56"/>
      <c r="S812" s="56"/>
      <c r="T812" s="56"/>
      <c r="U812" s="56"/>
      <c r="V812" s="56"/>
      <c r="W812" s="56"/>
      <c r="X812" s="56"/>
      <c r="Y812" s="56"/>
      <c r="Z812" s="56"/>
    </row>
    <row r="813" spans="1:26" ht="15.75" customHeight="1">
      <c r="A813" s="271"/>
      <c r="B813" s="56"/>
      <c r="C813" s="56"/>
      <c r="D813" s="56"/>
      <c r="E813" s="56"/>
      <c r="F813" s="129"/>
      <c r="G813" s="222"/>
      <c r="H813" s="56"/>
      <c r="I813" s="56"/>
      <c r="J813" s="136"/>
      <c r="K813" s="136"/>
      <c r="L813" s="136"/>
      <c r="M813" s="183"/>
      <c r="N813" s="136"/>
      <c r="O813" s="273"/>
      <c r="P813" s="56"/>
      <c r="Q813" s="56"/>
      <c r="R813" s="56"/>
      <c r="S813" s="56"/>
      <c r="T813" s="56"/>
      <c r="U813" s="56"/>
      <c r="V813" s="56"/>
      <c r="W813" s="56"/>
      <c r="X813" s="56"/>
      <c r="Y813" s="56"/>
      <c r="Z813" s="56"/>
    </row>
    <row r="814" spans="1:26" ht="15.75" customHeight="1">
      <c r="A814" s="271"/>
      <c r="B814" s="56"/>
      <c r="C814" s="56"/>
      <c r="D814" s="56"/>
      <c r="E814" s="56"/>
      <c r="F814" s="129"/>
      <c r="G814" s="222"/>
      <c r="H814" s="56"/>
      <c r="I814" s="56"/>
      <c r="J814" s="136"/>
      <c r="K814" s="136"/>
      <c r="L814" s="136"/>
      <c r="M814" s="183"/>
      <c r="N814" s="136"/>
      <c r="O814" s="273"/>
      <c r="P814" s="56"/>
      <c r="Q814" s="56"/>
      <c r="R814" s="56"/>
      <c r="S814" s="56"/>
      <c r="T814" s="56"/>
      <c r="U814" s="56"/>
      <c r="V814" s="56"/>
      <c r="W814" s="56"/>
      <c r="X814" s="56"/>
      <c r="Y814" s="56"/>
      <c r="Z814" s="56"/>
    </row>
    <row r="815" spans="1:26" ht="15.75" customHeight="1">
      <c r="A815" s="271"/>
      <c r="B815" s="56"/>
      <c r="C815" s="56"/>
      <c r="D815" s="56"/>
      <c r="E815" s="56"/>
      <c r="F815" s="129"/>
      <c r="G815" s="222"/>
      <c r="H815" s="56"/>
      <c r="I815" s="56"/>
      <c r="J815" s="136"/>
      <c r="K815" s="136"/>
      <c r="L815" s="136"/>
      <c r="M815" s="183"/>
      <c r="N815" s="136"/>
      <c r="O815" s="273"/>
      <c r="P815" s="56"/>
      <c r="Q815" s="56"/>
      <c r="R815" s="56"/>
      <c r="S815" s="56"/>
      <c r="T815" s="56"/>
      <c r="U815" s="56"/>
      <c r="V815" s="56"/>
      <c r="W815" s="56"/>
      <c r="X815" s="56"/>
      <c r="Y815" s="56"/>
      <c r="Z815" s="56"/>
    </row>
    <row r="816" spans="1:26" ht="15.75" customHeight="1">
      <c r="A816" s="271"/>
      <c r="B816" s="56"/>
      <c r="C816" s="56"/>
      <c r="D816" s="56"/>
      <c r="E816" s="56"/>
      <c r="F816" s="129"/>
      <c r="G816" s="222"/>
      <c r="H816" s="56"/>
      <c r="I816" s="56"/>
      <c r="J816" s="136"/>
      <c r="K816" s="136"/>
      <c r="L816" s="136"/>
      <c r="M816" s="183"/>
      <c r="N816" s="136"/>
      <c r="O816" s="273"/>
      <c r="P816" s="56"/>
      <c r="Q816" s="56"/>
      <c r="R816" s="56"/>
      <c r="S816" s="56"/>
      <c r="T816" s="56"/>
      <c r="U816" s="56"/>
      <c r="V816" s="56"/>
      <c r="W816" s="56"/>
      <c r="X816" s="56"/>
      <c r="Y816" s="56"/>
      <c r="Z816" s="56"/>
    </row>
    <row r="817" spans="1:26" ht="15.75" customHeight="1">
      <c r="A817" s="271"/>
      <c r="B817" s="56"/>
      <c r="C817" s="56"/>
      <c r="D817" s="56"/>
      <c r="E817" s="56"/>
      <c r="F817" s="129"/>
      <c r="G817" s="222"/>
      <c r="H817" s="56"/>
      <c r="I817" s="56"/>
      <c r="J817" s="136"/>
      <c r="K817" s="136"/>
      <c r="L817" s="136"/>
      <c r="M817" s="183"/>
      <c r="N817" s="136"/>
      <c r="O817" s="273"/>
      <c r="P817" s="56"/>
      <c r="Q817" s="56"/>
      <c r="R817" s="56"/>
      <c r="S817" s="56"/>
      <c r="T817" s="56"/>
      <c r="U817" s="56"/>
      <c r="V817" s="56"/>
      <c r="W817" s="56"/>
      <c r="X817" s="56"/>
      <c r="Y817" s="56"/>
      <c r="Z817" s="56"/>
    </row>
    <row r="818" spans="1:26" ht="15.75" customHeight="1">
      <c r="A818" s="271"/>
      <c r="B818" s="56"/>
      <c r="C818" s="56"/>
      <c r="D818" s="56"/>
      <c r="E818" s="56"/>
      <c r="F818" s="129"/>
      <c r="G818" s="222"/>
      <c r="H818" s="56"/>
      <c r="I818" s="56"/>
      <c r="J818" s="136"/>
      <c r="K818" s="136"/>
      <c r="L818" s="136"/>
      <c r="M818" s="183"/>
      <c r="N818" s="136"/>
      <c r="O818" s="273"/>
      <c r="P818" s="56"/>
      <c r="Q818" s="56"/>
      <c r="R818" s="56"/>
      <c r="S818" s="56"/>
      <c r="T818" s="56"/>
      <c r="U818" s="56"/>
      <c r="V818" s="56"/>
      <c r="W818" s="56"/>
      <c r="X818" s="56"/>
      <c r="Y818" s="56"/>
      <c r="Z818" s="56"/>
    </row>
    <row r="819" spans="1:26" ht="15.75" customHeight="1">
      <c r="A819" s="271"/>
      <c r="B819" s="56"/>
      <c r="C819" s="56"/>
      <c r="D819" s="56"/>
      <c r="E819" s="56"/>
      <c r="F819" s="129"/>
      <c r="G819" s="222"/>
      <c r="H819" s="56"/>
      <c r="I819" s="56"/>
      <c r="J819" s="136"/>
      <c r="K819" s="136"/>
      <c r="L819" s="136"/>
      <c r="M819" s="183"/>
      <c r="N819" s="136"/>
      <c r="O819" s="273"/>
      <c r="P819" s="56"/>
      <c r="Q819" s="56"/>
      <c r="R819" s="56"/>
      <c r="S819" s="56"/>
      <c r="T819" s="56"/>
      <c r="U819" s="56"/>
      <c r="V819" s="56"/>
      <c r="W819" s="56"/>
      <c r="X819" s="56"/>
      <c r="Y819" s="56"/>
      <c r="Z819" s="56"/>
    </row>
    <row r="820" spans="1:26" ht="15.75" customHeight="1">
      <c r="A820" s="271"/>
      <c r="B820" s="56"/>
      <c r="C820" s="56"/>
      <c r="D820" s="56"/>
      <c r="E820" s="56"/>
      <c r="F820" s="129"/>
      <c r="G820" s="222"/>
      <c r="H820" s="56"/>
      <c r="I820" s="56"/>
      <c r="J820" s="136"/>
      <c r="K820" s="136"/>
      <c r="L820" s="136"/>
      <c r="M820" s="183"/>
      <c r="N820" s="136"/>
      <c r="O820" s="273"/>
      <c r="P820" s="56"/>
      <c r="Q820" s="56"/>
      <c r="R820" s="56"/>
      <c r="S820" s="56"/>
      <c r="T820" s="56"/>
      <c r="U820" s="56"/>
      <c r="V820" s="56"/>
      <c r="W820" s="56"/>
      <c r="X820" s="56"/>
      <c r="Y820" s="56"/>
      <c r="Z820" s="56"/>
    </row>
    <row r="821" spans="1:26" ht="15.75" customHeight="1">
      <c r="A821" s="271"/>
      <c r="B821" s="56"/>
      <c r="C821" s="56"/>
      <c r="D821" s="56"/>
      <c r="E821" s="56"/>
      <c r="F821" s="129"/>
      <c r="G821" s="222"/>
      <c r="H821" s="56"/>
      <c r="I821" s="56"/>
      <c r="J821" s="136"/>
      <c r="K821" s="136"/>
      <c r="L821" s="136"/>
      <c r="M821" s="183"/>
      <c r="N821" s="136"/>
      <c r="O821" s="273"/>
      <c r="P821" s="56"/>
      <c r="Q821" s="56"/>
      <c r="R821" s="56"/>
      <c r="S821" s="56"/>
      <c r="T821" s="56"/>
      <c r="U821" s="56"/>
      <c r="V821" s="56"/>
      <c r="W821" s="56"/>
      <c r="X821" s="56"/>
      <c r="Y821" s="56"/>
      <c r="Z821" s="56"/>
    </row>
    <row r="822" spans="1:26" ht="15.75" customHeight="1">
      <c r="A822" s="271"/>
      <c r="B822" s="56"/>
      <c r="C822" s="56"/>
      <c r="D822" s="56"/>
      <c r="E822" s="56"/>
      <c r="F822" s="129"/>
      <c r="G822" s="222"/>
      <c r="H822" s="56"/>
      <c r="I822" s="56"/>
      <c r="J822" s="136"/>
      <c r="K822" s="136"/>
      <c r="L822" s="136"/>
      <c r="M822" s="183"/>
      <c r="N822" s="136"/>
      <c r="O822" s="273"/>
      <c r="P822" s="56"/>
      <c r="Q822" s="56"/>
      <c r="R822" s="56"/>
      <c r="S822" s="56"/>
      <c r="T822" s="56"/>
      <c r="U822" s="56"/>
      <c r="V822" s="56"/>
      <c r="W822" s="56"/>
      <c r="X822" s="56"/>
      <c r="Y822" s="56"/>
      <c r="Z822" s="56"/>
    </row>
    <row r="823" spans="1:26" ht="15.75" customHeight="1">
      <c r="A823" s="271"/>
      <c r="B823" s="56"/>
      <c r="C823" s="56"/>
      <c r="D823" s="56"/>
      <c r="E823" s="56"/>
      <c r="F823" s="129"/>
      <c r="G823" s="222"/>
      <c r="H823" s="56"/>
      <c r="I823" s="56"/>
      <c r="J823" s="136"/>
      <c r="K823" s="136"/>
      <c r="L823" s="136"/>
      <c r="M823" s="183"/>
      <c r="N823" s="136"/>
      <c r="O823" s="273"/>
      <c r="P823" s="56"/>
      <c r="Q823" s="56"/>
      <c r="R823" s="56"/>
      <c r="S823" s="56"/>
      <c r="T823" s="56"/>
      <c r="U823" s="56"/>
      <c r="V823" s="56"/>
      <c r="W823" s="56"/>
      <c r="X823" s="56"/>
      <c r="Y823" s="56"/>
      <c r="Z823" s="56"/>
    </row>
    <row r="824" spans="1:26" ht="15.75" customHeight="1">
      <c r="A824" s="271"/>
      <c r="B824" s="56"/>
      <c r="C824" s="56"/>
      <c r="D824" s="56"/>
      <c r="E824" s="56"/>
      <c r="F824" s="129"/>
      <c r="G824" s="222"/>
      <c r="H824" s="56"/>
      <c r="I824" s="56"/>
      <c r="J824" s="136"/>
      <c r="K824" s="136"/>
      <c r="L824" s="136"/>
      <c r="M824" s="183"/>
      <c r="N824" s="136"/>
      <c r="O824" s="273"/>
      <c r="P824" s="56"/>
      <c r="Q824" s="56"/>
      <c r="R824" s="56"/>
      <c r="S824" s="56"/>
      <c r="T824" s="56"/>
      <c r="U824" s="56"/>
      <c r="V824" s="56"/>
      <c r="W824" s="56"/>
      <c r="X824" s="56"/>
      <c r="Y824" s="56"/>
      <c r="Z824" s="56"/>
    </row>
    <row r="825" spans="1:26" ht="15.75" customHeight="1">
      <c r="A825" s="271"/>
      <c r="B825" s="56"/>
      <c r="C825" s="56"/>
      <c r="D825" s="56"/>
      <c r="E825" s="56"/>
      <c r="F825" s="129"/>
      <c r="G825" s="222"/>
      <c r="H825" s="56"/>
      <c r="I825" s="56"/>
      <c r="J825" s="136"/>
      <c r="K825" s="136"/>
      <c r="L825" s="136"/>
      <c r="M825" s="183"/>
      <c r="N825" s="136"/>
      <c r="O825" s="273"/>
      <c r="P825" s="56"/>
      <c r="Q825" s="56"/>
      <c r="R825" s="56"/>
      <c r="S825" s="56"/>
      <c r="T825" s="56"/>
      <c r="U825" s="56"/>
      <c r="V825" s="56"/>
      <c r="W825" s="56"/>
      <c r="X825" s="56"/>
      <c r="Y825" s="56"/>
      <c r="Z825" s="56"/>
    </row>
    <row r="826" spans="1:26" ht="15.75" customHeight="1">
      <c r="A826" s="271"/>
      <c r="B826" s="56"/>
      <c r="C826" s="56"/>
      <c r="D826" s="56"/>
      <c r="E826" s="56"/>
      <c r="F826" s="129"/>
      <c r="G826" s="222"/>
      <c r="H826" s="56"/>
      <c r="I826" s="56"/>
      <c r="J826" s="136"/>
      <c r="K826" s="136"/>
      <c r="L826" s="136"/>
      <c r="M826" s="183"/>
      <c r="N826" s="136"/>
      <c r="O826" s="273"/>
      <c r="P826" s="56"/>
      <c r="Q826" s="56"/>
      <c r="R826" s="56"/>
      <c r="S826" s="56"/>
      <c r="T826" s="56"/>
      <c r="U826" s="56"/>
      <c r="V826" s="56"/>
      <c r="W826" s="56"/>
      <c r="X826" s="56"/>
      <c r="Y826" s="56"/>
      <c r="Z826" s="56"/>
    </row>
    <row r="827" spans="1:26" ht="15.75" customHeight="1">
      <c r="A827" s="271"/>
      <c r="B827" s="56"/>
      <c r="C827" s="56"/>
      <c r="D827" s="56"/>
      <c r="E827" s="56"/>
      <c r="F827" s="129"/>
      <c r="G827" s="222"/>
      <c r="H827" s="56"/>
      <c r="I827" s="56"/>
      <c r="J827" s="136"/>
      <c r="K827" s="136"/>
      <c r="L827" s="136"/>
      <c r="M827" s="183"/>
      <c r="N827" s="136"/>
      <c r="O827" s="273"/>
      <c r="P827" s="56"/>
      <c r="Q827" s="56"/>
      <c r="R827" s="56"/>
      <c r="S827" s="56"/>
      <c r="T827" s="56"/>
      <c r="U827" s="56"/>
      <c r="V827" s="56"/>
      <c r="W827" s="56"/>
      <c r="X827" s="56"/>
      <c r="Y827" s="56"/>
      <c r="Z827" s="56"/>
    </row>
    <row r="828" spans="1:26" ht="15.75" customHeight="1">
      <c r="A828" s="271"/>
      <c r="B828" s="56"/>
      <c r="C828" s="56"/>
      <c r="D828" s="56"/>
      <c r="E828" s="56"/>
      <c r="F828" s="129"/>
      <c r="G828" s="222"/>
      <c r="H828" s="56"/>
      <c r="I828" s="56"/>
      <c r="J828" s="136"/>
      <c r="K828" s="136"/>
      <c r="L828" s="136"/>
      <c r="M828" s="183"/>
      <c r="N828" s="136"/>
      <c r="O828" s="273"/>
      <c r="P828" s="56"/>
      <c r="Q828" s="56"/>
      <c r="R828" s="56"/>
      <c r="S828" s="56"/>
      <c r="T828" s="56"/>
      <c r="U828" s="56"/>
      <c r="V828" s="56"/>
      <c r="W828" s="56"/>
      <c r="X828" s="56"/>
      <c r="Y828" s="56"/>
      <c r="Z828" s="56"/>
    </row>
    <row r="829" spans="1:26" ht="15.75" customHeight="1">
      <c r="A829" s="271"/>
      <c r="B829" s="56"/>
      <c r="C829" s="56"/>
      <c r="D829" s="56"/>
      <c r="E829" s="56"/>
      <c r="F829" s="129"/>
      <c r="G829" s="222"/>
      <c r="H829" s="56"/>
      <c r="I829" s="56"/>
      <c r="J829" s="136"/>
      <c r="K829" s="136"/>
      <c r="L829" s="136"/>
      <c r="M829" s="183"/>
      <c r="N829" s="136"/>
      <c r="O829" s="273"/>
      <c r="P829" s="56"/>
      <c r="Q829" s="56"/>
      <c r="R829" s="56"/>
      <c r="S829" s="56"/>
      <c r="T829" s="56"/>
      <c r="U829" s="56"/>
      <c r="V829" s="56"/>
      <c r="W829" s="56"/>
      <c r="X829" s="56"/>
      <c r="Y829" s="56"/>
      <c r="Z829" s="56"/>
    </row>
    <row r="830" spans="1:26" ht="15.75" customHeight="1">
      <c r="A830" s="271"/>
      <c r="B830" s="56"/>
      <c r="C830" s="56"/>
      <c r="D830" s="56"/>
      <c r="E830" s="56"/>
      <c r="F830" s="129"/>
      <c r="G830" s="222"/>
      <c r="H830" s="56"/>
      <c r="I830" s="56"/>
      <c r="J830" s="136"/>
      <c r="K830" s="136"/>
      <c r="L830" s="136"/>
      <c r="M830" s="183"/>
      <c r="N830" s="136"/>
      <c r="O830" s="273"/>
      <c r="P830" s="56"/>
      <c r="Q830" s="56"/>
      <c r="R830" s="56"/>
      <c r="S830" s="56"/>
      <c r="T830" s="56"/>
      <c r="U830" s="56"/>
      <c r="V830" s="56"/>
      <c r="W830" s="56"/>
      <c r="X830" s="56"/>
      <c r="Y830" s="56"/>
      <c r="Z830" s="56"/>
    </row>
    <row r="831" spans="1:26" ht="15.75" customHeight="1">
      <c r="A831" s="271"/>
      <c r="B831" s="56"/>
      <c r="C831" s="56"/>
      <c r="D831" s="56"/>
      <c r="E831" s="56"/>
      <c r="F831" s="129"/>
      <c r="G831" s="222"/>
      <c r="H831" s="56"/>
      <c r="I831" s="56"/>
      <c r="J831" s="136"/>
      <c r="K831" s="136"/>
      <c r="L831" s="136"/>
      <c r="M831" s="183"/>
      <c r="N831" s="136"/>
      <c r="O831" s="273"/>
      <c r="P831" s="56"/>
      <c r="Q831" s="56"/>
      <c r="R831" s="56"/>
      <c r="S831" s="56"/>
      <c r="T831" s="56"/>
      <c r="U831" s="56"/>
      <c r="V831" s="56"/>
      <c r="W831" s="56"/>
      <c r="X831" s="56"/>
      <c r="Y831" s="56"/>
      <c r="Z831" s="56"/>
    </row>
    <row r="832" spans="1:26" ht="15.75" customHeight="1">
      <c r="A832" s="271"/>
      <c r="B832" s="56"/>
      <c r="C832" s="56"/>
      <c r="D832" s="56"/>
      <c r="E832" s="56"/>
      <c r="F832" s="129"/>
      <c r="G832" s="222"/>
      <c r="H832" s="56"/>
      <c r="I832" s="56"/>
      <c r="J832" s="136"/>
      <c r="K832" s="136"/>
      <c r="L832" s="136"/>
      <c r="M832" s="183"/>
      <c r="N832" s="136"/>
      <c r="O832" s="273"/>
      <c r="P832" s="56"/>
      <c r="Q832" s="56"/>
      <c r="R832" s="56"/>
      <c r="S832" s="56"/>
      <c r="T832" s="56"/>
      <c r="U832" s="56"/>
      <c r="V832" s="56"/>
      <c r="W832" s="56"/>
      <c r="X832" s="56"/>
      <c r="Y832" s="56"/>
      <c r="Z832" s="56"/>
    </row>
    <row r="833" spans="1:26" ht="15.75" customHeight="1">
      <c r="A833" s="271"/>
      <c r="B833" s="56"/>
      <c r="C833" s="56"/>
      <c r="D833" s="56"/>
      <c r="E833" s="56"/>
      <c r="F833" s="129"/>
      <c r="G833" s="222"/>
      <c r="H833" s="56"/>
      <c r="I833" s="56"/>
      <c r="J833" s="136"/>
      <c r="K833" s="136"/>
      <c r="L833" s="136"/>
      <c r="M833" s="183"/>
      <c r="N833" s="136"/>
      <c r="O833" s="273"/>
      <c r="P833" s="56"/>
      <c r="Q833" s="56"/>
      <c r="R833" s="56"/>
      <c r="S833" s="56"/>
      <c r="T833" s="56"/>
      <c r="U833" s="56"/>
      <c r="V833" s="56"/>
      <c r="W833" s="56"/>
      <c r="X833" s="56"/>
      <c r="Y833" s="56"/>
      <c r="Z833" s="56"/>
    </row>
    <row r="834" spans="1:26" ht="15.75" customHeight="1">
      <c r="A834" s="271"/>
      <c r="B834" s="56"/>
      <c r="C834" s="56"/>
      <c r="D834" s="56"/>
      <c r="E834" s="56"/>
      <c r="F834" s="129"/>
      <c r="G834" s="222"/>
      <c r="H834" s="56"/>
      <c r="I834" s="56"/>
      <c r="J834" s="136"/>
      <c r="K834" s="136"/>
      <c r="L834" s="136"/>
      <c r="M834" s="183"/>
      <c r="N834" s="136"/>
      <c r="O834" s="273"/>
      <c r="P834" s="56"/>
      <c r="Q834" s="56"/>
      <c r="R834" s="56"/>
      <c r="S834" s="56"/>
      <c r="T834" s="56"/>
      <c r="U834" s="56"/>
      <c r="V834" s="56"/>
      <c r="W834" s="56"/>
      <c r="X834" s="56"/>
      <c r="Y834" s="56"/>
      <c r="Z834" s="56"/>
    </row>
    <row r="835" spans="1:26" ht="15.75" customHeight="1">
      <c r="A835" s="271"/>
      <c r="B835" s="56"/>
      <c r="C835" s="56"/>
      <c r="D835" s="56"/>
      <c r="E835" s="56"/>
      <c r="F835" s="129"/>
      <c r="G835" s="222"/>
      <c r="H835" s="56"/>
      <c r="I835" s="56"/>
      <c r="J835" s="136"/>
      <c r="K835" s="136"/>
      <c r="L835" s="136"/>
      <c r="M835" s="183"/>
      <c r="N835" s="136"/>
      <c r="O835" s="273"/>
      <c r="P835" s="56"/>
      <c r="Q835" s="56"/>
      <c r="R835" s="56"/>
      <c r="S835" s="56"/>
      <c r="T835" s="56"/>
      <c r="U835" s="56"/>
      <c r="V835" s="56"/>
      <c r="W835" s="56"/>
      <c r="X835" s="56"/>
      <c r="Y835" s="56"/>
      <c r="Z835" s="56"/>
    </row>
    <row r="836" spans="1:26" ht="15.75" customHeight="1">
      <c r="A836" s="271"/>
      <c r="B836" s="56"/>
      <c r="C836" s="56"/>
      <c r="D836" s="56"/>
      <c r="E836" s="56"/>
      <c r="F836" s="129"/>
      <c r="G836" s="222"/>
      <c r="H836" s="56"/>
      <c r="I836" s="56"/>
      <c r="J836" s="136"/>
      <c r="K836" s="136"/>
      <c r="L836" s="136"/>
      <c r="M836" s="183"/>
      <c r="N836" s="136"/>
      <c r="O836" s="273"/>
      <c r="P836" s="56"/>
      <c r="Q836" s="56"/>
      <c r="R836" s="56"/>
      <c r="S836" s="56"/>
      <c r="T836" s="56"/>
      <c r="U836" s="56"/>
      <c r="V836" s="56"/>
      <c r="W836" s="56"/>
      <c r="X836" s="56"/>
      <c r="Y836" s="56"/>
      <c r="Z836" s="56"/>
    </row>
    <row r="837" spans="1:26" ht="15.75" customHeight="1">
      <c r="A837" s="271"/>
      <c r="B837" s="56"/>
      <c r="C837" s="56"/>
      <c r="D837" s="56"/>
      <c r="E837" s="56"/>
      <c r="F837" s="129"/>
      <c r="G837" s="222"/>
      <c r="H837" s="56"/>
      <c r="I837" s="56"/>
      <c r="J837" s="136"/>
      <c r="K837" s="136"/>
      <c r="L837" s="136"/>
      <c r="M837" s="183"/>
      <c r="N837" s="136"/>
      <c r="O837" s="273"/>
      <c r="P837" s="56"/>
      <c r="Q837" s="56"/>
      <c r="R837" s="56"/>
      <c r="S837" s="56"/>
      <c r="T837" s="56"/>
      <c r="U837" s="56"/>
      <c r="V837" s="56"/>
      <c r="W837" s="56"/>
      <c r="X837" s="56"/>
      <c r="Y837" s="56"/>
      <c r="Z837" s="56"/>
    </row>
    <row r="838" spans="1:26" ht="15.75" customHeight="1">
      <c r="A838" s="271"/>
      <c r="B838" s="56"/>
      <c r="C838" s="56"/>
      <c r="D838" s="56"/>
      <c r="E838" s="56"/>
      <c r="F838" s="129"/>
      <c r="G838" s="222"/>
      <c r="H838" s="56"/>
      <c r="I838" s="56"/>
      <c r="J838" s="136"/>
      <c r="K838" s="136"/>
      <c r="L838" s="136"/>
      <c r="M838" s="183"/>
      <c r="N838" s="136"/>
      <c r="O838" s="273"/>
      <c r="P838" s="56"/>
      <c r="Q838" s="56"/>
      <c r="R838" s="56"/>
      <c r="S838" s="56"/>
      <c r="T838" s="56"/>
      <c r="U838" s="56"/>
      <c r="V838" s="56"/>
      <c r="W838" s="56"/>
      <c r="X838" s="56"/>
      <c r="Y838" s="56"/>
      <c r="Z838" s="56"/>
    </row>
    <row r="839" spans="1:26" ht="15.75" customHeight="1">
      <c r="A839" s="271"/>
      <c r="B839" s="56"/>
      <c r="C839" s="56"/>
      <c r="D839" s="56"/>
      <c r="E839" s="56"/>
      <c r="F839" s="129"/>
      <c r="G839" s="222"/>
      <c r="H839" s="56"/>
      <c r="I839" s="56"/>
      <c r="J839" s="136"/>
      <c r="K839" s="136"/>
      <c r="L839" s="136"/>
      <c r="M839" s="183"/>
      <c r="N839" s="136"/>
      <c r="O839" s="273"/>
      <c r="P839" s="56"/>
      <c r="Q839" s="56"/>
      <c r="R839" s="56"/>
      <c r="S839" s="56"/>
      <c r="T839" s="56"/>
      <c r="U839" s="56"/>
      <c r="V839" s="56"/>
      <c r="W839" s="56"/>
      <c r="X839" s="56"/>
      <c r="Y839" s="56"/>
      <c r="Z839" s="56"/>
    </row>
    <row r="840" spans="1:26" ht="15.75" customHeight="1">
      <c r="A840" s="271"/>
      <c r="B840" s="56"/>
      <c r="C840" s="56"/>
      <c r="D840" s="56"/>
      <c r="E840" s="56"/>
      <c r="F840" s="129"/>
      <c r="G840" s="222"/>
      <c r="H840" s="56"/>
      <c r="I840" s="56"/>
      <c r="J840" s="136"/>
      <c r="K840" s="136"/>
      <c r="L840" s="136"/>
      <c r="M840" s="183"/>
      <c r="N840" s="136"/>
      <c r="O840" s="273"/>
      <c r="P840" s="56"/>
      <c r="Q840" s="56"/>
      <c r="R840" s="56"/>
      <c r="S840" s="56"/>
      <c r="T840" s="56"/>
      <c r="U840" s="56"/>
      <c r="V840" s="56"/>
      <c r="W840" s="56"/>
      <c r="X840" s="56"/>
      <c r="Y840" s="56"/>
      <c r="Z840" s="56"/>
    </row>
    <row r="841" spans="1:26" ht="15.75" customHeight="1">
      <c r="A841" s="271"/>
      <c r="B841" s="56"/>
      <c r="C841" s="56"/>
      <c r="D841" s="56"/>
      <c r="E841" s="56"/>
      <c r="F841" s="129"/>
      <c r="G841" s="222"/>
      <c r="H841" s="56"/>
      <c r="I841" s="56"/>
      <c r="J841" s="136"/>
      <c r="K841" s="136"/>
      <c r="L841" s="136"/>
      <c r="M841" s="183"/>
      <c r="N841" s="136"/>
      <c r="O841" s="273"/>
      <c r="P841" s="56"/>
      <c r="Q841" s="56"/>
      <c r="R841" s="56"/>
      <c r="S841" s="56"/>
      <c r="T841" s="56"/>
      <c r="U841" s="56"/>
      <c r="V841" s="56"/>
      <c r="W841" s="56"/>
      <c r="X841" s="56"/>
      <c r="Y841" s="56"/>
      <c r="Z841" s="56"/>
    </row>
    <row r="842" spans="1:26" ht="15.75" customHeight="1">
      <c r="A842" s="271"/>
      <c r="B842" s="56"/>
      <c r="C842" s="56"/>
      <c r="D842" s="56"/>
      <c r="E842" s="56"/>
      <c r="F842" s="129"/>
      <c r="G842" s="222"/>
      <c r="H842" s="56"/>
      <c r="I842" s="56"/>
      <c r="J842" s="136"/>
      <c r="K842" s="136"/>
      <c r="L842" s="136"/>
      <c r="M842" s="183"/>
      <c r="N842" s="136"/>
      <c r="O842" s="273"/>
      <c r="P842" s="56"/>
      <c r="Q842" s="56"/>
      <c r="R842" s="56"/>
      <c r="S842" s="56"/>
      <c r="T842" s="56"/>
      <c r="U842" s="56"/>
      <c r="V842" s="56"/>
      <c r="W842" s="56"/>
      <c r="X842" s="56"/>
      <c r="Y842" s="56"/>
      <c r="Z842" s="56"/>
    </row>
    <row r="843" spans="1:26" ht="15.75" customHeight="1">
      <c r="A843" s="271"/>
      <c r="B843" s="56"/>
      <c r="C843" s="56"/>
      <c r="D843" s="56"/>
      <c r="E843" s="56"/>
      <c r="F843" s="129"/>
      <c r="G843" s="222"/>
      <c r="H843" s="56"/>
      <c r="I843" s="56"/>
      <c r="J843" s="136"/>
      <c r="K843" s="136"/>
      <c r="L843" s="136"/>
      <c r="M843" s="183"/>
      <c r="N843" s="136"/>
      <c r="O843" s="273"/>
      <c r="P843" s="56"/>
      <c r="Q843" s="56"/>
      <c r="R843" s="56"/>
      <c r="S843" s="56"/>
      <c r="T843" s="56"/>
      <c r="U843" s="56"/>
      <c r="V843" s="56"/>
      <c r="W843" s="56"/>
      <c r="X843" s="56"/>
      <c r="Y843" s="56"/>
      <c r="Z843" s="56"/>
    </row>
    <row r="844" spans="1:26" ht="15.75" customHeight="1">
      <c r="A844" s="271"/>
      <c r="B844" s="56"/>
      <c r="C844" s="56"/>
      <c r="D844" s="56"/>
      <c r="E844" s="56"/>
      <c r="F844" s="129"/>
      <c r="G844" s="222"/>
      <c r="H844" s="56"/>
      <c r="I844" s="56"/>
      <c r="J844" s="136"/>
      <c r="K844" s="136"/>
      <c r="L844" s="136"/>
      <c r="M844" s="183"/>
      <c r="N844" s="136"/>
      <c r="O844" s="273"/>
      <c r="P844" s="56"/>
      <c r="Q844" s="56"/>
      <c r="R844" s="56"/>
      <c r="S844" s="56"/>
      <c r="T844" s="56"/>
      <c r="U844" s="56"/>
      <c r="V844" s="56"/>
      <c r="W844" s="56"/>
      <c r="X844" s="56"/>
      <c r="Y844" s="56"/>
      <c r="Z844" s="56"/>
    </row>
    <row r="845" spans="1:26" ht="15.75" customHeight="1">
      <c r="A845" s="271"/>
      <c r="B845" s="56"/>
      <c r="C845" s="56"/>
      <c r="D845" s="56"/>
      <c r="E845" s="56"/>
      <c r="F845" s="129"/>
      <c r="G845" s="222"/>
      <c r="H845" s="56"/>
      <c r="I845" s="56"/>
      <c r="J845" s="136"/>
      <c r="K845" s="136"/>
      <c r="L845" s="136"/>
      <c r="M845" s="183"/>
      <c r="N845" s="136"/>
      <c r="O845" s="273"/>
      <c r="P845" s="56"/>
      <c r="Q845" s="56"/>
      <c r="R845" s="56"/>
      <c r="S845" s="56"/>
      <c r="T845" s="56"/>
      <c r="U845" s="56"/>
      <c r="V845" s="56"/>
      <c r="W845" s="56"/>
      <c r="X845" s="56"/>
      <c r="Y845" s="56"/>
      <c r="Z845" s="56"/>
    </row>
    <row r="846" spans="1:26" ht="15.75" customHeight="1">
      <c r="A846" s="271"/>
      <c r="B846" s="56"/>
      <c r="C846" s="56"/>
      <c r="D846" s="56"/>
      <c r="E846" s="56"/>
      <c r="F846" s="129"/>
      <c r="G846" s="222"/>
      <c r="H846" s="56"/>
      <c r="I846" s="56"/>
      <c r="J846" s="136"/>
      <c r="K846" s="136"/>
      <c r="L846" s="136"/>
      <c r="M846" s="183"/>
      <c r="N846" s="136"/>
      <c r="O846" s="273"/>
      <c r="P846" s="56"/>
      <c r="Q846" s="56"/>
      <c r="R846" s="56"/>
      <c r="S846" s="56"/>
      <c r="T846" s="56"/>
      <c r="U846" s="56"/>
      <c r="V846" s="56"/>
      <c r="W846" s="56"/>
      <c r="X846" s="56"/>
      <c r="Y846" s="56"/>
      <c r="Z846" s="56"/>
    </row>
    <row r="847" spans="1:26" ht="15.75" customHeight="1">
      <c r="A847" s="271"/>
      <c r="B847" s="56"/>
      <c r="C847" s="56"/>
      <c r="D847" s="56"/>
      <c r="E847" s="56"/>
      <c r="F847" s="129"/>
      <c r="G847" s="222"/>
      <c r="H847" s="56"/>
      <c r="I847" s="56"/>
      <c r="J847" s="136"/>
      <c r="K847" s="136"/>
      <c r="L847" s="136"/>
      <c r="M847" s="183"/>
      <c r="N847" s="136"/>
      <c r="O847" s="273"/>
      <c r="P847" s="56"/>
      <c r="Q847" s="56"/>
      <c r="R847" s="56"/>
      <c r="S847" s="56"/>
      <c r="T847" s="56"/>
      <c r="U847" s="56"/>
      <c r="V847" s="56"/>
      <c r="W847" s="56"/>
      <c r="X847" s="56"/>
      <c r="Y847" s="56"/>
      <c r="Z847" s="56"/>
    </row>
    <row r="848" spans="1:26" ht="15.75" customHeight="1">
      <c r="A848" s="271"/>
      <c r="B848" s="56"/>
      <c r="C848" s="56"/>
      <c r="D848" s="56"/>
      <c r="E848" s="56"/>
      <c r="F848" s="129"/>
      <c r="G848" s="222"/>
      <c r="H848" s="56"/>
      <c r="I848" s="56"/>
      <c r="J848" s="136"/>
      <c r="K848" s="136"/>
      <c r="L848" s="136"/>
      <c r="M848" s="183"/>
      <c r="N848" s="136"/>
      <c r="O848" s="273"/>
      <c r="P848" s="56"/>
      <c r="Q848" s="56"/>
      <c r="R848" s="56"/>
      <c r="S848" s="56"/>
      <c r="T848" s="56"/>
      <c r="U848" s="56"/>
      <c r="V848" s="56"/>
      <c r="W848" s="56"/>
      <c r="X848" s="56"/>
      <c r="Y848" s="56"/>
      <c r="Z848" s="56"/>
    </row>
    <row r="849" spans="1:26" ht="15.75" customHeight="1">
      <c r="A849" s="271"/>
      <c r="B849" s="56"/>
      <c r="C849" s="56"/>
      <c r="D849" s="56"/>
      <c r="E849" s="56"/>
      <c r="F849" s="129"/>
      <c r="G849" s="222"/>
      <c r="H849" s="56"/>
      <c r="I849" s="56"/>
      <c r="J849" s="136"/>
      <c r="K849" s="136"/>
      <c r="L849" s="136"/>
      <c r="M849" s="183"/>
      <c r="N849" s="136"/>
      <c r="O849" s="273"/>
      <c r="P849" s="56"/>
      <c r="Q849" s="56"/>
      <c r="R849" s="56"/>
      <c r="S849" s="56"/>
      <c r="T849" s="56"/>
      <c r="U849" s="56"/>
      <c r="V849" s="56"/>
      <c r="W849" s="56"/>
      <c r="X849" s="56"/>
      <c r="Y849" s="56"/>
      <c r="Z849" s="56"/>
    </row>
    <row r="850" spans="1:26" ht="15.75" customHeight="1">
      <c r="A850" s="271"/>
      <c r="B850" s="56"/>
      <c r="C850" s="56"/>
      <c r="D850" s="56"/>
      <c r="E850" s="56"/>
      <c r="F850" s="129"/>
      <c r="G850" s="222"/>
      <c r="H850" s="56"/>
      <c r="I850" s="56"/>
      <c r="J850" s="136"/>
      <c r="K850" s="136"/>
      <c r="L850" s="136"/>
      <c r="M850" s="183"/>
      <c r="N850" s="136"/>
      <c r="O850" s="273"/>
      <c r="P850" s="56"/>
      <c r="Q850" s="56"/>
      <c r="R850" s="56"/>
      <c r="S850" s="56"/>
      <c r="T850" s="56"/>
      <c r="U850" s="56"/>
      <c r="V850" s="56"/>
      <c r="W850" s="56"/>
      <c r="X850" s="56"/>
      <c r="Y850" s="56"/>
      <c r="Z850" s="56"/>
    </row>
    <row r="851" spans="1:26" ht="15.75" customHeight="1">
      <c r="A851" s="271"/>
      <c r="B851" s="56"/>
      <c r="C851" s="56"/>
      <c r="D851" s="56"/>
      <c r="E851" s="56"/>
      <c r="F851" s="129"/>
      <c r="G851" s="222"/>
      <c r="H851" s="56"/>
      <c r="I851" s="56"/>
      <c r="J851" s="136"/>
      <c r="K851" s="136"/>
      <c r="L851" s="136"/>
      <c r="M851" s="183"/>
      <c r="N851" s="136"/>
      <c r="O851" s="273"/>
      <c r="P851" s="56"/>
      <c r="Q851" s="56"/>
      <c r="R851" s="56"/>
      <c r="S851" s="56"/>
      <c r="T851" s="56"/>
      <c r="U851" s="56"/>
      <c r="V851" s="56"/>
      <c r="W851" s="56"/>
      <c r="X851" s="56"/>
      <c r="Y851" s="56"/>
      <c r="Z851" s="56"/>
    </row>
    <row r="852" spans="1:26" ht="15.75" customHeight="1">
      <c r="A852" s="271"/>
      <c r="B852" s="56"/>
      <c r="C852" s="56"/>
      <c r="D852" s="56"/>
      <c r="E852" s="56"/>
      <c r="F852" s="129"/>
      <c r="G852" s="222"/>
      <c r="H852" s="56"/>
      <c r="I852" s="56"/>
      <c r="J852" s="136"/>
      <c r="K852" s="136"/>
      <c r="L852" s="136"/>
      <c r="M852" s="183"/>
      <c r="N852" s="136"/>
      <c r="O852" s="273"/>
      <c r="P852" s="56"/>
      <c r="Q852" s="56"/>
      <c r="R852" s="56"/>
      <c r="S852" s="56"/>
      <c r="T852" s="56"/>
      <c r="U852" s="56"/>
      <c r="V852" s="56"/>
      <c r="W852" s="56"/>
      <c r="X852" s="56"/>
      <c r="Y852" s="56"/>
      <c r="Z852" s="56"/>
    </row>
    <row r="853" spans="1:26" ht="15.75" customHeight="1">
      <c r="A853" s="271"/>
      <c r="B853" s="56"/>
      <c r="C853" s="56"/>
      <c r="D853" s="56"/>
      <c r="E853" s="56"/>
      <c r="F853" s="129"/>
      <c r="G853" s="222"/>
      <c r="H853" s="56"/>
      <c r="I853" s="56"/>
      <c r="J853" s="136"/>
      <c r="K853" s="136"/>
      <c r="L853" s="136"/>
      <c r="M853" s="183"/>
      <c r="N853" s="136"/>
      <c r="O853" s="273"/>
      <c r="P853" s="56"/>
      <c r="Q853" s="56"/>
      <c r="R853" s="56"/>
      <c r="S853" s="56"/>
      <c r="T853" s="56"/>
      <c r="U853" s="56"/>
      <c r="V853" s="56"/>
      <c r="W853" s="56"/>
      <c r="X853" s="56"/>
      <c r="Y853" s="56"/>
      <c r="Z853" s="56"/>
    </row>
    <row r="854" spans="1:26" ht="15.75" customHeight="1">
      <c r="A854" s="271"/>
      <c r="B854" s="56"/>
      <c r="C854" s="56"/>
      <c r="D854" s="56"/>
      <c r="E854" s="56"/>
      <c r="F854" s="129"/>
      <c r="G854" s="222"/>
      <c r="H854" s="56"/>
      <c r="I854" s="56"/>
      <c r="J854" s="136"/>
      <c r="K854" s="136"/>
      <c r="L854" s="136"/>
      <c r="M854" s="183"/>
      <c r="N854" s="136"/>
      <c r="O854" s="273"/>
      <c r="P854" s="56"/>
      <c r="Q854" s="56"/>
      <c r="R854" s="56"/>
      <c r="S854" s="56"/>
      <c r="T854" s="56"/>
      <c r="U854" s="56"/>
      <c r="V854" s="56"/>
      <c r="W854" s="56"/>
      <c r="X854" s="56"/>
      <c r="Y854" s="56"/>
      <c r="Z854" s="56"/>
    </row>
    <row r="855" spans="1:26" ht="15.75" customHeight="1">
      <c r="A855" s="271"/>
      <c r="B855" s="56"/>
      <c r="C855" s="56"/>
      <c r="D855" s="56"/>
      <c r="E855" s="56"/>
      <c r="F855" s="129"/>
      <c r="G855" s="222"/>
      <c r="H855" s="56"/>
      <c r="I855" s="56"/>
      <c r="J855" s="136"/>
      <c r="K855" s="136"/>
      <c r="L855" s="136"/>
      <c r="M855" s="183"/>
      <c r="N855" s="136"/>
      <c r="O855" s="273"/>
      <c r="P855" s="56"/>
      <c r="Q855" s="56"/>
      <c r="R855" s="56"/>
      <c r="S855" s="56"/>
      <c r="T855" s="56"/>
      <c r="U855" s="56"/>
      <c r="V855" s="56"/>
      <c r="W855" s="56"/>
      <c r="X855" s="56"/>
      <c r="Y855" s="56"/>
      <c r="Z855" s="56"/>
    </row>
    <row r="856" spans="1:26" ht="15.75" customHeight="1">
      <c r="A856" s="271"/>
      <c r="B856" s="56"/>
      <c r="C856" s="56"/>
      <c r="D856" s="56"/>
      <c r="E856" s="56"/>
      <c r="F856" s="129"/>
      <c r="G856" s="222"/>
      <c r="H856" s="56"/>
      <c r="I856" s="56"/>
      <c r="J856" s="136"/>
      <c r="K856" s="136"/>
      <c r="L856" s="136"/>
      <c r="M856" s="183"/>
      <c r="N856" s="136"/>
      <c r="O856" s="273"/>
      <c r="P856" s="56"/>
      <c r="Q856" s="56"/>
      <c r="R856" s="56"/>
      <c r="S856" s="56"/>
      <c r="T856" s="56"/>
      <c r="U856" s="56"/>
      <c r="V856" s="56"/>
      <c r="W856" s="56"/>
      <c r="X856" s="56"/>
      <c r="Y856" s="56"/>
      <c r="Z856" s="56"/>
    </row>
    <row r="857" spans="1:26" ht="15.75" customHeight="1">
      <c r="A857" s="271"/>
      <c r="B857" s="56"/>
      <c r="C857" s="56"/>
      <c r="D857" s="56"/>
      <c r="E857" s="56"/>
      <c r="F857" s="129"/>
      <c r="G857" s="222"/>
      <c r="H857" s="56"/>
      <c r="I857" s="56"/>
      <c r="J857" s="136"/>
      <c r="K857" s="136"/>
      <c r="L857" s="136"/>
      <c r="M857" s="183"/>
      <c r="N857" s="136"/>
      <c r="O857" s="273"/>
      <c r="P857" s="56"/>
      <c r="Q857" s="56"/>
      <c r="R857" s="56"/>
      <c r="S857" s="56"/>
      <c r="T857" s="56"/>
      <c r="U857" s="56"/>
      <c r="V857" s="56"/>
      <c r="W857" s="56"/>
      <c r="X857" s="56"/>
      <c r="Y857" s="56"/>
      <c r="Z857" s="56"/>
    </row>
    <row r="858" spans="1:26" ht="15.75" customHeight="1">
      <c r="A858" s="271"/>
      <c r="B858" s="56"/>
      <c r="C858" s="56"/>
      <c r="D858" s="56"/>
      <c r="E858" s="56"/>
      <c r="F858" s="129"/>
      <c r="G858" s="222"/>
      <c r="H858" s="56"/>
      <c r="I858" s="56"/>
      <c r="J858" s="136"/>
      <c r="K858" s="136"/>
      <c r="L858" s="136"/>
      <c r="M858" s="183"/>
      <c r="N858" s="136"/>
      <c r="O858" s="273"/>
      <c r="P858" s="56"/>
      <c r="Q858" s="56"/>
      <c r="R858" s="56"/>
      <c r="S858" s="56"/>
      <c r="T858" s="56"/>
      <c r="U858" s="56"/>
      <c r="V858" s="56"/>
      <c r="W858" s="56"/>
      <c r="X858" s="56"/>
      <c r="Y858" s="56"/>
      <c r="Z858" s="56"/>
    </row>
    <row r="859" spans="1:26" ht="15.75" customHeight="1">
      <c r="A859" s="271"/>
      <c r="B859" s="56"/>
      <c r="C859" s="56"/>
      <c r="D859" s="56"/>
      <c r="E859" s="56"/>
      <c r="F859" s="129"/>
      <c r="G859" s="222"/>
      <c r="H859" s="56"/>
      <c r="I859" s="56"/>
      <c r="J859" s="136"/>
      <c r="K859" s="136"/>
      <c r="L859" s="136"/>
      <c r="M859" s="183"/>
      <c r="N859" s="136"/>
      <c r="O859" s="273"/>
      <c r="P859" s="56"/>
      <c r="Q859" s="56"/>
      <c r="R859" s="56"/>
      <c r="S859" s="56"/>
      <c r="T859" s="56"/>
      <c r="U859" s="56"/>
      <c r="V859" s="56"/>
      <c r="W859" s="56"/>
      <c r="X859" s="56"/>
      <c r="Y859" s="56"/>
      <c r="Z859" s="56"/>
    </row>
    <row r="860" spans="1:26" ht="15.75" customHeight="1">
      <c r="A860" s="271"/>
      <c r="B860" s="56"/>
      <c r="C860" s="56"/>
      <c r="D860" s="56"/>
      <c r="E860" s="56"/>
      <c r="F860" s="129"/>
      <c r="G860" s="222"/>
      <c r="H860" s="56"/>
      <c r="I860" s="56"/>
      <c r="J860" s="136"/>
      <c r="K860" s="136"/>
      <c r="L860" s="136"/>
      <c r="M860" s="183"/>
      <c r="N860" s="136"/>
      <c r="O860" s="273"/>
      <c r="P860" s="56"/>
      <c r="Q860" s="56"/>
      <c r="R860" s="56"/>
      <c r="S860" s="56"/>
      <c r="T860" s="56"/>
      <c r="U860" s="56"/>
      <c r="V860" s="56"/>
      <c r="W860" s="56"/>
      <c r="X860" s="56"/>
      <c r="Y860" s="56"/>
      <c r="Z860" s="56"/>
    </row>
    <row r="861" spans="1:26" ht="15.75" customHeight="1">
      <c r="A861" s="271"/>
      <c r="B861" s="56"/>
      <c r="C861" s="56"/>
      <c r="D861" s="56"/>
      <c r="E861" s="56"/>
      <c r="F861" s="129"/>
      <c r="G861" s="222"/>
      <c r="H861" s="56"/>
      <c r="I861" s="56"/>
      <c r="J861" s="136"/>
      <c r="K861" s="136"/>
      <c r="L861" s="136"/>
      <c r="M861" s="183"/>
      <c r="N861" s="136"/>
      <c r="O861" s="273"/>
      <c r="P861" s="56"/>
      <c r="Q861" s="56"/>
      <c r="R861" s="56"/>
      <c r="S861" s="56"/>
      <c r="T861" s="56"/>
      <c r="U861" s="56"/>
      <c r="V861" s="56"/>
      <c r="W861" s="56"/>
      <c r="X861" s="56"/>
      <c r="Y861" s="56"/>
      <c r="Z861" s="56"/>
    </row>
    <row r="862" spans="1:26" ht="15.75" customHeight="1">
      <c r="A862" s="271"/>
      <c r="B862" s="56"/>
      <c r="C862" s="56"/>
      <c r="D862" s="56"/>
      <c r="E862" s="56"/>
      <c r="F862" s="129"/>
      <c r="G862" s="222"/>
      <c r="H862" s="56"/>
      <c r="I862" s="56"/>
      <c r="J862" s="136"/>
      <c r="K862" s="136"/>
      <c r="L862" s="136"/>
      <c r="M862" s="183"/>
      <c r="N862" s="136"/>
      <c r="O862" s="273"/>
      <c r="P862" s="56"/>
      <c r="Q862" s="56"/>
      <c r="R862" s="56"/>
      <c r="S862" s="56"/>
      <c r="T862" s="56"/>
      <c r="U862" s="56"/>
      <c r="V862" s="56"/>
      <c r="W862" s="56"/>
      <c r="X862" s="56"/>
      <c r="Y862" s="56"/>
      <c r="Z862" s="56"/>
    </row>
    <row r="863" spans="1:26" ht="15.75" customHeight="1">
      <c r="A863" s="271"/>
      <c r="B863" s="56"/>
      <c r="C863" s="56"/>
      <c r="D863" s="56"/>
      <c r="E863" s="56"/>
      <c r="F863" s="129"/>
      <c r="G863" s="222"/>
      <c r="H863" s="56"/>
      <c r="I863" s="56"/>
      <c r="J863" s="136"/>
      <c r="K863" s="136"/>
      <c r="L863" s="136"/>
      <c r="M863" s="183"/>
      <c r="N863" s="136"/>
      <c r="O863" s="273"/>
      <c r="P863" s="56"/>
      <c r="Q863" s="56"/>
      <c r="R863" s="56"/>
      <c r="S863" s="56"/>
      <c r="T863" s="56"/>
      <c r="U863" s="56"/>
      <c r="V863" s="56"/>
      <c r="W863" s="56"/>
      <c r="X863" s="56"/>
      <c r="Y863" s="56"/>
      <c r="Z863" s="56"/>
    </row>
    <row r="864" spans="1:26" ht="15.75" customHeight="1">
      <c r="A864" s="271"/>
      <c r="B864" s="56"/>
      <c r="C864" s="56"/>
      <c r="D864" s="56"/>
      <c r="E864" s="56"/>
      <c r="F864" s="129"/>
      <c r="G864" s="222"/>
      <c r="H864" s="56"/>
      <c r="I864" s="56"/>
      <c r="J864" s="136"/>
      <c r="K864" s="136"/>
      <c r="L864" s="136"/>
      <c r="M864" s="183"/>
      <c r="N864" s="136"/>
      <c r="O864" s="273"/>
      <c r="P864" s="56"/>
      <c r="Q864" s="56"/>
      <c r="R864" s="56"/>
      <c r="S864" s="56"/>
      <c r="T864" s="56"/>
      <c r="U864" s="56"/>
      <c r="V864" s="56"/>
      <c r="W864" s="56"/>
      <c r="X864" s="56"/>
      <c r="Y864" s="56"/>
      <c r="Z864" s="56"/>
    </row>
    <row r="865" spans="1:26" ht="15.75" customHeight="1">
      <c r="A865" s="271"/>
      <c r="B865" s="56"/>
      <c r="C865" s="56"/>
      <c r="D865" s="56"/>
      <c r="E865" s="56"/>
      <c r="F865" s="129"/>
      <c r="G865" s="222"/>
      <c r="H865" s="56"/>
      <c r="I865" s="56"/>
      <c r="J865" s="136"/>
      <c r="K865" s="136"/>
      <c r="L865" s="136"/>
      <c r="M865" s="183"/>
      <c r="N865" s="136"/>
      <c r="O865" s="273"/>
      <c r="P865" s="56"/>
      <c r="Q865" s="56"/>
      <c r="R865" s="56"/>
      <c r="S865" s="56"/>
      <c r="T865" s="56"/>
      <c r="U865" s="56"/>
      <c r="V865" s="56"/>
      <c r="W865" s="56"/>
      <c r="X865" s="56"/>
      <c r="Y865" s="56"/>
      <c r="Z865" s="56"/>
    </row>
    <row r="866" spans="1:26" ht="15.75" customHeight="1">
      <c r="A866" s="271"/>
      <c r="B866" s="56"/>
      <c r="C866" s="56"/>
      <c r="D866" s="56"/>
      <c r="E866" s="56"/>
      <c r="F866" s="129"/>
      <c r="G866" s="222"/>
      <c r="H866" s="56"/>
      <c r="I866" s="56"/>
      <c r="J866" s="136"/>
      <c r="K866" s="136"/>
      <c r="L866" s="136"/>
      <c r="M866" s="183"/>
      <c r="N866" s="136"/>
      <c r="O866" s="273"/>
      <c r="P866" s="56"/>
      <c r="Q866" s="56"/>
      <c r="R866" s="56"/>
      <c r="S866" s="56"/>
      <c r="T866" s="56"/>
      <c r="U866" s="56"/>
      <c r="V866" s="56"/>
      <c r="W866" s="56"/>
      <c r="X866" s="56"/>
      <c r="Y866" s="56"/>
      <c r="Z866" s="56"/>
    </row>
    <row r="867" spans="1:26" ht="15.75" customHeight="1">
      <c r="A867" s="271"/>
      <c r="B867" s="56"/>
      <c r="C867" s="56"/>
      <c r="D867" s="56"/>
      <c r="E867" s="56"/>
      <c r="F867" s="129"/>
      <c r="G867" s="222"/>
      <c r="H867" s="56"/>
      <c r="I867" s="56"/>
      <c r="J867" s="136"/>
      <c r="K867" s="136"/>
      <c r="L867" s="136"/>
      <c r="M867" s="183"/>
      <c r="N867" s="136"/>
      <c r="O867" s="273"/>
      <c r="P867" s="56"/>
      <c r="Q867" s="56"/>
      <c r="R867" s="56"/>
      <c r="S867" s="56"/>
      <c r="T867" s="56"/>
      <c r="U867" s="56"/>
      <c r="V867" s="56"/>
      <c r="W867" s="56"/>
      <c r="X867" s="56"/>
      <c r="Y867" s="56"/>
      <c r="Z867" s="56"/>
    </row>
    <row r="868" spans="1:26" ht="15.75" customHeight="1">
      <c r="A868" s="271"/>
      <c r="B868" s="56"/>
      <c r="C868" s="56"/>
      <c r="D868" s="56"/>
      <c r="E868" s="56"/>
      <c r="F868" s="129"/>
      <c r="G868" s="222"/>
      <c r="H868" s="56"/>
      <c r="I868" s="56"/>
      <c r="J868" s="136"/>
      <c r="K868" s="136"/>
      <c r="L868" s="136"/>
      <c r="M868" s="183"/>
      <c r="N868" s="136"/>
      <c r="O868" s="273"/>
      <c r="P868" s="56"/>
      <c r="Q868" s="56"/>
      <c r="R868" s="56"/>
      <c r="S868" s="56"/>
      <c r="T868" s="56"/>
      <c r="U868" s="56"/>
      <c r="V868" s="56"/>
      <c r="W868" s="56"/>
      <c r="X868" s="56"/>
      <c r="Y868" s="56"/>
      <c r="Z868" s="56"/>
    </row>
    <row r="869" spans="1:26" ht="15.75" customHeight="1">
      <c r="A869" s="271"/>
      <c r="B869" s="56"/>
      <c r="C869" s="56"/>
      <c r="D869" s="56"/>
      <c r="E869" s="56"/>
      <c r="F869" s="129"/>
      <c r="G869" s="222"/>
      <c r="H869" s="56"/>
      <c r="I869" s="56"/>
      <c r="J869" s="136"/>
      <c r="K869" s="136"/>
      <c r="L869" s="136"/>
      <c r="M869" s="183"/>
      <c r="N869" s="136"/>
      <c r="O869" s="273"/>
      <c r="P869" s="56"/>
      <c r="Q869" s="56"/>
      <c r="R869" s="56"/>
      <c r="S869" s="56"/>
      <c r="T869" s="56"/>
      <c r="U869" s="56"/>
      <c r="V869" s="56"/>
      <c r="W869" s="56"/>
      <c r="X869" s="56"/>
      <c r="Y869" s="56"/>
      <c r="Z869" s="56"/>
    </row>
    <row r="870" spans="1:26" ht="15.75" customHeight="1">
      <c r="A870" s="271"/>
      <c r="B870" s="56"/>
      <c r="C870" s="56"/>
      <c r="D870" s="56"/>
      <c r="E870" s="56"/>
      <c r="F870" s="129"/>
      <c r="G870" s="222"/>
      <c r="H870" s="56"/>
      <c r="I870" s="56"/>
      <c r="J870" s="136"/>
      <c r="K870" s="136"/>
      <c r="L870" s="136"/>
      <c r="M870" s="183"/>
      <c r="N870" s="136"/>
      <c r="O870" s="273"/>
      <c r="P870" s="56"/>
      <c r="Q870" s="56"/>
      <c r="R870" s="56"/>
      <c r="S870" s="56"/>
      <c r="T870" s="56"/>
      <c r="U870" s="56"/>
      <c r="V870" s="56"/>
      <c r="W870" s="56"/>
      <c r="X870" s="56"/>
      <c r="Y870" s="56"/>
      <c r="Z870" s="56"/>
    </row>
    <row r="871" spans="1:26" ht="15.75" customHeight="1">
      <c r="A871" s="271"/>
      <c r="B871" s="56"/>
      <c r="C871" s="56"/>
      <c r="D871" s="56"/>
      <c r="E871" s="56"/>
      <c r="F871" s="129"/>
      <c r="G871" s="222"/>
      <c r="H871" s="56"/>
      <c r="I871" s="56"/>
      <c r="J871" s="136"/>
      <c r="K871" s="136"/>
      <c r="L871" s="136"/>
      <c r="M871" s="183"/>
      <c r="N871" s="136"/>
      <c r="O871" s="273"/>
      <c r="P871" s="56"/>
      <c r="Q871" s="56"/>
      <c r="R871" s="56"/>
      <c r="S871" s="56"/>
      <c r="T871" s="56"/>
      <c r="U871" s="56"/>
      <c r="V871" s="56"/>
      <c r="W871" s="56"/>
      <c r="X871" s="56"/>
      <c r="Y871" s="56"/>
      <c r="Z871" s="56"/>
    </row>
    <row r="872" spans="1:26" ht="15.75" customHeight="1">
      <c r="A872" s="271"/>
      <c r="B872" s="56"/>
      <c r="C872" s="56"/>
      <c r="D872" s="56"/>
      <c r="E872" s="56"/>
      <c r="F872" s="129"/>
      <c r="G872" s="222"/>
      <c r="H872" s="56"/>
      <c r="I872" s="56"/>
      <c r="J872" s="136"/>
      <c r="K872" s="136"/>
      <c r="L872" s="136"/>
      <c r="M872" s="183"/>
      <c r="N872" s="136"/>
      <c r="O872" s="273"/>
      <c r="P872" s="56"/>
      <c r="Q872" s="56"/>
      <c r="R872" s="56"/>
      <c r="S872" s="56"/>
      <c r="T872" s="56"/>
      <c r="U872" s="56"/>
      <c r="V872" s="56"/>
      <c r="W872" s="56"/>
      <c r="X872" s="56"/>
      <c r="Y872" s="56"/>
      <c r="Z872" s="56"/>
    </row>
    <row r="873" spans="1:26" ht="15.75" customHeight="1">
      <c r="A873" s="271"/>
      <c r="B873" s="56"/>
      <c r="C873" s="56"/>
      <c r="D873" s="56"/>
      <c r="E873" s="56"/>
      <c r="F873" s="129"/>
      <c r="G873" s="222"/>
      <c r="H873" s="56"/>
      <c r="I873" s="56"/>
      <c r="J873" s="136"/>
      <c r="K873" s="136"/>
      <c r="L873" s="136"/>
      <c r="M873" s="183"/>
      <c r="N873" s="136"/>
      <c r="O873" s="273"/>
      <c r="P873" s="56"/>
      <c r="Q873" s="56"/>
      <c r="R873" s="56"/>
      <c r="S873" s="56"/>
      <c r="T873" s="56"/>
      <c r="U873" s="56"/>
      <c r="V873" s="56"/>
      <c r="W873" s="56"/>
      <c r="X873" s="56"/>
      <c r="Y873" s="56"/>
      <c r="Z873" s="56"/>
    </row>
    <row r="874" spans="1:26" ht="15.75" customHeight="1">
      <c r="A874" s="271"/>
      <c r="B874" s="56"/>
      <c r="C874" s="56"/>
      <c r="D874" s="56"/>
      <c r="E874" s="56"/>
      <c r="F874" s="129"/>
      <c r="G874" s="222"/>
      <c r="H874" s="56"/>
      <c r="I874" s="56"/>
      <c r="J874" s="136"/>
      <c r="K874" s="136"/>
      <c r="L874" s="136"/>
      <c r="M874" s="183"/>
      <c r="N874" s="136"/>
      <c r="O874" s="273"/>
      <c r="P874" s="56"/>
      <c r="Q874" s="56"/>
      <c r="R874" s="56"/>
      <c r="S874" s="56"/>
      <c r="T874" s="56"/>
      <c r="U874" s="56"/>
      <c r="V874" s="56"/>
      <c r="W874" s="56"/>
      <c r="X874" s="56"/>
      <c r="Y874" s="56"/>
      <c r="Z874" s="56"/>
    </row>
    <row r="875" spans="1:26" ht="15.75" customHeight="1">
      <c r="A875" s="271"/>
      <c r="B875" s="56"/>
      <c r="C875" s="56"/>
      <c r="D875" s="56"/>
      <c r="E875" s="56"/>
      <c r="F875" s="129"/>
      <c r="G875" s="222"/>
      <c r="H875" s="56"/>
      <c r="I875" s="56"/>
      <c r="J875" s="136"/>
      <c r="K875" s="136"/>
      <c r="L875" s="136"/>
      <c r="M875" s="183"/>
      <c r="N875" s="136"/>
      <c r="O875" s="273"/>
      <c r="P875" s="56"/>
      <c r="Q875" s="56"/>
      <c r="R875" s="56"/>
      <c r="S875" s="56"/>
      <c r="T875" s="56"/>
      <c r="U875" s="56"/>
      <c r="V875" s="56"/>
      <c r="W875" s="56"/>
      <c r="X875" s="56"/>
      <c r="Y875" s="56"/>
      <c r="Z875" s="56"/>
    </row>
    <row r="876" spans="1:26" ht="15.75" customHeight="1">
      <c r="A876" s="271"/>
      <c r="B876" s="56"/>
      <c r="C876" s="56"/>
      <c r="D876" s="56"/>
      <c r="E876" s="56"/>
      <c r="F876" s="129"/>
      <c r="G876" s="222"/>
      <c r="H876" s="56"/>
      <c r="I876" s="56"/>
      <c r="J876" s="136"/>
      <c r="K876" s="136"/>
      <c r="L876" s="136"/>
      <c r="M876" s="183"/>
      <c r="N876" s="136"/>
      <c r="O876" s="273"/>
      <c r="P876" s="56"/>
      <c r="Q876" s="56"/>
      <c r="R876" s="56"/>
      <c r="S876" s="56"/>
      <c r="T876" s="56"/>
      <c r="U876" s="56"/>
      <c r="V876" s="56"/>
      <c r="W876" s="56"/>
      <c r="X876" s="56"/>
      <c r="Y876" s="56"/>
      <c r="Z876" s="56"/>
    </row>
    <row r="877" spans="1:26" ht="15.75" customHeight="1">
      <c r="A877" s="271"/>
      <c r="B877" s="56"/>
      <c r="C877" s="56"/>
      <c r="D877" s="56"/>
      <c r="E877" s="56"/>
      <c r="F877" s="129"/>
      <c r="G877" s="222"/>
      <c r="H877" s="56"/>
      <c r="I877" s="56"/>
      <c r="J877" s="136"/>
      <c r="K877" s="136"/>
      <c r="L877" s="136"/>
      <c r="M877" s="183"/>
      <c r="N877" s="136"/>
      <c r="O877" s="273"/>
      <c r="P877" s="56"/>
      <c r="Q877" s="56"/>
      <c r="R877" s="56"/>
      <c r="S877" s="56"/>
      <c r="T877" s="56"/>
      <c r="U877" s="56"/>
      <c r="V877" s="56"/>
      <c r="W877" s="56"/>
      <c r="X877" s="56"/>
      <c r="Y877" s="56"/>
      <c r="Z877" s="56"/>
    </row>
    <row r="878" spans="1:26" ht="15.75" customHeight="1">
      <c r="A878" s="271"/>
      <c r="B878" s="56"/>
      <c r="C878" s="56"/>
      <c r="D878" s="56"/>
      <c r="E878" s="56"/>
      <c r="F878" s="129"/>
      <c r="G878" s="222"/>
      <c r="H878" s="56"/>
      <c r="I878" s="56"/>
      <c r="J878" s="136"/>
      <c r="K878" s="136"/>
      <c r="L878" s="136"/>
      <c r="M878" s="183"/>
      <c r="N878" s="136"/>
      <c r="O878" s="273"/>
      <c r="P878" s="56"/>
      <c r="Q878" s="56"/>
      <c r="R878" s="56"/>
      <c r="S878" s="56"/>
      <c r="T878" s="56"/>
      <c r="U878" s="56"/>
      <c r="V878" s="56"/>
      <c r="W878" s="56"/>
      <c r="X878" s="56"/>
      <c r="Y878" s="56"/>
      <c r="Z878" s="56"/>
    </row>
    <row r="879" spans="1:26" ht="15.75" customHeight="1">
      <c r="A879" s="271"/>
      <c r="B879" s="56"/>
      <c r="C879" s="56"/>
      <c r="D879" s="56"/>
      <c r="E879" s="56"/>
      <c r="F879" s="129"/>
      <c r="G879" s="222"/>
      <c r="H879" s="56"/>
      <c r="I879" s="56"/>
      <c r="J879" s="136"/>
      <c r="K879" s="136"/>
      <c r="L879" s="136"/>
      <c r="M879" s="183"/>
      <c r="N879" s="136"/>
      <c r="O879" s="273"/>
      <c r="P879" s="56"/>
      <c r="Q879" s="56"/>
      <c r="R879" s="56"/>
      <c r="S879" s="56"/>
      <c r="T879" s="56"/>
      <c r="U879" s="56"/>
      <c r="V879" s="56"/>
      <c r="W879" s="56"/>
      <c r="X879" s="56"/>
      <c r="Y879" s="56"/>
      <c r="Z879" s="56"/>
    </row>
    <row r="880" spans="1:26" ht="15.75" customHeight="1">
      <c r="A880" s="271"/>
      <c r="B880" s="56"/>
      <c r="C880" s="56"/>
      <c r="D880" s="56"/>
      <c r="E880" s="56"/>
      <c r="F880" s="129"/>
      <c r="G880" s="222"/>
      <c r="H880" s="56"/>
      <c r="I880" s="56"/>
      <c r="J880" s="136"/>
      <c r="K880" s="136"/>
      <c r="L880" s="136"/>
      <c r="M880" s="183"/>
      <c r="N880" s="136"/>
      <c r="O880" s="273"/>
      <c r="P880" s="56"/>
      <c r="Q880" s="56"/>
      <c r="R880" s="56"/>
      <c r="S880" s="56"/>
      <c r="T880" s="56"/>
      <c r="U880" s="56"/>
      <c r="V880" s="56"/>
      <c r="W880" s="56"/>
      <c r="X880" s="56"/>
      <c r="Y880" s="56"/>
      <c r="Z880" s="56"/>
    </row>
    <row r="881" spans="1:26" ht="15.75" customHeight="1">
      <c r="A881" s="271"/>
      <c r="B881" s="56"/>
      <c r="C881" s="56"/>
      <c r="D881" s="56"/>
      <c r="E881" s="56"/>
      <c r="F881" s="129"/>
      <c r="G881" s="222"/>
      <c r="H881" s="56"/>
      <c r="I881" s="56"/>
      <c r="J881" s="136"/>
      <c r="K881" s="136"/>
      <c r="L881" s="136"/>
      <c r="M881" s="183"/>
      <c r="N881" s="136"/>
      <c r="O881" s="273"/>
      <c r="P881" s="56"/>
      <c r="Q881" s="56"/>
      <c r="R881" s="56"/>
      <c r="S881" s="56"/>
      <c r="T881" s="56"/>
      <c r="U881" s="56"/>
      <c r="V881" s="56"/>
      <c r="W881" s="56"/>
      <c r="X881" s="56"/>
      <c r="Y881" s="56"/>
      <c r="Z881" s="56"/>
    </row>
    <row r="882" spans="1:26" ht="15.75" customHeight="1">
      <c r="A882" s="271"/>
      <c r="B882" s="56"/>
      <c r="C882" s="56"/>
      <c r="D882" s="56"/>
      <c r="E882" s="56"/>
      <c r="F882" s="129"/>
      <c r="G882" s="222"/>
      <c r="H882" s="56"/>
      <c r="I882" s="56"/>
      <c r="J882" s="136"/>
      <c r="K882" s="136"/>
      <c r="L882" s="136"/>
      <c r="M882" s="183"/>
      <c r="N882" s="136"/>
      <c r="O882" s="273"/>
      <c r="P882" s="56"/>
      <c r="Q882" s="56"/>
      <c r="R882" s="56"/>
      <c r="S882" s="56"/>
      <c r="T882" s="56"/>
      <c r="U882" s="56"/>
      <c r="V882" s="56"/>
      <c r="W882" s="56"/>
      <c r="X882" s="56"/>
      <c r="Y882" s="56"/>
      <c r="Z882" s="56"/>
    </row>
    <row r="883" spans="1:26" ht="15.75" customHeight="1">
      <c r="A883" s="271"/>
      <c r="B883" s="56"/>
      <c r="C883" s="56"/>
      <c r="D883" s="56"/>
      <c r="E883" s="56"/>
      <c r="F883" s="129"/>
      <c r="G883" s="222"/>
      <c r="H883" s="56"/>
      <c r="I883" s="56"/>
      <c r="J883" s="136"/>
      <c r="K883" s="136"/>
      <c r="L883" s="136"/>
      <c r="M883" s="183"/>
      <c r="N883" s="136"/>
      <c r="O883" s="273"/>
      <c r="P883" s="56"/>
      <c r="Q883" s="56"/>
      <c r="R883" s="56"/>
      <c r="S883" s="56"/>
      <c r="T883" s="56"/>
      <c r="U883" s="56"/>
      <c r="V883" s="56"/>
      <c r="W883" s="56"/>
      <c r="X883" s="56"/>
      <c r="Y883" s="56"/>
      <c r="Z883" s="56"/>
    </row>
    <row r="884" spans="1:26" ht="15.75" customHeight="1">
      <c r="A884" s="271"/>
      <c r="B884" s="56"/>
      <c r="C884" s="56"/>
      <c r="D884" s="56"/>
      <c r="E884" s="56"/>
      <c r="F884" s="129"/>
      <c r="G884" s="222"/>
      <c r="H884" s="56"/>
      <c r="I884" s="56"/>
      <c r="J884" s="136"/>
      <c r="K884" s="136"/>
      <c r="L884" s="136"/>
      <c r="M884" s="183"/>
      <c r="N884" s="136"/>
      <c r="O884" s="273"/>
      <c r="P884" s="56"/>
      <c r="Q884" s="56"/>
      <c r="R884" s="56"/>
      <c r="S884" s="56"/>
      <c r="T884" s="56"/>
      <c r="U884" s="56"/>
      <c r="V884" s="56"/>
      <c r="W884" s="56"/>
      <c r="X884" s="56"/>
      <c r="Y884" s="56"/>
      <c r="Z884" s="56"/>
    </row>
    <row r="885" spans="1:26" ht="15.75" customHeight="1">
      <c r="A885" s="271"/>
      <c r="B885" s="56"/>
      <c r="C885" s="56"/>
      <c r="D885" s="56"/>
      <c r="E885" s="56"/>
      <c r="F885" s="129"/>
      <c r="G885" s="222"/>
      <c r="H885" s="56"/>
      <c r="I885" s="56"/>
      <c r="J885" s="136"/>
      <c r="K885" s="136"/>
      <c r="L885" s="136"/>
      <c r="M885" s="183"/>
      <c r="N885" s="136"/>
      <c r="O885" s="273"/>
      <c r="P885" s="56"/>
      <c r="Q885" s="56"/>
      <c r="R885" s="56"/>
      <c r="S885" s="56"/>
      <c r="T885" s="56"/>
      <c r="U885" s="56"/>
      <c r="V885" s="56"/>
      <c r="W885" s="56"/>
      <c r="X885" s="56"/>
      <c r="Y885" s="56"/>
      <c r="Z885" s="56"/>
    </row>
    <row r="886" spans="1:26" ht="15.75" customHeight="1">
      <c r="A886" s="271"/>
      <c r="B886" s="56"/>
      <c r="C886" s="56"/>
      <c r="D886" s="56"/>
      <c r="E886" s="56"/>
      <c r="F886" s="129"/>
      <c r="G886" s="222"/>
      <c r="H886" s="56"/>
      <c r="I886" s="56"/>
      <c r="J886" s="136"/>
      <c r="K886" s="136"/>
      <c r="L886" s="136"/>
      <c r="M886" s="183"/>
      <c r="N886" s="136"/>
      <c r="O886" s="273"/>
      <c r="P886" s="56"/>
      <c r="Q886" s="56"/>
      <c r="R886" s="56"/>
      <c r="S886" s="56"/>
      <c r="T886" s="56"/>
      <c r="U886" s="56"/>
      <c r="V886" s="56"/>
      <c r="W886" s="56"/>
      <c r="X886" s="56"/>
      <c r="Y886" s="56"/>
      <c r="Z886" s="56"/>
    </row>
    <row r="887" spans="1:26" ht="15.75" customHeight="1">
      <c r="A887" s="271"/>
      <c r="B887" s="56"/>
      <c r="C887" s="56"/>
      <c r="D887" s="56"/>
      <c r="E887" s="56"/>
      <c r="F887" s="129"/>
      <c r="G887" s="222"/>
      <c r="H887" s="56"/>
      <c r="I887" s="56"/>
      <c r="J887" s="136"/>
      <c r="K887" s="136"/>
      <c r="L887" s="136"/>
      <c r="M887" s="183"/>
      <c r="N887" s="136"/>
      <c r="O887" s="273"/>
      <c r="P887" s="56"/>
      <c r="Q887" s="56"/>
      <c r="R887" s="56"/>
      <c r="S887" s="56"/>
      <c r="T887" s="56"/>
      <c r="U887" s="56"/>
      <c r="V887" s="56"/>
      <c r="W887" s="56"/>
      <c r="X887" s="56"/>
      <c r="Y887" s="56"/>
      <c r="Z887" s="56"/>
    </row>
    <row r="888" spans="1:26" ht="15.75" customHeight="1">
      <c r="A888" s="271"/>
      <c r="B888" s="56"/>
      <c r="C888" s="56"/>
      <c r="D888" s="56"/>
      <c r="E888" s="56"/>
      <c r="F888" s="129"/>
      <c r="G888" s="222"/>
      <c r="H888" s="56"/>
      <c r="I888" s="56"/>
      <c r="J888" s="136"/>
      <c r="K888" s="136"/>
      <c r="L888" s="136"/>
      <c r="M888" s="183"/>
      <c r="N888" s="136"/>
      <c r="O888" s="273"/>
      <c r="P888" s="56"/>
      <c r="Q888" s="56"/>
      <c r="R888" s="56"/>
      <c r="S888" s="56"/>
      <c r="T888" s="56"/>
      <c r="U888" s="56"/>
      <c r="V888" s="56"/>
      <c r="W888" s="56"/>
      <c r="X888" s="56"/>
      <c r="Y888" s="56"/>
      <c r="Z888" s="56"/>
    </row>
    <row r="889" spans="1:26" ht="15.75" customHeight="1">
      <c r="A889" s="271"/>
      <c r="B889" s="56"/>
      <c r="C889" s="56"/>
      <c r="D889" s="56"/>
      <c r="E889" s="56"/>
      <c r="F889" s="129"/>
      <c r="G889" s="222"/>
      <c r="H889" s="56"/>
      <c r="I889" s="56"/>
      <c r="J889" s="136"/>
      <c r="K889" s="136"/>
      <c r="L889" s="136"/>
      <c r="M889" s="183"/>
      <c r="N889" s="136"/>
      <c r="O889" s="273"/>
      <c r="P889" s="56"/>
      <c r="Q889" s="56"/>
      <c r="R889" s="56"/>
      <c r="S889" s="56"/>
      <c r="T889" s="56"/>
      <c r="U889" s="56"/>
      <c r="V889" s="56"/>
      <c r="W889" s="56"/>
      <c r="X889" s="56"/>
      <c r="Y889" s="56"/>
      <c r="Z889" s="56"/>
    </row>
    <row r="890" spans="1:26" ht="15.75" customHeight="1">
      <c r="A890" s="271"/>
      <c r="B890" s="56"/>
      <c r="C890" s="56"/>
      <c r="D890" s="56"/>
      <c r="E890" s="56"/>
      <c r="F890" s="129"/>
      <c r="G890" s="222"/>
      <c r="H890" s="56"/>
      <c r="I890" s="56"/>
      <c r="J890" s="136"/>
      <c r="K890" s="136"/>
      <c r="L890" s="136"/>
      <c r="M890" s="183"/>
      <c r="N890" s="136"/>
      <c r="O890" s="273"/>
      <c r="P890" s="56"/>
      <c r="Q890" s="56"/>
      <c r="R890" s="56"/>
      <c r="S890" s="56"/>
      <c r="T890" s="56"/>
      <c r="U890" s="56"/>
      <c r="V890" s="56"/>
      <c r="W890" s="56"/>
      <c r="X890" s="56"/>
      <c r="Y890" s="56"/>
      <c r="Z890" s="56"/>
    </row>
    <row r="891" spans="1:26" ht="15.75" customHeight="1">
      <c r="A891" s="271"/>
      <c r="B891" s="56"/>
      <c r="C891" s="56"/>
      <c r="D891" s="56"/>
      <c r="E891" s="56"/>
      <c r="F891" s="129"/>
      <c r="G891" s="222"/>
      <c r="H891" s="56"/>
      <c r="I891" s="56"/>
      <c r="J891" s="136"/>
      <c r="K891" s="136"/>
      <c r="L891" s="136"/>
      <c r="M891" s="183"/>
      <c r="N891" s="136"/>
      <c r="O891" s="273"/>
      <c r="P891" s="56"/>
      <c r="Q891" s="56"/>
      <c r="R891" s="56"/>
      <c r="S891" s="56"/>
      <c r="T891" s="56"/>
      <c r="U891" s="56"/>
      <c r="V891" s="56"/>
      <c r="W891" s="56"/>
      <c r="X891" s="56"/>
      <c r="Y891" s="56"/>
      <c r="Z891" s="56"/>
    </row>
    <row r="892" spans="1:26" ht="15.75" customHeight="1">
      <c r="A892" s="271"/>
      <c r="B892" s="56"/>
      <c r="C892" s="56"/>
      <c r="D892" s="56"/>
      <c r="E892" s="56"/>
      <c r="F892" s="129"/>
      <c r="G892" s="222"/>
      <c r="H892" s="56"/>
      <c r="I892" s="56"/>
      <c r="J892" s="136"/>
      <c r="K892" s="136"/>
      <c r="L892" s="136"/>
      <c r="M892" s="183"/>
      <c r="N892" s="136"/>
      <c r="O892" s="273"/>
      <c r="P892" s="56"/>
      <c r="Q892" s="56"/>
      <c r="R892" s="56"/>
      <c r="S892" s="56"/>
      <c r="T892" s="56"/>
      <c r="U892" s="56"/>
      <c r="V892" s="56"/>
      <c r="W892" s="56"/>
      <c r="X892" s="56"/>
      <c r="Y892" s="56"/>
      <c r="Z892" s="56"/>
    </row>
    <row r="893" spans="1:26" ht="15.75" customHeight="1">
      <c r="A893" s="271"/>
      <c r="B893" s="56"/>
      <c r="C893" s="56"/>
      <c r="D893" s="56"/>
      <c r="E893" s="56"/>
      <c r="F893" s="129"/>
      <c r="G893" s="222"/>
      <c r="H893" s="56"/>
      <c r="I893" s="56"/>
      <c r="J893" s="136"/>
      <c r="K893" s="136"/>
      <c r="L893" s="136"/>
      <c r="M893" s="183"/>
      <c r="N893" s="136"/>
      <c r="O893" s="273"/>
      <c r="P893" s="56"/>
      <c r="Q893" s="56"/>
      <c r="R893" s="56"/>
      <c r="S893" s="56"/>
      <c r="T893" s="56"/>
      <c r="U893" s="56"/>
      <c r="V893" s="56"/>
      <c r="W893" s="56"/>
      <c r="X893" s="56"/>
      <c r="Y893" s="56"/>
      <c r="Z893" s="56"/>
    </row>
    <row r="894" spans="1:26" ht="15.75" customHeight="1">
      <c r="A894" s="271"/>
      <c r="B894" s="56"/>
      <c r="C894" s="56"/>
      <c r="D894" s="56"/>
      <c r="E894" s="56"/>
      <c r="F894" s="129"/>
      <c r="G894" s="222"/>
      <c r="H894" s="56"/>
      <c r="I894" s="56"/>
      <c r="J894" s="136"/>
      <c r="K894" s="136"/>
      <c r="L894" s="136"/>
      <c r="M894" s="183"/>
      <c r="N894" s="136"/>
      <c r="O894" s="273"/>
      <c r="P894" s="56"/>
      <c r="Q894" s="56"/>
      <c r="R894" s="56"/>
      <c r="S894" s="56"/>
      <c r="T894" s="56"/>
      <c r="U894" s="56"/>
      <c r="V894" s="56"/>
      <c r="W894" s="56"/>
      <c r="X894" s="56"/>
      <c r="Y894" s="56"/>
      <c r="Z894" s="56"/>
    </row>
    <row r="895" spans="1:26" ht="15.75" customHeight="1">
      <c r="A895" s="271"/>
      <c r="B895" s="56"/>
      <c r="C895" s="56"/>
      <c r="D895" s="56"/>
      <c r="E895" s="56"/>
      <c r="F895" s="129"/>
      <c r="G895" s="222"/>
      <c r="H895" s="56"/>
      <c r="I895" s="56"/>
      <c r="J895" s="136"/>
      <c r="K895" s="136"/>
      <c r="L895" s="136"/>
      <c r="M895" s="183"/>
      <c r="N895" s="136"/>
      <c r="O895" s="273"/>
      <c r="P895" s="56"/>
      <c r="Q895" s="56"/>
      <c r="R895" s="56"/>
      <c r="S895" s="56"/>
      <c r="T895" s="56"/>
      <c r="U895" s="56"/>
      <c r="V895" s="56"/>
      <c r="W895" s="56"/>
      <c r="X895" s="56"/>
      <c r="Y895" s="56"/>
      <c r="Z895" s="56"/>
    </row>
    <row r="896" spans="1:26" ht="15.75" customHeight="1">
      <c r="A896" s="271"/>
      <c r="B896" s="56"/>
      <c r="C896" s="56"/>
      <c r="D896" s="56"/>
      <c r="E896" s="56"/>
      <c r="F896" s="129"/>
      <c r="G896" s="222"/>
      <c r="H896" s="56"/>
      <c r="I896" s="56"/>
      <c r="J896" s="136"/>
      <c r="K896" s="136"/>
      <c r="L896" s="136"/>
      <c r="M896" s="183"/>
      <c r="N896" s="136"/>
      <c r="O896" s="273"/>
      <c r="P896" s="56"/>
      <c r="Q896" s="56"/>
      <c r="R896" s="56"/>
      <c r="S896" s="56"/>
      <c r="T896" s="56"/>
      <c r="U896" s="56"/>
      <c r="V896" s="56"/>
      <c r="W896" s="56"/>
      <c r="X896" s="56"/>
      <c r="Y896" s="56"/>
      <c r="Z896" s="56"/>
    </row>
    <row r="897" spans="1:26" ht="15.75" customHeight="1">
      <c r="A897" s="271"/>
      <c r="B897" s="56"/>
      <c r="C897" s="56"/>
      <c r="D897" s="56"/>
      <c r="E897" s="56"/>
      <c r="F897" s="129"/>
      <c r="G897" s="222"/>
      <c r="H897" s="56"/>
      <c r="I897" s="56"/>
      <c r="J897" s="136"/>
      <c r="K897" s="136"/>
      <c r="L897" s="136"/>
      <c r="M897" s="183"/>
      <c r="N897" s="136"/>
      <c r="O897" s="273"/>
      <c r="P897" s="56"/>
      <c r="Q897" s="56"/>
      <c r="R897" s="56"/>
      <c r="S897" s="56"/>
      <c r="T897" s="56"/>
      <c r="U897" s="56"/>
      <c r="V897" s="56"/>
      <c r="W897" s="56"/>
      <c r="X897" s="56"/>
      <c r="Y897" s="56"/>
      <c r="Z897" s="56"/>
    </row>
    <row r="898" spans="1:26" ht="15.75" customHeight="1">
      <c r="A898" s="271"/>
      <c r="B898" s="56"/>
      <c r="C898" s="56"/>
      <c r="D898" s="56"/>
      <c r="E898" s="56"/>
      <c r="F898" s="129"/>
      <c r="G898" s="222"/>
      <c r="H898" s="56"/>
      <c r="I898" s="56"/>
      <c r="J898" s="136"/>
      <c r="K898" s="136"/>
      <c r="L898" s="136"/>
      <c r="M898" s="183"/>
      <c r="N898" s="136"/>
      <c r="O898" s="273"/>
      <c r="P898" s="56"/>
      <c r="Q898" s="56"/>
      <c r="R898" s="56"/>
      <c r="S898" s="56"/>
      <c r="T898" s="56"/>
      <c r="U898" s="56"/>
      <c r="V898" s="56"/>
      <c r="W898" s="56"/>
      <c r="X898" s="56"/>
      <c r="Y898" s="56"/>
      <c r="Z898" s="56"/>
    </row>
    <row r="899" spans="1:26" ht="15.75" customHeight="1">
      <c r="A899" s="271"/>
      <c r="B899" s="56"/>
      <c r="C899" s="56"/>
      <c r="D899" s="56"/>
      <c r="E899" s="56"/>
      <c r="F899" s="129"/>
      <c r="G899" s="222"/>
      <c r="H899" s="56"/>
      <c r="I899" s="56"/>
      <c r="J899" s="136"/>
      <c r="K899" s="136"/>
      <c r="L899" s="136"/>
      <c r="M899" s="183"/>
      <c r="N899" s="136"/>
      <c r="O899" s="273"/>
      <c r="P899" s="56"/>
      <c r="Q899" s="56"/>
      <c r="R899" s="56"/>
      <c r="S899" s="56"/>
      <c r="T899" s="56"/>
      <c r="U899" s="56"/>
      <c r="V899" s="56"/>
      <c r="W899" s="56"/>
      <c r="X899" s="56"/>
      <c r="Y899" s="56"/>
      <c r="Z899" s="56"/>
    </row>
    <row r="900" spans="1:26" ht="15.75" customHeight="1">
      <c r="A900" s="271"/>
      <c r="B900" s="56"/>
      <c r="C900" s="56"/>
      <c r="D900" s="56"/>
      <c r="E900" s="56"/>
      <c r="F900" s="129"/>
      <c r="G900" s="222"/>
      <c r="H900" s="56"/>
      <c r="I900" s="56"/>
      <c r="J900" s="136"/>
      <c r="K900" s="136"/>
      <c r="L900" s="136"/>
      <c r="M900" s="183"/>
      <c r="N900" s="136"/>
      <c r="O900" s="273"/>
      <c r="P900" s="56"/>
      <c r="Q900" s="56"/>
      <c r="R900" s="56"/>
      <c r="S900" s="56"/>
      <c r="T900" s="56"/>
      <c r="U900" s="56"/>
      <c r="V900" s="56"/>
      <c r="W900" s="56"/>
      <c r="X900" s="56"/>
      <c r="Y900" s="56"/>
      <c r="Z900" s="56"/>
    </row>
    <row r="901" spans="1:26" ht="15.75" customHeight="1">
      <c r="A901" s="271"/>
      <c r="B901" s="56"/>
      <c r="C901" s="56"/>
      <c r="D901" s="56"/>
      <c r="E901" s="56"/>
      <c r="F901" s="129"/>
      <c r="G901" s="222"/>
      <c r="H901" s="56"/>
      <c r="I901" s="56"/>
      <c r="J901" s="136"/>
      <c r="K901" s="136"/>
      <c r="L901" s="136"/>
      <c r="M901" s="183"/>
      <c r="N901" s="136"/>
      <c r="O901" s="273"/>
      <c r="P901" s="56"/>
      <c r="Q901" s="56"/>
      <c r="R901" s="56"/>
      <c r="S901" s="56"/>
      <c r="T901" s="56"/>
      <c r="U901" s="56"/>
      <c r="V901" s="56"/>
      <c r="W901" s="56"/>
      <c r="X901" s="56"/>
      <c r="Y901" s="56"/>
      <c r="Z901" s="56"/>
    </row>
    <row r="902" spans="1:26" ht="15.75" customHeight="1">
      <c r="A902" s="271"/>
      <c r="B902" s="56"/>
      <c r="C902" s="56"/>
      <c r="D902" s="56"/>
      <c r="E902" s="56"/>
      <c r="F902" s="129"/>
      <c r="G902" s="222"/>
      <c r="H902" s="56"/>
      <c r="I902" s="56"/>
      <c r="J902" s="136"/>
      <c r="K902" s="136"/>
      <c r="L902" s="136"/>
      <c r="M902" s="183"/>
      <c r="N902" s="136"/>
      <c r="O902" s="273"/>
      <c r="P902" s="56"/>
      <c r="Q902" s="56"/>
      <c r="R902" s="56"/>
      <c r="S902" s="56"/>
      <c r="T902" s="56"/>
      <c r="U902" s="56"/>
      <c r="V902" s="56"/>
      <c r="W902" s="56"/>
      <c r="X902" s="56"/>
      <c r="Y902" s="56"/>
      <c r="Z902" s="56"/>
    </row>
    <row r="903" spans="1:26" ht="15.75" customHeight="1">
      <c r="A903" s="271"/>
      <c r="B903" s="56"/>
      <c r="C903" s="56"/>
      <c r="D903" s="56"/>
      <c r="E903" s="56"/>
      <c r="F903" s="129"/>
      <c r="G903" s="222"/>
      <c r="H903" s="56"/>
      <c r="I903" s="56"/>
      <c r="J903" s="136"/>
      <c r="K903" s="136"/>
      <c r="L903" s="136"/>
      <c r="M903" s="183"/>
      <c r="N903" s="136"/>
      <c r="O903" s="273"/>
      <c r="P903" s="56"/>
      <c r="Q903" s="56"/>
      <c r="R903" s="56"/>
      <c r="S903" s="56"/>
      <c r="T903" s="56"/>
      <c r="U903" s="56"/>
      <c r="V903" s="56"/>
      <c r="W903" s="56"/>
      <c r="X903" s="56"/>
      <c r="Y903" s="56"/>
      <c r="Z903" s="56"/>
    </row>
    <row r="904" spans="1:26" ht="15.75" customHeight="1">
      <c r="A904" s="271"/>
      <c r="B904" s="56"/>
      <c r="C904" s="56"/>
      <c r="D904" s="56"/>
      <c r="E904" s="56"/>
      <c r="F904" s="129"/>
      <c r="G904" s="222"/>
      <c r="H904" s="56"/>
      <c r="I904" s="56"/>
      <c r="J904" s="136"/>
      <c r="K904" s="136"/>
      <c r="L904" s="136"/>
      <c r="M904" s="183"/>
      <c r="N904" s="136"/>
      <c r="O904" s="273"/>
      <c r="P904" s="56"/>
      <c r="Q904" s="56"/>
      <c r="R904" s="56"/>
      <c r="S904" s="56"/>
      <c r="T904" s="56"/>
      <c r="U904" s="56"/>
      <c r="V904" s="56"/>
      <c r="W904" s="56"/>
      <c r="X904" s="56"/>
      <c r="Y904" s="56"/>
      <c r="Z904" s="56"/>
    </row>
    <row r="905" spans="1:26" ht="15.75" customHeight="1">
      <c r="A905" s="271"/>
      <c r="B905" s="56"/>
      <c r="C905" s="56"/>
      <c r="D905" s="56"/>
      <c r="E905" s="56"/>
      <c r="F905" s="129"/>
      <c r="G905" s="222"/>
      <c r="H905" s="56"/>
      <c r="I905" s="56"/>
      <c r="J905" s="136"/>
      <c r="K905" s="136"/>
      <c r="L905" s="136"/>
      <c r="M905" s="183"/>
      <c r="N905" s="136"/>
      <c r="O905" s="273"/>
      <c r="P905" s="56"/>
      <c r="Q905" s="56"/>
      <c r="R905" s="56"/>
      <c r="S905" s="56"/>
      <c r="T905" s="56"/>
      <c r="U905" s="56"/>
      <c r="V905" s="56"/>
      <c r="W905" s="56"/>
      <c r="X905" s="56"/>
      <c r="Y905" s="56"/>
      <c r="Z905" s="56"/>
    </row>
    <row r="906" spans="1:26" ht="15.75" customHeight="1">
      <c r="A906" s="271"/>
      <c r="B906" s="56"/>
      <c r="C906" s="56"/>
      <c r="D906" s="56"/>
      <c r="E906" s="56"/>
      <c r="F906" s="129"/>
      <c r="G906" s="222"/>
      <c r="H906" s="56"/>
      <c r="I906" s="56"/>
      <c r="J906" s="136"/>
      <c r="K906" s="136"/>
      <c r="L906" s="136"/>
      <c r="M906" s="183"/>
      <c r="N906" s="136"/>
      <c r="O906" s="273"/>
      <c r="P906" s="56"/>
      <c r="Q906" s="56"/>
      <c r="R906" s="56"/>
      <c r="S906" s="56"/>
      <c r="T906" s="56"/>
      <c r="U906" s="56"/>
      <c r="V906" s="56"/>
      <c r="W906" s="56"/>
      <c r="X906" s="56"/>
      <c r="Y906" s="56"/>
      <c r="Z906" s="56"/>
    </row>
    <row r="907" spans="1:26" ht="15.75" customHeight="1">
      <c r="A907" s="271"/>
      <c r="B907" s="56"/>
      <c r="C907" s="56"/>
      <c r="D907" s="56"/>
      <c r="E907" s="56"/>
      <c r="F907" s="129"/>
      <c r="G907" s="222"/>
      <c r="H907" s="56"/>
      <c r="I907" s="56"/>
      <c r="J907" s="136"/>
      <c r="K907" s="136"/>
      <c r="L907" s="136"/>
      <c r="M907" s="183"/>
      <c r="N907" s="136"/>
      <c r="O907" s="273"/>
      <c r="P907" s="56"/>
      <c r="Q907" s="56"/>
      <c r="R907" s="56"/>
      <c r="S907" s="56"/>
      <c r="T907" s="56"/>
      <c r="U907" s="56"/>
      <c r="V907" s="56"/>
      <c r="W907" s="56"/>
      <c r="X907" s="56"/>
      <c r="Y907" s="56"/>
      <c r="Z907" s="56"/>
    </row>
    <row r="908" spans="1:26" ht="15.75" customHeight="1">
      <c r="A908" s="271"/>
      <c r="B908" s="56"/>
      <c r="C908" s="56"/>
      <c r="D908" s="56"/>
      <c r="E908" s="56"/>
      <c r="F908" s="129"/>
      <c r="G908" s="222"/>
      <c r="H908" s="56"/>
      <c r="I908" s="56"/>
      <c r="J908" s="136"/>
      <c r="K908" s="136"/>
      <c r="L908" s="136"/>
      <c r="M908" s="183"/>
      <c r="N908" s="136"/>
      <c r="O908" s="273"/>
      <c r="P908" s="56"/>
      <c r="Q908" s="56"/>
      <c r="R908" s="56"/>
      <c r="S908" s="56"/>
      <c r="T908" s="56"/>
      <c r="U908" s="56"/>
      <c r="V908" s="56"/>
      <c r="W908" s="56"/>
      <c r="X908" s="56"/>
      <c r="Y908" s="56"/>
      <c r="Z908" s="56"/>
    </row>
    <row r="909" spans="1:26" ht="15.75" customHeight="1">
      <c r="A909" s="271"/>
      <c r="B909" s="56"/>
      <c r="C909" s="56"/>
      <c r="D909" s="56"/>
      <c r="E909" s="56"/>
      <c r="F909" s="129"/>
      <c r="G909" s="222"/>
      <c r="H909" s="56"/>
      <c r="I909" s="56"/>
      <c r="J909" s="136"/>
      <c r="K909" s="136"/>
      <c r="L909" s="136"/>
      <c r="M909" s="183"/>
      <c r="N909" s="136"/>
      <c r="O909" s="273"/>
      <c r="P909" s="56"/>
      <c r="Q909" s="56"/>
      <c r="R909" s="56"/>
      <c r="S909" s="56"/>
      <c r="T909" s="56"/>
      <c r="U909" s="56"/>
      <c r="V909" s="56"/>
      <c r="W909" s="56"/>
      <c r="X909" s="56"/>
      <c r="Y909" s="56"/>
      <c r="Z909" s="56"/>
    </row>
    <row r="910" spans="1:26" ht="15.75" customHeight="1">
      <c r="A910" s="271"/>
      <c r="B910" s="56"/>
      <c r="C910" s="56"/>
      <c r="D910" s="56"/>
      <c r="E910" s="56"/>
      <c r="F910" s="129"/>
      <c r="G910" s="222"/>
      <c r="H910" s="56"/>
      <c r="I910" s="56"/>
      <c r="J910" s="136"/>
      <c r="K910" s="136"/>
      <c r="L910" s="136"/>
      <c r="M910" s="183"/>
      <c r="N910" s="136"/>
      <c r="O910" s="273"/>
      <c r="P910" s="56"/>
      <c r="Q910" s="56"/>
      <c r="R910" s="56"/>
      <c r="S910" s="56"/>
      <c r="T910" s="56"/>
      <c r="U910" s="56"/>
      <c r="V910" s="56"/>
      <c r="W910" s="56"/>
      <c r="X910" s="56"/>
      <c r="Y910" s="56"/>
      <c r="Z910" s="56"/>
    </row>
    <row r="911" spans="1:26" ht="15.75" customHeight="1">
      <c r="A911" s="271"/>
      <c r="B911" s="56"/>
      <c r="C911" s="56"/>
      <c r="D911" s="56"/>
      <c r="E911" s="56"/>
      <c r="F911" s="129"/>
      <c r="G911" s="222"/>
      <c r="H911" s="56"/>
      <c r="I911" s="56"/>
      <c r="J911" s="136"/>
      <c r="K911" s="136"/>
      <c r="L911" s="136"/>
      <c r="M911" s="183"/>
      <c r="N911" s="136"/>
      <c r="O911" s="273"/>
      <c r="P911" s="56"/>
      <c r="Q911" s="56"/>
      <c r="R911" s="56"/>
      <c r="S911" s="56"/>
      <c r="T911" s="56"/>
      <c r="U911" s="56"/>
      <c r="V911" s="56"/>
      <c r="W911" s="56"/>
      <c r="X911" s="56"/>
      <c r="Y911" s="56"/>
      <c r="Z911" s="56"/>
    </row>
    <row r="912" spans="1:26" ht="15.75" customHeight="1">
      <c r="A912" s="271"/>
      <c r="B912" s="56"/>
      <c r="C912" s="56"/>
      <c r="D912" s="56"/>
      <c r="E912" s="56"/>
      <c r="F912" s="129"/>
      <c r="G912" s="222"/>
      <c r="H912" s="56"/>
      <c r="I912" s="56"/>
      <c r="J912" s="136"/>
      <c r="K912" s="136"/>
      <c r="L912" s="136"/>
      <c r="M912" s="183"/>
      <c r="N912" s="136"/>
      <c r="O912" s="273"/>
      <c r="P912" s="56"/>
      <c r="Q912" s="56"/>
      <c r="R912" s="56"/>
      <c r="S912" s="56"/>
      <c r="T912" s="56"/>
      <c r="U912" s="56"/>
      <c r="V912" s="56"/>
      <c r="W912" s="56"/>
      <c r="X912" s="56"/>
      <c r="Y912" s="56"/>
      <c r="Z912" s="56"/>
    </row>
    <row r="913" spans="1:26" ht="15.75" customHeight="1">
      <c r="A913" s="271"/>
      <c r="B913" s="56"/>
      <c r="C913" s="56"/>
      <c r="D913" s="56"/>
      <c r="E913" s="56"/>
      <c r="F913" s="129"/>
      <c r="G913" s="222"/>
      <c r="H913" s="56"/>
      <c r="I913" s="56"/>
      <c r="J913" s="136"/>
      <c r="K913" s="136"/>
      <c r="L913" s="136"/>
      <c r="M913" s="183"/>
      <c r="N913" s="136"/>
      <c r="O913" s="273"/>
      <c r="P913" s="56"/>
      <c r="Q913" s="56"/>
      <c r="R913" s="56"/>
      <c r="S913" s="56"/>
      <c r="T913" s="56"/>
      <c r="U913" s="56"/>
      <c r="V913" s="56"/>
      <c r="W913" s="56"/>
      <c r="X913" s="56"/>
      <c r="Y913" s="56"/>
      <c r="Z913" s="56"/>
    </row>
    <row r="914" spans="1:26" ht="15.75" customHeight="1">
      <c r="A914" s="271"/>
      <c r="B914" s="56"/>
      <c r="C914" s="56"/>
      <c r="D914" s="56"/>
      <c r="E914" s="56"/>
      <c r="F914" s="129"/>
      <c r="G914" s="222"/>
      <c r="H914" s="56"/>
      <c r="I914" s="56"/>
      <c r="J914" s="136"/>
      <c r="K914" s="136"/>
      <c r="L914" s="136"/>
      <c r="M914" s="183"/>
      <c r="N914" s="136"/>
      <c r="O914" s="273"/>
      <c r="P914" s="56"/>
      <c r="Q914" s="56"/>
      <c r="R914" s="56"/>
      <c r="S914" s="56"/>
      <c r="T914" s="56"/>
      <c r="U914" s="56"/>
      <c r="V914" s="56"/>
      <c r="W914" s="56"/>
      <c r="X914" s="56"/>
      <c r="Y914" s="56"/>
      <c r="Z914" s="56"/>
    </row>
    <row r="915" spans="1:26" ht="15.75" customHeight="1">
      <c r="A915" s="271"/>
      <c r="B915" s="56"/>
      <c r="C915" s="56"/>
      <c r="D915" s="56"/>
      <c r="E915" s="56"/>
      <c r="F915" s="129"/>
      <c r="G915" s="222"/>
      <c r="H915" s="56"/>
      <c r="I915" s="56"/>
      <c r="J915" s="136"/>
      <c r="K915" s="136"/>
      <c r="L915" s="136"/>
      <c r="M915" s="183"/>
      <c r="N915" s="136"/>
      <c r="O915" s="273"/>
      <c r="P915" s="56"/>
      <c r="Q915" s="56"/>
      <c r="R915" s="56"/>
      <c r="S915" s="56"/>
      <c r="T915" s="56"/>
      <c r="U915" s="56"/>
      <c r="V915" s="56"/>
      <c r="W915" s="56"/>
      <c r="X915" s="56"/>
      <c r="Y915" s="56"/>
      <c r="Z915" s="56"/>
    </row>
    <row r="916" spans="1:26" ht="15.75" customHeight="1">
      <c r="A916" s="271"/>
      <c r="B916" s="56"/>
      <c r="C916" s="56"/>
      <c r="D916" s="56"/>
      <c r="E916" s="56"/>
      <c r="F916" s="129"/>
      <c r="G916" s="222"/>
      <c r="H916" s="56"/>
      <c r="I916" s="56"/>
      <c r="J916" s="136"/>
      <c r="K916" s="136"/>
      <c r="L916" s="136"/>
      <c r="M916" s="183"/>
      <c r="N916" s="136"/>
      <c r="O916" s="273"/>
      <c r="P916" s="56"/>
      <c r="Q916" s="56"/>
      <c r="R916" s="56"/>
      <c r="S916" s="56"/>
      <c r="T916" s="56"/>
      <c r="U916" s="56"/>
      <c r="V916" s="56"/>
      <c r="W916" s="56"/>
      <c r="X916" s="56"/>
      <c r="Y916" s="56"/>
      <c r="Z916" s="56"/>
    </row>
    <row r="917" spans="1:26" ht="15.75" customHeight="1">
      <c r="A917" s="271"/>
      <c r="B917" s="56"/>
      <c r="C917" s="56"/>
      <c r="D917" s="56"/>
      <c r="E917" s="56"/>
      <c r="F917" s="129"/>
      <c r="G917" s="222"/>
      <c r="H917" s="56"/>
      <c r="I917" s="56"/>
      <c r="J917" s="136"/>
      <c r="K917" s="136"/>
      <c r="L917" s="136"/>
      <c r="M917" s="183"/>
      <c r="N917" s="136"/>
      <c r="O917" s="273"/>
      <c r="P917" s="56"/>
      <c r="Q917" s="56"/>
      <c r="R917" s="56"/>
      <c r="S917" s="56"/>
      <c r="T917" s="56"/>
      <c r="U917" s="56"/>
      <c r="V917" s="56"/>
      <c r="W917" s="56"/>
      <c r="X917" s="56"/>
      <c r="Y917" s="56"/>
      <c r="Z917" s="56"/>
    </row>
    <row r="918" spans="1:26" ht="15.75" customHeight="1">
      <c r="A918" s="271"/>
      <c r="B918" s="56"/>
      <c r="C918" s="56"/>
      <c r="D918" s="56"/>
      <c r="E918" s="56"/>
      <c r="F918" s="129"/>
      <c r="G918" s="222"/>
      <c r="H918" s="56"/>
      <c r="I918" s="56"/>
      <c r="J918" s="136"/>
      <c r="K918" s="136"/>
      <c r="L918" s="136"/>
      <c r="M918" s="183"/>
      <c r="N918" s="136"/>
      <c r="O918" s="273"/>
      <c r="P918" s="56"/>
      <c r="Q918" s="56"/>
      <c r="R918" s="56"/>
      <c r="S918" s="56"/>
      <c r="T918" s="56"/>
      <c r="U918" s="56"/>
      <c r="V918" s="56"/>
      <c r="W918" s="56"/>
      <c r="X918" s="56"/>
      <c r="Y918" s="56"/>
      <c r="Z918" s="56"/>
    </row>
    <row r="919" spans="1:26" ht="15.75" customHeight="1">
      <c r="A919" s="271"/>
      <c r="B919" s="56"/>
      <c r="C919" s="56"/>
      <c r="D919" s="56"/>
      <c r="E919" s="56"/>
      <c r="F919" s="129"/>
      <c r="G919" s="222"/>
      <c r="H919" s="56"/>
      <c r="I919" s="56"/>
      <c r="J919" s="136"/>
      <c r="K919" s="136"/>
      <c r="L919" s="136"/>
      <c r="M919" s="183"/>
      <c r="N919" s="136"/>
      <c r="O919" s="273"/>
      <c r="P919" s="56"/>
      <c r="Q919" s="56"/>
      <c r="R919" s="56"/>
      <c r="S919" s="56"/>
      <c r="T919" s="56"/>
      <c r="U919" s="56"/>
      <c r="V919" s="56"/>
      <c r="W919" s="56"/>
      <c r="X919" s="56"/>
      <c r="Y919" s="56"/>
      <c r="Z919" s="56"/>
    </row>
    <row r="920" spans="1:26" ht="15.75" customHeight="1">
      <c r="A920" s="271"/>
      <c r="B920" s="56"/>
      <c r="C920" s="56"/>
      <c r="D920" s="56"/>
      <c r="E920" s="56"/>
      <c r="F920" s="129"/>
      <c r="G920" s="222"/>
      <c r="H920" s="56"/>
      <c r="I920" s="56"/>
      <c r="J920" s="136"/>
      <c r="K920" s="136"/>
      <c r="L920" s="136"/>
      <c r="M920" s="183"/>
      <c r="N920" s="136"/>
      <c r="O920" s="273"/>
      <c r="P920" s="56"/>
      <c r="Q920" s="56"/>
      <c r="R920" s="56"/>
      <c r="S920" s="56"/>
      <c r="T920" s="56"/>
      <c r="U920" s="56"/>
      <c r="V920" s="56"/>
      <c r="W920" s="56"/>
      <c r="X920" s="56"/>
      <c r="Y920" s="56"/>
      <c r="Z920" s="56"/>
    </row>
    <row r="921" spans="1:26" ht="15.75" customHeight="1">
      <c r="A921" s="271"/>
      <c r="B921" s="56"/>
      <c r="C921" s="56"/>
      <c r="D921" s="56"/>
      <c r="E921" s="56"/>
      <c r="F921" s="129"/>
      <c r="G921" s="222"/>
      <c r="H921" s="56"/>
      <c r="I921" s="56"/>
      <c r="J921" s="136"/>
      <c r="K921" s="136"/>
      <c r="L921" s="136"/>
      <c r="M921" s="183"/>
      <c r="N921" s="136"/>
      <c r="O921" s="273"/>
      <c r="P921" s="56"/>
      <c r="Q921" s="56"/>
      <c r="R921" s="56"/>
      <c r="S921" s="56"/>
      <c r="T921" s="56"/>
      <c r="U921" s="56"/>
      <c r="V921" s="56"/>
      <c r="W921" s="56"/>
      <c r="X921" s="56"/>
      <c r="Y921" s="56"/>
      <c r="Z921" s="56"/>
    </row>
    <row r="922" spans="1:26" ht="15.75" customHeight="1">
      <c r="A922" s="271"/>
      <c r="B922" s="56"/>
      <c r="C922" s="56"/>
      <c r="D922" s="56"/>
      <c r="E922" s="56"/>
      <c r="F922" s="129"/>
      <c r="G922" s="222"/>
      <c r="H922" s="56"/>
      <c r="I922" s="56"/>
      <c r="J922" s="136"/>
      <c r="K922" s="136"/>
      <c r="L922" s="136"/>
      <c r="M922" s="183"/>
      <c r="N922" s="136"/>
      <c r="O922" s="273"/>
      <c r="P922" s="56"/>
      <c r="Q922" s="56"/>
      <c r="R922" s="56"/>
      <c r="S922" s="56"/>
      <c r="T922" s="56"/>
      <c r="U922" s="56"/>
      <c r="V922" s="56"/>
      <c r="W922" s="56"/>
      <c r="X922" s="56"/>
      <c r="Y922" s="56"/>
      <c r="Z922" s="56"/>
    </row>
    <row r="923" spans="1:26" ht="15.75" customHeight="1">
      <c r="A923" s="271"/>
      <c r="B923" s="56"/>
      <c r="C923" s="56"/>
      <c r="D923" s="56"/>
      <c r="E923" s="56"/>
      <c r="F923" s="129"/>
      <c r="G923" s="222"/>
      <c r="H923" s="56"/>
      <c r="I923" s="56"/>
      <c r="J923" s="136"/>
      <c r="K923" s="136"/>
      <c r="L923" s="136"/>
      <c r="M923" s="183"/>
      <c r="N923" s="136"/>
      <c r="O923" s="273"/>
      <c r="P923" s="56"/>
      <c r="Q923" s="56"/>
      <c r="R923" s="56"/>
      <c r="S923" s="56"/>
      <c r="T923" s="56"/>
      <c r="U923" s="56"/>
      <c r="V923" s="56"/>
      <c r="W923" s="56"/>
      <c r="X923" s="56"/>
      <c r="Y923" s="56"/>
      <c r="Z923" s="56"/>
    </row>
    <row r="924" spans="1:26" ht="15.75" customHeight="1">
      <c r="A924" s="271"/>
      <c r="B924" s="56"/>
      <c r="C924" s="56"/>
      <c r="D924" s="56"/>
      <c r="E924" s="56"/>
      <c r="F924" s="129"/>
      <c r="G924" s="222"/>
      <c r="H924" s="56"/>
      <c r="I924" s="56"/>
      <c r="J924" s="136"/>
      <c r="K924" s="136"/>
      <c r="L924" s="136"/>
      <c r="M924" s="183"/>
      <c r="N924" s="136"/>
      <c r="O924" s="273"/>
      <c r="P924" s="56"/>
      <c r="Q924" s="56"/>
      <c r="R924" s="56"/>
      <c r="S924" s="56"/>
      <c r="T924" s="56"/>
      <c r="U924" s="56"/>
      <c r="V924" s="56"/>
      <c r="W924" s="56"/>
      <c r="X924" s="56"/>
      <c r="Y924" s="56"/>
      <c r="Z924" s="56"/>
    </row>
    <row r="925" spans="1:26" ht="15.75" customHeight="1">
      <c r="A925" s="271"/>
      <c r="B925" s="56"/>
      <c r="C925" s="56"/>
      <c r="D925" s="56"/>
      <c r="E925" s="56"/>
      <c r="F925" s="129"/>
      <c r="G925" s="222"/>
      <c r="H925" s="56"/>
      <c r="I925" s="56"/>
      <c r="J925" s="136"/>
      <c r="K925" s="136"/>
      <c r="L925" s="136"/>
      <c r="M925" s="183"/>
      <c r="N925" s="136"/>
      <c r="O925" s="273"/>
      <c r="P925" s="56"/>
      <c r="Q925" s="56"/>
      <c r="R925" s="56"/>
      <c r="S925" s="56"/>
      <c r="T925" s="56"/>
      <c r="U925" s="56"/>
      <c r="V925" s="56"/>
      <c r="W925" s="56"/>
      <c r="X925" s="56"/>
      <c r="Y925" s="56"/>
      <c r="Z925" s="56"/>
    </row>
    <row r="926" spans="1:26" ht="15.75" customHeight="1">
      <c r="A926" s="271"/>
      <c r="B926" s="56"/>
      <c r="C926" s="56"/>
      <c r="D926" s="56"/>
      <c r="E926" s="56"/>
      <c r="F926" s="129"/>
      <c r="G926" s="222"/>
      <c r="H926" s="56"/>
      <c r="I926" s="56"/>
      <c r="J926" s="136"/>
      <c r="K926" s="136"/>
      <c r="L926" s="136"/>
      <c r="M926" s="183"/>
      <c r="N926" s="136"/>
      <c r="O926" s="273"/>
      <c r="P926" s="56"/>
      <c r="Q926" s="56"/>
      <c r="R926" s="56"/>
      <c r="S926" s="56"/>
      <c r="T926" s="56"/>
      <c r="U926" s="56"/>
      <c r="V926" s="56"/>
      <c r="W926" s="56"/>
      <c r="X926" s="56"/>
      <c r="Y926" s="56"/>
      <c r="Z926" s="56"/>
    </row>
    <row r="927" spans="1:26" ht="15.75" customHeight="1">
      <c r="A927" s="271"/>
      <c r="B927" s="56"/>
      <c r="C927" s="56"/>
      <c r="D927" s="56"/>
      <c r="E927" s="56"/>
      <c r="F927" s="129"/>
      <c r="G927" s="222"/>
      <c r="H927" s="56"/>
      <c r="I927" s="56"/>
      <c r="J927" s="136"/>
      <c r="K927" s="136"/>
      <c r="L927" s="136"/>
      <c r="M927" s="183"/>
      <c r="N927" s="136"/>
      <c r="O927" s="273"/>
      <c r="P927" s="56"/>
      <c r="Q927" s="56"/>
      <c r="R927" s="56"/>
      <c r="S927" s="56"/>
      <c r="T927" s="56"/>
      <c r="U927" s="56"/>
      <c r="V927" s="56"/>
      <c r="W927" s="56"/>
      <c r="X927" s="56"/>
      <c r="Y927" s="56"/>
      <c r="Z927" s="56"/>
    </row>
    <row r="928" spans="1:26" ht="15.75" customHeight="1">
      <c r="A928" s="271"/>
      <c r="B928" s="56"/>
      <c r="C928" s="56"/>
      <c r="D928" s="56"/>
      <c r="E928" s="56"/>
      <c r="F928" s="129"/>
      <c r="G928" s="222"/>
      <c r="H928" s="56"/>
      <c r="I928" s="56"/>
      <c r="J928" s="136"/>
      <c r="K928" s="136"/>
      <c r="L928" s="136"/>
      <c r="M928" s="183"/>
      <c r="N928" s="136"/>
      <c r="O928" s="273"/>
      <c r="P928" s="56"/>
      <c r="Q928" s="56"/>
      <c r="R928" s="56"/>
      <c r="S928" s="56"/>
      <c r="T928" s="56"/>
      <c r="U928" s="56"/>
      <c r="V928" s="56"/>
      <c r="W928" s="56"/>
      <c r="X928" s="56"/>
      <c r="Y928" s="56"/>
      <c r="Z928" s="56"/>
    </row>
    <row r="929" spans="1:26" ht="15.75" customHeight="1">
      <c r="A929" s="271"/>
      <c r="B929" s="56"/>
      <c r="C929" s="56"/>
      <c r="D929" s="56"/>
      <c r="E929" s="56"/>
      <c r="F929" s="129"/>
      <c r="G929" s="222"/>
      <c r="H929" s="56"/>
      <c r="I929" s="56"/>
      <c r="J929" s="136"/>
      <c r="K929" s="136"/>
      <c r="L929" s="136"/>
      <c r="M929" s="183"/>
      <c r="N929" s="136"/>
      <c r="O929" s="273"/>
      <c r="P929" s="56"/>
      <c r="Q929" s="56"/>
      <c r="R929" s="56"/>
      <c r="S929" s="56"/>
      <c r="T929" s="56"/>
      <c r="U929" s="56"/>
      <c r="V929" s="56"/>
      <c r="W929" s="56"/>
      <c r="X929" s="56"/>
      <c r="Y929" s="56"/>
      <c r="Z929" s="56"/>
    </row>
    <row r="930" spans="1:26" ht="15.75" customHeight="1">
      <c r="A930" s="271"/>
      <c r="B930" s="56"/>
      <c r="C930" s="56"/>
      <c r="D930" s="56"/>
      <c r="E930" s="56"/>
      <c r="F930" s="129"/>
      <c r="G930" s="222"/>
      <c r="H930" s="56"/>
      <c r="I930" s="56"/>
      <c r="J930" s="136"/>
      <c r="K930" s="136"/>
      <c r="L930" s="136"/>
      <c r="M930" s="183"/>
      <c r="N930" s="136"/>
      <c r="O930" s="273"/>
      <c r="P930" s="56"/>
      <c r="Q930" s="56"/>
      <c r="R930" s="56"/>
      <c r="S930" s="56"/>
      <c r="T930" s="56"/>
      <c r="U930" s="56"/>
      <c r="V930" s="56"/>
      <c r="W930" s="56"/>
      <c r="X930" s="56"/>
      <c r="Y930" s="56"/>
      <c r="Z930" s="56"/>
    </row>
    <row r="931" spans="1:26" ht="15.75" customHeight="1">
      <c r="A931" s="271"/>
      <c r="B931" s="56"/>
      <c r="C931" s="56"/>
      <c r="D931" s="56"/>
      <c r="E931" s="56"/>
      <c r="F931" s="129"/>
      <c r="G931" s="222"/>
      <c r="H931" s="56"/>
      <c r="I931" s="56"/>
      <c r="J931" s="136"/>
      <c r="K931" s="136"/>
      <c r="L931" s="136"/>
      <c r="M931" s="183"/>
      <c r="N931" s="136"/>
      <c r="O931" s="273"/>
      <c r="P931" s="56"/>
      <c r="Q931" s="56"/>
      <c r="R931" s="56"/>
      <c r="S931" s="56"/>
      <c r="T931" s="56"/>
      <c r="U931" s="56"/>
      <c r="V931" s="56"/>
      <c r="W931" s="56"/>
      <c r="X931" s="56"/>
      <c r="Y931" s="56"/>
      <c r="Z931" s="56"/>
    </row>
    <row r="932" spans="1:26" ht="15.75" customHeight="1">
      <c r="A932" s="271"/>
      <c r="B932" s="56"/>
      <c r="C932" s="56"/>
      <c r="D932" s="56"/>
      <c r="E932" s="56"/>
      <c r="F932" s="129"/>
      <c r="G932" s="222"/>
      <c r="H932" s="56"/>
      <c r="I932" s="56"/>
      <c r="J932" s="136"/>
      <c r="K932" s="136"/>
      <c r="L932" s="136"/>
      <c r="M932" s="183"/>
      <c r="N932" s="136"/>
      <c r="O932" s="273"/>
      <c r="P932" s="56"/>
      <c r="Q932" s="56"/>
      <c r="R932" s="56"/>
      <c r="S932" s="56"/>
      <c r="T932" s="56"/>
      <c r="U932" s="56"/>
      <c r="V932" s="56"/>
      <c r="W932" s="56"/>
      <c r="X932" s="56"/>
      <c r="Y932" s="56"/>
      <c r="Z932" s="56"/>
    </row>
    <row r="933" spans="1:26" ht="15.75" customHeight="1">
      <c r="A933" s="271"/>
      <c r="B933" s="56"/>
      <c r="C933" s="56"/>
      <c r="D933" s="56"/>
      <c r="E933" s="56"/>
      <c r="F933" s="129"/>
      <c r="G933" s="222"/>
      <c r="H933" s="56"/>
      <c r="I933" s="56"/>
      <c r="J933" s="136"/>
      <c r="K933" s="136"/>
      <c r="L933" s="136"/>
      <c r="M933" s="183"/>
      <c r="N933" s="136"/>
      <c r="O933" s="273"/>
      <c r="P933" s="56"/>
      <c r="Q933" s="56"/>
      <c r="R933" s="56"/>
      <c r="S933" s="56"/>
      <c r="T933" s="56"/>
      <c r="U933" s="56"/>
      <c r="V933" s="56"/>
      <c r="W933" s="56"/>
      <c r="X933" s="56"/>
      <c r="Y933" s="56"/>
      <c r="Z933" s="56"/>
    </row>
    <row r="934" spans="1:26" ht="15.75" customHeight="1">
      <c r="A934" s="271"/>
      <c r="B934" s="56"/>
      <c r="C934" s="56"/>
      <c r="D934" s="56"/>
      <c r="E934" s="56"/>
      <c r="F934" s="129"/>
      <c r="G934" s="222"/>
      <c r="H934" s="56"/>
      <c r="I934" s="56"/>
      <c r="J934" s="136"/>
      <c r="K934" s="136"/>
      <c r="L934" s="136"/>
      <c r="M934" s="183"/>
      <c r="N934" s="136"/>
      <c r="O934" s="273"/>
      <c r="P934" s="56"/>
      <c r="Q934" s="56"/>
      <c r="R934" s="56"/>
      <c r="S934" s="56"/>
      <c r="T934" s="56"/>
      <c r="U934" s="56"/>
      <c r="V934" s="56"/>
      <c r="W934" s="56"/>
      <c r="X934" s="56"/>
      <c r="Y934" s="56"/>
      <c r="Z934" s="56"/>
    </row>
    <row r="935" spans="1:26" ht="15.75" customHeight="1">
      <c r="A935" s="271"/>
      <c r="B935" s="56"/>
      <c r="C935" s="56"/>
      <c r="D935" s="56"/>
      <c r="E935" s="56"/>
      <c r="F935" s="129"/>
      <c r="G935" s="222"/>
      <c r="H935" s="56"/>
      <c r="I935" s="56"/>
      <c r="J935" s="136"/>
      <c r="K935" s="136"/>
      <c r="L935" s="136"/>
      <c r="M935" s="183"/>
      <c r="N935" s="136"/>
      <c r="O935" s="273"/>
      <c r="P935" s="56"/>
      <c r="Q935" s="56"/>
      <c r="R935" s="56"/>
      <c r="S935" s="56"/>
      <c r="T935" s="56"/>
      <c r="U935" s="56"/>
      <c r="V935" s="56"/>
      <c r="W935" s="56"/>
      <c r="X935" s="56"/>
      <c r="Y935" s="56"/>
      <c r="Z935" s="56"/>
    </row>
    <row r="936" spans="1:26" ht="15.75" customHeight="1">
      <c r="A936" s="271"/>
      <c r="B936" s="56"/>
      <c r="C936" s="56"/>
      <c r="D936" s="56"/>
      <c r="E936" s="56"/>
      <c r="F936" s="129"/>
      <c r="G936" s="222"/>
      <c r="H936" s="56"/>
      <c r="I936" s="56"/>
      <c r="J936" s="136"/>
      <c r="K936" s="136"/>
      <c r="L936" s="136"/>
      <c r="M936" s="183"/>
      <c r="N936" s="136"/>
      <c r="O936" s="273"/>
      <c r="P936" s="56"/>
      <c r="Q936" s="56"/>
      <c r="R936" s="56"/>
      <c r="S936" s="56"/>
      <c r="T936" s="56"/>
      <c r="U936" s="56"/>
      <c r="V936" s="56"/>
      <c r="W936" s="56"/>
      <c r="X936" s="56"/>
      <c r="Y936" s="56"/>
      <c r="Z936" s="56"/>
    </row>
    <row r="937" spans="1:26" ht="15.75" customHeight="1">
      <c r="A937" s="271"/>
      <c r="B937" s="56"/>
      <c r="C937" s="56"/>
      <c r="D937" s="56"/>
      <c r="E937" s="56"/>
      <c r="F937" s="129"/>
      <c r="G937" s="222"/>
      <c r="H937" s="56"/>
      <c r="I937" s="56"/>
      <c r="J937" s="136"/>
      <c r="K937" s="136"/>
      <c r="L937" s="136"/>
      <c r="M937" s="183"/>
      <c r="N937" s="136"/>
      <c r="O937" s="273"/>
      <c r="P937" s="56"/>
      <c r="Q937" s="56"/>
      <c r="R937" s="56"/>
      <c r="S937" s="56"/>
      <c r="T937" s="56"/>
      <c r="U937" s="56"/>
      <c r="V937" s="56"/>
      <c r="W937" s="56"/>
      <c r="X937" s="56"/>
      <c r="Y937" s="56"/>
      <c r="Z937" s="56"/>
    </row>
    <row r="938" spans="1:26" ht="15.75" customHeight="1">
      <c r="A938" s="271"/>
      <c r="B938" s="56"/>
      <c r="C938" s="56"/>
      <c r="D938" s="56"/>
      <c r="E938" s="56"/>
      <c r="F938" s="129"/>
      <c r="G938" s="222"/>
      <c r="H938" s="56"/>
      <c r="I938" s="56"/>
      <c r="J938" s="136"/>
      <c r="K938" s="136"/>
      <c r="L938" s="136"/>
      <c r="M938" s="183"/>
      <c r="N938" s="136"/>
      <c r="O938" s="273"/>
      <c r="P938" s="56"/>
      <c r="Q938" s="56"/>
      <c r="R938" s="56"/>
      <c r="S938" s="56"/>
      <c r="T938" s="56"/>
      <c r="U938" s="56"/>
      <c r="V938" s="56"/>
      <c r="W938" s="56"/>
      <c r="X938" s="56"/>
      <c r="Y938" s="56"/>
      <c r="Z938" s="56"/>
    </row>
    <row r="939" spans="1:26" ht="15.75" customHeight="1">
      <c r="A939" s="271"/>
      <c r="B939" s="56"/>
      <c r="C939" s="56"/>
      <c r="D939" s="56"/>
      <c r="E939" s="56"/>
      <c r="F939" s="129"/>
      <c r="G939" s="222"/>
      <c r="H939" s="56"/>
      <c r="I939" s="56"/>
      <c r="J939" s="136"/>
      <c r="K939" s="136"/>
      <c r="L939" s="136"/>
      <c r="M939" s="183"/>
      <c r="N939" s="136"/>
      <c r="O939" s="273"/>
      <c r="P939" s="56"/>
      <c r="Q939" s="56"/>
      <c r="R939" s="56"/>
      <c r="S939" s="56"/>
      <c r="T939" s="56"/>
      <c r="U939" s="56"/>
      <c r="V939" s="56"/>
      <c r="W939" s="56"/>
      <c r="X939" s="56"/>
      <c r="Y939" s="56"/>
      <c r="Z939" s="56"/>
    </row>
    <row r="940" spans="1:26" ht="15.75" customHeight="1">
      <c r="A940" s="271"/>
      <c r="B940" s="56"/>
      <c r="C940" s="56"/>
      <c r="D940" s="56"/>
      <c r="E940" s="56"/>
      <c r="F940" s="129"/>
      <c r="G940" s="222"/>
      <c r="H940" s="56"/>
      <c r="I940" s="56"/>
      <c r="J940" s="136"/>
      <c r="K940" s="136"/>
      <c r="L940" s="136"/>
      <c r="M940" s="183"/>
      <c r="N940" s="136"/>
      <c r="O940" s="273"/>
      <c r="P940" s="56"/>
      <c r="Q940" s="56"/>
      <c r="R940" s="56"/>
      <c r="S940" s="56"/>
      <c r="T940" s="56"/>
      <c r="U940" s="56"/>
      <c r="V940" s="56"/>
      <c r="W940" s="56"/>
      <c r="X940" s="56"/>
      <c r="Y940" s="56"/>
      <c r="Z940" s="56"/>
    </row>
    <row r="941" spans="1:26" ht="15.75" customHeight="1">
      <c r="A941" s="271"/>
      <c r="B941" s="56"/>
      <c r="C941" s="56"/>
      <c r="D941" s="56"/>
      <c r="E941" s="56"/>
      <c r="F941" s="129"/>
      <c r="G941" s="222"/>
      <c r="H941" s="56"/>
      <c r="I941" s="56"/>
      <c r="J941" s="136"/>
      <c r="K941" s="136"/>
      <c r="L941" s="136"/>
      <c r="M941" s="183"/>
      <c r="N941" s="136"/>
      <c r="O941" s="273"/>
      <c r="P941" s="56"/>
      <c r="Q941" s="56"/>
      <c r="R941" s="56"/>
      <c r="S941" s="56"/>
      <c r="T941" s="56"/>
      <c r="U941" s="56"/>
      <c r="V941" s="56"/>
      <c r="W941" s="56"/>
      <c r="X941" s="56"/>
      <c r="Y941" s="56"/>
      <c r="Z941" s="56"/>
    </row>
    <row r="942" spans="1:26" ht="15.75" customHeight="1">
      <c r="A942" s="271"/>
      <c r="B942" s="56"/>
      <c r="C942" s="56"/>
      <c r="D942" s="56"/>
      <c r="E942" s="56"/>
      <c r="F942" s="129"/>
      <c r="G942" s="222"/>
      <c r="H942" s="56"/>
      <c r="I942" s="56"/>
      <c r="J942" s="136"/>
      <c r="K942" s="136"/>
      <c r="L942" s="136"/>
      <c r="M942" s="183"/>
      <c r="N942" s="136"/>
      <c r="O942" s="273"/>
      <c r="P942" s="56"/>
      <c r="Q942" s="56"/>
      <c r="R942" s="56"/>
      <c r="S942" s="56"/>
      <c r="T942" s="56"/>
      <c r="U942" s="56"/>
      <c r="V942" s="56"/>
      <c r="W942" s="56"/>
      <c r="X942" s="56"/>
      <c r="Y942" s="56"/>
      <c r="Z942" s="56"/>
    </row>
    <row r="943" spans="1:26" ht="15.75" customHeight="1">
      <c r="A943" s="271"/>
      <c r="B943" s="56"/>
      <c r="C943" s="56"/>
      <c r="D943" s="56"/>
      <c r="E943" s="56"/>
      <c r="F943" s="129"/>
      <c r="G943" s="222"/>
      <c r="H943" s="56"/>
      <c r="I943" s="56"/>
      <c r="J943" s="136"/>
      <c r="K943" s="136"/>
      <c r="L943" s="136"/>
      <c r="M943" s="183"/>
      <c r="N943" s="136"/>
      <c r="O943" s="273"/>
      <c r="P943" s="56"/>
      <c r="Q943" s="56"/>
      <c r="R943" s="56"/>
      <c r="S943" s="56"/>
      <c r="T943" s="56"/>
      <c r="U943" s="56"/>
      <c r="V943" s="56"/>
      <c r="W943" s="56"/>
      <c r="X943" s="56"/>
      <c r="Y943" s="56"/>
      <c r="Z943" s="56"/>
    </row>
    <row r="944" spans="1:26" ht="15.75" customHeight="1">
      <c r="A944" s="271"/>
      <c r="B944" s="56"/>
      <c r="C944" s="56"/>
      <c r="D944" s="56"/>
      <c r="E944" s="56"/>
      <c r="F944" s="129"/>
      <c r="G944" s="222"/>
      <c r="H944" s="56"/>
      <c r="I944" s="56"/>
      <c r="J944" s="136"/>
      <c r="K944" s="136"/>
      <c r="L944" s="136"/>
      <c r="M944" s="183"/>
      <c r="N944" s="136"/>
      <c r="O944" s="273"/>
      <c r="P944" s="56"/>
      <c r="Q944" s="56"/>
      <c r="R944" s="56"/>
      <c r="S944" s="56"/>
      <c r="T944" s="56"/>
      <c r="U944" s="56"/>
      <c r="V944" s="56"/>
      <c r="W944" s="56"/>
      <c r="X944" s="56"/>
      <c r="Y944" s="56"/>
      <c r="Z944" s="56"/>
    </row>
    <row r="945" spans="1:26" ht="15.75" customHeight="1">
      <c r="A945" s="271"/>
      <c r="B945" s="56"/>
      <c r="C945" s="56"/>
      <c r="D945" s="56"/>
      <c r="E945" s="56"/>
      <c r="F945" s="129"/>
      <c r="G945" s="222"/>
      <c r="H945" s="56"/>
      <c r="I945" s="56"/>
      <c r="J945" s="136"/>
      <c r="K945" s="136"/>
      <c r="L945" s="136"/>
      <c r="M945" s="183"/>
      <c r="N945" s="136"/>
      <c r="O945" s="273"/>
      <c r="P945" s="56"/>
      <c r="Q945" s="56"/>
      <c r="R945" s="56"/>
      <c r="S945" s="56"/>
      <c r="T945" s="56"/>
      <c r="U945" s="56"/>
      <c r="V945" s="56"/>
      <c r="W945" s="56"/>
      <c r="X945" s="56"/>
      <c r="Y945" s="56"/>
      <c r="Z945" s="56"/>
    </row>
    <row r="946" spans="1:26" ht="15.75" customHeight="1">
      <c r="A946" s="271"/>
      <c r="B946" s="56"/>
      <c r="C946" s="56"/>
      <c r="D946" s="56"/>
      <c r="E946" s="56"/>
      <c r="F946" s="129"/>
      <c r="G946" s="222"/>
      <c r="H946" s="56"/>
      <c r="I946" s="56"/>
      <c r="J946" s="136"/>
      <c r="K946" s="136"/>
      <c r="L946" s="136"/>
      <c r="M946" s="183"/>
      <c r="N946" s="136"/>
      <c r="O946" s="273"/>
      <c r="P946" s="56"/>
      <c r="Q946" s="56"/>
      <c r="R946" s="56"/>
      <c r="S946" s="56"/>
      <c r="T946" s="56"/>
      <c r="U946" s="56"/>
      <c r="V946" s="56"/>
      <c r="W946" s="56"/>
      <c r="X946" s="56"/>
      <c r="Y946" s="56"/>
      <c r="Z946" s="56"/>
    </row>
    <row r="947" spans="1:26" ht="15.75" customHeight="1">
      <c r="A947" s="271"/>
      <c r="B947" s="56"/>
      <c r="C947" s="56"/>
      <c r="D947" s="56"/>
      <c r="E947" s="56"/>
      <c r="F947" s="129"/>
      <c r="G947" s="222"/>
      <c r="H947" s="56"/>
      <c r="I947" s="56"/>
      <c r="J947" s="136"/>
      <c r="K947" s="136"/>
      <c r="L947" s="136"/>
      <c r="M947" s="183"/>
      <c r="N947" s="136"/>
      <c r="O947" s="273"/>
      <c r="P947" s="56"/>
      <c r="Q947" s="56"/>
      <c r="R947" s="56"/>
      <c r="S947" s="56"/>
      <c r="T947" s="56"/>
      <c r="U947" s="56"/>
      <c r="V947" s="56"/>
      <c r="W947" s="56"/>
      <c r="X947" s="56"/>
      <c r="Y947" s="56"/>
      <c r="Z947" s="56"/>
    </row>
    <row r="948" spans="1:26" ht="15.75" customHeight="1">
      <c r="A948" s="271"/>
      <c r="B948" s="56"/>
      <c r="C948" s="56"/>
      <c r="D948" s="56"/>
      <c r="E948" s="56"/>
      <c r="F948" s="129"/>
      <c r="G948" s="222"/>
      <c r="H948" s="56"/>
      <c r="I948" s="56"/>
      <c r="J948" s="136"/>
      <c r="K948" s="136"/>
      <c r="L948" s="136"/>
      <c r="M948" s="183"/>
      <c r="N948" s="136"/>
      <c r="O948" s="273"/>
      <c r="P948" s="56"/>
      <c r="Q948" s="56"/>
      <c r="R948" s="56"/>
      <c r="S948" s="56"/>
      <c r="T948" s="56"/>
      <c r="U948" s="56"/>
      <c r="V948" s="56"/>
      <c r="W948" s="56"/>
      <c r="X948" s="56"/>
      <c r="Y948" s="56"/>
      <c r="Z948" s="56"/>
    </row>
    <row r="949" spans="1:26" ht="15.75" customHeight="1">
      <c r="A949" s="271"/>
      <c r="B949" s="56"/>
      <c r="C949" s="56"/>
      <c r="D949" s="56"/>
      <c r="E949" s="56"/>
      <c r="F949" s="129"/>
      <c r="G949" s="222"/>
      <c r="H949" s="56"/>
      <c r="I949" s="56"/>
      <c r="J949" s="136"/>
      <c r="K949" s="136"/>
      <c r="L949" s="136"/>
      <c r="M949" s="183"/>
      <c r="N949" s="136"/>
      <c r="O949" s="273"/>
      <c r="P949" s="56"/>
      <c r="Q949" s="56"/>
      <c r="R949" s="56"/>
      <c r="S949" s="56"/>
      <c r="T949" s="56"/>
      <c r="U949" s="56"/>
      <c r="V949" s="56"/>
      <c r="W949" s="56"/>
      <c r="X949" s="56"/>
      <c r="Y949" s="56"/>
      <c r="Z949" s="56"/>
    </row>
    <row r="950" spans="1:26" ht="15.75" customHeight="1">
      <c r="A950" s="271"/>
      <c r="B950" s="56"/>
      <c r="C950" s="56"/>
      <c r="D950" s="56"/>
      <c r="E950" s="56"/>
      <c r="F950" s="129"/>
      <c r="G950" s="222"/>
      <c r="H950" s="56"/>
      <c r="I950" s="56"/>
      <c r="J950" s="136"/>
      <c r="K950" s="136"/>
      <c r="L950" s="136"/>
      <c r="M950" s="183"/>
      <c r="N950" s="136"/>
      <c r="O950" s="273"/>
      <c r="P950" s="56"/>
      <c r="Q950" s="56"/>
      <c r="R950" s="56"/>
      <c r="S950" s="56"/>
      <c r="T950" s="56"/>
      <c r="U950" s="56"/>
      <c r="V950" s="56"/>
      <c r="W950" s="56"/>
      <c r="X950" s="56"/>
      <c r="Y950" s="56"/>
      <c r="Z950" s="56"/>
    </row>
    <row r="951" spans="1:26" ht="15.75" customHeight="1">
      <c r="A951" s="271"/>
      <c r="B951" s="56"/>
      <c r="C951" s="56"/>
      <c r="D951" s="56"/>
      <c r="E951" s="56"/>
      <c r="F951" s="129"/>
      <c r="G951" s="222"/>
      <c r="H951" s="56"/>
      <c r="I951" s="56"/>
      <c r="J951" s="136"/>
      <c r="K951" s="136"/>
      <c r="L951" s="136"/>
      <c r="M951" s="183"/>
      <c r="N951" s="136"/>
      <c r="O951" s="273"/>
      <c r="P951" s="56"/>
      <c r="Q951" s="56"/>
      <c r="R951" s="56"/>
      <c r="S951" s="56"/>
      <c r="T951" s="56"/>
      <c r="U951" s="56"/>
      <c r="V951" s="56"/>
      <c r="W951" s="56"/>
      <c r="X951" s="56"/>
      <c r="Y951" s="56"/>
      <c r="Z951" s="56"/>
    </row>
    <row r="952" spans="1:26" ht="15.75" customHeight="1">
      <c r="A952" s="271"/>
      <c r="B952" s="56"/>
      <c r="C952" s="56"/>
      <c r="D952" s="56"/>
      <c r="E952" s="56"/>
      <c r="F952" s="129"/>
      <c r="G952" s="222"/>
      <c r="H952" s="56"/>
      <c r="I952" s="56"/>
      <c r="J952" s="136"/>
      <c r="K952" s="136"/>
      <c r="L952" s="136"/>
      <c r="M952" s="183"/>
      <c r="N952" s="136"/>
      <c r="O952" s="273"/>
      <c r="P952" s="56"/>
      <c r="Q952" s="56"/>
      <c r="R952" s="56"/>
      <c r="S952" s="56"/>
      <c r="T952" s="56"/>
      <c r="U952" s="56"/>
      <c r="V952" s="56"/>
      <c r="W952" s="56"/>
      <c r="X952" s="56"/>
      <c r="Y952" s="56"/>
      <c r="Z952" s="56"/>
    </row>
    <row r="953" spans="1:26" ht="15.75" customHeight="1">
      <c r="A953" s="271"/>
      <c r="B953" s="56"/>
      <c r="C953" s="56"/>
      <c r="D953" s="56"/>
      <c r="E953" s="56"/>
      <c r="F953" s="129"/>
      <c r="G953" s="222"/>
      <c r="H953" s="56"/>
      <c r="I953" s="56"/>
      <c r="J953" s="136"/>
      <c r="K953" s="136"/>
      <c r="L953" s="136"/>
      <c r="M953" s="183"/>
      <c r="N953" s="136"/>
      <c r="O953" s="273"/>
      <c r="P953" s="56"/>
      <c r="Q953" s="56"/>
      <c r="R953" s="56"/>
      <c r="S953" s="56"/>
      <c r="T953" s="56"/>
      <c r="U953" s="56"/>
      <c r="V953" s="56"/>
      <c r="W953" s="56"/>
      <c r="X953" s="56"/>
      <c r="Y953" s="56"/>
      <c r="Z953" s="56"/>
    </row>
    <row r="954" spans="1:26" ht="15.75" customHeight="1">
      <c r="A954" s="271"/>
      <c r="B954" s="56"/>
      <c r="C954" s="56"/>
      <c r="D954" s="56"/>
      <c r="E954" s="56"/>
      <c r="F954" s="129"/>
      <c r="G954" s="222"/>
      <c r="H954" s="56"/>
      <c r="I954" s="56"/>
      <c r="J954" s="136"/>
      <c r="K954" s="136"/>
      <c r="L954" s="136"/>
      <c r="M954" s="183"/>
      <c r="N954" s="136"/>
      <c r="O954" s="273"/>
      <c r="P954" s="56"/>
      <c r="Q954" s="56"/>
      <c r="R954" s="56"/>
      <c r="S954" s="56"/>
      <c r="T954" s="56"/>
      <c r="U954" s="56"/>
      <c r="V954" s="56"/>
      <c r="W954" s="56"/>
      <c r="X954" s="56"/>
      <c r="Y954" s="56"/>
      <c r="Z954" s="56"/>
    </row>
    <row r="955" spans="1:26" ht="15.75" customHeight="1">
      <c r="A955" s="271"/>
      <c r="B955" s="56"/>
      <c r="C955" s="56"/>
      <c r="D955" s="56"/>
      <c r="E955" s="56"/>
      <c r="F955" s="129"/>
      <c r="G955" s="222"/>
      <c r="H955" s="56"/>
      <c r="I955" s="56"/>
      <c r="J955" s="136"/>
      <c r="K955" s="136"/>
      <c r="L955" s="136"/>
      <c r="M955" s="183"/>
      <c r="N955" s="136"/>
      <c r="O955" s="273"/>
      <c r="P955" s="56"/>
      <c r="Q955" s="56"/>
      <c r="R955" s="56"/>
      <c r="S955" s="56"/>
      <c r="T955" s="56"/>
      <c r="U955" s="56"/>
      <c r="V955" s="56"/>
      <c r="W955" s="56"/>
      <c r="X955" s="56"/>
      <c r="Y955" s="56"/>
      <c r="Z955" s="56"/>
    </row>
    <row r="956" spans="1:26" ht="15.75" customHeight="1">
      <c r="A956" s="271"/>
      <c r="B956" s="56"/>
      <c r="C956" s="56"/>
      <c r="D956" s="56"/>
      <c r="E956" s="56"/>
      <c r="F956" s="129"/>
      <c r="G956" s="222"/>
      <c r="H956" s="56"/>
      <c r="I956" s="56"/>
      <c r="J956" s="136"/>
      <c r="K956" s="136"/>
      <c r="L956" s="136"/>
      <c r="M956" s="183"/>
      <c r="N956" s="136"/>
      <c r="O956" s="273"/>
      <c r="P956" s="56"/>
      <c r="Q956" s="56"/>
      <c r="R956" s="56"/>
      <c r="S956" s="56"/>
      <c r="T956" s="56"/>
      <c r="U956" s="56"/>
      <c r="V956" s="56"/>
      <c r="W956" s="56"/>
      <c r="X956" s="56"/>
      <c r="Y956" s="56"/>
      <c r="Z956" s="56"/>
    </row>
    <row r="957" spans="1:26" ht="15.75" customHeight="1">
      <c r="A957" s="271"/>
      <c r="B957" s="56"/>
      <c r="C957" s="56"/>
      <c r="D957" s="56"/>
      <c r="E957" s="56"/>
      <c r="F957" s="129"/>
      <c r="G957" s="222"/>
      <c r="H957" s="56"/>
      <c r="I957" s="56"/>
      <c r="J957" s="136"/>
      <c r="K957" s="136"/>
      <c r="L957" s="136"/>
      <c r="M957" s="183"/>
      <c r="N957" s="136"/>
      <c r="O957" s="273"/>
      <c r="P957" s="56"/>
      <c r="Q957" s="56"/>
      <c r="R957" s="56"/>
      <c r="S957" s="56"/>
      <c r="T957" s="56"/>
      <c r="U957" s="56"/>
      <c r="V957" s="56"/>
      <c r="W957" s="56"/>
      <c r="X957" s="56"/>
      <c r="Y957" s="56"/>
      <c r="Z957" s="56"/>
    </row>
    <row r="958" spans="1:26" ht="15.75" customHeight="1">
      <c r="A958" s="271"/>
      <c r="B958" s="56"/>
      <c r="C958" s="56"/>
      <c r="D958" s="56"/>
      <c r="E958" s="56"/>
      <c r="F958" s="129"/>
      <c r="G958" s="222"/>
      <c r="H958" s="56"/>
      <c r="I958" s="56"/>
      <c r="J958" s="136"/>
      <c r="K958" s="136"/>
      <c r="L958" s="136"/>
      <c r="M958" s="183"/>
      <c r="N958" s="136"/>
      <c r="O958" s="273"/>
      <c r="P958" s="56"/>
      <c r="Q958" s="56"/>
      <c r="R958" s="56"/>
      <c r="S958" s="56"/>
      <c r="T958" s="56"/>
      <c r="U958" s="56"/>
      <c r="V958" s="56"/>
      <c r="W958" s="56"/>
      <c r="X958" s="56"/>
      <c r="Y958" s="56"/>
      <c r="Z958" s="56"/>
    </row>
    <row r="959" spans="1:26" ht="15.75" customHeight="1">
      <c r="A959" s="271"/>
      <c r="B959" s="56"/>
      <c r="C959" s="56"/>
      <c r="D959" s="56"/>
      <c r="E959" s="56"/>
      <c r="F959" s="129"/>
      <c r="G959" s="222"/>
      <c r="H959" s="56"/>
      <c r="I959" s="56"/>
      <c r="J959" s="136"/>
      <c r="K959" s="136"/>
      <c r="L959" s="136"/>
      <c r="M959" s="183"/>
      <c r="N959" s="136"/>
      <c r="O959" s="273"/>
      <c r="P959" s="56"/>
      <c r="Q959" s="56"/>
      <c r="R959" s="56"/>
      <c r="S959" s="56"/>
      <c r="T959" s="56"/>
      <c r="U959" s="56"/>
      <c r="V959" s="56"/>
      <c r="W959" s="56"/>
      <c r="X959" s="56"/>
      <c r="Y959" s="56"/>
      <c r="Z959" s="56"/>
    </row>
    <row r="960" spans="1:26" ht="15.75" customHeight="1">
      <c r="A960" s="271"/>
      <c r="B960" s="56"/>
      <c r="C960" s="56"/>
      <c r="D960" s="56"/>
      <c r="E960" s="56"/>
      <c r="F960" s="129"/>
      <c r="G960" s="222"/>
      <c r="H960" s="56"/>
      <c r="I960" s="56"/>
      <c r="J960" s="136"/>
      <c r="K960" s="136"/>
      <c r="L960" s="136"/>
      <c r="M960" s="183"/>
      <c r="N960" s="136"/>
      <c r="O960" s="273"/>
      <c r="P960" s="56"/>
      <c r="Q960" s="56"/>
      <c r="R960" s="56"/>
      <c r="S960" s="56"/>
      <c r="T960" s="56"/>
      <c r="U960" s="56"/>
      <c r="V960" s="56"/>
      <c r="W960" s="56"/>
      <c r="X960" s="56"/>
      <c r="Y960" s="56"/>
      <c r="Z960" s="56"/>
    </row>
    <row r="961" spans="1:26" ht="15.75" customHeight="1">
      <c r="A961" s="271"/>
      <c r="B961" s="56"/>
      <c r="C961" s="56"/>
      <c r="D961" s="56"/>
      <c r="E961" s="56"/>
      <c r="F961" s="129"/>
      <c r="G961" s="222"/>
      <c r="H961" s="56"/>
      <c r="I961" s="56"/>
      <c r="J961" s="136"/>
      <c r="K961" s="136"/>
      <c r="L961" s="136"/>
      <c r="M961" s="183"/>
      <c r="N961" s="136"/>
      <c r="O961" s="273"/>
      <c r="P961" s="56"/>
      <c r="Q961" s="56"/>
      <c r="R961" s="56"/>
      <c r="S961" s="56"/>
      <c r="T961" s="56"/>
      <c r="U961" s="56"/>
      <c r="V961" s="56"/>
      <c r="W961" s="56"/>
      <c r="X961" s="56"/>
      <c r="Y961" s="56"/>
      <c r="Z961" s="56"/>
    </row>
    <row r="962" spans="1:26" ht="15.75" customHeight="1">
      <c r="A962" s="271"/>
      <c r="B962" s="56"/>
      <c r="C962" s="56"/>
      <c r="D962" s="56"/>
      <c r="E962" s="56"/>
      <c r="F962" s="129"/>
      <c r="G962" s="222"/>
      <c r="H962" s="56"/>
      <c r="I962" s="56"/>
      <c r="J962" s="136"/>
      <c r="K962" s="136"/>
      <c r="L962" s="136"/>
      <c r="M962" s="183"/>
      <c r="N962" s="136"/>
      <c r="O962" s="273"/>
      <c r="P962" s="56"/>
      <c r="Q962" s="56"/>
      <c r="R962" s="56"/>
      <c r="S962" s="56"/>
      <c r="T962" s="56"/>
      <c r="U962" s="56"/>
      <c r="V962" s="56"/>
      <c r="W962" s="56"/>
      <c r="X962" s="56"/>
      <c r="Y962" s="56"/>
      <c r="Z962" s="56"/>
    </row>
    <row r="963" spans="1:26" ht="15.75" customHeight="1">
      <c r="A963" s="271"/>
      <c r="B963" s="56"/>
      <c r="C963" s="56"/>
      <c r="D963" s="56"/>
      <c r="E963" s="56"/>
      <c r="F963" s="129"/>
      <c r="G963" s="222"/>
      <c r="H963" s="56"/>
      <c r="I963" s="56"/>
      <c r="J963" s="136"/>
      <c r="K963" s="136"/>
      <c r="L963" s="136"/>
      <c r="M963" s="183"/>
      <c r="N963" s="136"/>
      <c r="O963" s="273"/>
      <c r="P963" s="56"/>
      <c r="Q963" s="56"/>
      <c r="R963" s="56"/>
      <c r="S963" s="56"/>
      <c r="T963" s="56"/>
      <c r="U963" s="56"/>
      <c r="V963" s="56"/>
      <c r="W963" s="56"/>
      <c r="X963" s="56"/>
      <c r="Y963" s="56"/>
      <c r="Z963" s="56"/>
    </row>
    <row r="964" spans="1:26" ht="15.75" customHeight="1">
      <c r="A964" s="271"/>
      <c r="B964" s="56"/>
      <c r="C964" s="56"/>
      <c r="D964" s="56"/>
      <c r="E964" s="56"/>
      <c r="F964" s="129"/>
      <c r="G964" s="222"/>
      <c r="H964" s="56"/>
      <c r="I964" s="56"/>
      <c r="J964" s="136"/>
      <c r="K964" s="136"/>
      <c r="L964" s="136"/>
      <c r="M964" s="183"/>
      <c r="N964" s="136"/>
      <c r="O964" s="273"/>
      <c r="P964" s="56"/>
      <c r="Q964" s="56"/>
      <c r="R964" s="56"/>
      <c r="S964" s="56"/>
      <c r="T964" s="56"/>
      <c r="U964" s="56"/>
      <c r="V964" s="56"/>
      <c r="W964" s="56"/>
      <c r="X964" s="56"/>
      <c r="Y964" s="56"/>
      <c r="Z964" s="56"/>
    </row>
    <row r="965" spans="1:26" ht="15.75" customHeight="1">
      <c r="A965" s="271"/>
      <c r="B965" s="56"/>
      <c r="C965" s="56"/>
      <c r="D965" s="56"/>
      <c r="E965" s="56"/>
      <c r="F965" s="129"/>
      <c r="G965" s="222"/>
      <c r="H965" s="56"/>
      <c r="I965" s="56"/>
      <c r="J965" s="136"/>
      <c r="K965" s="136"/>
      <c r="L965" s="136"/>
      <c r="M965" s="183"/>
      <c r="N965" s="136"/>
      <c r="O965" s="273"/>
      <c r="P965" s="56"/>
      <c r="Q965" s="56"/>
      <c r="R965" s="56"/>
      <c r="S965" s="56"/>
      <c r="T965" s="56"/>
      <c r="U965" s="56"/>
      <c r="V965" s="56"/>
      <c r="W965" s="56"/>
      <c r="X965" s="56"/>
      <c r="Y965" s="56"/>
      <c r="Z965" s="56"/>
    </row>
    <row r="966" spans="1:26" ht="15.75" customHeight="1">
      <c r="A966" s="271"/>
      <c r="B966" s="56"/>
      <c r="C966" s="56"/>
      <c r="D966" s="56"/>
      <c r="E966" s="56"/>
      <c r="F966" s="129"/>
      <c r="G966" s="222"/>
      <c r="H966" s="56"/>
      <c r="I966" s="56"/>
      <c r="J966" s="136"/>
      <c r="K966" s="136"/>
      <c r="L966" s="136"/>
      <c r="M966" s="183"/>
      <c r="N966" s="136"/>
      <c r="O966" s="273"/>
      <c r="P966" s="56"/>
      <c r="Q966" s="56"/>
      <c r="R966" s="56"/>
      <c r="S966" s="56"/>
      <c r="T966" s="56"/>
      <c r="U966" s="56"/>
      <c r="V966" s="56"/>
      <c r="W966" s="56"/>
      <c r="X966" s="56"/>
      <c r="Y966" s="56"/>
      <c r="Z966" s="56"/>
    </row>
    <row r="967" spans="1:26" ht="15.75" customHeight="1">
      <c r="A967" s="271"/>
      <c r="B967" s="56"/>
      <c r="C967" s="56"/>
      <c r="D967" s="56"/>
      <c r="E967" s="56"/>
      <c r="F967" s="129"/>
      <c r="G967" s="222"/>
      <c r="H967" s="56"/>
      <c r="I967" s="56"/>
      <c r="J967" s="136"/>
      <c r="K967" s="136"/>
      <c r="L967" s="136"/>
      <c r="M967" s="183"/>
      <c r="N967" s="136"/>
      <c r="O967" s="273"/>
      <c r="P967" s="56"/>
      <c r="Q967" s="56"/>
      <c r="R967" s="56"/>
      <c r="S967" s="56"/>
      <c r="T967" s="56"/>
      <c r="U967" s="56"/>
      <c r="V967" s="56"/>
      <c r="W967" s="56"/>
      <c r="X967" s="56"/>
      <c r="Y967" s="56"/>
      <c r="Z967" s="56"/>
    </row>
    <row r="968" spans="1:26" ht="15.75" customHeight="1">
      <c r="A968" s="271"/>
      <c r="B968" s="56"/>
      <c r="C968" s="56"/>
      <c r="D968" s="56"/>
      <c r="E968" s="56"/>
      <c r="F968" s="129"/>
      <c r="G968" s="222"/>
      <c r="H968" s="56"/>
      <c r="I968" s="56"/>
      <c r="J968" s="136"/>
      <c r="K968" s="136"/>
      <c r="L968" s="136"/>
      <c r="M968" s="183"/>
      <c r="N968" s="136"/>
      <c r="O968" s="273"/>
      <c r="P968" s="56"/>
      <c r="Q968" s="56"/>
      <c r="R968" s="56"/>
      <c r="S968" s="56"/>
      <c r="T968" s="56"/>
      <c r="U968" s="56"/>
      <c r="V968" s="56"/>
      <c r="W968" s="56"/>
      <c r="X968" s="56"/>
      <c r="Y968" s="56"/>
      <c r="Z968" s="56"/>
    </row>
    <row r="969" spans="1:26" ht="15.75" customHeight="1">
      <c r="A969" s="271"/>
      <c r="B969" s="56"/>
      <c r="C969" s="56"/>
      <c r="D969" s="56"/>
      <c r="E969" s="56"/>
      <c r="F969" s="129"/>
      <c r="G969" s="222"/>
      <c r="H969" s="56"/>
      <c r="I969" s="56"/>
      <c r="J969" s="136"/>
      <c r="K969" s="136"/>
      <c r="L969" s="136"/>
      <c r="M969" s="183"/>
      <c r="N969" s="136"/>
      <c r="O969" s="273"/>
      <c r="P969" s="56"/>
      <c r="Q969" s="56"/>
      <c r="R969" s="56"/>
      <c r="S969" s="56"/>
      <c r="T969" s="56"/>
      <c r="U969" s="56"/>
      <c r="V969" s="56"/>
      <c r="W969" s="56"/>
      <c r="X969" s="56"/>
      <c r="Y969" s="56"/>
      <c r="Z969" s="56"/>
    </row>
    <row r="970" spans="1:26" ht="15.75" customHeight="1">
      <c r="A970" s="271"/>
      <c r="B970" s="56"/>
      <c r="C970" s="56"/>
      <c r="D970" s="56"/>
      <c r="E970" s="56"/>
      <c r="F970" s="129"/>
      <c r="G970" s="222"/>
      <c r="H970" s="56"/>
      <c r="I970" s="56"/>
      <c r="J970" s="136"/>
      <c r="K970" s="136"/>
      <c r="L970" s="136"/>
      <c r="M970" s="183"/>
      <c r="N970" s="136"/>
      <c r="O970" s="273"/>
      <c r="P970" s="56"/>
      <c r="Q970" s="56"/>
      <c r="R970" s="56"/>
      <c r="S970" s="56"/>
      <c r="T970" s="56"/>
      <c r="U970" s="56"/>
      <c r="V970" s="56"/>
      <c r="W970" s="56"/>
      <c r="X970" s="56"/>
      <c r="Y970" s="56"/>
      <c r="Z970" s="56"/>
    </row>
    <row r="971" spans="1:26" ht="15.75" customHeight="1">
      <c r="A971" s="271"/>
      <c r="B971" s="56"/>
      <c r="C971" s="56"/>
      <c r="D971" s="56"/>
      <c r="E971" s="56"/>
      <c r="F971" s="129"/>
      <c r="G971" s="222"/>
      <c r="H971" s="56"/>
      <c r="I971" s="56"/>
      <c r="J971" s="136"/>
      <c r="K971" s="136"/>
      <c r="L971" s="136"/>
      <c r="M971" s="183"/>
      <c r="N971" s="136"/>
      <c r="O971" s="273"/>
      <c r="P971" s="56"/>
      <c r="Q971" s="56"/>
      <c r="R971" s="56"/>
      <c r="S971" s="56"/>
      <c r="T971" s="56"/>
      <c r="U971" s="56"/>
      <c r="V971" s="56"/>
      <c r="W971" s="56"/>
      <c r="X971" s="56"/>
      <c r="Y971" s="56"/>
      <c r="Z971" s="56"/>
    </row>
    <row r="972" spans="1:26" ht="15.75" customHeight="1">
      <c r="A972" s="271"/>
      <c r="B972" s="56"/>
      <c r="C972" s="56"/>
      <c r="D972" s="56"/>
      <c r="E972" s="56"/>
      <c r="F972" s="129"/>
      <c r="G972" s="222"/>
      <c r="H972" s="56"/>
      <c r="I972" s="56"/>
      <c r="J972" s="136"/>
      <c r="K972" s="136"/>
      <c r="L972" s="136"/>
      <c r="M972" s="183"/>
      <c r="N972" s="136"/>
      <c r="O972" s="273"/>
      <c r="P972" s="56"/>
      <c r="Q972" s="56"/>
      <c r="R972" s="56"/>
      <c r="S972" s="56"/>
      <c r="T972" s="56"/>
      <c r="U972" s="56"/>
      <c r="V972" s="56"/>
      <c r="W972" s="56"/>
      <c r="X972" s="56"/>
      <c r="Y972" s="56"/>
      <c r="Z972" s="56"/>
    </row>
    <row r="973" spans="1:26" ht="15.75" customHeight="1">
      <c r="A973" s="271"/>
      <c r="B973" s="56"/>
      <c r="C973" s="56"/>
      <c r="D973" s="56"/>
      <c r="E973" s="56"/>
      <c r="F973" s="129"/>
      <c r="G973" s="222"/>
      <c r="H973" s="56"/>
      <c r="I973" s="56"/>
      <c r="J973" s="136"/>
      <c r="K973" s="136"/>
      <c r="L973" s="136"/>
      <c r="M973" s="183"/>
      <c r="N973" s="136"/>
      <c r="O973" s="273"/>
      <c r="P973" s="56"/>
      <c r="Q973" s="56"/>
      <c r="R973" s="56"/>
      <c r="S973" s="56"/>
      <c r="T973" s="56"/>
      <c r="U973" s="56"/>
      <c r="V973" s="56"/>
      <c r="W973" s="56"/>
      <c r="X973" s="56"/>
      <c r="Y973" s="56"/>
      <c r="Z973" s="56"/>
    </row>
    <row r="974" spans="1:26" ht="15.75" customHeight="1">
      <c r="A974" s="271"/>
      <c r="B974" s="56"/>
      <c r="C974" s="56"/>
      <c r="D974" s="56"/>
      <c r="E974" s="56"/>
      <c r="F974" s="129"/>
      <c r="G974" s="222"/>
      <c r="H974" s="56"/>
      <c r="I974" s="56"/>
      <c r="J974" s="136"/>
      <c r="K974" s="136"/>
      <c r="L974" s="136"/>
      <c r="M974" s="183"/>
      <c r="N974" s="136"/>
      <c r="O974" s="273"/>
      <c r="P974" s="56"/>
      <c r="Q974" s="56"/>
      <c r="R974" s="56"/>
      <c r="S974" s="56"/>
      <c r="T974" s="56"/>
      <c r="U974" s="56"/>
      <c r="V974" s="56"/>
      <c r="W974" s="56"/>
      <c r="X974" s="56"/>
      <c r="Y974" s="56"/>
      <c r="Z974" s="56"/>
    </row>
    <row r="975" spans="1:26" ht="15.75" customHeight="1">
      <c r="A975" s="271"/>
      <c r="B975" s="56"/>
      <c r="C975" s="56"/>
      <c r="D975" s="56"/>
      <c r="E975" s="56"/>
      <c r="F975" s="129"/>
      <c r="G975" s="222"/>
      <c r="H975" s="56"/>
      <c r="I975" s="56"/>
      <c r="J975" s="136"/>
      <c r="K975" s="136"/>
      <c r="L975" s="136"/>
      <c r="M975" s="183"/>
      <c r="N975" s="136"/>
      <c r="O975" s="273"/>
      <c r="P975" s="56"/>
      <c r="Q975" s="56"/>
      <c r="R975" s="56"/>
      <c r="S975" s="56"/>
      <c r="T975" s="56"/>
      <c r="U975" s="56"/>
      <c r="V975" s="56"/>
      <c r="W975" s="56"/>
      <c r="X975" s="56"/>
      <c r="Y975" s="56"/>
      <c r="Z975" s="56"/>
    </row>
    <row r="976" spans="1:26" ht="15.75" customHeight="1">
      <c r="A976" s="271"/>
      <c r="B976" s="56"/>
      <c r="C976" s="56"/>
      <c r="D976" s="56"/>
      <c r="E976" s="56"/>
      <c r="F976" s="129"/>
      <c r="G976" s="222"/>
      <c r="H976" s="56"/>
      <c r="I976" s="56"/>
      <c r="J976" s="136"/>
      <c r="K976" s="136"/>
      <c r="L976" s="136"/>
      <c r="M976" s="183"/>
      <c r="N976" s="136"/>
      <c r="O976" s="273"/>
      <c r="P976" s="56"/>
      <c r="Q976" s="56"/>
      <c r="R976" s="56"/>
      <c r="S976" s="56"/>
      <c r="T976" s="56"/>
      <c r="U976" s="56"/>
      <c r="V976" s="56"/>
      <c r="W976" s="56"/>
      <c r="X976" s="56"/>
      <c r="Y976" s="56"/>
      <c r="Z976" s="56"/>
    </row>
    <row r="977" spans="1:26" ht="15.75" customHeight="1">
      <c r="A977" s="271"/>
      <c r="B977" s="56"/>
      <c r="C977" s="56"/>
      <c r="D977" s="56"/>
      <c r="E977" s="56"/>
      <c r="F977" s="129"/>
      <c r="G977" s="222"/>
      <c r="H977" s="56"/>
      <c r="I977" s="56"/>
      <c r="J977" s="136"/>
      <c r="K977" s="136"/>
      <c r="L977" s="136"/>
      <c r="M977" s="183"/>
      <c r="N977" s="136"/>
      <c r="O977" s="273"/>
      <c r="P977" s="56"/>
      <c r="Q977" s="56"/>
      <c r="R977" s="56"/>
      <c r="S977" s="56"/>
      <c r="T977" s="56"/>
      <c r="U977" s="56"/>
      <c r="V977" s="56"/>
      <c r="W977" s="56"/>
      <c r="X977" s="56"/>
      <c r="Y977" s="56"/>
      <c r="Z977" s="56"/>
    </row>
    <row r="978" spans="1:26" ht="15.75" customHeight="1">
      <c r="A978" s="271"/>
      <c r="B978" s="56"/>
      <c r="C978" s="56"/>
      <c r="D978" s="56"/>
      <c r="E978" s="56"/>
      <c r="F978" s="129"/>
      <c r="G978" s="222"/>
      <c r="H978" s="56"/>
      <c r="I978" s="56"/>
      <c r="J978" s="136"/>
      <c r="K978" s="136"/>
      <c r="L978" s="136"/>
      <c r="M978" s="183"/>
      <c r="N978" s="136"/>
      <c r="O978" s="273"/>
      <c r="P978" s="56"/>
      <c r="Q978" s="56"/>
      <c r="R978" s="56"/>
      <c r="S978" s="56"/>
      <c r="T978" s="56"/>
      <c r="U978" s="56"/>
      <c r="V978" s="56"/>
      <c r="W978" s="56"/>
      <c r="X978" s="56"/>
      <c r="Y978" s="56"/>
      <c r="Z978" s="56"/>
    </row>
    <row r="979" spans="1:26" ht="15.75" customHeight="1">
      <c r="A979" s="271"/>
      <c r="B979" s="56"/>
      <c r="C979" s="56"/>
      <c r="D979" s="56"/>
      <c r="E979" s="56"/>
      <c r="F979" s="129"/>
      <c r="G979" s="222"/>
      <c r="H979" s="56"/>
      <c r="I979" s="56"/>
      <c r="J979" s="136"/>
      <c r="K979" s="136"/>
      <c r="L979" s="136"/>
      <c r="M979" s="183"/>
      <c r="N979" s="136"/>
      <c r="O979" s="273"/>
      <c r="P979" s="56"/>
      <c r="Q979" s="56"/>
      <c r="R979" s="56"/>
      <c r="S979" s="56"/>
      <c r="T979" s="56"/>
      <c r="U979" s="56"/>
      <c r="V979" s="56"/>
      <c r="W979" s="56"/>
      <c r="X979" s="56"/>
      <c r="Y979" s="56"/>
      <c r="Z979" s="56"/>
    </row>
    <row r="980" spans="1:26" ht="15.75" customHeight="1">
      <c r="A980" s="271"/>
      <c r="B980" s="56"/>
      <c r="C980" s="56"/>
      <c r="D980" s="56"/>
      <c r="E980" s="56"/>
      <c r="F980" s="129"/>
      <c r="G980" s="222"/>
      <c r="H980" s="56"/>
      <c r="I980" s="56"/>
      <c r="J980" s="136"/>
      <c r="K980" s="136"/>
      <c r="L980" s="136"/>
      <c r="M980" s="183"/>
      <c r="N980" s="136"/>
      <c r="O980" s="273"/>
      <c r="P980" s="56"/>
      <c r="Q980" s="56"/>
      <c r="R980" s="56"/>
      <c r="S980" s="56"/>
      <c r="T980" s="56"/>
      <c r="U980" s="56"/>
      <c r="V980" s="56"/>
      <c r="W980" s="56"/>
      <c r="X980" s="56"/>
      <c r="Y980" s="56"/>
      <c r="Z980" s="56"/>
    </row>
    <row r="981" spans="1:26" ht="15.75" customHeight="1">
      <c r="A981" s="271"/>
      <c r="B981" s="56"/>
      <c r="C981" s="56"/>
      <c r="D981" s="56"/>
      <c r="E981" s="56"/>
      <c r="F981" s="129"/>
      <c r="G981" s="222"/>
      <c r="H981" s="56"/>
      <c r="I981" s="56"/>
      <c r="J981" s="136"/>
      <c r="K981" s="136"/>
      <c r="L981" s="136"/>
      <c r="M981" s="183"/>
      <c r="N981" s="136"/>
      <c r="O981" s="273"/>
      <c r="P981" s="56"/>
      <c r="Q981" s="56"/>
      <c r="R981" s="56"/>
      <c r="S981" s="56"/>
      <c r="T981" s="56"/>
      <c r="U981" s="56"/>
      <c r="V981" s="56"/>
      <c r="W981" s="56"/>
      <c r="X981" s="56"/>
      <c r="Y981" s="56"/>
      <c r="Z981" s="56"/>
    </row>
    <row r="982" spans="1:26" ht="15.75" customHeight="1">
      <c r="A982" s="271"/>
      <c r="B982" s="56"/>
      <c r="C982" s="56"/>
      <c r="D982" s="56"/>
      <c r="E982" s="56"/>
      <c r="F982" s="129"/>
      <c r="G982" s="222"/>
      <c r="H982" s="56"/>
      <c r="I982" s="56"/>
      <c r="J982" s="136"/>
      <c r="K982" s="136"/>
      <c r="L982" s="136"/>
      <c r="M982" s="183"/>
      <c r="N982" s="136"/>
      <c r="O982" s="273"/>
      <c r="P982" s="56"/>
      <c r="Q982" s="56"/>
      <c r="R982" s="56"/>
      <c r="S982" s="56"/>
      <c r="T982" s="56"/>
      <c r="U982" s="56"/>
      <c r="V982" s="56"/>
      <c r="W982" s="56"/>
      <c r="X982" s="56"/>
      <c r="Y982" s="56"/>
      <c r="Z982" s="56"/>
    </row>
    <row r="983" spans="1:26" ht="15.75" customHeight="1">
      <c r="A983" s="271"/>
      <c r="B983" s="56"/>
      <c r="C983" s="56"/>
      <c r="D983" s="56"/>
      <c r="E983" s="56"/>
      <c r="F983" s="129"/>
      <c r="G983" s="222"/>
      <c r="H983" s="56"/>
      <c r="I983" s="56"/>
      <c r="J983" s="136"/>
      <c r="K983" s="136"/>
      <c r="L983" s="136"/>
      <c r="M983" s="183"/>
      <c r="N983" s="136"/>
      <c r="O983" s="273"/>
      <c r="P983" s="56"/>
      <c r="Q983" s="56"/>
      <c r="R983" s="56"/>
      <c r="S983" s="56"/>
      <c r="T983" s="56"/>
      <c r="U983" s="56"/>
      <c r="V983" s="56"/>
      <c r="W983" s="56"/>
      <c r="X983" s="56"/>
      <c r="Y983" s="56"/>
      <c r="Z983" s="56"/>
    </row>
    <row r="984" spans="1:26" ht="15.75" customHeight="1">
      <c r="A984" s="271"/>
      <c r="B984" s="56"/>
      <c r="C984" s="56"/>
      <c r="D984" s="56"/>
      <c r="E984" s="56"/>
      <c r="F984" s="129"/>
      <c r="G984" s="222"/>
      <c r="H984" s="56"/>
      <c r="I984" s="56"/>
      <c r="J984" s="136"/>
      <c r="K984" s="136"/>
      <c r="L984" s="136"/>
      <c r="M984" s="183"/>
      <c r="N984" s="136"/>
      <c r="O984" s="273"/>
      <c r="P984" s="56"/>
      <c r="Q984" s="56"/>
      <c r="R984" s="56"/>
      <c r="S984" s="56"/>
      <c r="T984" s="56"/>
      <c r="U984" s="56"/>
      <c r="V984" s="56"/>
      <c r="W984" s="56"/>
      <c r="X984" s="56"/>
      <c r="Y984" s="56"/>
      <c r="Z984" s="56"/>
    </row>
    <row r="985" spans="1:26" ht="15.75" customHeight="1">
      <c r="A985" s="271"/>
      <c r="B985" s="56"/>
      <c r="C985" s="56"/>
      <c r="D985" s="56"/>
      <c r="E985" s="56"/>
      <c r="F985" s="129"/>
      <c r="G985" s="222"/>
      <c r="H985" s="56"/>
      <c r="I985" s="56"/>
      <c r="J985" s="136"/>
      <c r="K985" s="136"/>
      <c r="L985" s="136"/>
      <c r="M985" s="183"/>
      <c r="N985" s="136"/>
      <c r="O985" s="273"/>
      <c r="P985" s="56"/>
      <c r="Q985" s="56"/>
      <c r="R985" s="56"/>
      <c r="S985" s="56"/>
      <c r="T985" s="56"/>
      <c r="U985" s="56"/>
      <c r="V985" s="56"/>
      <c r="W985" s="56"/>
      <c r="X985" s="56"/>
      <c r="Y985" s="56"/>
      <c r="Z985" s="56"/>
    </row>
    <row r="986" spans="1:26" ht="15.75" customHeight="1">
      <c r="A986" s="271"/>
      <c r="B986" s="56"/>
      <c r="C986" s="56"/>
      <c r="D986" s="56"/>
      <c r="E986" s="56"/>
      <c r="F986" s="129"/>
      <c r="G986" s="222"/>
      <c r="H986" s="56"/>
      <c r="I986" s="56"/>
      <c r="J986" s="136"/>
      <c r="K986" s="136"/>
      <c r="L986" s="136"/>
      <c r="M986" s="183"/>
      <c r="N986" s="136"/>
      <c r="O986" s="273"/>
      <c r="P986" s="56"/>
      <c r="Q986" s="56"/>
      <c r="R986" s="56"/>
      <c r="S986" s="56"/>
      <c r="T986" s="56"/>
      <c r="U986" s="56"/>
      <c r="V986" s="56"/>
      <c r="W986" s="56"/>
      <c r="X986" s="56"/>
      <c r="Y986" s="56"/>
      <c r="Z986" s="56"/>
    </row>
    <row r="987" spans="1:26" ht="15.75" customHeight="1">
      <c r="A987" s="271"/>
      <c r="B987" s="56"/>
      <c r="C987" s="56"/>
      <c r="D987" s="56"/>
      <c r="E987" s="56"/>
      <c r="F987" s="129"/>
      <c r="G987" s="222"/>
      <c r="H987" s="56"/>
      <c r="I987" s="56"/>
      <c r="J987" s="136"/>
      <c r="K987" s="136"/>
      <c r="L987" s="136"/>
      <c r="M987" s="183"/>
      <c r="N987" s="136"/>
      <c r="O987" s="273"/>
      <c r="P987" s="56"/>
      <c r="Q987" s="56"/>
      <c r="R987" s="56"/>
      <c r="S987" s="56"/>
      <c r="T987" s="56"/>
      <c r="U987" s="56"/>
      <c r="V987" s="56"/>
      <c r="W987" s="56"/>
      <c r="X987" s="56"/>
      <c r="Y987" s="56"/>
      <c r="Z987" s="56"/>
    </row>
    <row r="988" spans="1:26" ht="15.75" customHeight="1">
      <c r="A988" s="271"/>
      <c r="B988" s="56"/>
      <c r="C988" s="56"/>
      <c r="D988" s="56"/>
      <c r="E988" s="56"/>
      <c r="F988" s="129"/>
      <c r="G988" s="222"/>
      <c r="H988" s="56"/>
      <c r="I988" s="56"/>
      <c r="J988" s="136"/>
      <c r="K988" s="136"/>
      <c r="L988" s="136"/>
      <c r="M988" s="183"/>
      <c r="N988" s="136"/>
      <c r="O988" s="273"/>
      <c r="P988" s="56"/>
      <c r="Q988" s="56"/>
      <c r="R988" s="56"/>
      <c r="S988" s="56"/>
      <c r="T988" s="56"/>
      <c r="U988" s="56"/>
      <c r="V988" s="56"/>
      <c r="W988" s="56"/>
      <c r="X988" s="56"/>
      <c r="Y988" s="56"/>
      <c r="Z988" s="56"/>
    </row>
    <row r="989" spans="1:26" ht="15.75" customHeight="1">
      <c r="A989" s="271"/>
      <c r="B989" s="56"/>
      <c r="C989" s="56"/>
      <c r="D989" s="56"/>
      <c r="E989" s="56"/>
      <c r="F989" s="129"/>
      <c r="G989" s="222"/>
      <c r="H989" s="56"/>
      <c r="I989" s="56"/>
      <c r="J989" s="136"/>
      <c r="K989" s="136"/>
      <c r="L989" s="136"/>
      <c r="M989" s="183"/>
      <c r="N989" s="136"/>
      <c r="O989" s="273"/>
      <c r="P989" s="56"/>
      <c r="Q989" s="56"/>
      <c r="R989" s="56"/>
      <c r="S989" s="56"/>
      <c r="T989" s="56"/>
      <c r="U989" s="56"/>
      <c r="V989" s="56"/>
      <c r="W989" s="56"/>
      <c r="X989" s="56"/>
      <c r="Y989" s="56"/>
      <c r="Z989" s="56"/>
    </row>
    <row r="990" spans="1:26" ht="15.75" customHeight="1">
      <c r="A990" s="271"/>
      <c r="B990" s="56"/>
      <c r="C990" s="56"/>
      <c r="D990" s="56"/>
      <c r="E990" s="56"/>
      <c r="F990" s="129"/>
      <c r="G990" s="222"/>
      <c r="H990" s="56"/>
      <c r="I990" s="56"/>
      <c r="J990" s="136"/>
      <c r="K990" s="136"/>
      <c r="L990" s="136"/>
      <c r="M990" s="183"/>
      <c r="N990" s="136"/>
      <c r="O990" s="273"/>
      <c r="P990" s="56"/>
      <c r="Q990" s="56"/>
      <c r="R990" s="56"/>
      <c r="S990" s="56"/>
      <c r="T990" s="56"/>
      <c r="U990" s="56"/>
      <c r="V990" s="56"/>
      <c r="W990" s="56"/>
      <c r="X990" s="56"/>
      <c r="Y990" s="56"/>
      <c r="Z990" s="56"/>
    </row>
    <row r="991" spans="1:26" ht="15.75" customHeight="1">
      <c r="A991" s="271"/>
      <c r="B991" s="56"/>
      <c r="C991" s="56"/>
      <c r="D991" s="56"/>
      <c r="E991" s="56"/>
      <c r="F991" s="129"/>
      <c r="G991" s="222"/>
      <c r="H991" s="56"/>
      <c r="I991" s="56"/>
      <c r="J991" s="136"/>
      <c r="K991" s="136"/>
      <c r="L991" s="136"/>
      <c r="M991" s="183"/>
      <c r="N991" s="136"/>
      <c r="O991" s="273"/>
      <c r="P991" s="56"/>
      <c r="Q991" s="56"/>
      <c r="R991" s="56"/>
      <c r="S991" s="56"/>
      <c r="T991" s="56"/>
      <c r="U991" s="56"/>
      <c r="V991" s="56"/>
      <c r="W991" s="56"/>
      <c r="X991" s="56"/>
      <c r="Y991" s="56"/>
      <c r="Z991" s="56"/>
    </row>
    <row r="992" spans="1:26" ht="15.75" customHeight="1">
      <c r="A992" s="271"/>
      <c r="B992" s="56"/>
      <c r="C992" s="56"/>
      <c r="D992" s="56"/>
      <c r="E992" s="56"/>
      <c r="F992" s="129"/>
      <c r="G992" s="222"/>
      <c r="H992" s="56"/>
      <c r="I992" s="56"/>
      <c r="J992" s="136"/>
      <c r="K992" s="136"/>
      <c r="L992" s="136"/>
      <c r="M992" s="183"/>
      <c r="N992" s="136"/>
      <c r="O992" s="273"/>
      <c r="P992" s="56"/>
      <c r="Q992" s="56"/>
      <c r="R992" s="56"/>
      <c r="S992" s="56"/>
      <c r="T992" s="56"/>
      <c r="U992" s="56"/>
      <c r="V992" s="56"/>
      <c r="W992" s="56"/>
      <c r="X992" s="56"/>
      <c r="Y992" s="56"/>
      <c r="Z992" s="56"/>
    </row>
    <row r="993" spans="1:26" ht="15.75" customHeight="1">
      <c r="A993" s="271"/>
      <c r="B993" s="56"/>
      <c r="C993" s="56"/>
      <c r="D993" s="56"/>
      <c r="E993" s="56"/>
      <c r="F993" s="129"/>
      <c r="G993" s="222"/>
      <c r="H993" s="56"/>
      <c r="I993" s="56"/>
      <c r="J993" s="136"/>
      <c r="K993" s="136"/>
      <c r="L993" s="136"/>
      <c r="M993" s="183"/>
      <c r="N993" s="136"/>
      <c r="O993" s="273"/>
      <c r="P993" s="56"/>
      <c r="Q993" s="56"/>
      <c r="R993" s="56"/>
      <c r="S993" s="56"/>
      <c r="T993" s="56"/>
      <c r="U993" s="56"/>
      <c r="V993" s="56"/>
      <c r="W993" s="56"/>
      <c r="X993" s="56"/>
      <c r="Y993" s="56"/>
      <c r="Z993" s="56"/>
    </row>
    <row r="994" spans="1:26" ht="15.75" customHeight="1">
      <c r="A994" s="271"/>
      <c r="B994" s="56"/>
      <c r="C994" s="56"/>
      <c r="D994" s="56"/>
      <c r="E994" s="56"/>
      <c r="F994" s="129"/>
      <c r="G994" s="222"/>
      <c r="H994" s="56"/>
      <c r="I994" s="56"/>
      <c r="J994" s="136"/>
      <c r="K994" s="136"/>
      <c r="L994" s="136"/>
      <c r="M994" s="183"/>
      <c r="N994" s="136"/>
      <c r="O994" s="273"/>
      <c r="P994" s="56"/>
      <c r="Q994" s="56"/>
      <c r="R994" s="56"/>
      <c r="S994" s="56"/>
      <c r="T994" s="56"/>
      <c r="U994" s="56"/>
      <c r="V994" s="56"/>
      <c r="W994" s="56"/>
      <c r="X994" s="56"/>
      <c r="Y994" s="56"/>
      <c r="Z994" s="56"/>
    </row>
    <row r="995" spans="1:26" ht="15.75" customHeight="1">
      <c r="A995" s="271"/>
      <c r="B995" s="56"/>
      <c r="C995" s="56"/>
      <c r="D995" s="56"/>
      <c r="E995" s="56"/>
      <c r="F995" s="129"/>
      <c r="G995" s="222"/>
      <c r="H995" s="56"/>
      <c r="I995" s="56"/>
      <c r="J995" s="136"/>
      <c r="K995" s="136"/>
      <c r="L995" s="136"/>
      <c r="M995" s="183"/>
      <c r="N995" s="136"/>
      <c r="O995" s="273"/>
      <c r="P995" s="56"/>
      <c r="Q995" s="56"/>
      <c r="R995" s="56"/>
      <c r="S995" s="56"/>
      <c r="T995" s="56"/>
      <c r="U995" s="56"/>
      <c r="V995" s="56"/>
      <c r="W995" s="56"/>
      <c r="X995" s="56"/>
      <c r="Y995" s="56"/>
      <c r="Z995" s="56"/>
    </row>
    <row r="996" spans="1:26" ht="15.75" customHeight="1">
      <c r="A996" s="271"/>
      <c r="B996" s="56"/>
      <c r="C996" s="56"/>
      <c r="D996" s="56"/>
      <c r="E996" s="56"/>
      <c r="F996" s="129"/>
      <c r="G996" s="222"/>
      <c r="H996" s="56"/>
      <c r="I996" s="56"/>
      <c r="J996" s="136"/>
      <c r="K996" s="136"/>
      <c r="L996" s="136"/>
      <c r="M996" s="183"/>
      <c r="N996" s="136"/>
      <c r="O996" s="273"/>
      <c r="P996" s="56"/>
      <c r="Q996" s="56"/>
      <c r="R996" s="56"/>
      <c r="S996" s="56"/>
      <c r="T996" s="56"/>
      <c r="U996" s="56"/>
      <c r="V996" s="56"/>
      <c r="W996" s="56"/>
      <c r="X996" s="56"/>
      <c r="Y996" s="56"/>
      <c r="Z996" s="56"/>
    </row>
    <row r="997" spans="1:26" ht="15.75" customHeight="1">
      <c r="A997" s="271"/>
      <c r="B997" s="56"/>
      <c r="C997" s="56"/>
      <c r="D997" s="56"/>
      <c r="E997" s="56"/>
      <c r="F997" s="129"/>
      <c r="G997" s="222"/>
      <c r="H997" s="56"/>
      <c r="I997" s="56"/>
      <c r="J997" s="136"/>
      <c r="K997" s="136"/>
      <c r="L997" s="136"/>
      <c r="M997" s="183"/>
      <c r="N997" s="136"/>
      <c r="O997" s="273"/>
      <c r="P997" s="56"/>
      <c r="Q997" s="56"/>
      <c r="R997" s="56"/>
      <c r="S997" s="56"/>
      <c r="T997" s="56"/>
      <c r="U997" s="56"/>
      <c r="V997" s="56"/>
      <c r="W997" s="56"/>
      <c r="X997" s="56"/>
      <c r="Y997" s="56"/>
      <c r="Z997" s="56"/>
    </row>
    <row r="998" spans="1:26" ht="15.75" customHeight="1">
      <c r="A998" s="271"/>
      <c r="B998" s="56"/>
      <c r="C998" s="56"/>
      <c r="D998" s="56"/>
      <c r="E998" s="56"/>
      <c r="F998" s="129"/>
      <c r="G998" s="222"/>
      <c r="H998" s="56"/>
      <c r="I998" s="56"/>
      <c r="J998" s="136"/>
      <c r="K998" s="136"/>
      <c r="L998" s="136"/>
      <c r="M998" s="183"/>
      <c r="N998" s="136"/>
      <c r="O998" s="273"/>
      <c r="P998" s="56"/>
      <c r="Q998" s="56"/>
      <c r="R998" s="56"/>
      <c r="S998" s="56"/>
      <c r="T998" s="56"/>
      <c r="U998" s="56"/>
      <c r="V998" s="56"/>
      <c r="W998" s="56"/>
      <c r="X998" s="56"/>
      <c r="Y998" s="56"/>
      <c r="Z998" s="56"/>
    </row>
    <row r="999" spans="1:26" ht="15.75" customHeight="1">
      <c r="A999" s="271"/>
      <c r="B999" s="56"/>
      <c r="C999" s="56"/>
      <c r="D999" s="56"/>
      <c r="E999" s="56"/>
      <c r="F999" s="129"/>
      <c r="G999" s="222"/>
      <c r="H999" s="56"/>
      <c r="I999" s="56"/>
      <c r="J999" s="136"/>
      <c r="K999" s="136"/>
      <c r="L999" s="136"/>
      <c r="M999" s="183"/>
      <c r="N999" s="136"/>
      <c r="O999" s="273"/>
      <c r="P999" s="56"/>
      <c r="Q999" s="56"/>
      <c r="R999" s="56"/>
      <c r="S999" s="56"/>
      <c r="T999" s="56"/>
      <c r="U999" s="56"/>
      <c r="V999" s="56"/>
      <c r="W999" s="56"/>
      <c r="X999" s="56"/>
      <c r="Y999" s="56"/>
      <c r="Z999" s="56"/>
    </row>
    <row r="1000" spans="1:26" ht="15.75" customHeight="1">
      <c r="A1000" s="271"/>
      <c r="B1000" s="56"/>
      <c r="C1000" s="56"/>
      <c r="D1000" s="56"/>
      <c r="E1000" s="56"/>
      <c r="F1000" s="129"/>
      <c r="G1000" s="222"/>
      <c r="H1000" s="56"/>
      <c r="I1000" s="56"/>
      <c r="J1000" s="136"/>
      <c r="K1000" s="136"/>
      <c r="L1000" s="136"/>
      <c r="M1000" s="183"/>
      <c r="N1000" s="136"/>
      <c r="O1000" s="273"/>
      <c r="P1000" s="56"/>
      <c r="Q1000" s="56"/>
      <c r="R1000" s="56"/>
      <c r="S1000" s="56"/>
      <c r="T1000" s="56"/>
      <c r="U1000" s="56"/>
      <c r="V1000" s="56"/>
      <c r="W1000" s="56"/>
      <c r="X1000" s="56"/>
      <c r="Y1000" s="56"/>
      <c r="Z1000" s="56"/>
    </row>
    <row r="1001" spans="1:26" ht="15.75" customHeight="1">
      <c r="A1001" s="271"/>
      <c r="B1001" s="56"/>
      <c r="C1001" s="56"/>
      <c r="D1001" s="56"/>
      <c r="E1001" s="56"/>
      <c r="F1001" s="129"/>
      <c r="G1001" s="222"/>
      <c r="H1001" s="56"/>
      <c r="I1001" s="56"/>
      <c r="J1001" s="136"/>
      <c r="K1001" s="136"/>
      <c r="L1001" s="136"/>
      <c r="M1001" s="183"/>
      <c r="N1001" s="136"/>
      <c r="O1001" s="273"/>
      <c r="P1001" s="56"/>
      <c r="Q1001" s="56"/>
      <c r="R1001" s="56"/>
      <c r="S1001" s="56"/>
      <c r="T1001" s="56"/>
      <c r="U1001" s="56"/>
      <c r="V1001" s="56"/>
      <c r="W1001" s="56"/>
      <c r="X1001" s="56"/>
      <c r="Y1001" s="56"/>
      <c r="Z1001" s="56"/>
    </row>
    <row r="1002" spans="1:26" ht="15.75" customHeight="1">
      <c r="A1002" s="271"/>
      <c r="B1002" s="56"/>
      <c r="C1002" s="56"/>
      <c r="D1002" s="56"/>
      <c r="E1002" s="56"/>
      <c r="F1002" s="129"/>
      <c r="G1002" s="222"/>
      <c r="H1002" s="56"/>
      <c r="I1002" s="56"/>
      <c r="J1002" s="136"/>
      <c r="K1002" s="136"/>
      <c r="L1002" s="136"/>
      <c r="M1002" s="183"/>
      <c r="N1002" s="136"/>
      <c r="O1002" s="273"/>
      <c r="P1002" s="56"/>
      <c r="Q1002" s="56"/>
      <c r="R1002" s="56"/>
      <c r="S1002" s="56"/>
      <c r="T1002" s="56"/>
      <c r="U1002" s="56"/>
      <c r="V1002" s="56"/>
      <c r="W1002" s="56"/>
      <c r="X1002" s="56"/>
      <c r="Y1002" s="56"/>
      <c r="Z1002" s="56"/>
    </row>
    <row r="1003" spans="1:26" ht="15.75" customHeight="1">
      <c r="A1003" s="271"/>
      <c r="B1003" s="56"/>
      <c r="C1003" s="56"/>
      <c r="D1003" s="56"/>
      <c r="E1003" s="56"/>
      <c r="F1003" s="129"/>
      <c r="G1003" s="222"/>
      <c r="H1003" s="56"/>
      <c r="I1003" s="56"/>
      <c r="J1003" s="136"/>
      <c r="K1003" s="136"/>
      <c r="L1003" s="136"/>
      <c r="M1003" s="183"/>
      <c r="N1003" s="136"/>
      <c r="O1003" s="273"/>
      <c r="P1003" s="56"/>
      <c r="Q1003" s="56"/>
      <c r="R1003" s="56"/>
      <c r="S1003" s="56"/>
      <c r="T1003" s="56"/>
      <c r="U1003" s="56"/>
      <c r="V1003" s="56"/>
      <c r="W1003" s="56"/>
      <c r="X1003" s="56"/>
      <c r="Y1003" s="56"/>
      <c r="Z1003" s="56"/>
    </row>
    <row r="1004" spans="1:26" ht="15.75" customHeight="1">
      <c r="A1004" s="271"/>
      <c r="B1004" s="56"/>
      <c r="C1004" s="56"/>
      <c r="D1004" s="56"/>
      <c r="E1004" s="56"/>
      <c r="F1004" s="129"/>
      <c r="G1004" s="222"/>
      <c r="H1004" s="56"/>
      <c r="I1004" s="56"/>
      <c r="J1004" s="136"/>
      <c r="K1004" s="136"/>
      <c r="L1004" s="136"/>
      <c r="M1004" s="183"/>
      <c r="N1004" s="136"/>
      <c r="O1004" s="273"/>
      <c r="P1004" s="56"/>
      <c r="Q1004" s="56"/>
      <c r="R1004" s="56"/>
      <c r="S1004" s="56"/>
      <c r="T1004" s="56"/>
      <c r="U1004" s="56"/>
      <c r="V1004" s="56"/>
      <c r="W1004" s="56"/>
      <c r="X1004" s="56"/>
      <c r="Y1004" s="56"/>
      <c r="Z1004" s="56"/>
    </row>
    <row r="1005" spans="1:26" ht="15.75" customHeight="1">
      <c r="A1005" s="271"/>
      <c r="B1005" s="56"/>
      <c r="C1005" s="56"/>
      <c r="D1005" s="56"/>
      <c r="E1005" s="56"/>
      <c r="F1005" s="129"/>
      <c r="G1005" s="222"/>
      <c r="H1005" s="56"/>
      <c r="I1005" s="56"/>
      <c r="J1005" s="136"/>
      <c r="K1005" s="136"/>
      <c r="L1005" s="136"/>
      <c r="M1005" s="183"/>
      <c r="N1005" s="136"/>
      <c r="O1005" s="273"/>
      <c r="P1005" s="56"/>
      <c r="Q1005" s="56"/>
      <c r="R1005" s="56"/>
      <c r="S1005" s="56"/>
      <c r="T1005" s="56"/>
      <c r="U1005" s="56"/>
      <c r="V1005" s="56"/>
      <c r="W1005" s="56"/>
      <c r="X1005" s="56"/>
      <c r="Y1005" s="56"/>
      <c r="Z1005" s="56"/>
    </row>
    <row r="1006" spans="1:26" ht="15.75" customHeight="1">
      <c r="A1006" s="271"/>
      <c r="B1006" s="56"/>
      <c r="C1006" s="56"/>
      <c r="D1006" s="56"/>
      <c r="E1006" s="56"/>
      <c r="F1006" s="129"/>
      <c r="G1006" s="222"/>
      <c r="H1006" s="56"/>
      <c r="I1006" s="56"/>
      <c r="J1006" s="136"/>
      <c r="K1006" s="136"/>
      <c r="L1006" s="136"/>
      <c r="M1006" s="183"/>
      <c r="N1006" s="136"/>
      <c r="O1006" s="273"/>
      <c r="P1006" s="56"/>
      <c r="Q1006" s="56"/>
      <c r="R1006" s="56"/>
      <c r="S1006" s="56"/>
      <c r="T1006" s="56"/>
      <c r="U1006" s="56"/>
      <c r="V1006" s="56"/>
      <c r="W1006" s="56"/>
      <c r="X1006" s="56"/>
      <c r="Y1006" s="56"/>
      <c r="Z1006" s="56"/>
    </row>
    <row r="1007" spans="1:26" ht="15.75" customHeight="1">
      <c r="A1007" s="271"/>
      <c r="B1007" s="56"/>
      <c r="C1007" s="56"/>
      <c r="D1007" s="56"/>
      <c r="E1007" s="56"/>
      <c r="F1007" s="129"/>
      <c r="G1007" s="222"/>
      <c r="H1007" s="56"/>
      <c r="I1007" s="56"/>
      <c r="J1007" s="136"/>
      <c r="K1007" s="136"/>
      <c r="L1007" s="136"/>
      <c r="M1007" s="183"/>
      <c r="N1007" s="136"/>
      <c r="O1007" s="273"/>
      <c r="P1007" s="56"/>
      <c r="Q1007" s="56"/>
      <c r="R1007" s="56"/>
      <c r="S1007" s="56"/>
      <c r="T1007" s="56"/>
      <c r="U1007" s="56"/>
      <c r="V1007" s="56"/>
      <c r="W1007" s="56"/>
      <c r="X1007" s="56"/>
      <c r="Y1007" s="56"/>
      <c r="Z1007" s="56"/>
    </row>
    <row r="1008" spans="1:26" ht="15.75" customHeight="1">
      <c r="A1008" s="271"/>
      <c r="B1008" s="56"/>
      <c r="C1008" s="56"/>
      <c r="D1008" s="56"/>
      <c r="E1008" s="56"/>
      <c r="F1008" s="129"/>
      <c r="G1008" s="222"/>
      <c r="H1008" s="56"/>
      <c r="I1008" s="56"/>
      <c r="J1008" s="136"/>
      <c r="K1008" s="136"/>
      <c r="L1008" s="136"/>
      <c r="M1008" s="183"/>
      <c r="N1008" s="136"/>
      <c r="O1008" s="273"/>
      <c r="P1008" s="56"/>
      <c r="Q1008" s="56"/>
      <c r="R1008" s="56"/>
      <c r="S1008" s="56"/>
      <c r="T1008" s="56"/>
      <c r="U1008" s="56"/>
      <c r="V1008" s="56"/>
      <c r="W1008" s="56"/>
      <c r="X1008" s="56"/>
      <c r="Y1008" s="56"/>
      <c r="Z1008" s="56"/>
    </row>
    <row r="1009" spans="1:26" ht="15.75" customHeight="1">
      <c r="A1009" s="271"/>
      <c r="B1009" s="56"/>
      <c r="C1009" s="56"/>
      <c r="D1009" s="56"/>
      <c r="E1009" s="56"/>
      <c r="F1009" s="129"/>
      <c r="G1009" s="222"/>
      <c r="H1009" s="56"/>
      <c r="I1009" s="56"/>
      <c r="J1009" s="136"/>
      <c r="K1009" s="136"/>
      <c r="L1009" s="136"/>
      <c r="M1009" s="183"/>
      <c r="N1009" s="136"/>
      <c r="O1009" s="273"/>
      <c r="P1009" s="56"/>
      <c r="Q1009" s="56"/>
      <c r="R1009" s="56"/>
      <c r="S1009" s="56"/>
      <c r="T1009" s="56"/>
      <c r="U1009" s="56"/>
      <c r="V1009" s="56"/>
      <c r="W1009" s="56"/>
      <c r="X1009" s="56"/>
      <c r="Y1009" s="56"/>
      <c r="Z1009" s="56"/>
    </row>
    <row r="1010" spans="1:26" ht="15.75" customHeight="1">
      <c r="A1010" s="271"/>
      <c r="B1010" s="56"/>
      <c r="C1010" s="56"/>
      <c r="D1010" s="56"/>
      <c r="E1010" s="56"/>
      <c r="F1010" s="129"/>
      <c r="G1010" s="222"/>
      <c r="H1010" s="56"/>
      <c r="I1010" s="56"/>
      <c r="J1010" s="136"/>
      <c r="K1010" s="136"/>
      <c r="L1010" s="136"/>
      <c r="M1010" s="183"/>
      <c r="N1010" s="136"/>
      <c r="O1010" s="273"/>
      <c r="P1010" s="56"/>
      <c r="Q1010" s="56"/>
      <c r="R1010" s="56"/>
      <c r="S1010" s="56"/>
      <c r="T1010" s="56"/>
      <c r="U1010" s="56"/>
      <c r="V1010" s="56"/>
      <c r="W1010" s="56"/>
      <c r="X1010" s="56"/>
      <c r="Y1010" s="56"/>
      <c r="Z1010" s="56"/>
    </row>
    <row r="1011" spans="1:26" ht="15.75" customHeight="1">
      <c r="A1011" s="271"/>
      <c r="B1011" s="56"/>
      <c r="C1011" s="56"/>
      <c r="D1011" s="56"/>
      <c r="E1011" s="56"/>
      <c r="F1011" s="129"/>
      <c r="G1011" s="222"/>
      <c r="H1011" s="56"/>
      <c r="I1011" s="56"/>
      <c r="J1011" s="136"/>
      <c r="K1011" s="136"/>
      <c r="L1011" s="136"/>
      <c r="M1011" s="183"/>
      <c r="N1011" s="136"/>
      <c r="O1011" s="273"/>
      <c r="P1011" s="56"/>
      <c r="Q1011" s="56"/>
      <c r="R1011" s="56"/>
      <c r="S1011" s="56"/>
      <c r="T1011" s="56"/>
      <c r="U1011" s="56"/>
      <c r="V1011" s="56"/>
      <c r="W1011" s="56"/>
      <c r="X1011" s="56"/>
      <c r="Y1011" s="56"/>
      <c r="Z1011" s="56"/>
    </row>
    <row r="1012" spans="1:26" ht="15.75" customHeight="1">
      <c r="A1012" s="271"/>
      <c r="B1012" s="56"/>
      <c r="C1012" s="56"/>
      <c r="D1012" s="56"/>
      <c r="E1012" s="56"/>
      <c r="F1012" s="129"/>
      <c r="G1012" s="222"/>
      <c r="H1012" s="56"/>
      <c r="I1012" s="56"/>
      <c r="J1012" s="136"/>
      <c r="K1012" s="136"/>
      <c r="L1012" s="136"/>
      <c r="M1012" s="183"/>
      <c r="N1012" s="136"/>
      <c r="O1012" s="273"/>
      <c r="P1012" s="56"/>
      <c r="Q1012" s="56"/>
      <c r="R1012" s="56"/>
      <c r="S1012" s="56"/>
      <c r="T1012" s="56"/>
      <c r="U1012" s="56"/>
      <c r="V1012" s="56"/>
      <c r="W1012" s="56"/>
      <c r="X1012" s="56"/>
      <c r="Y1012" s="56"/>
      <c r="Z1012" s="56"/>
    </row>
  </sheetData>
  <mergeCells count="3">
    <mergeCell ref="E1:N1"/>
    <mergeCell ref="E2:N2"/>
    <mergeCell ref="A3:N3"/>
  </mergeCells>
  <conditionalFormatting sqref="G10:G11 G15 G21:G23 G30:G32 G43:G45 G57 G64 G70">
    <cfRule type="cellIs" dxfId="21" priority="1" stopIfTrue="1" operator="equal">
      <formula>0</formula>
    </cfRule>
  </conditionalFormatting>
  <conditionalFormatting sqref="G10:G11 G15 G21:G23 G30:G32 G43:G45 G57 G64 G70">
    <cfRule type="cellIs" dxfId="20" priority="2" stopIfTrue="1" operator="equal">
      <formula>0</formula>
    </cfRule>
  </conditionalFormatting>
  <conditionalFormatting sqref="G51">
    <cfRule type="cellIs" dxfId="19" priority="3" stopIfTrue="1" operator="equal">
      <formula>0</formula>
    </cfRule>
  </conditionalFormatting>
  <conditionalFormatting sqref="G51">
    <cfRule type="cellIs" dxfId="18" priority="4"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00FF00"/>
    <pageSetUpPr fitToPage="1"/>
  </sheetPr>
  <dimension ref="A1:Z1002"/>
  <sheetViews>
    <sheetView workbookViewId="0">
      <pane ySplit="6" topLeftCell="A7" activePane="bottomLeft" state="frozen"/>
      <selection pane="bottomLeft" activeCell="B8" sqref="B8"/>
    </sheetView>
  </sheetViews>
  <sheetFormatPr defaultColWidth="14.42578125" defaultRowHeight="15" customHeight="1"/>
  <cols>
    <col min="1" max="1" width="5.140625" customWidth="1"/>
    <col min="2" max="2" width="49.5703125" customWidth="1"/>
    <col min="3" max="3" width="28.42578125" customWidth="1"/>
    <col min="4" max="4" width="9.5703125" customWidth="1"/>
    <col min="5" max="5" width="6.42578125" customWidth="1"/>
    <col min="6" max="6" width="5.5703125" customWidth="1"/>
    <col min="7" max="7" width="6.42578125" customWidth="1"/>
    <col min="8" max="8" width="7.140625" customWidth="1"/>
    <col min="9" max="9" width="3.42578125" customWidth="1"/>
    <col min="10" max="11" width="6.85546875" customWidth="1"/>
    <col min="12" max="12" width="7.42578125" customWidth="1"/>
    <col min="13" max="13" width="9.5703125" customWidth="1"/>
    <col min="14" max="14" width="6.140625" customWidth="1"/>
    <col min="15" max="15" width="16.5703125" customWidth="1"/>
    <col min="16" max="26" width="11.42578125" customWidth="1"/>
  </cols>
  <sheetData>
    <row r="1" spans="1:26" ht="18" customHeight="1">
      <c r="A1" s="181"/>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518" t="s">
        <v>64</v>
      </c>
      <c r="D2" s="492"/>
      <c r="E2" s="708">
        <f>'Recap Sheet'!B2</f>
        <v>0</v>
      </c>
      <c r="F2" s="695"/>
      <c r="G2" s="695"/>
      <c r="H2" s="695"/>
      <c r="I2" s="695"/>
      <c r="J2" s="695"/>
      <c r="K2" s="695"/>
      <c r="L2" s="695"/>
      <c r="M2" s="695"/>
      <c r="N2" s="696"/>
      <c r="O2" s="61"/>
      <c r="P2" s="61"/>
      <c r="Q2" s="126"/>
      <c r="R2" s="126"/>
      <c r="S2" s="61"/>
      <c r="T2" s="61"/>
      <c r="U2" s="61"/>
      <c r="V2" s="61"/>
      <c r="W2" s="61"/>
      <c r="X2" s="61"/>
      <c r="Y2" s="61"/>
      <c r="Z2" s="61"/>
    </row>
    <row r="3" spans="1:26" ht="15" customHeight="1">
      <c r="A3" s="726" t="s">
        <v>2377</v>
      </c>
      <c r="B3" s="683"/>
      <c r="C3" s="683"/>
      <c r="D3" s="683"/>
      <c r="E3" s="683"/>
      <c r="F3" s="683"/>
      <c r="G3" s="683"/>
      <c r="H3" s="683"/>
      <c r="I3" s="683"/>
      <c r="J3" s="683"/>
      <c r="K3" s="683"/>
      <c r="L3" s="683"/>
      <c r="M3" s="683"/>
      <c r="N3" s="727"/>
      <c r="O3" s="56"/>
      <c r="P3" s="56"/>
      <c r="Q3" s="56"/>
      <c r="R3" s="56"/>
      <c r="S3" s="56"/>
      <c r="T3" s="56"/>
      <c r="U3" s="56"/>
      <c r="V3" s="56"/>
      <c r="W3" s="56"/>
      <c r="X3" s="56"/>
      <c r="Y3" s="56"/>
      <c r="Z3" s="56"/>
    </row>
    <row r="4" spans="1:26" ht="32.25" customHeight="1">
      <c r="A4" s="728" t="s">
        <v>2378</v>
      </c>
      <c r="B4" s="680"/>
      <c r="C4" s="680"/>
      <c r="D4" s="680"/>
      <c r="E4" s="680"/>
      <c r="F4" s="680"/>
      <c r="G4" s="680"/>
      <c r="H4" s="680"/>
      <c r="I4" s="680"/>
      <c r="J4" s="680"/>
      <c r="K4" s="680"/>
      <c r="L4" s="680"/>
      <c r="M4" s="680"/>
      <c r="N4" s="681"/>
      <c r="O4" s="56"/>
      <c r="P4" s="56"/>
      <c r="Q4" s="56"/>
      <c r="R4" s="56"/>
      <c r="S4" s="56"/>
      <c r="T4" s="56"/>
      <c r="U4" s="56"/>
      <c r="V4" s="56"/>
      <c r="W4" s="56"/>
      <c r="X4" s="56"/>
      <c r="Y4" s="56"/>
      <c r="Z4" s="56"/>
    </row>
    <row r="5" spans="1:26" ht="15" customHeight="1">
      <c r="A5" s="62"/>
      <c r="B5" s="577"/>
      <c r="C5" s="578"/>
      <c r="D5" s="579" t="s">
        <v>9</v>
      </c>
      <c r="E5" s="66" t="s">
        <v>10</v>
      </c>
      <c r="F5" s="66" t="s">
        <v>11</v>
      </c>
      <c r="G5" s="142" t="s">
        <v>12</v>
      </c>
      <c r="H5" s="68" t="s">
        <v>13</v>
      </c>
      <c r="I5" s="66" t="s">
        <v>14</v>
      </c>
      <c r="J5" s="66" t="s">
        <v>15</v>
      </c>
      <c r="K5" s="66" t="s">
        <v>16</v>
      </c>
      <c r="L5" s="68" t="s">
        <v>17</v>
      </c>
      <c r="M5" s="580" t="s">
        <v>18</v>
      </c>
      <c r="N5" s="70" t="s">
        <v>19</v>
      </c>
      <c r="O5" s="61"/>
      <c r="P5" s="61"/>
      <c r="Q5" s="61"/>
      <c r="R5" s="61"/>
      <c r="S5" s="61"/>
      <c r="T5" s="61"/>
      <c r="U5" s="61"/>
      <c r="V5" s="61"/>
      <c r="W5" s="61"/>
      <c r="X5" s="61"/>
      <c r="Y5" s="61"/>
      <c r="Z5" s="61"/>
    </row>
    <row r="6" spans="1:26" ht="15" customHeight="1">
      <c r="A6" s="71" t="s">
        <v>5</v>
      </c>
      <c r="B6" s="520" t="s">
        <v>6</v>
      </c>
      <c r="C6" s="73" t="s">
        <v>7</v>
      </c>
      <c r="D6" s="74" t="s">
        <v>20</v>
      </c>
      <c r="E6" s="66" t="s">
        <v>21</v>
      </c>
      <c r="F6" s="66" t="s">
        <v>22</v>
      </c>
      <c r="G6" s="142" t="s">
        <v>23</v>
      </c>
      <c r="H6" s="68" t="s">
        <v>24</v>
      </c>
      <c r="I6" s="66" t="s">
        <v>15</v>
      </c>
      <c r="J6" s="66" t="s">
        <v>25</v>
      </c>
      <c r="K6" s="66" t="s">
        <v>26</v>
      </c>
      <c r="L6" s="68" t="s">
        <v>27</v>
      </c>
      <c r="M6" s="68" t="s">
        <v>25</v>
      </c>
      <c r="N6" s="70" t="s">
        <v>28</v>
      </c>
      <c r="O6" s="56"/>
      <c r="P6" s="56"/>
      <c r="Q6" s="56"/>
      <c r="R6" s="56"/>
      <c r="S6" s="56"/>
      <c r="T6" s="56"/>
      <c r="U6" s="56"/>
      <c r="V6" s="56"/>
      <c r="W6" s="56"/>
      <c r="X6" s="56"/>
      <c r="Y6" s="56"/>
      <c r="Z6" s="56"/>
    </row>
    <row r="7" spans="1:26" ht="15" customHeight="1">
      <c r="A7" s="158">
        <v>1</v>
      </c>
      <c r="B7" s="500" t="s">
        <v>2379</v>
      </c>
      <c r="C7" s="77" t="s">
        <v>981</v>
      </c>
      <c r="D7" s="78"/>
      <c r="E7" s="77">
        <v>270</v>
      </c>
      <c r="F7" s="80">
        <v>18</v>
      </c>
      <c r="G7" s="77">
        <v>270</v>
      </c>
      <c r="H7" s="77">
        <f t="shared" ref="H7:H89" si="0">G7</f>
        <v>270</v>
      </c>
      <c r="I7" s="77" t="s">
        <v>2380</v>
      </c>
      <c r="J7" s="83">
        <v>0</v>
      </c>
      <c r="K7" s="83">
        <v>0</v>
      </c>
      <c r="L7" s="83">
        <f t="shared" ref="L7:L92" si="1">K7+J7</f>
        <v>0</v>
      </c>
      <c r="M7" s="149">
        <f t="shared" ref="M7:M92" si="2">L7*H7</f>
        <v>0</v>
      </c>
      <c r="N7" s="77">
        <f t="shared" ref="N7:N92" si="3">M7/H7/F7</f>
        <v>0</v>
      </c>
      <c r="O7" s="56"/>
      <c r="P7" s="56"/>
      <c r="Q7" s="56"/>
      <c r="R7" s="56"/>
      <c r="S7" s="56"/>
      <c r="T7" s="56"/>
      <c r="U7" s="56"/>
      <c r="V7" s="56"/>
      <c r="W7" s="56"/>
      <c r="X7" s="56"/>
      <c r="Y7" s="56"/>
      <c r="Z7" s="56"/>
    </row>
    <row r="8" spans="1:26" ht="15" customHeight="1">
      <c r="A8" s="158"/>
      <c r="B8" s="77" t="s">
        <v>2381</v>
      </c>
      <c r="C8" s="77" t="s">
        <v>8</v>
      </c>
      <c r="D8" s="78"/>
      <c r="E8" s="77" t="s">
        <v>8</v>
      </c>
      <c r="F8" s="80" t="s">
        <v>8</v>
      </c>
      <c r="G8" s="77"/>
      <c r="H8" s="77">
        <f t="shared" si="0"/>
        <v>0</v>
      </c>
      <c r="I8" s="77" t="s">
        <v>2380</v>
      </c>
      <c r="J8" s="83">
        <v>0</v>
      </c>
      <c r="K8" s="83">
        <v>0</v>
      </c>
      <c r="L8" s="83">
        <f t="shared" si="1"/>
        <v>0</v>
      </c>
      <c r="M8" s="149">
        <f t="shared" si="2"/>
        <v>0</v>
      </c>
      <c r="N8" s="77" t="e">
        <f t="shared" si="3"/>
        <v>#DIV/0!</v>
      </c>
      <c r="O8" s="56"/>
      <c r="P8" s="56"/>
      <c r="Q8" s="56"/>
      <c r="R8" s="56"/>
      <c r="S8" s="56"/>
      <c r="T8" s="56"/>
      <c r="U8" s="56"/>
      <c r="V8" s="56"/>
      <c r="W8" s="56"/>
      <c r="X8" s="56"/>
      <c r="Y8" s="56"/>
      <c r="Z8" s="56"/>
    </row>
    <row r="9" spans="1:26" ht="15" customHeight="1">
      <c r="A9" s="90">
        <v>2</v>
      </c>
      <c r="B9" s="407" t="s">
        <v>2382</v>
      </c>
      <c r="C9" s="92" t="s">
        <v>2383</v>
      </c>
      <c r="D9" s="91"/>
      <c r="E9" s="92" t="s">
        <v>2384</v>
      </c>
      <c r="F9" s="93">
        <v>18</v>
      </c>
      <c r="G9" s="92">
        <v>35</v>
      </c>
      <c r="H9" s="92">
        <f t="shared" si="0"/>
        <v>35</v>
      </c>
      <c r="I9" s="92" t="s">
        <v>2380</v>
      </c>
      <c r="J9" s="96">
        <v>0</v>
      </c>
      <c r="K9" s="96">
        <v>0</v>
      </c>
      <c r="L9" s="96">
        <f t="shared" si="1"/>
        <v>0</v>
      </c>
      <c r="M9" s="153">
        <f t="shared" si="2"/>
        <v>0</v>
      </c>
      <c r="N9" s="92">
        <f t="shared" si="3"/>
        <v>0</v>
      </c>
      <c r="O9" s="56"/>
      <c r="P9" s="56"/>
      <c r="Q9" s="56"/>
      <c r="R9" s="56"/>
      <c r="S9" s="56"/>
      <c r="T9" s="56"/>
      <c r="U9" s="56"/>
      <c r="V9" s="56"/>
      <c r="W9" s="56"/>
      <c r="X9" s="56"/>
      <c r="Y9" s="56"/>
      <c r="Z9" s="56"/>
    </row>
    <row r="10" spans="1:26" ht="15" customHeight="1">
      <c r="A10" s="90"/>
      <c r="B10" s="92" t="s">
        <v>2385</v>
      </c>
      <c r="C10" s="101" t="s">
        <v>248</v>
      </c>
      <c r="D10" s="91"/>
      <c r="E10" s="92" t="s">
        <v>8</v>
      </c>
      <c r="F10" s="93" t="s">
        <v>8</v>
      </c>
      <c r="G10" s="194"/>
      <c r="H10" s="194">
        <f t="shared" si="0"/>
        <v>0</v>
      </c>
      <c r="I10" s="92" t="s">
        <v>2380</v>
      </c>
      <c r="J10" s="96">
        <v>0</v>
      </c>
      <c r="K10" s="96">
        <v>0</v>
      </c>
      <c r="L10" s="96">
        <f t="shared" si="1"/>
        <v>0</v>
      </c>
      <c r="M10" s="153">
        <f t="shared" si="2"/>
        <v>0</v>
      </c>
      <c r="N10" s="92" t="e">
        <f t="shared" si="3"/>
        <v>#DIV/0!</v>
      </c>
      <c r="O10" s="56"/>
      <c r="P10" s="56"/>
      <c r="Q10" s="56"/>
      <c r="R10" s="56"/>
      <c r="S10" s="56"/>
      <c r="T10" s="56"/>
      <c r="U10" s="56"/>
      <c r="V10" s="56"/>
      <c r="W10" s="56"/>
      <c r="X10" s="56"/>
      <c r="Y10" s="56"/>
      <c r="Z10" s="56"/>
    </row>
    <row r="11" spans="1:26" ht="15" customHeight="1">
      <c r="A11" s="158">
        <v>3</v>
      </c>
      <c r="B11" s="500" t="s">
        <v>2386</v>
      </c>
      <c r="C11" s="77" t="s">
        <v>2387</v>
      </c>
      <c r="D11" s="78"/>
      <c r="E11" s="77" t="s">
        <v>2388</v>
      </c>
      <c r="F11" s="80">
        <v>16</v>
      </c>
      <c r="G11" s="77">
        <v>35</v>
      </c>
      <c r="H11" s="77">
        <f t="shared" si="0"/>
        <v>35</v>
      </c>
      <c r="I11" s="77" t="s">
        <v>2380</v>
      </c>
      <c r="J11" s="83">
        <v>0</v>
      </c>
      <c r="K11" s="83">
        <v>0</v>
      </c>
      <c r="L11" s="83">
        <f t="shared" si="1"/>
        <v>0</v>
      </c>
      <c r="M11" s="149">
        <f t="shared" si="2"/>
        <v>0</v>
      </c>
      <c r="N11" s="77">
        <f t="shared" si="3"/>
        <v>0</v>
      </c>
      <c r="O11" s="56"/>
      <c r="P11" s="56"/>
      <c r="Q11" s="56"/>
      <c r="R11" s="56"/>
      <c r="S11" s="56"/>
      <c r="T11" s="56"/>
      <c r="U11" s="56"/>
      <c r="V11" s="56"/>
      <c r="W11" s="56"/>
      <c r="X11" s="56"/>
      <c r="Y11" s="56"/>
      <c r="Z11" s="56"/>
    </row>
    <row r="12" spans="1:26" ht="15" customHeight="1">
      <c r="A12" s="158"/>
      <c r="B12" s="77" t="s">
        <v>2389</v>
      </c>
      <c r="C12" s="98" t="s">
        <v>248</v>
      </c>
      <c r="D12" s="78"/>
      <c r="E12" s="77" t="s">
        <v>8</v>
      </c>
      <c r="F12" s="80" t="s">
        <v>8</v>
      </c>
      <c r="G12" s="77"/>
      <c r="H12" s="77">
        <f t="shared" si="0"/>
        <v>0</v>
      </c>
      <c r="I12" s="77" t="s">
        <v>2380</v>
      </c>
      <c r="J12" s="83">
        <v>0</v>
      </c>
      <c r="K12" s="83">
        <v>0</v>
      </c>
      <c r="L12" s="83">
        <f t="shared" si="1"/>
        <v>0</v>
      </c>
      <c r="M12" s="149">
        <f t="shared" si="2"/>
        <v>0</v>
      </c>
      <c r="N12" s="77" t="e">
        <f t="shared" si="3"/>
        <v>#DIV/0!</v>
      </c>
      <c r="O12" s="56"/>
      <c r="P12" s="56"/>
      <c r="Q12" s="56"/>
      <c r="R12" s="56"/>
      <c r="S12" s="56"/>
      <c r="T12" s="56"/>
      <c r="U12" s="56"/>
      <c r="V12" s="56"/>
      <c r="W12" s="56"/>
      <c r="X12" s="56"/>
      <c r="Y12" s="56"/>
      <c r="Z12" s="56"/>
    </row>
    <row r="13" spans="1:26" ht="15" customHeight="1">
      <c r="A13" s="90">
        <v>4</v>
      </c>
      <c r="B13" s="407" t="s">
        <v>2390</v>
      </c>
      <c r="C13" s="92" t="s">
        <v>1970</v>
      </c>
      <c r="D13" s="91"/>
      <c r="E13" s="92" t="s">
        <v>2391</v>
      </c>
      <c r="F13" s="93" t="s">
        <v>8</v>
      </c>
      <c r="G13" s="92">
        <v>260</v>
      </c>
      <c r="H13" s="92">
        <f t="shared" si="0"/>
        <v>260</v>
      </c>
      <c r="I13" s="92" t="s">
        <v>2380</v>
      </c>
      <c r="J13" s="96">
        <v>0</v>
      </c>
      <c r="K13" s="96">
        <v>0</v>
      </c>
      <c r="L13" s="96">
        <f t="shared" si="1"/>
        <v>0</v>
      </c>
      <c r="M13" s="153">
        <f t="shared" si="2"/>
        <v>0</v>
      </c>
      <c r="N13" s="92" t="e">
        <f t="shared" si="3"/>
        <v>#VALUE!</v>
      </c>
      <c r="O13" s="56"/>
      <c r="P13" s="56"/>
      <c r="Q13" s="56"/>
      <c r="R13" s="56"/>
      <c r="S13" s="56"/>
      <c r="T13" s="56"/>
      <c r="U13" s="56"/>
      <c r="V13" s="56"/>
      <c r="W13" s="56"/>
      <c r="X13" s="56"/>
      <c r="Y13" s="56"/>
      <c r="Z13" s="56"/>
    </row>
    <row r="14" spans="1:26" ht="15" customHeight="1">
      <c r="A14" s="90"/>
      <c r="B14" s="92" t="s">
        <v>2389</v>
      </c>
      <c r="C14" s="92" t="s">
        <v>8</v>
      </c>
      <c r="D14" s="91"/>
      <c r="E14" s="92" t="s">
        <v>8</v>
      </c>
      <c r="F14" s="93" t="s">
        <v>8</v>
      </c>
      <c r="G14" s="194"/>
      <c r="H14" s="194">
        <f t="shared" si="0"/>
        <v>0</v>
      </c>
      <c r="I14" s="92" t="s">
        <v>2380</v>
      </c>
      <c r="J14" s="96">
        <v>0</v>
      </c>
      <c r="K14" s="96">
        <v>0</v>
      </c>
      <c r="L14" s="96">
        <f t="shared" si="1"/>
        <v>0</v>
      </c>
      <c r="M14" s="153">
        <f t="shared" si="2"/>
        <v>0</v>
      </c>
      <c r="N14" s="92" t="e">
        <f t="shared" si="3"/>
        <v>#DIV/0!</v>
      </c>
      <c r="O14" s="56"/>
      <c r="P14" s="56"/>
      <c r="Q14" s="56"/>
      <c r="R14" s="56"/>
      <c r="S14" s="56"/>
      <c r="T14" s="56"/>
      <c r="U14" s="56"/>
      <c r="V14" s="56"/>
      <c r="W14" s="56"/>
      <c r="X14" s="56"/>
      <c r="Y14" s="56"/>
      <c r="Z14" s="56"/>
    </row>
    <row r="15" spans="1:26" ht="15" customHeight="1">
      <c r="A15" s="158">
        <v>5</v>
      </c>
      <c r="B15" s="500" t="s">
        <v>2392</v>
      </c>
      <c r="C15" s="77" t="s">
        <v>2393</v>
      </c>
      <c r="D15" s="78"/>
      <c r="E15" s="77" t="s">
        <v>2394</v>
      </c>
      <c r="F15" s="80">
        <v>32</v>
      </c>
      <c r="G15" s="77">
        <v>78</v>
      </c>
      <c r="H15" s="77">
        <f t="shared" si="0"/>
        <v>78</v>
      </c>
      <c r="I15" s="77" t="s">
        <v>2380</v>
      </c>
      <c r="J15" s="83">
        <v>0</v>
      </c>
      <c r="K15" s="83">
        <v>0</v>
      </c>
      <c r="L15" s="83">
        <f t="shared" si="1"/>
        <v>0</v>
      </c>
      <c r="M15" s="149">
        <f t="shared" si="2"/>
        <v>0</v>
      </c>
      <c r="N15" s="77">
        <f t="shared" si="3"/>
        <v>0</v>
      </c>
      <c r="O15" s="56"/>
      <c r="P15" s="56"/>
      <c r="Q15" s="56"/>
      <c r="R15" s="56"/>
      <c r="S15" s="56"/>
      <c r="T15" s="56"/>
      <c r="U15" s="56"/>
      <c r="V15" s="56"/>
      <c r="W15" s="56"/>
      <c r="X15" s="56"/>
      <c r="Y15" s="56"/>
      <c r="Z15" s="56"/>
    </row>
    <row r="16" spans="1:26" ht="15" customHeight="1">
      <c r="A16" s="158"/>
      <c r="B16" s="77"/>
      <c r="C16" s="98" t="s">
        <v>248</v>
      </c>
      <c r="D16" s="78"/>
      <c r="E16" s="77" t="s">
        <v>8</v>
      </c>
      <c r="F16" s="80" t="s">
        <v>8</v>
      </c>
      <c r="G16" s="77"/>
      <c r="H16" s="77">
        <f t="shared" si="0"/>
        <v>0</v>
      </c>
      <c r="I16" s="77" t="s">
        <v>2380</v>
      </c>
      <c r="J16" s="83">
        <v>0</v>
      </c>
      <c r="K16" s="83">
        <v>0</v>
      </c>
      <c r="L16" s="83">
        <f t="shared" si="1"/>
        <v>0</v>
      </c>
      <c r="M16" s="149">
        <f t="shared" si="2"/>
        <v>0</v>
      </c>
      <c r="N16" s="77" t="e">
        <f t="shared" si="3"/>
        <v>#DIV/0!</v>
      </c>
      <c r="O16" s="56"/>
      <c r="P16" s="56"/>
      <c r="Q16" s="56"/>
      <c r="R16" s="56"/>
      <c r="S16" s="56"/>
      <c r="T16" s="56"/>
      <c r="U16" s="56"/>
      <c r="V16" s="56"/>
      <c r="W16" s="56"/>
      <c r="X16" s="56"/>
      <c r="Y16" s="56"/>
      <c r="Z16" s="56"/>
    </row>
    <row r="17" spans="1:26" ht="15" customHeight="1">
      <c r="A17" s="90">
        <v>6</v>
      </c>
      <c r="B17" s="407" t="s">
        <v>2395</v>
      </c>
      <c r="C17" s="92" t="s">
        <v>2396</v>
      </c>
      <c r="D17" s="91"/>
      <c r="E17" s="92" t="s">
        <v>2388</v>
      </c>
      <c r="F17" s="93">
        <v>16</v>
      </c>
      <c r="G17" s="92">
        <v>78</v>
      </c>
      <c r="H17" s="92">
        <f t="shared" si="0"/>
        <v>78</v>
      </c>
      <c r="I17" s="92" t="s">
        <v>2380</v>
      </c>
      <c r="J17" s="96">
        <v>0</v>
      </c>
      <c r="K17" s="96">
        <v>0</v>
      </c>
      <c r="L17" s="96">
        <f t="shared" si="1"/>
        <v>0</v>
      </c>
      <c r="M17" s="153">
        <f t="shared" si="2"/>
        <v>0</v>
      </c>
      <c r="N17" s="92">
        <f t="shared" si="3"/>
        <v>0</v>
      </c>
      <c r="O17" s="56"/>
      <c r="P17" s="56"/>
      <c r="Q17" s="56"/>
      <c r="R17" s="56"/>
      <c r="S17" s="56"/>
      <c r="T17" s="56"/>
      <c r="U17" s="56"/>
      <c r="V17" s="56"/>
      <c r="W17" s="56"/>
      <c r="X17" s="56"/>
      <c r="Y17" s="56"/>
      <c r="Z17" s="56"/>
    </row>
    <row r="18" spans="1:26" ht="15" customHeight="1">
      <c r="A18" s="90"/>
      <c r="B18" s="92"/>
      <c r="C18" s="101" t="s">
        <v>248</v>
      </c>
      <c r="D18" s="91"/>
      <c r="E18" s="92" t="s">
        <v>8</v>
      </c>
      <c r="F18" s="93" t="s">
        <v>8</v>
      </c>
      <c r="G18" s="194"/>
      <c r="H18" s="194">
        <f t="shared" si="0"/>
        <v>0</v>
      </c>
      <c r="I18" s="92" t="s">
        <v>2380</v>
      </c>
      <c r="J18" s="96">
        <v>0</v>
      </c>
      <c r="K18" s="96">
        <v>0</v>
      </c>
      <c r="L18" s="96">
        <f t="shared" si="1"/>
        <v>0</v>
      </c>
      <c r="M18" s="153">
        <f t="shared" si="2"/>
        <v>0</v>
      </c>
      <c r="N18" s="92" t="e">
        <f t="shared" si="3"/>
        <v>#DIV/0!</v>
      </c>
      <c r="O18" s="56"/>
      <c r="P18" s="56"/>
      <c r="Q18" s="56"/>
      <c r="R18" s="56"/>
      <c r="S18" s="56"/>
      <c r="T18" s="56"/>
      <c r="U18" s="56"/>
      <c r="V18" s="56"/>
      <c r="W18" s="56"/>
      <c r="X18" s="56"/>
      <c r="Y18" s="56"/>
      <c r="Z18" s="56"/>
    </row>
    <row r="19" spans="1:26" ht="15" customHeight="1">
      <c r="A19" s="158">
        <v>7</v>
      </c>
      <c r="B19" s="500" t="s">
        <v>2397</v>
      </c>
      <c r="C19" s="77" t="s">
        <v>1012</v>
      </c>
      <c r="D19" s="78"/>
      <c r="E19" s="77" t="s">
        <v>2398</v>
      </c>
      <c r="F19" s="80" t="s">
        <v>8</v>
      </c>
      <c r="G19" s="77">
        <v>140</v>
      </c>
      <c r="H19" s="77">
        <f t="shared" si="0"/>
        <v>140</v>
      </c>
      <c r="I19" s="77" t="s">
        <v>2380</v>
      </c>
      <c r="J19" s="83">
        <v>0</v>
      </c>
      <c r="K19" s="83">
        <v>0</v>
      </c>
      <c r="L19" s="83">
        <f t="shared" si="1"/>
        <v>0</v>
      </c>
      <c r="M19" s="149">
        <f t="shared" si="2"/>
        <v>0</v>
      </c>
      <c r="N19" s="77" t="e">
        <f t="shared" si="3"/>
        <v>#VALUE!</v>
      </c>
      <c r="O19" s="56"/>
      <c r="P19" s="56"/>
      <c r="Q19" s="56"/>
      <c r="R19" s="56"/>
      <c r="S19" s="56"/>
      <c r="T19" s="56"/>
      <c r="U19" s="56"/>
      <c r="V19" s="56"/>
      <c r="W19" s="56"/>
      <c r="X19" s="56"/>
      <c r="Y19" s="56"/>
      <c r="Z19" s="56"/>
    </row>
    <row r="20" spans="1:26" ht="15" customHeight="1">
      <c r="A20" s="158"/>
      <c r="B20" s="77"/>
      <c r="C20" s="158" t="s">
        <v>8</v>
      </c>
      <c r="D20" s="78"/>
      <c r="E20" s="77" t="s">
        <v>8</v>
      </c>
      <c r="F20" s="80" t="s">
        <v>8</v>
      </c>
      <c r="G20" s="77"/>
      <c r="H20" s="77">
        <f t="shared" si="0"/>
        <v>0</v>
      </c>
      <c r="I20" s="77" t="s">
        <v>2380</v>
      </c>
      <c r="J20" s="83">
        <v>0</v>
      </c>
      <c r="K20" s="83">
        <v>0</v>
      </c>
      <c r="L20" s="83">
        <f t="shared" si="1"/>
        <v>0</v>
      </c>
      <c r="M20" s="149">
        <f t="shared" si="2"/>
        <v>0</v>
      </c>
      <c r="N20" s="77" t="e">
        <f t="shared" si="3"/>
        <v>#DIV/0!</v>
      </c>
      <c r="O20" s="56"/>
      <c r="P20" s="56"/>
      <c r="Q20" s="56"/>
      <c r="R20" s="56"/>
      <c r="S20" s="56"/>
      <c r="T20" s="56"/>
      <c r="U20" s="56"/>
      <c r="V20" s="56"/>
      <c r="W20" s="56"/>
      <c r="X20" s="56"/>
      <c r="Y20" s="56"/>
      <c r="Z20" s="56"/>
    </row>
    <row r="21" spans="1:26" ht="15" customHeight="1">
      <c r="A21" s="90">
        <v>8</v>
      </c>
      <c r="B21" s="407" t="s">
        <v>2399</v>
      </c>
      <c r="C21" s="92" t="s">
        <v>411</v>
      </c>
      <c r="D21" s="91"/>
      <c r="E21" s="92" t="s">
        <v>2400</v>
      </c>
      <c r="F21" s="93">
        <v>1</v>
      </c>
      <c r="G21" s="92">
        <v>35</v>
      </c>
      <c r="H21" s="92">
        <f t="shared" si="0"/>
        <v>35</v>
      </c>
      <c r="I21" s="92" t="s">
        <v>2380</v>
      </c>
      <c r="J21" s="96">
        <v>0</v>
      </c>
      <c r="K21" s="96">
        <v>0</v>
      </c>
      <c r="L21" s="96">
        <f t="shared" si="1"/>
        <v>0</v>
      </c>
      <c r="M21" s="153">
        <f t="shared" si="2"/>
        <v>0</v>
      </c>
      <c r="N21" s="92">
        <f t="shared" si="3"/>
        <v>0</v>
      </c>
      <c r="O21" s="56"/>
      <c r="P21" s="56"/>
      <c r="Q21" s="56"/>
      <c r="R21" s="56"/>
      <c r="S21" s="56"/>
      <c r="T21" s="56"/>
      <c r="U21" s="56"/>
      <c r="V21" s="56"/>
      <c r="W21" s="56"/>
      <c r="X21" s="56"/>
      <c r="Y21" s="56"/>
      <c r="Z21" s="56"/>
    </row>
    <row r="22" spans="1:26" ht="15" customHeight="1">
      <c r="A22" s="90"/>
      <c r="B22" s="92" t="s">
        <v>2401</v>
      </c>
      <c r="C22" s="92" t="s">
        <v>8</v>
      </c>
      <c r="D22" s="91"/>
      <c r="E22" s="92">
        <v>0</v>
      </c>
      <c r="F22" s="93">
        <v>0</v>
      </c>
      <c r="G22" s="194"/>
      <c r="H22" s="194">
        <f t="shared" si="0"/>
        <v>0</v>
      </c>
      <c r="I22" s="92" t="s">
        <v>2380</v>
      </c>
      <c r="J22" s="96">
        <v>0</v>
      </c>
      <c r="K22" s="96">
        <v>0</v>
      </c>
      <c r="L22" s="96">
        <f t="shared" si="1"/>
        <v>0</v>
      </c>
      <c r="M22" s="153">
        <f t="shared" si="2"/>
        <v>0</v>
      </c>
      <c r="N22" s="92" t="e">
        <f t="shared" si="3"/>
        <v>#DIV/0!</v>
      </c>
      <c r="O22" s="56"/>
      <c r="P22" s="56"/>
      <c r="Q22" s="56"/>
      <c r="R22" s="56"/>
      <c r="S22" s="56"/>
      <c r="T22" s="56"/>
      <c r="U22" s="56"/>
      <c r="V22" s="56"/>
      <c r="W22" s="56"/>
      <c r="X22" s="56"/>
      <c r="Y22" s="56"/>
      <c r="Z22" s="56"/>
    </row>
    <row r="23" spans="1:26" ht="15" customHeight="1">
      <c r="A23" s="158">
        <v>9</v>
      </c>
      <c r="B23" s="500" t="s">
        <v>2402</v>
      </c>
      <c r="C23" s="77" t="s">
        <v>2114</v>
      </c>
      <c r="D23" s="78"/>
      <c r="E23" s="77" t="s">
        <v>2403</v>
      </c>
      <c r="F23" s="80"/>
      <c r="G23" s="77">
        <v>150</v>
      </c>
      <c r="H23" s="77">
        <f t="shared" si="0"/>
        <v>150</v>
      </c>
      <c r="I23" s="77" t="s">
        <v>2380</v>
      </c>
      <c r="J23" s="83">
        <v>0</v>
      </c>
      <c r="K23" s="83">
        <v>0</v>
      </c>
      <c r="L23" s="83">
        <f t="shared" si="1"/>
        <v>0</v>
      </c>
      <c r="M23" s="149">
        <f t="shared" si="2"/>
        <v>0</v>
      </c>
      <c r="N23" s="77" t="e">
        <f t="shared" si="3"/>
        <v>#DIV/0!</v>
      </c>
      <c r="O23" s="56"/>
      <c r="P23" s="56"/>
      <c r="Q23" s="56"/>
      <c r="R23" s="56"/>
      <c r="S23" s="56"/>
      <c r="T23" s="56"/>
      <c r="U23" s="56"/>
      <c r="V23" s="56"/>
      <c r="W23" s="56"/>
      <c r="X23" s="56"/>
      <c r="Y23" s="56"/>
      <c r="Z23" s="56"/>
    </row>
    <row r="24" spans="1:26" ht="15" customHeight="1">
      <c r="A24" s="158"/>
      <c r="B24" s="77" t="s">
        <v>2389</v>
      </c>
      <c r="C24" s="77" t="s">
        <v>8</v>
      </c>
      <c r="D24" s="78"/>
      <c r="E24" s="77" t="s">
        <v>8</v>
      </c>
      <c r="F24" s="80">
        <v>16</v>
      </c>
      <c r="G24" s="77"/>
      <c r="H24" s="77">
        <f t="shared" si="0"/>
        <v>0</v>
      </c>
      <c r="I24" s="77" t="s">
        <v>2380</v>
      </c>
      <c r="J24" s="83">
        <v>0</v>
      </c>
      <c r="K24" s="83">
        <v>0</v>
      </c>
      <c r="L24" s="83">
        <f t="shared" si="1"/>
        <v>0</v>
      </c>
      <c r="M24" s="149">
        <f t="shared" si="2"/>
        <v>0</v>
      </c>
      <c r="N24" s="77" t="e">
        <f t="shared" si="3"/>
        <v>#DIV/0!</v>
      </c>
      <c r="O24" s="56"/>
      <c r="P24" s="56"/>
      <c r="Q24" s="56"/>
      <c r="R24" s="56"/>
      <c r="S24" s="56"/>
      <c r="T24" s="56"/>
      <c r="U24" s="56"/>
      <c r="V24" s="56"/>
      <c r="W24" s="56"/>
      <c r="X24" s="56"/>
      <c r="Y24" s="56"/>
      <c r="Z24" s="56"/>
    </row>
    <row r="25" spans="1:26" ht="15" customHeight="1">
      <c r="A25" s="90">
        <v>10</v>
      </c>
      <c r="B25" s="407" t="s">
        <v>2404</v>
      </c>
      <c r="C25" s="92" t="s">
        <v>2114</v>
      </c>
      <c r="D25" s="91"/>
      <c r="E25" s="92" t="s">
        <v>2388</v>
      </c>
      <c r="F25" s="93">
        <v>16</v>
      </c>
      <c r="G25" s="92">
        <v>35</v>
      </c>
      <c r="H25" s="92">
        <f t="shared" si="0"/>
        <v>35</v>
      </c>
      <c r="I25" s="92" t="s">
        <v>2380</v>
      </c>
      <c r="J25" s="96">
        <v>0</v>
      </c>
      <c r="K25" s="96">
        <v>0</v>
      </c>
      <c r="L25" s="96">
        <f t="shared" si="1"/>
        <v>0</v>
      </c>
      <c r="M25" s="153">
        <f t="shared" si="2"/>
        <v>0</v>
      </c>
      <c r="N25" s="92">
        <f t="shared" si="3"/>
        <v>0</v>
      </c>
      <c r="O25" s="56"/>
      <c r="P25" s="56"/>
      <c r="Q25" s="56"/>
      <c r="R25" s="56"/>
      <c r="S25" s="56"/>
      <c r="T25" s="56"/>
      <c r="U25" s="56"/>
      <c r="V25" s="56"/>
      <c r="W25" s="56"/>
      <c r="X25" s="56"/>
      <c r="Y25" s="56"/>
      <c r="Z25" s="56"/>
    </row>
    <row r="26" spans="1:26" ht="15" customHeight="1">
      <c r="A26" s="90"/>
      <c r="B26" s="92" t="s">
        <v>2389</v>
      </c>
      <c r="C26" s="92" t="s">
        <v>8</v>
      </c>
      <c r="D26" s="91"/>
      <c r="E26" s="92" t="s">
        <v>8</v>
      </c>
      <c r="F26" s="93" t="s">
        <v>8</v>
      </c>
      <c r="G26" s="92"/>
      <c r="H26" s="92">
        <f t="shared" si="0"/>
        <v>0</v>
      </c>
      <c r="I26" s="92" t="s">
        <v>2380</v>
      </c>
      <c r="J26" s="96">
        <v>0</v>
      </c>
      <c r="K26" s="96">
        <v>0</v>
      </c>
      <c r="L26" s="96">
        <f t="shared" si="1"/>
        <v>0</v>
      </c>
      <c r="M26" s="153">
        <f t="shared" si="2"/>
        <v>0</v>
      </c>
      <c r="N26" s="92" t="e">
        <f t="shared" si="3"/>
        <v>#DIV/0!</v>
      </c>
      <c r="O26" s="56"/>
      <c r="P26" s="56"/>
      <c r="Q26" s="56"/>
      <c r="R26" s="56"/>
      <c r="S26" s="56"/>
      <c r="T26" s="56"/>
      <c r="U26" s="56"/>
      <c r="V26" s="56"/>
      <c r="W26" s="56"/>
      <c r="X26" s="56"/>
      <c r="Y26" s="56"/>
      <c r="Z26" s="56"/>
    </row>
    <row r="27" spans="1:26" ht="15" customHeight="1">
      <c r="A27" s="158">
        <v>11</v>
      </c>
      <c r="B27" s="500" t="s">
        <v>2405</v>
      </c>
      <c r="C27" s="77" t="s">
        <v>2406</v>
      </c>
      <c r="D27" s="78"/>
      <c r="E27" s="77" t="s">
        <v>2407</v>
      </c>
      <c r="F27" s="80"/>
      <c r="G27" s="77">
        <v>260</v>
      </c>
      <c r="H27" s="77">
        <f t="shared" si="0"/>
        <v>260</v>
      </c>
      <c r="I27" s="77" t="s">
        <v>2380</v>
      </c>
      <c r="J27" s="83">
        <v>0</v>
      </c>
      <c r="K27" s="83">
        <v>0</v>
      </c>
      <c r="L27" s="83">
        <f t="shared" si="1"/>
        <v>0</v>
      </c>
      <c r="M27" s="149">
        <f t="shared" si="2"/>
        <v>0</v>
      </c>
      <c r="N27" s="77" t="e">
        <f t="shared" si="3"/>
        <v>#DIV/0!</v>
      </c>
      <c r="O27" s="56"/>
      <c r="P27" s="56"/>
      <c r="Q27" s="56"/>
      <c r="R27" s="56"/>
      <c r="S27" s="56"/>
      <c r="T27" s="56"/>
      <c r="U27" s="56"/>
      <c r="V27" s="56"/>
      <c r="W27" s="56"/>
      <c r="X27" s="56"/>
      <c r="Y27" s="56"/>
      <c r="Z27" s="56"/>
    </row>
    <row r="28" spans="1:26" ht="15" customHeight="1">
      <c r="A28" s="158"/>
      <c r="B28" s="77" t="s">
        <v>2389</v>
      </c>
      <c r="C28" s="77" t="s">
        <v>8</v>
      </c>
      <c r="D28" s="78"/>
      <c r="E28" s="77" t="s">
        <v>8</v>
      </c>
      <c r="F28" s="80" t="s">
        <v>8</v>
      </c>
      <c r="G28" s="77"/>
      <c r="H28" s="77">
        <f t="shared" si="0"/>
        <v>0</v>
      </c>
      <c r="I28" s="77" t="s">
        <v>2380</v>
      </c>
      <c r="J28" s="83">
        <v>0</v>
      </c>
      <c r="K28" s="83">
        <v>0</v>
      </c>
      <c r="L28" s="83">
        <f t="shared" si="1"/>
        <v>0</v>
      </c>
      <c r="M28" s="149">
        <f t="shared" si="2"/>
        <v>0</v>
      </c>
      <c r="N28" s="77" t="e">
        <f t="shared" si="3"/>
        <v>#DIV/0!</v>
      </c>
      <c r="O28" s="56"/>
      <c r="P28" s="56"/>
      <c r="Q28" s="56"/>
      <c r="R28" s="56"/>
      <c r="S28" s="56"/>
      <c r="T28" s="56"/>
      <c r="U28" s="56"/>
      <c r="V28" s="56"/>
      <c r="W28" s="56"/>
      <c r="X28" s="56"/>
      <c r="Y28" s="56"/>
      <c r="Z28" s="56"/>
    </row>
    <row r="29" spans="1:26" ht="15" customHeight="1">
      <c r="A29" s="90">
        <v>12</v>
      </c>
      <c r="B29" s="407" t="s">
        <v>2408</v>
      </c>
      <c r="C29" s="92" t="s">
        <v>2117</v>
      </c>
      <c r="D29" s="91"/>
      <c r="E29" s="92" t="s">
        <v>2384</v>
      </c>
      <c r="F29" s="93"/>
      <c r="G29" s="92">
        <v>260</v>
      </c>
      <c r="H29" s="92">
        <f t="shared" si="0"/>
        <v>260</v>
      </c>
      <c r="I29" s="92" t="s">
        <v>2380</v>
      </c>
      <c r="J29" s="96">
        <v>0</v>
      </c>
      <c r="K29" s="96">
        <v>0</v>
      </c>
      <c r="L29" s="96">
        <f t="shared" si="1"/>
        <v>0</v>
      </c>
      <c r="M29" s="153">
        <f t="shared" si="2"/>
        <v>0</v>
      </c>
      <c r="N29" s="92" t="e">
        <f t="shared" si="3"/>
        <v>#DIV/0!</v>
      </c>
      <c r="O29" s="56"/>
      <c r="P29" s="56"/>
      <c r="Q29" s="56"/>
      <c r="R29" s="56"/>
      <c r="S29" s="56"/>
      <c r="T29" s="56"/>
      <c r="U29" s="56"/>
      <c r="V29" s="56"/>
      <c r="W29" s="56"/>
      <c r="X29" s="56"/>
      <c r="Y29" s="56"/>
      <c r="Z29" s="56"/>
    </row>
    <row r="30" spans="1:26" ht="15" customHeight="1">
      <c r="A30" s="90"/>
      <c r="B30" s="92" t="s">
        <v>2389</v>
      </c>
      <c r="C30" s="92" t="s">
        <v>8</v>
      </c>
      <c r="D30" s="91"/>
      <c r="E30" s="92" t="s">
        <v>8</v>
      </c>
      <c r="F30" s="93" t="s">
        <v>8</v>
      </c>
      <c r="G30" s="194"/>
      <c r="H30" s="194">
        <f t="shared" si="0"/>
        <v>0</v>
      </c>
      <c r="I30" s="92" t="s">
        <v>2380</v>
      </c>
      <c r="J30" s="96">
        <v>0</v>
      </c>
      <c r="K30" s="96">
        <v>0</v>
      </c>
      <c r="L30" s="96">
        <f t="shared" si="1"/>
        <v>0</v>
      </c>
      <c r="M30" s="153">
        <f t="shared" si="2"/>
        <v>0</v>
      </c>
      <c r="N30" s="92" t="e">
        <f t="shared" si="3"/>
        <v>#DIV/0!</v>
      </c>
      <c r="O30" s="56"/>
      <c r="P30" s="56"/>
      <c r="Q30" s="56"/>
      <c r="R30" s="56"/>
      <c r="S30" s="56"/>
      <c r="T30" s="56"/>
      <c r="U30" s="56"/>
      <c r="V30" s="56"/>
      <c r="W30" s="56"/>
      <c r="X30" s="56"/>
      <c r="Y30" s="56"/>
      <c r="Z30" s="56"/>
    </row>
    <row r="31" spans="1:26" ht="15" customHeight="1">
      <c r="A31" s="158">
        <v>13</v>
      </c>
      <c r="B31" s="500" t="s">
        <v>2409</v>
      </c>
      <c r="C31" s="77" t="s">
        <v>981</v>
      </c>
      <c r="D31" s="78"/>
      <c r="E31" s="77" t="s">
        <v>2410</v>
      </c>
      <c r="F31" s="80">
        <v>11</v>
      </c>
      <c r="G31" s="77">
        <v>100</v>
      </c>
      <c r="H31" s="77">
        <f t="shared" si="0"/>
        <v>100</v>
      </c>
      <c r="I31" s="77" t="s">
        <v>2380</v>
      </c>
      <c r="J31" s="83">
        <v>0</v>
      </c>
      <c r="K31" s="83">
        <v>0</v>
      </c>
      <c r="L31" s="83">
        <f t="shared" si="1"/>
        <v>0</v>
      </c>
      <c r="M31" s="149">
        <f t="shared" si="2"/>
        <v>0</v>
      </c>
      <c r="N31" s="77">
        <f t="shared" si="3"/>
        <v>0</v>
      </c>
      <c r="O31" s="56"/>
      <c r="P31" s="56"/>
      <c r="Q31" s="56"/>
      <c r="R31" s="56"/>
      <c r="S31" s="56"/>
      <c r="T31" s="56"/>
      <c r="U31" s="56"/>
      <c r="V31" s="56"/>
      <c r="W31" s="56"/>
      <c r="X31" s="56"/>
      <c r="Y31" s="56"/>
      <c r="Z31" s="56"/>
    </row>
    <row r="32" spans="1:26" ht="15" customHeight="1">
      <c r="A32" s="158"/>
      <c r="B32" s="77" t="s">
        <v>2389</v>
      </c>
      <c r="C32" s="77" t="s">
        <v>8</v>
      </c>
      <c r="D32" s="78"/>
      <c r="E32" s="77" t="s">
        <v>8</v>
      </c>
      <c r="F32" s="80" t="s">
        <v>8</v>
      </c>
      <c r="G32" s="77"/>
      <c r="H32" s="77">
        <f t="shared" si="0"/>
        <v>0</v>
      </c>
      <c r="I32" s="77" t="s">
        <v>2380</v>
      </c>
      <c r="J32" s="83">
        <v>0</v>
      </c>
      <c r="K32" s="83">
        <v>0</v>
      </c>
      <c r="L32" s="83">
        <f t="shared" si="1"/>
        <v>0</v>
      </c>
      <c r="M32" s="149">
        <f t="shared" si="2"/>
        <v>0</v>
      </c>
      <c r="N32" s="77" t="e">
        <f t="shared" si="3"/>
        <v>#DIV/0!</v>
      </c>
      <c r="O32" s="56"/>
      <c r="P32" s="56"/>
      <c r="Q32" s="56"/>
      <c r="R32" s="56"/>
      <c r="S32" s="56"/>
      <c r="T32" s="56"/>
      <c r="U32" s="56"/>
      <c r="V32" s="56"/>
      <c r="W32" s="56"/>
      <c r="X32" s="56"/>
      <c r="Y32" s="56"/>
      <c r="Z32" s="56"/>
    </row>
    <row r="33" spans="1:26" ht="15" customHeight="1">
      <c r="A33" s="90">
        <v>14</v>
      </c>
      <c r="B33" s="407" t="s">
        <v>2411</v>
      </c>
      <c r="C33" s="92" t="s">
        <v>9</v>
      </c>
      <c r="D33" s="91"/>
      <c r="E33" s="92" t="s">
        <v>2384</v>
      </c>
      <c r="F33" s="93">
        <v>18</v>
      </c>
      <c r="G33" s="92">
        <v>1000</v>
      </c>
      <c r="H33" s="92">
        <f t="shared" si="0"/>
        <v>1000</v>
      </c>
      <c r="I33" s="92" t="s">
        <v>2380</v>
      </c>
      <c r="J33" s="96">
        <v>0</v>
      </c>
      <c r="K33" s="96">
        <v>0</v>
      </c>
      <c r="L33" s="96">
        <f t="shared" si="1"/>
        <v>0</v>
      </c>
      <c r="M33" s="153">
        <f t="shared" si="2"/>
        <v>0</v>
      </c>
      <c r="N33" s="92">
        <f t="shared" si="3"/>
        <v>0</v>
      </c>
      <c r="O33" s="56"/>
      <c r="P33" s="56"/>
      <c r="Q33" s="56"/>
      <c r="R33" s="56"/>
      <c r="S33" s="56"/>
      <c r="T33" s="56"/>
      <c r="U33" s="56"/>
      <c r="V33" s="56"/>
      <c r="W33" s="56"/>
      <c r="X33" s="56"/>
      <c r="Y33" s="56"/>
      <c r="Z33" s="56"/>
    </row>
    <row r="34" spans="1:26" ht="15" customHeight="1">
      <c r="A34" s="90"/>
      <c r="B34" s="92" t="s">
        <v>2389</v>
      </c>
      <c r="C34" s="92" t="s">
        <v>8</v>
      </c>
      <c r="D34" s="91"/>
      <c r="E34" s="92" t="s">
        <v>8</v>
      </c>
      <c r="F34" s="93" t="s">
        <v>8</v>
      </c>
      <c r="G34" s="194"/>
      <c r="H34" s="194">
        <f t="shared" si="0"/>
        <v>0</v>
      </c>
      <c r="I34" s="92" t="s">
        <v>2380</v>
      </c>
      <c r="J34" s="96">
        <v>0</v>
      </c>
      <c r="K34" s="96">
        <v>0</v>
      </c>
      <c r="L34" s="96">
        <f t="shared" si="1"/>
        <v>0</v>
      </c>
      <c r="M34" s="153">
        <f t="shared" si="2"/>
        <v>0</v>
      </c>
      <c r="N34" s="92" t="e">
        <f t="shared" si="3"/>
        <v>#DIV/0!</v>
      </c>
      <c r="O34" s="56"/>
      <c r="P34" s="56"/>
      <c r="Q34" s="56"/>
      <c r="R34" s="56"/>
      <c r="S34" s="56"/>
      <c r="T34" s="56"/>
      <c r="U34" s="56"/>
      <c r="V34" s="56"/>
      <c r="W34" s="56"/>
      <c r="X34" s="56"/>
      <c r="Y34" s="56"/>
      <c r="Z34" s="56"/>
    </row>
    <row r="35" spans="1:26" ht="15" customHeight="1">
      <c r="A35" s="158">
        <v>15</v>
      </c>
      <c r="B35" s="500" t="s">
        <v>2412</v>
      </c>
      <c r="C35" s="77" t="s">
        <v>2413</v>
      </c>
      <c r="D35" s="78"/>
      <c r="E35" s="77" t="s">
        <v>2414</v>
      </c>
      <c r="F35" s="80"/>
      <c r="G35" s="77">
        <v>675</v>
      </c>
      <c r="H35" s="77">
        <f t="shared" si="0"/>
        <v>675</v>
      </c>
      <c r="I35" s="77" t="s">
        <v>2380</v>
      </c>
      <c r="J35" s="83">
        <v>0</v>
      </c>
      <c r="K35" s="83">
        <v>0</v>
      </c>
      <c r="L35" s="83">
        <f t="shared" si="1"/>
        <v>0</v>
      </c>
      <c r="M35" s="149">
        <f t="shared" si="2"/>
        <v>0</v>
      </c>
      <c r="N35" s="77" t="e">
        <f t="shared" si="3"/>
        <v>#DIV/0!</v>
      </c>
      <c r="O35" s="56"/>
      <c r="P35" s="56"/>
      <c r="Q35" s="56"/>
      <c r="R35" s="56"/>
      <c r="S35" s="56"/>
      <c r="T35" s="56"/>
      <c r="U35" s="56"/>
      <c r="V35" s="56"/>
      <c r="W35" s="56"/>
      <c r="X35" s="56"/>
      <c r="Y35" s="56"/>
      <c r="Z35" s="56"/>
    </row>
    <row r="36" spans="1:26" ht="15" customHeight="1">
      <c r="A36" s="158"/>
      <c r="B36" s="77" t="s">
        <v>2389</v>
      </c>
      <c r="C36" s="98" t="s">
        <v>248</v>
      </c>
      <c r="D36" s="78"/>
      <c r="E36" s="77" t="s">
        <v>8</v>
      </c>
      <c r="F36" s="80" t="s">
        <v>8</v>
      </c>
      <c r="G36" s="77"/>
      <c r="H36" s="77">
        <f t="shared" si="0"/>
        <v>0</v>
      </c>
      <c r="I36" s="77" t="s">
        <v>2380</v>
      </c>
      <c r="J36" s="83">
        <v>0</v>
      </c>
      <c r="K36" s="83">
        <v>0</v>
      </c>
      <c r="L36" s="83">
        <f t="shared" si="1"/>
        <v>0</v>
      </c>
      <c r="M36" s="149">
        <f t="shared" si="2"/>
        <v>0</v>
      </c>
      <c r="N36" s="77" t="e">
        <f t="shared" si="3"/>
        <v>#DIV/0!</v>
      </c>
      <c r="O36" s="56"/>
      <c r="P36" s="56"/>
      <c r="Q36" s="56"/>
      <c r="R36" s="56"/>
      <c r="S36" s="56"/>
      <c r="T36" s="56"/>
      <c r="U36" s="56"/>
      <c r="V36" s="56"/>
      <c r="W36" s="56"/>
      <c r="X36" s="56"/>
      <c r="Y36" s="56"/>
      <c r="Z36" s="56"/>
    </row>
    <row r="37" spans="1:26" ht="15" customHeight="1">
      <c r="A37" s="90">
        <v>16</v>
      </c>
      <c r="B37" s="407" t="s">
        <v>2415</v>
      </c>
      <c r="C37" s="92" t="s">
        <v>2416</v>
      </c>
      <c r="D37" s="91"/>
      <c r="E37" s="92" t="s">
        <v>2417</v>
      </c>
      <c r="F37" s="93">
        <v>20.5</v>
      </c>
      <c r="G37" s="92">
        <v>78</v>
      </c>
      <c r="H37" s="92">
        <f t="shared" si="0"/>
        <v>78</v>
      </c>
      <c r="I37" s="92" t="s">
        <v>2380</v>
      </c>
      <c r="J37" s="96">
        <v>0</v>
      </c>
      <c r="K37" s="96">
        <v>0</v>
      </c>
      <c r="L37" s="96">
        <f t="shared" si="1"/>
        <v>0</v>
      </c>
      <c r="M37" s="153">
        <f t="shared" si="2"/>
        <v>0</v>
      </c>
      <c r="N37" s="92">
        <f t="shared" si="3"/>
        <v>0</v>
      </c>
      <c r="O37" s="56"/>
      <c r="P37" s="56"/>
      <c r="Q37" s="56"/>
      <c r="R37" s="56"/>
      <c r="S37" s="56"/>
      <c r="T37" s="56"/>
      <c r="U37" s="56"/>
      <c r="V37" s="56"/>
      <c r="W37" s="56"/>
      <c r="X37" s="56"/>
      <c r="Y37" s="56"/>
      <c r="Z37" s="56"/>
    </row>
    <row r="38" spans="1:26" ht="15" customHeight="1">
      <c r="A38" s="90"/>
      <c r="B38" s="92" t="s">
        <v>2389</v>
      </c>
      <c r="C38" s="101" t="s">
        <v>248</v>
      </c>
      <c r="D38" s="91"/>
      <c r="E38" s="92" t="s">
        <v>8</v>
      </c>
      <c r="F38" s="93" t="s">
        <v>8</v>
      </c>
      <c r="G38" s="194"/>
      <c r="H38" s="194">
        <f t="shared" si="0"/>
        <v>0</v>
      </c>
      <c r="I38" s="92" t="s">
        <v>2380</v>
      </c>
      <c r="J38" s="96">
        <v>0</v>
      </c>
      <c r="K38" s="96">
        <v>0</v>
      </c>
      <c r="L38" s="96">
        <f t="shared" si="1"/>
        <v>0</v>
      </c>
      <c r="M38" s="153">
        <f t="shared" si="2"/>
        <v>0</v>
      </c>
      <c r="N38" s="92" t="e">
        <f t="shared" si="3"/>
        <v>#DIV/0!</v>
      </c>
      <c r="O38" s="56"/>
      <c r="P38" s="56"/>
      <c r="Q38" s="56"/>
      <c r="R38" s="56"/>
      <c r="S38" s="56"/>
      <c r="T38" s="56"/>
      <c r="U38" s="56"/>
      <c r="V38" s="56"/>
      <c r="W38" s="56"/>
      <c r="X38" s="56"/>
      <c r="Y38" s="56"/>
      <c r="Z38" s="56"/>
    </row>
    <row r="39" spans="1:26" ht="15" customHeight="1">
      <c r="A39" s="158">
        <v>17</v>
      </c>
      <c r="B39" s="500" t="s">
        <v>2418</v>
      </c>
      <c r="C39" s="77" t="s">
        <v>2419</v>
      </c>
      <c r="D39" s="78"/>
      <c r="E39" s="77" t="s">
        <v>2420</v>
      </c>
      <c r="F39" s="80">
        <v>19.2</v>
      </c>
      <c r="G39" s="77">
        <v>78</v>
      </c>
      <c r="H39" s="77">
        <f t="shared" si="0"/>
        <v>78</v>
      </c>
      <c r="I39" s="77" t="s">
        <v>2380</v>
      </c>
      <c r="J39" s="83">
        <v>0</v>
      </c>
      <c r="K39" s="83">
        <v>0</v>
      </c>
      <c r="L39" s="83">
        <f t="shared" si="1"/>
        <v>0</v>
      </c>
      <c r="M39" s="149">
        <f t="shared" si="2"/>
        <v>0</v>
      </c>
      <c r="N39" s="77">
        <f t="shared" si="3"/>
        <v>0</v>
      </c>
      <c r="O39" s="56"/>
      <c r="P39" s="56"/>
      <c r="Q39" s="56"/>
      <c r="R39" s="56"/>
      <c r="S39" s="56"/>
      <c r="T39" s="56"/>
      <c r="U39" s="56"/>
      <c r="V39" s="56"/>
      <c r="W39" s="56"/>
      <c r="X39" s="56"/>
      <c r="Y39" s="56"/>
      <c r="Z39" s="56"/>
    </row>
    <row r="40" spans="1:26" ht="15" customHeight="1">
      <c r="A40" s="158"/>
      <c r="B40" s="77" t="s">
        <v>2421</v>
      </c>
      <c r="C40" s="98" t="s">
        <v>248</v>
      </c>
      <c r="D40" s="78"/>
      <c r="E40" s="77"/>
      <c r="F40" s="80"/>
      <c r="G40" s="77"/>
      <c r="H40" s="77">
        <f t="shared" si="0"/>
        <v>0</v>
      </c>
      <c r="I40" s="77" t="s">
        <v>2380</v>
      </c>
      <c r="J40" s="83">
        <v>0</v>
      </c>
      <c r="K40" s="83">
        <v>0</v>
      </c>
      <c r="L40" s="83">
        <f t="shared" si="1"/>
        <v>0</v>
      </c>
      <c r="M40" s="149">
        <f t="shared" si="2"/>
        <v>0</v>
      </c>
      <c r="N40" s="77" t="e">
        <f t="shared" si="3"/>
        <v>#DIV/0!</v>
      </c>
      <c r="O40" s="56"/>
      <c r="P40" s="56"/>
      <c r="Q40" s="56"/>
      <c r="R40" s="56"/>
      <c r="S40" s="56"/>
      <c r="T40" s="56"/>
      <c r="U40" s="56"/>
      <c r="V40" s="56"/>
      <c r="W40" s="56"/>
      <c r="X40" s="56"/>
      <c r="Y40" s="56"/>
      <c r="Z40" s="56"/>
    </row>
    <row r="41" spans="1:26" ht="15" customHeight="1">
      <c r="A41" s="90">
        <v>18</v>
      </c>
      <c r="B41" s="407" t="s">
        <v>2422</v>
      </c>
      <c r="C41" s="92" t="s">
        <v>2423</v>
      </c>
      <c r="D41" s="91"/>
      <c r="E41" s="92" t="s">
        <v>2424</v>
      </c>
      <c r="F41" s="93">
        <v>21</v>
      </c>
      <c r="G41" s="92">
        <v>78</v>
      </c>
      <c r="H41" s="92">
        <f t="shared" si="0"/>
        <v>78</v>
      </c>
      <c r="I41" s="92" t="s">
        <v>2380</v>
      </c>
      <c r="J41" s="96">
        <v>0</v>
      </c>
      <c r="K41" s="96">
        <v>0</v>
      </c>
      <c r="L41" s="96">
        <f t="shared" si="1"/>
        <v>0</v>
      </c>
      <c r="M41" s="153">
        <f t="shared" si="2"/>
        <v>0</v>
      </c>
      <c r="N41" s="92">
        <f t="shared" si="3"/>
        <v>0</v>
      </c>
      <c r="O41" s="56"/>
      <c r="P41" s="56"/>
      <c r="Q41" s="56"/>
      <c r="R41" s="56"/>
      <c r="S41" s="56"/>
      <c r="T41" s="56"/>
      <c r="U41" s="56"/>
      <c r="V41" s="56"/>
      <c r="W41" s="56"/>
      <c r="X41" s="56"/>
      <c r="Y41" s="56"/>
      <c r="Z41" s="56"/>
    </row>
    <row r="42" spans="1:26" ht="15" customHeight="1">
      <c r="A42" s="90"/>
      <c r="B42" s="92" t="s">
        <v>2421</v>
      </c>
      <c r="C42" s="101" t="s">
        <v>248</v>
      </c>
      <c r="D42" s="91"/>
      <c r="E42" s="92" t="s">
        <v>2425</v>
      </c>
      <c r="F42" s="93">
        <v>19</v>
      </c>
      <c r="G42" s="194"/>
      <c r="H42" s="194">
        <f t="shared" si="0"/>
        <v>0</v>
      </c>
      <c r="I42" s="92" t="s">
        <v>2380</v>
      </c>
      <c r="J42" s="96">
        <v>0</v>
      </c>
      <c r="K42" s="96">
        <v>0</v>
      </c>
      <c r="L42" s="96">
        <f t="shared" si="1"/>
        <v>0</v>
      </c>
      <c r="M42" s="153">
        <f t="shared" si="2"/>
        <v>0</v>
      </c>
      <c r="N42" s="92" t="e">
        <f t="shared" si="3"/>
        <v>#DIV/0!</v>
      </c>
      <c r="O42" s="56"/>
      <c r="P42" s="56"/>
      <c r="Q42" s="56"/>
      <c r="R42" s="56"/>
      <c r="S42" s="56"/>
      <c r="T42" s="56"/>
      <c r="U42" s="56"/>
      <c r="V42" s="56"/>
      <c r="W42" s="56"/>
      <c r="X42" s="56"/>
      <c r="Y42" s="56"/>
      <c r="Z42" s="56"/>
    </row>
    <row r="43" spans="1:26" ht="15" customHeight="1">
      <c r="A43" s="158">
        <v>19</v>
      </c>
      <c r="B43" s="500" t="s">
        <v>2426</v>
      </c>
      <c r="C43" s="77" t="s">
        <v>9</v>
      </c>
      <c r="D43" s="78"/>
      <c r="E43" s="77" t="s">
        <v>2384</v>
      </c>
      <c r="F43" s="80">
        <v>18</v>
      </c>
      <c r="G43" s="77">
        <v>78</v>
      </c>
      <c r="H43" s="77">
        <f t="shared" si="0"/>
        <v>78</v>
      </c>
      <c r="I43" s="77" t="s">
        <v>2380</v>
      </c>
      <c r="J43" s="83">
        <v>0</v>
      </c>
      <c r="K43" s="83">
        <v>0</v>
      </c>
      <c r="L43" s="83">
        <f t="shared" si="1"/>
        <v>0</v>
      </c>
      <c r="M43" s="149">
        <f t="shared" si="2"/>
        <v>0</v>
      </c>
      <c r="N43" s="77">
        <f t="shared" si="3"/>
        <v>0</v>
      </c>
      <c r="O43" s="56"/>
      <c r="P43" s="56"/>
      <c r="Q43" s="56"/>
      <c r="R43" s="56"/>
      <c r="S43" s="56"/>
      <c r="T43" s="56"/>
      <c r="U43" s="56"/>
      <c r="V43" s="56"/>
      <c r="W43" s="56"/>
      <c r="X43" s="56"/>
      <c r="Y43" s="56"/>
      <c r="Z43" s="56"/>
    </row>
    <row r="44" spans="1:26" ht="15" customHeight="1">
      <c r="A44" s="158"/>
      <c r="B44" s="77" t="s">
        <v>2389</v>
      </c>
      <c r="C44" s="77" t="s">
        <v>8</v>
      </c>
      <c r="D44" s="78"/>
      <c r="E44" s="77" t="s">
        <v>8</v>
      </c>
      <c r="F44" s="80" t="s">
        <v>8</v>
      </c>
      <c r="G44" s="77"/>
      <c r="H44" s="77">
        <f t="shared" si="0"/>
        <v>0</v>
      </c>
      <c r="I44" s="77" t="s">
        <v>2380</v>
      </c>
      <c r="J44" s="83">
        <v>0</v>
      </c>
      <c r="K44" s="83">
        <v>0</v>
      </c>
      <c r="L44" s="83">
        <f t="shared" si="1"/>
        <v>0</v>
      </c>
      <c r="M44" s="149">
        <f t="shared" si="2"/>
        <v>0</v>
      </c>
      <c r="N44" s="77" t="e">
        <f t="shared" si="3"/>
        <v>#DIV/0!</v>
      </c>
      <c r="O44" s="56"/>
      <c r="P44" s="56"/>
      <c r="Q44" s="56"/>
      <c r="R44" s="56"/>
      <c r="S44" s="56"/>
      <c r="T44" s="56"/>
      <c r="U44" s="56"/>
      <c r="V44" s="56"/>
      <c r="W44" s="56"/>
      <c r="X44" s="56"/>
      <c r="Y44" s="56"/>
      <c r="Z44" s="56"/>
    </row>
    <row r="45" spans="1:26" ht="15" customHeight="1">
      <c r="A45" s="90">
        <v>20</v>
      </c>
      <c r="B45" s="407" t="s">
        <v>2427</v>
      </c>
      <c r="C45" s="92" t="s">
        <v>9</v>
      </c>
      <c r="D45" s="91"/>
      <c r="E45" s="92" t="s">
        <v>2428</v>
      </c>
      <c r="F45" s="93"/>
      <c r="G45" s="92">
        <v>1170</v>
      </c>
      <c r="H45" s="92">
        <f t="shared" si="0"/>
        <v>1170</v>
      </c>
      <c r="I45" s="92" t="s">
        <v>2380</v>
      </c>
      <c r="J45" s="96">
        <v>0</v>
      </c>
      <c r="K45" s="96">
        <v>0</v>
      </c>
      <c r="L45" s="96">
        <f t="shared" si="1"/>
        <v>0</v>
      </c>
      <c r="M45" s="153">
        <f t="shared" si="2"/>
        <v>0</v>
      </c>
      <c r="N45" s="92" t="e">
        <f t="shared" si="3"/>
        <v>#DIV/0!</v>
      </c>
      <c r="O45" s="56"/>
      <c r="P45" s="56"/>
      <c r="Q45" s="56"/>
      <c r="R45" s="56"/>
      <c r="S45" s="56"/>
      <c r="T45" s="56"/>
      <c r="U45" s="56"/>
      <c r="V45" s="56"/>
      <c r="W45" s="56"/>
      <c r="X45" s="56"/>
      <c r="Y45" s="56"/>
      <c r="Z45" s="56"/>
    </row>
    <row r="46" spans="1:26" ht="15" customHeight="1">
      <c r="A46" s="90"/>
      <c r="B46" s="92" t="s">
        <v>2429</v>
      </c>
      <c r="C46" s="92" t="s">
        <v>8</v>
      </c>
      <c r="D46" s="91"/>
      <c r="E46" s="92" t="s">
        <v>8</v>
      </c>
      <c r="F46" s="93" t="s">
        <v>8</v>
      </c>
      <c r="G46" s="194"/>
      <c r="H46" s="194">
        <f t="shared" si="0"/>
        <v>0</v>
      </c>
      <c r="I46" s="92" t="s">
        <v>2380</v>
      </c>
      <c r="J46" s="96">
        <v>0</v>
      </c>
      <c r="K46" s="96">
        <v>0</v>
      </c>
      <c r="L46" s="96">
        <f t="shared" si="1"/>
        <v>0</v>
      </c>
      <c r="M46" s="153">
        <f t="shared" si="2"/>
        <v>0</v>
      </c>
      <c r="N46" s="92" t="e">
        <f t="shared" si="3"/>
        <v>#DIV/0!</v>
      </c>
      <c r="O46" s="56"/>
      <c r="P46" s="56"/>
      <c r="Q46" s="56"/>
      <c r="R46" s="56"/>
      <c r="S46" s="56"/>
      <c r="T46" s="56"/>
      <c r="U46" s="56"/>
      <c r="V46" s="56"/>
      <c r="W46" s="56"/>
      <c r="X46" s="56"/>
      <c r="Y46" s="56"/>
      <c r="Z46" s="56"/>
    </row>
    <row r="47" spans="1:26" ht="15" customHeight="1">
      <c r="A47" s="158">
        <v>21</v>
      </c>
      <c r="B47" s="500" t="s">
        <v>2430</v>
      </c>
      <c r="C47" s="77" t="s">
        <v>2431</v>
      </c>
      <c r="D47" s="78"/>
      <c r="E47" s="77" t="s">
        <v>2424</v>
      </c>
      <c r="F47" s="80">
        <v>21</v>
      </c>
      <c r="G47" s="77">
        <v>78</v>
      </c>
      <c r="H47" s="77">
        <f t="shared" si="0"/>
        <v>78</v>
      </c>
      <c r="I47" s="77" t="s">
        <v>2380</v>
      </c>
      <c r="J47" s="83">
        <v>0</v>
      </c>
      <c r="K47" s="83">
        <v>0</v>
      </c>
      <c r="L47" s="83">
        <f t="shared" si="1"/>
        <v>0</v>
      </c>
      <c r="M47" s="149">
        <f t="shared" si="2"/>
        <v>0</v>
      </c>
      <c r="N47" s="77">
        <f t="shared" si="3"/>
        <v>0</v>
      </c>
      <c r="O47" s="56"/>
      <c r="P47" s="56"/>
      <c r="Q47" s="56"/>
      <c r="R47" s="56"/>
      <c r="S47" s="56"/>
      <c r="T47" s="56"/>
      <c r="U47" s="56"/>
      <c r="V47" s="56"/>
      <c r="W47" s="56"/>
      <c r="X47" s="56"/>
      <c r="Y47" s="56"/>
      <c r="Z47" s="56"/>
    </row>
    <row r="48" spans="1:26" ht="15" customHeight="1">
      <c r="A48" s="158"/>
      <c r="B48" s="77" t="s">
        <v>2421</v>
      </c>
      <c r="C48" s="98" t="s">
        <v>248</v>
      </c>
      <c r="D48" s="78"/>
      <c r="E48" s="77" t="s">
        <v>8</v>
      </c>
      <c r="F48" s="80" t="s">
        <v>8</v>
      </c>
      <c r="G48" s="77"/>
      <c r="H48" s="77">
        <f t="shared" si="0"/>
        <v>0</v>
      </c>
      <c r="I48" s="77" t="s">
        <v>2380</v>
      </c>
      <c r="J48" s="83">
        <v>0</v>
      </c>
      <c r="K48" s="83">
        <v>0</v>
      </c>
      <c r="L48" s="83">
        <f t="shared" si="1"/>
        <v>0</v>
      </c>
      <c r="M48" s="149">
        <f t="shared" si="2"/>
        <v>0</v>
      </c>
      <c r="N48" s="77" t="e">
        <f t="shared" si="3"/>
        <v>#DIV/0!</v>
      </c>
      <c r="O48" s="56"/>
      <c r="P48" s="56"/>
      <c r="Q48" s="56"/>
      <c r="R48" s="56"/>
      <c r="S48" s="56"/>
      <c r="T48" s="56"/>
      <c r="U48" s="56"/>
      <c r="V48" s="56"/>
      <c r="W48" s="56"/>
      <c r="X48" s="56"/>
      <c r="Y48" s="56"/>
      <c r="Z48" s="56"/>
    </row>
    <row r="49" spans="1:26" ht="15" customHeight="1">
      <c r="A49" s="90">
        <v>22</v>
      </c>
      <c r="B49" s="407" t="s">
        <v>2432</v>
      </c>
      <c r="C49" s="92" t="s">
        <v>2433</v>
      </c>
      <c r="D49" s="91"/>
      <c r="E49" s="92" t="s">
        <v>2410</v>
      </c>
      <c r="F49" s="93">
        <v>11</v>
      </c>
      <c r="G49" s="92">
        <v>78</v>
      </c>
      <c r="H49" s="92">
        <f t="shared" si="0"/>
        <v>78</v>
      </c>
      <c r="I49" s="92" t="s">
        <v>2380</v>
      </c>
      <c r="J49" s="96">
        <v>0</v>
      </c>
      <c r="K49" s="96">
        <v>0</v>
      </c>
      <c r="L49" s="96">
        <f t="shared" si="1"/>
        <v>0</v>
      </c>
      <c r="M49" s="153">
        <f t="shared" si="2"/>
        <v>0</v>
      </c>
      <c r="N49" s="92">
        <f t="shared" si="3"/>
        <v>0</v>
      </c>
      <c r="O49" s="56"/>
      <c r="P49" s="56"/>
      <c r="Q49" s="56"/>
      <c r="R49" s="56"/>
      <c r="S49" s="56"/>
      <c r="T49" s="56"/>
      <c r="U49" s="56"/>
      <c r="V49" s="56"/>
      <c r="W49" s="56"/>
      <c r="X49" s="56"/>
      <c r="Y49" s="56"/>
      <c r="Z49" s="56"/>
    </row>
    <row r="50" spans="1:26" ht="15" customHeight="1">
      <c r="A50" s="90"/>
      <c r="B50" s="92" t="s">
        <v>2389</v>
      </c>
      <c r="C50" s="101" t="s">
        <v>248</v>
      </c>
      <c r="D50" s="91"/>
      <c r="E50" s="92" t="s">
        <v>8</v>
      </c>
      <c r="F50" s="93" t="s">
        <v>8</v>
      </c>
      <c r="G50" s="194"/>
      <c r="H50" s="194">
        <f t="shared" si="0"/>
        <v>0</v>
      </c>
      <c r="I50" s="92" t="s">
        <v>2380</v>
      </c>
      <c r="J50" s="96">
        <v>0</v>
      </c>
      <c r="K50" s="96">
        <v>0</v>
      </c>
      <c r="L50" s="96">
        <f t="shared" si="1"/>
        <v>0</v>
      </c>
      <c r="M50" s="153">
        <f t="shared" si="2"/>
        <v>0</v>
      </c>
      <c r="N50" s="92" t="e">
        <f t="shared" si="3"/>
        <v>#DIV/0!</v>
      </c>
      <c r="O50" s="56"/>
      <c r="P50" s="56"/>
      <c r="Q50" s="56"/>
      <c r="R50" s="56"/>
      <c r="S50" s="56"/>
      <c r="T50" s="56"/>
      <c r="U50" s="56"/>
      <c r="V50" s="56"/>
      <c r="W50" s="56"/>
      <c r="X50" s="56"/>
      <c r="Y50" s="56"/>
      <c r="Z50" s="56"/>
    </row>
    <row r="51" spans="1:26" ht="15" customHeight="1">
      <c r="A51" s="158">
        <v>23</v>
      </c>
      <c r="B51" s="500" t="s">
        <v>2434</v>
      </c>
      <c r="C51" s="77" t="s">
        <v>2435</v>
      </c>
      <c r="D51" s="78"/>
      <c r="E51" s="77" t="s">
        <v>2436</v>
      </c>
      <c r="F51" s="80">
        <v>30</v>
      </c>
      <c r="G51" s="77">
        <v>78</v>
      </c>
      <c r="H51" s="77">
        <f t="shared" si="0"/>
        <v>78</v>
      </c>
      <c r="I51" s="77" t="s">
        <v>2380</v>
      </c>
      <c r="J51" s="83">
        <v>0</v>
      </c>
      <c r="K51" s="83">
        <v>0</v>
      </c>
      <c r="L51" s="83">
        <f t="shared" si="1"/>
        <v>0</v>
      </c>
      <c r="M51" s="149">
        <f t="shared" si="2"/>
        <v>0</v>
      </c>
      <c r="N51" s="77">
        <f t="shared" si="3"/>
        <v>0</v>
      </c>
      <c r="O51" s="56"/>
      <c r="P51" s="56"/>
      <c r="Q51" s="56"/>
      <c r="R51" s="56"/>
      <c r="S51" s="56"/>
      <c r="T51" s="56"/>
      <c r="U51" s="56"/>
      <c r="V51" s="56"/>
      <c r="W51" s="56"/>
      <c r="X51" s="56"/>
      <c r="Y51" s="56"/>
      <c r="Z51" s="56"/>
    </row>
    <row r="52" spans="1:26" ht="15" customHeight="1">
      <c r="A52" s="158"/>
      <c r="B52" s="77" t="s">
        <v>2381</v>
      </c>
      <c r="C52" s="98" t="s">
        <v>248</v>
      </c>
      <c r="D52" s="78"/>
      <c r="E52" s="77" t="s">
        <v>8</v>
      </c>
      <c r="F52" s="80" t="s">
        <v>8</v>
      </c>
      <c r="G52" s="77"/>
      <c r="H52" s="77">
        <f t="shared" si="0"/>
        <v>0</v>
      </c>
      <c r="I52" s="77" t="s">
        <v>2380</v>
      </c>
      <c r="J52" s="83">
        <v>0</v>
      </c>
      <c r="K52" s="83">
        <v>0</v>
      </c>
      <c r="L52" s="83">
        <f t="shared" si="1"/>
        <v>0</v>
      </c>
      <c r="M52" s="149">
        <f t="shared" si="2"/>
        <v>0</v>
      </c>
      <c r="N52" s="77" t="e">
        <f t="shared" si="3"/>
        <v>#DIV/0!</v>
      </c>
      <c r="O52" s="56"/>
      <c r="P52" s="56"/>
      <c r="Q52" s="56"/>
      <c r="R52" s="56"/>
      <c r="S52" s="56"/>
      <c r="T52" s="56"/>
      <c r="U52" s="56"/>
      <c r="V52" s="56"/>
      <c r="W52" s="56"/>
      <c r="X52" s="56"/>
      <c r="Y52" s="56"/>
      <c r="Z52" s="56"/>
    </row>
    <row r="53" spans="1:26" ht="15" customHeight="1">
      <c r="A53" s="90">
        <v>24</v>
      </c>
      <c r="B53" s="407" t="s">
        <v>2437</v>
      </c>
      <c r="C53" s="92" t="s">
        <v>2438</v>
      </c>
      <c r="D53" s="91"/>
      <c r="E53" s="92" t="s">
        <v>2439</v>
      </c>
      <c r="F53" s="93">
        <v>41.25</v>
      </c>
      <c r="G53" s="92">
        <v>78</v>
      </c>
      <c r="H53" s="92">
        <f t="shared" si="0"/>
        <v>78</v>
      </c>
      <c r="I53" s="92" t="s">
        <v>2380</v>
      </c>
      <c r="J53" s="96">
        <v>0</v>
      </c>
      <c r="K53" s="96">
        <v>0</v>
      </c>
      <c r="L53" s="96">
        <f t="shared" si="1"/>
        <v>0</v>
      </c>
      <c r="M53" s="153">
        <f t="shared" si="2"/>
        <v>0</v>
      </c>
      <c r="N53" s="92">
        <f t="shared" si="3"/>
        <v>0</v>
      </c>
      <c r="O53" s="56"/>
      <c r="P53" s="56"/>
      <c r="Q53" s="56"/>
      <c r="R53" s="56"/>
      <c r="S53" s="56"/>
      <c r="T53" s="56"/>
      <c r="U53" s="56"/>
      <c r="V53" s="56"/>
      <c r="W53" s="56"/>
      <c r="X53" s="56"/>
      <c r="Y53" s="56"/>
      <c r="Z53" s="56"/>
    </row>
    <row r="54" spans="1:26" ht="15" customHeight="1">
      <c r="A54" s="90"/>
      <c r="B54" s="92" t="s">
        <v>2389</v>
      </c>
      <c r="C54" s="101" t="s">
        <v>248</v>
      </c>
      <c r="D54" s="91"/>
      <c r="E54" s="92" t="s">
        <v>8</v>
      </c>
      <c r="F54" s="93" t="s">
        <v>8</v>
      </c>
      <c r="G54" s="194"/>
      <c r="H54" s="194">
        <f t="shared" si="0"/>
        <v>0</v>
      </c>
      <c r="I54" s="92" t="s">
        <v>2380</v>
      </c>
      <c r="J54" s="96">
        <v>0</v>
      </c>
      <c r="K54" s="96">
        <v>0</v>
      </c>
      <c r="L54" s="96">
        <f t="shared" si="1"/>
        <v>0</v>
      </c>
      <c r="M54" s="153">
        <f t="shared" si="2"/>
        <v>0</v>
      </c>
      <c r="N54" s="92" t="e">
        <f t="shared" si="3"/>
        <v>#DIV/0!</v>
      </c>
      <c r="O54" s="56"/>
      <c r="P54" s="56"/>
      <c r="Q54" s="56"/>
      <c r="R54" s="56"/>
      <c r="S54" s="56"/>
      <c r="T54" s="56"/>
      <c r="U54" s="56"/>
      <c r="V54" s="56"/>
      <c r="W54" s="56"/>
      <c r="X54" s="56"/>
      <c r="Y54" s="56"/>
      <c r="Z54" s="56"/>
    </row>
    <row r="55" spans="1:26" ht="15" customHeight="1">
      <c r="A55" s="158">
        <v>25</v>
      </c>
      <c r="B55" s="500" t="s">
        <v>2440</v>
      </c>
      <c r="C55" s="77" t="s">
        <v>411</v>
      </c>
      <c r="D55" s="78"/>
      <c r="E55" s="77" t="s">
        <v>2441</v>
      </c>
      <c r="F55" s="80">
        <v>624</v>
      </c>
      <c r="G55" s="77">
        <v>298</v>
      </c>
      <c r="H55" s="77">
        <f t="shared" si="0"/>
        <v>298</v>
      </c>
      <c r="I55" s="77" t="s">
        <v>2380</v>
      </c>
      <c r="J55" s="83">
        <v>0</v>
      </c>
      <c r="K55" s="83">
        <v>0</v>
      </c>
      <c r="L55" s="83">
        <f t="shared" si="1"/>
        <v>0</v>
      </c>
      <c r="M55" s="149">
        <f t="shared" si="2"/>
        <v>0</v>
      </c>
      <c r="N55" s="77">
        <f t="shared" si="3"/>
        <v>0</v>
      </c>
      <c r="O55" s="56"/>
      <c r="P55" s="56"/>
      <c r="Q55" s="56"/>
      <c r="R55" s="56"/>
      <c r="S55" s="56"/>
      <c r="T55" s="56"/>
      <c r="U55" s="56"/>
      <c r="V55" s="56"/>
      <c r="W55" s="56"/>
      <c r="X55" s="56"/>
      <c r="Y55" s="56"/>
      <c r="Z55" s="56"/>
    </row>
    <row r="56" spans="1:26" ht="15" customHeight="1">
      <c r="A56" s="158"/>
      <c r="B56" s="77" t="s">
        <v>2442</v>
      </c>
      <c r="C56" s="158" t="s">
        <v>8</v>
      </c>
      <c r="D56" s="78"/>
      <c r="E56" s="77" t="s">
        <v>8</v>
      </c>
      <c r="F56" s="80" t="s">
        <v>8</v>
      </c>
      <c r="G56" s="77"/>
      <c r="H56" s="77">
        <f t="shared" si="0"/>
        <v>0</v>
      </c>
      <c r="I56" s="77" t="s">
        <v>2380</v>
      </c>
      <c r="J56" s="83">
        <v>0</v>
      </c>
      <c r="K56" s="83">
        <v>0</v>
      </c>
      <c r="L56" s="83">
        <f t="shared" si="1"/>
        <v>0</v>
      </c>
      <c r="M56" s="149">
        <f t="shared" si="2"/>
        <v>0</v>
      </c>
      <c r="N56" s="77" t="e">
        <f t="shared" si="3"/>
        <v>#DIV/0!</v>
      </c>
      <c r="O56" s="56"/>
      <c r="P56" s="56"/>
      <c r="Q56" s="56"/>
      <c r="R56" s="56"/>
      <c r="S56" s="56"/>
      <c r="T56" s="56"/>
      <c r="U56" s="56"/>
      <c r="V56" s="56"/>
      <c r="W56" s="56"/>
      <c r="X56" s="56"/>
      <c r="Y56" s="56"/>
      <c r="Z56" s="56"/>
    </row>
    <row r="57" spans="1:26" ht="15" customHeight="1">
      <c r="A57" s="90">
        <v>26</v>
      </c>
      <c r="B57" s="407" t="s">
        <v>2443</v>
      </c>
      <c r="C57" s="92" t="s">
        <v>2114</v>
      </c>
      <c r="D57" s="91"/>
      <c r="E57" s="92" t="s">
        <v>2444</v>
      </c>
      <c r="F57" s="93"/>
      <c r="G57" s="92">
        <v>940</v>
      </c>
      <c r="H57" s="92">
        <f t="shared" si="0"/>
        <v>940</v>
      </c>
      <c r="I57" s="92" t="s">
        <v>2380</v>
      </c>
      <c r="J57" s="96">
        <v>0</v>
      </c>
      <c r="K57" s="96">
        <v>0</v>
      </c>
      <c r="L57" s="96">
        <f t="shared" si="1"/>
        <v>0</v>
      </c>
      <c r="M57" s="153">
        <f t="shared" si="2"/>
        <v>0</v>
      </c>
      <c r="N57" s="92" t="e">
        <f t="shared" si="3"/>
        <v>#DIV/0!</v>
      </c>
      <c r="O57" s="56"/>
      <c r="P57" s="56"/>
      <c r="Q57" s="56"/>
      <c r="R57" s="56"/>
      <c r="S57" s="56"/>
      <c r="T57" s="56"/>
      <c r="U57" s="56"/>
      <c r="V57" s="56"/>
      <c r="W57" s="56"/>
      <c r="X57" s="56"/>
      <c r="Y57" s="56"/>
      <c r="Z57" s="56"/>
    </row>
    <row r="58" spans="1:26" ht="15" customHeight="1">
      <c r="A58" s="90"/>
      <c r="B58" s="92" t="s">
        <v>2445</v>
      </c>
      <c r="C58" s="92" t="s">
        <v>8</v>
      </c>
      <c r="D58" s="91"/>
      <c r="E58" s="92" t="s">
        <v>8</v>
      </c>
      <c r="F58" s="93">
        <v>0</v>
      </c>
      <c r="G58" s="194"/>
      <c r="H58" s="194">
        <f t="shared" si="0"/>
        <v>0</v>
      </c>
      <c r="I58" s="92" t="s">
        <v>2380</v>
      </c>
      <c r="J58" s="96">
        <v>0</v>
      </c>
      <c r="K58" s="96">
        <v>0</v>
      </c>
      <c r="L58" s="96">
        <f t="shared" si="1"/>
        <v>0</v>
      </c>
      <c r="M58" s="153">
        <f t="shared" si="2"/>
        <v>0</v>
      </c>
      <c r="N58" s="92" t="e">
        <f t="shared" si="3"/>
        <v>#DIV/0!</v>
      </c>
      <c r="O58" s="56"/>
      <c r="P58" s="56"/>
      <c r="Q58" s="56"/>
      <c r="R58" s="56"/>
      <c r="S58" s="56"/>
      <c r="T58" s="56"/>
      <c r="U58" s="56"/>
      <c r="V58" s="56"/>
      <c r="W58" s="56"/>
      <c r="X58" s="56"/>
      <c r="Y58" s="56"/>
      <c r="Z58" s="56"/>
    </row>
    <row r="59" spans="1:26" ht="15" customHeight="1">
      <c r="A59" s="158">
        <v>27</v>
      </c>
      <c r="B59" s="500" t="s">
        <v>2446</v>
      </c>
      <c r="C59" s="77" t="s">
        <v>2447</v>
      </c>
      <c r="D59" s="78"/>
      <c r="E59" s="77" t="s">
        <v>2448</v>
      </c>
      <c r="F59" s="80">
        <v>72</v>
      </c>
      <c r="G59" s="77">
        <v>78</v>
      </c>
      <c r="H59" s="77">
        <f t="shared" si="0"/>
        <v>78</v>
      </c>
      <c r="I59" s="77" t="s">
        <v>2380</v>
      </c>
      <c r="J59" s="83">
        <v>0</v>
      </c>
      <c r="K59" s="83">
        <v>0</v>
      </c>
      <c r="L59" s="83">
        <f t="shared" si="1"/>
        <v>0</v>
      </c>
      <c r="M59" s="149">
        <f t="shared" si="2"/>
        <v>0</v>
      </c>
      <c r="N59" s="77">
        <f t="shared" si="3"/>
        <v>0</v>
      </c>
      <c r="O59" s="56"/>
      <c r="P59" s="56"/>
      <c r="Q59" s="56"/>
      <c r="R59" s="56"/>
      <c r="S59" s="56"/>
      <c r="T59" s="56"/>
      <c r="U59" s="56"/>
      <c r="V59" s="56"/>
      <c r="W59" s="56"/>
      <c r="X59" s="56"/>
      <c r="Y59" s="56"/>
      <c r="Z59" s="56"/>
    </row>
    <row r="60" spans="1:26" ht="15" customHeight="1">
      <c r="A60" s="158"/>
      <c r="B60" s="77" t="s">
        <v>2389</v>
      </c>
      <c r="C60" s="98" t="s">
        <v>248</v>
      </c>
      <c r="D60" s="78"/>
      <c r="E60" s="77" t="s">
        <v>8</v>
      </c>
      <c r="F60" s="80" t="s">
        <v>8</v>
      </c>
      <c r="G60" s="77"/>
      <c r="H60" s="77">
        <f t="shared" si="0"/>
        <v>0</v>
      </c>
      <c r="I60" s="77" t="s">
        <v>2380</v>
      </c>
      <c r="J60" s="83">
        <v>0</v>
      </c>
      <c r="K60" s="83">
        <v>0</v>
      </c>
      <c r="L60" s="83">
        <f t="shared" si="1"/>
        <v>0</v>
      </c>
      <c r="M60" s="149">
        <f t="shared" si="2"/>
        <v>0</v>
      </c>
      <c r="N60" s="77" t="e">
        <f t="shared" si="3"/>
        <v>#DIV/0!</v>
      </c>
      <c r="O60" s="56"/>
      <c r="P60" s="56"/>
      <c r="Q60" s="56"/>
      <c r="R60" s="56"/>
      <c r="S60" s="56"/>
      <c r="T60" s="56"/>
      <c r="U60" s="56"/>
      <c r="V60" s="56"/>
      <c r="W60" s="56"/>
      <c r="X60" s="56"/>
      <c r="Y60" s="56"/>
      <c r="Z60" s="56"/>
    </row>
    <row r="61" spans="1:26" ht="15" customHeight="1">
      <c r="A61" s="90">
        <v>28</v>
      </c>
      <c r="B61" s="407" t="s">
        <v>2449</v>
      </c>
      <c r="C61" s="92" t="s">
        <v>2450</v>
      </c>
      <c r="D61" s="91"/>
      <c r="E61" s="92" t="s">
        <v>2451</v>
      </c>
      <c r="F61" s="93">
        <v>21</v>
      </c>
      <c r="G61" s="92">
        <v>185</v>
      </c>
      <c r="H61" s="92">
        <f t="shared" si="0"/>
        <v>185</v>
      </c>
      <c r="I61" s="92" t="s">
        <v>2380</v>
      </c>
      <c r="J61" s="96">
        <v>0</v>
      </c>
      <c r="K61" s="96">
        <v>0</v>
      </c>
      <c r="L61" s="96">
        <f t="shared" si="1"/>
        <v>0</v>
      </c>
      <c r="M61" s="153">
        <f t="shared" si="2"/>
        <v>0</v>
      </c>
      <c r="N61" s="92">
        <f t="shared" si="3"/>
        <v>0</v>
      </c>
      <c r="O61" s="56"/>
      <c r="P61" s="56"/>
      <c r="Q61" s="56"/>
      <c r="R61" s="56"/>
      <c r="S61" s="56"/>
      <c r="T61" s="56"/>
      <c r="U61" s="56"/>
      <c r="V61" s="56"/>
      <c r="W61" s="56"/>
      <c r="X61" s="56"/>
      <c r="Y61" s="56"/>
      <c r="Z61" s="56"/>
    </row>
    <row r="62" spans="1:26" ht="15" customHeight="1">
      <c r="A62" s="90"/>
      <c r="B62" s="92" t="s">
        <v>2452</v>
      </c>
      <c r="C62" s="101" t="s">
        <v>248</v>
      </c>
      <c r="D62" s="91"/>
      <c r="E62" s="92" t="s">
        <v>8</v>
      </c>
      <c r="F62" s="93">
        <v>0</v>
      </c>
      <c r="G62" s="194"/>
      <c r="H62" s="194">
        <f t="shared" si="0"/>
        <v>0</v>
      </c>
      <c r="I62" s="92" t="s">
        <v>2380</v>
      </c>
      <c r="J62" s="96">
        <v>0</v>
      </c>
      <c r="K62" s="96">
        <v>0</v>
      </c>
      <c r="L62" s="96">
        <f t="shared" si="1"/>
        <v>0</v>
      </c>
      <c r="M62" s="153">
        <f t="shared" si="2"/>
        <v>0</v>
      </c>
      <c r="N62" s="92" t="e">
        <f t="shared" si="3"/>
        <v>#DIV/0!</v>
      </c>
      <c r="O62" s="56"/>
      <c r="P62" s="56"/>
      <c r="Q62" s="56"/>
      <c r="R62" s="56"/>
      <c r="S62" s="56"/>
      <c r="T62" s="56"/>
      <c r="U62" s="56"/>
      <c r="V62" s="56"/>
      <c r="W62" s="56"/>
      <c r="X62" s="56"/>
      <c r="Y62" s="56"/>
      <c r="Z62" s="56"/>
    </row>
    <row r="63" spans="1:26" ht="15" customHeight="1">
      <c r="A63" s="158">
        <v>29</v>
      </c>
      <c r="B63" s="500" t="s">
        <v>2453</v>
      </c>
      <c r="C63" s="77" t="s">
        <v>2454</v>
      </c>
      <c r="D63" s="78"/>
      <c r="E63" s="77" t="s">
        <v>2455</v>
      </c>
      <c r="F63" s="80">
        <v>180</v>
      </c>
      <c r="G63" s="77">
        <v>78</v>
      </c>
      <c r="H63" s="77">
        <f t="shared" si="0"/>
        <v>78</v>
      </c>
      <c r="I63" s="77" t="s">
        <v>32</v>
      </c>
      <c r="J63" s="83">
        <v>0</v>
      </c>
      <c r="K63" s="83">
        <v>0</v>
      </c>
      <c r="L63" s="83">
        <f t="shared" si="1"/>
        <v>0</v>
      </c>
      <c r="M63" s="149">
        <f t="shared" si="2"/>
        <v>0</v>
      </c>
      <c r="N63" s="77">
        <f t="shared" si="3"/>
        <v>0</v>
      </c>
      <c r="O63" s="56"/>
      <c r="P63" s="56"/>
      <c r="Q63" s="56"/>
      <c r="R63" s="56"/>
      <c r="S63" s="56"/>
      <c r="T63" s="56"/>
      <c r="U63" s="56"/>
      <c r="V63" s="56"/>
      <c r="W63" s="56"/>
      <c r="X63" s="56"/>
      <c r="Y63" s="56"/>
      <c r="Z63" s="56"/>
    </row>
    <row r="64" spans="1:26" ht="15" customHeight="1">
      <c r="A64" s="158"/>
      <c r="B64" s="77"/>
      <c r="C64" s="98" t="s">
        <v>248</v>
      </c>
      <c r="D64" s="78"/>
      <c r="E64" s="77" t="s">
        <v>8</v>
      </c>
      <c r="F64" s="80" t="s">
        <v>8</v>
      </c>
      <c r="G64" s="77"/>
      <c r="H64" s="77">
        <f t="shared" si="0"/>
        <v>0</v>
      </c>
      <c r="I64" s="77" t="s">
        <v>32</v>
      </c>
      <c r="J64" s="83">
        <v>0</v>
      </c>
      <c r="K64" s="83">
        <v>0</v>
      </c>
      <c r="L64" s="83">
        <f t="shared" si="1"/>
        <v>0</v>
      </c>
      <c r="M64" s="149">
        <f t="shared" si="2"/>
        <v>0</v>
      </c>
      <c r="N64" s="77" t="e">
        <f t="shared" si="3"/>
        <v>#DIV/0!</v>
      </c>
      <c r="O64" s="56"/>
      <c r="P64" s="56"/>
      <c r="Q64" s="56"/>
      <c r="R64" s="56"/>
      <c r="S64" s="56"/>
      <c r="T64" s="56"/>
      <c r="U64" s="56"/>
      <c r="V64" s="56"/>
      <c r="W64" s="56"/>
      <c r="X64" s="56"/>
      <c r="Y64" s="56"/>
      <c r="Z64" s="56"/>
    </row>
    <row r="65" spans="1:26" ht="15" customHeight="1">
      <c r="A65" s="90">
        <v>30</v>
      </c>
      <c r="B65" s="407" t="s">
        <v>2456</v>
      </c>
      <c r="C65" s="92" t="s">
        <v>2457</v>
      </c>
      <c r="D65" s="91"/>
      <c r="E65" s="92" t="s">
        <v>2458</v>
      </c>
      <c r="F65" s="93">
        <v>460</v>
      </c>
      <c r="G65" s="92">
        <v>78</v>
      </c>
      <c r="H65" s="92">
        <f t="shared" si="0"/>
        <v>78</v>
      </c>
      <c r="I65" s="92" t="s">
        <v>32</v>
      </c>
      <c r="J65" s="96">
        <v>0</v>
      </c>
      <c r="K65" s="96">
        <v>0</v>
      </c>
      <c r="L65" s="96">
        <f t="shared" si="1"/>
        <v>0</v>
      </c>
      <c r="M65" s="153">
        <f t="shared" si="2"/>
        <v>0</v>
      </c>
      <c r="N65" s="92">
        <f t="shared" si="3"/>
        <v>0</v>
      </c>
      <c r="O65" s="56"/>
      <c r="P65" s="56"/>
      <c r="Q65" s="56"/>
      <c r="R65" s="56"/>
      <c r="S65" s="56"/>
      <c r="T65" s="56"/>
      <c r="U65" s="56"/>
      <c r="V65" s="56"/>
      <c r="W65" s="56"/>
      <c r="X65" s="56"/>
      <c r="Y65" s="56"/>
      <c r="Z65" s="56"/>
    </row>
    <row r="66" spans="1:26" ht="15" customHeight="1">
      <c r="A66" s="90"/>
      <c r="B66" s="92" t="s">
        <v>2459</v>
      </c>
      <c r="C66" s="101" t="s">
        <v>248</v>
      </c>
      <c r="D66" s="91"/>
      <c r="E66" s="92"/>
      <c r="F66" s="93"/>
      <c r="G66" s="194"/>
      <c r="H66" s="194">
        <f t="shared" si="0"/>
        <v>0</v>
      </c>
      <c r="I66" s="92" t="s">
        <v>32</v>
      </c>
      <c r="J66" s="96">
        <v>0</v>
      </c>
      <c r="K66" s="96">
        <v>0</v>
      </c>
      <c r="L66" s="96">
        <f t="shared" si="1"/>
        <v>0</v>
      </c>
      <c r="M66" s="153">
        <f t="shared" si="2"/>
        <v>0</v>
      </c>
      <c r="N66" s="92" t="e">
        <f t="shared" si="3"/>
        <v>#DIV/0!</v>
      </c>
      <c r="O66" s="56"/>
      <c r="P66" s="56"/>
      <c r="Q66" s="56"/>
      <c r="R66" s="56"/>
      <c r="S66" s="56"/>
      <c r="T66" s="56"/>
      <c r="U66" s="56"/>
      <c r="V66" s="56"/>
      <c r="W66" s="56"/>
      <c r="X66" s="56"/>
      <c r="Y66" s="56"/>
      <c r="Z66" s="56"/>
    </row>
    <row r="67" spans="1:26" ht="15" customHeight="1">
      <c r="A67" s="158">
        <v>31</v>
      </c>
      <c r="B67" s="500" t="s">
        <v>2460</v>
      </c>
      <c r="C67" s="77" t="s">
        <v>2461</v>
      </c>
      <c r="D67" s="78"/>
      <c r="E67" s="77" t="s">
        <v>2462</v>
      </c>
      <c r="F67" s="80">
        <v>0</v>
      </c>
      <c r="G67" s="77">
        <v>1600</v>
      </c>
      <c r="H67" s="77">
        <f t="shared" si="0"/>
        <v>1600</v>
      </c>
      <c r="I67" s="77" t="s">
        <v>32</v>
      </c>
      <c r="J67" s="83">
        <v>0</v>
      </c>
      <c r="K67" s="83">
        <v>0</v>
      </c>
      <c r="L67" s="83">
        <f t="shared" si="1"/>
        <v>0</v>
      </c>
      <c r="M67" s="149">
        <f t="shared" si="2"/>
        <v>0</v>
      </c>
      <c r="N67" s="77" t="e">
        <f t="shared" si="3"/>
        <v>#DIV/0!</v>
      </c>
      <c r="O67" s="56"/>
      <c r="P67" s="56"/>
      <c r="Q67" s="56"/>
      <c r="R67" s="56"/>
      <c r="S67" s="56"/>
      <c r="T67" s="56"/>
      <c r="U67" s="56"/>
      <c r="V67" s="56"/>
      <c r="W67" s="56"/>
      <c r="X67" s="56"/>
      <c r="Y67" s="56"/>
      <c r="Z67" s="56"/>
    </row>
    <row r="68" spans="1:26" ht="15" customHeight="1">
      <c r="A68" s="158"/>
      <c r="B68" s="77"/>
      <c r="C68" s="98" t="s">
        <v>248</v>
      </c>
      <c r="D68" s="78"/>
      <c r="E68" s="77" t="s">
        <v>8</v>
      </c>
      <c r="F68" s="80" t="s">
        <v>8</v>
      </c>
      <c r="G68" s="77"/>
      <c r="H68" s="77">
        <f t="shared" si="0"/>
        <v>0</v>
      </c>
      <c r="I68" s="77" t="s">
        <v>32</v>
      </c>
      <c r="J68" s="83">
        <v>0</v>
      </c>
      <c r="K68" s="83">
        <v>0</v>
      </c>
      <c r="L68" s="83">
        <f t="shared" si="1"/>
        <v>0</v>
      </c>
      <c r="M68" s="149">
        <f t="shared" si="2"/>
        <v>0</v>
      </c>
      <c r="N68" s="77" t="e">
        <f t="shared" si="3"/>
        <v>#DIV/0!</v>
      </c>
      <c r="O68" s="56"/>
      <c r="P68" s="56"/>
      <c r="Q68" s="56"/>
      <c r="R68" s="56"/>
      <c r="S68" s="56"/>
      <c r="T68" s="56"/>
      <c r="U68" s="56"/>
      <c r="V68" s="56"/>
      <c r="W68" s="56"/>
      <c r="X68" s="56"/>
      <c r="Y68" s="56"/>
      <c r="Z68" s="56"/>
    </row>
    <row r="69" spans="1:26" ht="15" customHeight="1">
      <c r="A69" s="90">
        <v>32</v>
      </c>
      <c r="B69" s="407" t="s">
        <v>2463</v>
      </c>
      <c r="C69" s="92" t="s">
        <v>2464</v>
      </c>
      <c r="D69" s="91"/>
      <c r="E69" s="92" t="s">
        <v>2465</v>
      </c>
      <c r="F69" s="93" t="s">
        <v>8</v>
      </c>
      <c r="G69" s="92">
        <v>150</v>
      </c>
      <c r="H69" s="92">
        <f t="shared" si="0"/>
        <v>150</v>
      </c>
      <c r="I69" s="92" t="s">
        <v>32</v>
      </c>
      <c r="J69" s="96">
        <v>0</v>
      </c>
      <c r="K69" s="96">
        <v>0</v>
      </c>
      <c r="L69" s="96">
        <f t="shared" si="1"/>
        <v>0</v>
      </c>
      <c r="M69" s="153">
        <f t="shared" si="2"/>
        <v>0</v>
      </c>
      <c r="N69" s="92" t="e">
        <f t="shared" si="3"/>
        <v>#VALUE!</v>
      </c>
      <c r="O69" s="56"/>
      <c r="P69" s="56"/>
      <c r="Q69" s="56"/>
      <c r="R69" s="56"/>
      <c r="S69" s="56"/>
      <c r="T69" s="56"/>
      <c r="U69" s="56"/>
      <c r="V69" s="56"/>
      <c r="W69" s="56"/>
      <c r="X69" s="56"/>
      <c r="Y69" s="56"/>
      <c r="Z69" s="56"/>
    </row>
    <row r="70" spans="1:26" ht="15" customHeight="1">
      <c r="A70" s="90"/>
      <c r="B70" s="92"/>
      <c r="C70" s="101" t="s">
        <v>248</v>
      </c>
      <c r="D70" s="91"/>
      <c r="E70" s="92" t="s">
        <v>8</v>
      </c>
      <c r="F70" s="93" t="s">
        <v>8</v>
      </c>
      <c r="G70" s="194"/>
      <c r="H70" s="194">
        <f t="shared" si="0"/>
        <v>0</v>
      </c>
      <c r="I70" s="92" t="s">
        <v>32</v>
      </c>
      <c r="J70" s="96">
        <v>0</v>
      </c>
      <c r="K70" s="96">
        <v>0</v>
      </c>
      <c r="L70" s="96">
        <f t="shared" si="1"/>
        <v>0</v>
      </c>
      <c r="M70" s="153">
        <f t="shared" si="2"/>
        <v>0</v>
      </c>
      <c r="N70" s="92" t="e">
        <f t="shared" si="3"/>
        <v>#DIV/0!</v>
      </c>
      <c r="O70" s="56"/>
      <c r="P70" s="56"/>
      <c r="Q70" s="56"/>
      <c r="R70" s="56"/>
      <c r="S70" s="56"/>
      <c r="T70" s="56"/>
      <c r="U70" s="56"/>
      <c r="V70" s="56"/>
      <c r="W70" s="56"/>
      <c r="X70" s="56"/>
      <c r="Y70" s="56"/>
      <c r="Z70" s="56"/>
    </row>
    <row r="71" spans="1:26" ht="15" customHeight="1">
      <c r="A71" s="158">
        <v>33</v>
      </c>
      <c r="B71" s="500" t="s">
        <v>2466</v>
      </c>
      <c r="C71" s="77" t="s">
        <v>2467</v>
      </c>
      <c r="D71" s="78"/>
      <c r="E71" s="77" t="s">
        <v>2468</v>
      </c>
      <c r="F71" s="80" t="s">
        <v>8</v>
      </c>
      <c r="G71" s="77">
        <v>260</v>
      </c>
      <c r="H71" s="77">
        <f t="shared" si="0"/>
        <v>260</v>
      </c>
      <c r="I71" s="77" t="s">
        <v>32</v>
      </c>
      <c r="J71" s="83">
        <v>0</v>
      </c>
      <c r="K71" s="83">
        <v>0</v>
      </c>
      <c r="L71" s="83">
        <f t="shared" si="1"/>
        <v>0</v>
      </c>
      <c r="M71" s="149">
        <f t="shared" si="2"/>
        <v>0</v>
      </c>
      <c r="N71" s="77" t="e">
        <f t="shared" si="3"/>
        <v>#VALUE!</v>
      </c>
      <c r="O71" s="56"/>
      <c r="P71" s="56"/>
      <c r="Q71" s="56"/>
      <c r="R71" s="56"/>
      <c r="S71" s="56"/>
      <c r="T71" s="56"/>
      <c r="U71" s="56"/>
      <c r="V71" s="56"/>
      <c r="W71" s="56"/>
      <c r="X71" s="56"/>
      <c r="Y71" s="56"/>
      <c r="Z71" s="56"/>
    </row>
    <row r="72" spans="1:26" ht="15" customHeight="1">
      <c r="A72" s="158"/>
      <c r="B72" s="77"/>
      <c r="C72" s="98" t="s">
        <v>248</v>
      </c>
      <c r="D72" s="78"/>
      <c r="E72" s="77" t="s">
        <v>8</v>
      </c>
      <c r="F72" s="80" t="s">
        <v>8</v>
      </c>
      <c r="G72" s="77"/>
      <c r="H72" s="77">
        <f t="shared" si="0"/>
        <v>0</v>
      </c>
      <c r="I72" s="77" t="s">
        <v>32</v>
      </c>
      <c r="J72" s="83">
        <v>0</v>
      </c>
      <c r="K72" s="83">
        <v>0</v>
      </c>
      <c r="L72" s="83">
        <f t="shared" si="1"/>
        <v>0</v>
      </c>
      <c r="M72" s="149">
        <f t="shared" si="2"/>
        <v>0</v>
      </c>
      <c r="N72" s="77" t="e">
        <f t="shared" si="3"/>
        <v>#DIV/0!</v>
      </c>
      <c r="O72" s="56"/>
      <c r="P72" s="56"/>
      <c r="Q72" s="56"/>
      <c r="R72" s="56"/>
      <c r="S72" s="56"/>
      <c r="T72" s="56"/>
      <c r="U72" s="56"/>
      <c r="V72" s="56"/>
      <c r="W72" s="56"/>
      <c r="X72" s="56"/>
      <c r="Y72" s="56"/>
      <c r="Z72" s="56"/>
    </row>
    <row r="73" spans="1:26" ht="15" customHeight="1">
      <c r="A73" s="90">
        <v>34</v>
      </c>
      <c r="B73" s="407" t="s">
        <v>2469</v>
      </c>
      <c r="C73" s="92" t="s">
        <v>2470</v>
      </c>
      <c r="D73" s="91"/>
      <c r="E73" s="92" t="s">
        <v>2468</v>
      </c>
      <c r="F73" s="93">
        <v>600</v>
      </c>
      <c r="G73" s="92">
        <v>198</v>
      </c>
      <c r="H73" s="92">
        <f t="shared" si="0"/>
        <v>198</v>
      </c>
      <c r="I73" s="92" t="s">
        <v>32</v>
      </c>
      <c r="J73" s="96">
        <v>0</v>
      </c>
      <c r="K73" s="96">
        <v>0</v>
      </c>
      <c r="L73" s="96">
        <f t="shared" si="1"/>
        <v>0</v>
      </c>
      <c r="M73" s="153">
        <f t="shared" si="2"/>
        <v>0</v>
      </c>
      <c r="N73" s="92">
        <f t="shared" si="3"/>
        <v>0</v>
      </c>
      <c r="O73" s="56"/>
      <c r="P73" s="56"/>
      <c r="Q73" s="56"/>
      <c r="R73" s="56"/>
      <c r="S73" s="56"/>
      <c r="T73" s="56"/>
      <c r="U73" s="56"/>
      <c r="V73" s="56"/>
      <c r="W73" s="56"/>
      <c r="X73" s="56"/>
      <c r="Y73" s="56"/>
      <c r="Z73" s="56"/>
    </row>
    <row r="74" spans="1:26" ht="15" customHeight="1">
      <c r="A74" s="90"/>
      <c r="B74" s="92"/>
      <c r="C74" s="101" t="s">
        <v>248</v>
      </c>
      <c r="D74" s="91"/>
      <c r="E74" s="92"/>
      <c r="F74" s="93"/>
      <c r="G74" s="194"/>
      <c r="H74" s="194">
        <f t="shared" si="0"/>
        <v>0</v>
      </c>
      <c r="I74" s="92" t="s">
        <v>32</v>
      </c>
      <c r="J74" s="96">
        <v>0</v>
      </c>
      <c r="K74" s="96">
        <v>0</v>
      </c>
      <c r="L74" s="96">
        <f t="shared" si="1"/>
        <v>0</v>
      </c>
      <c r="M74" s="153">
        <f t="shared" si="2"/>
        <v>0</v>
      </c>
      <c r="N74" s="92" t="e">
        <f t="shared" si="3"/>
        <v>#DIV/0!</v>
      </c>
      <c r="O74" s="56"/>
      <c r="P74" s="56"/>
      <c r="Q74" s="56"/>
      <c r="R74" s="56"/>
      <c r="S74" s="56"/>
      <c r="T74" s="56"/>
      <c r="U74" s="56"/>
      <c r="V74" s="56"/>
      <c r="W74" s="56"/>
      <c r="X74" s="56"/>
      <c r="Y74" s="56"/>
      <c r="Z74" s="56"/>
    </row>
    <row r="75" spans="1:26" ht="15" customHeight="1">
      <c r="A75" s="158">
        <v>35</v>
      </c>
      <c r="B75" s="500" t="s">
        <v>2471</v>
      </c>
      <c r="C75" s="77" t="s">
        <v>2472</v>
      </c>
      <c r="D75" s="78"/>
      <c r="E75" s="77" t="s">
        <v>2473</v>
      </c>
      <c r="F75" s="80">
        <v>36</v>
      </c>
      <c r="G75" s="77">
        <v>78</v>
      </c>
      <c r="H75" s="77">
        <f t="shared" si="0"/>
        <v>78</v>
      </c>
      <c r="I75" s="77" t="s">
        <v>2380</v>
      </c>
      <c r="J75" s="83">
        <v>0</v>
      </c>
      <c r="K75" s="83">
        <v>0</v>
      </c>
      <c r="L75" s="83">
        <f t="shared" si="1"/>
        <v>0</v>
      </c>
      <c r="M75" s="149">
        <f t="shared" si="2"/>
        <v>0</v>
      </c>
      <c r="N75" s="77">
        <f t="shared" si="3"/>
        <v>0</v>
      </c>
      <c r="O75" s="56"/>
      <c r="P75" s="56"/>
      <c r="Q75" s="56"/>
      <c r="R75" s="56"/>
      <c r="S75" s="56"/>
      <c r="T75" s="56"/>
      <c r="U75" s="56"/>
      <c r="V75" s="56"/>
      <c r="W75" s="56"/>
      <c r="X75" s="56"/>
      <c r="Y75" s="56"/>
      <c r="Z75" s="56"/>
    </row>
    <row r="76" spans="1:26" ht="15" customHeight="1">
      <c r="A76" s="158"/>
      <c r="B76" s="77" t="s">
        <v>2389</v>
      </c>
      <c r="C76" s="98" t="s">
        <v>248</v>
      </c>
      <c r="D76" s="78"/>
      <c r="E76" s="77" t="s">
        <v>8</v>
      </c>
      <c r="F76" s="80" t="s">
        <v>8</v>
      </c>
      <c r="G76" s="77"/>
      <c r="H76" s="77">
        <f t="shared" si="0"/>
        <v>0</v>
      </c>
      <c r="I76" s="77" t="s">
        <v>2380</v>
      </c>
      <c r="J76" s="83">
        <v>0</v>
      </c>
      <c r="K76" s="83">
        <v>0</v>
      </c>
      <c r="L76" s="83">
        <f t="shared" si="1"/>
        <v>0</v>
      </c>
      <c r="M76" s="149">
        <f t="shared" si="2"/>
        <v>0</v>
      </c>
      <c r="N76" s="77" t="e">
        <f t="shared" si="3"/>
        <v>#DIV/0!</v>
      </c>
      <c r="O76" s="56"/>
      <c r="P76" s="56"/>
      <c r="Q76" s="56"/>
      <c r="R76" s="56"/>
      <c r="S76" s="56"/>
      <c r="T76" s="56"/>
      <c r="U76" s="56"/>
      <c r="V76" s="56"/>
      <c r="W76" s="56"/>
      <c r="X76" s="56"/>
      <c r="Y76" s="56"/>
      <c r="Z76" s="56"/>
    </row>
    <row r="77" spans="1:26" ht="15" customHeight="1">
      <c r="A77" s="90">
        <v>36</v>
      </c>
      <c r="B77" s="407" t="s">
        <v>2474</v>
      </c>
      <c r="C77" s="92" t="s">
        <v>2475</v>
      </c>
      <c r="D77" s="91"/>
      <c r="E77" s="92" t="s">
        <v>2476</v>
      </c>
      <c r="F77" s="93">
        <v>12</v>
      </c>
      <c r="G77" s="92">
        <v>78</v>
      </c>
      <c r="H77" s="92">
        <f t="shared" si="0"/>
        <v>78</v>
      </c>
      <c r="I77" s="92" t="s">
        <v>2380</v>
      </c>
      <c r="J77" s="96">
        <v>0</v>
      </c>
      <c r="K77" s="96">
        <v>0</v>
      </c>
      <c r="L77" s="96">
        <f t="shared" si="1"/>
        <v>0</v>
      </c>
      <c r="M77" s="153">
        <f t="shared" si="2"/>
        <v>0</v>
      </c>
      <c r="N77" s="92">
        <f t="shared" si="3"/>
        <v>0</v>
      </c>
      <c r="O77" s="56"/>
      <c r="P77" s="56"/>
      <c r="Q77" s="56"/>
      <c r="R77" s="56"/>
      <c r="S77" s="56"/>
      <c r="T77" s="56"/>
      <c r="U77" s="56"/>
      <c r="V77" s="56"/>
      <c r="W77" s="56"/>
      <c r="X77" s="56"/>
      <c r="Y77" s="56"/>
      <c r="Z77" s="56"/>
    </row>
    <row r="78" spans="1:26" ht="15" customHeight="1">
      <c r="A78" s="90"/>
      <c r="B78" s="92" t="s">
        <v>2389</v>
      </c>
      <c r="C78" s="101" t="s">
        <v>248</v>
      </c>
      <c r="D78" s="91"/>
      <c r="E78" s="92" t="s">
        <v>8</v>
      </c>
      <c r="F78" s="93" t="s">
        <v>8</v>
      </c>
      <c r="G78" s="194"/>
      <c r="H78" s="194">
        <f t="shared" si="0"/>
        <v>0</v>
      </c>
      <c r="I78" s="92" t="s">
        <v>2380</v>
      </c>
      <c r="J78" s="96">
        <v>0</v>
      </c>
      <c r="K78" s="96">
        <v>0</v>
      </c>
      <c r="L78" s="96">
        <f t="shared" si="1"/>
        <v>0</v>
      </c>
      <c r="M78" s="153">
        <f t="shared" si="2"/>
        <v>0</v>
      </c>
      <c r="N78" s="92" t="e">
        <f t="shared" si="3"/>
        <v>#DIV/0!</v>
      </c>
      <c r="O78" s="56"/>
      <c r="P78" s="56"/>
      <c r="Q78" s="56"/>
      <c r="R78" s="56"/>
      <c r="S78" s="56"/>
      <c r="T78" s="56"/>
      <c r="U78" s="56"/>
      <c r="V78" s="56"/>
      <c r="W78" s="56"/>
      <c r="X78" s="56"/>
      <c r="Y78" s="56"/>
      <c r="Z78" s="56"/>
    </row>
    <row r="79" spans="1:26" ht="15" customHeight="1">
      <c r="A79" s="158">
        <v>37</v>
      </c>
      <c r="B79" s="500" t="s">
        <v>2397</v>
      </c>
      <c r="C79" s="77" t="s">
        <v>411</v>
      </c>
      <c r="D79" s="78"/>
      <c r="E79" s="77" t="s">
        <v>2477</v>
      </c>
      <c r="F79" s="80">
        <v>7</v>
      </c>
      <c r="G79" s="77">
        <v>78</v>
      </c>
      <c r="H79" s="77">
        <f t="shared" si="0"/>
        <v>78</v>
      </c>
      <c r="I79" s="77" t="s">
        <v>2380</v>
      </c>
      <c r="J79" s="83">
        <v>0</v>
      </c>
      <c r="K79" s="83">
        <v>0</v>
      </c>
      <c r="L79" s="83">
        <f t="shared" si="1"/>
        <v>0</v>
      </c>
      <c r="M79" s="149">
        <f t="shared" si="2"/>
        <v>0</v>
      </c>
      <c r="N79" s="77">
        <f t="shared" si="3"/>
        <v>0</v>
      </c>
      <c r="O79" s="56"/>
      <c r="P79" s="56"/>
      <c r="Q79" s="56"/>
      <c r="R79" s="56"/>
      <c r="S79" s="56"/>
      <c r="T79" s="56"/>
      <c r="U79" s="56"/>
      <c r="V79" s="56"/>
      <c r="W79" s="56"/>
      <c r="X79" s="56"/>
      <c r="Y79" s="56"/>
      <c r="Z79" s="56"/>
    </row>
    <row r="80" spans="1:26" ht="15" customHeight="1">
      <c r="A80" s="158"/>
      <c r="B80" s="77" t="s">
        <v>2389</v>
      </c>
      <c r="C80" s="158" t="s">
        <v>8</v>
      </c>
      <c r="D80" s="78"/>
      <c r="E80" s="77" t="s">
        <v>8</v>
      </c>
      <c r="F80" s="80" t="s">
        <v>8</v>
      </c>
      <c r="G80" s="77"/>
      <c r="H80" s="77">
        <f t="shared" si="0"/>
        <v>0</v>
      </c>
      <c r="I80" s="77" t="s">
        <v>2380</v>
      </c>
      <c r="J80" s="83">
        <v>0</v>
      </c>
      <c r="K80" s="83">
        <v>0</v>
      </c>
      <c r="L80" s="83">
        <f t="shared" si="1"/>
        <v>0</v>
      </c>
      <c r="M80" s="149">
        <f t="shared" si="2"/>
        <v>0</v>
      </c>
      <c r="N80" s="77" t="e">
        <f t="shared" si="3"/>
        <v>#DIV/0!</v>
      </c>
      <c r="O80" s="56"/>
      <c r="P80" s="56"/>
      <c r="Q80" s="56"/>
      <c r="R80" s="56"/>
      <c r="S80" s="56"/>
      <c r="T80" s="56"/>
      <c r="U80" s="56"/>
      <c r="V80" s="56"/>
      <c r="W80" s="56"/>
      <c r="X80" s="56"/>
      <c r="Y80" s="56"/>
      <c r="Z80" s="56"/>
    </row>
    <row r="81" spans="1:26" ht="15" customHeight="1">
      <c r="A81" s="90">
        <v>38</v>
      </c>
      <c r="B81" s="407" t="s">
        <v>2478</v>
      </c>
      <c r="C81" s="92" t="s">
        <v>411</v>
      </c>
      <c r="D81" s="91"/>
      <c r="E81" s="92" t="s">
        <v>2414</v>
      </c>
      <c r="F81" s="93"/>
      <c r="G81" s="92">
        <v>430</v>
      </c>
      <c r="H81" s="92">
        <f t="shared" si="0"/>
        <v>430</v>
      </c>
      <c r="I81" s="92" t="s">
        <v>2380</v>
      </c>
      <c r="J81" s="96">
        <v>0</v>
      </c>
      <c r="K81" s="96">
        <v>0</v>
      </c>
      <c r="L81" s="96">
        <f t="shared" si="1"/>
        <v>0</v>
      </c>
      <c r="M81" s="153">
        <f t="shared" si="2"/>
        <v>0</v>
      </c>
      <c r="N81" s="92" t="e">
        <f t="shared" si="3"/>
        <v>#DIV/0!</v>
      </c>
      <c r="O81" s="56"/>
      <c r="P81" s="56"/>
      <c r="Q81" s="56"/>
      <c r="R81" s="56"/>
      <c r="S81" s="56"/>
      <c r="T81" s="56"/>
      <c r="U81" s="56"/>
      <c r="V81" s="56"/>
      <c r="W81" s="56"/>
      <c r="X81" s="56"/>
      <c r="Y81" s="56"/>
      <c r="Z81" s="56"/>
    </row>
    <row r="82" spans="1:26" ht="15" customHeight="1">
      <c r="A82" s="90"/>
      <c r="B82" s="92" t="s">
        <v>2381</v>
      </c>
      <c r="C82" s="90" t="s">
        <v>8</v>
      </c>
      <c r="D82" s="91"/>
      <c r="E82" s="92" t="s">
        <v>8</v>
      </c>
      <c r="F82" s="93" t="s">
        <v>8</v>
      </c>
      <c r="G82" s="194"/>
      <c r="H82" s="194">
        <f t="shared" si="0"/>
        <v>0</v>
      </c>
      <c r="I82" s="92" t="s">
        <v>2380</v>
      </c>
      <c r="J82" s="96">
        <v>0</v>
      </c>
      <c r="K82" s="96">
        <v>0</v>
      </c>
      <c r="L82" s="96">
        <f t="shared" si="1"/>
        <v>0</v>
      </c>
      <c r="M82" s="153">
        <f t="shared" si="2"/>
        <v>0</v>
      </c>
      <c r="N82" s="92" t="e">
        <f t="shared" si="3"/>
        <v>#DIV/0!</v>
      </c>
      <c r="O82" s="56"/>
      <c r="P82" s="56"/>
      <c r="Q82" s="56"/>
      <c r="R82" s="56"/>
      <c r="S82" s="56"/>
      <c r="T82" s="56"/>
      <c r="U82" s="56"/>
      <c r="V82" s="56"/>
      <c r="W82" s="56"/>
      <c r="X82" s="56"/>
      <c r="Y82" s="56"/>
      <c r="Z82" s="56"/>
    </row>
    <row r="83" spans="1:26" ht="15" customHeight="1">
      <c r="A83" s="158">
        <v>39</v>
      </c>
      <c r="B83" s="500" t="s">
        <v>2479</v>
      </c>
      <c r="C83" s="77" t="s">
        <v>411</v>
      </c>
      <c r="D83" s="77"/>
      <c r="E83" s="77" t="s">
        <v>2480</v>
      </c>
      <c r="F83" s="80"/>
      <c r="G83" s="211">
        <v>150</v>
      </c>
      <c r="H83" s="211">
        <f t="shared" si="0"/>
        <v>150</v>
      </c>
      <c r="I83" s="77" t="s">
        <v>2380</v>
      </c>
      <c r="J83" s="83">
        <v>0</v>
      </c>
      <c r="K83" s="83">
        <v>0</v>
      </c>
      <c r="L83" s="83">
        <f t="shared" si="1"/>
        <v>0</v>
      </c>
      <c r="M83" s="149">
        <f t="shared" si="2"/>
        <v>0</v>
      </c>
      <c r="N83" s="77" t="e">
        <f t="shared" si="3"/>
        <v>#DIV/0!</v>
      </c>
      <c r="O83" s="56"/>
      <c r="P83" s="56"/>
      <c r="Q83" s="56"/>
      <c r="R83" s="56"/>
      <c r="S83" s="56"/>
      <c r="T83" s="56"/>
      <c r="U83" s="56"/>
      <c r="V83" s="56"/>
      <c r="W83" s="56"/>
      <c r="X83" s="56"/>
      <c r="Y83" s="56"/>
      <c r="Z83" s="56"/>
    </row>
    <row r="84" spans="1:26" ht="15" customHeight="1">
      <c r="A84" s="158"/>
      <c r="B84" s="77"/>
      <c r="C84" s="77"/>
      <c r="D84" s="77"/>
      <c r="E84" s="77"/>
      <c r="F84" s="80"/>
      <c r="G84" s="77"/>
      <c r="H84" s="77">
        <f t="shared" si="0"/>
        <v>0</v>
      </c>
      <c r="I84" s="77" t="s">
        <v>2380</v>
      </c>
      <c r="J84" s="83">
        <v>0</v>
      </c>
      <c r="K84" s="83">
        <v>0</v>
      </c>
      <c r="L84" s="83">
        <f t="shared" si="1"/>
        <v>0</v>
      </c>
      <c r="M84" s="149">
        <f t="shared" si="2"/>
        <v>0</v>
      </c>
      <c r="N84" s="77" t="e">
        <f t="shared" si="3"/>
        <v>#DIV/0!</v>
      </c>
      <c r="O84" s="56"/>
      <c r="P84" s="56"/>
      <c r="Q84" s="56"/>
      <c r="R84" s="56"/>
      <c r="S84" s="56"/>
      <c r="T84" s="56"/>
      <c r="U84" s="56"/>
      <c r="V84" s="56"/>
      <c r="W84" s="56"/>
      <c r="X84" s="56"/>
      <c r="Y84" s="56"/>
      <c r="Z84" s="56"/>
    </row>
    <row r="85" spans="1:26" ht="15" customHeight="1">
      <c r="A85" s="90">
        <v>40</v>
      </c>
      <c r="B85" s="407" t="s">
        <v>2481</v>
      </c>
      <c r="C85" s="92" t="s">
        <v>411</v>
      </c>
      <c r="D85" s="91"/>
      <c r="E85" s="92" t="s">
        <v>2482</v>
      </c>
      <c r="F85" s="93">
        <v>0</v>
      </c>
      <c r="G85" s="92">
        <v>172</v>
      </c>
      <c r="H85" s="92">
        <f t="shared" si="0"/>
        <v>172</v>
      </c>
      <c r="I85" s="92" t="s">
        <v>2380</v>
      </c>
      <c r="J85" s="96">
        <v>0</v>
      </c>
      <c r="K85" s="96">
        <v>0</v>
      </c>
      <c r="L85" s="96">
        <f t="shared" si="1"/>
        <v>0</v>
      </c>
      <c r="M85" s="153">
        <f t="shared" si="2"/>
        <v>0</v>
      </c>
      <c r="N85" s="92" t="e">
        <f t="shared" si="3"/>
        <v>#DIV/0!</v>
      </c>
      <c r="O85" s="56"/>
      <c r="P85" s="56"/>
      <c r="Q85" s="56"/>
      <c r="R85" s="56"/>
      <c r="S85" s="56"/>
      <c r="T85" s="56"/>
      <c r="U85" s="56"/>
      <c r="V85" s="56"/>
      <c r="W85" s="56"/>
      <c r="X85" s="56"/>
      <c r="Y85" s="56"/>
      <c r="Z85" s="56"/>
    </row>
    <row r="86" spans="1:26" ht="15" customHeight="1">
      <c r="A86" s="90"/>
      <c r="B86" s="92" t="s">
        <v>2483</v>
      </c>
      <c r="C86" s="90" t="s">
        <v>8</v>
      </c>
      <c r="D86" s="91"/>
      <c r="E86" s="92" t="s">
        <v>8</v>
      </c>
      <c r="F86" s="93" t="s">
        <v>8</v>
      </c>
      <c r="G86" s="194"/>
      <c r="H86" s="194">
        <f t="shared" si="0"/>
        <v>0</v>
      </c>
      <c r="I86" s="92" t="s">
        <v>2380</v>
      </c>
      <c r="J86" s="96">
        <v>0</v>
      </c>
      <c r="K86" s="96">
        <v>0</v>
      </c>
      <c r="L86" s="96">
        <f t="shared" si="1"/>
        <v>0</v>
      </c>
      <c r="M86" s="153">
        <f t="shared" si="2"/>
        <v>0</v>
      </c>
      <c r="N86" s="92" t="e">
        <f t="shared" si="3"/>
        <v>#DIV/0!</v>
      </c>
      <c r="O86" s="56"/>
      <c r="P86" s="56"/>
      <c r="Q86" s="56"/>
      <c r="R86" s="56"/>
      <c r="S86" s="56"/>
      <c r="T86" s="56"/>
      <c r="U86" s="56"/>
      <c r="V86" s="56"/>
      <c r="W86" s="56"/>
      <c r="X86" s="56"/>
      <c r="Y86" s="56"/>
      <c r="Z86" s="56"/>
    </row>
    <row r="87" spans="1:26" ht="15" customHeight="1">
      <c r="A87" s="158">
        <v>41</v>
      </c>
      <c r="B87" s="500" t="s">
        <v>2484</v>
      </c>
      <c r="C87" s="98" t="s">
        <v>2485</v>
      </c>
      <c r="D87" s="78"/>
      <c r="E87" s="77"/>
      <c r="F87" s="80"/>
      <c r="G87" s="77">
        <v>400</v>
      </c>
      <c r="H87" s="77">
        <f t="shared" si="0"/>
        <v>400</v>
      </c>
      <c r="I87" s="77" t="s">
        <v>32</v>
      </c>
      <c r="J87" s="83">
        <v>0</v>
      </c>
      <c r="K87" s="83">
        <v>0</v>
      </c>
      <c r="L87" s="83">
        <f t="shared" si="1"/>
        <v>0</v>
      </c>
      <c r="M87" s="149">
        <f t="shared" si="2"/>
        <v>0</v>
      </c>
      <c r="N87" s="77" t="e">
        <f t="shared" si="3"/>
        <v>#DIV/0!</v>
      </c>
      <c r="O87" s="56"/>
      <c r="P87" s="56"/>
      <c r="Q87" s="56"/>
      <c r="R87" s="56"/>
      <c r="S87" s="56"/>
      <c r="T87" s="56"/>
      <c r="U87" s="56"/>
      <c r="V87" s="56"/>
      <c r="W87" s="56"/>
      <c r="X87" s="56"/>
      <c r="Y87" s="56"/>
      <c r="Z87" s="56"/>
    </row>
    <row r="88" spans="1:26" ht="15" customHeight="1">
      <c r="A88" s="158"/>
      <c r="B88" s="77"/>
      <c r="C88" s="77" t="s">
        <v>8</v>
      </c>
      <c r="D88" s="78"/>
      <c r="E88" s="77" t="s">
        <v>8</v>
      </c>
      <c r="F88" s="80" t="s">
        <v>8</v>
      </c>
      <c r="G88" s="77"/>
      <c r="H88" s="77">
        <f t="shared" si="0"/>
        <v>0</v>
      </c>
      <c r="I88" s="77" t="s">
        <v>32</v>
      </c>
      <c r="J88" s="83">
        <v>0</v>
      </c>
      <c r="K88" s="83">
        <v>0</v>
      </c>
      <c r="L88" s="83">
        <f t="shared" si="1"/>
        <v>0</v>
      </c>
      <c r="M88" s="149">
        <f t="shared" si="2"/>
        <v>0</v>
      </c>
      <c r="N88" s="77" t="e">
        <f t="shared" si="3"/>
        <v>#DIV/0!</v>
      </c>
      <c r="O88" s="56"/>
      <c r="P88" s="56"/>
      <c r="Q88" s="56"/>
      <c r="R88" s="56"/>
      <c r="S88" s="56"/>
      <c r="T88" s="56"/>
      <c r="U88" s="56"/>
      <c r="V88" s="56"/>
      <c r="W88" s="56"/>
      <c r="X88" s="56"/>
      <c r="Y88" s="56"/>
      <c r="Z88" s="56"/>
    </row>
    <row r="89" spans="1:26" ht="15" customHeight="1">
      <c r="A89" s="90">
        <v>42</v>
      </c>
      <c r="B89" s="407" t="s">
        <v>2486</v>
      </c>
      <c r="C89" s="101" t="s">
        <v>2485</v>
      </c>
      <c r="D89" s="91"/>
      <c r="E89" s="92"/>
      <c r="F89" s="93"/>
      <c r="G89" s="92">
        <v>670</v>
      </c>
      <c r="H89" s="92">
        <f t="shared" si="0"/>
        <v>670</v>
      </c>
      <c r="I89" s="92" t="s">
        <v>32</v>
      </c>
      <c r="J89" s="96">
        <v>0</v>
      </c>
      <c r="K89" s="96">
        <v>0</v>
      </c>
      <c r="L89" s="96">
        <f t="shared" si="1"/>
        <v>0</v>
      </c>
      <c r="M89" s="153">
        <f t="shared" si="2"/>
        <v>0</v>
      </c>
      <c r="N89" s="92" t="e">
        <f t="shared" si="3"/>
        <v>#DIV/0!</v>
      </c>
      <c r="O89" s="56"/>
      <c r="P89" s="56"/>
      <c r="Q89" s="56"/>
      <c r="R89" s="56"/>
      <c r="S89" s="56"/>
      <c r="T89" s="56"/>
      <c r="U89" s="56"/>
      <c r="V89" s="56"/>
      <c r="W89" s="56"/>
      <c r="X89" s="56"/>
      <c r="Y89" s="56"/>
      <c r="Z89" s="56"/>
    </row>
    <row r="90" spans="1:26" ht="15" customHeight="1">
      <c r="A90" s="90"/>
      <c r="B90" s="92"/>
      <c r="C90" s="92"/>
      <c r="D90" s="91"/>
      <c r="E90" s="92"/>
      <c r="F90" s="93"/>
      <c r="G90" s="216"/>
      <c r="H90" s="124"/>
      <c r="I90" s="200" t="s">
        <v>32</v>
      </c>
      <c r="J90" s="204">
        <v>0</v>
      </c>
      <c r="K90" s="204">
        <v>0</v>
      </c>
      <c r="L90" s="204">
        <f t="shared" si="1"/>
        <v>0</v>
      </c>
      <c r="M90" s="205">
        <f t="shared" si="2"/>
        <v>0</v>
      </c>
      <c r="N90" s="200" t="e">
        <f t="shared" si="3"/>
        <v>#DIV/0!</v>
      </c>
      <c r="O90" s="56"/>
      <c r="P90" s="56"/>
      <c r="Q90" s="56"/>
      <c r="R90" s="56"/>
      <c r="S90" s="56"/>
      <c r="T90" s="56"/>
      <c r="U90" s="56"/>
      <c r="V90" s="56"/>
      <c r="W90" s="56"/>
      <c r="X90" s="56"/>
      <c r="Y90" s="56"/>
      <c r="Z90" s="56"/>
    </row>
    <row r="91" spans="1:26" ht="15" customHeight="1">
      <c r="A91" s="105">
        <v>43</v>
      </c>
      <c r="B91" s="98" t="s">
        <v>2487</v>
      </c>
      <c r="C91" s="98" t="s">
        <v>411</v>
      </c>
      <c r="D91" s="78"/>
      <c r="E91" s="77"/>
      <c r="F91" s="80"/>
      <c r="G91" s="581"/>
      <c r="H91" s="164"/>
      <c r="I91" s="77" t="s">
        <v>32</v>
      </c>
      <c r="J91" s="83">
        <v>0</v>
      </c>
      <c r="K91" s="83">
        <v>0</v>
      </c>
      <c r="L91" s="83">
        <f t="shared" si="1"/>
        <v>0</v>
      </c>
      <c r="M91" s="149">
        <f t="shared" si="2"/>
        <v>0</v>
      </c>
      <c r="N91" s="77" t="e">
        <f t="shared" si="3"/>
        <v>#DIV/0!</v>
      </c>
      <c r="O91" s="56"/>
      <c r="P91" s="56"/>
      <c r="Q91" s="56"/>
      <c r="R91" s="56"/>
      <c r="S91" s="56"/>
      <c r="T91" s="56"/>
      <c r="U91" s="56"/>
      <c r="V91" s="56"/>
      <c r="W91" s="56"/>
      <c r="X91" s="56"/>
      <c r="Y91" s="56"/>
      <c r="Z91" s="56"/>
    </row>
    <row r="92" spans="1:26" ht="15" customHeight="1">
      <c r="A92" s="158"/>
      <c r="B92" s="77"/>
      <c r="C92" s="77" t="s">
        <v>8</v>
      </c>
      <c r="D92" s="78"/>
      <c r="E92" s="77" t="s">
        <v>8</v>
      </c>
      <c r="F92" s="80" t="s">
        <v>8</v>
      </c>
      <c r="G92" s="581"/>
      <c r="H92" s="581">
        <f>G92</f>
        <v>0</v>
      </c>
      <c r="I92" s="164" t="s">
        <v>32</v>
      </c>
      <c r="J92" s="218">
        <v>0</v>
      </c>
      <c r="K92" s="218">
        <v>0</v>
      </c>
      <c r="L92" s="218">
        <f t="shared" si="1"/>
        <v>0</v>
      </c>
      <c r="M92" s="219">
        <f t="shared" si="2"/>
        <v>0</v>
      </c>
      <c r="N92" s="164" t="e">
        <f t="shared" si="3"/>
        <v>#DIV/0!</v>
      </c>
      <c r="O92" s="56"/>
      <c r="P92" s="56"/>
      <c r="Q92" s="56"/>
      <c r="R92" s="56"/>
      <c r="S92" s="56"/>
      <c r="T92" s="56"/>
      <c r="U92" s="56"/>
      <c r="V92" s="56"/>
      <c r="W92" s="56"/>
      <c r="X92" s="56"/>
      <c r="Y92" s="56"/>
      <c r="Z92" s="56"/>
    </row>
    <row r="93" spans="1:26" ht="15.75" customHeight="1">
      <c r="A93" s="126"/>
      <c r="B93" s="56" t="s">
        <v>8</v>
      </c>
      <c r="C93" s="56"/>
      <c r="D93" s="56"/>
      <c r="E93" s="128"/>
      <c r="F93" s="129"/>
      <c r="G93" s="270" t="s">
        <v>120</v>
      </c>
      <c r="H93" s="131"/>
      <c r="I93" s="132"/>
      <c r="J93" s="133">
        <f t="shared" ref="J93:N93" si="4">SUM(J7:J92)</f>
        <v>0</v>
      </c>
      <c r="K93" s="133">
        <f t="shared" si="4"/>
        <v>0</v>
      </c>
      <c r="L93" s="133">
        <f t="shared" si="4"/>
        <v>0</v>
      </c>
      <c r="M93" s="133">
        <f t="shared" si="4"/>
        <v>0</v>
      </c>
      <c r="N93" s="134" t="e">
        <f t="shared" si="4"/>
        <v>#DIV/0!</v>
      </c>
      <c r="O93" s="56"/>
      <c r="P93" s="56"/>
      <c r="Q93" s="56"/>
      <c r="R93" s="56"/>
      <c r="S93" s="56"/>
      <c r="T93" s="56"/>
      <c r="U93" s="56"/>
      <c r="V93" s="56"/>
      <c r="W93" s="56"/>
      <c r="X93" s="56"/>
      <c r="Y93" s="56"/>
      <c r="Z93" s="56"/>
    </row>
    <row r="94" spans="1:26" ht="15.75" customHeight="1">
      <c r="A94" s="271"/>
      <c r="B94" s="56"/>
      <c r="C94" s="56"/>
      <c r="D94" s="56"/>
      <c r="E94" s="56"/>
      <c r="F94" s="129"/>
      <c r="G94" s="582"/>
      <c r="H94" s="56"/>
      <c r="I94" s="56"/>
      <c r="J94" s="136"/>
      <c r="K94" s="136"/>
      <c r="L94" s="136"/>
      <c r="M94" s="183"/>
      <c r="N94" s="136"/>
      <c r="O94" s="273"/>
      <c r="P94" s="56"/>
      <c r="Q94" s="56"/>
      <c r="R94" s="56"/>
      <c r="S94" s="56"/>
      <c r="T94" s="56"/>
      <c r="U94" s="56"/>
      <c r="V94" s="56"/>
      <c r="W94" s="56"/>
      <c r="X94" s="56"/>
      <c r="Y94" s="56"/>
      <c r="Z94" s="56"/>
    </row>
    <row r="95" spans="1:26" ht="15.75" customHeight="1">
      <c r="A95" s="271"/>
      <c r="B95" s="56"/>
      <c r="C95" s="56"/>
      <c r="D95" s="56"/>
      <c r="E95" s="56"/>
      <c r="F95" s="129"/>
      <c r="G95" s="582"/>
      <c r="H95" s="56"/>
      <c r="I95" s="56"/>
      <c r="J95" s="136"/>
      <c r="K95" s="136"/>
      <c r="L95" s="136"/>
      <c r="M95" s="183"/>
      <c r="N95" s="136"/>
      <c r="O95" s="273"/>
      <c r="P95" s="56"/>
      <c r="Q95" s="56"/>
      <c r="R95" s="56"/>
      <c r="S95" s="56"/>
      <c r="T95" s="56"/>
      <c r="U95" s="56"/>
      <c r="V95" s="56"/>
      <c r="W95" s="56"/>
      <c r="X95" s="56"/>
      <c r="Y95" s="56"/>
      <c r="Z95" s="56"/>
    </row>
    <row r="96" spans="1:26" ht="15.75" customHeight="1">
      <c r="A96" s="271"/>
      <c r="B96" s="56"/>
      <c r="C96" s="56"/>
      <c r="D96" s="56"/>
      <c r="E96" s="56"/>
      <c r="F96" s="129"/>
      <c r="G96" s="582"/>
      <c r="H96" s="56"/>
      <c r="I96" s="56"/>
      <c r="J96" s="136"/>
      <c r="K96" s="136"/>
      <c r="L96" s="136"/>
      <c r="M96" s="183"/>
      <c r="N96" s="136"/>
      <c r="O96" s="273"/>
      <c r="P96" s="56"/>
      <c r="Q96" s="56"/>
      <c r="R96" s="56"/>
      <c r="S96" s="56"/>
      <c r="T96" s="56"/>
      <c r="U96" s="56"/>
      <c r="V96" s="56"/>
      <c r="W96" s="56"/>
      <c r="X96" s="56"/>
      <c r="Y96" s="56"/>
      <c r="Z96" s="56"/>
    </row>
    <row r="97" spans="1:26" ht="15.75" customHeight="1">
      <c r="A97" s="271"/>
      <c r="B97" s="56"/>
      <c r="C97" s="56"/>
      <c r="D97" s="56"/>
      <c r="E97" s="56"/>
      <c r="F97" s="129"/>
      <c r="G97" s="582"/>
      <c r="H97" s="56"/>
      <c r="I97" s="56"/>
      <c r="J97" s="136"/>
      <c r="K97" s="136"/>
      <c r="L97" s="136"/>
      <c r="M97" s="183"/>
      <c r="N97" s="136"/>
      <c r="O97" s="273"/>
      <c r="P97" s="56"/>
      <c r="Q97" s="56"/>
      <c r="R97" s="56"/>
      <c r="S97" s="56"/>
      <c r="T97" s="56"/>
      <c r="U97" s="56"/>
      <c r="V97" s="56"/>
      <c r="W97" s="56"/>
      <c r="X97" s="56"/>
      <c r="Y97" s="56"/>
      <c r="Z97" s="56"/>
    </row>
    <row r="98" spans="1:26" ht="15.75" customHeight="1">
      <c r="A98" s="271"/>
      <c r="B98" s="56"/>
      <c r="C98" s="56"/>
      <c r="D98" s="56"/>
      <c r="E98" s="56"/>
      <c r="F98" s="129"/>
      <c r="G98" s="582"/>
      <c r="H98" s="56"/>
      <c r="I98" s="56"/>
      <c r="J98" s="136"/>
      <c r="K98" s="136"/>
      <c r="L98" s="136"/>
      <c r="M98" s="183"/>
      <c r="N98" s="136"/>
      <c r="O98" s="273"/>
      <c r="P98" s="56"/>
      <c r="Q98" s="56"/>
      <c r="R98" s="56"/>
      <c r="S98" s="56"/>
      <c r="T98" s="56"/>
      <c r="U98" s="56"/>
      <c r="V98" s="56"/>
      <c r="W98" s="56"/>
      <c r="X98" s="56"/>
      <c r="Y98" s="56"/>
      <c r="Z98" s="56"/>
    </row>
    <row r="99" spans="1:26" ht="15.75" customHeight="1">
      <c r="A99" s="271"/>
      <c r="B99" s="56"/>
      <c r="C99" s="56"/>
      <c r="D99" s="56"/>
      <c r="E99" s="56"/>
      <c r="F99" s="129"/>
      <c r="G99" s="582"/>
      <c r="H99" s="56"/>
      <c r="I99" s="56"/>
      <c r="J99" s="136"/>
      <c r="K99" s="136"/>
      <c r="L99" s="136"/>
      <c r="M99" s="183"/>
      <c r="N99" s="136"/>
      <c r="O99" s="273"/>
      <c r="P99" s="56"/>
      <c r="Q99" s="56"/>
      <c r="R99" s="56"/>
      <c r="S99" s="56"/>
      <c r="T99" s="56"/>
      <c r="U99" s="56"/>
      <c r="V99" s="56"/>
      <c r="W99" s="56"/>
      <c r="X99" s="56"/>
      <c r="Y99" s="56"/>
      <c r="Z99" s="56"/>
    </row>
    <row r="100" spans="1:26" ht="15.75" customHeight="1">
      <c r="A100" s="271"/>
      <c r="B100" s="56"/>
      <c r="C100" s="56"/>
      <c r="D100" s="56"/>
      <c r="E100" s="56"/>
      <c r="F100" s="129"/>
      <c r="G100" s="582"/>
      <c r="H100" s="56"/>
      <c r="I100" s="56"/>
      <c r="J100" s="136"/>
      <c r="K100" s="136"/>
      <c r="L100" s="136"/>
      <c r="M100" s="183"/>
      <c r="N100" s="136"/>
      <c r="O100" s="273"/>
      <c r="P100" s="56"/>
      <c r="Q100" s="56"/>
      <c r="R100" s="56"/>
      <c r="S100" s="56"/>
      <c r="T100" s="56"/>
      <c r="U100" s="56"/>
      <c r="V100" s="56"/>
      <c r="W100" s="56"/>
      <c r="X100" s="56"/>
      <c r="Y100" s="56"/>
      <c r="Z100" s="56"/>
    </row>
    <row r="101" spans="1:26" ht="15.75" customHeight="1">
      <c r="A101" s="271"/>
      <c r="B101" s="56"/>
      <c r="C101" s="56"/>
      <c r="D101" s="56"/>
      <c r="E101" s="56"/>
      <c r="F101" s="129"/>
      <c r="G101" s="582"/>
      <c r="H101" s="56"/>
      <c r="I101" s="56"/>
      <c r="J101" s="136"/>
      <c r="K101" s="136"/>
      <c r="L101" s="136"/>
      <c r="M101" s="183"/>
      <c r="N101" s="136"/>
      <c r="O101" s="273"/>
      <c r="P101" s="56"/>
      <c r="Q101" s="56"/>
      <c r="R101" s="56"/>
      <c r="S101" s="56"/>
      <c r="T101" s="56"/>
      <c r="U101" s="56"/>
      <c r="V101" s="56"/>
      <c r="W101" s="56"/>
      <c r="X101" s="56"/>
      <c r="Y101" s="56"/>
      <c r="Z101" s="56"/>
    </row>
    <row r="102" spans="1:26" ht="15.75" customHeight="1">
      <c r="A102" s="271"/>
      <c r="B102" s="56"/>
      <c r="C102" s="56"/>
      <c r="D102" s="56"/>
      <c r="E102" s="56"/>
      <c r="F102" s="129"/>
      <c r="G102" s="582"/>
      <c r="H102" s="56"/>
      <c r="I102" s="56"/>
      <c r="J102" s="136"/>
      <c r="K102" s="136"/>
      <c r="L102" s="136"/>
      <c r="M102" s="183"/>
      <c r="N102" s="136"/>
      <c r="O102" s="273"/>
      <c r="P102" s="56"/>
      <c r="Q102" s="56"/>
      <c r="R102" s="56"/>
      <c r="S102" s="56"/>
      <c r="T102" s="56"/>
      <c r="U102" s="56"/>
      <c r="V102" s="56"/>
      <c r="W102" s="56"/>
      <c r="X102" s="56"/>
      <c r="Y102" s="56"/>
      <c r="Z102" s="56"/>
    </row>
    <row r="103" spans="1:26" ht="15.75" customHeight="1">
      <c r="A103" s="271"/>
      <c r="B103" s="56"/>
      <c r="C103" s="56"/>
      <c r="D103" s="56"/>
      <c r="E103" s="56"/>
      <c r="F103" s="129"/>
      <c r="G103" s="582"/>
      <c r="H103" s="56"/>
      <c r="I103" s="56"/>
      <c r="J103" s="136"/>
      <c r="K103" s="136"/>
      <c r="L103" s="136"/>
      <c r="M103" s="183"/>
      <c r="N103" s="136"/>
      <c r="O103" s="273"/>
      <c r="P103" s="56"/>
      <c r="Q103" s="56"/>
      <c r="R103" s="56"/>
      <c r="S103" s="56"/>
      <c r="T103" s="56"/>
      <c r="U103" s="56"/>
      <c r="V103" s="56"/>
      <c r="W103" s="56"/>
      <c r="X103" s="56"/>
      <c r="Y103" s="56"/>
      <c r="Z103" s="56"/>
    </row>
    <row r="104" spans="1:26" ht="15.75" customHeight="1">
      <c r="A104" s="271"/>
      <c r="B104" s="56"/>
      <c r="C104" s="56"/>
      <c r="D104" s="56"/>
      <c r="E104" s="56"/>
      <c r="F104" s="129"/>
      <c r="G104" s="582"/>
      <c r="H104" s="56"/>
      <c r="I104" s="56"/>
      <c r="J104" s="136"/>
      <c r="K104" s="136"/>
      <c r="L104" s="136"/>
      <c r="M104" s="183"/>
      <c r="N104" s="136"/>
      <c r="O104" s="273"/>
      <c r="P104" s="56"/>
      <c r="Q104" s="56"/>
      <c r="R104" s="56"/>
      <c r="S104" s="56"/>
      <c r="T104" s="56"/>
      <c r="U104" s="56"/>
      <c r="V104" s="56"/>
      <c r="W104" s="56"/>
      <c r="X104" s="56"/>
      <c r="Y104" s="56"/>
      <c r="Z104" s="56"/>
    </row>
    <row r="105" spans="1:26" ht="15.75" customHeight="1">
      <c r="A105" s="271"/>
      <c r="B105" s="56"/>
      <c r="C105" s="56"/>
      <c r="D105" s="56"/>
      <c r="E105" s="56"/>
      <c r="F105" s="129"/>
      <c r="G105" s="582"/>
      <c r="H105" s="56"/>
      <c r="I105" s="56"/>
      <c r="J105" s="136"/>
      <c r="K105" s="136"/>
      <c r="L105" s="136"/>
      <c r="M105" s="183"/>
      <c r="N105" s="136"/>
      <c r="O105" s="273"/>
      <c r="P105" s="56"/>
      <c r="Q105" s="56"/>
      <c r="R105" s="56"/>
      <c r="S105" s="56"/>
      <c r="T105" s="56"/>
      <c r="U105" s="56"/>
      <c r="V105" s="56"/>
      <c r="W105" s="56"/>
      <c r="X105" s="56"/>
      <c r="Y105" s="56"/>
      <c r="Z105" s="56"/>
    </row>
    <row r="106" spans="1:26" ht="15.75" customHeight="1">
      <c r="A106" s="271"/>
      <c r="B106" s="56"/>
      <c r="C106" s="56"/>
      <c r="D106" s="56"/>
      <c r="E106" s="56"/>
      <c r="F106" s="129"/>
      <c r="G106" s="582"/>
      <c r="H106" s="56"/>
      <c r="I106" s="56"/>
      <c r="J106" s="136"/>
      <c r="K106" s="136"/>
      <c r="L106" s="136"/>
      <c r="M106" s="183"/>
      <c r="N106" s="136"/>
      <c r="O106" s="273"/>
      <c r="P106" s="56"/>
      <c r="Q106" s="56"/>
      <c r="R106" s="56"/>
      <c r="S106" s="56"/>
      <c r="T106" s="56"/>
      <c r="U106" s="56"/>
      <c r="V106" s="56"/>
      <c r="W106" s="56"/>
      <c r="X106" s="56"/>
      <c r="Y106" s="56"/>
      <c r="Z106" s="56"/>
    </row>
    <row r="107" spans="1:26" ht="15.75" customHeight="1">
      <c r="A107" s="271"/>
      <c r="B107" s="56"/>
      <c r="C107" s="56"/>
      <c r="D107" s="56"/>
      <c r="E107" s="56"/>
      <c r="F107" s="129"/>
      <c r="G107" s="582"/>
      <c r="H107" s="56"/>
      <c r="I107" s="56"/>
      <c r="J107" s="136"/>
      <c r="K107" s="136"/>
      <c r="L107" s="136"/>
      <c r="M107" s="183"/>
      <c r="N107" s="136"/>
      <c r="O107" s="273"/>
      <c r="P107" s="56"/>
      <c r="Q107" s="56"/>
      <c r="R107" s="56"/>
      <c r="S107" s="56"/>
      <c r="T107" s="56"/>
      <c r="U107" s="56"/>
      <c r="V107" s="56"/>
      <c r="W107" s="56"/>
      <c r="X107" s="56"/>
      <c r="Y107" s="56"/>
      <c r="Z107" s="56"/>
    </row>
    <row r="108" spans="1:26" ht="15.75" customHeight="1">
      <c r="A108" s="271"/>
      <c r="B108" s="56"/>
      <c r="C108" s="56"/>
      <c r="D108" s="56"/>
      <c r="E108" s="56"/>
      <c r="F108" s="129"/>
      <c r="G108" s="582"/>
      <c r="H108" s="56"/>
      <c r="I108" s="56"/>
      <c r="J108" s="136"/>
      <c r="K108" s="136"/>
      <c r="L108" s="136"/>
      <c r="M108" s="183"/>
      <c r="N108" s="136"/>
      <c r="O108" s="273"/>
      <c r="P108" s="56"/>
      <c r="Q108" s="56"/>
      <c r="R108" s="56"/>
      <c r="S108" s="56"/>
      <c r="T108" s="56"/>
      <c r="U108" s="56"/>
      <c r="V108" s="56"/>
      <c r="W108" s="56"/>
      <c r="X108" s="56"/>
      <c r="Y108" s="56"/>
      <c r="Z108" s="56"/>
    </row>
    <row r="109" spans="1:26" ht="15.75" customHeight="1">
      <c r="A109" s="271"/>
      <c r="B109" s="56"/>
      <c r="C109" s="56"/>
      <c r="D109" s="56"/>
      <c r="E109" s="56"/>
      <c r="F109" s="129"/>
      <c r="G109" s="582"/>
      <c r="H109" s="56"/>
      <c r="I109" s="56"/>
      <c r="J109" s="136"/>
      <c r="K109" s="136"/>
      <c r="L109" s="136"/>
      <c r="M109" s="183"/>
      <c r="N109" s="136"/>
      <c r="O109" s="273"/>
      <c r="P109" s="56"/>
      <c r="Q109" s="56"/>
      <c r="R109" s="56"/>
      <c r="S109" s="56"/>
      <c r="T109" s="56"/>
      <c r="U109" s="56"/>
      <c r="V109" s="56"/>
      <c r="W109" s="56"/>
      <c r="X109" s="56"/>
      <c r="Y109" s="56"/>
      <c r="Z109" s="56"/>
    </row>
    <row r="110" spans="1:26" ht="15.75" customHeight="1">
      <c r="A110" s="271"/>
      <c r="B110" s="56"/>
      <c r="C110" s="56"/>
      <c r="D110" s="56"/>
      <c r="E110" s="56"/>
      <c r="F110" s="129"/>
      <c r="G110" s="582"/>
      <c r="H110" s="56"/>
      <c r="I110" s="56"/>
      <c r="J110" s="136"/>
      <c r="K110" s="136"/>
      <c r="L110" s="136"/>
      <c r="M110" s="183"/>
      <c r="N110" s="136"/>
      <c r="O110" s="273"/>
      <c r="P110" s="56"/>
      <c r="Q110" s="56"/>
      <c r="R110" s="56"/>
      <c r="S110" s="56"/>
      <c r="T110" s="56"/>
      <c r="U110" s="56"/>
      <c r="V110" s="56"/>
      <c r="W110" s="56"/>
      <c r="X110" s="56"/>
      <c r="Y110" s="56"/>
      <c r="Z110" s="56"/>
    </row>
    <row r="111" spans="1:26" ht="15.75" customHeight="1">
      <c r="A111" s="271"/>
      <c r="B111" s="56"/>
      <c r="C111" s="56"/>
      <c r="D111" s="56"/>
      <c r="E111" s="56"/>
      <c r="F111" s="129"/>
      <c r="G111" s="582"/>
      <c r="H111" s="56"/>
      <c r="I111" s="56"/>
      <c r="J111" s="136"/>
      <c r="K111" s="136"/>
      <c r="L111" s="136"/>
      <c r="M111" s="183"/>
      <c r="N111" s="136"/>
      <c r="O111" s="273"/>
      <c r="P111" s="56"/>
      <c r="Q111" s="56"/>
      <c r="R111" s="56"/>
      <c r="S111" s="56"/>
      <c r="T111" s="56"/>
      <c r="U111" s="56"/>
      <c r="V111" s="56"/>
      <c r="W111" s="56"/>
      <c r="X111" s="56"/>
      <c r="Y111" s="56"/>
      <c r="Z111" s="56"/>
    </row>
    <row r="112" spans="1:26" ht="15.75" customHeight="1">
      <c r="A112" s="271"/>
      <c r="B112" s="56"/>
      <c r="C112" s="56"/>
      <c r="D112" s="56"/>
      <c r="E112" s="56"/>
      <c r="F112" s="129"/>
      <c r="G112" s="582"/>
      <c r="H112" s="56"/>
      <c r="I112" s="56"/>
      <c r="J112" s="136"/>
      <c r="K112" s="136"/>
      <c r="L112" s="136"/>
      <c r="M112" s="183"/>
      <c r="N112" s="136"/>
      <c r="O112" s="273"/>
      <c r="P112" s="56"/>
      <c r="Q112" s="56"/>
      <c r="R112" s="56"/>
      <c r="S112" s="56"/>
      <c r="T112" s="56"/>
      <c r="U112" s="56"/>
      <c r="V112" s="56"/>
      <c r="W112" s="56"/>
      <c r="X112" s="56"/>
      <c r="Y112" s="56"/>
      <c r="Z112" s="56"/>
    </row>
    <row r="113" spans="1:26" ht="15.75" customHeight="1">
      <c r="A113" s="271"/>
      <c r="B113" s="56"/>
      <c r="C113" s="56"/>
      <c r="D113" s="56"/>
      <c r="E113" s="56"/>
      <c r="F113" s="129"/>
      <c r="G113" s="582"/>
      <c r="H113" s="56"/>
      <c r="I113" s="56"/>
      <c r="J113" s="136"/>
      <c r="K113" s="136"/>
      <c r="L113" s="136"/>
      <c r="M113" s="183"/>
      <c r="N113" s="136"/>
      <c r="O113" s="273"/>
      <c r="P113" s="56"/>
      <c r="Q113" s="56"/>
      <c r="R113" s="56"/>
      <c r="S113" s="56"/>
      <c r="T113" s="56"/>
      <c r="U113" s="56"/>
      <c r="V113" s="56"/>
      <c r="W113" s="56"/>
      <c r="X113" s="56"/>
      <c r="Y113" s="56"/>
      <c r="Z113" s="56"/>
    </row>
    <row r="114" spans="1:26" ht="15.75" customHeight="1">
      <c r="A114" s="271"/>
      <c r="B114" s="56"/>
      <c r="C114" s="56"/>
      <c r="D114" s="56"/>
      <c r="E114" s="56"/>
      <c r="F114" s="129"/>
      <c r="G114" s="582"/>
      <c r="H114" s="56"/>
      <c r="I114" s="56"/>
      <c r="J114" s="136"/>
      <c r="K114" s="136"/>
      <c r="L114" s="136"/>
      <c r="M114" s="183"/>
      <c r="N114" s="136"/>
      <c r="O114" s="273"/>
      <c r="P114" s="56"/>
      <c r="Q114" s="56"/>
      <c r="R114" s="56"/>
      <c r="S114" s="56"/>
      <c r="T114" s="56"/>
      <c r="U114" s="56"/>
      <c r="V114" s="56"/>
      <c r="W114" s="56"/>
      <c r="X114" s="56"/>
      <c r="Y114" s="56"/>
      <c r="Z114" s="56"/>
    </row>
    <row r="115" spans="1:26" ht="15.75" customHeight="1">
      <c r="A115" s="271"/>
      <c r="B115" s="56"/>
      <c r="C115" s="56"/>
      <c r="D115" s="56"/>
      <c r="E115" s="56"/>
      <c r="F115" s="129"/>
      <c r="G115" s="582"/>
      <c r="H115" s="56"/>
      <c r="I115" s="56"/>
      <c r="J115" s="136"/>
      <c r="K115" s="136"/>
      <c r="L115" s="136"/>
      <c r="M115" s="183"/>
      <c r="N115" s="136"/>
      <c r="O115" s="273"/>
      <c r="P115" s="56"/>
      <c r="Q115" s="56"/>
      <c r="R115" s="56"/>
      <c r="S115" s="56"/>
      <c r="T115" s="56"/>
      <c r="U115" s="56"/>
      <c r="V115" s="56"/>
      <c r="W115" s="56"/>
      <c r="X115" s="56"/>
      <c r="Y115" s="56"/>
      <c r="Z115" s="56"/>
    </row>
    <row r="116" spans="1:26" ht="15.75" customHeight="1">
      <c r="A116" s="271"/>
      <c r="B116" s="56"/>
      <c r="C116" s="56"/>
      <c r="D116" s="56"/>
      <c r="E116" s="56"/>
      <c r="F116" s="129"/>
      <c r="G116" s="582"/>
      <c r="H116" s="56"/>
      <c r="I116" s="56"/>
      <c r="J116" s="136"/>
      <c r="K116" s="136"/>
      <c r="L116" s="136"/>
      <c r="M116" s="183"/>
      <c r="N116" s="136"/>
      <c r="O116" s="273"/>
      <c r="P116" s="56"/>
      <c r="Q116" s="56"/>
      <c r="R116" s="56"/>
      <c r="S116" s="56"/>
      <c r="T116" s="56"/>
      <c r="U116" s="56"/>
      <c r="V116" s="56"/>
      <c r="W116" s="56"/>
      <c r="X116" s="56"/>
      <c r="Y116" s="56"/>
      <c r="Z116" s="56"/>
    </row>
    <row r="117" spans="1:26" ht="15.75" customHeight="1">
      <c r="A117" s="271"/>
      <c r="B117" s="56"/>
      <c r="C117" s="56"/>
      <c r="D117" s="56"/>
      <c r="E117" s="56"/>
      <c r="F117" s="129"/>
      <c r="G117" s="582"/>
      <c r="H117" s="56"/>
      <c r="I117" s="56"/>
      <c r="J117" s="136"/>
      <c r="K117" s="136"/>
      <c r="L117" s="136"/>
      <c r="M117" s="183"/>
      <c r="N117" s="136"/>
      <c r="O117" s="273"/>
      <c r="P117" s="56"/>
      <c r="Q117" s="56"/>
      <c r="R117" s="56"/>
      <c r="S117" s="56"/>
      <c r="T117" s="56"/>
      <c r="U117" s="56"/>
      <c r="V117" s="56"/>
      <c r="W117" s="56"/>
      <c r="X117" s="56"/>
      <c r="Y117" s="56"/>
      <c r="Z117" s="56"/>
    </row>
    <row r="118" spans="1:26" ht="15.75" customHeight="1">
      <c r="A118" s="271"/>
      <c r="B118" s="56"/>
      <c r="C118" s="56"/>
      <c r="D118" s="56"/>
      <c r="E118" s="56"/>
      <c r="F118" s="129"/>
      <c r="G118" s="582"/>
      <c r="H118" s="56"/>
      <c r="I118" s="56"/>
      <c r="J118" s="136"/>
      <c r="K118" s="136"/>
      <c r="L118" s="136"/>
      <c r="M118" s="183"/>
      <c r="N118" s="136"/>
      <c r="O118" s="273"/>
      <c r="P118" s="56"/>
      <c r="Q118" s="56"/>
      <c r="R118" s="56"/>
      <c r="S118" s="56"/>
      <c r="T118" s="56"/>
      <c r="U118" s="56"/>
      <c r="V118" s="56"/>
      <c r="W118" s="56"/>
      <c r="X118" s="56"/>
      <c r="Y118" s="56"/>
      <c r="Z118" s="56"/>
    </row>
    <row r="119" spans="1:26" ht="15.75" customHeight="1">
      <c r="A119" s="271"/>
      <c r="B119" s="56"/>
      <c r="C119" s="56"/>
      <c r="D119" s="56"/>
      <c r="E119" s="56"/>
      <c r="F119" s="129"/>
      <c r="G119" s="582"/>
      <c r="H119" s="56"/>
      <c r="I119" s="56"/>
      <c r="J119" s="136"/>
      <c r="K119" s="136"/>
      <c r="L119" s="136"/>
      <c r="M119" s="183"/>
      <c r="N119" s="136"/>
      <c r="O119" s="273"/>
      <c r="P119" s="56"/>
      <c r="Q119" s="56"/>
      <c r="R119" s="56"/>
      <c r="S119" s="56"/>
      <c r="T119" s="56"/>
      <c r="U119" s="56"/>
      <c r="V119" s="56"/>
      <c r="W119" s="56"/>
      <c r="X119" s="56"/>
      <c r="Y119" s="56"/>
      <c r="Z119" s="56"/>
    </row>
    <row r="120" spans="1:26" ht="15.75" customHeight="1">
      <c r="A120" s="271"/>
      <c r="B120" s="56"/>
      <c r="C120" s="56"/>
      <c r="D120" s="56"/>
      <c r="E120" s="56"/>
      <c r="F120" s="129"/>
      <c r="G120" s="582"/>
      <c r="H120" s="56"/>
      <c r="I120" s="56"/>
      <c r="J120" s="136"/>
      <c r="K120" s="136"/>
      <c r="L120" s="136"/>
      <c r="M120" s="183"/>
      <c r="N120" s="136"/>
      <c r="O120" s="273"/>
      <c r="P120" s="56"/>
      <c r="Q120" s="56"/>
      <c r="R120" s="56"/>
      <c r="S120" s="56"/>
      <c r="T120" s="56"/>
      <c r="U120" s="56"/>
      <c r="V120" s="56"/>
      <c r="W120" s="56"/>
      <c r="X120" s="56"/>
      <c r="Y120" s="56"/>
      <c r="Z120" s="56"/>
    </row>
    <row r="121" spans="1:26" ht="15.75" customHeight="1">
      <c r="A121" s="271"/>
      <c r="B121" s="56"/>
      <c r="C121" s="56"/>
      <c r="D121" s="56"/>
      <c r="E121" s="56"/>
      <c r="F121" s="129"/>
      <c r="G121" s="582"/>
      <c r="H121" s="56"/>
      <c r="I121" s="56"/>
      <c r="J121" s="136"/>
      <c r="K121" s="136"/>
      <c r="L121" s="136"/>
      <c r="M121" s="183"/>
      <c r="N121" s="136"/>
      <c r="O121" s="273"/>
      <c r="P121" s="56"/>
      <c r="Q121" s="56"/>
      <c r="R121" s="56"/>
      <c r="S121" s="56"/>
      <c r="T121" s="56"/>
      <c r="U121" s="56"/>
      <c r="V121" s="56"/>
      <c r="W121" s="56"/>
      <c r="X121" s="56"/>
      <c r="Y121" s="56"/>
      <c r="Z121" s="56"/>
    </row>
    <row r="122" spans="1:26" ht="15.75" customHeight="1">
      <c r="A122" s="271"/>
      <c r="B122" s="56"/>
      <c r="C122" s="56"/>
      <c r="D122" s="56"/>
      <c r="E122" s="56"/>
      <c r="F122" s="129"/>
      <c r="G122" s="582"/>
      <c r="H122" s="56"/>
      <c r="I122" s="56"/>
      <c r="J122" s="136"/>
      <c r="K122" s="136"/>
      <c r="L122" s="136"/>
      <c r="M122" s="183"/>
      <c r="N122" s="136"/>
      <c r="O122" s="273"/>
      <c r="P122" s="56"/>
      <c r="Q122" s="56"/>
      <c r="R122" s="56"/>
      <c r="S122" s="56"/>
      <c r="T122" s="56"/>
      <c r="U122" s="56"/>
      <c r="V122" s="56"/>
      <c r="W122" s="56"/>
      <c r="X122" s="56"/>
      <c r="Y122" s="56"/>
      <c r="Z122" s="56"/>
    </row>
    <row r="123" spans="1:26" ht="15.75" customHeight="1">
      <c r="A123" s="271"/>
      <c r="B123" s="56"/>
      <c r="C123" s="56"/>
      <c r="D123" s="56"/>
      <c r="E123" s="56"/>
      <c r="F123" s="129"/>
      <c r="G123" s="582"/>
      <c r="H123" s="56"/>
      <c r="I123" s="56"/>
      <c r="J123" s="136"/>
      <c r="K123" s="136"/>
      <c r="L123" s="136"/>
      <c r="M123" s="183"/>
      <c r="N123" s="136"/>
      <c r="O123" s="273"/>
      <c r="P123" s="56"/>
      <c r="Q123" s="56"/>
      <c r="R123" s="56"/>
      <c r="S123" s="56"/>
      <c r="T123" s="56"/>
      <c r="U123" s="56"/>
      <c r="V123" s="56"/>
      <c r="W123" s="56"/>
      <c r="X123" s="56"/>
      <c r="Y123" s="56"/>
      <c r="Z123" s="56"/>
    </row>
    <row r="124" spans="1:26" ht="15.75" customHeight="1">
      <c r="A124" s="271"/>
      <c r="B124" s="56"/>
      <c r="C124" s="56"/>
      <c r="D124" s="56"/>
      <c r="E124" s="56"/>
      <c r="F124" s="129"/>
      <c r="G124" s="582"/>
      <c r="H124" s="56"/>
      <c r="I124" s="56"/>
      <c r="J124" s="136"/>
      <c r="K124" s="136"/>
      <c r="L124" s="136"/>
      <c r="M124" s="183"/>
      <c r="N124" s="136"/>
      <c r="O124" s="273"/>
      <c r="P124" s="56"/>
      <c r="Q124" s="56"/>
      <c r="R124" s="56"/>
      <c r="S124" s="56"/>
      <c r="T124" s="56"/>
      <c r="U124" s="56"/>
      <c r="V124" s="56"/>
      <c r="W124" s="56"/>
      <c r="X124" s="56"/>
      <c r="Y124" s="56"/>
      <c r="Z124" s="56"/>
    </row>
    <row r="125" spans="1:26" ht="15.75" customHeight="1">
      <c r="A125" s="271"/>
      <c r="B125" s="56"/>
      <c r="C125" s="56"/>
      <c r="D125" s="56"/>
      <c r="E125" s="56"/>
      <c r="F125" s="129"/>
      <c r="G125" s="582"/>
      <c r="H125" s="56"/>
      <c r="I125" s="56"/>
      <c r="J125" s="136"/>
      <c r="K125" s="136"/>
      <c r="L125" s="136"/>
      <c r="M125" s="183"/>
      <c r="N125" s="136"/>
      <c r="O125" s="273"/>
      <c r="P125" s="56"/>
      <c r="Q125" s="56"/>
      <c r="R125" s="56"/>
      <c r="S125" s="56"/>
      <c r="T125" s="56"/>
      <c r="U125" s="56"/>
      <c r="V125" s="56"/>
      <c r="W125" s="56"/>
      <c r="X125" s="56"/>
      <c r="Y125" s="56"/>
      <c r="Z125" s="56"/>
    </row>
    <row r="126" spans="1:26" ht="15.75" customHeight="1">
      <c r="A126" s="271"/>
      <c r="B126" s="56"/>
      <c r="C126" s="56"/>
      <c r="D126" s="56"/>
      <c r="E126" s="56"/>
      <c r="F126" s="129"/>
      <c r="G126" s="582"/>
      <c r="H126" s="56"/>
      <c r="I126" s="56"/>
      <c r="J126" s="136"/>
      <c r="K126" s="136"/>
      <c r="L126" s="136"/>
      <c r="M126" s="183"/>
      <c r="N126" s="136"/>
      <c r="O126" s="273"/>
      <c r="P126" s="56"/>
      <c r="Q126" s="56"/>
      <c r="R126" s="56"/>
      <c r="S126" s="56"/>
      <c r="T126" s="56"/>
      <c r="U126" s="56"/>
      <c r="V126" s="56"/>
      <c r="W126" s="56"/>
      <c r="X126" s="56"/>
      <c r="Y126" s="56"/>
      <c r="Z126" s="56"/>
    </row>
    <row r="127" spans="1:26" ht="15.75" customHeight="1">
      <c r="A127" s="271"/>
      <c r="B127" s="56"/>
      <c r="C127" s="56"/>
      <c r="D127" s="56"/>
      <c r="E127" s="56"/>
      <c r="F127" s="129"/>
      <c r="G127" s="582"/>
      <c r="H127" s="56"/>
      <c r="I127" s="56"/>
      <c r="J127" s="136"/>
      <c r="K127" s="136"/>
      <c r="L127" s="136"/>
      <c r="M127" s="183"/>
      <c r="N127" s="136"/>
      <c r="O127" s="273"/>
      <c r="P127" s="56"/>
      <c r="Q127" s="56"/>
      <c r="R127" s="56"/>
      <c r="S127" s="56"/>
      <c r="T127" s="56"/>
      <c r="U127" s="56"/>
      <c r="V127" s="56"/>
      <c r="W127" s="56"/>
      <c r="X127" s="56"/>
      <c r="Y127" s="56"/>
      <c r="Z127" s="56"/>
    </row>
    <row r="128" spans="1:26" ht="15.75" customHeight="1">
      <c r="A128" s="271"/>
      <c r="B128" s="56"/>
      <c r="C128" s="56"/>
      <c r="D128" s="56"/>
      <c r="E128" s="56"/>
      <c r="F128" s="129"/>
      <c r="G128" s="582"/>
      <c r="H128" s="56"/>
      <c r="I128" s="56"/>
      <c r="J128" s="136"/>
      <c r="K128" s="136"/>
      <c r="L128" s="136"/>
      <c r="M128" s="183"/>
      <c r="N128" s="136"/>
      <c r="O128" s="273"/>
      <c r="P128" s="56"/>
      <c r="Q128" s="56"/>
      <c r="R128" s="56"/>
      <c r="S128" s="56"/>
      <c r="T128" s="56"/>
      <c r="U128" s="56"/>
      <c r="V128" s="56"/>
      <c r="W128" s="56"/>
      <c r="X128" s="56"/>
      <c r="Y128" s="56"/>
      <c r="Z128" s="56"/>
    </row>
    <row r="129" spans="1:26" ht="15.75" customHeight="1">
      <c r="A129" s="271"/>
      <c r="B129" s="56"/>
      <c r="C129" s="56"/>
      <c r="D129" s="56"/>
      <c r="E129" s="56"/>
      <c r="F129" s="129"/>
      <c r="G129" s="582"/>
      <c r="H129" s="56"/>
      <c r="I129" s="56"/>
      <c r="J129" s="136"/>
      <c r="K129" s="136"/>
      <c r="L129" s="136"/>
      <c r="M129" s="183"/>
      <c r="N129" s="136"/>
      <c r="O129" s="273"/>
      <c r="P129" s="56"/>
      <c r="Q129" s="56"/>
      <c r="R129" s="56"/>
      <c r="S129" s="56"/>
      <c r="T129" s="56"/>
      <c r="U129" s="56"/>
      <c r="V129" s="56"/>
      <c r="W129" s="56"/>
      <c r="X129" s="56"/>
      <c r="Y129" s="56"/>
      <c r="Z129" s="56"/>
    </row>
    <row r="130" spans="1:26" ht="15.75" customHeight="1">
      <c r="A130" s="271"/>
      <c r="B130" s="56"/>
      <c r="C130" s="56"/>
      <c r="D130" s="56"/>
      <c r="E130" s="56"/>
      <c r="F130" s="129"/>
      <c r="G130" s="582"/>
      <c r="H130" s="56"/>
      <c r="I130" s="56"/>
      <c r="J130" s="136"/>
      <c r="K130" s="136"/>
      <c r="L130" s="136"/>
      <c r="M130" s="183"/>
      <c r="N130" s="136"/>
      <c r="O130" s="273"/>
      <c r="P130" s="56"/>
      <c r="Q130" s="56"/>
      <c r="R130" s="56"/>
      <c r="S130" s="56"/>
      <c r="T130" s="56"/>
      <c r="U130" s="56"/>
      <c r="V130" s="56"/>
      <c r="W130" s="56"/>
      <c r="X130" s="56"/>
      <c r="Y130" s="56"/>
      <c r="Z130" s="56"/>
    </row>
    <row r="131" spans="1:26" ht="15.75" customHeight="1">
      <c r="A131" s="271"/>
      <c r="B131" s="56"/>
      <c r="C131" s="56"/>
      <c r="D131" s="56"/>
      <c r="E131" s="56"/>
      <c r="F131" s="129"/>
      <c r="G131" s="582"/>
      <c r="H131" s="56"/>
      <c r="I131" s="56"/>
      <c r="J131" s="136"/>
      <c r="K131" s="136"/>
      <c r="L131" s="136"/>
      <c r="M131" s="183"/>
      <c r="N131" s="136"/>
      <c r="O131" s="273"/>
      <c r="P131" s="56"/>
      <c r="Q131" s="56"/>
      <c r="R131" s="56"/>
      <c r="S131" s="56"/>
      <c r="T131" s="56"/>
      <c r="U131" s="56"/>
      <c r="V131" s="56"/>
      <c r="W131" s="56"/>
      <c r="X131" s="56"/>
      <c r="Y131" s="56"/>
      <c r="Z131" s="56"/>
    </row>
    <row r="132" spans="1:26" ht="15.75" customHeight="1">
      <c r="A132" s="271"/>
      <c r="B132" s="56"/>
      <c r="C132" s="56"/>
      <c r="D132" s="56"/>
      <c r="E132" s="56"/>
      <c r="F132" s="129"/>
      <c r="G132" s="582"/>
      <c r="H132" s="56"/>
      <c r="I132" s="56"/>
      <c r="J132" s="136"/>
      <c r="K132" s="136"/>
      <c r="L132" s="136"/>
      <c r="M132" s="183"/>
      <c r="N132" s="136"/>
      <c r="O132" s="273"/>
      <c r="P132" s="56"/>
      <c r="Q132" s="56"/>
      <c r="R132" s="56"/>
      <c r="S132" s="56"/>
      <c r="T132" s="56"/>
      <c r="U132" s="56"/>
      <c r="V132" s="56"/>
      <c r="W132" s="56"/>
      <c r="X132" s="56"/>
      <c r="Y132" s="56"/>
      <c r="Z132" s="56"/>
    </row>
    <row r="133" spans="1:26" ht="15.75" customHeight="1">
      <c r="A133" s="271"/>
      <c r="B133" s="56"/>
      <c r="C133" s="56"/>
      <c r="D133" s="56"/>
      <c r="E133" s="56"/>
      <c r="F133" s="129"/>
      <c r="G133" s="582"/>
      <c r="H133" s="56"/>
      <c r="I133" s="56"/>
      <c r="J133" s="136"/>
      <c r="K133" s="136"/>
      <c r="L133" s="136"/>
      <c r="M133" s="183"/>
      <c r="N133" s="136"/>
      <c r="O133" s="273"/>
      <c r="P133" s="56"/>
      <c r="Q133" s="56"/>
      <c r="R133" s="56"/>
      <c r="S133" s="56"/>
      <c r="T133" s="56"/>
      <c r="U133" s="56"/>
      <c r="V133" s="56"/>
      <c r="W133" s="56"/>
      <c r="X133" s="56"/>
      <c r="Y133" s="56"/>
      <c r="Z133" s="56"/>
    </row>
    <row r="134" spans="1:26" ht="15.75" customHeight="1">
      <c r="A134" s="271"/>
      <c r="B134" s="56"/>
      <c r="C134" s="56"/>
      <c r="D134" s="56"/>
      <c r="E134" s="56"/>
      <c r="F134" s="129"/>
      <c r="G134" s="582"/>
      <c r="H134" s="56"/>
      <c r="I134" s="56"/>
      <c r="J134" s="136"/>
      <c r="K134" s="136"/>
      <c r="L134" s="136"/>
      <c r="M134" s="183"/>
      <c r="N134" s="136"/>
      <c r="O134" s="273"/>
      <c r="P134" s="56"/>
      <c r="Q134" s="56"/>
      <c r="R134" s="56"/>
      <c r="S134" s="56"/>
      <c r="T134" s="56"/>
      <c r="U134" s="56"/>
      <c r="V134" s="56"/>
      <c r="W134" s="56"/>
      <c r="X134" s="56"/>
      <c r="Y134" s="56"/>
      <c r="Z134" s="56"/>
    </row>
    <row r="135" spans="1:26" ht="15.75" customHeight="1">
      <c r="A135" s="271"/>
      <c r="B135" s="56"/>
      <c r="C135" s="56"/>
      <c r="D135" s="56"/>
      <c r="E135" s="56"/>
      <c r="F135" s="129"/>
      <c r="G135" s="582"/>
      <c r="H135" s="56"/>
      <c r="I135" s="56"/>
      <c r="J135" s="136"/>
      <c r="K135" s="136"/>
      <c r="L135" s="136"/>
      <c r="M135" s="183"/>
      <c r="N135" s="136"/>
      <c r="O135" s="273"/>
      <c r="P135" s="56"/>
      <c r="Q135" s="56"/>
      <c r="R135" s="56"/>
      <c r="S135" s="56"/>
      <c r="T135" s="56"/>
      <c r="U135" s="56"/>
      <c r="V135" s="56"/>
      <c r="W135" s="56"/>
      <c r="X135" s="56"/>
      <c r="Y135" s="56"/>
      <c r="Z135" s="56"/>
    </row>
    <row r="136" spans="1:26" ht="15.75" customHeight="1">
      <c r="A136" s="271"/>
      <c r="B136" s="56"/>
      <c r="C136" s="56"/>
      <c r="D136" s="56"/>
      <c r="E136" s="56"/>
      <c r="F136" s="129"/>
      <c r="G136" s="582"/>
      <c r="H136" s="56"/>
      <c r="I136" s="56"/>
      <c r="J136" s="136"/>
      <c r="K136" s="136"/>
      <c r="L136" s="136"/>
      <c r="M136" s="183"/>
      <c r="N136" s="136"/>
      <c r="O136" s="273"/>
      <c r="P136" s="56"/>
      <c r="Q136" s="56"/>
      <c r="R136" s="56"/>
      <c r="S136" s="56"/>
      <c r="T136" s="56"/>
      <c r="U136" s="56"/>
      <c r="V136" s="56"/>
      <c r="W136" s="56"/>
      <c r="X136" s="56"/>
      <c r="Y136" s="56"/>
      <c r="Z136" s="56"/>
    </row>
    <row r="137" spans="1:26" ht="15.75" customHeight="1">
      <c r="A137" s="271"/>
      <c r="B137" s="56"/>
      <c r="C137" s="56"/>
      <c r="D137" s="56"/>
      <c r="E137" s="56"/>
      <c r="F137" s="129"/>
      <c r="G137" s="582"/>
      <c r="H137" s="56"/>
      <c r="I137" s="56"/>
      <c r="J137" s="136"/>
      <c r="K137" s="136"/>
      <c r="L137" s="136"/>
      <c r="M137" s="183"/>
      <c r="N137" s="136"/>
      <c r="O137" s="273"/>
      <c r="P137" s="56"/>
      <c r="Q137" s="56"/>
      <c r="R137" s="56"/>
      <c r="S137" s="56"/>
      <c r="T137" s="56"/>
      <c r="U137" s="56"/>
      <c r="V137" s="56"/>
      <c r="W137" s="56"/>
      <c r="X137" s="56"/>
      <c r="Y137" s="56"/>
      <c r="Z137" s="56"/>
    </row>
    <row r="138" spans="1:26" ht="15.75" customHeight="1">
      <c r="A138" s="271"/>
      <c r="B138" s="56"/>
      <c r="C138" s="56"/>
      <c r="D138" s="56"/>
      <c r="E138" s="56"/>
      <c r="F138" s="129"/>
      <c r="G138" s="582"/>
      <c r="H138" s="56"/>
      <c r="I138" s="56"/>
      <c r="J138" s="136"/>
      <c r="K138" s="136"/>
      <c r="L138" s="136"/>
      <c r="M138" s="183"/>
      <c r="N138" s="136"/>
      <c r="O138" s="273"/>
      <c r="P138" s="56"/>
      <c r="Q138" s="56"/>
      <c r="R138" s="56"/>
      <c r="S138" s="56"/>
      <c r="T138" s="56"/>
      <c r="U138" s="56"/>
      <c r="V138" s="56"/>
      <c r="W138" s="56"/>
      <c r="X138" s="56"/>
      <c r="Y138" s="56"/>
      <c r="Z138" s="56"/>
    </row>
    <row r="139" spans="1:26" ht="15.75" customHeight="1">
      <c r="A139" s="271"/>
      <c r="B139" s="56"/>
      <c r="C139" s="56"/>
      <c r="D139" s="56"/>
      <c r="E139" s="56"/>
      <c r="F139" s="129"/>
      <c r="G139" s="582"/>
      <c r="H139" s="56"/>
      <c r="I139" s="56"/>
      <c r="J139" s="136"/>
      <c r="K139" s="136"/>
      <c r="L139" s="136"/>
      <c r="M139" s="183"/>
      <c r="N139" s="136"/>
      <c r="O139" s="273"/>
      <c r="P139" s="56"/>
      <c r="Q139" s="56"/>
      <c r="R139" s="56"/>
      <c r="S139" s="56"/>
      <c r="T139" s="56"/>
      <c r="U139" s="56"/>
      <c r="V139" s="56"/>
      <c r="W139" s="56"/>
      <c r="X139" s="56"/>
      <c r="Y139" s="56"/>
      <c r="Z139" s="56"/>
    </row>
    <row r="140" spans="1:26" ht="15.75" customHeight="1">
      <c r="A140" s="271"/>
      <c r="B140" s="56"/>
      <c r="C140" s="56"/>
      <c r="D140" s="56"/>
      <c r="E140" s="56"/>
      <c r="F140" s="129"/>
      <c r="G140" s="582"/>
      <c r="H140" s="56"/>
      <c r="I140" s="56"/>
      <c r="J140" s="136"/>
      <c r="K140" s="136"/>
      <c r="L140" s="136"/>
      <c r="M140" s="183"/>
      <c r="N140" s="136"/>
      <c r="O140" s="273"/>
      <c r="P140" s="56"/>
      <c r="Q140" s="56"/>
      <c r="R140" s="56"/>
      <c r="S140" s="56"/>
      <c r="T140" s="56"/>
      <c r="U140" s="56"/>
      <c r="V140" s="56"/>
      <c r="W140" s="56"/>
      <c r="X140" s="56"/>
      <c r="Y140" s="56"/>
      <c r="Z140" s="56"/>
    </row>
    <row r="141" spans="1:26" ht="15.75" customHeight="1">
      <c r="A141" s="271"/>
      <c r="B141" s="56"/>
      <c r="C141" s="56"/>
      <c r="D141" s="56"/>
      <c r="E141" s="56"/>
      <c r="F141" s="129"/>
      <c r="G141" s="582"/>
      <c r="H141" s="56"/>
      <c r="I141" s="56"/>
      <c r="J141" s="136"/>
      <c r="K141" s="136"/>
      <c r="L141" s="136"/>
      <c r="M141" s="183"/>
      <c r="N141" s="136"/>
      <c r="O141" s="273"/>
      <c r="P141" s="56"/>
      <c r="Q141" s="56"/>
      <c r="R141" s="56"/>
      <c r="S141" s="56"/>
      <c r="T141" s="56"/>
      <c r="U141" s="56"/>
      <c r="V141" s="56"/>
      <c r="W141" s="56"/>
      <c r="X141" s="56"/>
      <c r="Y141" s="56"/>
      <c r="Z141" s="56"/>
    </row>
    <row r="142" spans="1:26" ht="15.75" customHeight="1">
      <c r="A142" s="271"/>
      <c r="B142" s="56"/>
      <c r="C142" s="56"/>
      <c r="D142" s="56"/>
      <c r="E142" s="56"/>
      <c r="F142" s="129"/>
      <c r="G142" s="582"/>
      <c r="H142" s="56"/>
      <c r="I142" s="56"/>
      <c r="J142" s="136"/>
      <c r="K142" s="136"/>
      <c r="L142" s="136"/>
      <c r="M142" s="183"/>
      <c r="N142" s="136"/>
      <c r="O142" s="273"/>
      <c r="P142" s="56"/>
      <c r="Q142" s="56"/>
      <c r="R142" s="56"/>
      <c r="S142" s="56"/>
      <c r="T142" s="56"/>
      <c r="U142" s="56"/>
      <c r="V142" s="56"/>
      <c r="W142" s="56"/>
      <c r="X142" s="56"/>
      <c r="Y142" s="56"/>
      <c r="Z142" s="56"/>
    </row>
    <row r="143" spans="1:26" ht="15.75" customHeight="1">
      <c r="A143" s="271"/>
      <c r="B143" s="56"/>
      <c r="C143" s="56"/>
      <c r="D143" s="56"/>
      <c r="E143" s="56"/>
      <c r="F143" s="129"/>
      <c r="G143" s="582"/>
      <c r="H143" s="56"/>
      <c r="I143" s="56"/>
      <c r="J143" s="136"/>
      <c r="K143" s="136"/>
      <c r="L143" s="136"/>
      <c r="M143" s="183"/>
      <c r="N143" s="136"/>
      <c r="O143" s="273"/>
      <c r="P143" s="56"/>
      <c r="Q143" s="56"/>
      <c r="R143" s="56"/>
      <c r="S143" s="56"/>
      <c r="T143" s="56"/>
      <c r="U143" s="56"/>
      <c r="V143" s="56"/>
      <c r="W143" s="56"/>
      <c r="X143" s="56"/>
      <c r="Y143" s="56"/>
      <c r="Z143" s="56"/>
    </row>
    <row r="144" spans="1:26" ht="15.75" customHeight="1">
      <c r="A144" s="271"/>
      <c r="B144" s="56"/>
      <c r="C144" s="56"/>
      <c r="D144" s="56"/>
      <c r="E144" s="56"/>
      <c r="F144" s="129"/>
      <c r="G144" s="582"/>
      <c r="H144" s="56"/>
      <c r="I144" s="56"/>
      <c r="J144" s="136"/>
      <c r="K144" s="136"/>
      <c r="L144" s="136"/>
      <c r="M144" s="183"/>
      <c r="N144" s="136"/>
      <c r="O144" s="273"/>
      <c r="P144" s="56"/>
      <c r="Q144" s="56"/>
      <c r="R144" s="56"/>
      <c r="S144" s="56"/>
      <c r="T144" s="56"/>
      <c r="U144" s="56"/>
      <c r="V144" s="56"/>
      <c r="W144" s="56"/>
      <c r="X144" s="56"/>
      <c r="Y144" s="56"/>
      <c r="Z144" s="56"/>
    </row>
    <row r="145" spans="1:26" ht="15.75" customHeight="1">
      <c r="A145" s="271"/>
      <c r="B145" s="56"/>
      <c r="C145" s="56"/>
      <c r="D145" s="56"/>
      <c r="E145" s="56"/>
      <c r="F145" s="129"/>
      <c r="G145" s="582"/>
      <c r="H145" s="56"/>
      <c r="I145" s="56"/>
      <c r="J145" s="136"/>
      <c r="K145" s="136"/>
      <c r="L145" s="136"/>
      <c r="M145" s="183"/>
      <c r="N145" s="136"/>
      <c r="O145" s="273"/>
      <c r="P145" s="56"/>
      <c r="Q145" s="56"/>
      <c r="R145" s="56"/>
      <c r="S145" s="56"/>
      <c r="T145" s="56"/>
      <c r="U145" s="56"/>
      <c r="V145" s="56"/>
      <c r="W145" s="56"/>
      <c r="X145" s="56"/>
      <c r="Y145" s="56"/>
      <c r="Z145" s="56"/>
    </row>
    <row r="146" spans="1:26" ht="15.75" customHeight="1">
      <c r="A146" s="271"/>
      <c r="B146" s="56"/>
      <c r="C146" s="56"/>
      <c r="D146" s="56"/>
      <c r="E146" s="56"/>
      <c r="F146" s="129"/>
      <c r="G146" s="582"/>
      <c r="H146" s="56"/>
      <c r="I146" s="56"/>
      <c r="J146" s="136"/>
      <c r="K146" s="136"/>
      <c r="L146" s="136"/>
      <c r="M146" s="183"/>
      <c r="N146" s="136"/>
      <c r="O146" s="273"/>
      <c r="P146" s="56"/>
      <c r="Q146" s="56"/>
      <c r="R146" s="56"/>
      <c r="S146" s="56"/>
      <c r="T146" s="56"/>
      <c r="U146" s="56"/>
      <c r="V146" s="56"/>
      <c r="W146" s="56"/>
      <c r="X146" s="56"/>
      <c r="Y146" s="56"/>
      <c r="Z146" s="56"/>
    </row>
    <row r="147" spans="1:26" ht="15.75" customHeight="1">
      <c r="A147" s="271"/>
      <c r="B147" s="56"/>
      <c r="C147" s="56"/>
      <c r="D147" s="56"/>
      <c r="E147" s="56"/>
      <c r="F147" s="129"/>
      <c r="G147" s="582"/>
      <c r="H147" s="56"/>
      <c r="I147" s="56"/>
      <c r="J147" s="136"/>
      <c r="K147" s="136"/>
      <c r="L147" s="136"/>
      <c r="M147" s="183"/>
      <c r="N147" s="136"/>
      <c r="O147" s="273"/>
      <c r="P147" s="56"/>
      <c r="Q147" s="56"/>
      <c r="R147" s="56"/>
      <c r="S147" s="56"/>
      <c r="T147" s="56"/>
      <c r="U147" s="56"/>
      <c r="V147" s="56"/>
      <c r="W147" s="56"/>
      <c r="X147" s="56"/>
      <c r="Y147" s="56"/>
      <c r="Z147" s="56"/>
    </row>
    <row r="148" spans="1:26" ht="15.75" customHeight="1">
      <c r="A148" s="271"/>
      <c r="B148" s="56"/>
      <c r="C148" s="56"/>
      <c r="D148" s="56"/>
      <c r="E148" s="56"/>
      <c r="F148" s="129"/>
      <c r="G148" s="582"/>
      <c r="H148" s="56"/>
      <c r="I148" s="56"/>
      <c r="J148" s="136"/>
      <c r="K148" s="136"/>
      <c r="L148" s="136"/>
      <c r="M148" s="183"/>
      <c r="N148" s="136"/>
      <c r="O148" s="273"/>
      <c r="P148" s="56"/>
      <c r="Q148" s="56"/>
      <c r="R148" s="56"/>
      <c r="S148" s="56"/>
      <c r="T148" s="56"/>
      <c r="U148" s="56"/>
      <c r="V148" s="56"/>
      <c r="W148" s="56"/>
      <c r="X148" s="56"/>
      <c r="Y148" s="56"/>
      <c r="Z148" s="56"/>
    </row>
    <row r="149" spans="1:26" ht="15.75" customHeight="1">
      <c r="A149" s="271"/>
      <c r="B149" s="56"/>
      <c r="C149" s="56"/>
      <c r="D149" s="56"/>
      <c r="E149" s="56"/>
      <c r="F149" s="129"/>
      <c r="G149" s="582"/>
      <c r="H149" s="56"/>
      <c r="I149" s="56"/>
      <c r="J149" s="136"/>
      <c r="K149" s="136"/>
      <c r="L149" s="136"/>
      <c r="M149" s="183"/>
      <c r="N149" s="136"/>
      <c r="O149" s="273"/>
      <c r="P149" s="56"/>
      <c r="Q149" s="56"/>
      <c r="R149" s="56"/>
      <c r="S149" s="56"/>
      <c r="T149" s="56"/>
      <c r="U149" s="56"/>
      <c r="V149" s="56"/>
      <c r="W149" s="56"/>
      <c r="X149" s="56"/>
      <c r="Y149" s="56"/>
      <c r="Z149" s="56"/>
    </row>
    <row r="150" spans="1:26" ht="15.75" customHeight="1">
      <c r="A150" s="271"/>
      <c r="B150" s="56"/>
      <c r="C150" s="56"/>
      <c r="D150" s="56"/>
      <c r="E150" s="56"/>
      <c r="F150" s="129"/>
      <c r="G150" s="582"/>
      <c r="H150" s="56"/>
      <c r="I150" s="56"/>
      <c r="J150" s="136"/>
      <c r="K150" s="136"/>
      <c r="L150" s="136"/>
      <c r="M150" s="183"/>
      <c r="N150" s="136"/>
      <c r="O150" s="273"/>
      <c r="P150" s="56"/>
      <c r="Q150" s="56"/>
      <c r="R150" s="56"/>
      <c r="S150" s="56"/>
      <c r="T150" s="56"/>
      <c r="U150" s="56"/>
      <c r="V150" s="56"/>
      <c r="W150" s="56"/>
      <c r="X150" s="56"/>
      <c r="Y150" s="56"/>
      <c r="Z150" s="56"/>
    </row>
    <row r="151" spans="1:26" ht="15.75" customHeight="1">
      <c r="A151" s="271"/>
      <c r="B151" s="56"/>
      <c r="C151" s="56"/>
      <c r="D151" s="56"/>
      <c r="E151" s="56"/>
      <c r="F151" s="129"/>
      <c r="G151" s="582"/>
      <c r="H151" s="56"/>
      <c r="I151" s="56"/>
      <c r="J151" s="136"/>
      <c r="K151" s="136"/>
      <c r="L151" s="136"/>
      <c r="M151" s="183"/>
      <c r="N151" s="136"/>
      <c r="O151" s="273"/>
      <c r="P151" s="56"/>
      <c r="Q151" s="56"/>
      <c r="R151" s="56"/>
      <c r="S151" s="56"/>
      <c r="T151" s="56"/>
      <c r="U151" s="56"/>
      <c r="V151" s="56"/>
      <c r="W151" s="56"/>
      <c r="X151" s="56"/>
      <c r="Y151" s="56"/>
      <c r="Z151" s="56"/>
    </row>
    <row r="152" spans="1:26" ht="15.75" customHeight="1">
      <c r="A152" s="271"/>
      <c r="B152" s="56"/>
      <c r="C152" s="56"/>
      <c r="D152" s="56"/>
      <c r="E152" s="56"/>
      <c r="F152" s="129"/>
      <c r="G152" s="582"/>
      <c r="H152" s="56"/>
      <c r="I152" s="56"/>
      <c r="J152" s="136"/>
      <c r="K152" s="136"/>
      <c r="L152" s="136"/>
      <c r="M152" s="183"/>
      <c r="N152" s="136"/>
      <c r="O152" s="273"/>
      <c r="P152" s="56"/>
      <c r="Q152" s="56"/>
      <c r="R152" s="56"/>
      <c r="S152" s="56"/>
      <c r="T152" s="56"/>
      <c r="U152" s="56"/>
      <c r="V152" s="56"/>
      <c r="W152" s="56"/>
      <c r="X152" s="56"/>
      <c r="Y152" s="56"/>
      <c r="Z152" s="56"/>
    </row>
    <row r="153" spans="1:26" ht="15.75" customHeight="1">
      <c r="A153" s="271"/>
      <c r="B153" s="56"/>
      <c r="C153" s="56"/>
      <c r="D153" s="56"/>
      <c r="E153" s="56"/>
      <c r="F153" s="129"/>
      <c r="G153" s="582"/>
      <c r="H153" s="56"/>
      <c r="I153" s="56"/>
      <c r="J153" s="136"/>
      <c r="K153" s="136"/>
      <c r="L153" s="136"/>
      <c r="M153" s="183"/>
      <c r="N153" s="136"/>
      <c r="O153" s="273"/>
      <c r="P153" s="56"/>
      <c r="Q153" s="56"/>
      <c r="R153" s="56"/>
      <c r="S153" s="56"/>
      <c r="T153" s="56"/>
      <c r="U153" s="56"/>
      <c r="V153" s="56"/>
      <c r="W153" s="56"/>
      <c r="X153" s="56"/>
      <c r="Y153" s="56"/>
      <c r="Z153" s="56"/>
    </row>
    <row r="154" spans="1:26" ht="15.75" customHeight="1">
      <c r="A154" s="271"/>
      <c r="B154" s="56"/>
      <c r="C154" s="56"/>
      <c r="D154" s="56"/>
      <c r="E154" s="56"/>
      <c r="F154" s="129"/>
      <c r="G154" s="582"/>
      <c r="H154" s="56"/>
      <c r="I154" s="56"/>
      <c r="J154" s="136"/>
      <c r="K154" s="136"/>
      <c r="L154" s="136"/>
      <c r="M154" s="183"/>
      <c r="N154" s="136"/>
      <c r="O154" s="273"/>
      <c r="P154" s="56"/>
      <c r="Q154" s="56"/>
      <c r="R154" s="56"/>
      <c r="S154" s="56"/>
      <c r="T154" s="56"/>
      <c r="U154" s="56"/>
      <c r="V154" s="56"/>
      <c r="W154" s="56"/>
      <c r="X154" s="56"/>
      <c r="Y154" s="56"/>
      <c r="Z154" s="56"/>
    </row>
    <row r="155" spans="1:26" ht="15.75" customHeight="1">
      <c r="A155" s="271"/>
      <c r="B155" s="56"/>
      <c r="C155" s="56"/>
      <c r="D155" s="56"/>
      <c r="E155" s="56"/>
      <c r="F155" s="129"/>
      <c r="G155" s="582"/>
      <c r="H155" s="56"/>
      <c r="I155" s="56"/>
      <c r="J155" s="136"/>
      <c r="K155" s="136"/>
      <c r="L155" s="136"/>
      <c r="M155" s="183"/>
      <c r="N155" s="136"/>
      <c r="O155" s="273"/>
      <c r="P155" s="56"/>
      <c r="Q155" s="56"/>
      <c r="R155" s="56"/>
      <c r="S155" s="56"/>
      <c r="T155" s="56"/>
      <c r="U155" s="56"/>
      <c r="V155" s="56"/>
      <c r="W155" s="56"/>
      <c r="X155" s="56"/>
      <c r="Y155" s="56"/>
      <c r="Z155" s="56"/>
    </row>
    <row r="156" spans="1:26" ht="15.75" customHeight="1">
      <c r="A156" s="271"/>
      <c r="B156" s="56"/>
      <c r="C156" s="56"/>
      <c r="D156" s="56"/>
      <c r="E156" s="56"/>
      <c r="F156" s="129"/>
      <c r="G156" s="582"/>
      <c r="H156" s="56"/>
      <c r="I156" s="56"/>
      <c r="J156" s="136"/>
      <c r="K156" s="136"/>
      <c r="L156" s="136"/>
      <c r="M156" s="183"/>
      <c r="N156" s="136"/>
      <c r="O156" s="273"/>
      <c r="P156" s="56"/>
      <c r="Q156" s="56"/>
      <c r="R156" s="56"/>
      <c r="S156" s="56"/>
      <c r="T156" s="56"/>
      <c r="U156" s="56"/>
      <c r="V156" s="56"/>
      <c r="W156" s="56"/>
      <c r="X156" s="56"/>
      <c r="Y156" s="56"/>
      <c r="Z156" s="56"/>
    </row>
    <row r="157" spans="1:26" ht="15.75" customHeight="1">
      <c r="A157" s="271"/>
      <c r="B157" s="56"/>
      <c r="C157" s="56"/>
      <c r="D157" s="56"/>
      <c r="E157" s="56"/>
      <c r="F157" s="129"/>
      <c r="G157" s="582"/>
      <c r="H157" s="56"/>
      <c r="I157" s="56"/>
      <c r="J157" s="136"/>
      <c r="K157" s="136"/>
      <c r="L157" s="136"/>
      <c r="M157" s="183"/>
      <c r="N157" s="136"/>
      <c r="O157" s="273"/>
      <c r="P157" s="56"/>
      <c r="Q157" s="56"/>
      <c r="R157" s="56"/>
      <c r="S157" s="56"/>
      <c r="T157" s="56"/>
      <c r="U157" s="56"/>
      <c r="V157" s="56"/>
      <c r="W157" s="56"/>
      <c r="X157" s="56"/>
      <c r="Y157" s="56"/>
      <c r="Z157" s="56"/>
    </row>
    <row r="158" spans="1:26" ht="15.75" customHeight="1">
      <c r="A158" s="271"/>
      <c r="B158" s="56"/>
      <c r="C158" s="56"/>
      <c r="D158" s="56"/>
      <c r="E158" s="56"/>
      <c r="F158" s="129"/>
      <c r="G158" s="582"/>
      <c r="H158" s="56"/>
      <c r="I158" s="56"/>
      <c r="J158" s="136"/>
      <c r="K158" s="136"/>
      <c r="L158" s="136"/>
      <c r="M158" s="183"/>
      <c r="N158" s="136"/>
      <c r="O158" s="273"/>
      <c r="P158" s="56"/>
      <c r="Q158" s="56"/>
      <c r="R158" s="56"/>
      <c r="S158" s="56"/>
      <c r="T158" s="56"/>
      <c r="U158" s="56"/>
      <c r="V158" s="56"/>
      <c r="W158" s="56"/>
      <c r="X158" s="56"/>
      <c r="Y158" s="56"/>
      <c r="Z158" s="56"/>
    </row>
    <row r="159" spans="1:26" ht="15.75" customHeight="1">
      <c r="A159" s="271"/>
      <c r="B159" s="56"/>
      <c r="C159" s="56"/>
      <c r="D159" s="56"/>
      <c r="E159" s="56"/>
      <c r="F159" s="129"/>
      <c r="G159" s="582"/>
      <c r="H159" s="56"/>
      <c r="I159" s="56"/>
      <c r="J159" s="136"/>
      <c r="K159" s="136"/>
      <c r="L159" s="136"/>
      <c r="M159" s="183"/>
      <c r="N159" s="136"/>
      <c r="O159" s="273"/>
      <c r="P159" s="56"/>
      <c r="Q159" s="56"/>
      <c r="R159" s="56"/>
      <c r="S159" s="56"/>
      <c r="T159" s="56"/>
      <c r="U159" s="56"/>
      <c r="V159" s="56"/>
      <c r="W159" s="56"/>
      <c r="X159" s="56"/>
      <c r="Y159" s="56"/>
      <c r="Z159" s="56"/>
    </row>
    <row r="160" spans="1:26" ht="15.75" customHeight="1">
      <c r="A160" s="271"/>
      <c r="B160" s="56"/>
      <c r="C160" s="56"/>
      <c r="D160" s="56"/>
      <c r="E160" s="56"/>
      <c r="F160" s="129"/>
      <c r="G160" s="582"/>
      <c r="H160" s="56"/>
      <c r="I160" s="56"/>
      <c r="J160" s="136"/>
      <c r="K160" s="136"/>
      <c r="L160" s="136"/>
      <c r="M160" s="183"/>
      <c r="N160" s="136"/>
      <c r="O160" s="273"/>
      <c r="P160" s="56"/>
      <c r="Q160" s="56"/>
      <c r="R160" s="56"/>
      <c r="S160" s="56"/>
      <c r="T160" s="56"/>
      <c r="U160" s="56"/>
      <c r="V160" s="56"/>
      <c r="W160" s="56"/>
      <c r="X160" s="56"/>
      <c r="Y160" s="56"/>
      <c r="Z160" s="56"/>
    </row>
    <row r="161" spans="1:26" ht="15.75" customHeight="1">
      <c r="A161" s="271"/>
      <c r="B161" s="56"/>
      <c r="C161" s="56"/>
      <c r="D161" s="56"/>
      <c r="E161" s="56"/>
      <c r="F161" s="129"/>
      <c r="G161" s="582"/>
      <c r="H161" s="56"/>
      <c r="I161" s="56"/>
      <c r="J161" s="136"/>
      <c r="K161" s="136"/>
      <c r="L161" s="136"/>
      <c r="M161" s="183"/>
      <c r="N161" s="136"/>
      <c r="O161" s="273"/>
      <c r="P161" s="56"/>
      <c r="Q161" s="56"/>
      <c r="R161" s="56"/>
      <c r="S161" s="56"/>
      <c r="T161" s="56"/>
      <c r="U161" s="56"/>
      <c r="V161" s="56"/>
      <c r="W161" s="56"/>
      <c r="X161" s="56"/>
      <c r="Y161" s="56"/>
      <c r="Z161" s="56"/>
    </row>
    <row r="162" spans="1:26" ht="15.75" customHeight="1">
      <c r="A162" s="271"/>
      <c r="B162" s="56"/>
      <c r="C162" s="56"/>
      <c r="D162" s="56"/>
      <c r="E162" s="56"/>
      <c r="F162" s="129"/>
      <c r="G162" s="582"/>
      <c r="H162" s="56"/>
      <c r="I162" s="56"/>
      <c r="J162" s="136"/>
      <c r="K162" s="136"/>
      <c r="L162" s="136"/>
      <c r="M162" s="183"/>
      <c r="N162" s="136"/>
      <c r="O162" s="273"/>
      <c r="P162" s="56"/>
      <c r="Q162" s="56"/>
      <c r="R162" s="56"/>
      <c r="S162" s="56"/>
      <c r="T162" s="56"/>
      <c r="U162" s="56"/>
      <c r="V162" s="56"/>
      <c r="W162" s="56"/>
      <c r="X162" s="56"/>
      <c r="Y162" s="56"/>
      <c r="Z162" s="56"/>
    </row>
    <row r="163" spans="1:26" ht="15.75" customHeight="1">
      <c r="A163" s="271"/>
      <c r="B163" s="56"/>
      <c r="C163" s="56"/>
      <c r="D163" s="56"/>
      <c r="E163" s="56"/>
      <c r="F163" s="129"/>
      <c r="G163" s="582"/>
      <c r="H163" s="56"/>
      <c r="I163" s="56"/>
      <c r="J163" s="136"/>
      <c r="K163" s="136"/>
      <c r="L163" s="136"/>
      <c r="M163" s="183"/>
      <c r="N163" s="136"/>
      <c r="O163" s="273"/>
      <c r="P163" s="56"/>
      <c r="Q163" s="56"/>
      <c r="R163" s="56"/>
      <c r="S163" s="56"/>
      <c r="T163" s="56"/>
      <c r="U163" s="56"/>
      <c r="V163" s="56"/>
      <c r="W163" s="56"/>
      <c r="X163" s="56"/>
      <c r="Y163" s="56"/>
      <c r="Z163" s="56"/>
    </row>
    <row r="164" spans="1:26" ht="15.75" customHeight="1">
      <c r="A164" s="271"/>
      <c r="B164" s="56"/>
      <c r="C164" s="56"/>
      <c r="D164" s="56"/>
      <c r="E164" s="56"/>
      <c r="F164" s="129"/>
      <c r="G164" s="582"/>
      <c r="H164" s="56"/>
      <c r="I164" s="56"/>
      <c r="J164" s="136"/>
      <c r="K164" s="136"/>
      <c r="L164" s="136"/>
      <c r="M164" s="183"/>
      <c r="N164" s="136"/>
      <c r="O164" s="273"/>
      <c r="P164" s="56"/>
      <c r="Q164" s="56"/>
      <c r="R164" s="56"/>
      <c r="S164" s="56"/>
      <c r="T164" s="56"/>
      <c r="U164" s="56"/>
      <c r="V164" s="56"/>
      <c r="W164" s="56"/>
      <c r="X164" s="56"/>
      <c r="Y164" s="56"/>
      <c r="Z164" s="56"/>
    </row>
    <row r="165" spans="1:26" ht="15.75" customHeight="1">
      <c r="A165" s="271"/>
      <c r="B165" s="56"/>
      <c r="C165" s="56"/>
      <c r="D165" s="56"/>
      <c r="E165" s="56"/>
      <c r="F165" s="129"/>
      <c r="G165" s="582"/>
      <c r="H165" s="56"/>
      <c r="I165" s="56"/>
      <c r="J165" s="136"/>
      <c r="K165" s="136"/>
      <c r="L165" s="136"/>
      <c r="M165" s="183"/>
      <c r="N165" s="136"/>
      <c r="O165" s="273"/>
      <c r="P165" s="56"/>
      <c r="Q165" s="56"/>
      <c r="R165" s="56"/>
      <c r="S165" s="56"/>
      <c r="T165" s="56"/>
      <c r="U165" s="56"/>
      <c r="V165" s="56"/>
      <c r="W165" s="56"/>
      <c r="X165" s="56"/>
      <c r="Y165" s="56"/>
      <c r="Z165" s="56"/>
    </row>
    <row r="166" spans="1:26" ht="15.75" customHeight="1">
      <c r="A166" s="271"/>
      <c r="B166" s="56"/>
      <c r="C166" s="56"/>
      <c r="D166" s="56"/>
      <c r="E166" s="56"/>
      <c r="F166" s="129"/>
      <c r="G166" s="582"/>
      <c r="H166" s="56"/>
      <c r="I166" s="56"/>
      <c r="J166" s="136"/>
      <c r="K166" s="136"/>
      <c r="L166" s="136"/>
      <c r="M166" s="183"/>
      <c r="N166" s="136"/>
      <c r="O166" s="273"/>
      <c r="P166" s="56"/>
      <c r="Q166" s="56"/>
      <c r="R166" s="56"/>
      <c r="S166" s="56"/>
      <c r="T166" s="56"/>
      <c r="U166" s="56"/>
      <c r="V166" s="56"/>
      <c r="W166" s="56"/>
      <c r="X166" s="56"/>
      <c r="Y166" s="56"/>
      <c r="Z166" s="56"/>
    </row>
    <row r="167" spans="1:26" ht="15.75" customHeight="1">
      <c r="A167" s="271"/>
      <c r="B167" s="56"/>
      <c r="C167" s="56"/>
      <c r="D167" s="56"/>
      <c r="E167" s="56"/>
      <c r="F167" s="129"/>
      <c r="G167" s="582"/>
      <c r="H167" s="56"/>
      <c r="I167" s="56"/>
      <c r="J167" s="136"/>
      <c r="K167" s="136"/>
      <c r="L167" s="136"/>
      <c r="M167" s="183"/>
      <c r="N167" s="136"/>
      <c r="O167" s="273"/>
      <c r="P167" s="56"/>
      <c r="Q167" s="56"/>
      <c r="R167" s="56"/>
      <c r="S167" s="56"/>
      <c r="T167" s="56"/>
      <c r="U167" s="56"/>
      <c r="V167" s="56"/>
      <c r="W167" s="56"/>
      <c r="X167" s="56"/>
      <c r="Y167" s="56"/>
      <c r="Z167" s="56"/>
    </row>
    <row r="168" spans="1:26" ht="15.75" customHeight="1">
      <c r="A168" s="271"/>
      <c r="B168" s="56"/>
      <c r="C168" s="56"/>
      <c r="D168" s="56"/>
      <c r="E168" s="56"/>
      <c r="F168" s="129"/>
      <c r="G168" s="582"/>
      <c r="H168" s="56"/>
      <c r="I168" s="56"/>
      <c r="J168" s="136"/>
      <c r="K168" s="136"/>
      <c r="L168" s="136"/>
      <c r="M168" s="183"/>
      <c r="N168" s="136"/>
      <c r="O168" s="273"/>
      <c r="P168" s="56"/>
      <c r="Q168" s="56"/>
      <c r="R168" s="56"/>
      <c r="S168" s="56"/>
      <c r="T168" s="56"/>
      <c r="U168" s="56"/>
      <c r="V168" s="56"/>
      <c r="W168" s="56"/>
      <c r="X168" s="56"/>
      <c r="Y168" s="56"/>
      <c r="Z168" s="56"/>
    </row>
    <row r="169" spans="1:26" ht="15.75" customHeight="1">
      <c r="A169" s="271"/>
      <c r="B169" s="56"/>
      <c r="C169" s="56"/>
      <c r="D169" s="56"/>
      <c r="E169" s="56"/>
      <c r="F169" s="129"/>
      <c r="G169" s="582"/>
      <c r="H169" s="56"/>
      <c r="I169" s="56"/>
      <c r="J169" s="136"/>
      <c r="K169" s="136"/>
      <c r="L169" s="136"/>
      <c r="M169" s="183"/>
      <c r="N169" s="136"/>
      <c r="O169" s="273"/>
      <c r="P169" s="56"/>
      <c r="Q169" s="56"/>
      <c r="R169" s="56"/>
      <c r="S169" s="56"/>
      <c r="T169" s="56"/>
      <c r="U169" s="56"/>
      <c r="V169" s="56"/>
      <c r="W169" s="56"/>
      <c r="X169" s="56"/>
      <c r="Y169" s="56"/>
      <c r="Z169" s="56"/>
    </row>
    <row r="170" spans="1:26" ht="15.75" customHeight="1">
      <c r="A170" s="271"/>
      <c r="B170" s="56"/>
      <c r="C170" s="56"/>
      <c r="D170" s="56"/>
      <c r="E170" s="56"/>
      <c r="F170" s="129"/>
      <c r="G170" s="582"/>
      <c r="H170" s="56"/>
      <c r="I170" s="56"/>
      <c r="J170" s="136"/>
      <c r="K170" s="136"/>
      <c r="L170" s="136"/>
      <c r="M170" s="183"/>
      <c r="N170" s="136"/>
      <c r="O170" s="273"/>
      <c r="P170" s="56"/>
      <c r="Q170" s="56"/>
      <c r="R170" s="56"/>
      <c r="S170" s="56"/>
      <c r="T170" s="56"/>
      <c r="U170" s="56"/>
      <c r="V170" s="56"/>
      <c r="W170" s="56"/>
      <c r="X170" s="56"/>
      <c r="Y170" s="56"/>
      <c r="Z170" s="56"/>
    </row>
    <row r="171" spans="1:26" ht="15.75" customHeight="1">
      <c r="A171" s="271"/>
      <c r="B171" s="56"/>
      <c r="C171" s="56"/>
      <c r="D171" s="56"/>
      <c r="E171" s="56"/>
      <c r="F171" s="129"/>
      <c r="G171" s="582"/>
      <c r="H171" s="56"/>
      <c r="I171" s="56"/>
      <c r="J171" s="136"/>
      <c r="K171" s="136"/>
      <c r="L171" s="136"/>
      <c r="M171" s="183"/>
      <c r="N171" s="136"/>
      <c r="O171" s="273"/>
      <c r="P171" s="56"/>
      <c r="Q171" s="56"/>
      <c r="R171" s="56"/>
      <c r="S171" s="56"/>
      <c r="T171" s="56"/>
      <c r="U171" s="56"/>
      <c r="V171" s="56"/>
      <c r="W171" s="56"/>
      <c r="X171" s="56"/>
      <c r="Y171" s="56"/>
      <c r="Z171" s="56"/>
    </row>
    <row r="172" spans="1:26" ht="15.75" customHeight="1">
      <c r="A172" s="271"/>
      <c r="B172" s="56"/>
      <c r="C172" s="56"/>
      <c r="D172" s="56"/>
      <c r="E172" s="56"/>
      <c r="F172" s="129"/>
      <c r="G172" s="582"/>
      <c r="H172" s="56"/>
      <c r="I172" s="56"/>
      <c r="J172" s="136"/>
      <c r="K172" s="136"/>
      <c r="L172" s="136"/>
      <c r="M172" s="183"/>
      <c r="N172" s="136"/>
      <c r="O172" s="273"/>
      <c r="P172" s="56"/>
      <c r="Q172" s="56"/>
      <c r="R172" s="56"/>
      <c r="S172" s="56"/>
      <c r="T172" s="56"/>
      <c r="U172" s="56"/>
      <c r="V172" s="56"/>
      <c r="W172" s="56"/>
      <c r="X172" s="56"/>
      <c r="Y172" s="56"/>
      <c r="Z172" s="56"/>
    </row>
    <row r="173" spans="1:26" ht="15.75" customHeight="1">
      <c r="A173" s="271"/>
      <c r="B173" s="56"/>
      <c r="C173" s="56"/>
      <c r="D173" s="56"/>
      <c r="E173" s="56"/>
      <c r="F173" s="129"/>
      <c r="G173" s="582"/>
      <c r="H173" s="56"/>
      <c r="I173" s="56"/>
      <c r="J173" s="136"/>
      <c r="K173" s="136"/>
      <c r="L173" s="136"/>
      <c r="M173" s="183"/>
      <c r="N173" s="136"/>
      <c r="O173" s="273"/>
      <c r="P173" s="56"/>
      <c r="Q173" s="56"/>
      <c r="R173" s="56"/>
      <c r="S173" s="56"/>
      <c r="T173" s="56"/>
      <c r="U173" s="56"/>
      <c r="V173" s="56"/>
      <c r="W173" s="56"/>
      <c r="X173" s="56"/>
      <c r="Y173" s="56"/>
      <c r="Z173" s="56"/>
    </row>
    <row r="174" spans="1:26" ht="15.75" customHeight="1">
      <c r="A174" s="271"/>
      <c r="B174" s="56"/>
      <c r="C174" s="56"/>
      <c r="D174" s="56"/>
      <c r="E174" s="56"/>
      <c r="F174" s="129"/>
      <c r="G174" s="582"/>
      <c r="H174" s="56"/>
      <c r="I174" s="56"/>
      <c r="J174" s="136"/>
      <c r="K174" s="136"/>
      <c r="L174" s="136"/>
      <c r="M174" s="183"/>
      <c r="N174" s="136"/>
      <c r="O174" s="273"/>
      <c r="P174" s="56"/>
      <c r="Q174" s="56"/>
      <c r="R174" s="56"/>
      <c r="S174" s="56"/>
      <c r="T174" s="56"/>
      <c r="U174" s="56"/>
      <c r="V174" s="56"/>
      <c r="W174" s="56"/>
      <c r="X174" s="56"/>
      <c r="Y174" s="56"/>
      <c r="Z174" s="56"/>
    </row>
    <row r="175" spans="1:26" ht="15.75" customHeight="1">
      <c r="A175" s="271"/>
      <c r="B175" s="56"/>
      <c r="C175" s="56"/>
      <c r="D175" s="56"/>
      <c r="E175" s="56"/>
      <c r="F175" s="129"/>
      <c r="G175" s="582"/>
      <c r="H175" s="56"/>
      <c r="I175" s="56"/>
      <c r="J175" s="136"/>
      <c r="K175" s="136"/>
      <c r="L175" s="136"/>
      <c r="M175" s="183"/>
      <c r="N175" s="136"/>
      <c r="O175" s="273"/>
      <c r="P175" s="56"/>
      <c r="Q175" s="56"/>
      <c r="R175" s="56"/>
      <c r="S175" s="56"/>
      <c r="T175" s="56"/>
      <c r="U175" s="56"/>
      <c r="V175" s="56"/>
      <c r="W175" s="56"/>
      <c r="X175" s="56"/>
      <c r="Y175" s="56"/>
      <c r="Z175" s="56"/>
    </row>
    <row r="176" spans="1:26" ht="15.75" customHeight="1">
      <c r="A176" s="271"/>
      <c r="B176" s="56"/>
      <c r="C176" s="56"/>
      <c r="D176" s="56"/>
      <c r="E176" s="56"/>
      <c r="F176" s="129"/>
      <c r="G176" s="582"/>
      <c r="H176" s="56"/>
      <c r="I176" s="56"/>
      <c r="J176" s="136"/>
      <c r="K176" s="136"/>
      <c r="L176" s="136"/>
      <c r="M176" s="183"/>
      <c r="N176" s="136"/>
      <c r="O176" s="273"/>
      <c r="P176" s="56"/>
      <c r="Q176" s="56"/>
      <c r="R176" s="56"/>
      <c r="S176" s="56"/>
      <c r="T176" s="56"/>
      <c r="U176" s="56"/>
      <c r="V176" s="56"/>
      <c r="W176" s="56"/>
      <c r="X176" s="56"/>
      <c r="Y176" s="56"/>
      <c r="Z176" s="56"/>
    </row>
    <row r="177" spans="1:26" ht="15.75" customHeight="1">
      <c r="A177" s="271"/>
      <c r="B177" s="56"/>
      <c r="C177" s="56"/>
      <c r="D177" s="56"/>
      <c r="E177" s="56"/>
      <c r="F177" s="129"/>
      <c r="G177" s="582"/>
      <c r="H177" s="56"/>
      <c r="I177" s="56"/>
      <c r="J177" s="136"/>
      <c r="K177" s="136"/>
      <c r="L177" s="136"/>
      <c r="M177" s="183"/>
      <c r="N177" s="136"/>
      <c r="O177" s="273"/>
      <c r="P177" s="56"/>
      <c r="Q177" s="56"/>
      <c r="R177" s="56"/>
      <c r="S177" s="56"/>
      <c r="T177" s="56"/>
      <c r="U177" s="56"/>
      <c r="V177" s="56"/>
      <c r="W177" s="56"/>
      <c r="X177" s="56"/>
      <c r="Y177" s="56"/>
      <c r="Z177" s="56"/>
    </row>
    <row r="178" spans="1:26" ht="15.75" customHeight="1">
      <c r="A178" s="271"/>
      <c r="B178" s="56"/>
      <c r="C178" s="56"/>
      <c r="D178" s="56"/>
      <c r="E178" s="56"/>
      <c r="F178" s="129"/>
      <c r="G178" s="582"/>
      <c r="H178" s="56"/>
      <c r="I178" s="56"/>
      <c r="J178" s="136"/>
      <c r="K178" s="136"/>
      <c r="L178" s="136"/>
      <c r="M178" s="183"/>
      <c r="N178" s="136"/>
      <c r="O178" s="273"/>
      <c r="P178" s="56"/>
      <c r="Q178" s="56"/>
      <c r="R178" s="56"/>
      <c r="S178" s="56"/>
      <c r="T178" s="56"/>
      <c r="U178" s="56"/>
      <c r="V178" s="56"/>
      <c r="W178" s="56"/>
      <c r="X178" s="56"/>
      <c r="Y178" s="56"/>
      <c r="Z178" s="56"/>
    </row>
    <row r="179" spans="1:26" ht="15.75" customHeight="1">
      <c r="A179" s="271"/>
      <c r="B179" s="56"/>
      <c r="C179" s="56"/>
      <c r="D179" s="56"/>
      <c r="E179" s="56"/>
      <c r="F179" s="129"/>
      <c r="G179" s="582"/>
      <c r="H179" s="56"/>
      <c r="I179" s="56"/>
      <c r="J179" s="136"/>
      <c r="K179" s="136"/>
      <c r="L179" s="136"/>
      <c r="M179" s="183"/>
      <c r="N179" s="136"/>
      <c r="O179" s="273"/>
      <c r="P179" s="56"/>
      <c r="Q179" s="56"/>
      <c r="R179" s="56"/>
      <c r="S179" s="56"/>
      <c r="T179" s="56"/>
      <c r="U179" s="56"/>
      <c r="V179" s="56"/>
      <c r="W179" s="56"/>
      <c r="X179" s="56"/>
      <c r="Y179" s="56"/>
      <c r="Z179" s="56"/>
    </row>
    <row r="180" spans="1:26" ht="15.75" customHeight="1">
      <c r="A180" s="271"/>
      <c r="B180" s="56"/>
      <c r="C180" s="56"/>
      <c r="D180" s="56"/>
      <c r="E180" s="56"/>
      <c r="F180" s="129"/>
      <c r="G180" s="582"/>
      <c r="H180" s="56"/>
      <c r="I180" s="56"/>
      <c r="J180" s="136"/>
      <c r="K180" s="136"/>
      <c r="L180" s="136"/>
      <c r="M180" s="183"/>
      <c r="N180" s="136"/>
      <c r="O180" s="273"/>
      <c r="P180" s="56"/>
      <c r="Q180" s="56"/>
      <c r="R180" s="56"/>
      <c r="S180" s="56"/>
      <c r="T180" s="56"/>
      <c r="U180" s="56"/>
      <c r="V180" s="56"/>
      <c r="W180" s="56"/>
      <c r="X180" s="56"/>
      <c r="Y180" s="56"/>
      <c r="Z180" s="56"/>
    </row>
    <row r="181" spans="1:26" ht="15.75" customHeight="1">
      <c r="A181" s="271"/>
      <c r="B181" s="56"/>
      <c r="C181" s="56"/>
      <c r="D181" s="56"/>
      <c r="E181" s="56"/>
      <c r="F181" s="129"/>
      <c r="G181" s="582"/>
      <c r="H181" s="56"/>
      <c r="I181" s="56"/>
      <c r="J181" s="136"/>
      <c r="K181" s="136"/>
      <c r="L181" s="136"/>
      <c r="M181" s="183"/>
      <c r="N181" s="136"/>
      <c r="O181" s="273"/>
      <c r="P181" s="56"/>
      <c r="Q181" s="56"/>
      <c r="R181" s="56"/>
      <c r="S181" s="56"/>
      <c r="T181" s="56"/>
      <c r="U181" s="56"/>
      <c r="V181" s="56"/>
      <c r="W181" s="56"/>
      <c r="X181" s="56"/>
      <c r="Y181" s="56"/>
      <c r="Z181" s="56"/>
    </row>
    <row r="182" spans="1:26" ht="15.75" customHeight="1">
      <c r="A182" s="271"/>
      <c r="B182" s="56"/>
      <c r="C182" s="56"/>
      <c r="D182" s="56"/>
      <c r="E182" s="56"/>
      <c r="F182" s="129"/>
      <c r="G182" s="582"/>
      <c r="H182" s="56"/>
      <c r="I182" s="56"/>
      <c r="J182" s="136"/>
      <c r="K182" s="136"/>
      <c r="L182" s="136"/>
      <c r="M182" s="183"/>
      <c r="N182" s="136"/>
      <c r="O182" s="273"/>
      <c r="P182" s="56"/>
      <c r="Q182" s="56"/>
      <c r="R182" s="56"/>
      <c r="S182" s="56"/>
      <c r="T182" s="56"/>
      <c r="U182" s="56"/>
      <c r="V182" s="56"/>
      <c r="W182" s="56"/>
      <c r="X182" s="56"/>
      <c r="Y182" s="56"/>
      <c r="Z182" s="56"/>
    </row>
    <row r="183" spans="1:26" ht="15.75" customHeight="1">
      <c r="A183" s="271"/>
      <c r="B183" s="56"/>
      <c r="C183" s="56"/>
      <c r="D183" s="56"/>
      <c r="E183" s="56"/>
      <c r="F183" s="129"/>
      <c r="G183" s="582"/>
      <c r="H183" s="56"/>
      <c r="I183" s="56"/>
      <c r="J183" s="136"/>
      <c r="K183" s="136"/>
      <c r="L183" s="136"/>
      <c r="M183" s="183"/>
      <c r="N183" s="136"/>
      <c r="O183" s="273"/>
      <c r="P183" s="56"/>
      <c r="Q183" s="56"/>
      <c r="R183" s="56"/>
      <c r="S183" s="56"/>
      <c r="T183" s="56"/>
      <c r="U183" s="56"/>
      <c r="V183" s="56"/>
      <c r="W183" s="56"/>
      <c r="X183" s="56"/>
      <c r="Y183" s="56"/>
      <c r="Z183" s="56"/>
    </row>
    <row r="184" spans="1:26" ht="15.75" customHeight="1">
      <c r="A184" s="271"/>
      <c r="B184" s="56"/>
      <c r="C184" s="56"/>
      <c r="D184" s="56"/>
      <c r="E184" s="56"/>
      <c r="F184" s="129"/>
      <c r="G184" s="582"/>
      <c r="H184" s="56"/>
      <c r="I184" s="56"/>
      <c r="J184" s="136"/>
      <c r="K184" s="136"/>
      <c r="L184" s="136"/>
      <c r="M184" s="183"/>
      <c r="N184" s="136"/>
      <c r="O184" s="273"/>
      <c r="P184" s="56"/>
      <c r="Q184" s="56"/>
      <c r="R184" s="56"/>
      <c r="S184" s="56"/>
      <c r="T184" s="56"/>
      <c r="U184" s="56"/>
      <c r="V184" s="56"/>
      <c r="W184" s="56"/>
      <c r="X184" s="56"/>
      <c r="Y184" s="56"/>
      <c r="Z184" s="56"/>
    </row>
    <row r="185" spans="1:26" ht="15.75" customHeight="1">
      <c r="A185" s="271"/>
      <c r="B185" s="56"/>
      <c r="C185" s="56"/>
      <c r="D185" s="56"/>
      <c r="E185" s="56"/>
      <c r="F185" s="129"/>
      <c r="G185" s="582"/>
      <c r="H185" s="56"/>
      <c r="I185" s="56"/>
      <c r="J185" s="136"/>
      <c r="K185" s="136"/>
      <c r="L185" s="136"/>
      <c r="M185" s="183"/>
      <c r="N185" s="136"/>
      <c r="O185" s="273"/>
      <c r="P185" s="56"/>
      <c r="Q185" s="56"/>
      <c r="R185" s="56"/>
      <c r="S185" s="56"/>
      <c r="T185" s="56"/>
      <c r="U185" s="56"/>
      <c r="V185" s="56"/>
      <c r="W185" s="56"/>
      <c r="X185" s="56"/>
      <c r="Y185" s="56"/>
      <c r="Z185" s="56"/>
    </row>
    <row r="186" spans="1:26" ht="15.75" customHeight="1">
      <c r="A186" s="271"/>
      <c r="B186" s="56"/>
      <c r="C186" s="56"/>
      <c r="D186" s="56"/>
      <c r="E186" s="56"/>
      <c r="F186" s="129"/>
      <c r="G186" s="582"/>
      <c r="H186" s="56"/>
      <c r="I186" s="56"/>
      <c r="J186" s="136"/>
      <c r="K186" s="136"/>
      <c r="L186" s="136"/>
      <c r="M186" s="183"/>
      <c r="N186" s="136"/>
      <c r="O186" s="273"/>
      <c r="P186" s="56"/>
      <c r="Q186" s="56"/>
      <c r="R186" s="56"/>
      <c r="S186" s="56"/>
      <c r="T186" s="56"/>
      <c r="U186" s="56"/>
      <c r="V186" s="56"/>
      <c r="W186" s="56"/>
      <c r="X186" s="56"/>
      <c r="Y186" s="56"/>
      <c r="Z186" s="56"/>
    </row>
    <row r="187" spans="1:26" ht="15.75" customHeight="1">
      <c r="A187" s="271"/>
      <c r="B187" s="56"/>
      <c r="C187" s="56"/>
      <c r="D187" s="56"/>
      <c r="E187" s="56"/>
      <c r="F187" s="129"/>
      <c r="G187" s="582"/>
      <c r="H187" s="56"/>
      <c r="I187" s="56"/>
      <c r="J187" s="136"/>
      <c r="K187" s="136"/>
      <c r="L187" s="136"/>
      <c r="M187" s="183"/>
      <c r="N187" s="136"/>
      <c r="O187" s="273"/>
      <c r="P187" s="56"/>
      <c r="Q187" s="56"/>
      <c r="R187" s="56"/>
      <c r="S187" s="56"/>
      <c r="T187" s="56"/>
      <c r="U187" s="56"/>
      <c r="V187" s="56"/>
      <c r="W187" s="56"/>
      <c r="X187" s="56"/>
      <c r="Y187" s="56"/>
      <c r="Z187" s="56"/>
    </row>
    <row r="188" spans="1:26" ht="15.75" customHeight="1">
      <c r="A188" s="271"/>
      <c r="B188" s="56"/>
      <c r="C188" s="56"/>
      <c r="D188" s="56"/>
      <c r="E188" s="56"/>
      <c r="F188" s="129"/>
      <c r="G188" s="582"/>
      <c r="H188" s="56"/>
      <c r="I188" s="56"/>
      <c r="J188" s="136"/>
      <c r="K188" s="136"/>
      <c r="L188" s="136"/>
      <c r="M188" s="183"/>
      <c r="N188" s="136"/>
      <c r="O188" s="273"/>
      <c r="P188" s="56"/>
      <c r="Q188" s="56"/>
      <c r="R188" s="56"/>
      <c r="S188" s="56"/>
      <c r="T188" s="56"/>
      <c r="U188" s="56"/>
      <c r="V188" s="56"/>
      <c r="W188" s="56"/>
      <c r="X188" s="56"/>
      <c r="Y188" s="56"/>
      <c r="Z188" s="56"/>
    </row>
    <row r="189" spans="1:26" ht="15.75" customHeight="1">
      <c r="A189" s="271"/>
      <c r="B189" s="56"/>
      <c r="C189" s="56"/>
      <c r="D189" s="56"/>
      <c r="E189" s="56"/>
      <c r="F189" s="129"/>
      <c r="G189" s="582"/>
      <c r="H189" s="56"/>
      <c r="I189" s="56"/>
      <c r="J189" s="136"/>
      <c r="K189" s="136"/>
      <c r="L189" s="136"/>
      <c r="M189" s="183"/>
      <c r="N189" s="136"/>
      <c r="O189" s="273"/>
      <c r="P189" s="56"/>
      <c r="Q189" s="56"/>
      <c r="R189" s="56"/>
      <c r="S189" s="56"/>
      <c r="T189" s="56"/>
      <c r="U189" s="56"/>
      <c r="V189" s="56"/>
      <c r="W189" s="56"/>
      <c r="X189" s="56"/>
      <c r="Y189" s="56"/>
      <c r="Z189" s="56"/>
    </row>
    <row r="190" spans="1:26" ht="15.75" customHeight="1">
      <c r="A190" s="271"/>
      <c r="B190" s="56"/>
      <c r="C190" s="56"/>
      <c r="D190" s="56"/>
      <c r="E190" s="56"/>
      <c r="F190" s="129"/>
      <c r="G190" s="582"/>
      <c r="H190" s="56"/>
      <c r="I190" s="56"/>
      <c r="J190" s="136"/>
      <c r="K190" s="136"/>
      <c r="L190" s="136"/>
      <c r="M190" s="183"/>
      <c r="N190" s="136"/>
      <c r="O190" s="273"/>
      <c r="P190" s="56"/>
      <c r="Q190" s="56"/>
      <c r="R190" s="56"/>
      <c r="S190" s="56"/>
      <c r="T190" s="56"/>
      <c r="U190" s="56"/>
      <c r="V190" s="56"/>
      <c r="W190" s="56"/>
      <c r="X190" s="56"/>
      <c r="Y190" s="56"/>
      <c r="Z190" s="56"/>
    </row>
    <row r="191" spans="1:26" ht="15.75" customHeight="1">
      <c r="A191" s="271"/>
      <c r="B191" s="56"/>
      <c r="C191" s="56"/>
      <c r="D191" s="56"/>
      <c r="E191" s="56"/>
      <c r="F191" s="129"/>
      <c r="G191" s="582"/>
      <c r="H191" s="56"/>
      <c r="I191" s="56"/>
      <c r="J191" s="136"/>
      <c r="K191" s="136"/>
      <c r="L191" s="136"/>
      <c r="M191" s="183"/>
      <c r="N191" s="136"/>
      <c r="O191" s="273"/>
      <c r="P191" s="56"/>
      <c r="Q191" s="56"/>
      <c r="R191" s="56"/>
      <c r="S191" s="56"/>
      <c r="T191" s="56"/>
      <c r="U191" s="56"/>
      <c r="V191" s="56"/>
      <c r="W191" s="56"/>
      <c r="X191" s="56"/>
      <c r="Y191" s="56"/>
      <c r="Z191" s="56"/>
    </row>
    <row r="192" spans="1:26" ht="15.75" customHeight="1">
      <c r="A192" s="271"/>
      <c r="B192" s="56"/>
      <c r="C192" s="56"/>
      <c r="D192" s="56"/>
      <c r="E192" s="56"/>
      <c r="F192" s="129"/>
      <c r="G192" s="582"/>
      <c r="H192" s="56"/>
      <c r="I192" s="56"/>
      <c r="J192" s="136"/>
      <c r="K192" s="136"/>
      <c r="L192" s="136"/>
      <c r="M192" s="183"/>
      <c r="N192" s="136"/>
      <c r="O192" s="273"/>
      <c r="P192" s="56"/>
      <c r="Q192" s="56"/>
      <c r="R192" s="56"/>
      <c r="S192" s="56"/>
      <c r="T192" s="56"/>
      <c r="U192" s="56"/>
      <c r="V192" s="56"/>
      <c r="W192" s="56"/>
      <c r="X192" s="56"/>
      <c r="Y192" s="56"/>
      <c r="Z192" s="56"/>
    </row>
    <row r="193" spans="1:26" ht="15.75" customHeight="1">
      <c r="A193" s="271"/>
      <c r="B193" s="56"/>
      <c r="C193" s="56"/>
      <c r="D193" s="56"/>
      <c r="E193" s="56"/>
      <c r="F193" s="129"/>
      <c r="G193" s="582"/>
      <c r="H193" s="56"/>
      <c r="I193" s="56"/>
      <c r="J193" s="136"/>
      <c r="K193" s="136"/>
      <c r="L193" s="136"/>
      <c r="M193" s="183"/>
      <c r="N193" s="136"/>
      <c r="O193" s="273"/>
      <c r="P193" s="56"/>
      <c r="Q193" s="56"/>
      <c r="R193" s="56"/>
      <c r="S193" s="56"/>
      <c r="T193" s="56"/>
      <c r="U193" s="56"/>
      <c r="V193" s="56"/>
      <c r="W193" s="56"/>
      <c r="X193" s="56"/>
      <c r="Y193" s="56"/>
      <c r="Z193" s="56"/>
    </row>
    <row r="194" spans="1:26" ht="15.75" customHeight="1">
      <c r="A194" s="271"/>
      <c r="B194" s="56"/>
      <c r="C194" s="56"/>
      <c r="D194" s="56"/>
      <c r="E194" s="56"/>
      <c r="F194" s="129"/>
      <c r="G194" s="582"/>
      <c r="H194" s="56"/>
      <c r="I194" s="56"/>
      <c r="J194" s="136"/>
      <c r="K194" s="136"/>
      <c r="L194" s="136"/>
      <c r="M194" s="183"/>
      <c r="N194" s="136"/>
      <c r="O194" s="273"/>
      <c r="P194" s="56"/>
      <c r="Q194" s="56"/>
      <c r="R194" s="56"/>
      <c r="S194" s="56"/>
      <c r="T194" s="56"/>
      <c r="U194" s="56"/>
      <c r="V194" s="56"/>
      <c r="W194" s="56"/>
      <c r="X194" s="56"/>
      <c r="Y194" s="56"/>
      <c r="Z194" s="56"/>
    </row>
    <row r="195" spans="1:26" ht="15.75" customHeight="1">
      <c r="A195" s="271"/>
      <c r="B195" s="56"/>
      <c r="C195" s="56"/>
      <c r="D195" s="56"/>
      <c r="E195" s="56"/>
      <c r="F195" s="129"/>
      <c r="G195" s="582"/>
      <c r="H195" s="56"/>
      <c r="I195" s="56"/>
      <c r="J195" s="136"/>
      <c r="K195" s="136"/>
      <c r="L195" s="136"/>
      <c r="M195" s="183"/>
      <c r="N195" s="136"/>
      <c r="O195" s="273"/>
      <c r="P195" s="56"/>
      <c r="Q195" s="56"/>
      <c r="R195" s="56"/>
      <c r="S195" s="56"/>
      <c r="T195" s="56"/>
      <c r="U195" s="56"/>
      <c r="V195" s="56"/>
      <c r="W195" s="56"/>
      <c r="X195" s="56"/>
      <c r="Y195" s="56"/>
      <c r="Z195" s="56"/>
    </row>
    <row r="196" spans="1:26" ht="15.75" customHeight="1">
      <c r="A196" s="271"/>
      <c r="B196" s="56"/>
      <c r="C196" s="56"/>
      <c r="D196" s="56"/>
      <c r="E196" s="56"/>
      <c r="F196" s="129"/>
      <c r="G196" s="582"/>
      <c r="H196" s="56"/>
      <c r="I196" s="56"/>
      <c r="J196" s="136"/>
      <c r="K196" s="136"/>
      <c r="L196" s="136"/>
      <c r="M196" s="183"/>
      <c r="N196" s="136"/>
      <c r="O196" s="273"/>
      <c r="P196" s="56"/>
      <c r="Q196" s="56"/>
      <c r="R196" s="56"/>
      <c r="S196" s="56"/>
      <c r="T196" s="56"/>
      <c r="U196" s="56"/>
      <c r="V196" s="56"/>
      <c r="W196" s="56"/>
      <c r="X196" s="56"/>
      <c r="Y196" s="56"/>
      <c r="Z196" s="56"/>
    </row>
    <row r="197" spans="1:26" ht="15.75" customHeight="1">
      <c r="A197" s="271"/>
      <c r="B197" s="56"/>
      <c r="C197" s="56"/>
      <c r="D197" s="56"/>
      <c r="E197" s="56"/>
      <c r="F197" s="129"/>
      <c r="G197" s="582"/>
      <c r="H197" s="56"/>
      <c r="I197" s="56"/>
      <c r="J197" s="136"/>
      <c r="K197" s="136"/>
      <c r="L197" s="136"/>
      <c r="M197" s="183"/>
      <c r="N197" s="136"/>
      <c r="O197" s="273"/>
      <c r="P197" s="56"/>
      <c r="Q197" s="56"/>
      <c r="R197" s="56"/>
      <c r="S197" s="56"/>
      <c r="T197" s="56"/>
      <c r="U197" s="56"/>
      <c r="V197" s="56"/>
      <c r="W197" s="56"/>
      <c r="X197" s="56"/>
      <c r="Y197" s="56"/>
      <c r="Z197" s="56"/>
    </row>
    <row r="198" spans="1:26" ht="15.75" customHeight="1">
      <c r="A198" s="271"/>
      <c r="B198" s="56"/>
      <c r="C198" s="56"/>
      <c r="D198" s="56"/>
      <c r="E198" s="56"/>
      <c r="F198" s="129"/>
      <c r="G198" s="582"/>
      <c r="H198" s="56"/>
      <c r="I198" s="56"/>
      <c r="J198" s="136"/>
      <c r="K198" s="136"/>
      <c r="L198" s="136"/>
      <c r="M198" s="183"/>
      <c r="N198" s="136"/>
      <c r="O198" s="273"/>
      <c r="P198" s="56"/>
      <c r="Q198" s="56"/>
      <c r="R198" s="56"/>
      <c r="S198" s="56"/>
      <c r="T198" s="56"/>
      <c r="U198" s="56"/>
      <c r="V198" s="56"/>
      <c r="W198" s="56"/>
      <c r="X198" s="56"/>
      <c r="Y198" s="56"/>
      <c r="Z198" s="56"/>
    </row>
    <row r="199" spans="1:26" ht="15.75" customHeight="1">
      <c r="A199" s="271"/>
      <c r="B199" s="56"/>
      <c r="C199" s="56"/>
      <c r="D199" s="56"/>
      <c r="E199" s="56"/>
      <c r="F199" s="129"/>
      <c r="G199" s="582"/>
      <c r="H199" s="56"/>
      <c r="I199" s="56"/>
      <c r="J199" s="136"/>
      <c r="K199" s="136"/>
      <c r="L199" s="136"/>
      <c r="M199" s="183"/>
      <c r="N199" s="136"/>
      <c r="O199" s="273"/>
      <c r="P199" s="56"/>
      <c r="Q199" s="56"/>
      <c r="R199" s="56"/>
      <c r="S199" s="56"/>
      <c r="T199" s="56"/>
      <c r="U199" s="56"/>
      <c r="V199" s="56"/>
      <c r="W199" s="56"/>
      <c r="X199" s="56"/>
      <c r="Y199" s="56"/>
      <c r="Z199" s="56"/>
    </row>
    <row r="200" spans="1:26" ht="15.75" customHeight="1">
      <c r="A200" s="271"/>
      <c r="B200" s="56"/>
      <c r="C200" s="56"/>
      <c r="D200" s="56"/>
      <c r="E200" s="56"/>
      <c r="F200" s="129"/>
      <c r="G200" s="582"/>
      <c r="H200" s="56"/>
      <c r="I200" s="56"/>
      <c r="J200" s="136"/>
      <c r="K200" s="136"/>
      <c r="L200" s="136"/>
      <c r="M200" s="183"/>
      <c r="N200" s="136"/>
      <c r="O200" s="273"/>
      <c r="P200" s="56"/>
      <c r="Q200" s="56"/>
      <c r="R200" s="56"/>
      <c r="S200" s="56"/>
      <c r="T200" s="56"/>
      <c r="U200" s="56"/>
      <c r="V200" s="56"/>
      <c r="W200" s="56"/>
      <c r="X200" s="56"/>
      <c r="Y200" s="56"/>
      <c r="Z200" s="56"/>
    </row>
    <row r="201" spans="1:26" ht="15.75" customHeight="1">
      <c r="A201" s="271"/>
      <c r="B201" s="56"/>
      <c r="C201" s="56"/>
      <c r="D201" s="56"/>
      <c r="E201" s="56"/>
      <c r="F201" s="129"/>
      <c r="G201" s="582"/>
      <c r="H201" s="56"/>
      <c r="I201" s="56"/>
      <c r="J201" s="136"/>
      <c r="K201" s="136"/>
      <c r="L201" s="136"/>
      <c r="M201" s="183"/>
      <c r="N201" s="136"/>
      <c r="O201" s="273"/>
      <c r="P201" s="56"/>
      <c r="Q201" s="56"/>
      <c r="R201" s="56"/>
      <c r="S201" s="56"/>
      <c r="T201" s="56"/>
      <c r="U201" s="56"/>
      <c r="V201" s="56"/>
      <c r="W201" s="56"/>
      <c r="X201" s="56"/>
      <c r="Y201" s="56"/>
      <c r="Z201" s="56"/>
    </row>
    <row r="202" spans="1:26" ht="15.75" customHeight="1">
      <c r="A202" s="271"/>
      <c r="B202" s="56"/>
      <c r="C202" s="56"/>
      <c r="D202" s="56"/>
      <c r="E202" s="56"/>
      <c r="F202" s="129"/>
      <c r="G202" s="582"/>
      <c r="H202" s="56"/>
      <c r="I202" s="56"/>
      <c r="J202" s="136"/>
      <c r="K202" s="136"/>
      <c r="L202" s="136"/>
      <c r="M202" s="183"/>
      <c r="N202" s="136"/>
      <c r="O202" s="273"/>
      <c r="P202" s="56"/>
      <c r="Q202" s="56"/>
      <c r="R202" s="56"/>
      <c r="S202" s="56"/>
      <c r="T202" s="56"/>
      <c r="U202" s="56"/>
      <c r="V202" s="56"/>
      <c r="W202" s="56"/>
      <c r="X202" s="56"/>
      <c r="Y202" s="56"/>
      <c r="Z202" s="56"/>
    </row>
    <row r="203" spans="1:26" ht="15.75" customHeight="1">
      <c r="A203" s="271"/>
      <c r="B203" s="56"/>
      <c r="C203" s="56"/>
      <c r="D203" s="56"/>
      <c r="E203" s="56"/>
      <c r="F203" s="129"/>
      <c r="G203" s="582"/>
      <c r="H203" s="56"/>
      <c r="I203" s="56"/>
      <c r="J203" s="136"/>
      <c r="K203" s="136"/>
      <c r="L203" s="136"/>
      <c r="M203" s="183"/>
      <c r="N203" s="136"/>
      <c r="O203" s="273"/>
      <c r="P203" s="56"/>
      <c r="Q203" s="56"/>
      <c r="R203" s="56"/>
      <c r="S203" s="56"/>
      <c r="T203" s="56"/>
      <c r="U203" s="56"/>
      <c r="V203" s="56"/>
      <c r="W203" s="56"/>
      <c r="X203" s="56"/>
      <c r="Y203" s="56"/>
      <c r="Z203" s="56"/>
    </row>
    <row r="204" spans="1:26" ht="15.75" customHeight="1">
      <c r="A204" s="271"/>
      <c r="B204" s="56"/>
      <c r="C204" s="56"/>
      <c r="D204" s="56"/>
      <c r="E204" s="56"/>
      <c r="F204" s="129"/>
      <c r="G204" s="582"/>
      <c r="H204" s="56"/>
      <c r="I204" s="56"/>
      <c r="J204" s="136"/>
      <c r="K204" s="136"/>
      <c r="L204" s="136"/>
      <c r="M204" s="183"/>
      <c r="N204" s="136"/>
      <c r="O204" s="273"/>
      <c r="P204" s="56"/>
      <c r="Q204" s="56"/>
      <c r="R204" s="56"/>
      <c r="S204" s="56"/>
      <c r="T204" s="56"/>
      <c r="U204" s="56"/>
      <c r="V204" s="56"/>
      <c r="W204" s="56"/>
      <c r="X204" s="56"/>
      <c r="Y204" s="56"/>
      <c r="Z204" s="56"/>
    </row>
    <row r="205" spans="1:26" ht="15.75" customHeight="1">
      <c r="A205" s="271"/>
      <c r="B205" s="56"/>
      <c r="C205" s="56"/>
      <c r="D205" s="56"/>
      <c r="E205" s="56"/>
      <c r="F205" s="129"/>
      <c r="G205" s="582"/>
      <c r="H205" s="56"/>
      <c r="I205" s="56"/>
      <c r="J205" s="136"/>
      <c r="K205" s="136"/>
      <c r="L205" s="136"/>
      <c r="M205" s="183"/>
      <c r="N205" s="136"/>
      <c r="O205" s="273"/>
      <c r="P205" s="56"/>
      <c r="Q205" s="56"/>
      <c r="R205" s="56"/>
      <c r="S205" s="56"/>
      <c r="T205" s="56"/>
      <c r="U205" s="56"/>
      <c r="V205" s="56"/>
      <c r="W205" s="56"/>
      <c r="X205" s="56"/>
      <c r="Y205" s="56"/>
      <c r="Z205" s="56"/>
    </row>
    <row r="206" spans="1:26" ht="15.75" customHeight="1">
      <c r="A206" s="271"/>
      <c r="B206" s="56"/>
      <c r="C206" s="56"/>
      <c r="D206" s="56"/>
      <c r="E206" s="56"/>
      <c r="F206" s="129"/>
      <c r="G206" s="582"/>
      <c r="H206" s="56"/>
      <c r="I206" s="56"/>
      <c r="J206" s="136"/>
      <c r="K206" s="136"/>
      <c r="L206" s="136"/>
      <c r="M206" s="183"/>
      <c r="N206" s="136"/>
      <c r="O206" s="273"/>
      <c r="P206" s="56"/>
      <c r="Q206" s="56"/>
      <c r="R206" s="56"/>
      <c r="S206" s="56"/>
      <c r="T206" s="56"/>
      <c r="U206" s="56"/>
      <c r="V206" s="56"/>
      <c r="W206" s="56"/>
      <c r="X206" s="56"/>
      <c r="Y206" s="56"/>
      <c r="Z206" s="56"/>
    </row>
    <row r="207" spans="1:26" ht="15.75" customHeight="1">
      <c r="A207" s="271"/>
      <c r="B207" s="56"/>
      <c r="C207" s="56"/>
      <c r="D207" s="56"/>
      <c r="E207" s="56"/>
      <c r="F207" s="129"/>
      <c r="G207" s="582"/>
      <c r="H207" s="56"/>
      <c r="I207" s="56"/>
      <c r="J207" s="136"/>
      <c r="K207" s="136"/>
      <c r="L207" s="136"/>
      <c r="M207" s="183"/>
      <c r="N207" s="136"/>
      <c r="O207" s="273"/>
      <c r="P207" s="56"/>
      <c r="Q207" s="56"/>
      <c r="R207" s="56"/>
      <c r="S207" s="56"/>
      <c r="T207" s="56"/>
      <c r="U207" s="56"/>
      <c r="V207" s="56"/>
      <c r="W207" s="56"/>
      <c r="X207" s="56"/>
      <c r="Y207" s="56"/>
      <c r="Z207" s="56"/>
    </row>
    <row r="208" spans="1:26" ht="15.75" customHeight="1">
      <c r="A208" s="271"/>
      <c r="B208" s="56"/>
      <c r="C208" s="56"/>
      <c r="D208" s="56"/>
      <c r="E208" s="56"/>
      <c r="F208" s="129"/>
      <c r="G208" s="582"/>
      <c r="H208" s="56"/>
      <c r="I208" s="56"/>
      <c r="J208" s="136"/>
      <c r="K208" s="136"/>
      <c r="L208" s="136"/>
      <c r="M208" s="183"/>
      <c r="N208" s="136"/>
      <c r="O208" s="273"/>
      <c r="P208" s="56"/>
      <c r="Q208" s="56"/>
      <c r="R208" s="56"/>
      <c r="S208" s="56"/>
      <c r="T208" s="56"/>
      <c r="U208" s="56"/>
      <c r="V208" s="56"/>
      <c r="W208" s="56"/>
      <c r="X208" s="56"/>
      <c r="Y208" s="56"/>
      <c r="Z208" s="56"/>
    </row>
    <row r="209" spans="1:26" ht="15.75" customHeight="1">
      <c r="A209" s="271"/>
      <c r="B209" s="56"/>
      <c r="C209" s="56"/>
      <c r="D209" s="56"/>
      <c r="E209" s="56"/>
      <c r="F209" s="129"/>
      <c r="G209" s="582"/>
      <c r="H209" s="56"/>
      <c r="I209" s="56"/>
      <c r="J209" s="136"/>
      <c r="K209" s="136"/>
      <c r="L209" s="136"/>
      <c r="M209" s="183"/>
      <c r="N209" s="136"/>
      <c r="O209" s="273"/>
      <c r="P209" s="56"/>
      <c r="Q209" s="56"/>
      <c r="R209" s="56"/>
      <c r="S209" s="56"/>
      <c r="T209" s="56"/>
      <c r="U209" s="56"/>
      <c r="V209" s="56"/>
      <c r="W209" s="56"/>
      <c r="X209" s="56"/>
      <c r="Y209" s="56"/>
      <c r="Z209" s="56"/>
    </row>
    <row r="210" spans="1:26" ht="15.75" customHeight="1">
      <c r="A210" s="271"/>
      <c r="B210" s="56"/>
      <c r="C210" s="56"/>
      <c r="D210" s="56"/>
      <c r="E210" s="56"/>
      <c r="F210" s="129"/>
      <c r="G210" s="582"/>
      <c r="H210" s="56"/>
      <c r="I210" s="56"/>
      <c r="J210" s="136"/>
      <c r="K210" s="136"/>
      <c r="L210" s="136"/>
      <c r="M210" s="183"/>
      <c r="N210" s="136"/>
      <c r="O210" s="273"/>
      <c r="P210" s="56"/>
      <c r="Q210" s="56"/>
      <c r="R210" s="56"/>
      <c r="S210" s="56"/>
      <c r="T210" s="56"/>
      <c r="U210" s="56"/>
      <c r="V210" s="56"/>
      <c r="W210" s="56"/>
      <c r="X210" s="56"/>
      <c r="Y210" s="56"/>
      <c r="Z210" s="56"/>
    </row>
    <row r="211" spans="1:26" ht="15.75" customHeight="1">
      <c r="A211" s="271"/>
      <c r="B211" s="56"/>
      <c r="C211" s="56"/>
      <c r="D211" s="56"/>
      <c r="E211" s="56"/>
      <c r="F211" s="129"/>
      <c r="G211" s="582"/>
      <c r="H211" s="56"/>
      <c r="I211" s="56"/>
      <c r="J211" s="136"/>
      <c r="K211" s="136"/>
      <c r="L211" s="136"/>
      <c r="M211" s="183"/>
      <c r="N211" s="136"/>
      <c r="O211" s="273"/>
      <c r="P211" s="56"/>
      <c r="Q211" s="56"/>
      <c r="R211" s="56"/>
      <c r="S211" s="56"/>
      <c r="T211" s="56"/>
      <c r="U211" s="56"/>
      <c r="V211" s="56"/>
      <c r="W211" s="56"/>
      <c r="X211" s="56"/>
      <c r="Y211" s="56"/>
      <c r="Z211" s="56"/>
    </row>
    <row r="212" spans="1:26" ht="15.75" customHeight="1">
      <c r="A212" s="271"/>
      <c r="B212" s="56"/>
      <c r="C212" s="56"/>
      <c r="D212" s="56"/>
      <c r="E212" s="56"/>
      <c r="F212" s="129"/>
      <c r="G212" s="582"/>
      <c r="H212" s="56"/>
      <c r="I212" s="56"/>
      <c r="J212" s="136"/>
      <c r="K212" s="136"/>
      <c r="L212" s="136"/>
      <c r="M212" s="183"/>
      <c r="N212" s="136"/>
      <c r="O212" s="273"/>
      <c r="P212" s="56"/>
      <c r="Q212" s="56"/>
      <c r="R212" s="56"/>
      <c r="S212" s="56"/>
      <c r="T212" s="56"/>
      <c r="U212" s="56"/>
      <c r="V212" s="56"/>
      <c r="W212" s="56"/>
      <c r="X212" s="56"/>
      <c r="Y212" s="56"/>
      <c r="Z212" s="56"/>
    </row>
    <row r="213" spans="1:26" ht="15.75" customHeight="1">
      <c r="A213" s="271"/>
      <c r="B213" s="56"/>
      <c r="C213" s="56"/>
      <c r="D213" s="56"/>
      <c r="E213" s="56"/>
      <c r="F213" s="129"/>
      <c r="G213" s="582"/>
      <c r="H213" s="56"/>
      <c r="I213" s="56"/>
      <c r="J213" s="136"/>
      <c r="K213" s="136"/>
      <c r="L213" s="136"/>
      <c r="M213" s="183"/>
      <c r="N213" s="136"/>
      <c r="O213" s="273"/>
      <c r="P213" s="56"/>
      <c r="Q213" s="56"/>
      <c r="R213" s="56"/>
      <c r="S213" s="56"/>
      <c r="T213" s="56"/>
      <c r="U213" s="56"/>
      <c r="V213" s="56"/>
      <c r="W213" s="56"/>
      <c r="X213" s="56"/>
      <c r="Y213" s="56"/>
      <c r="Z213" s="56"/>
    </row>
    <row r="214" spans="1:26" ht="15.75" customHeight="1">
      <c r="A214" s="271"/>
      <c r="B214" s="56"/>
      <c r="C214" s="56"/>
      <c r="D214" s="56"/>
      <c r="E214" s="56"/>
      <c r="F214" s="129"/>
      <c r="G214" s="582"/>
      <c r="H214" s="56"/>
      <c r="I214" s="56"/>
      <c r="J214" s="136"/>
      <c r="K214" s="136"/>
      <c r="L214" s="136"/>
      <c r="M214" s="183"/>
      <c r="N214" s="136"/>
      <c r="O214" s="273"/>
      <c r="P214" s="56"/>
      <c r="Q214" s="56"/>
      <c r="R214" s="56"/>
      <c r="S214" s="56"/>
      <c r="T214" s="56"/>
      <c r="U214" s="56"/>
      <c r="V214" s="56"/>
      <c r="W214" s="56"/>
      <c r="X214" s="56"/>
      <c r="Y214" s="56"/>
      <c r="Z214" s="56"/>
    </row>
    <row r="215" spans="1:26" ht="15.75" customHeight="1">
      <c r="A215" s="271"/>
      <c r="B215" s="56"/>
      <c r="C215" s="56"/>
      <c r="D215" s="56"/>
      <c r="E215" s="56"/>
      <c r="F215" s="129"/>
      <c r="G215" s="582"/>
      <c r="H215" s="56"/>
      <c r="I215" s="56"/>
      <c r="J215" s="136"/>
      <c r="K215" s="136"/>
      <c r="L215" s="136"/>
      <c r="M215" s="183"/>
      <c r="N215" s="136"/>
      <c r="O215" s="273"/>
      <c r="P215" s="56"/>
      <c r="Q215" s="56"/>
      <c r="R215" s="56"/>
      <c r="S215" s="56"/>
      <c r="T215" s="56"/>
      <c r="U215" s="56"/>
      <c r="V215" s="56"/>
      <c r="W215" s="56"/>
      <c r="X215" s="56"/>
      <c r="Y215" s="56"/>
      <c r="Z215" s="56"/>
    </row>
    <row r="216" spans="1:26" ht="15.75" customHeight="1">
      <c r="A216" s="271"/>
      <c r="B216" s="56"/>
      <c r="C216" s="56"/>
      <c r="D216" s="56"/>
      <c r="E216" s="56"/>
      <c r="F216" s="129"/>
      <c r="G216" s="582"/>
      <c r="H216" s="56"/>
      <c r="I216" s="56"/>
      <c r="J216" s="136"/>
      <c r="K216" s="136"/>
      <c r="L216" s="136"/>
      <c r="M216" s="183"/>
      <c r="N216" s="136"/>
      <c r="O216" s="273"/>
      <c r="P216" s="56"/>
      <c r="Q216" s="56"/>
      <c r="R216" s="56"/>
      <c r="S216" s="56"/>
      <c r="T216" s="56"/>
      <c r="U216" s="56"/>
      <c r="V216" s="56"/>
      <c r="W216" s="56"/>
      <c r="X216" s="56"/>
      <c r="Y216" s="56"/>
      <c r="Z216" s="56"/>
    </row>
    <row r="217" spans="1:26" ht="15.75" customHeight="1">
      <c r="A217" s="271"/>
      <c r="B217" s="56"/>
      <c r="C217" s="56"/>
      <c r="D217" s="56"/>
      <c r="E217" s="56"/>
      <c r="F217" s="129"/>
      <c r="G217" s="582"/>
      <c r="H217" s="56"/>
      <c r="I217" s="56"/>
      <c r="J217" s="136"/>
      <c r="K217" s="136"/>
      <c r="L217" s="136"/>
      <c r="M217" s="183"/>
      <c r="N217" s="136"/>
      <c r="O217" s="273"/>
      <c r="P217" s="56"/>
      <c r="Q217" s="56"/>
      <c r="R217" s="56"/>
      <c r="S217" s="56"/>
      <c r="T217" s="56"/>
      <c r="U217" s="56"/>
      <c r="V217" s="56"/>
      <c r="W217" s="56"/>
      <c r="X217" s="56"/>
      <c r="Y217" s="56"/>
      <c r="Z217" s="56"/>
    </row>
    <row r="218" spans="1:26" ht="15.75" customHeight="1">
      <c r="A218" s="271"/>
      <c r="B218" s="56"/>
      <c r="C218" s="56"/>
      <c r="D218" s="56"/>
      <c r="E218" s="56"/>
      <c r="F218" s="129"/>
      <c r="G218" s="582"/>
      <c r="H218" s="56"/>
      <c r="I218" s="56"/>
      <c r="J218" s="136"/>
      <c r="K218" s="136"/>
      <c r="L218" s="136"/>
      <c r="M218" s="183"/>
      <c r="N218" s="136"/>
      <c r="O218" s="273"/>
      <c r="P218" s="56"/>
      <c r="Q218" s="56"/>
      <c r="R218" s="56"/>
      <c r="S218" s="56"/>
      <c r="T218" s="56"/>
      <c r="U218" s="56"/>
      <c r="V218" s="56"/>
      <c r="W218" s="56"/>
      <c r="X218" s="56"/>
      <c r="Y218" s="56"/>
      <c r="Z218" s="56"/>
    </row>
    <row r="219" spans="1:26" ht="15.75" customHeight="1">
      <c r="A219" s="271"/>
      <c r="B219" s="56"/>
      <c r="C219" s="56"/>
      <c r="D219" s="56"/>
      <c r="E219" s="56"/>
      <c r="F219" s="129"/>
      <c r="G219" s="582"/>
      <c r="H219" s="56"/>
      <c r="I219" s="56"/>
      <c r="J219" s="136"/>
      <c r="K219" s="136"/>
      <c r="L219" s="136"/>
      <c r="M219" s="183"/>
      <c r="N219" s="136"/>
      <c r="O219" s="273"/>
      <c r="P219" s="56"/>
      <c r="Q219" s="56"/>
      <c r="R219" s="56"/>
      <c r="S219" s="56"/>
      <c r="T219" s="56"/>
      <c r="U219" s="56"/>
      <c r="V219" s="56"/>
      <c r="W219" s="56"/>
      <c r="X219" s="56"/>
      <c r="Y219" s="56"/>
      <c r="Z219" s="56"/>
    </row>
    <row r="220" spans="1:26" ht="15.75" customHeight="1">
      <c r="A220" s="271"/>
      <c r="B220" s="56"/>
      <c r="C220" s="56"/>
      <c r="D220" s="56"/>
      <c r="E220" s="56"/>
      <c r="F220" s="129"/>
      <c r="G220" s="582"/>
      <c r="H220" s="56"/>
      <c r="I220" s="56"/>
      <c r="J220" s="136"/>
      <c r="K220" s="136"/>
      <c r="L220" s="136"/>
      <c r="M220" s="183"/>
      <c r="N220" s="136"/>
      <c r="O220" s="273"/>
      <c r="P220" s="56"/>
      <c r="Q220" s="56"/>
      <c r="R220" s="56"/>
      <c r="S220" s="56"/>
      <c r="T220" s="56"/>
      <c r="U220" s="56"/>
      <c r="V220" s="56"/>
      <c r="W220" s="56"/>
      <c r="X220" s="56"/>
      <c r="Y220" s="56"/>
      <c r="Z220" s="56"/>
    </row>
    <row r="221" spans="1:26" ht="15.75" customHeight="1">
      <c r="A221" s="271"/>
      <c r="B221" s="56"/>
      <c r="C221" s="56"/>
      <c r="D221" s="56"/>
      <c r="E221" s="56"/>
      <c r="F221" s="129"/>
      <c r="G221" s="582"/>
      <c r="H221" s="56"/>
      <c r="I221" s="56"/>
      <c r="J221" s="136"/>
      <c r="K221" s="136"/>
      <c r="L221" s="136"/>
      <c r="M221" s="183"/>
      <c r="N221" s="136"/>
      <c r="O221" s="273"/>
      <c r="P221" s="56"/>
      <c r="Q221" s="56"/>
      <c r="R221" s="56"/>
      <c r="S221" s="56"/>
      <c r="T221" s="56"/>
      <c r="U221" s="56"/>
      <c r="V221" s="56"/>
      <c r="W221" s="56"/>
      <c r="X221" s="56"/>
      <c r="Y221" s="56"/>
      <c r="Z221" s="56"/>
    </row>
    <row r="222" spans="1:26" ht="15.75" customHeight="1">
      <c r="A222" s="271"/>
      <c r="B222" s="56"/>
      <c r="C222" s="56"/>
      <c r="D222" s="56"/>
      <c r="E222" s="56"/>
      <c r="F222" s="129"/>
      <c r="G222" s="582"/>
      <c r="H222" s="56"/>
      <c r="I222" s="56"/>
      <c r="J222" s="136"/>
      <c r="K222" s="136"/>
      <c r="L222" s="136"/>
      <c r="M222" s="183"/>
      <c r="N222" s="136"/>
      <c r="O222" s="273"/>
      <c r="P222" s="56"/>
      <c r="Q222" s="56"/>
      <c r="R222" s="56"/>
      <c r="S222" s="56"/>
      <c r="T222" s="56"/>
      <c r="U222" s="56"/>
      <c r="V222" s="56"/>
      <c r="W222" s="56"/>
      <c r="X222" s="56"/>
      <c r="Y222" s="56"/>
      <c r="Z222" s="56"/>
    </row>
    <row r="223" spans="1:26" ht="15.75" customHeight="1">
      <c r="A223" s="271"/>
      <c r="B223" s="56"/>
      <c r="C223" s="56"/>
      <c r="D223" s="56"/>
      <c r="E223" s="56"/>
      <c r="F223" s="129"/>
      <c r="G223" s="582"/>
      <c r="H223" s="56"/>
      <c r="I223" s="56"/>
      <c r="J223" s="136"/>
      <c r="K223" s="136"/>
      <c r="L223" s="136"/>
      <c r="M223" s="183"/>
      <c r="N223" s="136"/>
      <c r="O223" s="273"/>
      <c r="P223" s="56"/>
      <c r="Q223" s="56"/>
      <c r="R223" s="56"/>
      <c r="S223" s="56"/>
      <c r="T223" s="56"/>
      <c r="U223" s="56"/>
      <c r="V223" s="56"/>
      <c r="W223" s="56"/>
      <c r="X223" s="56"/>
      <c r="Y223" s="56"/>
      <c r="Z223" s="56"/>
    </row>
    <row r="224" spans="1:26" ht="15.75" customHeight="1">
      <c r="A224" s="271"/>
      <c r="B224" s="56"/>
      <c r="C224" s="56"/>
      <c r="D224" s="56"/>
      <c r="E224" s="56"/>
      <c r="F224" s="129"/>
      <c r="G224" s="582"/>
      <c r="H224" s="56"/>
      <c r="I224" s="56"/>
      <c r="J224" s="136"/>
      <c r="K224" s="136"/>
      <c r="L224" s="136"/>
      <c r="M224" s="183"/>
      <c r="N224" s="136"/>
      <c r="O224" s="273"/>
      <c r="P224" s="56"/>
      <c r="Q224" s="56"/>
      <c r="R224" s="56"/>
      <c r="S224" s="56"/>
      <c r="T224" s="56"/>
      <c r="U224" s="56"/>
      <c r="V224" s="56"/>
      <c r="W224" s="56"/>
      <c r="X224" s="56"/>
      <c r="Y224" s="56"/>
      <c r="Z224" s="56"/>
    </row>
    <row r="225" spans="1:26" ht="15.75" customHeight="1">
      <c r="A225" s="271"/>
      <c r="B225" s="56"/>
      <c r="C225" s="56"/>
      <c r="D225" s="56"/>
      <c r="E225" s="56"/>
      <c r="F225" s="129"/>
      <c r="G225" s="582"/>
      <c r="H225" s="56"/>
      <c r="I225" s="56"/>
      <c r="J225" s="136"/>
      <c r="K225" s="136"/>
      <c r="L225" s="136"/>
      <c r="M225" s="183"/>
      <c r="N225" s="136"/>
      <c r="O225" s="273"/>
      <c r="P225" s="56"/>
      <c r="Q225" s="56"/>
      <c r="R225" s="56"/>
      <c r="S225" s="56"/>
      <c r="T225" s="56"/>
      <c r="U225" s="56"/>
      <c r="V225" s="56"/>
      <c r="W225" s="56"/>
      <c r="X225" s="56"/>
      <c r="Y225" s="56"/>
      <c r="Z225" s="56"/>
    </row>
    <row r="226" spans="1:26" ht="15.75" customHeight="1">
      <c r="A226" s="271"/>
      <c r="B226" s="56"/>
      <c r="C226" s="56"/>
      <c r="D226" s="56"/>
      <c r="E226" s="56"/>
      <c r="F226" s="129"/>
      <c r="G226" s="582"/>
      <c r="H226" s="56"/>
      <c r="I226" s="56"/>
      <c r="J226" s="136"/>
      <c r="K226" s="136"/>
      <c r="L226" s="136"/>
      <c r="M226" s="183"/>
      <c r="N226" s="136"/>
      <c r="O226" s="273"/>
      <c r="P226" s="56"/>
      <c r="Q226" s="56"/>
      <c r="R226" s="56"/>
      <c r="S226" s="56"/>
      <c r="T226" s="56"/>
      <c r="U226" s="56"/>
      <c r="V226" s="56"/>
      <c r="W226" s="56"/>
      <c r="X226" s="56"/>
      <c r="Y226" s="56"/>
      <c r="Z226" s="56"/>
    </row>
    <row r="227" spans="1:26" ht="15.75" customHeight="1">
      <c r="A227" s="271"/>
      <c r="B227" s="56"/>
      <c r="C227" s="56"/>
      <c r="D227" s="56"/>
      <c r="E227" s="56"/>
      <c r="F227" s="129"/>
      <c r="G227" s="582"/>
      <c r="H227" s="56"/>
      <c r="I227" s="56"/>
      <c r="J227" s="136"/>
      <c r="K227" s="136"/>
      <c r="L227" s="136"/>
      <c r="M227" s="183"/>
      <c r="N227" s="136"/>
      <c r="O227" s="273"/>
      <c r="P227" s="56"/>
      <c r="Q227" s="56"/>
      <c r="R227" s="56"/>
      <c r="S227" s="56"/>
      <c r="T227" s="56"/>
      <c r="U227" s="56"/>
      <c r="V227" s="56"/>
      <c r="W227" s="56"/>
      <c r="X227" s="56"/>
      <c r="Y227" s="56"/>
      <c r="Z227" s="56"/>
    </row>
    <row r="228" spans="1:26" ht="15.75" customHeight="1">
      <c r="A228" s="271"/>
      <c r="B228" s="56"/>
      <c r="C228" s="56"/>
      <c r="D228" s="56"/>
      <c r="E228" s="56"/>
      <c r="F228" s="129"/>
      <c r="G228" s="582"/>
      <c r="H228" s="56"/>
      <c r="I228" s="56"/>
      <c r="J228" s="136"/>
      <c r="K228" s="136"/>
      <c r="L228" s="136"/>
      <c r="M228" s="183"/>
      <c r="N228" s="136"/>
      <c r="O228" s="273"/>
      <c r="P228" s="56"/>
      <c r="Q228" s="56"/>
      <c r="R228" s="56"/>
      <c r="S228" s="56"/>
      <c r="T228" s="56"/>
      <c r="U228" s="56"/>
      <c r="V228" s="56"/>
      <c r="W228" s="56"/>
      <c r="X228" s="56"/>
      <c r="Y228" s="56"/>
      <c r="Z228" s="56"/>
    </row>
    <row r="229" spans="1:26" ht="15.75" customHeight="1">
      <c r="A229" s="271"/>
      <c r="B229" s="56"/>
      <c r="C229" s="56"/>
      <c r="D229" s="56"/>
      <c r="E229" s="56"/>
      <c r="F229" s="129"/>
      <c r="G229" s="582"/>
      <c r="H229" s="56"/>
      <c r="I229" s="56"/>
      <c r="J229" s="136"/>
      <c r="K229" s="136"/>
      <c r="L229" s="136"/>
      <c r="M229" s="183"/>
      <c r="N229" s="136"/>
      <c r="O229" s="273"/>
      <c r="P229" s="56"/>
      <c r="Q229" s="56"/>
      <c r="R229" s="56"/>
      <c r="S229" s="56"/>
      <c r="T229" s="56"/>
      <c r="U229" s="56"/>
      <c r="V229" s="56"/>
      <c r="W229" s="56"/>
      <c r="X229" s="56"/>
      <c r="Y229" s="56"/>
      <c r="Z229" s="56"/>
    </row>
    <row r="230" spans="1:26" ht="15.75" customHeight="1">
      <c r="A230" s="271"/>
      <c r="B230" s="56"/>
      <c r="C230" s="56"/>
      <c r="D230" s="56"/>
      <c r="E230" s="56"/>
      <c r="F230" s="129"/>
      <c r="G230" s="582"/>
      <c r="H230" s="56"/>
      <c r="I230" s="56"/>
      <c r="J230" s="136"/>
      <c r="K230" s="136"/>
      <c r="L230" s="136"/>
      <c r="M230" s="183"/>
      <c r="N230" s="136"/>
      <c r="O230" s="273"/>
      <c r="P230" s="56"/>
      <c r="Q230" s="56"/>
      <c r="R230" s="56"/>
      <c r="S230" s="56"/>
      <c r="T230" s="56"/>
      <c r="U230" s="56"/>
      <c r="V230" s="56"/>
      <c r="W230" s="56"/>
      <c r="X230" s="56"/>
      <c r="Y230" s="56"/>
      <c r="Z230" s="56"/>
    </row>
    <row r="231" spans="1:26" ht="15.75" customHeight="1">
      <c r="A231" s="271"/>
      <c r="B231" s="56"/>
      <c r="C231" s="56"/>
      <c r="D231" s="56"/>
      <c r="E231" s="56"/>
      <c r="F231" s="129"/>
      <c r="G231" s="582"/>
      <c r="H231" s="56"/>
      <c r="I231" s="56"/>
      <c r="J231" s="136"/>
      <c r="K231" s="136"/>
      <c r="L231" s="136"/>
      <c r="M231" s="183"/>
      <c r="N231" s="136"/>
      <c r="O231" s="273"/>
      <c r="P231" s="56"/>
      <c r="Q231" s="56"/>
      <c r="R231" s="56"/>
      <c r="S231" s="56"/>
      <c r="T231" s="56"/>
      <c r="U231" s="56"/>
      <c r="V231" s="56"/>
      <c r="W231" s="56"/>
      <c r="X231" s="56"/>
      <c r="Y231" s="56"/>
      <c r="Z231" s="56"/>
    </row>
    <row r="232" spans="1:26" ht="15.75" customHeight="1">
      <c r="A232" s="271"/>
      <c r="B232" s="56"/>
      <c r="C232" s="56"/>
      <c r="D232" s="56"/>
      <c r="E232" s="56"/>
      <c r="F232" s="129"/>
      <c r="G232" s="582"/>
      <c r="H232" s="56"/>
      <c r="I232" s="56"/>
      <c r="J232" s="136"/>
      <c r="K232" s="136"/>
      <c r="L232" s="136"/>
      <c r="M232" s="183"/>
      <c r="N232" s="136"/>
      <c r="O232" s="273"/>
      <c r="P232" s="56"/>
      <c r="Q232" s="56"/>
      <c r="R232" s="56"/>
      <c r="S232" s="56"/>
      <c r="T232" s="56"/>
      <c r="U232" s="56"/>
      <c r="V232" s="56"/>
      <c r="W232" s="56"/>
      <c r="X232" s="56"/>
      <c r="Y232" s="56"/>
      <c r="Z232" s="56"/>
    </row>
    <row r="233" spans="1:26" ht="15.75" customHeight="1">
      <c r="A233" s="271"/>
      <c r="B233" s="56"/>
      <c r="C233" s="56"/>
      <c r="D233" s="56"/>
      <c r="E233" s="56"/>
      <c r="F233" s="129"/>
      <c r="G233" s="582"/>
      <c r="H233" s="56"/>
      <c r="I233" s="56"/>
      <c r="J233" s="136"/>
      <c r="K233" s="136"/>
      <c r="L233" s="136"/>
      <c r="M233" s="183"/>
      <c r="N233" s="136"/>
      <c r="O233" s="273"/>
      <c r="P233" s="56"/>
      <c r="Q233" s="56"/>
      <c r="R233" s="56"/>
      <c r="S233" s="56"/>
      <c r="T233" s="56"/>
      <c r="U233" s="56"/>
      <c r="V233" s="56"/>
      <c r="W233" s="56"/>
      <c r="X233" s="56"/>
      <c r="Y233" s="56"/>
      <c r="Z233" s="56"/>
    </row>
    <row r="234" spans="1:26" ht="15.75" customHeight="1">
      <c r="A234" s="271"/>
      <c r="B234" s="56"/>
      <c r="C234" s="56"/>
      <c r="D234" s="56"/>
      <c r="E234" s="56"/>
      <c r="F234" s="129"/>
      <c r="G234" s="582"/>
      <c r="H234" s="56"/>
      <c r="I234" s="56"/>
      <c r="J234" s="136"/>
      <c r="K234" s="136"/>
      <c r="L234" s="136"/>
      <c r="M234" s="183"/>
      <c r="N234" s="136"/>
      <c r="O234" s="273"/>
      <c r="P234" s="56"/>
      <c r="Q234" s="56"/>
      <c r="R234" s="56"/>
      <c r="S234" s="56"/>
      <c r="T234" s="56"/>
      <c r="U234" s="56"/>
      <c r="V234" s="56"/>
      <c r="W234" s="56"/>
      <c r="X234" s="56"/>
      <c r="Y234" s="56"/>
      <c r="Z234" s="56"/>
    </row>
    <row r="235" spans="1:26" ht="15.75" customHeight="1">
      <c r="A235" s="271"/>
      <c r="B235" s="56"/>
      <c r="C235" s="56"/>
      <c r="D235" s="56"/>
      <c r="E235" s="56"/>
      <c r="F235" s="129"/>
      <c r="G235" s="582"/>
      <c r="H235" s="56"/>
      <c r="I235" s="56"/>
      <c r="J235" s="136"/>
      <c r="K235" s="136"/>
      <c r="L235" s="136"/>
      <c r="M235" s="183"/>
      <c r="N235" s="136"/>
      <c r="O235" s="273"/>
      <c r="P235" s="56"/>
      <c r="Q235" s="56"/>
      <c r="R235" s="56"/>
      <c r="S235" s="56"/>
      <c r="T235" s="56"/>
      <c r="U235" s="56"/>
      <c r="V235" s="56"/>
      <c r="W235" s="56"/>
      <c r="X235" s="56"/>
      <c r="Y235" s="56"/>
      <c r="Z235" s="56"/>
    </row>
    <row r="236" spans="1:26" ht="15.75" customHeight="1">
      <c r="A236" s="271"/>
      <c r="B236" s="56"/>
      <c r="C236" s="56"/>
      <c r="D236" s="56"/>
      <c r="E236" s="56"/>
      <c r="F236" s="129"/>
      <c r="G236" s="582"/>
      <c r="H236" s="56"/>
      <c r="I236" s="56"/>
      <c r="J236" s="136"/>
      <c r="K236" s="136"/>
      <c r="L236" s="136"/>
      <c r="M236" s="183"/>
      <c r="N236" s="136"/>
      <c r="O236" s="273"/>
      <c r="P236" s="56"/>
      <c r="Q236" s="56"/>
      <c r="R236" s="56"/>
      <c r="S236" s="56"/>
      <c r="T236" s="56"/>
      <c r="U236" s="56"/>
      <c r="V236" s="56"/>
      <c r="W236" s="56"/>
      <c r="X236" s="56"/>
      <c r="Y236" s="56"/>
      <c r="Z236" s="56"/>
    </row>
    <row r="237" spans="1:26" ht="15.75" customHeight="1">
      <c r="A237" s="271"/>
      <c r="B237" s="56"/>
      <c r="C237" s="56"/>
      <c r="D237" s="56"/>
      <c r="E237" s="56"/>
      <c r="F237" s="129"/>
      <c r="G237" s="582"/>
      <c r="H237" s="56"/>
      <c r="I237" s="56"/>
      <c r="J237" s="136"/>
      <c r="K237" s="136"/>
      <c r="L237" s="136"/>
      <c r="M237" s="183"/>
      <c r="N237" s="136"/>
      <c r="O237" s="273"/>
      <c r="P237" s="56"/>
      <c r="Q237" s="56"/>
      <c r="R237" s="56"/>
      <c r="S237" s="56"/>
      <c r="T237" s="56"/>
      <c r="U237" s="56"/>
      <c r="V237" s="56"/>
      <c r="W237" s="56"/>
      <c r="X237" s="56"/>
      <c r="Y237" s="56"/>
      <c r="Z237" s="56"/>
    </row>
    <row r="238" spans="1:26" ht="15.75" customHeight="1">
      <c r="A238" s="271"/>
      <c r="B238" s="56"/>
      <c r="C238" s="56"/>
      <c r="D238" s="56"/>
      <c r="E238" s="56"/>
      <c r="F238" s="129"/>
      <c r="G238" s="582"/>
      <c r="H238" s="56"/>
      <c r="I238" s="56"/>
      <c r="J238" s="136"/>
      <c r="K238" s="136"/>
      <c r="L238" s="136"/>
      <c r="M238" s="183"/>
      <c r="N238" s="136"/>
      <c r="O238" s="273"/>
      <c r="P238" s="56"/>
      <c r="Q238" s="56"/>
      <c r="R238" s="56"/>
      <c r="S238" s="56"/>
      <c r="T238" s="56"/>
      <c r="U238" s="56"/>
      <c r="V238" s="56"/>
      <c r="W238" s="56"/>
      <c r="X238" s="56"/>
      <c r="Y238" s="56"/>
      <c r="Z238" s="56"/>
    </row>
    <row r="239" spans="1:26" ht="15.75" customHeight="1">
      <c r="A239" s="271"/>
      <c r="B239" s="56"/>
      <c r="C239" s="56"/>
      <c r="D239" s="56"/>
      <c r="E239" s="56"/>
      <c r="F239" s="129"/>
      <c r="G239" s="582"/>
      <c r="H239" s="56"/>
      <c r="I239" s="56"/>
      <c r="J239" s="136"/>
      <c r="K239" s="136"/>
      <c r="L239" s="136"/>
      <c r="M239" s="183"/>
      <c r="N239" s="136"/>
      <c r="O239" s="273"/>
      <c r="P239" s="56"/>
      <c r="Q239" s="56"/>
      <c r="R239" s="56"/>
      <c r="S239" s="56"/>
      <c r="T239" s="56"/>
      <c r="U239" s="56"/>
      <c r="V239" s="56"/>
      <c r="W239" s="56"/>
      <c r="X239" s="56"/>
      <c r="Y239" s="56"/>
      <c r="Z239" s="56"/>
    </row>
    <row r="240" spans="1:26" ht="15.75" customHeight="1">
      <c r="A240" s="271"/>
      <c r="B240" s="56"/>
      <c r="C240" s="56"/>
      <c r="D240" s="56"/>
      <c r="E240" s="56"/>
      <c r="F240" s="129"/>
      <c r="G240" s="582"/>
      <c r="H240" s="56"/>
      <c r="I240" s="56"/>
      <c r="J240" s="136"/>
      <c r="K240" s="136"/>
      <c r="L240" s="136"/>
      <c r="M240" s="183"/>
      <c r="N240" s="136"/>
      <c r="O240" s="273"/>
      <c r="P240" s="56"/>
      <c r="Q240" s="56"/>
      <c r="R240" s="56"/>
      <c r="S240" s="56"/>
      <c r="T240" s="56"/>
      <c r="U240" s="56"/>
      <c r="V240" s="56"/>
      <c r="W240" s="56"/>
      <c r="X240" s="56"/>
      <c r="Y240" s="56"/>
      <c r="Z240" s="56"/>
    </row>
    <row r="241" spans="1:26" ht="15.75" customHeight="1">
      <c r="A241" s="271"/>
      <c r="B241" s="56"/>
      <c r="C241" s="56"/>
      <c r="D241" s="56"/>
      <c r="E241" s="56"/>
      <c r="F241" s="129"/>
      <c r="G241" s="582"/>
      <c r="H241" s="56"/>
      <c r="I241" s="56"/>
      <c r="J241" s="136"/>
      <c r="K241" s="136"/>
      <c r="L241" s="136"/>
      <c r="M241" s="183"/>
      <c r="N241" s="136"/>
      <c r="O241" s="273"/>
      <c r="P241" s="56"/>
      <c r="Q241" s="56"/>
      <c r="R241" s="56"/>
      <c r="S241" s="56"/>
      <c r="T241" s="56"/>
      <c r="U241" s="56"/>
      <c r="V241" s="56"/>
      <c r="W241" s="56"/>
      <c r="X241" s="56"/>
      <c r="Y241" s="56"/>
      <c r="Z241" s="56"/>
    </row>
    <row r="242" spans="1:26" ht="15.75" customHeight="1">
      <c r="A242" s="271"/>
      <c r="B242" s="56"/>
      <c r="C242" s="56"/>
      <c r="D242" s="56"/>
      <c r="E242" s="56"/>
      <c r="F242" s="129"/>
      <c r="G242" s="582"/>
      <c r="H242" s="56"/>
      <c r="I242" s="56"/>
      <c r="J242" s="136"/>
      <c r="K242" s="136"/>
      <c r="L242" s="136"/>
      <c r="M242" s="183"/>
      <c r="N242" s="136"/>
      <c r="O242" s="273"/>
      <c r="P242" s="56"/>
      <c r="Q242" s="56"/>
      <c r="R242" s="56"/>
      <c r="S242" s="56"/>
      <c r="T242" s="56"/>
      <c r="U242" s="56"/>
      <c r="V242" s="56"/>
      <c r="W242" s="56"/>
      <c r="X242" s="56"/>
      <c r="Y242" s="56"/>
      <c r="Z242" s="56"/>
    </row>
    <row r="243" spans="1:26" ht="15.75" customHeight="1">
      <c r="A243" s="271"/>
      <c r="B243" s="56"/>
      <c r="C243" s="56"/>
      <c r="D243" s="56"/>
      <c r="E243" s="56"/>
      <c r="F243" s="129"/>
      <c r="G243" s="582"/>
      <c r="H243" s="56"/>
      <c r="I243" s="56"/>
      <c r="J243" s="136"/>
      <c r="K243" s="136"/>
      <c r="L243" s="136"/>
      <c r="M243" s="183"/>
      <c r="N243" s="136"/>
      <c r="O243" s="273"/>
      <c r="P243" s="56"/>
      <c r="Q243" s="56"/>
      <c r="R243" s="56"/>
      <c r="S243" s="56"/>
      <c r="T243" s="56"/>
      <c r="U243" s="56"/>
      <c r="V243" s="56"/>
      <c r="W243" s="56"/>
      <c r="X243" s="56"/>
      <c r="Y243" s="56"/>
      <c r="Z243" s="56"/>
    </row>
    <row r="244" spans="1:26" ht="15.75" customHeight="1">
      <c r="A244" s="271"/>
      <c r="B244" s="56"/>
      <c r="C244" s="56"/>
      <c r="D244" s="56"/>
      <c r="E244" s="56"/>
      <c r="F244" s="129"/>
      <c r="G244" s="582"/>
      <c r="H244" s="56"/>
      <c r="I244" s="56"/>
      <c r="J244" s="136"/>
      <c r="K244" s="136"/>
      <c r="L244" s="136"/>
      <c r="M244" s="183"/>
      <c r="N244" s="136"/>
      <c r="O244" s="273"/>
      <c r="P244" s="56"/>
      <c r="Q244" s="56"/>
      <c r="R244" s="56"/>
      <c r="S244" s="56"/>
      <c r="T244" s="56"/>
      <c r="U244" s="56"/>
      <c r="V244" s="56"/>
      <c r="W244" s="56"/>
      <c r="X244" s="56"/>
      <c r="Y244" s="56"/>
      <c r="Z244" s="56"/>
    </row>
    <row r="245" spans="1:26" ht="15.75" customHeight="1">
      <c r="A245" s="271"/>
      <c r="B245" s="56"/>
      <c r="C245" s="56"/>
      <c r="D245" s="56"/>
      <c r="E245" s="56"/>
      <c r="F245" s="129"/>
      <c r="G245" s="582"/>
      <c r="H245" s="56"/>
      <c r="I245" s="56"/>
      <c r="J245" s="136"/>
      <c r="K245" s="136"/>
      <c r="L245" s="136"/>
      <c r="M245" s="183"/>
      <c r="N245" s="136"/>
      <c r="O245" s="273"/>
      <c r="P245" s="56"/>
      <c r="Q245" s="56"/>
      <c r="R245" s="56"/>
      <c r="S245" s="56"/>
      <c r="T245" s="56"/>
      <c r="U245" s="56"/>
      <c r="V245" s="56"/>
      <c r="W245" s="56"/>
      <c r="X245" s="56"/>
      <c r="Y245" s="56"/>
      <c r="Z245" s="56"/>
    </row>
    <row r="246" spans="1:26" ht="15.75" customHeight="1">
      <c r="A246" s="271"/>
      <c r="B246" s="56"/>
      <c r="C246" s="56"/>
      <c r="D246" s="56"/>
      <c r="E246" s="56"/>
      <c r="F246" s="129"/>
      <c r="G246" s="582"/>
      <c r="H246" s="56"/>
      <c r="I246" s="56"/>
      <c r="J246" s="136"/>
      <c r="K246" s="136"/>
      <c r="L246" s="136"/>
      <c r="M246" s="183"/>
      <c r="N246" s="136"/>
      <c r="O246" s="273"/>
      <c r="P246" s="56"/>
      <c r="Q246" s="56"/>
      <c r="R246" s="56"/>
      <c r="S246" s="56"/>
      <c r="T246" s="56"/>
      <c r="U246" s="56"/>
      <c r="V246" s="56"/>
      <c r="W246" s="56"/>
      <c r="X246" s="56"/>
      <c r="Y246" s="56"/>
      <c r="Z246" s="56"/>
    </row>
    <row r="247" spans="1:26" ht="15.75" customHeight="1">
      <c r="A247" s="271"/>
      <c r="B247" s="56"/>
      <c r="C247" s="56"/>
      <c r="D247" s="56"/>
      <c r="E247" s="56"/>
      <c r="F247" s="129"/>
      <c r="G247" s="582"/>
      <c r="H247" s="56"/>
      <c r="I247" s="56"/>
      <c r="J247" s="136"/>
      <c r="K247" s="136"/>
      <c r="L247" s="136"/>
      <c r="M247" s="183"/>
      <c r="N247" s="136"/>
      <c r="O247" s="273"/>
      <c r="P247" s="56"/>
      <c r="Q247" s="56"/>
      <c r="R247" s="56"/>
      <c r="S247" s="56"/>
      <c r="T247" s="56"/>
      <c r="U247" s="56"/>
      <c r="V247" s="56"/>
      <c r="W247" s="56"/>
      <c r="X247" s="56"/>
      <c r="Y247" s="56"/>
      <c r="Z247" s="56"/>
    </row>
    <row r="248" spans="1:26" ht="15.75" customHeight="1">
      <c r="A248" s="271"/>
      <c r="B248" s="56"/>
      <c r="C248" s="56"/>
      <c r="D248" s="56"/>
      <c r="E248" s="56"/>
      <c r="F248" s="129"/>
      <c r="G248" s="582"/>
      <c r="H248" s="56"/>
      <c r="I248" s="56"/>
      <c r="J248" s="136"/>
      <c r="K248" s="136"/>
      <c r="L248" s="136"/>
      <c r="M248" s="183"/>
      <c r="N248" s="136"/>
      <c r="O248" s="273"/>
      <c r="P248" s="56"/>
      <c r="Q248" s="56"/>
      <c r="R248" s="56"/>
      <c r="S248" s="56"/>
      <c r="T248" s="56"/>
      <c r="U248" s="56"/>
      <c r="V248" s="56"/>
      <c r="W248" s="56"/>
      <c r="X248" s="56"/>
      <c r="Y248" s="56"/>
      <c r="Z248" s="56"/>
    </row>
    <row r="249" spans="1:26" ht="15.75" customHeight="1">
      <c r="A249" s="271"/>
      <c r="B249" s="56"/>
      <c r="C249" s="56"/>
      <c r="D249" s="56"/>
      <c r="E249" s="56"/>
      <c r="F249" s="129"/>
      <c r="G249" s="582"/>
      <c r="H249" s="56"/>
      <c r="I249" s="56"/>
      <c r="J249" s="136"/>
      <c r="K249" s="136"/>
      <c r="L249" s="136"/>
      <c r="M249" s="183"/>
      <c r="N249" s="136"/>
      <c r="O249" s="273"/>
      <c r="P249" s="56"/>
      <c r="Q249" s="56"/>
      <c r="R249" s="56"/>
      <c r="S249" s="56"/>
      <c r="T249" s="56"/>
      <c r="U249" s="56"/>
      <c r="V249" s="56"/>
      <c r="W249" s="56"/>
      <c r="X249" s="56"/>
      <c r="Y249" s="56"/>
      <c r="Z249" s="56"/>
    </row>
    <row r="250" spans="1:26" ht="15.75" customHeight="1">
      <c r="A250" s="271"/>
      <c r="B250" s="56"/>
      <c r="C250" s="56"/>
      <c r="D250" s="56"/>
      <c r="E250" s="56"/>
      <c r="F250" s="129"/>
      <c r="G250" s="582"/>
      <c r="H250" s="56"/>
      <c r="I250" s="56"/>
      <c r="J250" s="136"/>
      <c r="K250" s="136"/>
      <c r="L250" s="136"/>
      <c r="M250" s="183"/>
      <c r="N250" s="136"/>
      <c r="O250" s="273"/>
      <c r="P250" s="56"/>
      <c r="Q250" s="56"/>
      <c r="R250" s="56"/>
      <c r="S250" s="56"/>
      <c r="T250" s="56"/>
      <c r="U250" s="56"/>
      <c r="V250" s="56"/>
      <c r="W250" s="56"/>
      <c r="X250" s="56"/>
      <c r="Y250" s="56"/>
      <c r="Z250" s="56"/>
    </row>
    <row r="251" spans="1:26" ht="15.75" customHeight="1">
      <c r="A251" s="271"/>
      <c r="B251" s="56"/>
      <c r="C251" s="56"/>
      <c r="D251" s="56"/>
      <c r="E251" s="56"/>
      <c r="F251" s="129"/>
      <c r="G251" s="582"/>
      <c r="H251" s="56"/>
      <c r="I251" s="56"/>
      <c r="J251" s="136"/>
      <c r="K251" s="136"/>
      <c r="L251" s="136"/>
      <c r="M251" s="183"/>
      <c r="N251" s="136"/>
      <c r="O251" s="273"/>
      <c r="P251" s="56"/>
      <c r="Q251" s="56"/>
      <c r="R251" s="56"/>
      <c r="S251" s="56"/>
      <c r="T251" s="56"/>
      <c r="U251" s="56"/>
      <c r="V251" s="56"/>
      <c r="W251" s="56"/>
      <c r="X251" s="56"/>
      <c r="Y251" s="56"/>
      <c r="Z251" s="56"/>
    </row>
    <row r="252" spans="1:26" ht="15.75" customHeight="1">
      <c r="A252" s="271"/>
      <c r="B252" s="56"/>
      <c r="C252" s="56"/>
      <c r="D252" s="56"/>
      <c r="E252" s="56"/>
      <c r="F252" s="129"/>
      <c r="G252" s="582"/>
      <c r="H252" s="56"/>
      <c r="I252" s="56"/>
      <c r="J252" s="136"/>
      <c r="K252" s="136"/>
      <c r="L252" s="136"/>
      <c r="M252" s="183"/>
      <c r="N252" s="136"/>
      <c r="O252" s="273"/>
      <c r="P252" s="56"/>
      <c r="Q252" s="56"/>
      <c r="R252" s="56"/>
      <c r="S252" s="56"/>
      <c r="T252" s="56"/>
      <c r="U252" s="56"/>
      <c r="V252" s="56"/>
      <c r="W252" s="56"/>
      <c r="X252" s="56"/>
      <c r="Y252" s="56"/>
      <c r="Z252" s="56"/>
    </row>
    <row r="253" spans="1:26" ht="15.75" customHeight="1">
      <c r="A253" s="271"/>
      <c r="B253" s="56"/>
      <c r="C253" s="56"/>
      <c r="D253" s="56"/>
      <c r="E253" s="56"/>
      <c r="F253" s="129"/>
      <c r="G253" s="582"/>
      <c r="H253" s="56"/>
      <c r="I253" s="56"/>
      <c r="J253" s="136"/>
      <c r="K253" s="136"/>
      <c r="L253" s="136"/>
      <c r="M253" s="183"/>
      <c r="N253" s="136"/>
      <c r="O253" s="273"/>
      <c r="P253" s="56"/>
      <c r="Q253" s="56"/>
      <c r="R253" s="56"/>
      <c r="S253" s="56"/>
      <c r="T253" s="56"/>
      <c r="U253" s="56"/>
      <c r="V253" s="56"/>
      <c r="W253" s="56"/>
      <c r="X253" s="56"/>
      <c r="Y253" s="56"/>
      <c r="Z253" s="56"/>
    </row>
    <row r="254" spans="1:26" ht="15.75" customHeight="1">
      <c r="A254" s="271"/>
      <c r="B254" s="56"/>
      <c r="C254" s="56"/>
      <c r="D254" s="56"/>
      <c r="E254" s="56"/>
      <c r="F254" s="129"/>
      <c r="G254" s="582"/>
      <c r="H254" s="56"/>
      <c r="I254" s="56"/>
      <c r="J254" s="136"/>
      <c r="K254" s="136"/>
      <c r="L254" s="136"/>
      <c r="M254" s="183"/>
      <c r="N254" s="136"/>
      <c r="O254" s="273"/>
      <c r="P254" s="56"/>
      <c r="Q254" s="56"/>
      <c r="R254" s="56"/>
      <c r="S254" s="56"/>
      <c r="T254" s="56"/>
      <c r="U254" s="56"/>
      <c r="V254" s="56"/>
      <c r="W254" s="56"/>
      <c r="X254" s="56"/>
      <c r="Y254" s="56"/>
      <c r="Z254" s="56"/>
    </row>
    <row r="255" spans="1:26" ht="15.75" customHeight="1">
      <c r="A255" s="271"/>
      <c r="B255" s="56"/>
      <c r="C255" s="56"/>
      <c r="D255" s="56"/>
      <c r="E255" s="56"/>
      <c r="F255" s="129"/>
      <c r="G255" s="582"/>
      <c r="H255" s="56"/>
      <c r="I255" s="56"/>
      <c r="J255" s="136"/>
      <c r="K255" s="136"/>
      <c r="L255" s="136"/>
      <c r="M255" s="183"/>
      <c r="N255" s="136"/>
      <c r="O255" s="273"/>
      <c r="P255" s="56"/>
      <c r="Q255" s="56"/>
      <c r="R255" s="56"/>
      <c r="S255" s="56"/>
      <c r="T255" s="56"/>
      <c r="U255" s="56"/>
      <c r="V255" s="56"/>
      <c r="W255" s="56"/>
      <c r="X255" s="56"/>
      <c r="Y255" s="56"/>
      <c r="Z255" s="56"/>
    </row>
    <row r="256" spans="1:26" ht="15.75" customHeight="1">
      <c r="A256" s="271"/>
      <c r="B256" s="56"/>
      <c r="C256" s="56"/>
      <c r="D256" s="56"/>
      <c r="E256" s="56"/>
      <c r="F256" s="129"/>
      <c r="G256" s="582"/>
      <c r="H256" s="56"/>
      <c r="I256" s="56"/>
      <c r="J256" s="136"/>
      <c r="K256" s="136"/>
      <c r="L256" s="136"/>
      <c r="M256" s="183"/>
      <c r="N256" s="136"/>
      <c r="O256" s="273"/>
      <c r="P256" s="56"/>
      <c r="Q256" s="56"/>
      <c r="R256" s="56"/>
      <c r="S256" s="56"/>
      <c r="T256" s="56"/>
      <c r="U256" s="56"/>
      <c r="V256" s="56"/>
      <c r="W256" s="56"/>
      <c r="X256" s="56"/>
      <c r="Y256" s="56"/>
      <c r="Z256" s="56"/>
    </row>
    <row r="257" spans="1:26" ht="15.75" customHeight="1">
      <c r="A257" s="271"/>
      <c r="B257" s="56"/>
      <c r="C257" s="56"/>
      <c r="D257" s="56"/>
      <c r="E257" s="56"/>
      <c r="F257" s="129"/>
      <c r="G257" s="582"/>
      <c r="H257" s="56"/>
      <c r="I257" s="56"/>
      <c r="J257" s="136"/>
      <c r="K257" s="136"/>
      <c r="L257" s="136"/>
      <c r="M257" s="183"/>
      <c r="N257" s="136"/>
      <c r="O257" s="273"/>
      <c r="P257" s="56"/>
      <c r="Q257" s="56"/>
      <c r="R257" s="56"/>
      <c r="S257" s="56"/>
      <c r="T257" s="56"/>
      <c r="U257" s="56"/>
      <c r="V257" s="56"/>
      <c r="W257" s="56"/>
      <c r="X257" s="56"/>
      <c r="Y257" s="56"/>
      <c r="Z257" s="56"/>
    </row>
    <row r="258" spans="1:26" ht="15.75" customHeight="1">
      <c r="A258" s="271"/>
      <c r="B258" s="56"/>
      <c r="C258" s="56"/>
      <c r="D258" s="56"/>
      <c r="E258" s="56"/>
      <c r="F258" s="129"/>
      <c r="G258" s="582"/>
      <c r="H258" s="56"/>
      <c r="I258" s="56"/>
      <c r="J258" s="136"/>
      <c r="K258" s="136"/>
      <c r="L258" s="136"/>
      <c r="M258" s="183"/>
      <c r="N258" s="136"/>
      <c r="O258" s="273"/>
      <c r="P258" s="56"/>
      <c r="Q258" s="56"/>
      <c r="R258" s="56"/>
      <c r="S258" s="56"/>
      <c r="T258" s="56"/>
      <c r="U258" s="56"/>
      <c r="V258" s="56"/>
      <c r="W258" s="56"/>
      <c r="X258" s="56"/>
      <c r="Y258" s="56"/>
      <c r="Z258" s="56"/>
    </row>
    <row r="259" spans="1:26" ht="15.75" customHeight="1">
      <c r="A259" s="271"/>
      <c r="B259" s="56"/>
      <c r="C259" s="56"/>
      <c r="D259" s="56"/>
      <c r="E259" s="56"/>
      <c r="F259" s="129"/>
      <c r="G259" s="582"/>
      <c r="H259" s="56"/>
      <c r="I259" s="56"/>
      <c r="J259" s="136"/>
      <c r="K259" s="136"/>
      <c r="L259" s="136"/>
      <c r="M259" s="183"/>
      <c r="N259" s="136"/>
      <c r="O259" s="273"/>
      <c r="P259" s="56"/>
      <c r="Q259" s="56"/>
      <c r="R259" s="56"/>
      <c r="S259" s="56"/>
      <c r="T259" s="56"/>
      <c r="U259" s="56"/>
      <c r="V259" s="56"/>
      <c r="W259" s="56"/>
      <c r="X259" s="56"/>
      <c r="Y259" s="56"/>
      <c r="Z259" s="56"/>
    </row>
    <row r="260" spans="1:26" ht="15.75" customHeight="1">
      <c r="A260" s="271"/>
      <c r="B260" s="56"/>
      <c r="C260" s="56"/>
      <c r="D260" s="56"/>
      <c r="E260" s="56"/>
      <c r="F260" s="129"/>
      <c r="G260" s="582"/>
      <c r="H260" s="56"/>
      <c r="I260" s="56"/>
      <c r="J260" s="136"/>
      <c r="K260" s="136"/>
      <c r="L260" s="136"/>
      <c r="M260" s="183"/>
      <c r="N260" s="136"/>
      <c r="O260" s="273"/>
      <c r="P260" s="56"/>
      <c r="Q260" s="56"/>
      <c r="R260" s="56"/>
      <c r="S260" s="56"/>
      <c r="T260" s="56"/>
      <c r="U260" s="56"/>
      <c r="V260" s="56"/>
      <c r="W260" s="56"/>
      <c r="X260" s="56"/>
      <c r="Y260" s="56"/>
      <c r="Z260" s="56"/>
    </row>
    <row r="261" spans="1:26" ht="15.75" customHeight="1">
      <c r="A261" s="271"/>
      <c r="B261" s="56"/>
      <c r="C261" s="56"/>
      <c r="D261" s="56"/>
      <c r="E261" s="56"/>
      <c r="F261" s="129"/>
      <c r="G261" s="582"/>
      <c r="H261" s="56"/>
      <c r="I261" s="56"/>
      <c r="J261" s="136"/>
      <c r="K261" s="136"/>
      <c r="L261" s="136"/>
      <c r="M261" s="183"/>
      <c r="N261" s="136"/>
      <c r="O261" s="273"/>
      <c r="P261" s="56"/>
      <c r="Q261" s="56"/>
      <c r="R261" s="56"/>
      <c r="S261" s="56"/>
      <c r="T261" s="56"/>
      <c r="U261" s="56"/>
      <c r="V261" s="56"/>
      <c r="W261" s="56"/>
      <c r="X261" s="56"/>
      <c r="Y261" s="56"/>
      <c r="Z261" s="56"/>
    </row>
    <row r="262" spans="1:26" ht="15.75" customHeight="1">
      <c r="A262" s="271"/>
      <c r="B262" s="56"/>
      <c r="C262" s="56"/>
      <c r="D262" s="56"/>
      <c r="E262" s="56"/>
      <c r="F262" s="129"/>
      <c r="G262" s="582"/>
      <c r="H262" s="56"/>
      <c r="I262" s="56"/>
      <c r="J262" s="136"/>
      <c r="K262" s="136"/>
      <c r="L262" s="136"/>
      <c r="M262" s="183"/>
      <c r="N262" s="136"/>
      <c r="O262" s="273"/>
      <c r="P262" s="56"/>
      <c r="Q262" s="56"/>
      <c r="R262" s="56"/>
      <c r="S262" s="56"/>
      <c r="T262" s="56"/>
      <c r="U262" s="56"/>
      <c r="V262" s="56"/>
      <c r="W262" s="56"/>
      <c r="X262" s="56"/>
      <c r="Y262" s="56"/>
      <c r="Z262" s="56"/>
    </row>
    <row r="263" spans="1:26" ht="15.75" customHeight="1">
      <c r="A263" s="271"/>
      <c r="B263" s="56"/>
      <c r="C263" s="56"/>
      <c r="D263" s="56"/>
      <c r="E263" s="56"/>
      <c r="F263" s="129"/>
      <c r="G263" s="582"/>
      <c r="H263" s="56"/>
      <c r="I263" s="56"/>
      <c r="J263" s="136"/>
      <c r="K263" s="136"/>
      <c r="L263" s="136"/>
      <c r="M263" s="183"/>
      <c r="N263" s="136"/>
      <c r="O263" s="273"/>
      <c r="P263" s="56"/>
      <c r="Q263" s="56"/>
      <c r="R263" s="56"/>
      <c r="S263" s="56"/>
      <c r="T263" s="56"/>
      <c r="U263" s="56"/>
      <c r="V263" s="56"/>
      <c r="W263" s="56"/>
      <c r="X263" s="56"/>
      <c r="Y263" s="56"/>
      <c r="Z263" s="56"/>
    </row>
    <row r="264" spans="1:26" ht="15.75" customHeight="1">
      <c r="A264" s="271"/>
      <c r="B264" s="56"/>
      <c r="C264" s="56"/>
      <c r="D264" s="56"/>
      <c r="E264" s="56"/>
      <c r="F264" s="129"/>
      <c r="G264" s="582"/>
      <c r="H264" s="56"/>
      <c r="I264" s="56"/>
      <c r="J264" s="136"/>
      <c r="K264" s="136"/>
      <c r="L264" s="136"/>
      <c r="M264" s="183"/>
      <c r="N264" s="136"/>
      <c r="O264" s="273"/>
      <c r="P264" s="56"/>
      <c r="Q264" s="56"/>
      <c r="R264" s="56"/>
      <c r="S264" s="56"/>
      <c r="T264" s="56"/>
      <c r="U264" s="56"/>
      <c r="V264" s="56"/>
      <c r="W264" s="56"/>
      <c r="X264" s="56"/>
      <c r="Y264" s="56"/>
      <c r="Z264" s="56"/>
    </row>
    <row r="265" spans="1:26" ht="15.75" customHeight="1">
      <c r="A265" s="271"/>
      <c r="B265" s="56"/>
      <c r="C265" s="56"/>
      <c r="D265" s="56"/>
      <c r="E265" s="56"/>
      <c r="F265" s="129"/>
      <c r="G265" s="582"/>
      <c r="H265" s="56"/>
      <c r="I265" s="56"/>
      <c r="J265" s="136"/>
      <c r="K265" s="136"/>
      <c r="L265" s="136"/>
      <c r="M265" s="183"/>
      <c r="N265" s="136"/>
      <c r="O265" s="273"/>
      <c r="P265" s="56"/>
      <c r="Q265" s="56"/>
      <c r="R265" s="56"/>
      <c r="S265" s="56"/>
      <c r="T265" s="56"/>
      <c r="U265" s="56"/>
      <c r="V265" s="56"/>
      <c r="W265" s="56"/>
      <c r="X265" s="56"/>
      <c r="Y265" s="56"/>
      <c r="Z265" s="56"/>
    </row>
    <row r="266" spans="1:26" ht="15.75" customHeight="1">
      <c r="A266" s="271"/>
      <c r="B266" s="56"/>
      <c r="C266" s="56"/>
      <c r="D266" s="56"/>
      <c r="E266" s="56"/>
      <c r="F266" s="129"/>
      <c r="G266" s="582"/>
      <c r="H266" s="56"/>
      <c r="I266" s="56"/>
      <c r="J266" s="136"/>
      <c r="K266" s="136"/>
      <c r="L266" s="136"/>
      <c r="M266" s="183"/>
      <c r="N266" s="136"/>
      <c r="O266" s="273"/>
      <c r="P266" s="56"/>
      <c r="Q266" s="56"/>
      <c r="R266" s="56"/>
      <c r="S266" s="56"/>
      <c r="T266" s="56"/>
      <c r="U266" s="56"/>
      <c r="V266" s="56"/>
      <c r="W266" s="56"/>
      <c r="X266" s="56"/>
      <c r="Y266" s="56"/>
      <c r="Z266" s="56"/>
    </row>
    <row r="267" spans="1:26" ht="15.75" customHeight="1">
      <c r="A267" s="271"/>
      <c r="B267" s="56"/>
      <c r="C267" s="56"/>
      <c r="D267" s="56"/>
      <c r="E267" s="56"/>
      <c r="F267" s="129"/>
      <c r="G267" s="582"/>
      <c r="H267" s="56"/>
      <c r="I267" s="56"/>
      <c r="J267" s="136"/>
      <c r="K267" s="136"/>
      <c r="L267" s="136"/>
      <c r="M267" s="183"/>
      <c r="N267" s="136"/>
      <c r="O267" s="273"/>
      <c r="P267" s="56"/>
      <c r="Q267" s="56"/>
      <c r="R267" s="56"/>
      <c r="S267" s="56"/>
      <c r="T267" s="56"/>
      <c r="U267" s="56"/>
      <c r="V267" s="56"/>
      <c r="W267" s="56"/>
      <c r="X267" s="56"/>
      <c r="Y267" s="56"/>
      <c r="Z267" s="56"/>
    </row>
    <row r="268" spans="1:26" ht="15.75" customHeight="1">
      <c r="A268" s="271"/>
      <c r="B268" s="56"/>
      <c r="C268" s="56"/>
      <c r="D268" s="56"/>
      <c r="E268" s="56"/>
      <c r="F268" s="129"/>
      <c r="G268" s="582"/>
      <c r="H268" s="56"/>
      <c r="I268" s="56"/>
      <c r="J268" s="136"/>
      <c r="K268" s="136"/>
      <c r="L268" s="136"/>
      <c r="M268" s="183"/>
      <c r="N268" s="136"/>
      <c r="O268" s="273"/>
      <c r="P268" s="56"/>
      <c r="Q268" s="56"/>
      <c r="R268" s="56"/>
      <c r="S268" s="56"/>
      <c r="T268" s="56"/>
      <c r="U268" s="56"/>
      <c r="V268" s="56"/>
      <c r="W268" s="56"/>
      <c r="X268" s="56"/>
      <c r="Y268" s="56"/>
      <c r="Z268" s="56"/>
    </row>
    <row r="269" spans="1:26" ht="15.75" customHeight="1">
      <c r="A269" s="271"/>
      <c r="B269" s="56"/>
      <c r="C269" s="56"/>
      <c r="D269" s="56"/>
      <c r="E269" s="56"/>
      <c r="F269" s="129"/>
      <c r="G269" s="582"/>
      <c r="H269" s="56"/>
      <c r="I269" s="56"/>
      <c r="J269" s="136"/>
      <c r="K269" s="136"/>
      <c r="L269" s="136"/>
      <c r="M269" s="183"/>
      <c r="N269" s="136"/>
      <c r="O269" s="273"/>
      <c r="P269" s="56"/>
      <c r="Q269" s="56"/>
      <c r="R269" s="56"/>
      <c r="S269" s="56"/>
      <c r="T269" s="56"/>
      <c r="U269" s="56"/>
      <c r="V269" s="56"/>
      <c r="W269" s="56"/>
      <c r="X269" s="56"/>
      <c r="Y269" s="56"/>
      <c r="Z269" s="56"/>
    </row>
    <row r="270" spans="1:26" ht="15.75" customHeight="1">
      <c r="A270" s="271"/>
      <c r="B270" s="56"/>
      <c r="C270" s="56"/>
      <c r="D270" s="56"/>
      <c r="E270" s="56"/>
      <c r="F270" s="129"/>
      <c r="G270" s="582"/>
      <c r="H270" s="56"/>
      <c r="I270" s="56"/>
      <c r="J270" s="136"/>
      <c r="K270" s="136"/>
      <c r="L270" s="136"/>
      <c r="M270" s="183"/>
      <c r="N270" s="136"/>
      <c r="O270" s="273"/>
      <c r="P270" s="56"/>
      <c r="Q270" s="56"/>
      <c r="R270" s="56"/>
      <c r="S270" s="56"/>
      <c r="T270" s="56"/>
      <c r="U270" s="56"/>
      <c r="V270" s="56"/>
      <c r="W270" s="56"/>
      <c r="X270" s="56"/>
      <c r="Y270" s="56"/>
      <c r="Z270" s="56"/>
    </row>
    <row r="271" spans="1:26" ht="15.75" customHeight="1">
      <c r="A271" s="271"/>
      <c r="B271" s="56"/>
      <c r="C271" s="56"/>
      <c r="D271" s="56"/>
      <c r="E271" s="56"/>
      <c r="F271" s="129"/>
      <c r="G271" s="582"/>
      <c r="H271" s="56"/>
      <c r="I271" s="56"/>
      <c r="J271" s="136"/>
      <c r="K271" s="136"/>
      <c r="L271" s="136"/>
      <c r="M271" s="183"/>
      <c r="N271" s="136"/>
      <c r="O271" s="273"/>
      <c r="P271" s="56"/>
      <c r="Q271" s="56"/>
      <c r="R271" s="56"/>
      <c r="S271" s="56"/>
      <c r="T271" s="56"/>
      <c r="U271" s="56"/>
      <c r="V271" s="56"/>
      <c r="W271" s="56"/>
      <c r="X271" s="56"/>
      <c r="Y271" s="56"/>
      <c r="Z271" s="56"/>
    </row>
    <row r="272" spans="1:26" ht="15.75" customHeight="1">
      <c r="A272" s="271"/>
      <c r="B272" s="56"/>
      <c r="C272" s="56"/>
      <c r="D272" s="56"/>
      <c r="E272" s="56"/>
      <c r="F272" s="129"/>
      <c r="G272" s="582"/>
      <c r="H272" s="56"/>
      <c r="I272" s="56"/>
      <c r="J272" s="136"/>
      <c r="K272" s="136"/>
      <c r="L272" s="136"/>
      <c r="M272" s="183"/>
      <c r="N272" s="136"/>
      <c r="O272" s="273"/>
      <c r="P272" s="56"/>
      <c r="Q272" s="56"/>
      <c r="R272" s="56"/>
      <c r="S272" s="56"/>
      <c r="T272" s="56"/>
      <c r="U272" s="56"/>
      <c r="V272" s="56"/>
      <c r="W272" s="56"/>
      <c r="X272" s="56"/>
      <c r="Y272" s="56"/>
      <c r="Z272" s="56"/>
    </row>
    <row r="273" spans="1:26" ht="15.75" customHeight="1">
      <c r="A273" s="271"/>
      <c r="B273" s="56"/>
      <c r="C273" s="56"/>
      <c r="D273" s="56"/>
      <c r="E273" s="56"/>
      <c r="F273" s="129"/>
      <c r="G273" s="582"/>
      <c r="H273" s="56"/>
      <c r="I273" s="56"/>
      <c r="J273" s="136"/>
      <c r="K273" s="136"/>
      <c r="L273" s="136"/>
      <c r="M273" s="183"/>
      <c r="N273" s="136"/>
      <c r="O273" s="273"/>
      <c r="P273" s="56"/>
      <c r="Q273" s="56"/>
      <c r="R273" s="56"/>
      <c r="S273" s="56"/>
      <c r="T273" s="56"/>
      <c r="U273" s="56"/>
      <c r="V273" s="56"/>
      <c r="W273" s="56"/>
      <c r="X273" s="56"/>
      <c r="Y273" s="56"/>
      <c r="Z273" s="56"/>
    </row>
    <row r="274" spans="1:26" ht="15.75" customHeight="1">
      <c r="A274" s="271"/>
      <c r="B274" s="56"/>
      <c r="C274" s="56"/>
      <c r="D274" s="56"/>
      <c r="E274" s="56"/>
      <c r="F274" s="129"/>
      <c r="G274" s="582"/>
      <c r="H274" s="56"/>
      <c r="I274" s="56"/>
      <c r="J274" s="136"/>
      <c r="K274" s="136"/>
      <c r="L274" s="136"/>
      <c r="M274" s="183"/>
      <c r="N274" s="136"/>
      <c r="O274" s="273"/>
      <c r="P274" s="56"/>
      <c r="Q274" s="56"/>
      <c r="R274" s="56"/>
      <c r="S274" s="56"/>
      <c r="T274" s="56"/>
      <c r="U274" s="56"/>
      <c r="V274" s="56"/>
      <c r="W274" s="56"/>
      <c r="X274" s="56"/>
      <c r="Y274" s="56"/>
      <c r="Z274" s="56"/>
    </row>
    <row r="275" spans="1:26" ht="15.75" customHeight="1">
      <c r="A275" s="271"/>
      <c r="B275" s="56"/>
      <c r="C275" s="56"/>
      <c r="D275" s="56"/>
      <c r="E275" s="56"/>
      <c r="F275" s="129"/>
      <c r="G275" s="582"/>
      <c r="H275" s="56"/>
      <c r="I275" s="56"/>
      <c r="J275" s="136"/>
      <c r="K275" s="136"/>
      <c r="L275" s="136"/>
      <c r="M275" s="183"/>
      <c r="N275" s="136"/>
      <c r="O275" s="273"/>
      <c r="P275" s="56"/>
      <c r="Q275" s="56"/>
      <c r="R275" s="56"/>
      <c r="S275" s="56"/>
      <c r="T275" s="56"/>
      <c r="U275" s="56"/>
      <c r="V275" s="56"/>
      <c r="W275" s="56"/>
      <c r="X275" s="56"/>
      <c r="Y275" s="56"/>
      <c r="Z275" s="56"/>
    </row>
    <row r="276" spans="1:26" ht="15.75" customHeight="1">
      <c r="A276" s="271"/>
      <c r="B276" s="56"/>
      <c r="C276" s="56"/>
      <c r="D276" s="56"/>
      <c r="E276" s="56"/>
      <c r="F276" s="129"/>
      <c r="G276" s="582"/>
      <c r="H276" s="56"/>
      <c r="I276" s="56"/>
      <c r="J276" s="136"/>
      <c r="K276" s="136"/>
      <c r="L276" s="136"/>
      <c r="M276" s="183"/>
      <c r="N276" s="136"/>
      <c r="O276" s="273"/>
      <c r="P276" s="56"/>
      <c r="Q276" s="56"/>
      <c r="R276" s="56"/>
      <c r="S276" s="56"/>
      <c r="T276" s="56"/>
      <c r="U276" s="56"/>
      <c r="V276" s="56"/>
      <c r="W276" s="56"/>
      <c r="X276" s="56"/>
      <c r="Y276" s="56"/>
      <c r="Z276" s="56"/>
    </row>
    <row r="277" spans="1:26" ht="15.75" customHeight="1">
      <c r="A277" s="271"/>
      <c r="B277" s="56"/>
      <c r="C277" s="56"/>
      <c r="D277" s="56"/>
      <c r="E277" s="56"/>
      <c r="F277" s="129"/>
      <c r="G277" s="582"/>
      <c r="H277" s="56"/>
      <c r="I277" s="56"/>
      <c r="J277" s="136"/>
      <c r="K277" s="136"/>
      <c r="L277" s="136"/>
      <c r="M277" s="183"/>
      <c r="N277" s="136"/>
      <c r="O277" s="273"/>
      <c r="P277" s="56"/>
      <c r="Q277" s="56"/>
      <c r="R277" s="56"/>
      <c r="S277" s="56"/>
      <c r="T277" s="56"/>
      <c r="U277" s="56"/>
      <c r="V277" s="56"/>
      <c r="W277" s="56"/>
      <c r="X277" s="56"/>
      <c r="Y277" s="56"/>
      <c r="Z277" s="56"/>
    </row>
    <row r="278" spans="1:26" ht="15.75" customHeight="1">
      <c r="A278" s="271"/>
      <c r="B278" s="56"/>
      <c r="C278" s="56"/>
      <c r="D278" s="56"/>
      <c r="E278" s="56"/>
      <c r="F278" s="129"/>
      <c r="G278" s="582"/>
      <c r="H278" s="56"/>
      <c r="I278" s="56"/>
      <c r="J278" s="136"/>
      <c r="K278" s="136"/>
      <c r="L278" s="136"/>
      <c r="M278" s="183"/>
      <c r="N278" s="136"/>
      <c r="O278" s="273"/>
      <c r="P278" s="56"/>
      <c r="Q278" s="56"/>
      <c r="R278" s="56"/>
      <c r="S278" s="56"/>
      <c r="T278" s="56"/>
      <c r="U278" s="56"/>
      <c r="V278" s="56"/>
      <c r="W278" s="56"/>
      <c r="X278" s="56"/>
      <c r="Y278" s="56"/>
      <c r="Z278" s="56"/>
    </row>
    <row r="279" spans="1:26" ht="15.75" customHeight="1">
      <c r="A279" s="271"/>
      <c r="B279" s="56"/>
      <c r="C279" s="56"/>
      <c r="D279" s="56"/>
      <c r="E279" s="56"/>
      <c r="F279" s="129"/>
      <c r="G279" s="582"/>
      <c r="H279" s="56"/>
      <c r="I279" s="56"/>
      <c r="J279" s="136"/>
      <c r="K279" s="136"/>
      <c r="L279" s="136"/>
      <c r="M279" s="183"/>
      <c r="N279" s="136"/>
      <c r="O279" s="273"/>
      <c r="P279" s="56"/>
      <c r="Q279" s="56"/>
      <c r="R279" s="56"/>
      <c r="S279" s="56"/>
      <c r="T279" s="56"/>
      <c r="U279" s="56"/>
      <c r="V279" s="56"/>
      <c r="W279" s="56"/>
      <c r="X279" s="56"/>
      <c r="Y279" s="56"/>
      <c r="Z279" s="56"/>
    </row>
    <row r="280" spans="1:26" ht="15.75" customHeight="1">
      <c r="A280" s="271"/>
      <c r="B280" s="56"/>
      <c r="C280" s="56"/>
      <c r="D280" s="56"/>
      <c r="E280" s="56"/>
      <c r="F280" s="129"/>
      <c r="G280" s="582"/>
      <c r="H280" s="56"/>
      <c r="I280" s="56"/>
      <c r="J280" s="136"/>
      <c r="K280" s="136"/>
      <c r="L280" s="136"/>
      <c r="M280" s="183"/>
      <c r="N280" s="136"/>
      <c r="O280" s="273"/>
      <c r="P280" s="56"/>
      <c r="Q280" s="56"/>
      <c r="R280" s="56"/>
      <c r="S280" s="56"/>
      <c r="T280" s="56"/>
      <c r="U280" s="56"/>
      <c r="V280" s="56"/>
      <c r="W280" s="56"/>
      <c r="X280" s="56"/>
      <c r="Y280" s="56"/>
      <c r="Z280" s="56"/>
    </row>
    <row r="281" spans="1:26" ht="15.75" customHeight="1">
      <c r="A281" s="271"/>
      <c r="B281" s="56"/>
      <c r="C281" s="56"/>
      <c r="D281" s="56"/>
      <c r="E281" s="56"/>
      <c r="F281" s="129"/>
      <c r="G281" s="582"/>
      <c r="H281" s="56"/>
      <c r="I281" s="56"/>
      <c r="J281" s="136"/>
      <c r="K281" s="136"/>
      <c r="L281" s="136"/>
      <c r="M281" s="183"/>
      <c r="N281" s="136"/>
      <c r="O281" s="273"/>
      <c r="P281" s="56"/>
      <c r="Q281" s="56"/>
      <c r="R281" s="56"/>
      <c r="S281" s="56"/>
      <c r="T281" s="56"/>
      <c r="U281" s="56"/>
      <c r="V281" s="56"/>
      <c r="W281" s="56"/>
      <c r="X281" s="56"/>
      <c r="Y281" s="56"/>
      <c r="Z281" s="56"/>
    </row>
    <row r="282" spans="1:26" ht="15.75" customHeight="1">
      <c r="A282" s="271"/>
      <c r="B282" s="56"/>
      <c r="C282" s="56"/>
      <c r="D282" s="56"/>
      <c r="E282" s="56"/>
      <c r="F282" s="129"/>
      <c r="G282" s="582"/>
      <c r="H282" s="56"/>
      <c r="I282" s="56"/>
      <c r="J282" s="136"/>
      <c r="K282" s="136"/>
      <c r="L282" s="136"/>
      <c r="M282" s="183"/>
      <c r="N282" s="136"/>
      <c r="O282" s="273"/>
      <c r="P282" s="56"/>
      <c r="Q282" s="56"/>
      <c r="R282" s="56"/>
      <c r="S282" s="56"/>
      <c r="T282" s="56"/>
      <c r="U282" s="56"/>
      <c r="V282" s="56"/>
      <c r="W282" s="56"/>
      <c r="X282" s="56"/>
      <c r="Y282" s="56"/>
      <c r="Z282" s="56"/>
    </row>
    <row r="283" spans="1:26" ht="15.75" customHeight="1">
      <c r="A283" s="271"/>
      <c r="B283" s="56"/>
      <c r="C283" s="56"/>
      <c r="D283" s="56"/>
      <c r="E283" s="56"/>
      <c r="F283" s="129"/>
      <c r="G283" s="582"/>
      <c r="H283" s="56"/>
      <c r="I283" s="56"/>
      <c r="J283" s="136"/>
      <c r="K283" s="136"/>
      <c r="L283" s="136"/>
      <c r="M283" s="183"/>
      <c r="N283" s="136"/>
      <c r="O283" s="273"/>
      <c r="P283" s="56"/>
      <c r="Q283" s="56"/>
      <c r="R283" s="56"/>
      <c r="S283" s="56"/>
      <c r="T283" s="56"/>
      <c r="U283" s="56"/>
      <c r="V283" s="56"/>
      <c r="W283" s="56"/>
      <c r="X283" s="56"/>
      <c r="Y283" s="56"/>
      <c r="Z283" s="56"/>
    </row>
    <row r="284" spans="1:26" ht="15.75" customHeight="1">
      <c r="A284" s="271"/>
      <c r="B284" s="56"/>
      <c r="C284" s="56"/>
      <c r="D284" s="56"/>
      <c r="E284" s="56"/>
      <c r="F284" s="129"/>
      <c r="G284" s="582"/>
      <c r="H284" s="56"/>
      <c r="I284" s="56"/>
      <c r="J284" s="136"/>
      <c r="K284" s="136"/>
      <c r="L284" s="136"/>
      <c r="M284" s="183"/>
      <c r="N284" s="136"/>
      <c r="O284" s="273"/>
      <c r="P284" s="56"/>
      <c r="Q284" s="56"/>
      <c r="R284" s="56"/>
      <c r="S284" s="56"/>
      <c r="T284" s="56"/>
      <c r="U284" s="56"/>
      <c r="V284" s="56"/>
      <c r="W284" s="56"/>
      <c r="X284" s="56"/>
      <c r="Y284" s="56"/>
      <c r="Z284" s="56"/>
    </row>
    <row r="285" spans="1:26" ht="15.75" customHeight="1">
      <c r="A285" s="271"/>
      <c r="B285" s="56"/>
      <c r="C285" s="56"/>
      <c r="D285" s="56"/>
      <c r="E285" s="56"/>
      <c r="F285" s="129"/>
      <c r="G285" s="582"/>
      <c r="H285" s="56"/>
      <c r="I285" s="56"/>
      <c r="J285" s="136"/>
      <c r="K285" s="136"/>
      <c r="L285" s="136"/>
      <c r="M285" s="183"/>
      <c r="N285" s="136"/>
      <c r="O285" s="273"/>
      <c r="P285" s="56"/>
      <c r="Q285" s="56"/>
      <c r="R285" s="56"/>
      <c r="S285" s="56"/>
      <c r="T285" s="56"/>
      <c r="U285" s="56"/>
      <c r="V285" s="56"/>
      <c r="W285" s="56"/>
      <c r="X285" s="56"/>
      <c r="Y285" s="56"/>
      <c r="Z285" s="56"/>
    </row>
    <row r="286" spans="1:26" ht="15.75" customHeight="1">
      <c r="A286" s="271"/>
      <c r="B286" s="56"/>
      <c r="C286" s="56"/>
      <c r="D286" s="56"/>
      <c r="E286" s="56"/>
      <c r="F286" s="129"/>
      <c r="G286" s="582"/>
      <c r="H286" s="56"/>
      <c r="I286" s="56"/>
      <c r="J286" s="136"/>
      <c r="K286" s="136"/>
      <c r="L286" s="136"/>
      <c r="M286" s="183"/>
      <c r="N286" s="136"/>
      <c r="O286" s="273"/>
      <c r="P286" s="56"/>
      <c r="Q286" s="56"/>
      <c r="R286" s="56"/>
      <c r="S286" s="56"/>
      <c r="T286" s="56"/>
      <c r="U286" s="56"/>
      <c r="V286" s="56"/>
      <c r="W286" s="56"/>
      <c r="X286" s="56"/>
      <c r="Y286" s="56"/>
      <c r="Z286" s="56"/>
    </row>
    <row r="287" spans="1:26" ht="15.75" customHeight="1">
      <c r="A287" s="271"/>
      <c r="B287" s="56"/>
      <c r="C287" s="56"/>
      <c r="D287" s="56"/>
      <c r="E287" s="56"/>
      <c r="F287" s="129"/>
      <c r="G287" s="582"/>
      <c r="H287" s="56"/>
      <c r="I287" s="56"/>
      <c r="J287" s="136"/>
      <c r="K287" s="136"/>
      <c r="L287" s="136"/>
      <c r="M287" s="183"/>
      <c r="N287" s="136"/>
      <c r="O287" s="273"/>
      <c r="P287" s="56"/>
      <c r="Q287" s="56"/>
      <c r="R287" s="56"/>
      <c r="S287" s="56"/>
      <c r="T287" s="56"/>
      <c r="U287" s="56"/>
      <c r="V287" s="56"/>
      <c r="W287" s="56"/>
      <c r="X287" s="56"/>
      <c r="Y287" s="56"/>
      <c r="Z287" s="56"/>
    </row>
    <row r="288" spans="1:26" ht="15.75" customHeight="1">
      <c r="A288" s="271"/>
      <c r="B288" s="56"/>
      <c r="C288" s="56"/>
      <c r="D288" s="56"/>
      <c r="E288" s="56"/>
      <c r="F288" s="129"/>
      <c r="G288" s="582"/>
      <c r="H288" s="56"/>
      <c r="I288" s="56"/>
      <c r="J288" s="136"/>
      <c r="K288" s="136"/>
      <c r="L288" s="136"/>
      <c r="M288" s="183"/>
      <c r="N288" s="136"/>
      <c r="O288" s="273"/>
      <c r="P288" s="56"/>
      <c r="Q288" s="56"/>
      <c r="R288" s="56"/>
      <c r="S288" s="56"/>
      <c r="T288" s="56"/>
      <c r="U288" s="56"/>
      <c r="V288" s="56"/>
      <c r="W288" s="56"/>
      <c r="X288" s="56"/>
      <c r="Y288" s="56"/>
      <c r="Z288" s="56"/>
    </row>
    <row r="289" spans="1:26" ht="15.75" customHeight="1">
      <c r="A289" s="271"/>
      <c r="B289" s="56"/>
      <c r="C289" s="56"/>
      <c r="D289" s="56"/>
      <c r="E289" s="56"/>
      <c r="F289" s="129"/>
      <c r="G289" s="582"/>
      <c r="H289" s="56"/>
      <c r="I289" s="56"/>
      <c r="J289" s="136"/>
      <c r="K289" s="136"/>
      <c r="L289" s="136"/>
      <c r="M289" s="183"/>
      <c r="N289" s="136"/>
      <c r="O289" s="273"/>
      <c r="P289" s="56"/>
      <c r="Q289" s="56"/>
      <c r="R289" s="56"/>
      <c r="S289" s="56"/>
      <c r="T289" s="56"/>
      <c r="U289" s="56"/>
      <c r="V289" s="56"/>
      <c r="W289" s="56"/>
      <c r="X289" s="56"/>
      <c r="Y289" s="56"/>
      <c r="Z289" s="56"/>
    </row>
    <row r="290" spans="1:26" ht="15.75" customHeight="1">
      <c r="A290" s="271"/>
      <c r="B290" s="56"/>
      <c r="C290" s="56"/>
      <c r="D290" s="56"/>
      <c r="E290" s="56"/>
      <c r="F290" s="129"/>
      <c r="G290" s="582"/>
      <c r="H290" s="56"/>
      <c r="I290" s="56"/>
      <c r="J290" s="136"/>
      <c r="K290" s="136"/>
      <c r="L290" s="136"/>
      <c r="M290" s="183"/>
      <c r="N290" s="136"/>
      <c r="O290" s="273"/>
      <c r="P290" s="56"/>
      <c r="Q290" s="56"/>
      <c r="R290" s="56"/>
      <c r="S290" s="56"/>
      <c r="T290" s="56"/>
      <c r="U290" s="56"/>
      <c r="V290" s="56"/>
      <c r="W290" s="56"/>
      <c r="X290" s="56"/>
      <c r="Y290" s="56"/>
      <c r="Z290" s="56"/>
    </row>
    <row r="291" spans="1:26" ht="15.75" customHeight="1">
      <c r="A291" s="271"/>
      <c r="B291" s="56"/>
      <c r="C291" s="56"/>
      <c r="D291" s="56"/>
      <c r="E291" s="56"/>
      <c r="F291" s="129"/>
      <c r="G291" s="582"/>
      <c r="H291" s="56"/>
      <c r="I291" s="56"/>
      <c r="J291" s="136"/>
      <c r="K291" s="136"/>
      <c r="L291" s="136"/>
      <c r="M291" s="183"/>
      <c r="N291" s="136"/>
      <c r="O291" s="273"/>
      <c r="P291" s="56"/>
      <c r="Q291" s="56"/>
      <c r="R291" s="56"/>
      <c r="S291" s="56"/>
      <c r="T291" s="56"/>
      <c r="U291" s="56"/>
      <c r="V291" s="56"/>
      <c r="W291" s="56"/>
      <c r="X291" s="56"/>
      <c r="Y291" s="56"/>
      <c r="Z291" s="56"/>
    </row>
    <row r="292" spans="1:26" ht="15.75" customHeight="1">
      <c r="A292" s="271"/>
      <c r="B292" s="56"/>
      <c r="C292" s="56"/>
      <c r="D292" s="56"/>
      <c r="E292" s="56"/>
      <c r="F292" s="129"/>
      <c r="G292" s="582"/>
      <c r="H292" s="56"/>
      <c r="I292" s="56"/>
      <c r="J292" s="136"/>
      <c r="K292" s="136"/>
      <c r="L292" s="136"/>
      <c r="M292" s="183"/>
      <c r="N292" s="136"/>
      <c r="O292" s="273"/>
      <c r="P292" s="56"/>
      <c r="Q292" s="56"/>
      <c r="R292" s="56"/>
      <c r="S292" s="56"/>
      <c r="T292" s="56"/>
      <c r="U292" s="56"/>
      <c r="V292" s="56"/>
      <c r="W292" s="56"/>
      <c r="X292" s="56"/>
      <c r="Y292" s="56"/>
      <c r="Z292" s="56"/>
    </row>
    <row r="293" spans="1:26" ht="15.75" customHeight="1">
      <c r="A293" s="271"/>
      <c r="B293" s="56"/>
      <c r="C293" s="56"/>
      <c r="D293" s="56"/>
      <c r="E293" s="56"/>
      <c r="F293" s="129"/>
      <c r="G293" s="582"/>
      <c r="H293" s="56"/>
      <c r="I293" s="56"/>
      <c r="J293" s="136"/>
      <c r="K293" s="136"/>
      <c r="L293" s="136"/>
      <c r="M293" s="183"/>
      <c r="N293" s="136"/>
      <c r="O293" s="273"/>
      <c r="P293" s="56"/>
      <c r="Q293" s="56"/>
      <c r="R293" s="56"/>
      <c r="S293" s="56"/>
      <c r="T293" s="56"/>
      <c r="U293" s="56"/>
      <c r="V293" s="56"/>
      <c r="W293" s="56"/>
      <c r="X293" s="56"/>
      <c r="Y293" s="56"/>
      <c r="Z293" s="56"/>
    </row>
    <row r="294" spans="1:26" ht="15.75" customHeight="1">
      <c r="A294" s="271"/>
      <c r="B294" s="56"/>
      <c r="C294" s="56"/>
      <c r="D294" s="56"/>
      <c r="E294" s="56"/>
      <c r="F294" s="129"/>
      <c r="G294" s="582"/>
      <c r="H294" s="56"/>
      <c r="I294" s="56"/>
      <c r="J294" s="136"/>
      <c r="K294" s="136"/>
      <c r="L294" s="136"/>
      <c r="M294" s="183"/>
      <c r="N294" s="136"/>
      <c r="O294" s="273"/>
      <c r="P294" s="56"/>
      <c r="Q294" s="56"/>
      <c r="R294" s="56"/>
      <c r="S294" s="56"/>
      <c r="T294" s="56"/>
      <c r="U294" s="56"/>
      <c r="V294" s="56"/>
      <c r="W294" s="56"/>
      <c r="X294" s="56"/>
      <c r="Y294" s="56"/>
      <c r="Z294" s="56"/>
    </row>
    <row r="295" spans="1:26" ht="15.75" customHeight="1">
      <c r="A295" s="271"/>
      <c r="B295" s="56"/>
      <c r="C295" s="56"/>
      <c r="D295" s="56"/>
      <c r="E295" s="56"/>
      <c r="F295" s="129"/>
      <c r="G295" s="582"/>
      <c r="H295" s="56"/>
      <c r="I295" s="56"/>
      <c r="J295" s="136"/>
      <c r="K295" s="136"/>
      <c r="L295" s="136"/>
      <c r="M295" s="183"/>
      <c r="N295" s="136"/>
      <c r="O295" s="273"/>
      <c r="P295" s="56"/>
      <c r="Q295" s="56"/>
      <c r="R295" s="56"/>
      <c r="S295" s="56"/>
      <c r="T295" s="56"/>
      <c r="U295" s="56"/>
      <c r="V295" s="56"/>
      <c r="W295" s="56"/>
      <c r="X295" s="56"/>
      <c r="Y295" s="56"/>
      <c r="Z295" s="56"/>
    </row>
    <row r="296" spans="1:26" ht="15.75" customHeight="1">
      <c r="A296" s="271"/>
      <c r="B296" s="56"/>
      <c r="C296" s="56"/>
      <c r="D296" s="56"/>
      <c r="E296" s="56"/>
      <c r="F296" s="129"/>
      <c r="G296" s="582"/>
      <c r="H296" s="56"/>
      <c r="I296" s="56"/>
      <c r="J296" s="136"/>
      <c r="K296" s="136"/>
      <c r="L296" s="136"/>
      <c r="M296" s="183"/>
      <c r="N296" s="136"/>
      <c r="O296" s="273"/>
      <c r="P296" s="56"/>
      <c r="Q296" s="56"/>
      <c r="R296" s="56"/>
      <c r="S296" s="56"/>
      <c r="T296" s="56"/>
      <c r="U296" s="56"/>
      <c r="V296" s="56"/>
      <c r="W296" s="56"/>
      <c r="X296" s="56"/>
      <c r="Y296" s="56"/>
      <c r="Z296" s="56"/>
    </row>
    <row r="297" spans="1:26" ht="15.75" customHeight="1">
      <c r="A297" s="271"/>
      <c r="B297" s="56"/>
      <c r="C297" s="56"/>
      <c r="D297" s="56"/>
      <c r="E297" s="56"/>
      <c r="F297" s="129"/>
      <c r="G297" s="582"/>
      <c r="H297" s="56"/>
      <c r="I297" s="56"/>
      <c r="J297" s="136"/>
      <c r="K297" s="136"/>
      <c r="L297" s="136"/>
      <c r="M297" s="183"/>
      <c r="N297" s="136"/>
      <c r="O297" s="273"/>
      <c r="P297" s="56"/>
      <c r="Q297" s="56"/>
      <c r="R297" s="56"/>
      <c r="S297" s="56"/>
      <c r="T297" s="56"/>
      <c r="U297" s="56"/>
      <c r="V297" s="56"/>
      <c r="W297" s="56"/>
      <c r="X297" s="56"/>
      <c r="Y297" s="56"/>
      <c r="Z297" s="56"/>
    </row>
    <row r="298" spans="1:26" ht="15.75" customHeight="1">
      <c r="A298" s="271"/>
      <c r="B298" s="56"/>
      <c r="C298" s="56"/>
      <c r="D298" s="56"/>
      <c r="E298" s="56"/>
      <c r="F298" s="129"/>
      <c r="G298" s="582"/>
      <c r="H298" s="56"/>
      <c r="I298" s="56"/>
      <c r="J298" s="136"/>
      <c r="K298" s="136"/>
      <c r="L298" s="136"/>
      <c r="M298" s="183"/>
      <c r="N298" s="136"/>
      <c r="O298" s="273"/>
      <c r="P298" s="56"/>
      <c r="Q298" s="56"/>
      <c r="R298" s="56"/>
      <c r="S298" s="56"/>
      <c r="T298" s="56"/>
      <c r="U298" s="56"/>
      <c r="V298" s="56"/>
      <c r="W298" s="56"/>
      <c r="X298" s="56"/>
      <c r="Y298" s="56"/>
      <c r="Z298" s="56"/>
    </row>
    <row r="299" spans="1:26" ht="15.75" customHeight="1">
      <c r="A299" s="271"/>
      <c r="B299" s="56"/>
      <c r="C299" s="56"/>
      <c r="D299" s="56"/>
      <c r="E299" s="56"/>
      <c r="F299" s="129"/>
      <c r="G299" s="582"/>
      <c r="H299" s="56"/>
      <c r="I299" s="56"/>
      <c r="J299" s="136"/>
      <c r="K299" s="136"/>
      <c r="L299" s="136"/>
      <c r="M299" s="183"/>
      <c r="N299" s="136"/>
      <c r="O299" s="273"/>
      <c r="P299" s="56"/>
      <c r="Q299" s="56"/>
      <c r="R299" s="56"/>
      <c r="S299" s="56"/>
      <c r="T299" s="56"/>
      <c r="U299" s="56"/>
      <c r="V299" s="56"/>
      <c r="W299" s="56"/>
      <c r="X299" s="56"/>
      <c r="Y299" s="56"/>
      <c r="Z299" s="56"/>
    </row>
    <row r="300" spans="1:26" ht="15.75" customHeight="1">
      <c r="A300" s="271"/>
      <c r="B300" s="56"/>
      <c r="C300" s="56"/>
      <c r="D300" s="56"/>
      <c r="E300" s="56"/>
      <c r="F300" s="129"/>
      <c r="G300" s="582"/>
      <c r="H300" s="56"/>
      <c r="I300" s="56"/>
      <c r="J300" s="136"/>
      <c r="K300" s="136"/>
      <c r="L300" s="136"/>
      <c r="M300" s="183"/>
      <c r="N300" s="136"/>
      <c r="O300" s="273"/>
      <c r="P300" s="56"/>
      <c r="Q300" s="56"/>
      <c r="R300" s="56"/>
      <c r="S300" s="56"/>
      <c r="T300" s="56"/>
      <c r="U300" s="56"/>
      <c r="V300" s="56"/>
      <c r="W300" s="56"/>
      <c r="X300" s="56"/>
      <c r="Y300" s="56"/>
      <c r="Z300" s="56"/>
    </row>
    <row r="301" spans="1:26" ht="15.75" customHeight="1">
      <c r="A301" s="271"/>
      <c r="B301" s="56"/>
      <c r="C301" s="56"/>
      <c r="D301" s="56"/>
      <c r="E301" s="56"/>
      <c r="F301" s="129"/>
      <c r="G301" s="582"/>
      <c r="H301" s="56"/>
      <c r="I301" s="56"/>
      <c r="J301" s="136"/>
      <c r="K301" s="136"/>
      <c r="L301" s="136"/>
      <c r="M301" s="183"/>
      <c r="N301" s="136"/>
      <c r="O301" s="273"/>
      <c r="P301" s="56"/>
      <c r="Q301" s="56"/>
      <c r="R301" s="56"/>
      <c r="S301" s="56"/>
      <c r="T301" s="56"/>
      <c r="U301" s="56"/>
      <c r="V301" s="56"/>
      <c r="W301" s="56"/>
      <c r="X301" s="56"/>
      <c r="Y301" s="56"/>
      <c r="Z301" s="56"/>
    </row>
    <row r="302" spans="1:26" ht="15.75" customHeight="1">
      <c r="A302" s="271"/>
      <c r="B302" s="56"/>
      <c r="C302" s="56"/>
      <c r="D302" s="56"/>
      <c r="E302" s="56"/>
      <c r="F302" s="129"/>
      <c r="G302" s="582"/>
      <c r="H302" s="56"/>
      <c r="I302" s="56"/>
      <c r="J302" s="136"/>
      <c r="K302" s="136"/>
      <c r="L302" s="136"/>
      <c r="M302" s="183"/>
      <c r="N302" s="136"/>
      <c r="O302" s="273"/>
      <c r="P302" s="56"/>
      <c r="Q302" s="56"/>
      <c r="R302" s="56"/>
      <c r="S302" s="56"/>
      <c r="T302" s="56"/>
      <c r="U302" s="56"/>
      <c r="V302" s="56"/>
      <c r="W302" s="56"/>
      <c r="X302" s="56"/>
      <c r="Y302" s="56"/>
      <c r="Z302" s="56"/>
    </row>
    <row r="303" spans="1:26" ht="15.75" customHeight="1">
      <c r="A303" s="271"/>
      <c r="B303" s="56"/>
      <c r="C303" s="56"/>
      <c r="D303" s="56"/>
      <c r="E303" s="56"/>
      <c r="F303" s="129"/>
      <c r="G303" s="582"/>
      <c r="H303" s="56"/>
      <c r="I303" s="56"/>
      <c r="J303" s="136"/>
      <c r="K303" s="136"/>
      <c r="L303" s="136"/>
      <c r="M303" s="183"/>
      <c r="N303" s="136"/>
      <c r="O303" s="273"/>
      <c r="P303" s="56"/>
      <c r="Q303" s="56"/>
      <c r="R303" s="56"/>
      <c r="S303" s="56"/>
      <c r="T303" s="56"/>
      <c r="U303" s="56"/>
      <c r="V303" s="56"/>
      <c r="W303" s="56"/>
      <c r="X303" s="56"/>
      <c r="Y303" s="56"/>
      <c r="Z303" s="56"/>
    </row>
    <row r="304" spans="1:26" ht="15.75" customHeight="1">
      <c r="A304" s="271"/>
      <c r="B304" s="56"/>
      <c r="C304" s="56"/>
      <c r="D304" s="56"/>
      <c r="E304" s="56"/>
      <c r="F304" s="129"/>
      <c r="G304" s="582"/>
      <c r="H304" s="56"/>
      <c r="I304" s="56"/>
      <c r="J304" s="136"/>
      <c r="K304" s="136"/>
      <c r="L304" s="136"/>
      <c r="M304" s="183"/>
      <c r="N304" s="136"/>
      <c r="O304" s="273"/>
      <c r="P304" s="56"/>
      <c r="Q304" s="56"/>
      <c r="R304" s="56"/>
      <c r="S304" s="56"/>
      <c r="T304" s="56"/>
      <c r="U304" s="56"/>
      <c r="V304" s="56"/>
      <c r="W304" s="56"/>
      <c r="X304" s="56"/>
      <c r="Y304" s="56"/>
      <c r="Z304" s="56"/>
    </row>
    <row r="305" spans="1:26" ht="15.75" customHeight="1">
      <c r="A305" s="271"/>
      <c r="B305" s="56"/>
      <c r="C305" s="56"/>
      <c r="D305" s="56"/>
      <c r="E305" s="56"/>
      <c r="F305" s="129"/>
      <c r="G305" s="582"/>
      <c r="H305" s="56"/>
      <c r="I305" s="56"/>
      <c r="J305" s="136"/>
      <c r="K305" s="136"/>
      <c r="L305" s="136"/>
      <c r="M305" s="183"/>
      <c r="N305" s="136"/>
      <c r="O305" s="273"/>
      <c r="P305" s="56"/>
      <c r="Q305" s="56"/>
      <c r="R305" s="56"/>
      <c r="S305" s="56"/>
      <c r="T305" s="56"/>
      <c r="U305" s="56"/>
      <c r="V305" s="56"/>
      <c r="W305" s="56"/>
      <c r="X305" s="56"/>
      <c r="Y305" s="56"/>
      <c r="Z305" s="56"/>
    </row>
    <row r="306" spans="1:26" ht="15.75" customHeight="1">
      <c r="A306" s="271"/>
      <c r="B306" s="56"/>
      <c r="C306" s="56"/>
      <c r="D306" s="56"/>
      <c r="E306" s="56"/>
      <c r="F306" s="129"/>
      <c r="G306" s="582"/>
      <c r="H306" s="56"/>
      <c r="I306" s="56"/>
      <c r="J306" s="136"/>
      <c r="K306" s="136"/>
      <c r="L306" s="136"/>
      <c r="M306" s="183"/>
      <c r="N306" s="136"/>
      <c r="O306" s="273"/>
      <c r="P306" s="56"/>
      <c r="Q306" s="56"/>
      <c r="R306" s="56"/>
      <c r="S306" s="56"/>
      <c r="T306" s="56"/>
      <c r="U306" s="56"/>
      <c r="V306" s="56"/>
      <c r="W306" s="56"/>
      <c r="X306" s="56"/>
      <c r="Y306" s="56"/>
      <c r="Z306" s="56"/>
    </row>
    <row r="307" spans="1:26" ht="15.75" customHeight="1">
      <c r="A307" s="271"/>
      <c r="B307" s="56"/>
      <c r="C307" s="56"/>
      <c r="D307" s="56"/>
      <c r="E307" s="56"/>
      <c r="F307" s="129"/>
      <c r="G307" s="582"/>
      <c r="H307" s="56"/>
      <c r="I307" s="56"/>
      <c r="J307" s="136"/>
      <c r="K307" s="136"/>
      <c r="L307" s="136"/>
      <c r="M307" s="183"/>
      <c r="N307" s="136"/>
      <c r="O307" s="273"/>
      <c r="P307" s="56"/>
      <c r="Q307" s="56"/>
      <c r="R307" s="56"/>
      <c r="S307" s="56"/>
      <c r="T307" s="56"/>
      <c r="U307" s="56"/>
      <c r="V307" s="56"/>
      <c r="W307" s="56"/>
      <c r="X307" s="56"/>
      <c r="Y307" s="56"/>
      <c r="Z307" s="56"/>
    </row>
    <row r="308" spans="1:26" ht="15.75" customHeight="1">
      <c r="A308" s="271"/>
      <c r="B308" s="56"/>
      <c r="C308" s="56"/>
      <c r="D308" s="56"/>
      <c r="E308" s="56"/>
      <c r="F308" s="129"/>
      <c r="G308" s="582"/>
      <c r="H308" s="56"/>
      <c r="I308" s="56"/>
      <c r="J308" s="136"/>
      <c r="K308" s="136"/>
      <c r="L308" s="136"/>
      <c r="M308" s="183"/>
      <c r="N308" s="136"/>
      <c r="O308" s="273"/>
      <c r="P308" s="56"/>
      <c r="Q308" s="56"/>
      <c r="R308" s="56"/>
      <c r="S308" s="56"/>
      <c r="T308" s="56"/>
      <c r="U308" s="56"/>
      <c r="V308" s="56"/>
      <c r="W308" s="56"/>
      <c r="X308" s="56"/>
      <c r="Y308" s="56"/>
      <c r="Z308" s="56"/>
    </row>
    <row r="309" spans="1:26" ht="15.75" customHeight="1">
      <c r="A309" s="271"/>
      <c r="B309" s="56"/>
      <c r="C309" s="56"/>
      <c r="D309" s="56"/>
      <c r="E309" s="56"/>
      <c r="F309" s="129"/>
      <c r="G309" s="582"/>
      <c r="H309" s="56"/>
      <c r="I309" s="56"/>
      <c r="J309" s="136"/>
      <c r="K309" s="136"/>
      <c r="L309" s="136"/>
      <c r="M309" s="183"/>
      <c r="N309" s="136"/>
      <c r="O309" s="273"/>
      <c r="P309" s="56"/>
      <c r="Q309" s="56"/>
      <c r="R309" s="56"/>
      <c r="S309" s="56"/>
      <c r="T309" s="56"/>
      <c r="U309" s="56"/>
      <c r="V309" s="56"/>
      <c r="W309" s="56"/>
      <c r="X309" s="56"/>
      <c r="Y309" s="56"/>
      <c r="Z309" s="56"/>
    </row>
    <row r="310" spans="1:26" ht="15.75" customHeight="1">
      <c r="A310" s="271"/>
      <c r="B310" s="56"/>
      <c r="C310" s="56"/>
      <c r="D310" s="56"/>
      <c r="E310" s="56"/>
      <c r="F310" s="129"/>
      <c r="G310" s="582"/>
      <c r="H310" s="56"/>
      <c r="I310" s="56"/>
      <c r="J310" s="136"/>
      <c r="K310" s="136"/>
      <c r="L310" s="136"/>
      <c r="M310" s="183"/>
      <c r="N310" s="136"/>
      <c r="O310" s="273"/>
      <c r="P310" s="56"/>
      <c r="Q310" s="56"/>
      <c r="R310" s="56"/>
      <c r="S310" s="56"/>
      <c r="T310" s="56"/>
      <c r="U310" s="56"/>
      <c r="V310" s="56"/>
      <c r="W310" s="56"/>
      <c r="X310" s="56"/>
      <c r="Y310" s="56"/>
      <c r="Z310" s="56"/>
    </row>
    <row r="311" spans="1:26" ht="15.75" customHeight="1">
      <c r="A311" s="271"/>
      <c r="B311" s="56"/>
      <c r="C311" s="56"/>
      <c r="D311" s="56"/>
      <c r="E311" s="56"/>
      <c r="F311" s="129"/>
      <c r="G311" s="582"/>
      <c r="H311" s="56"/>
      <c r="I311" s="56"/>
      <c r="J311" s="136"/>
      <c r="K311" s="136"/>
      <c r="L311" s="136"/>
      <c r="M311" s="183"/>
      <c r="N311" s="136"/>
      <c r="O311" s="273"/>
      <c r="P311" s="56"/>
      <c r="Q311" s="56"/>
      <c r="R311" s="56"/>
      <c r="S311" s="56"/>
      <c r="T311" s="56"/>
      <c r="U311" s="56"/>
      <c r="V311" s="56"/>
      <c r="W311" s="56"/>
      <c r="X311" s="56"/>
      <c r="Y311" s="56"/>
      <c r="Z311" s="56"/>
    </row>
    <row r="312" spans="1:26" ht="15.75" customHeight="1">
      <c r="A312" s="271"/>
      <c r="B312" s="56"/>
      <c r="C312" s="56"/>
      <c r="D312" s="56"/>
      <c r="E312" s="56"/>
      <c r="F312" s="129"/>
      <c r="G312" s="582"/>
      <c r="H312" s="56"/>
      <c r="I312" s="56"/>
      <c r="J312" s="136"/>
      <c r="K312" s="136"/>
      <c r="L312" s="136"/>
      <c r="M312" s="183"/>
      <c r="N312" s="136"/>
      <c r="O312" s="273"/>
      <c r="P312" s="56"/>
      <c r="Q312" s="56"/>
      <c r="R312" s="56"/>
      <c r="S312" s="56"/>
      <c r="T312" s="56"/>
      <c r="U312" s="56"/>
      <c r="V312" s="56"/>
      <c r="W312" s="56"/>
      <c r="X312" s="56"/>
      <c r="Y312" s="56"/>
      <c r="Z312" s="56"/>
    </row>
    <row r="313" spans="1:26" ht="15.75" customHeight="1">
      <c r="A313" s="271"/>
      <c r="B313" s="56"/>
      <c r="C313" s="56"/>
      <c r="D313" s="56"/>
      <c r="E313" s="56"/>
      <c r="F313" s="129"/>
      <c r="G313" s="582"/>
      <c r="H313" s="56"/>
      <c r="I313" s="56"/>
      <c r="J313" s="136"/>
      <c r="K313" s="136"/>
      <c r="L313" s="136"/>
      <c r="M313" s="183"/>
      <c r="N313" s="136"/>
      <c r="O313" s="273"/>
      <c r="P313" s="56"/>
      <c r="Q313" s="56"/>
      <c r="R313" s="56"/>
      <c r="S313" s="56"/>
      <c r="T313" s="56"/>
      <c r="U313" s="56"/>
      <c r="V313" s="56"/>
      <c r="W313" s="56"/>
      <c r="X313" s="56"/>
      <c r="Y313" s="56"/>
      <c r="Z313" s="56"/>
    </row>
    <row r="314" spans="1:26" ht="15.75" customHeight="1">
      <c r="A314" s="271"/>
      <c r="B314" s="56"/>
      <c r="C314" s="56"/>
      <c r="D314" s="56"/>
      <c r="E314" s="56"/>
      <c r="F314" s="129"/>
      <c r="G314" s="582"/>
      <c r="H314" s="56"/>
      <c r="I314" s="56"/>
      <c r="J314" s="136"/>
      <c r="K314" s="136"/>
      <c r="L314" s="136"/>
      <c r="M314" s="183"/>
      <c r="N314" s="136"/>
      <c r="O314" s="273"/>
      <c r="P314" s="56"/>
      <c r="Q314" s="56"/>
      <c r="R314" s="56"/>
      <c r="S314" s="56"/>
      <c r="T314" s="56"/>
      <c r="U314" s="56"/>
      <c r="V314" s="56"/>
      <c r="W314" s="56"/>
      <c r="X314" s="56"/>
      <c r="Y314" s="56"/>
      <c r="Z314" s="56"/>
    </row>
    <row r="315" spans="1:26" ht="15.75" customHeight="1">
      <c r="A315" s="271"/>
      <c r="B315" s="56"/>
      <c r="C315" s="56"/>
      <c r="D315" s="56"/>
      <c r="E315" s="56"/>
      <c r="F315" s="129"/>
      <c r="G315" s="582"/>
      <c r="H315" s="56"/>
      <c r="I315" s="56"/>
      <c r="J315" s="136"/>
      <c r="K315" s="136"/>
      <c r="L315" s="136"/>
      <c r="M315" s="183"/>
      <c r="N315" s="136"/>
      <c r="O315" s="273"/>
      <c r="P315" s="56"/>
      <c r="Q315" s="56"/>
      <c r="R315" s="56"/>
      <c r="S315" s="56"/>
      <c r="T315" s="56"/>
      <c r="U315" s="56"/>
      <c r="V315" s="56"/>
      <c r="W315" s="56"/>
      <c r="X315" s="56"/>
      <c r="Y315" s="56"/>
      <c r="Z315" s="56"/>
    </row>
    <row r="316" spans="1:26" ht="15.75" customHeight="1">
      <c r="A316" s="271"/>
      <c r="B316" s="56"/>
      <c r="C316" s="56"/>
      <c r="D316" s="56"/>
      <c r="E316" s="56"/>
      <c r="F316" s="129"/>
      <c r="G316" s="582"/>
      <c r="H316" s="56"/>
      <c r="I316" s="56"/>
      <c r="J316" s="136"/>
      <c r="K316" s="136"/>
      <c r="L316" s="136"/>
      <c r="M316" s="183"/>
      <c r="N316" s="136"/>
      <c r="O316" s="273"/>
      <c r="P316" s="56"/>
      <c r="Q316" s="56"/>
      <c r="R316" s="56"/>
      <c r="S316" s="56"/>
      <c r="T316" s="56"/>
      <c r="U316" s="56"/>
      <c r="V316" s="56"/>
      <c r="W316" s="56"/>
      <c r="X316" s="56"/>
      <c r="Y316" s="56"/>
      <c r="Z316" s="56"/>
    </row>
    <row r="317" spans="1:26" ht="15.75" customHeight="1">
      <c r="A317" s="271"/>
      <c r="B317" s="56"/>
      <c r="C317" s="56"/>
      <c r="D317" s="56"/>
      <c r="E317" s="56"/>
      <c r="F317" s="129"/>
      <c r="G317" s="582"/>
      <c r="H317" s="56"/>
      <c r="I317" s="56"/>
      <c r="J317" s="136"/>
      <c r="K317" s="136"/>
      <c r="L317" s="136"/>
      <c r="M317" s="183"/>
      <c r="N317" s="136"/>
      <c r="O317" s="273"/>
      <c r="P317" s="56"/>
      <c r="Q317" s="56"/>
      <c r="R317" s="56"/>
      <c r="S317" s="56"/>
      <c r="T317" s="56"/>
      <c r="U317" s="56"/>
      <c r="V317" s="56"/>
      <c r="W317" s="56"/>
      <c r="X317" s="56"/>
      <c r="Y317" s="56"/>
      <c r="Z317" s="56"/>
    </row>
    <row r="318" spans="1:26" ht="15.75" customHeight="1">
      <c r="A318" s="271"/>
      <c r="B318" s="56"/>
      <c r="C318" s="56"/>
      <c r="D318" s="56"/>
      <c r="E318" s="56"/>
      <c r="F318" s="129"/>
      <c r="G318" s="582"/>
      <c r="H318" s="56"/>
      <c r="I318" s="56"/>
      <c r="J318" s="136"/>
      <c r="K318" s="136"/>
      <c r="L318" s="136"/>
      <c r="M318" s="183"/>
      <c r="N318" s="136"/>
      <c r="O318" s="273"/>
      <c r="P318" s="56"/>
      <c r="Q318" s="56"/>
      <c r="R318" s="56"/>
      <c r="S318" s="56"/>
      <c r="T318" s="56"/>
      <c r="U318" s="56"/>
      <c r="V318" s="56"/>
      <c r="W318" s="56"/>
      <c r="X318" s="56"/>
      <c r="Y318" s="56"/>
      <c r="Z318" s="56"/>
    </row>
    <row r="319" spans="1:26" ht="15.75" customHeight="1">
      <c r="A319" s="271"/>
      <c r="B319" s="56"/>
      <c r="C319" s="56"/>
      <c r="D319" s="56"/>
      <c r="E319" s="56"/>
      <c r="F319" s="129"/>
      <c r="G319" s="582"/>
      <c r="H319" s="56"/>
      <c r="I319" s="56"/>
      <c r="J319" s="136"/>
      <c r="K319" s="136"/>
      <c r="L319" s="136"/>
      <c r="M319" s="183"/>
      <c r="N319" s="136"/>
      <c r="O319" s="273"/>
      <c r="P319" s="56"/>
      <c r="Q319" s="56"/>
      <c r="R319" s="56"/>
      <c r="S319" s="56"/>
      <c r="T319" s="56"/>
      <c r="U319" s="56"/>
      <c r="V319" s="56"/>
      <c r="W319" s="56"/>
      <c r="X319" s="56"/>
      <c r="Y319" s="56"/>
      <c r="Z319" s="56"/>
    </row>
    <row r="320" spans="1:26" ht="15.75" customHeight="1">
      <c r="A320" s="271"/>
      <c r="B320" s="56"/>
      <c r="C320" s="56"/>
      <c r="D320" s="56"/>
      <c r="E320" s="56"/>
      <c r="F320" s="129"/>
      <c r="G320" s="582"/>
      <c r="H320" s="56"/>
      <c r="I320" s="56"/>
      <c r="J320" s="136"/>
      <c r="K320" s="136"/>
      <c r="L320" s="136"/>
      <c r="M320" s="183"/>
      <c r="N320" s="136"/>
      <c r="O320" s="273"/>
      <c r="P320" s="56"/>
      <c r="Q320" s="56"/>
      <c r="R320" s="56"/>
      <c r="S320" s="56"/>
      <c r="T320" s="56"/>
      <c r="U320" s="56"/>
      <c r="V320" s="56"/>
      <c r="W320" s="56"/>
      <c r="X320" s="56"/>
      <c r="Y320" s="56"/>
      <c r="Z320" s="56"/>
    </row>
    <row r="321" spans="1:26" ht="15.75" customHeight="1">
      <c r="A321" s="271"/>
      <c r="B321" s="56"/>
      <c r="C321" s="56"/>
      <c r="D321" s="56"/>
      <c r="E321" s="56"/>
      <c r="F321" s="129"/>
      <c r="G321" s="582"/>
      <c r="H321" s="56"/>
      <c r="I321" s="56"/>
      <c r="J321" s="136"/>
      <c r="K321" s="136"/>
      <c r="L321" s="136"/>
      <c r="M321" s="183"/>
      <c r="N321" s="136"/>
      <c r="O321" s="273"/>
      <c r="P321" s="56"/>
      <c r="Q321" s="56"/>
      <c r="R321" s="56"/>
      <c r="S321" s="56"/>
      <c r="T321" s="56"/>
      <c r="U321" s="56"/>
      <c r="V321" s="56"/>
      <c r="W321" s="56"/>
      <c r="X321" s="56"/>
      <c r="Y321" s="56"/>
      <c r="Z321" s="56"/>
    </row>
    <row r="322" spans="1:26" ht="15.75" customHeight="1">
      <c r="A322" s="271"/>
      <c r="B322" s="56"/>
      <c r="C322" s="56"/>
      <c r="D322" s="56"/>
      <c r="E322" s="56"/>
      <c r="F322" s="129"/>
      <c r="G322" s="582"/>
      <c r="H322" s="56"/>
      <c r="I322" s="56"/>
      <c r="J322" s="136"/>
      <c r="K322" s="136"/>
      <c r="L322" s="136"/>
      <c r="M322" s="183"/>
      <c r="N322" s="136"/>
      <c r="O322" s="273"/>
      <c r="P322" s="56"/>
      <c r="Q322" s="56"/>
      <c r="R322" s="56"/>
      <c r="S322" s="56"/>
      <c r="T322" s="56"/>
      <c r="U322" s="56"/>
      <c r="V322" s="56"/>
      <c r="W322" s="56"/>
      <c r="X322" s="56"/>
      <c r="Y322" s="56"/>
      <c r="Z322" s="56"/>
    </row>
    <row r="323" spans="1:26" ht="15.75" customHeight="1">
      <c r="A323" s="271"/>
      <c r="B323" s="56"/>
      <c r="C323" s="56"/>
      <c r="D323" s="56"/>
      <c r="E323" s="56"/>
      <c r="F323" s="129"/>
      <c r="G323" s="582"/>
      <c r="H323" s="56"/>
      <c r="I323" s="56"/>
      <c r="J323" s="136"/>
      <c r="K323" s="136"/>
      <c r="L323" s="136"/>
      <c r="M323" s="183"/>
      <c r="N323" s="136"/>
      <c r="O323" s="273"/>
      <c r="P323" s="56"/>
      <c r="Q323" s="56"/>
      <c r="R323" s="56"/>
      <c r="S323" s="56"/>
      <c r="T323" s="56"/>
      <c r="U323" s="56"/>
      <c r="V323" s="56"/>
      <c r="W323" s="56"/>
      <c r="X323" s="56"/>
      <c r="Y323" s="56"/>
      <c r="Z323" s="56"/>
    </row>
    <row r="324" spans="1:26" ht="15.75" customHeight="1">
      <c r="A324" s="271"/>
      <c r="B324" s="56"/>
      <c r="C324" s="56"/>
      <c r="D324" s="56"/>
      <c r="E324" s="56"/>
      <c r="F324" s="129"/>
      <c r="G324" s="582"/>
      <c r="H324" s="56"/>
      <c r="I324" s="56"/>
      <c r="J324" s="136"/>
      <c r="K324" s="136"/>
      <c r="L324" s="136"/>
      <c r="M324" s="183"/>
      <c r="N324" s="136"/>
      <c r="O324" s="273"/>
      <c r="P324" s="56"/>
      <c r="Q324" s="56"/>
      <c r="R324" s="56"/>
      <c r="S324" s="56"/>
      <c r="T324" s="56"/>
      <c r="U324" s="56"/>
      <c r="V324" s="56"/>
      <c r="W324" s="56"/>
      <c r="X324" s="56"/>
      <c r="Y324" s="56"/>
      <c r="Z324" s="56"/>
    </row>
    <row r="325" spans="1:26" ht="15.75" customHeight="1">
      <c r="A325" s="271"/>
      <c r="B325" s="56"/>
      <c r="C325" s="56"/>
      <c r="D325" s="56"/>
      <c r="E325" s="56"/>
      <c r="F325" s="129"/>
      <c r="G325" s="582"/>
      <c r="H325" s="56"/>
      <c r="I325" s="56"/>
      <c r="J325" s="136"/>
      <c r="K325" s="136"/>
      <c r="L325" s="136"/>
      <c r="M325" s="183"/>
      <c r="N325" s="136"/>
      <c r="O325" s="273"/>
      <c r="P325" s="56"/>
      <c r="Q325" s="56"/>
      <c r="R325" s="56"/>
      <c r="S325" s="56"/>
      <c r="T325" s="56"/>
      <c r="U325" s="56"/>
      <c r="V325" s="56"/>
      <c r="W325" s="56"/>
      <c r="X325" s="56"/>
      <c r="Y325" s="56"/>
      <c r="Z325" s="56"/>
    </row>
    <row r="326" spans="1:26" ht="15.75" customHeight="1">
      <c r="A326" s="271"/>
      <c r="B326" s="56"/>
      <c r="C326" s="56"/>
      <c r="D326" s="56"/>
      <c r="E326" s="56"/>
      <c r="F326" s="129"/>
      <c r="G326" s="582"/>
      <c r="H326" s="56"/>
      <c r="I326" s="56"/>
      <c r="J326" s="136"/>
      <c r="K326" s="136"/>
      <c r="L326" s="136"/>
      <c r="M326" s="183"/>
      <c r="N326" s="136"/>
      <c r="O326" s="273"/>
      <c r="P326" s="56"/>
      <c r="Q326" s="56"/>
      <c r="R326" s="56"/>
      <c r="S326" s="56"/>
      <c r="T326" s="56"/>
      <c r="U326" s="56"/>
      <c r="V326" s="56"/>
      <c r="W326" s="56"/>
      <c r="X326" s="56"/>
      <c r="Y326" s="56"/>
      <c r="Z326" s="56"/>
    </row>
    <row r="327" spans="1:26" ht="15.75" customHeight="1">
      <c r="A327" s="271"/>
      <c r="B327" s="56"/>
      <c r="C327" s="56"/>
      <c r="D327" s="56"/>
      <c r="E327" s="56"/>
      <c r="F327" s="129"/>
      <c r="G327" s="582"/>
      <c r="H327" s="56"/>
      <c r="I327" s="56"/>
      <c r="J327" s="136"/>
      <c r="K327" s="136"/>
      <c r="L327" s="136"/>
      <c r="M327" s="183"/>
      <c r="N327" s="136"/>
      <c r="O327" s="273"/>
      <c r="P327" s="56"/>
      <c r="Q327" s="56"/>
      <c r="R327" s="56"/>
      <c r="S327" s="56"/>
      <c r="T327" s="56"/>
      <c r="U327" s="56"/>
      <c r="V327" s="56"/>
      <c r="W327" s="56"/>
      <c r="X327" s="56"/>
      <c r="Y327" s="56"/>
      <c r="Z327" s="56"/>
    </row>
    <row r="328" spans="1:26" ht="15.75" customHeight="1">
      <c r="A328" s="271"/>
      <c r="B328" s="56"/>
      <c r="C328" s="56"/>
      <c r="D328" s="56"/>
      <c r="E328" s="56"/>
      <c r="F328" s="129"/>
      <c r="G328" s="582"/>
      <c r="H328" s="56"/>
      <c r="I328" s="56"/>
      <c r="J328" s="136"/>
      <c r="K328" s="136"/>
      <c r="L328" s="136"/>
      <c r="M328" s="183"/>
      <c r="N328" s="136"/>
      <c r="O328" s="273"/>
      <c r="P328" s="56"/>
      <c r="Q328" s="56"/>
      <c r="R328" s="56"/>
      <c r="S328" s="56"/>
      <c r="T328" s="56"/>
      <c r="U328" s="56"/>
      <c r="V328" s="56"/>
      <c r="W328" s="56"/>
      <c r="X328" s="56"/>
      <c r="Y328" s="56"/>
      <c r="Z328" s="56"/>
    </row>
    <row r="329" spans="1:26" ht="15.75" customHeight="1">
      <c r="A329" s="271"/>
      <c r="B329" s="56"/>
      <c r="C329" s="56"/>
      <c r="D329" s="56"/>
      <c r="E329" s="56"/>
      <c r="F329" s="129"/>
      <c r="G329" s="582"/>
      <c r="H329" s="56"/>
      <c r="I329" s="56"/>
      <c r="J329" s="136"/>
      <c r="K329" s="136"/>
      <c r="L329" s="136"/>
      <c r="M329" s="183"/>
      <c r="N329" s="136"/>
      <c r="O329" s="273"/>
      <c r="P329" s="56"/>
      <c r="Q329" s="56"/>
      <c r="R329" s="56"/>
      <c r="S329" s="56"/>
      <c r="T329" s="56"/>
      <c r="U329" s="56"/>
      <c r="V329" s="56"/>
      <c r="W329" s="56"/>
      <c r="X329" s="56"/>
      <c r="Y329" s="56"/>
      <c r="Z329" s="56"/>
    </row>
    <row r="330" spans="1:26" ht="15.75" customHeight="1">
      <c r="A330" s="271"/>
      <c r="B330" s="56"/>
      <c r="C330" s="56"/>
      <c r="D330" s="56"/>
      <c r="E330" s="56"/>
      <c r="F330" s="129"/>
      <c r="G330" s="582"/>
      <c r="H330" s="56"/>
      <c r="I330" s="56"/>
      <c r="J330" s="136"/>
      <c r="K330" s="136"/>
      <c r="L330" s="136"/>
      <c r="M330" s="183"/>
      <c r="N330" s="136"/>
      <c r="O330" s="273"/>
      <c r="P330" s="56"/>
      <c r="Q330" s="56"/>
      <c r="R330" s="56"/>
      <c r="S330" s="56"/>
      <c r="T330" s="56"/>
      <c r="U330" s="56"/>
      <c r="V330" s="56"/>
      <c r="W330" s="56"/>
      <c r="X330" s="56"/>
      <c r="Y330" s="56"/>
      <c r="Z330" s="56"/>
    </row>
    <row r="331" spans="1:26" ht="15.75" customHeight="1">
      <c r="A331" s="271"/>
      <c r="B331" s="56"/>
      <c r="C331" s="56"/>
      <c r="D331" s="56"/>
      <c r="E331" s="56"/>
      <c r="F331" s="129"/>
      <c r="G331" s="582"/>
      <c r="H331" s="56"/>
      <c r="I331" s="56"/>
      <c r="J331" s="136"/>
      <c r="K331" s="136"/>
      <c r="L331" s="136"/>
      <c r="M331" s="183"/>
      <c r="N331" s="136"/>
      <c r="O331" s="273"/>
      <c r="P331" s="56"/>
      <c r="Q331" s="56"/>
      <c r="R331" s="56"/>
      <c r="S331" s="56"/>
      <c r="T331" s="56"/>
      <c r="U331" s="56"/>
      <c r="V331" s="56"/>
      <c r="W331" s="56"/>
      <c r="X331" s="56"/>
      <c r="Y331" s="56"/>
      <c r="Z331" s="56"/>
    </row>
    <row r="332" spans="1:26" ht="15.75" customHeight="1">
      <c r="A332" s="271"/>
      <c r="B332" s="56"/>
      <c r="C332" s="56"/>
      <c r="D332" s="56"/>
      <c r="E332" s="56"/>
      <c r="F332" s="129"/>
      <c r="G332" s="582"/>
      <c r="H332" s="56"/>
      <c r="I332" s="56"/>
      <c r="J332" s="136"/>
      <c r="K332" s="136"/>
      <c r="L332" s="136"/>
      <c r="M332" s="183"/>
      <c r="N332" s="136"/>
      <c r="O332" s="273"/>
      <c r="P332" s="56"/>
      <c r="Q332" s="56"/>
      <c r="R332" s="56"/>
      <c r="S332" s="56"/>
      <c r="T332" s="56"/>
      <c r="U332" s="56"/>
      <c r="V332" s="56"/>
      <c r="W332" s="56"/>
      <c r="X332" s="56"/>
      <c r="Y332" s="56"/>
      <c r="Z332" s="56"/>
    </row>
    <row r="333" spans="1:26" ht="15.75" customHeight="1">
      <c r="A333" s="271"/>
      <c r="B333" s="56"/>
      <c r="C333" s="56"/>
      <c r="D333" s="56"/>
      <c r="E333" s="56"/>
      <c r="F333" s="129"/>
      <c r="G333" s="582"/>
      <c r="H333" s="56"/>
      <c r="I333" s="56"/>
      <c r="J333" s="136"/>
      <c r="K333" s="136"/>
      <c r="L333" s="136"/>
      <c r="M333" s="183"/>
      <c r="N333" s="136"/>
      <c r="O333" s="273"/>
      <c r="P333" s="56"/>
      <c r="Q333" s="56"/>
      <c r="R333" s="56"/>
      <c r="S333" s="56"/>
      <c r="T333" s="56"/>
      <c r="U333" s="56"/>
      <c r="V333" s="56"/>
      <c r="W333" s="56"/>
      <c r="X333" s="56"/>
      <c r="Y333" s="56"/>
      <c r="Z333" s="56"/>
    </row>
    <row r="334" spans="1:26" ht="15.75" customHeight="1">
      <c r="A334" s="271"/>
      <c r="B334" s="56"/>
      <c r="C334" s="56"/>
      <c r="D334" s="56"/>
      <c r="E334" s="56"/>
      <c r="F334" s="129"/>
      <c r="G334" s="582"/>
      <c r="H334" s="56"/>
      <c r="I334" s="56"/>
      <c r="J334" s="136"/>
      <c r="K334" s="136"/>
      <c r="L334" s="136"/>
      <c r="M334" s="183"/>
      <c r="N334" s="136"/>
      <c r="O334" s="273"/>
      <c r="P334" s="56"/>
      <c r="Q334" s="56"/>
      <c r="R334" s="56"/>
      <c r="S334" s="56"/>
      <c r="T334" s="56"/>
      <c r="U334" s="56"/>
      <c r="V334" s="56"/>
      <c r="W334" s="56"/>
      <c r="X334" s="56"/>
      <c r="Y334" s="56"/>
      <c r="Z334" s="56"/>
    </row>
    <row r="335" spans="1:26" ht="15.75" customHeight="1">
      <c r="A335" s="271"/>
      <c r="B335" s="56"/>
      <c r="C335" s="56"/>
      <c r="D335" s="56"/>
      <c r="E335" s="56"/>
      <c r="F335" s="129"/>
      <c r="G335" s="582"/>
      <c r="H335" s="56"/>
      <c r="I335" s="56"/>
      <c r="J335" s="136"/>
      <c r="K335" s="136"/>
      <c r="L335" s="136"/>
      <c r="M335" s="183"/>
      <c r="N335" s="136"/>
      <c r="O335" s="273"/>
      <c r="P335" s="56"/>
      <c r="Q335" s="56"/>
      <c r="R335" s="56"/>
      <c r="S335" s="56"/>
      <c r="T335" s="56"/>
      <c r="U335" s="56"/>
      <c r="V335" s="56"/>
      <c r="W335" s="56"/>
      <c r="X335" s="56"/>
      <c r="Y335" s="56"/>
      <c r="Z335" s="56"/>
    </row>
    <row r="336" spans="1:26" ht="15.75" customHeight="1">
      <c r="A336" s="271"/>
      <c r="B336" s="56"/>
      <c r="C336" s="56"/>
      <c r="D336" s="56"/>
      <c r="E336" s="56"/>
      <c r="F336" s="129"/>
      <c r="G336" s="582"/>
      <c r="H336" s="56"/>
      <c r="I336" s="56"/>
      <c r="J336" s="136"/>
      <c r="K336" s="136"/>
      <c r="L336" s="136"/>
      <c r="M336" s="183"/>
      <c r="N336" s="136"/>
      <c r="O336" s="273"/>
      <c r="P336" s="56"/>
      <c r="Q336" s="56"/>
      <c r="R336" s="56"/>
      <c r="S336" s="56"/>
      <c r="T336" s="56"/>
      <c r="U336" s="56"/>
      <c r="V336" s="56"/>
      <c r="W336" s="56"/>
      <c r="X336" s="56"/>
      <c r="Y336" s="56"/>
      <c r="Z336" s="56"/>
    </row>
    <row r="337" spans="1:26" ht="15.75" customHeight="1">
      <c r="A337" s="271"/>
      <c r="B337" s="56"/>
      <c r="C337" s="56"/>
      <c r="D337" s="56"/>
      <c r="E337" s="56"/>
      <c r="F337" s="129"/>
      <c r="G337" s="582"/>
      <c r="H337" s="56"/>
      <c r="I337" s="56"/>
      <c r="J337" s="136"/>
      <c r="K337" s="136"/>
      <c r="L337" s="136"/>
      <c r="M337" s="183"/>
      <c r="N337" s="136"/>
      <c r="O337" s="273"/>
      <c r="P337" s="56"/>
      <c r="Q337" s="56"/>
      <c r="R337" s="56"/>
      <c r="S337" s="56"/>
      <c r="T337" s="56"/>
      <c r="U337" s="56"/>
      <c r="V337" s="56"/>
      <c r="W337" s="56"/>
      <c r="X337" s="56"/>
      <c r="Y337" s="56"/>
      <c r="Z337" s="56"/>
    </row>
    <row r="338" spans="1:26" ht="15.75" customHeight="1">
      <c r="A338" s="271"/>
      <c r="B338" s="56"/>
      <c r="C338" s="56"/>
      <c r="D338" s="56"/>
      <c r="E338" s="56"/>
      <c r="F338" s="129"/>
      <c r="G338" s="582"/>
      <c r="H338" s="56"/>
      <c r="I338" s="56"/>
      <c r="J338" s="136"/>
      <c r="K338" s="136"/>
      <c r="L338" s="136"/>
      <c r="M338" s="183"/>
      <c r="N338" s="136"/>
      <c r="O338" s="273"/>
      <c r="P338" s="56"/>
      <c r="Q338" s="56"/>
      <c r="R338" s="56"/>
      <c r="S338" s="56"/>
      <c r="T338" s="56"/>
      <c r="U338" s="56"/>
      <c r="V338" s="56"/>
      <c r="W338" s="56"/>
      <c r="X338" s="56"/>
      <c r="Y338" s="56"/>
      <c r="Z338" s="56"/>
    </row>
    <row r="339" spans="1:26" ht="15.75" customHeight="1">
      <c r="A339" s="271"/>
      <c r="B339" s="56"/>
      <c r="C339" s="56"/>
      <c r="D339" s="56"/>
      <c r="E339" s="56"/>
      <c r="F339" s="129"/>
      <c r="G339" s="582"/>
      <c r="H339" s="56"/>
      <c r="I339" s="56"/>
      <c r="J339" s="136"/>
      <c r="K339" s="136"/>
      <c r="L339" s="136"/>
      <c r="M339" s="183"/>
      <c r="N339" s="136"/>
      <c r="O339" s="273"/>
      <c r="P339" s="56"/>
      <c r="Q339" s="56"/>
      <c r="R339" s="56"/>
      <c r="S339" s="56"/>
      <c r="T339" s="56"/>
      <c r="U339" s="56"/>
      <c r="V339" s="56"/>
      <c r="W339" s="56"/>
      <c r="X339" s="56"/>
      <c r="Y339" s="56"/>
      <c r="Z339" s="56"/>
    </row>
    <row r="340" spans="1:26" ht="15.75" customHeight="1">
      <c r="A340" s="271"/>
      <c r="B340" s="56"/>
      <c r="C340" s="56"/>
      <c r="D340" s="56"/>
      <c r="E340" s="56"/>
      <c r="F340" s="129"/>
      <c r="G340" s="582"/>
      <c r="H340" s="56"/>
      <c r="I340" s="56"/>
      <c r="J340" s="136"/>
      <c r="K340" s="136"/>
      <c r="L340" s="136"/>
      <c r="M340" s="183"/>
      <c r="N340" s="136"/>
      <c r="O340" s="273"/>
      <c r="P340" s="56"/>
      <c r="Q340" s="56"/>
      <c r="R340" s="56"/>
      <c r="S340" s="56"/>
      <c r="T340" s="56"/>
      <c r="U340" s="56"/>
      <c r="V340" s="56"/>
      <c r="W340" s="56"/>
      <c r="X340" s="56"/>
      <c r="Y340" s="56"/>
      <c r="Z340" s="56"/>
    </row>
    <row r="341" spans="1:26" ht="15.75" customHeight="1">
      <c r="A341" s="271"/>
      <c r="B341" s="56"/>
      <c r="C341" s="56"/>
      <c r="D341" s="56"/>
      <c r="E341" s="56"/>
      <c r="F341" s="129"/>
      <c r="G341" s="582"/>
      <c r="H341" s="56"/>
      <c r="I341" s="56"/>
      <c r="J341" s="136"/>
      <c r="K341" s="136"/>
      <c r="L341" s="136"/>
      <c r="M341" s="183"/>
      <c r="N341" s="136"/>
      <c r="O341" s="273"/>
      <c r="P341" s="56"/>
      <c r="Q341" s="56"/>
      <c r="R341" s="56"/>
      <c r="S341" s="56"/>
      <c r="T341" s="56"/>
      <c r="U341" s="56"/>
      <c r="V341" s="56"/>
      <c r="W341" s="56"/>
      <c r="X341" s="56"/>
      <c r="Y341" s="56"/>
      <c r="Z341" s="56"/>
    </row>
    <row r="342" spans="1:26" ht="15.75" customHeight="1">
      <c r="A342" s="271"/>
      <c r="B342" s="56"/>
      <c r="C342" s="56"/>
      <c r="D342" s="56"/>
      <c r="E342" s="56"/>
      <c r="F342" s="129"/>
      <c r="G342" s="582"/>
      <c r="H342" s="56"/>
      <c r="I342" s="56"/>
      <c r="J342" s="136"/>
      <c r="K342" s="136"/>
      <c r="L342" s="136"/>
      <c r="M342" s="183"/>
      <c r="N342" s="136"/>
      <c r="O342" s="273"/>
      <c r="P342" s="56"/>
      <c r="Q342" s="56"/>
      <c r="R342" s="56"/>
      <c r="S342" s="56"/>
      <c r="T342" s="56"/>
      <c r="U342" s="56"/>
      <c r="V342" s="56"/>
      <c r="W342" s="56"/>
      <c r="X342" s="56"/>
      <c r="Y342" s="56"/>
      <c r="Z342" s="56"/>
    </row>
    <row r="343" spans="1:26" ht="15.75" customHeight="1">
      <c r="A343" s="271"/>
      <c r="B343" s="56"/>
      <c r="C343" s="56"/>
      <c r="D343" s="56"/>
      <c r="E343" s="56"/>
      <c r="F343" s="129"/>
      <c r="G343" s="582"/>
      <c r="H343" s="56"/>
      <c r="I343" s="56"/>
      <c r="J343" s="136"/>
      <c r="K343" s="136"/>
      <c r="L343" s="136"/>
      <c r="M343" s="183"/>
      <c r="N343" s="136"/>
      <c r="O343" s="273"/>
      <c r="P343" s="56"/>
      <c r="Q343" s="56"/>
      <c r="R343" s="56"/>
      <c r="S343" s="56"/>
      <c r="T343" s="56"/>
      <c r="U343" s="56"/>
      <c r="V343" s="56"/>
      <c r="W343" s="56"/>
      <c r="X343" s="56"/>
      <c r="Y343" s="56"/>
      <c r="Z343" s="56"/>
    </row>
    <row r="344" spans="1:26" ht="15.75" customHeight="1">
      <c r="A344" s="271"/>
      <c r="B344" s="56"/>
      <c r="C344" s="56"/>
      <c r="D344" s="56"/>
      <c r="E344" s="56"/>
      <c r="F344" s="129"/>
      <c r="G344" s="582"/>
      <c r="H344" s="56"/>
      <c r="I344" s="56"/>
      <c r="J344" s="136"/>
      <c r="K344" s="136"/>
      <c r="L344" s="136"/>
      <c r="M344" s="183"/>
      <c r="N344" s="136"/>
      <c r="O344" s="273"/>
      <c r="P344" s="56"/>
      <c r="Q344" s="56"/>
      <c r="R344" s="56"/>
      <c r="S344" s="56"/>
      <c r="T344" s="56"/>
      <c r="U344" s="56"/>
      <c r="V344" s="56"/>
      <c r="W344" s="56"/>
      <c r="X344" s="56"/>
      <c r="Y344" s="56"/>
      <c r="Z344" s="56"/>
    </row>
    <row r="345" spans="1:26" ht="15.75" customHeight="1">
      <c r="A345" s="271"/>
      <c r="B345" s="56"/>
      <c r="C345" s="56"/>
      <c r="D345" s="56"/>
      <c r="E345" s="56"/>
      <c r="F345" s="129"/>
      <c r="G345" s="582"/>
      <c r="H345" s="56"/>
      <c r="I345" s="56"/>
      <c r="J345" s="136"/>
      <c r="K345" s="136"/>
      <c r="L345" s="136"/>
      <c r="M345" s="183"/>
      <c r="N345" s="136"/>
      <c r="O345" s="273"/>
      <c r="P345" s="56"/>
      <c r="Q345" s="56"/>
      <c r="R345" s="56"/>
      <c r="S345" s="56"/>
      <c r="T345" s="56"/>
      <c r="U345" s="56"/>
      <c r="V345" s="56"/>
      <c r="W345" s="56"/>
      <c r="X345" s="56"/>
      <c r="Y345" s="56"/>
      <c r="Z345" s="56"/>
    </row>
    <row r="346" spans="1:26" ht="15.75" customHeight="1">
      <c r="A346" s="271"/>
      <c r="B346" s="56"/>
      <c r="C346" s="56"/>
      <c r="D346" s="56"/>
      <c r="E346" s="56"/>
      <c r="F346" s="129"/>
      <c r="G346" s="582"/>
      <c r="H346" s="56"/>
      <c r="I346" s="56"/>
      <c r="J346" s="136"/>
      <c r="K346" s="136"/>
      <c r="L346" s="136"/>
      <c r="M346" s="183"/>
      <c r="N346" s="136"/>
      <c r="O346" s="273"/>
      <c r="P346" s="56"/>
      <c r="Q346" s="56"/>
      <c r="R346" s="56"/>
      <c r="S346" s="56"/>
      <c r="T346" s="56"/>
      <c r="U346" s="56"/>
      <c r="V346" s="56"/>
      <c r="W346" s="56"/>
      <c r="X346" s="56"/>
      <c r="Y346" s="56"/>
      <c r="Z346" s="56"/>
    </row>
    <row r="347" spans="1:26" ht="15.75" customHeight="1">
      <c r="A347" s="271"/>
      <c r="B347" s="56"/>
      <c r="C347" s="56"/>
      <c r="D347" s="56"/>
      <c r="E347" s="56"/>
      <c r="F347" s="129"/>
      <c r="G347" s="582"/>
      <c r="H347" s="56"/>
      <c r="I347" s="56"/>
      <c r="J347" s="136"/>
      <c r="K347" s="136"/>
      <c r="L347" s="136"/>
      <c r="M347" s="183"/>
      <c r="N347" s="136"/>
      <c r="O347" s="273"/>
      <c r="P347" s="56"/>
      <c r="Q347" s="56"/>
      <c r="R347" s="56"/>
      <c r="S347" s="56"/>
      <c r="T347" s="56"/>
      <c r="U347" s="56"/>
      <c r="V347" s="56"/>
      <c r="W347" s="56"/>
      <c r="X347" s="56"/>
      <c r="Y347" s="56"/>
      <c r="Z347" s="56"/>
    </row>
    <row r="348" spans="1:26" ht="15.75" customHeight="1">
      <c r="A348" s="271"/>
      <c r="B348" s="56"/>
      <c r="C348" s="56"/>
      <c r="D348" s="56"/>
      <c r="E348" s="56"/>
      <c r="F348" s="129"/>
      <c r="G348" s="582"/>
      <c r="H348" s="56"/>
      <c r="I348" s="56"/>
      <c r="J348" s="136"/>
      <c r="K348" s="136"/>
      <c r="L348" s="136"/>
      <c r="M348" s="183"/>
      <c r="N348" s="136"/>
      <c r="O348" s="273"/>
      <c r="P348" s="56"/>
      <c r="Q348" s="56"/>
      <c r="R348" s="56"/>
      <c r="S348" s="56"/>
      <c r="T348" s="56"/>
      <c r="U348" s="56"/>
      <c r="V348" s="56"/>
      <c r="W348" s="56"/>
      <c r="X348" s="56"/>
      <c r="Y348" s="56"/>
      <c r="Z348" s="56"/>
    </row>
    <row r="349" spans="1:26" ht="15.75" customHeight="1">
      <c r="A349" s="271"/>
      <c r="B349" s="56"/>
      <c r="C349" s="56"/>
      <c r="D349" s="56"/>
      <c r="E349" s="56"/>
      <c r="F349" s="129"/>
      <c r="G349" s="582"/>
      <c r="H349" s="56"/>
      <c r="I349" s="56"/>
      <c r="J349" s="136"/>
      <c r="K349" s="136"/>
      <c r="L349" s="136"/>
      <c r="M349" s="183"/>
      <c r="N349" s="136"/>
      <c r="O349" s="273"/>
      <c r="P349" s="56"/>
      <c r="Q349" s="56"/>
      <c r="R349" s="56"/>
      <c r="S349" s="56"/>
      <c r="T349" s="56"/>
      <c r="U349" s="56"/>
      <c r="V349" s="56"/>
      <c r="W349" s="56"/>
      <c r="X349" s="56"/>
      <c r="Y349" s="56"/>
      <c r="Z349" s="56"/>
    </row>
    <row r="350" spans="1:26" ht="15.75" customHeight="1">
      <c r="A350" s="271"/>
      <c r="B350" s="56"/>
      <c r="C350" s="56"/>
      <c r="D350" s="56"/>
      <c r="E350" s="56"/>
      <c r="F350" s="129"/>
      <c r="G350" s="582"/>
      <c r="H350" s="56"/>
      <c r="I350" s="56"/>
      <c r="J350" s="136"/>
      <c r="K350" s="136"/>
      <c r="L350" s="136"/>
      <c r="M350" s="183"/>
      <c r="N350" s="136"/>
      <c r="O350" s="273"/>
      <c r="P350" s="56"/>
      <c r="Q350" s="56"/>
      <c r="R350" s="56"/>
      <c r="S350" s="56"/>
      <c r="T350" s="56"/>
      <c r="U350" s="56"/>
      <c r="V350" s="56"/>
      <c r="W350" s="56"/>
      <c r="X350" s="56"/>
      <c r="Y350" s="56"/>
      <c r="Z350" s="56"/>
    </row>
    <row r="351" spans="1:26" ht="15.75" customHeight="1">
      <c r="A351" s="271"/>
      <c r="B351" s="56"/>
      <c r="C351" s="56"/>
      <c r="D351" s="56"/>
      <c r="E351" s="56"/>
      <c r="F351" s="129"/>
      <c r="G351" s="582"/>
      <c r="H351" s="56"/>
      <c r="I351" s="56"/>
      <c r="J351" s="136"/>
      <c r="K351" s="136"/>
      <c r="L351" s="136"/>
      <c r="M351" s="183"/>
      <c r="N351" s="136"/>
      <c r="O351" s="273"/>
      <c r="P351" s="56"/>
      <c r="Q351" s="56"/>
      <c r="R351" s="56"/>
      <c r="S351" s="56"/>
      <c r="T351" s="56"/>
      <c r="U351" s="56"/>
      <c r="V351" s="56"/>
      <c r="W351" s="56"/>
      <c r="X351" s="56"/>
      <c r="Y351" s="56"/>
      <c r="Z351" s="56"/>
    </row>
    <row r="352" spans="1:26" ht="15.75" customHeight="1">
      <c r="A352" s="271"/>
      <c r="B352" s="56"/>
      <c r="C352" s="56"/>
      <c r="D352" s="56"/>
      <c r="E352" s="56"/>
      <c r="F352" s="129"/>
      <c r="G352" s="582"/>
      <c r="H352" s="56"/>
      <c r="I352" s="56"/>
      <c r="J352" s="136"/>
      <c r="K352" s="136"/>
      <c r="L352" s="136"/>
      <c r="M352" s="183"/>
      <c r="N352" s="136"/>
      <c r="O352" s="273"/>
      <c r="P352" s="56"/>
      <c r="Q352" s="56"/>
      <c r="R352" s="56"/>
      <c r="S352" s="56"/>
      <c r="T352" s="56"/>
      <c r="U352" s="56"/>
      <c r="V352" s="56"/>
      <c r="W352" s="56"/>
      <c r="X352" s="56"/>
      <c r="Y352" s="56"/>
      <c r="Z352" s="56"/>
    </row>
    <row r="353" spans="1:26" ht="15.75" customHeight="1">
      <c r="A353" s="271"/>
      <c r="B353" s="56"/>
      <c r="C353" s="56"/>
      <c r="D353" s="56"/>
      <c r="E353" s="56"/>
      <c r="F353" s="129"/>
      <c r="G353" s="582"/>
      <c r="H353" s="56"/>
      <c r="I353" s="56"/>
      <c r="J353" s="136"/>
      <c r="K353" s="136"/>
      <c r="L353" s="136"/>
      <c r="M353" s="183"/>
      <c r="N353" s="136"/>
      <c r="O353" s="273"/>
      <c r="P353" s="56"/>
      <c r="Q353" s="56"/>
      <c r="R353" s="56"/>
      <c r="S353" s="56"/>
      <c r="T353" s="56"/>
      <c r="U353" s="56"/>
      <c r="V353" s="56"/>
      <c r="W353" s="56"/>
      <c r="X353" s="56"/>
      <c r="Y353" s="56"/>
      <c r="Z353" s="56"/>
    </row>
    <row r="354" spans="1:26" ht="15.75" customHeight="1">
      <c r="A354" s="271"/>
      <c r="B354" s="56"/>
      <c r="C354" s="56"/>
      <c r="D354" s="56"/>
      <c r="E354" s="56"/>
      <c r="F354" s="129"/>
      <c r="G354" s="582"/>
      <c r="H354" s="56"/>
      <c r="I354" s="56"/>
      <c r="J354" s="136"/>
      <c r="K354" s="136"/>
      <c r="L354" s="136"/>
      <c r="M354" s="183"/>
      <c r="N354" s="136"/>
      <c r="O354" s="273"/>
      <c r="P354" s="56"/>
      <c r="Q354" s="56"/>
      <c r="R354" s="56"/>
      <c r="S354" s="56"/>
      <c r="T354" s="56"/>
      <c r="U354" s="56"/>
      <c r="V354" s="56"/>
      <c r="W354" s="56"/>
      <c r="X354" s="56"/>
      <c r="Y354" s="56"/>
      <c r="Z354" s="56"/>
    </row>
    <row r="355" spans="1:26" ht="15.75" customHeight="1">
      <c r="A355" s="271"/>
      <c r="B355" s="56"/>
      <c r="C355" s="56"/>
      <c r="D355" s="56"/>
      <c r="E355" s="56"/>
      <c r="F355" s="129"/>
      <c r="G355" s="582"/>
      <c r="H355" s="56"/>
      <c r="I355" s="56"/>
      <c r="J355" s="136"/>
      <c r="K355" s="136"/>
      <c r="L355" s="136"/>
      <c r="M355" s="183"/>
      <c r="N355" s="136"/>
      <c r="O355" s="273"/>
      <c r="P355" s="56"/>
      <c r="Q355" s="56"/>
      <c r="R355" s="56"/>
      <c r="S355" s="56"/>
      <c r="T355" s="56"/>
      <c r="U355" s="56"/>
      <c r="V355" s="56"/>
      <c r="W355" s="56"/>
      <c r="X355" s="56"/>
      <c r="Y355" s="56"/>
      <c r="Z355" s="56"/>
    </row>
    <row r="356" spans="1:26" ht="15.75" customHeight="1">
      <c r="A356" s="271"/>
      <c r="B356" s="56"/>
      <c r="C356" s="56"/>
      <c r="D356" s="56"/>
      <c r="E356" s="56"/>
      <c r="F356" s="129"/>
      <c r="G356" s="582"/>
      <c r="H356" s="56"/>
      <c r="I356" s="56"/>
      <c r="J356" s="136"/>
      <c r="K356" s="136"/>
      <c r="L356" s="136"/>
      <c r="M356" s="183"/>
      <c r="N356" s="136"/>
      <c r="O356" s="273"/>
      <c r="P356" s="56"/>
      <c r="Q356" s="56"/>
      <c r="R356" s="56"/>
      <c r="S356" s="56"/>
      <c r="T356" s="56"/>
      <c r="U356" s="56"/>
      <c r="V356" s="56"/>
      <c r="W356" s="56"/>
      <c r="X356" s="56"/>
      <c r="Y356" s="56"/>
      <c r="Z356" s="56"/>
    </row>
    <row r="357" spans="1:26" ht="15.75" customHeight="1">
      <c r="A357" s="271"/>
      <c r="B357" s="56"/>
      <c r="C357" s="56"/>
      <c r="D357" s="56"/>
      <c r="E357" s="56"/>
      <c r="F357" s="129"/>
      <c r="G357" s="582"/>
      <c r="H357" s="56"/>
      <c r="I357" s="56"/>
      <c r="J357" s="136"/>
      <c r="K357" s="136"/>
      <c r="L357" s="136"/>
      <c r="M357" s="183"/>
      <c r="N357" s="136"/>
      <c r="O357" s="273"/>
      <c r="P357" s="56"/>
      <c r="Q357" s="56"/>
      <c r="R357" s="56"/>
      <c r="S357" s="56"/>
      <c r="T357" s="56"/>
      <c r="U357" s="56"/>
      <c r="V357" s="56"/>
      <c r="W357" s="56"/>
      <c r="X357" s="56"/>
      <c r="Y357" s="56"/>
      <c r="Z357" s="56"/>
    </row>
    <row r="358" spans="1:26" ht="15.75" customHeight="1">
      <c r="A358" s="271"/>
      <c r="B358" s="56"/>
      <c r="C358" s="56"/>
      <c r="D358" s="56"/>
      <c r="E358" s="56"/>
      <c r="F358" s="129"/>
      <c r="G358" s="582"/>
      <c r="H358" s="56"/>
      <c r="I358" s="56"/>
      <c r="J358" s="136"/>
      <c r="K358" s="136"/>
      <c r="L358" s="136"/>
      <c r="M358" s="183"/>
      <c r="N358" s="136"/>
      <c r="O358" s="273"/>
      <c r="P358" s="56"/>
      <c r="Q358" s="56"/>
      <c r="R358" s="56"/>
      <c r="S358" s="56"/>
      <c r="T358" s="56"/>
      <c r="U358" s="56"/>
      <c r="V358" s="56"/>
      <c r="W358" s="56"/>
      <c r="X358" s="56"/>
      <c r="Y358" s="56"/>
      <c r="Z358" s="56"/>
    </row>
    <row r="359" spans="1:26" ht="15.75" customHeight="1">
      <c r="A359" s="271"/>
      <c r="B359" s="56"/>
      <c r="C359" s="56"/>
      <c r="D359" s="56"/>
      <c r="E359" s="56"/>
      <c r="F359" s="129"/>
      <c r="G359" s="582"/>
      <c r="H359" s="56"/>
      <c r="I359" s="56"/>
      <c r="J359" s="136"/>
      <c r="K359" s="136"/>
      <c r="L359" s="136"/>
      <c r="M359" s="183"/>
      <c r="N359" s="136"/>
      <c r="O359" s="273"/>
      <c r="P359" s="56"/>
      <c r="Q359" s="56"/>
      <c r="R359" s="56"/>
      <c r="S359" s="56"/>
      <c r="T359" s="56"/>
      <c r="U359" s="56"/>
      <c r="V359" s="56"/>
      <c r="W359" s="56"/>
      <c r="X359" s="56"/>
      <c r="Y359" s="56"/>
      <c r="Z359" s="56"/>
    </row>
    <row r="360" spans="1:26" ht="15.75" customHeight="1">
      <c r="A360" s="271"/>
      <c r="B360" s="56"/>
      <c r="C360" s="56"/>
      <c r="D360" s="56"/>
      <c r="E360" s="56"/>
      <c r="F360" s="129"/>
      <c r="G360" s="582"/>
      <c r="H360" s="56"/>
      <c r="I360" s="56"/>
      <c r="J360" s="136"/>
      <c r="K360" s="136"/>
      <c r="L360" s="136"/>
      <c r="M360" s="183"/>
      <c r="N360" s="136"/>
      <c r="O360" s="273"/>
      <c r="P360" s="56"/>
      <c r="Q360" s="56"/>
      <c r="R360" s="56"/>
      <c r="S360" s="56"/>
      <c r="T360" s="56"/>
      <c r="U360" s="56"/>
      <c r="V360" s="56"/>
      <c r="W360" s="56"/>
      <c r="X360" s="56"/>
      <c r="Y360" s="56"/>
      <c r="Z360" s="56"/>
    </row>
    <row r="361" spans="1:26" ht="15.75" customHeight="1">
      <c r="A361" s="271"/>
      <c r="B361" s="56"/>
      <c r="C361" s="56"/>
      <c r="D361" s="56"/>
      <c r="E361" s="56"/>
      <c r="F361" s="129"/>
      <c r="G361" s="582"/>
      <c r="H361" s="56"/>
      <c r="I361" s="56"/>
      <c r="J361" s="136"/>
      <c r="K361" s="136"/>
      <c r="L361" s="136"/>
      <c r="M361" s="183"/>
      <c r="N361" s="136"/>
      <c r="O361" s="273"/>
      <c r="P361" s="56"/>
      <c r="Q361" s="56"/>
      <c r="R361" s="56"/>
      <c r="S361" s="56"/>
      <c r="T361" s="56"/>
      <c r="U361" s="56"/>
      <c r="V361" s="56"/>
      <c r="W361" s="56"/>
      <c r="X361" s="56"/>
      <c r="Y361" s="56"/>
      <c r="Z361" s="56"/>
    </row>
    <row r="362" spans="1:26" ht="15.75" customHeight="1">
      <c r="A362" s="271"/>
      <c r="B362" s="56"/>
      <c r="C362" s="56"/>
      <c r="D362" s="56"/>
      <c r="E362" s="56"/>
      <c r="F362" s="129"/>
      <c r="G362" s="582"/>
      <c r="H362" s="56"/>
      <c r="I362" s="56"/>
      <c r="J362" s="136"/>
      <c r="K362" s="136"/>
      <c r="L362" s="136"/>
      <c r="M362" s="183"/>
      <c r="N362" s="136"/>
      <c r="O362" s="273"/>
      <c r="P362" s="56"/>
      <c r="Q362" s="56"/>
      <c r="R362" s="56"/>
      <c r="S362" s="56"/>
      <c r="T362" s="56"/>
      <c r="U362" s="56"/>
      <c r="V362" s="56"/>
      <c r="W362" s="56"/>
      <c r="X362" s="56"/>
      <c r="Y362" s="56"/>
      <c r="Z362" s="56"/>
    </row>
    <row r="363" spans="1:26" ht="15.75" customHeight="1">
      <c r="A363" s="271"/>
      <c r="B363" s="56"/>
      <c r="C363" s="56"/>
      <c r="D363" s="56"/>
      <c r="E363" s="56"/>
      <c r="F363" s="129"/>
      <c r="G363" s="582"/>
      <c r="H363" s="56"/>
      <c r="I363" s="56"/>
      <c r="J363" s="136"/>
      <c r="K363" s="136"/>
      <c r="L363" s="136"/>
      <c r="M363" s="183"/>
      <c r="N363" s="136"/>
      <c r="O363" s="273"/>
      <c r="P363" s="56"/>
      <c r="Q363" s="56"/>
      <c r="R363" s="56"/>
      <c r="S363" s="56"/>
      <c r="T363" s="56"/>
      <c r="U363" s="56"/>
      <c r="V363" s="56"/>
      <c r="W363" s="56"/>
      <c r="X363" s="56"/>
      <c r="Y363" s="56"/>
      <c r="Z363" s="56"/>
    </row>
    <row r="364" spans="1:26" ht="15.75" customHeight="1">
      <c r="A364" s="271"/>
      <c r="B364" s="56"/>
      <c r="C364" s="56"/>
      <c r="D364" s="56"/>
      <c r="E364" s="56"/>
      <c r="F364" s="129"/>
      <c r="G364" s="582"/>
      <c r="H364" s="56"/>
      <c r="I364" s="56"/>
      <c r="J364" s="136"/>
      <c r="K364" s="136"/>
      <c r="L364" s="136"/>
      <c r="M364" s="183"/>
      <c r="N364" s="136"/>
      <c r="O364" s="273"/>
      <c r="P364" s="56"/>
      <c r="Q364" s="56"/>
      <c r="R364" s="56"/>
      <c r="S364" s="56"/>
      <c r="T364" s="56"/>
      <c r="U364" s="56"/>
      <c r="V364" s="56"/>
      <c r="W364" s="56"/>
      <c r="X364" s="56"/>
      <c r="Y364" s="56"/>
      <c r="Z364" s="56"/>
    </row>
    <row r="365" spans="1:26" ht="15.75" customHeight="1">
      <c r="A365" s="271"/>
      <c r="B365" s="56"/>
      <c r="C365" s="56"/>
      <c r="D365" s="56"/>
      <c r="E365" s="56"/>
      <c r="F365" s="129"/>
      <c r="G365" s="582"/>
      <c r="H365" s="56"/>
      <c r="I365" s="56"/>
      <c r="J365" s="136"/>
      <c r="K365" s="136"/>
      <c r="L365" s="136"/>
      <c r="M365" s="183"/>
      <c r="N365" s="136"/>
      <c r="O365" s="273"/>
      <c r="P365" s="56"/>
      <c r="Q365" s="56"/>
      <c r="R365" s="56"/>
      <c r="S365" s="56"/>
      <c r="T365" s="56"/>
      <c r="U365" s="56"/>
      <c r="V365" s="56"/>
      <c r="W365" s="56"/>
      <c r="X365" s="56"/>
      <c r="Y365" s="56"/>
      <c r="Z365" s="56"/>
    </row>
    <row r="366" spans="1:26" ht="15.75" customHeight="1">
      <c r="A366" s="271"/>
      <c r="B366" s="56"/>
      <c r="C366" s="56"/>
      <c r="D366" s="56"/>
      <c r="E366" s="56"/>
      <c r="F366" s="129"/>
      <c r="G366" s="582"/>
      <c r="H366" s="56"/>
      <c r="I366" s="56"/>
      <c r="J366" s="136"/>
      <c r="K366" s="136"/>
      <c r="L366" s="136"/>
      <c r="M366" s="183"/>
      <c r="N366" s="136"/>
      <c r="O366" s="273"/>
      <c r="P366" s="56"/>
      <c r="Q366" s="56"/>
      <c r="R366" s="56"/>
      <c r="S366" s="56"/>
      <c r="T366" s="56"/>
      <c r="U366" s="56"/>
      <c r="V366" s="56"/>
      <c r="W366" s="56"/>
      <c r="X366" s="56"/>
      <c r="Y366" s="56"/>
      <c r="Z366" s="56"/>
    </row>
    <row r="367" spans="1:26" ht="15.75" customHeight="1">
      <c r="A367" s="271"/>
      <c r="B367" s="56"/>
      <c r="C367" s="56"/>
      <c r="D367" s="56"/>
      <c r="E367" s="56"/>
      <c r="F367" s="129"/>
      <c r="G367" s="582"/>
      <c r="H367" s="56"/>
      <c r="I367" s="56"/>
      <c r="J367" s="136"/>
      <c r="K367" s="136"/>
      <c r="L367" s="136"/>
      <c r="M367" s="183"/>
      <c r="N367" s="136"/>
      <c r="O367" s="273"/>
      <c r="P367" s="56"/>
      <c r="Q367" s="56"/>
      <c r="R367" s="56"/>
      <c r="S367" s="56"/>
      <c r="T367" s="56"/>
      <c r="U367" s="56"/>
      <c r="V367" s="56"/>
      <c r="W367" s="56"/>
      <c r="X367" s="56"/>
      <c r="Y367" s="56"/>
      <c r="Z367" s="56"/>
    </row>
    <row r="368" spans="1:26" ht="15.75" customHeight="1">
      <c r="A368" s="271"/>
      <c r="B368" s="56"/>
      <c r="C368" s="56"/>
      <c r="D368" s="56"/>
      <c r="E368" s="56"/>
      <c r="F368" s="129"/>
      <c r="G368" s="582"/>
      <c r="H368" s="56"/>
      <c r="I368" s="56"/>
      <c r="J368" s="136"/>
      <c r="K368" s="136"/>
      <c r="L368" s="136"/>
      <c r="M368" s="183"/>
      <c r="N368" s="136"/>
      <c r="O368" s="273"/>
      <c r="P368" s="56"/>
      <c r="Q368" s="56"/>
      <c r="R368" s="56"/>
      <c r="S368" s="56"/>
      <c r="T368" s="56"/>
      <c r="U368" s="56"/>
      <c r="V368" s="56"/>
      <c r="W368" s="56"/>
      <c r="X368" s="56"/>
      <c r="Y368" s="56"/>
      <c r="Z368" s="56"/>
    </row>
    <row r="369" spans="1:26" ht="15.75" customHeight="1">
      <c r="A369" s="271"/>
      <c r="B369" s="56"/>
      <c r="C369" s="56"/>
      <c r="D369" s="56"/>
      <c r="E369" s="56"/>
      <c r="F369" s="129"/>
      <c r="G369" s="582"/>
      <c r="H369" s="56"/>
      <c r="I369" s="56"/>
      <c r="J369" s="136"/>
      <c r="K369" s="136"/>
      <c r="L369" s="136"/>
      <c r="M369" s="183"/>
      <c r="N369" s="136"/>
      <c r="O369" s="273"/>
      <c r="P369" s="56"/>
      <c r="Q369" s="56"/>
      <c r="R369" s="56"/>
      <c r="S369" s="56"/>
      <c r="T369" s="56"/>
      <c r="U369" s="56"/>
      <c r="V369" s="56"/>
      <c r="W369" s="56"/>
      <c r="X369" s="56"/>
      <c r="Y369" s="56"/>
      <c r="Z369" s="56"/>
    </row>
    <row r="370" spans="1:26" ht="15.75" customHeight="1">
      <c r="A370" s="271"/>
      <c r="B370" s="56"/>
      <c r="C370" s="56"/>
      <c r="D370" s="56"/>
      <c r="E370" s="56"/>
      <c r="F370" s="129"/>
      <c r="G370" s="582"/>
      <c r="H370" s="56"/>
      <c r="I370" s="56"/>
      <c r="J370" s="136"/>
      <c r="K370" s="136"/>
      <c r="L370" s="136"/>
      <c r="M370" s="183"/>
      <c r="N370" s="136"/>
      <c r="O370" s="273"/>
      <c r="P370" s="56"/>
      <c r="Q370" s="56"/>
      <c r="R370" s="56"/>
      <c r="S370" s="56"/>
      <c r="T370" s="56"/>
      <c r="U370" s="56"/>
      <c r="V370" s="56"/>
      <c r="W370" s="56"/>
      <c r="X370" s="56"/>
      <c r="Y370" s="56"/>
      <c r="Z370" s="56"/>
    </row>
    <row r="371" spans="1:26" ht="15.75" customHeight="1">
      <c r="A371" s="271"/>
      <c r="B371" s="56"/>
      <c r="C371" s="56"/>
      <c r="D371" s="56"/>
      <c r="E371" s="56"/>
      <c r="F371" s="129"/>
      <c r="G371" s="582"/>
      <c r="H371" s="56"/>
      <c r="I371" s="56"/>
      <c r="J371" s="136"/>
      <c r="K371" s="136"/>
      <c r="L371" s="136"/>
      <c r="M371" s="183"/>
      <c r="N371" s="136"/>
      <c r="O371" s="273"/>
      <c r="P371" s="56"/>
      <c r="Q371" s="56"/>
      <c r="R371" s="56"/>
      <c r="S371" s="56"/>
      <c r="T371" s="56"/>
      <c r="U371" s="56"/>
      <c r="V371" s="56"/>
      <c r="W371" s="56"/>
      <c r="X371" s="56"/>
      <c r="Y371" s="56"/>
      <c r="Z371" s="56"/>
    </row>
    <row r="372" spans="1:26" ht="15.75" customHeight="1">
      <c r="A372" s="271"/>
      <c r="B372" s="56"/>
      <c r="C372" s="56"/>
      <c r="D372" s="56"/>
      <c r="E372" s="56"/>
      <c r="F372" s="129"/>
      <c r="G372" s="582"/>
      <c r="H372" s="56"/>
      <c r="I372" s="56"/>
      <c r="J372" s="136"/>
      <c r="K372" s="136"/>
      <c r="L372" s="136"/>
      <c r="M372" s="183"/>
      <c r="N372" s="136"/>
      <c r="O372" s="273"/>
      <c r="P372" s="56"/>
      <c r="Q372" s="56"/>
      <c r="R372" s="56"/>
      <c r="S372" s="56"/>
      <c r="T372" s="56"/>
      <c r="U372" s="56"/>
      <c r="V372" s="56"/>
      <c r="W372" s="56"/>
      <c r="X372" s="56"/>
      <c r="Y372" s="56"/>
      <c r="Z372" s="56"/>
    </row>
    <row r="373" spans="1:26" ht="15.75" customHeight="1">
      <c r="A373" s="271"/>
      <c r="B373" s="56"/>
      <c r="C373" s="56"/>
      <c r="D373" s="56"/>
      <c r="E373" s="56"/>
      <c r="F373" s="129"/>
      <c r="G373" s="582"/>
      <c r="H373" s="56"/>
      <c r="I373" s="56"/>
      <c r="J373" s="136"/>
      <c r="K373" s="136"/>
      <c r="L373" s="136"/>
      <c r="M373" s="183"/>
      <c r="N373" s="136"/>
      <c r="O373" s="273"/>
      <c r="P373" s="56"/>
      <c r="Q373" s="56"/>
      <c r="R373" s="56"/>
      <c r="S373" s="56"/>
      <c r="T373" s="56"/>
      <c r="U373" s="56"/>
      <c r="V373" s="56"/>
      <c r="W373" s="56"/>
      <c r="X373" s="56"/>
      <c r="Y373" s="56"/>
      <c r="Z373" s="56"/>
    </row>
    <row r="374" spans="1:26" ht="15.75" customHeight="1">
      <c r="A374" s="271"/>
      <c r="B374" s="56"/>
      <c r="C374" s="56"/>
      <c r="D374" s="56"/>
      <c r="E374" s="56"/>
      <c r="F374" s="129"/>
      <c r="G374" s="582"/>
      <c r="H374" s="56"/>
      <c r="I374" s="56"/>
      <c r="J374" s="136"/>
      <c r="K374" s="136"/>
      <c r="L374" s="136"/>
      <c r="M374" s="183"/>
      <c r="N374" s="136"/>
      <c r="O374" s="273"/>
      <c r="P374" s="56"/>
      <c r="Q374" s="56"/>
      <c r="R374" s="56"/>
      <c r="S374" s="56"/>
      <c r="T374" s="56"/>
      <c r="U374" s="56"/>
      <c r="V374" s="56"/>
      <c r="W374" s="56"/>
      <c r="X374" s="56"/>
      <c r="Y374" s="56"/>
      <c r="Z374" s="56"/>
    </row>
    <row r="375" spans="1:26" ht="15.75" customHeight="1">
      <c r="A375" s="271"/>
      <c r="B375" s="56"/>
      <c r="C375" s="56"/>
      <c r="D375" s="56"/>
      <c r="E375" s="56"/>
      <c r="F375" s="129"/>
      <c r="G375" s="582"/>
      <c r="H375" s="56"/>
      <c r="I375" s="56"/>
      <c r="J375" s="136"/>
      <c r="K375" s="136"/>
      <c r="L375" s="136"/>
      <c r="M375" s="183"/>
      <c r="N375" s="136"/>
      <c r="O375" s="273"/>
      <c r="P375" s="56"/>
      <c r="Q375" s="56"/>
      <c r="R375" s="56"/>
      <c r="S375" s="56"/>
      <c r="T375" s="56"/>
      <c r="U375" s="56"/>
      <c r="V375" s="56"/>
      <c r="W375" s="56"/>
      <c r="X375" s="56"/>
      <c r="Y375" s="56"/>
      <c r="Z375" s="56"/>
    </row>
    <row r="376" spans="1:26" ht="15.75" customHeight="1">
      <c r="A376" s="271"/>
      <c r="B376" s="56"/>
      <c r="C376" s="56"/>
      <c r="D376" s="56"/>
      <c r="E376" s="56"/>
      <c r="F376" s="129"/>
      <c r="G376" s="582"/>
      <c r="H376" s="56"/>
      <c r="I376" s="56"/>
      <c r="J376" s="136"/>
      <c r="K376" s="136"/>
      <c r="L376" s="136"/>
      <c r="M376" s="183"/>
      <c r="N376" s="136"/>
      <c r="O376" s="273"/>
      <c r="P376" s="56"/>
      <c r="Q376" s="56"/>
      <c r="R376" s="56"/>
      <c r="S376" s="56"/>
      <c r="T376" s="56"/>
      <c r="U376" s="56"/>
      <c r="V376" s="56"/>
      <c r="W376" s="56"/>
      <c r="X376" s="56"/>
      <c r="Y376" s="56"/>
      <c r="Z376" s="56"/>
    </row>
    <row r="377" spans="1:26" ht="15.75" customHeight="1">
      <c r="A377" s="271"/>
      <c r="B377" s="56"/>
      <c r="C377" s="56"/>
      <c r="D377" s="56"/>
      <c r="E377" s="56"/>
      <c r="F377" s="129"/>
      <c r="G377" s="582"/>
      <c r="H377" s="56"/>
      <c r="I377" s="56"/>
      <c r="J377" s="136"/>
      <c r="K377" s="136"/>
      <c r="L377" s="136"/>
      <c r="M377" s="183"/>
      <c r="N377" s="136"/>
      <c r="O377" s="273"/>
      <c r="P377" s="56"/>
      <c r="Q377" s="56"/>
      <c r="R377" s="56"/>
      <c r="S377" s="56"/>
      <c r="T377" s="56"/>
      <c r="U377" s="56"/>
      <c r="V377" s="56"/>
      <c r="W377" s="56"/>
      <c r="X377" s="56"/>
      <c r="Y377" s="56"/>
      <c r="Z377" s="56"/>
    </row>
    <row r="378" spans="1:26" ht="15.75" customHeight="1">
      <c r="A378" s="271"/>
      <c r="B378" s="56"/>
      <c r="C378" s="56"/>
      <c r="D378" s="56"/>
      <c r="E378" s="56"/>
      <c r="F378" s="129"/>
      <c r="G378" s="582"/>
      <c r="H378" s="56"/>
      <c r="I378" s="56"/>
      <c r="J378" s="136"/>
      <c r="K378" s="136"/>
      <c r="L378" s="136"/>
      <c r="M378" s="183"/>
      <c r="N378" s="136"/>
      <c r="O378" s="273"/>
      <c r="P378" s="56"/>
      <c r="Q378" s="56"/>
      <c r="R378" s="56"/>
      <c r="S378" s="56"/>
      <c r="T378" s="56"/>
      <c r="U378" s="56"/>
      <c r="V378" s="56"/>
      <c r="W378" s="56"/>
      <c r="X378" s="56"/>
      <c r="Y378" s="56"/>
      <c r="Z378" s="56"/>
    </row>
    <row r="379" spans="1:26" ht="15.75" customHeight="1">
      <c r="A379" s="271"/>
      <c r="B379" s="56"/>
      <c r="C379" s="56"/>
      <c r="D379" s="56"/>
      <c r="E379" s="56"/>
      <c r="F379" s="129"/>
      <c r="G379" s="582"/>
      <c r="H379" s="56"/>
      <c r="I379" s="56"/>
      <c r="J379" s="136"/>
      <c r="K379" s="136"/>
      <c r="L379" s="136"/>
      <c r="M379" s="183"/>
      <c r="N379" s="136"/>
      <c r="O379" s="273"/>
      <c r="P379" s="56"/>
      <c r="Q379" s="56"/>
      <c r="R379" s="56"/>
      <c r="S379" s="56"/>
      <c r="T379" s="56"/>
      <c r="U379" s="56"/>
      <c r="V379" s="56"/>
      <c r="W379" s="56"/>
      <c r="X379" s="56"/>
      <c r="Y379" s="56"/>
      <c r="Z379" s="56"/>
    </row>
    <row r="380" spans="1:26" ht="15.75" customHeight="1">
      <c r="A380" s="271"/>
      <c r="B380" s="56"/>
      <c r="C380" s="56"/>
      <c r="D380" s="56"/>
      <c r="E380" s="56"/>
      <c r="F380" s="129"/>
      <c r="G380" s="582"/>
      <c r="H380" s="56"/>
      <c r="I380" s="56"/>
      <c r="J380" s="136"/>
      <c r="K380" s="136"/>
      <c r="L380" s="136"/>
      <c r="M380" s="183"/>
      <c r="N380" s="136"/>
      <c r="O380" s="273"/>
      <c r="P380" s="56"/>
      <c r="Q380" s="56"/>
      <c r="R380" s="56"/>
      <c r="S380" s="56"/>
      <c r="T380" s="56"/>
      <c r="U380" s="56"/>
      <c r="V380" s="56"/>
      <c r="W380" s="56"/>
      <c r="X380" s="56"/>
      <c r="Y380" s="56"/>
      <c r="Z380" s="56"/>
    </row>
    <row r="381" spans="1:26" ht="15.75" customHeight="1">
      <c r="A381" s="271"/>
      <c r="B381" s="56"/>
      <c r="C381" s="56"/>
      <c r="D381" s="56"/>
      <c r="E381" s="56"/>
      <c r="F381" s="129"/>
      <c r="G381" s="582"/>
      <c r="H381" s="56"/>
      <c r="I381" s="56"/>
      <c r="J381" s="136"/>
      <c r="K381" s="136"/>
      <c r="L381" s="136"/>
      <c r="M381" s="183"/>
      <c r="N381" s="136"/>
      <c r="O381" s="273"/>
      <c r="P381" s="56"/>
      <c r="Q381" s="56"/>
      <c r="R381" s="56"/>
      <c r="S381" s="56"/>
      <c r="T381" s="56"/>
      <c r="U381" s="56"/>
      <c r="V381" s="56"/>
      <c r="W381" s="56"/>
      <c r="X381" s="56"/>
      <c r="Y381" s="56"/>
      <c r="Z381" s="56"/>
    </row>
    <row r="382" spans="1:26" ht="15.75" customHeight="1">
      <c r="A382" s="271"/>
      <c r="B382" s="56"/>
      <c r="C382" s="56"/>
      <c r="D382" s="56"/>
      <c r="E382" s="56"/>
      <c r="F382" s="129"/>
      <c r="G382" s="582"/>
      <c r="H382" s="56"/>
      <c r="I382" s="56"/>
      <c r="J382" s="136"/>
      <c r="K382" s="136"/>
      <c r="L382" s="136"/>
      <c r="M382" s="183"/>
      <c r="N382" s="136"/>
      <c r="O382" s="273"/>
      <c r="P382" s="56"/>
      <c r="Q382" s="56"/>
      <c r="R382" s="56"/>
      <c r="S382" s="56"/>
      <c r="T382" s="56"/>
      <c r="U382" s="56"/>
      <c r="V382" s="56"/>
      <c r="W382" s="56"/>
      <c r="X382" s="56"/>
      <c r="Y382" s="56"/>
      <c r="Z382" s="56"/>
    </row>
    <row r="383" spans="1:26" ht="15.75" customHeight="1">
      <c r="A383" s="271"/>
      <c r="B383" s="56"/>
      <c r="C383" s="56"/>
      <c r="D383" s="56"/>
      <c r="E383" s="56"/>
      <c r="F383" s="129"/>
      <c r="G383" s="582"/>
      <c r="H383" s="56"/>
      <c r="I383" s="56"/>
      <c r="J383" s="136"/>
      <c r="K383" s="136"/>
      <c r="L383" s="136"/>
      <c r="M383" s="183"/>
      <c r="N383" s="136"/>
      <c r="O383" s="273"/>
      <c r="P383" s="56"/>
      <c r="Q383" s="56"/>
      <c r="R383" s="56"/>
      <c r="S383" s="56"/>
      <c r="T383" s="56"/>
      <c r="U383" s="56"/>
      <c r="V383" s="56"/>
      <c r="W383" s="56"/>
      <c r="X383" s="56"/>
      <c r="Y383" s="56"/>
      <c r="Z383" s="56"/>
    </row>
    <row r="384" spans="1:26" ht="15.75" customHeight="1">
      <c r="A384" s="271"/>
      <c r="B384" s="56"/>
      <c r="C384" s="56"/>
      <c r="D384" s="56"/>
      <c r="E384" s="56"/>
      <c r="F384" s="129"/>
      <c r="G384" s="582"/>
      <c r="H384" s="56"/>
      <c r="I384" s="56"/>
      <c r="J384" s="136"/>
      <c r="K384" s="136"/>
      <c r="L384" s="136"/>
      <c r="M384" s="183"/>
      <c r="N384" s="136"/>
      <c r="O384" s="273"/>
      <c r="P384" s="56"/>
      <c r="Q384" s="56"/>
      <c r="R384" s="56"/>
      <c r="S384" s="56"/>
      <c r="T384" s="56"/>
      <c r="U384" s="56"/>
      <c r="V384" s="56"/>
      <c r="W384" s="56"/>
      <c r="X384" s="56"/>
      <c r="Y384" s="56"/>
      <c r="Z384" s="56"/>
    </row>
    <row r="385" spans="1:26" ht="15.75" customHeight="1">
      <c r="A385" s="271"/>
      <c r="B385" s="56"/>
      <c r="C385" s="56"/>
      <c r="D385" s="56"/>
      <c r="E385" s="56"/>
      <c r="F385" s="129"/>
      <c r="G385" s="582"/>
      <c r="H385" s="56"/>
      <c r="I385" s="56"/>
      <c r="J385" s="136"/>
      <c r="K385" s="136"/>
      <c r="L385" s="136"/>
      <c r="M385" s="183"/>
      <c r="N385" s="136"/>
      <c r="O385" s="273"/>
      <c r="P385" s="56"/>
      <c r="Q385" s="56"/>
      <c r="R385" s="56"/>
      <c r="S385" s="56"/>
      <c r="T385" s="56"/>
      <c r="U385" s="56"/>
      <c r="V385" s="56"/>
      <c r="W385" s="56"/>
      <c r="X385" s="56"/>
      <c r="Y385" s="56"/>
      <c r="Z385" s="56"/>
    </row>
    <row r="386" spans="1:26" ht="15.75" customHeight="1">
      <c r="A386" s="271"/>
      <c r="B386" s="56"/>
      <c r="C386" s="56"/>
      <c r="D386" s="56"/>
      <c r="E386" s="56"/>
      <c r="F386" s="129"/>
      <c r="G386" s="582"/>
      <c r="H386" s="56"/>
      <c r="I386" s="56"/>
      <c r="J386" s="136"/>
      <c r="K386" s="136"/>
      <c r="L386" s="136"/>
      <c r="M386" s="183"/>
      <c r="N386" s="136"/>
      <c r="O386" s="273"/>
      <c r="P386" s="56"/>
      <c r="Q386" s="56"/>
      <c r="R386" s="56"/>
      <c r="S386" s="56"/>
      <c r="T386" s="56"/>
      <c r="U386" s="56"/>
      <c r="V386" s="56"/>
      <c r="W386" s="56"/>
      <c r="X386" s="56"/>
      <c r="Y386" s="56"/>
      <c r="Z386" s="56"/>
    </row>
    <row r="387" spans="1:26" ht="15.75" customHeight="1">
      <c r="A387" s="271"/>
      <c r="B387" s="56"/>
      <c r="C387" s="56"/>
      <c r="D387" s="56"/>
      <c r="E387" s="56"/>
      <c r="F387" s="129"/>
      <c r="G387" s="582"/>
      <c r="H387" s="56"/>
      <c r="I387" s="56"/>
      <c r="J387" s="136"/>
      <c r="K387" s="136"/>
      <c r="L387" s="136"/>
      <c r="M387" s="183"/>
      <c r="N387" s="136"/>
      <c r="O387" s="273"/>
      <c r="P387" s="56"/>
      <c r="Q387" s="56"/>
      <c r="R387" s="56"/>
      <c r="S387" s="56"/>
      <c r="T387" s="56"/>
      <c r="U387" s="56"/>
      <c r="V387" s="56"/>
      <c r="W387" s="56"/>
      <c r="X387" s="56"/>
      <c r="Y387" s="56"/>
      <c r="Z387" s="56"/>
    </row>
    <row r="388" spans="1:26" ht="15.75" customHeight="1">
      <c r="A388" s="271"/>
      <c r="B388" s="56"/>
      <c r="C388" s="56"/>
      <c r="D388" s="56"/>
      <c r="E388" s="56"/>
      <c r="F388" s="129"/>
      <c r="G388" s="582"/>
      <c r="H388" s="56"/>
      <c r="I388" s="56"/>
      <c r="J388" s="136"/>
      <c r="K388" s="136"/>
      <c r="L388" s="136"/>
      <c r="M388" s="183"/>
      <c r="N388" s="136"/>
      <c r="O388" s="273"/>
      <c r="P388" s="56"/>
      <c r="Q388" s="56"/>
      <c r="R388" s="56"/>
      <c r="S388" s="56"/>
      <c r="T388" s="56"/>
      <c r="U388" s="56"/>
      <c r="V388" s="56"/>
      <c r="W388" s="56"/>
      <c r="X388" s="56"/>
      <c r="Y388" s="56"/>
      <c r="Z388" s="56"/>
    </row>
    <row r="389" spans="1:26" ht="15.75" customHeight="1">
      <c r="A389" s="271"/>
      <c r="B389" s="56"/>
      <c r="C389" s="56"/>
      <c r="D389" s="56"/>
      <c r="E389" s="56"/>
      <c r="F389" s="129"/>
      <c r="G389" s="582"/>
      <c r="H389" s="56"/>
      <c r="I389" s="56"/>
      <c r="J389" s="136"/>
      <c r="K389" s="136"/>
      <c r="L389" s="136"/>
      <c r="M389" s="183"/>
      <c r="N389" s="136"/>
      <c r="O389" s="273"/>
      <c r="P389" s="56"/>
      <c r="Q389" s="56"/>
      <c r="R389" s="56"/>
      <c r="S389" s="56"/>
      <c r="T389" s="56"/>
      <c r="U389" s="56"/>
      <c r="V389" s="56"/>
      <c r="W389" s="56"/>
      <c r="X389" s="56"/>
      <c r="Y389" s="56"/>
      <c r="Z389" s="56"/>
    </row>
    <row r="390" spans="1:26" ht="15.75" customHeight="1">
      <c r="A390" s="271"/>
      <c r="B390" s="56"/>
      <c r="C390" s="56"/>
      <c r="D390" s="56"/>
      <c r="E390" s="56"/>
      <c r="F390" s="129"/>
      <c r="G390" s="582"/>
      <c r="H390" s="56"/>
      <c r="I390" s="56"/>
      <c r="J390" s="136"/>
      <c r="K390" s="136"/>
      <c r="L390" s="136"/>
      <c r="M390" s="183"/>
      <c r="N390" s="136"/>
      <c r="O390" s="273"/>
      <c r="P390" s="56"/>
      <c r="Q390" s="56"/>
      <c r="R390" s="56"/>
      <c r="S390" s="56"/>
      <c r="T390" s="56"/>
      <c r="U390" s="56"/>
      <c r="V390" s="56"/>
      <c r="W390" s="56"/>
      <c r="X390" s="56"/>
      <c r="Y390" s="56"/>
      <c r="Z390" s="56"/>
    </row>
    <row r="391" spans="1:26" ht="15.75" customHeight="1">
      <c r="A391" s="271"/>
      <c r="B391" s="56"/>
      <c r="C391" s="56"/>
      <c r="D391" s="56"/>
      <c r="E391" s="56"/>
      <c r="F391" s="129"/>
      <c r="G391" s="582"/>
      <c r="H391" s="56"/>
      <c r="I391" s="56"/>
      <c r="J391" s="136"/>
      <c r="K391" s="136"/>
      <c r="L391" s="136"/>
      <c r="M391" s="183"/>
      <c r="N391" s="136"/>
      <c r="O391" s="273"/>
      <c r="P391" s="56"/>
      <c r="Q391" s="56"/>
      <c r="R391" s="56"/>
      <c r="S391" s="56"/>
      <c r="T391" s="56"/>
      <c r="U391" s="56"/>
      <c r="V391" s="56"/>
      <c r="W391" s="56"/>
      <c r="X391" s="56"/>
      <c r="Y391" s="56"/>
      <c r="Z391" s="56"/>
    </row>
    <row r="392" spans="1:26" ht="15.75" customHeight="1">
      <c r="A392" s="271"/>
      <c r="B392" s="56"/>
      <c r="C392" s="56"/>
      <c r="D392" s="56"/>
      <c r="E392" s="56"/>
      <c r="F392" s="129"/>
      <c r="G392" s="582"/>
      <c r="H392" s="56"/>
      <c r="I392" s="56"/>
      <c r="J392" s="136"/>
      <c r="K392" s="136"/>
      <c r="L392" s="136"/>
      <c r="M392" s="183"/>
      <c r="N392" s="136"/>
      <c r="O392" s="273"/>
      <c r="P392" s="56"/>
      <c r="Q392" s="56"/>
      <c r="R392" s="56"/>
      <c r="S392" s="56"/>
      <c r="T392" s="56"/>
      <c r="U392" s="56"/>
      <c r="V392" s="56"/>
      <c r="W392" s="56"/>
      <c r="X392" s="56"/>
      <c r="Y392" s="56"/>
      <c r="Z392" s="56"/>
    </row>
    <row r="393" spans="1:26" ht="15.75" customHeight="1">
      <c r="A393" s="271"/>
      <c r="B393" s="56"/>
      <c r="C393" s="56"/>
      <c r="D393" s="56"/>
      <c r="E393" s="56"/>
      <c r="F393" s="129"/>
      <c r="G393" s="582"/>
      <c r="H393" s="56"/>
      <c r="I393" s="56"/>
      <c r="J393" s="136"/>
      <c r="K393" s="136"/>
      <c r="L393" s="136"/>
      <c r="M393" s="183"/>
      <c r="N393" s="136"/>
      <c r="O393" s="273"/>
      <c r="P393" s="56"/>
      <c r="Q393" s="56"/>
      <c r="R393" s="56"/>
      <c r="S393" s="56"/>
      <c r="T393" s="56"/>
      <c r="U393" s="56"/>
      <c r="V393" s="56"/>
      <c r="W393" s="56"/>
      <c r="X393" s="56"/>
      <c r="Y393" s="56"/>
      <c r="Z393" s="56"/>
    </row>
    <row r="394" spans="1:26" ht="15.75" customHeight="1">
      <c r="A394" s="271"/>
      <c r="B394" s="56"/>
      <c r="C394" s="56"/>
      <c r="D394" s="56"/>
      <c r="E394" s="56"/>
      <c r="F394" s="129"/>
      <c r="G394" s="582"/>
      <c r="H394" s="56"/>
      <c r="I394" s="56"/>
      <c r="J394" s="136"/>
      <c r="K394" s="136"/>
      <c r="L394" s="136"/>
      <c r="M394" s="183"/>
      <c r="N394" s="136"/>
      <c r="O394" s="273"/>
      <c r="P394" s="56"/>
      <c r="Q394" s="56"/>
      <c r="R394" s="56"/>
      <c r="S394" s="56"/>
      <c r="T394" s="56"/>
      <c r="U394" s="56"/>
      <c r="V394" s="56"/>
      <c r="W394" s="56"/>
      <c r="X394" s="56"/>
      <c r="Y394" s="56"/>
      <c r="Z394" s="56"/>
    </row>
    <row r="395" spans="1:26" ht="15.75" customHeight="1">
      <c r="A395" s="271"/>
      <c r="B395" s="56"/>
      <c r="C395" s="56"/>
      <c r="D395" s="56"/>
      <c r="E395" s="56"/>
      <c r="F395" s="129"/>
      <c r="G395" s="582"/>
      <c r="H395" s="56"/>
      <c r="I395" s="56"/>
      <c r="J395" s="136"/>
      <c r="K395" s="136"/>
      <c r="L395" s="136"/>
      <c r="M395" s="183"/>
      <c r="N395" s="136"/>
      <c r="O395" s="273"/>
      <c r="P395" s="56"/>
      <c r="Q395" s="56"/>
      <c r="R395" s="56"/>
      <c r="S395" s="56"/>
      <c r="T395" s="56"/>
      <c r="U395" s="56"/>
      <c r="V395" s="56"/>
      <c r="W395" s="56"/>
      <c r="X395" s="56"/>
      <c r="Y395" s="56"/>
      <c r="Z395" s="56"/>
    </row>
    <row r="396" spans="1:26" ht="15.75" customHeight="1">
      <c r="A396" s="271"/>
      <c r="B396" s="56"/>
      <c r="C396" s="56"/>
      <c r="D396" s="56"/>
      <c r="E396" s="56"/>
      <c r="F396" s="129"/>
      <c r="G396" s="582"/>
      <c r="H396" s="56"/>
      <c r="I396" s="56"/>
      <c r="J396" s="136"/>
      <c r="K396" s="136"/>
      <c r="L396" s="136"/>
      <c r="M396" s="183"/>
      <c r="N396" s="136"/>
      <c r="O396" s="273"/>
      <c r="P396" s="56"/>
      <c r="Q396" s="56"/>
      <c r="R396" s="56"/>
      <c r="S396" s="56"/>
      <c r="T396" s="56"/>
      <c r="U396" s="56"/>
      <c r="V396" s="56"/>
      <c r="W396" s="56"/>
      <c r="X396" s="56"/>
      <c r="Y396" s="56"/>
      <c r="Z396" s="56"/>
    </row>
    <row r="397" spans="1:26" ht="15.75" customHeight="1">
      <c r="A397" s="271"/>
      <c r="B397" s="56"/>
      <c r="C397" s="56"/>
      <c r="D397" s="56"/>
      <c r="E397" s="56"/>
      <c r="F397" s="129"/>
      <c r="G397" s="582"/>
      <c r="H397" s="56"/>
      <c r="I397" s="56"/>
      <c r="J397" s="136"/>
      <c r="K397" s="136"/>
      <c r="L397" s="136"/>
      <c r="M397" s="183"/>
      <c r="N397" s="136"/>
      <c r="O397" s="273"/>
      <c r="P397" s="56"/>
      <c r="Q397" s="56"/>
      <c r="R397" s="56"/>
      <c r="S397" s="56"/>
      <c r="T397" s="56"/>
      <c r="U397" s="56"/>
      <c r="V397" s="56"/>
      <c r="W397" s="56"/>
      <c r="X397" s="56"/>
      <c r="Y397" s="56"/>
      <c r="Z397" s="56"/>
    </row>
    <row r="398" spans="1:26" ht="15.75" customHeight="1">
      <c r="A398" s="271"/>
      <c r="B398" s="56"/>
      <c r="C398" s="56"/>
      <c r="D398" s="56"/>
      <c r="E398" s="56"/>
      <c r="F398" s="129"/>
      <c r="G398" s="582"/>
      <c r="H398" s="56"/>
      <c r="I398" s="56"/>
      <c r="J398" s="136"/>
      <c r="K398" s="136"/>
      <c r="L398" s="136"/>
      <c r="M398" s="183"/>
      <c r="N398" s="136"/>
      <c r="O398" s="273"/>
      <c r="P398" s="56"/>
      <c r="Q398" s="56"/>
      <c r="R398" s="56"/>
      <c r="S398" s="56"/>
      <c r="T398" s="56"/>
      <c r="U398" s="56"/>
      <c r="V398" s="56"/>
      <c r="W398" s="56"/>
      <c r="X398" s="56"/>
      <c r="Y398" s="56"/>
      <c r="Z398" s="56"/>
    </row>
    <row r="399" spans="1:26" ht="15.75" customHeight="1">
      <c r="A399" s="271"/>
      <c r="B399" s="56"/>
      <c r="C399" s="56"/>
      <c r="D399" s="56"/>
      <c r="E399" s="56"/>
      <c r="F399" s="129"/>
      <c r="G399" s="582"/>
      <c r="H399" s="56"/>
      <c r="I399" s="56"/>
      <c r="J399" s="136"/>
      <c r="K399" s="136"/>
      <c r="L399" s="136"/>
      <c r="M399" s="183"/>
      <c r="N399" s="136"/>
      <c r="O399" s="273"/>
      <c r="P399" s="56"/>
      <c r="Q399" s="56"/>
      <c r="R399" s="56"/>
      <c r="S399" s="56"/>
      <c r="T399" s="56"/>
      <c r="U399" s="56"/>
      <c r="V399" s="56"/>
      <c r="W399" s="56"/>
      <c r="X399" s="56"/>
      <c r="Y399" s="56"/>
      <c r="Z399" s="56"/>
    </row>
    <row r="400" spans="1:26" ht="15.75" customHeight="1">
      <c r="A400" s="271"/>
      <c r="B400" s="56"/>
      <c r="C400" s="56"/>
      <c r="D400" s="56"/>
      <c r="E400" s="56"/>
      <c r="F400" s="129"/>
      <c r="G400" s="582"/>
      <c r="H400" s="56"/>
      <c r="I400" s="56"/>
      <c r="J400" s="136"/>
      <c r="K400" s="136"/>
      <c r="L400" s="136"/>
      <c r="M400" s="183"/>
      <c r="N400" s="136"/>
      <c r="O400" s="273"/>
      <c r="P400" s="56"/>
      <c r="Q400" s="56"/>
      <c r="R400" s="56"/>
      <c r="S400" s="56"/>
      <c r="T400" s="56"/>
      <c r="U400" s="56"/>
      <c r="V400" s="56"/>
      <c r="W400" s="56"/>
      <c r="X400" s="56"/>
      <c r="Y400" s="56"/>
      <c r="Z400" s="56"/>
    </row>
    <row r="401" spans="1:26" ht="15.75" customHeight="1">
      <c r="A401" s="271"/>
      <c r="B401" s="56"/>
      <c r="C401" s="56"/>
      <c r="D401" s="56"/>
      <c r="E401" s="56"/>
      <c r="F401" s="129"/>
      <c r="G401" s="582"/>
      <c r="H401" s="56"/>
      <c r="I401" s="56"/>
      <c r="J401" s="136"/>
      <c r="K401" s="136"/>
      <c r="L401" s="136"/>
      <c r="M401" s="183"/>
      <c r="N401" s="136"/>
      <c r="O401" s="273"/>
      <c r="P401" s="56"/>
      <c r="Q401" s="56"/>
      <c r="R401" s="56"/>
      <c r="S401" s="56"/>
      <c r="T401" s="56"/>
      <c r="U401" s="56"/>
      <c r="V401" s="56"/>
      <c r="W401" s="56"/>
      <c r="X401" s="56"/>
      <c r="Y401" s="56"/>
      <c r="Z401" s="56"/>
    </row>
    <row r="402" spans="1:26" ht="15.75" customHeight="1">
      <c r="A402" s="271"/>
      <c r="B402" s="56"/>
      <c r="C402" s="56"/>
      <c r="D402" s="56"/>
      <c r="E402" s="56"/>
      <c r="F402" s="129"/>
      <c r="G402" s="582"/>
      <c r="H402" s="56"/>
      <c r="I402" s="56"/>
      <c r="J402" s="136"/>
      <c r="K402" s="136"/>
      <c r="L402" s="136"/>
      <c r="M402" s="183"/>
      <c r="N402" s="136"/>
      <c r="O402" s="273"/>
      <c r="P402" s="56"/>
      <c r="Q402" s="56"/>
      <c r="R402" s="56"/>
      <c r="S402" s="56"/>
      <c r="T402" s="56"/>
      <c r="U402" s="56"/>
      <c r="V402" s="56"/>
      <c r="W402" s="56"/>
      <c r="X402" s="56"/>
      <c r="Y402" s="56"/>
      <c r="Z402" s="56"/>
    </row>
    <row r="403" spans="1:26" ht="15.75" customHeight="1">
      <c r="A403" s="271"/>
      <c r="B403" s="56"/>
      <c r="C403" s="56"/>
      <c r="D403" s="56"/>
      <c r="E403" s="56"/>
      <c r="F403" s="129"/>
      <c r="G403" s="582"/>
      <c r="H403" s="56"/>
      <c r="I403" s="56"/>
      <c r="J403" s="136"/>
      <c r="K403" s="136"/>
      <c r="L403" s="136"/>
      <c r="M403" s="183"/>
      <c r="N403" s="136"/>
      <c r="O403" s="273"/>
      <c r="P403" s="56"/>
      <c r="Q403" s="56"/>
      <c r="R403" s="56"/>
      <c r="S403" s="56"/>
      <c r="T403" s="56"/>
      <c r="U403" s="56"/>
      <c r="V403" s="56"/>
      <c r="W403" s="56"/>
      <c r="X403" s="56"/>
      <c r="Y403" s="56"/>
      <c r="Z403" s="56"/>
    </row>
    <row r="404" spans="1:26" ht="15.75" customHeight="1">
      <c r="A404" s="271"/>
      <c r="B404" s="56"/>
      <c r="C404" s="56"/>
      <c r="D404" s="56"/>
      <c r="E404" s="56"/>
      <c r="F404" s="129"/>
      <c r="G404" s="582"/>
      <c r="H404" s="56"/>
      <c r="I404" s="56"/>
      <c r="J404" s="136"/>
      <c r="K404" s="136"/>
      <c r="L404" s="136"/>
      <c r="M404" s="183"/>
      <c r="N404" s="136"/>
      <c r="O404" s="273"/>
      <c r="P404" s="56"/>
      <c r="Q404" s="56"/>
      <c r="R404" s="56"/>
      <c r="S404" s="56"/>
      <c r="T404" s="56"/>
      <c r="U404" s="56"/>
      <c r="V404" s="56"/>
      <c r="W404" s="56"/>
      <c r="X404" s="56"/>
      <c r="Y404" s="56"/>
      <c r="Z404" s="56"/>
    </row>
    <row r="405" spans="1:26" ht="15.75" customHeight="1">
      <c r="A405" s="271"/>
      <c r="B405" s="56"/>
      <c r="C405" s="56"/>
      <c r="D405" s="56"/>
      <c r="E405" s="56"/>
      <c r="F405" s="129"/>
      <c r="G405" s="582"/>
      <c r="H405" s="56"/>
      <c r="I405" s="56"/>
      <c r="J405" s="136"/>
      <c r="K405" s="136"/>
      <c r="L405" s="136"/>
      <c r="M405" s="183"/>
      <c r="N405" s="136"/>
      <c r="O405" s="273"/>
      <c r="P405" s="56"/>
      <c r="Q405" s="56"/>
      <c r="R405" s="56"/>
      <c r="S405" s="56"/>
      <c r="T405" s="56"/>
      <c r="U405" s="56"/>
      <c r="V405" s="56"/>
      <c r="W405" s="56"/>
      <c r="X405" s="56"/>
      <c r="Y405" s="56"/>
      <c r="Z405" s="56"/>
    </row>
    <row r="406" spans="1:26" ht="15.75" customHeight="1">
      <c r="A406" s="271"/>
      <c r="B406" s="56"/>
      <c r="C406" s="56"/>
      <c r="D406" s="56"/>
      <c r="E406" s="56"/>
      <c r="F406" s="129"/>
      <c r="G406" s="582"/>
      <c r="H406" s="56"/>
      <c r="I406" s="56"/>
      <c r="J406" s="136"/>
      <c r="K406" s="136"/>
      <c r="L406" s="136"/>
      <c r="M406" s="183"/>
      <c r="N406" s="136"/>
      <c r="O406" s="273"/>
      <c r="P406" s="56"/>
      <c r="Q406" s="56"/>
      <c r="R406" s="56"/>
      <c r="S406" s="56"/>
      <c r="T406" s="56"/>
      <c r="U406" s="56"/>
      <c r="V406" s="56"/>
      <c r="W406" s="56"/>
      <c r="X406" s="56"/>
      <c r="Y406" s="56"/>
      <c r="Z406" s="56"/>
    </row>
    <row r="407" spans="1:26" ht="15.75" customHeight="1">
      <c r="A407" s="271"/>
      <c r="B407" s="56"/>
      <c r="C407" s="56"/>
      <c r="D407" s="56"/>
      <c r="E407" s="56"/>
      <c r="F407" s="129"/>
      <c r="G407" s="582"/>
      <c r="H407" s="56"/>
      <c r="I407" s="56"/>
      <c r="J407" s="136"/>
      <c r="K407" s="136"/>
      <c r="L407" s="136"/>
      <c r="M407" s="183"/>
      <c r="N407" s="136"/>
      <c r="O407" s="273"/>
      <c r="P407" s="56"/>
      <c r="Q407" s="56"/>
      <c r="R407" s="56"/>
      <c r="S407" s="56"/>
      <c r="T407" s="56"/>
      <c r="U407" s="56"/>
      <c r="V407" s="56"/>
      <c r="W407" s="56"/>
      <c r="X407" s="56"/>
      <c r="Y407" s="56"/>
      <c r="Z407" s="56"/>
    </row>
    <row r="408" spans="1:26" ht="15.75" customHeight="1">
      <c r="A408" s="271"/>
      <c r="B408" s="56"/>
      <c r="C408" s="56"/>
      <c r="D408" s="56"/>
      <c r="E408" s="56"/>
      <c r="F408" s="129"/>
      <c r="G408" s="582"/>
      <c r="H408" s="56"/>
      <c r="I408" s="56"/>
      <c r="J408" s="136"/>
      <c r="K408" s="136"/>
      <c r="L408" s="136"/>
      <c r="M408" s="183"/>
      <c r="N408" s="136"/>
      <c r="O408" s="273"/>
      <c r="P408" s="56"/>
      <c r="Q408" s="56"/>
      <c r="R408" s="56"/>
      <c r="S408" s="56"/>
      <c r="T408" s="56"/>
      <c r="U408" s="56"/>
      <c r="V408" s="56"/>
      <c r="W408" s="56"/>
      <c r="X408" s="56"/>
      <c r="Y408" s="56"/>
      <c r="Z408" s="56"/>
    </row>
    <row r="409" spans="1:26" ht="15.75" customHeight="1">
      <c r="A409" s="271"/>
      <c r="B409" s="56"/>
      <c r="C409" s="56"/>
      <c r="D409" s="56"/>
      <c r="E409" s="56"/>
      <c r="F409" s="129"/>
      <c r="G409" s="582"/>
      <c r="H409" s="56"/>
      <c r="I409" s="56"/>
      <c r="J409" s="136"/>
      <c r="K409" s="136"/>
      <c r="L409" s="136"/>
      <c r="M409" s="183"/>
      <c r="N409" s="136"/>
      <c r="O409" s="273"/>
      <c r="P409" s="56"/>
      <c r="Q409" s="56"/>
      <c r="R409" s="56"/>
      <c r="S409" s="56"/>
      <c r="T409" s="56"/>
      <c r="U409" s="56"/>
      <c r="V409" s="56"/>
      <c r="W409" s="56"/>
      <c r="X409" s="56"/>
      <c r="Y409" s="56"/>
      <c r="Z409" s="56"/>
    </row>
    <row r="410" spans="1:26" ht="15.75" customHeight="1">
      <c r="A410" s="271"/>
      <c r="B410" s="56"/>
      <c r="C410" s="56"/>
      <c r="D410" s="56"/>
      <c r="E410" s="56"/>
      <c r="F410" s="129"/>
      <c r="G410" s="582"/>
      <c r="H410" s="56"/>
      <c r="I410" s="56"/>
      <c r="J410" s="136"/>
      <c r="K410" s="136"/>
      <c r="L410" s="136"/>
      <c r="M410" s="183"/>
      <c r="N410" s="136"/>
      <c r="O410" s="273"/>
      <c r="P410" s="56"/>
      <c r="Q410" s="56"/>
      <c r="R410" s="56"/>
      <c r="S410" s="56"/>
      <c r="T410" s="56"/>
      <c r="U410" s="56"/>
      <c r="V410" s="56"/>
      <c r="W410" s="56"/>
      <c r="X410" s="56"/>
      <c r="Y410" s="56"/>
      <c r="Z410" s="56"/>
    </row>
    <row r="411" spans="1:26" ht="15.75" customHeight="1">
      <c r="A411" s="271"/>
      <c r="B411" s="56"/>
      <c r="C411" s="56"/>
      <c r="D411" s="56"/>
      <c r="E411" s="56"/>
      <c r="F411" s="129"/>
      <c r="G411" s="582"/>
      <c r="H411" s="56"/>
      <c r="I411" s="56"/>
      <c r="J411" s="136"/>
      <c r="K411" s="136"/>
      <c r="L411" s="136"/>
      <c r="M411" s="183"/>
      <c r="N411" s="136"/>
      <c r="O411" s="273"/>
      <c r="P411" s="56"/>
      <c r="Q411" s="56"/>
      <c r="R411" s="56"/>
      <c r="S411" s="56"/>
      <c r="T411" s="56"/>
      <c r="U411" s="56"/>
      <c r="V411" s="56"/>
      <c r="W411" s="56"/>
      <c r="X411" s="56"/>
      <c r="Y411" s="56"/>
      <c r="Z411" s="56"/>
    </row>
    <row r="412" spans="1:26" ht="15.75" customHeight="1">
      <c r="A412" s="271"/>
      <c r="B412" s="56"/>
      <c r="C412" s="56"/>
      <c r="D412" s="56"/>
      <c r="E412" s="56"/>
      <c r="F412" s="129"/>
      <c r="G412" s="582"/>
      <c r="H412" s="56"/>
      <c r="I412" s="56"/>
      <c r="J412" s="136"/>
      <c r="K412" s="136"/>
      <c r="L412" s="136"/>
      <c r="M412" s="183"/>
      <c r="N412" s="136"/>
      <c r="O412" s="273"/>
      <c r="P412" s="56"/>
      <c r="Q412" s="56"/>
      <c r="R412" s="56"/>
      <c r="S412" s="56"/>
      <c r="T412" s="56"/>
      <c r="U412" s="56"/>
      <c r="V412" s="56"/>
      <c r="W412" s="56"/>
      <c r="X412" s="56"/>
      <c r="Y412" s="56"/>
      <c r="Z412" s="56"/>
    </row>
    <row r="413" spans="1:26" ht="15.75" customHeight="1">
      <c r="A413" s="271"/>
      <c r="B413" s="56"/>
      <c r="C413" s="56"/>
      <c r="D413" s="56"/>
      <c r="E413" s="56"/>
      <c r="F413" s="129"/>
      <c r="G413" s="582"/>
      <c r="H413" s="56"/>
      <c r="I413" s="56"/>
      <c r="J413" s="136"/>
      <c r="K413" s="136"/>
      <c r="L413" s="136"/>
      <c r="M413" s="183"/>
      <c r="N413" s="136"/>
      <c r="O413" s="273"/>
      <c r="P413" s="56"/>
      <c r="Q413" s="56"/>
      <c r="R413" s="56"/>
      <c r="S413" s="56"/>
      <c r="T413" s="56"/>
      <c r="U413" s="56"/>
      <c r="V413" s="56"/>
      <c r="W413" s="56"/>
      <c r="X413" s="56"/>
      <c r="Y413" s="56"/>
      <c r="Z413" s="56"/>
    </row>
    <row r="414" spans="1:26" ht="15.75" customHeight="1">
      <c r="A414" s="271"/>
      <c r="B414" s="56"/>
      <c r="C414" s="56"/>
      <c r="D414" s="56"/>
      <c r="E414" s="56"/>
      <c r="F414" s="129"/>
      <c r="G414" s="582"/>
      <c r="H414" s="56"/>
      <c r="I414" s="56"/>
      <c r="J414" s="136"/>
      <c r="K414" s="136"/>
      <c r="L414" s="136"/>
      <c r="M414" s="183"/>
      <c r="N414" s="136"/>
      <c r="O414" s="273"/>
      <c r="P414" s="56"/>
      <c r="Q414" s="56"/>
      <c r="R414" s="56"/>
      <c r="S414" s="56"/>
      <c r="T414" s="56"/>
      <c r="U414" s="56"/>
      <c r="V414" s="56"/>
      <c r="W414" s="56"/>
      <c r="X414" s="56"/>
      <c r="Y414" s="56"/>
      <c r="Z414" s="56"/>
    </row>
    <row r="415" spans="1:26" ht="15.75" customHeight="1">
      <c r="A415" s="271"/>
      <c r="B415" s="56"/>
      <c r="C415" s="56"/>
      <c r="D415" s="56"/>
      <c r="E415" s="56"/>
      <c r="F415" s="129"/>
      <c r="G415" s="582"/>
      <c r="H415" s="56"/>
      <c r="I415" s="56"/>
      <c r="J415" s="136"/>
      <c r="K415" s="136"/>
      <c r="L415" s="136"/>
      <c r="M415" s="183"/>
      <c r="N415" s="136"/>
      <c r="O415" s="273"/>
      <c r="P415" s="56"/>
      <c r="Q415" s="56"/>
      <c r="R415" s="56"/>
      <c r="S415" s="56"/>
      <c r="T415" s="56"/>
      <c r="U415" s="56"/>
      <c r="V415" s="56"/>
      <c r="W415" s="56"/>
      <c r="X415" s="56"/>
      <c r="Y415" s="56"/>
      <c r="Z415" s="56"/>
    </row>
    <row r="416" spans="1:26" ht="15.75" customHeight="1">
      <c r="A416" s="271"/>
      <c r="B416" s="56"/>
      <c r="C416" s="56"/>
      <c r="D416" s="56"/>
      <c r="E416" s="56"/>
      <c r="F416" s="129"/>
      <c r="G416" s="582"/>
      <c r="H416" s="56"/>
      <c r="I416" s="56"/>
      <c r="J416" s="136"/>
      <c r="K416" s="136"/>
      <c r="L416" s="136"/>
      <c r="M416" s="183"/>
      <c r="N416" s="136"/>
      <c r="O416" s="273"/>
      <c r="P416" s="56"/>
      <c r="Q416" s="56"/>
      <c r="R416" s="56"/>
      <c r="S416" s="56"/>
      <c r="T416" s="56"/>
      <c r="U416" s="56"/>
      <c r="V416" s="56"/>
      <c r="W416" s="56"/>
      <c r="X416" s="56"/>
      <c r="Y416" s="56"/>
      <c r="Z416" s="56"/>
    </row>
    <row r="417" spans="1:26" ht="15.75" customHeight="1">
      <c r="A417" s="271"/>
      <c r="B417" s="56"/>
      <c r="C417" s="56"/>
      <c r="D417" s="56"/>
      <c r="E417" s="56"/>
      <c r="F417" s="129"/>
      <c r="G417" s="582"/>
      <c r="H417" s="56"/>
      <c r="I417" s="56"/>
      <c r="J417" s="136"/>
      <c r="K417" s="136"/>
      <c r="L417" s="136"/>
      <c r="M417" s="183"/>
      <c r="N417" s="136"/>
      <c r="O417" s="273"/>
      <c r="P417" s="56"/>
      <c r="Q417" s="56"/>
      <c r="R417" s="56"/>
      <c r="S417" s="56"/>
      <c r="T417" s="56"/>
      <c r="U417" s="56"/>
      <c r="V417" s="56"/>
      <c r="W417" s="56"/>
      <c r="X417" s="56"/>
      <c r="Y417" s="56"/>
      <c r="Z417" s="56"/>
    </row>
    <row r="418" spans="1:26" ht="15.75" customHeight="1">
      <c r="A418" s="271"/>
      <c r="B418" s="56"/>
      <c r="C418" s="56"/>
      <c r="D418" s="56"/>
      <c r="E418" s="56"/>
      <c r="F418" s="129"/>
      <c r="G418" s="582"/>
      <c r="H418" s="56"/>
      <c r="I418" s="56"/>
      <c r="J418" s="136"/>
      <c r="K418" s="136"/>
      <c r="L418" s="136"/>
      <c r="M418" s="183"/>
      <c r="N418" s="136"/>
      <c r="O418" s="273"/>
      <c r="P418" s="56"/>
      <c r="Q418" s="56"/>
      <c r="R418" s="56"/>
      <c r="S418" s="56"/>
      <c r="T418" s="56"/>
      <c r="U418" s="56"/>
      <c r="V418" s="56"/>
      <c r="W418" s="56"/>
      <c r="X418" s="56"/>
      <c r="Y418" s="56"/>
      <c r="Z418" s="56"/>
    </row>
    <row r="419" spans="1:26" ht="15.75" customHeight="1">
      <c r="A419" s="271"/>
      <c r="B419" s="56"/>
      <c r="C419" s="56"/>
      <c r="D419" s="56"/>
      <c r="E419" s="56"/>
      <c r="F419" s="129"/>
      <c r="G419" s="582"/>
      <c r="H419" s="56"/>
      <c r="I419" s="56"/>
      <c r="J419" s="136"/>
      <c r="K419" s="136"/>
      <c r="L419" s="136"/>
      <c r="M419" s="183"/>
      <c r="N419" s="136"/>
      <c r="O419" s="273"/>
      <c r="P419" s="56"/>
      <c r="Q419" s="56"/>
      <c r="R419" s="56"/>
      <c r="S419" s="56"/>
      <c r="T419" s="56"/>
      <c r="U419" s="56"/>
      <c r="V419" s="56"/>
      <c r="W419" s="56"/>
      <c r="X419" s="56"/>
      <c r="Y419" s="56"/>
      <c r="Z419" s="56"/>
    </row>
    <row r="420" spans="1:26" ht="15.75" customHeight="1">
      <c r="A420" s="271"/>
      <c r="B420" s="56"/>
      <c r="C420" s="56"/>
      <c r="D420" s="56"/>
      <c r="E420" s="56"/>
      <c r="F420" s="129"/>
      <c r="G420" s="582"/>
      <c r="H420" s="56"/>
      <c r="I420" s="56"/>
      <c r="J420" s="136"/>
      <c r="K420" s="136"/>
      <c r="L420" s="136"/>
      <c r="M420" s="183"/>
      <c r="N420" s="136"/>
      <c r="O420" s="273"/>
      <c r="P420" s="56"/>
      <c r="Q420" s="56"/>
      <c r="R420" s="56"/>
      <c r="S420" s="56"/>
      <c r="T420" s="56"/>
      <c r="U420" s="56"/>
      <c r="V420" s="56"/>
      <c r="W420" s="56"/>
      <c r="X420" s="56"/>
      <c r="Y420" s="56"/>
      <c r="Z420" s="56"/>
    </row>
    <row r="421" spans="1:26" ht="15.75" customHeight="1">
      <c r="A421" s="271"/>
      <c r="B421" s="56"/>
      <c r="C421" s="56"/>
      <c r="D421" s="56"/>
      <c r="E421" s="56"/>
      <c r="F421" s="129"/>
      <c r="G421" s="582"/>
      <c r="H421" s="56"/>
      <c r="I421" s="56"/>
      <c r="J421" s="136"/>
      <c r="K421" s="136"/>
      <c r="L421" s="136"/>
      <c r="M421" s="183"/>
      <c r="N421" s="136"/>
      <c r="O421" s="273"/>
      <c r="P421" s="56"/>
      <c r="Q421" s="56"/>
      <c r="R421" s="56"/>
      <c r="S421" s="56"/>
      <c r="T421" s="56"/>
      <c r="U421" s="56"/>
      <c r="V421" s="56"/>
      <c r="W421" s="56"/>
      <c r="X421" s="56"/>
      <c r="Y421" s="56"/>
      <c r="Z421" s="56"/>
    </row>
    <row r="422" spans="1:26" ht="15.75" customHeight="1">
      <c r="A422" s="271"/>
      <c r="B422" s="56"/>
      <c r="C422" s="56"/>
      <c r="D422" s="56"/>
      <c r="E422" s="56"/>
      <c r="F422" s="129"/>
      <c r="G422" s="582"/>
      <c r="H422" s="56"/>
      <c r="I422" s="56"/>
      <c r="J422" s="136"/>
      <c r="K422" s="136"/>
      <c r="L422" s="136"/>
      <c r="M422" s="183"/>
      <c r="N422" s="136"/>
      <c r="O422" s="273"/>
      <c r="P422" s="56"/>
      <c r="Q422" s="56"/>
      <c r="R422" s="56"/>
      <c r="S422" s="56"/>
      <c r="T422" s="56"/>
      <c r="U422" s="56"/>
      <c r="V422" s="56"/>
      <c r="W422" s="56"/>
      <c r="X422" s="56"/>
      <c r="Y422" s="56"/>
      <c r="Z422" s="56"/>
    </row>
    <row r="423" spans="1:26" ht="15.75" customHeight="1">
      <c r="A423" s="271"/>
      <c r="B423" s="56"/>
      <c r="C423" s="56"/>
      <c r="D423" s="56"/>
      <c r="E423" s="56"/>
      <c r="F423" s="129"/>
      <c r="G423" s="582"/>
      <c r="H423" s="56"/>
      <c r="I423" s="56"/>
      <c r="J423" s="136"/>
      <c r="K423" s="136"/>
      <c r="L423" s="136"/>
      <c r="M423" s="183"/>
      <c r="N423" s="136"/>
      <c r="O423" s="273"/>
      <c r="P423" s="56"/>
      <c r="Q423" s="56"/>
      <c r="R423" s="56"/>
      <c r="S423" s="56"/>
      <c r="T423" s="56"/>
      <c r="U423" s="56"/>
      <c r="V423" s="56"/>
      <c r="W423" s="56"/>
      <c r="X423" s="56"/>
      <c r="Y423" s="56"/>
      <c r="Z423" s="56"/>
    </row>
    <row r="424" spans="1:26" ht="15.75" customHeight="1">
      <c r="A424" s="271"/>
      <c r="B424" s="56"/>
      <c r="C424" s="56"/>
      <c r="D424" s="56"/>
      <c r="E424" s="56"/>
      <c r="F424" s="129"/>
      <c r="G424" s="582"/>
      <c r="H424" s="56"/>
      <c r="I424" s="56"/>
      <c r="J424" s="136"/>
      <c r="K424" s="136"/>
      <c r="L424" s="136"/>
      <c r="M424" s="183"/>
      <c r="N424" s="136"/>
      <c r="O424" s="273"/>
      <c r="P424" s="56"/>
      <c r="Q424" s="56"/>
      <c r="R424" s="56"/>
      <c r="S424" s="56"/>
      <c r="T424" s="56"/>
      <c r="U424" s="56"/>
      <c r="V424" s="56"/>
      <c r="W424" s="56"/>
      <c r="X424" s="56"/>
      <c r="Y424" s="56"/>
      <c r="Z424" s="56"/>
    </row>
    <row r="425" spans="1:26" ht="15.75" customHeight="1">
      <c r="A425" s="271"/>
      <c r="B425" s="56"/>
      <c r="C425" s="56"/>
      <c r="D425" s="56"/>
      <c r="E425" s="56"/>
      <c r="F425" s="129"/>
      <c r="G425" s="582"/>
      <c r="H425" s="56"/>
      <c r="I425" s="56"/>
      <c r="J425" s="136"/>
      <c r="K425" s="136"/>
      <c r="L425" s="136"/>
      <c r="M425" s="183"/>
      <c r="N425" s="136"/>
      <c r="O425" s="273"/>
      <c r="P425" s="56"/>
      <c r="Q425" s="56"/>
      <c r="R425" s="56"/>
      <c r="S425" s="56"/>
      <c r="T425" s="56"/>
      <c r="U425" s="56"/>
      <c r="V425" s="56"/>
      <c r="W425" s="56"/>
      <c r="X425" s="56"/>
      <c r="Y425" s="56"/>
      <c r="Z425" s="56"/>
    </row>
    <row r="426" spans="1:26" ht="15.75" customHeight="1">
      <c r="A426" s="271"/>
      <c r="B426" s="56"/>
      <c r="C426" s="56"/>
      <c r="D426" s="56"/>
      <c r="E426" s="56"/>
      <c r="F426" s="129"/>
      <c r="G426" s="582"/>
      <c r="H426" s="56"/>
      <c r="I426" s="56"/>
      <c r="J426" s="136"/>
      <c r="K426" s="136"/>
      <c r="L426" s="136"/>
      <c r="M426" s="183"/>
      <c r="N426" s="136"/>
      <c r="O426" s="273"/>
      <c r="P426" s="56"/>
      <c r="Q426" s="56"/>
      <c r="R426" s="56"/>
      <c r="S426" s="56"/>
      <c r="T426" s="56"/>
      <c r="U426" s="56"/>
      <c r="V426" s="56"/>
      <c r="W426" s="56"/>
      <c r="X426" s="56"/>
      <c r="Y426" s="56"/>
      <c r="Z426" s="56"/>
    </row>
    <row r="427" spans="1:26" ht="15.75" customHeight="1">
      <c r="A427" s="271"/>
      <c r="B427" s="56"/>
      <c r="C427" s="56"/>
      <c r="D427" s="56"/>
      <c r="E427" s="56"/>
      <c r="F427" s="129"/>
      <c r="G427" s="582"/>
      <c r="H427" s="56"/>
      <c r="I427" s="56"/>
      <c r="J427" s="136"/>
      <c r="K427" s="136"/>
      <c r="L427" s="136"/>
      <c r="M427" s="183"/>
      <c r="N427" s="136"/>
      <c r="O427" s="273"/>
      <c r="P427" s="56"/>
      <c r="Q427" s="56"/>
      <c r="R427" s="56"/>
      <c r="S427" s="56"/>
      <c r="T427" s="56"/>
      <c r="U427" s="56"/>
      <c r="V427" s="56"/>
      <c r="W427" s="56"/>
      <c r="X427" s="56"/>
      <c r="Y427" s="56"/>
      <c r="Z427" s="56"/>
    </row>
    <row r="428" spans="1:26" ht="15.75" customHeight="1">
      <c r="A428" s="271"/>
      <c r="B428" s="56"/>
      <c r="C428" s="56"/>
      <c r="D428" s="56"/>
      <c r="E428" s="56"/>
      <c r="F428" s="129"/>
      <c r="G428" s="582"/>
      <c r="H428" s="56"/>
      <c r="I428" s="56"/>
      <c r="J428" s="136"/>
      <c r="K428" s="136"/>
      <c r="L428" s="136"/>
      <c r="M428" s="183"/>
      <c r="N428" s="136"/>
      <c r="O428" s="273"/>
      <c r="P428" s="56"/>
      <c r="Q428" s="56"/>
      <c r="R428" s="56"/>
      <c r="S428" s="56"/>
      <c r="T428" s="56"/>
      <c r="U428" s="56"/>
      <c r="V428" s="56"/>
      <c r="W428" s="56"/>
      <c r="X428" s="56"/>
      <c r="Y428" s="56"/>
      <c r="Z428" s="56"/>
    </row>
    <row r="429" spans="1:26" ht="15.75" customHeight="1">
      <c r="A429" s="271"/>
      <c r="B429" s="56"/>
      <c r="C429" s="56"/>
      <c r="D429" s="56"/>
      <c r="E429" s="56"/>
      <c r="F429" s="129"/>
      <c r="G429" s="582"/>
      <c r="H429" s="56"/>
      <c r="I429" s="56"/>
      <c r="J429" s="136"/>
      <c r="K429" s="136"/>
      <c r="L429" s="136"/>
      <c r="M429" s="183"/>
      <c r="N429" s="136"/>
      <c r="O429" s="273"/>
      <c r="P429" s="56"/>
      <c r="Q429" s="56"/>
      <c r="R429" s="56"/>
      <c r="S429" s="56"/>
      <c r="T429" s="56"/>
      <c r="U429" s="56"/>
      <c r="V429" s="56"/>
      <c r="W429" s="56"/>
      <c r="X429" s="56"/>
      <c r="Y429" s="56"/>
      <c r="Z429" s="56"/>
    </row>
    <row r="430" spans="1:26" ht="15.75" customHeight="1">
      <c r="A430" s="271"/>
      <c r="B430" s="56"/>
      <c r="C430" s="56"/>
      <c r="D430" s="56"/>
      <c r="E430" s="56"/>
      <c r="F430" s="129"/>
      <c r="G430" s="582"/>
      <c r="H430" s="56"/>
      <c r="I430" s="56"/>
      <c r="J430" s="136"/>
      <c r="K430" s="136"/>
      <c r="L430" s="136"/>
      <c r="M430" s="183"/>
      <c r="N430" s="136"/>
      <c r="O430" s="273"/>
      <c r="P430" s="56"/>
      <c r="Q430" s="56"/>
      <c r="R430" s="56"/>
      <c r="S430" s="56"/>
      <c r="T430" s="56"/>
      <c r="U430" s="56"/>
      <c r="V430" s="56"/>
      <c r="W430" s="56"/>
      <c r="X430" s="56"/>
      <c r="Y430" s="56"/>
      <c r="Z430" s="56"/>
    </row>
    <row r="431" spans="1:26" ht="15.75" customHeight="1">
      <c r="A431" s="271"/>
      <c r="B431" s="56"/>
      <c r="C431" s="56"/>
      <c r="D431" s="56"/>
      <c r="E431" s="56"/>
      <c r="F431" s="129"/>
      <c r="G431" s="582"/>
      <c r="H431" s="56"/>
      <c r="I431" s="56"/>
      <c r="J431" s="136"/>
      <c r="K431" s="136"/>
      <c r="L431" s="136"/>
      <c r="M431" s="183"/>
      <c r="N431" s="136"/>
      <c r="O431" s="273"/>
      <c r="P431" s="56"/>
      <c r="Q431" s="56"/>
      <c r="R431" s="56"/>
      <c r="S431" s="56"/>
      <c r="T431" s="56"/>
      <c r="U431" s="56"/>
      <c r="V431" s="56"/>
      <c r="W431" s="56"/>
      <c r="X431" s="56"/>
      <c r="Y431" s="56"/>
      <c r="Z431" s="56"/>
    </row>
    <row r="432" spans="1:26" ht="15.75" customHeight="1">
      <c r="A432" s="271"/>
      <c r="B432" s="56"/>
      <c r="C432" s="56"/>
      <c r="D432" s="56"/>
      <c r="E432" s="56"/>
      <c r="F432" s="129"/>
      <c r="G432" s="582"/>
      <c r="H432" s="56"/>
      <c r="I432" s="56"/>
      <c r="J432" s="136"/>
      <c r="K432" s="136"/>
      <c r="L432" s="136"/>
      <c r="M432" s="183"/>
      <c r="N432" s="136"/>
      <c r="O432" s="273"/>
      <c r="P432" s="56"/>
      <c r="Q432" s="56"/>
      <c r="R432" s="56"/>
      <c r="S432" s="56"/>
      <c r="T432" s="56"/>
      <c r="U432" s="56"/>
      <c r="V432" s="56"/>
      <c r="W432" s="56"/>
      <c r="X432" s="56"/>
      <c r="Y432" s="56"/>
      <c r="Z432" s="56"/>
    </row>
    <row r="433" spans="1:26" ht="15.75" customHeight="1">
      <c r="A433" s="271"/>
      <c r="B433" s="56"/>
      <c r="C433" s="56"/>
      <c r="D433" s="56"/>
      <c r="E433" s="56"/>
      <c r="F433" s="129"/>
      <c r="G433" s="582"/>
      <c r="H433" s="56"/>
      <c r="I433" s="56"/>
      <c r="J433" s="136"/>
      <c r="K433" s="136"/>
      <c r="L433" s="136"/>
      <c r="M433" s="183"/>
      <c r="N433" s="136"/>
      <c r="O433" s="273"/>
      <c r="P433" s="56"/>
      <c r="Q433" s="56"/>
      <c r="R433" s="56"/>
      <c r="S433" s="56"/>
      <c r="T433" s="56"/>
      <c r="U433" s="56"/>
      <c r="V433" s="56"/>
      <c r="W433" s="56"/>
      <c r="X433" s="56"/>
      <c r="Y433" s="56"/>
      <c r="Z433" s="56"/>
    </row>
    <row r="434" spans="1:26" ht="15.75" customHeight="1">
      <c r="A434" s="271"/>
      <c r="B434" s="56"/>
      <c r="C434" s="56"/>
      <c r="D434" s="56"/>
      <c r="E434" s="56"/>
      <c r="F434" s="129"/>
      <c r="G434" s="582"/>
      <c r="H434" s="56"/>
      <c r="I434" s="56"/>
      <c r="J434" s="136"/>
      <c r="K434" s="136"/>
      <c r="L434" s="136"/>
      <c r="M434" s="183"/>
      <c r="N434" s="136"/>
      <c r="O434" s="273"/>
      <c r="P434" s="56"/>
      <c r="Q434" s="56"/>
      <c r="R434" s="56"/>
      <c r="S434" s="56"/>
      <c r="T434" s="56"/>
      <c r="U434" s="56"/>
      <c r="V434" s="56"/>
      <c r="W434" s="56"/>
      <c r="X434" s="56"/>
      <c r="Y434" s="56"/>
      <c r="Z434" s="56"/>
    </row>
    <row r="435" spans="1:26" ht="15.75" customHeight="1">
      <c r="A435" s="271"/>
      <c r="B435" s="56"/>
      <c r="C435" s="56"/>
      <c r="D435" s="56"/>
      <c r="E435" s="56"/>
      <c r="F435" s="129"/>
      <c r="G435" s="582"/>
      <c r="H435" s="56"/>
      <c r="I435" s="56"/>
      <c r="J435" s="136"/>
      <c r="K435" s="136"/>
      <c r="L435" s="136"/>
      <c r="M435" s="183"/>
      <c r="N435" s="136"/>
      <c r="O435" s="273"/>
      <c r="P435" s="56"/>
      <c r="Q435" s="56"/>
      <c r="R435" s="56"/>
      <c r="S435" s="56"/>
      <c r="T435" s="56"/>
      <c r="U435" s="56"/>
      <c r="V435" s="56"/>
      <c r="W435" s="56"/>
      <c r="X435" s="56"/>
      <c r="Y435" s="56"/>
      <c r="Z435" s="56"/>
    </row>
    <row r="436" spans="1:26" ht="15.75" customHeight="1">
      <c r="A436" s="271"/>
      <c r="B436" s="56"/>
      <c r="C436" s="56"/>
      <c r="D436" s="56"/>
      <c r="E436" s="56"/>
      <c r="F436" s="129"/>
      <c r="G436" s="582"/>
      <c r="H436" s="56"/>
      <c r="I436" s="56"/>
      <c r="J436" s="136"/>
      <c r="K436" s="136"/>
      <c r="L436" s="136"/>
      <c r="M436" s="183"/>
      <c r="N436" s="136"/>
      <c r="O436" s="273"/>
      <c r="P436" s="56"/>
      <c r="Q436" s="56"/>
      <c r="R436" s="56"/>
      <c r="S436" s="56"/>
      <c r="T436" s="56"/>
      <c r="U436" s="56"/>
      <c r="V436" s="56"/>
      <c r="W436" s="56"/>
      <c r="X436" s="56"/>
      <c r="Y436" s="56"/>
      <c r="Z436" s="56"/>
    </row>
    <row r="437" spans="1:26" ht="15.75" customHeight="1">
      <c r="A437" s="271"/>
      <c r="B437" s="56"/>
      <c r="C437" s="56"/>
      <c r="D437" s="56"/>
      <c r="E437" s="56"/>
      <c r="F437" s="129"/>
      <c r="G437" s="582"/>
      <c r="H437" s="56"/>
      <c r="I437" s="56"/>
      <c r="J437" s="136"/>
      <c r="K437" s="136"/>
      <c r="L437" s="136"/>
      <c r="M437" s="183"/>
      <c r="N437" s="136"/>
      <c r="O437" s="273"/>
      <c r="P437" s="56"/>
      <c r="Q437" s="56"/>
      <c r="R437" s="56"/>
      <c r="S437" s="56"/>
      <c r="T437" s="56"/>
      <c r="U437" s="56"/>
      <c r="V437" s="56"/>
      <c r="W437" s="56"/>
      <c r="X437" s="56"/>
      <c r="Y437" s="56"/>
      <c r="Z437" s="56"/>
    </row>
    <row r="438" spans="1:26" ht="15.75" customHeight="1">
      <c r="A438" s="271"/>
      <c r="B438" s="56"/>
      <c r="C438" s="56"/>
      <c r="D438" s="56"/>
      <c r="E438" s="56"/>
      <c r="F438" s="129"/>
      <c r="G438" s="582"/>
      <c r="H438" s="56"/>
      <c r="I438" s="56"/>
      <c r="J438" s="136"/>
      <c r="K438" s="136"/>
      <c r="L438" s="136"/>
      <c r="M438" s="183"/>
      <c r="N438" s="136"/>
      <c r="O438" s="273"/>
      <c r="P438" s="56"/>
      <c r="Q438" s="56"/>
      <c r="R438" s="56"/>
      <c r="S438" s="56"/>
      <c r="T438" s="56"/>
      <c r="U438" s="56"/>
      <c r="V438" s="56"/>
      <c r="W438" s="56"/>
      <c r="X438" s="56"/>
      <c r="Y438" s="56"/>
      <c r="Z438" s="56"/>
    </row>
    <row r="439" spans="1:26" ht="15.75" customHeight="1">
      <c r="A439" s="271"/>
      <c r="B439" s="56"/>
      <c r="C439" s="56"/>
      <c r="D439" s="56"/>
      <c r="E439" s="56"/>
      <c r="F439" s="129"/>
      <c r="G439" s="582"/>
      <c r="H439" s="56"/>
      <c r="I439" s="56"/>
      <c r="J439" s="136"/>
      <c r="K439" s="136"/>
      <c r="L439" s="136"/>
      <c r="M439" s="183"/>
      <c r="N439" s="136"/>
      <c r="O439" s="273"/>
      <c r="P439" s="56"/>
      <c r="Q439" s="56"/>
      <c r="R439" s="56"/>
      <c r="S439" s="56"/>
      <c r="T439" s="56"/>
      <c r="U439" s="56"/>
      <c r="V439" s="56"/>
      <c r="W439" s="56"/>
      <c r="X439" s="56"/>
      <c r="Y439" s="56"/>
      <c r="Z439" s="56"/>
    </row>
    <row r="440" spans="1:26" ht="15.75" customHeight="1">
      <c r="A440" s="271"/>
      <c r="B440" s="56"/>
      <c r="C440" s="56"/>
      <c r="D440" s="56"/>
      <c r="E440" s="56"/>
      <c r="F440" s="129"/>
      <c r="G440" s="582"/>
      <c r="H440" s="56"/>
      <c r="I440" s="56"/>
      <c r="J440" s="136"/>
      <c r="K440" s="136"/>
      <c r="L440" s="136"/>
      <c r="M440" s="183"/>
      <c r="N440" s="136"/>
      <c r="O440" s="273"/>
      <c r="P440" s="56"/>
      <c r="Q440" s="56"/>
      <c r="R440" s="56"/>
      <c r="S440" s="56"/>
      <c r="T440" s="56"/>
      <c r="U440" s="56"/>
      <c r="V440" s="56"/>
      <c r="W440" s="56"/>
      <c r="X440" s="56"/>
      <c r="Y440" s="56"/>
      <c r="Z440" s="56"/>
    </row>
    <row r="441" spans="1:26" ht="15.75" customHeight="1">
      <c r="A441" s="271"/>
      <c r="B441" s="56"/>
      <c r="C441" s="56"/>
      <c r="D441" s="56"/>
      <c r="E441" s="56"/>
      <c r="F441" s="129"/>
      <c r="G441" s="582"/>
      <c r="H441" s="56"/>
      <c r="I441" s="56"/>
      <c r="J441" s="136"/>
      <c r="K441" s="136"/>
      <c r="L441" s="136"/>
      <c r="M441" s="183"/>
      <c r="N441" s="136"/>
      <c r="O441" s="273"/>
      <c r="P441" s="56"/>
      <c r="Q441" s="56"/>
      <c r="R441" s="56"/>
      <c r="S441" s="56"/>
      <c r="T441" s="56"/>
      <c r="U441" s="56"/>
      <c r="V441" s="56"/>
      <c r="W441" s="56"/>
      <c r="X441" s="56"/>
      <c r="Y441" s="56"/>
      <c r="Z441" s="56"/>
    </row>
    <row r="442" spans="1:26" ht="15.75" customHeight="1">
      <c r="A442" s="271"/>
      <c r="B442" s="56"/>
      <c r="C442" s="56"/>
      <c r="D442" s="56"/>
      <c r="E442" s="56"/>
      <c r="F442" s="129"/>
      <c r="G442" s="582"/>
      <c r="H442" s="56"/>
      <c r="I442" s="56"/>
      <c r="J442" s="136"/>
      <c r="K442" s="136"/>
      <c r="L442" s="136"/>
      <c r="M442" s="183"/>
      <c r="N442" s="136"/>
      <c r="O442" s="273"/>
      <c r="P442" s="56"/>
      <c r="Q442" s="56"/>
      <c r="R442" s="56"/>
      <c r="S442" s="56"/>
      <c r="T442" s="56"/>
      <c r="U442" s="56"/>
      <c r="V442" s="56"/>
      <c r="W442" s="56"/>
      <c r="X442" s="56"/>
      <c r="Y442" s="56"/>
      <c r="Z442" s="56"/>
    </row>
    <row r="443" spans="1:26" ht="15.75" customHeight="1">
      <c r="A443" s="271"/>
      <c r="B443" s="56"/>
      <c r="C443" s="56"/>
      <c r="D443" s="56"/>
      <c r="E443" s="56"/>
      <c r="F443" s="129"/>
      <c r="G443" s="582"/>
      <c r="H443" s="56"/>
      <c r="I443" s="56"/>
      <c r="J443" s="136"/>
      <c r="K443" s="136"/>
      <c r="L443" s="136"/>
      <c r="M443" s="183"/>
      <c r="N443" s="136"/>
      <c r="O443" s="273"/>
      <c r="P443" s="56"/>
      <c r="Q443" s="56"/>
      <c r="R443" s="56"/>
      <c r="S443" s="56"/>
      <c r="T443" s="56"/>
      <c r="U443" s="56"/>
      <c r="V443" s="56"/>
      <c r="W443" s="56"/>
      <c r="X443" s="56"/>
      <c r="Y443" s="56"/>
      <c r="Z443" s="56"/>
    </row>
    <row r="444" spans="1:26" ht="15.75" customHeight="1">
      <c r="A444" s="271"/>
      <c r="B444" s="56"/>
      <c r="C444" s="56"/>
      <c r="D444" s="56"/>
      <c r="E444" s="56"/>
      <c r="F444" s="129"/>
      <c r="G444" s="582"/>
      <c r="H444" s="56"/>
      <c r="I444" s="56"/>
      <c r="J444" s="136"/>
      <c r="K444" s="136"/>
      <c r="L444" s="136"/>
      <c r="M444" s="183"/>
      <c r="N444" s="136"/>
      <c r="O444" s="273"/>
      <c r="P444" s="56"/>
      <c r="Q444" s="56"/>
      <c r="R444" s="56"/>
      <c r="S444" s="56"/>
      <c r="T444" s="56"/>
      <c r="U444" s="56"/>
      <c r="V444" s="56"/>
      <c r="W444" s="56"/>
      <c r="X444" s="56"/>
      <c r="Y444" s="56"/>
      <c r="Z444" s="56"/>
    </row>
    <row r="445" spans="1:26" ht="15.75" customHeight="1">
      <c r="A445" s="271"/>
      <c r="B445" s="56"/>
      <c r="C445" s="56"/>
      <c r="D445" s="56"/>
      <c r="E445" s="56"/>
      <c r="F445" s="129"/>
      <c r="G445" s="582"/>
      <c r="H445" s="56"/>
      <c r="I445" s="56"/>
      <c r="J445" s="136"/>
      <c r="K445" s="136"/>
      <c r="L445" s="136"/>
      <c r="M445" s="183"/>
      <c r="N445" s="136"/>
      <c r="O445" s="273"/>
      <c r="P445" s="56"/>
      <c r="Q445" s="56"/>
      <c r="R445" s="56"/>
      <c r="S445" s="56"/>
      <c r="T445" s="56"/>
      <c r="U445" s="56"/>
      <c r="V445" s="56"/>
      <c r="W445" s="56"/>
      <c r="X445" s="56"/>
      <c r="Y445" s="56"/>
      <c r="Z445" s="56"/>
    </row>
    <row r="446" spans="1:26" ht="15.75" customHeight="1">
      <c r="A446" s="271"/>
      <c r="B446" s="56"/>
      <c r="C446" s="56"/>
      <c r="D446" s="56"/>
      <c r="E446" s="56"/>
      <c r="F446" s="129"/>
      <c r="G446" s="582"/>
      <c r="H446" s="56"/>
      <c r="I446" s="56"/>
      <c r="J446" s="136"/>
      <c r="K446" s="136"/>
      <c r="L446" s="136"/>
      <c r="M446" s="183"/>
      <c r="N446" s="136"/>
      <c r="O446" s="273"/>
      <c r="P446" s="56"/>
      <c r="Q446" s="56"/>
      <c r="R446" s="56"/>
      <c r="S446" s="56"/>
      <c r="T446" s="56"/>
      <c r="U446" s="56"/>
      <c r="V446" s="56"/>
      <c r="W446" s="56"/>
      <c r="X446" s="56"/>
      <c r="Y446" s="56"/>
      <c r="Z446" s="56"/>
    </row>
    <row r="447" spans="1:26" ht="15.75" customHeight="1">
      <c r="A447" s="271"/>
      <c r="B447" s="56"/>
      <c r="C447" s="56"/>
      <c r="D447" s="56"/>
      <c r="E447" s="56"/>
      <c r="F447" s="129"/>
      <c r="G447" s="582"/>
      <c r="H447" s="56"/>
      <c r="I447" s="56"/>
      <c r="J447" s="136"/>
      <c r="K447" s="136"/>
      <c r="L447" s="136"/>
      <c r="M447" s="183"/>
      <c r="N447" s="136"/>
      <c r="O447" s="273"/>
      <c r="P447" s="56"/>
      <c r="Q447" s="56"/>
      <c r="R447" s="56"/>
      <c r="S447" s="56"/>
      <c r="T447" s="56"/>
      <c r="U447" s="56"/>
      <c r="V447" s="56"/>
      <c r="W447" s="56"/>
      <c r="X447" s="56"/>
      <c r="Y447" s="56"/>
      <c r="Z447" s="56"/>
    </row>
    <row r="448" spans="1:26" ht="15.75" customHeight="1">
      <c r="A448" s="271"/>
      <c r="B448" s="56"/>
      <c r="C448" s="56"/>
      <c r="D448" s="56"/>
      <c r="E448" s="56"/>
      <c r="F448" s="129"/>
      <c r="G448" s="582"/>
      <c r="H448" s="56"/>
      <c r="I448" s="56"/>
      <c r="J448" s="136"/>
      <c r="K448" s="136"/>
      <c r="L448" s="136"/>
      <c r="M448" s="183"/>
      <c r="N448" s="136"/>
      <c r="O448" s="273"/>
      <c r="P448" s="56"/>
      <c r="Q448" s="56"/>
      <c r="R448" s="56"/>
      <c r="S448" s="56"/>
      <c r="T448" s="56"/>
      <c r="U448" s="56"/>
      <c r="V448" s="56"/>
      <c r="W448" s="56"/>
      <c r="X448" s="56"/>
      <c r="Y448" s="56"/>
      <c r="Z448" s="56"/>
    </row>
    <row r="449" spans="1:26" ht="15.75" customHeight="1">
      <c r="A449" s="271"/>
      <c r="B449" s="56"/>
      <c r="C449" s="56"/>
      <c r="D449" s="56"/>
      <c r="E449" s="56"/>
      <c r="F449" s="129"/>
      <c r="G449" s="582"/>
      <c r="H449" s="56"/>
      <c r="I449" s="56"/>
      <c r="J449" s="136"/>
      <c r="K449" s="136"/>
      <c r="L449" s="136"/>
      <c r="M449" s="183"/>
      <c r="N449" s="136"/>
      <c r="O449" s="273"/>
      <c r="P449" s="56"/>
      <c r="Q449" s="56"/>
      <c r="R449" s="56"/>
      <c r="S449" s="56"/>
      <c r="T449" s="56"/>
      <c r="U449" s="56"/>
      <c r="V449" s="56"/>
      <c r="W449" s="56"/>
      <c r="X449" s="56"/>
      <c r="Y449" s="56"/>
      <c r="Z449" s="56"/>
    </row>
    <row r="450" spans="1:26" ht="15.75" customHeight="1">
      <c r="A450" s="271"/>
      <c r="B450" s="56"/>
      <c r="C450" s="56"/>
      <c r="D450" s="56"/>
      <c r="E450" s="56"/>
      <c r="F450" s="129"/>
      <c r="G450" s="582"/>
      <c r="H450" s="56"/>
      <c r="I450" s="56"/>
      <c r="J450" s="136"/>
      <c r="K450" s="136"/>
      <c r="L450" s="136"/>
      <c r="M450" s="183"/>
      <c r="N450" s="136"/>
      <c r="O450" s="273"/>
      <c r="P450" s="56"/>
      <c r="Q450" s="56"/>
      <c r="R450" s="56"/>
      <c r="S450" s="56"/>
      <c r="T450" s="56"/>
      <c r="U450" s="56"/>
      <c r="V450" s="56"/>
      <c r="W450" s="56"/>
      <c r="X450" s="56"/>
      <c r="Y450" s="56"/>
      <c r="Z450" s="56"/>
    </row>
    <row r="451" spans="1:26" ht="15.75" customHeight="1">
      <c r="A451" s="271"/>
      <c r="B451" s="56"/>
      <c r="C451" s="56"/>
      <c r="D451" s="56"/>
      <c r="E451" s="56"/>
      <c r="F451" s="129"/>
      <c r="G451" s="582"/>
      <c r="H451" s="56"/>
      <c r="I451" s="56"/>
      <c r="J451" s="136"/>
      <c r="K451" s="136"/>
      <c r="L451" s="136"/>
      <c r="M451" s="183"/>
      <c r="N451" s="136"/>
      <c r="O451" s="273"/>
      <c r="P451" s="56"/>
      <c r="Q451" s="56"/>
      <c r="R451" s="56"/>
      <c r="S451" s="56"/>
      <c r="T451" s="56"/>
      <c r="U451" s="56"/>
      <c r="V451" s="56"/>
      <c r="W451" s="56"/>
      <c r="X451" s="56"/>
      <c r="Y451" s="56"/>
      <c r="Z451" s="56"/>
    </row>
    <row r="452" spans="1:26" ht="15.75" customHeight="1">
      <c r="A452" s="271"/>
      <c r="B452" s="56"/>
      <c r="C452" s="56"/>
      <c r="D452" s="56"/>
      <c r="E452" s="56"/>
      <c r="F452" s="129"/>
      <c r="G452" s="582"/>
      <c r="H452" s="56"/>
      <c r="I452" s="56"/>
      <c r="J452" s="136"/>
      <c r="K452" s="136"/>
      <c r="L452" s="136"/>
      <c r="M452" s="183"/>
      <c r="N452" s="136"/>
      <c r="O452" s="273"/>
      <c r="P452" s="56"/>
      <c r="Q452" s="56"/>
      <c r="R452" s="56"/>
      <c r="S452" s="56"/>
      <c r="T452" s="56"/>
      <c r="U452" s="56"/>
      <c r="V452" s="56"/>
      <c r="W452" s="56"/>
      <c r="X452" s="56"/>
      <c r="Y452" s="56"/>
      <c r="Z452" s="56"/>
    </row>
    <row r="453" spans="1:26" ht="15.75" customHeight="1">
      <c r="A453" s="271"/>
      <c r="B453" s="56"/>
      <c r="C453" s="56"/>
      <c r="D453" s="56"/>
      <c r="E453" s="56"/>
      <c r="F453" s="129"/>
      <c r="G453" s="582"/>
      <c r="H453" s="56"/>
      <c r="I453" s="56"/>
      <c r="J453" s="136"/>
      <c r="K453" s="136"/>
      <c r="L453" s="136"/>
      <c r="M453" s="183"/>
      <c r="N453" s="136"/>
      <c r="O453" s="273"/>
      <c r="P453" s="56"/>
      <c r="Q453" s="56"/>
      <c r="R453" s="56"/>
      <c r="S453" s="56"/>
      <c r="T453" s="56"/>
      <c r="U453" s="56"/>
      <c r="V453" s="56"/>
      <c r="W453" s="56"/>
      <c r="X453" s="56"/>
      <c r="Y453" s="56"/>
      <c r="Z453" s="56"/>
    </row>
    <row r="454" spans="1:26" ht="15.75" customHeight="1">
      <c r="A454" s="271"/>
      <c r="B454" s="56"/>
      <c r="C454" s="56"/>
      <c r="D454" s="56"/>
      <c r="E454" s="56"/>
      <c r="F454" s="129"/>
      <c r="G454" s="582"/>
      <c r="H454" s="56"/>
      <c r="I454" s="56"/>
      <c r="J454" s="136"/>
      <c r="K454" s="136"/>
      <c r="L454" s="136"/>
      <c r="M454" s="183"/>
      <c r="N454" s="136"/>
      <c r="O454" s="273"/>
      <c r="P454" s="56"/>
      <c r="Q454" s="56"/>
      <c r="R454" s="56"/>
      <c r="S454" s="56"/>
      <c r="T454" s="56"/>
      <c r="U454" s="56"/>
      <c r="V454" s="56"/>
      <c r="W454" s="56"/>
      <c r="X454" s="56"/>
      <c r="Y454" s="56"/>
      <c r="Z454" s="56"/>
    </row>
    <row r="455" spans="1:26" ht="15.75" customHeight="1">
      <c r="A455" s="271"/>
      <c r="B455" s="56"/>
      <c r="C455" s="56"/>
      <c r="D455" s="56"/>
      <c r="E455" s="56"/>
      <c r="F455" s="129"/>
      <c r="G455" s="582"/>
      <c r="H455" s="56"/>
      <c r="I455" s="56"/>
      <c r="J455" s="136"/>
      <c r="K455" s="136"/>
      <c r="L455" s="136"/>
      <c r="M455" s="183"/>
      <c r="N455" s="136"/>
      <c r="O455" s="273"/>
      <c r="P455" s="56"/>
      <c r="Q455" s="56"/>
      <c r="R455" s="56"/>
      <c r="S455" s="56"/>
      <c r="T455" s="56"/>
      <c r="U455" s="56"/>
      <c r="V455" s="56"/>
      <c r="W455" s="56"/>
      <c r="X455" s="56"/>
      <c r="Y455" s="56"/>
      <c r="Z455" s="56"/>
    </row>
    <row r="456" spans="1:26" ht="15.75" customHeight="1">
      <c r="A456" s="271"/>
      <c r="B456" s="56"/>
      <c r="C456" s="56"/>
      <c r="D456" s="56"/>
      <c r="E456" s="56"/>
      <c r="F456" s="129"/>
      <c r="G456" s="582"/>
      <c r="H456" s="56"/>
      <c r="I456" s="56"/>
      <c r="J456" s="136"/>
      <c r="K456" s="136"/>
      <c r="L456" s="136"/>
      <c r="M456" s="183"/>
      <c r="N456" s="136"/>
      <c r="O456" s="273"/>
      <c r="P456" s="56"/>
      <c r="Q456" s="56"/>
      <c r="R456" s="56"/>
      <c r="S456" s="56"/>
      <c r="T456" s="56"/>
      <c r="U456" s="56"/>
      <c r="V456" s="56"/>
      <c r="W456" s="56"/>
      <c r="X456" s="56"/>
      <c r="Y456" s="56"/>
      <c r="Z456" s="56"/>
    </row>
    <row r="457" spans="1:26" ht="15.75" customHeight="1">
      <c r="A457" s="271"/>
      <c r="B457" s="56"/>
      <c r="C457" s="56"/>
      <c r="D457" s="56"/>
      <c r="E457" s="56"/>
      <c r="F457" s="129"/>
      <c r="G457" s="582"/>
      <c r="H457" s="56"/>
      <c r="I457" s="56"/>
      <c r="J457" s="136"/>
      <c r="K457" s="136"/>
      <c r="L457" s="136"/>
      <c r="M457" s="183"/>
      <c r="N457" s="136"/>
      <c r="O457" s="273"/>
      <c r="P457" s="56"/>
      <c r="Q457" s="56"/>
      <c r="R457" s="56"/>
      <c r="S457" s="56"/>
      <c r="T457" s="56"/>
      <c r="U457" s="56"/>
      <c r="V457" s="56"/>
      <c r="W457" s="56"/>
      <c r="X457" s="56"/>
      <c r="Y457" s="56"/>
      <c r="Z457" s="56"/>
    </row>
    <row r="458" spans="1:26" ht="15.75" customHeight="1">
      <c r="A458" s="271"/>
      <c r="B458" s="56"/>
      <c r="C458" s="56"/>
      <c r="D458" s="56"/>
      <c r="E458" s="56"/>
      <c r="F458" s="129"/>
      <c r="G458" s="582"/>
      <c r="H458" s="56"/>
      <c r="I458" s="56"/>
      <c r="J458" s="136"/>
      <c r="K458" s="136"/>
      <c r="L458" s="136"/>
      <c r="M458" s="183"/>
      <c r="N458" s="136"/>
      <c r="O458" s="273"/>
      <c r="P458" s="56"/>
      <c r="Q458" s="56"/>
      <c r="R458" s="56"/>
      <c r="S458" s="56"/>
      <c r="T458" s="56"/>
      <c r="U458" s="56"/>
      <c r="V458" s="56"/>
      <c r="W458" s="56"/>
      <c r="X458" s="56"/>
      <c r="Y458" s="56"/>
      <c r="Z458" s="56"/>
    </row>
    <row r="459" spans="1:26" ht="15.75" customHeight="1">
      <c r="A459" s="271"/>
      <c r="B459" s="56"/>
      <c r="C459" s="56"/>
      <c r="D459" s="56"/>
      <c r="E459" s="56"/>
      <c r="F459" s="129"/>
      <c r="G459" s="582"/>
      <c r="H459" s="56"/>
      <c r="I459" s="56"/>
      <c r="J459" s="136"/>
      <c r="K459" s="136"/>
      <c r="L459" s="136"/>
      <c r="M459" s="183"/>
      <c r="N459" s="136"/>
      <c r="O459" s="273"/>
      <c r="P459" s="56"/>
      <c r="Q459" s="56"/>
      <c r="R459" s="56"/>
      <c r="S459" s="56"/>
      <c r="T459" s="56"/>
      <c r="U459" s="56"/>
      <c r="V459" s="56"/>
      <c r="W459" s="56"/>
      <c r="X459" s="56"/>
      <c r="Y459" s="56"/>
      <c r="Z459" s="56"/>
    </row>
    <row r="460" spans="1:26" ht="15.75" customHeight="1">
      <c r="A460" s="271"/>
      <c r="B460" s="56"/>
      <c r="C460" s="56"/>
      <c r="D460" s="56"/>
      <c r="E460" s="56"/>
      <c r="F460" s="129"/>
      <c r="G460" s="582"/>
      <c r="H460" s="56"/>
      <c r="I460" s="56"/>
      <c r="J460" s="136"/>
      <c r="K460" s="136"/>
      <c r="L460" s="136"/>
      <c r="M460" s="183"/>
      <c r="N460" s="136"/>
      <c r="O460" s="273"/>
      <c r="P460" s="56"/>
      <c r="Q460" s="56"/>
      <c r="R460" s="56"/>
      <c r="S460" s="56"/>
      <c r="T460" s="56"/>
      <c r="U460" s="56"/>
      <c r="V460" s="56"/>
      <c r="W460" s="56"/>
      <c r="X460" s="56"/>
      <c r="Y460" s="56"/>
      <c r="Z460" s="56"/>
    </row>
    <row r="461" spans="1:26" ht="15.75" customHeight="1">
      <c r="A461" s="271"/>
      <c r="B461" s="56"/>
      <c r="C461" s="56"/>
      <c r="D461" s="56"/>
      <c r="E461" s="56"/>
      <c r="F461" s="129"/>
      <c r="G461" s="582"/>
      <c r="H461" s="56"/>
      <c r="I461" s="56"/>
      <c r="J461" s="136"/>
      <c r="K461" s="136"/>
      <c r="L461" s="136"/>
      <c r="M461" s="183"/>
      <c r="N461" s="136"/>
      <c r="O461" s="273"/>
      <c r="P461" s="56"/>
      <c r="Q461" s="56"/>
      <c r="R461" s="56"/>
      <c r="S461" s="56"/>
      <c r="T461" s="56"/>
      <c r="U461" s="56"/>
      <c r="V461" s="56"/>
      <c r="W461" s="56"/>
      <c r="X461" s="56"/>
      <c r="Y461" s="56"/>
      <c r="Z461" s="56"/>
    </row>
    <row r="462" spans="1:26" ht="15.75" customHeight="1">
      <c r="A462" s="271"/>
      <c r="B462" s="56"/>
      <c r="C462" s="56"/>
      <c r="D462" s="56"/>
      <c r="E462" s="56"/>
      <c r="F462" s="129"/>
      <c r="G462" s="582"/>
      <c r="H462" s="56"/>
      <c r="I462" s="56"/>
      <c r="J462" s="136"/>
      <c r="K462" s="136"/>
      <c r="L462" s="136"/>
      <c r="M462" s="183"/>
      <c r="N462" s="136"/>
      <c r="O462" s="273"/>
      <c r="P462" s="56"/>
      <c r="Q462" s="56"/>
      <c r="R462" s="56"/>
      <c r="S462" s="56"/>
      <c r="T462" s="56"/>
      <c r="U462" s="56"/>
      <c r="V462" s="56"/>
      <c r="W462" s="56"/>
      <c r="X462" s="56"/>
      <c r="Y462" s="56"/>
      <c r="Z462" s="56"/>
    </row>
    <row r="463" spans="1:26" ht="15.75" customHeight="1">
      <c r="A463" s="271"/>
      <c r="B463" s="56"/>
      <c r="C463" s="56"/>
      <c r="D463" s="56"/>
      <c r="E463" s="56"/>
      <c r="F463" s="129"/>
      <c r="G463" s="582"/>
      <c r="H463" s="56"/>
      <c r="I463" s="56"/>
      <c r="J463" s="136"/>
      <c r="K463" s="136"/>
      <c r="L463" s="136"/>
      <c r="M463" s="183"/>
      <c r="N463" s="136"/>
      <c r="O463" s="273"/>
      <c r="P463" s="56"/>
      <c r="Q463" s="56"/>
      <c r="R463" s="56"/>
      <c r="S463" s="56"/>
      <c r="T463" s="56"/>
      <c r="U463" s="56"/>
      <c r="V463" s="56"/>
      <c r="W463" s="56"/>
      <c r="X463" s="56"/>
      <c r="Y463" s="56"/>
      <c r="Z463" s="56"/>
    </row>
    <row r="464" spans="1:26" ht="15.75" customHeight="1">
      <c r="A464" s="271"/>
      <c r="B464" s="56"/>
      <c r="C464" s="56"/>
      <c r="D464" s="56"/>
      <c r="E464" s="56"/>
      <c r="F464" s="129"/>
      <c r="G464" s="582"/>
      <c r="H464" s="56"/>
      <c r="I464" s="56"/>
      <c r="J464" s="136"/>
      <c r="K464" s="136"/>
      <c r="L464" s="136"/>
      <c r="M464" s="183"/>
      <c r="N464" s="136"/>
      <c r="O464" s="273"/>
      <c r="P464" s="56"/>
      <c r="Q464" s="56"/>
      <c r="R464" s="56"/>
      <c r="S464" s="56"/>
      <c r="T464" s="56"/>
      <c r="U464" s="56"/>
      <c r="V464" s="56"/>
      <c r="W464" s="56"/>
      <c r="X464" s="56"/>
      <c r="Y464" s="56"/>
      <c r="Z464" s="56"/>
    </row>
    <row r="465" spans="1:26" ht="15.75" customHeight="1">
      <c r="A465" s="271"/>
      <c r="B465" s="56"/>
      <c r="C465" s="56"/>
      <c r="D465" s="56"/>
      <c r="E465" s="56"/>
      <c r="F465" s="129"/>
      <c r="G465" s="582"/>
      <c r="H465" s="56"/>
      <c r="I465" s="56"/>
      <c r="J465" s="136"/>
      <c r="K465" s="136"/>
      <c r="L465" s="136"/>
      <c r="M465" s="183"/>
      <c r="N465" s="136"/>
      <c r="O465" s="273"/>
      <c r="P465" s="56"/>
      <c r="Q465" s="56"/>
      <c r="R465" s="56"/>
      <c r="S465" s="56"/>
      <c r="T465" s="56"/>
      <c r="U465" s="56"/>
      <c r="V465" s="56"/>
      <c r="W465" s="56"/>
      <c r="X465" s="56"/>
      <c r="Y465" s="56"/>
      <c r="Z465" s="56"/>
    </row>
    <row r="466" spans="1:26" ht="15.75" customHeight="1">
      <c r="A466" s="271"/>
      <c r="B466" s="56"/>
      <c r="C466" s="56"/>
      <c r="D466" s="56"/>
      <c r="E466" s="56"/>
      <c r="F466" s="129"/>
      <c r="G466" s="582"/>
      <c r="H466" s="56"/>
      <c r="I466" s="56"/>
      <c r="J466" s="136"/>
      <c r="K466" s="136"/>
      <c r="L466" s="136"/>
      <c r="M466" s="183"/>
      <c r="N466" s="136"/>
      <c r="O466" s="273"/>
      <c r="P466" s="56"/>
      <c r="Q466" s="56"/>
      <c r="R466" s="56"/>
      <c r="S466" s="56"/>
      <c r="T466" s="56"/>
      <c r="U466" s="56"/>
      <c r="V466" s="56"/>
      <c r="W466" s="56"/>
      <c r="X466" s="56"/>
      <c r="Y466" s="56"/>
      <c r="Z466" s="56"/>
    </row>
    <row r="467" spans="1:26" ht="15.75" customHeight="1">
      <c r="A467" s="271"/>
      <c r="B467" s="56"/>
      <c r="C467" s="56"/>
      <c r="D467" s="56"/>
      <c r="E467" s="56"/>
      <c r="F467" s="129"/>
      <c r="G467" s="582"/>
      <c r="H467" s="56"/>
      <c r="I467" s="56"/>
      <c r="J467" s="136"/>
      <c r="K467" s="136"/>
      <c r="L467" s="136"/>
      <c r="M467" s="183"/>
      <c r="N467" s="136"/>
      <c r="O467" s="273"/>
      <c r="P467" s="56"/>
      <c r="Q467" s="56"/>
      <c r="R467" s="56"/>
      <c r="S467" s="56"/>
      <c r="T467" s="56"/>
      <c r="U467" s="56"/>
      <c r="V467" s="56"/>
      <c r="W467" s="56"/>
      <c r="X467" s="56"/>
      <c r="Y467" s="56"/>
      <c r="Z467" s="56"/>
    </row>
    <row r="468" spans="1:26" ht="15.75" customHeight="1">
      <c r="A468" s="271"/>
      <c r="B468" s="56"/>
      <c r="C468" s="56"/>
      <c r="D468" s="56"/>
      <c r="E468" s="56"/>
      <c r="F468" s="129"/>
      <c r="G468" s="582"/>
      <c r="H468" s="56"/>
      <c r="I468" s="56"/>
      <c r="J468" s="136"/>
      <c r="K468" s="136"/>
      <c r="L468" s="136"/>
      <c r="M468" s="183"/>
      <c r="N468" s="136"/>
      <c r="O468" s="273"/>
      <c r="P468" s="56"/>
      <c r="Q468" s="56"/>
      <c r="R468" s="56"/>
      <c r="S468" s="56"/>
      <c r="T468" s="56"/>
      <c r="U468" s="56"/>
      <c r="V468" s="56"/>
      <c r="W468" s="56"/>
      <c r="X468" s="56"/>
      <c r="Y468" s="56"/>
      <c r="Z468" s="56"/>
    </row>
    <row r="469" spans="1:26" ht="15.75" customHeight="1">
      <c r="A469" s="271"/>
      <c r="B469" s="56"/>
      <c r="C469" s="56"/>
      <c r="D469" s="56"/>
      <c r="E469" s="56"/>
      <c r="F469" s="129"/>
      <c r="G469" s="582"/>
      <c r="H469" s="56"/>
      <c r="I469" s="56"/>
      <c r="J469" s="136"/>
      <c r="K469" s="136"/>
      <c r="L469" s="136"/>
      <c r="M469" s="183"/>
      <c r="N469" s="136"/>
      <c r="O469" s="273"/>
      <c r="P469" s="56"/>
      <c r="Q469" s="56"/>
      <c r="R469" s="56"/>
      <c r="S469" s="56"/>
      <c r="T469" s="56"/>
      <c r="U469" s="56"/>
      <c r="V469" s="56"/>
      <c r="W469" s="56"/>
      <c r="X469" s="56"/>
      <c r="Y469" s="56"/>
      <c r="Z469" s="56"/>
    </row>
    <row r="470" spans="1:26" ht="15.75" customHeight="1">
      <c r="A470" s="271"/>
      <c r="B470" s="56"/>
      <c r="C470" s="56"/>
      <c r="D470" s="56"/>
      <c r="E470" s="56"/>
      <c r="F470" s="129"/>
      <c r="G470" s="582"/>
      <c r="H470" s="56"/>
      <c r="I470" s="56"/>
      <c r="J470" s="136"/>
      <c r="K470" s="136"/>
      <c r="L470" s="136"/>
      <c r="M470" s="183"/>
      <c r="N470" s="136"/>
      <c r="O470" s="273"/>
      <c r="P470" s="56"/>
      <c r="Q470" s="56"/>
      <c r="R470" s="56"/>
      <c r="S470" s="56"/>
      <c r="T470" s="56"/>
      <c r="U470" s="56"/>
      <c r="V470" s="56"/>
      <c r="W470" s="56"/>
      <c r="X470" s="56"/>
      <c r="Y470" s="56"/>
      <c r="Z470" s="56"/>
    </row>
    <row r="471" spans="1:26" ht="15.75" customHeight="1">
      <c r="A471" s="271"/>
      <c r="B471" s="56"/>
      <c r="C471" s="56"/>
      <c r="D471" s="56"/>
      <c r="E471" s="56"/>
      <c r="F471" s="129"/>
      <c r="G471" s="582"/>
      <c r="H471" s="56"/>
      <c r="I471" s="56"/>
      <c r="J471" s="136"/>
      <c r="K471" s="136"/>
      <c r="L471" s="136"/>
      <c r="M471" s="183"/>
      <c r="N471" s="136"/>
      <c r="O471" s="273"/>
      <c r="P471" s="56"/>
      <c r="Q471" s="56"/>
      <c r="R471" s="56"/>
      <c r="S471" s="56"/>
      <c r="T471" s="56"/>
      <c r="U471" s="56"/>
      <c r="V471" s="56"/>
      <c r="W471" s="56"/>
      <c r="X471" s="56"/>
      <c r="Y471" s="56"/>
      <c r="Z471" s="56"/>
    </row>
    <row r="472" spans="1:26" ht="15.75" customHeight="1">
      <c r="A472" s="271"/>
      <c r="B472" s="56"/>
      <c r="C472" s="56"/>
      <c r="D472" s="56"/>
      <c r="E472" s="56"/>
      <c r="F472" s="129"/>
      <c r="G472" s="582"/>
      <c r="H472" s="56"/>
      <c r="I472" s="56"/>
      <c r="J472" s="136"/>
      <c r="K472" s="136"/>
      <c r="L472" s="136"/>
      <c r="M472" s="183"/>
      <c r="N472" s="136"/>
      <c r="O472" s="273"/>
      <c r="P472" s="56"/>
      <c r="Q472" s="56"/>
      <c r="R472" s="56"/>
      <c r="S472" s="56"/>
      <c r="T472" s="56"/>
      <c r="U472" s="56"/>
      <c r="V472" s="56"/>
      <c r="W472" s="56"/>
      <c r="X472" s="56"/>
      <c r="Y472" s="56"/>
      <c r="Z472" s="56"/>
    </row>
    <row r="473" spans="1:26" ht="15.75" customHeight="1">
      <c r="A473" s="271"/>
      <c r="B473" s="56"/>
      <c r="C473" s="56"/>
      <c r="D473" s="56"/>
      <c r="E473" s="56"/>
      <c r="F473" s="129"/>
      <c r="G473" s="582"/>
      <c r="H473" s="56"/>
      <c r="I473" s="56"/>
      <c r="J473" s="136"/>
      <c r="K473" s="136"/>
      <c r="L473" s="136"/>
      <c r="M473" s="183"/>
      <c r="N473" s="136"/>
      <c r="O473" s="273"/>
      <c r="P473" s="56"/>
      <c r="Q473" s="56"/>
      <c r="R473" s="56"/>
      <c r="S473" s="56"/>
      <c r="T473" s="56"/>
      <c r="U473" s="56"/>
      <c r="V473" s="56"/>
      <c r="W473" s="56"/>
      <c r="X473" s="56"/>
      <c r="Y473" s="56"/>
      <c r="Z473" s="56"/>
    </row>
    <row r="474" spans="1:26" ht="15.75" customHeight="1">
      <c r="A474" s="271"/>
      <c r="B474" s="56"/>
      <c r="C474" s="56"/>
      <c r="D474" s="56"/>
      <c r="E474" s="56"/>
      <c r="F474" s="129"/>
      <c r="G474" s="582"/>
      <c r="H474" s="56"/>
      <c r="I474" s="56"/>
      <c r="J474" s="136"/>
      <c r="K474" s="136"/>
      <c r="L474" s="136"/>
      <c r="M474" s="183"/>
      <c r="N474" s="136"/>
      <c r="O474" s="273"/>
      <c r="P474" s="56"/>
      <c r="Q474" s="56"/>
      <c r="R474" s="56"/>
      <c r="S474" s="56"/>
      <c r="T474" s="56"/>
      <c r="U474" s="56"/>
      <c r="V474" s="56"/>
      <c r="W474" s="56"/>
      <c r="X474" s="56"/>
      <c r="Y474" s="56"/>
      <c r="Z474" s="56"/>
    </row>
    <row r="475" spans="1:26" ht="15.75" customHeight="1">
      <c r="A475" s="271"/>
      <c r="B475" s="56"/>
      <c r="C475" s="56"/>
      <c r="D475" s="56"/>
      <c r="E475" s="56"/>
      <c r="F475" s="129"/>
      <c r="G475" s="582"/>
      <c r="H475" s="56"/>
      <c r="I475" s="56"/>
      <c r="J475" s="136"/>
      <c r="K475" s="136"/>
      <c r="L475" s="136"/>
      <c r="M475" s="183"/>
      <c r="N475" s="136"/>
      <c r="O475" s="273"/>
      <c r="P475" s="56"/>
      <c r="Q475" s="56"/>
      <c r="R475" s="56"/>
      <c r="S475" s="56"/>
      <c r="T475" s="56"/>
      <c r="U475" s="56"/>
      <c r="V475" s="56"/>
      <c r="W475" s="56"/>
      <c r="X475" s="56"/>
      <c r="Y475" s="56"/>
      <c r="Z475" s="56"/>
    </row>
    <row r="476" spans="1:26" ht="15.75" customHeight="1">
      <c r="A476" s="271"/>
      <c r="B476" s="56"/>
      <c r="C476" s="56"/>
      <c r="D476" s="56"/>
      <c r="E476" s="56"/>
      <c r="F476" s="129"/>
      <c r="G476" s="582"/>
      <c r="H476" s="56"/>
      <c r="I476" s="56"/>
      <c r="J476" s="136"/>
      <c r="K476" s="136"/>
      <c r="L476" s="136"/>
      <c r="M476" s="183"/>
      <c r="N476" s="136"/>
      <c r="O476" s="273"/>
      <c r="P476" s="56"/>
      <c r="Q476" s="56"/>
      <c r="R476" s="56"/>
      <c r="S476" s="56"/>
      <c r="T476" s="56"/>
      <c r="U476" s="56"/>
      <c r="V476" s="56"/>
      <c r="W476" s="56"/>
      <c r="X476" s="56"/>
      <c r="Y476" s="56"/>
      <c r="Z476" s="56"/>
    </row>
    <row r="477" spans="1:26" ht="15.75" customHeight="1">
      <c r="A477" s="271"/>
      <c r="B477" s="56"/>
      <c r="C477" s="56"/>
      <c r="D477" s="56"/>
      <c r="E477" s="56"/>
      <c r="F477" s="129"/>
      <c r="G477" s="582"/>
      <c r="H477" s="56"/>
      <c r="I477" s="56"/>
      <c r="J477" s="136"/>
      <c r="K477" s="136"/>
      <c r="L477" s="136"/>
      <c r="M477" s="183"/>
      <c r="N477" s="136"/>
      <c r="O477" s="273"/>
      <c r="P477" s="56"/>
      <c r="Q477" s="56"/>
      <c r="R477" s="56"/>
      <c r="S477" s="56"/>
      <c r="T477" s="56"/>
      <c r="U477" s="56"/>
      <c r="V477" s="56"/>
      <c r="W477" s="56"/>
      <c r="X477" s="56"/>
      <c r="Y477" s="56"/>
      <c r="Z477" s="56"/>
    </row>
    <row r="478" spans="1:26" ht="15.75" customHeight="1">
      <c r="A478" s="271"/>
      <c r="B478" s="56"/>
      <c r="C478" s="56"/>
      <c r="D478" s="56"/>
      <c r="E478" s="56"/>
      <c r="F478" s="129"/>
      <c r="G478" s="582"/>
      <c r="H478" s="56"/>
      <c r="I478" s="56"/>
      <c r="J478" s="136"/>
      <c r="K478" s="136"/>
      <c r="L478" s="136"/>
      <c r="M478" s="183"/>
      <c r="N478" s="136"/>
      <c r="O478" s="273"/>
      <c r="P478" s="56"/>
      <c r="Q478" s="56"/>
      <c r="R478" s="56"/>
      <c r="S478" s="56"/>
      <c r="T478" s="56"/>
      <c r="U478" s="56"/>
      <c r="V478" s="56"/>
      <c r="W478" s="56"/>
      <c r="X478" s="56"/>
      <c r="Y478" s="56"/>
      <c r="Z478" s="56"/>
    </row>
    <row r="479" spans="1:26" ht="15.75" customHeight="1">
      <c r="A479" s="271"/>
      <c r="B479" s="56"/>
      <c r="C479" s="56"/>
      <c r="D479" s="56"/>
      <c r="E479" s="56"/>
      <c r="F479" s="129"/>
      <c r="G479" s="582"/>
      <c r="H479" s="56"/>
      <c r="I479" s="56"/>
      <c r="J479" s="136"/>
      <c r="K479" s="136"/>
      <c r="L479" s="136"/>
      <c r="M479" s="183"/>
      <c r="N479" s="136"/>
      <c r="O479" s="273"/>
      <c r="P479" s="56"/>
      <c r="Q479" s="56"/>
      <c r="R479" s="56"/>
      <c r="S479" s="56"/>
      <c r="T479" s="56"/>
      <c r="U479" s="56"/>
      <c r="V479" s="56"/>
      <c r="W479" s="56"/>
      <c r="X479" s="56"/>
      <c r="Y479" s="56"/>
      <c r="Z479" s="56"/>
    </row>
    <row r="480" spans="1:26" ht="15.75" customHeight="1">
      <c r="A480" s="271"/>
      <c r="B480" s="56"/>
      <c r="C480" s="56"/>
      <c r="D480" s="56"/>
      <c r="E480" s="56"/>
      <c r="F480" s="129"/>
      <c r="G480" s="582"/>
      <c r="H480" s="56"/>
      <c r="I480" s="56"/>
      <c r="J480" s="136"/>
      <c r="K480" s="136"/>
      <c r="L480" s="136"/>
      <c r="M480" s="183"/>
      <c r="N480" s="136"/>
      <c r="O480" s="273"/>
      <c r="P480" s="56"/>
      <c r="Q480" s="56"/>
      <c r="R480" s="56"/>
      <c r="S480" s="56"/>
      <c r="T480" s="56"/>
      <c r="U480" s="56"/>
      <c r="V480" s="56"/>
      <c r="W480" s="56"/>
      <c r="X480" s="56"/>
      <c r="Y480" s="56"/>
      <c r="Z480" s="56"/>
    </row>
    <row r="481" spans="1:26" ht="15.75" customHeight="1">
      <c r="A481" s="271"/>
      <c r="B481" s="56"/>
      <c r="C481" s="56"/>
      <c r="D481" s="56"/>
      <c r="E481" s="56"/>
      <c r="F481" s="129"/>
      <c r="G481" s="582"/>
      <c r="H481" s="56"/>
      <c r="I481" s="56"/>
      <c r="J481" s="136"/>
      <c r="K481" s="136"/>
      <c r="L481" s="136"/>
      <c r="M481" s="183"/>
      <c r="N481" s="136"/>
      <c r="O481" s="273"/>
      <c r="P481" s="56"/>
      <c r="Q481" s="56"/>
      <c r="R481" s="56"/>
      <c r="S481" s="56"/>
      <c r="T481" s="56"/>
      <c r="U481" s="56"/>
      <c r="V481" s="56"/>
      <c r="W481" s="56"/>
      <c r="X481" s="56"/>
      <c r="Y481" s="56"/>
      <c r="Z481" s="56"/>
    </row>
    <row r="482" spans="1:26" ht="15.75" customHeight="1">
      <c r="A482" s="271"/>
      <c r="B482" s="56"/>
      <c r="C482" s="56"/>
      <c r="D482" s="56"/>
      <c r="E482" s="56"/>
      <c r="F482" s="129"/>
      <c r="G482" s="582"/>
      <c r="H482" s="56"/>
      <c r="I482" s="56"/>
      <c r="J482" s="136"/>
      <c r="K482" s="136"/>
      <c r="L482" s="136"/>
      <c r="M482" s="183"/>
      <c r="N482" s="136"/>
      <c r="O482" s="273"/>
      <c r="P482" s="56"/>
      <c r="Q482" s="56"/>
      <c r="R482" s="56"/>
      <c r="S482" s="56"/>
      <c r="T482" s="56"/>
      <c r="U482" s="56"/>
      <c r="V482" s="56"/>
      <c r="W482" s="56"/>
      <c r="X482" s="56"/>
      <c r="Y482" s="56"/>
      <c r="Z482" s="56"/>
    </row>
    <row r="483" spans="1:26" ht="15.75" customHeight="1">
      <c r="A483" s="271"/>
      <c r="B483" s="56"/>
      <c r="C483" s="56"/>
      <c r="D483" s="56"/>
      <c r="E483" s="56"/>
      <c r="F483" s="129"/>
      <c r="G483" s="582"/>
      <c r="H483" s="56"/>
      <c r="I483" s="56"/>
      <c r="J483" s="136"/>
      <c r="K483" s="136"/>
      <c r="L483" s="136"/>
      <c r="M483" s="183"/>
      <c r="N483" s="136"/>
      <c r="O483" s="273"/>
      <c r="P483" s="56"/>
      <c r="Q483" s="56"/>
      <c r="R483" s="56"/>
      <c r="S483" s="56"/>
      <c r="T483" s="56"/>
      <c r="U483" s="56"/>
      <c r="V483" s="56"/>
      <c r="W483" s="56"/>
      <c r="X483" s="56"/>
      <c r="Y483" s="56"/>
      <c r="Z483" s="56"/>
    </row>
    <row r="484" spans="1:26" ht="15.75" customHeight="1">
      <c r="A484" s="271"/>
      <c r="B484" s="56"/>
      <c r="C484" s="56"/>
      <c r="D484" s="56"/>
      <c r="E484" s="56"/>
      <c r="F484" s="129"/>
      <c r="G484" s="582"/>
      <c r="H484" s="56"/>
      <c r="I484" s="56"/>
      <c r="J484" s="136"/>
      <c r="K484" s="136"/>
      <c r="L484" s="136"/>
      <c r="M484" s="183"/>
      <c r="N484" s="136"/>
      <c r="O484" s="273"/>
      <c r="P484" s="56"/>
      <c r="Q484" s="56"/>
      <c r="R484" s="56"/>
      <c r="S484" s="56"/>
      <c r="T484" s="56"/>
      <c r="U484" s="56"/>
      <c r="V484" s="56"/>
      <c r="W484" s="56"/>
      <c r="X484" s="56"/>
      <c r="Y484" s="56"/>
      <c r="Z484" s="56"/>
    </row>
    <row r="485" spans="1:26" ht="15.75" customHeight="1">
      <c r="A485" s="271"/>
      <c r="B485" s="56"/>
      <c r="C485" s="56"/>
      <c r="D485" s="56"/>
      <c r="E485" s="56"/>
      <c r="F485" s="129"/>
      <c r="G485" s="582"/>
      <c r="H485" s="56"/>
      <c r="I485" s="56"/>
      <c r="J485" s="136"/>
      <c r="K485" s="136"/>
      <c r="L485" s="136"/>
      <c r="M485" s="183"/>
      <c r="N485" s="136"/>
      <c r="O485" s="273"/>
      <c r="P485" s="56"/>
      <c r="Q485" s="56"/>
      <c r="R485" s="56"/>
      <c r="S485" s="56"/>
      <c r="T485" s="56"/>
      <c r="U485" s="56"/>
      <c r="V485" s="56"/>
      <c r="W485" s="56"/>
      <c r="X485" s="56"/>
      <c r="Y485" s="56"/>
      <c r="Z485" s="56"/>
    </row>
    <row r="486" spans="1:26" ht="15.75" customHeight="1">
      <c r="A486" s="271"/>
      <c r="B486" s="56"/>
      <c r="C486" s="56"/>
      <c r="D486" s="56"/>
      <c r="E486" s="56"/>
      <c r="F486" s="129"/>
      <c r="G486" s="582"/>
      <c r="H486" s="56"/>
      <c r="I486" s="56"/>
      <c r="J486" s="136"/>
      <c r="K486" s="136"/>
      <c r="L486" s="136"/>
      <c r="M486" s="183"/>
      <c r="N486" s="136"/>
      <c r="O486" s="273"/>
      <c r="P486" s="56"/>
      <c r="Q486" s="56"/>
      <c r="R486" s="56"/>
      <c r="S486" s="56"/>
      <c r="T486" s="56"/>
      <c r="U486" s="56"/>
      <c r="V486" s="56"/>
      <c r="W486" s="56"/>
      <c r="X486" s="56"/>
      <c r="Y486" s="56"/>
      <c r="Z486" s="56"/>
    </row>
    <row r="487" spans="1:26" ht="15.75" customHeight="1">
      <c r="A487" s="271"/>
      <c r="B487" s="56"/>
      <c r="C487" s="56"/>
      <c r="D487" s="56"/>
      <c r="E487" s="56"/>
      <c r="F487" s="129"/>
      <c r="G487" s="582"/>
      <c r="H487" s="56"/>
      <c r="I487" s="56"/>
      <c r="J487" s="136"/>
      <c r="K487" s="136"/>
      <c r="L487" s="136"/>
      <c r="M487" s="183"/>
      <c r="N487" s="136"/>
      <c r="O487" s="273"/>
      <c r="P487" s="56"/>
      <c r="Q487" s="56"/>
      <c r="R487" s="56"/>
      <c r="S487" s="56"/>
      <c r="T487" s="56"/>
      <c r="U487" s="56"/>
      <c r="V487" s="56"/>
      <c r="W487" s="56"/>
      <c r="X487" s="56"/>
      <c r="Y487" s="56"/>
      <c r="Z487" s="56"/>
    </row>
    <row r="488" spans="1:26" ht="15.75" customHeight="1">
      <c r="A488" s="271"/>
      <c r="B488" s="56"/>
      <c r="C488" s="56"/>
      <c r="D488" s="56"/>
      <c r="E488" s="56"/>
      <c r="F488" s="129"/>
      <c r="G488" s="582"/>
      <c r="H488" s="56"/>
      <c r="I488" s="56"/>
      <c r="J488" s="136"/>
      <c r="K488" s="136"/>
      <c r="L488" s="136"/>
      <c r="M488" s="183"/>
      <c r="N488" s="136"/>
      <c r="O488" s="273"/>
      <c r="P488" s="56"/>
      <c r="Q488" s="56"/>
      <c r="R488" s="56"/>
      <c r="S488" s="56"/>
      <c r="T488" s="56"/>
      <c r="U488" s="56"/>
      <c r="V488" s="56"/>
      <c r="W488" s="56"/>
      <c r="X488" s="56"/>
      <c r="Y488" s="56"/>
      <c r="Z488" s="56"/>
    </row>
    <row r="489" spans="1:26" ht="15.75" customHeight="1">
      <c r="A489" s="271"/>
      <c r="B489" s="56"/>
      <c r="C489" s="56"/>
      <c r="D489" s="56"/>
      <c r="E489" s="56"/>
      <c r="F489" s="129"/>
      <c r="G489" s="582"/>
      <c r="H489" s="56"/>
      <c r="I489" s="56"/>
      <c r="J489" s="136"/>
      <c r="K489" s="136"/>
      <c r="L489" s="136"/>
      <c r="M489" s="183"/>
      <c r="N489" s="136"/>
      <c r="O489" s="273"/>
      <c r="P489" s="56"/>
      <c r="Q489" s="56"/>
      <c r="R489" s="56"/>
      <c r="S489" s="56"/>
      <c r="T489" s="56"/>
      <c r="U489" s="56"/>
      <c r="V489" s="56"/>
      <c r="W489" s="56"/>
      <c r="X489" s="56"/>
      <c r="Y489" s="56"/>
      <c r="Z489" s="56"/>
    </row>
    <row r="490" spans="1:26" ht="15.75" customHeight="1">
      <c r="A490" s="271"/>
      <c r="B490" s="56"/>
      <c r="C490" s="56"/>
      <c r="D490" s="56"/>
      <c r="E490" s="56"/>
      <c r="F490" s="129"/>
      <c r="G490" s="582"/>
      <c r="H490" s="56"/>
      <c r="I490" s="56"/>
      <c r="J490" s="136"/>
      <c r="K490" s="136"/>
      <c r="L490" s="136"/>
      <c r="M490" s="183"/>
      <c r="N490" s="136"/>
      <c r="O490" s="273"/>
      <c r="P490" s="56"/>
      <c r="Q490" s="56"/>
      <c r="R490" s="56"/>
      <c r="S490" s="56"/>
      <c r="T490" s="56"/>
      <c r="U490" s="56"/>
      <c r="V490" s="56"/>
      <c r="W490" s="56"/>
      <c r="X490" s="56"/>
      <c r="Y490" s="56"/>
      <c r="Z490" s="56"/>
    </row>
    <row r="491" spans="1:26" ht="15.75" customHeight="1">
      <c r="A491" s="271"/>
      <c r="B491" s="56"/>
      <c r="C491" s="56"/>
      <c r="D491" s="56"/>
      <c r="E491" s="56"/>
      <c r="F491" s="129"/>
      <c r="G491" s="582"/>
      <c r="H491" s="56"/>
      <c r="I491" s="56"/>
      <c r="J491" s="136"/>
      <c r="K491" s="136"/>
      <c r="L491" s="136"/>
      <c r="M491" s="183"/>
      <c r="N491" s="136"/>
      <c r="O491" s="273"/>
      <c r="P491" s="56"/>
      <c r="Q491" s="56"/>
      <c r="R491" s="56"/>
      <c r="S491" s="56"/>
      <c r="T491" s="56"/>
      <c r="U491" s="56"/>
      <c r="V491" s="56"/>
      <c r="W491" s="56"/>
      <c r="X491" s="56"/>
      <c r="Y491" s="56"/>
      <c r="Z491" s="56"/>
    </row>
    <row r="492" spans="1:26" ht="15.75" customHeight="1">
      <c r="A492" s="271"/>
      <c r="B492" s="56"/>
      <c r="C492" s="56"/>
      <c r="D492" s="56"/>
      <c r="E492" s="56"/>
      <c r="F492" s="129"/>
      <c r="G492" s="582"/>
      <c r="H492" s="56"/>
      <c r="I492" s="56"/>
      <c r="J492" s="136"/>
      <c r="K492" s="136"/>
      <c r="L492" s="136"/>
      <c r="M492" s="183"/>
      <c r="N492" s="136"/>
      <c r="O492" s="273"/>
      <c r="P492" s="56"/>
      <c r="Q492" s="56"/>
      <c r="R492" s="56"/>
      <c r="S492" s="56"/>
      <c r="T492" s="56"/>
      <c r="U492" s="56"/>
      <c r="V492" s="56"/>
      <c r="W492" s="56"/>
      <c r="X492" s="56"/>
      <c r="Y492" s="56"/>
      <c r="Z492" s="56"/>
    </row>
    <row r="493" spans="1:26" ht="15.75" customHeight="1">
      <c r="A493" s="271"/>
      <c r="B493" s="56"/>
      <c r="C493" s="56"/>
      <c r="D493" s="56"/>
      <c r="E493" s="56"/>
      <c r="F493" s="129"/>
      <c r="G493" s="582"/>
      <c r="H493" s="56"/>
      <c r="I493" s="56"/>
      <c r="J493" s="136"/>
      <c r="K493" s="136"/>
      <c r="L493" s="136"/>
      <c r="M493" s="183"/>
      <c r="N493" s="136"/>
      <c r="O493" s="273"/>
      <c r="P493" s="56"/>
      <c r="Q493" s="56"/>
      <c r="R493" s="56"/>
      <c r="S493" s="56"/>
      <c r="T493" s="56"/>
      <c r="U493" s="56"/>
      <c r="V493" s="56"/>
      <c r="W493" s="56"/>
      <c r="X493" s="56"/>
      <c r="Y493" s="56"/>
      <c r="Z493" s="56"/>
    </row>
    <row r="494" spans="1:26" ht="15.75" customHeight="1">
      <c r="A494" s="271"/>
      <c r="B494" s="56"/>
      <c r="C494" s="56"/>
      <c r="D494" s="56"/>
      <c r="E494" s="56"/>
      <c r="F494" s="129"/>
      <c r="G494" s="582"/>
      <c r="H494" s="56"/>
      <c r="I494" s="56"/>
      <c r="J494" s="136"/>
      <c r="K494" s="136"/>
      <c r="L494" s="136"/>
      <c r="M494" s="183"/>
      <c r="N494" s="136"/>
      <c r="O494" s="273"/>
      <c r="P494" s="56"/>
      <c r="Q494" s="56"/>
      <c r="R494" s="56"/>
      <c r="S494" s="56"/>
      <c r="T494" s="56"/>
      <c r="U494" s="56"/>
      <c r="V494" s="56"/>
      <c r="W494" s="56"/>
      <c r="X494" s="56"/>
      <c r="Y494" s="56"/>
      <c r="Z494" s="56"/>
    </row>
    <row r="495" spans="1:26" ht="15.75" customHeight="1">
      <c r="A495" s="271"/>
      <c r="B495" s="56"/>
      <c r="C495" s="56"/>
      <c r="D495" s="56"/>
      <c r="E495" s="56"/>
      <c r="F495" s="129"/>
      <c r="G495" s="582"/>
      <c r="H495" s="56"/>
      <c r="I495" s="56"/>
      <c r="J495" s="136"/>
      <c r="K495" s="136"/>
      <c r="L495" s="136"/>
      <c r="M495" s="183"/>
      <c r="N495" s="136"/>
      <c r="O495" s="273"/>
      <c r="P495" s="56"/>
      <c r="Q495" s="56"/>
      <c r="R495" s="56"/>
      <c r="S495" s="56"/>
      <c r="T495" s="56"/>
      <c r="U495" s="56"/>
      <c r="V495" s="56"/>
      <c r="W495" s="56"/>
      <c r="X495" s="56"/>
      <c r="Y495" s="56"/>
      <c r="Z495" s="56"/>
    </row>
    <row r="496" spans="1:26" ht="15.75" customHeight="1">
      <c r="A496" s="271"/>
      <c r="B496" s="56"/>
      <c r="C496" s="56"/>
      <c r="D496" s="56"/>
      <c r="E496" s="56"/>
      <c r="F496" s="129"/>
      <c r="G496" s="582"/>
      <c r="H496" s="56"/>
      <c r="I496" s="56"/>
      <c r="J496" s="136"/>
      <c r="K496" s="136"/>
      <c r="L496" s="136"/>
      <c r="M496" s="183"/>
      <c r="N496" s="136"/>
      <c r="O496" s="273"/>
      <c r="P496" s="56"/>
      <c r="Q496" s="56"/>
      <c r="R496" s="56"/>
      <c r="S496" s="56"/>
      <c r="T496" s="56"/>
      <c r="U496" s="56"/>
      <c r="V496" s="56"/>
      <c r="W496" s="56"/>
      <c r="X496" s="56"/>
      <c r="Y496" s="56"/>
      <c r="Z496" s="56"/>
    </row>
    <row r="497" spans="1:26" ht="15.75" customHeight="1">
      <c r="A497" s="271"/>
      <c r="B497" s="56"/>
      <c r="C497" s="56"/>
      <c r="D497" s="56"/>
      <c r="E497" s="56"/>
      <c r="F497" s="129"/>
      <c r="G497" s="582"/>
      <c r="H497" s="56"/>
      <c r="I497" s="56"/>
      <c r="J497" s="136"/>
      <c r="K497" s="136"/>
      <c r="L497" s="136"/>
      <c r="M497" s="183"/>
      <c r="N497" s="136"/>
      <c r="O497" s="273"/>
      <c r="P497" s="56"/>
      <c r="Q497" s="56"/>
      <c r="R497" s="56"/>
      <c r="S497" s="56"/>
      <c r="T497" s="56"/>
      <c r="U497" s="56"/>
      <c r="V497" s="56"/>
      <c r="W497" s="56"/>
      <c r="X497" s="56"/>
      <c r="Y497" s="56"/>
      <c r="Z497" s="56"/>
    </row>
    <row r="498" spans="1:26" ht="15.75" customHeight="1">
      <c r="A498" s="271"/>
      <c r="B498" s="56"/>
      <c r="C498" s="56"/>
      <c r="D498" s="56"/>
      <c r="E498" s="56"/>
      <c r="F498" s="129"/>
      <c r="G498" s="582"/>
      <c r="H498" s="56"/>
      <c r="I498" s="56"/>
      <c r="J498" s="136"/>
      <c r="K498" s="136"/>
      <c r="L498" s="136"/>
      <c r="M498" s="183"/>
      <c r="N498" s="136"/>
      <c r="O498" s="273"/>
      <c r="P498" s="56"/>
      <c r="Q498" s="56"/>
      <c r="R498" s="56"/>
      <c r="S498" s="56"/>
      <c r="T498" s="56"/>
      <c r="U498" s="56"/>
      <c r="V498" s="56"/>
      <c r="W498" s="56"/>
      <c r="X498" s="56"/>
      <c r="Y498" s="56"/>
      <c r="Z498" s="56"/>
    </row>
    <row r="499" spans="1:26" ht="15.75" customHeight="1">
      <c r="A499" s="271"/>
      <c r="B499" s="56"/>
      <c r="C499" s="56"/>
      <c r="D499" s="56"/>
      <c r="E499" s="56"/>
      <c r="F499" s="129"/>
      <c r="G499" s="582"/>
      <c r="H499" s="56"/>
      <c r="I499" s="56"/>
      <c r="J499" s="136"/>
      <c r="K499" s="136"/>
      <c r="L499" s="136"/>
      <c r="M499" s="183"/>
      <c r="N499" s="136"/>
      <c r="O499" s="273"/>
      <c r="P499" s="56"/>
      <c r="Q499" s="56"/>
      <c r="R499" s="56"/>
      <c r="S499" s="56"/>
      <c r="T499" s="56"/>
      <c r="U499" s="56"/>
      <c r="V499" s="56"/>
      <c r="W499" s="56"/>
      <c r="X499" s="56"/>
      <c r="Y499" s="56"/>
      <c r="Z499" s="56"/>
    </row>
    <row r="500" spans="1:26" ht="15.75" customHeight="1">
      <c r="A500" s="271"/>
      <c r="B500" s="56"/>
      <c r="C500" s="56"/>
      <c r="D500" s="56"/>
      <c r="E500" s="56"/>
      <c r="F500" s="129"/>
      <c r="G500" s="582"/>
      <c r="H500" s="56"/>
      <c r="I500" s="56"/>
      <c r="J500" s="136"/>
      <c r="K500" s="136"/>
      <c r="L500" s="136"/>
      <c r="M500" s="183"/>
      <c r="N500" s="136"/>
      <c r="O500" s="273"/>
      <c r="P500" s="56"/>
      <c r="Q500" s="56"/>
      <c r="R500" s="56"/>
      <c r="S500" s="56"/>
      <c r="T500" s="56"/>
      <c r="U500" s="56"/>
      <c r="V500" s="56"/>
      <c r="W500" s="56"/>
      <c r="X500" s="56"/>
      <c r="Y500" s="56"/>
      <c r="Z500" s="56"/>
    </row>
    <row r="501" spans="1:26" ht="15.75" customHeight="1">
      <c r="A501" s="271"/>
      <c r="B501" s="56"/>
      <c r="C501" s="56"/>
      <c r="D501" s="56"/>
      <c r="E501" s="56"/>
      <c r="F501" s="129"/>
      <c r="G501" s="582"/>
      <c r="H501" s="56"/>
      <c r="I501" s="56"/>
      <c r="J501" s="136"/>
      <c r="K501" s="136"/>
      <c r="L501" s="136"/>
      <c r="M501" s="183"/>
      <c r="N501" s="136"/>
      <c r="O501" s="273"/>
      <c r="P501" s="56"/>
      <c r="Q501" s="56"/>
      <c r="R501" s="56"/>
      <c r="S501" s="56"/>
      <c r="T501" s="56"/>
      <c r="U501" s="56"/>
      <c r="V501" s="56"/>
      <c r="W501" s="56"/>
      <c r="X501" s="56"/>
      <c r="Y501" s="56"/>
      <c r="Z501" s="56"/>
    </row>
    <row r="502" spans="1:26" ht="15.75" customHeight="1">
      <c r="A502" s="271"/>
      <c r="B502" s="56"/>
      <c r="C502" s="56"/>
      <c r="D502" s="56"/>
      <c r="E502" s="56"/>
      <c r="F502" s="129"/>
      <c r="G502" s="582"/>
      <c r="H502" s="56"/>
      <c r="I502" s="56"/>
      <c r="J502" s="136"/>
      <c r="K502" s="136"/>
      <c r="L502" s="136"/>
      <c r="M502" s="183"/>
      <c r="N502" s="136"/>
      <c r="O502" s="273"/>
      <c r="P502" s="56"/>
      <c r="Q502" s="56"/>
      <c r="R502" s="56"/>
      <c r="S502" s="56"/>
      <c r="T502" s="56"/>
      <c r="U502" s="56"/>
      <c r="V502" s="56"/>
      <c r="W502" s="56"/>
      <c r="X502" s="56"/>
      <c r="Y502" s="56"/>
      <c r="Z502" s="56"/>
    </row>
    <row r="503" spans="1:26" ht="15.75" customHeight="1">
      <c r="A503" s="271"/>
      <c r="B503" s="56"/>
      <c r="C503" s="56"/>
      <c r="D503" s="56"/>
      <c r="E503" s="56"/>
      <c r="F503" s="129"/>
      <c r="G503" s="582"/>
      <c r="H503" s="56"/>
      <c r="I503" s="56"/>
      <c r="J503" s="136"/>
      <c r="K503" s="136"/>
      <c r="L503" s="136"/>
      <c r="M503" s="183"/>
      <c r="N503" s="136"/>
      <c r="O503" s="273"/>
      <c r="P503" s="56"/>
      <c r="Q503" s="56"/>
      <c r="R503" s="56"/>
      <c r="S503" s="56"/>
      <c r="T503" s="56"/>
      <c r="U503" s="56"/>
      <c r="V503" s="56"/>
      <c r="W503" s="56"/>
      <c r="X503" s="56"/>
      <c r="Y503" s="56"/>
      <c r="Z503" s="56"/>
    </row>
    <row r="504" spans="1:26" ht="15.75" customHeight="1">
      <c r="A504" s="271"/>
      <c r="B504" s="56"/>
      <c r="C504" s="56"/>
      <c r="D504" s="56"/>
      <c r="E504" s="56"/>
      <c r="F504" s="129"/>
      <c r="G504" s="582"/>
      <c r="H504" s="56"/>
      <c r="I504" s="56"/>
      <c r="J504" s="136"/>
      <c r="K504" s="136"/>
      <c r="L504" s="136"/>
      <c r="M504" s="183"/>
      <c r="N504" s="136"/>
      <c r="O504" s="273"/>
      <c r="P504" s="56"/>
      <c r="Q504" s="56"/>
      <c r="R504" s="56"/>
      <c r="S504" s="56"/>
      <c r="T504" s="56"/>
      <c r="U504" s="56"/>
      <c r="V504" s="56"/>
      <c r="W504" s="56"/>
      <c r="X504" s="56"/>
      <c r="Y504" s="56"/>
      <c r="Z504" s="56"/>
    </row>
    <row r="505" spans="1:26" ht="15.75" customHeight="1">
      <c r="A505" s="271"/>
      <c r="B505" s="56"/>
      <c r="C505" s="56"/>
      <c r="D505" s="56"/>
      <c r="E505" s="56"/>
      <c r="F505" s="129"/>
      <c r="G505" s="582"/>
      <c r="H505" s="56"/>
      <c r="I505" s="56"/>
      <c r="J505" s="136"/>
      <c r="K505" s="136"/>
      <c r="L505" s="136"/>
      <c r="M505" s="183"/>
      <c r="N505" s="136"/>
      <c r="O505" s="273"/>
      <c r="P505" s="56"/>
      <c r="Q505" s="56"/>
      <c r="R505" s="56"/>
      <c r="S505" s="56"/>
      <c r="T505" s="56"/>
      <c r="U505" s="56"/>
      <c r="V505" s="56"/>
      <c r="W505" s="56"/>
      <c r="X505" s="56"/>
      <c r="Y505" s="56"/>
      <c r="Z505" s="56"/>
    </row>
    <row r="506" spans="1:26" ht="15.75" customHeight="1">
      <c r="A506" s="271"/>
      <c r="B506" s="56"/>
      <c r="C506" s="56"/>
      <c r="D506" s="56"/>
      <c r="E506" s="56"/>
      <c r="F506" s="129"/>
      <c r="G506" s="582"/>
      <c r="H506" s="56"/>
      <c r="I506" s="56"/>
      <c r="J506" s="136"/>
      <c r="K506" s="136"/>
      <c r="L506" s="136"/>
      <c r="M506" s="183"/>
      <c r="N506" s="136"/>
      <c r="O506" s="273"/>
      <c r="P506" s="56"/>
      <c r="Q506" s="56"/>
      <c r="R506" s="56"/>
      <c r="S506" s="56"/>
      <c r="T506" s="56"/>
      <c r="U506" s="56"/>
      <c r="V506" s="56"/>
      <c r="W506" s="56"/>
      <c r="X506" s="56"/>
      <c r="Y506" s="56"/>
      <c r="Z506" s="56"/>
    </row>
    <row r="507" spans="1:26" ht="15.75" customHeight="1">
      <c r="A507" s="271"/>
      <c r="B507" s="56"/>
      <c r="C507" s="56"/>
      <c r="D507" s="56"/>
      <c r="E507" s="56"/>
      <c r="F507" s="129"/>
      <c r="G507" s="582"/>
      <c r="H507" s="56"/>
      <c r="I507" s="56"/>
      <c r="J507" s="136"/>
      <c r="K507" s="136"/>
      <c r="L507" s="136"/>
      <c r="M507" s="183"/>
      <c r="N507" s="136"/>
      <c r="O507" s="273"/>
      <c r="P507" s="56"/>
      <c r="Q507" s="56"/>
      <c r="R507" s="56"/>
      <c r="S507" s="56"/>
      <c r="T507" s="56"/>
      <c r="U507" s="56"/>
      <c r="V507" s="56"/>
      <c r="W507" s="56"/>
      <c r="X507" s="56"/>
      <c r="Y507" s="56"/>
      <c r="Z507" s="56"/>
    </row>
    <row r="508" spans="1:26" ht="15.75" customHeight="1">
      <c r="A508" s="271"/>
      <c r="B508" s="56"/>
      <c r="C508" s="56"/>
      <c r="D508" s="56"/>
      <c r="E508" s="56"/>
      <c r="F508" s="129"/>
      <c r="G508" s="582"/>
      <c r="H508" s="56"/>
      <c r="I508" s="56"/>
      <c r="J508" s="136"/>
      <c r="K508" s="136"/>
      <c r="L508" s="136"/>
      <c r="M508" s="183"/>
      <c r="N508" s="136"/>
      <c r="O508" s="273"/>
      <c r="P508" s="56"/>
      <c r="Q508" s="56"/>
      <c r="R508" s="56"/>
      <c r="S508" s="56"/>
      <c r="T508" s="56"/>
      <c r="U508" s="56"/>
      <c r="V508" s="56"/>
      <c r="W508" s="56"/>
      <c r="X508" s="56"/>
      <c r="Y508" s="56"/>
      <c r="Z508" s="56"/>
    </row>
    <row r="509" spans="1:26" ht="15.75" customHeight="1">
      <c r="A509" s="271"/>
      <c r="B509" s="56"/>
      <c r="C509" s="56"/>
      <c r="D509" s="56"/>
      <c r="E509" s="56"/>
      <c r="F509" s="129"/>
      <c r="G509" s="582"/>
      <c r="H509" s="56"/>
      <c r="I509" s="56"/>
      <c r="J509" s="136"/>
      <c r="K509" s="136"/>
      <c r="L509" s="136"/>
      <c r="M509" s="183"/>
      <c r="N509" s="136"/>
      <c r="O509" s="273"/>
      <c r="P509" s="56"/>
      <c r="Q509" s="56"/>
      <c r="R509" s="56"/>
      <c r="S509" s="56"/>
      <c r="T509" s="56"/>
      <c r="U509" s="56"/>
      <c r="V509" s="56"/>
      <c r="W509" s="56"/>
      <c r="X509" s="56"/>
      <c r="Y509" s="56"/>
      <c r="Z509" s="56"/>
    </row>
    <row r="510" spans="1:26" ht="15.75" customHeight="1">
      <c r="A510" s="271"/>
      <c r="B510" s="56"/>
      <c r="C510" s="56"/>
      <c r="D510" s="56"/>
      <c r="E510" s="56"/>
      <c r="F510" s="129"/>
      <c r="G510" s="582"/>
      <c r="H510" s="56"/>
      <c r="I510" s="56"/>
      <c r="J510" s="136"/>
      <c r="K510" s="136"/>
      <c r="L510" s="136"/>
      <c r="M510" s="183"/>
      <c r="N510" s="136"/>
      <c r="O510" s="273"/>
      <c r="P510" s="56"/>
      <c r="Q510" s="56"/>
      <c r="R510" s="56"/>
      <c r="S510" s="56"/>
      <c r="T510" s="56"/>
      <c r="U510" s="56"/>
      <c r="V510" s="56"/>
      <c r="W510" s="56"/>
      <c r="X510" s="56"/>
      <c r="Y510" s="56"/>
      <c r="Z510" s="56"/>
    </row>
    <row r="511" spans="1:26" ht="15.75" customHeight="1">
      <c r="A511" s="271"/>
      <c r="B511" s="56"/>
      <c r="C511" s="56"/>
      <c r="D511" s="56"/>
      <c r="E511" s="56"/>
      <c r="F511" s="129"/>
      <c r="G511" s="582"/>
      <c r="H511" s="56"/>
      <c r="I511" s="56"/>
      <c r="J511" s="136"/>
      <c r="K511" s="136"/>
      <c r="L511" s="136"/>
      <c r="M511" s="183"/>
      <c r="N511" s="136"/>
      <c r="O511" s="273"/>
      <c r="P511" s="56"/>
      <c r="Q511" s="56"/>
      <c r="R511" s="56"/>
      <c r="S511" s="56"/>
      <c r="T511" s="56"/>
      <c r="U511" s="56"/>
      <c r="V511" s="56"/>
      <c r="W511" s="56"/>
      <c r="X511" s="56"/>
      <c r="Y511" s="56"/>
      <c r="Z511" s="56"/>
    </row>
    <row r="512" spans="1:26" ht="15.75" customHeight="1">
      <c r="A512" s="271"/>
      <c r="B512" s="56"/>
      <c r="C512" s="56"/>
      <c r="D512" s="56"/>
      <c r="E512" s="56"/>
      <c r="F512" s="129"/>
      <c r="G512" s="582"/>
      <c r="H512" s="56"/>
      <c r="I512" s="56"/>
      <c r="J512" s="136"/>
      <c r="K512" s="136"/>
      <c r="L512" s="136"/>
      <c r="M512" s="183"/>
      <c r="N512" s="136"/>
      <c r="O512" s="273"/>
      <c r="P512" s="56"/>
      <c r="Q512" s="56"/>
      <c r="R512" s="56"/>
      <c r="S512" s="56"/>
      <c r="T512" s="56"/>
      <c r="U512" s="56"/>
      <c r="V512" s="56"/>
      <c r="W512" s="56"/>
      <c r="X512" s="56"/>
      <c r="Y512" s="56"/>
      <c r="Z512" s="56"/>
    </row>
    <row r="513" spans="1:26" ht="15.75" customHeight="1">
      <c r="A513" s="271"/>
      <c r="B513" s="56"/>
      <c r="C513" s="56"/>
      <c r="D513" s="56"/>
      <c r="E513" s="56"/>
      <c r="F513" s="129"/>
      <c r="G513" s="582"/>
      <c r="H513" s="56"/>
      <c r="I513" s="56"/>
      <c r="J513" s="136"/>
      <c r="K513" s="136"/>
      <c r="L513" s="136"/>
      <c r="M513" s="183"/>
      <c r="N513" s="136"/>
      <c r="O513" s="273"/>
      <c r="P513" s="56"/>
      <c r="Q513" s="56"/>
      <c r="R513" s="56"/>
      <c r="S513" s="56"/>
      <c r="T513" s="56"/>
      <c r="U513" s="56"/>
      <c r="V513" s="56"/>
      <c r="W513" s="56"/>
      <c r="X513" s="56"/>
      <c r="Y513" s="56"/>
      <c r="Z513" s="56"/>
    </row>
    <row r="514" spans="1:26" ht="15.75" customHeight="1">
      <c r="A514" s="271"/>
      <c r="B514" s="56"/>
      <c r="C514" s="56"/>
      <c r="D514" s="56"/>
      <c r="E514" s="56"/>
      <c r="F514" s="129"/>
      <c r="G514" s="582"/>
      <c r="H514" s="56"/>
      <c r="I514" s="56"/>
      <c r="J514" s="136"/>
      <c r="K514" s="136"/>
      <c r="L514" s="136"/>
      <c r="M514" s="183"/>
      <c r="N514" s="136"/>
      <c r="O514" s="273"/>
      <c r="P514" s="56"/>
      <c r="Q514" s="56"/>
      <c r="R514" s="56"/>
      <c r="S514" s="56"/>
      <c r="T514" s="56"/>
      <c r="U514" s="56"/>
      <c r="V514" s="56"/>
      <c r="W514" s="56"/>
      <c r="X514" s="56"/>
      <c r="Y514" s="56"/>
      <c r="Z514" s="56"/>
    </row>
    <row r="515" spans="1:26" ht="15.75" customHeight="1">
      <c r="A515" s="271"/>
      <c r="B515" s="56"/>
      <c r="C515" s="56"/>
      <c r="D515" s="56"/>
      <c r="E515" s="56"/>
      <c r="F515" s="129"/>
      <c r="G515" s="582"/>
      <c r="H515" s="56"/>
      <c r="I515" s="56"/>
      <c r="J515" s="136"/>
      <c r="K515" s="136"/>
      <c r="L515" s="136"/>
      <c r="M515" s="183"/>
      <c r="N515" s="136"/>
      <c r="O515" s="273"/>
      <c r="P515" s="56"/>
      <c r="Q515" s="56"/>
      <c r="R515" s="56"/>
      <c r="S515" s="56"/>
      <c r="T515" s="56"/>
      <c r="U515" s="56"/>
      <c r="V515" s="56"/>
      <c r="W515" s="56"/>
      <c r="X515" s="56"/>
      <c r="Y515" s="56"/>
      <c r="Z515" s="56"/>
    </row>
    <row r="516" spans="1:26" ht="15.75" customHeight="1">
      <c r="A516" s="271"/>
      <c r="B516" s="56"/>
      <c r="C516" s="56"/>
      <c r="D516" s="56"/>
      <c r="E516" s="56"/>
      <c r="F516" s="129"/>
      <c r="G516" s="582"/>
      <c r="H516" s="56"/>
      <c r="I516" s="56"/>
      <c r="J516" s="136"/>
      <c r="K516" s="136"/>
      <c r="L516" s="136"/>
      <c r="M516" s="183"/>
      <c r="N516" s="136"/>
      <c r="O516" s="273"/>
      <c r="P516" s="56"/>
      <c r="Q516" s="56"/>
      <c r="R516" s="56"/>
      <c r="S516" s="56"/>
      <c r="T516" s="56"/>
      <c r="U516" s="56"/>
      <c r="V516" s="56"/>
      <c r="W516" s="56"/>
      <c r="X516" s="56"/>
      <c r="Y516" s="56"/>
      <c r="Z516" s="56"/>
    </row>
    <row r="517" spans="1:26" ht="15.75" customHeight="1">
      <c r="A517" s="271"/>
      <c r="B517" s="56"/>
      <c r="C517" s="56"/>
      <c r="D517" s="56"/>
      <c r="E517" s="56"/>
      <c r="F517" s="129"/>
      <c r="G517" s="582"/>
      <c r="H517" s="56"/>
      <c r="I517" s="56"/>
      <c r="J517" s="136"/>
      <c r="K517" s="136"/>
      <c r="L517" s="136"/>
      <c r="M517" s="183"/>
      <c r="N517" s="136"/>
      <c r="O517" s="273"/>
      <c r="P517" s="56"/>
      <c r="Q517" s="56"/>
      <c r="R517" s="56"/>
      <c r="S517" s="56"/>
      <c r="T517" s="56"/>
      <c r="U517" s="56"/>
      <c r="V517" s="56"/>
      <c r="W517" s="56"/>
      <c r="X517" s="56"/>
      <c r="Y517" s="56"/>
      <c r="Z517" s="56"/>
    </row>
    <row r="518" spans="1:26" ht="15.75" customHeight="1">
      <c r="A518" s="271"/>
      <c r="B518" s="56"/>
      <c r="C518" s="56"/>
      <c r="D518" s="56"/>
      <c r="E518" s="56"/>
      <c r="F518" s="129"/>
      <c r="G518" s="582"/>
      <c r="H518" s="56"/>
      <c r="I518" s="56"/>
      <c r="J518" s="136"/>
      <c r="K518" s="136"/>
      <c r="L518" s="136"/>
      <c r="M518" s="183"/>
      <c r="N518" s="136"/>
      <c r="O518" s="273"/>
      <c r="P518" s="56"/>
      <c r="Q518" s="56"/>
      <c r="R518" s="56"/>
      <c r="S518" s="56"/>
      <c r="T518" s="56"/>
      <c r="U518" s="56"/>
      <c r="V518" s="56"/>
      <c r="W518" s="56"/>
      <c r="X518" s="56"/>
      <c r="Y518" s="56"/>
      <c r="Z518" s="56"/>
    </row>
    <row r="519" spans="1:26" ht="15.75" customHeight="1">
      <c r="A519" s="271"/>
      <c r="B519" s="56"/>
      <c r="C519" s="56"/>
      <c r="D519" s="56"/>
      <c r="E519" s="56"/>
      <c r="F519" s="129"/>
      <c r="G519" s="582"/>
      <c r="H519" s="56"/>
      <c r="I519" s="56"/>
      <c r="J519" s="136"/>
      <c r="K519" s="136"/>
      <c r="L519" s="136"/>
      <c r="M519" s="183"/>
      <c r="N519" s="136"/>
      <c r="O519" s="273"/>
      <c r="P519" s="56"/>
      <c r="Q519" s="56"/>
      <c r="R519" s="56"/>
      <c r="S519" s="56"/>
      <c r="T519" s="56"/>
      <c r="U519" s="56"/>
      <c r="V519" s="56"/>
      <c r="W519" s="56"/>
      <c r="X519" s="56"/>
      <c r="Y519" s="56"/>
      <c r="Z519" s="56"/>
    </row>
    <row r="520" spans="1:26" ht="15.75" customHeight="1">
      <c r="A520" s="271"/>
      <c r="B520" s="56"/>
      <c r="C520" s="56"/>
      <c r="D520" s="56"/>
      <c r="E520" s="56"/>
      <c r="F520" s="129"/>
      <c r="G520" s="582"/>
      <c r="H520" s="56"/>
      <c r="I520" s="56"/>
      <c r="J520" s="136"/>
      <c r="K520" s="136"/>
      <c r="L520" s="136"/>
      <c r="M520" s="183"/>
      <c r="N520" s="136"/>
      <c r="O520" s="273"/>
      <c r="P520" s="56"/>
      <c r="Q520" s="56"/>
      <c r="R520" s="56"/>
      <c r="S520" s="56"/>
      <c r="T520" s="56"/>
      <c r="U520" s="56"/>
      <c r="V520" s="56"/>
      <c r="W520" s="56"/>
      <c r="X520" s="56"/>
      <c r="Y520" s="56"/>
      <c r="Z520" s="56"/>
    </row>
    <row r="521" spans="1:26" ht="15.75" customHeight="1">
      <c r="A521" s="271"/>
      <c r="B521" s="56"/>
      <c r="C521" s="56"/>
      <c r="D521" s="56"/>
      <c r="E521" s="56"/>
      <c r="F521" s="129"/>
      <c r="G521" s="582"/>
      <c r="H521" s="56"/>
      <c r="I521" s="56"/>
      <c r="J521" s="136"/>
      <c r="K521" s="136"/>
      <c r="L521" s="136"/>
      <c r="M521" s="183"/>
      <c r="N521" s="136"/>
      <c r="O521" s="273"/>
      <c r="P521" s="56"/>
      <c r="Q521" s="56"/>
      <c r="R521" s="56"/>
      <c r="S521" s="56"/>
      <c r="T521" s="56"/>
      <c r="U521" s="56"/>
      <c r="V521" s="56"/>
      <c r="W521" s="56"/>
      <c r="X521" s="56"/>
      <c r="Y521" s="56"/>
      <c r="Z521" s="56"/>
    </row>
    <row r="522" spans="1:26" ht="15.75" customHeight="1">
      <c r="A522" s="271"/>
      <c r="B522" s="56"/>
      <c r="C522" s="56"/>
      <c r="D522" s="56"/>
      <c r="E522" s="56"/>
      <c r="F522" s="129"/>
      <c r="G522" s="582"/>
      <c r="H522" s="56"/>
      <c r="I522" s="56"/>
      <c r="J522" s="136"/>
      <c r="K522" s="136"/>
      <c r="L522" s="136"/>
      <c r="M522" s="183"/>
      <c r="N522" s="136"/>
      <c r="O522" s="273"/>
      <c r="P522" s="56"/>
      <c r="Q522" s="56"/>
      <c r="R522" s="56"/>
      <c r="S522" s="56"/>
      <c r="T522" s="56"/>
      <c r="U522" s="56"/>
      <c r="V522" s="56"/>
      <c r="W522" s="56"/>
      <c r="X522" s="56"/>
      <c r="Y522" s="56"/>
      <c r="Z522" s="56"/>
    </row>
    <row r="523" spans="1:26" ht="15.75" customHeight="1">
      <c r="A523" s="271"/>
      <c r="B523" s="56"/>
      <c r="C523" s="56"/>
      <c r="D523" s="56"/>
      <c r="E523" s="56"/>
      <c r="F523" s="129"/>
      <c r="G523" s="582"/>
      <c r="H523" s="56"/>
      <c r="I523" s="56"/>
      <c r="J523" s="136"/>
      <c r="K523" s="136"/>
      <c r="L523" s="136"/>
      <c r="M523" s="183"/>
      <c r="N523" s="136"/>
      <c r="O523" s="273"/>
      <c r="P523" s="56"/>
      <c r="Q523" s="56"/>
      <c r="R523" s="56"/>
      <c r="S523" s="56"/>
      <c r="T523" s="56"/>
      <c r="U523" s="56"/>
      <c r="V523" s="56"/>
      <c r="W523" s="56"/>
      <c r="X523" s="56"/>
      <c r="Y523" s="56"/>
      <c r="Z523" s="56"/>
    </row>
    <row r="524" spans="1:26" ht="15.75" customHeight="1">
      <c r="A524" s="271"/>
      <c r="B524" s="56"/>
      <c r="C524" s="56"/>
      <c r="D524" s="56"/>
      <c r="E524" s="56"/>
      <c r="F524" s="129"/>
      <c r="G524" s="582"/>
      <c r="H524" s="56"/>
      <c r="I524" s="56"/>
      <c r="J524" s="136"/>
      <c r="K524" s="136"/>
      <c r="L524" s="136"/>
      <c r="M524" s="183"/>
      <c r="N524" s="136"/>
      <c r="O524" s="273"/>
      <c r="P524" s="56"/>
      <c r="Q524" s="56"/>
      <c r="R524" s="56"/>
      <c r="S524" s="56"/>
      <c r="T524" s="56"/>
      <c r="U524" s="56"/>
      <c r="V524" s="56"/>
      <c r="W524" s="56"/>
      <c r="X524" s="56"/>
      <c r="Y524" s="56"/>
      <c r="Z524" s="56"/>
    </row>
    <row r="525" spans="1:26" ht="15.75" customHeight="1">
      <c r="A525" s="271"/>
      <c r="B525" s="56"/>
      <c r="C525" s="56"/>
      <c r="D525" s="56"/>
      <c r="E525" s="56"/>
      <c r="F525" s="129"/>
      <c r="G525" s="582"/>
      <c r="H525" s="56"/>
      <c r="I525" s="56"/>
      <c r="J525" s="136"/>
      <c r="K525" s="136"/>
      <c r="L525" s="136"/>
      <c r="M525" s="183"/>
      <c r="N525" s="136"/>
      <c r="O525" s="273"/>
      <c r="P525" s="56"/>
      <c r="Q525" s="56"/>
      <c r="R525" s="56"/>
      <c r="S525" s="56"/>
      <c r="T525" s="56"/>
      <c r="U525" s="56"/>
      <c r="V525" s="56"/>
      <c r="W525" s="56"/>
      <c r="X525" s="56"/>
      <c r="Y525" s="56"/>
      <c r="Z525" s="56"/>
    </row>
    <row r="526" spans="1:26" ht="15.75" customHeight="1">
      <c r="A526" s="271"/>
      <c r="B526" s="56"/>
      <c r="C526" s="56"/>
      <c r="D526" s="56"/>
      <c r="E526" s="56"/>
      <c r="F526" s="129"/>
      <c r="G526" s="582"/>
      <c r="H526" s="56"/>
      <c r="I526" s="56"/>
      <c r="J526" s="136"/>
      <c r="K526" s="136"/>
      <c r="L526" s="136"/>
      <c r="M526" s="183"/>
      <c r="N526" s="136"/>
      <c r="O526" s="273"/>
      <c r="P526" s="56"/>
      <c r="Q526" s="56"/>
      <c r="R526" s="56"/>
      <c r="S526" s="56"/>
      <c r="T526" s="56"/>
      <c r="U526" s="56"/>
      <c r="V526" s="56"/>
      <c r="W526" s="56"/>
      <c r="X526" s="56"/>
      <c r="Y526" s="56"/>
      <c r="Z526" s="56"/>
    </row>
    <row r="527" spans="1:26" ht="15.75" customHeight="1">
      <c r="A527" s="271"/>
      <c r="B527" s="56"/>
      <c r="C527" s="56"/>
      <c r="D527" s="56"/>
      <c r="E527" s="56"/>
      <c r="F527" s="129"/>
      <c r="G527" s="582"/>
      <c r="H527" s="56"/>
      <c r="I527" s="56"/>
      <c r="J527" s="136"/>
      <c r="K527" s="136"/>
      <c r="L527" s="136"/>
      <c r="M527" s="183"/>
      <c r="N527" s="136"/>
      <c r="O527" s="273"/>
      <c r="P527" s="56"/>
      <c r="Q527" s="56"/>
      <c r="R527" s="56"/>
      <c r="S527" s="56"/>
      <c r="T527" s="56"/>
      <c r="U527" s="56"/>
      <c r="V527" s="56"/>
      <c r="W527" s="56"/>
      <c r="X527" s="56"/>
      <c r="Y527" s="56"/>
      <c r="Z527" s="56"/>
    </row>
    <row r="528" spans="1:26" ht="15.75" customHeight="1">
      <c r="A528" s="271"/>
      <c r="B528" s="56"/>
      <c r="C528" s="56"/>
      <c r="D528" s="56"/>
      <c r="E528" s="56"/>
      <c r="F528" s="129"/>
      <c r="G528" s="582"/>
      <c r="H528" s="56"/>
      <c r="I528" s="56"/>
      <c r="J528" s="136"/>
      <c r="K528" s="136"/>
      <c r="L528" s="136"/>
      <c r="M528" s="183"/>
      <c r="N528" s="136"/>
      <c r="O528" s="273"/>
      <c r="P528" s="56"/>
      <c r="Q528" s="56"/>
      <c r="R528" s="56"/>
      <c r="S528" s="56"/>
      <c r="T528" s="56"/>
      <c r="U528" s="56"/>
      <c r="V528" s="56"/>
      <c r="W528" s="56"/>
      <c r="X528" s="56"/>
      <c r="Y528" s="56"/>
      <c r="Z528" s="56"/>
    </row>
    <row r="529" spans="1:26" ht="15.75" customHeight="1">
      <c r="A529" s="271"/>
      <c r="B529" s="56"/>
      <c r="C529" s="56"/>
      <c r="D529" s="56"/>
      <c r="E529" s="56"/>
      <c r="F529" s="129"/>
      <c r="G529" s="582"/>
      <c r="H529" s="56"/>
      <c r="I529" s="56"/>
      <c r="J529" s="136"/>
      <c r="K529" s="136"/>
      <c r="L529" s="136"/>
      <c r="M529" s="183"/>
      <c r="N529" s="136"/>
      <c r="O529" s="273"/>
      <c r="P529" s="56"/>
      <c r="Q529" s="56"/>
      <c r="R529" s="56"/>
      <c r="S529" s="56"/>
      <c r="T529" s="56"/>
      <c r="U529" s="56"/>
      <c r="V529" s="56"/>
      <c r="W529" s="56"/>
      <c r="X529" s="56"/>
      <c r="Y529" s="56"/>
      <c r="Z529" s="56"/>
    </row>
    <row r="530" spans="1:26" ht="15.75" customHeight="1">
      <c r="A530" s="271"/>
      <c r="B530" s="56"/>
      <c r="C530" s="56"/>
      <c r="D530" s="56"/>
      <c r="E530" s="56"/>
      <c r="F530" s="129"/>
      <c r="G530" s="582"/>
      <c r="H530" s="56"/>
      <c r="I530" s="56"/>
      <c r="J530" s="136"/>
      <c r="K530" s="136"/>
      <c r="L530" s="136"/>
      <c r="M530" s="183"/>
      <c r="N530" s="136"/>
      <c r="O530" s="273"/>
      <c r="P530" s="56"/>
      <c r="Q530" s="56"/>
      <c r="R530" s="56"/>
      <c r="S530" s="56"/>
      <c r="T530" s="56"/>
      <c r="U530" s="56"/>
      <c r="V530" s="56"/>
      <c r="W530" s="56"/>
      <c r="X530" s="56"/>
      <c r="Y530" s="56"/>
      <c r="Z530" s="56"/>
    </row>
    <row r="531" spans="1:26" ht="15.75" customHeight="1">
      <c r="A531" s="271"/>
      <c r="B531" s="56"/>
      <c r="C531" s="56"/>
      <c r="D531" s="56"/>
      <c r="E531" s="56"/>
      <c r="F531" s="129"/>
      <c r="G531" s="582"/>
      <c r="H531" s="56"/>
      <c r="I531" s="56"/>
      <c r="J531" s="136"/>
      <c r="K531" s="136"/>
      <c r="L531" s="136"/>
      <c r="M531" s="183"/>
      <c r="N531" s="136"/>
      <c r="O531" s="273"/>
      <c r="P531" s="56"/>
      <c r="Q531" s="56"/>
      <c r="R531" s="56"/>
      <c r="S531" s="56"/>
      <c r="T531" s="56"/>
      <c r="U531" s="56"/>
      <c r="V531" s="56"/>
      <c r="W531" s="56"/>
      <c r="X531" s="56"/>
      <c r="Y531" s="56"/>
      <c r="Z531" s="56"/>
    </row>
    <row r="532" spans="1:26" ht="15.75" customHeight="1">
      <c r="A532" s="271"/>
      <c r="B532" s="56"/>
      <c r="C532" s="56"/>
      <c r="D532" s="56"/>
      <c r="E532" s="56"/>
      <c r="F532" s="129"/>
      <c r="G532" s="582"/>
      <c r="H532" s="56"/>
      <c r="I532" s="56"/>
      <c r="J532" s="136"/>
      <c r="K532" s="136"/>
      <c r="L532" s="136"/>
      <c r="M532" s="183"/>
      <c r="N532" s="136"/>
      <c r="O532" s="273"/>
      <c r="P532" s="56"/>
      <c r="Q532" s="56"/>
      <c r="R532" s="56"/>
      <c r="S532" s="56"/>
      <c r="T532" s="56"/>
      <c r="U532" s="56"/>
      <c r="V532" s="56"/>
      <c r="W532" s="56"/>
      <c r="X532" s="56"/>
      <c r="Y532" s="56"/>
      <c r="Z532" s="56"/>
    </row>
    <row r="533" spans="1:26" ht="15.75" customHeight="1">
      <c r="A533" s="271"/>
      <c r="B533" s="56"/>
      <c r="C533" s="56"/>
      <c r="D533" s="56"/>
      <c r="E533" s="56"/>
      <c r="F533" s="129"/>
      <c r="G533" s="582"/>
      <c r="H533" s="56"/>
      <c r="I533" s="56"/>
      <c r="J533" s="136"/>
      <c r="K533" s="136"/>
      <c r="L533" s="136"/>
      <c r="M533" s="183"/>
      <c r="N533" s="136"/>
      <c r="O533" s="273"/>
      <c r="P533" s="56"/>
      <c r="Q533" s="56"/>
      <c r="R533" s="56"/>
      <c r="S533" s="56"/>
      <c r="T533" s="56"/>
      <c r="U533" s="56"/>
      <c r="V533" s="56"/>
      <c r="W533" s="56"/>
      <c r="X533" s="56"/>
      <c r="Y533" s="56"/>
      <c r="Z533" s="56"/>
    </row>
    <row r="534" spans="1:26" ht="15.75" customHeight="1">
      <c r="A534" s="271"/>
      <c r="B534" s="56"/>
      <c r="C534" s="56"/>
      <c r="D534" s="56"/>
      <c r="E534" s="56"/>
      <c r="F534" s="129"/>
      <c r="G534" s="582"/>
      <c r="H534" s="56"/>
      <c r="I534" s="56"/>
      <c r="J534" s="136"/>
      <c r="K534" s="136"/>
      <c r="L534" s="136"/>
      <c r="M534" s="183"/>
      <c r="N534" s="136"/>
      <c r="O534" s="273"/>
      <c r="P534" s="56"/>
      <c r="Q534" s="56"/>
      <c r="R534" s="56"/>
      <c r="S534" s="56"/>
      <c r="T534" s="56"/>
      <c r="U534" s="56"/>
      <c r="V534" s="56"/>
      <c r="W534" s="56"/>
      <c r="X534" s="56"/>
      <c r="Y534" s="56"/>
      <c r="Z534" s="56"/>
    </row>
    <row r="535" spans="1:26" ht="15.75" customHeight="1">
      <c r="A535" s="271"/>
      <c r="B535" s="56"/>
      <c r="C535" s="56"/>
      <c r="D535" s="56"/>
      <c r="E535" s="56"/>
      <c r="F535" s="129"/>
      <c r="G535" s="582"/>
      <c r="H535" s="56"/>
      <c r="I535" s="56"/>
      <c r="J535" s="136"/>
      <c r="K535" s="136"/>
      <c r="L535" s="136"/>
      <c r="M535" s="183"/>
      <c r="N535" s="136"/>
      <c r="O535" s="273"/>
      <c r="P535" s="56"/>
      <c r="Q535" s="56"/>
      <c r="R535" s="56"/>
      <c r="S535" s="56"/>
      <c r="T535" s="56"/>
      <c r="U535" s="56"/>
      <c r="V535" s="56"/>
      <c r="W535" s="56"/>
      <c r="X535" s="56"/>
      <c r="Y535" s="56"/>
      <c r="Z535" s="56"/>
    </row>
    <row r="536" spans="1:26" ht="15.75" customHeight="1">
      <c r="A536" s="271"/>
      <c r="B536" s="56"/>
      <c r="C536" s="56"/>
      <c r="D536" s="56"/>
      <c r="E536" s="56"/>
      <c r="F536" s="129"/>
      <c r="G536" s="582"/>
      <c r="H536" s="56"/>
      <c r="I536" s="56"/>
      <c r="J536" s="136"/>
      <c r="K536" s="136"/>
      <c r="L536" s="136"/>
      <c r="M536" s="183"/>
      <c r="N536" s="136"/>
      <c r="O536" s="273"/>
      <c r="P536" s="56"/>
      <c r="Q536" s="56"/>
      <c r="R536" s="56"/>
      <c r="S536" s="56"/>
      <c r="T536" s="56"/>
      <c r="U536" s="56"/>
      <c r="V536" s="56"/>
      <c r="W536" s="56"/>
      <c r="X536" s="56"/>
      <c r="Y536" s="56"/>
      <c r="Z536" s="56"/>
    </row>
    <row r="537" spans="1:26" ht="15.75" customHeight="1">
      <c r="A537" s="271"/>
      <c r="B537" s="56"/>
      <c r="C537" s="56"/>
      <c r="D537" s="56"/>
      <c r="E537" s="56"/>
      <c r="F537" s="129"/>
      <c r="G537" s="582"/>
      <c r="H537" s="56"/>
      <c r="I537" s="56"/>
      <c r="J537" s="136"/>
      <c r="K537" s="136"/>
      <c r="L537" s="136"/>
      <c r="M537" s="183"/>
      <c r="N537" s="136"/>
      <c r="O537" s="273"/>
      <c r="P537" s="56"/>
      <c r="Q537" s="56"/>
      <c r="R537" s="56"/>
      <c r="S537" s="56"/>
      <c r="T537" s="56"/>
      <c r="U537" s="56"/>
      <c r="V537" s="56"/>
      <c r="W537" s="56"/>
      <c r="X537" s="56"/>
      <c r="Y537" s="56"/>
      <c r="Z537" s="56"/>
    </row>
    <row r="538" spans="1:26" ht="15.75" customHeight="1">
      <c r="A538" s="271"/>
      <c r="B538" s="56"/>
      <c r="C538" s="56"/>
      <c r="D538" s="56"/>
      <c r="E538" s="56"/>
      <c r="F538" s="129"/>
      <c r="G538" s="582"/>
      <c r="H538" s="56"/>
      <c r="I538" s="56"/>
      <c r="J538" s="136"/>
      <c r="K538" s="136"/>
      <c r="L538" s="136"/>
      <c r="M538" s="183"/>
      <c r="N538" s="136"/>
      <c r="O538" s="273"/>
      <c r="P538" s="56"/>
      <c r="Q538" s="56"/>
      <c r="R538" s="56"/>
      <c r="S538" s="56"/>
      <c r="T538" s="56"/>
      <c r="U538" s="56"/>
      <c r="V538" s="56"/>
      <c r="W538" s="56"/>
      <c r="X538" s="56"/>
      <c r="Y538" s="56"/>
      <c r="Z538" s="56"/>
    </row>
    <row r="539" spans="1:26" ht="15.75" customHeight="1">
      <c r="A539" s="271"/>
      <c r="B539" s="56"/>
      <c r="C539" s="56"/>
      <c r="D539" s="56"/>
      <c r="E539" s="56"/>
      <c r="F539" s="129"/>
      <c r="G539" s="582"/>
      <c r="H539" s="56"/>
      <c r="I539" s="56"/>
      <c r="J539" s="136"/>
      <c r="K539" s="136"/>
      <c r="L539" s="136"/>
      <c r="M539" s="183"/>
      <c r="N539" s="136"/>
      <c r="O539" s="273"/>
      <c r="P539" s="56"/>
      <c r="Q539" s="56"/>
      <c r="R539" s="56"/>
      <c r="S539" s="56"/>
      <c r="T539" s="56"/>
      <c r="U539" s="56"/>
      <c r="V539" s="56"/>
      <c r="W539" s="56"/>
      <c r="X539" s="56"/>
      <c r="Y539" s="56"/>
      <c r="Z539" s="56"/>
    </row>
    <row r="540" spans="1:26" ht="15.75" customHeight="1">
      <c r="A540" s="271"/>
      <c r="B540" s="56"/>
      <c r="C540" s="56"/>
      <c r="D540" s="56"/>
      <c r="E540" s="56"/>
      <c r="F540" s="129"/>
      <c r="G540" s="582"/>
      <c r="H540" s="56"/>
      <c r="I540" s="56"/>
      <c r="J540" s="136"/>
      <c r="K540" s="136"/>
      <c r="L540" s="136"/>
      <c r="M540" s="183"/>
      <c r="N540" s="136"/>
      <c r="O540" s="273"/>
      <c r="P540" s="56"/>
      <c r="Q540" s="56"/>
      <c r="R540" s="56"/>
      <c r="S540" s="56"/>
      <c r="T540" s="56"/>
      <c r="U540" s="56"/>
      <c r="V540" s="56"/>
      <c r="W540" s="56"/>
      <c r="X540" s="56"/>
      <c r="Y540" s="56"/>
      <c r="Z540" s="56"/>
    </row>
    <row r="541" spans="1:26" ht="15.75" customHeight="1">
      <c r="A541" s="271"/>
      <c r="B541" s="56"/>
      <c r="C541" s="56"/>
      <c r="D541" s="56"/>
      <c r="E541" s="56"/>
      <c r="F541" s="129"/>
      <c r="G541" s="582"/>
      <c r="H541" s="56"/>
      <c r="I541" s="56"/>
      <c r="J541" s="136"/>
      <c r="K541" s="136"/>
      <c r="L541" s="136"/>
      <c r="M541" s="183"/>
      <c r="N541" s="136"/>
      <c r="O541" s="273"/>
      <c r="P541" s="56"/>
      <c r="Q541" s="56"/>
      <c r="R541" s="56"/>
      <c r="S541" s="56"/>
      <c r="T541" s="56"/>
      <c r="U541" s="56"/>
      <c r="V541" s="56"/>
      <c r="W541" s="56"/>
      <c r="X541" s="56"/>
      <c r="Y541" s="56"/>
      <c r="Z541" s="56"/>
    </row>
    <row r="542" spans="1:26" ht="15.75" customHeight="1">
      <c r="A542" s="271"/>
      <c r="B542" s="56"/>
      <c r="C542" s="56"/>
      <c r="D542" s="56"/>
      <c r="E542" s="56"/>
      <c r="F542" s="129"/>
      <c r="G542" s="582"/>
      <c r="H542" s="56"/>
      <c r="I542" s="56"/>
      <c r="J542" s="136"/>
      <c r="K542" s="136"/>
      <c r="L542" s="136"/>
      <c r="M542" s="183"/>
      <c r="N542" s="136"/>
      <c r="O542" s="273"/>
      <c r="P542" s="56"/>
      <c r="Q542" s="56"/>
      <c r="R542" s="56"/>
      <c r="S542" s="56"/>
      <c r="T542" s="56"/>
      <c r="U542" s="56"/>
      <c r="V542" s="56"/>
      <c r="W542" s="56"/>
      <c r="X542" s="56"/>
      <c r="Y542" s="56"/>
      <c r="Z542" s="56"/>
    </row>
    <row r="543" spans="1:26" ht="15.75" customHeight="1">
      <c r="A543" s="271"/>
      <c r="B543" s="56"/>
      <c r="C543" s="56"/>
      <c r="D543" s="56"/>
      <c r="E543" s="56"/>
      <c r="F543" s="129"/>
      <c r="G543" s="582"/>
      <c r="H543" s="56"/>
      <c r="I543" s="56"/>
      <c r="J543" s="136"/>
      <c r="K543" s="136"/>
      <c r="L543" s="136"/>
      <c r="M543" s="183"/>
      <c r="N543" s="136"/>
      <c r="O543" s="273"/>
      <c r="P543" s="56"/>
      <c r="Q543" s="56"/>
      <c r="R543" s="56"/>
      <c r="S543" s="56"/>
      <c r="T543" s="56"/>
      <c r="U543" s="56"/>
      <c r="V543" s="56"/>
      <c r="W543" s="56"/>
      <c r="X543" s="56"/>
      <c r="Y543" s="56"/>
      <c r="Z543" s="56"/>
    </row>
    <row r="544" spans="1:26" ht="15.75" customHeight="1">
      <c r="A544" s="271"/>
      <c r="B544" s="56"/>
      <c r="C544" s="56"/>
      <c r="D544" s="56"/>
      <c r="E544" s="56"/>
      <c r="F544" s="129"/>
      <c r="G544" s="582"/>
      <c r="H544" s="56"/>
      <c r="I544" s="56"/>
      <c r="J544" s="136"/>
      <c r="K544" s="136"/>
      <c r="L544" s="136"/>
      <c r="M544" s="183"/>
      <c r="N544" s="136"/>
      <c r="O544" s="273"/>
      <c r="P544" s="56"/>
      <c r="Q544" s="56"/>
      <c r="R544" s="56"/>
      <c r="S544" s="56"/>
      <c r="T544" s="56"/>
      <c r="U544" s="56"/>
      <c r="V544" s="56"/>
      <c r="W544" s="56"/>
      <c r="X544" s="56"/>
      <c r="Y544" s="56"/>
      <c r="Z544" s="56"/>
    </row>
    <row r="545" spans="1:26" ht="15.75" customHeight="1">
      <c r="A545" s="271"/>
      <c r="B545" s="56"/>
      <c r="C545" s="56"/>
      <c r="D545" s="56"/>
      <c r="E545" s="56"/>
      <c r="F545" s="129"/>
      <c r="G545" s="582"/>
      <c r="H545" s="56"/>
      <c r="I545" s="56"/>
      <c r="J545" s="136"/>
      <c r="K545" s="136"/>
      <c r="L545" s="136"/>
      <c r="M545" s="183"/>
      <c r="N545" s="136"/>
      <c r="O545" s="273"/>
      <c r="P545" s="56"/>
      <c r="Q545" s="56"/>
      <c r="R545" s="56"/>
      <c r="S545" s="56"/>
      <c r="T545" s="56"/>
      <c r="U545" s="56"/>
      <c r="V545" s="56"/>
      <c r="W545" s="56"/>
      <c r="X545" s="56"/>
      <c r="Y545" s="56"/>
      <c r="Z545" s="56"/>
    </row>
    <row r="546" spans="1:26" ht="15.75" customHeight="1">
      <c r="A546" s="271"/>
      <c r="B546" s="56"/>
      <c r="C546" s="56"/>
      <c r="D546" s="56"/>
      <c r="E546" s="56"/>
      <c r="F546" s="129"/>
      <c r="G546" s="582"/>
      <c r="H546" s="56"/>
      <c r="I546" s="56"/>
      <c r="J546" s="136"/>
      <c r="K546" s="136"/>
      <c r="L546" s="136"/>
      <c r="M546" s="183"/>
      <c r="N546" s="136"/>
      <c r="O546" s="273"/>
      <c r="P546" s="56"/>
      <c r="Q546" s="56"/>
      <c r="R546" s="56"/>
      <c r="S546" s="56"/>
      <c r="T546" s="56"/>
      <c r="U546" s="56"/>
      <c r="V546" s="56"/>
      <c r="W546" s="56"/>
      <c r="X546" s="56"/>
      <c r="Y546" s="56"/>
      <c r="Z546" s="56"/>
    </row>
    <row r="547" spans="1:26" ht="15.75" customHeight="1">
      <c r="A547" s="271"/>
      <c r="B547" s="56"/>
      <c r="C547" s="56"/>
      <c r="D547" s="56"/>
      <c r="E547" s="56"/>
      <c r="F547" s="129"/>
      <c r="G547" s="582"/>
      <c r="H547" s="56"/>
      <c r="I547" s="56"/>
      <c r="J547" s="136"/>
      <c r="K547" s="136"/>
      <c r="L547" s="136"/>
      <c r="M547" s="183"/>
      <c r="N547" s="136"/>
      <c r="O547" s="273"/>
      <c r="P547" s="56"/>
      <c r="Q547" s="56"/>
      <c r="R547" s="56"/>
      <c r="S547" s="56"/>
      <c r="T547" s="56"/>
      <c r="U547" s="56"/>
      <c r="V547" s="56"/>
      <c r="W547" s="56"/>
      <c r="X547" s="56"/>
      <c r="Y547" s="56"/>
      <c r="Z547" s="56"/>
    </row>
    <row r="548" spans="1:26" ht="15.75" customHeight="1">
      <c r="A548" s="271"/>
      <c r="B548" s="56"/>
      <c r="C548" s="56"/>
      <c r="D548" s="56"/>
      <c r="E548" s="56"/>
      <c r="F548" s="129"/>
      <c r="G548" s="582"/>
      <c r="H548" s="56"/>
      <c r="I548" s="56"/>
      <c r="J548" s="136"/>
      <c r="K548" s="136"/>
      <c r="L548" s="136"/>
      <c r="M548" s="183"/>
      <c r="N548" s="136"/>
      <c r="O548" s="273"/>
      <c r="P548" s="56"/>
      <c r="Q548" s="56"/>
      <c r="R548" s="56"/>
      <c r="S548" s="56"/>
      <c r="T548" s="56"/>
      <c r="U548" s="56"/>
      <c r="V548" s="56"/>
      <c r="W548" s="56"/>
      <c r="X548" s="56"/>
      <c r="Y548" s="56"/>
      <c r="Z548" s="56"/>
    </row>
    <row r="549" spans="1:26" ht="15.75" customHeight="1">
      <c r="A549" s="271"/>
      <c r="B549" s="56"/>
      <c r="C549" s="56"/>
      <c r="D549" s="56"/>
      <c r="E549" s="56"/>
      <c r="F549" s="129"/>
      <c r="G549" s="582"/>
      <c r="H549" s="56"/>
      <c r="I549" s="56"/>
      <c r="J549" s="136"/>
      <c r="K549" s="136"/>
      <c r="L549" s="136"/>
      <c r="M549" s="183"/>
      <c r="N549" s="136"/>
      <c r="O549" s="273"/>
      <c r="P549" s="56"/>
      <c r="Q549" s="56"/>
      <c r="R549" s="56"/>
      <c r="S549" s="56"/>
      <c r="T549" s="56"/>
      <c r="U549" s="56"/>
      <c r="V549" s="56"/>
      <c r="W549" s="56"/>
      <c r="X549" s="56"/>
      <c r="Y549" s="56"/>
      <c r="Z549" s="56"/>
    </row>
    <row r="550" spans="1:26" ht="15.75" customHeight="1">
      <c r="A550" s="271"/>
      <c r="B550" s="56"/>
      <c r="C550" s="56"/>
      <c r="D550" s="56"/>
      <c r="E550" s="56"/>
      <c r="F550" s="129"/>
      <c r="G550" s="582"/>
      <c r="H550" s="56"/>
      <c r="I550" s="56"/>
      <c r="J550" s="136"/>
      <c r="K550" s="136"/>
      <c r="L550" s="136"/>
      <c r="M550" s="183"/>
      <c r="N550" s="136"/>
      <c r="O550" s="273"/>
      <c r="P550" s="56"/>
      <c r="Q550" s="56"/>
      <c r="R550" s="56"/>
      <c r="S550" s="56"/>
      <c r="T550" s="56"/>
      <c r="U550" s="56"/>
      <c r="V550" s="56"/>
      <c r="W550" s="56"/>
      <c r="X550" s="56"/>
      <c r="Y550" s="56"/>
      <c r="Z550" s="56"/>
    </row>
    <row r="551" spans="1:26" ht="15.75" customHeight="1">
      <c r="A551" s="271"/>
      <c r="B551" s="56"/>
      <c r="C551" s="56"/>
      <c r="D551" s="56"/>
      <c r="E551" s="56"/>
      <c r="F551" s="129"/>
      <c r="G551" s="582"/>
      <c r="H551" s="56"/>
      <c r="I551" s="56"/>
      <c r="J551" s="136"/>
      <c r="K551" s="136"/>
      <c r="L551" s="136"/>
      <c r="M551" s="183"/>
      <c r="N551" s="136"/>
      <c r="O551" s="273"/>
      <c r="P551" s="56"/>
      <c r="Q551" s="56"/>
      <c r="R551" s="56"/>
      <c r="S551" s="56"/>
      <c r="T551" s="56"/>
      <c r="U551" s="56"/>
      <c r="V551" s="56"/>
      <c r="W551" s="56"/>
      <c r="X551" s="56"/>
      <c r="Y551" s="56"/>
      <c r="Z551" s="56"/>
    </row>
    <row r="552" spans="1:26" ht="15.75" customHeight="1">
      <c r="A552" s="271"/>
      <c r="B552" s="56"/>
      <c r="C552" s="56"/>
      <c r="D552" s="56"/>
      <c r="E552" s="56"/>
      <c r="F552" s="129"/>
      <c r="G552" s="582"/>
      <c r="H552" s="56"/>
      <c r="I552" s="56"/>
      <c r="J552" s="136"/>
      <c r="K552" s="136"/>
      <c r="L552" s="136"/>
      <c r="M552" s="183"/>
      <c r="N552" s="136"/>
      <c r="O552" s="273"/>
      <c r="P552" s="56"/>
      <c r="Q552" s="56"/>
      <c r="R552" s="56"/>
      <c r="S552" s="56"/>
      <c r="T552" s="56"/>
      <c r="U552" s="56"/>
      <c r="V552" s="56"/>
      <c r="W552" s="56"/>
      <c r="X552" s="56"/>
      <c r="Y552" s="56"/>
      <c r="Z552" s="56"/>
    </row>
    <row r="553" spans="1:26" ht="15.75" customHeight="1">
      <c r="A553" s="271"/>
      <c r="B553" s="56"/>
      <c r="C553" s="56"/>
      <c r="D553" s="56"/>
      <c r="E553" s="56"/>
      <c r="F553" s="129"/>
      <c r="G553" s="582"/>
      <c r="H553" s="56"/>
      <c r="I553" s="56"/>
      <c r="J553" s="136"/>
      <c r="K553" s="136"/>
      <c r="L553" s="136"/>
      <c r="M553" s="183"/>
      <c r="N553" s="136"/>
      <c r="O553" s="273"/>
      <c r="P553" s="56"/>
      <c r="Q553" s="56"/>
      <c r="R553" s="56"/>
      <c r="S553" s="56"/>
      <c r="T553" s="56"/>
      <c r="U553" s="56"/>
      <c r="V553" s="56"/>
      <c r="W553" s="56"/>
      <c r="X553" s="56"/>
      <c r="Y553" s="56"/>
      <c r="Z553" s="56"/>
    </row>
    <row r="554" spans="1:26" ht="15.75" customHeight="1">
      <c r="A554" s="271"/>
      <c r="B554" s="56"/>
      <c r="C554" s="56"/>
      <c r="D554" s="56"/>
      <c r="E554" s="56"/>
      <c r="F554" s="129"/>
      <c r="G554" s="582"/>
      <c r="H554" s="56"/>
      <c r="I554" s="56"/>
      <c r="J554" s="136"/>
      <c r="K554" s="136"/>
      <c r="L554" s="136"/>
      <c r="M554" s="183"/>
      <c r="N554" s="136"/>
      <c r="O554" s="273"/>
      <c r="P554" s="56"/>
      <c r="Q554" s="56"/>
      <c r="R554" s="56"/>
      <c r="S554" s="56"/>
      <c r="T554" s="56"/>
      <c r="U554" s="56"/>
      <c r="V554" s="56"/>
      <c r="W554" s="56"/>
      <c r="X554" s="56"/>
      <c r="Y554" s="56"/>
      <c r="Z554" s="56"/>
    </row>
    <row r="555" spans="1:26" ht="15.75" customHeight="1">
      <c r="A555" s="271"/>
      <c r="B555" s="56"/>
      <c r="C555" s="56"/>
      <c r="D555" s="56"/>
      <c r="E555" s="56"/>
      <c r="F555" s="129"/>
      <c r="G555" s="582"/>
      <c r="H555" s="56"/>
      <c r="I555" s="56"/>
      <c r="J555" s="136"/>
      <c r="K555" s="136"/>
      <c r="L555" s="136"/>
      <c r="M555" s="183"/>
      <c r="N555" s="136"/>
      <c r="O555" s="273"/>
      <c r="P555" s="56"/>
      <c r="Q555" s="56"/>
      <c r="R555" s="56"/>
      <c r="S555" s="56"/>
      <c r="T555" s="56"/>
      <c r="U555" s="56"/>
      <c r="V555" s="56"/>
      <c r="W555" s="56"/>
      <c r="X555" s="56"/>
      <c r="Y555" s="56"/>
      <c r="Z555" s="56"/>
    </row>
    <row r="556" spans="1:26" ht="15.75" customHeight="1">
      <c r="A556" s="271"/>
      <c r="B556" s="56"/>
      <c r="C556" s="56"/>
      <c r="D556" s="56"/>
      <c r="E556" s="56"/>
      <c r="F556" s="129"/>
      <c r="G556" s="582"/>
      <c r="H556" s="56"/>
      <c r="I556" s="56"/>
      <c r="J556" s="136"/>
      <c r="K556" s="136"/>
      <c r="L556" s="136"/>
      <c r="M556" s="183"/>
      <c r="N556" s="136"/>
      <c r="O556" s="273"/>
      <c r="P556" s="56"/>
      <c r="Q556" s="56"/>
      <c r="R556" s="56"/>
      <c r="S556" s="56"/>
      <c r="T556" s="56"/>
      <c r="U556" s="56"/>
      <c r="V556" s="56"/>
      <c r="W556" s="56"/>
      <c r="X556" s="56"/>
      <c r="Y556" s="56"/>
      <c r="Z556" s="56"/>
    </row>
    <row r="557" spans="1:26" ht="15.75" customHeight="1">
      <c r="A557" s="271"/>
      <c r="B557" s="56"/>
      <c r="C557" s="56"/>
      <c r="D557" s="56"/>
      <c r="E557" s="56"/>
      <c r="F557" s="129"/>
      <c r="G557" s="582"/>
      <c r="H557" s="56"/>
      <c r="I557" s="56"/>
      <c r="J557" s="136"/>
      <c r="K557" s="136"/>
      <c r="L557" s="136"/>
      <c r="M557" s="183"/>
      <c r="N557" s="136"/>
      <c r="O557" s="273"/>
      <c r="P557" s="56"/>
      <c r="Q557" s="56"/>
      <c r="R557" s="56"/>
      <c r="S557" s="56"/>
      <c r="T557" s="56"/>
      <c r="U557" s="56"/>
      <c r="V557" s="56"/>
      <c r="W557" s="56"/>
      <c r="X557" s="56"/>
      <c r="Y557" s="56"/>
      <c r="Z557" s="56"/>
    </row>
    <row r="558" spans="1:26" ht="15.75" customHeight="1">
      <c r="A558" s="271"/>
      <c r="B558" s="56"/>
      <c r="C558" s="56"/>
      <c r="D558" s="56"/>
      <c r="E558" s="56"/>
      <c r="F558" s="129"/>
      <c r="G558" s="582"/>
      <c r="H558" s="56"/>
      <c r="I558" s="56"/>
      <c r="J558" s="136"/>
      <c r="K558" s="136"/>
      <c r="L558" s="136"/>
      <c r="M558" s="183"/>
      <c r="N558" s="136"/>
      <c r="O558" s="273"/>
      <c r="P558" s="56"/>
      <c r="Q558" s="56"/>
      <c r="R558" s="56"/>
      <c r="S558" s="56"/>
      <c r="T558" s="56"/>
      <c r="U558" s="56"/>
      <c r="V558" s="56"/>
      <c r="W558" s="56"/>
      <c r="X558" s="56"/>
      <c r="Y558" s="56"/>
      <c r="Z558" s="56"/>
    </row>
    <row r="559" spans="1:26" ht="15.75" customHeight="1">
      <c r="A559" s="271"/>
      <c r="B559" s="56"/>
      <c r="C559" s="56"/>
      <c r="D559" s="56"/>
      <c r="E559" s="56"/>
      <c r="F559" s="129"/>
      <c r="G559" s="582"/>
      <c r="H559" s="56"/>
      <c r="I559" s="56"/>
      <c r="J559" s="136"/>
      <c r="K559" s="136"/>
      <c r="L559" s="136"/>
      <c r="M559" s="183"/>
      <c r="N559" s="136"/>
      <c r="O559" s="273"/>
      <c r="P559" s="56"/>
      <c r="Q559" s="56"/>
      <c r="R559" s="56"/>
      <c r="S559" s="56"/>
      <c r="T559" s="56"/>
      <c r="U559" s="56"/>
      <c r="V559" s="56"/>
      <c r="W559" s="56"/>
      <c r="X559" s="56"/>
      <c r="Y559" s="56"/>
      <c r="Z559" s="56"/>
    </row>
    <row r="560" spans="1:26" ht="15.75" customHeight="1">
      <c r="A560" s="271"/>
      <c r="B560" s="56"/>
      <c r="C560" s="56"/>
      <c r="D560" s="56"/>
      <c r="E560" s="56"/>
      <c r="F560" s="129"/>
      <c r="G560" s="582"/>
      <c r="H560" s="56"/>
      <c r="I560" s="56"/>
      <c r="J560" s="136"/>
      <c r="K560" s="136"/>
      <c r="L560" s="136"/>
      <c r="M560" s="183"/>
      <c r="N560" s="136"/>
      <c r="O560" s="273"/>
      <c r="P560" s="56"/>
      <c r="Q560" s="56"/>
      <c r="R560" s="56"/>
      <c r="S560" s="56"/>
      <c r="T560" s="56"/>
      <c r="U560" s="56"/>
      <c r="V560" s="56"/>
      <c r="W560" s="56"/>
      <c r="X560" s="56"/>
      <c r="Y560" s="56"/>
      <c r="Z560" s="56"/>
    </row>
    <row r="561" spans="1:26" ht="15.75" customHeight="1">
      <c r="A561" s="271"/>
      <c r="B561" s="56"/>
      <c r="C561" s="56"/>
      <c r="D561" s="56"/>
      <c r="E561" s="56"/>
      <c r="F561" s="129"/>
      <c r="G561" s="582"/>
      <c r="H561" s="56"/>
      <c r="I561" s="56"/>
      <c r="J561" s="136"/>
      <c r="K561" s="136"/>
      <c r="L561" s="136"/>
      <c r="M561" s="183"/>
      <c r="N561" s="136"/>
      <c r="O561" s="273"/>
      <c r="P561" s="56"/>
      <c r="Q561" s="56"/>
      <c r="R561" s="56"/>
      <c r="S561" s="56"/>
      <c r="T561" s="56"/>
      <c r="U561" s="56"/>
      <c r="V561" s="56"/>
      <c r="W561" s="56"/>
      <c r="X561" s="56"/>
      <c r="Y561" s="56"/>
      <c r="Z561" s="56"/>
    </row>
    <row r="562" spans="1:26" ht="15.75" customHeight="1">
      <c r="A562" s="271"/>
      <c r="B562" s="56"/>
      <c r="C562" s="56"/>
      <c r="D562" s="56"/>
      <c r="E562" s="56"/>
      <c r="F562" s="129"/>
      <c r="G562" s="582"/>
      <c r="H562" s="56"/>
      <c r="I562" s="56"/>
      <c r="J562" s="136"/>
      <c r="K562" s="136"/>
      <c r="L562" s="136"/>
      <c r="M562" s="183"/>
      <c r="N562" s="136"/>
      <c r="O562" s="273"/>
      <c r="P562" s="56"/>
      <c r="Q562" s="56"/>
      <c r="R562" s="56"/>
      <c r="S562" s="56"/>
      <c r="T562" s="56"/>
      <c r="U562" s="56"/>
      <c r="V562" s="56"/>
      <c r="W562" s="56"/>
      <c r="X562" s="56"/>
      <c r="Y562" s="56"/>
      <c r="Z562" s="56"/>
    </row>
    <row r="563" spans="1:26" ht="15.75" customHeight="1">
      <c r="A563" s="271"/>
      <c r="B563" s="56"/>
      <c r="C563" s="56"/>
      <c r="D563" s="56"/>
      <c r="E563" s="56"/>
      <c r="F563" s="129"/>
      <c r="G563" s="582"/>
      <c r="H563" s="56"/>
      <c r="I563" s="56"/>
      <c r="J563" s="136"/>
      <c r="K563" s="136"/>
      <c r="L563" s="136"/>
      <c r="M563" s="183"/>
      <c r="N563" s="136"/>
      <c r="O563" s="273"/>
      <c r="P563" s="56"/>
      <c r="Q563" s="56"/>
      <c r="R563" s="56"/>
      <c r="S563" s="56"/>
      <c r="T563" s="56"/>
      <c r="U563" s="56"/>
      <c r="V563" s="56"/>
      <c r="W563" s="56"/>
      <c r="X563" s="56"/>
      <c r="Y563" s="56"/>
      <c r="Z563" s="56"/>
    </row>
    <row r="564" spans="1:26" ht="15.75" customHeight="1">
      <c r="A564" s="271"/>
      <c r="B564" s="56"/>
      <c r="C564" s="56"/>
      <c r="D564" s="56"/>
      <c r="E564" s="56"/>
      <c r="F564" s="129"/>
      <c r="G564" s="582"/>
      <c r="H564" s="56"/>
      <c r="I564" s="56"/>
      <c r="J564" s="136"/>
      <c r="K564" s="136"/>
      <c r="L564" s="136"/>
      <c r="M564" s="183"/>
      <c r="N564" s="136"/>
      <c r="O564" s="273"/>
      <c r="P564" s="56"/>
      <c r="Q564" s="56"/>
      <c r="R564" s="56"/>
      <c r="S564" s="56"/>
      <c r="T564" s="56"/>
      <c r="U564" s="56"/>
      <c r="V564" s="56"/>
      <c r="W564" s="56"/>
      <c r="X564" s="56"/>
      <c r="Y564" s="56"/>
      <c r="Z564" s="56"/>
    </row>
    <row r="565" spans="1:26" ht="15.75" customHeight="1">
      <c r="A565" s="271"/>
      <c r="B565" s="56"/>
      <c r="C565" s="56"/>
      <c r="D565" s="56"/>
      <c r="E565" s="56"/>
      <c r="F565" s="129"/>
      <c r="G565" s="582"/>
      <c r="H565" s="56"/>
      <c r="I565" s="56"/>
      <c r="J565" s="136"/>
      <c r="K565" s="136"/>
      <c r="L565" s="136"/>
      <c r="M565" s="183"/>
      <c r="N565" s="136"/>
      <c r="O565" s="273"/>
      <c r="P565" s="56"/>
      <c r="Q565" s="56"/>
      <c r="R565" s="56"/>
      <c r="S565" s="56"/>
      <c r="T565" s="56"/>
      <c r="U565" s="56"/>
      <c r="V565" s="56"/>
      <c r="W565" s="56"/>
      <c r="X565" s="56"/>
      <c r="Y565" s="56"/>
      <c r="Z565" s="56"/>
    </row>
    <row r="566" spans="1:26" ht="15.75" customHeight="1">
      <c r="A566" s="271"/>
      <c r="B566" s="56"/>
      <c r="C566" s="56"/>
      <c r="D566" s="56"/>
      <c r="E566" s="56"/>
      <c r="F566" s="129"/>
      <c r="G566" s="582"/>
      <c r="H566" s="56"/>
      <c r="I566" s="56"/>
      <c r="J566" s="136"/>
      <c r="K566" s="136"/>
      <c r="L566" s="136"/>
      <c r="M566" s="183"/>
      <c r="N566" s="136"/>
      <c r="O566" s="273"/>
      <c r="P566" s="56"/>
      <c r="Q566" s="56"/>
      <c r="R566" s="56"/>
      <c r="S566" s="56"/>
      <c r="T566" s="56"/>
      <c r="U566" s="56"/>
      <c r="V566" s="56"/>
      <c r="W566" s="56"/>
      <c r="X566" s="56"/>
      <c r="Y566" s="56"/>
      <c r="Z566" s="56"/>
    </row>
    <row r="567" spans="1:26" ht="15.75" customHeight="1">
      <c r="A567" s="271"/>
      <c r="B567" s="56"/>
      <c r="C567" s="56"/>
      <c r="D567" s="56"/>
      <c r="E567" s="56"/>
      <c r="F567" s="129"/>
      <c r="G567" s="582"/>
      <c r="H567" s="56"/>
      <c r="I567" s="56"/>
      <c r="J567" s="136"/>
      <c r="K567" s="136"/>
      <c r="L567" s="136"/>
      <c r="M567" s="183"/>
      <c r="N567" s="136"/>
      <c r="O567" s="273"/>
      <c r="P567" s="56"/>
      <c r="Q567" s="56"/>
      <c r="R567" s="56"/>
      <c r="S567" s="56"/>
      <c r="T567" s="56"/>
      <c r="U567" s="56"/>
      <c r="V567" s="56"/>
      <c r="W567" s="56"/>
      <c r="X567" s="56"/>
      <c r="Y567" s="56"/>
      <c r="Z567" s="56"/>
    </row>
    <row r="568" spans="1:26" ht="15.75" customHeight="1">
      <c r="A568" s="271"/>
      <c r="B568" s="56"/>
      <c r="C568" s="56"/>
      <c r="D568" s="56"/>
      <c r="E568" s="56"/>
      <c r="F568" s="129"/>
      <c r="G568" s="582"/>
      <c r="H568" s="56"/>
      <c r="I568" s="56"/>
      <c r="J568" s="136"/>
      <c r="K568" s="136"/>
      <c r="L568" s="136"/>
      <c r="M568" s="183"/>
      <c r="N568" s="136"/>
      <c r="O568" s="273"/>
      <c r="P568" s="56"/>
      <c r="Q568" s="56"/>
      <c r="R568" s="56"/>
      <c r="S568" s="56"/>
      <c r="T568" s="56"/>
      <c r="U568" s="56"/>
      <c r="V568" s="56"/>
      <c r="W568" s="56"/>
      <c r="X568" s="56"/>
      <c r="Y568" s="56"/>
      <c r="Z568" s="56"/>
    </row>
    <row r="569" spans="1:26" ht="15.75" customHeight="1">
      <c r="A569" s="271"/>
      <c r="B569" s="56"/>
      <c r="C569" s="56"/>
      <c r="D569" s="56"/>
      <c r="E569" s="56"/>
      <c r="F569" s="129"/>
      <c r="G569" s="582"/>
      <c r="H569" s="56"/>
      <c r="I569" s="56"/>
      <c r="J569" s="136"/>
      <c r="K569" s="136"/>
      <c r="L569" s="136"/>
      <c r="M569" s="183"/>
      <c r="N569" s="136"/>
      <c r="O569" s="273"/>
      <c r="P569" s="56"/>
      <c r="Q569" s="56"/>
      <c r="R569" s="56"/>
      <c r="S569" s="56"/>
      <c r="T569" s="56"/>
      <c r="U569" s="56"/>
      <c r="V569" s="56"/>
      <c r="W569" s="56"/>
      <c r="X569" s="56"/>
      <c r="Y569" s="56"/>
      <c r="Z569" s="56"/>
    </row>
    <row r="570" spans="1:26" ht="15.75" customHeight="1">
      <c r="A570" s="271"/>
      <c r="B570" s="56"/>
      <c r="C570" s="56"/>
      <c r="D570" s="56"/>
      <c r="E570" s="56"/>
      <c r="F570" s="129"/>
      <c r="G570" s="582"/>
      <c r="H570" s="56"/>
      <c r="I570" s="56"/>
      <c r="J570" s="136"/>
      <c r="K570" s="136"/>
      <c r="L570" s="136"/>
      <c r="M570" s="183"/>
      <c r="N570" s="136"/>
      <c r="O570" s="273"/>
      <c r="P570" s="56"/>
      <c r="Q570" s="56"/>
      <c r="R570" s="56"/>
      <c r="S570" s="56"/>
      <c r="T570" s="56"/>
      <c r="U570" s="56"/>
      <c r="V570" s="56"/>
      <c r="W570" s="56"/>
      <c r="X570" s="56"/>
      <c r="Y570" s="56"/>
      <c r="Z570" s="56"/>
    </row>
    <row r="571" spans="1:26" ht="15.75" customHeight="1">
      <c r="A571" s="271"/>
      <c r="B571" s="56"/>
      <c r="C571" s="56"/>
      <c r="D571" s="56"/>
      <c r="E571" s="56"/>
      <c r="F571" s="129"/>
      <c r="G571" s="582"/>
      <c r="H571" s="56"/>
      <c r="I571" s="56"/>
      <c r="J571" s="136"/>
      <c r="K571" s="136"/>
      <c r="L571" s="136"/>
      <c r="M571" s="183"/>
      <c r="N571" s="136"/>
      <c r="O571" s="273"/>
      <c r="P571" s="56"/>
      <c r="Q571" s="56"/>
      <c r="R571" s="56"/>
      <c r="S571" s="56"/>
      <c r="T571" s="56"/>
      <c r="U571" s="56"/>
      <c r="V571" s="56"/>
      <c r="W571" s="56"/>
      <c r="X571" s="56"/>
      <c r="Y571" s="56"/>
      <c r="Z571" s="56"/>
    </row>
    <row r="572" spans="1:26" ht="15.75" customHeight="1">
      <c r="A572" s="271"/>
      <c r="B572" s="56"/>
      <c r="C572" s="56"/>
      <c r="D572" s="56"/>
      <c r="E572" s="56"/>
      <c r="F572" s="129"/>
      <c r="G572" s="582"/>
      <c r="H572" s="56"/>
      <c r="I572" s="56"/>
      <c r="J572" s="136"/>
      <c r="K572" s="136"/>
      <c r="L572" s="136"/>
      <c r="M572" s="183"/>
      <c r="N572" s="136"/>
      <c r="O572" s="273"/>
      <c r="P572" s="56"/>
      <c r="Q572" s="56"/>
      <c r="R572" s="56"/>
      <c r="S572" s="56"/>
      <c r="T572" s="56"/>
      <c r="U572" s="56"/>
      <c r="V572" s="56"/>
      <c r="W572" s="56"/>
      <c r="X572" s="56"/>
      <c r="Y572" s="56"/>
      <c r="Z572" s="56"/>
    </row>
    <row r="573" spans="1:26" ht="15.75" customHeight="1">
      <c r="A573" s="271"/>
      <c r="B573" s="56"/>
      <c r="C573" s="56"/>
      <c r="D573" s="56"/>
      <c r="E573" s="56"/>
      <c r="F573" s="129"/>
      <c r="G573" s="582"/>
      <c r="H573" s="56"/>
      <c r="I573" s="56"/>
      <c r="J573" s="136"/>
      <c r="K573" s="136"/>
      <c r="L573" s="136"/>
      <c r="M573" s="183"/>
      <c r="N573" s="136"/>
      <c r="O573" s="273"/>
      <c r="P573" s="56"/>
      <c r="Q573" s="56"/>
      <c r="R573" s="56"/>
      <c r="S573" s="56"/>
      <c r="T573" s="56"/>
      <c r="U573" s="56"/>
      <c r="V573" s="56"/>
      <c r="W573" s="56"/>
      <c r="X573" s="56"/>
      <c r="Y573" s="56"/>
      <c r="Z573" s="56"/>
    </row>
    <row r="574" spans="1:26" ht="15.75" customHeight="1">
      <c r="A574" s="271"/>
      <c r="B574" s="56"/>
      <c r="C574" s="56"/>
      <c r="D574" s="56"/>
      <c r="E574" s="56"/>
      <c r="F574" s="129"/>
      <c r="G574" s="582"/>
      <c r="H574" s="56"/>
      <c r="I574" s="56"/>
      <c r="J574" s="136"/>
      <c r="K574" s="136"/>
      <c r="L574" s="136"/>
      <c r="M574" s="183"/>
      <c r="N574" s="136"/>
      <c r="O574" s="273"/>
      <c r="P574" s="56"/>
      <c r="Q574" s="56"/>
      <c r="R574" s="56"/>
      <c r="S574" s="56"/>
      <c r="T574" s="56"/>
      <c r="U574" s="56"/>
      <c r="V574" s="56"/>
      <c r="W574" s="56"/>
      <c r="X574" s="56"/>
      <c r="Y574" s="56"/>
      <c r="Z574" s="56"/>
    </row>
    <row r="575" spans="1:26" ht="15.75" customHeight="1">
      <c r="A575" s="271"/>
      <c r="B575" s="56"/>
      <c r="C575" s="56"/>
      <c r="D575" s="56"/>
      <c r="E575" s="56"/>
      <c r="F575" s="129"/>
      <c r="G575" s="582"/>
      <c r="H575" s="56"/>
      <c r="I575" s="56"/>
      <c r="J575" s="136"/>
      <c r="K575" s="136"/>
      <c r="L575" s="136"/>
      <c r="M575" s="183"/>
      <c r="N575" s="136"/>
      <c r="O575" s="273"/>
      <c r="P575" s="56"/>
      <c r="Q575" s="56"/>
      <c r="R575" s="56"/>
      <c r="S575" s="56"/>
      <c r="T575" s="56"/>
      <c r="U575" s="56"/>
      <c r="V575" s="56"/>
      <c r="W575" s="56"/>
      <c r="X575" s="56"/>
      <c r="Y575" s="56"/>
      <c r="Z575" s="56"/>
    </row>
    <row r="576" spans="1:26" ht="15.75" customHeight="1">
      <c r="A576" s="271"/>
      <c r="B576" s="56"/>
      <c r="C576" s="56"/>
      <c r="D576" s="56"/>
      <c r="E576" s="56"/>
      <c r="F576" s="129"/>
      <c r="G576" s="582"/>
      <c r="H576" s="56"/>
      <c r="I576" s="56"/>
      <c r="J576" s="136"/>
      <c r="K576" s="136"/>
      <c r="L576" s="136"/>
      <c r="M576" s="183"/>
      <c r="N576" s="136"/>
      <c r="O576" s="273"/>
      <c r="P576" s="56"/>
      <c r="Q576" s="56"/>
      <c r="R576" s="56"/>
      <c r="S576" s="56"/>
      <c r="T576" s="56"/>
      <c r="U576" s="56"/>
      <c r="V576" s="56"/>
      <c r="W576" s="56"/>
      <c r="X576" s="56"/>
      <c r="Y576" s="56"/>
      <c r="Z576" s="56"/>
    </row>
    <row r="577" spans="1:26" ht="15.75" customHeight="1">
      <c r="A577" s="271"/>
      <c r="B577" s="56"/>
      <c r="C577" s="56"/>
      <c r="D577" s="56"/>
      <c r="E577" s="56"/>
      <c r="F577" s="129"/>
      <c r="G577" s="582"/>
      <c r="H577" s="56"/>
      <c r="I577" s="56"/>
      <c r="J577" s="136"/>
      <c r="K577" s="136"/>
      <c r="L577" s="136"/>
      <c r="M577" s="183"/>
      <c r="N577" s="136"/>
      <c r="O577" s="273"/>
      <c r="P577" s="56"/>
      <c r="Q577" s="56"/>
      <c r="R577" s="56"/>
      <c r="S577" s="56"/>
      <c r="T577" s="56"/>
      <c r="U577" s="56"/>
      <c r="V577" s="56"/>
      <c r="W577" s="56"/>
      <c r="X577" s="56"/>
      <c r="Y577" s="56"/>
      <c r="Z577" s="56"/>
    </row>
    <row r="578" spans="1:26" ht="15.75" customHeight="1">
      <c r="A578" s="271"/>
      <c r="B578" s="56"/>
      <c r="C578" s="56"/>
      <c r="D578" s="56"/>
      <c r="E578" s="56"/>
      <c r="F578" s="129"/>
      <c r="G578" s="582"/>
      <c r="H578" s="56"/>
      <c r="I578" s="56"/>
      <c r="J578" s="136"/>
      <c r="K578" s="136"/>
      <c r="L578" s="136"/>
      <c r="M578" s="183"/>
      <c r="N578" s="136"/>
      <c r="O578" s="273"/>
      <c r="P578" s="56"/>
      <c r="Q578" s="56"/>
      <c r="R578" s="56"/>
      <c r="S578" s="56"/>
      <c r="T578" s="56"/>
      <c r="U578" s="56"/>
      <c r="V578" s="56"/>
      <c r="W578" s="56"/>
      <c r="X578" s="56"/>
      <c r="Y578" s="56"/>
      <c r="Z578" s="56"/>
    </row>
    <row r="579" spans="1:26" ht="15.75" customHeight="1">
      <c r="A579" s="271"/>
      <c r="B579" s="56"/>
      <c r="C579" s="56"/>
      <c r="D579" s="56"/>
      <c r="E579" s="56"/>
      <c r="F579" s="129"/>
      <c r="G579" s="582"/>
      <c r="H579" s="56"/>
      <c r="I579" s="56"/>
      <c r="J579" s="136"/>
      <c r="K579" s="136"/>
      <c r="L579" s="136"/>
      <c r="M579" s="183"/>
      <c r="N579" s="136"/>
      <c r="O579" s="273"/>
      <c r="P579" s="56"/>
      <c r="Q579" s="56"/>
      <c r="R579" s="56"/>
      <c r="S579" s="56"/>
      <c r="T579" s="56"/>
      <c r="U579" s="56"/>
      <c r="V579" s="56"/>
      <c r="W579" s="56"/>
      <c r="X579" s="56"/>
      <c r="Y579" s="56"/>
      <c r="Z579" s="56"/>
    </row>
    <row r="580" spans="1:26" ht="15.75" customHeight="1">
      <c r="A580" s="271"/>
      <c r="B580" s="56"/>
      <c r="C580" s="56"/>
      <c r="D580" s="56"/>
      <c r="E580" s="56"/>
      <c r="F580" s="129"/>
      <c r="G580" s="582"/>
      <c r="H580" s="56"/>
      <c r="I580" s="56"/>
      <c r="J580" s="136"/>
      <c r="K580" s="136"/>
      <c r="L580" s="136"/>
      <c r="M580" s="183"/>
      <c r="N580" s="136"/>
      <c r="O580" s="273"/>
      <c r="P580" s="56"/>
      <c r="Q580" s="56"/>
      <c r="R580" s="56"/>
      <c r="S580" s="56"/>
      <c r="T580" s="56"/>
      <c r="U580" s="56"/>
      <c r="V580" s="56"/>
      <c r="W580" s="56"/>
      <c r="X580" s="56"/>
      <c r="Y580" s="56"/>
      <c r="Z580" s="56"/>
    </row>
    <row r="581" spans="1:26" ht="15.75" customHeight="1">
      <c r="A581" s="271"/>
      <c r="B581" s="56"/>
      <c r="C581" s="56"/>
      <c r="D581" s="56"/>
      <c r="E581" s="56"/>
      <c r="F581" s="129"/>
      <c r="G581" s="582"/>
      <c r="H581" s="56"/>
      <c r="I581" s="56"/>
      <c r="J581" s="136"/>
      <c r="K581" s="136"/>
      <c r="L581" s="136"/>
      <c r="M581" s="183"/>
      <c r="N581" s="136"/>
      <c r="O581" s="273"/>
      <c r="P581" s="56"/>
      <c r="Q581" s="56"/>
      <c r="R581" s="56"/>
      <c r="S581" s="56"/>
      <c r="T581" s="56"/>
      <c r="U581" s="56"/>
      <c r="V581" s="56"/>
      <c r="W581" s="56"/>
      <c r="X581" s="56"/>
      <c r="Y581" s="56"/>
      <c r="Z581" s="56"/>
    </row>
    <row r="582" spans="1:26" ht="15.75" customHeight="1">
      <c r="A582" s="271"/>
      <c r="B582" s="56"/>
      <c r="C582" s="56"/>
      <c r="D582" s="56"/>
      <c r="E582" s="56"/>
      <c r="F582" s="129"/>
      <c r="G582" s="582"/>
      <c r="H582" s="56"/>
      <c r="I582" s="56"/>
      <c r="J582" s="136"/>
      <c r="K582" s="136"/>
      <c r="L582" s="136"/>
      <c r="M582" s="183"/>
      <c r="N582" s="136"/>
      <c r="O582" s="273"/>
      <c r="P582" s="56"/>
      <c r="Q582" s="56"/>
      <c r="R582" s="56"/>
      <c r="S582" s="56"/>
      <c r="T582" s="56"/>
      <c r="U582" s="56"/>
      <c r="V582" s="56"/>
      <c r="W582" s="56"/>
      <c r="X582" s="56"/>
      <c r="Y582" s="56"/>
      <c r="Z582" s="56"/>
    </row>
    <row r="583" spans="1:26" ht="15.75" customHeight="1">
      <c r="A583" s="271"/>
      <c r="B583" s="56"/>
      <c r="C583" s="56"/>
      <c r="D583" s="56"/>
      <c r="E583" s="56"/>
      <c r="F583" s="129"/>
      <c r="G583" s="582"/>
      <c r="H583" s="56"/>
      <c r="I583" s="56"/>
      <c r="J583" s="136"/>
      <c r="K583" s="136"/>
      <c r="L583" s="136"/>
      <c r="M583" s="183"/>
      <c r="N583" s="136"/>
      <c r="O583" s="273"/>
      <c r="P583" s="56"/>
      <c r="Q583" s="56"/>
      <c r="R583" s="56"/>
      <c r="S583" s="56"/>
      <c r="T583" s="56"/>
      <c r="U583" s="56"/>
      <c r="V583" s="56"/>
      <c r="W583" s="56"/>
      <c r="X583" s="56"/>
      <c r="Y583" s="56"/>
      <c r="Z583" s="56"/>
    </row>
    <row r="584" spans="1:26" ht="15.75" customHeight="1">
      <c r="A584" s="271"/>
      <c r="B584" s="56"/>
      <c r="C584" s="56"/>
      <c r="D584" s="56"/>
      <c r="E584" s="56"/>
      <c r="F584" s="129"/>
      <c r="G584" s="582"/>
      <c r="H584" s="56"/>
      <c r="I584" s="56"/>
      <c r="J584" s="136"/>
      <c r="K584" s="136"/>
      <c r="L584" s="136"/>
      <c r="M584" s="183"/>
      <c r="N584" s="136"/>
      <c r="O584" s="273"/>
      <c r="P584" s="56"/>
      <c r="Q584" s="56"/>
      <c r="R584" s="56"/>
      <c r="S584" s="56"/>
      <c r="T584" s="56"/>
      <c r="U584" s="56"/>
      <c r="V584" s="56"/>
      <c r="W584" s="56"/>
      <c r="X584" s="56"/>
      <c r="Y584" s="56"/>
      <c r="Z584" s="56"/>
    </row>
    <row r="585" spans="1:26" ht="15.75" customHeight="1">
      <c r="A585" s="271"/>
      <c r="B585" s="56"/>
      <c r="C585" s="56"/>
      <c r="D585" s="56"/>
      <c r="E585" s="56"/>
      <c r="F585" s="129"/>
      <c r="G585" s="582"/>
      <c r="H585" s="56"/>
      <c r="I585" s="56"/>
      <c r="J585" s="136"/>
      <c r="K585" s="136"/>
      <c r="L585" s="136"/>
      <c r="M585" s="183"/>
      <c r="N585" s="136"/>
      <c r="O585" s="273"/>
      <c r="P585" s="56"/>
      <c r="Q585" s="56"/>
      <c r="R585" s="56"/>
      <c r="S585" s="56"/>
      <c r="T585" s="56"/>
      <c r="U585" s="56"/>
      <c r="V585" s="56"/>
      <c r="W585" s="56"/>
      <c r="X585" s="56"/>
      <c r="Y585" s="56"/>
      <c r="Z585" s="56"/>
    </row>
    <row r="586" spans="1:26" ht="15.75" customHeight="1">
      <c r="A586" s="271"/>
      <c r="B586" s="56"/>
      <c r="C586" s="56"/>
      <c r="D586" s="56"/>
      <c r="E586" s="56"/>
      <c r="F586" s="129"/>
      <c r="G586" s="582"/>
      <c r="H586" s="56"/>
      <c r="I586" s="56"/>
      <c r="J586" s="136"/>
      <c r="K586" s="136"/>
      <c r="L586" s="136"/>
      <c r="M586" s="183"/>
      <c r="N586" s="136"/>
      <c r="O586" s="273"/>
      <c r="P586" s="56"/>
      <c r="Q586" s="56"/>
      <c r="R586" s="56"/>
      <c r="S586" s="56"/>
      <c r="T586" s="56"/>
      <c r="U586" s="56"/>
      <c r="V586" s="56"/>
      <c r="W586" s="56"/>
      <c r="X586" s="56"/>
      <c r="Y586" s="56"/>
      <c r="Z586" s="56"/>
    </row>
    <row r="587" spans="1:26" ht="15.75" customHeight="1">
      <c r="A587" s="271"/>
      <c r="B587" s="56"/>
      <c r="C587" s="56"/>
      <c r="D587" s="56"/>
      <c r="E587" s="56"/>
      <c r="F587" s="129"/>
      <c r="G587" s="582"/>
      <c r="H587" s="56"/>
      <c r="I587" s="56"/>
      <c r="J587" s="136"/>
      <c r="K587" s="136"/>
      <c r="L587" s="136"/>
      <c r="M587" s="183"/>
      <c r="N587" s="136"/>
      <c r="O587" s="273"/>
      <c r="P587" s="56"/>
      <c r="Q587" s="56"/>
      <c r="R587" s="56"/>
      <c r="S587" s="56"/>
      <c r="T587" s="56"/>
      <c r="U587" s="56"/>
      <c r="V587" s="56"/>
      <c r="W587" s="56"/>
      <c r="X587" s="56"/>
      <c r="Y587" s="56"/>
      <c r="Z587" s="56"/>
    </row>
    <row r="588" spans="1:26" ht="15.75" customHeight="1">
      <c r="A588" s="271"/>
      <c r="B588" s="56"/>
      <c r="C588" s="56"/>
      <c r="D588" s="56"/>
      <c r="E588" s="56"/>
      <c r="F588" s="129"/>
      <c r="G588" s="582"/>
      <c r="H588" s="56"/>
      <c r="I588" s="56"/>
      <c r="J588" s="136"/>
      <c r="K588" s="136"/>
      <c r="L588" s="136"/>
      <c r="M588" s="183"/>
      <c r="N588" s="136"/>
      <c r="O588" s="273"/>
      <c r="P588" s="56"/>
      <c r="Q588" s="56"/>
      <c r="R588" s="56"/>
      <c r="S588" s="56"/>
      <c r="T588" s="56"/>
      <c r="U588" s="56"/>
      <c r="V588" s="56"/>
      <c r="W588" s="56"/>
      <c r="X588" s="56"/>
      <c r="Y588" s="56"/>
      <c r="Z588" s="56"/>
    </row>
    <row r="589" spans="1:26" ht="15.75" customHeight="1">
      <c r="A589" s="271"/>
      <c r="B589" s="56"/>
      <c r="C589" s="56"/>
      <c r="D589" s="56"/>
      <c r="E589" s="56"/>
      <c r="F589" s="129"/>
      <c r="G589" s="582"/>
      <c r="H589" s="56"/>
      <c r="I589" s="56"/>
      <c r="J589" s="136"/>
      <c r="K589" s="136"/>
      <c r="L589" s="136"/>
      <c r="M589" s="183"/>
      <c r="N589" s="136"/>
      <c r="O589" s="273"/>
      <c r="P589" s="56"/>
      <c r="Q589" s="56"/>
      <c r="R589" s="56"/>
      <c r="S589" s="56"/>
      <c r="T589" s="56"/>
      <c r="U589" s="56"/>
      <c r="V589" s="56"/>
      <c r="W589" s="56"/>
      <c r="X589" s="56"/>
      <c r="Y589" s="56"/>
      <c r="Z589" s="56"/>
    </row>
    <row r="590" spans="1:26" ht="15.75" customHeight="1">
      <c r="A590" s="271"/>
      <c r="B590" s="56"/>
      <c r="C590" s="56"/>
      <c r="D590" s="56"/>
      <c r="E590" s="56"/>
      <c r="F590" s="129"/>
      <c r="G590" s="582"/>
      <c r="H590" s="56"/>
      <c r="I590" s="56"/>
      <c r="J590" s="136"/>
      <c r="K590" s="136"/>
      <c r="L590" s="136"/>
      <c r="M590" s="183"/>
      <c r="N590" s="136"/>
      <c r="O590" s="273"/>
      <c r="P590" s="56"/>
      <c r="Q590" s="56"/>
      <c r="R590" s="56"/>
      <c r="S590" s="56"/>
      <c r="T590" s="56"/>
      <c r="U590" s="56"/>
      <c r="V590" s="56"/>
      <c r="W590" s="56"/>
      <c r="X590" s="56"/>
      <c r="Y590" s="56"/>
      <c r="Z590" s="56"/>
    </row>
    <row r="591" spans="1:26" ht="15.75" customHeight="1">
      <c r="A591" s="271"/>
      <c r="B591" s="56"/>
      <c r="C591" s="56"/>
      <c r="D591" s="56"/>
      <c r="E591" s="56"/>
      <c r="F591" s="129"/>
      <c r="G591" s="582"/>
      <c r="H591" s="56"/>
      <c r="I591" s="56"/>
      <c r="J591" s="136"/>
      <c r="K591" s="136"/>
      <c r="L591" s="136"/>
      <c r="M591" s="183"/>
      <c r="N591" s="136"/>
      <c r="O591" s="273"/>
      <c r="P591" s="56"/>
      <c r="Q591" s="56"/>
      <c r="R591" s="56"/>
      <c r="S591" s="56"/>
      <c r="T591" s="56"/>
      <c r="U591" s="56"/>
      <c r="V591" s="56"/>
      <c r="W591" s="56"/>
      <c r="X591" s="56"/>
      <c r="Y591" s="56"/>
      <c r="Z591" s="56"/>
    </row>
    <row r="592" spans="1:26" ht="15.75" customHeight="1">
      <c r="A592" s="271"/>
      <c r="B592" s="56"/>
      <c r="C592" s="56"/>
      <c r="D592" s="56"/>
      <c r="E592" s="56"/>
      <c r="F592" s="129"/>
      <c r="G592" s="582"/>
      <c r="H592" s="56"/>
      <c r="I592" s="56"/>
      <c r="J592" s="136"/>
      <c r="K592" s="136"/>
      <c r="L592" s="136"/>
      <c r="M592" s="183"/>
      <c r="N592" s="136"/>
      <c r="O592" s="273"/>
      <c r="P592" s="56"/>
      <c r="Q592" s="56"/>
      <c r="R592" s="56"/>
      <c r="S592" s="56"/>
      <c r="T592" s="56"/>
      <c r="U592" s="56"/>
      <c r="V592" s="56"/>
      <c r="W592" s="56"/>
      <c r="X592" s="56"/>
      <c r="Y592" s="56"/>
      <c r="Z592" s="56"/>
    </row>
    <row r="593" spans="1:26" ht="15.75" customHeight="1">
      <c r="A593" s="271"/>
      <c r="B593" s="56"/>
      <c r="C593" s="56"/>
      <c r="D593" s="56"/>
      <c r="E593" s="56"/>
      <c r="F593" s="129"/>
      <c r="G593" s="582"/>
      <c r="H593" s="56"/>
      <c r="I593" s="56"/>
      <c r="J593" s="136"/>
      <c r="K593" s="136"/>
      <c r="L593" s="136"/>
      <c r="M593" s="183"/>
      <c r="N593" s="136"/>
      <c r="O593" s="273"/>
      <c r="P593" s="56"/>
      <c r="Q593" s="56"/>
      <c r="R593" s="56"/>
      <c r="S593" s="56"/>
      <c r="T593" s="56"/>
      <c r="U593" s="56"/>
      <c r="V593" s="56"/>
      <c r="W593" s="56"/>
      <c r="X593" s="56"/>
      <c r="Y593" s="56"/>
      <c r="Z593" s="56"/>
    </row>
    <row r="594" spans="1:26" ht="15.75" customHeight="1">
      <c r="A594" s="271"/>
      <c r="B594" s="56"/>
      <c r="C594" s="56"/>
      <c r="D594" s="56"/>
      <c r="E594" s="56"/>
      <c r="F594" s="129"/>
      <c r="G594" s="582"/>
      <c r="H594" s="56"/>
      <c r="I594" s="56"/>
      <c r="J594" s="136"/>
      <c r="K594" s="136"/>
      <c r="L594" s="136"/>
      <c r="M594" s="183"/>
      <c r="N594" s="136"/>
      <c r="O594" s="273"/>
      <c r="P594" s="56"/>
      <c r="Q594" s="56"/>
      <c r="R594" s="56"/>
      <c r="S594" s="56"/>
      <c r="T594" s="56"/>
      <c r="U594" s="56"/>
      <c r="V594" s="56"/>
      <c r="W594" s="56"/>
      <c r="X594" s="56"/>
      <c r="Y594" s="56"/>
      <c r="Z594" s="56"/>
    </row>
    <row r="595" spans="1:26" ht="15.75" customHeight="1">
      <c r="A595" s="271"/>
      <c r="B595" s="56"/>
      <c r="C595" s="56"/>
      <c r="D595" s="56"/>
      <c r="E595" s="56"/>
      <c r="F595" s="129"/>
      <c r="G595" s="582"/>
      <c r="H595" s="56"/>
      <c r="I595" s="56"/>
      <c r="J595" s="136"/>
      <c r="K595" s="136"/>
      <c r="L595" s="136"/>
      <c r="M595" s="183"/>
      <c r="N595" s="136"/>
      <c r="O595" s="273"/>
      <c r="P595" s="56"/>
      <c r="Q595" s="56"/>
      <c r="R595" s="56"/>
      <c r="S595" s="56"/>
      <c r="T595" s="56"/>
      <c r="U595" s="56"/>
      <c r="V595" s="56"/>
      <c r="W595" s="56"/>
      <c r="X595" s="56"/>
      <c r="Y595" s="56"/>
      <c r="Z595" s="56"/>
    </row>
    <row r="596" spans="1:26" ht="15.75" customHeight="1">
      <c r="A596" s="271"/>
      <c r="B596" s="56"/>
      <c r="C596" s="56"/>
      <c r="D596" s="56"/>
      <c r="E596" s="56"/>
      <c r="F596" s="129"/>
      <c r="G596" s="582"/>
      <c r="H596" s="56"/>
      <c r="I596" s="56"/>
      <c r="J596" s="136"/>
      <c r="K596" s="136"/>
      <c r="L596" s="136"/>
      <c r="M596" s="183"/>
      <c r="N596" s="136"/>
      <c r="O596" s="273"/>
      <c r="P596" s="56"/>
      <c r="Q596" s="56"/>
      <c r="R596" s="56"/>
      <c r="S596" s="56"/>
      <c r="T596" s="56"/>
      <c r="U596" s="56"/>
      <c r="V596" s="56"/>
      <c r="W596" s="56"/>
      <c r="X596" s="56"/>
      <c r="Y596" s="56"/>
      <c r="Z596" s="56"/>
    </row>
    <row r="597" spans="1:26" ht="15.75" customHeight="1">
      <c r="A597" s="271"/>
      <c r="B597" s="56"/>
      <c r="C597" s="56"/>
      <c r="D597" s="56"/>
      <c r="E597" s="56"/>
      <c r="F597" s="129"/>
      <c r="G597" s="582"/>
      <c r="H597" s="56"/>
      <c r="I597" s="56"/>
      <c r="J597" s="136"/>
      <c r="K597" s="136"/>
      <c r="L597" s="136"/>
      <c r="M597" s="183"/>
      <c r="N597" s="136"/>
      <c r="O597" s="273"/>
      <c r="P597" s="56"/>
      <c r="Q597" s="56"/>
      <c r="R597" s="56"/>
      <c r="S597" s="56"/>
      <c r="T597" s="56"/>
      <c r="U597" s="56"/>
      <c r="V597" s="56"/>
      <c r="W597" s="56"/>
      <c r="X597" s="56"/>
      <c r="Y597" s="56"/>
      <c r="Z597" s="56"/>
    </row>
    <row r="598" spans="1:26" ht="15.75" customHeight="1">
      <c r="A598" s="271"/>
      <c r="B598" s="56"/>
      <c r="C598" s="56"/>
      <c r="D598" s="56"/>
      <c r="E598" s="56"/>
      <c r="F598" s="129"/>
      <c r="G598" s="582"/>
      <c r="H598" s="56"/>
      <c r="I598" s="56"/>
      <c r="J598" s="136"/>
      <c r="K598" s="136"/>
      <c r="L598" s="136"/>
      <c r="M598" s="183"/>
      <c r="N598" s="136"/>
      <c r="O598" s="273"/>
      <c r="P598" s="56"/>
      <c r="Q598" s="56"/>
      <c r="R598" s="56"/>
      <c r="S598" s="56"/>
      <c r="T598" s="56"/>
      <c r="U598" s="56"/>
      <c r="V598" s="56"/>
      <c r="W598" s="56"/>
      <c r="X598" s="56"/>
      <c r="Y598" s="56"/>
      <c r="Z598" s="56"/>
    </row>
    <row r="599" spans="1:26" ht="15.75" customHeight="1">
      <c r="A599" s="271"/>
      <c r="B599" s="56"/>
      <c r="C599" s="56"/>
      <c r="D599" s="56"/>
      <c r="E599" s="56"/>
      <c r="F599" s="129"/>
      <c r="G599" s="582"/>
      <c r="H599" s="56"/>
      <c r="I599" s="56"/>
      <c r="J599" s="136"/>
      <c r="K599" s="136"/>
      <c r="L599" s="136"/>
      <c r="M599" s="183"/>
      <c r="N599" s="136"/>
      <c r="O599" s="273"/>
      <c r="P599" s="56"/>
      <c r="Q599" s="56"/>
      <c r="R599" s="56"/>
      <c r="S599" s="56"/>
      <c r="T599" s="56"/>
      <c r="U599" s="56"/>
      <c r="V599" s="56"/>
      <c r="W599" s="56"/>
      <c r="X599" s="56"/>
      <c r="Y599" s="56"/>
      <c r="Z599" s="56"/>
    </row>
    <row r="600" spans="1:26" ht="15.75" customHeight="1">
      <c r="A600" s="271"/>
      <c r="B600" s="56"/>
      <c r="C600" s="56"/>
      <c r="D600" s="56"/>
      <c r="E600" s="56"/>
      <c r="F600" s="129"/>
      <c r="G600" s="582"/>
      <c r="H600" s="56"/>
      <c r="I600" s="56"/>
      <c r="J600" s="136"/>
      <c r="K600" s="136"/>
      <c r="L600" s="136"/>
      <c r="M600" s="183"/>
      <c r="N600" s="136"/>
      <c r="O600" s="273"/>
      <c r="P600" s="56"/>
      <c r="Q600" s="56"/>
      <c r="R600" s="56"/>
      <c r="S600" s="56"/>
      <c r="T600" s="56"/>
      <c r="U600" s="56"/>
      <c r="V600" s="56"/>
      <c r="W600" s="56"/>
      <c r="X600" s="56"/>
      <c r="Y600" s="56"/>
      <c r="Z600" s="56"/>
    </row>
    <row r="601" spans="1:26" ht="15.75" customHeight="1">
      <c r="A601" s="271"/>
      <c r="B601" s="56"/>
      <c r="C601" s="56"/>
      <c r="D601" s="56"/>
      <c r="E601" s="56"/>
      <c r="F601" s="129"/>
      <c r="G601" s="582"/>
      <c r="H601" s="56"/>
      <c r="I601" s="56"/>
      <c r="J601" s="136"/>
      <c r="K601" s="136"/>
      <c r="L601" s="136"/>
      <c r="M601" s="183"/>
      <c r="N601" s="136"/>
      <c r="O601" s="273"/>
      <c r="P601" s="56"/>
      <c r="Q601" s="56"/>
      <c r="R601" s="56"/>
      <c r="S601" s="56"/>
      <c r="T601" s="56"/>
      <c r="U601" s="56"/>
      <c r="V601" s="56"/>
      <c r="W601" s="56"/>
      <c r="X601" s="56"/>
      <c r="Y601" s="56"/>
      <c r="Z601" s="56"/>
    </row>
    <row r="602" spans="1:26" ht="15.75" customHeight="1">
      <c r="A602" s="271"/>
      <c r="B602" s="56"/>
      <c r="C602" s="56"/>
      <c r="D602" s="56"/>
      <c r="E602" s="56"/>
      <c r="F602" s="129"/>
      <c r="G602" s="582"/>
      <c r="H602" s="56"/>
      <c r="I602" s="56"/>
      <c r="J602" s="136"/>
      <c r="K602" s="136"/>
      <c r="L602" s="136"/>
      <c r="M602" s="183"/>
      <c r="N602" s="136"/>
      <c r="O602" s="273"/>
      <c r="P602" s="56"/>
      <c r="Q602" s="56"/>
      <c r="R602" s="56"/>
      <c r="S602" s="56"/>
      <c r="T602" s="56"/>
      <c r="U602" s="56"/>
      <c r="V602" s="56"/>
      <c r="W602" s="56"/>
      <c r="X602" s="56"/>
      <c r="Y602" s="56"/>
      <c r="Z602" s="56"/>
    </row>
    <row r="603" spans="1:26" ht="15.75" customHeight="1">
      <c r="A603" s="271"/>
      <c r="B603" s="56"/>
      <c r="C603" s="56"/>
      <c r="D603" s="56"/>
      <c r="E603" s="56"/>
      <c r="F603" s="129"/>
      <c r="G603" s="582"/>
      <c r="H603" s="56"/>
      <c r="I603" s="56"/>
      <c r="J603" s="136"/>
      <c r="K603" s="136"/>
      <c r="L603" s="136"/>
      <c r="M603" s="183"/>
      <c r="N603" s="136"/>
      <c r="O603" s="273"/>
      <c r="P603" s="56"/>
      <c r="Q603" s="56"/>
      <c r="R603" s="56"/>
      <c r="S603" s="56"/>
      <c r="T603" s="56"/>
      <c r="U603" s="56"/>
      <c r="V603" s="56"/>
      <c r="W603" s="56"/>
      <c r="X603" s="56"/>
      <c r="Y603" s="56"/>
      <c r="Z603" s="56"/>
    </row>
    <row r="604" spans="1:26" ht="15.75" customHeight="1">
      <c r="A604" s="271"/>
      <c r="B604" s="56"/>
      <c r="C604" s="56"/>
      <c r="D604" s="56"/>
      <c r="E604" s="56"/>
      <c r="F604" s="129"/>
      <c r="G604" s="582"/>
      <c r="H604" s="56"/>
      <c r="I604" s="56"/>
      <c r="J604" s="136"/>
      <c r="K604" s="136"/>
      <c r="L604" s="136"/>
      <c r="M604" s="183"/>
      <c r="N604" s="136"/>
      <c r="O604" s="273"/>
      <c r="P604" s="56"/>
      <c r="Q604" s="56"/>
      <c r="R604" s="56"/>
      <c r="S604" s="56"/>
      <c r="T604" s="56"/>
      <c r="U604" s="56"/>
      <c r="V604" s="56"/>
      <c r="W604" s="56"/>
      <c r="X604" s="56"/>
      <c r="Y604" s="56"/>
      <c r="Z604" s="56"/>
    </row>
    <row r="605" spans="1:26" ht="15.75" customHeight="1">
      <c r="A605" s="271"/>
      <c r="B605" s="56"/>
      <c r="C605" s="56"/>
      <c r="D605" s="56"/>
      <c r="E605" s="56"/>
      <c r="F605" s="129"/>
      <c r="G605" s="582"/>
      <c r="H605" s="56"/>
      <c r="I605" s="56"/>
      <c r="J605" s="136"/>
      <c r="K605" s="136"/>
      <c r="L605" s="136"/>
      <c r="M605" s="183"/>
      <c r="N605" s="136"/>
      <c r="O605" s="273"/>
      <c r="P605" s="56"/>
      <c r="Q605" s="56"/>
      <c r="R605" s="56"/>
      <c r="S605" s="56"/>
      <c r="T605" s="56"/>
      <c r="U605" s="56"/>
      <c r="V605" s="56"/>
      <c r="W605" s="56"/>
      <c r="X605" s="56"/>
      <c r="Y605" s="56"/>
      <c r="Z605" s="56"/>
    </row>
    <row r="606" spans="1:26" ht="15.75" customHeight="1">
      <c r="A606" s="271"/>
      <c r="B606" s="56"/>
      <c r="C606" s="56"/>
      <c r="D606" s="56"/>
      <c r="E606" s="56"/>
      <c r="F606" s="129"/>
      <c r="G606" s="582"/>
      <c r="H606" s="56"/>
      <c r="I606" s="56"/>
      <c r="J606" s="136"/>
      <c r="K606" s="136"/>
      <c r="L606" s="136"/>
      <c r="M606" s="183"/>
      <c r="N606" s="136"/>
      <c r="O606" s="273"/>
      <c r="P606" s="56"/>
      <c r="Q606" s="56"/>
      <c r="R606" s="56"/>
      <c r="S606" s="56"/>
      <c r="T606" s="56"/>
      <c r="U606" s="56"/>
      <c r="V606" s="56"/>
      <c r="W606" s="56"/>
      <c r="X606" s="56"/>
      <c r="Y606" s="56"/>
      <c r="Z606" s="56"/>
    </row>
    <row r="607" spans="1:26" ht="15.75" customHeight="1">
      <c r="A607" s="271"/>
      <c r="B607" s="56"/>
      <c r="C607" s="56"/>
      <c r="D607" s="56"/>
      <c r="E607" s="56"/>
      <c r="F607" s="129"/>
      <c r="G607" s="582"/>
      <c r="H607" s="56"/>
      <c r="I607" s="56"/>
      <c r="J607" s="136"/>
      <c r="K607" s="136"/>
      <c r="L607" s="136"/>
      <c r="M607" s="183"/>
      <c r="N607" s="136"/>
      <c r="O607" s="273"/>
      <c r="P607" s="56"/>
      <c r="Q607" s="56"/>
      <c r="R607" s="56"/>
      <c r="S607" s="56"/>
      <c r="T607" s="56"/>
      <c r="U607" s="56"/>
      <c r="V607" s="56"/>
      <c r="W607" s="56"/>
      <c r="X607" s="56"/>
      <c r="Y607" s="56"/>
      <c r="Z607" s="56"/>
    </row>
    <row r="608" spans="1:26" ht="15.75" customHeight="1">
      <c r="A608" s="271"/>
      <c r="B608" s="56"/>
      <c r="C608" s="56"/>
      <c r="D608" s="56"/>
      <c r="E608" s="56"/>
      <c r="F608" s="129"/>
      <c r="G608" s="582"/>
      <c r="H608" s="56"/>
      <c r="I608" s="56"/>
      <c r="J608" s="136"/>
      <c r="K608" s="136"/>
      <c r="L608" s="136"/>
      <c r="M608" s="183"/>
      <c r="N608" s="136"/>
      <c r="O608" s="273"/>
      <c r="P608" s="56"/>
      <c r="Q608" s="56"/>
      <c r="R608" s="56"/>
      <c r="S608" s="56"/>
      <c r="T608" s="56"/>
      <c r="U608" s="56"/>
      <c r="V608" s="56"/>
      <c r="W608" s="56"/>
      <c r="X608" s="56"/>
      <c r="Y608" s="56"/>
      <c r="Z608" s="56"/>
    </row>
    <row r="609" spans="1:26" ht="15.75" customHeight="1">
      <c r="A609" s="271"/>
      <c r="B609" s="56"/>
      <c r="C609" s="56"/>
      <c r="D609" s="56"/>
      <c r="E609" s="56"/>
      <c r="F609" s="129"/>
      <c r="G609" s="582"/>
      <c r="H609" s="56"/>
      <c r="I609" s="56"/>
      <c r="J609" s="136"/>
      <c r="K609" s="136"/>
      <c r="L609" s="136"/>
      <c r="M609" s="183"/>
      <c r="N609" s="136"/>
      <c r="O609" s="273"/>
      <c r="P609" s="56"/>
      <c r="Q609" s="56"/>
      <c r="R609" s="56"/>
      <c r="S609" s="56"/>
      <c r="T609" s="56"/>
      <c r="U609" s="56"/>
      <c r="V609" s="56"/>
      <c r="W609" s="56"/>
      <c r="X609" s="56"/>
      <c r="Y609" s="56"/>
      <c r="Z609" s="56"/>
    </row>
    <row r="610" spans="1:26" ht="15.75" customHeight="1">
      <c r="A610" s="271"/>
      <c r="B610" s="56"/>
      <c r="C610" s="56"/>
      <c r="D610" s="56"/>
      <c r="E610" s="56"/>
      <c r="F610" s="129"/>
      <c r="G610" s="582"/>
      <c r="H610" s="56"/>
      <c r="I610" s="56"/>
      <c r="J610" s="136"/>
      <c r="K610" s="136"/>
      <c r="L610" s="136"/>
      <c r="M610" s="183"/>
      <c r="N610" s="136"/>
      <c r="O610" s="273"/>
      <c r="P610" s="56"/>
      <c r="Q610" s="56"/>
      <c r="R610" s="56"/>
      <c r="S610" s="56"/>
      <c r="T610" s="56"/>
      <c r="U610" s="56"/>
      <c r="V610" s="56"/>
      <c r="W610" s="56"/>
      <c r="X610" s="56"/>
      <c r="Y610" s="56"/>
      <c r="Z610" s="56"/>
    </row>
    <row r="611" spans="1:26" ht="15.75" customHeight="1">
      <c r="A611" s="271"/>
      <c r="B611" s="56"/>
      <c r="C611" s="56"/>
      <c r="D611" s="56"/>
      <c r="E611" s="56"/>
      <c r="F611" s="129"/>
      <c r="G611" s="582"/>
      <c r="H611" s="56"/>
      <c r="I611" s="56"/>
      <c r="J611" s="136"/>
      <c r="K611" s="136"/>
      <c r="L611" s="136"/>
      <c r="M611" s="183"/>
      <c r="N611" s="136"/>
      <c r="O611" s="273"/>
      <c r="P611" s="56"/>
      <c r="Q611" s="56"/>
      <c r="R611" s="56"/>
      <c r="S611" s="56"/>
      <c r="T611" s="56"/>
      <c r="U611" s="56"/>
      <c r="V611" s="56"/>
      <c r="W611" s="56"/>
      <c r="X611" s="56"/>
      <c r="Y611" s="56"/>
      <c r="Z611" s="56"/>
    </row>
    <row r="612" spans="1:26" ht="15.75" customHeight="1">
      <c r="A612" s="271"/>
      <c r="B612" s="56"/>
      <c r="C612" s="56"/>
      <c r="D612" s="56"/>
      <c r="E612" s="56"/>
      <c r="F612" s="129"/>
      <c r="G612" s="582"/>
      <c r="H612" s="56"/>
      <c r="I612" s="56"/>
      <c r="J612" s="136"/>
      <c r="K612" s="136"/>
      <c r="L612" s="136"/>
      <c r="M612" s="183"/>
      <c r="N612" s="136"/>
      <c r="O612" s="273"/>
      <c r="P612" s="56"/>
      <c r="Q612" s="56"/>
      <c r="R612" s="56"/>
      <c r="S612" s="56"/>
      <c r="T612" s="56"/>
      <c r="U612" s="56"/>
      <c r="V612" s="56"/>
      <c r="W612" s="56"/>
      <c r="X612" s="56"/>
      <c r="Y612" s="56"/>
      <c r="Z612" s="56"/>
    </row>
    <row r="613" spans="1:26" ht="15.75" customHeight="1">
      <c r="A613" s="271"/>
      <c r="B613" s="56"/>
      <c r="C613" s="56"/>
      <c r="D613" s="56"/>
      <c r="E613" s="56"/>
      <c r="F613" s="129"/>
      <c r="G613" s="582"/>
      <c r="H613" s="56"/>
      <c r="I613" s="56"/>
      <c r="J613" s="136"/>
      <c r="K613" s="136"/>
      <c r="L613" s="136"/>
      <c r="M613" s="183"/>
      <c r="N613" s="136"/>
      <c r="O613" s="273"/>
      <c r="P613" s="56"/>
      <c r="Q613" s="56"/>
      <c r="R613" s="56"/>
      <c r="S613" s="56"/>
      <c r="T613" s="56"/>
      <c r="U613" s="56"/>
      <c r="V613" s="56"/>
      <c r="W613" s="56"/>
      <c r="X613" s="56"/>
      <c r="Y613" s="56"/>
      <c r="Z613" s="56"/>
    </row>
    <row r="614" spans="1:26" ht="15.75" customHeight="1">
      <c r="A614" s="271"/>
      <c r="B614" s="56"/>
      <c r="C614" s="56"/>
      <c r="D614" s="56"/>
      <c r="E614" s="56"/>
      <c r="F614" s="129"/>
      <c r="G614" s="582"/>
      <c r="H614" s="56"/>
      <c r="I614" s="56"/>
      <c r="J614" s="136"/>
      <c r="K614" s="136"/>
      <c r="L614" s="136"/>
      <c r="M614" s="183"/>
      <c r="N614" s="136"/>
      <c r="O614" s="273"/>
      <c r="P614" s="56"/>
      <c r="Q614" s="56"/>
      <c r="R614" s="56"/>
      <c r="S614" s="56"/>
      <c r="T614" s="56"/>
      <c r="U614" s="56"/>
      <c r="V614" s="56"/>
      <c r="W614" s="56"/>
      <c r="X614" s="56"/>
      <c r="Y614" s="56"/>
      <c r="Z614" s="56"/>
    </row>
    <row r="615" spans="1:26" ht="15.75" customHeight="1">
      <c r="A615" s="271"/>
      <c r="B615" s="56"/>
      <c r="C615" s="56"/>
      <c r="D615" s="56"/>
      <c r="E615" s="56"/>
      <c r="F615" s="129"/>
      <c r="G615" s="582"/>
      <c r="H615" s="56"/>
      <c r="I615" s="56"/>
      <c r="J615" s="136"/>
      <c r="K615" s="136"/>
      <c r="L615" s="136"/>
      <c r="M615" s="183"/>
      <c r="N615" s="136"/>
      <c r="O615" s="273"/>
      <c r="P615" s="56"/>
      <c r="Q615" s="56"/>
      <c r="R615" s="56"/>
      <c r="S615" s="56"/>
      <c r="T615" s="56"/>
      <c r="U615" s="56"/>
      <c r="V615" s="56"/>
      <c r="W615" s="56"/>
      <c r="X615" s="56"/>
      <c r="Y615" s="56"/>
      <c r="Z615" s="56"/>
    </row>
    <row r="616" spans="1:26" ht="15.75" customHeight="1">
      <c r="A616" s="271"/>
      <c r="B616" s="56"/>
      <c r="C616" s="56"/>
      <c r="D616" s="56"/>
      <c r="E616" s="56"/>
      <c r="F616" s="129"/>
      <c r="G616" s="582"/>
      <c r="H616" s="56"/>
      <c r="I616" s="56"/>
      <c r="J616" s="136"/>
      <c r="K616" s="136"/>
      <c r="L616" s="136"/>
      <c r="M616" s="183"/>
      <c r="N616" s="136"/>
      <c r="O616" s="273"/>
      <c r="P616" s="56"/>
      <c r="Q616" s="56"/>
      <c r="R616" s="56"/>
      <c r="S616" s="56"/>
      <c r="T616" s="56"/>
      <c r="U616" s="56"/>
      <c r="V616" s="56"/>
      <c r="W616" s="56"/>
      <c r="X616" s="56"/>
      <c r="Y616" s="56"/>
      <c r="Z616" s="56"/>
    </row>
    <row r="617" spans="1:26" ht="15.75" customHeight="1">
      <c r="A617" s="271"/>
      <c r="B617" s="56"/>
      <c r="C617" s="56"/>
      <c r="D617" s="56"/>
      <c r="E617" s="56"/>
      <c r="F617" s="129"/>
      <c r="G617" s="582"/>
      <c r="H617" s="56"/>
      <c r="I617" s="56"/>
      <c r="J617" s="136"/>
      <c r="K617" s="136"/>
      <c r="L617" s="136"/>
      <c r="M617" s="183"/>
      <c r="N617" s="136"/>
      <c r="O617" s="273"/>
      <c r="P617" s="56"/>
      <c r="Q617" s="56"/>
      <c r="R617" s="56"/>
      <c r="S617" s="56"/>
      <c r="T617" s="56"/>
      <c r="U617" s="56"/>
      <c r="V617" s="56"/>
      <c r="W617" s="56"/>
      <c r="X617" s="56"/>
      <c r="Y617" s="56"/>
      <c r="Z617" s="56"/>
    </row>
    <row r="618" spans="1:26" ht="15.75" customHeight="1">
      <c r="A618" s="271"/>
      <c r="B618" s="56"/>
      <c r="C618" s="56"/>
      <c r="D618" s="56"/>
      <c r="E618" s="56"/>
      <c r="F618" s="129"/>
      <c r="G618" s="582"/>
      <c r="H618" s="56"/>
      <c r="I618" s="56"/>
      <c r="J618" s="136"/>
      <c r="K618" s="136"/>
      <c r="L618" s="136"/>
      <c r="M618" s="183"/>
      <c r="N618" s="136"/>
      <c r="O618" s="273"/>
      <c r="P618" s="56"/>
      <c r="Q618" s="56"/>
      <c r="R618" s="56"/>
      <c r="S618" s="56"/>
      <c r="T618" s="56"/>
      <c r="U618" s="56"/>
      <c r="V618" s="56"/>
      <c r="W618" s="56"/>
      <c r="X618" s="56"/>
      <c r="Y618" s="56"/>
      <c r="Z618" s="56"/>
    </row>
    <row r="619" spans="1:26" ht="15.75" customHeight="1">
      <c r="A619" s="271"/>
      <c r="B619" s="56"/>
      <c r="C619" s="56"/>
      <c r="D619" s="56"/>
      <c r="E619" s="56"/>
      <c r="F619" s="129"/>
      <c r="G619" s="582"/>
      <c r="H619" s="56"/>
      <c r="I619" s="56"/>
      <c r="J619" s="136"/>
      <c r="K619" s="136"/>
      <c r="L619" s="136"/>
      <c r="M619" s="183"/>
      <c r="N619" s="136"/>
      <c r="O619" s="273"/>
      <c r="P619" s="56"/>
      <c r="Q619" s="56"/>
      <c r="R619" s="56"/>
      <c r="S619" s="56"/>
      <c r="T619" s="56"/>
      <c r="U619" s="56"/>
      <c r="V619" s="56"/>
      <c r="W619" s="56"/>
      <c r="X619" s="56"/>
      <c r="Y619" s="56"/>
      <c r="Z619" s="56"/>
    </row>
    <row r="620" spans="1:26" ht="15.75" customHeight="1">
      <c r="A620" s="271"/>
      <c r="B620" s="56"/>
      <c r="C620" s="56"/>
      <c r="D620" s="56"/>
      <c r="E620" s="56"/>
      <c r="F620" s="129"/>
      <c r="G620" s="582"/>
      <c r="H620" s="56"/>
      <c r="I620" s="56"/>
      <c r="J620" s="136"/>
      <c r="K620" s="136"/>
      <c r="L620" s="136"/>
      <c r="M620" s="183"/>
      <c r="N620" s="136"/>
      <c r="O620" s="273"/>
      <c r="P620" s="56"/>
      <c r="Q620" s="56"/>
      <c r="R620" s="56"/>
      <c r="S620" s="56"/>
      <c r="T620" s="56"/>
      <c r="U620" s="56"/>
      <c r="V620" s="56"/>
      <c r="W620" s="56"/>
      <c r="X620" s="56"/>
      <c r="Y620" s="56"/>
      <c r="Z620" s="56"/>
    </row>
    <row r="621" spans="1:26" ht="15.75" customHeight="1">
      <c r="A621" s="271"/>
      <c r="B621" s="56"/>
      <c r="C621" s="56"/>
      <c r="D621" s="56"/>
      <c r="E621" s="56"/>
      <c r="F621" s="129"/>
      <c r="G621" s="582"/>
      <c r="H621" s="56"/>
      <c r="I621" s="56"/>
      <c r="J621" s="136"/>
      <c r="K621" s="136"/>
      <c r="L621" s="136"/>
      <c r="M621" s="183"/>
      <c r="N621" s="136"/>
      <c r="O621" s="273"/>
      <c r="P621" s="56"/>
      <c r="Q621" s="56"/>
      <c r="R621" s="56"/>
      <c r="S621" s="56"/>
      <c r="T621" s="56"/>
      <c r="U621" s="56"/>
      <c r="V621" s="56"/>
      <c r="W621" s="56"/>
      <c r="X621" s="56"/>
      <c r="Y621" s="56"/>
      <c r="Z621" s="56"/>
    </row>
    <row r="622" spans="1:26" ht="15.75" customHeight="1">
      <c r="A622" s="271"/>
      <c r="B622" s="56"/>
      <c r="C622" s="56"/>
      <c r="D622" s="56"/>
      <c r="E622" s="56"/>
      <c r="F622" s="129"/>
      <c r="G622" s="582"/>
      <c r="H622" s="56"/>
      <c r="I622" s="56"/>
      <c r="J622" s="136"/>
      <c r="K622" s="136"/>
      <c r="L622" s="136"/>
      <c r="M622" s="183"/>
      <c r="N622" s="136"/>
      <c r="O622" s="273"/>
      <c r="P622" s="56"/>
      <c r="Q622" s="56"/>
      <c r="R622" s="56"/>
      <c r="S622" s="56"/>
      <c r="T622" s="56"/>
      <c r="U622" s="56"/>
      <c r="V622" s="56"/>
      <c r="W622" s="56"/>
      <c r="X622" s="56"/>
      <c r="Y622" s="56"/>
      <c r="Z622" s="56"/>
    </row>
    <row r="623" spans="1:26" ht="15.75" customHeight="1">
      <c r="A623" s="271"/>
      <c r="B623" s="56"/>
      <c r="C623" s="56"/>
      <c r="D623" s="56"/>
      <c r="E623" s="56"/>
      <c r="F623" s="129"/>
      <c r="G623" s="582"/>
      <c r="H623" s="56"/>
      <c r="I623" s="56"/>
      <c r="J623" s="136"/>
      <c r="K623" s="136"/>
      <c r="L623" s="136"/>
      <c r="M623" s="183"/>
      <c r="N623" s="136"/>
      <c r="O623" s="273"/>
      <c r="P623" s="56"/>
      <c r="Q623" s="56"/>
      <c r="R623" s="56"/>
      <c r="S623" s="56"/>
      <c r="T623" s="56"/>
      <c r="U623" s="56"/>
      <c r="V623" s="56"/>
      <c r="W623" s="56"/>
      <c r="X623" s="56"/>
      <c r="Y623" s="56"/>
      <c r="Z623" s="56"/>
    </row>
    <row r="624" spans="1:26" ht="15.75" customHeight="1">
      <c r="A624" s="271"/>
      <c r="B624" s="56"/>
      <c r="C624" s="56"/>
      <c r="D624" s="56"/>
      <c r="E624" s="56"/>
      <c r="F624" s="129"/>
      <c r="G624" s="582"/>
      <c r="H624" s="56"/>
      <c r="I624" s="56"/>
      <c r="J624" s="136"/>
      <c r="K624" s="136"/>
      <c r="L624" s="136"/>
      <c r="M624" s="183"/>
      <c r="N624" s="136"/>
      <c r="O624" s="273"/>
      <c r="P624" s="56"/>
      <c r="Q624" s="56"/>
      <c r="R624" s="56"/>
      <c r="S624" s="56"/>
      <c r="T624" s="56"/>
      <c r="U624" s="56"/>
      <c r="V624" s="56"/>
      <c r="W624" s="56"/>
      <c r="X624" s="56"/>
      <c r="Y624" s="56"/>
      <c r="Z624" s="56"/>
    </row>
    <row r="625" spans="1:26" ht="15.75" customHeight="1">
      <c r="A625" s="271"/>
      <c r="B625" s="56"/>
      <c r="C625" s="56"/>
      <c r="D625" s="56"/>
      <c r="E625" s="56"/>
      <c r="F625" s="129"/>
      <c r="G625" s="582"/>
      <c r="H625" s="56"/>
      <c r="I625" s="56"/>
      <c r="J625" s="136"/>
      <c r="K625" s="136"/>
      <c r="L625" s="136"/>
      <c r="M625" s="183"/>
      <c r="N625" s="136"/>
      <c r="O625" s="273"/>
      <c r="P625" s="56"/>
      <c r="Q625" s="56"/>
      <c r="R625" s="56"/>
      <c r="S625" s="56"/>
      <c r="T625" s="56"/>
      <c r="U625" s="56"/>
      <c r="V625" s="56"/>
      <c r="W625" s="56"/>
      <c r="X625" s="56"/>
      <c r="Y625" s="56"/>
      <c r="Z625" s="56"/>
    </row>
    <row r="626" spans="1:26" ht="15.75" customHeight="1">
      <c r="A626" s="271"/>
      <c r="B626" s="56"/>
      <c r="C626" s="56"/>
      <c r="D626" s="56"/>
      <c r="E626" s="56"/>
      <c r="F626" s="129"/>
      <c r="G626" s="582"/>
      <c r="H626" s="56"/>
      <c r="I626" s="56"/>
      <c r="J626" s="136"/>
      <c r="K626" s="136"/>
      <c r="L626" s="136"/>
      <c r="M626" s="183"/>
      <c r="N626" s="136"/>
      <c r="O626" s="273"/>
      <c r="P626" s="56"/>
      <c r="Q626" s="56"/>
      <c r="R626" s="56"/>
      <c r="S626" s="56"/>
      <c r="T626" s="56"/>
      <c r="U626" s="56"/>
      <c r="V626" s="56"/>
      <c r="W626" s="56"/>
      <c r="X626" s="56"/>
      <c r="Y626" s="56"/>
      <c r="Z626" s="56"/>
    </row>
    <row r="627" spans="1:26" ht="15.75" customHeight="1">
      <c r="A627" s="271"/>
      <c r="B627" s="56"/>
      <c r="C627" s="56"/>
      <c r="D627" s="56"/>
      <c r="E627" s="56"/>
      <c r="F627" s="129"/>
      <c r="G627" s="582"/>
      <c r="H627" s="56"/>
      <c r="I627" s="56"/>
      <c r="J627" s="136"/>
      <c r="K627" s="136"/>
      <c r="L627" s="136"/>
      <c r="M627" s="183"/>
      <c r="N627" s="136"/>
      <c r="O627" s="273"/>
      <c r="P627" s="56"/>
      <c r="Q627" s="56"/>
      <c r="R627" s="56"/>
      <c r="S627" s="56"/>
      <c r="T627" s="56"/>
      <c r="U627" s="56"/>
      <c r="V627" s="56"/>
      <c r="W627" s="56"/>
      <c r="X627" s="56"/>
      <c r="Y627" s="56"/>
      <c r="Z627" s="56"/>
    </row>
    <row r="628" spans="1:26" ht="15.75" customHeight="1">
      <c r="A628" s="271"/>
      <c r="B628" s="56"/>
      <c r="C628" s="56"/>
      <c r="D628" s="56"/>
      <c r="E628" s="56"/>
      <c r="F628" s="129"/>
      <c r="G628" s="582"/>
      <c r="H628" s="56"/>
      <c r="I628" s="56"/>
      <c r="J628" s="136"/>
      <c r="K628" s="136"/>
      <c r="L628" s="136"/>
      <c r="M628" s="183"/>
      <c r="N628" s="136"/>
      <c r="O628" s="273"/>
      <c r="P628" s="56"/>
      <c r="Q628" s="56"/>
      <c r="R628" s="56"/>
      <c r="S628" s="56"/>
      <c r="T628" s="56"/>
      <c r="U628" s="56"/>
      <c r="V628" s="56"/>
      <c r="W628" s="56"/>
      <c r="X628" s="56"/>
      <c r="Y628" s="56"/>
      <c r="Z628" s="56"/>
    </row>
    <row r="629" spans="1:26" ht="15.75" customHeight="1">
      <c r="A629" s="271"/>
      <c r="B629" s="56"/>
      <c r="C629" s="56"/>
      <c r="D629" s="56"/>
      <c r="E629" s="56"/>
      <c r="F629" s="129"/>
      <c r="G629" s="582"/>
      <c r="H629" s="56"/>
      <c r="I629" s="56"/>
      <c r="J629" s="136"/>
      <c r="K629" s="136"/>
      <c r="L629" s="136"/>
      <c r="M629" s="183"/>
      <c r="N629" s="136"/>
      <c r="O629" s="273"/>
      <c r="P629" s="56"/>
      <c r="Q629" s="56"/>
      <c r="R629" s="56"/>
      <c r="S629" s="56"/>
      <c r="T629" s="56"/>
      <c r="U629" s="56"/>
      <c r="V629" s="56"/>
      <c r="W629" s="56"/>
      <c r="X629" s="56"/>
      <c r="Y629" s="56"/>
      <c r="Z629" s="56"/>
    </row>
    <row r="630" spans="1:26" ht="15.75" customHeight="1">
      <c r="A630" s="271"/>
      <c r="B630" s="56"/>
      <c r="C630" s="56"/>
      <c r="D630" s="56"/>
      <c r="E630" s="56"/>
      <c r="F630" s="129"/>
      <c r="G630" s="582"/>
      <c r="H630" s="56"/>
      <c r="I630" s="56"/>
      <c r="J630" s="136"/>
      <c r="K630" s="136"/>
      <c r="L630" s="136"/>
      <c r="M630" s="183"/>
      <c r="N630" s="136"/>
      <c r="O630" s="273"/>
      <c r="P630" s="56"/>
      <c r="Q630" s="56"/>
      <c r="R630" s="56"/>
      <c r="S630" s="56"/>
      <c r="T630" s="56"/>
      <c r="U630" s="56"/>
      <c r="V630" s="56"/>
      <c r="W630" s="56"/>
      <c r="X630" s="56"/>
      <c r="Y630" s="56"/>
      <c r="Z630" s="56"/>
    </row>
    <row r="631" spans="1:26" ht="15.75" customHeight="1">
      <c r="A631" s="271"/>
      <c r="B631" s="56"/>
      <c r="C631" s="56"/>
      <c r="D631" s="56"/>
      <c r="E631" s="56"/>
      <c r="F631" s="129"/>
      <c r="G631" s="582"/>
      <c r="H631" s="56"/>
      <c r="I631" s="56"/>
      <c r="J631" s="136"/>
      <c r="K631" s="136"/>
      <c r="L631" s="136"/>
      <c r="M631" s="183"/>
      <c r="N631" s="136"/>
      <c r="O631" s="273"/>
      <c r="P631" s="56"/>
      <c r="Q631" s="56"/>
      <c r="R631" s="56"/>
      <c r="S631" s="56"/>
      <c r="T631" s="56"/>
      <c r="U631" s="56"/>
      <c r="V631" s="56"/>
      <c r="W631" s="56"/>
      <c r="X631" s="56"/>
      <c r="Y631" s="56"/>
      <c r="Z631" s="56"/>
    </row>
    <row r="632" spans="1:26" ht="15.75" customHeight="1">
      <c r="A632" s="271"/>
      <c r="B632" s="56"/>
      <c r="C632" s="56"/>
      <c r="D632" s="56"/>
      <c r="E632" s="56"/>
      <c r="F632" s="129"/>
      <c r="G632" s="582"/>
      <c r="H632" s="56"/>
      <c r="I632" s="56"/>
      <c r="J632" s="136"/>
      <c r="K632" s="136"/>
      <c r="L632" s="136"/>
      <c r="M632" s="183"/>
      <c r="N632" s="136"/>
      <c r="O632" s="273"/>
      <c r="P632" s="56"/>
      <c r="Q632" s="56"/>
      <c r="R632" s="56"/>
      <c r="S632" s="56"/>
      <c r="T632" s="56"/>
      <c r="U632" s="56"/>
      <c r="V632" s="56"/>
      <c r="W632" s="56"/>
      <c r="X632" s="56"/>
      <c r="Y632" s="56"/>
      <c r="Z632" s="56"/>
    </row>
    <row r="633" spans="1:26" ht="15.75" customHeight="1">
      <c r="A633" s="271"/>
      <c r="B633" s="56"/>
      <c r="C633" s="56"/>
      <c r="D633" s="56"/>
      <c r="E633" s="56"/>
      <c r="F633" s="129"/>
      <c r="G633" s="582"/>
      <c r="H633" s="56"/>
      <c r="I633" s="56"/>
      <c r="J633" s="136"/>
      <c r="K633" s="136"/>
      <c r="L633" s="136"/>
      <c r="M633" s="183"/>
      <c r="N633" s="136"/>
      <c r="O633" s="273"/>
      <c r="P633" s="56"/>
      <c r="Q633" s="56"/>
      <c r="R633" s="56"/>
      <c r="S633" s="56"/>
      <c r="T633" s="56"/>
      <c r="U633" s="56"/>
      <c r="V633" s="56"/>
      <c r="W633" s="56"/>
      <c r="X633" s="56"/>
      <c r="Y633" s="56"/>
      <c r="Z633" s="56"/>
    </row>
    <row r="634" spans="1:26" ht="15.75" customHeight="1">
      <c r="A634" s="271"/>
      <c r="B634" s="56"/>
      <c r="C634" s="56"/>
      <c r="D634" s="56"/>
      <c r="E634" s="56"/>
      <c r="F634" s="129"/>
      <c r="G634" s="582"/>
      <c r="H634" s="56"/>
      <c r="I634" s="56"/>
      <c r="J634" s="136"/>
      <c r="K634" s="136"/>
      <c r="L634" s="136"/>
      <c r="M634" s="183"/>
      <c r="N634" s="136"/>
      <c r="O634" s="273"/>
      <c r="P634" s="56"/>
      <c r="Q634" s="56"/>
      <c r="R634" s="56"/>
      <c r="S634" s="56"/>
      <c r="T634" s="56"/>
      <c r="U634" s="56"/>
      <c r="V634" s="56"/>
      <c r="W634" s="56"/>
      <c r="X634" s="56"/>
      <c r="Y634" s="56"/>
      <c r="Z634" s="56"/>
    </row>
    <row r="635" spans="1:26" ht="15.75" customHeight="1">
      <c r="A635" s="271"/>
      <c r="B635" s="56"/>
      <c r="C635" s="56"/>
      <c r="D635" s="56"/>
      <c r="E635" s="56"/>
      <c r="F635" s="129"/>
      <c r="G635" s="582"/>
      <c r="H635" s="56"/>
      <c r="I635" s="56"/>
      <c r="J635" s="136"/>
      <c r="K635" s="136"/>
      <c r="L635" s="136"/>
      <c r="M635" s="183"/>
      <c r="N635" s="136"/>
      <c r="O635" s="273"/>
      <c r="P635" s="56"/>
      <c r="Q635" s="56"/>
      <c r="R635" s="56"/>
      <c r="S635" s="56"/>
      <c r="T635" s="56"/>
      <c r="U635" s="56"/>
      <c r="V635" s="56"/>
      <c r="W635" s="56"/>
      <c r="X635" s="56"/>
      <c r="Y635" s="56"/>
      <c r="Z635" s="56"/>
    </row>
    <row r="636" spans="1:26" ht="15.75" customHeight="1">
      <c r="A636" s="271"/>
      <c r="B636" s="56"/>
      <c r="C636" s="56"/>
      <c r="D636" s="56"/>
      <c r="E636" s="56"/>
      <c r="F636" s="129"/>
      <c r="G636" s="582"/>
      <c r="H636" s="56"/>
      <c r="I636" s="56"/>
      <c r="J636" s="136"/>
      <c r="K636" s="136"/>
      <c r="L636" s="136"/>
      <c r="M636" s="183"/>
      <c r="N636" s="136"/>
      <c r="O636" s="273"/>
      <c r="P636" s="56"/>
      <c r="Q636" s="56"/>
      <c r="R636" s="56"/>
      <c r="S636" s="56"/>
      <c r="T636" s="56"/>
      <c r="U636" s="56"/>
      <c r="V636" s="56"/>
      <c r="W636" s="56"/>
      <c r="X636" s="56"/>
      <c r="Y636" s="56"/>
      <c r="Z636" s="56"/>
    </row>
    <row r="637" spans="1:26" ht="15.75" customHeight="1">
      <c r="A637" s="271"/>
      <c r="B637" s="56"/>
      <c r="C637" s="56"/>
      <c r="D637" s="56"/>
      <c r="E637" s="56"/>
      <c r="F637" s="129"/>
      <c r="G637" s="582"/>
      <c r="H637" s="56"/>
      <c r="I637" s="56"/>
      <c r="J637" s="136"/>
      <c r="K637" s="136"/>
      <c r="L637" s="136"/>
      <c r="M637" s="183"/>
      <c r="N637" s="136"/>
      <c r="O637" s="273"/>
      <c r="P637" s="56"/>
      <c r="Q637" s="56"/>
      <c r="R637" s="56"/>
      <c r="S637" s="56"/>
      <c r="T637" s="56"/>
      <c r="U637" s="56"/>
      <c r="V637" s="56"/>
      <c r="W637" s="56"/>
      <c r="X637" s="56"/>
      <c r="Y637" s="56"/>
      <c r="Z637" s="56"/>
    </row>
    <row r="638" spans="1:26" ht="15.75" customHeight="1">
      <c r="A638" s="271"/>
      <c r="B638" s="56"/>
      <c r="C638" s="56"/>
      <c r="D638" s="56"/>
      <c r="E638" s="56"/>
      <c r="F638" s="129"/>
      <c r="G638" s="582"/>
      <c r="H638" s="56"/>
      <c r="I638" s="56"/>
      <c r="J638" s="136"/>
      <c r="K638" s="136"/>
      <c r="L638" s="136"/>
      <c r="M638" s="183"/>
      <c r="N638" s="136"/>
      <c r="O638" s="273"/>
      <c r="P638" s="56"/>
      <c r="Q638" s="56"/>
      <c r="R638" s="56"/>
      <c r="S638" s="56"/>
      <c r="T638" s="56"/>
      <c r="U638" s="56"/>
      <c r="V638" s="56"/>
      <c r="W638" s="56"/>
      <c r="X638" s="56"/>
      <c r="Y638" s="56"/>
      <c r="Z638" s="56"/>
    </row>
    <row r="639" spans="1:26" ht="15.75" customHeight="1">
      <c r="A639" s="271"/>
      <c r="B639" s="56"/>
      <c r="C639" s="56"/>
      <c r="D639" s="56"/>
      <c r="E639" s="56"/>
      <c r="F639" s="129"/>
      <c r="G639" s="582"/>
      <c r="H639" s="56"/>
      <c r="I639" s="56"/>
      <c r="J639" s="136"/>
      <c r="K639" s="136"/>
      <c r="L639" s="136"/>
      <c r="M639" s="183"/>
      <c r="N639" s="136"/>
      <c r="O639" s="273"/>
      <c r="P639" s="56"/>
      <c r="Q639" s="56"/>
      <c r="R639" s="56"/>
      <c r="S639" s="56"/>
      <c r="T639" s="56"/>
      <c r="U639" s="56"/>
      <c r="V639" s="56"/>
      <c r="W639" s="56"/>
      <c r="X639" s="56"/>
      <c r="Y639" s="56"/>
      <c r="Z639" s="56"/>
    </row>
    <row r="640" spans="1:26" ht="15.75" customHeight="1">
      <c r="A640" s="271"/>
      <c r="B640" s="56"/>
      <c r="C640" s="56"/>
      <c r="D640" s="56"/>
      <c r="E640" s="56"/>
      <c r="F640" s="129"/>
      <c r="G640" s="582"/>
      <c r="H640" s="56"/>
      <c r="I640" s="56"/>
      <c r="J640" s="136"/>
      <c r="K640" s="136"/>
      <c r="L640" s="136"/>
      <c r="M640" s="183"/>
      <c r="N640" s="136"/>
      <c r="O640" s="273"/>
      <c r="P640" s="56"/>
      <c r="Q640" s="56"/>
      <c r="R640" s="56"/>
      <c r="S640" s="56"/>
      <c r="T640" s="56"/>
      <c r="U640" s="56"/>
      <c r="V640" s="56"/>
      <c r="W640" s="56"/>
      <c r="X640" s="56"/>
      <c r="Y640" s="56"/>
      <c r="Z640" s="56"/>
    </row>
    <row r="641" spans="1:26" ht="15.75" customHeight="1">
      <c r="A641" s="271"/>
      <c r="B641" s="56"/>
      <c r="C641" s="56"/>
      <c r="D641" s="56"/>
      <c r="E641" s="56"/>
      <c r="F641" s="129"/>
      <c r="G641" s="582"/>
      <c r="H641" s="56"/>
      <c r="I641" s="56"/>
      <c r="J641" s="136"/>
      <c r="K641" s="136"/>
      <c r="L641" s="136"/>
      <c r="M641" s="183"/>
      <c r="N641" s="136"/>
      <c r="O641" s="273"/>
      <c r="P641" s="56"/>
      <c r="Q641" s="56"/>
      <c r="R641" s="56"/>
      <c r="S641" s="56"/>
      <c r="T641" s="56"/>
      <c r="U641" s="56"/>
      <c r="V641" s="56"/>
      <c r="W641" s="56"/>
      <c r="X641" s="56"/>
      <c r="Y641" s="56"/>
      <c r="Z641" s="56"/>
    </row>
    <row r="642" spans="1:26" ht="15.75" customHeight="1">
      <c r="A642" s="271"/>
      <c r="B642" s="56"/>
      <c r="C642" s="56"/>
      <c r="D642" s="56"/>
      <c r="E642" s="56"/>
      <c r="F642" s="129"/>
      <c r="G642" s="582"/>
      <c r="H642" s="56"/>
      <c r="I642" s="56"/>
      <c r="J642" s="136"/>
      <c r="K642" s="136"/>
      <c r="L642" s="136"/>
      <c r="M642" s="183"/>
      <c r="N642" s="136"/>
      <c r="O642" s="273"/>
      <c r="P642" s="56"/>
      <c r="Q642" s="56"/>
      <c r="R642" s="56"/>
      <c r="S642" s="56"/>
      <c r="T642" s="56"/>
      <c r="U642" s="56"/>
      <c r="V642" s="56"/>
      <c r="W642" s="56"/>
      <c r="X642" s="56"/>
      <c r="Y642" s="56"/>
      <c r="Z642" s="56"/>
    </row>
    <row r="643" spans="1:26" ht="15.75" customHeight="1">
      <c r="A643" s="271"/>
      <c r="B643" s="56"/>
      <c r="C643" s="56"/>
      <c r="D643" s="56"/>
      <c r="E643" s="56"/>
      <c r="F643" s="129"/>
      <c r="G643" s="582"/>
      <c r="H643" s="56"/>
      <c r="I643" s="56"/>
      <c r="J643" s="136"/>
      <c r="K643" s="136"/>
      <c r="L643" s="136"/>
      <c r="M643" s="183"/>
      <c r="N643" s="136"/>
      <c r="O643" s="273"/>
      <c r="P643" s="56"/>
      <c r="Q643" s="56"/>
      <c r="R643" s="56"/>
      <c r="S643" s="56"/>
      <c r="T643" s="56"/>
      <c r="U643" s="56"/>
      <c r="V643" s="56"/>
      <c r="W643" s="56"/>
      <c r="X643" s="56"/>
      <c r="Y643" s="56"/>
      <c r="Z643" s="56"/>
    </row>
    <row r="644" spans="1:26" ht="15.75" customHeight="1">
      <c r="A644" s="271"/>
      <c r="B644" s="56"/>
      <c r="C644" s="56"/>
      <c r="D644" s="56"/>
      <c r="E644" s="56"/>
      <c r="F644" s="129"/>
      <c r="G644" s="582"/>
      <c r="H644" s="56"/>
      <c r="I644" s="56"/>
      <c r="J644" s="136"/>
      <c r="K644" s="136"/>
      <c r="L644" s="136"/>
      <c r="M644" s="183"/>
      <c r="N644" s="136"/>
      <c r="O644" s="273"/>
      <c r="P644" s="56"/>
      <c r="Q644" s="56"/>
      <c r="R644" s="56"/>
      <c r="S644" s="56"/>
      <c r="T644" s="56"/>
      <c r="U644" s="56"/>
      <c r="V644" s="56"/>
      <c r="W644" s="56"/>
      <c r="X644" s="56"/>
      <c r="Y644" s="56"/>
      <c r="Z644" s="56"/>
    </row>
    <row r="645" spans="1:26" ht="15.75" customHeight="1">
      <c r="A645" s="271"/>
      <c r="B645" s="56"/>
      <c r="C645" s="56"/>
      <c r="D645" s="56"/>
      <c r="E645" s="56"/>
      <c r="F645" s="129"/>
      <c r="G645" s="582"/>
      <c r="H645" s="56"/>
      <c r="I645" s="56"/>
      <c r="J645" s="136"/>
      <c r="K645" s="136"/>
      <c r="L645" s="136"/>
      <c r="M645" s="183"/>
      <c r="N645" s="136"/>
      <c r="O645" s="273"/>
      <c r="P645" s="56"/>
      <c r="Q645" s="56"/>
      <c r="R645" s="56"/>
      <c r="S645" s="56"/>
      <c r="T645" s="56"/>
      <c r="U645" s="56"/>
      <c r="V645" s="56"/>
      <c r="W645" s="56"/>
      <c r="X645" s="56"/>
      <c r="Y645" s="56"/>
      <c r="Z645" s="56"/>
    </row>
    <row r="646" spans="1:26" ht="15.75" customHeight="1">
      <c r="A646" s="271"/>
      <c r="B646" s="56"/>
      <c r="C646" s="56"/>
      <c r="D646" s="56"/>
      <c r="E646" s="56"/>
      <c r="F646" s="129"/>
      <c r="G646" s="582"/>
      <c r="H646" s="56"/>
      <c r="I646" s="56"/>
      <c r="J646" s="136"/>
      <c r="K646" s="136"/>
      <c r="L646" s="136"/>
      <c r="M646" s="183"/>
      <c r="N646" s="136"/>
      <c r="O646" s="273"/>
      <c r="P646" s="56"/>
      <c r="Q646" s="56"/>
      <c r="R646" s="56"/>
      <c r="S646" s="56"/>
      <c r="T646" s="56"/>
      <c r="U646" s="56"/>
      <c r="V646" s="56"/>
      <c r="W646" s="56"/>
      <c r="X646" s="56"/>
      <c r="Y646" s="56"/>
      <c r="Z646" s="56"/>
    </row>
    <row r="647" spans="1:26" ht="15.75" customHeight="1">
      <c r="A647" s="271"/>
      <c r="B647" s="56"/>
      <c r="C647" s="56"/>
      <c r="D647" s="56"/>
      <c r="E647" s="56"/>
      <c r="F647" s="129"/>
      <c r="G647" s="582"/>
      <c r="H647" s="56"/>
      <c r="I647" s="56"/>
      <c r="J647" s="136"/>
      <c r="K647" s="136"/>
      <c r="L647" s="136"/>
      <c r="M647" s="183"/>
      <c r="N647" s="136"/>
      <c r="O647" s="273"/>
      <c r="P647" s="56"/>
      <c r="Q647" s="56"/>
      <c r="R647" s="56"/>
      <c r="S647" s="56"/>
      <c r="T647" s="56"/>
      <c r="U647" s="56"/>
      <c r="V647" s="56"/>
      <c r="W647" s="56"/>
      <c r="X647" s="56"/>
      <c r="Y647" s="56"/>
      <c r="Z647" s="56"/>
    </row>
    <row r="648" spans="1:26" ht="15.75" customHeight="1">
      <c r="A648" s="271"/>
      <c r="B648" s="56"/>
      <c r="C648" s="56"/>
      <c r="D648" s="56"/>
      <c r="E648" s="56"/>
      <c r="F648" s="129"/>
      <c r="G648" s="582"/>
      <c r="H648" s="56"/>
      <c r="I648" s="56"/>
      <c r="J648" s="136"/>
      <c r="K648" s="136"/>
      <c r="L648" s="136"/>
      <c r="M648" s="183"/>
      <c r="N648" s="136"/>
      <c r="O648" s="273"/>
      <c r="P648" s="56"/>
      <c r="Q648" s="56"/>
      <c r="R648" s="56"/>
      <c r="S648" s="56"/>
      <c r="T648" s="56"/>
      <c r="U648" s="56"/>
      <c r="V648" s="56"/>
      <c r="W648" s="56"/>
      <c r="X648" s="56"/>
      <c r="Y648" s="56"/>
      <c r="Z648" s="56"/>
    </row>
    <row r="649" spans="1:26" ht="15.75" customHeight="1">
      <c r="A649" s="271"/>
      <c r="B649" s="56"/>
      <c r="C649" s="56"/>
      <c r="D649" s="56"/>
      <c r="E649" s="56"/>
      <c r="F649" s="129"/>
      <c r="G649" s="582"/>
      <c r="H649" s="56"/>
      <c r="I649" s="56"/>
      <c r="J649" s="136"/>
      <c r="K649" s="136"/>
      <c r="L649" s="136"/>
      <c r="M649" s="183"/>
      <c r="N649" s="136"/>
      <c r="O649" s="273"/>
      <c r="P649" s="56"/>
      <c r="Q649" s="56"/>
      <c r="R649" s="56"/>
      <c r="S649" s="56"/>
      <c r="T649" s="56"/>
      <c r="U649" s="56"/>
      <c r="V649" s="56"/>
      <c r="W649" s="56"/>
      <c r="X649" s="56"/>
      <c r="Y649" s="56"/>
      <c r="Z649" s="56"/>
    </row>
    <row r="650" spans="1:26" ht="15.75" customHeight="1">
      <c r="A650" s="271"/>
      <c r="B650" s="56"/>
      <c r="C650" s="56"/>
      <c r="D650" s="56"/>
      <c r="E650" s="56"/>
      <c r="F650" s="129"/>
      <c r="G650" s="582"/>
      <c r="H650" s="56"/>
      <c r="I650" s="56"/>
      <c r="J650" s="136"/>
      <c r="K650" s="136"/>
      <c r="L650" s="136"/>
      <c r="M650" s="183"/>
      <c r="N650" s="136"/>
      <c r="O650" s="273"/>
      <c r="P650" s="56"/>
      <c r="Q650" s="56"/>
      <c r="R650" s="56"/>
      <c r="S650" s="56"/>
      <c r="T650" s="56"/>
      <c r="U650" s="56"/>
      <c r="V650" s="56"/>
      <c r="W650" s="56"/>
      <c r="X650" s="56"/>
      <c r="Y650" s="56"/>
      <c r="Z650" s="56"/>
    </row>
    <row r="651" spans="1:26" ht="15.75" customHeight="1">
      <c r="A651" s="271"/>
      <c r="B651" s="56"/>
      <c r="C651" s="56"/>
      <c r="D651" s="56"/>
      <c r="E651" s="56"/>
      <c r="F651" s="129"/>
      <c r="G651" s="582"/>
      <c r="H651" s="56"/>
      <c r="I651" s="56"/>
      <c r="J651" s="136"/>
      <c r="K651" s="136"/>
      <c r="L651" s="136"/>
      <c r="M651" s="183"/>
      <c r="N651" s="136"/>
      <c r="O651" s="273"/>
      <c r="P651" s="56"/>
      <c r="Q651" s="56"/>
      <c r="R651" s="56"/>
      <c r="S651" s="56"/>
      <c r="T651" s="56"/>
      <c r="U651" s="56"/>
      <c r="V651" s="56"/>
      <c r="W651" s="56"/>
      <c r="X651" s="56"/>
      <c r="Y651" s="56"/>
      <c r="Z651" s="56"/>
    </row>
    <row r="652" spans="1:26" ht="15.75" customHeight="1">
      <c r="A652" s="271"/>
      <c r="B652" s="56"/>
      <c r="C652" s="56"/>
      <c r="D652" s="56"/>
      <c r="E652" s="56"/>
      <c r="F652" s="129"/>
      <c r="G652" s="582"/>
      <c r="H652" s="56"/>
      <c r="I652" s="56"/>
      <c r="J652" s="136"/>
      <c r="K652" s="136"/>
      <c r="L652" s="136"/>
      <c r="M652" s="183"/>
      <c r="N652" s="136"/>
      <c r="O652" s="273"/>
      <c r="P652" s="56"/>
      <c r="Q652" s="56"/>
      <c r="R652" s="56"/>
      <c r="S652" s="56"/>
      <c r="T652" s="56"/>
      <c r="U652" s="56"/>
      <c r="V652" s="56"/>
      <c r="W652" s="56"/>
      <c r="X652" s="56"/>
      <c r="Y652" s="56"/>
      <c r="Z652" s="56"/>
    </row>
    <row r="653" spans="1:26" ht="15.75" customHeight="1">
      <c r="A653" s="271"/>
      <c r="B653" s="56"/>
      <c r="C653" s="56"/>
      <c r="D653" s="56"/>
      <c r="E653" s="56"/>
      <c r="F653" s="129"/>
      <c r="G653" s="582"/>
      <c r="H653" s="56"/>
      <c r="I653" s="56"/>
      <c r="J653" s="136"/>
      <c r="K653" s="136"/>
      <c r="L653" s="136"/>
      <c r="M653" s="183"/>
      <c r="N653" s="136"/>
      <c r="O653" s="273"/>
      <c r="P653" s="56"/>
      <c r="Q653" s="56"/>
      <c r="R653" s="56"/>
      <c r="S653" s="56"/>
      <c r="T653" s="56"/>
      <c r="U653" s="56"/>
      <c r="V653" s="56"/>
      <c r="W653" s="56"/>
      <c r="X653" s="56"/>
      <c r="Y653" s="56"/>
      <c r="Z653" s="56"/>
    </row>
    <row r="654" spans="1:26" ht="15.75" customHeight="1">
      <c r="A654" s="271"/>
      <c r="B654" s="56"/>
      <c r="C654" s="56"/>
      <c r="D654" s="56"/>
      <c r="E654" s="56"/>
      <c r="F654" s="129"/>
      <c r="G654" s="582"/>
      <c r="H654" s="56"/>
      <c r="I654" s="56"/>
      <c r="J654" s="136"/>
      <c r="K654" s="136"/>
      <c r="L654" s="136"/>
      <c r="M654" s="183"/>
      <c r="N654" s="136"/>
      <c r="O654" s="273"/>
      <c r="P654" s="56"/>
      <c r="Q654" s="56"/>
      <c r="R654" s="56"/>
      <c r="S654" s="56"/>
      <c r="T654" s="56"/>
      <c r="U654" s="56"/>
      <c r="V654" s="56"/>
      <c r="W654" s="56"/>
      <c r="X654" s="56"/>
      <c r="Y654" s="56"/>
      <c r="Z654" s="56"/>
    </row>
    <row r="655" spans="1:26" ht="15.75" customHeight="1">
      <c r="A655" s="271"/>
      <c r="B655" s="56"/>
      <c r="C655" s="56"/>
      <c r="D655" s="56"/>
      <c r="E655" s="56"/>
      <c r="F655" s="129"/>
      <c r="G655" s="582"/>
      <c r="H655" s="56"/>
      <c r="I655" s="56"/>
      <c r="J655" s="136"/>
      <c r="K655" s="136"/>
      <c r="L655" s="136"/>
      <c r="M655" s="183"/>
      <c r="N655" s="136"/>
      <c r="O655" s="273"/>
      <c r="P655" s="56"/>
      <c r="Q655" s="56"/>
      <c r="R655" s="56"/>
      <c r="S655" s="56"/>
      <c r="T655" s="56"/>
      <c r="U655" s="56"/>
      <c r="V655" s="56"/>
      <c r="W655" s="56"/>
      <c r="X655" s="56"/>
      <c r="Y655" s="56"/>
      <c r="Z655" s="56"/>
    </row>
    <row r="656" spans="1:26" ht="15.75" customHeight="1">
      <c r="A656" s="271"/>
      <c r="B656" s="56"/>
      <c r="C656" s="56"/>
      <c r="D656" s="56"/>
      <c r="E656" s="56"/>
      <c r="F656" s="129"/>
      <c r="G656" s="582"/>
      <c r="H656" s="56"/>
      <c r="I656" s="56"/>
      <c r="J656" s="136"/>
      <c r="K656" s="136"/>
      <c r="L656" s="136"/>
      <c r="M656" s="183"/>
      <c r="N656" s="136"/>
      <c r="O656" s="273"/>
      <c r="P656" s="56"/>
      <c r="Q656" s="56"/>
      <c r="R656" s="56"/>
      <c r="S656" s="56"/>
      <c r="T656" s="56"/>
      <c r="U656" s="56"/>
      <c r="V656" s="56"/>
      <c r="W656" s="56"/>
      <c r="X656" s="56"/>
      <c r="Y656" s="56"/>
      <c r="Z656" s="56"/>
    </row>
    <row r="657" spans="1:26" ht="15.75" customHeight="1">
      <c r="A657" s="271"/>
      <c r="B657" s="56"/>
      <c r="C657" s="56"/>
      <c r="D657" s="56"/>
      <c r="E657" s="56"/>
      <c r="F657" s="129"/>
      <c r="G657" s="582"/>
      <c r="H657" s="56"/>
      <c r="I657" s="56"/>
      <c r="J657" s="136"/>
      <c r="K657" s="136"/>
      <c r="L657" s="136"/>
      <c r="M657" s="183"/>
      <c r="N657" s="136"/>
      <c r="O657" s="273"/>
      <c r="P657" s="56"/>
      <c r="Q657" s="56"/>
      <c r="R657" s="56"/>
      <c r="S657" s="56"/>
      <c r="T657" s="56"/>
      <c r="U657" s="56"/>
      <c r="V657" s="56"/>
      <c r="W657" s="56"/>
      <c r="X657" s="56"/>
      <c r="Y657" s="56"/>
      <c r="Z657" s="56"/>
    </row>
    <row r="658" spans="1:26" ht="15.75" customHeight="1">
      <c r="A658" s="271"/>
      <c r="B658" s="56"/>
      <c r="C658" s="56"/>
      <c r="D658" s="56"/>
      <c r="E658" s="56"/>
      <c r="F658" s="129"/>
      <c r="G658" s="582"/>
      <c r="H658" s="56"/>
      <c r="I658" s="56"/>
      <c r="J658" s="136"/>
      <c r="K658" s="136"/>
      <c r="L658" s="136"/>
      <c r="M658" s="183"/>
      <c r="N658" s="136"/>
      <c r="O658" s="273"/>
      <c r="P658" s="56"/>
      <c r="Q658" s="56"/>
      <c r="R658" s="56"/>
      <c r="S658" s="56"/>
      <c r="T658" s="56"/>
      <c r="U658" s="56"/>
      <c r="V658" s="56"/>
      <c r="W658" s="56"/>
      <c r="X658" s="56"/>
      <c r="Y658" s="56"/>
      <c r="Z658" s="56"/>
    </row>
    <row r="659" spans="1:26" ht="15.75" customHeight="1">
      <c r="A659" s="271"/>
      <c r="B659" s="56"/>
      <c r="C659" s="56"/>
      <c r="D659" s="56"/>
      <c r="E659" s="56"/>
      <c r="F659" s="129"/>
      <c r="G659" s="582"/>
      <c r="H659" s="56"/>
      <c r="I659" s="56"/>
      <c r="J659" s="136"/>
      <c r="K659" s="136"/>
      <c r="L659" s="136"/>
      <c r="M659" s="183"/>
      <c r="N659" s="136"/>
      <c r="O659" s="273"/>
      <c r="P659" s="56"/>
      <c r="Q659" s="56"/>
      <c r="R659" s="56"/>
      <c r="S659" s="56"/>
      <c r="T659" s="56"/>
      <c r="U659" s="56"/>
      <c r="V659" s="56"/>
      <c r="W659" s="56"/>
      <c r="X659" s="56"/>
      <c r="Y659" s="56"/>
      <c r="Z659" s="56"/>
    </row>
    <row r="660" spans="1:26" ht="15.75" customHeight="1">
      <c r="A660" s="271"/>
      <c r="B660" s="56"/>
      <c r="C660" s="56"/>
      <c r="D660" s="56"/>
      <c r="E660" s="56"/>
      <c r="F660" s="129"/>
      <c r="G660" s="582"/>
      <c r="H660" s="56"/>
      <c r="I660" s="56"/>
      <c r="J660" s="136"/>
      <c r="K660" s="136"/>
      <c r="L660" s="136"/>
      <c r="M660" s="183"/>
      <c r="N660" s="136"/>
      <c r="O660" s="273"/>
      <c r="P660" s="56"/>
      <c r="Q660" s="56"/>
      <c r="R660" s="56"/>
      <c r="S660" s="56"/>
      <c r="T660" s="56"/>
      <c r="U660" s="56"/>
      <c r="V660" s="56"/>
      <c r="W660" s="56"/>
      <c r="X660" s="56"/>
      <c r="Y660" s="56"/>
      <c r="Z660" s="56"/>
    </row>
    <row r="661" spans="1:26" ht="15.75" customHeight="1">
      <c r="A661" s="271"/>
      <c r="B661" s="56"/>
      <c r="C661" s="56"/>
      <c r="D661" s="56"/>
      <c r="E661" s="56"/>
      <c r="F661" s="129"/>
      <c r="G661" s="582"/>
      <c r="H661" s="56"/>
      <c r="I661" s="56"/>
      <c r="J661" s="136"/>
      <c r="K661" s="136"/>
      <c r="L661" s="136"/>
      <c r="M661" s="183"/>
      <c r="N661" s="136"/>
      <c r="O661" s="273"/>
      <c r="P661" s="56"/>
      <c r="Q661" s="56"/>
      <c r="R661" s="56"/>
      <c r="S661" s="56"/>
      <c r="T661" s="56"/>
      <c r="U661" s="56"/>
      <c r="V661" s="56"/>
      <c r="W661" s="56"/>
      <c r="X661" s="56"/>
      <c r="Y661" s="56"/>
      <c r="Z661" s="56"/>
    </row>
    <row r="662" spans="1:26" ht="15.75" customHeight="1">
      <c r="A662" s="271"/>
      <c r="B662" s="56"/>
      <c r="C662" s="56"/>
      <c r="D662" s="56"/>
      <c r="E662" s="56"/>
      <c r="F662" s="129"/>
      <c r="G662" s="582"/>
      <c r="H662" s="56"/>
      <c r="I662" s="56"/>
      <c r="J662" s="136"/>
      <c r="K662" s="136"/>
      <c r="L662" s="136"/>
      <c r="M662" s="183"/>
      <c r="N662" s="136"/>
      <c r="O662" s="273"/>
      <c r="P662" s="56"/>
      <c r="Q662" s="56"/>
      <c r="R662" s="56"/>
      <c r="S662" s="56"/>
      <c r="T662" s="56"/>
      <c r="U662" s="56"/>
      <c r="V662" s="56"/>
      <c r="W662" s="56"/>
      <c r="X662" s="56"/>
      <c r="Y662" s="56"/>
      <c r="Z662" s="56"/>
    </row>
    <row r="663" spans="1:26" ht="15.75" customHeight="1">
      <c r="A663" s="271"/>
      <c r="B663" s="56"/>
      <c r="C663" s="56"/>
      <c r="D663" s="56"/>
      <c r="E663" s="56"/>
      <c r="F663" s="129"/>
      <c r="G663" s="582"/>
      <c r="H663" s="56"/>
      <c r="I663" s="56"/>
      <c r="J663" s="136"/>
      <c r="K663" s="136"/>
      <c r="L663" s="136"/>
      <c r="M663" s="183"/>
      <c r="N663" s="136"/>
      <c r="O663" s="273"/>
      <c r="P663" s="56"/>
      <c r="Q663" s="56"/>
      <c r="R663" s="56"/>
      <c r="S663" s="56"/>
      <c r="T663" s="56"/>
      <c r="U663" s="56"/>
      <c r="V663" s="56"/>
      <c r="W663" s="56"/>
      <c r="X663" s="56"/>
      <c r="Y663" s="56"/>
      <c r="Z663" s="56"/>
    </row>
    <row r="664" spans="1:26" ht="15.75" customHeight="1">
      <c r="A664" s="271"/>
      <c r="B664" s="56"/>
      <c r="C664" s="56"/>
      <c r="D664" s="56"/>
      <c r="E664" s="56"/>
      <c r="F664" s="129"/>
      <c r="G664" s="582"/>
      <c r="H664" s="56"/>
      <c r="I664" s="56"/>
      <c r="J664" s="136"/>
      <c r="K664" s="136"/>
      <c r="L664" s="136"/>
      <c r="M664" s="183"/>
      <c r="N664" s="136"/>
      <c r="O664" s="273"/>
      <c r="P664" s="56"/>
      <c r="Q664" s="56"/>
      <c r="R664" s="56"/>
      <c r="S664" s="56"/>
      <c r="T664" s="56"/>
      <c r="U664" s="56"/>
      <c r="V664" s="56"/>
      <c r="W664" s="56"/>
      <c r="X664" s="56"/>
      <c r="Y664" s="56"/>
      <c r="Z664" s="56"/>
    </row>
    <row r="665" spans="1:26" ht="15.75" customHeight="1">
      <c r="A665" s="271"/>
      <c r="B665" s="56"/>
      <c r="C665" s="56"/>
      <c r="D665" s="56"/>
      <c r="E665" s="56"/>
      <c r="F665" s="129"/>
      <c r="G665" s="582"/>
      <c r="H665" s="56"/>
      <c r="I665" s="56"/>
      <c r="J665" s="136"/>
      <c r="K665" s="136"/>
      <c r="L665" s="136"/>
      <c r="M665" s="183"/>
      <c r="N665" s="136"/>
      <c r="O665" s="273"/>
      <c r="P665" s="56"/>
      <c r="Q665" s="56"/>
      <c r="R665" s="56"/>
      <c r="S665" s="56"/>
      <c r="T665" s="56"/>
      <c r="U665" s="56"/>
      <c r="V665" s="56"/>
      <c r="W665" s="56"/>
      <c r="X665" s="56"/>
      <c r="Y665" s="56"/>
      <c r="Z665" s="56"/>
    </row>
    <row r="666" spans="1:26" ht="15.75" customHeight="1">
      <c r="A666" s="271"/>
      <c r="B666" s="56"/>
      <c r="C666" s="56"/>
      <c r="D666" s="56"/>
      <c r="E666" s="56"/>
      <c r="F666" s="129"/>
      <c r="G666" s="582"/>
      <c r="H666" s="56"/>
      <c r="I666" s="56"/>
      <c r="J666" s="136"/>
      <c r="K666" s="136"/>
      <c r="L666" s="136"/>
      <c r="M666" s="183"/>
      <c r="N666" s="136"/>
      <c r="O666" s="273"/>
      <c r="P666" s="56"/>
      <c r="Q666" s="56"/>
      <c r="R666" s="56"/>
      <c r="S666" s="56"/>
      <c r="T666" s="56"/>
      <c r="U666" s="56"/>
      <c r="V666" s="56"/>
      <c r="W666" s="56"/>
      <c r="X666" s="56"/>
      <c r="Y666" s="56"/>
      <c r="Z666" s="56"/>
    </row>
    <row r="667" spans="1:26" ht="15.75" customHeight="1">
      <c r="A667" s="271"/>
      <c r="B667" s="56"/>
      <c r="C667" s="56"/>
      <c r="D667" s="56"/>
      <c r="E667" s="56"/>
      <c r="F667" s="129"/>
      <c r="G667" s="582"/>
      <c r="H667" s="56"/>
      <c r="I667" s="56"/>
      <c r="J667" s="136"/>
      <c r="K667" s="136"/>
      <c r="L667" s="136"/>
      <c r="M667" s="183"/>
      <c r="N667" s="136"/>
      <c r="O667" s="273"/>
      <c r="P667" s="56"/>
      <c r="Q667" s="56"/>
      <c r="R667" s="56"/>
      <c r="S667" s="56"/>
      <c r="T667" s="56"/>
      <c r="U667" s="56"/>
      <c r="V667" s="56"/>
      <c r="W667" s="56"/>
      <c r="X667" s="56"/>
      <c r="Y667" s="56"/>
      <c r="Z667" s="56"/>
    </row>
    <row r="668" spans="1:26" ht="15.75" customHeight="1">
      <c r="A668" s="271"/>
      <c r="B668" s="56"/>
      <c r="C668" s="56"/>
      <c r="D668" s="56"/>
      <c r="E668" s="56"/>
      <c r="F668" s="129"/>
      <c r="G668" s="582"/>
      <c r="H668" s="56"/>
      <c r="I668" s="56"/>
      <c r="J668" s="136"/>
      <c r="K668" s="136"/>
      <c r="L668" s="136"/>
      <c r="M668" s="183"/>
      <c r="N668" s="136"/>
      <c r="O668" s="273"/>
      <c r="P668" s="56"/>
      <c r="Q668" s="56"/>
      <c r="R668" s="56"/>
      <c r="S668" s="56"/>
      <c r="T668" s="56"/>
      <c r="U668" s="56"/>
      <c r="V668" s="56"/>
      <c r="W668" s="56"/>
      <c r="X668" s="56"/>
      <c r="Y668" s="56"/>
      <c r="Z668" s="56"/>
    </row>
    <row r="669" spans="1:26" ht="15.75" customHeight="1">
      <c r="A669" s="271"/>
      <c r="B669" s="56"/>
      <c r="C669" s="56"/>
      <c r="D669" s="56"/>
      <c r="E669" s="56"/>
      <c r="F669" s="129"/>
      <c r="G669" s="582"/>
      <c r="H669" s="56"/>
      <c r="I669" s="56"/>
      <c r="J669" s="136"/>
      <c r="K669" s="136"/>
      <c r="L669" s="136"/>
      <c r="M669" s="183"/>
      <c r="N669" s="136"/>
      <c r="O669" s="273"/>
      <c r="P669" s="56"/>
      <c r="Q669" s="56"/>
      <c r="R669" s="56"/>
      <c r="S669" s="56"/>
      <c r="T669" s="56"/>
      <c r="U669" s="56"/>
      <c r="V669" s="56"/>
      <c r="W669" s="56"/>
      <c r="X669" s="56"/>
      <c r="Y669" s="56"/>
      <c r="Z669" s="56"/>
    </row>
    <row r="670" spans="1:26" ht="15.75" customHeight="1">
      <c r="A670" s="271"/>
      <c r="B670" s="56"/>
      <c r="C670" s="56"/>
      <c r="D670" s="56"/>
      <c r="E670" s="56"/>
      <c r="F670" s="129"/>
      <c r="G670" s="582"/>
      <c r="H670" s="56"/>
      <c r="I670" s="56"/>
      <c r="J670" s="136"/>
      <c r="K670" s="136"/>
      <c r="L670" s="136"/>
      <c r="M670" s="183"/>
      <c r="N670" s="136"/>
      <c r="O670" s="273"/>
      <c r="P670" s="56"/>
      <c r="Q670" s="56"/>
      <c r="R670" s="56"/>
      <c r="S670" s="56"/>
      <c r="T670" s="56"/>
      <c r="U670" s="56"/>
      <c r="V670" s="56"/>
      <c r="W670" s="56"/>
      <c r="X670" s="56"/>
      <c r="Y670" s="56"/>
      <c r="Z670" s="56"/>
    </row>
    <row r="671" spans="1:26" ht="15.75" customHeight="1">
      <c r="A671" s="271"/>
      <c r="B671" s="56"/>
      <c r="C671" s="56"/>
      <c r="D671" s="56"/>
      <c r="E671" s="56"/>
      <c r="F671" s="129"/>
      <c r="G671" s="582"/>
      <c r="H671" s="56"/>
      <c r="I671" s="56"/>
      <c r="J671" s="136"/>
      <c r="K671" s="136"/>
      <c r="L671" s="136"/>
      <c r="M671" s="183"/>
      <c r="N671" s="136"/>
      <c r="O671" s="273"/>
      <c r="P671" s="56"/>
      <c r="Q671" s="56"/>
      <c r="R671" s="56"/>
      <c r="S671" s="56"/>
      <c r="T671" s="56"/>
      <c r="U671" s="56"/>
      <c r="V671" s="56"/>
      <c r="W671" s="56"/>
      <c r="X671" s="56"/>
      <c r="Y671" s="56"/>
      <c r="Z671" s="56"/>
    </row>
    <row r="672" spans="1:26" ht="15.75" customHeight="1">
      <c r="A672" s="271"/>
      <c r="B672" s="56"/>
      <c r="C672" s="56"/>
      <c r="D672" s="56"/>
      <c r="E672" s="56"/>
      <c r="F672" s="129"/>
      <c r="G672" s="582"/>
      <c r="H672" s="56"/>
      <c r="I672" s="56"/>
      <c r="J672" s="136"/>
      <c r="K672" s="136"/>
      <c r="L672" s="136"/>
      <c r="M672" s="183"/>
      <c r="N672" s="136"/>
      <c r="O672" s="273"/>
      <c r="P672" s="56"/>
      <c r="Q672" s="56"/>
      <c r="R672" s="56"/>
      <c r="S672" s="56"/>
      <c r="T672" s="56"/>
      <c r="U672" s="56"/>
      <c r="V672" s="56"/>
      <c r="W672" s="56"/>
      <c r="X672" s="56"/>
      <c r="Y672" s="56"/>
      <c r="Z672" s="56"/>
    </row>
    <row r="673" spans="1:26" ht="15.75" customHeight="1">
      <c r="A673" s="271"/>
      <c r="B673" s="56"/>
      <c r="C673" s="56"/>
      <c r="D673" s="56"/>
      <c r="E673" s="56"/>
      <c r="F673" s="129"/>
      <c r="G673" s="582"/>
      <c r="H673" s="56"/>
      <c r="I673" s="56"/>
      <c r="J673" s="136"/>
      <c r="K673" s="136"/>
      <c r="L673" s="136"/>
      <c r="M673" s="183"/>
      <c r="N673" s="136"/>
      <c r="O673" s="273"/>
      <c r="P673" s="56"/>
      <c r="Q673" s="56"/>
      <c r="R673" s="56"/>
      <c r="S673" s="56"/>
      <c r="T673" s="56"/>
      <c r="U673" s="56"/>
      <c r="V673" s="56"/>
      <c r="W673" s="56"/>
      <c r="X673" s="56"/>
      <c r="Y673" s="56"/>
      <c r="Z673" s="56"/>
    </row>
    <row r="674" spans="1:26" ht="15.75" customHeight="1">
      <c r="A674" s="271"/>
      <c r="B674" s="56"/>
      <c r="C674" s="56"/>
      <c r="D674" s="56"/>
      <c r="E674" s="56"/>
      <c r="F674" s="129"/>
      <c r="G674" s="582"/>
      <c r="H674" s="56"/>
      <c r="I674" s="56"/>
      <c r="J674" s="136"/>
      <c r="K674" s="136"/>
      <c r="L674" s="136"/>
      <c r="M674" s="183"/>
      <c r="N674" s="136"/>
      <c r="O674" s="273"/>
      <c r="P674" s="56"/>
      <c r="Q674" s="56"/>
      <c r="R674" s="56"/>
      <c r="S674" s="56"/>
      <c r="T674" s="56"/>
      <c r="U674" s="56"/>
      <c r="V674" s="56"/>
      <c r="W674" s="56"/>
      <c r="X674" s="56"/>
      <c r="Y674" s="56"/>
      <c r="Z674" s="56"/>
    </row>
    <row r="675" spans="1:26" ht="15.75" customHeight="1">
      <c r="A675" s="271"/>
      <c r="B675" s="56"/>
      <c r="C675" s="56"/>
      <c r="D675" s="56"/>
      <c r="E675" s="56"/>
      <c r="F675" s="129"/>
      <c r="G675" s="582"/>
      <c r="H675" s="56"/>
      <c r="I675" s="56"/>
      <c r="J675" s="136"/>
      <c r="K675" s="136"/>
      <c r="L675" s="136"/>
      <c r="M675" s="183"/>
      <c r="N675" s="136"/>
      <c r="O675" s="273"/>
      <c r="P675" s="56"/>
      <c r="Q675" s="56"/>
      <c r="R675" s="56"/>
      <c r="S675" s="56"/>
      <c r="T675" s="56"/>
      <c r="U675" s="56"/>
      <c r="V675" s="56"/>
      <c r="W675" s="56"/>
      <c r="X675" s="56"/>
      <c r="Y675" s="56"/>
      <c r="Z675" s="56"/>
    </row>
    <row r="676" spans="1:26" ht="15.75" customHeight="1">
      <c r="A676" s="271"/>
      <c r="B676" s="56"/>
      <c r="C676" s="56"/>
      <c r="D676" s="56"/>
      <c r="E676" s="56"/>
      <c r="F676" s="129"/>
      <c r="G676" s="582"/>
      <c r="H676" s="56"/>
      <c r="I676" s="56"/>
      <c r="J676" s="136"/>
      <c r="K676" s="136"/>
      <c r="L676" s="136"/>
      <c r="M676" s="183"/>
      <c r="N676" s="136"/>
      <c r="O676" s="273"/>
      <c r="P676" s="56"/>
      <c r="Q676" s="56"/>
      <c r="R676" s="56"/>
      <c r="S676" s="56"/>
      <c r="T676" s="56"/>
      <c r="U676" s="56"/>
      <c r="V676" s="56"/>
      <c r="W676" s="56"/>
      <c r="X676" s="56"/>
      <c r="Y676" s="56"/>
      <c r="Z676" s="56"/>
    </row>
    <row r="677" spans="1:26" ht="15.75" customHeight="1">
      <c r="A677" s="271"/>
      <c r="B677" s="56"/>
      <c r="C677" s="56"/>
      <c r="D677" s="56"/>
      <c r="E677" s="56"/>
      <c r="F677" s="129"/>
      <c r="G677" s="582"/>
      <c r="H677" s="56"/>
      <c r="I677" s="56"/>
      <c r="J677" s="136"/>
      <c r="K677" s="136"/>
      <c r="L677" s="136"/>
      <c r="M677" s="183"/>
      <c r="N677" s="136"/>
      <c r="O677" s="273"/>
      <c r="P677" s="56"/>
      <c r="Q677" s="56"/>
      <c r="R677" s="56"/>
      <c r="S677" s="56"/>
      <c r="T677" s="56"/>
      <c r="U677" s="56"/>
      <c r="V677" s="56"/>
      <c r="W677" s="56"/>
      <c r="X677" s="56"/>
      <c r="Y677" s="56"/>
      <c r="Z677" s="56"/>
    </row>
    <row r="678" spans="1:26" ht="15.75" customHeight="1">
      <c r="A678" s="271"/>
      <c r="B678" s="56"/>
      <c r="C678" s="56"/>
      <c r="D678" s="56"/>
      <c r="E678" s="56"/>
      <c r="F678" s="129"/>
      <c r="G678" s="582"/>
      <c r="H678" s="56"/>
      <c r="I678" s="56"/>
      <c r="J678" s="136"/>
      <c r="K678" s="136"/>
      <c r="L678" s="136"/>
      <c r="M678" s="183"/>
      <c r="N678" s="136"/>
      <c r="O678" s="273"/>
      <c r="P678" s="56"/>
      <c r="Q678" s="56"/>
      <c r="R678" s="56"/>
      <c r="S678" s="56"/>
      <c r="T678" s="56"/>
      <c r="U678" s="56"/>
      <c r="V678" s="56"/>
      <c r="W678" s="56"/>
      <c r="X678" s="56"/>
      <c r="Y678" s="56"/>
      <c r="Z678" s="56"/>
    </row>
    <row r="679" spans="1:26" ht="15.75" customHeight="1">
      <c r="A679" s="271"/>
      <c r="B679" s="56"/>
      <c r="C679" s="56"/>
      <c r="D679" s="56"/>
      <c r="E679" s="56"/>
      <c r="F679" s="129"/>
      <c r="G679" s="582"/>
      <c r="H679" s="56"/>
      <c r="I679" s="56"/>
      <c r="J679" s="136"/>
      <c r="K679" s="136"/>
      <c r="L679" s="136"/>
      <c r="M679" s="183"/>
      <c r="N679" s="136"/>
      <c r="O679" s="273"/>
      <c r="P679" s="56"/>
      <c r="Q679" s="56"/>
      <c r="R679" s="56"/>
      <c r="S679" s="56"/>
      <c r="T679" s="56"/>
      <c r="U679" s="56"/>
      <c r="V679" s="56"/>
      <c r="W679" s="56"/>
      <c r="X679" s="56"/>
      <c r="Y679" s="56"/>
      <c r="Z679" s="56"/>
    </row>
    <row r="680" spans="1:26" ht="15.75" customHeight="1">
      <c r="A680" s="271"/>
      <c r="B680" s="56"/>
      <c r="C680" s="56"/>
      <c r="D680" s="56"/>
      <c r="E680" s="56"/>
      <c r="F680" s="129"/>
      <c r="G680" s="582"/>
      <c r="H680" s="56"/>
      <c r="I680" s="56"/>
      <c r="J680" s="136"/>
      <c r="K680" s="136"/>
      <c r="L680" s="136"/>
      <c r="M680" s="183"/>
      <c r="N680" s="136"/>
      <c r="O680" s="273"/>
      <c r="P680" s="56"/>
      <c r="Q680" s="56"/>
      <c r="R680" s="56"/>
      <c r="S680" s="56"/>
      <c r="T680" s="56"/>
      <c r="U680" s="56"/>
      <c r="V680" s="56"/>
      <c r="W680" s="56"/>
      <c r="X680" s="56"/>
      <c r="Y680" s="56"/>
      <c r="Z680" s="56"/>
    </row>
    <row r="681" spans="1:26" ht="15.75" customHeight="1">
      <c r="A681" s="271"/>
      <c r="B681" s="56"/>
      <c r="C681" s="56"/>
      <c r="D681" s="56"/>
      <c r="E681" s="56"/>
      <c r="F681" s="129"/>
      <c r="G681" s="582"/>
      <c r="H681" s="56"/>
      <c r="I681" s="56"/>
      <c r="J681" s="136"/>
      <c r="K681" s="136"/>
      <c r="L681" s="136"/>
      <c r="M681" s="183"/>
      <c r="N681" s="136"/>
      <c r="O681" s="273"/>
      <c r="P681" s="56"/>
      <c r="Q681" s="56"/>
      <c r="R681" s="56"/>
      <c r="S681" s="56"/>
      <c r="T681" s="56"/>
      <c r="U681" s="56"/>
      <c r="V681" s="56"/>
      <c r="W681" s="56"/>
      <c r="X681" s="56"/>
      <c r="Y681" s="56"/>
      <c r="Z681" s="56"/>
    </row>
    <row r="682" spans="1:26" ht="15.75" customHeight="1">
      <c r="A682" s="271"/>
      <c r="B682" s="56"/>
      <c r="C682" s="56"/>
      <c r="D682" s="56"/>
      <c r="E682" s="56"/>
      <c r="F682" s="129"/>
      <c r="G682" s="582"/>
      <c r="H682" s="56"/>
      <c r="I682" s="56"/>
      <c r="J682" s="136"/>
      <c r="K682" s="136"/>
      <c r="L682" s="136"/>
      <c r="M682" s="183"/>
      <c r="N682" s="136"/>
      <c r="O682" s="273"/>
      <c r="P682" s="56"/>
      <c r="Q682" s="56"/>
      <c r="R682" s="56"/>
      <c r="S682" s="56"/>
      <c r="T682" s="56"/>
      <c r="U682" s="56"/>
      <c r="V682" s="56"/>
      <c r="W682" s="56"/>
      <c r="X682" s="56"/>
      <c r="Y682" s="56"/>
      <c r="Z682" s="56"/>
    </row>
    <row r="683" spans="1:26" ht="15.75" customHeight="1">
      <c r="A683" s="271"/>
      <c r="B683" s="56"/>
      <c r="C683" s="56"/>
      <c r="D683" s="56"/>
      <c r="E683" s="56"/>
      <c r="F683" s="129"/>
      <c r="G683" s="582"/>
      <c r="H683" s="56"/>
      <c r="I683" s="56"/>
      <c r="J683" s="136"/>
      <c r="K683" s="136"/>
      <c r="L683" s="136"/>
      <c r="M683" s="183"/>
      <c r="N683" s="136"/>
      <c r="O683" s="273"/>
      <c r="P683" s="56"/>
      <c r="Q683" s="56"/>
      <c r="R683" s="56"/>
      <c r="S683" s="56"/>
      <c r="T683" s="56"/>
      <c r="U683" s="56"/>
      <c r="V683" s="56"/>
      <c r="W683" s="56"/>
      <c r="X683" s="56"/>
      <c r="Y683" s="56"/>
      <c r="Z683" s="56"/>
    </row>
    <row r="684" spans="1:26" ht="15.75" customHeight="1">
      <c r="A684" s="271"/>
      <c r="B684" s="56"/>
      <c r="C684" s="56"/>
      <c r="D684" s="56"/>
      <c r="E684" s="56"/>
      <c r="F684" s="129"/>
      <c r="G684" s="582"/>
      <c r="H684" s="56"/>
      <c r="I684" s="56"/>
      <c r="J684" s="136"/>
      <c r="K684" s="136"/>
      <c r="L684" s="136"/>
      <c r="M684" s="183"/>
      <c r="N684" s="136"/>
      <c r="O684" s="273"/>
      <c r="P684" s="56"/>
      <c r="Q684" s="56"/>
      <c r="R684" s="56"/>
      <c r="S684" s="56"/>
      <c r="T684" s="56"/>
      <c r="U684" s="56"/>
      <c r="V684" s="56"/>
      <c r="W684" s="56"/>
      <c r="X684" s="56"/>
      <c r="Y684" s="56"/>
      <c r="Z684" s="56"/>
    </row>
    <row r="685" spans="1:26" ht="15.75" customHeight="1">
      <c r="A685" s="271"/>
      <c r="B685" s="56"/>
      <c r="C685" s="56"/>
      <c r="D685" s="56"/>
      <c r="E685" s="56"/>
      <c r="F685" s="129"/>
      <c r="G685" s="582"/>
      <c r="H685" s="56"/>
      <c r="I685" s="56"/>
      <c r="J685" s="136"/>
      <c r="K685" s="136"/>
      <c r="L685" s="136"/>
      <c r="M685" s="183"/>
      <c r="N685" s="136"/>
      <c r="O685" s="273"/>
      <c r="P685" s="56"/>
      <c r="Q685" s="56"/>
      <c r="R685" s="56"/>
      <c r="S685" s="56"/>
      <c r="T685" s="56"/>
      <c r="U685" s="56"/>
      <c r="V685" s="56"/>
      <c r="W685" s="56"/>
      <c r="X685" s="56"/>
      <c r="Y685" s="56"/>
      <c r="Z685" s="56"/>
    </row>
    <row r="686" spans="1:26" ht="15.75" customHeight="1">
      <c r="A686" s="271"/>
      <c r="B686" s="56"/>
      <c r="C686" s="56"/>
      <c r="D686" s="56"/>
      <c r="E686" s="56"/>
      <c r="F686" s="129"/>
      <c r="G686" s="582"/>
      <c r="H686" s="56"/>
      <c r="I686" s="56"/>
      <c r="J686" s="136"/>
      <c r="K686" s="136"/>
      <c r="L686" s="136"/>
      <c r="M686" s="183"/>
      <c r="N686" s="136"/>
      <c r="O686" s="273"/>
      <c r="P686" s="56"/>
      <c r="Q686" s="56"/>
      <c r="R686" s="56"/>
      <c r="S686" s="56"/>
      <c r="T686" s="56"/>
      <c r="U686" s="56"/>
      <c r="V686" s="56"/>
      <c r="W686" s="56"/>
      <c r="X686" s="56"/>
      <c r="Y686" s="56"/>
      <c r="Z686" s="56"/>
    </row>
    <row r="687" spans="1:26" ht="15.75" customHeight="1">
      <c r="A687" s="271"/>
      <c r="B687" s="56"/>
      <c r="C687" s="56"/>
      <c r="D687" s="56"/>
      <c r="E687" s="56"/>
      <c r="F687" s="129"/>
      <c r="G687" s="582"/>
      <c r="H687" s="56"/>
      <c r="I687" s="56"/>
      <c r="J687" s="136"/>
      <c r="K687" s="136"/>
      <c r="L687" s="136"/>
      <c r="M687" s="183"/>
      <c r="N687" s="136"/>
      <c r="O687" s="273"/>
      <c r="P687" s="56"/>
      <c r="Q687" s="56"/>
      <c r="R687" s="56"/>
      <c r="S687" s="56"/>
      <c r="T687" s="56"/>
      <c r="U687" s="56"/>
      <c r="V687" s="56"/>
      <c r="W687" s="56"/>
      <c r="X687" s="56"/>
      <c r="Y687" s="56"/>
      <c r="Z687" s="56"/>
    </row>
    <row r="688" spans="1:26" ht="15.75" customHeight="1">
      <c r="A688" s="271"/>
      <c r="B688" s="56"/>
      <c r="C688" s="56"/>
      <c r="D688" s="56"/>
      <c r="E688" s="56"/>
      <c r="F688" s="129"/>
      <c r="G688" s="582"/>
      <c r="H688" s="56"/>
      <c r="I688" s="56"/>
      <c r="J688" s="136"/>
      <c r="K688" s="136"/>
      <c r="L688" s="136"/>
      <c r="M688" s="183"/>
      <c r="N688" s="136"/>
      <c r="O688" s="273"/>
      <c r="P688" s="56"/>
      <c r="Q688" s="56"/>
      <c r="R688" s="56"/>
      <c r="S688" s="56"/>
      <c r="T688" s="56"/>
      <c r="U688" s="56"/>
      <c r="V688" s="56"/>
      <c r="W688" s="56"/>
      <c r="X688" s="56"/>
      <c r="Y688" s="56"/>
      <c r="Z688" s="56"/>
    </row>
    <row r="689" spans="1:26" ht="15.75" customHeight="1">
      <c r="A689" s="271"/>
      <c r="B689" s="56"/>
      <c r="C689" s="56"/>
      <c r="D689" s="56"/>
      <c r="E689" s="56"/>
      <c r="F689" s="129"/>
      <c r="G689" s="582"/>
      <c r="H689" s="56"/>
      <c r="I689" s="56"/>
      <c r="J689" s="136"/>
      <c r="K689" s="136"/>
      <c r="L689" s="136"/>
      <c r="M689" s="183"/>
      <c r="N689" s="136"/>
      <c r="O689" s="273"/>
      <c r="P689" s="56"/>
      <c r="Q689" s="56"/>
      <c r="R689" s="56"/>
      <c r="S689" s="56"/>
      <c r="T689" s="56"/>
      <c r="U689" s="56"/>
      <c r="V689" s="56"/>
      <c r="W689" s="56"/>
      <c r="X689" s="56"/>
      <c r="Y689" s="56"/>
      <c r="Z689" s="56"/>
    </row>
    <row r="690" spans="1:26" ht="15.75" customHeight="1">
      <c r="A690" s="271"/>
      <c r="B690" s="56"/>
      <c r="C690" s="56"/>
      <c r="D690" s="56"/>
      <c r="E690" s="56"/>
      <c r="F690" s="129"/>
      <c r="G690" s="582"/>
      <c r="H690" s="56"/>
      <c r="I690" s="56"/>
      <c r="J690" s="136"/>
      <c r="K690" s="136"/>
      <c r="L690" s="136"/>
      <c r="M690" s="183"/>
      <c r="N690" s="136"/>
      <c r="O690" s="273"/>
      <c r="P690" s="56"/>
      <c r="Q690" s="56"/>
      <c r="R690" s="56"/>
      <c r="S690" s="56"/>
      <c r="T690" s="56"/>
      <c r="U690" s="56"/>
      <c r="V690" s="56"/>
      <c r="W690" s="56"/>
      <c r="X690" s="56"/>
      <c r="Y690" s="56"/>
      <c r="Z690" s="56"/>
    </row>
    <row r="691" spans="1:26" ht="15.75" customHeight="1">
      <c r="A691" s="271"/>
      <c r="B691" s="56"/>
      <c r="C691" s="56"/>
      <c r="D691" s="56"/>
      <c r="E691" s="56"/>
      <c r="F691" s="129"/>
      <c r="G691" s="582"/>
      <c r="H691" s="56"/>
      <c r="I691" s="56"/>
      <c r="J691" s="136"/>
      <c r="K691" s="136"/>
      <c r="L691" s="136"/>
      <c r="M691" s="183"/>
      <c r="N691" s="136"/>
      <c r="O691" s="273"/>
      <c r="P691" s="56"/>
      <c r="Q691" s="56"/>
      <c r="R691" s="56"/>
      <c r="S691" s="56"/>
      <c r="T691" s="56"/>
      <c r="U691" s="56"/>
      <c r="V691" s="56"/>
      <c r="W691" s="56"/>
      <c r="X691" s="56"/>
      <c r="Y691" s="56"/>
      <c r="Z691" s="56"/>
    </row>
    <row r="692" spans="1:26" ht="15.75" customHeight="1">
      <c r="A692" s="271"/>
      <c r="B692" s="56"/>
      <c r="C692" s="56"/>
      <c r="D692" s="56"/>
      <c r="E692" s="56"/>
      <c r="F692" s="129"/>
      <c r="G692" s="582"/>
      <c r="H692" s="56"/>
      <c r="I692" s="56"/>
      <c r="J692" s="136"/>
      <c r="K692" s="136"/>
      <c r="L692" s="136"/>
      <c r="M692" s="183"/>
      <c r="N692" s="136"/>
      <c r="O692" s="273"/>
      <c r="P692" s="56"/>
      <c r="Q692" s="56"/>
      <c r="R692" s="56"/>
      <c r="S692" s="56"/>
      <c r="T692" s="56"/>
      <c r="U692" s="56"/>
      <c r="V692" s="56"/>
      <c r="W692" s="56"/>
      <c r="X692" s="56"/>
      <c r="Y692" s="56"/>
      <c r="Z692" s="56"/>
    </row>
    <row r="693" spans="1:26" ht="15.75" customHeight="1">
      <c r="A693" s="271"/>
      <c r="B693" s="56"/>
      <c r="C693" s="56"/>
      <c r="D693" s="56"/>
      <c r="E693" s="56"/>
      <c r="F693" s="129"/>
      <c r="G693" s="582"/>
      <c r="H693" s="56"/>
      <c r="I693" s="56"/>
      <c r="J693" s="136"/>
      <c r="K693" s="136"/>
      <c r="L693" s="136"/>
      <c r="M693" s="183"/>
      <c r="N693" s="136"/>
      <c r="O693" s="273"/>
      <c r="P693" s="56"/>
      <c r="Q693" s="56"/>
      <c r="R693" s="56"/>
      <c r="S693" s="56"/>
      <c r="T693" s="56"/>
      <c r="U693" s="56"/>
      <c r="V693" s="56"/>
      <c r="W693" s="56"/>
      <c r="X693" s="56"/>
      <c r="Y693" s="56"/>
      <c r="Z693" s="56"/>
    </row>
    <row r="694" spans="1:26" ht="15.75" customHeight="1">
      <c r="A694" s="271"/>
      <c r="B694" s="56"/>
      <c r="C694" s="56"/>
      <c r="D694" s="56"/>
      <c r="E694" s="56"/>
      <c r="F694" s="129"/>
      <c r="G694" s="582"/>
      <c r="H694" s="56"/>
      <c r="I694" s="56"/>
      <c r="J694" s="136"/>
      <c r="K694" s="136"/>
      <c r="L694" s="136"/>
      <c r="M694" s="183"/>
      <c r="N694" s="136"/>
      <c r="O694" s="273"/>
      <c r="P694" s="56"/>
      <c r="Q694" s="56"/>
      <c r="R694" s="56"/>
      <c r="S694" s="56"/>
      <c r="T694" s="56"/>
      <c r="U694" s="56"/>
      <c r="V694" s="56"/>
      <c r="W694" s="56"/>
      <c r="X694" s="56"/>
      <c r="Y694" s="56"/>
      <c r="Z694" s="56"/>
    </row>
    <row r="695" spans="1:26" ht="15.75" customHeight="1">
      <c r="A695" s="271"/>
      <c r="B695" s="56"/>
      <c r="C695" s="56"/>
      <c r="D695" s="56"/>
      <c r="E695" s="56"/>
      <c r="F695" s="129"/>
      <c r="G695" s="582"/>
      <c r="H695" s="56"/>
      <c r="I695" s="56"/>
      <c r="J695" s="136"/>
      <c r="K695" s="136"/>
      <c r="L695" s="136"/>
      <c r="M695" s="183"/>
      <c r="N695" s="136"/>
      <c r="O695" s="273"/>
      <c r="P695" s="56"/>
      <c r="Q695" s="56"/>
      <c r="R695" s="56"/>
      <c r="S695" s="56"/>
      <c r="T695" s="56"/>
      <c r="U695" s="56"/>
      <c r="V695" s="56"/>
      <c r="W695" s="56"/>
      <c r="X695" s="56"/>
      <c r="Y695" s="56"/>
      <c r="Z695" s="56"/>
    </row>
    <row r="696" spans="1:26" ht="15.75" customHeight="1">
      <c r="A696" s="271"/>
      <c r="B696" s="56"/>
      <c r="C696" s="56"/>
      <c r="D696" s="56"/>
      <c r="E696" s="56"/>
      <c r="F696" s="129"/>
      <c r="G696" s="582"/>
      <c r="H696" s="56"/>
      <c r="I696" s="56"/>
      <c r="J696" s="136"/>
      <c r="K696" s="136"/>
      <c r="L696" s="136"/>
      <c r="M696" s="183"/>
      <c r="N696" s="136"/>
      <c r="O696" s="273"/>
      <c r="P696" s="56"/>
      <c r="Q696" s="56"/>
      <c r="R696" s="56"/>
      <c r="S696" s="56"/>
      <c r="T696" s="56"/>
      <c r="U696" s="56"/>
      <c r="V696" s="56"/>
      <c r="W696" s="56"/>
      <c r="X696" s="56"/>
      <c r="Y696" s="56"/>
      <c r="Z696" s="56"/>
    </row>
    <row r="697" spans="1:26" ht="15.75" customHeight="1">
      <c r="A697" s="271"/>
      <c r="B697" s="56"/>
      <c r="C697" s="56"/>
      <c r="D697" s="56"/>
      <c r="E697" s="56"/>
      <c r="F697" s="129"/>
      <c r="G697" s="582"/>
      <c r="H697" s="56"/>
      <c r="I697" s="56"/>
      <c r="J697" s="136"/>
      <c r="K697" s="136"/>
      <c r="L697" s="136"/>
      <c r="M697" s="183"/>
      <c r="N697" s="136"/>
      <c r="O697" s="273"/>
      <c r="P697" s="56"/>
      <c r="Q697" s="56"/>
      <c r="R697" s="56"/>
      <c r="S697" s="56"/>
      <c r="T697" s="56"/>
      <c r="U697" s="56"/>
      <c r="V697" s="56"/>
      <c r="W697" s="56"/>
      <c r="X697" s="56"/>
      <c r="Y697" s="56"/>
      <c r="Z697" s="56"/>
    </row>
    <row r="698" spans="1:26" ht="15.75" customHeight="1">
      <c r="A698" s="271"/>
      <c r="B698" s="56"/>
      <c r="C698" s="56"/>
      <c r="D698" s="56"/>
      <c r="E698" s="56"/>
      <c r="F698" s="129"/>
      <c r="G698" s="582"/>
      <c r="H698" s="56"/>
      <c r="I698" s="56"/>
      <c r="J698" s="136"/>
      <c r="K698" s="136"/>
      <c r="L698" s="136"/>
      <c r="M698" s="183"/>
      <c r="N698" s="136"/>
      <c r="O698" s="273"/>
      <c r="P698" s="56"/>
      <c r="Q698" s="56"/>
      <c r="R698" s="56"/>
      <c r="S698" s="56"/>
      <c r="T698" s="56"/>
      <c r="U698" s="56"/>
      <c r="V698" s="56"/>
      <c r="W698" s="56"/>
      <c r="X698" s="56"/>
      <c r="Y698" s="56"/>
      <c r="Z698" s="56"/>
    </row>
    <row r="699" spans="1:26" ht="15.75" customHeight="1">
      <c r="A699" s="271"/>
      <c r="B699" s="56"/>
      <c r="C699" s="56"/>
      <c r="D699" s="56"/>
      <c r="E699" s="56"/>
      <c r="F699" s="129"/>
      <c r="G699" s="582"/>
      <c r="H699" s="56"/>
      <c r="I699" s="56"/>
      <c r="J699" s="136"/>
      <c r="K699" s="136"/>
      <c r="L699" s="136"/>
      <c r="M699" s="183"/>
      <c r="N699" s="136"/>
      <c r="O699" s="273"/>
      <c r="P699" s="56"/>
      <c r="Q699" s="56"/>
      <c r="R699" s="56"/>
      <c r="S699" s="56"/>
      <c r="T699" s="56"/>
      <c r="U699" s="56"/>
      <c r="V699" s="56"/>
      <c r="W699" s="56"/>
      <c r="X699" s="56"/>
      <c r="Y699" s="56"/>
      <c r="Z699" s="56"/>
    </row>
    <row r="700" spans="1:26" ht="15.75" customHeight="1">
      <c r="A700" s="271"/>
      <c r="B700" s="56"/>
      <c r="C700" s="56"/>
      <c r="D700" s="56"/>
      <c r="E700" s="56"/>
      <c r="F700" s="129"/>
      <c r="G700" s="582"/>
      <c r="H700" s="56"/>
      <c r="I700" s="56"/>
      <c r="J700" s="136"/>
      <c r="K700" s="136"/>
      <c r="L700" s="136"/>
      <c r="M700" s="183"/>
      <c r="N700" s="136"/>
      <c r="O700" s="273"/>
      <c r="P700" s="56"/>
      <c r="Q700" s="56"/>
      <c r="R700" s="56"/>
      <c r="S700" s="56"/>
      <c r="T700" s="56"/>
      <c r="U700" s="56"/>
      <c r="V700" s="56"/>
      <c r="W700" s="56"/>
      <c r="X700" s="56"/>
      <c r="Y700" s="56"/>
      <c r="Z700" s="56"/>
    </row>
    <row r="701" spans="1:26" ht="15.75" customHeight="1">
      <c r="A701" s="271"/>
      <c r="B701" s="56"/>
      <c r="C701" s="56"/>
      <c r="D701" s="56"/>
      <c r="E701" s="56"/>
      <c r="F701" s="129"/>
      <c r="G701" s="582"/>
      <c r="H701" s="56"/>
      <c r="I701" s="56"/>
      <c r="J701" s="136"/>
      <c r="K701" s="136"/>
      <c r="L701" s="136"/>
      <c r="M701" s="183"/>
      <c r="N701" s="136"/>
      <c r="O701" s="273"/>
      <c r="P701" s="56"/>
      <c r="Q701" s="56"/>
      <c r="R701" s="56"/>
      <c r="S701" s="56"/>
      <c r="T701" s="56"/>
      <c r="U701" s="56"/>
      <c r="V701" s="56"/>
      <c r="W701" s="56"/>
      <c r="X701" s="56"/>
      <c r="Y701" s="56"/>
      <c r="Z701" s="56"/>
    </row>
    <row r="702" spans="1:26" ht="15.75" customHeight="1">
      <c r="A702" s="271"/>
      <c r="B702" s="56"/>
      <c r="C702" s="56"/>
      <c r="D702" s="56"/>
      <c r="E702" s="56"/>
      <c r="F702" s="129"/>
      <c r="G702" s="582"/>
      <c r="H702" s="56"/>
      <c r="I702" s="56"/>
      <c r="J702" s="136"/>
      <c r="K702" s="136"/>
      <c r="L702" s="136"/>
      <c r="M702" s="183"/>
      <c r="N702" s="136"/>
      <c r="O702" s="273"/>
      <c r="P702" s="56"/>
      <c r="Q702" s="56"/>
      <c r="R702" s="56"/>
      <c r="S702" s="56"/>
      <c r="T702" s="56"/>
      <c r="U702" s="56"/>
      <c r="V702" s="56"/>
      <c r="W702" s="56"/>
      <c r="X702" s="56"/>
      <c r="Y702" s="56"/>
      <c r="Z702" s="56"/>
    </row>
    <row r="703" spans="1:26" ht="15.75" customHeight="1">
      <c r="A703" s="271"/>
      <c r="B703" s="56"/>
      <c r="C703" s="56"/>
      <c r="D703" s="56"/>
      <c r="E703" s="56"/>
      <c r="F703" s="129"/>
      <c r="G703" s="582"/>
      <c r="H703" s="56"/>
      <c r="I703" s="56"/>
      <c r="J703" s="136"/>
      <c r="K703" s="136"/>
      <c r="L703" s="136"/>
      <c r="M703" s="183"/>
      <c r="N703" s="136"/>
      <c r="O703" s="273"/>
      <c r="P703" s="56"/>
      <c r="Q703" s="56"/>
      <c r="R703" s="56"/>
      <c r="S703" s="56"/>
      <c r="T703" s="56"/>
      <c r="U703" s="56"/>
      <c r="V703" s="56"/>
      <c r="W703" s="56"/>
      <c r="X703" s="56"/>
      <c r="Y703" s="56"/>
      <c r="Z703" s="56"/>
    </row>
    <row r="704" spans="1:26" ht="15.75" customHeight="1">
      <c r="A704" s="271"/>
      <c r="B704" s="56"/>
      <c r="C704" s="56"/>
      <c r="D704" s="56"/>
      <c r="E704" s="56"/>
      <c r="F704" s="129"/>
      <c r="G704" s="582"/>
      <c r="H704" s="56"/>
      <c r="I704" s="56"/>
      <c r="J704" s="136"/>
      <c r="K704" s="136"/>
      <c r="L704" s="136"/>
      <c r="M704" s="183"/>
      <c r="N704" s="136"/>
      <c r="O704" s="273"/>
      <c r="P704" s="56"/>
      <c r="Q704" s="56"/>
      <c r="R704" s="56"/>
      <c r="S704" s="56"/>
      <c r="T704" s="56"/>
      <c r="U704" s="56"/>
      <c r="V704" s="56"/>
      <c r="W704" s="56"/>
      <c r="X704" s="56"/>
      <c r="Y704" s="56"/>
      <c r="Z704" s="56"/>
    </row>
    <row r="705" spans="1:26" ht="15.75" customHeight="1">
      <c r="A705" s="271"/>
      <c r="B705" s="56"/>
      <c r="C705" s="56"/>
      <c r="D705" s="56"/>
      <c r="E705" s="56"/>
      <c r="F705" s="129"/>
      <c r="G705" s="582"/>
      <c r="H705" s="56"/>
      <c r="I705" s="56"/>
      <c r="J705" s="136"/>
      <c r="K705" s="136"/>
      <c r="L705" s="136"/>
      <c r="M705" s="183"/>
      <c r="N705" s="136"/>
      <c r="O705" s="273"/>
      <c r="P705" s="56"/>
      <c r="Q705" s="56"/>
      <c r="R705" s="56"/>
      <c r="S705" s="56"/>
      <c r="T705" s="56"/>
      <c r="U705" s="56"/>
      <c r="V705" s="56"/>
      <c r="W705" s="56"/>
      <c r="X705" s="56"/>
      <c r="Y705" s="56"/>
      <c r="Z705" s="56"/>
    </row>
    <row r="706" spans="1:26" ht="15.75" customHeight="1">
      <c r="A706" s="271"/>
      <c r="B706" s="56"/>
      <c r="C706" s="56"/>
      <c r="D706" s="56"/>
      <c r="E706" s="56"/>
      <c r="F706" s="129"/>
      <c r="G706" s="582"/>
      <c r="H706" s="56"/>
      <c r="I706" s="56"/>
      <c r="J706" s="136"/>
      <c r="K706" s="136"/>
      <c r="L706" s="136"/>
      <c r="M706" s="183"/>
      <c r="N706" s="136"/>
      <c r="O706" s="273"/>
      <c r="P706" s="56"/>
      <c r="Q706" s="56"/>
      <c r="R706" s="56"/>
      <c r="S706" s="56"/>
      <c r="T706" s="56"/>
      <c r="U706" s="56"/>
      <c r="V706" s="56"/>
      <c r="W706" s="56"/>
      <c r="X706" s="56"/>
      <c r="Y706" s="56"/>
      <c r="Z706" s="56"/>
    </row>
    <row r="707" spans="1:26" ht="15.75" customHeight="1">
      <c r="A707" s="271"/>
      <c r="B707" s="56"/>
      <c r="C707" s="56"/>
      <c r="D707" s="56"/>
      <c r="E707" s="56"/>
      <c r="F707" s="129"/>
      <c r="G707" s="582"/>
      <c r="H707" s="56"/>
      <c r="I707" s="56"/>
      <c r="J707" s="136"/>
      <c r="K707" s="136"/>
      <c r="L707" s="136"/>
      <c r="M707" s="183"/>
      <c r="N707" s="136"/>
      <c r="O707" s="273"/>
      <c r="P707" s="56"/>
      <c r="Q707" s="56"/>
      <c r="R707" s="56"/>
      <c r="S707" s="56"/>
      <c r="T707" s="56"/>
      <c r="U707" s="56"/>
      <c r="V707" s="56"/>
      <c r="W707" s="56"/>
      <c r="X707" s="56"/>
      <c r="Y707" s="56"/>
      <c r="Z707" s="56"/>
    </row>
    <row r="708" spans="1:26" ht="15.75" customHeight="1">
      <c r="A708" s="271"/>
      <c r="B708" s="56"/>
      <c r="C708" s="56"/>
      <c r="D708" s="56"/>
      <c r="E708" s="56"/>
      <c r="F708" s="129"/>
      <c r="G708" s="582"/>
      <c r="H708" s="56"/>
      <c r="I708" s="56"/>
      <c r="J708" s="136"/>
      <c r="K708" s="136"/>
      <c r="L708" s="136"/>
      <c r="M708" s="183"/>
      <c r="N708" s="136"/>
      <c r="O708" s="273"/>
      <c r="P708" s="56"/>
      <c r="Q708" s="56"/>
      <c r="R708" s="56"/>
      <c r="S708" s="56"/>
      <c r="T708" s="56"/>
      <c r="U708" s="56"/>
      <c r="V708" s="56"/>
      <c r="W708" s="56"/>
      <c r="X708" s="56"/>
      <c r="Y708" s="56"/>
      <c r="Z708" s="56"/>
    </row>
    <row r="709" spans="1:26" ht="15.75" customHeight="1">
      <c r="A709" s="271"/>
      <c r="B709" s="56"/>
      <c r="C709" s="56"/>
      <c r="D709" s="56"/>
      <c r="E709" s="56"/>
      <c r="F709" s="129"/>
      <c r="G709" s="582"/>
      <c r="H709" s="56"/>
      <c r="I709" s="56"/>
      <c r="J709" s="136"/>
      <c r="K709" s="136"/>
      <c r="L709" s="136"/>
      <c r="M709" s="183"/>
      <c r="N709" s="136"/>
      <c r="O709" s="273"/>
      <c r="P709" s="56"/>
      <c r="Q709" s="56"/>
      <c r="R709" s="56"/>
      <c r="S709" s="56"/>
      <c r="T709" s="56"/>
      <c r="U709" s="56"/>
      <c r="V709" s="56"/>
      <c r="W709" s="56"/>
      <c r="X709" s="56"/>
      <c r="Y709" s="56"/>
      <c r="Z709" s="56"/>
    </row>
    <row r="710" spans="1:26" ht="15.75" customHeight="1">
      <c r="A710" s="271"/>
      <c r="B710" s="56"/>
      <c r="C710" s="56"/>
      <c r="D710" s="56"/>
      <c r="E710" s="56"/>
      <c r="F710" s="129"/>
      <c r="G710" s="582"/>
      <c r="H710" s="56"/>
      <c r="I710" s="56"/>
      <c r="J710" s="136"/>
      <c r="K710" s="136"/>
      <c r="L710" s="136"/>
      <c r="M710" s="183"/>
      <c r="N710" s="136"/>
      <c r="O710" s="273"/>
      <c r="P710" s="56"/>
      <c r="Q710" s="56"/>
      <c r="R710" s="56"/>
      <c r="S710" s="56"/>
      <c r="T710" s="56"/>
      <c r="U710" s="56"/>
      <c r="V710" s="56"/>
      <c r="W710" s="56"/>
      <c r="X710" s="56"/>
      <c r="Y710" s="56"/>
      <c r="Z710" s="56"/>
    </row>
    <row r="711" spans="1:26" ht="15.75" customHeight="1">
      <c r="A711" s="271"/>
      <c r="B711" s="56"/>
      <c r="C711" s="56"/>
      <c r="D711" s="56"/>
      <c r="E711" s="56"/>
      <c r="F711" s="129"/>
      <c r="G711" s="582"/>
      <c r="H711" s="56"/>
      <c r="I711" s="56"/>
      <c r="J711" s="136"/>
      <c r="K711" s="136"/>
      <c r="L711" s="136"/>
      <c r="M711" s="183"/>
      <c r="N711" s="136"/>
      <c r="O711" s="273"/>
      <c r="P711" s="56"/>
      <c r="Q711" s="56"/>
      <c r="R711" s="56"/>
      <c r="S711" s="56"/>
      <c r="T711" s="56"/>
      <c r="U711" s="56"/>
      <c r="V711" s="56"/>
      <c r="W711" s="56"/>
      <c r="X711" s="56"/>
      <c r="Y711" s="56"/>
      <c r="Z711" s="56"/>
    </row>
    <row r="712" spans="1:26" ht="15.75" customHeight="1">
      <c r="A712" s="271"/>
      <c r="B712" s="56"/>
      <c r="C712" s="56"/>
      <c r="D712" s="56"/>
      <c r="E712" s="56"/>
      <c r="F712" s="129"/>
      <c r="G712" s="582"/>
      <c r="H712" s="56"/>
      <c r="I712" s="56"/>
      <c r="J712" s="136"/>
      <c r="K712" s="136"/>
      <c r="L712" s="136"/>
      <c r="M712" s="183"/>
      <c r="N712" s="136"/>
      <c r="O712" s="273"/>
      <c r="P712" s="56"/>
      <c r="Q712" s="56"/>
      <c r="R712" s="56"/>
      <c r="S712" s="56"/>
      <c r="T712" s="56"/>
      <c r="U712" s="56"/>
      <c r="V712" s="56"/>
      <c r="W712" s="56"/>
      <c r="X712" s="56"/>
      <c r="Y712" s="56"/>
      <c r="Z712" s="56"/>
    </row>
    <row r="713" spans="1:26" ht="15.75" customHeight="1">
      <c r="A713" s="271"/>
      <c r="B713" s="56"/>
      <c r="C713" s="56"/>
      <c r="D713" s="56"/>
      <c r="E713" s="56"/>
      <c r="F713" s="129"/>
      <c r="G713" s="582"/>
      <c r="H713" s="56"/>
      <c r="I713" s="56"/>
      <c r="J713" s="136"/>
      <c r="K713" s="136"/>
      <c r="L713" s="136"/>
      <c r="M713" s="183"/>
      <c r="N713" s="136"/>
      <c r="O713" s="273"/>
      <c r="P713" s="56"/>
      <c r="Q713" s="56"/>
      <c r="R713" s="56"/>
      <c r="S713" s="56"/>
      <c r="T713" s="56"/>
      <c r="U713" s="56"/>
      <c r="V713" s="56"/>
      <c r="W713" s="56"/>
      <c r="X713" s="56"/>
      <c r="Y713" s="56"/>
      <c r="Z713" s="56"/>
    </row>
    <row r="714" spans="1:26" ht="15.75" customHeight="1">
      <c r="A714" s="271"/>
      <c r="B714" s="56"/>
      <c r="C714" s="56"/>
      <c r="D714" s="56"/>
      <c r="E714" s="56"/>
      <c r="F714" s="129"/>
      <c r="G714" s="582"/>
      <c r="H714" s="56"/>
      <c r="I714" s="56"/>
      <c r="J714" s="136"/>
      <c r="K714" s="136"/>
      <c r="L714" s="136"/>
      <c r="M714" s="183"/>
      <c r="N714" s="136"/>
      <c r="O714" s="273"/>
      <c r="P714" s="56"/>
      <c r="Q714" s="56"/>
      <c r="R714" s="56"/>
      <c r="S714" s="56"/>
      <c r="T714" s="56"/>
      <c r="U714" s="56"/>
      <c r="V714" s="56"/>
      <c r="W714" s="56"/>
      <c r="X714" s="56"/>
      <c r="Y714" s="56"/>
      <c r="Z714" s="56"/>
    </row>
    <row r="715" spans="1:26" ht="15.75" customHeight="1">
      <c r="A715" s="271"/>
      <c r="B715" s="56"/>
      <c r="C715" s="56"/>
      <c r="D715" s="56"/>
      <c r="E715" s="56"/>
      <c r="F715" s="129"/>
      <c r="G715" s="582"/>
      <c r="H715" s="56"/>
      <c r="I715" s="56"/>
      <c r="J715" s="136"/>
      <c r="K715" s="136"/>
      <c r="L715" s="136"/>
      <c r="M715" s="183"/>
      <c r="N715" s="136"/>
      <c r="O715" s="273"/>
      <c r="P715" s="56"/>
      <c r="Q715" s="56"/>
      <c r="R715" s="56"/>
      <c r="S715" s="56"/>
      <c r="T715" s="56"/>
      <c r="U715" s="56"/>
      <c r="V715" s="56"/>
      <c r="W715" s="56"/>
      <c r="X715" s="56"/>
      <c r="Y715" s="56"/>
      <c r="Z715" s="56"/>
    </row>
    <row r="716" spans="1:26" ht="15.75" customHeight="1">
      <c r="A716" s="271"/>
      <c r="B716" s="56"/>
      <c r="C716" s="56"/>
      <c r="D716" s="56"/>
      <c r="E716" s="56"/>
      <c r="F716" s="129"/>
      <c r="G716" s="582"/>
      <c r="H716" s="56"/>
      <c r="I716" s="56"/>
      <c r="J716" s="136"/>
      <c r="K716" s="136"/>
      <c r="L716" s="136"/>
      <c r="M716" s="183"/>
      <c r="N716" s="136"/>
      <c r="O716" s="273"/>
      <c r="P716" s="56"/>
      <c r="Q716" s="56"/>
      <c r="R716" s="56"/>
      <c r="S716" s="56"/>
      <c r="T716" s="56"/>
      <c r="U716" s="56"/>
      <c r="V716" s="56"/>
      <c r="W716" s="56"/>
      <c r="X716" s="56"/>
      <c r="Y716" s="56"/>
      <c r="Z716" s="56"/>
    </row>
    <row r="717" spans="1:26" ht="15.75" customHeight="1">
      <c r="A717" s="271"/>
      <c r="B717" s="56"/>
      <c r="C717" s="56"/>
      <c r="D717" s="56"/>
      <c r="E717" s="56"/>
      <c r="F717" s="129"/>
      <c r="G717" s="582"/>
      <c r="H717" s="56"/>
      <c r="I717" s="56"/>
      <c r="J717" s="136"/>
      <c r="K717" s="136"/>
      <c r="L717" s="136"/>
      <c r="M717" s="183"/>
      <c r="N717" s="136"/>
      <c r="O717" s="273"/>
      <c r="P717" s="56"/>
      <c r="Q717" s="56"/>
      <c r="R717" s="56"/>
      <c r="S717" s="56"/>
      <c r="T717" s="56"/>
      <c r="U717" s="56"/>
      <c r="V717" s="56"/>
      <c r="W717" s="56"/>
      <c r="X717" s="56"/>
      <c r="Y717" s="56"/>
      <c r="Z717" s="56"/>
    </row>
    <row r="718" spans="1:26" ht="15.75" customHeight="1">
      <c r="A718" s="271"/>
      <c r="B718" s="56"/>
      <c r="C718" s="56"/>
      <c r="D718" s="56"/>
      <c r="E718" s="56"/>
      <c r="F718" s="129"/>
      <c r="G718" s="582"/>
      <c r="H718" s="56"/>
      <c r="I718" s="56"/>
      <c r="J718" s="136"/>
      <c r="K718" s="136"/>
      <c r="L718" s="136"/>
      <c r="M718" s="183"/>
      <c r="N718" s="136"/>
      <c r="O718" s="273"/>
      <c r="P718" s="56"/>
      <c r="Q718" s="56"/>
      <c r="R718" s="56"/>
      <c r="S718" s="56"/>
      <c r="T718" s="56"/>
      <c r="U718" s="56"/>
      <c r="V718" s="56"/>
      <c r="W718" s="56"/>
      <c r="X718" s="56"/>
      <c r="Y718" s="56"/>
      <c r="Z718" s="56"/>
    </row>
    <row r="719" spans="1:26" ht="15.75" customHeight="1">
      <c r="A719" s="271"/>
      <c r="B719" s="56"/>
      <c r="C719" s="56"/>
      <c r="D719" s="56"/>
      <c r="E719" s="56"/>
      <c r="F719" s="129"/>
      <c r="G719" s="582"/>
      <c r="H719" s="56"/>
      <c r="I719" s="56"/>
      <c r="J719" s="136"/>
      <c r="K719" s="136"/>
      <c r="L719" s="136"/>
      <c r="M719" s="183"/>
      <c r="N719" s="136"/>
      <c r="O719" s="273"/>
      <c r="P719" s="56"/>
      <c r="Q719" s="56"/>
      <c r="R719" s="56"/>
      <c r="S719" s="56"/>
      <c r="T719" s="56"/>
      <c r="U719" s="56"/>
      <c r="V719" s="56"/>
      <c r="W719" s="56"/>
      <c r="X719" s="56"/>
      <c r="Y719" s="56"/>
      <c r="Z719" s="56"/>
    </row>
    <row r="720" spans="1:26" ht="15.75" customHeight="1">
      <c r="A720" s="271"/>
      <c r="B720" s="56"/>
      <c r="C720" s="56"/>
      <c r="D720" s="56"/>
      <c r="E720" s="56"/>
      <c r="F720" s="129"/>
      <c r="G720" s="582"/>
      <c r="H720" s="56"/>
      <c r="I720" s="56"/>
      <c r="J720" s="136"/>
      <c r="K720" s="136"/>
      <c r="L720" s="136"/>
      <c r="M720" s="183"/>
      <c r="N720" s="136"/>
      <c r="O720" s="273"/>
      <c r="P720" s="56"/>
      <c r="Q720" s="56"/>
      <c r="R720" s="56"/>
      <c r="S720" s="56"/>
      <c r="T720" s="56"/>
      <c r="U720" s="56"/>
      <c r="V720" s="56"/>
      <c r="W720" s="56"/>
      <c r="X720" s="56"/>
      <c r="Y720" s="56"/>
      <c r="Z720" s="56"/>
    </row>
    <row r="721" spans="1:26" ht="15.75" customHeight="1">
      <c r="A721" s="271"/>
      <c r="B721" s="56"/>
      <c r="C721" s="56"/>
      <c r="D721" s="56"/>
      <c r="E721" s="56"/>
      <c r="F721" s="129"/>
      <c r="G721" s="582"/>
      <c r="H721" s="56"/>
      <c r="I721" s="56"/>
      <c r="J721" s="136"/>
      <c r="K721" s="136"/>
      <c r="L721" s="136"/>
      <c r="M721" s="183"/>
      <c r="N721" s="136"/>
      <c r="O721" s="273"/>
      <c r="P721" s="56"/>
      <c r="Q721" s="56"/>
      <c r="R721" s="56"/>
      <c r="S721" s="56"/>
      <c r="T721" s="56"/>
      <c r="U721" s="56"/>
      <c r="V721" s="56"/>
      <c r="W721" s="56"/>
      <c r="X721" s="56"/>
      <c r="Y721" s="56"/>
      <c r="Z721" s="56"/>
    </row>
    <row r="722" spans="1:26" ht="15.75" customHeight="1">
      <c r="A722" s="271"/>
      <c r="B722" s="56"/>
      <c r="C722" s="56"/>
      <c r="D722" s="56"/>
      <c r="E722" s="56"/>
      <c r="F722" s="129"/>
      <c r="G722" s="582"/>
      <c r="H722" s="56"/>
      <c r="I722" s="56"/>
      <c r="J722" s="136"/>
      <c r="K722" s="136"/>
      <c r="L722" s="136"/>
      <c r="M722" s="183"/>
      <c r="N722" s="136"/>
      <c r="O722" s="273"/>
      <c r="P722" s="56"/>
      <c r="Q722" s="56"/>
      <c r="R722" s="56"/>
      <c r="S722" s="56"/>
      <c r="T722" s="56"/>
      <c r="U722" s="56"/>
      <c r="V722" s="56"/>
      <c r="W722" s="56"/>
      <c r="X722" s="56"/>
      <c r="Y722" s="56"/>
      <c r="Z722" s="56"/>
    </row>
    <row r="723" spans="1:26" ht="15.75" customHeight="1">
      <c r="A723" s="271"/>
      <c r="B723" s="56"/>
      <c r="C723" s="56"/>
      <c r="D723" s="56"/>
      <c r="E723" s="56"/>
      <c r="F723" s="129"/>
      <c r="G723" s="582"/>
      <c r="H723" s="56"/>
      <c r="I723" s="56"/>
      <c r="J723" s="136"/>
      <c r="K723" s="136"/>
      <c r="L723" s="136"/>
      <c r="M723" s="183"/>
      <c r="N723" s="136"/>
      <c r="O723" s="273"/>
      <c r="P723" s="56"/>
      <c r="Q723" s="56"/>
      <c r="R723" s="56"/>
      <c r="S723" s="56"/>
      <c r="T723" s="56"/>
      <c r="U723" s="56"/>
      <c r="V723" s="56"/>
      <c r="W723" s="56"/>
      <c r="X723" s="56"/>
      <c r="Y723" s="56"/>
      <c r="Z723" s="56"/>
    </row>
    <row r="724" spans="1:26" ht="15.75" customHeight="1">
      <c r="A724" s="271"/>
      <c r="B724" s="56"/>
      <c r="C724" s="56"/>
      <c r="D724" s="56"/>
      <c r="E724" s="56"/>
      <c r="F724" s="129"/>
      <c r="G724" s="582"/>
      <c r="H724" s="56"/>
      <c r="I724" s="56"/>
      <c r="J724" s="136"/>
      <c r="K724" s="136"/>
      <c r="L724" s="136"/>
      <c r="M724" s="183"/>
      <c r="N724" s="136"/>
      <c r="O724" s="273"/>
      <c r="P724" s="56"/>
      <c r="Q724" s="56"/>
      <c r="R724" s="56"/>
      <c r="S724" s="56"/>
      <c r="T724" s="56"/>
      <c r="U724" s="56"/>
      <c r="V724" s="56"/>
      <c r="W724" s="56"/>
      <c r="X724" s="56"/>
      <c r="Y724" s="56"/>
      <c r="Z724" s="56"/>
    </row>
    <row r="725" spans="1:26" ht="15.75" customHeight="1">
      <c r="A725" s="271"/>
      <c r="B725" s="56"/>
      <c r="C725" s="56"/>
      <c r="D725" s="56"/>
      <c r="E725" s="56"/>
      <c r="F725" s="129"/>
      <c r="G725" s="582"/>
      <c r="H725" s="56"/>
      <c r="I725" s="56"/>
      <c r="J725" s="136"/>
      <c r="K725" s="136"/>
      <c r="L725" s="136"/>
      <c r="M725" s="183"/>
      <c r="N725" s="136"/>
      <c r="O725" s="273"/>
      <c r="P725" s="56"/>
      <c r="Q725" s="56"/>
      <c r="R725" s="56"/>
      <c r="S725" s="56"/>
      <c r="T725" s="56"/>
      <c r="U725" s="56"/>
      <c r="V725" s="56"/>
      <c r="W725" s="56"/>
      <c r="X725" s="56"/>
      <c r="Y725" s="56"/>
      <c r="Z725" s="56"/>
    </row>
    <row r="726" spans="1:26" ht="15.75" customHeight="1">
      <c r="A726" s="271"/>
      <c r="B726" s="56"/>
      <c r="C726" s="56"/>
      <c r="D726" s="56"/>
      <c r="E726" s="56"/>
      <c r="F726" s="129"/>
      <c r="G726" s="582"/>
      <c r="H726" s="56"/>
      <c r="I726" s="56"/>
      <c r="J726" s="136"/>
      <c r="K726" s="136"/>
      <c r="L726" s="136"/>
      <c r="M726" s="183"/>
      <c r="N726" s="136"/>
      <c r="O726" s="273"/>
      <c r="P726" s="56"/>
      <c r="Q726" s="56"/>
      <c r="R726" s="56"/>
      <c r="S726" s="56"/>
      <c r="T726" s="56"/>
      <c r="U726" s="56"/>
      <c r="V726" s="56"/>
      <c r="W726" s="56"/>
      <c r="X726" s="56"/>
      <c r="Y726" s="56"/>
      <c r="Z726" s="56"/>
    </row>
    <row r="727" spans="1:26" ht="15.75" customHeight="1">
      <c r="A727" s="271"/>
      <c r="B727" s="56"/>
      <c r="C727" s="56"/>
      <c r="D727" s="56"/>
      <c r="E727" s="56"/>
      <c r="F727" s="129"/>
      <c r="G727" s="582"/>
      <c r="H727" s="56"/>
      <c r="I727" s="56"/>
      <c r="J727" s="136"/>
      <c r="K727" s="136"/>
      <c r="L727" s="136"/>
      <c r="M727" s="183"/>
      <c r="N727" s="136"/>
      <c r="O727" s="273"/>
      <c r="P727" s="56"/>
      <c r="Q727" s="56"/>
      <c r="R727" s="56"/>
      <c r="S727" s="56"/>
      <c r="T727" s="56"/>
      <c r="U727" s="56"/>
      <c r="V727" s="56"/>
      <c r="W727" s="56"/>
      <c r="X727" s="56"/>
      <c r="Y727" s="56"/>
      <c r="Z727" s="56"/>
    </row>
    <row r="728" spans="1:26" ht="15.75" customHeight="1">
      <c r="A728" s="271"/>
      <c r="B728" s="56"/>
      <c r="C728" s="56"/>
      <c r="D728" s="56"/>
      <c r="E728" s="56"/>
      <c r="F728" s="129"/>
      <c r="G728" s="582"/>
      <c r="H728" s="56"/>
      <c r="I728" s="56"/>
      <c r="J728" s="136"/>
      <c r="K728" s="136"/>
      <c r="L728" s="136"/>
      <c r="M728" s="183"/>
      <c r="N728" s="136"/>
      <c r="O728" s="273"/>
      <c r="P728" s="56"/>
      <c r="Q728" s="56"/>
      <c r="R728" s="56"/>
      <c r="S728" s="56"/>
      <c r="T728" s="56"/>
      <c r="U728" s="56"/>
      <c r="V728" s="56"/>
      <c r="W728" s="56"/>
      <c r="X728" s="56"/>
      <c r="Y728" s="56"/>
      <c r="Z728" s="56"/>
    </row>
    <row r="729" spans="1:26" ht="15.75" customHeight="1">
      <c r="A729" s="271"/>
      <c r="B729" s="56"/>
      <c r="C729" s="56"/>
      <c r="D729" s="56"/>
      <c r="E729" s="56"/>
      <c r="F729" s="129"/>
      <c r="G729" s="582"/>
      <c r="H729" s="56"/>
      <c r="I729" s="56"/>
      <c r="J729" s="136"/>
      <c r="K729" s="136"/>
      <c r="L729" s="136"/>
      <c r="M729" s="183"/>
      <c r="N729" s="136"/>
      <c r="O729" s="273"/>
      <c r="P729" s="56"/>
      <c r="Q729" s="56"/>
      <c r="R729" s="56"/>
      <c r="S729" s="56"/>
      <c r="T729" s="56"/>
      <c r="U729" s="56"/>
      <c r="V729" s="56"/>
      <c r="W729" s="56"/>
      <c r="X729" s="56"/>
      <c r="Y729" s="56"/>
      <c r="Z729" s="56"/>
    </row>
    <row r="730" spans="1:26" ht="15.75" customHeight="1">
      <c r="A730" s="271"/>
      <c r="B730" s="56"/>
      <c r="C730" s="56"/>
      <c r="D730" s="56"/>
      <c r="E730" s="56"/>
      <c r="F730" s="129"/>
      <c r="G730" s="582"/>
      <c r="H730" s="56"/>
      <c r="I730" s="56"/>
      <c r="J730" s="136"/>
      <c r="K730" s="136"/>
      <c r="L730" s="136"/>
      <c r="M730" s="183"/>
      <c r="N730" s="136"/>
      <c r="O730" s="273"/>
      <c r="P730" s="56"/>
      <c r="Q730" s="56"/>
      <c r="R730" s="56"/>
      <c r="S730" s="56"/>
      <c r="T730" s="56"/>
      <c r="U730" s="56"/>
      <c r="V730" s="56"/>
      <c r="W730" s="56"/>
      <c r="X730" s="56"/>
      <c r="Y730" s="56"/>
      <c r="Z730" s="56"/>
    </row>
    <row r="731" spans="1:26" ht="15.75" customHeight="1">
      <c r="A731" s="271"/>
      <c r="B731" s="56"/>
      <c r="C731" s="56"/>
      <c r="D731" s="56"/>
      <c r="E731" s="56"/>
      <c r="F731" s="129"/>
      <c r="G731" s="582"/>
      <c r="H731" s="56"/>
      <c r="I731" s="56"/>
      <c r="J731" s="136"/>
      <c r="K731" s="136"/>
      <c r="L731" s="136"/>
      <c r="M731" s="183"/>
      <c r="N731" s="136"/>
      <c r="O731" s="273"/>
      <c r="P731" s="56"/>
      <c r="Q731" s="56"/>
      <c r="R731" s="56"/>
      <c r="S731" s="56"/>
      <c r="T731" s="56"/>
      <c r="U731" s="56"/>
      <c r="V731" s="56"/>
      <c r="W731" s="56"/>
      <c r="X731" s="56"/>
      <c r="Y731" s="56"/>
      <c r="Z731" s="56"/>
    </row>
    <row r="732" spans="1:26" ht="15.75" customHeight="1">
      <c r="A732" s="271"/>
      <c r="B732" s="56"/>
      <c r="C732" s="56"/>
      <c r="D732" s="56"/>
      <c r="E732" s="56"/>
      <c r="F732" s="129"/>
      <c r="G732" s="582"/>
      <c r="H732" s="56"/>
      <c r="I732" s="56"/>
      <c r="J732" s="136"/>
      <c r="K732" s="136"/>
      <c r="L732" s="136"/>
      <c r="M732" s="183"/>
      <c r="N732" s="136"/>
      <c r="O732" s="273"/>
      <c r="P732" s="56"/>
      <c r="Q732" s="56"/>
      <c r="R732" s="56"/>
      <c r="S732" s="56"/>
      <c r="T732" s="56"/>
      <c r="U732" s="56"/>
      <c r="V732" s="56"/>
      <c r="W732" s="56"/>
      <c r="X732" s="56"/>
      <c r="Y732" s="56"/>
      <c r="Z732" s="56"/>
    </row>
    <row r="733" spans="1:26" ht="15.75" customHeight="1">
      <c r="A733" s="271"/>
      <c r="B733" s="56"/>
      <c r="C733" s="56"/>
      <c r="D733" s="56"/>
      <c r="E733" s="56"/>
      <c r="F733" s="129"/>
      <c r="G733" s="582"/>
      <c r="H733" s="56"/>
      <c r="I733" s="56"/>
      <c r="J733" s="136"/>
      <c r="K733" s="136"/>
      <c r="L733" s="136"/>
      <c r="M733" s="183"/>
      <c r="N733" s="136"/>
      <c r="O733" s="273"/>
      <c r="P733" s="56"/>
      <c r="Q733" s="56"/>
      <c r="R733" s="56"/>
      <c r="S733" s="56"/>
      <c r="T733" s="56"/>
      <c r="U733" s="56"/>
      <c r="V733" s="56"/>
      <c r="W733" s="56"/>
      <c r="X733" s="56"/>
      <c r="Y733" s="56"/>
      <c r="Z733" s="56"/>
    </row>
    <row r="734" spans="1:26" ht="15.75" customHeight="1">
      <c r="A734" s="271"/>
      <c r="B734" s="56"/>
      <c r="C734" s="56"/>
      <c r="D734" s="56"/>
      <c r="E734" s="56"/>
      <c r="F734" s="129"/>
      <c r="G734" s="582"/>
      <c r="H734" s="56"/>
      <c r="I734" s="56"/>
      <c r="J734" s="136"/>
      <c r="K734" s="136"/>
      <c r="L734" s="136"/>
      <c r="M734" s="183"/>
      <c r="N734" s="136"/>
      <c r="O734" s="273"/>
      <c r="P734" s="56"/>
      <c r="Q734" s="56"/>
      <c r="R734" s="56"/>
      <c r="S734" s="56"/>
      <c r="T734" s="56"/>
      <c r="U734" s="56"/>
      <c r="V734" s="56"/>
      <c r="W734" s="56"/>
      <c r="X734" s="56"/>
      <c r="Y734" s="56"/>
      <c r="Z734" s="56"/>
    </row>
    <row r="735" spans="1:26" ht="15.75" customHeight="1">
      <c r="A735" s="271"/>
      <c r="B735" s="56"/>
      <c r="C735" s="56"/>
      <c r="D735" s="56"/>
      <c r="E735" s="56"/>
      <c r="F735" s="129"/>
      <c r="G735" s="582"/>
      <c r="H735" s="56"/>
      <c r="I735" s="56"/>
      <c r="J735" s="136"/>
      <c r="K735" s="136"/>
      <c r="L735" s="136"/>
      <c r="M735" s="183"/>
      <c r="N735" s="136"/>
      <c r="O735" s="273"/>
      <c r="P735" s="56"/>
      <c r="Q735" s="56"/>
      <c r="R735" s="56"/>
      <c r="S735" s="56"/>
      <c r="T735" s="56"/>
      <c r="U735" s="56"/>
      <c r="V735" s="56"/>
      <c r="W735" s="56"/>
      <c r="X735" s="56"/>
      <c r="Y735" s="56"/>
      <c r="Z735" s="56"/>
    </row>
    <row r="736" spans="1:26" ht="15.75" customHeight="1">
      <c r="A736" s="271"/>
      <c r="B736" s="56"/>
      <c r="C736" s="56"/>
      <c r="D736" s="56"/>
      <c r="E736" s="56"/>
      <c r="F736" s="129"/>
      <c r="G736" s="582"/>
      <c r="H736" s="56"/>
      <c r="I736" s="56"/>
      <c r="J736" s="136"/>
      <c r="K736" s="136"/>
      <c r="L736" s="136"/>
      <c r="M736" s="183"/>
      <c r="N736" s="136"/>
      <c r="O736" s="273"/>
      <c r="P736" s="56"/>
      <c r="Q736" s="56"/>
      <c r="R736" s="56"/>
      <c r="S736" s="56"/>
      <c r="T736" s="56"/>
      <c r="U736" s="56"/>
      <c r="V736" s="56"/>
      <c r="W736" s="56"/>
      <c r="X736" s="56"/>
      <c r="Y736" s="56"/>
      <c r="Z736" s="56"/>
    </row>
    <row r="737" spans="1:26" ht="15.75" customHeight="1">
      <c r="A737" s="271"/>
      <c r="B737" s="56"/>
      <c r="C737" s="56"/>
      <c r="D737" s="56"/>
      <c r="E737" s="56"/>
      <c r="F737" s="129"/>
      <c r="G737" s="582"/>
      <c r="H737" s="56"/>
      <c r="I737" s="56"/>
      <c r="J737" s="136"/>
      <c r="K737" s="136"/>
      <c r="L737" s="136"/>
      <c r="M737" s="183"/>
      <c r="N737" s="136"/>
      <c r="O737" s="273"/>
      <c r="P737" s="56"/>
      <c r="Q737" s="56"/>
      <c r="R737" s="56"/>
      <c r="S737" s="56"/>
      <c r="T737" s="56"/>
      <c r="U737" s="56"/>
      <c r="V737" s="56"/>
      <c r="W737" s="56"/>
      <c r="X737" s="56"/>
      <c r="Y737" s="56"/>
      <c r="Z737" s="56"/>
    </row>
    <row r="738" spans="1:26" ht="15.75" customHeight="1">
      <c r="A738" s="271"/>
      <c r="B738" s="56"/>
      <c r="C738" s="56"/>
      <c r="D738" s="56"/>
      <c r="E738" s="56"/>
      <c r="F738" s="129"/>
      <c r="G738" s="582"/>
      <c r="H738" s="56"/>
      <c r="I738" s="56"/>
      <c r="J738" s="136"/>
      <c r="K738" s="136"/>
      <c r="L738" s="136"/>
      <c r="M738" s="183"/>
      <c r="N738" s="136"/>
      <c r="O738" s="273"/>
      <c r="P738" s="56"/>
      <c r="Q738" s="56"/>
      <c r="R738" s="56"/>
      <c r="S738" s="56"/>
      <c r="T738" s="56"/>
      <c r="U738" s="56"/>
      <c r="V738" s="56"/>
      <c r="W738" s="56"/>
      <c r="X738" s="56"/>
      <c r="Y738" s="56"/>
      <c r="Z738" s="56"/>
    </row>
    <row r="739" spans="1:26" ht="15.75" customHeight="1">
      <c r="A739" s="271"/>
      <c r="B739" s="56"/>
      <c r="C739" s="56"/>
      <c r="D739" s="56"/>
      <c r="E739" s="56"/>
      <c r="F739" s="129"/>
      <c r="G739" s="582"/>
      <c r="H739" s="56"/>
      <c r="I739" s="56"/>
      <c r="J739" s="136"/>
      <c r="K739" s="136"/>
      <c r="L739" s="136"/>
      <c r="M739" s="183"/>
      <c r="N739" s="136"/>
      <c r="O739" s="273"/>
      <c r="P739" s="56"/>
      <c r="Q739" s="56"/>
      <c r="R739" s="56"/>
      <c r="S739" s="56"/>
      <c r="T739" s="56"/>
      <c r="U739" s="56"/>
      <c r="V739" s="56"/>
      <c r="W739" s="56"/>
      <c r="X739" s="56"/>
      <c r="Y739" s="56"/>
      <c r="Z739" s="56"/>
    </row>
    <row r="740" spans="1:26" ht="15.75" customHeight="1">
      <c r="A740" s="271"/>
      <c r="B740" s="56"/>
      <c r="C740" s="56"/>
      <c r="D740" s="56"/>
      <c r="E740" s="56"/>
      <c r="F740" s="129"/>
      <c r="G740" s="582"/>
      <c r="H740" s="56"/>
      <c r="I740" s="56"/>
      <c r="J740" s="136"/>
      <c r="K740" s="136"/>
      <c r="L740" s="136"/>
      <c r="M740" s="183"/>
      <c r="N740" s="136"/>
      <c r="O740" s="273"/>
      <c r="P740" s="56"/>
      <c r="Q740" s="56"/>
      <c r="R740" s="56"/>
      <c r="S740" s="56"/>
      <c r="T740" s="56"/>
      <c r="U740" s="56"/>
      <c r="V740" s="56"/>
      <c r="W740" s="56"/>
      <c r="X740" s="56"/>
      <c r="Y740" s="56"/>
      <c r="Z740" s="56"/>
    </row>
    <row r="741" spans="1:26" ht="15.75" customHeight="1">
      <c r="A741" s="271"/>
      <c r="B741" s="56"/>
      <c r="C741" s="56"/>
      <c r="D741" s="56"/>
      <c r="E741" s="56"/>
      <c r="F741" s="129"/>
      <c r="G741" s="582"/>
      <c r="H741" s="56"/>
      <c r="I741" s="56"/>
      <c r="J741" s="136"/>
      <c r="K741" s="136"/>
      <c r="L741" s="136"/>
      <c r="M741" s="183"/>
      <c r="N741" s="136"/>
      <c r="O741" s="273"/>
      <c r="P741" s="56"/>
      <c r="Q741" s="56"/>
      <c r="R741" s="56"/>
      <c r="S741" s="56"/>
      <c r="T741" s="56"/>
      <c r="U741" s="56"/>
      <c r="V741" s="56"/>
      <c r="W741" s="56"/>
      <c r="X741" s="56"/>
      <c r="Y741" s="56"/>
      <c r="Z741" s="56"/>
    </row>
    <row r="742" spans="1:26" ht="15.75" customHeight="1">
      <c r="A742" s="271"/>
      <c r="B742" s="56"/>
      <c r="C742" s="56"/>
      <c r="D742" s="56"/>
      <c r="E742" s="56"/>
      <c r="F742" s="129"/>
      <c r="G742" s="582"/>
      <c r="H742" s="56"/>
      <c r="I742" s="56"/>
      <c r="J742" s="136"/>
      <c r="K742" s="136"/>
      <c r="L742" s="136"/>
      <c r="M742" s="183"/>
      <c r="N742" s="136"/>
      <c r="O742" s="273"/>
      <c r="P742" s="56"/>
      <c r="Q742" s="56"/>
      <c r="R742" s="56"/>
      <c r="S742" s="56"/>
      <c r="T742" s="56"/>
      <c r="U742" s="56"/>
      <c r="V742" s="56"/>
      <c r="W742" s="56"/>
      <c r="X742" s="56"/>
      <c r="Y742" s="56"/>
      <c r="Z742" s="56"/>
    </row>
    <row r="743" spans="1:26" ht="15.75" customHeight="1">
      <c r="A743" s="271"/>
      <c r="B743" s="56"/>
      <c r="C743" s="56"/>
      <c r="D743" s="56"/>
      <c r="E743" s="56"/>
      <c r="F743" s="129"/>
      <c r="G743" s="582"/>
      <c r="H743" s="56"/>
      <c r="I743" s="56"/>
      <c r="J743" s="136"/>
      <c r="K743" s="136"/>
      <c r="L743" s="136"/>
      <c r="M743" s="183"/>
      <c r="N743" s="136"/>
      <c r="O743" s="273"/>
      <c r="P743" s="56"/>
      <c r="Q743" s="56"/>
      <c r="R743" s="56"/>
      <c r="S743" s="56"/>
      <c r="T743" s="56"/>
      <c r="U743" s="56"/>
      <c r="V743" s="56"/>
      <c r="W743" s="56"/>
      <c r="X743" s="56"/>
      <c r="Y743" s="56"/>
      <c r="Z743" s="56"/>
    </row>
    <row r="744" spans="1:26" ht="15.75" customHeight="1">
      <c r="A744" s="271"/>
      <c r="B744" s="56"/>
      <c r="C744" s="56"/>
      <c r="D744" s="56"/>
      <c r="E744" s="56"/>
      <c r="F744" s="129"/>
      <c r="G744" s="582"/>
      <c r="H744" s="56"/>
      <c r="I744" s="56"/>
      <c r="J744" s="136"/>
      <c r="K744" s="136"/>
      <c r="L744" s="136"/>
      <c r="M744" s="183"/>
      <c r="N744" s="136"/>
      <c r="O744" s="273"/>
      <c r="P744" s="56"/>
      <c r="Q744" s="56"/>
      <c r="R744" s="56"/>
      <c r="S744" s="56"/>
      <c r="T744" s="56"/>
      <c r="U744" s="56"/>
      <c r="V744" s="56"/>
      <c r="W744" s="56"/>
      <c r="X744" s="56"/>
      <c r="Y744" s="56"/>
      <c r="Z744" s="56"/>
    </row>
    <row r="745" spans="1:26" ht="15.75" customHeight="1">
      <c r="A745" s="271"/>
      <c r="B745" s="56"/>
      <c r="C745" s="56"/>
      <c r="D745" s="56"/>
      <c r="E745" s="56"/>
      <c r="F745" s="129"/>
      <c r="G745" s="582"/>
      <c r="H745" s="56"/>
      <c r="I745" s="56"/>
      <c r="J745" s="136"/>
      <c r="K745" s="136"/>
      <c r="L745" s="136"/>
      <c r="M745" s="183"/>
      <c r="N745" s="136"/>
      <c r="O745" s="273"/>
      <c r="P745" s="56"/>
      <c r="Q745" s="56"/>
      <c r="R745" s="56"/>
      <c r="S745" s="56"/>
      <c r="T745" s="56"/>
      <c r="U745" s="56"/>
      <c r="V745" s="56"/>
      <c r="W745" s="56"/>
      <c r="X745" s="56"/>
      <c r="Y745" s="56"/>
      <c r="Z745" s="56"/>
    </row>
    <row r="746" spans="1:26" ht="15.75" customHeight="1">
      <c r="A746" s="271"/>
      <c r="B746" s="56"/>
      <c r="C746" s="56"/>
      <c r="D746" s="56"/>
      <c r="E746" s="56"/>
      <c r="F746" s="129"/>
      <c r="G746" s="582"/>
      <c r="H746" s="56"/>
      <c r="I746" s="56"/>
      <c r="J746" s="136"/>
      <c r="K746" s="136"/>
      <c r="L746" s="136"/>
      <c r="M746" s="183"/>
      <c r="N746" s="136"/>
      <c r="O746" s="273"/>
      <c r="P746" s="56"/>
      <c r="Q746" s="56"/>
      <c r="R746" s="56"/>
      <c r="S746" s="56"/>
      <c r="T746" s="56"/>
      <c r="U746" s="56"/>
      <c r="V746" s="56"/>
      <c r="W746" s="56"/>
      <c r="X746" s="56"/>
      <c r="Y746" s="56"/>
      <c r="Z746" s="56"/>
    </row>
    <row r="747" spans="1:26" ht="15.75" customHeight="1">
      <c r="A747" s="271"/>
      <c r="B747" s="56"/>
      <c r="C747" s="56"/>
      <c r="D747" s="56"/>
      <c r="E747" s="56"/>
      <c r="F747" s="129"/>
      <c r="G747" s="582"/>
      <c r="H747" s="56"/>
      <c r="I747" s="56"/>
      <c r="J747" s="136"/>
      <c r="K747" s="136"/>
      <c r="L747" s="136"/>
      <c r="M747" s="183"/>
      <c r="N747" s="136"/>
      <c r="O747" s="273"/>
      <c r="P747" s="56"/>
      <c r="Q747" s="56"/>
      <c r="R747" s="56"/>
      <c r="S747" s="56"/>
      <c r="T747" s="56"/>
      <c r="U747" s="56"/>
      <c r="V747" s="56"/>
      <c r="W747" s="56"/>
      <c r="X747" s="56"/>
      <c r="Y747" s="56"/>
      <c r="Z747" s="56"/>
    </row>
    <row r="748" spans="1:26" ht="15.75" customHeight="1">
      <c r="A748" s="271"/>
      <c r="B748" s="56"/>
      <c r="C748" s="56"/>
      <c r="D748" s="56"/>
      <c r="E748" s="56"/>
      <c r="F748" s="129"/>
      <c r="G748" s="582"/>
      <c r="H748" s="56"/>
      <c r="I748" s="56"/>
      <c r="J748" s="136"/>
      <c r="K748" s="136"/>
      <c r="L748" s="136"/>
      <c r="M748" s="183"/>
      <c r="N748" s="136"/>
      <c r="O748" s="273"/>
      <c r="P748" s="56"/>
      <c r="Q748" s="56"/>
      <c r="R748" s="56"/>
      <c r="S748" s="56"/>
      <c r="T748" s="56"/>
      <c r="U748" s="56"/>
      <c r="V748" s="56"/>
      <c r="W748" s="56"/>
      <c r="X748" s="56"/>
      <c r="Y748" s="56"/>
      <c r="Z748" s="56"/>
    </row>
    <row r="749" spans="1:26" ht="15.75" customHeight="1">
      <c r="A749" s="271"/>
      <c r="B749" s="56"/>
      <c r="C749" s="56"/>
      <c r="D749" s="56"/>
      <c r="E749" s="56"/>
      <c r="F749" s="129"/>
      <c r="G749" s="582"/>
      <c r="H749" s="56"/>
      <c r="I749" s="56"/>
      <c r="J749" s="136"/>
      <c r="K749" s="136"/>
      <c r="L749" s="136"/>
      <c r="M749" s="183"/>
      <c r="N749" s="136"/>
      <c r="O749" s="273"/>
      <c r="P749" s="56"/>
      <c r="Q749" s="56"/>
      <c r="R749" s="56"/>
      <c r="S749" s="56"/>
      <c r="T749" s="56"/>
      <c r="U749" s="56"/>
      <c r="V749" s="56"/>
      <c r="W749" s="56"/>
      <c r="X749" s="56"/>
      <c r="Y749" s="56"/>
      <c r="Z749" s="56"/>
    </row>
    <row r="750" spans="1:26" ht="15.75" customHeight="1">
      <c r="A750" s="271"/>
      <c r="B750" s="56"/>
      <c r="C750" s="56"/>
      <c r="D750" s="56"/>
      <c r="E750" s="56"/>
      <c r="F750" s="129"/>
      <c r="G750" s="582"/>
      <c r="H750" s="56"/>
      <c r="I750" s="56"/>
      <c r="J750" s="136"/>
      <c r="K750" s="136"/>
      <c r="L750" s="136"/>
      <c r="M750" s="183"/>
      <c r="N750" s="136"/>
      <c r="O750" s="273"/>
      <c r="P750" s="56"/>
      <c r="Q750" s="56"/>
      <c r="R750" s="56"/>
      <c r="S750" s="56"/>
      <c r="T750" s="56"/>
      <c r="U750" s="56"/>
      <c r="V750" s="56"/>
      <c r="W750" s="56"/>
      <c r="X750" s="56"/>
      <c r="Y750" s="56"/>
      <c r="Z750" s="56"/>
    </row>
    <row r="751" spans="1:26" ht="15.75" customHeight="1">
      <c r="A751" s="271"/>
      <c r="B751" s="56"/>
      <c r="C751" s="56"/>
      <c r="D751" s="56"/>
      <c r="E751" s="56"/>
      <c r="F751" s="129"/>
      <c r="G751" s="582"/>
      <c r="H751" s="56"/>
      <c r="I751" s="56"/>
      <c r="J751" s="136"/>
      <c r="K751" s="136"/>
      <c r="L751" s="136"/>
      <c r="M751" s="183"/>
      <c r="N751" s="136"/>
      <c r="O751" s="273"/>
      <c r="P751" s="56"/>
      <c r="Q751" s="56"/>
      <c r="R751" s="56"/>
      <c r="S751" s="56"/>
      <c r="T751" s="56"/>
      <c r="U751" s="56"/>
      <c r="V751" s="56"/>
      <c r="W751" s="56"/>
      <c r="X751" s="56"/>
      <c r="Y751" s="56"/>
      <c r="Z751" s="56"/>
    </row>
    <row r="752" spans="1:26" ht="15.75" customHeight="1">
      <c r="A752" s="271"/>
      <c r="B752" s="56"/>
      <c r="C752" s="56"/>
      <c r="D752" s="56"/>
      <c r="E752" s="56"/>
      <c r="F752" s="129"/>
      <c r="G752" s="582"/>
      <c r="H752" s="56"/>
      <c r="I752" s="56"/>
      <c r="J752" s="136"/>
      <c r="K752" s="136"/>
      <c r="L752" s="136"/>
      <c r="M752" s="183"/>
      <c r="N752" s="136"/>
      <c r="O752" s="273"/>
      <c r="P752" s="56"/>
      <c r="Q752" s="56"/>
      <c r="R752" s="56"/>
      <c r="S752" s="56"/>
      <c r="T752" s="56"/>
      <c r="U752" s="56"/>
      <c r="V752" s="56"/>
      <c r="W752" s="56"/>
      <c r="X752" s="56"/>
      <c r="Y752" s="56"/>
      <c r="Z752" s="56"/>
    </row>
    <row r="753" spans="1:26" ht="15.75" customHeight="1">
      <c r="A753" s="271"/>
      <c r="B753" s="56"/>
      <c r="C753" s="56"/>
      <c r="D753" s="56"/>
      <c r="E753" s="56"/>
      <c r="F753" s="129"/>
      <c r="G753" s="582"/>
      <c r="H753" s="56"/>
      <c r="I753" s="56"/>
      <c r="J753" s="136"/>
      <c r="K753" s="136"/>
      <c r="L753" s="136"/>
      <c r="M753" s="183"/>
      <c r="N753" s="136"/>
      <c r="O753" s="273"/>
      <c r="P753" s="56"/>
      <c r="Q753" s="56"/>
      <c r="R753" s="56"/>
      <c r="S753" s="56"/>
      <c r="T753" s="56"/>
      <c r="U753" s="56"/>
      <c r="V753" s="56"/>
      <c r="W753" s="56"/>
      <c r="X753" s="56"/>
      <c r="Y753" s="56"/>
      <c r="Z753" s="56"/>
    </row>
    <row r="754" spans="1:26" ht="15.75" customHeight="1">
      <c r="A754" s="271"/>
      <c r="B754" s="56"/>
      <c r="C754" s="56"/>
      <c r="D754" s="56"/>
      <c r="E754" s="56"/>
      <c r="F754" s="129"/>
      <c r="G754" s="582"/>
      <c r="H754" s="56"/>
      <c r="I754" s="56"/>
      <c r="J754" s="136"/>
      <c r="K754" s="136"/>
      <c r="L754" s="136"/>
      <c r="M754" s="183"/>
      <c r="N754" s="136"/>
      <c r="O754" s="273"/>
      <c r="P754" s="56"/>
      <c r="Q754" s="56"/>
      <c r="R754" s="56"/>
      <c r="S754" s="56"/>
      <c r="T754" s="56"/>
      <c r="U754" s="56"/>
      <c r="V754" s="56"/>
      <c r="W754" s="56"/>
      <c r="X754" s="56"/>
      <c r="Y754" s="56"/>
      <c r="Z754" s="56"/>
    </row>
    <row r="755" spans="1:26" ht="15.75" customHeight="1">
      <c r="A755" s="271"/>
      <c r="B755" s="56"/>
      <c r="C755" s="56"/>
      <c r="D755" s="56"/>
      <c r="E755" s="56"/>
      <c r="F755" s="129"/>
      <c r="G755" s="582"/>
      <c r="H755" s="56"/>
      <c r="I755" s="56"/>
      <c r="J755" s="136"/>
      <c r="K755" s="136"/>
      <c r="L755" s="136"/>
      <c r="M755" s="183"/>
      <c r="N755" s="136"/>
      <c r="O755" s="273"/>
      <c r="P755" s="56"/>
      <c r="Q755" s="56"/>
      <c r="R755" s="56"/>
      <c r="S755" s="56"/>
      <c r="T755" s="56"/>
      <c r="U755" s="56"/>
      <c r="V755" s="56"/>
      <c r="W755" s="56"/>
      <c r="X755" s="56"/>
      <c r="Y755" s="56"/>
      <c r="Z755" s="56"/>
    </row>
    <row r="756" spans="1:26" ht="15.75" customHeight="1">
      <c r="A756" s="271"/>
      <c r="B756" s="56"/>
      <c r="C756" s="56"/>
      <c r="D756" s="56"/>
      <c r="E756" s="56"/>
      <c r="F756" s="129"/>
      <c r="G756" s="582"/>
      <c r="H756" s="56"/>
      <c r="I756" s="56"/>
      <c r="J756" s="136"/>
      <c r="K756" s="136"/>
      <c r="L756" s="136"/>
      <c r="M756" s="183"/>
      <c r="N756" s="136"/>
      <c r="O756" s="273"/>
      <c r="P756" s="56"/>
      <c r="Q756" s="56"/>
      <c r="R756" s="56"/>
      <c r="S756" s="56"/>
      <c r="T756" s="56"/>
      <c r="U756" s="56"/>
      <c r="V756" s="56"/>
      <c r="W756" s="56"/>
      <c r="X756" s="56"/>
      <c r="Y756" s="56"/>
      <c r="Z756" s="56"/>
    </row>
    <row r="757" spans="1:26" ht="15.75" customHeight="1">
      <c r="A757" s="271"/>
      <c r="B757" s="56"/>
      <c r="C757" s="56"/>
      <c r="D757" s="56"/>
      <c r="E757" s="56"/>
      <c r="F757" s="129"/>
      <c r="G757" s="582"/>
      <c r="H757" s="56"/>
      <c r="I757" s="56"/>
      <c r="J757" s="136"/>
      <c r="K757" s="136"/>
      <c r="L757" s="136"/>
      <c r="M757" s="183"/>
      <c r="N757" s="136"/>
      <c r="O757" s="273"/>
      <c r="P757" s="56"/>
      <c r="Q757" s="56"/>
      <c r="R757" s="56"/>
      <c r="S757" s="56"/>
      <c r="T757" s="56"/>
      <c r="U757" s="56"/>
      <c r="V757" s="56"/>
      <c r="W757" s="56"/>
      <c r="X757" s="56"/>
      <c r="Y757" s="56"/>
      <c r="Z757" s="56"/>
    </row>
    <row r="758" spans="1:26" ht="15.75" customHeight="1">
      <c r="A758" s="271"/>
      <c r="B758" s="56"/>
      <c r="C758" s="56"/>
      <c r="D758" s="56"/>
      <c r="E758" s="56"/>
      <c r="F758" s="129"/>
      <c r="G758" s="582"/>
      <c r="H758" s="56"/>
      <c r="I758" s="56"/>
      <c r="J758" s="136"/>
      <c r="K758" s="136"/>
      <c r="L758" s="136"/>
      <c r="M758" s="183"/>
      <c r="N758" s="136"/>
      <c r="O758" s="273"/>
      <c r="P758" s="56"/>
      <c r="Q758" s="56"/>
      <c r="R758" s="56"/>
      <c r="S758" s="56"/>
      <c r="T758" s="56"/>
      <c r="U758" s="56"/>
      <c r="V758" s="56"/>
      <c r="W758" s="56"/>
      <c r="X758" s="56"/>
      <c r="Y758" s="56"/>
      <c r="Z758" s="56"/>
    </row>
    <row r="759" spans="1:26" ht="15.75" customHeight="1">
      <c r="A759" s="271"/>
      <c r="B759" s="56"/>
      <c r="C759" s="56"/>
      <c r="D759" s="56"/>
      <c r="E759" s="56"/>
      <c r="F759" s="129"/>
      <c r="G759" s="582"/>
      <c r="H759" s="56"/>
      <c r="I759" s="56"/>
      <c r="J759" s="136"/>
      <c r="K759" s="136"/>
      <c r="L759" s="136"/>
      <c r="M759" s="183"/>
      <c r="N759" s="136"/>
      <c r="O759" s="273"/>
      <c r="P759" s="56"/>
      <c r="Q759" s="56"/>
      <c r="R759" s="56"/>
      <c r="S759" s="56"/>
      <c r="T759" s="56"/>
      <c r="U759" s="56"/>
      <c r="V759" s="56"/>
      <c r="W759" s="56"/>
      <c r="X759" s="56"/>
      <c r="Y759" s="56"/>
      <c r="Z759" s="56"/>
    </row>
    <row r="760" spans="1:26" ht="15.75" customHeight="1">
      <c r="A760" s="271"/>
      <c r="B760" s="56"/>
      <c r="C760" s="56"/>
      <c r="D760" s="56"/>
      <c r="E760" s="56"/>
      <c r="F760" s="129"/>
      <c r="G760" s="582"/>
      <c r="H760" s="56"/>
      <c r="I760" s="56"/>
      <c r="J760" s="136"/>
      <c r="K760" s="136"/>
      <c r="L760" s="136"/>
      <c r="M760" s="183"/>
      <c r="N760" s="136"/>
      <c r="O760" s="273"/>
      <c r="P760" s="56"/>
      <c r="Q760" s="56"/>
      <c r="R760" s="56"/>
      <c r="S760" s="56"/>
      <c r="T760" s="56"/>
      <c r="U760" s="56"/>
      <c r="V760" s="56"/>
      <c r="W760" s="56"/>
      <c r="X760" s="56"/>
      <c r="Y760" s="56"/>
      <c r="Z760" s="56"/>
    </row>
    <row r="761" spans="1:26" ht="15.75" customHeight="1">
      <c r="A761" s="271"/>
      <c r="B761" s="56"/>
      <c r="C761" s="56"/>
      <c r="D761" s="56"/>
      <c r="E761" s="56"/>
      <c r="F761" s="129"/>
      <c r="G761" s="582"/>
      <c r="H761" s="56"/>
      <c r="I761" s="56"/>
      <c r="J761" s="136"/>
      <c r="K761" s="136"/>
      <c r="L761" s="136"/>
      <c r="M761" s="183"/>
      <c r="N761" s="136"/>
      <c r="O761" s="273"/>
      <c r="P761" s="56"/>
      <c r="Q761" s="56"/>
      <c r="R761" s="56"/>
      <c r="S761" s="56"/>
      <c r="T761" s="56"/>
      <c r="U761" s="56"/>
      <c r="V761" s="56"/>
      <c r="W761" s="56"/>
      <c r="X761" s="56"/>
      <c r="Y761" s="56"/>
      <c r="Z761" s="56"/>
    </row>
    <row r="762" spans="1:26" ht="15.75" customHeight="1">
      <c r="A762" s="271"/>
      <c r="B762" s="56"/>
      <c r="C762" s="56"/>
      <c r="D762" s="56"/>
      <c r="E762" s="56"/>
      <c r="F762" s="129"/>
      <c r="G762" s="582"/>
      <c r="H762" s="56"/>
      <c r="I762" s="56"/>
      <c r="J762" s="136"/>
      <c r="K762" s="136"/>
      <c r="L762" s="136"/>
      <c r="M762" s="183"/>
      <c r="N762" s="136"/>
      <c r="O762" s="273"/>
      <c r="P762" s="56"/>
      <c r="Q762" s="56"/>
      <c r="R762" s="56"/>
      <c r="S762" s="56"/>
      <c r="T762" s="56"/>
      <c r="U762" s="56"/>
      <c r="V762" s="56"/>
      <c r="W762" s="56"/>
      <c r="X762" s="56"/>
      <c r="Y762" s="56"/>
      <c r="Z762" s="56"/>
    </row>
    <row r="763" spans="1:26" ht="15.75" customHeight="1">
      <c r="A763" s="271"/>
      <c r="B763" s="56"/>
      <c r="C763" s="56"/>
      <c r="D763" s="56"/>
      <c r="E763" s="56"/>
      <c r="F763" s="129"/>
      <c r="G763" s="582"/>
      <c r="H763" s="56"/>
      <c r="I763" s="56"/>
      <c r="J763" s="136"/>
      <c r="K763" s="136"/>
      <c r="L763" s="136"/>
      <c r="M763" s="183"/>
      <c r="N763" s="136"/>
      <c r="O763" s="273"/>
      <c r="P763" s="56"/>
      <c r="Q763" s="56"/>
      <c r="R763" s="56"/>
      <c r="S763" s="56"/>
      <c r="T763" s="56"/>
      <c r="U763" s="56"/>
      <c r="V763" s="56"/>
      <c r="W763" s="56"/>
      <c r="X763" s="56"/>
      <c r="Y763" s="56"/>
      <c r="Z763" s="56"/>
    </row>
    <row r="764" spans="1:26" ht="15.75" customHeight="1">
      <c r="A764" s="271"/>
      <c r="B764" s="56"/>
      <c r="C764" s="56"/>
      <c r="D764" s="56"/>
      <c r="E764" s="56"/>
      <c r="F764" s="129"/>
      <c r="G764" s="582"/>
      <c r="H764" s="56"/>
      <c r="I764" s="56"/>
      <c r="J764" s="136"/>
      <c r="K764" s="136"/>
      <c r="L764" s="136"/>
      <c r="M764" s="183"/>
      <c r="N764" s="136"/>
      <c r="O764" s="273"/>
      <c r="P764" s="56"/>
      <c r="Q764" s="56"/>
      <c r="R764" s="56"/>
      <c r="S764" s="56"/>
      <c r="T764" s="56"/>
      <c r="U764" s="56"/>
      <c r="V764" s="56"/>
      <c r="W764" s="56"/>
      <c r="X764" s="56"/>
      <c r="Y764" s="56"/>
      <c r="Z764" s="56"/>
    </row>
    <row r="765" spans="1:26" ht="15.75" customHeight="1">
      <c r="A765" s="271"/>
      <c r="B765" s="56"/>
      <c r="C765" s="56"/>
      <c r="D765" s="56"/>
      <c r="E765" s="56"/>
      <c r="F765" s="129"/>
      <c r="G765" s="582"/>
      <c r="H765" s="56"/>
      <c r="I765" s="56"/>
      <c r="J765" s="136"/>
      <c r="K765" s="136"/>
      <c r="L765" s="136"/>
      <c r="M765" s="183"/>
      <c r="N765" s="136"/>
      <c r="O765" s="273"/>
      <c r="P765" s="56"/>
      <c r="Q765" s="56"/>
      <c r="R765" s="56"/>
      <c r="S765" s="56"/>
      <c r="T765" s="56"/>
      <c r="U765" s="56"/>
      <c r="V765" s="56"/>
      <c r="W765" s="56"/>
      <c r="X765" s="56"/>
      <c r="Y765" s="56"/>
      <c r="Z765" s="56"/>
    </row>
    <row r="766" spans="1:26" ht="15.75" customHeight="1">
      <c r="A766" s="271"/>
      <c r="B766" s="56"/>
      <c r="C766" s="56"/>
      <c r="D766" s="56"/>
      <c r="E766" s="56"/>
      <c r="F766" s="129"/>
      <c r="G766" s="582"/>
      <c r="H766" s="56"/>
      <c r="I766" s="56"/>
      <c r="J766" s="136"/>
      <c r="K766" s="136"/>
      <c r="L766" s="136"/>
      <c r="M766" s="183"/>
      <c r="N766" s="136"/>
      <c r="O766" s="273"/>
      <c r="P766" s="56"/>
      <c r="Q766" s="56"/>
      <c r="R766" s="56"/>
      <c r="S766" s="56"/>
      <c r="T766" s="56"/>
      <c r="U766" s="56"/>
      <c r="V766" s="56"/>
      <c r="W766" s="56"/>
      <c r="X766" s="56"/>
      <c r="Y766" s="56"/>
      <c r="Z766" s="56"/>
    </row>
    <row r="767" spans="1:26" ht="15.75" customHeight="1">
      <c r="A767" s="271"/>
      <c r="B767" s="56"/>
      <c r="C767" s="56"/>
      <c r="D767" s="56"/>
      <c r="E767" s="56"/>
      <c r="F767" s="129"/>
      <c r="G767" s="582"/>
      <c r="H767" s="56"/>
      <c r="I767" s="56"/>
      <c r="J767" s="136"/>
      <c r="K767" s="136"/>
      <c r="L767" s="136"/>
      <c r="M767" s="183"/>
      <c r="N767" s="136"/>
      <c r="O767" s="273"/>
      <c r="P767" s="56"/>
      <c r="Q767" s="56"/>
      <c r="R767" s="56"/>
      <c r="S767" s="56"/>
      <c r="T767" s="56"/>
      <c r="U767" s="56"/>
      <c r="V767" s="56"/>
      <c r="W767" s="56"/>
      <c r="X767" s="56"/>
      <c r="Y767" s="56"/>
      <c r="Z767" s="56"/>
    </row>
    <row r="768" spans="1:26" ht="15.75" customHeight="1">
      <c r="A768" s="271"/>
      <c r="B768" s="56"/>
      <c r="C768" s="56"/>
      <c r="D768" s="56"/>
      <c r="E768" s="56"/>
      <c r="F768" s="129"/>
      <c r="G768" s="582"/>
      <c r="H768" s="56"/>
      <c r="I768" s="56"/>
      <c r="J768" s="136"/>
      <c r="K768" s="136"/>
      <c r="L768" s="136"/>
      <c r="M768" s="183"/>
      <c r="N768" s="136"/>
      <c r="O768" s="273"/>
      <c r="P768" s="56"/>
      <c r="Q768" s="56"/>
      <c r="R768" s="56"/>
      <c r="S768" s="56"/>
      <c r="T768" s="56"/>
      <c r="U768" s="56"/>
      <c r="V768" s="56"/>
      <c r="W768" s="56"/>
      <c r="X768" s="56"/>
      <c r="Y768" s="56"/>
      <c r="Z768" s="56"/>
    </row>
    <row r="769" spans="1:26" ht="15.75" customHeight="1">
      <c r="A769" s="271"/>
      <c r="B769" s="56"/>
      <c r="C769" s="56"/>
      <c r="D769" s="56"/>
      <c r="E769" s="56"/>
      <c r="F769" s="129"/>
      <c r="G769" s="582"/>
      <c r="H769" s="56"/>
      <c r="I769" s="56"/>
      <c r="J769" s="136"/>
      <c r="K769" s="136"/>
      <c r="L769" s="136"/>
      <c r="M769" s="183"/>
      <c r="N769" s="136"/>
      <c r="O769" s="273"/>
      <c r="P769" s="56"/>
      <c r="Q769" s="56"/>
      <c r="R769" s="56"/>
      <c r="S769" s="56"/>
      <c r="T769" s="56"/>
      <c r="U769" s="56"/>
      <c r="V769" s="56"/>
      <c r="W769" s="56"/>
      <c r="X769" s="56"/>
      <c r="Y769" s="56"/>
      <c r="Z769" s="56"/>
    </row>
    <row r="770" spans="1:26" ht="15.75" customHeight="1">
      <c r="A770" s="271"/>
      <c r="B770" s="56"/>
      <c r="C770" s="56"/>
      <c r="D770" s="56"/>
      <c r="E770" s="56"/>
      <c r="F770" s="129"/>
      <c r="G770" s="582"/>
      <c r="H770" s="56"/>
      <c r="I770" s="56"/>
      <c r="J770" s="136"/>
      <c r="K770" s="136"/>
      <c r="L770" s="136"/>
      <c r="M770" s="183"/>
      <c r="N770" s="136"/>
      <c r="O770" s="273"/>
      <c r="P770" s="56"/>
      <c r="Q770" s="56"/>
      <c r="R770" s="56"/>
      <c r="S770" s="56"/>
      <c r="T770" s="56"/>
      <c r="U770" s="56"/>
      <c r="V770" s="56"/>
      <c r="W770" s="56"/>
      <c r="X770" s="56"/>
      <c r="Y770" s="56"/>
      <c r="Z770" s="56"/>
    </row>
    <row r="771" spans="1:26" ht="15.75" customHeight="1">
      <c r="A771" s="271"/>
      <c r="B771" s="56"/>
      <c r="C771" s="56"/>
      <c r="D771" s="56"/>
      <c r="E771" s="56"/>
      <c r="F771" s="129"/>
      <c r="G771" s="582"/>
      <c r="H771" s="56"/>
      <c r="I771" s="56"/>
      <c r="J771" s="136"/>
      <c r="K771" s="136"/>
      <c r="L771" s="136"/>
      <c r="M771" s="183"/>
      <c r="N771" s="136"/>
      <c r="O771" s="273"/>
      <c r="P771" s="56"/>
      <c r="Q771" s="56"/>
      <c r="R771" s="56"/>
      <c r="S771" s="56"/>
      <c r="T771" s="56"/>
      <c r="U771" s="56"/>
      <c r="V771" s="56"/>
      <c r="W771" s="56"/>
      <c r="X771" s="56"/>
      <c r="Y771" s="56"/>
      <c r="Z771" s="56"/>
    </row>
    <row r="772" spans="1:26" ht="15.75" customHeight="1">
      <c r="A772" s="271"/>
      <c r="B772" s="56"/>
      <c r="C772" s="56"/>
      <c r="D772" s="56"/>
      <c r="E772" s="56"/>
      <c r="F772" s="129"/>
      <c r="G772" s="582"/>
      <c r="H772" s="56"/>
      <c r="I772" s="56"/>
      <c r="J772" s="136"/>
      <c r="K772" s="136"/>
      <c r="L772" s="136"/>
      <c r="M772" s="183"/>
      <c r="N772" s="136"/>
      <c r="O772" s="273"/>
      <c r="P772" s="56"/>
      <c r="Q772" s="56"/>
      <c r="R772" s="56"/>
      <c r="S772" s="56"/>
      <c r="T772" s="56"/>
      <c r="U772" s="56"/>
      <c r="V772" s="56"/>
      <c r="W772" s="56"/>
      <c r="X772" s="56"/>
      <c r="Y772" s="56"/>
      <c r="Z772" s="56"/>
    </row>
    <row r="773" spans="1:26" ht="15.75" customHeight="1">
      <c r="A773" s="271"/>
      <c r="B773" s="56"/>
      <c r="C773" s="56"/>
      <c r="D773" s="56"/>
      <c r="E773" s="56"/>
      <c r="F773" s="129"/>
      <c r="G773" s="582"/>
      <c r="H773" s="56"/>
      <c r="I773" s="56"/>
      <c r="J773" s="136"/>
      <c r="K773" s="136"/>
      <c r="L773" s="136"/>
      <c r="M773" s="183"/>
      <c r="N773" s="136"/>
      <c r="O773" s="273"/>
      <c r="P773" s="56"/>
      <c r="Q773" s="56"/>
      <c r="R773" s="56"/>
      <c r="S773" s="56"/>
      <c r="T773" s="56"/>
      <c r="U773" s="56"/>
      <c r="V773" s="56"/>
      <c r="W773" s="56"/>
      <c r="X773" s="56"/>
      <c r="Y773" s="56"/>
      <c r="Z773" s="56"/>
    </row>
    <row r="774" spans="1:26" ht="15.75" customHeight="1">
      <c r="A774" s="271"/>
      <c r="B774" s="56"/>
      <c r="C774" s="56"/>
      <c r="D774" s="56"/>
      <c r="E774" s="56"/>
      <c r="F774" s="129"/>
      <c r="G774" s="582"/>
      <c r="H774" s="56"/>
      <c r="I774" s="56"/>
      <c r="J774" s="136"/>
      <c r="K774" s="136"/>
      <c r="L774" s="136"/>
      <c r="M774" s="183"/>
      <c r="N774" s="136"/>
      <c r="O774" s="273"/>
      <c r="P774" s="56"/>
      <c r="Q774" s="56"/>
      <c r="R774" s="56"/>
      <c r="S774" s="56"/>
      <c r="T774" s="56"/>
      <c r="U774" s="56"/>
      <c r="V774" s="56"/>
      <c r="W774" s="56"/>
      <c r="X774" s="56"/>
      <c r="Y774" s="56"/>
      <c r="Z774" s="56"/>
    </row>
    <row r="775" spans="1:26" ht="15.75" customHeight="1">
      <c r="A775" s="271"/>
      <c r="B775" s="56"/>
      <c r="C775" s="56"/>
      <c r="D775" s="56"/>
      <c r="E775" s="56"/>
      <c r="F775" s="129"/>
      <c r="G775" s="582"/>
      <c r="H775" s="56"/>
      <c r="I775" s="56"/>
      <c r="J775" s="136"/>
      <c r="K775" s="136"/>
      <c r="L775" s="136"/>
      <c r="M775" s="183"/>
      <c r="N775" s="136"/>
      <c r="O775" s="273"/>
      <c r="P775" s="56"/>
      <c r="Q775" s="56"/>
      <c r="R775" s="56"/>
      <c r="S775" s="56"/>
      <c r="T775" s="56"/>
      <c r="U775" s="56"/>
      <c r="V775" s="56"/>
      <c r="W775" s="56"/>
      <c r="X775" s="56"/>
      <c r="Y775" s="56"/>
      <c r="Z775" s="56"/>
    </row>
    <row r="776" spans="1:26" ht="15.75" customHeight="1">
      <c r="A776" s="271"/>
      <c r="B776" s="56"/>
      <c r="C776" s="56"/>
      <c r="D776" s="56"/>
      <c r="E776" s="56"/>
      <c r="F776" s="129"/>
      <c r="G776" s="582"/>
      <c r="H776" s="56"/>
      <c r="I776" s="56"/>
      <c r="J776" s="136"/>
      <c r="K776" s="136"/>
      <c r="L776" s="136"/>
      <c r="M776" s="183"/>
      <c r="N776" s="136"/>
      <c r="O776" s="273"/>
      <c r="P776" s="56"/>
      <c r="Q776" s="56"/>
      <c r="R776" s="56"/>
      <c r="S776" s="56"/>
      <c r="T776" s="56"/>
      <c r="U776" s="56"/>
      <c r="V776" s="56"/>
      <c r="W776" s="56"/>
      <c r="X776" s="56"/>
      <c r="Y776" s="56"/>
      <c r="Z776" s="56"/>
    </row>
    <row r="777" spans="1:26" ht="15.75" customHeight="1">
      <c r="A777" s="271"/>
      <c r="B777" s="56"/>
      <c r="C777" s="56"/>
      <c r="D777" s="56"/>
      <c r="E777" s="56"/>
      <c r="F777" s="129"/>
      <c r="G777" s="582"/>
      <c r="H777" s="56"/>
      <c r="I777" s="56"/>
      <c r="J777" s="136"/>
      <c r="K777" s="136"/>
      <c r="L777" s="136"/>
      <c r="M777" s="183"/>
      <c r="N777" s="136"/>
      <c r="O777" s="273"/>
      <c r="P777" s="56"/>
      <c r="Q777" s="56"/>
      <c r="R777" s="56"/>
      <c r="S777" s="56"/>
      <c r="T777" s="56"/>
      <c r="U777" s="56"/>
      <c r="V777" s="56"/>
      <c r="W777" s="56"/>
      <c r="X777" s="56"/>
      <c r="Y777" s="56"/>
      <c r="Z777" s="56"/>
    </row>
    <row r="778" spans="1:26" ht="15.75" customHeight="1">
      <c r="A778" s="271"/>
      <c r="B778" s="56"/>
      <c r="C778" s="56"/>
      <c r="D778" s="56"/>
      <c r="E778" s="56"/>
      <c r="F778" s="129"/>
      <c r="G778" s="582"/>
      <c r="H778" s="56"/>
      <c r="I778" s="56"/>
      <c r="J778" s="136"/>
      <c r="K778" s="136"/>
      <c r="L778" s="136"/>
      <c r="M778" s="183"/>
      <c r="N778" s="136"/>
      <c r="O778" s="273"/>
      <c r="P778" s="56"/>
      <c r="Q778" s="56"/>
      <c r="R778" s="56"/>
      <c r="S778" s="56"/>
      <c r="T778" s="56"/>
      <c r="U778" s="56"/>
      <c r="V778" s="56"/>
      <c r="W778" s="56"/>
      <c r="X778" s="56"/>
      <c r="Y778" s="56"/>
      <c r="Z778" s="56"/>
    </row>
    <row r="779" spans="1:26" ht="15.75" customHeight="1">
      <c r="A779" s="271"/>
      <c r="B779" s="56"/>
      <c r="C779" s="56"/>
      <c r="D779" s="56"/>
      <c r="E779" s="56"/>
      <c r="F779" s="129"/>
      <c r="G779" s="582"/>
      <c r="H779" s="56"/>
      <c r="I779" s="56"/>
      <c r="J779" s="136"/>
      <c r="K779" s="136"/>
      <c r="L779" s="136"/>
      <c r="M779" s="183"/>
      <c r="N779" s="136"/>
      <c r="O779" s="273"/>
      <c r="P779" s="56"/>
      <c r="Q779" s="56"/>
      <c r="R779" s="56"/>
      <c r="S779" s="56"/>
      <c r="T779" s="56"/>
      <c r="U779" s="56"/>
      <c r="V779" s="56"/>
      <c r="W779" s="56"/>
      <c r="X779" s="56"/>
      <c r="Y779" s="56"/>
      <c r="Z779" s="56"/>
    </row>
    <row r="780" spans="1:26" ht="15.75" customHeight="1">
      <c r="A780" s="271"/>
      <c r="B780" s="56"/>
      <c r="C780" s="56"/>
      <c r="D780" s="56"/>
      <c r="E780" s="56"/>
      <c r="F780" s="129"/>
      <c r="G780" s="582"/>
      <c r="H780" s="56"/>
      <c r="I780" s="56"/>
      <c r="J780" s="136"/>
      <c r="K780" s="136"/>
      <c r="L780" s="136"/>
      <c r="M780" s="183"/>
      <c r="N780" s="136"/>
      <c r="O780" s="273"/>
      <c r="P780" s="56"/>
      <c r="Q780" s="56"/>
      <c r="R780" s="56"/>
      <c r="S780" s="56"/>
      <c r="T780" s="56"/>
      <c r="U780" s="56"/>
      <c r="V780" s="56"/>
      <c r="W780" s="56"/>
      <c r="X780" s="56"/>
      <c r="Y780" s="56"/>
      <c r="Z780" s="56"/>
    </row>
    <row r="781" spans="1:26" ht="15.75" customHeight="1">
      <c r="A781" s="271"/>
      <c r="B781" s="56"/>
      <c r="C781" s="56"/>
      <c r="D781" s="56"/>
      <c r="E781" s="56"/>
      <c r="F781" s="129"/>
      <c r="G781" s="582"/>
      <c r="H781" s="56"/>
      <c r="I781" s="56"/>
      <c r="J781" s="136"/>
      <c r="K781" s="136"/>
      <c r="L781" s="136"/>
      <c r="M781" s="183"/>
      <c r="N781" s="136"/>
      <c r="O781" s="273"/>
      <c r="P781" s="56"/>
      <c r="Q781" s="56"/>
      <c r="R781" s="56"/>
      <c r="S781" s="56"/>
      <c r="T781" s="56"/>
      <c r="U781" s="56"/>
      <c r="V781" s="56"/>
      <c r="W781" s="56"/>
      <c r="X781" s="56"/>
      <c r="Y781" s="56"/>
      <c r="Z781" s="56"/>
    </row>
    <row r="782" spans="1:26" ht="15.75" customHeight="1">
      <c r="A782" s="271"/>
      <c r="B782" s="56"/>
      <c r="C782" s="56"/>
      <c r="D782" s="56"/>
      <c r="E782" s="56"/>
      <c r="F782" s="129"/>
      <c r="G782" s="582"/>
      <c r="H782" s="56"/>
      <c r="I782" s="56"/>
      <c r="J782" s="136"/>
      <c r="K782" s="136"/>
      <c r="L782" s="136"/>
      <c r="M782" s="183"/>
      <c r="N782" s="136"/>
      <c r="O782" s="273"/>
      <c r="P782" s="56"/>
      <c r="Q782" s="56"/>
      <c r="R782" s="56"/>
      <c r="S782" s="56"/>
      <c r="T782" s="56"/>
      <c r="U782" s="56"/>
      <c r="V782" s="56"/>
      <c r="W782" s="56"/>
      <c r="X782" s="56"/>
      <c r="Y782" s="56"/>
      <c r="Z782" s="56"/>
    </row>
    <row r="783" spans="1:26" ht="15.75" customHeight="1">
      <c r="A783" s="271"/>
      <c r="B783" s="56"/>
      <c r="C783" s="56"/>
      <c r="D783" s="56"/>
      <c r="E783" s="56"/>
      <c r="F783" s="129"/>
      <c r="G783" s="582"/>
      <c r="H783" s="56"/>
      <c r="I783" s="56"/>
      <c r="J783" s="136"/>
      <c r="K783" s="136"/>
      <c r="L783" s="136"/>
      <c r="M783" s="183"/>
      <c r="N783" s="136"/>
      <c r="O783" s="273"/>
      <c r="P783" s="56"/>
      <c r="Q783" s="56"/>
      <c r="R783" s="56"/>
      <c r="S783" s="56"/>
      <c r="T783" s="56"/>
      <c r="U783" s="56"/>
      <c r="V783" s="56"/>
      <c r="W783" s="56"/>
      <c r="X783" s="56"/>
      <c r="Y783" s="56"/>
      <c r="Z783" s="56"/>
    </row>
    <row r="784" spans="1:26" ht="15.75" customHeight="1">
      <c r="A784" s="271"/>
      <c r="B784" s="56"/>
      <c r="C784" s="56"/>
      <c r="D784" s="56"/>
      <c r="E784" s="56"/>
      <c r="F784" s="129"/>
      <c r="G784" s="582"/>
      <c r="H784" s="56"/>
      <c r="I784" s="56"/>
      <c r="J784" s="136"/>
      <c r="K784" s="136"/>
      <c r="L784" s="136"/>
      <c r="M784" s="183"/>
      <c r="N784" s="136"/>
      <c r="O784" s="273"/>
      <c r="P784" s="56"/>
      <c r="Q784" s="56"/>
      <c r="R784" s="56"/>
      <c r="S784" s="56"/>
      <c r="T784" s="56"/>
      <c r="U784" s="56"/>
      <c r="V784" s="56"/>
      <c r="W784" s="56"/>
      <c r="X784" s="56"/>
      <c r="Y784" s="56"/>
      <c r="Z784" s="56"/>
    </row>
    <row r="785" spans="1:26" ht="15.75" customHeight="1">
      <c r="A785" s="271"/>
      <c r="B785" s="56"/>
      <c r="C785" s="56"/>
      <c r="D785" s="56"/>
      <c r="E785" s="56"/>
      <c r="F785" s="129"/>
      <c r="G785" s="582"/>
      <c r="H785" s="56"/>
      <c r="I785" s="56"/>
      <c r="J785" s="136"/>
      <c r="K785" s="136"/>
      <c r="L785" s="136"/>
      <c r="M785" s="183"/>
      <c r="N785" s="136"/>
      <c r="O785" s="273"/>
      <c r="P785" s="56"/>
      <c r="Q785" s="56"/>
      <c r="R785" s="56"/>
      <c r="S785" s="56"/>
      <c r="T785" s="56"/>
      <c r="U785" s="56"/>
      <c r="V785" s="56"/>
      <c r="W785" s="56"/>
      <c r="X785" s="56"/>
      <c r="Y785" s="56"/>
      <c r="Z785" s="56"/>
    </row>
    <row r="786" spans="1:26" ht="15.75" customHeight="1">
      <c r="A786" s="271"/>
      <c r="B786" s="56"/>
      <c r="C786" s="56"/>
      <c r="D786" s="56"/>
      <c r="E786" s="56"/>
      <c r="F786" s="129"/>
      <c r="G786" s="582"/>
      <c r="H786" s="56"/>
      <c r="I786" s="56"/>
      <c r="J786" s="136"/>
      <c r="K786" s="136"/>
      <c r="L786" s="136"/>
      <c r="M786" s="183"/>
      <c r="N786" s="136"/>
      <c r="O786" s="273"/>
      <c r="P786" s="56"/>
      <c r="Q786" s="56"/>
      <c r="R786" s="56"/>
      <c r="S786" s="56"/>
      <c r="T786" s="56"/>
      <c r="U786" s="56"/>
      <c r="V786" s="56"/>
      <c r="W786" s="56"/>
      <c r="X786" s="56"/>
      <c r="Y786" s="56"/>
      <c r="Z786" s="56"/>
    </row>
    <row r="787" spans="1:26" ht="15.75" customHeight="1">
      <c r="A787" s="271"/>
      <c r="B787" s="56"/>
      <c r="C787" s="56"/>
      <c r="D787" s="56"/>
      <c r="E787" s="56"/>
      <c r="F787" s="129"/>
      <c r="G787" s="582"/>
      <c r="H787" s="56"/>
      <c r="I787" s="56"/>
      <c r="J787" s="136"/>
      <c r="K787" s="136"/>
      <c r="L787" s="136"/>
      <c r="M787" s="183"/>
      <c r="N787" s="136"/>
      <c r="O787" s="273"/>
      <c r="P787" s="56"/>
      <c r="Q787" s="56"/>
      <c r="R787" s="56"/>
      <c r="S787" s="56"/>
      <c r="T787" s="56"/>
      <c r="U787" s="56"/>
      <c r="V787" s="56"/>
      <c r="W787" s="56"/>
      <c r="X787" s="56"/>
      <c r="Y787" s="56"/>
      <c r="Z787" s="56"/>
    </row>
    <row r="788" spans="1:26" ht="15.75" customHeight="1">
      <c r="A788" s="271"/>
      <c r="B788" s="56"/>
      <c r="C788" s="56"/>
      <c r="D788" s="56"/>
      <c r="E788" s="56"/>
      <c r="F788" s="129"/>
      <c r="G788" s="582"/>
      <c r="H788" s="56"/>
      <c r="I788" s="56"/>
      <c r="J788" s="136"/>
      <c r="K788" s="136"/>
      <c r="L788" s="136"/>
      <c r="M788" s="183"/>
      <c r="N788" s="136"/>
      <c r="O788" s="273"/>
      <c r="P788" s="56"/>
      <c r="Q788" s="56"/>
      <c r="R788" s="56"/>
      <c r="S788" s="56"/>
      <c r="T788" s="56"/>
      <c r="U788" s="56"/>
      <c r="V788" s="56"/>
      <c r="W788" s="56"/>
      <c r="X788" s="56"/>
      <c r="Y788" s="56"/>
      <c r="Z788" s="56"/>
    </row>
    <row r="789" spans="1:26" ht="15.75" customHeight="1">
      <c r="A789" s="271"/>
      <c r="B789" s="56"/>
      <c r="C789" s="56"/>
      <c r="D789" s="56"/>
      <c r="E789" s="56"/>
      <c r="F789" s="129"/>
      <c r="G789" s="582"/>
      <c r="H789" s="56"/>
      <c r="I789" s="56"/>
      <c r="J789" s="136"/>
      <c r="K789" s="136"/>
      <c r="L789" s="136"/>
      <c r="M789" s="183"/>
      <c r="N789" s="136"/>
      <c r="O789" s="273"/>
      <c r="P789" s="56"/>
      <c r="Q789" s="56"/>
      <c r="R789" s="56"/>
      <c r="S789" s="56"/>
      <c r="T789" s="56"/>
      <c r="U789" s="56"/>
      <c r="V789" s="56"/>
      <c r="W789" s="56"/>
      <c r="X789" s="56"/>
      <c r="Y789" s="56"/>
      <c r="Z789" s="56"/>
    </row>
    <row r="790" spans="1:26" ht="15.75" customHeight="1">
      <c r="A790" s="271"/>
      <c r="B790" s="56"/>
      <c r="C790" s="56"/>
      <c r="D790" s="56"/>
      <c r="E790" s="56"/>
      <c r="F790" s="129"/>
      <c r="G790" s="582"/>
      <c r="H790" s="56"/>
      <c r="I790" s="56"/>
      <c r="J790" s="136"/>
      <c r="K790" s="136"/>
      <c r="L790" s="136"/>
      <c r="M790" s="183"/>
      <c r="N790" s="136"/>
      <c r="O790" s="273"/>
      <c r="P790" s="56"/>
      <c r="Q790" s="56"/>
      <c r="R790" s="56"/>
      <c r="S790" s="56"/>
      <c r="T790" s="56"/>
      <c r="U790" s="56"/>
      <c r="V790" s="56"/>
      <c r="W790" s="56"/>
      <c r="X790" s="56"/>
      <c r="Y790" s="56"/>
      <c r="Z790" s="56"/>
    </row>
    <row r="791" spans="1:26" ht="15.75" customHeight="1">
      <c r="A791" s="271"/>
      <c r="B791" s="56"/>
      <c r="C791" s="56"/>
      <c r="D791" s="56"/>
      <c r="E791" s="56"/>
      <c r="F791" s="129"/>
      <c r="G791" s="582"/>
      <c r="H791" s="56"/>
      <c r="I791" s="56"/>
      <c r="J791" s="136"/>
      <c r="K791" s="136"/>
      <c r="L791" s="136"/>
      <c r="M791" s="183"/>
      <c r="N791" s="136"/>
      <c r="O791" s="273"/>
      <c r="P791" s="56"/>
      <c r="Q791" s="56"/>
      <c r="R791" s="56"/>
      <c r="S791" s="56"/>
      <c r="T791" s="56"/>
      <c r="U791" s="56"/>
      <c r="V791" s="56"/>
      <c r="W791" s="56"/>
      <c r="X791" s="56"/>
      <c r="Y791" s="56"/>
      <c r="Z791" s="56"/>
    </row>
    <row r="792" spans="1:26" ht="15.75" customHeight="1">
      <c r="A792" s="271"/>
      <c r="B792" s="56"/>
      <c r="C792" s="56"/>
      <c r="D792" s="56"/>
      <c r="E792" s="56"/>
      <c r="F792" s="129"/>
      <c r="G792" s="582"/>
      <c r="H792" s="56"/>
      <c r="I792" s="56"/>
      <c r="J792" s="136"/>
      <c r="K792" s="136"/>
      <c r="L792" s="136"/>
      <c r="M792" s="183"/>
      <c r="N792" s="136"/>
      <c r="O792" s="273"/>
      <c r="P792" s="56"/>
      <c r="Q792" s="56"/>
      <c r="R792" s="56"/>
      <c r="S792" s="56"/>
      <c r="T792" s="56"/>
      <c r="U792" s="56"/>
      <c r="V792" s="56"/>
      <c r="W792" s="56"/>
      <c r="X792" s="56"/>
      <c r="Y792" s="56"/>
      <c r="Z792" s="56"/>
    </row>
    <row r="793" spans="1:26" ht="15.75" customHeight="1">
      <c r="A793" s="271"/>
      <c r="B793" s="56"/>
      <c r="C793" s="56"/>
      <c r="D793" s="56"/>
      <c r="E793" s="56"/>
      <c r="F793" s="129"/>
      <c r="G793" s="582"/>
      <c r="H793" s="56"/>
      <c r="I793" s="56"/>
      <c r="J793" s="136"/>
      <c r="K793" s="136"/>
      <c r="L793" s="136"/>
      <c r="M793" s="183"/>
      <c r="N793" s="136"/>
      <c r="O793" s="273"/>
      <c r="P793" s="56"/>
      <c r="Q793" s="56"/>
      <c r="R793" s="56"/>
      <c r="S793" s="56"/>
      <c r="T793" s="56"/>
      <c r="U793" s="56"/>
      <c r="V793" s="56"/>
      <c r="W793" s="56"/>
      <c r="X793" s="56"/>
      <c r="Y793" s="56"/>
      <c r="Z793" s="56"/>
    </row>
    <row r="794" spans="1:26" ht="15.75" customHeight="1">
      <c r="A794" s="271"/>
      <c r="B794" s="56"/>
      <c r="C794" s="56"/>
      <c r="D794" s="56"/>
      <c r="E794" s="56"/>
      <c r="F794" s="129"/>
      <c r="G794" s="582"/>
      <c r="H794" s="56"/>
      <c r="I794" s="56"/>
      <c r="J794" s="136"/>
      <c r="K794" s="136"/>
      <c r="L794" s="136"/>
      <c r="M794" s="183"/>
      <c r="N794" s="136"/>
      <c r="O794" s="273"/>
      <c r="P794" s="56"/>
      <c r="Q794" s="56"/>
      <c r="R794" s="56"/>
      <c r="S794" s="56"/>
      <c r="T794" s="56"/>
      <c r="U794" s="56"/>
      <c r="V794" s="56"/>
      <c r="W794" s="56"/>
      <c r="X794" s="56"/>
      <c r="Y794" s="56"/>
      <c r="Z794" s="56"/>
    </row>
    <row r="795" spans="1:26" ht="15.75" customHeight="1">
      <c r="A795" s="271"/>
      <c r="B795" s="56"/>
      <c r="C795" s="56"/>
      <c r="D795" s="56"/>
      <c r="E795" s="56"/>
      <c r="F795" s="129"/>
      <c r="G795" s="582"/>
      <c r="H795" s="56"/>
      <c r="I795" s="56"/>
      <c r="J795" s="136"/>
      <c r="K795" s="136"/>
      <c r="L795" s="136"/>
      <c r="M795" s="183"/>
      <c r="N795" s="136"/>
      <c r="O795" s="273"/>
      <c r="P795" s="56"/>
      <c r="Q795" s="56"/>
      <c r="R795" s="56"/>
      <c r="S795" s="56"/>
      <c r="T795" s="56"/>
      <c r="U795" s="56"/>
      <c r="V795" s="56"/>
      <c r="W795" s="56"/>
      <c r="X795" s="56"/>
      <c r="Y795" s="56"/>
      <c r="Z795" s="56"/>
    </row>
    <row r="796" spans="1:26" ht="15.75" customHeight="1">
      <c r="A796" s="271"/>
      <c r="B796" s="56"/>
      <c r="C796" s="56"/>
      <c r="D796" s="56"/>
      <c r="E796" s="56"/>
      <c r="F796" s="129"/>
      <c r="G796" s="582"/>
      <c r="H796" s="56"/>
      <c r="I796" s="56"/>
      <c r="J796" s="136"/>
      <c r="K796" s="136"/>
      <c r="L796" s="136"/>
      <c r="M796" s="183"/>
      <c r="N796" s="136"/>
      <c r="O796" s="273"/>
      <c r="P796" s="56"/>
      <c r="Q796" s="56"/>
      <c r="R796" s="56"/>
      <c r="S796" s="56"/>
      <c r="T796" s="56"/>
      <c r="U796" s="56"/>
      <c r="V796" s="56"/>
      <c r="W796" s="56"/>
      <c r="X796" s="56"/>
      <c r="Y796" s="56"/>
      <c r="Z796" s="56"/>
    </row>
    <row r="797" spans="1:26" ht="15.75" customHeight="1">
      <c r="A797" s="271"/>
      <c r="B797" s="56"/>
      <c r="C797" s="56"/>
      <c r="D797" s="56"/>
      <c r="E797" s="56"/>
      <c r="F797" s="129"/>
      <c r="G797" s="582"/>
      <c r="H797" s="56"/>
      <c r="I797" s="56"/>
      <c r="J797" s="136"/>
      <c r="K797" s="136"/>
      <c r="L797" s="136"/>
      <c r="M797" s="183"/>
      <c r="N797" s="136"/>
      <c r="O797" s="273"/>
      <c r="P797" s="56"/>
      <c r="Q797" s="56"/>
      <c r="R797" s="56"/>
      <c r="S797" s="56"/>
      <c r="T797" s="56"/>
      <c r="U797" s="56"/>
      <c r="V797" s="56"/>
      <c r="W797" s="56"/>
      <c r="X797" s="56"/>
      <c r="Y797" s="56"/>
      <c r="Z797" s="56"/>
    </row>
    <row r="798" spans="1:26" ht="15.75" customHeight="1">
      <c r="A798" s="271"/>
      <c r="B798" s="56"/>
      <c r="C798" s="56"/>
      <c r="D798" s="56"/>
      <c r="E798" s="56"/>
      <c r="F798" s="129"/>
      <c r="G798" s="582"/>
      <c r="H798" s="56"/>
      <c r="I798" s="56"/>
      <c r="J798" s="136"/>
      <c r="K798" s="136"/>
      <c r="L798" s="136"/>
      <c r="M798" s="183"/>
      <c r="N798" s="136"/>
      <c r="O798" s="273"/>
      <c r="P798" s="56"/>
      <c r="Q798" s="56"/>
      <c r="R798" s="56"/>
      <c r="S798" s="56"/>
      <c r="T798" s="56"/>
      <c r="U798" s="56"/>
      <c r="V798" s="56"/>
      <c r="W798" s="56"/>
      <c r="X798" s="56"/>
      <c r="Y798" s="56"/>
      <c r="Z798" s="56"/>
    </row>
    <row r="799" spans="1:26" ht="15.75" customHeight="1">
      <c r="A799" s="271"/>
      <c r="B799" s="56"/>
      <c r="C799" s="56"/>
      <c r="D799" s="56"/>
      <c r="E799" s="56"/>
      <c r="F799" s="129"/>
      <c r="G799" s="582"/>
      <c r="H799" s="56"/>
      <c r="I799" s="56"/>
      <c r="J799" s="136"/>
      <c r="K799" s="136"/>
      <c r="L799" s="136"/>
      <c r="M799" s="183"/>
      <c r="N799" s="136"/>
      <c r="O799" s="273"/>
      <c r="P799" s="56"/>
      <c r="Q799" s="56"/>
      <c r="R799" s="56"/>
      <c r="S799" s="56"/>
      <c r="T799" s="56"/>
      <c r="U799" s="56"/>
      <c r="V799" s="56"/>
      <c r="W799" s="56"/>
      <c r="X799" s="56"/>
      <c r="Y799" s="56"/>
      <c r="Z799" s="56"/>
    </row>
    <row r="800" spans="1:26" ht="15.75" customHeight="1">
      <c r="A800" s="271"/>
      <c r="B800" s="56"/>
      <c r="C800" s="56"/>
      <c r="D800" s="56"/>
      <c r="E800" s="56"/>
      <c r="F800" s="129"/>
      <c r="G800" s="582"/>
      <c r="H800" s="56"/>
      <c r="I800" s="56"/>
      <c r="J800" s="136"/>
      <c r="K800" s="136"/>
      <c r="L800" s="136"/>
      <c r="M800" s="183"/>
      <c r="N800" s="136"/>
      <c r="O800" s="273"/>
      <c r="P800" s="56"/>
      <c r="Q800" s="56"/>
      <c r="R800" s="56"/>
      <c r="S800" s="56"/>
      <c r="T800" s="56"/>
      <c r="U800" s="56"/>
      <c r="V800" s="56"/>
      <c r="W800" s="56"/>
      <c r="X800" s="56"/>
      <c r="Y800" s="56"/>
      <c r="Z800" s="56"/>
    </row>
    <row r="801" spans="1:26" ht="15.75" customHeight="1">
      <c r="A801" s="271"/>
      <c r="B801" s="56"/>
      <c r="C801" s="56"/>
      <c r="D801" s="56"/>
      <c r="E801" s="56"/>
      <c r="F801" s="129"/>
      <c r="G801" s="582"/>
      <c r="H801" s="56"/>
      <c r="I801" s="56"/>
      <c r="J801" s="136"/>
      <c r="K801" s="136"/>
      <c r="L801" s="136"/>
      <c r="M801" s="183"/>
      <c r="N801" s="136"/>
      <c r="O801" s="273"/>
      <c r="P801" s="56"/>
      <c r="Q801" s="56"/>
      <c r="R801" s="56"/>
      <c r="S801" s="56"/>
      <c r="T801" s="56"/>
      <c r="U801" s="56"/>
      <c r="V801" s="56"/>
      <c r="W801" s="56"/>
      <c r="X801" s="56"/>
      <c r="Y801" s="56"/>
      <c r="Z801" s="56"/>
    </row>
    <row r="802" spans="1:26" ht="15.75" customHeight="1">
      <c r="A802" s="271"/>
      <c r="B802" s="56"/>
      <c r="C802" s="56"/>
      <c r="D802" s="56"/>
      <c r="E802" s="56"/>
      <c r="F802" s="129"/>
      <c r="G802" s="582"/>
      <c r="H802" s="56"/>
      <c r="I802" s="56"/>
      <c r="J802" s="136"/>
      <c r="K802" s="136"/>
      <c r="L802" s="136"/>
      <c r="M802" s="183"/>
      <c r="N802" s="136"/>
      <c r="O802" s="273"/>
      <c r="P802" s="56"/>
      <c r="Q802" s="56"/>
      <c r="R802" s="56"/>
      <c r="S802" s="56"/>
      <c r="T802" s="56"/>
      <c r="U802" s="56"/>
      <c r="V802" s="56"/>
      <c r="W802" s="56"/>
      <c r="X802" s="56"/>
      <c r="Y802" s="56"/>
      <c r="Z802" s="56"/>
    </row>
    <row r="803" spans="1:26" ht="15.75" customHeight="1">
      <c r="A803" s="271"/>
      <c r="B803" s="56"/>
      <c r="C803" s="56"/>
      <c r="D803" s="56"/>
      <c r="E803" s="56"/>
      <c r="F803" s="129"/>
      <c r="G803" s="582"/>
      <c r="H803" s="56"/>
      <c r="I803" s="56"/>
      <c r="J803" s="136"/>
      <c r="K803" s="136"/>
      <c r="L803" s="136"/>
      <c r="M803" s="183"/>
      <c r="N803" s="136"/>
      <c r="O803" s="273"/>
      <c r="P803" s="56"/>
      <c r="Q803" s="56"/>
      <c r="R803" s="56"/>
      <c r="S803" s="56"/>
      <c r="T803" s="56"/>
      <c r="U803" s="56"/>
      <c r="V803" s="56"/>
      <c r="W803" s="56"/>
      <c r="X803" s="56"/>
      <c r="Y803" s="56"/>
      <c r="Z803" s="56"/>
    </row>
    <row r="804" spans="1:26" ht="15.75" customHeight="1">
      <c r="A804" s="271"/>
      <c r="B804" s="56"/>
      <c r="C804" s="56"/>
      <c r="D804" s="56"/>
      <c r="E804" s="56"/>
      <c r="F804" s="129"/>
      <c r="G804" s="582"/>
      <c r="H804" s="56"/>
      <c r="I804" s="56"/>
      <c r="J804" s="136"/>
      <c r="K804" s="136"/>
      <c r="L804" s="136"/>
      <c r="M804" s="183"/>
      <c r="N804" s="136"/>
      <c r="O804" s="273"/>
      <c r="P804" s="56"/>
      <c r="Q804" s="56"/>
      <c r="R804" s="56"/>
      <c r="S804" s="56"/>
      <c r="T804" s="56"/>
      <c r="U804" s="56"/>
      <c r="V804" s="56"/>
      <c r="W804" s="56"/>
      <c r="X804" s="56"/>
      <c r="Y804" s="56"/>
      <c r="Z804" s="56"/>
    </row>
    <row r="805" spans="1:26" ht="15.75" customHeight="1">
      <c r="A805" s="271"/>
      <c r="B805" s="56"/>
      <c r="C805" s="56"/>
      <c r="D805" s="56"/>
      <c r="E805" s="56"/>
      <c r="F805" s="129"/>
      <c r="G805" s="582"/>
      <c r="H805" s="56"/>
      <c r="I805" s="56"/>
      <c r="J805" s="136"/>
      <c r="K805" s="136"/>
      <c r="L805" s="136"/>
      <c r="M805" s="183"/>
      <c r="N805" s="136"/>
      <c r="O805" s="273"/>
      <c r="P805" s="56"/>
      <c r="Q805" s="56"/>
      <c r="R805" s="56"/>
      <c r="S805" s="56"/>
      <c r="T805" s="56"/>
      <c r="U805" s="56"/>
      <c r="V805" s="56"/>
      <c r="W805" s="56"/>
      <c r="X805" s="56"/>
      <c r="Y805" s="56"/>
      <c r="Z805" s="56"/>
    </row>
    <row r="806" spans="1:26" ht="15.75" customHeight="1">
      <c r="A806" s="271"/>
      <c r="B806" s="56"/>
      <c r="C806" s="56"/>
      <c r="D806" s="56"/>
      <c r="E806" s="56"/>
      <c r="F806" s="129"/>
      <c r="G806" s="582"/>
      <c r="H806" s="56"/>
      <c r="I806" s="56"/>
      <c r="J806" s="136"/>
      <c r="K806" s="136"/>
      <c r="L806" s="136"/>
      <c r="M806" s="183"/>
      <c r="N806" s="136"/>
      <c r="O806" s="273"/>
      <c r="P806" s="56"/>
      <c r="Q806" s="56"/>
      <c r="R806" s="56"/>
      <c r="S806" s="56"/>
      <c r="T806" s="56"/>
      <c r="U806" s="56"/>
      <c r="V806" s="56"/>
      <c r="W806" s="56"/>
      <c r="X806" s="56"/>
      <c r="Y806" s="56"/>
      <c r="Z806" s="56"/>
    </row>
    <row r="807" spans="1:26" ht="15.75" customHeight="1">
      <c r="A807" s="271"/>
      <c r="B807" s="56"/>
      <c r="C807" s="56"/>
      <c r="D807" s="56"/>
      <c r="E807" s="56"/>
      <c r="F807" s="129"/>
      <c r="G807" s="582"/>
      <c r="H807" s="56"/>
      <c r="I807" s="56"/>
      <c r="J807" s="136"/>
      <c r="K807" s="136"/>
      <c r="L807" s="136"/>
      <c r="M807" s="183"/>
      <c r="N807" s="136"/>
      <c r="O807" s="273"/>
      <c r="P807" s="56"/>
      <c r="Q807" s="56"/>
      <c r="R807" s="56"/>
      <c r="S807" s="56"/>
      <c r="T807" s="56"/>
      <c r="U807" s="56"/>
      <c r="V807" s="56"/>
      <c r="W807" s="56"/>
      <c r="X807" s="56"/>
      <c r="Y807" s="56"/>
      <c r="Z807" s="56"/>
    </row>
    <row r="808" spans="1:26" ht="15.75" customHeight="1">
      <c r="A808" s="271"/>
      <c r="B808" s="56"/>
      <c r="C808" s="56"/>
      <c r="D808" s="56"/>
      <c r="E808" s="56"/>
      <c r="F808" s="129"/>
      <c r="G808" s="582"/>
      <c r="H808" s="56"/>
      <c r="I808" s="56"/>
      <c r="J808" s="136"/>
      <c r="K808" s="136"/>
      <c r="L808" s="136"/>
      <c r="M808" s="183"/>
      <c r="N808" s="136"/>
      <c r="O808" s="273"/>
      <c r="P808" s="56"/>
      <c r="Q808" s="56"/>
      <c r="R808" s="56"/>
      <c r="S808" s="56"/>
      <c r="T808" s="56"/>
      <c r="U808" s="56"/>
      <c r="V808" s="56"/>
      <c r="W808" s="56"/>
      <c r="X808" s="56"/>
      <c r="Y808" s="56"/>
      <c r="Z808" s="56"/>
    </row>
    <row r="809" spans="1:26" ht="15.75" customHeight="1">
      <c r="A809" s="271"/>
      <c r="B809" s="56"/>
      <c r="C809" s="56"/>
      <c r="D809" s="56"/>
      <c r="E809" s="56"/>
      <c r="F809" s="129"/>
      <c r="G809" s="582"/>
      <c r="H809" s="56"/>
      <c r="I809" s="56"/>
      <c r="J809" s="136"/>
      <c r="K809" s="136"/>
      <c r="L809" s="136"/>
      <c r="M809" s="183"/>
      <c r="N809" s="136"/>
      <c r="O809" s="273"/>
      <c r="P809" s="56"/>
      <c r="Q809" s="56"/>
      <c r="R809" s="56"/>
      <c r="S809" s="56"/>
      <c r="T809" s="56"/>
      <c r="U809" s="56"/>
      <c r="V809" s="56"/>
      <c r="W809" s="56"/>
      <c r="X809" s="56"/>
      <c r="Y809" s="56"/>
      <c r="Z809" s="56"/>
    </row>
    <row r="810" spans="1:26" ht="15.75" customHeight="1">
      <c r="A810" s="271"/>
      <c r="B810" s="56"/>
      <c r="C810" s="56"/>
      <c r="D810" s="56"/>
      <c r="E810" s="56"/>
      <c r="F810" s="129"/>
      <c r="G810" s="582"/>
      <c r="H810" s="56"/>
      <c r="I810" s="56"/>
      <c r="J810" s="136"/>
      <c r="K810" s="136"/>
      <c r="L810" s="136"/>
      <c r="M810" s="183"/>
      <c r="N810" s="136"/>
      <c r="O810" s="273"/>
      <c r="P810" s="56"/>
      <c r="Q810" s="56"/>
      <c r="R810" s="56"/>
      <c r="S810" s="56"/>
      <c r="T810" s="56"/>
      <c r="U810" s="56"/>
      <c r="V810" s="56"/>
      <c r="W810" s="56"/>
      <c r="X810" s="56"/>
      <c r="Y810" s="56"/>
      <c r="Z810" s="56"/>
    </row>
    <row r="811" spans="1:26" ht="15.75" customHeight="1">
      <c r="A811" s="271"/>
      <c r="B811" s="56"/>
      <c r="C811" s="56"/>
      <c r="D811" s="56"/>
      <c r="E811" s="56"/>
      <c r="F811" s="129"/>
      <c r="G811" s="582"/>
      <c r="H811" s="56"/>
      <c r="I811" s="56"/>
      <c r="J811" s="136"/>
      <c r="K811" s="136"/>
      <c r="L811" s="136"/>
      <c r="M811" s="183"/>
      <c r="N811" s="136"/>
      <c r="O811" s="273"/>
      <c r="P811" s="56"/>
      <c r="Q811" s="56"/>
      <c r="R811" s="56"/>
      <c r="S811" s="56"/>
      <c r="T811" s="56"/>
      <c r="U811" s="56"/>
      <c r="V811" s="56"/>
      <c r="W811" s="56"/>
      <c r="X811" s="56"/>
      <c r="Y811" s="56"/>
      <c r="Z811" s="56"/>
    </row>
    <row r="812" spans="1:26" ht="15.75" customHeight="1">
      <c r="A812" s="271"/>
      <c r="B812" s="56"/>
      <c r="C812" s="56"/>
      <c r="D812" s="56"/>
      <c r="E812" s="56"/>
      <c r="F812" s="129"/>
      <c r="G812" s="582"/>
      <c r="H812" s="56"/>
      <c r="I812" s="56"/>
      <c r="J812" s="136"/>
      <c r="K812" s="136"/>
      <c r="L812" s="136"/>
      <c r="M812" s="183"/>
      <c r="N812" s="136"/>
      <c r="O812" s="273"/>
      <c r="P812" s="56"/>
      <c r="Q812" s="56"/>
      <c r="R812" s="56"/>
      <c r="S812" s="56"/>
      <c r="T812" s="56"/>
      <c r="U812" s="56"/>
      <c r="V812" s="56"/>
      <c r="W812" s="56"/>
      <c r="X812" s="56"/>
      <c r="Y812" s="56"/>
      <c r="Z812" s="56"/>
    </row>
    <row r="813" spans="1:26" ht="15.75" customHeight="1">
      <c r="A813" s="271"/>
      <c r="B813" s="56"/>
      <c r="C813" s="56"/>
      <c r="D813" s="56"/>
      <c r="E813" s="56"/>
      <c r="F813" s="129"/>
      <c r="G813" s="582"/>
      <c r="H813" s="56"/>
      <c r="I813" s="56"/>
      <c r="J813" s="136"/>
      <c r="K813" s="136"/>
      <c r="L813" s="136"/>
      <c r="M813" s="183"/>
      <c r="N813" s="136"/>
      <c r="O813" s="273"/>
      <c r="P813" s="56"/>
      <c r="Q813" s="56"/>
      <c r="R813" s="56"/>
      <c r="S813" s="56"/>
      <c r="T813" s="56"/>
      <c r="U813" s="56"/>
      <c r="V813" s="56"/>
      <c r="W813" s="56"/>
      <c r="X813" s="56"/>
      <c r="Y813" s="56"/>
      <c r="Z813" s="56"/>
    </row>
    <row r="814" spans="1:26" ht="15.75" customHeight="1">
      <c r="A814" s="271"/>
      <c r="B814" s="56"/>
      <c r="C814" s="56"/>
      <c r="D814" s="56"/>
      <c r="E814" s="56"/>
      <c r="F814" s="129"/>
      <c r="G814" s="582"/>
      <c r="H814" s="56"/>
      <c r="I814" s="56"/>
      <c r="J814" s="136"/>
      <c r="K814" s="136"/>
      <c r="L814" s="136"/>
      <c r="M814" s="183"/>
      <c r="N814" s="136"/>
      <c r="O814" s="273"/>
      <c r="P814" s="56"/>
      <c r="Q814" s="56"/>
      <c r="R814" s="56"/>
      <c r="S814" s="56"/>
      <c r="T814" s="56"/>
      <c r="U814" s="56"/>
      <c r="V814" s="56"/>
      <c r="W814" s="56"/>
      <c r="X814" s="56"/>
      <c r="Y814" s="56"/>
      <c r="Z814" s="56"/>
    </row>
    <row r="815" spans="1:26" ht="15.75" customHeight="1">
      <c r="A815" s="271"/>
      <c r="B815" s="56"/>
      <c r="C815" s="56"/>
      <c r="D815" s="56"/>
      <c r="E815" s="56"/>
      <c r="F815" s="129"/>
      <c r="G815" s="582"/>
      <c r="H815" s="56"/>
      <c r="I815" s="56"/>
      <c r="J815" s="136"/>
      <c r="K815" s="136"/>
      <c r="L815" s="136"/>
      <c r="M815" s="183"/>
      <c r="N815" s="136"/>
      <c r="O815" s="273"/>
      <c r="P815" s="56"/>
      <c r="Q815" s="56"/>
      <c r="R815" s="56"/>
      <c r="S815" s="56"/>
      <c r="T815" s="56"/>
      <c r="U815" s="56"/>
      <c r="V815" s="56"/>
      <c r="W815" s="56"/>
      <c r="X815" s="56"/>
      <c r="Y815" s="56"/>
      <c r="Z815" s="56"/>
    </row>
    <row r="816" spans="1:26" ht="15.75" customHeight="1">
      <c r="A816" s="271"/>
      <c r="B816" s="56"/>
      <c r="C816" s="56"/>
      <c r="D816" s="56"/>
      <c r="E816" s="56"/>
      <c r="F816" s="129"/>
      <c r="G816" s="582"/>
      <c r="H816" s="56"/>
      <c r="I816" s="56"/>
      <c r="J816" s="136"/>
      <c r="K816" s="136"/>
      <c r="L816" s="136"/>
      <c r="M816" s="183"/>
      <c r="N816" s="136"/>
      <c r="O816" s="273"/>
      <c r="P816" s="56"/>
      <c r="Q816" s="56"/>
      <c r="R816" s="56"/>
      <c r="S816" s="56"/>
      <c r="T816" s="56"/>
      <c r="U816" s="56"/>
      <c r="V816" s="56"/>
      <c r="W816" s="56"/>
      <c r="X816" s="56"/>
      <c r="Y816" s="56"/>
      <c r="Z816" s="56"/>
    </row>
    <row r="817" spans="1:26" ht="15.75" customHeight="1">
      <c r="A817" s="271"/>
      <c r="B817" s="56"/>
      <c r="C817" s="56"/>
      <c r="D817" s="56"/>
      <c r="E817" s="56"/>
      <c r="F817" s="129"/>
      <c r="G817" s="582"/>
      <c r="H817" s="56"/>
      <c r="I817" s="56"/>
      <c r="J817" s="136"/>
      <c r="K817" s="136"/>
      <c r="L817" s="136"/>
      <c r="M817" s="183"/>
      <c r="N817" s="136"/>
      <c r="O817" s="273"/>
      <c r="P817" s="56"/>
      <c r="Q817" s="56"/>
      <c r="R817" s="56"/>
      <c r="S817" s="56"/>
      <c r="T817" s="56"/>
      <c r="U817" s="56"/>
      <c r="V817" s="56"/>
      <c r="W817" s="56"/>
      <c r="X817" s="56"/>
      <c r="Y817" s="56"/>
      <c r="Z817" s="56"/>
    </row>
    <row r="818" spans="1:26" ht="15.75" customHeight="1">
      <c r="A818" s="271"/>
      <c r="B818" s="56"/>
      <c r="C818" s="56"/>
      <c r="D818" s="56"/>
      <c r="E818" s="56"/>
      <c r="F818" s="129"/>
      <c r="G818" s="582"/>
      <c r="H818" s="56"/>
      <c r="I818" s="56"/>
      <c r="J818" s="136"/>
      <c r="K818" s="136"/>
      <c r="L818" s="136"/>
      <c r="M818" s="183"/>
      <c r="N818" s="136"/>
      <c r="O818" s="273"/>
      <c r="P818" s="56"/>
      <c r="Q818" s="56"/>
      <c r="R818" s="56"/>
      <c r="S818" s="56"/>
      <c r="T818" s="56"/>
      <c r="U818" s="56"/>
      <c r="V818" s="56"/>
      <c r="W818" s="56"/>
      <c r="X818" s="56"/>
      <c r="Y818" s="56"/>
      <c r="Z818" s="56"/>
    </row>
    <row r="819" spans="1:26" ht="15.75" customHeight="1">
      <c r="A819" s="271"/>
      <c r="B819" s="56"/>
      <c r="C819" s="56"/>
      <c r="D819" s="56"/>
      <c r="E819" s="56"/>
      <c r="F819" s="129"/>
      <c r="G819" s="582"/>
      <c r="H819" s="56"/>
      <c r="I819" s="56"/>
      <c r="J819" s="136"/>
      <c r="K819" s="136"/>
      <c r="L819" s="136"/>
      <c r="M819" s="183"/>
      <c r="N819" s="136"/>
      <c r="O819" s="273"/>
      <c r="P819" s="56"/>
      <c r="Q819" s="56"/>
      <c r="R819" s="56"/>
      <c r="S819" s="56"/>
      <c r="T819" s="56"/>
      <c r="U819" s="56"/>
      <c r="V819" s="56"/>
      <c r="W819" s="56"/>
      <c r="X819" s="56"/>
      <c r="Y819" s="56"/>
      <c r="Z819" s="56"/>
    </row>
    <row r="820" spans="1:26" ht="15.75" customHeight="1">
      <c r="A820" s="271"/>
      <c r="B820" s="56"/>
      <c r="C820" s="56"/>
      <c r="D820" s="56"/>
      <c r="E820" s="56"/>
      <c r="F820" s="129"/>
      <c r="G820" s="582"/>
      <c r="H820" s="56"/>
      <c r="I820" s="56"/>
      <c r="J820" s="136"/>
      <c r="K820" s="136"/>
      <c r="L820" s="136"/>
      <c r="M820" s="183"/>
      <c r="N820" s="136"/>
      <c r="O820" s="273"/>
      <c r="P820" s="56"/>
      <c r="Q820" s="56"/>
      <c r="R820" s="56"/>
      <c r="S820" s="56"/>
      <c r="T820" s="56"/>
      <c r="U820" s="56"/>
      <c r="V820" s="56"/>
      <c r="W820" s="56"/>
      <c r="X820" s="56"/>
      <c r="Y820" s="56"/>
      <c r="Z820" s="56"/>
    </row>
    <row r="821" spans="1:26" ht="15.75" customHeight="1">
      <c r="A821" s="271"/>
      <c r="B821" s="56"/>
      <c r="C821" s="56"/>
      <c r="D821" s="56"/>
      <c r="E821" s="56"/>
      <c r="F821" s="129"/>
      <c r="G821" s="582"/>
      <c r="H821" s="56"/>
      <c r="I821" s="56"/>
      <c r="J821" s="136"/>
      <c r="K821" s="136"/>
      <c r="L821" s="136"/>
      <c r="M821" s="183"/>
      <c r="N821" s="136"/>
      <c r="O821" s="273"/>
      <c r="P821" s="56"/>
      <c r="Q821" s="56"/>
      <c r="R821" s="56"/>
      <c r="S821" s="56"/>
      <c r="T821" s="56"/>
      <c r="U821" s="56"/>
      <c r="V821" s="56"/>
      <c r="W821" s="56"/>
      <c r="X821" s="56"/>
      <c r="Y821" s="56"/>
      <c r="Z821" s="56"/>
    </row>
    <row r="822" spans="1:26" ht="15.75" customHeight="1">
      <c r="A822" s="271"/>
      <c r="B822" s="56"/>
      <c r="C822" s="56"/>
      <c r="D822" s="56"/>
      <c r="E822" s="56"/>
      <c r="F822" s="129"/>
      <c r="G822" s="582"/>
      <c r="H822" s="56"/>
      <c r="I822" s="56"/>
      <c r="J822" s="136"/>
      <c r="K822" s="136"/>
      <c r="L822" s="136"/>
      <c r="M822" s="183"/>
      <c r="N822" s="136"/>
      <c r="O822" s="273"/>
      <c r="P822" s="56"/>
      <c r="Q822" s="56"/>
      <c r="R822" s="56"/>
      <c r="S822" s="56"/>
      <c r="T822" s="56"/>
      <c r="U822" s="56"/>
      <c r="V822" s="56"/>
      <c r="W822" s="56"/>
      <c r="X822" s="56"/>
      <c r="Y822" s="56"/>
      <c r="Z822" s="56"/>
    </row>
    <row r="823" spans="1:26" ht="15.75" customHeight="1">
      <c r="A823" s="271"/>
      <c r="B823" s="56"/>
      <c r="C823" s="56"/>
      <c r="D823" s="56"/>
      <c r="E823" s="56"/>
      <c r="F823" s="129"/>
      <c r="G823" s="582"/>
      <c r="H823" s="56"/>
      <c r="I823" s="56"/>
      <c r="J823" s="136"/>
      <c r="K823" s="136"/>
      <c r="L823" s="136"/>
      <c r="M823" s="183"/>
      <c r="N823" s="136"/>
      <c r="O823" s="273"/>
      <c r="P823" s="56"/>
      <c r="Q823" s="56"/>
      <c r="R823" s="56"/>
      <c r="S823" s="56"/>
      <c r="T823" s="56"/>
      <c r="U823" s="56"/>
      <c r="V823" s="56"/>
      <c r="W823" s="56"/>
      <c r="X823" s="56"/>
      <c r="Y823" s="56"/>
      <c r="Z823" s="56"/>
    </row>
    <row r="824" spans="1:26" ht="15.75" customHeight="1">
      <c r="A824" s="271"/>
      <c r="B824" s="56"/>
      <c r="C824" s="56"/>
      <c r="D824" s="56"/>
      <c r="E824" s="56"/>
      <c r="F824" s="129"/>
      <c r="G824" s="582"/>
      <c r="H824" s="56"/>
      <c r="I824" s="56"/>
      <c r="J824" s="136"/>
      <c r="K824" s="136"/>
      <c r="L824" s="136"/>
      <c r="M824" s="183"/>
      <c r="N824" s="136"/>
      <c r="O824" s="273"/>
      <c r="P824" s="56"/>
      <c r="Q824" s="56"/>
      <c r="R824" s="56"/>
      <c r="S824" s="56"/>
      <c r="T824" s="56"/>
      <c r="U824" s="56"/>
      <c r="V824" s="56"/>
      <c r="W824" s="56"/>
      <c r="X824" s="56"/>
      <c r="Y824" s="56"/>
      <c r="Z824" s="56"/>
    </row>
    <row r="825" spans="1:26" ht="15.75" customHeight="1">
      <c r="A825" s="271"/>
      <c r="B825" s="56"/>
      <c r="C825" s="56"/>
      <c r="D825" s="56"/>
      <c r="E825" s="56"/>
      <c r="F825" s="129"/>
      <c r="G825" s="582"/>
      <c r="H825" s="56"/>
      <c r="I825" s="56"/>
      <c r="J825" s="136"/>
      <c r="K825" s="136"/>
      <c r="L825" s="136"/>
      <c r="M825" s="183"/>
      <c r="N825" s="136"/>
      <c r="O825" s="273"/>
      <c r="P825" s="56"/>
      <c r="Q825" s="56"/>
      <c r="R825" s="56"/>
      <c r="S825" s="56"/>
      <c r="T825" s="56"/>
      <c r="U825" s="56"/>
      <c r="V825" s="56"/>
      <c r="W825" s="56"/>
      <c r="X825" s="56"/>
      <c r="Y825" s="56"/>
      <c r="Z825" s="56"/>
    </row>
    <row r="826" spans="1:26" ht="15.75" customHeight="1">
      <c r="A826" s="271"/>
      <c r="B826" s="56"/>
      <c r="C826" s="56"/>
      <c r="D826" s="56"/>
      <c r="E826" s="56"/>
      <c r="F826" s="129"/>
      <c r="G826" s="582"/>
      <c r="H826" s="56"/>
      <c r="I826" s="56"/>
      <c r="J826" s="136"/>
      <c r="K826" s="136"/>
      <c r="L826" s="136"/>
      <c r="M826" s="183"/>
      <c r="N826" s="136"/>
      <c r="O826" s="273"/>
      <c r="P826" s="56"/>
      <c r="Q826" s="56"/>
      <c r="R826" s="56"/>
      <c r="S826" s="56"/>
      <c r="T826" s="56"/>
      <c r="U826" s="56"/>
      <c r="V826" s="56"/>
      <c r="W826" s="56"/>
      <c r="X826" s="56"/>
      <c r="Y826" s="56"/>
      <c r="Z826" s="56"/>
    </row>
    <row r="827" spans="1:26" ht="15.75" customHeight="1">
      <c r="A827" s="271"/>
      <c r="B827" s="56"/>
      <c r="C827" s="56"/>
      <c r="D827" s="56"/>
      <c r="E827" s="56"/>
      <c r="F827" s="129"/>
      <c r="G827" s="582"/>
      <c r="H827" s="56"/>
      <c r="I827" s="56"/>
      <c r="J827" s="136"/>
      <c r="K827" s="136"/>
      <c r="L827" s="136"/>
      <c r="M827" s="183"/>
      <c r="N827" s="136"/>
      <c r="O827" s="273"/>
      <c r="P827" s="56"/>
      <c r="Q827" s="56"/>
      <c r="R827" s="56"/>
      <c r="S827" s="56"/>
      <c r="T827" s="56"/>
      <c r="U827" s="56"/>
      <c r="V827" s="56"/>
      <c r="W827" s="56"/>
      <c r="X827" s="56"/>
      <c r="Y827" s="56"/>
      <c r="Z827" s="56"/>
    </row>
    <row r="828" spans="1:26" ht="15.75" customHeight="1">
      <c r="A828" s="271"/>
      <c r="B828" s="56"/>
      <c r="C828" s="56"/>
      <c r="D828" s="56"/>
      <c r="E828" s="56"/>
      <c r="F828" s="129"/>
      <c r="G828" s="582"/>
      <c r="H828" s="56"/>
      <c r="I828" s="56"/>
      <c r="J828" s="136"/>
      <c r="K828" s="136"/>
      <c r="L828" s="136"/>
      <c r="M828" s="183"/>
      <c r="N828" s="136"/>
      <c r="O828" s="273"/>
      <c r="P828" s="56"/>
      <c r="Q828" s="56"/>
      <c r="R828" s="56"/>
      <c r="S828" s="56"/>
      <c r="T828" s="56"/>
      <c r="U828" s="56"/>
      <c r="V828" s="56"/>
      <c r="W828" s="56"/>
      <c r="X828" s="56"/>
      <c r="Y828" s="56"/>
      <c r="Z828" s="56"/>
    </row>
    <row r="829" spans="1:26" ht="15.75" customHeight="1">
      <c r="A829" s="271"/>
      <c r="B829" s="56"/>
      <c r="C829" s="56"/>
      <c r="D829" s="56"/>
      <c r="E829" s="56"/>
      <c r="F829" s="129"/>
      <c r="G829" s="582"/>
      <c r="H829" s="56"/>
      <c r="I829" s="56"/>
      <c r="J829" s="136"/>
      <c r="K829" s="136"/>
      <c r="L829" s="136"/>
      <c r="M829" s="183"/>
      <c r="N829" s="136"/>
      <c r="O829" s="273"/>
      <c r="P829" s="56"/>
      <c r="Q829" s="56"/>
      <c r="R829" s="56"/>
      <c r="S829" s="56"/>
      <c r="T829" s="56"/>
      <c r="U829" s="56"/>
      <c r="V829" s="56"/>
      <c r="W829" s="56"/>
      <c r="X829" s="56"/>
      <c r="Y829" s="56"/>
      <c r="Z829" s="56"/>
    </row>
    <row r="830" spans="1:26" ht="15.75" customHeight="1">
      <c r="A830" s="271"/>
      <c r="B830" s="56"/>
      <c r="C830" s="56"/>
      <c r="D830" s="56"/>
      <c r="E830" s="56"/>
      <c r="F830" s="129"/>
      <c r="G830" s="582"/>
      <c r="H830" s="56"/>
      <c r="I830" s="56"/>
      <c r="J830" s="136"/>
      <c r="K830" s="136"/>
      <c r="L830" s="136"/>
      <c r="M830" s="183"/>
      <c r="N830" s="136"/>
      <c r="O830" s="273"/>
      <c r="P830" s="56"/>
      <c r="Q830" s="56"/>
      <c r="R830" s="56"/>
      <c r="S830" s="56"/>
      <c r="T830" s="56"/>
      <c r="U830" s="56"/>
      <c r="V830" s="56"/>
      <c r="W830" s="56"/>
      <c r="X830" s="56"/>
      <c r="Y830" s="56"/>
      <c r="Z830" s="56"/>
    </row>
    <row r="831" spans="1:26" ht="15.75" customHeight="1">
      <c r="A831" s="271"/>
      <c r="B831" s="56"/>
      <c r="C831" s="56"/>
      <c r="D831" s="56"/>
      <c r="E831" s="56"/>
      <c r="F831" s="129"/>
      <c r="G831" s="582"/>
      <c r="H831" s="56"/>
      <c r="I831" s="56"/>
      <c r="J831" s="136"/>
      <c r="K831" s="136"/>
      <c r="L831" s="136"/>
      <c r="M831" s="183"/>
      <c r="N831" s="136"/>
      <c r="O831" s="273"/>
      <c r="P831" s="56"/>
      <c r="Q831" s="56"/>
      <c r="R831" s="56"/>
      <c r="S831" s="56"/>
      <c r="T831" s="56"/>
      <c r="U831" s="56"/>
      <c r="V831" s="56"/>
      <c r="W831" s="56"/>
      <c r="X831" s="56"/>
      <c r="Y831" s="56"/>
      <c r="Z831" s="56"/>
    </row>
    <row r="832" spans="1:26" ht="15.75" customHeight="1">
      <c r="A832" s="271"/>
      <c r="B832" s="56"/>
      <c r="C832" s="56"/>
      <c r="D832" s="56"/>
      <c r="E832" s="56"/>
      <c r="F832" s="129"/>
      <c r="G832" s="582"/>
      <c r="H832" s="56"/>
      <c r="I832" s="56"/>
      <c r="J832" s="136"/>
      <c r="K832" s="136"/>
      <c r="L832" s="136"/>
      <c r="M832" s="183"/>
      <c r="N832" s="136"/>
      <c r="O832" s="273"/>
      <c r="P832" s="56"/>
      <c r="Q832" s="56"/>
      <c r="R832" s="56"/>
      <c r="S832" s="56"/>
      <c r="T832" s="56"/>
      <c r="U832" s="56"/>
      <c r="V832" s="56"/>
      <c r="W832" s="56"/>
      <c r="X832" s="56"/>
      <c r="Y832" s="56"/>
      <c r="Z832" s="56"/>
    </row>
    <row r="833" spans="1:26" ht="15.75" customHeight="1">
      <c r="A833" s="271"/>
      <c r="B833" s="56"/>
      <c r="C833" s="56"/>
      <c r="D833" s="56"/>
      <c r="E833" s="56"/>
      <c r="F833" s="129"/>
      <c r="G833" s="582"/>
      <c r="H833" s="56"/>
      <c r="I833" s="56"/>
      <c r="J833" s="136"/>
      <c r="K833" s="136"/>
      <c r="L833" s="136"/>
      <c r="M833" s="183"/>
      <c r="N833" s="136"/>
      <c r="O833" s="273"/>
      <c r="P833" s="56"/>
      <c r="Q833" s="56"/>
      <c r="R833" s="56"/>
      <c r="S833" s="56"/>
      <c r="T833" s="56"/>
      <c r="U833" s="56"/>
      <c r="V833" s="56"/>
      <c r="W833" s="56"/>
      <c r="X833" s="56"/>
      <c r="Y833" s="56"/>
      <c r="Z833" s="56"/>
    </row>
    <row r="834" spans="1:26" ht="15.75" customHeight="1">
      <c r="A834" s="271"/>
      <c r="B834" s="56"/>
      <c r="C834" s="56"/>
      <c r="D834" s="56"/>
      <c r="E834" s="56"/>
      <c r="F834" s="129"/>
      <c r="G834" s="582"/>
      <c r="H834" s="56"/>
      <c r="I834" s="56"/>
      <c r="J834" s="136"/>
      <c r="K834" s="136"/>
      <c r="L834" s="136"/>
      <c r="M834" s="183"/>
      <c r="N834" s="136"/>
      <c r="O834" s="273"/>
      <c r="P834" s="56"/>
      <c r="Q834" s="56"/>
      <c r="R834" s="56"/>
      <c r="S834" s="56"/>
      <c r="T834" s="56"/>
      <c r="U834" s="56"/>
      <c r="V834" s="56"/>
      <c r="W834" s="56"/>
      <c r="X834" s="56"/>
      <c r="Y834" s="56"/>
      <c r="Z834" s="56"/>
    </row>
    <row r="835" spans="1:26" ht="15.75" customHeight="1">
      <c r="A835" s="271"/>
      <c r="B835" s="56"/>
      <c r="C835" s="56"/>
      <c r="D835" s="56"/>
      <c r="E835" s="56"/>
      <c r="F835" s="129"/>
      <c r="G835" s="582"/>
      <c r="H835" s="56"/>
      <c r="I835" s="56"/>
      <c r="J835" s="136"/>
      <c r="K835" s="136"/>
      <c r="L835" s="136"/>
      <c r="M835" s="183"/>
      <c r="N835" s="136"/>
      <c r="O835" s="273"/>
      <c r="P835" s="56"/>
      <c r="Q835" s="56"/>
      <c r="R835" s="56"/>
      <c r="S835" s="56"/>
      <c r="T835" s="56"/>
      <c r="U835" s="56"/>
      <c r="V835" s="56"/>
      <c r="W835" s="56"/>
      <c r="X835" s="56"/>
      <c r="Y835" s="56"/>
      <c r="Z835" s="56"/>
    </row>
    <row r="836" spans="1:26" ht="15.75" customHeight="1">
      <c r="A836" s="271"/>
      <c r="B836" s="56"/>
      <c r="C836" s="56"/>
      <c r="D836" s="56"/>
      <c r="E836" s="56"/>
      <c r="F836" s="129"/>
      <c r="G836" s="582"/>
      <c r="H836" s="56"/>
      <c r="I836" s="56"/>
      <c r="J836" s="136"/>
      <c r="K836" s="136"/>
      <c r="L836" s="136"/>
      <c r="M836" s="183"/>
      <c r="N836" s="136"/>
      <c r="O836" s="273"/>
      <c r="P836" s="56"/>
      <c r="Q836" s="56"/>
      <c r="R836" s="56"/>
      <c r="S836" s="56"/>
      <c r="T836" s="56"/>
      <c r="U836" s="56"/>
      <c r="V836" s="56"/>
      <c r="W836" s="56"/>
      <c r="X836" s="56"/>
      <c r="Y836" s="56"/>
      <c r="Z836" s="56"/>
    </row>
    <row r="837" spans="1:26" ht="15.75" customHeight="1">
      <c r="A837" s="271"/>
      <c r="B837" s="56"/>
      <c r="C837" s="56"/>
      <c r="D837" s="56"/>
      <c r="E837" s="56"/>
      <c r="F837" s="129"/>
      <c r="G837" s="582"/>
      <c r="H837" s="56"/>
      <c r="I837" s="56"/>
      <c r="J837" s="136"/>
      <c r="K837" s="136"/>
      <c r="L837" s="136"/>
      <c r="M837" s="183"/>
      <c r="N837" s="136"/>
      <c r="O837" s="273"/>
      <c r="P837" s="56"/>
      <c r="Q837" s="56"/>
      <c r="R837" s="56"/>
      <c r="S837" s="56"/>
      <c r="T837" s="56"/>
      <c r="U837" s="56"/>
      <c r="V837" s="56"/>
      <c r="W837" s="56"/>
      <c r="X837" s="56"/>
      <c r="Y837" s="56"/>
      <c r="Z837" s="56"/>
    </row>
    <row r="838" spans="1:26" ht="15.75" customHeight="1">
      <c r="A838" s="271"/>
      <c r="B838" s="56"/>
      <c r="C838" s="56"/>
      <c r="D838" s="56"/>
      <c r="E838" s="56"/>
      <c r="F838" s="129"/>
      <c r="G838" s="582"/>
      <c r="H838" s="56"/>
      <c r="I838" s="56"/>
      <c r="J838" s="136"/>
      <c r="K838" s="136"/>
      <c r="L838" s="136"/>
      <c r="M838" s="183"/>
      <c r="N838" s="136"/>
      <c r="O838" s="273"/>
      <c r="P838" s="56"/>
      <c r="Q838" s="56"/>
      <c r="R838" s="56"/>
      <c r="S838" s="56"/>
      <c r="T838" s="56"/>
      <c r="U838" s="56"/>
      <c r="V838" s="56"/>
      <c r="W838" s="56"/>
      <c r="X838" s="56"/>
      <c r="Y838" s="56"/>
      <c r="Z838" s="56"/>
    </row>
    <row r="839" spans="1:26" ht="15.75" customHeight="1">
      <c r="A839" s="271"/>
      <c r="B839" s="56"/>
      <c r="C839" s="56"/>
      <c r="D839" s="56"/>
      <c r="E839" s="56"/>
      <c r="F839" s="129"/>
      <c r="G839" s="582"/>
      <c r="H839" s="56"/>
      <c r="I839" s="56"/>
      <c r="J839" s="136"/>
      <c r="K839" s="136"/>
      <c r="L839" s="136"/>
      <c r="M839" s="183"/>
      <c r="N839" s="136"/>
      <c r="O839" s="273"/>
      <c r="P839" s="56"/>
      <c r="Q839" s="56"/>
      <c r="R839" s="56"/>
      <c r="S839" s="56"/>
      <c r="T839" s="56"/>
      <c r="U839" s="56"/>
      <c r="V839" s="56"/>
      <c r="W839" s="56"/>
      <c r="X839" s="56"/>
      <c r="Y839" s="56"/>
      <c r="Z839" s="56"/>
    </row>
    <row r="840" spans="1:26" ht="15.75" customHeight="1">
      <c r="A840" s="271"/>
      <c r="B840" s="56"/>
      <c r="C840" s="56"/>
      <c r="D840" s="56"/>
      <c r="E840" s="56"/>
      <c r="F840" s="129"/>
      <c r="G840" s="582"/>
      <c r="H840" s="56"/>
      <c r="I840" s="56"/>
      <c r="J840" s="136"/>
      <c r="K840" s="136"/>
      <c r="L840" s="136"/>
      <c r="M840" s="183"/>
      <c r="N840" s="136"/>
      <c r="O840" s="273"/>
      <c r="P840" s="56"/>
      <c r="Q840" s="56"/>
      <c r="R840" s="56"/>
      <c r="S840" s="56"/>
      <c r="T840" s="56"/>
      <c r="U840" s="56"/>
      <c r="V840" s="56"/>
      <c r="W840" s="56"/>
      <c r="X840" s="56"/>
      <c r="Y840" s="56"/>
      <c r="Z840" s="56"/>
    </row>
    <row r="841" spans="1:26" ht="15.75" customHeight="1">
      <c r="A841" s="271"/>
      <c r="B841" s="56"/>
      <c r="C841" s="56"/>
      <c r="D841" s="56"/>
      <c r="E841" s="56"/>
      <c r="F841" s="129"/>
      <c r="G841" s="582"/>
      <c r="H841" s="56"/>
      <c r="I841" s="56"/>
      <c r="J841" s="136"/>
      <c r="K841" s="136"/>
      <c r="L841" s="136"/>
      <c r="M841" s="183"/>
      <c r="N841" s="136"/>
      <c r="O841" s="273"/>
      <c r="P841" s="56"/>
      <c r="Q841" s="56"/>
      <c r="R841" s="56"/>
      <c r="S841" s="56"/>
      <c r="T841" s="56"/>
      <c r="U841" s="56"/>
      <c r="V841" s="56"/>
      <c r="W841" s="56"/>
      <c r="X841" s="56"/>
      <c r="Y841" s="56"/>
      <c r="Z841" s="56"/>
    </row>
    <row r="842" spans="1:26" ht="15.75" customHeight="1">
      <c r="A842" s="271"/>
      <c r="B842" s="56"/>
      <c r="C842" s="56"/>
      <c r="D842" s="56"/>
      <c r="E842" s="56"/>
      <c r="F842" s="129"/>
      <c r="G842" s="582"/>
      <c r="H842" s="56"/>
      <c r="I842" s="56"/>
      <c r="J842" s="136"/>
      <c r="K842" s="136"/>
      <c r="L842" s="136"/>
      <c r="M842" s="183"/>
      <c r="N842" s="136"/>
      <c r="O842" s="273"/>
      <c r="P842" s="56"/>
      <c r="Q842" s="56"/>
      <c r="R842" s="56"/>
      <c r="S842" s="56"/>
      <c r="T842" s="56"/>
      <c r="U842" s="56"/>
      <c r="V842" s="56"/>
      <c r="W842" s="56"/>
      <c r="X842" s="56"/>
      <c r="Y842" s="56"/>
      <c r="Z842" s="56"/>
    </row>
    <row r="843" spans="1:26" ht="15.75" customHeight="1">
      <c r="A843" s="271"/>
      <c r="B843" s="56"/>
      <c r="C843" s="56"/>
      <c r="D843" s="56"/>
      <c r="E843" s="56"/>
      <c r="F843" s="129"/>
      <c r="G843" s="582"/>
      <c r="H843" s="56"/>
      <c r="I843" s="56"/>
      <c r="J843" s="136"/>
      <c r="K843" s="136"/>
      <c r="L843" s="136"/>
      <c r="M843" s="183"/>
      <c r="N843" s="136"/>
      <c r="O843" s="273"/>
      <c r="P843" s="56"/>
      <c r="Q843" s="56"/>
      <c r="R843" s="56"/>
      <c r="S843" s="56"/>
      <c r="T843" s="56"/>
      <c r="U843" s="56"/>
      <c r="V843" s="56"/>
      <c r="W843" s="56"/>
      <c r="X843" s="56"/>
      <c r="Y843" s="56"/>
      <c r="Z843" s="56"/>
    </row>
    <row r="844" spans="1:26" ht="15.75" customHeight="1">
      <c r="A844" s="271"/>
      <c r="B844" s="56"/>
      <c r="C844" s="56"/>
      <c r="D844" s="56"/>
      <c r="E844" s="56"/>
      <c r="F844" s="129"/>
      <c r="G844" s="582"/>
      <c r="H844" s="56"/>
      <c r="I844" s="56"/>
      <c r="J844" s="136"/>
      <c r="K844" s="136"/>
      <c r="L844" s="136"/>
      <c r="M844" s="183"/>
      <c r="N844" s="136"/>
      <c r="O844" s="273"/>
      <c r="P844" s="56"/>
      <c r="Q844" s="56"/>
      <c r="R844" s="56"/>
      <c r="S844" s="56"/>
      <c r="T844" s="56"/>
      <c r="U844" s="56"/>
      <c r="V844" s="56"/>
      <c r="W844" s="56"/>
      <c r="X844" s="56"/>
      <c r="Y844" s="56"/>
      <c r="Z844" s="56"/>
    </row>
    <row r="845" spans="1:26" ht="15.75" customHeight="1">
      <c r="A845" s="271"/>
      <c r="B845" s="56"/>
      <c r="C845" s="56"/>
      <c r="D845" s="56"/>
      <c r="E845" s="56"/>
      <c r="F845" s="129"/>
      <c r="G845" s="582"/>
      <c r="H845" s="56"/>
      <c r="I845" s="56"/>
      <c r="J845" s="136"/>
      <c r="K845" s="136"/>
      <c r="L845" s="136"/>
      <c r="M845" s="183"/>
      <c r="N845" s="136"/>
      <c r="O845" s="273"/>
      <c r="P845" s="56"/>
      <c r="Q845" s="56"/>
      <c r="R845" s="56"/>
      <c r="S845" s="56"/>
      <c r="T845" s="56"/>
      <c r="U845" s="56"/>
      <c r="V845" s="56"/>
      <c r="W845" s="56"/>
      <c r="X845" s="56"/>
      <c r="Y845" s="56"/>
      <c r="Z845" s="56"/>
    </row>
    <row r="846" spans="1:26" ht="15.75" customHeight="1">
      <c r="A846" s="271"/>
      <c r="B846" s="56"/>
      <c r="C846" s="56"/>
      <c r="D846" s="56"/>
      <c r="E846" s="56"/>
      <c r="F846" s="129"/>
      <c r="G846" s="582"/>
      <c r="H846" s="56"/>
      <c r="I846" s="56"/>
      <c r="J846" s="136"/>
      <c r="K846" s="136"/>
      <c r="L846" s="136"/>
      <c r="M846" s="183"/>
      <c r="N846" s="136"/>
      <c r="O846" s="273"/>
      <c r="P846" s="56"/>
      <c r="Q846" s="56"/>
      <c r="R846" s="56"/>
      <c r="S846" s="56"/>
      <c r="T846" s="56"/>
      <c r="U846" s="56"/>
      <c r="V846" s="56"/>
      <c r="W846" s="56"/>
      <c r="X846" s="56"/>
      <c r="Y846" s="56"/>
      <c r="Z846" s="56"/>
    </row>
    <row r="847" spans="1:26" ht="15.75" customHeight="1">
      <c r="A847" s="271"/>
      <c r="B847" s="56"/>
      <c r="C847" s="56"/>
      <c r="D847" s="56"/>
      <c r="E847" s="56"/>
      <c r="F847" s="129"/>
      <c r="G847" s="582"/>
      <c r="H847" s="56"/>
      <c r="I847" s="56"/>
      <c r="J847" s="136"/>
      <c r="K847" s="136"/>
      <c r="L847" s="136"/>
      <c r="M847" s="183"/>
      <c r="N847" s="136"/>
      <c r="O847" s="273"/>
      <c r="P847" s="56"/>
      <c r="Q847" s="56"/>
      <c r="R847" s="56"/>
      <c r="S847" s="56"/>
      <c r="T847" s="56"/>
      <c r="U847" s="56"/>
      <c r="V847" s="56"/>
      <c r="W847" s="56"/>
      <c r="X847" s="56"/>
      <c r="Y847" s="56"/>
      <c r="Z847" s="56"/>
    </row>
    <row r="848" spans="1:26" ht="15.75" customHeight="1">
      <c r="A848" s="271"/>
      <c r="B848" s="56"/>
      <c r="C848" s="56"/>
      <c r="D848" s="56"/>
      <c r="E848" s="56"/>
      <c r="F848" s="129"/>
      <c r="G848" s="582"/>
      <c r="H848" s="56"/>
      <c r="I848" s="56"/>
      <c r="J848" s="136"/>
      <c r="K848" s="136"/>
      <c r="L848" s="136"/>
      <c r="M848" s="183"/>
      <c r="N848" s="136"/>
      <c r="O848" s="273"/>
      <c r="P848" s="56"/>
      <c r="Q848" s="56"/>
      <c r="R848" s="56"/>
      <c r="S848" s="56"/>
      <c r="T848" s="56"/>
      <c r="U848" s="56"/>
      <c r="V848" s="56"/>
      <c r="W848" s="56"/>
      <c r="X848" s="56"/>
      <c r="Y848" s="56"/>
      <c r="Z848" s="56"/>
    </row>
    <row r="849" spans="1:26" ht="15.75" customHeight="1">
      <c r="A849" s="271"/>
      <c r="B849" s="56"/>
      <c r="C849" s="56"/>
      <c r="D849" s="56"/>
      <c r="E849" s="56"/>
      <c r="F849" s="129"/>
      <c r="G849" s="582"/>
      <c r="H849" s="56"/>
      <c r="I849" s="56"/>
      <c r="J849" s="136"/>
      <c r="K849" s="136"/>
      <c r="L849" s="136"/>
      <c r="M849" s="183"/>
      <c r="N849" s="136"/>
      <c r="O849" s="273"/>
      <c r="P849" s="56"/>
      <c r="Q849" s="56"/>
      <c r="R849" s="56"/>
      <c r="S849" s="56"/>
      <c r="T849" s="56"/>
      <c r="U849" s="56"/>
      <c r="V849" s="56"/>
      <c r="W849" s="56"/>
      <c r="X849" s="56"/>
      <c r="Y849" s="56"/>
      <c r="Z849" s="56"/>
    </row>
    <row r="850" spans="1:26" ht="15.75" customHeight="1">
      <c r="A850" s="271"/>
      <c r="B850" s="56"/>
      <c r="C850" s="56"/>
      <c r="D850" s="56"/>
      <c r="E850" s="56"/>
      <c r="F850" s="129"/>
      <c r="G850" s="582"/>
      <c r="H850" s="56"/>
      <c r="I850" s="56"/>
      <c r="J850" s="136"/>
      <c r="K850" s="136"/>
      <c r="L850" s="136"/>
      <c r="M850" s="183"/>
      <c r="N850" s="136"/>
      <c r="O850" s="273"/>
      <c r="P850" s="56"/>
      <c r="Q850" s="56"/>
      <c r="R850" s="56"/>
      <c r="S850" s="56"/>
      <c r="T850" s="56"/>
      <c r="U850" s="56"/>
      <c r="V850" s="56"/>
      <c r="W850" s="56"/>
      <c r="X850" s="56"/>
      <c r="Y850" s="56"/>
      <c r="Z850" s="56"/>
    </row>
    <row r="851" spans="1:26" ht="15.75" customHeight="1">
      <c r="A851" s="271"/>
      <c r="B851" s="56"/>
      <c r="C851" s="56"/>
      <c r="D851" s="56"/>
      <c r="E851" s="56"/>
      <c r="F851" s="129"/>
      <c r="G851" s="582"/>
      <c r="H851" s="56"/>
      <c r="I851" s="56"/>
      <c r="J851" s="136"/>
      <c r="K851" s="136"/>
      <c r="L851" s="136"/>
      <c r="M851" s="183"/>
      <c r="N851" s="136"/>
      <c r="O851" s="273"/>
      <c r="P851" s="56"/>
      <c r="Q851" s="56"/>
      <c r="R851" s="56"/>
      <c r="S851" s="56"/>
      <c r="T851" s="56"/>
      <c r="U851" s="56"/>
      <c r="V851" s="56"/>
      <c r="W851" s="56"/>
      <c r="X851" s="56"/>
      <c r="Y851" s="56"/>
      <c r="Z851" s="56"/>
    </row>
    <row r="852" spans="1:26" ht="15.75" customHeight="1">
      <c r="A852" s="271"/>
      <c r="B852" s="56"/>
      <c r="C852" s="56"/>
      <c r="D852" s="56"/>
      <c r="E852" s="56"/>
      <c r="F852" s="129"/>
      <c r="G852" s="582"/>
      <c r="H852" s="56"/>
      <c r="I852" s="56"/>
      <c r="J852" s="136"/>
      <c r="K852" s="136"/>
      <c r="L852" s="136"/>
      <c r="M852" s="183"/>
      <c r="N852" s="136"/>
      <c r="O852" s="273"/>
      <c r="P852" s="56"/>
      <c r="Q852" s="56"/>
      <c r="R852" s="56"/>
      <c r="S852" s="56"/>
      <c r="T852" s="56"/>
      <c r="U852" s="56"/>
      <c r="V852" s="56"/>
      <c r="W852" s="56"/>
      <c r="X852" s="56"/>
      <c r="Y852" s="56"/>
      <c r="Z852" s="56"/>
    </row>
    <row r="853" spans="1:26" ht="15.75" customHeight="1">
      <c r="A853" s="271"/>
      <c r="B853" s="56"/>
      <c r="C853" s="56"/>
      <c r="D853" s="56"/>
      <c r="E853" s="56"/>
      <c r="F853" s="129"/>
      <c r="G853" s="582"/>
      <c r="H853" s="56"/>
      <c r="I853" s="56"/>
      <c r="J853" s="136"/>
      <c r="K853" s="136"/>
      <c r="L853" s="136"/>
      <c r="M853" s="183"/>
      <c r="N853" s="136"/>
      <c r="O853" s="273"/>
      <c r="P853" s="56"/>
      <c r="Q853" s="56"/>
      <c r="R853" s="56"/>
      <c r="S853" s="56"/>
      <c r="T853" s="56"/>
      <c r="U853" s="56"/>
      <c r="V853" s="56"/>
      <c r="W853" s="56"/>
      <c r="X853" s="56"/>
      <c r="Y853" s="56"/>
      <c r="Z853" s="56"/>
    </row>
    <row r="854" spans="1:26" ht="15.75" customHeight="1">
      <c r="A854" s="271"/>
      <c r="B854" s="56"/>
      <c r="C854" s="56"/>
      <c r="D854" s="56"/>
      <c r="E854" s="56"/>
      <c r="F854" s="129"/>
      <c r="G854" s="582"/>
      <c r="H854" s="56"/>
      <c r="I854" s="56"/>
      <c r="J854" s="136"/>
      <c r="K854" s="136"/>
      <c r="L854" s="136"/>
      <c r="M854" s="183"/>
      <c r="N854" s="136"/>
      <c r="O854" s="273"/>
      <c r="P854" s="56"/>
      <c r="Q854" s="56"/>
      <c r="R854" s="56"/>
      <c r="S854" s="56"/>
      <c r="T854" s="56"/>
      <c r="U854" s="56"/>
      <c r="V854" s="56"/>
      <c r="W854" s="56"/>
      <c r="X854" s="56"/>
      <c r="Y854" s="56"/>
      <c r="Z854" s="56"/>
    </row>
    <row r="855" spans="1:26" ht="15.75" customHeight="1">
      <c r="A855" s="271"/>
      <c r="B855" s="56"/>
      <c r="C855" s="56"/>
      <c r="D855" s="56"/>
      <c r="E855" s="56"/>
      <c r="F855" s="129"/>
      <c r="G855" s="582"/>
      <c r="H855" s="56"/>
      <c r="I855" s="56"/>
      <c r="J855" s="136"/>
      <c r="K855" s="136"/>
      <c r="L855" s="136"/>
      <c r="M855" s="183"/>
      <c r="N855" s="136"/>
      <c r="O855" s="273"/>
      <c r="P855" s="56"/>
      <c r="Q855" s="56"/>
      <c r="R855" s="56"/>
      <c r="S855" s="56"/>
      <c r="T855" s="56"/>
      <c r="U855" s="56"/>
      <c r="V855" s="56"/>
      <c r="W855" s="56"/>
      <c r="X855" s="56"/>
      <c r="Y855" s="56"/>
      <c r="Z855" s="56"/>
    </row>
    <row r="856" spans="1:26" ht="15.75" customHeight="1">
      <c r="A856" s="271"/>
      <c r="B856" s="56"/>
      <c r="C856" s="56"/>
      <c r="D856" s="56"/>
      <c r="E856" s="56"/>
      <c r="F856" s="129"/>
      <c r="G856" s="582"/>
      <c r="H856" s="56"/>
      <c r="I856" s="56"/>
      <c r="J856" s="136"/>
      <c r="K856" s="136"/>
      <c r="L856" s="136"/>
      <c r="M856" s="183"/>
      <c r="N856" s="136"/>
      <c r="O856" s="273"/>
      <c r="P856" s="56"/>
      <c r="Q856" s="56"/>
      <c r="R856" s="56"/>
      <c r="S856" s="56"/>
      <c r="T856" s="56"/>
      <c r="U856" s="56"/>
      <c r="V856" s="56"/>
      <c r="W856" s="56"/>
      <c r="X856" s="56"/>
      <c r="Y856" s="56"/>
      <c r="Z856" s="56"/>
    </row>
    <row r="857" spans="1:26" ht="15.75" customHeight="1">
      <c r="A857" s="271"/>
      <c r="B857" s="56"/>
      <c r="C857" s="56"/>
      <c r="D857" s="56"/>
      <c r="E857" s="56"/>
      <c r="F857" s="129"/>
      <c r="G857" s="582"/>
      <c r="H857" s="56"/>
      <c r="I857" s="56"/>
      <c r="J857" s="136"/>
      <c r="K857" s="136"/>
      <c r="L857" s="136"/>
      <c r="M857" s="183"/>
      <c r="N857" s="136"/>
      <c r="O857" s="273"/>
      <c r="P857" s="56"/>
      <c r="Q857" s="56"/>
      <c r="R857" s="56"/>
      <c r="S857" s="56"/>
      <c r="T857" s="56"/>
      <c r="U857" s="56"/>
      <c r="V857" s="56"/>
      <c r="W857" s="56"/>
      <c r="X857" s="56"/>
      <c r="Y857" s="56"/>
      <c r="Z857" s="56"/>
    </row>
    <row r="858" spans="1:26" ht="15.75" customHeight="1">
      <c r="A858" s="271"/>
      <c r="B858" s="56"/>
      <c r="C858" s="56"/>
      <c r="D858" s="56"/>
      <c r="E858" s="56"/>
      <c r="F858" s="129"/>
      <c r="G858" s="582"/>
      <c r="H858" s="56"/>
      <c r="I858" s="56"/>
      <c r="J858" s="136"/>
      <c r="K858" s="136"/>
      <c r="L858" s="136"/>
      <c r="M858" s="183"/>
      <c r="N858" s="136"/>
      <c r="O858" s="273"/>
      <c r="P858" s="56"/>
      <c r="Q858" s="56"/>
      <c r="R858" s="56"/>
      <c r="S858" s="56"/>
      <c r="T858" s="56"/>
      <c r="U858" s="56"/>
      <c r="V858" s="56"/>
      <c r="W858" s="56"/>
      <c r="X858" s="56"/>
      <c r="Y858" s="56"/>
      <c r="Z858" s="56"/>
    </row>
    <row r="859" spans="1:26" ht="15.75" customHeight="1">
      <c r="A859" s="271"/>
      <c r="B859" s="56"/>
      <c r="C859" s="56"/>
      <c r="D859" s="56"/>
      <c r="E859" s="56"/>
      <c r="F859" s="129"/>
      <c r="G859" s="582"/>
      <c r="H859" s="56"/>
      <c r="I859" s="56"/>
      <c r="J859" s="136"/>
      <c r="K859" s="136"/>
      <c r="L859" s="136"/>
      <c r="M859" s="183"/>
      <c r="N859" s="136"/>
      <c r="O859" s="273"/>
      <c r="P859" s="56"/>
      <c r="Q859" s="56"/>
      <c r="R859" s="56"/>
      <c r="S859" s="56"/>
      <c r="T859" s="56"/>
      <c r="U859" s="56"/>
      <c r="V859" s="56"/>
      <c r="W859" s="56"/>
      <c r="X859" s="56"/>
      <c r="Y859" s="56"/>
      <c r="Z859" s="56"/>
    </row>
    <row r="860" spans="1:26" ht="15.75" customHeight="1">
      <c r="A860" s="271"/>
      <c r="B860" s="56"/>
      <c r="C860" s="56"/>
      <c r="D860" s="56"/>
      <c r="E860" s="56"/>
      <c r="F860" s="129"/>
      <c r="G860" s="582"/>
      <c r="H860" s="56"/>
      <c r="I860" s="56"/>
      <c r="J860" s="136"/>
      <c r="K860" s="136"/>
      <c r="L860" s="136"/>
      <c r="M860" s="183"/>
      <c r="N860" s="136"/>
      <c r="O860" s="273"/>
      <c r="P860" s="56"/>
      <c r="Q860" s="56"/>
      <c r="R860" s="56"/>
      <c r="S860" s="56"/>
      <c r="T860" s="56"/>
      <c r="U860" s="56"/>
      <c r="V860" s="56"/>
      <c r="W860" s="56"/>
      <c r="X860" s="56"/>
      <c r="Y860" s="56"/>
      <c r="Z860" s="56"/>
    </row>
    <row r="861" spans="1:26" ht="15.75" customHeight="1">
      <c r="A861" s="271"/>
      <c r="B861" s="56"/>
      <c r="C861" s="56"/>
      <c r="D861" s="56"/>
      <c r="E861" s="56"/>
      <c r="F861" s="129"/>
      <c r="G861" s="582"/>
      <c r="H861" s="56"/>
      <c r="I861" s="56"/>
      <c r="J861" s="136"/>
      <c r="K861" s="136"/>
      <c r="L861" s="136"/>
      <c r="M861" s="183"/>
      <c r="N861" s="136"/>
      <c r="O861" s="273"/>
      <c r="P861" s="56"/>
      <c r="Q861" s="56"/>
      <c r="R861" s="56"/>
      <c r="S861" s="56"/>
      <c r="T861" s="56"/>
      <c r="U861" s="56"/>
      <c r="V861" s="56"/>
      <c r="W861" s="56"/>
      <c r="X861" s="56"/>
      <c r="Y861" s="56"/>
      <c r="Z861" s="56"/>
    </row>
    <row r="862" spans="1:26" ht="15.75" customHeight="1">
      <c r="A862" s="271"/>
      <c r="B862" s="56"/>
      <c r="C862" s="56"/>
      <c r="D862" s="56"/>
      <c r="E862" s="56"/>
      <c r="F862" s="129"/>
      <c r="G862" s="582"/>
      <c r="H862" s="56"/>
      <c r="I862" s="56"/>
      <c r="J862" s="136"/>
      <c r="K862" s="136"/>
      <c r="L862" s="136"/>
      <c r="M862" s="183"/>
      <c r="N862" s="136"/>
      <c r="O862" s="273"/>
      <c r="P862" s="56"/>
      <c r="Q862" s="56"/>
      <c r="R862" s="56"/>
      <c r="S862" s="56"/>
      <c r="T862" s="56"/>
      <c r="U862" s="56"/>
      <c r="V862" s="56"/>
      <c r="W862" s="56"/>
      <c r="X862" s="56"/>
      <c r="Y862" s="56"/>
      <c r="Z862" s="56"/>
    </row>
    <row r="863" spans="1:26" ht="15.75" customHeight="1">
      <c r="A863" s="271"/>
      <c r="B863" s="56"/>
      <c r="C863" s="56"/>
      <c r="D863" s="56"/>
      <c r="E863" s="56"/>
      <c r="F863" s="129"/>
      <c r="G863" s="582"/>
      <c r="H863" s="56"/>
      <c r="I863" s="56"/>
      <c r="J863" s="136"/>
      <c r="K863" s="136"/>
      <c r="L863" s="136"/>
      <c r="M863" s="183"/>
      <c r="N863" s="136"/>
      <c r="O863" s="273"/>
      <c r="P863" s="56"/>
      <c r="Q863" s="56"/>
      <c r="R863" s="56"/>
      <c r="S863" s="56"/>
      <c r="T863" s="56"/>
      <c r="U863" s="56"/>
      <c r="V863" s="56"/>
      <c r="W863" s="56"/>
      <c r="X863" s="56"/>
      <c r="Y863" s="56"/>
      <c r="Z863" s="56"/>
    </row>
    <row r="864" spans="1:26" ht="15.75" customHeight="1">
      <c r="A864" s="271"/>
      <c r="B864" s="56"/>
      <c r="C864" s="56"/>
      <c r="D864" s="56"/>
      <c r="E864" s="56"/>
      <c r="F864" s="129"/>
      <c r="G864" s="582"/>
      <c r="H864" s="56"/>
      <c r="I864" s="56"/>
      <c r="J864" s="136"/>
      <c r="K864" s="136"/>
      <c r="L864" s="136"/>
      <c r="M864" s="183"/>
      <c r="N864" s="136"/>
      <c r="O864" s="273"/>
      <c r="P864" s="56"/>
      <c r="Q864" s="56"/>
      <c r="R864" s="56"/>
      <c r="S864" s="56"/>
      <c r="T864" s="56"/>
      <c r="U864" s="56"/>
      <c r="V864" s="56"/>
      <c r="W864" s="56"/>
      <c r="X864" s="56"/>
      <c r="Y864" s="56"/>
      <c r="Z864" s="56"/>
    </row>
    <row r="865" spans="1:26" ht="15.75" customHeight="1">
      <c r="A865" s="271"/>
      <c r="B865" s="56"/>
      <c r="C865" s="56"/>
      <c r="D865" s="56"/>
      <c r="E865" s="56"/>
      <c r="F865" s="129"/>
      <c r="G865" s="582"/>
      <c r="H865" s="56"/>
      <c r="I865" s="56"/>
      <c r="J865" s="136"/>
      <c r="K865" s="136"/>
      <c r="L865" s="136"/>
      <c r="M865" s="183"/>
      <c r="N865" s="136"/>
      <c r="O865" s="273"/>
      <c r="P865" s="56"/>
      <c r="Q865" s="56"/>
      <c r="R865" s="56"/>
      <c r="S865" s="56"/>
      <c r="T865" s="56"/>
      <c r="U865" s="56"/>
      <c r="V865" s="56"/>
      <c r="W865" s="56"/>
      <c r="X865" s="56"/>
      <c r="Y865" s="56"/>
      <c r="Z865" s="56"/>
    </row>
    <row r="866" spans="1:26" ht="15.75" customHeight="1">
      <c r="A866" s="271"/>
      <c r="B866" s="56"/>
      <c r="C866" s="56"/>
      <c r="D866" s="56"/>
      <c r="E866" s="56"/>
      <c r="F866" s="129"/>
      <c r="G866" s="582"/>
      <c r="H866" s="56"/>
      <c r="I866" s="56"/>
      <c r="J866" s="136"/>
      <c r="K866" s="136"/>
      <c r="L866" s="136"/>
      <c r="M866" s="183"/>
      <c r="N866" s="136"/>
      <c r="O866" s="273"/>
      <c r="P866" s="56"/>
      <c r="Q866" s="56"/>
      <c r="R866" s="56"/>
      <c r="S866" s="56"/>
      <c r="T866" s="56"/>
      <c r="U866" s="56"/>
      <c r="V866" s="56"/>
      <c r="W866" s="56"/>
      <c r="X866" s="56"/>
      <c r="Y866" s="56"/>
      <c r="Z866" s="56"/>
    </row>
    <row r="867" spans="1:26" ht="15.75" customHeight="1">
      <c r="A867" s="271"/>
      <c r="B867" s="56"/>
      <c r="C867" s="56"/>
      <c r="D867" s="56"/>
      <c r="E867" s="56"/>
      <c r="F867" s="129"/>
      <c r="G867" s="582"/>
      <c r="H867" s="56"/>
      <c r="I867" s="56"/>
      <c r="J867" s="136"/>
      <c r="K867" s="136"/>
      <c r="L867" s="136"/>
      <c r="M867" s="183"/>
      <c r="N867" s="136"/>
      <c r="O867" s="273"/>
      <c r="P867" s="56"/>
      <c r="Q867" s="56"/>
      <c r="R867" s="56"/>
      <c r="S867" s="56"/>
      <c r="T867" s="56"/>
      <c r="U867" s="56"/>
      <c r="V867" s="56"/>
      <c r="W867" s="56"/>
      <c r="X867" s="56"/>
      <c r="Y867" s="56"/>
      <c r="Z867" s="56"/>
    </row>
    <row r="868" spans="1:26" ht="15.75" customHeight="1">
      <c r="A868" s="271"/>
      <c r="B868" s="56"/>
      <c r="C868" s="56"/>
      <c r="D868" s="56"/>
      <c r="E868" s="56"/>
      <c r="F868" s="129"/>
      <c r="G868" s="582"/>
      <c r="H868" s="56"/>
      <c r="I868" s="56"/>
      <c r="J868" s="136"/>
      <c r="K868" s="136"/>
      <c r="L868" s="136"/>
      <c r="M868" s="183"/>
      <c r="N868" s="136"/>
      <c r="O868" s="273"/>
      <c r="P868" s="56"/>
      <c r="Q868" s="56"/>
      <c r="R868" s="56"/>
      <c r="S868" s="56"/>
      <c r="T868" s="56"/>
      <c r="U868" s="56"/>
      <c r="V868" s="56"/>
      <c r="W868" s="56"/>
      <c r="X868" s="56"/>
      <c r="Y868" s="56"/>
      <c r="Z868" s="56"/>
    </row>
    <row r="869" spans="1:26" ht="15.75" customHeight="1">
      <c r="A869" s="271"/>
      <c r="B869" s="56"/>
      <c r="C869" s="56"/>
      <c r="D869" s="56"/>
      <c r="E869" s="56"/>
      <c r="F869" s="129"/>
      <c r="G869" s="582"/>
      <c r="H869" s="56"/>
      <c r="I869" s="56"/>
      <c r="J869" s="136"/>
      <c r="K869" s="136"/>
      <c r="L869" s="136"/>
      <c r="M869" s="183"/>
      <c r="N869" s="136"/>
      <c r="O869" s="273"/>
      <c r="P869" s="56"/>
      <c r="Q869" s="56"/>
      <c r="R869" s="56"/>
      <c r="S869" s="56"/>
      <c r="T869" s="56"/>
      <c r="U869" s="56"/>
      <c r="V869" s="56"/>
      <c r="W869" s="56"/>
      <c r="X869" s="56"/>
      <c r="Y869" s="56"/>
      <c r="Z869" s="56"/>
    </row>
    <row r="870" spans="1:26" ht="15.75" customHeight="1">
      <c r="A870" s="271"/>
      <c r="B870" s="56"/>
      <c r="C870" s="56"/>
      <c r="D870" s="56"/>
      <c r="E870" s="56"/>
      <c r="F870" s="129"/>
      <c r="G870" s="582"/>
      <c r="H870" s="56"/>
      <c r="I870" s="56"/>
      <c r="J870" s="136"/>
      <c r="K870" s="136"/>
      <c r="L870" s="136"/>
      <c r="M870" s="183"/>
      <c r="N870" s="136"/>
      <c r="O870" s="273"/>
      <c r="P870" s="56"/>
      <c r="Q870" s="56"/>
      <c r="R870" s="56"/>
      <c r="S870" s="56"/>
      <c r="T870" s="56"/>
      <c r="U870" s="56"/>
      <c r="V870" s="56"/>
      <c r="W870" s="56"/>
      <c r="X870" s="56"/>
      <c r="Y870" s="56"/>
      <c r="Z870" s="56"/>
    </row>
    <row r="871" spans="1:26" ht="15.75" customHeight="1">
      <c r="A871" s="271"/>
      <c r="B871" s="56"/>
      <c r="C871" s="56"/>
      <c r="D871" s="56"/>
      <c r="E871" s="56"/>
      <c r="F871" s="129"/>
      <c r="G871" s="582"/>
      <c r="H871" s="56"/>
      <c r="I871" s="56"/>
      <c r="J871" s="136"/>
      <c r="K871" s="136"/>
      <c r="L871" s="136"/>
      <c r="M871" s="183"/>
      <c r="N871" s="136"/>
      <c r="O871" s="273"/>
      <c r="P871" s="56"/>
      <c r="Q871" s="56"/>
      <c r="R871" s="56"/>
      <c r="S871" s="56"/>
      <c r="T871" s="56"/>
      <c r="U871" s="56"/>
      <c r="V871" s="56"/>
      <c r="W871" s="56"/>
      <c r="X871" s="56"/>
      <c r="Y871" s="56"/>
      <c r="Z871" s="56"/>
    </row>
    <row r="872" spans="1:26" ht="15.75" customHeight="1">
      <c r="A872" s="271"/>
      <c r="B872" s="56"/>
      <c r="C872" s="56"/>
      <c r="D872" s="56"/>
      <c r="E872" s="56"/>
      <c r="F872" s="129"/>
      <c r="G872" s="582"/>
      <c r="H872" s="56"/>
      <c r="I872" s="56"/>
      <c r="J872" s="136"/>
      <c r="K872" s="136"/>
      <c r="L872" s="136"/>
      <c r="M872" s="183"/>
      <c r="N872" s="136"/>
      <c r="O872" s="273"/>
      <c r="P872" s="56"/>
      <c r="Q872" s="56"/>
      <c r="R872" s="56"/>
      <c r="S872" s="56"/>
      <c r="T872" s="56"/>
      <c r="U872" s="56"/>
      <c r="V872" s="56"/>
      <c r="W872" s="56"/>
      <c r="X872" s="56"/>
      <c r="Y872" s="56"/>
      <c r="Z872" s="56"/>
    </row>
    <row r="873" spans="1:26" ht="15.75" customHeight="1">
      <c r="A873" s="271"/>
      <c r="B873" s="56"/>
      <c r="C873" s="56"/>
      <c r="D873" s="56"/>
      <c r="E873" s="56"/>
      <c r="F873" s="129"/>
      <c r="G873" s="582"/>
      <c r="H873" s="56"/>
      <c r="I873" s="56"/>
      <c r="J873" s="136"/>
      <c r="K873" s="136"/>
      <c r="L873" s="136"/>
      <c r="M873" s="183"/>
      <c r="N873" s="136"/>
      <c r="O873" s="273"/>
      <c r="P873" s="56"/>
      <c r="Q873" s="56"/>
      <c r="R873" s="56"/>
      <c r="S873" s="56"/>
      <c r="T873" s="56"/>
      <c r="U873" s="56"/>
      <c r="V873" s="56"/>
      <c r="W873" s="56"/>
      <c r="X873" s="56"/>
      <c r="Y873" s="56"/>
      <c r="Z873" s="56"/>
    </row>
    <row r="874" spans="1:26" ht="15.75" customHeight="1">
      <c r="A874" s="271"/>
      <c r="B874" s="56"/>
      <c r="C874" s="56"/>
      <c r="D874" s="56"/>
      <c r="E874" s="56"/>
      <c r="F874" s="129"/>
      <c r="G874" s="582"/>
      <c r="H874" s="56"/>
      <c r="I874" s="56"/>
      <c r="J874" s="136"/>
      <c r="K874" s="136"/>
      <c r="L874" s="136"/>
      <c r="M874" s="183"/>
      <c r="N874" s="136"/>
      <c r="O874" s="273"/>
      <c r="P874" s="56"/>
      <c r="Q874" s="56"/>
      <c r="R874" s="56"/>
      <c r="S874" s="56"/>
      <c r="T874" s="56"/>
      <c r="U874" s="56"/>
      <c r="V874" s="56"/>
      <c r="W874" s="56"/>
      <c r="X874" s="56"/>
      <c r="Y874" s="56"/>
      <c r="Z874" s="56"/>
    </row>
    <row r="875" spans="1:26" ht="15.75" customHeight="1">
      <c r="A875" s="271"/>
      <c r="B875" s="56"/>
      <c r="C875" s="56"/>
      <c r="D875" s="56"/>
      <c r="E875" s="56"/>
      <c r="F875" s="129"/>
      <c r="G875" s="582"/>
      <c r="H875" s="56"/>
      <c r="I875" s="56"/>
      <c r="J875" s="136"/>
      <c r="K875" s="136"/>
      <c r="L875" s="136"/>
      <c r="M875" s="183"/>
      <c r="N875" s="136"/>
      <c r="O875" s="273"/>
      <c r="P875" s="56"/>
      <c r="Q875" s="56"/>
      <c r="R875" s="56"/>
      <c r="S875" s="56"/>
      <c r="T875" s="56"/>
      <c r="U875" s="56"/>
      <c r="V875" s="56"/>
      <c r="W875" s="56"/>
      <c r="X875" s="56"/>
      <c r="Y875" s="56"/>
      <c r="Z875" s="56"/>
    </row>
    <row r="876" spans="1:26" ht="15.75" customHeight="1">
      <c r="A876" s="271"/>
      <c r="B876" s="56"/>
      <c r="C876" s="56"/>
      <c r="D876" s="56"/>
      <c r="E876" s="56"/>
      <c r="F876" s="129"/>
      <c r="G876" s="582"/>
      <c r="H876" s="56"/>
      <c r="I876" s="56"/>
      <c r="J876" s="136"/>
      <c r="K876" s="136"/>
      <c r="L876" s="136"/>
      <c r="M876" s="183"/>
      <c r="N876" s="136"/>
      <c r="O876" s="273"/>
      <c r="P876" s="56"/>
      <c r="Q876" s="56"/>
      <c r="R876" s="56"/>
      <c r="S876" s="56"/>
      <c r="T876" s="56"/>
      <c r="U876" s="56"/>
      <c r="V876" s="56"/>
      <c r="W876" s="56"/>
      <c r="X876" s="56"/>
      <c r="Y876" s="56"/>
      <c r="Z876" s="56"/>
    </row>
    <row r="877" spans="1:26" ht="15.75" customHeight="1">
      <c r="A877" s="271"/>
      <c r="B877" s="56"/>
      <c r="C877" s="56"/>
      <c r="D877" s="56"/>
      <c r="E877" s="56"/>
      <c r="F877" s="129"/>
      <c r="G877" s="582"/>
      <c r="H877" s="56"/>
      <c r="I877" s="56"/>
      <c r="J877" s="136"/>
      <c r="K877" s="136"/>
      <c r="L877" s="136"/>
      <c r="M877" s="183"/>
      <c r="N877" s="136"/>
      <c r="O877" s="273"/>
      <c r="P877" s="56"/>
      <c r="Q877" s="56"/>
      <c r="R877" s="56"/>
      <c r="S877" s="56"/>
      <c r="T877" s="56"/>
      <c r="U877" s="56"/>
      <c r="V877" s="56"/>
      <c r="W877" s="56"/>
      <c r="X877" s="56"/>
      <c r="Y877" s="56"/>
      <c r="Z877" s="56"/>
    </row>
    <row r="878" spans="1:26" ht="15.75" customHeight="1">
      <c r="A878" s="271"/>
      <c r="B878" s="56"/>
      <c r="C878" s="56"/>
      <c r="D878" s="56"/>
      <c r="E878" s="56"/>
      <c r="F878" s="129"/>
      <c r="G878" s="582"/>
      <c r="H878" s="56"/>
      <c r="I878" s="56"/>
      <c r="J878" s="136"/>
      <c r="K878" s="136"/>
      <c r="L878" s="136"/>
      <c r="M878" s="183"/>
      <c r="N878" s="136"/>
      <c r="O878" s="273"/>
      <c r="P878" s="56"/>
      <c r="Q878" s="56"/>
      <c r="R878" s="56"/>
      <c r="S878" s="56"/>
      <c r="T878" s="56"/>
      <c r="U878" s="56"/>
      <c r="V878" s="56"/>
      <c r="W878" s="56"/>
      <c r="X878" s="56"/>
      <c r="Y878" s="56"/>
      <c r="Z878" s="56"/>
    </row>
    <row r="879" spans="1:26" ht="15.75" customHeight="1">
      <c r="A879" s="271"/>
      <c r="B879" s="56"/>
      <c r="C879" s="56"/>
      <c r="D879" s="56"/>
      <c r="E879" s="56"/>
      <c r="F879" s="129"/>
      <c r="G879" s="582"/>
      <c r="H879" s="56"/>
      <c r="I879" s="56"/>
      <c r="J879" s="136"/>
      <c r="K879" s="136"/>
      <c r="L879" s="136"/>
      <c r="M879" s="183"/>
      <c r="N879" s="136"/>
      <c r="O879" s="273"/>
      <c r="P879" s="56"/>
      <c r="Q879" s="56"/>
      <c r="R879" s="56"/>
      <c r="S879" s="56"/>
      <c r="T879" s="56"/>
      <c r="U879" s="56"/>
      <c r="V879" s="56"/>
      <c r="W879" s="56"/>
      <c r="X879" s="56"/>
      <c r="Y879" s="56"/>
      <c r="Z879" s="56"/>
    </row>
    <row r="880" spans="1:26" ht="15.75" customHeight="1">
      <c r="A880" s="271"/>
      <c r="B880" s="56"/>
      <c r="C880" s="56"/>
      <c r="D880" s="56"/>
      <c r="E880" s="56"/>
      <c r="F880" s="129"/>
      <c r="G880" s="582"/>
      <c r="H880" s="56"/>
      <c r="I880" s="56"/>
      <c r="J880" s="136"/>
      <c r="K880" s="136"/>
      <c r="L880" s="136"/>
      <c r="M880" s="183"/>
      <c r="N880" s="136"/>
      <c r="O880" s="273"/>
      <c r="P880" s="56"/>
      <c r="Q880" s="56"/>
      <c r="R880" s="56"/>
      <c r="S880" s="56"/>
      <c r="T880" s="56"/>
      <c r="U880" s="56"/>
      <c r="V880" s="56"/>
      <c r="W880" s="56"/>
      <c r="X880" s="56"/>
      <c r="Y880" s="56"/>
      <c r="Z880" s="56"/>
    </row>
    <row r="881" spans="1:26" ht="15.75" customHeight="1">
      <c r="A881" s="271"/>
      <c r="B881" s="56"/>
      <c r="C881" s="56"/>
      <c r="D881" s="56"/>
      <c r="E881" s="56"/>
      <c r="F881" s="129"/>
      <c r="G881" s="582"/>
      <c r="H881" s="56"/>
      <c r="I881" s="56"/>
      <c r="J881" s="136"/>
      <c r="K881" s="136"/>
      <c r="L881" s="136"/>
      <c r="M881" s="183"/>
      <c r="N881" s="136"/>
      <c r="O881" s="273"/>
      <c r="P881" s="56"/>
      <c r="Q881" s="56"/>
      <c r="R881" s="56"/>
      <c r="S881" s="56"/>
      <c r="T881" s="56"/>
      <c r="U881" s="56"/>
      <c r="V881" s="56"/>
      <c r="W881" s="56"/>
      <c r="X881" s="56"/>
      <c r="Y881" s="56"/>
      <c r="Z881" s="56"/>
    </row>
    <row r="882" spans="1:26" ht="15.75" customHeight="1">
      <c r="A882" s="271"/>
      <c r="B882" s="56"/>
      <c r="C882" s="56"/>
      <c r="D882" s="56"/>
      <c r="E882" s="56"/>
      <c r="F882" s="129"/>
      <c r="G882" s="582"/>
      <c r="H882" s="56"/>
      <c r="I882" s="56"/>
      <c r="J882" s="136"/>
      <c r="K882" s="136"/>
      <c r="L882" s="136"/>
      <c r="M882" s="183"/>
      <c r="N882" s="136"/>
      <c r="O882" s="273"/>
      <c r="P882" s="56"/>
      <c r="Q882" s="56"/>
      <c r="R882" s="56"/>
      <c r="S882" s="56"/>
      <c r="T882" s="56"/>
      <c r="U882" s="56"/>
      <c r="V882" s="56"/>
      <c r="W882" s="56"/>
      <c r="X882" s="56"/>
      <c r="Y882" s="56"/>
      <c r="Z882" s="56"/>
    </row>
    <row r="883" spans="1:26" ht="15.75" customHeight="1">
      <c r="A883" s="271"/>
      <c r="B883" s="56"/>
      <c r="C883" s="56"/>
      <c r="D883" s="56"/>
      <c r="E883" s="56"/>
      <c r="F883" s="129"/>
      <c r="G883" s="582"/>
      <c r="H883" s="56"/>
      <c r="I883" s="56"/>
      <c r="J883" s="136"/>
      <c r="K883" s="136"/>
      <c r="L883" s="136"/>
      <c r="M883" s="183"/>
      <c r="N883" s="136"/>
      <c r="O883" s="273"/>
      <c r="P883" s="56"/>
      <c r="Q883" s="56"/>
      <c r="R883" s="56"/>
      <c r="S883" s="56"/>
      <c r="T883" s="56"/>
      <c r="U883" s="56"/>
      <c r="V883" s="56"/>
      <c r="W883" s="56"/>
      <c r="X883" s="56"/>
      <c r="Y883" s="56"/>
      <c r="Z883" s="56"/>
    </row>
    <row r="884" spans="1:26" ht="15.75" customHeight="1">
      <c r="A884" s="271"/>
      <c r="B884" s="56"/>
      <c r="C884" s="56"/>
      <c r="D884" s="56"/>
      <c r="E884" s="56"/>
      <c r="F884" s="129"/>
      <c r="G884" s="582"/>
      <c r="H884" s="56"/>
      <c r="I884" s="56"/>
      <c r="J884" s="136"/>
      <c r="K884" s="136"/>
      <c r="L884" s="136"/>
      <c r="M884" s="183"/>
      <c r="N884" s="136"/>
      <c r="O884" s="273"/>
      <c r="P884" s="56"/>
      <c r="Q884" s="56"/>
      <c r="R884" s="56"/>
      <c r="S884" s="56"/>
      <c r="T884" s="56"/>
      <c r="U884" s="56"/>
      <c r="V884" s="56"/>
      <c r="W884" s="56"/>
      <c r="X884" s="56"/>
      <c r="Y884" s="56"/>
      <c r="Z884" s="56"/>
    </row>
    <row r="885" spans="1:26" ht="15.75" customHeight="1">
      <c r="A885" s="271"/>
      <c r="B885" s="56"/>
      <c r="C885" s="56"/>
      <c r="D885" s="56"/>
      <c r="E885" s="56"/>
      <c r="F885" s="129"/>
      <c r="G885" s="582"/>
      <c r="H885" s="56"/>
      <c r="I885" s="56"/>
      <c r="J885" s="136"/>
      <c r="K885" s="136"/>
      <c r="L885" s="136"/>
      <c r="M885" s="183"/>
      <c r="N885" s="136"/>
      <c r="O885" s="273"/>
      <c r="P885" s="56"/>
      <c r="Q885" s="56"/>
      <c r="R885" s="56"/>
      <c r="S885" s="56"/>
      <c r="T885" s="56"/>
      <c r="U885" s="56"/>
      <c r="V885" s="56"/>
      <c r="W885" s="56"/>
      <c r="X885" s="56"/>
      <c r="Y885" s="56"/>
      <c r="Z885" s="56"/>
    </row>
    <row r="886" spans="1:26" ht="15.75" customHeight="1">
      <c r="A886" s="271"/>
      <c r="B886" s="56"/>
      <c r="C886" s="56"/>
      <c r="D886" s="56"/>
      <c r="E886" s="56"/>
      <c r="F886" s="129"/>
      <c r="G886" s="582"/>
      <c r="H886" s="56"/>
      <c r="I886" s="56"/>
      <c r="J886" s="136"/>
      <c r="K886" s="136"/>
      <c r="L886" s="136"/>
      <c r="M886" s="183"/>
      <c r="N886" s="136"/>
      <c r="O886" s="273"/>
      <c r="P886" s="56"/>
      <c r="Q886" s="56"/>
      <c r="R886" s="56"/>
      <c r="S886" s="56"/>
      <c r="T886" s="56"/>
      <c r="U886" s="56"/>
      <c r="V886" s="56"/>
      <c r="W886" s="56"/>
      <c r="X886" s="56"/>
      <c r="Y886" s="56"/>
      <c r="Z886" s="56"/>
    </row>
    <row r="887" spans="1:26" ht="15.75" customHeight="1">
      <c r="A887" s="271"/>
      <c r="B887" s="56"/>
      <c r="C887" s="56"/>
      <c r="D887" s="56"/>
      <c r="E887" s="56"/>
      <c r="F887" s="129"/>
      <c r="G887" s="582"/>
      <c r="H887" s="56"/>
      <c r="I887" s="56"/>
      <c r="J887" s="136"/>
      <c r="K887" s="136"/>
      <c r="L887" s="136"/>
      <c r="M887" s="183"/>
      <c r="N887" s="136"/>
      <c r="O887" s="273"/>
      <c r="P887" s="56"/>
      <c r="Q887" s="56"/>
      <c r="R887" s="56"/>
      <c r="S887" s="56"/>
      <c r="T887" s="56"/>
      <c r="U887" s="56"/>
      <c r="V887" s="56"/>
      <c r="W887" s="56"/>
      <c r="X887" s="56"/>
      <c r="Y887" s="56"/>
      <c r="Z887" s="56"/>
    </row>
    <row r="888" spans="1:26" ht="15.75" customHeight="1">
      <c r="A888" s="271"/>
      <c r="B888" s="56"/>
      <c r="C888" s="56"/>
      <c r="D888" s="56"/>
      <c r="E888" s="56"/>
      <c r="F888" s="129"/>
      <c r="G888" s="582"/>
      <c r="H888" s="56"/>
      <c r="I888" s="56"/>
      <c r="J888" s="136"/>
      <c r="K888" s="136"/>
      <c r="L888" s="136"/>
      <c r="M888" s="183"/>
      <c r="N888" s="136"/>
      <c r="O888" s="273"/>
      <c r="P888" s="56"/>
      <c r="Q888" s="56"/>
      <c r="R888" s="56"/>
      <c r="S888" s="56"/>
      <c r="T888" s="56"/>
      <c r="U888" s="56"/>
      <c r="V888" s="56"/>
      <c r="W888" s="56"/>
      <c r="X888" s="56"/>
      <c r="Y888" s="56"/>
      <c r="Z888" s="56"/>
    </row>
    <row r="889" spans="1:26" ht="15.75" customHeight="1">
      <c r="A889" s="271"/>
      <c r="B889" s="56"/>
      <c r="C889" s="56"/>
      <c r="D889" s="56"/>
      <c r="E889" s="56"/>
      <c r="F889" s="129"/>
      <c r="G889" s="582"/>
      <c r="H889" s="56"/>
      <c r="I889" s="56"/>
      <c r="J889" s="136"/>
      <c r="K889" s="136"/>
      <c r="L889" s="136"/>
      <c r="M889" s="183"/>
      <c r="N889" s="136"/>
      <c r="O889" s="273"/>
      <c r="P889" s="56"/>
      <c r="Q889" s="56"/>
      <c r="R889" s="56"/>
      <c r="S889" s="56"/>
      <c r="T889" s="56"/>
      <c r="U889" s="56"/>
      <c r="V889" s="56"/>
      <c r="W889" s="56"/>
      <c r="X889" s="56"/>
      <c r="Y889" s="56"/>
      <c r="Z889" s="56"/>
    </row>
    <row r="890" spans="1:26" ht="15.75" customHeight="1">
      <c r="A890" s="271"/>
      <c r="B890" s="56"/>
      <c r="C890" s="56"/>
      <c r="D890" s="56"/>
      <c r="E890" s="56"/>
      <c r="F890" s="129"/>
      <c r="G890" s="582"/>
      <c r="H890" s="56"/>
      <c r="I890" s="56"/>
      <c r="J890" s="136"/>
      <c r="K890" s="136"/>
      <c r="L890" s="136"/>
      <c r="M890" s="183"/>
      <c r="N890" s="136"/>
      <c r="O890" s="273"/>
      <c r="P890" s="56"/>
      <c r="Q890" s="56"/>
      <c r="R890" s="56"/>
      <c r="S890" s="56"/>
      <c r="T890" s="56"/>
      <c r="U890" s="56"/>
      <c r="V890" s="56"/>
      <c r="W890" s="56"/>
      <c r="X890" s="56"/>
      <c r="Y890" s="56"/>
      <c r="Z890" s="56"/>
    </row>
    <row r="891" spans="1:26" ht="15.75" customHeight="1">
      <c r="A891" s="271"/>
      <c r="B891" s="56"/>
      <c r="C891" s="56"/>
      <c r="D891" s="56"/>
      <c r="E891" s="56"/>
      <c r="F891" s="129"/>
      <c r="G891" s="582"/>
      <c r="H891" s="56"/>
      <c r="I891" s="56"/>
      <c r="J891" s="136"/>
      <c r="K891" s="136"/>
      <c r="L891" s="136"/>
      <c r="M891" s="183"/>
      <c r="N891" s="136"/>
      <c r="O891" s="273"/>
      <c r="P891" s="56"/>
      <c r="Q891" s="56"/>
      <c r="R891" s="56"/>
      <c r="S891" s="56"/>
      <c r="T891" s="56"/>
      <c r="U891" s="56"/>
      <c r="V891" s="56"/>
      <c r="W891" s="56"/>
      <c r="X891" s="56"/>
      <c r="Y891" s="56"/>
      <c r="Z891" s="56"/>
    </row>
    <row r="892" spans="1:26" ht="15.75" customHeight="1">
      <c r="A892" s="271"/>
      <c r="B892" s="56"/>
      <c r="C892" s="56"/>
      <c r="D892" s="56"/>
      <c r="E892" s="56"/>
      <c r="F892" s="129"/>
      <c r="G892" s="582"/>
      <c r="H892" s="56"/>
      <c r="I892" s="56"/>
      <c r="J892" s="136"/>
      <c r="K892" s="136"/>
      <c r="L892" s="136"/>
      <c r="M892" s="183"/>
      <c r="N892" s="136"/>
      <c r="O892" s="273"/>
      <c r="P892" s="56"/>
      <c r="Q892" s="56"/>
      <c r="R892" s="56"/>
      <c r="S892" s="56"/>
      <c r="T892" s="56"/>
      <c r="U892" s="56"/>
      <c r="V892" s="56"/>
      <c r="W892" s="56"/>
      <c r="X892" s="56"/>
      <c r="Y892" s="56"/>
      <c r="Z892" s="56"/>
    </row>
    <row r="893" spans="1:26" ht="15.75" customHeight="1">
      <c r="A893" s="271"/>
      <c r="B893" s="56"/>
      <c r="C893" s="56"/>
      <c r="D893" s="56"/>
      <c r="E893" s="56"/>
      <c r="F893" s="129"/>
      <c r="G893" s="582"/>
      <c r="H893" s="56"/>
      <c r="I893" s="56"/>
      <c r="J893" s="136"/>
      <c r="K893" s="136"/>
      <c r="L893" s="136"/>
      <c r="M893" s="183"/>
      <c r="N893" s="136"/>
      <c r="O893" s="273"/>
      <c r="P893" s="56"/>
      <c r="Q893" s="56"/>
      <c r="R893" s="56"/>
      <c r="S893" s="56"/>
      <c r="T893" s="56"/>
      <c r="U893" s="56"/>
      <c r="V893" s="56"/>
      <c r="W893" s="56"/>
      <c r="X893" s="56"/>
      <c r="Y893" s="56"/>
      <c r="Z893" s="56"/>
    </row>
    <row r="894" spans="1:26" ht="15.75" customHeight="1">
      <c r="A894" s="271"/>
      <c r="B894" s="56"/>
      <c r="C894" s="56"/>
      <c r="D894" s="56"/>
      <c r="E894" s="56"/>
      <c r="F894" s="129"/>
      <c r="G894" s="582"/>
      <c r="H894" s="56"/>
      <c r="I894" s="56"/>
      <c r="J894" s="136"/>
      <c r="K894" s="136"/>
      <c r="L894" s="136"/>
      <c r="M894" s="183"/>
      <c r="N894" s="136"/>
      <c r="O894" s="273"/>
      <c r="P894" s="56"/>
      <c r="Q894" s="56"/>
      <c r="R894" s="56"/>
      <c r="S894" s="56"/>
      <c r="T894" s="56"/>
      <c r="U894" s="56"/>
      <c r="V894" s="56"/>
      <c r="W894" s="56"/>
      <c r="X894" s="56"/>
      <c r="Y894" s="56"/>
      <c r="Z894" s="56"/>
    </row>
    <row r="895" spans="1:26" ht="15.75" customHeight="1">
      <c r="A895" s="271"/>
      <c r="B895" s="56"/>
      <c r="C895" s="56"/>
      <c r="D895" s="56"/>
      <c r="E895" s="56"/>
      <c r="F895" s="129"/>
      <c r="G895" s="582"/>
      <c r="H895" s="56"/>
      <c r="I895" s="56"/>
      <c r="J895" s="136"/>
      <c r="K895" s="136"/>
      <c r="L895" s="136"/>
      <c r="M895" s="183"/>
      <c r="N895" s="136"/>
      <c r="O895" s="273"/>
      <c r="P895" s="56"/>
      <c r="Q895" s="56"/>
      <c r="R895" s="56"/>
      <c r="S895" s="56"/>
      <c r="T895" s="56"/>
      <c r="U895" s="56"/>
      <c r="V895" s="56"/>
      <c r="W895" s="56"/>
      <c r="X895" s="56"/>
      <c r="Y895" s="56"/>
      <c r="Z895" s="56"/>
    </row>
    <row r="896" spans="1:26" ht="15.75" customHeight="1">
      <c r="A896" s="271"/>
      <c r="B896" s="56"/>
      <c r="C896" s="56"/>
      <c r="D896" s="56"/>
      <c r="E896" s="56"/>
      <c r="F896" s="129"/>
      <c r="G896" s="582"/>
      <c r="H896" s="56"/>
      <c r="I896" s="56"/>
      <c r="J896" s="136"/>
      <c r="K896" s="136"/>
      <c r="L896" s="136"/>
      <c r="M896" s="183"/>
      <c r="N896" s="136"/>
      <c r="O896" s="273"/>
      <c r="P896" s="56"/>
      <c r="Q896" s="56"/>
      <c r="R896" s="56"/>
      <c r="S896" s="56"/>
      <c r="T896" s="56"/>
      <c r="U896" s="56"/>
      <c r="V896" s="56"/>
      <c r="W896" s="56"/>
      <c r="X896" s="56"/>
      <c r="Y896" s="56"/>
      <c r="Z896" s="56"/>
    </row>
    <row r="897" spans="1:26" ht="15.75" customHeight="1">
      <c r="A897" s="271"/>
      <c r="B897" s="56"/>
      <c r="C897" s="56"/>
      <c r="D897" s="56"/>
      <c r="E897" s="56"/>
      <c r="F897" s="129"/>
      <c r="G897" s="582"/>
      <c r="H897" s="56"/>
      <c r="I897" s="56"/>
      <c r="J897" s="136"/>
      <c r="K897" s="136"/>
      <c r="L897" s="136"/>
      <c r="M897" s="183"/>
      <c r="N897" s="136"/>
      <c r="O897" s="273"/>
      <c r="P897" s="56"/>
      <c r="Q897" s="56"/>
      <c r="R897" s="56"/>
      <c r="S897" s="56"/>
      <c r="T897" s="56"/>
      <c r="U897" s="56"/>
      <c r="V897" s="56"/>
      <c r="W897" s="56"/>
      <c r="X897" s="56"/>
      <c r="Y897" s="56"/>
      <c r="Z897" s="56"/>
    </row>
    <row r="898" spans="1:26" ht="15.75" customHeight="1">
      <c r="A898" s="271"/>
      <c r="B898" s="56"/>
      <c r="C898" s="56"/>
      <c r="D898" s="56"/>
      <c r="E898" s="56"/>
      <c r="F898" s="129"/>
      <c r="G898" s="582"/>
      <c r="H898" s="56"/>
      <c r="I898" s="56"/>
      <c r="J898" s="136"/>
      <c r="K898" s="136"/>
      <c r="L898" s="136"/>
      <c r="M898" s="183"/>
      <c r="N898" s="136"/>
      <c r="O898" s="273"/>
      <c r="P898" s="56"/>
      <c r="Q898" s="56"/>
      <c r="R898" s="56"/>
      <c r="S898" s="56"/>
      <c r="T898" s="56"/>
      <c r="U898" s="56"/>
      <c r="V898" s="56"/>
      <c r="W898" s="56"/>
      <c r="X898" s="56"/>
      <c r="Y898" s="56"/>
      <c r="Z898" s="56"/>
    </row>
    <row r="899" spans="1:26" ht="15.75" customHeight="1">
      <c r="A899" s="271"/>
      <c r="B899" s="56"/>
      <c r="C899" s="56"/>
      <c r="D899" s="56"/>
      <c r="E899" s="56"/>
      <c r="F899" s="129"/>
      <c r="G899" s="582"/>
      <c r="H899" s="56"/>
      <c r="I899" s="56"/>
      <c r="J899" s="136"/>
      <c r="K899" s="136"/>
      <c r="L899" s="136"/>
      <c r="M899" s="183"/>
      <c r="N899" s="136"/>
      <c r="O899" s="273"/>
      <c r="P899" s="56"/>
      <c r="Q899" s="56"/>
      <c r="R899" s="56"/>
      <c r="S899" s="56"/>
      <c r="T899" s="56"/>
      <c r="U899" s="56"/>
      <c r="V899" s="56"/>
      <c r="W899" s="56"/>
      <c r="X899" s="56"/>
      <c r="Y899" s="56"/>
      <c r="Z899" s="56"/>
    </row>
    <row r="900" spans="1:26" ht="15.75" customHeight="1">
      <c r="A900" s="271"/>
      <c r="B900" s="56"/>
      <c r="C900" s="56"/>
      <c r="D900" s="56"/>
      <c r="E900" s="56"/>
      <c r="F900" s="129"/>
      <c r="G900" s="582"/>
      <c r="H900" s="56"/>
      <c r="I900" s="56"/>
      <c r="J900" s="136"/>
      <c r="K900" s="136"/>
      <c r="L900" s="136"/>
      <c r="M900" s="183"/>
      <c r="N900" s="136"/>
      <c r="O900" s="273"/>
      <c r="P900" s="56"/>
      <c r="Q900" s="56"/>
      <c r="R900" s="56"/>
      <c r="S900" s="56"/>
      <c r="T900" s="56"/>
      <c r="U900" s="56"/>
      <c r="V900" s="56"/>
      <c r="W900" s="56"/>
      <c r="X900" s="56"/>
      <c r="Y900" s="56"/>
      <c r="Z900" s="56"/>
    </row>
    <row r="901" spans="1:26" ht="15.75" customHeight="1">
      <c r="A901" s="271"/>
      <c r="B901" s="56"/>
      <c r="C901" s="56"/>
      <c r="D901" s="56"/>
      <c r="E901" s="56"/>
      <c r="F901" s="129"/>
      <c r="G901" s="582"/>
      <c r="H901" s="56"/>
      <c r="I901" s="56"/>
      <c r="J901" s="136"/>
      <c r="K901" s="136"/>
      <c r="L901" s="136"/>
      <c r="M901" s="183"/>
      <c r="N901" s="136"/>
      <c r="O901" s="273"/>
      <c r="P901" s="56"/>
      <c r="Q901" s="56"/>
      <c r="R901" s="56"/>
      <c r="S901" s="56"/>
      <c r="T901" s="56"/>
      <c r="U901" s="56"/>
      <c r="V901" s="56"/>
      <c r="W901" s="56"/>
      <c r="X901" s="56"/>
      <c r="Y901" s="56"/>
      <c r="Z901" s="56"/>
    </row>
    <row r="902" spans="1:26" ht="15.75" customHeight="1">
      <c r="A902" s="271"/>
      <c r="B902" s="56"/>
      <c r="C902" s="56"/>
      <c r="D902" s="56"/>
      <c r="E902" s="56"/>
      <c r="F902" s="129"/>
      <c r="G902" s="582"/>
      <c r="H902" s="56"/>
      <c r="I902" s="56"/>
      <c r="J902" s="136"/>
      <c r="K902" s="136"/>
      <c r="L902" s="136"/>
      <c r="M902" s="183"/>
      <c r="N902" s="136"/>
      <c r="O902" s="273"/>
      <c r="P902" s="56"/>
      <c r="Q902" s="56"/>
      <c r="R902" s="56"/>
      <c r="S902" s="56"/>
      <c r="T902" s="56"/>
      <c r="U902" s="56"/>
      <c r="V902" s="56"/>
      <c r="W902" s="56"/>
      <c r="X902" s="56"/>
      <c r="Y902" s="56"/>
      <c r="Z902" s="56"/>
    </row>
    <row r="903" spans="1:26" ht="15.75" customHeight="1">
      <c r="A903" s="271"/>
      <c r="B903" s="56"/>
      <c r="C903" s="56"/>
      <c r="D903" s="56"/>
      <c r="E903" s="56"/>
      <c r="F903" s="129"/>
      <c r="G903" s="582"/>
      <c r="H903" s="56"/>
      <c r="I903" s="56"/>
      <c r="J903" s="136"/>
      <c r="K903" s="136"/>
      <c r="L903" s="136"/>
      <c r="M903" s="183"/>
      <c r="N903" s="136"/>
      <c r="O903" s="273"/>
      <c r="P903" s="56"/>
      <c r="Q903" s="56"/>
      <c r="R903" s="56"/>
      <c r="S903" s="56"/>
      <c r="T903" s="56"/>
      <c r="U903" s="56"/>
      <c r="V903" s="56"/>
      <c r="W903" s="56"/>
      <c r="X903" s="56"/>
      <c r="Y903" s="56"/>
      <c r="Z903" s="56"/>
    </row>
    <row r="904" spans="1:26" ht="15.75" customHeight="1">
      <c r="A904" s="271"/>
      <c r="B904" s="56"/>
      <c r="C904" s="56"/>
      <c r="D904" s="56"/>
      <c r="E904" s="56"/>
      <c r="F904" s="129"/>
      <c r="G904" s="582"/>
      <c r="H904" s="56"/>
      <c r="I904" s="56"/>
      <c r="J904" s="136"/>
      <c r="K904" s="136"/>
      <c r="L904" s="136"/>
      <c r="M904" s="183"/>
      <c r="N904" s="136"/>
      <c r="O904" s="273"/>
      <c r="P904" s="56"/>
      <c r="Q904" s="56"/>
      <c r="R904" s="56"/>
      <c r="S904" s="56"/>
      <c r="T904" s="56"/>
      <c r="U904" s="56"/>
      <c r="V904" s="56"/>
      <c r="W904" s="56"/>
      <c r="X904" s="56"/>
      <c r="Y904" s="56"/>
      <c r="Z904" s="56"/>
    </row>
    <row r="905" spans="1:26" ht="15.75" customHeight="1">
      <c r="A905" s="271"/>
      <c r="B905" s="56"/>
      <c r="C905" s="56"/>
      <c r="D905" s="56"/>
      <c r="E905" s="56"/>
      <c r="F905" s="129"/>
      <c r="G905" s="582"/>
      <c r="H905" s="56"/>
      <c r="I905" s="56"/>
      <c r="J905" s="136"/>
      <c r="K905" s="136"/>
      <c r="L905" s="136"/>
      <c r="M905" s="183"/>
      <c r="N905" s="136"/>
      <c r="O905" s="273"/>
      <c r="P905" s="56"/>
      <c r="Q905" s="56"/>
      <c r="R905" s="56"/>
      <c r="S905" s="56"/>
      <c r="T905" s="56"/>
      <c r="U905" s="56"/>
      <c r="V905" s="56"/>
      <c r="W905" s="56"/>
      <c r="X905" s="56"/>
      <c r="Y905" s="56"/>
      <c r="Z905" s="56"/>
    </row>
    <row r="906" spans="1:26" ht="15.75" customHeight="1">
      <c r="A906" s="271"/>
      <c r="B906" s="56"/>
      <c r="C906" s="56"/>
      <c r="D906" s="56"/>
      <c r="E906" s="56"/>
      <c r="F906" s="129"/>
      <c r="G906" s="582"/>
      <c r="H906" s="56"/>
      <c r="I906" s="56"/>
      <c r="J906" s="136"/>
      <c r="K906" s="136"/>
      <c r="L906" s="136"/>
      <c r="M906" s="183"/>
      <c r="N906" s="136"/>
      <c r="O906" s="273"/>
      <c r="P906" s="56"/>
      <c r="Q906" s="56"/>
      <c r="R906" s="56"/>
      <c r="S906" s="56"/>
      <c r="T906" s="56"/>
      <c r="U906" s="56"/>
      <c r="V906" s="56"/>
      <c r="W906" s="56"/>
      <c r="X906" s="56"/>
      <c r="Y906" s="56"/>
      <c r="Z906" s="56"/>
    </row>
    <row r="907" spans="1:26" ht="15.75" customHeight="1">
      <c r="A907" s="271"/>
      <c r="B907" s="56"/>
      <c r="C907" s="56"/>
      <c r="D907" s="56"/>
      <c r="E907" s="56"/>
      <c r="F907" s="129"/>
      <c r="G907" s="582"/>
      <c r="H907" s="56"/>
      <c r="I907" s="56"/>
      <c r="J907" s="136"/>
      <c r="K907" s="136"/>
      <c r="L907" s="136"/>
      <c r="M907" s="183"/>
      <c r="N907" s="136"/>
      <c r="O907" s="273"/>
      <c r="P907" s="56"/>
      <c r="Q907" s="56"/>
      <c r="R907" s="56"/>
      <c r="S907" s="56"/>
      <c r="T907" s="56"/>
      <c r="U907" s="56"/>
      <c r="V907" s="56"/>
      <c r="W907" s="56"/>
      <c r="X907" s="56"/>
      <c r="Y907" s="56"/>
      <c r="Z907" s="56"/>
    </row>
    <row r="908" spans="1:26" ht="15.75" customHeight="1">
      <c r="A908" s="271"/>
      <c r="B908" s="56"/>
      <c r="C908" s="56"/>
      <c r="D908" s="56"/>
      <c r="E908" s="56"/>
      <c r="F908" s="129"/>
      <c r="G908" s="582"/>
      <c r="H908" s="56"/>
      <c r="I908" s="56"/>
      <c r="J908" s="136"/>
      <c r="K908" s="136"/>
      <c r="L908" s="136"/>
      <c r="M908" s="183"/>
      <c r="N908" s="136"/>
      <c r="O908" s="273"/>
      <c r="P908" s="56"/>
      <c r="Q908" s="56"/>
      <c r="R908" s="56"/>
      <c r="S908" s="56"/>
      <c r="T908" s="56"/>
      <c r="U908" s="56"/>
      <c r="V908" s="56"/>
      <c r="W908" s="56"/>
      <c r="X908" s="56"/>
      <c r="Y908" s="56"/>
      <c r="Z908" s="56"/>
    </row>
    <row r="909" spans="1:26" ht="15.75" customHeight="1">
      <c r="A909" s="271"/>
      <c r="B909" s="56"/>
      <c r="C909" s="56"/>
      <c r="D909" s="56"/>
      <c r="E909" s="56"/>
      <c r="F909" s="129"/>
      <c r="G909" s="582"/>
      <c r="H909" s="56"/>
      <c r="I909" s="56"/>
      <c r="J909" s="136"/>
      <c r="K909" s="136"/>
      <c r="L909" s="136"/>
      <c r="M909" s="183"/>
      <c r="N909" s="136"/>
      <c r="O909" s="273"/>
      <c r="P909" s="56"/>
      <c r="Q909" s="56"/>
      <c r="R909" s="56"/>
      <c r="S909" s="56"/>
      <c r="T909" s="56"/>
      <c r="U909" s="56"/>
      <c r="V909" s="56"/>
      <c r="W909" s="56"/>
      <c r="X909" s="56"/>
      <c r="Y909" s="56"/>
      <c r="Z909" s="56"/>
    </row>
    <row r="910" spans="1:26" ht="15.75" customHeight="1">
      <c r="A910" s="271"/>
      <c r="B910" s="56"/>
      <c r="C910" s="56"/>
      <c r="D910" s="56"/>
      <c r="E910" s="56"/>
      <c r="F910" s="129"/>
      <c r="G910" s="582"/>
      <c r="H910" s="56"/>
      <c r="I910" s="56"/>
      <c r="J910" s="136"/>
      <c r="K910" s="136"/>
      <c r="L910" s="136"/>
      <c r="M910" s="183"/>
      <c r="N910" s="136"/>
      <c r="O910" s="273"/>
      <c r="P910" s="56"/>
      <c r="Q910" s="56"/>
      <c r="R910" s="56"/>
      <c r="S910" s="56"/>
      <c r="T910" s="56"/>
      <c r="U910" s="56"/>
      <c r="V910" s="56"/>
      <c r="W910" s="56"/>
      <c r="X910" s="56"/>
      <c r="Y910" s="56"/>
      <c r="Z910" s="56"/>
    </row>
    <row r="911" spans="1:26" ht="15.75" customHeight="1">
      <c r="A911" s="271"/>
      <c r="B911" s="56"/>
      <c r="C911" s="56"/>
      <c r="D911" s="56"/>
      <c r="E911" s="56"/>
      <c r="F911" s="129"/>
      <c r="G911" s="582"/>
      <c r="H911" s="56"/>
      <c r="I911" s="56"/>
      <c r="J911" s="136"/>
      <c r="K911" s="136"/>
      <c r="L911" s="136"/>
      <c r="M911" s="183"/>
      <c r="N911" s="136"/>
      <c r="O911" s="273"/>
      <c r="P911" s="56"/>
      <c r="Q911" s="56"/>
      <c r="R911" s="56"/>
      <c r="S911" s="56"/>
      <c r="T911" s="56"/>
      <c r="U911" s="56"/>
      <c r="V911" s="56"/>
      <c r="W911" s="56"/>
      <c r="X911" s="56"/>
      <c r="Y911" s="56"/>
      <c r="Z911" s="56"/>
    </row>
    <row r="912" spans="1:26" ht="15.75" customHeight="1">
      <c r="A912" s="271"/>
      <c r="B912" s="56"/>
      <c r="C912" s="56"/>
      <c r="D912" s="56"/>
      <c r="E912" s="56"/>
      <c r="F912" s="129"/>
      <c r="G912" s="582"/>
      <c r="H912" s="56"/>
      <c r="I912" s="56"/>
      <c r="J912" s="136"/>
      <c r="K912" s="136"/>
      <c r="L912" s="136"/>
      <c r="M912" s="183"/>
      <c r="N912" s="136"/>
      <c r="O912" s="273"/>
      <c r="P912" s="56"/>
      <c r="Q912" s="56"/>
      <c r="R912" s="56"/>
      <c r="S912" s="56"/>
      <c r="T912" s="56"/>
      <c r="U912" s="56"/>
      <c r="V912" s="56"/>
      <c r="W912" s="56"/>
      <c r="X912" s="56"/>
      <c r="Y912" s="56"/>
      <c r="Z912" s="56"/>
    </row>
    <row r="913" spans="1:26" ht="15.75" customHeight="1">
      <c r="A913" s="271"/>
      <c r="B913" s="56"/>
      <c r="C913" s="56"/>
      <c r="D913" s="56"/>
      <c r="E913" s="56"/>
      <c r="F913" s="129"/>
      <c r="G913" s="582"/>
      <c r="H913" s="56"/>
      <c r="I913" s="56"/>
      <c r="J913" s="136"/>
      <c r="K913" s="136"/>
      <c r="L913" s="136"/>
      <c r="M913" s="183"/>
      <c r="N913" s="136"/>
      <c r="O913" s="273"/>
      <c r="P913" s="56"/>
      <c r="Q913" s="56"/>
      <c r="R913" s="56"/>
      <c r="S913" s="56"/>
      <c r="T913" s="56"/>
      <c r="U913" s="56"/>
      <c r="V913" s="56"/>
      <c r="W913" s="56"/>
      <c r="X913" s="56"/>
      <c r="Y913" s="56"/>
      <c r="Z913" s="56"/>
    </row>
    <row r="914" spans="1:26" ht="15.75" customHeight="1">
      <c r="A914" s="271"/>
      <c r="B914" s="56"/>
      <c r="C914" s="56"/>
      <c r="D914" s="56"/>
      <c r="E914" s="56"/>
      <c r="F914" s="129"/>
      <c r="G914" s="582"/>
      <c r="H914" s="56"/>
      <c r="I914" s="56"/>
      <c r="J914" s="136"/>
      <c r="K914" s="136"/>
      <c r="L914" s="136"/>
      <c r="M914" s="183"/>
      <c r="N914" s="136"/>
      <c r="O914" s="273"/>
      <c r="P914" s="56"/>
      <c r="Q914" s="56"/>
      <c r="R914" s="56"/>
      <c r="S914" s="56"/>
      <c r="T914" s="56"/>
      <c r="U914" s="56"/>
      <c r="V914" s="56"/>
      <c r="W914" s="56"/>
      <c r="X914" s="56"/>
      <c r="Y914" s="56"/>
      <c r="Z914" s="56"/>
    </row>
    <row r="915" spans="1:26" ht="15.75" customHeight="1">
      <c r="A915" s="271"/>
      <c r="B915" s="56"/>
      <c r="C915" s="56"/>
      <c r="D915" s="56"/>
      <c r="E915" s="56"/>
      <c r="F915" s="129"/>
      <c r="G915" s="582"/>
      <c r="H915" s="56"/>
      <c r="I915" s="56"/>
      <c r="J915" s="136"/>
      <c r="K915" s="136"/>
      <c r="L915" s="136"/>
      <c r="M915" s="183"/>
      <c r="N915" s="136"/>
      <c r="O915" s="273"/>
      <c r="P915" s="56"/>
      <c r="Q915" s="56"/>
      <c r="R915" s="56"/>
      <c r="S915" s="56"/>
      <c r="T915" s="56"/>
      <c r="U915" s="56"/>
      <c r="V915" s="56"/>
      <c r="W915" s="56"/>
      <c r="X915" s="56"/>
      <c r="Y915" s="56"/>
      <c r="Z915" s="56"/>
    </row>
    <row r="916" spans="1:26" ht="15.75" customHeight="1">
      <c r="A916" s="271"/>
      <c r="B916" s="56"/>
      <c r="C916" s="56"/>
      <c r="D916" s="56"/>
      <c r="E916" s="56"/>
      <c r="F916" s="129"/>
      <c r="G916" s="582"/>
      <c r="H916" s="56"/>
      <c r="I916" s="56"/>
      <c r="J916" s="136"/>
      <c r="K916" s="136"/>
      <c r="L916" s="136"/>
      <c r="M916" s="183"/>
      <c r="N916" s="136"/>
      <c r="O916" s="273"/>
      <c r="P916" s="56"/>
      <c r="Q916" s="56"/>
      <c r="R916" s="56"/>
      <c r="S916" s="56"/>
      <c r="T916" s="56"/>
      <c r="U916" s="56"/>
      <c r="V916" s="56"/>
      <c r="W916" s="56"/>
      <c r="X916" s="56"/>
      <c r="Y916" s="56"/>
      <c r="Z916" s="56"/>
    </row>
    <row r="917" spans="1:26" ht="15.75" customHeight="1">
      <c r="A917" s="271"/>
      <c r="B917" s="56"/>
      <c r="C917" s="56"/>
      <c r="D917" s="56"/>
      <c r="E917" s="56"/>
      <c r="F917" s="129"/>
      <c r="G917" s="582"/>
      <c r="H917" s="56"/>
      <c r="I917" s="56"/>
      <c r="J917" s="136"/>
      <c r="K917" s="136"/>
      <c r="L917" s="136"/>
      <c r="M917" s="183"/>
      <c r="N917" s="136"/>
      <c r="O917" s="273"/>
      <c r="P917" s="56"/>
      <c r="Q917" s="56"/>
      <c r="R917" s="56"/>
      <c r="S917" s="56"/>
      <c r="T917" s="56"/>
      <c r="U917" s="56"/>
      <c r="V917" s="56"/>
      <c r="W917" s="56"/>
      <c r="X917" s="56"/>
      <c r="Y917" s="56"/>
      <c r="Z917" s="56"/>
    </row>
    <row r="918" spans="1:26" ht="15.75" customHeight="1">
      <c r="A918" s="271"/>
      <c r="B918" s="56"/>
      <c r="C918" s="56"/>
      <c r="D918" s="56"/>
      <c r="E918" s="56"/>
      <c r="F918" s="129"/>
      <c r="G918" s="582"/>
      <c r="H918" s="56"/>
      <c r="I918" s="56"/>
      <c r="J918" s="136"/>
      <c r="K918" s="136"/>
      <c r="L918" s="136"/>
      <c r="M918" s="183"/>
      <c r="N918" s="136"/>
      <c r="O918" s="273"/>
      <c r="P918" s="56"/>
      <c r="Q918" s="56"/>
      <c r="R918" s="56"/>
      <c r="S918" s="56"/>
      <c r="T918" s="56"/>
      <c r="U918" s="56"/>
      <c r="V918" s="56"/>
      <c r="W918" s="56"/>
      <c r="X918" s="56"/>
      <c r="Y918" s="56"/>
      <c r="Z918" s="56"/>
    </row>
    <row r="919" spans="1:26" ht="15.75" customHeight="1">
      <c r="A919" s="271"/>
      <c r="B919" s="56"/>
      <c r="C919" s="56"/>
      <c r="D919" s="56"/>
      <c r="E919" s="56"/>
      <c r="F919" s="129"/>
      <c r="G919" s="582"/>
      <c r="H919" s="56"/>
      <c r="I919" s="56"/>
      <c r="J919" s="136"/>
      <c r="K919" s="136"/>
      <c r="L919" s="136"/>
      <c r="M919" s="183"/>
      <c r="N919" s="136"/>
      <c r="O919" s="273"/>
      <c r="P919" s="56"/>
      <c r="Q919" s="56"/>
      <c r="R919" s="56"/>
      <c r="S919" s="56"/>
      <c r="T919" s="56"/>
      <c r="U919" s="56"/>
      <c r="V919" s="56"/>
      <c r="W919" s="56"/>
      <c r="X919" s="56"/>
      <c r="Y919" s="56"/>
      <c r="Z919" s="56"/>
    </row>
    <row r="920" spans="1:26" ht="15.75" customHeight="1">
      <c r="A920" s="271"/>
      <c r="B920" s="56"/>
      <c r="C920" s="56"/>
      <c r="D920" s="56"/>
      <c r="E920" s="56"/>
      <c r="F920" s="129"/>
      <c r="G920" s="582"/>
      <c r="H920" s="56"/>
      <c r="I920" s="56"/>
      <c r="J920" s="136"/>
      <c r="K920" s="136"/>
      <c r="L920" s="136"/>
      <c r="M920" s="183"/>
      <c r="N920" s="136"/>
      <c r="O920" s="273"/>
      <c r="P920" s="56"/>
      <c r="Q920" s="56"/>
      <c r="R920" s="56"/>
      <c r="S920" s="56"/>
      <c r="T920" s="56"/>
      <c r="U920" s="56"/>
      <c r="V920" s="56"/>
      <c r="W920" s="56"/>
      <c r="X920" s="56"/>
      <c r="Y920" s="56"/>
      <c r="Z920" s="56"/>
    </row>
    <row r="921" spans="1:26" ht="15.75" customHeight="1">
      <c r="A921" s="271"/>
      <c r="B921" s="56"/>
      <c r="C921" s="56"/>
      <c r="D921" s="56"/>
      <c r="E921" s="56"/>
      <c r="F921" s="129"/>
      <c r="G921" s="582"/>
      <c r="H921" s="56"/>
      <c r="I921" s="56"/>
      <c r="J921" s="136"/>
      <c r="K921" s="136"/>
      <c r="L921" s="136"/>
      <c r="M921" s="183"/>
      <c r="N921" s="136"/>
      <c r="O921" s="273"/>
      <c r="P921" s="56"/>
      <c r="Q921" s="56"/>
      <c r="R921" s="56"/>
      <c r="S921" s="56"/>
      <c r="T921" s="56"/>
      <c r="U921" s="56"/>
      <c r="V921" s="56"/>
      <c r="W921" s="56"/>
      <c r="X921" s="56"/>
      <c r="Y921" s="56"/>
      <c r="Z921" s="56"/>
    </row>
    <row r="922" spans="1:26" ht="15.75" customHeight="1">
      <c r="A922" s="271"/>
      <c r="B922" s="56"/>
      <c r="C922" s="56"/>
      <c r="D922" s="56"/>
      <c r="E922" s="56"/>
      <c r="F922" s="129"/>
      <c r="G922" s="582"/>
      <c r="H922" s="56"/>
      <c r="I922" s="56"/>
      <c r="J922" s="136"/>
      <c r="K922" s="136"/>
      <c r="L922" s="136"/>
      <c r="M922" s="183"/>
      <c r="N922" s="136"/>
      <c r="O922" s="273"/>
      <c r="P922" s="56"/>
      <c r="Q922" s="56"/>
      <c r="R922" s="56"/>
      <c r="S922" s="56"/>
      <c r="T922" s="56"/>
      <c r="U922" s="56"/>
      <c r="V922" s="56"/>
      <c r="W922" s="56"/>
      <c r="X922" s="56"/>
      <c r="Y922" s="56"/>
      <c r="Z922" s="56"/>
    </row>
    <row r="923" spans="1:26" ht="15.75" customHeight="1">
      <c r="A923" s="271"/>
      <c r="B923" s="56"/>
      <c r="C923" s="56"/>
      <c r="D923" s="56"/>
      <c r="E923" s="56"/>
      <c r="F923" s="129"/>
      <c r="G923" s="582"/>
      <c r="H923" s="56"/>
      <c r="I923" s="56"/>
      <c r="J923" s="136"/>
      <c r="K923" s="136"/>
      <c r="L923" s="136"/>
      <c r="M923" s="183"/>
      <c r="N923" s="136"/>
      <c r="O923" s="273"/>
      <c r="P923" s="56"/>
      <c r="Q923" s="56"/>
      <c r="R923" s="56"/>
      <c r="S923" s="56"/>
      <c r="T923" s="56"/>
      <c r="U923" s="56"/>
      <c r="V923" s="56"/>
      <c r="W923" s="56"/>
      <c r="X923" s="56"/>
      <c r="Y923" s="56"/>
      <c r="Z923" s="56"/>
    </row>
    <row r="924" spans="1:26" ht="15.75" customHeight="1">
      <c r="A924" s="271"/>
      <c r="B924" s="56"/>
      <c r="C924" s="56"/>
      <c r="D924" s="56"/>
      <c r="E924" s="56"/>
      <c r="F924" s="129"/>
      <c r="G924" s="582"/>
      <c r="H924" s="56"/>
      <c r="I924" s="56"/>
      <c r="J924" s="136"/>
      <c r="K924" s="136"/>
      <c r="L924" s="136"/>
      <c r="M924" s="183"/>
      <c r="N924" s="136"/>
      <c r="O924" s="273"/>
      <c r="P924" s="56"/>
      <c r="Q924" s="56"/>
      <c r="R924" s="56"/>
      <c r="S924" s="56"/>
      <c r="T924" s="56"/>
      <c r="U924" s="56"/>
      <c r="V924" s="56"/>
      <c r="W924" s="56"/>
      <c r="X924" s="56"/>
      <c r="Y924" s="56"/>
      <c r="Z924" s="56"/>
    </row>
    <row r="925" spans="1:26" ht="15.75" customHeight="1">
      <c r="A925" s="271"/>
      <c r="B925" s="56"/>
      <c r="C925" s="56"/>
      <c r="D925" s="56"/>
      <c r="E925" s="56"/>
      <c r="F925" s="129"/>
      <c r="G925" s="582"/>
      <c r="H925" s="56"/>
      <c r="I925" s="56"/>
      <c r="J925" s="136"/>
      <c r="K925" s="136"/>
      <c r="L925" s="136"/>
      <c r="M925" s="183"/>
      <c r="N925" s="136"/>
      <c r="O925" s="273"/>
      <c r="P925" s="56"/>
      <c r="Q925" s="56"/>
      <c r="R925" s="56"/>
      <c r="S925" s="56"/>
      <c r="T925" s="56"/>
      <c r="U925" s="56"/>
      <c r="V925" s="56"/>
      <c r="W925" s="56"/>
      <c r="X925" s="56"/>
      <c r="Y925" s="56"/>
      <c r="Z925" s="56"/>
    </row>
    <row r="926" spans="1:26" ht="15.75" customHeight="1">
      <c r="A926" s="271"/>
      <c r="B926" s="56"/>
      <c r="C926" s="56"/>
      <c r="D926" s="56"/>
      <c r="E926" s="56"/>
      <c r="F926" s="129"/>
      <c r="G926" s="582"/>
      <c r="H926" s="56"/>
      <c r="I926" s="56"/>
      <c r="J926" s="136"/>
      <c r="K926" s="136"/>
      <c r="L926" s="136"/>
      <c r="M926" s="183"/>
      <c r="N926" s="136"/>
      <c r="O926" s="273"/>
      <c r="P926" s="56"/>
      <c r="Q926" s="56"/>
      <c r="R926" s="56"/>
      <c r="S926" s="56"/>
      <c r="T926" s="56"/>
      <c r="U926" s="56"/>
      <c r="V926" s="56"/>
      <c r="W926" s="56"/>
      <c r="X926" s="56"/>
      <c r="Y926" s="56"/>
      <c r="Z926" s="56"/>
    </row>
    <row r="927" spans="1:26" ht="15.75" customHeight="1">
      <c r="A927" s="271"/>
      <c r="B927" s="56"/>
      <c r="C927" s="56"/>
      <c r="D927" s="56"/>
      <c r="E927" s="56"/>
      <c r="F927" s="129"/>
      <c r="G927" s="582"/>
      <c r="H927" s="56"/>
      <c r="I927" s="56"/>
      <c r="J927" s="136"/>
      <c r="K927" s="136"/>
      <c r="L927" s="136"/>
      <c r="M927" s="183"/>
      <c r="N927" s="136"/>
      <c r="O927" s="273"/>
      <c r="P927" s="56"/>
      <c r="Q927" s="56"/>
      <c r="R927" s="56"/>
      <c r="S927" s="56"/>
      <c r="T927" s="56"/>
      <c r="U927" s="56"/>
      <c r="V927" s="56"/>
      <c r="W927" s="56"/>
      <c r="X927" s="56"/>
      <c r="Y927" s="56"/>
      <c r="Z927" s="56"/>
    </row>
    <row r="928" spans="1:26" ht="15.75" customHeight="1">
      <c r="A928" s="271"/>
      <c r="B928" s="56"/>
      <c r="C928" s="56"/>
      <c r="D928" s="56"/>
      <c r="E928" s="56"/>
      <c r="F928" s="129"/>
      <c r="G928" s="582"/>
      <c r="H928" s="56"/>
      <c r="I928" s="56"/>
      <c r="J928" s="136"/>
      <c r="K928" s="136"/>
      <c r="L928" s="136"/>
      <c r="M928" s="183"/>
      <c r="N928" s="136"/>
      <c r="O928" s="273"/>
      <c r="P928" s="56"/>
      <c r="Q928" s="56"/>
      <c r="R928" s="56"/>
      <c r="S928" s="56"/>
      <c r="T928" s="56"/>
      <c r="U928" s="56"/>
      <c r="V928" s="56"/>
      <c r="W928" s="56"/>
      <c r="X928" s="56"/>
      <c r="Y928" s="56"/>
      <c r="Z928" s="56"/>
    </row>
    <row r="929" spans="1:26" ht="15.75" customHeight="1">
      <c r="A929" s="271"/>
      <c r="B929" s="56"/>
      <c r="C929" s="56"/>
      <c r="D929" s="56"/>
      <c r="E929" s="56"/>
      <c r="F929" s="129"/>
      <c r="G929" s="582"/>
      <c r="H929" s="56"/>
      <c r="I929" s="56"/>
      <c r="J929" s="136"/>
      <c r="K929" s="136"/>
      <c r="L929" s="136"/>
      <c r="M929" s="183"/>
      <c r="N929" s="136"/>
      <c r="O929" s="273"/>
      <c r="P929" s="56"/>
      <c r="Q929" s="56"/>
      <c r="R929" s="56"/>
      <c r="S929" s="56"/>
      <c r="T929" s="56"/>
      <c r="U929" s="56"/>
      <c r="V929" s="56"/>
      <c r="W929" s="56"/>
      <c r="X929" s="56"/>
      <c r="Y929" s="56"/>
      <c r="Z929" s="56"/>
    </row>
    <row r="930" spans="1:26" ht="15.75" customHeight="1">
      <c r="A930" s="271"/>
      <c r="B930" s="56"/>
      <c r="C930" s="56"/>
      <c r="D930" s="56"/>
      <c r="E930" s="56"/>
      <c r="F930" s="129"/>
      <c r="G930" s="582"/>
      <c r="H930" s="56"/>
      <c r="I930" s="56"/>
      <c r="J930" s="136"/>
      <c r="K930" s="136"/>
      <c r="L930" s="136"/>
      <c r="M930" s="183"/>
      <c r="N930" s="136"/>
      <c r="O930" s="273"/>
      <c r="P930" s="56"/>
      <c r="Q930" s="56"/>
      <c r="R930" s="56"/>
      <c r="S930" s="56"/>
      <c r="T930" s="56"/>
      <c r="U930" s="56"/>
      <c r="V930" s="56"/>
      <c r="W930" s="56"/>
      <c r="X930" s="56"/>
      <c r="Y930" s="56"/>
      <c r="Z930" s="56"/>
    </row>
    <row r="931" spans="1:26" ht="15.75" customHeight="1">
      <c r="A931" s="271"/>
      <c r="B931" s="56"/>
      <c r="C931" s="56"/>
      <c r="D931" s="56"/>
      <c r="E931" s="56"/>
      <c r="F931" s="129"/>
      <c r="G931" s="582"/>
      <c r="H931" s="56"/>
      <c r="I931" s="56"/>
      <c r="J931" s="136"/>
      <c r="K931" s="136"/>
      <c r="L931" s="136"/>
      <c r="M931" s="183"/>
      <c r="N931" s="136"/>
      <c r="O931" s="273"/>
      <c r="P931" s="56"/>
      <c r="Q931" s="56"/>
      <c r="R931" s="56"/>
      <c r="S931" s="56"/>
      <c r="T931" s="56"/>
      <c r="U931" s="56"/>
      <c r="V931" s="56"/>
      <c r="W931" s="56"/>
      <c r="X931" s="56"/>
      <c r="Y931" s="56"/>
      <c r="Z931" s="56"/>
    </row>
    <row r="932" spans="1:26" ht="15.75" customHeight="1">
      <c r="A932" s="271"/>
      <c r="B932" s="56"/>
      <c r="C932" s="56"/>
      <c r="D932" s="56"/>
      <c r="E932" s="56"/>
      <c r="F932" s="129"/>
      <c r="G932" s="582"/>
      <c r="H932" s="56"/>
      <c r="I932" s="56"/>
      <c r="J932" s="136"/>
      <c r="K932" s="136"/>
      <c r="L932" s="136"/>
      <c r="M932" s="183"/>
      <c r="N932" s="136"/>
      <c r="O932" s="273"/>
      <c r="P932" s="56"/>
      <c r="Q932" s="56"/>
      <c r="R932" s="56"/>
      <c r="S932" s="56"/>
      <c r="T932" s="56"/>
      <c r="U932" s="56"/>
      <c r="V932" s="56"/>
      <c r="W932" s="56"/>
      <c r="X932" s="56"/>
      <c r="Y932" s="56"/>
      <c r="Z932" s="56"/>
    </row>
    <row r="933" spans="1:26" ht="15.75" customHeight="1">
      <c r="A933" s="271"/>
      <c r="B933" s="56"/>
      <c r="C933" s="56"/>
      <c r="D933" s="56"/>
      <c r="E933" s="56"/>
      <c r="F933" s="129"/>
      <c r="G933" s="582"/>
      <c r="H933" s="56"/>
      <c r="I933" s="56"/>
      <c r="J933" s="136"/>
      <c r="K933" s="136"/>
      <c r="L933" s="136"/>
      <c r="M933" s="183"/>
      <c r="N933" s="136"/>
      <c r="O933" s="273"/>
      <c r="P933" s="56"/>
      <c r="Q933" s="56"/>
      <c r="R933" s="56"/>
      <c r="S933" s="56"/>
      <c r="T933" s="56"/>
      <c r="U933" s="56"/>
      <c r="V933" s="56"/>
      <c r="W933" s="56"/>
      <c r="X933" s="56"/>
      <c r="Y933" s="56"/>
      <c r="Z933" s="56"/>
    </row>
    <row r="934" spans="1:26" ht="15.75" customHeight="1">
      <c r="A934" s="271"/>
      <c r="B934" s="56"/>
      <c r="C934" s="56"/>
      <c r="D934" s="56"/>
      <c r="E934" s="56"/>
      <c r="F934" s="129"/>
      <c r="G934" s="582"/>
      <c r="H934" s="56"/>
      <c r="I934" s="56"/>
      <c r="J934" s="136"/>
      <c r="K934" s="136"/>
      <c r="L934" s="136"/>
      <c r="M934" s="183"/>
      <c r="N934" s="136"/>
      <c r="O934" s="273"/>
      <c r="P934" s="56"/>
      <c r="Q934" s="56"/>
      <c r="R934" s="56"/>
      <c r="S934" s="56"/>
      <c r="T934" s="56"/>
      <c r="U934" s="56"/>
      <c r="V934" s="56"/>
      <c r="W934" s="56"/>
      <c r="X934" s="56"/>
      <c r="Y934" s="56"/>
      <c r="Z934" s="56"/>
    </row>
    <row r="935" spans="1:26" ht="15.75" customHeight="1">
      <c r="A935" s="271"/>
      <c r="B935" s="56"/>
      <c r="C935" s="56"/>
      <c r="D935" s="56"/>
      <c r="E935" s="56"/>
      <c r="F935" s="129"/>
      <c r="G935" s="582"/>
      <c r="H935" s="56"/>
      <c r="I935" s="56"/>
      <c r="J935" s="136"/>
      <c r="K935" s="136"/>
      <c r="L935" s="136"/>
      <c r="M935" s="183"/>
      <c r="N935" s="136"/>
      <c r="O935" s="273"/>
      <c r="P935" s="56"/>
      <c r="Q935" s="56"/>
      <c r="R935" s="56"/>
      <c r="S935" s="56"/>
      <c r="T935" s="56"/>
      <c r="U935" s="56"/>
      <c r="V935" s="56"/>
      <c r="W935" s="56"/>
      <c r="X935" s="56"/>
      <c r="Y935" s="56"/>
      <c r="Z935" s="56"/>
    </row>
    <row r="936" spans="1:26" ht="15.75" customHeight="1">
      <c r="A936" s="271"/>
      <c r="B936" s="56"/>
      <c r="C936" s="56"/>
      <c r="D936" s="56"/>
      <c r="E936" s="56"/>
      <c r="F936" s="129"/>
      <c r="G936" s="582"/>
      <c r="H936" s="56"/>
      <c r="I936" s="56"/>
      <c r="J936" s="136"/>
      <c r="K936" s="136"/>
      <c r="L936" s="136"/>
      <c r="M936" s="183"/>
      <c r="N936" s="136"/>
      <c r="O936" s="273"/>
      <c r="P936" s="56"/>
      <c r="Q936" s="56"/>
      <c r="R936" s="56"/>
      <c r="S936" s="56"/>
      <c r="T936" s="56"/>
      <c r="U936" s="56"/>
      <c r="V936" s="56"/>
      <c r="W936" s="56"/>
      <c r="X936" s="56"/>
      <c r="Y936" s="56"/>
      <c r="Z936" s="56"/>
    </row>
    <row r="937" spans="1:26" ht="15.75" customHeight="1">
      <c r="A937" s="271"/>
      <c r="B937" s="56"/>
      <c r="C937" s="56"/>
      <c r="D937" s="56"/>
      <c r="E937" s="56"/>
      <c r="F937" s="129"/>
      <c r="G937" s="582"/>
      <c r="H937" s="56"/>
      <c r="I937" s="56"/>
      <c r="J937" s="136"/>
      <c r="K937" s="136"/>
      <c r="L937" s="136"/>
      <c r="M937" s="183"/>
      <c r="N937" s="136"/>
      <c r="O937" s="273"/>
      <c r="P937" s="56"/>
      <c r="Q937" s="56"/>
      <c r="R937" s="56"/>
      <c r="S937" s="56"/>
      <c r="T937" s="56"/>
      <c r="U937" s="56"/>
      <c r="V937" s="56"/>
      <c r="W937" s="56"/>
      <c r="X937" s="56"/>
      <c r="Y937" s="56"/>
      <c r="Z937" s="56"/>
    </row>
    <row r="938" spans="1:26" ht="15.75" customHeight="1">
      <c r="A938" s="271"/>
      <c r="B938" s="56"/>
      <c r="C938" s="56"/>
      <c r="D938" s="56"/>
      <c r="E938" s="56"/>
      <c r="F938" s="129"/>
      <c r="G938" s="582"/>
      <c r="H938" s="56"/>
      <c r="I938" s="56"/>
      <c r="J938" s="136"/>
      <c r="K938" s="136"/>
      <c r="L938" s="136"/>
      <c r="M938" s="183"/>
      <c r="N938" s="136"/>
      <c r="O938" s="273"/>
      <c r="P938" s="56"/>
      <c r="Q938" s="56"/>
      <c r="R938" s="56"/>
      <c r="S938" s="56"/>
      <c r="T938" s="56"/>
      <c r="U938" s="56"/>
      <c r="V938" s="56"/>
      <c r="W938" s="56"/>
      <c r="X938" s="56"/>
      <c r="Y938" s="56"/>
      <c r="Z938" s="56"/>
    </row>
    <row r="939" spans="1:26" ht="15.75" customHeight="1">
      <c r="A939" s="271"/>
      <c r="B939" s="56"/>
      <c r="C939" s="56"/>
      <c r="D939" s="56"/>
      <c r="E939" s="56"/>
      <c r="F939" s="129"/>
      <c r="G939" s="582"/>
      <c r="H939" s="56"/>
      <c r="I939" s="56"/>
      <c r="J939" s="136"/>
      <c r="K939" s="136"/>
      <c r="L939" s="136"/>
      <c r="M939" s="183"/>
      <c r="N939" s="136"/>
      <c r="O939" s="273"/>
      <c r="P939" s="56"/>
      <c r="Q939" s="56"/>
      <c r="R939" s="56"/>
      <c r="S939" s="56"/>
      <c r="T939" s="56"/>
      <c r="U939" s="56"/>
      <c r="V939" s="56"/>
      <c r="W939" s="56"/>
      <c r="X939" s="56"/>
      <c r="Y939" s="56"/>
      <c r="Z939" s="56"/>
    </row>
    <row r="940" spans="1:26" ht="15.75" customHeight="1">
      <c r="A940" s="271"/>
      <c r="B940" s="56"/>
      <c r="C940" s="56"/>
      <c r="D940" s="56"/>
      <c r="E940" s="56"/>
      <c r="F940" s="129"/>
      <c r="G940" s="582"/>
      <c r="H940" s="56"/>
      <c r="I940" s="56"/>
      <c r="J940" s="136"/>
      <c r="K940" s="136"/>
      <c r="L940" s="136"/>
      <c r="M940" s="183"/>
      <c r="N940" s="136"/>
      <c r="O940" s="273"/>
      <c r="P940" s="56"/>
      <c r="Q940" s="56"/>
      <c r="R940" s="56"/>
      <c r="S940" s="56"/>
      <c r="T940" s="56"/>
      <c r="U940" s="56"/>
      <c r="V940" s="56"/>
      <c r="W940" s="56"/>
      <c r="X940" s="56"/>
      <c r="Y940" s="56"/>
      <c r="Z940" s="56"/>
    </row>
    <row r="941" spans="1:26" ht="15.75" customHeight="1">
      <c r="A941" s="271"/>
      <c r="B941" s="56"/>
      <c r="C941" s="56"/>
      <c r="D941" s="56"/>
      <c r="E941" s="56"/>
      <c r="F941" s="129"/>
      <c r="G941" s="582"/>
      <c r="H941" s="56"/>
      <c r="I941" s="56"/>
      <c r="J941" s="136"/>
      <c r="K941" s="136"/>
      <c r="L941" s="136"/>
      <c r="M941" s="183"/>
      <c r="N941" s="136"/>
      <c r="O941" s="273"/>
      <c r="P941" s="56"/>
      <c r="Q941" s="56"/>
      <c r="R941" s="56"/>
      <c r="S941" s="56"/>
      <c r="T941" s="56"/>
      <c r="U941" s="56"/>
      <c r="V941" s="56"/>
      <c r="W941" s="56"/>
      <c r="X941" s="56"/>
      <c r="Y941" s="56"/>
      <c r="Z941" s="56"/>
    </row>
    <row r="942" spans="1:26" ht="15.75" customHeight="1">
      <c r="A942" s="271"/>
      <c r="B942" s="56"/>
      <c r="C942" s="56"/>
      <c r="D942" s="56"/>
      <c r="E942" s="56"/>
      <c r="F942" s="129"/>
      <c r="G942" s="582"/>
      <c r="H942" s="56"/>
      <c r="I942" s="56"/>
      <c r="J942" s="136"/>
      <c r="K942" s="136"/>
      <c r="L942" s="136"/>
      <c r="M942" s="183"/>
      <c r="N942" s="136"/>
      <c r="O942" s="273"/>
      <c r="P942" s="56"/>
      <c r="Q942" s="56"/>
      <c r="R942" s="56"/>
      <c r="S942" s="56"/>
      <c r="T942" s="56"/>
      <c r="U942" s="56"/>
      <c r="V942" s="56"/>
      <c r="W942" s="56"/>
      <c r="X942" s="56"/>
      <c r="Y942" s="56"/>
      <c r="Z942" s="56"/>
    </row>
    <row r="943" spans="1:26" ht="15.75" customHeight="1">
      <c r="A943" s="271"/>
      <c r="B943" s="56"/>
      <c r="C943" s="56"/>
      <c r="D943" s="56"/>
      <c r="E943" s="56"/>
      <c r="F943" s="129"/>
      <c r="G943" s="582"/>
      <c r="H943" s="56"/>
      <c r="I943" s="56"/>
      <c r="J943" s="136"/>
      <c r="K943" s="136"/>
      <c r="L943" s="136"/>
      <c r="M943" s="183"/>
      <c r="N943" s="136"/>
      <c r="O943" s="273"/>
      <c r="P943" s="56"/>
      <c r="Q943" s="56"/>
      <c r="R943" s="56"/>
      <c r="S943" s="56"/>
      <c r="T943" s="56"/>
      <c r="U943" s="56"/>
      <c r="V943" s="56"/>
      <c r="W943" s="56"/>
      <c r="X943" s="56"/>
      <c r="Y943" s="56"/>
      <c r="Z943" s="56"/>
    </row>
    <row r="944" spans="1:26" ht="15.75" customHeight="1">
      <c r="A944" s="271"/>
      <c r="B944" s="56"/>
      <c r="C944" s="56"/>
      <c r="D944" s="56"/>
      <c r="E944" s="56"/>
      <c r="F944" s="129"/>
      <c r="G944" s="582"/>
      <c r="H944" s="56"/>
      <c r="I944" s="56"/>
      <c r="J944" s="136"/>
      <c r="K944" s="136"/>
      <c r="L944" s="136"/>
      <c r="M944" s="183"/>
      <c r="N944" s="136"/>
      <c r="O944" s="273"/>
      <c r="P944" s="56"/>
      <c r="Q944" s="56"/>
      <c r="R944" s="56"/>
      <c r="S944" s="56"/>
      <c r="T944" s="56"/>
      <c r="U944" s="56"/>
      <c r="V944" s="56"/>
      <c r="W944" s="56"/>
      <c r="X944" s="56"/>
      <c r="Y944" s="56"/>
      <c r="Z944" s="56"/>
    </row>
    <row r="945" spans="1:26" ht="15.75" customHeight="1">
      <c r="A945" s="271"/>
      <c r="B945" s="56"/>
      <c r="C945" s="56"/>
      <c r="D945" s="56"/>
      <c r="E945" s="56"/>
      <c r="F945" s="129"/>
      <c r="G945" s="582"/>
      <c r="H945" s="56"/>
      <c r="I945" s="56"/>
      <c r="J945" s="136"/>
      <c r="K945" s="136"/>
      <c r="L945" s="136"/>
      <c r="M945" s="183"/>
      <c r="N945" s="136"/>
      <c r="O945" s="273"/>
      <c r="P945" s="56"/>
      <c r="Q945" s="56"/>
      <c r="R945" s="56"/>
      <c r="S945" s="56"/>
      <c r="T945" s="56"/>
      <c r="U945" s="56"/>
      <c r="V945" s="56"/>
      <c r="W945" s="56"/>
      <c r="X945" s="56"/>
      <c r="Y945" s="56"/>
      <c r="Z945" s="56"/>
    </row>
    <row r="946" spans="1:26" ht="15.75" customHeight="1">
      <c r="A946" s="271"/>
      <c r="B946" s="56"/>
      <c r="C946" s="56"/>
      <c r="D946" s="56"/>
      <c r="E946" s="56"/>
      <c r="F946" s="129"/>
      <c r="G946" s="582"/>
      <c r="H946" s="56"/>
      <c r="I946" s="56"/>
      <c r="J946" s="136"/>
      <c r="K946" s="136"/>
      <c r="L946" s="136"/>
      <c r="M946" s="183"/>
      <c r="N946" s="136"/>
      <c r="O946" s="273"/>
      <c r="P946" s="56"/>
      <c r="Q946" s="56"/>
      <c r="R946" s="56"/>
      <c r="S946" s="56"/>
      <c r="T946" s="56"/>
      <c r="U946" s="56"/>
      <c r="V946" s="56"/>
      <c r="W946" s="56"/>
      <c r="X946" s="56"/>
      <c r="Y946" s="56"/>
      <c r="Z946" s="56"/>
    </row>
    <row r="947" spans="1:26" ht="15.75" customHeight="1">
      <c r="A947" s="271"/>
      <c r="B947" s="56"/>
      <c r="C947" s="56"/>
      <c r="D947" s="56"/>
      <c r="E947" s="56"/>
      <c r="F947" s="129"/>
      <c r="G947" s="582"/>
      <c r="H947" s="56"/>
      <c r="I947" s="56"/>
      <c r="J947" s="136"/>
      <c r="K947" s="136"/>
      <c r="L947" s="136"/>
      <c r="M947" s="183"/>
      <c r="N947" s="136"/>
      <c r="O947" s="273"/>
      <c r="P947" s="56"/>
      <c r="Q947" s="56"/>
      <c r="R947" s="56"/>
      <c r="S947" s="56"/>
      <c r="T947" s="56"/>
      <c r="U947" s="56"/>
      <c r="V947" s="56"/>
      <c r="W947" s="56"/>
      <c r="X947" s="56"/>
      <c r="Y947" s="56"/>
      <c r="Z947" s="56"/>
    </row>
    <row r="948" spans="1:26" ht="15.75" customHeight="1">
      <c r="A948" s="271"/>
      <c r="B948" s="56"/>
      <c r="C948" s="56"/>
      <c r="D948" s="56"/>
      <c r="E948" s="56"/>
      <c r="F948" s="129"/>
      <c r="G948" s="582"/>
      <c r="H948" s="56"/>
      <c r="I948" s="56"/>
      <c r="J948" s="136"/>
      <c r="K948" s="136"/>
      <c r="L948" s="136"/>
      <c r="M948" s="183"/>
      <c r="N948" s="136"/>
      <c r="O948" s="273"/>
      <c r="P948" s="56"/>
      <c r="Q948" s="56"/>
      <c r="R948" s="56"/>
      <c r="S948" s="56"/>
      <c r="T948" s="56"/>
      <c r="U948" s="56"/>
      <c r="V948" s="56"/>
      <c r="W948" s="56"/>
      <c r="X948" s="56"/>
      <c r="Y948" s="56"/>
      <c r="Z948" s="56"/>
    </row>
    <row r="949" spans="1:26" ht="15.75" customHeight="1">
      <c r="A949" s="271"/>
      <c r="B949" s="56"/>
      <c r="C949" s="56"/>
      <c r="D949" s="56"/>
      <c r="E949" s="56"/>
      <c r="F949" s="129"/>
      <c r="G949" s="582"/>
      <c r="H949" s="56"/>
      <c r="I949" s="56"/>
      <c r="J949" s="136"/>
      <c r="K949" s="136"/>
      <c r="L949" s="136"/>
      <c r="M949" s="183"/>
      <c r="N949" s="136"/>
      <c r="O949" s="273"/>
      <c r="P949" s="56"/>
      <c r="Q949" s="56"/>
      <c r="R949" s="56"/>
      <c r="S949" s="56"/>
      <c r="T949" s="56"/>
      <c r="U949" s="56"/>
      <c r="V949" s="56"/>
      <c r="W949" s="56"/>
      <c r="X949" s="56"/>
      <c r="Y949" s="56"/>
      <c r="Z949" s="56"/>
    </row>
    <row r="950" spans="1:26" ht="15.75" customHeight="1">
      <c r="A950" s="271"/>
      <c r="B950" s="56"/>
      <c r="C950" s="56"/>
      <c r="D950" s="56"/>
      <c r="E950" s="56"/>
      <c r="F950" s="129"/>
      <c r="G950" s="582"/>
      <c r="H950" s="56"/>
      <c r="I950" s="56"/>
      <c r="J950" s="136"/>
      <c r="K950" s="136"/>
      <c r="L950" s="136"/>
      <c r="M950" s="183"/>
      <c r="N950" s="136"/>
      <c r="O950" s="273"/>
      <c r="P950" s="56"/>
      <c r="Q950" s="56"/>
      <c r="R950" s="56"/>
      <c r="S950" s="56"/>
      <c r="T950" s="56"/>
      <c r="U950" s="56"/>
      <c r="V950" s="56"/>
      <c r="W950" s="56"/>
      <c r="X950" s="56"/>
      <c r="Y950" s="56"/>
      <c r="Z950" s="56"/>
    </row>
    <row r="951" spans="1:26" ht="15.75" customHeight="1">
      <c r="A951" s="271"/>
      <c r="B951" s="56"/>
      <c r="C951" s="56"/>
      <c r="D951" s="56"/>
      <c r="E951" s="56"/>
      <c r="F951" s="129"/>
      <c r="G951" s="582"/>
      <c r="H951" s="56"/>
      <c r="I951" s="56"/>
      <c r="J951" s="136"/>
      <c r="K951" s="136"/>
      <c r="L951" s="136"/>
      <c r="M951" s="183"/>
      <c r="N951" s="136"/>
      <c r="O951" s="273"/>
      <c r="P951" s="56"/>
      <c r="Q951" s="56"/>
      <c r="R951" s="56"/>
      <c r="S951" s="56"/>
      <c r="T951" s="56"/>
      <c r="U951" s="56"/>
      <c r="V951" s="56"/>
      <c r="W951" s="56"/>
      <c r="X951" s="56"/>
      <c r="Y951" s="56"/>
      <c r="Z951" s="56"/>
    </row>
    <row r="952" spans="1:26" ht="15.75" customHeight="1">
      <c r="A952" s="271"/>
      <c r="B952" s="56"/>
      <c r="C952" s="56"/>
      <c r="D952" s="56"/>
      <c r="E952" s="56"/>
      <c r="F952" s="129"/>
      <c r="G952" s="582"/>
      <c r="H952" s="56"/>
      <c r="I952" s="56"/>
      <c r="J952" s="136"/>
      <c r="K952" s="136"/>
      <c r="L952" s="136"/>
      <c r="M952" s="183"/>
      <c r="N952" s="136"/>
      <c r="O952" s="273"/>
      <c r="P952" s="56"/>
      <c r="Q952" s="56"/>
      <c r="R952" s="56"/>
      <c r="S952" s="56"/>
      <c r="T952" s="56"/>
      <c r="U952" s="56"/>
      <c r="V952" s="56"/>
      <c r="W952" s="56"/>
      <c r="X952" s="56"/>
      <c r="Y952" s="56"/>
      <c r="Z952" s="56"/>
    </row>
    <row r="953" spans="1:26" ht="15.75" customHeight="1">
      <c r="A953" s="271"/>
      <c r="B953" s="56"/>
      <c r="C953" s="56"/>
      <c r="D953" s="56"/>
      <c r="E953" s="56"/>
      <c r="F953" s="129"/>
      <c r="G953" s="582"/>
      <c r="H953" s="56"/>
      <c r="I953" s="56"/>
      <c r="J953" s="136"/>
      <c r="K953" s="136"/>
      <c r="L953" s="136"/>
      <c r="M953" s="183"/>
      <c r="N953" s="136"/>
      <c r="O953" s="273"/>
      <c r="P953" s="56"/>
      <c r="Q953" s="56"/>
      <c r="R953" s="56"/>
      <c r="S953" s="56"/>
      <c r="T953" s="56"/>
      <c r="U953" s="56"/>
      <c r="V953" s="56"/>
      <c r="W953" s="56"/>
      <c r="X953" s="56"/>
      <c r="Y953" s="56"/>
      <c r="Z953" s="56"/>
    </row>
    <row r="954" spans="1:26" ht="15.75" customHeight="1">
      <c r="A954" s="271"/>
      <c r="B954" s="56"/>
      <c r="C954" s="56"/>
      <c r="D954" s="56"/>
      <c r="E954" s="56"/>
      <c r="F954" s="129"/>
      <c r="G954" s="582"/>
      <c r="H954" s="56"/>
      <c r="I954" s="56"/>
      <c r="J954" s="136"/>
      <c r="K954" s="136"/>
      <c r="L954" s="136"/>
      <c r="M954" s="183"/>
      <c r="N954" s="136"/>
      <c r="O954" s="273"/>
      <c r="P954" s="56"/>
      <c r="Q954" s="56"/>
      <c r="R954" s="56"/>
      <c r="S954" s="56"/>
      <c r="T954" s="56"/>
      <c r="U954" s="56"/>
      <c r="V954" s="56"/>
      <c r="W954" s="56"/>
      <c r="X954" s="56"/>
      <c r="Y954" s="56"/>
      <c r="Z954" s="56"/>
    </row>
    <row r="955" spans="1:26" ht="15.75" customHeight="1">
      <c r="A955" s="271"/>
      <c r="B955" s="56"/>
      <c r="C955" s="56"/>
      <c r="D955" s="56"/>
      <c r="E955" s="56"/>
      <c r="F955" s="129"/>
      <c r="G955" s="582"/>
      <c r="H955" s="56"/>
      <c r="I955" s="56"/>
      <c r="J955" s="136"/>
      <c r="K955" s="136"/>
      <c r="L955" s="136"/>
      <c r="M955" s="183"/>
      <c r="N955" s="136"/>
      <c r="O955" s="273"/>
      <c r="P955" s="56"/>
      <c r="Q955" s="56"/>
      <c r="R955" s="56"/>
      <c r="S955" s="56"/>
      <c r="T955" s="56"/>
      <c r="U955" s="56"/>
      <c r="V955" s="56"/>
      <c r="W955" s="56"/>
      <c r="X955" s="56"/>
      <c r="Y955" s="56"/>
      <c r="Z955" s="56"/>
    </row>
    <row r="956" spans="1:26" ht="15.75" customHeight="1">
      <c r="A956" s="271"/>
      <c r="B956" s="56"/>
      <c r="C956" s="56"/>
      <c r="D956" s="56"/>
      <c r="E956" s="56"/>
      <c r="F956" s="129"/>
      <c r="G956" s="582"/>
      <c r="H956" s="56"/>
      <c r="I956" s="56"/>
      <c r="J956" s="136"/>
      <c r="K956" s="136"/>
      <c r="L956" s="136"/>
      <c r="M956" s="183"/>
      <c r="N956" s="136"/>
      <c r="O956" s="273"/>
      <c r="P956" s="56"/>
      <c r="Q956" s="56"/>
      <c r="R956" s="56"/>
      <c r="S956" s="56"/>
      <c r="T956" s="56"/>
      <c r="U956" s="56"/>
      <c r="V956" s="56"/>
      <c r="W956" s="56"/>
      <c r="X956" s="56"/>
      <c r="Y956" s="56"/>
      <c r="Z956" s="56"/>
    </row>
    <row r="957" spans="1:26" ht="15.75" customHeight="1">
      <c r="A957" s="271"/>
      <c r="B957" s="56"/>
      <c r="C957" s="56"/>
      <c r="D957" s="56"/>
      <c r="E957" s="56"/>
      <c r="F957" s="129"/>
      <c r="G957" s="582"/>
      <c r="H957" s="56"/>
      <c r="I957" s="56"/>
      <c r="J957" s="136"/>
      <c r="K957" s="136"/>
      <c r="L957" s="136"/>
      <c r="M957" s="183"/>
      <c r="N957" s="136"/>
      <c r="O957" s="273"/>
      <c r="P957" s="56"/>
      <c r="Q957" s="56"/>
      <c r="R957" s="56"/>
      <c r="S957" s="56"/>
      <c r="T957" s="56"/>
      <c r="U957" s="56"/>
      <c r="V957" s="56"/>
      <c r="W957" s="56"/>
      <c r="X957" s="56"/>
      <c r="Y957" s="56"/>
      <c r="Z957" s="56"/>
    </row>
    <row r="958" spans="1:26" ht="15.75" customHeight="1">
      <c r="A958" s="271"/>
      <c r="B958" s="56"/>
      <c r="C958" s="56"/>
      <c r="D958" s="56"/>
      <c r="E958" s="56"/>
      <c r="F958" s="129"/>
      <c r="G958" s="582"/>
      <c r="H958" s="56"/>
      <c r="I958" s="56"/>
      <c r="J958" s="136"/>
      <c r="K958" s="136"/>
      <c r="L958" s="136"/>
      <c r="M958" s="183"/>
      <c r="N958" s="136"/>
      <c r="O958" s="273"/>
      <c r="P958" s="56"/>
      <c r="Q958" s="56"/>
      <c r="R958" s="56"/>
      <c r="S958" s="56"/>
      <c r="T958" s="56"/>
      <c r="U958" s="56"/>
      <c r="V958" s="56"/>
      <c r="W958" s="56"/>
      <c r="X958" s="56"/>
      <c r="Y958" s="56"/>
      <c r="Z958" s="56"/>
    </row>
    <row r="959" spans="1:26" ht="15.75" customHeight="1">
      <c r="A959" s="271"/>
      <c r="B959" s="56"/>
      <c r="C959" s="56"/>
      <c r="D959" s="56"/>
      <c r="E959" s="56"/>
      <c r="F959" s="129"/>
      <c r="G959" s="582"/>
      <c r="H959" s="56"/>
      <c r="I959" s="56"/>
      <c r="J959" s="136"/>
      <c r="K959" s="136"/>
      <c r="L959" s="136"/>
      <c r="M959" s="183"/>
      <c r="N959" s="136"/>
      <c r="O959" s="273"/>
      <c r="P959" s="56"/>
      <c r="Q959" s="56"/>
      <c r="R959" s="56"/>
      <c r="S959" s="56"/>
      <c r="T959" s="56"/>
      <c r="U959" s="56"/>
      <c r="V959" s="56"/>
      <c r="W959" s="56"/>
      <c r="X959" s="56"/>
      <c r="Y959" s="56"/>
      <c r="Z959" s="56"/>
    </row>
    <row r="960" spans="1:26" ht="15.75" customHeight="1">
      <c r="A960" s="271"/>
      <c r="B960" s="56"/>
      <c r="C960" s="56"/>
      <c r="D960" s="56"/>
      <c r="E960" s="56"/>
      <c r="F960" s="129"/>
      <c r="G960" s="582"/>
      <c r="H960" s="56"/>
      <c r="I960" s="56"/>
      <c r="J960" s="136"/>
      <c r="K960" s="136"/>
      <c r="L960" s="136"/>
      <c r="M960" s="183"/>
      <c r="N960" s="136"/>
      <c r="O960" s="273"/>
      <c r="P960" s="56"/>
      <c r="Q960" s="56"/>
      <c r="R960" s="56"/>
      <c r="S960" s="56"/>
      <c r="T960" s="56"/>
      <c r="U960" s="56"/>
      <c r="V960" s="56"/>
      <c r="W960" s="56"/>
      <c r="X960" s="56"/>
      <c r="Y960" s="56"/>
      <c r="Z960" s="56"/>
    </row>
    <row r="961" spans="1:26" ht="15.75" customHeight="1">
      <c r="A961" s="271"/>
      <c r="B961" s="56"/>
      <c r="C961" s="56"/>
      <c r="D961" s="56"/>
      <c r="E961" s="56"/>
      <c r="F961" s="129"/>
      <c r="G961" s="582"/>
      <c r="H961" s="56"/>
      <c r="I961" s="56"/>
      <c r="J961" s="136"/>
      <c r="K961" s="136"/>
      <c r="L961" s="136"/>
      <c r="M961" s="183"/>
      <c r="N961" s="136"/>
      <c r="O961" s="273"/>
      <c r="P961" s="56"/>
      <c r="Q961" s="56"/>
      <c r="R961" s="56"/>
      <c r="S961" s="56"/>
      <c r="T961" s="56"/>
      <c r="U961" s="56"/>
      <c r="V961" s="56"/>
      <c r="W961" s="56"/>
      <c r="X961" s="56"/>
      <c r="Y961" s="56"/>
      <c r="Z961" s="56"/>
    </row>
    <row r="962" spans="1:26" ht="15.75" customHeight="1">
      <c r="A962" s="271"/>
      <c r="B962" s="56"/>
      <c r="C962" s="56"/>
      <c r="D962" s="56"/>
      <c r="E962" s="56"/>
      <c r="F962" s="129"/>
      <c r="G962" s="582"/>
      <c r="H962" s="56"/>
      <c r="I962" s="56"/>
      <c r="J962" s="136"/>
      <c r="K962" s="136"/>
      <c r="L962" s="136"/>
      <c r="M962" s="183"/>
      <c r="N962" s="136"/>
      <c r="O962" s="273"/>
      <c r="P962" s="56"/>
      <c r="Q962" s="56"/>
      <c r="R962" s="56"/>
      <c r="S962" s="56"/>
      <c r="T962" s="56"/>
      <c r="U962" s="56"/>
      <c r="V962" s="56"/>
      <c r="W962" s="56"/>
      <c r="X962" s="56"/>
      <c r="Y962" s="56"/>
      <c r="Z962" s="56"/>
    </row>
    <row r="963" spans="1:26" ht="15.75" customHeight="1">
      <c r="A963" s="271"/>
      <c r="B963" s="56"/>
      <c r="C963" s="56"/>
      <c r="D963" s="56"/>
      <c r="E963" s="56"/>
      <c r="F963" s="129"/>
      <c r="G963" s="582"/>
      <c r="H963" s="56"/>
      <c r="I963" s="56"/>
      <c r="J963" s="136"/>
      <c r="K963" s="136"/>
      <c r="L963" s="136"/>
      <c r="M963" s="183"/>
      <c r="N963" s="136"/>
      <c r="O963" s="273"/>
      <c r="P963" s="56"/>
      <c r="Q963" s="56"/>
      <c r="R963" s="56"/>
      <c r="S963" s="56"/>
      <c r="T963" s="56"/>
      <c r="U963" s="56"/>
      <c r="V963" s="56"/>
      <c r="W963" s="56"/>
      <c r="X963" s="56"/>
      <c r="Y963" s="56"/>
      <c r="Z963" s="56"/>
    </row>
    <row r="964" spans="1:26" ht="15.75" customHeight="1">
      <c r="A964" s="271"/>
      <c r="B964" s="56"/>
      <c r="C964" s="56"/>
      <c r="D964" s="56"/>
      <c r="E964" s="56"/>
      <c r="F964" s="129"/>
      <c r="G964" s="582"/>
      <c r="H964" s="56"/>
      <c r="I964" s="56"/>
      <c r="J964" s="136"/>
      <c r="K964" s="136"/>
      <c r="L964" s="136"/>
      <c r="M964" s="183"/>
      <c r="N964" s="136"/>
      <c r="O964" s="273"/>
      <c r="P964" s="56"/>
      <c r="Q964" s="56"/>
      <c r="R964" s="56"/>
      <c r="S964" s="56"/>
      <c r="T964" s="56"/>
      <c r="U964" s="56"/>
      <c r="V964" s="56"/>
      <c r="W964" s="56"/>
      <c r="X964" s="56"/>
      <c r="Y964" s="56"/>
      <c r="Z964" s="56"/>
    </row>
    <row r="965" spans="1:26" ht="15.75" customHeight="1">
      <c r="A965" s="271"/>
      <c r="B965" s="56"/>
      <c r="C965" s="56"/>
      <c r="D965" s="56"/>
      <c r="E965" s="56"/>
      <c r="F965" s="129"/>
      <c r="G965" s="582"/>
      <c r="H965" s="56"/>
      <c r="I965" s="56"/>
      <c r="J965" s="136"/>
      <c r="K965" s="136"/>
      <c r="L965" s="136"/>
      <c r="M965" s="183"/>
      <c r="N965" s="136"/>
      <c r="O965" s="273"/>
      <c r="P965" s="56"/>
      <c r="Q965" s="56"/>
      <c r="R965" s="56"/>
      <c r="S965" s="56"/>
      <c r="T965" s="56"/>
      <c r="U965" s="56"/>
      <c r="V965" s="56"/>
      <c r="W965" s="56"/>
      <c r="X965" s="56"/>
      <c r="Y965" s="56"/>
      <c r="Z965" s="56"/>
    </row>
    <row r="966" spans="1:26" ht="15.75" customHeight="1">
      <c r="A966" s="271"/>
      <c r="B966" s="56"/>
      <c r="C966" s="56"/>
      <c r="D966" s="56"/>
      <c r="E966" s="56"/>
      <c r="F966" s="129"/>
      <c r="G966" s="582"/>
      <c r="H966" s="56"/>
      <c r="I966" s="56"/>
      <c r="J966" s="136"/>
      <c r="K966" s="136"/>
      <c r="L966" s="136"/>
      <c r="M966" s="183"/>
      <c r="N966" s="136"/>
      <c r="O966" s="273"/>
      <c r="P966" s="56"/>
      <c r="Q966" s="56"/>
      <c r="R966" s="56"/>
      <c r="S966" s="56"/>
      <c r="T966" s="56"/>
      <c r="U966" s="56"/>
      <c r="V966" s="56"/>
      <c r="W966" s="56"/>
      <c r="X966" s="56"/>
      <c r="Y966" s="56"/>
      <c r="Z966" s="56"/>
    </row>
    <row r="967" spans="1:26" ht="15.75" customHeight="1">
      <c r="A967" s="271"/>
      <c r="B967" s="56"/>
      <c r="C967" s="56"/>
      <c r="D967" s="56"/>
      <c r="E967" s="56"/>
      <c r="F967" s="129"/>
      <c r="G967" s="582"/>
      <c r="H967" s="56"/>
      <c r="I967" s="56"/>
      <c r="J967" s="136"/>
      <c r="K967" s="136"/>
      <c r="L967" s="136"/>
      <c r="M967" s="183"/>
      <c r="N967" s="136"/>
      <c r="O967" s="273"/>
      <c r="P967" s="56"/>
      <c r="Q967" s="56"/>
      <c r="R967" s="56"/>
      <c r="S967" s="56"/>
      <c r="T967" s="56"/>
      <c r="U967" s="56"/>
      <c r="V967" s="56"/>
      <c r="W967" s="56"/>
      <c r="X967" s="56"/>
      <c r="Y967" s="56"/>
      <c r="Z967" s="56"/>
    </row>
    <row r="968" spans="1:26" ht="15.75" customHeight="1">
      <c r="A968" s="271"/>
      <c r="B968" s="56"/>
      <c r="C968" s="56"/>
      <c r="D968" s="56"/>
      <c r="E968" s="56"/>
      <c r="F968" s="129"/>
      <c r="G968" s="582"/>
      <c r="H968" s="56"/>
      <c r="I968" s="56"/>
      <c r="J968" s="136"/>
      <c r="K968" s="136"/>
      <c r="L968" s="136"/>
      <c r="M968" s="183"/>
      <c r="N968" s="136"/>
      <c r="O968" s="273"/>
      <c r="P968" s="56"/>
      <c r="Q968" s="56"/>
      <c r="R968" s="56"/>
      <c r="S968" s="56"/>
      <c r="T968" s="56"/>
      <c r="U968" s="56"/>
      <c r="V968" s="56"/>
      <c r="W968" s="56"/>
      <c r="X968" s="56"/>
      <c r="Y968" s="56"/>
      <c r="Z968" s="56"/>
    </row>
    <row r="969" spans="1:26" ht="15.75" customHeight="1">
      <c r="A969" s="271"/>
      <c r="B969" s="56"/>
      <c r="C969" s="56"/>
      <c r="D969" s="56"/>
      <c r="E969" s="56"/>
      <c r="F969" s="129"/>
      <c r="G969" s="582"/>
      <c r="H969" s="56"/>
      <c r="I969" s="56"/>
      <c r="J969" s="136"/>
      <c r="K969" s="136"/>
      <c r="L969" s="136"/>
      <c r="M969" s="183"/>
      <c r="N969" s="136"/>
      <c r="O969" s="273"/>
      <c r="P969" s="56"/>
      <c r="Q969" s="56"/>
      <c r="R969" s="56"/>
      <c r="S969" s="56"/>
      <c r="T969" s="56"/>
      <c r="U969" s="56"/>
      <c r="V969" s="56"/>
      <c r="W969" s="56"/>
      <c r="X969" s="56"/>
      <c r="Y969" s="56"/>
      <c r="Z969" s="56"/>
    </row>
    <row r="970" spans="1:26" ht="15.75" customHeight="1">
      <c r="A970" s="271"/>
      <c r="B970" s="56"/>
      <c r="C970" s="56"/>
      <c r="D970" s="56"/>
      <c r="E970" s="56"/>
      <c r="F970" s="129"/>
      <c r="G970" s="582"/>
      <c r="H970" s="56"/>
      <c r="I970" s="56"/>
      <c r="J970" s="136"/>
      <c r="K970" s="136"/>
      <c r="L970" s="136"/>
      <c r="M970" s="183"/>
      <c r="N970" s="136"/>
      <c r="O970" s="273"/>
      <c r="P970" s="56"/>
      <c r="Q970" s="56"/>
      <c r="R970" s="56"/>
      <c r="S970" s="56"/>
      <c r="T970" s="56"/>
      <c r="U970" s="56"/>
      <c r="V970" s="56"/>
      <c r="W970" s="56"/>
      <c r="X970" s="56"/>
      <c r="Y970" s="56"/>
      <c r="Z970" s="56"/>
    </row>
    <row r="971" spans="1:26" ht="15.75" customHeight="1">
      <c r="A971" s="271"/>
      <c r="B971" s="56"/>
      <c r="C971" s="56"/>
      <c r="D971" s="56"/>
      <c r="E971" s="56"/>
      <c r="F971" s="129"/>
      <c r="G971" s="582"/>
      <c r="H971" s="56"/>
      <c r="I971" s="56"/>
      <c r="J971" s="136"/>
      <c r="K971" s="136"/>
      <c r="L971" s="136"/>
      <c r="M971" s="183"/>
      <c r="N971" s="136"/>
      <c r="O971" s="273"/>
      <c r="P971" s="56"/>
      <c r="Q971" s="56"/>
      <c r="R971" s="56"/>
      <c r="S971" s="56"/>
      <c r="T971" s="56"/>
      <c r="U971" s="56"/>
      <c r="V971" s="56"/>
      <c r="W971" s="56"/>
      <c r="X971" s="56"/>
      <c r="Y971" s="56"/>
      <c r="Z971" s="56"/>
    </row>
    <row r="972" spans="1:26" ht="15.75" customHeight="1">
      <c r="A972" s="271"/>
      <c r="B972" s="56"/>
      <c r="C972" s="56"/>
      <c r="D972" s="56"/>
      <c r="E972" s="56"/>
      <c r="F972" s="129"/>
      <c r="G972" s="582"/>
      <c r="H972" s="56"/>
      <c r="I972" s="56"/>
      <c r="J972" s="136"/>
      <c r="K972" s="136"/>
      <c r="L972" s="136"/>
      <c r="M972" s="183"/>
      <c r="N972" s="136"/>
      <c r="O972" s="273"/>
      <c r="P972" s="56"/>
      <c r="Q972" s="56"/>
      <c r="R972" s="56"/>
      <c r="S972" s="56"/>
      <c r="T972" s="56"/>
      <c r="U972" s="56"/>
      <c r="V972" s="56"/>
      <c r="W972" s="56"/>
      <c r="X972" s="56"/>
      <c r="Y972" s="56"/>
      <c r="Z972" s="56"/>
    </row>
    <row r="973" spans="1:26" ht="15.75" customHeight="1">
      <c r="A973" s="271"/>
      <c r="B973" s="56"/>
      <c r="C973" s="56"/>
      <c r="D973" s="56"/>
      <c r="E973" s="56"/>
      <c r="F973" s="129"/>
      <c r="G973" s="582"/>
      <c r="H973" s="56"/>
      <c r="I973" s="56"/>
      <c r="J973" s="136"/>
      <c r="K973" s="136"/>
      <c r="L973" s="136"/>
      <c r="M973" s="183"/>
      <c r="N973" s="136"/>
      <c r="O973" s="273"/>
      <c r="P973" s="56"/>
      <c r="Q973" s="56"/>
      <c r="R973" s="56"/>
      <c r="S973" s="56"/>
      <c r="T973" s="56"/>
      <c r="U973" s="56"/>
      <c r="V973" s="56"/>
      <c r="W973" s="56"/>
      <c r="X973" s="56"/>
      <c r="Y973" s="56"/>
      <c r="Z973" s="56"/>
    </row>
    <row r="974" spans="1:26" ht="15.75" customHeight="1">
      <c r="A974" s="271"/>
      <c r="B974" s="56"/>
      <c r="C974" s="56"/>
      <c r="D974" s="56"/>
      <c r="E974" s="56"/>
      <c r="F974" s="129"/>
      <c r="G974" s="582"/>
      <c r="H974" s="56"/>
      <c r="I974" s="56"/>
      <c r="J974" s="136"/>
      <c r="K974" s="136"/>
      <c r="L974" s="136"/>
      <c r="M974" s="183"/>
      <c r="N974" s="136"/>
      <c r="O974" s="273"/>
      <c r="P974" s="56"/>
      <c r="Q974" s="56"/>
      <c r="R974" s="56"/>
      <c r="S974" s="56"/>
      <c r="T974" s="56"/>
      <c r="U974" s="56"/>
      <c r="V974" s="56"/>
      <c r="W974" s="56"/>
      <c r="X974" s="56"/>
      <c r="Y974" s="56"/>
      <c r="Z974" s="56"/>
    </row>
    <row r="975" spans="1:26" ht="15.75" customHeight="1">
      <c r="A975" s="271"/>
      <c r="B975" s="56"/>
      <c r="C975" s="56"/>
      <c r="D975" s="56"/>
      <c r="E975" s="56"/>
      <c r="F975" s="129"/>
      <c r="G975" s="582"/>
      <c r="H975" s="56"/>
      <c r="I975" s="56"/>
      <c r="J975" s="136"/>
      <c r="K975" s="136"/>
      <c r="L975" s="136"/>
      <c r="M975" s="183"/>
      <c r="N975" s="136"/>
      <c r="O975" s="273"/>
      <c r="P975" s="56"/>
      <c r="Q975" s="56"/>
      <c r="R975" s="56"/>
      <c r="S975" s="56"/>
      <c r="T975" s="56"/>
      <c r="U975" s="56"/>
      <c r="V975" s="56"/>
      <c r="W975" s="56"/>
      <c r="X975" s="56"/>
      <c r="Y975" s="56"/>
      <c r="Z975" s="56"/>
    </row>
    <row r="976" spans="1:26" ht="15.75" customHeight="1">
      <c r="A976" s="271"/>
      <c r="B976" s="56"/>
      <c r="C976" s="56"/>
      <c r="D976" s="56"/>
      <c r="E976" s="56"/>
      <c r="F976" s="129"/>
      <c r="G976" s="582"/>
      <c r="H976" s="56"/>
      <c r="I976" s="56"/>
      <c r="J976" s="136"/>
      <c r="K976" s="136"/>
      <c r="L976" s="136"/>
      <c r="M976" s="183"/>
      <c r="N976" s="136"/>
      <c r="O976" s="273"/>
      <c r="P976" s="56"/>
      <c r="Q976" s="56"/>
      <c r="R976" s="56"/>
      <c r="S976" s="56"/>
      <c r="T976" s="56"/>
      <c r="U976" s="56"/>
      <c r="V976" s="56"/>
      <c r="W976" s="56"/>
      <c r="X976" s="56"/>
      <c r="Y976" s="56"/>
      <c r="Z976" s="56"/>
    </row>
    <row r="977" spans="1:26" ht="15.75" customHeight="1">
      <c r="A977" s="271"/>
      <c r="B977" s="56"/>
      <c r="C977" s="56"/>
      <c r="D977" s="56"/>
      <c r="E977" s="56"/>
      <c r="F977" s="129"/>
      <c r="G977" s="582"/>
      <c r="H977" s="56"/>
      <c r="I977" s="56"/>
      <c r="J977" s="136"/>
      <c r="K977" s="136"/>
      <c r="L977" s="136"/>
      <c r="M977" s="183"/>
      <c r="N977" s="136"/>
      <c r="O977" s="273"/>
      <c r="P977" s="56"/>
      <c r="Q977" s="56"/>
      <c r="R977" s="56"/>
      <c r="S977" s="56"/>
      <c r="T977" s="56"/>
      <c r="U977" s="56"/>
      <c r="V977" s="56"/>
      <c r="W977" s="56"/>
      <c r="X977" s="56"/>
      <c r="Y977" s="56"/>
      <c r="Z977" s="56"/>
    </row>
    <row r="978" spans="1:26" ht="15.75" customHeight="1">
      <c r="A978" s="271"/>
      <c r="B978" s="56"/>
      <c r="C978" s="56"/>
      <c r="D978" s="56"/>
      <c r="E978" s="56"/>
      <c r="F978" s="129"/>
      <c r="G978" s="582"/>
      <c r="H978" s="56"/>
      <c r="I978" s="56"/>
      <c r="J978" s="136"/>
      <c r="K978" s="136"/>
      <c r="L978" s="136"/>
      <c r="M978" s="183"/>
      <c r="N978" s="136"/>
      <c r="O978" s="273"/>
      <c r="P978" s="56"/>
      <c r="Q978" s="56"/>
      <c r="R978" s="56"/>
      <c r="S978" s="56"/>
      <c r="T978" s="56"/>
      <c r="U978" s="56"/>
      <c r="V978" s="56"/>
      <c r="W978" s="56"/>
      <c r="X978" s="56"/>
      <c r="Y978" s="56"/>
      <c r="Z978" s="56"/>
    </row>
    <row r="979" spans="1:26" ht="15.75" customHeight="1">
      <c r="A979" s="271"/>
      <c r="B979" s="56"/>
      <c r="C979" s="56"/>
      <c r="D979" s="56"/>
      <c r="E979" s="56"/>
      <c r="F979" s="129"/>
      <c r="G979" s="582"/>
      <c r="H979" s="56"/>
      <c r="I979" s="56"/>
      <c r="J979" s="136"/>
      <c r="K979" s="136"/>
      <c r="L979" s="136"/>
      <c r="M979" s="183"/>
      <c r="N979" s="136"/>
      <c r="O979" s="273"/>
      <c r="P979" s="56"/>
      <c r="Q979" s="56"/>
      <c r="R979" s="56"/>
      <c r="S979" s="56"/>
      <c r="T979" s="56"/>
      <c r="U979" s="56"/>
      <c r="V979" s="56"/>
      <c r="W979" s="56"/>
      <c r="X979" s="56"/>
      <c r="Y979" s="56"/>
      <c r="Z979" s="56"/>
    </row>
    <row r="980" spans="1:26" ht="15.75" customHeight="1">
      <c r="A980" s="271"/>
      <c r="B980" s="56"/>
      <c r="C980" s="56"/>
      <c r="D980" s="56"/>
      <c r="E980" s="56"/>
      <c r="F980" s="129"/>
      <c r="G980" s="582"/>
      <c r="H980" s="56"/>
      <c r="I980" s="56"/>
      <c r="J980" s="136"/>
      <c r="K980" s="136"/>
      <c r="L980" s="136"/>
      <c r="M980" s="183"/>
      <c r="N980" s="136"/>
      <c r="O980" s="273"/>
      <c r="P980" s="56"/>
      <c r="Q980" s="56"/>
      <c r="R980" s="56"/>
      <c r="S980" s="56"/>
      <c r="T980" s="56"/>
      <c r="U980" s="56"/>
      <c r="V980" s="56"/>
      <c r="W980" s="56"/>
      <c r="X980" s="56"/>
      <c r="Y980" s="56"/>
      <c r="Z980" s="56"/>
    </row>
    <row r="981" spans="1:26" ht="15.75" customHeight="1">
      <c r="A981" s="271"/>
      <c r="B981" s="56"/>
      <c r="C981" s="56"/>
      <c r="D981" s="56"/>
      <c r="E981" s="56"/>
      <c r="F981" s="129"/>
      <c r="G981" s="582"/>
      <c r="H981" s="56"/>
      <c r="I981" s="56"/>
      <c r="J981" s="136"/>
      <c r="K981" s="136"/>
      <c r="L981" s="136"/>
      <c r="M981" s="183"/>
      <c r="N981" s="136"/>
      <c r="O981" s="273"/>
      <c r="P981" s="56"/>
      <c r="Q981" s="56"/>
      <c r="R981" s="56"/>
      <c r="S981" s="56"/>
      <c r="T981" s="56"/>
      <c r="U981" s="56"/>
      <c r="V981" s="56"/>
      <c r="W981" s="56"/>
      <c r="X981" s="56"/>
      <c r="Y981" s="56"/>
      <c r="Z981" s="56"/>
    </row>
    <row r="982" spans="1:26" ht="15.75" customHeight="1">
      <c r="A982" s="271"/>
      <c r="B982" s="56"/>
      <c r="C982" s="56"/>
      <c r="D982" s="56"/>
      <c r="E982" s="56"/>
      <c r="F982" s="129"/>
      <c r="G982" s="582"/>
      <c r="H982" s="56"/>
      <c r="I982" s="56"/>
      <c r="J982" s="136"/>
      <c r="K982" s="136"/>
      <c r="L982" s="136"/>
      <c r="M982" s="183"/>
      <c r="N982" s="136"/>
      <c r="O982" s="273"/>
      <c r="P982" s="56"/>
      <c r="Q982" s="56"/>
      <c r="R982" s="56"/>
      <c r="S982" s="56"/>
      <c r="T982" s="56"/>
      <c r="U982" s="56"/>
      <c r="V982" s="56"/>
      <c r="W982" s="56"/>
      <c r="X982" s="56"/>
      <c r="Y982" s="56"/>
      <c r="Z982" s="56"/>
    </row>
    <row r="983" spans="1:26" ht="15.75" customHeight="1">
      <c r="A983" s="271"/>
      <c r="B983" s="56"/>
      <c r="C983" s="56"/>
      <c r="D983" s="56"/>
      <c r="E983" s="56"/>
      <c r="F983" s="129"/>
      <c r="G983" s="582"/>
      <c r="H983" s="56"/>
      <c r="I983" s="56"/>
      <c r="J983" s="136"/>
      <c r="K983" s="136"/>
      <c r="L983" s="136"/>
      <c r="M983" s="183"/>
      <c r="N983" s="136"/>
      <c r="O983" s="273"/>
      <c r="P983" s="56"/>
      <c r="Q983" s="56"/>
      <c r="R983" s="56"/>
      <c r="S983" s="56"/>
      <c r="T983" s="56"/>
      <c r="U983" s="56"/>
      <c r="V983" s="56"/>
      <c r="W983" s="56"/>
      <c r="X983" s="56"/>
      <c r="Y983" s="56"/>
      <c r="Z983" s="56"/>
    </row>
    <row r="984" spans="1:26" ht="15.75" customHeight="1">
      <c r="A984" s="271"/>
      <c r="B984" s="56"/>
      <c r="C984" s="56"/>
      <c r="D984" s="56"/>
      <c r="E984" s="56"/>
      <c r="F984" s="129"/>
      <c r="G984" s="582"/>
      <c r="H984" s="56"/>
      <c r="I984" s="56"/>
      <c r="J984" s="136"/>
      <c r="K984" s="136"/>
      <c r="L984" s="136"/>
      <c r="M984" s="183"/>
      <c r="N984" s="136"/>
      <c r="O984" s="273"/>
      <c r="P984" s="56"/>
      <c r="Q984" s="56"/>
      <c r="R984" s="56"/>
      <c r="S984" s="56"/>
      <c r="T984" s="56"/>
      <c r="U984" s="56"/>
      <c r="V984" s="56"/>
      <c r="W984" s="56"/>
      <c r="X984" s="56"/>
      <c r="Y984" s="56"/>
      <c r="Z984" s="56"/>
    </row>
    <row r="985" spans="1:26" ht="15.75" customHeight="1">
      <c r="A985" s="271"/>
      <c r="B985" s="56"/>
      <c r="C985" s="56"/>
      <c r="D985" s="56"/>
      <c r="E985" s="56"/>
      <c r="F985" s="129"/>
      <c r="G985" s="582"/>
      <c r="H985" s="56"/>
      <c r="I985" s="56"/>
      <c r="J985" s="136"/>
      <c r="K985" s="136"/>
      <c r="L985" s="136"/>
      <c r="M985" s="183"/>
      <c r="N985" s="136"/>
      <c r="O985" s="273"/>
      <c r="P985" s="56"/>
      <c r="Q985" s="56"/>
      <c r="R985" s="56"/>
      <c r="S985" s="56"/>
      <c r="T985" s="56"/>
      <c r="U985" s="56"/>
      <c r="V985" s="56"/>
      <c r="W985" s="56"/>
      <c r="X985" s="56"/>
      <c r="Y985" s="56"/>
      <c r="Z985" s="56"/>
    </row>
    <row r="986" spans="1:26" ht="15.75" customHeight="1">
      <c r="A986" s="271"/>
      <c r="B986" s="56"/>
      <c r="C986" s="56"/>
      <c r="D986" s="56"/>
      <c r="E986" s="56"/>
      <c r="F986" s="129"/>
      <c r="G986" s="582"/>
      <c r="H986" s="56"/>
      <c r="I986" s="56"/>
      <c r="J986" s="136"/>
      <c r="K986" s="136"/>
      <c r="L986" s="136"/>
      <c r="M986" s="183"/>
      <c r="N986" s="136"/>
      <c r="O986" s="273"/>
      <c r="P986" s="56"/>
      <c r="Q986" s="56"/>
      <c r="R986" s="56"/>
      <c r="S986" s="56"/>
      <c r="T986" s="56"/>
      <c r="U986" s="56"/>
      <c r="V986" s="56"/>
      <c r="W986" s="56"/>
      <c r="X986" s="56"/>
      <c r="Y986" s="56"/>
      <c r="Z986" s="56"/>
    </row>
    <row r="987" spans="1:26" ht="15.75" customHeight="1">
      <c r="A987" s="271"/>
      <c r="B987" s="56"/>
      <c r="C987" s="56"/>
      <c r="D987" s="56"/>
      <c r="E987" s="56"/>
      <c r="F987" s="129"/>
      <c r="G987" s="582"/>
      <c r="H987" s="56"/>
      <c r="I987" s="56"/>
      <c r="J987" s="136"/>
      <c r="K987" s="136"/>
      <c r="L987" s="136"/>
      <c r="M987" s="183"/>
      <c r="N987" s="136"/>
      <c r="O987" s="273"/>
      <c r="P987" s="56"/>
      <c r="Q987" s="56"/>
      <c r="R987" s="56"/>
      <c r="S987" s="56"/>
      <c r="T987" s="56"/>
      <c r="U987" s="56"/>
      <c r="V987" s="56"/>
      <c r="W987" s="56"/>
      <c r="X987" s="56"/>
      <c r="Y987" s="56"/>
      <c r="Z987" s="56"/>
    </row>
    <row r="988" spans="1:26" ht="15.75" customHeight="1">
      <c r="A988" s="271"/>
      <c r="B988" s="56"/>
      <c r="C988" s="56"/>
      <c r="D988" s="56"/>
      <c r="E988" s="56"/>
      <c r="F988" s="129"/>
      <c r="G988" s="582"/>
      <c r="H988" s="56"/>
      <c r="I988" s="56"/>
      <c r="J988" s="136"/>
      <c r="K988" s="136"/>
      <c r="L988" s="136"/>
      <c r="M988" s="183"/>
      <c r="N988" s="136"/>
      <c r="O988" s="273"/>
      <c r="P988" s="56"/>
      <c r="Q988" s="56"/>
      <c r="R988" s="56"/>
      <c r="S988" s="56"/>
      <c r="T988" s="56"/>
      <c r="U988" s="56"/>
      <c r="V988" s="56"/>
      <c r="W988" s="56"/>
      <c r="X988" s="56"/>
      <c r="Y988" s="56"/>
      <c r="Z988" s="56"/>
    </row>
    <row r="989" spans="1:26" ht="15.75" customHeight="1">
      <c r="A989" s="271"/>
      <c r="B989" s="56"/>
      <c r="C989" s="56"/>
      <c r="D989" s="56"/>
      <c r="E989" s="56"/>
      <c r="F989" s="129"/>
      <c r="G989" s="582"/>
      <c r="H989" s="56"/>
      <c r="I989" s="56"/>
      <c r="J989" s="136"/>
      <c r="K989" s="136"/>
      <c r="L989" s="136"/>
      <c r="M989" s="183"/>
      <c r="N989" s="136"/>
      <c r="O989" s="273"/>
      <c r="P989" s="56"/>
      <c r="Q989" s="56"/>
      <c r="R989" s="56"/>
      <c r="S989" s="56"/>
      <c r="T989" s="56"/>
      <c r="U989" s="56"/>
      <c r="V989" s="56"/>
      <c r="W989" s="56"/>
      <c r="X989" s="56"/>
      <c r="Y989" s="56"/>
      <c r="Z989" s="56"/>
    </row>
    <row r="990" spans="1:26" ht="15.75" customHeight="1">
      <c r="A990" s="271"/>
      <c r="B990" s="56"/>
      <c r="C990" s="56"/>
      <c r="D990" s="56"/>
      <c r="E990" s="56"/>
      <c r="F990" s="129"/>
      <c r="G990" s="582"/>
      <c r="H990" s="56"/>
      <c r="I990" s="56"/>
      <c r="J990" s="136"/>
      <c r="K990" s="136"/>
      <c r="L990" s="136"/>
      <c r="M990" s="183"/>
      <c r="N990" s="136"/>
      <c r="O990" s="273"/>
      <c r="P990" s="56"/>
      <c r="Q990" s="56"/>
      <c r="R990" s="56"/>
      <c r="S990" s="56"/>
      <c r="T990" s="56"/>
      <c r="U990" s="56"/>
      <c r="V990" s="56"/>
      <c r="W990" s="56"/>
      <c r="X990" s="56"/>
      <c r="Y990" s="56"/>
      <c r="Z990" s="56"/>
    </row>
    <row r="991" spans="1:26" ht="15.75" customHeight="1">
      <c r="A991" s="271"/>
      <c r="B991" s="56"/>
      <c r="C991" s="56"/>
      <c r="D991" s="56"/>
      <c r="E991" s="56"/>
      <c r="F991" s="129"/>
      <c r="G991" s="582"/>
      <c r="H991" s="56"/>
      <c r="I991" s="56"/>
      <c r="J991" s="136"/>
      <c r="K991" s="136"/>
      <c r="L991" s="136"/>
      <c r="M991" s="183"/>
      <c r="N991" s="136"/>
      <c r="O991" s="273"/>
      <c r="P991" s="56"/>
      <c r="Q991" s="56"/>
      <c r="R991" s="56"/>
      <c r="S991" s="56"/>
      <c r="T991" s="56"/>
      <c r="U991" s="56"/>
      <c r="V991" s="56"/>
      <c r="W991" s="56"/>
      <c r="X991" s="56"/>
      <c r="Y991" s="56"/>
      <c r="Z991" s="56"/>
    </row>
    <row r="992" spans="1:26" ht="15.75" customHeight="1">
      <c r="A992" s="271"/>
      <c r="B992" s="56"/>
      <c r="C992" s="56"/>
      <c r="D992" s="56"/>
      <c r="E992" s="56"/>
      <c r="F992" s="129"/>
      <c r="G992" s="582"/>
      <c r="H992" s="56"/>
      <c r="I992" s="56"/>
      <c r="J992" s="136"/>
      <c r="K992" s="136"/>
      <c r="L992" s="136"/>
      <c r="M992" s="183"/>
      <c r="N992" s="136"/>
      <c r="O992" s="273"/>
      <c r="P992" s="56"/>
      <c r="Q992" s="56"/>
      <c r="R992" s="56"/>
      <c r="S992" s="56"/>
      <c r="T992" s="56"/>
      <c r="U992" s="56"/>
      <c r="V992" s="56"/>
      <c r="W992" s="56"/>
      <c r="X992" s="56"/>
      <c r="Y992" s="56"/>
      <c r="Z992" s="56"/>
    </row>
    <row r="993" spans="1:26" ht="15.75" customHeight="1">
      <c r="A993" s="271"/>
      <c r="B993" s="56"/>
      <c r="C993" s="56"/>
      <c r="D993" s="56"/>
      <c r="E993" s="56"/>
      <c r="F993" s="129"/>
      <c r="G993" s="582"/>
      <c r="H993" s="56"/>
      <c r="I993" s="56"/>
      <c r="J993" s="136"/>
      <c r="K993" s="136"/>
      <c r="L993" s="136"/>
      <c r="M993" s="183"/>
      <c r="N993" s="136"/>
      <c r="O993" s="273"/>
      <c r="P993" s="56"/>
      <c r="Q993" s="56"/>
      <c r="R993" s="56"/>
      <c r="S993" s="56"/>
      <c r="T993" s="56"/>
      <c r="U993" s="56"/>
      <c r="V993" s="56"/>
      <c r="W993" s="56"/>
      <c r="X993" s="56"/>
      <c r="Y993" s="56"/>
      <c r="Z993" s="56"/>
    </row>
    <row r="994" spans="1:26" ht="15.75" customHeight="1">
      <c r="A994" s="271"/>
      <c r="B994" s="56"/>
      <c r="C994" s="56"/>
      <c r="D994" s="56"/>
      <c r="E994" s="56"/>
      <c r="F994" s="129"/>
      <c r="G994" s="582"/>
      <c r="H994" s="56"/>
      <c r="I994" s="56"/>
      <c r="J994" s="136"/>
      <c r="K994" s="136"/>
      <c r="L994" s="136"/>
      <c r="M994" s="183"/>
      <c r="N994" s="136"/>
      <c r="O994" s="273"/>
      <c r="P994" s="56"/>
      <c r="Q994" s="56"/>
      <c r="R994" s="56"/>
      <c r="S994" s="56"/>
      <c r="T994" s="56"/>
      <c r="U994" s="56"/>
      <c r="V994" s="56"/>
      <c r="W994" s="56"/>
      <c r="X994" s="56"/>
      <c r="Y994" s="56"/>
      <c r="Z994" s="56"/>
    </row>
    <row r="995" spans="1:26" ht="15.75" customHeight="1">
      <c r="A995" s="271"/>
      <c r="B995" s="56"/>
      <c r="C995" s="56"/>
      <c r="D995" s="56"/>
      <c r="E995" s="56"/>
      <c r="F995" s="129"/>
      <c r="G995" s="582"/>
      <c r="H995" s="56"/>
      <c r="I995" s="56"/>
      <c r="J995" s="136"/>
      <c r="K995" s="136"/>
      <c r="L995" s="136"/>
      <c r="M995" s="183"/>
      <c r="N995" s="136"/>
      <c r="O995" s="273"/>
      <c r="P995" s="56"/>
      <c r="Q995" s="56"/>
      <c r="R995" s="56"/>
      <c r="S995" s="56"/>
      <c r="T995" s="56"/>
      <c r="U995" s="56"/>
      <c r="V995" s="56"/>
      <c r="W995" s="56"/>
      <c r="X995" s="56"/>
      <c r="Y995" s="56"/>
      <c r="Z995" s="56"/>
    </row>
    <row r="996" spans="1:26" ht="15.75" customHeight="1">
      <c r="A996" s="271"/>
      <c r="B996" s="56"/>
      <c r="C996" s="56"/>
      <c r="D996" s="56"/>
      <c r="E996" s="56"/>
      <c r="F996" s="129"/>
      <c r="G996" s="582"/>
      <c r="H996" s="56"/>
      <c r="I996" s="56"/>
      <c r="J996" s="136"/>
      <c r="K996" s="136"/>
      <c r="L996" s="136"/>
      <c r="M996" s="183"/>
      <c r="N996" s="136"/>
      <c r="O996" s="273"/>
      <c r="P996" s="56"/>
      <c r="Q996" s="56"/>
      <c r="R996" s="56"/>
      <c r="S996" s="56"/>
      <c r="T996" s="56"/>
      <c r="U996" s="56"/>
      <c r="V996" s="56"/>
      <c r="W996" s="56"/>
      <c r="X996" s="56"/>
      <c r="Y996" s="56"/>
      <c r="Z996" s="56"/>
    </row>
    <row r="997" spans="1:26" ht="15.75" customHeight="1">
      <c r="A997" s="271"/>
      <c r="B997" s="56"/>
      <c r="C997" s="56"/>
      <c r="D997" s="56"/>
      <c r="E997" s="56"/>
      <c r="F997" s="129"/>
      <c r="G997" s="582"/>
      <c r="H997" s="56"/>
      <c r="I997" s="56"/>
      <c r="J997" s="136"/>
      <c r="K997" s="136"/>
      <c r="L997" s="136"/>
      <c r="M997" s="183"/>
      <c r="N997" s="136"/>
      <c r="O997" s="273"/>
      <c r="P997" s="56"/>
      <c r="Q997" s="56"/>
      <c r="R997" s="56"/>
      <c r="S997" s="56"/>
      <c r="T997" s="56"/>
      <c r="U997" s="56"/>
      <c r="V997" s="56"/>
      <c r="W997" s="56"/>
      <c r="X997" s="56"/>
      <c r="Y997" s="56"/>
      <c r="Z997" s="56"/>
    </row>
    <row r="998" spans="1:26" ht="15.75" customHeight="1">
      <c r="A998" s="271"/>
      <c r="B998" s="56"/>
      <c r="C998" s="56"/>
      <c r="D998" s="56"/>
      <c r="E998" s="56"/>
      <c r="F998" s="129"/>
      <c r="G998" s="582"/>
      <c r="H998" s="56"/>
      <c r="I998" s="56"/>
      <c r="J998" s="136"/>
      <c r="K998" s="136"/>
      <c r="L998" s="136"/>
      <c r="M998" s="183"/>
      <c r="N998" s="136"/>
      <c r="O998" s="273"/>
      <c r="P998" s="56"/>
      <c r="Q998" s="56"/>
      <c r="R998" s="56"/>
      <c r="S998" s="56"/>
      <c r="T998" s="56"/>
      <c r="U998" s="56"/>
      <c r="V998" s="56"/>
      <c r="W998" s="56"/>
      <c r="X998" s="56"/>
      <c r="Y998" s="56"/>
      <c r="Z998" s="56"/>
    </row>
    <row r="999" spans="1:26" ht="15.75" customHeight="1">
      <c r="A999" s="271"/>
      <c r="B999" s="56"/>
      <c r="C999" s="56"/>
      <c r="D999" s="56"/>
      <c r="E999" s="56"/>
      <c r="F999" s="129"/>
      <c r="G999" s="582"/>
      <c r="H999" s="56"/>
      <c r="I999" s="56"/>
      <c r="J999" s="136"/>
      <c r="K999" s="136"/>
      <c r="L999" s="136"/>
      <c r="M999" s="183"/>
      <c r="N999" s="136"/>
      <c r="O999" s="273"/>
      <c r="P999" s="56"/>
      <c r="Q999" s="56"/>
      <c r="R999" s="56"/>
      <c r="S999" s="56"/>
      <c r="T999" s="56"/>
      <c r="U999" s="56"/>
      <c r="V999" s="56"/>
      <c r="W999" s="56"/>
      <c r="X999" s="56"/>
      <c r="Y999" s="56"/>
      <c r="Z999" s="56"/>
    </row>
    <row r="1000" spans="1:26" ht="15.75" customHeight="1">
      <c r="A1000" s="271"/>
      <c r="B1000" s="56"/>
      <c r="C1000" s="56"/>
      <c r="D1000" s="56"/>
      <c r="E1000" s="56"/>
      <c r="F1000" s="129"/>
      <c r="G1000" s="582"/>
      <c r="H1000" s="56"/>
      <c r="I1000" s="56"/>
      <c r="J1000" s="136"/>
      <c r="K1000" s="136"/>
      <c r="L1000" s="136"/>
      <c r="M1000" s="183"/>
      <c r="N1000" s="136"/>
      <c r="O1000" s="273"/>
      <c r="P1000" s="56"/>
      <c r="Q1000" s="56"/>
      <c r="R1000" s="56"/>
      <c r="S1000" s="56"/>
      <c r="T1000" s="56"/>
      <c r="U1000" s="56"/>
      <c r="V1000" s="56"/>
      <c r="W1000" s="56"/>
      <c r="X1000" s="56"/>
      <c r="Y1000" s="56"/>
      <c r="Z1000" s="56"/>
    </row>
    <row r="1001" spans="1:26" ht="15.75" customHeight="1">
      <c r="A1001" s="271"/>
      <c r="B1001" s="56"/>
      <c r="C1001" s="56"/>
      <c r="D1001" s="56"/>
      <c r="E1001" s="56"/>
      <c r="F1001" s="129"/>
      <c r="G1001" s="582"/>
      <c r="H1001" s="56"/>
      <c r="I1001" s="56"/>
      <c r="J1001" s="136"/>
      <c r="K1001" s="136"/>
      <c r="L1001" s="136"/>
      <c r="M1001" s="183"/>
      <c r="N1001" s="136"/>
      <c r="O1001" s="273"/>
      <c r="P1001" s="56"/>
      <c r="Q1001" s="56"/>
      <c r="R1001" s="56"/>
      <c r="S1001" s="56"/>
      <c r="T1001" s="56"/>
      <c r="U1001" s="56"/>
      <c r="V1001" s="56"/>
      <c r="W1001" s="56"/>
      <c r="X1001" s="56"/>
      <c r="Y1001" s="56"/>
      <c r="Z1001" s="56"/>
    </row>
    <row r="1002" spans="1:26" ht="15.75" customHeight="1">
      <c r="A1002" s="271"/>
      <c r="B1002" s="56"/>
      <c r="C1002" s="56"/>
      <c r="D1002" s="56"/>
      <c r="E1002" s="56"/>
      <c r="F1002" s="129"/>
      <c r="G1002" s="582"/>
      <c r="H1002" s="56"/>
      <c r="I1002" s="56"/>
      <c r="J1002" s="136"/>
      <c r="K1002" s="136"/>
      <c r="L1002" s="136"/>
      <c r="M1002" s="183"/>
      <c r="N1002" s="136"/>
      <c r="O1002" s="273"/>
      <c r="P1002" s="56"/>
      <c r="Q1002" s="56"/>
      <c r="R1002" s="56"/>
      <c r="S1002" s="56"/>
      <c r="T1002" s="56"/>
      <c r="U1002" s="56"/>
      <c r="V1002" s="56"/>
      <c r="W1002" s="56"/>
      <c r="X1002" s="56"/>
      <c r="Y1002" s="56"/>
      <c r="Z1002" s="56"/>
    </row>
  </sheetData>
  <mergeCells count="4">
    <mergeCell ref="E1:N1"/>
    <mergeCell ref="E2:N2"/>
    <mergeCell ref="A3:N3"/>
    <mergeCell ref="A4:N4"/>
  </mergeCells>
  <conditionalFormatting sqref="G10 G14 G22 G30 G34 G38 G42 G46 G50 G54 G58 G62 G66 G70 G74 G78 G82:G83 G86 G90:G92">
    <cfRule type="cellIs" dxfId="17" priority="1" stopIfTrue="1" operator="equal">
      <formula>0</formula>
    </cfRule>
  </conditionalFormatting>
  <conditionalFormatting sqref="G10 G14 G22 G30 G34 G38 G42 G46 G50 G54 G58 G62 G66 G70 G74 G78 G82:G83 G86 G90:G92">
    <cfRule type="cellIs" dxfId="16" priority="2" stopIfTrue="1" operator="equal">
      <formula>0</formula>
    </cfRule>
  </conditionalFormatting>
  <conditionalFormatting sqref="G18">
    <cfRule type="cellIs" dxfId="15" priority="3" stopIfTrue="1" operator="equal">
      <formula>0</formula>
    </cfRule>
  </conditionalFormatting>
  <conditionalFormatting sqref="G18">
    <cfRule type="cellIs" dxfId="14" priority="4"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00FF00"/>
    <pageSetUpPr fitToPage="1"/>
  </sheetPr>
  <dimension ref="A1:Z1070"/>
  <sheetViews>
    <sheetView workbookViewId="0">
      <pane ySplit="5" topLeftCell="A6" activePane="bottomLeft" state="frozen"/>
      <selection pane="bottomLeft" activeCell="B7" sqref="B7"/>
    </sheetView>
  </sheetViews>
  <sheetFormatPr defaultColWidth="14.42578125" defaultRowHeight="15" customHeight="1"/>
  <cols>
    <col min="1" max="1" width="5.42578125" customWidth="1"/>
    <col min="2" max="2" width="49.5703125" customWidth="1"/>
    <col min="3" max="3" width="28.42578125" customWidth="1"/>
    <col min="4" max="4" width="8.85546875" customWidth="1"/>
    <col min="5" max="5" width="8.7109375" customWidth="1"/>
    <col min="6" max="6" width="5.5703125" customWidth="1"/>
    <col min="7" max="7" width="8.7109375" customWidth="1"/>
    <col min="8" max="8" width="6.42578125" customWidth="1"/>
    <col min="9" max="9" width="3.42578125" customWidth="1"/>
    <col min="10" max="10" width="7.7109375" customWidth="1"/>
    <col min="11" max="11" width="6" customWidth="1"/>
    <col min="12" max="12" width="7.42578125" customWidth="1"/>
    <col min="13" max="13" width="9.5703125" customWidth="1"/>
    <col min="14" max="14" width="6.140625" customWidth="1"/>
    <col min="15" max="15" width="16.5703125" customWidth="1"/>
    <col min="16" max="26" width="11.42578125" customWidth="1"/>
  </cols>
  <sheetData>
    <row r="1" spans="1:26" ht="18" customHeight="1">
      <c r="A1" s="181"/>
      <c r="B1" s="265" t="str">
        <f>'Recap Sheet'!A1</f>
        <v>School Food Authority:</v>
      </c>
      <c r="C1" s="56"/>
      <c r="D1" s="92"/>
      <c r="E1" s="729" t="str">
        <f>'Recap Sheet'!A2</f>
        <v>Offeror Name:</v>
      </c>
      <c r="F1" s="680"/>
      <c r="G1" s="680"/>
      <c r="H1" s="680"/>
      <c r="I1" s="680"/>
      <c r="J1" s="680"/>
      <c r="K1" s="680"/>
      <c r="L1" s="680"/>
      <c r="M1" s="680"/>
      <c r="N1" s="681"/>
      <c r="O1" s="56"/>
      <c r="P1" s="56"/>
      <c r="Q1" s="56"/>
      <c r="R1" s="56"/>
      <c r="S1" s="56"/>
      <c r="T1" s="56"/>
      <c r="U1" s="56"/>
      <c r="V1" s="56"/>
      <c r="W1" s="56"/>
      <c r="X1" s="56"/>
      <c r="Y1" s="56"/>
      <c r="Z1" s="56"/>
    </row>
    <row r="2" spans="1:26" ht="18.75" customHeight="1">
      <c r="A2" s="184"/>
      <c r="B2" s="526">
        <f>'Recap Sheet'!B1</f>
        <v>0</v>
      </c>
      <c r="C2" s="583" t="s">
        <v>64</v>
      </c>
      <c r="D2" s="141"/>
      <c r="E2" s="717">
        <f>'Recap Sheet'!B2</f>
        <v>0</v>
      </c>
      <c r="F2" s="680"/>
      <c r="G2" s="680"/>
      <c r="H2" s="680"/>
      <c r="I2" s="680"/>
      <c r="J2" s="680"/>
      <c r="K2" s="680"/>
      <c r="L2" s="680"/>
      <c r="M2" s="680"/>
      <c r="N2" s="681"/>
      <c r="O2" s="61"/>
      <c r="P2" s="61"/>
      <c r="Q2" s="126"/>
      <c r="R2" s="126"/>
      <c r="S2" s="61"/>
      <c r="T2" s="61"/>
      <c r="U2" s="61"/>
      <c r="V2" s="61"/>
      <c r="W2" s="61"/>
      <c r="X2" s="61"/>
      <c r="Y2" s="61"/>
      <c r="Z2" s="61"/>
    </row>
    <row r="3" spans="1:26" ht="15" customHeight="1">
      <c r="A3" s="730" t="s">
        <v>2488</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500" t="s">
        <v>2489</v>
      </c>
      <c r="C6" s="77" t="s">
        <v>2490</v>
      </c>
      <c r="D6" s="78"/>
      <c r="E6" s="77" t="s">
        <v>2491</v>
      </c>
      <c r="F6" s="80">
        <v>1000</v>
      </c>
      <c r="G6" s="503">
        <v>3550</v>
      </c>
      <c r="H6" s="98">
        <v>3550</v>
      </c>
      <c r="I6" s="77" t="s">
        <v>32</v>
      </c>
      <c r="J6" s="228">
        <v>0</v>
      </c>
      <c r="K6" s="228">
        <v>0</v>
      </c>
      <c r="L6" s="83">
        <f t="shared" ref="L6:L99" si="0">K6+J6</f>
        <v>0</v>
      </c>
      <c r="M6" s="149">
        <f t="shared" ref="M6:M99" si="1">L6*H6</f>
        <v>0</v>
      </c>
      <c r="N6" s="77">
        <f t="shared" ref="N6:N99" si="2">M6/H6/F6</f>
        <v>0</v>
      </c>
      <c r="O6" s="56"/>
      <c r="P6" s="56"/>
      <c r="Q6" s="56"/>
      <c r="R6" s="56"/>
      <c r="S6" s="56"/>
      <c r="T6" s="56"/>
      <c r="U6" s="56"/>
      <c r="V6" s="56"/>
      <c r="W6" s="56"/>
      <c r="X6" s="56"/>
      <c r="Y6" s="56"/>
      <c r="Z6" s="56"/>
    </row>
    <row r="7" spans="1:26" ht="15" customHeight="1">
      <c r="A7" s="500"/>
      <c r="B7" s="77"/>
      <c r="C7" s="98" t="s">
        <v>248</v>
      </c>
      <c r="D7" s="78"/>
      <c r="E7" s="77"/>
      <c r="F7" s="80"/>
      <c r="G7" s="156"/>
      <c r="H7" s="82">
        <f t="shared" ref="H7:H11" si="3">G7</f>
        <v>0</v>
      </c>
      <c r="I7" s="77" t="s">
        <v>32</v>
      </c>
      <c r="J7" s="228">
        <v>0</v>
      </c>
      <c r="K7" s="228">
        <v>0</v>
      </c>
      <c r="L7" s="83">
        <f t="shared" si="0"/>
        <v>0</v>
      </c>
      <c r="M7" s="149">
        <f t="shared" si="1"/>
        <v>0</v>
      </c>
      <c r="N7" s="77" t="e">
        <f t="shared" si="2"/>
        <v>#DIV/0!</v>
      </c>
      <c r="O7" s="56"/>
      <c r="P7" s="56"/>
      <c r="Q7" s="56"/>
      <c r="R7" s="56"/>
      <c r="S7" s="56"/>
      <c r="T7" s="56"/>
      <c r="U7" s="56"/>
      <c r="V7" s="56"/>
      <c r="W7" s="56"/>
      <c r="X7" s="56"/>
      <c r="Y7" s="56"/>
      <c r="Z7" s="56"/>
    </row>
    <row r="8" spans="1:26" ht="15" customHeight="1">
      <c r="A8" s="90">
        <v>2</v>
      </c>
      <c r="B8" s="407" t="s">
        <v>2492</v>
      </c>
      <c r="C8" s="92" t="s">
        <v>2493</v>
      </c>
      <c r="D8" s="91"/>
      <c r="E8" s="92" t="s">
        <v>2494</v>
      </c>
      <c r="F8" s="93">
        <v>200</v>
      </c>
      <c r="G8" s="499">
        <v>565</v>
      </c>
      <c r="H8" s="95">
        <f t="shared" si="3"/>
        <v>565</v>
      </c>
      <c r="I8" s="92" t="s">
        <v>32</v>
      </c>
      <c r="J8" s="231">
        <v>0</v>
      </c>
      <c r="K8" s="231">
        <v>0</v>
      </c>
      <c r="L8" s="96">
        <f t="shared" si="0"/>
        <v>0</v>
      </c>
      <c r="M8" s="153">
        <f t="shared" si="1"/>
        <v>0</v>
      </c>
      <c r="N8" s="92">
        <f t="shared" si="2"/>
        <v>0</v>
      </c>
      <c r="O8" s="56"/>
      <c r="P8" s="56"/>
      <c r="Q8" s="56"/>
      <c r="R8" s="56"/>
      <c r="S8" s="56"/>
      <c r="T8" s="56"/>
      <c r="U8" s="56"/>
      <c r="V8" s="56"/>
      <c r="W8" s="56"/>
      <c r="X8" s="56"/>
      <c r="Y8" s="56"/>
      <c r="Z8" s="56"/>
    </row>
    <row r="9" spans="1:26" ht="15" customHeight="1">
      <c r="A9" s="90"/>
      <c r="B9" s="92"/>
      <c r="C9" s="92" t="s">
        <v>8</v>
      </c>
      <c r="D9" s="91"/>
      <c r="E9" s="92" t="s">
        <v>8</v>
      </c>
      <c r="F9" s="93" t="s">
        <v>8</v>
      </c>
      <c r="G9" s="95"/>
      <c r="H9" s="95">
        <f t="shared" si="3"/>
        <v>0</v>
      </c>
      <c r="I9" s="92" t="s">
        <v>32</v>
      </c>
      <c r="J9" s="231">
        <v>0</v>
      </c>
      <c r="K9" s="231">
        <v>0</v>
      </c>
      <c r="L9" s="96">
        <f t="shared" si="0"/>
        <v>0</v>
      </c>
      <c r="M9" s="153">
        <f t="shared" si="1"/>
        <v>0</v>
      </c>
      <c r="N9" s="92" t="e">
        <f t="shared" si="2"/>
        <v>#DIV/0!</v>
      </c>
      <c r="O9" s="56"/>
      <c r="P9" s="56"/>
      <c r="Q9" s="56"/>
      <c r="R9" s="56"/>
      <c r="S9" s="56"/>
      <c r="T9" s="56"/>
      <c r="U9" s="56"/>
      <c r="V9" s="56"/>
      <c r="W9" s="56"/>
      <c r="X9" s="56"/>
      <c r="Y9" s="56"/>
      <c r="Z9" s="56"/>
    </row>
    <row r="10" spans="1:26" ht="15" customHeight="1">
      <c r="A10" s="158">
        <v>3</v>
      </c>
      <c r="B10" s="500" t="s">
        <v>2495</v>
      </c>
      <c r="C10" s="77" t="s">
        <v>2496</v>
      </c>
      <c r="D10" s="78"/>
      <c r="E10" s="77" t="s">
        <v>2494</v>
      </c>
      <c r="F10" s="80">
        <v>200</v>
      </c>
      <c r="G10" s="156">
        <v>200</v>
      </c>
      <c r="H10" s="82">
        <f t="shared" si="3"/>
        <v>200</v>
      </c>
      <c r="I10" s="77" t="s">
        <v>32</v>
      </c>
      <c r="J10" s="228">
        <v>0</v>
      </c>
      <c r="K10" s="228">
        <v>0</v>
      </c>
      <c r="L10" s="83">
        <f t="shared" si="0"/>
        <v>0</v>
      </c>
      <c r="M10" s="149">
        <f t="shared" si="1"/>
        <v>0</v>
      </c>
      <c r="N10" s="77">
        <f t="shared" si="2"/>
        <v>0</v>
      </c>
      <c r="O10" s="56"/>
      <c r="P10" s="56"/>
      <c r="Q10" s="56"/>
      <c r="R10" s="56"/>
      <c r="S10" s="56"/>
      <c r="T10" s="56"/>
      <c r="U10" s="56"/>
      <c r="V10" s="56"/>
      <c r="W10" s="56"/>
      <c r="X10" s="56"/>
      <c r="Y10" s="56"/>
      <c r="Z10" s="56"/>
    </row>
    <row r="11" spans="1:26" ht="15" customHeight="1">
      <c r="A11" s="158"/>
      <c r="B11" s="77"/>
      <c r="C11" s="98" t="s">
        <v>248</v>
      </c>
      <c r="D11" s="78"/>
      <c r="E11" s="77" t="s">
        <v>8</v>
      </c>
      <c r="F11" s="80" t="s">
        <v>8</v>
      </c>
      <c r="G11" s="156"/>
      <c r="H11" s="82">
        <f t="shared" si="3"/>
        <v>0</v>
      </c>
      <c r="I11" s="77" t="s">
        <v>32</v>
      </c>
      <c r="J11" s="228">
        <v>0</v>
      </c>
      <c r="K11" s="228">
        <v>0</v>
      </c>
      <c r="L11" s="83">
        <f t="shared" si="0"/>
        <v>0</v>
      </c>
      <c r="M11" s="149">
        <f t="shared" si="1"/>
        <v>0</v>
      </c>
      <c r="N11" s="77" t="e">
        <f t="shared" si="2"/>
        <v>#DIV/0!</v>
      </c>
      <c r="O11" s="56"/>
      <c r="P11" s="56"/>
      <c r="Q11" s="56"/>
      <c r="R11" s="56"/>
      <c r="S11" s="56"/>
      <c r="T11" s="56"/>
      <c r="U11" s="56"/>
      <c r="V11" s="56"/>
      <c r="W11" s="56"/>
      <c r="X11" s="56"/>
      <c r="Y11" s="56"/>
      <c r="Z11" s="56"/>
    </row>
    <row r="12" spans="1:26" ht="15" customHeight="1">
      <c r="A12" s="90">
        <v>4</v>
      </c>
      <c r="B12" s="407" t="s">
        <v>2497</v>
      </c>
      <c r="C12" s="92" t="s">
        <v>2498</v>
      </c>
      <c r="D12" s="91"/>
      <c r="E12" s="92" t="s">
        <v>2499</v>
      </c>
      <c r="F12" s="93">
        <v>200</v>
      </c>
      <c r="G12" s="502">
        <v>1940</v>
      </c>
      <c r="H12" s="101">
        <v>1940</v>
      </c>
      <c r="I12" s="92" t="s">
        <v>32</v>
      </c>
      <c r="J12" s="231">
        <v>0</v>
      </c>
      <c r="K12" s="231">
        <v>0</v>
      </c>
      <c r="L12" s="96">
        <f t="shared" si="0"/>
        <v>0</v>
      </c>
      <c r="M12" s="153">
        <f t="shared" si="1"/>
        <v>0</v>
      </c>
      <c r="N12" s="92">
        <f t="shared" si="2"/>
        <v>0</v>
      </c>
      <c r="O12" s="56"/>
      <c r="P12" s="56"/>
      <c r="Q12" s="56"/>
      <c r="R12" s="56"/>
      <c r="S12" s="56"/>
      <c r="T12" s="56"/>
      <c r="U12" s="56"/>
      <c r="V12" s="56"/>
      <c r="W12" s="56"/>
      <c r="X12" s="56"/>
      <c r="Y12" s="56"/>
      <c r="Z12" s="56"/>
    </row>
    <row r="13" spans="1:26" ht="15" customHeight="1">
      <c r="A13" s="90"/>
      <c r="B13" s="92" t="s">
        <v>8</v>
      </c>
      <c r="C13" s="101" t="s">
        <v>248</v>
      </c>
      <c r="D13" s="91"/>
      <c r="E13" s="92" t="s">
        <v>8</v>
      </c>
      <c r="F13" s="93" t="s">
        <v>8</v>
      </c>
      <c r="G13" s="95"/>
      <c r="H13" s="95">
        <f t="shared" ref="H13:H29" si="4">G13</f>
        <v>0</v>
      </c>
      <c r="I13" s="92" t="s">
        <v>32</v>
      </c>
      <c r="J13" s="231">
        <v>0</v>
      </c>
      <c r="K13" s="231">
        <v>0</v>
      </c>
      <c r="L13" s="96">
        <f t="shared" si="0"/>
        <v>0</v>
      </c>
      <c r="M13" s="153">
        <f t="shared" si="1"/>
        <v>0</v>
      </c>
      <c r="N13" s="92" t="e">
        <f t="shared" si="2"/>
        <v>#DIV/0!</v>
      </c>
      <c r="O13" s="56"/>
      <c r="P13" s="56"/>
      <c r="Q13" s="56"/>
      <c r="R13" s="56"/>
      <c r="S13" s="56"/>
      <c r="T13" s="56"/>
      <c r="U13" s="56"/>
      <c r="V13" s="56"/>
      <c r="W13" s="56"/>
      <c r="X13" s="56"/>
      <c r="Y13" s="56"/>
      <c r="Z13" s="56"/>
    </row>
    <row r="14" spans="1:26" ht="15" customHeight="1">
      <c r="A14" s="158">
        <v>5</v>
      </c>
      <c r="B14" s="569" t="s">
        <v>2500</v>
      </c>
      <c r="C14" s="77" t="s">
        <v>2501</v>
      </c>
      <c r="D14" s="78"/>
      <c r="E14" s="77" t="s">
        <v>2502</v>
      </c>
      <c r="F14" s="80">
        <v>500</v>
      </c>
      <c r="G14" s="156">
        <v>2800</v>
      </c>
      <c r="H14" s="82">
        <f t="shared" si="4"/>
        <v>2800</v>
      </c>
      <c r="I14" s="77" t="s">
        <v>32</v>
      </c>
      <c r="J14" s="228">
        <v>0</v>
      </c>
      <c r="K14" s="228">
        <v>0</v>
      </c>
      <c r="L14" s="83">
        <f t="shared" si="0"/>
        <v>0</v>
      </c>
      <c r="M14" s="149">
        <f t="shared" si="1"/>
        <v>0</v>
      </c>
      <c r="N14" s="77">
        <f t="shared" si="2"/>
        <v>0</v>
      </c>
      <c r="O14" s="56"/>
      <c r="P14" s="56"/>
      <c r="Q14" s="56"/>
      <c r="R14" s="56"/>
      <c r="S14" s="56"/>
      <c r="T14" s="56"/>
      <c r="U14" s="56"/>
      <c r="V14" s="56"/>
      <c r="W14" s="56"/>
      <c r="X14" s="56"/>
      <c r="Y14" s="56"/>
      <c r="Z14" s="56"/>
    </row>
    <row r="15" spans="1:26" ht="15" customHeight="1">
      <c r="A15" s="158"/>
      <c r="B15" s="77" t="s">
        <v>2503</v>
      </c>
      <c r="C15" s="98" t="s">
        <v>248</v>
      </c>
      <c r="D15" s="78"/>
      <c r="E15" s="77" t="s">
        <v>8</v>
      </c>
      <c r="F15" s="80" t="s">
        <v>8</v>
      </c>
      <c r="G15" s="156"/>
      <c r="H15" s="82">
        <f t="shared" si="4"/>
        <v>0</v>
      </c>
      <c r="I15" s="77" t="s">
        <v>32</v>
      </c>
      <c r="J15" s="228">
        <v>0</v>
      </c>
      <c r="K15" s="228">
        <v>0</v>
      </c>
      <c r="L15" s="83">
        <f t="shared" si="0"/>
        <v>0</v>
      </c>
      <c r="M15" s="149">
        <f t="shared" si="1"/>
        <v>0</v>
      </c>
      <c r="N15" s="77" t="e">
        <f t="shared" si="2"/>
        <v>#DIV/0!</v>
      </c>
      <c r="O15" s="56"/>
      <c r="P15" s="56"/>
      <c r="Q15" s="56"/>
      <c r="R15" s="56"/>
      <c r="S15" s="56"/>
      <c r="T15" s="56"/>
      <c r="U15" s="56"/>
      <c r="V15" s="56"/>
      <c r="W15" s="56"/>
      <c r="X15" s="56"/>
      <c r="Y15" s="56"/>
      <c r="Z15" s="56"/>
    </row>
    <row r="16" spans="1:26" ht="15" customHeight="1">
      <c r="A16" s="90">
        <v>6</v>
      </c>
      <c r="B16" s="407" t="s">
        <v>2504</v>
      </c>
      <c r="C16" s="92" t="s">
        <v>411</v>
      </c>
      <c r="D16" s="91"/>
      <c r="E16" s="92" t="s">
        <v>2505</v>
      </c>
      <c r="F16" s="93">
        <v>6000</v>
      </c>
      <c r="G16" s="499">
        <v>200</v>
      </c>
      <c r="H16" s="95">
        <f t="shared" si="4"/>
        <v>200</v>
      </c>
      <c r="I16" s="92" t="s">
        <v>32</v>
      </c>
      <c r="J16" s="231">
        <v>0</v>
      </c>
      <c r="K16" s="231">
        <v>0</v>
      </c>
      <c r="L16" s="96">
        <f t="shared" si="0"/>
        <v>0</v>
      </c>
      <c r="M16" s="153">
        <f t="shared" si="1"/>
        <v>0</v>
      </c>
      <c r="N16" s="92">
        <f t="shared" si="2"/>
        <v>0</v>
      </c>
      <c r="O16" s="56"/>
      <c r="P16" s="56"/>
      <c r="Q16" s="56"/>
      <c r="R16" s="56"/>
      <c r="S16" s="56"/>
      <c r="T16" s="56"/>
      <c r="U16" s="56"/>
      <c r="V16" s="56"/>
      <c r="W16" s="56"/>
      <c r="X16" s="56"/>
      <c r="Y16" s="56"/>
      <c r="Z16" s="56"/>
    </row>
    <row r="17" spans="1:26" ht="15" customHeight="1">
      <c r="A17" s="90"/>
      <c r="B17" s="92" t="s">
        <v>2506</v>
      </c>
      <c r="C17" s="90" t="s">
        <v>8</v>
      </c>
      <c r="D17" s="91"/>
      <c r="E17" s="92" t="s">
        <v>8</v>
      </c>
      <c r="F17" s="93" t="s">
        <v>8</v>
      </c>
      <c r="G17" s="95"/>
      <c r="H17" s="95">
        <f t="shared" si="4"/>
        <v>0</v>
      </c>
      <c r="I17" s="92" t="s">
        <v>32</v>
      </c>
      <c r="J17" s="231">
        <v>0</v>
      </c>
      <c r="K17" s="231">
        <v>0</v>
      </c>
      <c r="L17" s="96">
        <f t="shared" si="0"/>
        <v>0</v>
      </c>
      <c r="M17" s="153">
        <f t="shared" si="1"/>
        <v>0</v>
      </c>
      <c r="N17" s="92" t="e">
        <f t="shared" si="2"/>
        <v>#DIV/0!</v>
      </c>
      <c r="O17" s="56"/>
      <c r="P17" s="56"/>
      <c r="Q17" s="56"/>
      <c r="R17" s="56"/>
      <c r="S17" s="56"/>
      <c r="T17" s="56"/>
      <c r="U17" s="56"/>
      <c r="V17" s="56"/>
      <c r="W17" s="56"/>
      <c r="X17" s="56"/>
      <c r="Y17" s="56"/>
      <c r="Z17" s="56"/>
    </row>
    <row r="18" spans="1:26" ht="15" customHeight="1">
      <c r="A18" s="158">
        <v>7</v>
      </c>
      <c r="B18" s="500" t="s">
        <v>2507</v>
      </c>
      <c r="C18" s="77" t="s">
        <v>411</v>
      </c>
      <c r="D18" s="78"/>
      <c r="E18" s="77" t="s">
        <v>2505</v>
      </c>
      <c r="F18" s="80">
        <v>6000</v>
      </c>
      <c r="G18" s="156">
        <v>200</v>
      </c>
      <c r="H18" s="82">
        <f t="shared" si="4"/>
        <v>200</v>
      </c>
      <c r="I18" s="77" t="s">
        <v>32</v>
      </c>
      <c r="J18" s="228">
        <v>0</v>
      </c>
      <c r="K18" s="228">
        <v>0</v>
      </c>
      <c r="L18" s="83">
        <f t="shared" si="0"/>
        <v>0</v>
      </c>
      <c r="M18" s="149">
        <f t="shared" si="1"/>
        <v>0</v>
      </c>
      <c r="N18" s="77">
        <f t="shared" si="2"/>
        <v>0</v>
      </c>
      <c r="O18" s="56"/>
      <c r="P18" s="56"/>
      <c r="Q18" s="56"/>
      <c r="R18" s="56"/>
      <c r="S18" s="56"/>
      <c r="T18" s="56"/>
      <c r="U18" s="56"/>
      <c r="V18" s="56"/>
      <c r="W18" s="56"/>
      <c r="X18" s="56"/>
      <c r="Y18" s="56"/>
      <c r="Z18" s="56"/>
    </row>
    <row r="19" spans="1:26" ht="15" customHeight="1">
      <c r="A19" s="158"/>
      <c r="B19" s="77" t="s">
        <v>2506</v>
      </c>
      <c r="C19" s="158" t="s">
        <v>8</v>
      </c>
      <c r="D19" s="78"/>
      <c r="E19" s="77" t="s">
        <v>8</v>
      </c>
      <c r="F19" s="80" t="s">
        <v>8</v>
      </c>
      <c r="G19" s="156"/>
      <c r="H19" s="82">
        <f t="shared" si="4"/>
        <v>0</v>
      </c>
      <c r="I19" s="77" t="s">
        <v>32</v>
      </c>
      <c r="J19" s="228">
        <v>0</v>
      </c>
      <c r="K19" s="228">
        <v>0</v>
      </c>
      <c r="L19" s="83">
        <f t="shared" si="0"/>
        <v>0</v>
      </c>
      <c r="M19" s="149">
        <f t="shared" si="1"/>
        <v>0</v>
      </c>
      <c r="N19" s="77" t="e">
        <f t="shared" si="2"/>
        <v>#DIV/0!</v>
      </c>
      <c r="O19" s="56"/>
      <c r="P19" s="56"/>
      <c r="Q19" s="56"/>
      <c r="R19" s="56"/>
      <c r="S19" s="56"/>
      <c r="T19" s="56"/>
      <c r="U19" s="56"/>
      <c r="V19" s="56"/>
      <c r="W19" s="56"/>
      <c r="X19" s="56"/>
      <c r="Y19" s="56"/>
      <c r="Z19" s="56"/>
    </row>
    <row r="20" spans="1:26" ht="15" customHeight="1">
      <c r="A20" s="90">
        <v>8</v>
      </c>
      <c r="B20" s="407" t="s">
        <v>2508</v>
      </c>
      <c r="C20" s="92" t="s">
        <v>2509</v>
      </c>
      <c r="D20" s="91"/>
      <c r="E20" s="92" t="s">
        <v>2494</v>
      </c>
      <c r="F20" s="93">
        <v>200</v>
      </c>
      <c r="G20" s="499">
        <v>160</v>
      </c>
      <c r="H20" s="95">
        <f t="shared" si="4"/>
        <v>160</v>
      </c>
      <c r="I20" s="92" t="s">
        <v>32</v>
      </c>
      <c r="J20" s="231">
        <v>0</v>
      </c>
      <c r="K20" s="231">
        <v>0</v>
      </c>
      <c r="L20" s="96">
        <f t="shared" si="0"/>
        <v>0</v>
      </c>
      <c r="M20" s="153">
        <f t="shared" si="1"/>
        <v>0</v>
      </c>
      <c r="N20" s="92">
        <f t="shared" si="2"/>
        <v>0</v>
      </c>
      <c r="O20" s="56"/>
      <c r="P20" s="56"/>
      <c r="Q20" s="56"/>
      <c r="R20" s="56"/>
      <c r="S20" s="56"/>
      <c r="T20" s="56"/>
      <c r="U20" s="56"/>
      <c r="V20" s="56"/>
      <c r="W20" s="56"/>
      <c r="X20" s="56"/>
      <c r="Y20" s="56"/>
      <c r="Z20" s="56"/>
    </row>
    <row r="21" spans="1:26" ht="15" customHeight="1">
      <c r="A21" s="90"/>
      <c r="B21" s="92" t="s">
        <v>2510</v>
      </c>
      <c r="C21" s="101" t="s">
        <v>248</v>
      </c>
      <c r="D21" s="91"/>
      <c r="E21" s="92" t="s">
        <v>8</v>
      </c>
      <c r="F21" s="93" t="s">
        <v>8</v>
      </c>
      <c r="G21" s="95"/>
      <c r="H21" s="95">
        <f t="shared" si="4"/>
        <v>0</v>
      </c>
      <c r="I21" s="92" t="s">
        <v>32</v>
      </c>
      <c r="J21" s="231">
        <v>0</v>
      </c>
      <c r="K21" s="231">
        <v>0</v>
      </c>
      <c r="L21" s="96">
        <f t="shared" si="0"/>
        <v>0</v>
      </c>
      <c r="M21" s="153">
        <f t="shared" si="1"/>
        <v>0</v>
      </c>
      <c r="N21" s="92" t="e">
        <f t="shared" si="2"/>
        <v>#DIV/0!</v>
      </c>
      <c r="O21" s="56"/>
      <c r="P21" s="56"/>
      <c r="Q21" s="56"/>
      <c r="R21" s="56"/>
      <c r="S21" s="56"/>
      <c r="T21" s="56"/>
      <c r="U21" s="56"/>
      <c r="V21" s="56"/>
      <c r="W21" s="56"/>
      <c r="X21" s="56"/>
      <c r="Y21" s="56"/>
      <c r="Z21" s="56"/>
    </row>
    <row r="22" spans="1:26" ht="15" customHeight="1">
      <c r="A22" s="158">
        <v>9</v>
      </c>
      <c r="B22" s="524" t="s">
        <v>2511</v>
      </c>
      <c r="C22" s="98" t="s">
        <v>411</v>
      </c>
      <c r="D22" s="78"/>
      <c r="E22" s="77" t="s">
        <v>8</v>
      </c>
      <c r="F22" s="80" t="s">
        <v>8</v>
      </c>
      <c r="G22" s="156"/>
      <c r="H22" s="82">
        <f t="shared" si="4"/>
        <v>0</v>
      </c>
      <c r="I22" s="77" t="s">
        <v>32</v>
      </c>
      <c r="J22" s="228">
        <v>0</v>
      </c>
      <c r="K22" s="228">
        <v>0</v>
      </c>
      <c r="L22" s="83">
        <f t="shared" si="0"/>
        <v>0</v>
      </c>
      <c r="M22" s="149">
        <f t="shared" si="1"/>
        <v>0</v>
      </c>
      <c r="N22" s="77" t="e">
        <f t="shared" si="2"/>
        <v>#DIV/0!</v>
      </c>
      <c r="O22" s="56"/>
      <c r="P22" s="56"/>
      <c r="Q22" s="56"/>
      <c r="R22" s="56"/>
      <c r="S22" s="56"/>
      <c r="T22" s="56"/>
      <c r="U22" s="56"/>
      <c r="V22" s="56"/>
      <c r="W22" s="56"/>
      <c r="X22" s="56"/>
      <c r="Y22" s="56"/>
      <c r="Z22" s="56"/>
    </row>
    <row r="23" spans="1:26" ht="15" customHeight="1">
      <c r="A23" s="158"/>
      <c r="B23" s="500"/>
      <c r="C23" s="77"/>
      <c r="D23" s="78"/>
      <c r="E23" s="77"/>
      <c r="F23" s="80"/>
      <c r="G23" s="156"/>
      <c r="H23" s="82">
        <f t="shared" si="4"/>
        <v>0</v>
      </c>
      <c r="I23" s="77" t="s">
        <v>32</v>
      </c>
      <c r="J23" s="228">
        <v>0</v>
      </c>
      <c r="K23" s="228">
        <v>0</v>
      </c>
      <c r="L23" s="83">
        <f t="shared" si="0"/>
        <v>0</v>
      </c>
      <c r="M23" s="149">
        <f t="shared" si="1"/>
        <v>0</v>
      </c>
      <c r="N23" s="77" t="e">
        <f t="shared" si="2"/>
        <v>#DIV/0!</v>
      </c>
      <c r="O23" s="56"/>
      <c r="P23" s="56"/>
      <c r="Q23" s="56"/>
      <c r="R23" s="56"/>
      <c r="S23" s="56"/>
      <c r="T23" s="56"/>
      <c r="U23" s="56"/>
      <c r="V23" s="56"/>
      <c r="W23" s="56"/>
      <c r="X23" s="56"/>
      <c r="Y23" s="56"/>
      <c r="Z23" s="56"/>
    </row>
    <row r="24" spans="1:26" ht="15" customHeight="1">
      <c r="A24" s="220">
        <v>10</v>
      </c>
      <c r="B24" s="528" t="s">
        <v>2512</v>
      </c>
      <c r="C24" s="101" t="s">
        <v>2153</v>
      </c>
      <c r="D24" s="154"/>
      <c r="E24" s="101" t="s">
        <v>2513</v>
      </c>
      <c r="F24" s="93"/>
      <c r="G24" s="152">
        <v>2844</v>
      </c>
      <c r="H24" s="95">
        <f t="shared" si="4"/>
        <v>2844</v>
      </c>
      <c r="I24" s="92" t="s">
        <v>32</v>
      </c>
      <c r="J24" s="231">
        <v>0</v>
      </c>
      <c r="K24" s="231">
        <v>0</v>
      </c>
      <c r="L24" s="96">
        <f t="shared" si="0"/>
        <v>0</v>
      </c>
      <c r="M24" s="153">
        <f t="shared" si="1"/>
        <v>0</v>
      </c>
      <c r="N24" s="92" t="e">
        <f t="shared" si="2"/>
        <v>#DIV/0!</v>
      </c>
      <c r="O24" s="56"/>
      <c r="P24" s="56"/>
      <c r="Q24" s="56"/>
      <c r="R24" s="56"/>
      <c r="S24" s="56"/>
      <c r="T24" s="56"/>
      <c r="U24" s="56"/>
      <c r="V24" s="56"/>
      <c r="W24" s="56"/>
      <c r="X24" s="56"/>
      <c r="Y24" s="56"/>
      <c r="Z24" s="56"/>
    </row>
    <row r="25" spans="1:26" ht="15" customHeight="1">
      <c r="A25" s="90"/>
      <c r="B25" s="92"/>
      <c r="C25" s="101" t="s">
        <v>357</v>
      </c>
      <c r="D25" s="91"/>
      <c r="E25" s="92"/>
      <c r="F25" s="93"/>
      <c r="G25" s="95">
        <v>0</v>
      </c>
      <c r="H25" s="95">
        <f t="shared" si="4"/>
        <v>0</v>
      </c>
      <c r="I25" s="92" t="s">
        <v>32</v>
      </c>
      <c r="J25" s="231">
        <v>0</v>
      </c>
      <c r="K25" s="231">
        <v>0</v>
      </c>
      <c r="L25" s="96">
        <f t="shared" si="0"/>
        <v>0</v>
      </c>
      <c r="M25" s="153">
        <f t="shared" si="1"/>
        <v>0</v>
      </c>
      <c r="N25" s="92" t="e">
        <f t="shared" si="2"/>
        <v>#DIV/0!</v>
      </c>
      <c r="O25" s="56"/>
      <c r="P25" s="56"/>
      <c r="Q25" s="56"/>
      <c r="R25" s="56"/>
      <c r="S25" s="56"/>
      <c r="T25" s="56"/>
      <c r="U25" s="56"/>
      <c r="V25" s="56"/>
      <c r="W25" s="56"/>
      <c r="X25" s="56"/>
      <c r="Y25" s="56"/>
      <c r="Z25" s="56"/>
    </row>
    <row r="26" spans="1:26" ht="15" customHeight="1">
      <c r="A26" s="105">
        <v>11</v>
      </c>
      <c r="B26" s="524" t="s">
        <v>2514</v>
      </c>
      <c r="C26" s="98" t="s">
        <v>2515</v>
      </c>
      <c r="D26" s="78"/>
      <c r="E26" s="98" t="s">
        <v>1944</v>
      </c>
      <c r="F26" s="80"/>
      <c r="G26" s="148">
        <v>594</v>
      </c>
      <c r="H26" s="82">
        <f t="shared" si="4"/>
        <v>594</v>
      </c>
      <c r="I26" s="77" t="s">
        <v>32</v>
      </c>
      <c r="J26" s="228">
        <v>0</v>
      </c>
      <c r="K26" s="228">
        <v>0</v>
      </c>
      <c r="L26" s="83">
        <f t="shared" si="0"/>
        <v>0</v>
      </c>
      <c r="M26" s="149">
        <f t="shared" si="1"/>
        <v>0</v>
      </c>
      <c r="N26" s="77" t="e">
        <f t="shared" si="2"/>
        <v>#DIV/0!</v>
      </c>
      <c r="O26" s="56"/>
      <c r="P26" s="136"/>
      <c r="Q26" s="56"/>
      <c r="R26" s="56"/>
      <c r="S26" s="56"/>
      <c r="T26" s="56"/>
      <c r="U26" s="56"/>
      <c r="V26" s="56"/>
      <c r="W26" s="56"/>
      <c r="X26" s="56"/>
      <c r="Y26" s="56"/>
      <c r="Z26" s="56"/>
    </row>
    <row r="27" spans="1:26" ht="15" customHeight="1">
      <c r="A27" s="158"/>
      <c r="B27" s="500"/>
      <c r="C27" s="98" t="s">
        <v>357</v>
      </c>
      <c r="D27" s="78"/>
      <c r="E27" s="77"/>
      <c r="F27" s="80"/>
      <c r="G27" s="156"/>
      <c r="H27" s="82">
        <f t="shared" si="4"/>
        <v>0</v>
      </c>
      <c r="I27" s="77" t="s">
        <v>32</v>
      </c>
      <c r="J27" s="228">
        <v>0</v>
      </c>
      <c r="K27" s="228">
        <v>0</v>
      </c>
      <c r="L27" s="83">
        <f t="shared" si="0"/>
        <v>0</v>
      </c>
      <c r="M27" s="149">
        <f t="shared" si="1"/>
        <v>0</v>
      </c>
      <c r="N27" s="77" t="e">
        <f t="shared" si="2"/>
        <v>#DIV/0!</v>
      </c>
      <c r="O27" s="56"/>
      <c r="P27" s="56"/>
      <c r="Q27" s="56"/>
      <c r="R27" s="56"/>
      <c r="S27" s="56"/>
      <c r="T27" s="56"/>
      <c r="U27" s="56"/>
      <c r="V27" s="56"/>
      <c r="W27" s="56"/>
      <c r="X27" s="56"/>
      <c r="Y27" s="56"/>
      <c r="Z27" s="56"/>
    </row>
    <row r="28" spans="1:26" ht="15" customHeight="1">
      <c r="A28" s="220">
        <v>12</v>
      </c>
      <c r="B28" s="528" t="s">
        <v>2516</v>
      </c>
      <c r="C28" s="101" t="s">
        <v>2517</v>
      </c>
      <c r="D28" s="91"/>
      <c r="E28" s="101" t="s">
        <v>2008</v>
      </c>
      <c r="F28" s="93"/>
      <c r="G28" s="502">
        <v>546</v>
      </c>
      <c r="H28" s="95">
        <f t="shared" si="4"/>
        <v>546</v>
      </c>
      <c r="I28" s="92" t="s">
        <v>32</v>
      </c>
      <c r="J28" s="231">
        <v>0</v>
      </c>
      <c r="K28" s="231">
        <v>0</v>
      </c>
      <c r="L28" s="96">
        <f t="shared" si="0"/>
        <v>0</v>
      </c>
      <c r="M28" s="153">
        <f t="shared" si="1"/>
        <v>0</v>
      </c>
      <c r="N28" s="92" t="e">
        <f t="shared" si="2"/>
        <v>#DIV/0!</v>
      </c>
      <c r="O28" s="56"/>
      <c r="P28" s="56"/>
      <c r="Q28" s="56"/>
      <c r="R28" s="56"/>
      <c r="S28" s="56"/>
      <c r="T28" s="56"/>
      <c r="U28" s="56"/>
      <c r="V28" s="56"/>
      <c r="W28" s="56"/>
      <c r="X28" s="56"/>
      <c r="Y28" s="56"/>
      <c r="Z28" s="56"/>
    </row>
    <row r="29" spans="1:26" ht="15" customHeight="1">
      <c r="A29" s="90"/>
      <c r="B29" s="92"/>
      <c r="C29" s="101" t="s">
        <v>357</v>
      </c>
      <c r="D29" s="91"/>
      <c r="E29" s="92"/>
      <c r="F29" s="93"/>
      <c r="G29" s="510"/>
      <c r="H29" s="123">
        <f t="shared" si="4"/>
        <v>0</v>
      </c>
      <c r="I29" s="124" t="s">
        <v>32</v>
      </c>
      <c r="J29" s="584">
        <v>0</v>
      </c>
      <c r="K29" s="584">
        <v>0</v>
      </c>
      <c r="L29" s="125">
        <f t="shared" si="0"/>
        <v>0</v>
      </c>
      <c r="M29" s="217">
        <f t="shared" si="1"/>
        <v>0</v>
      </c>
      <c r="N29" s="124" t="e">
        <f t="shared" si="2"/>
        <v>#DIV/0!</v>
      </c>
      <c r="O29" s="56"/>
      <c r="P29" s="56"/>
      <c r="Q29" s="56"/>
      <c r="R29" s="56"/>
      <c r="S29" s="56"/>
      <c r="T29" s="56"/>
      <c r="U29" s="56"/>
      <c r="V29" s="56"/>
      <c r="W29" s="56"/>
      <c r="X29" s="56"/>
      <c r="Y29" s="56"/>
      <c r="Z29" s="56"/>
    </row>
    <row r="30" spans="1:26" ht="15" customHeight="1">
      <c r="A30" s="105">
        <v>13</v>
      </c>
      <c r="B30" s="524" t="s">
        <v>2518</v>
      </c>
      <c r="C30" s="98" t="s">
        <v>2519</v>
      </c>
      <c r="D30" s="78"/>
      <c r="E30" s="98" t="s">
        <v>2520</v>
      </c>
      <c r="F30" s="80"/>
      <c r="G30" s="503">
        <v>1120</v>
      </c>
      <c r="H30" s="98">
        <v>1120</v>
      </c>
      <c r="I30" s="98" t="s">
        <v>32</v>
      </c>
      <c r="J30" s="264">
        <v>0</v>
      </c>
      <c r="K30" s="264">
        <v>0</v>
      </c>
      <c r="L30" s="218">
        <f t="shared" si="0"/>
        <v>0</v>
      </c>
      <c r="M30" s="219">
        <f t="shared" si="1"/>
        <v>0</v>
      </c>
      <c r="N30" s="164" t="e">
        <f t="shared" si="2"/>
        <v>#DIV/0!</v>
      </c>
      <c r="O30" s="56"/>
      <c r="P30" s="136"/>
      <c r="Q30" s="56"/>
      <c r="R30" s="56"/>
      <c r="S30" s="56"/>
      <c r="T30" s="56"/>
      <c r="U30" s="56"/>
      <c r="V30" s="56"/>
      <c r="W30" s="56"/>
      <c r="X30" s="56"/>
      <c r="Y30" s="56"/>
      <c r="Z30" s="56"/>
    </row>
    <row r="31" spans="1:26" ht="15" customHeight="1">
      <c r="A31" s="158"/>
      <c r="B31" s="77"/>
      <c r="C31" s="98" t="s">
        <v>357</v>
      </c>
      <c r="D31" s="78"/>
      <c r="E31" s="77"/>
      <c r="F31" s="80"/>
      <c r="G31" s="156"/>
      <c r="H31" s="77"/>
      <c r="I31" s="98" t="s">
        <v>32</v>
      </c>
      <c r="J31" s="264">
        <v>0</v>
      </c>
      <c r="K31" s="264">
        <v>0</v>
      </c>
      <c r="L31" s="218">
        <f t="shared" si="0"/>
        <v>0</v>
      </c>
      <c r="M31" s="219">
        <f t="shared" si="1"/>
        <v>0</v>
      </c>
      <c r="N31" s="164" t="e">
        <f t="shared" si="2"/>
        <v>#DIV/0!</v>
      </c>
      <c r="O31" s="56"/>
      <c r="P31" s="56"/>
      <c r="Q31" s="56"/>
      <c r="R31" s="56"/>
      <c r="S31" s="56"/>
      <c r="T31" s="56"/>
      <c r="U31" s="56"/>
      <c r="V31" s="56"/>
      <c r="W31" s="56"/>
      <c r="X31" s="56"/>
      <c r="Y31" s="56"/>
      <c r="Z31" s="56"/>
    </row>
    <row r="32" spans="1:26" ht="15" customHeight="1">
      <c r="A32" s="457">
        <v>14</v>
      </c>
      <c r="B32" s="571" t="s">
        <v>2518</v>
      </c>
      <c r="C32" s="118" t="s">
        <v>2521</v>
      </c>
      <c r="D32" s="201"/>
      <c r="E32" s="118" t="s">
        <v>2522</v>
      </c>
      <c r="F32" s="202"/>
      <c r="G32" s="585">
        <v>764</v>
      </c>
      <c r="H32" s="118">
        <v>764</v>
      </c>
      <c r="I32" s="101" t="s">
        <v>32</v>
      </c>
      <c r="J32" s="584">
        <v>0</v>
      </c>
      <c r="K32" s="584">
        <v>0</v>
      </c>
      <c r="L32" s="125">
        <f t="shared" si="0"/>
        <v>0</v>
      </c>
      <c r="M32" s="217">
        <f t="shared" si="1"/>
        <v>0</v>
      </c>
      <c r="N32" s="124" t="e">
        <f t="shared" si="2"/>
        <v>#DIV/0!</v>
      </c>
      <c r="O32" s="56"/>
      <c r="P32" s="56"/>
      <c r="Q32" s="56"/>
      <c r="R32" s="56"/>
      <c r="S32" s="56"/>
      <c r="T32" s="56"/>
      <c r="U32" s="56"/>
      <c r="V32" s="56"/>
      <c r="W32" s="56"/>
      <c r="X32" s="56"/>
      <c r="Y32" s="56"/>
      <c r="Z32" s="56"/>
    </row>
    <row r="33" spans="1:26" ht="15" customHeight="1">
      <c r="A33" s="198"/>
      <c r="B33" s="200"/>
      <c r="C33" s="118" t="s">
        <v>357</v>
      </c>
      <c r="D33" s="201"/>
      <c r="E33" s="200"/>
      <c r="F33" s="202"/>
      <c r="G33" s="586"/>
      <c r="H33" s="200"/>
      <c r="I33" s="101" t="s">
        <v>32</v>
      </c>
      <c r="J33" s="584">
        <v>0</v>
      </c>
      <c r="K33" s="584">
        <v>0</v>
      </c>
      <c r="L33" s="125">
        <f t="shared" si="0"/>
        <v>0</v>
      </c>
      <c r="M33" s="217">
        <f t="shared" si="1"/>
        <v>0</v>
      </c>
      <c r="N33" s="124" t="e">
        <f t="shared" si="2"/>
        <v>#DIV/0!</v>
      </c>
      <c r="O33" s="56"/>
      <c r="P33" s="56"/>
      <c r="Q33" s="56"/>
      <c r="R33" s="56"/>
      <c r="S33" s="56"/>
      <c r="T33" s="56"/>
      <c r="U33" s="56"/>
      <c r="V33" s="56"/>
      <c r="W33" s="56"/>
      <c r="X33" s="56"/>
      <c r="Y33" s="56"/>
      <c r="Z33" s="56"/>
    </row>
    <row r="34" spans="1:26" ht="15" customHeight="1">
      <c r="A34" s="105">
        <v>15</v>
      </c>
      <c r="B34" s="524" t="s">
        <v>2523</v>
      </c>
      <c r="C34" s="98" t="s">
        <v>2524</v>
      </c>
      <c r="D34" s="78"/>
      <c r="E34" s="98" t="s">
        <v>1944</v>
      </c>
      <c r="F34" s="80"/>
      <c r="G34" s="503">
        <v>526</v>
      </c>
      <c r="H34" s="98">
        <v>526</v>
      </c>
      <c r="I34" s="98" t="s">
        <v>32</v>
      </c>
      <c r="J34" s="264">
        <v>0</v>
      </c>
      <c r="K34" s="264">
        <v>0</v>
      </c>
      <c r="L34" s="218">
        <f t="shared" si="0"/>
        <v>0</v>
      </c>
      <c r="M34" s="219">
        <f t="shared" si="1"/>
        <v>0</v>
      </c>
      <c r="N34" s="164" t="e">
        <f t="shared" si="2"/>
        <v>#DIV/0!</v>
      </c>
      <c r="O34" s="56"/>
      <c r="P34" s="56"/>
      <c r="Q34" s="56"/>
      <c r="R34" s="56"/>
      <c r="S34" s="56"/>
      <c r="T34" s="56"/>
      <c r="U34" s="56"/>
      <c r="V34" s="56"/>
      <c r="W34" s="56"/>
      <c r="X34" s="56"/>
      <c r="Y34" s="56"/>
      <c r="Z34" s="56"/>
    </row>
    <row r="35" spans="1:26" ht="15" customHeight="1">
      <c r="A35" s="158"/>
      <c r="B35" s="77"/>
      <c r="C35" s="98" t="s">
        <v>357</v>
      </c>
      <c r="D35" s="78"/>
      <c r="E35" s="77"/>
      <c r="F35" s="80"/>
      <c r="G35" s="156"/>
      <c r="H35" s="77"/>
      <c r="I35" s="98" t="s">
        <v>32</v>
      </c>
      <c r="J35" s="264">
        <v>0</v>
      </c>
      <c r="K35" s="264">
        <v>0</v>
      </c>
      <c r="L35" s="218">
        <f t="shared" si="0"/>
        <v>0</v>
      </c>
      <c r="M35" s="219">
        <f t="shared" si="1"/>
        <v>0</v>
      </c>
      <c r="N35" s="164" t="e">
        <f t="shared" si="2"/>
        <v>#DIV/0!</v>
      </c>
      <c r="O35" s="56"/>
      <c r="P35" s="56"/>
      <c r="Q35" s="56"/>
      <c r="R35" s="56"/>
      <c r="S35" s="56"/>
      <c r="T35" s="56"/>
      <c r="U35" s="56"/>
      <c r="V35" s="56"/>
      <c r="W35" s="56"/>
      <c r="X35" s="56"/>
      <c r="Y35" s="56"/>
      <c r="Z35" s="56"/>
    </row>
    <row r="36" spans="1:26" ht="15" customHeight="1">
      <c r="A36" s="220">
        <v>16</v>
      </c>
      <c r="B36" s="528" t="s">
        <v>2525</v>
      </c>
      <c r="C36" s="101" t="s">
        <v>2526</v>
      </c>
      <c r="D36" s="91"/>
      <c r="E36" s="101" t="s">
        <v>2527</v>
      </c>
      <c r="F36" s="93"/>
      <c r="G36" s="502">
        <v>77</v>
      </c>
      <c r="H36" s="101">
        <v>77</v>
      </c>
      <c r="I36" s="101" t="s">
        <v>32</v>
      </c>
      <c r="J36" s="584">
        <v>0</v>
      </c>
      <c r="K36" s="584">
        <v>0</v>
      </c>
      <c r="L36" s="125">
        <f t="shared" si="0"/>
        <v>0</v>
      </c>
      <c r="M36" s="217">
        <f t="shared" si="1"/>
        <v>0</v>
      </c>
      <c r="N36" s="124" t="e">
        <f t="shared" si="2"/>
        <v>#DIV/0!</v>
      </c>
      <c r="O36" s="56"/>
      <c r="P36" s="56"/>
      <c r="Q36" s="56"/>
      <c r="R36" s="56"/>
      <c r="S36" s="56"/>
      <c r="T36" s="56"/>
      <c r="U36" s="56"/>
      <c r="V36" s="56"/>
      <c r="W36" s="56"/>
      <c r="X36" s="56"/>
      <c r="Y36" s="56"/>
      <c r="Z36" s="56"/>
    </row>
    <row r="37" spans="1:26" ht="15" customHeight="1">
      <c r="A37" s="90"/>
      <c r="B37" s="92"/>
      <c r="C37" s="101" t="s">
        <v>357</v>
      </c>
      <c r="D37" s="91"/>
      <c r="E37" s="92"/>
      <c r="F37" s="93"/>
      <c r="G37" s="499"/>
      <c r="H37" s="92"/>
      <c r="I37" s="101" t="s">
        <v>32</v>
      </c>
      <c r="J37" s="584">
        <v>0</v>
      </c>
      <c r="K37" s="584">
        <v>0</v>
      </c>
      <c r="L37" s="125">
        <f t="shared" si="0"/>
        <v>0</v>
      </c>
      <c r="M37" s="217">
        <f t="shared" si="1"/>
        <v>0</v>
      </c>
      <c r="N37" s="124" t="e">
        <f t="shared" si="2"/>
        <v>#DIV/0!</v>
      </c>
      <c r="O37" s="56"/>
      <c r="P37" s="56"/>
      <c r="Q37" s="56"/>
      <c r="R37" s="56"/>
      <c r="S37" s="56"/>
      <c r="T37" s="56"/>
      <c r="U37" s="56"/>
      <c r="V37" s="56"/>
      <c r="W37" s="56"/>
      <c r="X37" s="56"/>
      <c r="Y37" s="56"/>
      <c r="Z37" s="56"/>
    </row>
    <row r="38" spans="1:26" ht="15" customHeight="1">
      <c r="A38" s="105">
        <v>17</v>
      </c>
      <c r="B38" s="587" t="s">
        <v>2528</v>
      </c>
      <c r="C38" s="98" t="s">
        <v>2529</v>
      </c>
      <c r="D38" s="78"/>
      <c r="E38" s="98" t="s">
        <v>2530</v>
      </c>
      <c r="F38" s="80"/>
      <c r="G38" s="503">
        <v>178</v>
      </c>
      <c r="H38" s="98">
        <v>178</v>
      </c>
      <c r="I38" s="98" t="s">
        <v>32</v>
      </c>
      <c r="J38" s="264">
        <v>0</v>
      </c>
      <c r="K38" s="264">
        <v>0</v>
      </c>
      <c r="L38" s="218">
        <f t="shared" si="0"/>
        <v>0</v>
      </c>
      <c r="M38" s="219">
        <f t="shared" si="1"/>
        <v>0</v>
      </c>
      <c r="N38" s="164" t="e">
        <f t="shared" si="2"/>
        <v>#DIV/0!</v>
      </c>
      <c r="O38" s="56"/>
      <c r="P38" s="56"/>
      <c r="Q38" s="56"/>
      <c r="R38" s="56"/>
      <c r="S38" s="56"/>
      <c r="T38" s="56"/>
      <c r="U38" s="56"/>
      <c r="V38" s="56"/>
      <c r="W38" s="56"/>
      <c r="X38" s="56"/>
      <c r="Y38" s="56"/>
      <c r="Z38" s="56"/>
    </row>
    <row r="39" spans="1:26" ht="15" customHeight="1">
      <c r="A39" s="158"/>
      <c r="B39" s="77"/>
      <c r="C39" s="98" t="s">
        <v>357</v>
      </c>
      <c r="D39" s="78"/>
      <c r="E39" s="77"/>
      <c r="F39" s="80"/>
      <c r="G39" s="156"/>
      <c r="H39" s="77"/>
      <c r="I39" s="98" t="s">
        <v>32</v>
      </c>
      <c r="J39" s="264">
        <v>0</v>
      </c>
      <c r="K39" s="264">
        <v>0</v>
      </c>
      <c r="L39" s="218">
        <f t="shared" si="0"/>
        <v>0</v>
      </c>
      <c r="M39" s="219">
        <f t="shared" si="1"/>
        <v>0</v>
      </c>
      <c r="N39" s="164" t="e">
        <f t="shared" si="2"/>
        <v>#DIV/0!</v>
      </c>
      <c r="O39" s="56"/>
      <c r="P39" s="56"/>
      <c r="Q39" s="56"/>
      <c r="R39" s="56"/>
      <c r="S39" s="56"/>
      <c r="T39" s="56"/>
      <c r="U39" s="56"/>
      <c r="V39" s="56"/>
      <c r="W39" s="56"/>
      <c r="X39" s="56"/>
      <c r="Y39" s="56"/>
      <c r="Z39" s="56"/>
    </row>
    <row r="40" spans="1:26" ht="15" customHeight="1">
      <c r="A40" s="220">
        <v>18</v>
      </c>
      <c r="B40" s="588" t="s">
        <v>2531</v>
      </c>
      <c r="C40" s="101" t="s">
        <v>2532</v>
      </c>
      <c r="D40" s="91"/>
      <c r="E40" s="101" t="s">
        <v>1905</v>
      </c>
      <c r="F40" s="93"/>
      <c r="G40" s="502">
        <v>2533</v>
      </c>
      <c r="H40" s="101">
        <v>2533</v>
      </c>
      <c r="I40" s="101" t="s">
        <v>32</v>
      </c>
      <c r="J40" s="584">
        <v>0</v>
      </c>
      <c r="K40" s="584">
        <v>0</v>
      </c>
      <c r="L40" s="125">
        <f t="shared" si="0"/>
        <v>0</v>
      </c>
      <c r="M40" s="217">
        <f t="shared" si="1"/>
        <v>0</v>
      </c>
      <c r="N40" s="124" t="e">
        <f t="shared" si="2"/>
        <v>#DIV/0!</v>
      </c>
      <c r="O40" s="56"/>
      <c r="P40" s="56"/>
      <c r="Q40" s="56"/>
      <c r="R40" s="56"/>
      <c r="S40" s="56"/>
      <c r="T40" s="56"/>
      <c r="U40" s="56"/>
      <c r="V40" s="56"/>
      <c r="W40" s="56"/>
      <c r="X40" s="56"/>
      <c r="Y40" s="56"/>
      <c r="Z40" s="56"/>
    </row>
    <row r="41" spans="1:26" ht="15" customHeight="1">
      <c r="A41" s="90"/>
      <c r="B41" s="92"/>
      <c r="C41" s="101" t="s">
        <v>357</v>
      </c>
      <c r="D41" s="91"/>
      <c r="E41" s="92"/>
      <c r="F41" s="93"/>
      <c r="G41" s="499"/>
      <c r="H41" s="92"/>
      <c r="I41" s="101" t="s">
        <v>32</v>
      </c>
      <c r="J41" s="584">
        <v>0</v>
      </c>
      <c r="K41" s="584">
        <v>0</v>
      </c>
      <c r="L41" s="125">
        <f t="shared" si="0"/>
        <v>0</v>
      </c>
      <c r="M41" s="217">
        <f t="shared" si="1"/>
        <v>0</v>
      </c>
      <c r="N41" s="124" t="e">
        <f t="shared" si="2"/>
        <v>#DIV/0!</v>
      </c>
      <c r="O41" s="56"/>
      <c r="P41" s="56"/>
      <c r="Q41" s="56"/>
      <c r="R41" s="56"/>
      <c r="S41" s="56"/>
      <c r="T41" s="56"/>
      <c r="U41" s="56"/>
      <c r="V41" s="56"/>
      <c r="W41" s="56"/>
      <c r="X41" s="56"/>
      <c r="Y41" s="56"/>
      <c r="Z41" s="56"/>
    </row>
    <row r="42" spans="1:26" ht="15" customHeight="1">
      <c r="A42" s="105">
        <v>19</v>
      </c>
      <c r="B42" s="524" t="s">
        <v>2533</v>
      </c>
      <c r="C42" s="98" t="s">
        <v>2534</v>
      </c>
      <c r="D42" s="78"/>
      <c r="E42" s="98" t="s">
        <v>2535</v>
      </c>
      <c r="F42" s="80"/>
      <c r="G42" s="503">
        <v>1611</v>
      </c>
      <c r="H42" s="98">
        <v>1611</v>
      </c>
      <c r="I42" s="98" t="s">
        <v>32</v>
      </c>
      <c r="J42" s="264">
        <v>0</v>
      </c>
      <c r="K42" s="264">
        <v>0</v>
      </c>
      <c r="L42" s="218">
        <f t="shared" si="0"/>
        <v>0</v>
      </c>
      <c r="M42" s="219">
        <f t="shared" si="1"/>
        <v>0</v>
      </c>
      <c r="N42" s="164" t="e">
        <f t="shared" si="2"/>
        <v>#DIV/0!</v>
      </c>
      <c r="O42" s="56"/>
      <c r="P42" s="56"/>
      <c r="Q42" s="56"/>
      <c r="R42" s="56"/>
      <c r="S42" s="56"/>
      <c r="T42" s="56"/>
      <c r="U42" s="56"/>
      <c r="V42" s="56"/>
      <c r="W42" s="56"/>
      <c r="X42" s="56"/>
      <c r="Y42" s="56"/>
      <c r="Z42" s="56"/>
    </row>
    <row r="43" spans="1:26" ht="15" customHeight="1">
      <c r="A43" s="158"/>
      <c r="B43" s="77"/>
      <c r="C43" s="98" t="s">
        <v>357</v>
      </c>
      <c r="D43" s="78"/>
      <c r="E43" s="77"/>
      <c r="F43" s="80"/>
      <c r="G43" s="156"/>
      <c r="H43" s="77"/>
      <c r="I43" s="98" t="s">
        <v>32</v>
      </c>
      <c r="J43" s="264">
        <v>0</v>
      </c>
      <c r="K43" s="264">
        <v>0</v>
      </c>
      <c r="L43" s="218">
        <f t="shared" si="0"/>
        <v>0</v>
      </c>
      <c r="M43" s="219">
        <f t="shared" si="1"/>
        <v>0</v>
      </c>
      <c r="N43" s="164" t="e">
        <f t="shared" si="2"/>
        <v>#DIV/0!</v>
      </c>
      <c r="O43" s="56"/>
      <c r="P43" s="56"/>
      <c r="Q43" s="56"/>
      <c r="R43" s="56"/>
      <c r="S43" s="56"/>
      <c r="T43" s="56"/>
      <c r="U43" s="56"/>
      <c r="V43" s="56"/>
      <c r="W43" s="56"/>
      <c r="X43" s="56"/>
      <c r="Y43" s="56"/>
      <c r="Z43" s="56"/>
    </row>
    <row r="44" spans="1:26" ht="15" customHeight="1">
      <c r="A44" s="220">
        <v>20</v>
      </c>
      <c r="B44" s="528" t="s">
        <v>2536</v>
      </c>
      <c r="C44" s="101" t="s">
        <v>2537</v>
      </c>
      <c r="D44" s="91"/>
      <c r="E44" s="530" t="s">
        <v>2538</v>
      </c>
      <c r="F44" s="93"/>
      <c r="G44" s="502">
        <v>1152</v>
      </c>
      <c r="H44" s="101">
        <v>1152</v>
      </c>
      <c r="I44" s="101" t="s">
        <v>32</v>
      </c>
      <c r="J44" s="584">
        <v>0</v>
      </c>
      <c r="K44" s="584">
        <v>0</v>
      </c>
      <c r="L44" s="125">
        <f t="shared" si="0"/>
        <v>0</v>
      </c>
      <c r="M44" s="217">
        <f t="shared" si="1"/>
        <v>0</v>
      </c>
      <c r="N44" s="124" t="e">
        <f t="shared" si="2"/>
        <v>#DIV/0!</v>
      </c>
      <c r="O44" s="56"/>
      <c r="P44" s="56"/>
      <c r="Q44" s="56"/>
      <c r="R44" s="56"/>
      <c r="S44" s="56"/>
      <c r="T44" s="56"/>
      <c r="U44" s="56"/>
      <c r="V44" s="56"/>
      <c r="W44" s="56"/>
      <c r="X44" s="56"/>
      <c r="Y44" s="56"/>
      <c r="Z44" s="56"/>
    </row>
    <row r="45" spans="1:26" ht="15" customHeight="1">
      <c r="A45" s="90"/>
      <c r="B45" s="92"/>
      <c r="C45" s="101" t="s">
        <v>357</v>
      </c>
      <c r="D45" s="91"/>
      <c r="E45" s="92"/>
      <c r="F45" s="93"/>
      <c r="G45" s="499"/>
      <c r="H45" s="92"/>
      <c r="I45" s="101" t="s">
        <v>32</v>
      </c>
      <c r="J45" s="584">
        <v>0</v>
      </c>
      <c r="K45" s="584">
        <v>0</v>
      </c>
      <c r="L45" s="125">
        <f t="shared" si="0"/>
        <v>0</v>
      </c>
      <c r="M45" s="217">
        <f t="shared" si="1"/>
        <v>0</v>
      </c>
      <c r="N45" s="124" t="e">
        <f t="shared" si="2"/>
        <v>#DIV/0!</v>
      </c>
      <c r="O45" s="56"/>
      <c r="P45" s="56"/>
      <c r="Q45" s="56"/>
      <c r="R45" s="56"/>
      <c r="S45" s="56"/>
      <c r="T45" s="56"/>
      <c r="U45" s="56"/>
      <c r="V45" s="56"/>
      <c r="W45" s="56"/>
      <c r="X45" s="56"/>
      <c r="Y45" s="56"/>
      <c r="Z45" s="56"/>
    </row>
    <row r="46" spans="1:26" ht="15" customHeight="1">
      <c r="A46" s="105">
        <v>21</v>
      </c>
      <c r="B46" s="524" t="s">
        <v>2539</v>
      </c>
      <c r="C46" s="98" t="s">
        <v>2540</v>
      </c>
      <c r="D46" s="78"/>
      <c r="E46" s="98" t="s">
        <v>2541</v>
      </c>
      <c r="F46" s="80"/>
      <c r="G46" s="503">
        <v>636</v>
      </c>
      <c r="H46" s="98">
        <v>636</v>
      </c>
      <c r="I46" s="98" t="s">
        <v>32</v>
      </c>
      <c r="J46" s="264">
        <v>0</v>
      </c>
      <c r="K46" s="264">
        <v>0</v>
      </c>
      <c r="L46" s="218">
        <f t="shared" si="0"/>
        <v>0</v>
      </c>
      <c r="M46" s="219">
        <f t="shared" si="1"/>
        <v>0</v>
      </c>
      <c r="N46" s="164" t="e">
        <f t="shared" si="2"/>
        <v>#DIV/0!</v>
      </c>
      <c r="O46" s="56"/>
      <c r="P46" s="56"/>
      <c r="Q46" s="56"/>
      <c r="R46" s="56"/>
      <c r="S46" s="56"/>
      <c r="T46" s="56"/>
      <c r="U46" s="56"/>
      <c r="V46" s="56"/>
      <c r="W46" s="56"/>
      <c r="X46" s="56"/>
      <c r="Y46" s="56"/>
      <c r="Z46" s="56"/>
    </row>
    <row r="47" spans="1:26" ht="15" customHeight="1">
      <c r="A47" s="158"/>
      <c r="B47" s="77"/>
      <c r="C47" s="98" t="s">
        <v>357</v>
      </c>
      <c r="D47" s="78"/>
      <c r="E47" s="77"/>
      <c r="F47" s="80"/>
      <c r="G47" s="156"/>
      <c r="H47" s="77"/>
      <c r="I47" s="98" t="s">
        <v>32</v>
      </c>
      <c r="J47" s="264">
        <v>0</v>
      </c>
      <c r="K47" s="264">
        <v>0</v>
      </c>
      <c r="L47" s="218">
        <f t="shared" si="0"/>
        <v>0</v>
      </c>
      <c r="M47" s="219">
        <f t="shared" si="1"/>
        <v>0</v>
      </c>
      <c r="N47" s="164" t="e">
        <f t="shared" si="2"/>
        <v>#DIV/0!</v>
      </c>
      <c r="O47" s="56"/>
      <c r="P47" s="56"/>
      <c r="Q47" s="56"/>
      <c r="R47" s="56"/>
      <c r="S47" s="56"/>
      <c r="T47" s="56"/>
      <c r="U47" s="56"/>
      <c r="V47" s="56"/>
      <c r="W47" s="56"/>
      <c r="X47" s="56"/>
      <c r="Y47" s="56"/>
      <c r="Z47" s="56"/>
    </row>
    <row r="48" spans="1:26" ht="15" customHeight="1">
      <c r="A48" s="220">
        <v>22</v>
      </c>
      <c r="B48" s="528" t="s">
        <v>2542</v>
      </c>
      <c r="C48" s="589" t="s">
        <v>2543</v>
      </c>
      <c r="D48" s="91"/>
      <c r="E48" s="101" t="s">
        <v>2538</v>
      </c>
      <c r="F48" s="93"/>
      <c r="G48" s="502">
        <v>108</v>
      </c>
      <c r="H48" s="101">
        <v>108</v>
      </c>
      <c r="I48" s="98" t="s">
        <v>32</v>
      </c>
      <c r="J48" s="264">
        <v>0</v>
      </c>
      <c r="K48" s="264">
        <v>0</v>
      </c>
      <c r="L48" s="218">
        <f t="shared" si="0"/>
        <v>0</v>
      </c>
      <c r="M48" s="219">
        <f t="shared" si="1"/>
        <v>0</v>
      </c>
      <c r="N48" s="164" t="e">
        <f t="shared" si="2"/>
        <v>#DIV/0!</v>
      </c>
      <c r="O48" s="56"/>
      <c r="P48" s="56"/>
      <c r="Q48" s="56"/>
      <c r="R48" s="56"/>
      <c r="S48" s="56"/>
      <c r="T48" s="56"/>
      <c r="U48" s="56"/>
      <c r="V48" s="56"/>
      <c r="W48" s="56"/>
      <c r="X48" s="56"/>
      <c r="Y48" s="56"/>
      <c r="Z48" s="56"/>
    </row>
    <row r="49" spans="1:26" ht="15" customHeight="1">
      <c r="A49" s="90"/>
      <c r="B49" s="92"/>
      <c r="C49" s="101" t="s">
        <v>357</v>
      </c>
      <c r="D49" s="91"/>
      <c r="E49" s="92"/>
      <c r="F49" s="93"/>
      <c r="G49" s="499"/>
      <c r="H49" s="92"/>
      <c r="I49" s="98" t="s">
        <v>32</v>
      </c>
      <c r="J49" s="264">
        <v>0</v>
      </c>
      <c r="K49" s="264">
        <v>0</v>
      </c>
      <c r="L49" s="218">
        <f t="shared" si="0"/>
        <v>0</v>
      </c>
      <c r="M49" s="219">
        <f t="shared" si="1"/>
        <v>0</v>
      </c>
      <c r="N49" s="164" t="e">
        <f t="shared" si="2"/>
        <v>#DIV/0!</v>
      </c>
      <c r="O49" s="56"/>
      <c r="P49" s="56"/>
      <c r="Q49" s="56"/>
      <c r="R49" s="56"/>
      <c r="S49" s="56"/>
      <c r="T49" s="56"/>
      <c r="U49" s="56"/>
      <c r="V49" s="56"/>
      <c r="W49" s="56"/>
      <c r="X49" s="56"/>
      <c r="Y49" s="56"/>
      <c r="Z49" s="56"/>
    </row>
    <row r="50" spans="1:26" ht="15" customHeight="1">
      <c r="A50" s="105">
        <v>23</v>
      </c>
      <c r="B50" s="590" t="s">
        <v>2544</v>
      </c>
      <c r="C50" s="98" t="s">
        <v>2545</v>
      </c>
      <c r="D50" s="78"/>
      <c r="E50" s="98" t="s">
        <v>2541</v>
      </c>
      <c r="F50" s="80"/>
      <c r="G50" s="503">
        <v>140</v>
      </c>
      <c r="H50" s="98">
        <v>140</v>
      </c>
      <c r="I50" s="98" t="s">
        <v>32</v>
      </c>
      <c r="J50" s="264">
        <v>0</v>
      </c>
      <c r="K50" s="264">
        <v>0</v>
      </c>
      <c r="L50" s="218">
        <f t="shared" si="0"/>
        <v>0</v>
      </c>
      <c r="M50" s="219">
        <f t="shared" si="1"/>
        <v>0</v>
      </c>
      <c r="N50" s="164" t="e">
        <f t="shared" si="2"/>
        <v>#DIV/0!</v>
      </c>
      <c r="O50" s="56"/>
      <c r="P50" s="56"/>
      <c r="Q50" s="56"/>
      <c r="R50" s="56"/>
      <c r="S50" s="56"/>
      <c r="T50" s="56"/>
      <c r="U50" s="56"/>
      <c r="V50" s="56"/>
      <c r="W50" s="56"/>
      <c r="X50" s="56"/>
      <c r="Y50" s="56"/>
      <c r="Z50" s="56"/>
    </row>
    <row r="51" spans="1:26" ht="15" customHeight="1">
      <c r="A51" s="158"/>
      <c r="B51" s="77"/>
      <c r="C51" s="98" t="s">
        <v>357</v>
      </c>
      <c r="D51" s="78"/>
      <c r="E51" s="77"/>
      <c r="F51" s="80"/>
      <c r="G51" s="156"/>
      <c r="H51" s="77"/>
      <c r="I51" s="98" t="s">
        <v>32</v>
      </c>
      <c r="J51" s="264">
        <v>0</v>
      </c>
      <c r="K51" s="264">
        <v>0</v>
      </c>
      <c r="L51" s="218">
        <f t="shared" si="0"/>
        <v>0</v>
      </c>
      <c r="M51" s="219">
        <f t="shared" si="1"/>
        <v>0</v>
      </c>
      <c r="N51" s="164" t="e">
        <f t="shared" si="2"/>
        <v>#DIV/0!</v>
      </c>
      <c r="O51" s="56"/>
      <c r="P51" s="56"/>
      <c r="Q51" s="56"/>
      <c r="R51" s="56"/>
      <c r="S51" s="56"/>
      <c r="T51" s="56"/>
      <c r="U51" s="56"/>
      <c r="V51" s="56"/>
      <c r="W51" s="56"/>
      <c r="X51" s="56"/>
      <c r="Y51" s="56"/>
      <c r="Z51" s="56"/>
    </row>
    <row r="52" spans="1:26" ht="15" customHeight="1">
      <c r="A52" s="220">
        <v>24</v>
      </c>
      <c r="B52" s="528" t="s">
        <v>2546</v>
      </c>
      <c r="C52" s="101" t="s">
        <v>2547</v>
      </c>
      <c r="D52" s="91"/>
      <c r="E52" s="101" t="s">
        <v>1944</v>
      </c>
      <c r="F52" s="93"/>
      <c r="G52" s="502">
        <v>10686</v>
      </c>
      <c r="H52" s="101">
        <v>10686</v>
      </c>
      <c r="I52" s="101" t="s">
        <v>32</v>
      </c>
      <c r="J52" s="584">
        <v>0</v>
      </c>
      <c r="K52" s="584">
        <v>0</v>
      </c>
      <c r="L52" s="125">
        <f t="shared" si="0"/>
        <v>0</v>
      </c>
      <c r="M52" s="217">
        <f t="shared" si="1"/>
        <v>0</v>
      </c>
      <c r="N52" s="124" t="e">
        <f t="shared" si="2"/>
        <v>#DIV/0!</v>
      </c>
      <c r="O52" s="56"/>
      <c r="P52" s="56"/>
      <c r="Q52" s="56"/>
      <c r="R52" s="56"/>
      <c r="S52" s="56"/>
      <c r="T52" s="56"/>
      <c r="U52" s="56"/>
      <c r="V52" s="56"/>
      <c r="W52" s="56"/>
      <c r="X52" s="56"/>
      <c r="Y52" s="56"/>
      <c r="Z52" s="56"/>
    </row>
    <row r="53" spans="1:26" ht="15" customHeight="1">
      <c r="A53" s="90"/>
      <c r="B53" s="92"/>
      <c r="C53" s="101" t="s">
        <v>357</v>
      </c>
      <c r="D53" s="91"/>
      <c r="E53" s="92"/>
      <c r="F53" s="93"/>
      <c r="G53" s="499"/>
      <c r="H53" s="92"/>
      <c r="I53" s="101" t="s">
        <v>32</v>
      </c>
      <c r="J53" s="584">
        <v>0</v>
      </c>
      <c r="K53" s="584">
        <v>0</v>
      </c>
      <c r="L53" s="125">
        <f t="shared" si="0"/>
        <v>0</v>
      </c>
      <c r="M53" s="217">
        <f t="shared" si="1"/>
        <v>0</v>
      </c>
      <c r="N53" s="124" t="e">
        <f t="shared" si="2"/>
        <v>#DIV/0!</v>
      </c>
      <c r="O53" s="56"/>
      <c r="P53" s="56"/>
      <c r="Q53" s="56"/>
      <c r="R53" s="56"/>
      <c r="S53" s="56"/>
      <c r="T53" s="56"/>
      <c r="U53" s="56"/>
      <c r="V53" s="56"/>
      <c r="W53" s="56"/>
      <c r="X53" s="56"/>
      <c r="Y53" s="56"/>
      <c r="Z53" s="56"/>
    </row>
    <row r="54" spans="1:26" ht="15" customHeight="1">
      <c r="A54" s="105">
        <v>25</v>
      </c>
      <c r="B54" s="524" t="s">
        <v>2548</v>
      </c>
      <c r="C54" s="98" t="s">
        <v>2549</v>
      </c>
      <c r="D54" s="78"/>
      <c r="E54" s="98" t="s">
        <v>1905</v>
      </c>
      <c r="F54" s="80"/>
      <c r="G54" s="503">
        <v>1311</v>
      </c>
      <c r="H54" s="98">
        <v>1311</v>
      </c>
      <c r="I54" s="98" t="s">
        <v>32</v>
      </c>
      <c r="J54" s="264">
        <v>0</v>
      </c>
      <c r="K54" s="264">
        <v>0</v>
      </c>
      <c r="L54" s="218">
        <f t="shared" si="0"/>
        <v>0</v>
      </c>
      <c r="M54" s="219">
        <f t="shared" si="1"/>
        <v>0</v>
      </c>
      <c r="N54" s="164" t="e">
        <f t="shared" si="2"/>
        <v>#DIV/0!</v>
      </c>
      <c r="O54" s="56"/>
      <c r="P54" s="56"/>
      <c r="Q54" s="56"/>
      <c r="R54" s="56"/>
      <c r="S54" s="56"/>
      <c r="T54" s="56"/>
      <c r="U54" s="56"/>
      <c r="V54" s="56"/>
      <c r="W54" s="56"/>
      <c r="X54" s="56"/>
      <c r="Y54" s="56"/>
      <c r="Z54" s="56"/>
    </row>
    <row r="55" spans="1:26" ht="15" customHeight="1">
      <c r="A55" s="158"/>
      <c r="B55" s="77"/>
      <c r="C55" s="98" t="s">
        <v>357</v>
      </c>
      <c r="D55" s="78"/>
      <c r="E55" s="77"/>
      <c r="F55" s="80"/>
      <c r="G55" s="156"/>
      <c r="H55" s="77"/>
      <c r="I55" s="98" t="s">
        <v>32</v>
      </c>
      <c r="J55" s="264">
        <v>0</v>
      </c>
      <c r="K55" s="264">
        <v>0</v>
      </c>
      <c r="L55" s="218">
        <f t="shared" si="0"/>
        <v>0</v>
      </c>
      <c r="M55" s="219">
        <f t="shared" si="1"/>
        <v>0</v>
      </c>
      <c r="N55" s="164" t="e">
        <f t="shared" si="2"/>
        <v>#DIV/0!</v>
      </c>
      <c r="O55" s="56"/>
      <c r="P55" s="56"/>
      <c r="Q55" s="56"/>
      <c r="R55" s="56"/>
      <c r="S55" s="56"/>
      <c r="T55" s="56"/>
      <c r="U55" s="56"/>
      <c r="V55" s="56"/>
      <c r="W55" s="56"/>
      <c r="X55" s="56"/>
      <c r="Y55" s="56"/>
      <c r="Z55" s="56"/>
    </row>
    <row r="56" spans="1:26" ht="15" customHeight="1">
      <c r="A56" s="220">
        <v>26</v>
      </c>
      <c r="B56" s="528" t="s">
        <v>2550</v>
      </c>
      <c r="C56" s="101" t="s">
        <v>2551</v>
      </c>
      <c r="D56" s="91"/>
      <c r="E56" s="101" t="s">
        <v>1905</v>
      </c>
      <c r="F56" s="93"/>
      <c r="G56" s="502">
        <v>5022</v>
      </c>
      <c r="H56" s="101">
        <v>5022</v>
      </c>
      <c r="I56" s="101" t="s">
        <v>32</v>
      </c>
      <c r="J56" s="584">
        <v>0</v>
      </c>
      <c r="K56" s="584">
        <v>0</v>
      </c>
      <c r="L56" s="125">
        <f t="shared" si="0"/>
        <v>0</v>
      </c>
      <c r="M56" s="217">
        <f t="shared" si="1"/>
        <v>0</v>
      </c>
      <c r="N56" s="124" t="e">
        <f t="shared" si="2"/>
        <v>#DIV/0!</v>
      </c>
      <c r="O56" s="56"/>
      <c r="P56" s="56"/>
      <c r="Q56" s="56"/>
      <c r="R56" s="56"/>
      <c r="S56" s="56"/>
      <c r="T56" s="56"/>
      <c r="U56" s="56"/>
      <c r="V56" s="56"/>
      <c r="W56" s="56"/>
      <c r="X56" s="56"/>
      <c r="Y56" s="56"/>
      <c r="Z56" s="56"/>
    </row>
    <row r="57" spans="1:26" ht="15" customHeight="1">
      <c r="A57" s="90"/>
      <c r="B57" s="92"/>
      <c r="C57" s="101" t="s">
        <v>357</v>
      </c>
      <c r="D57" s="91"/>
      <c r="E57" s="92"/>
      <c r="F57" s="93"/>
      <c r="G57" s="499"/>
      <c r="H57" s="92"/>
      <c r="I57" s="101" t="s">
        <v>32</v>
      </c>
      <c r="J57" s="584">
        <v>0</v>
      </c>
      <c r="K57" s="584">
        <v>0</v>
      </c>
      <c r="L57" s="125">
        <f t="shared" si="0"/>
        <v>0</v>
      </c>
      <c r="M57" s="217">
        <f t="shared" si="1"/>
        <v>0</v>
      </c>
      <c r="N57" s="124" t="e">
        <f t="shared" si="2"/>
        <v>#DIV/0!</v>
      </c>
      <c r="O57" s="56"/>
      <c r="P57" s="56"/>
      <c r="Q57" s="56"/>
      <c r="R57" s="56"/>
      <c r="S57" s="56"/>
      <c r="T57" s="56"/>
      <c r="U57" s="56"/>
      <c r="V57" s="56"/>
      <c r="W57" s="56"/>
      <c r="X57" s="56"/>
      <c r="Y57" s="56"/>
      <c r="Z57" s="56"/>
    </row>
    <row r="58" spans="1:26" ht="15" customHeight="1">
      <c r="A58" s="105">
        <v>27</v>
      </c>
      <c r="B58" s="524" t="s">
        <v>2552</v>
      </c>
      <c r="C58" s="98" t="s">
        <v>2553</v>
      </c>
      <c r="D58" s="78"/>
      <c r="E58" s="98" t="s">
        <v>1944</v>
      </c>
      <c r="F58" s="80"/>
      <c r="G58" s="503">
        <v>924</v>
      </c>
      <c r="H58" s="98">
        <v>924</v>
      </c>
      <c r="I58" s="98" t="s">
        <v>32</v>
      </c>
      <c r="J58" s="264">
        <v>0</v>
      </c>
      <c r="K58" s="264">
        <v>0</v>
      </c>
      <c r="L58" s="218">
        <f t="shared" si="0"/>
        <v>0</v>
      </c>
      <c r="M58" s="219">
        <f t="shared" si="1"/>
        <v>0</v>
      </c>
      <c r="N58" s="164" t="e">
        <f t="shared" si="2"/>
        <v>#DIV/0!</v>
      </c>
      <c r="O58" s="56"/>
      <c r="P58" s="56"/>
      <c r="Q58" s="56"/>
      <c r="R58" s="56"/>
      <c r="S58" s="56"/>
      <c r="T58" s="56"/>
      <c r="U58" s="56"/>
      <c r="V58" s="56"/>
      <c r="W58" s="56"/>
      <c r="X58" s="56"/>
      <c r="Y58" s="56"/>
      <c r="Z58" s="56"/>
    </row>
    <row r="59" spans="1:26" ht="15" customHeight="1">
      <c r="A59" s="158"/>
      <c r="B59" s="77"/>
      <c r="C59" s="98" t="s">
        <v>357</v>
      </c>
      <c r="D59" s="78"/>
      <c r="E59" s="77"/>
      <c r="F59" s="80"/>
      <c r="G59" s="156"/>
      <c r="H59" s="77"/>
      <c r="I59" s="98" t="s">
        <v>32</v>
      </c>
      <c r="J59" s="264">
        <v>0</v>
      </c>
      <c r="K59" s="264">
        <v>0</v>
      </c>
      <c r="L59" s="218">
        <f t="shared" si="0"/>
        <v>0</v>
      </c>
      <c r="M59" s="219">
        <f t="shared" si="1"/>
        <v>0</v>
      </c>
      <c r="N59" s="164" t="e">
        <f t="shared" si="2"/>
        <v>#DIV/0!</v>
      </c>
      <c r="O59" s="56"/>
      <c r="P59" s="56"/>
      <c r="Q59" s="56"/>
      <c r="R59" s="56"/>
      <c r="S59" s="56"/>
      <c r="T59" s="56"/>
      <c r="U59" s="56"/>
      <c r="V59" s="56"/>
      <c r="W59" s="56"/>
      <c r="X59" s="56"/>
      <c r="Y59" s="56"/>
      <c r="Z59" s="56"/>
    </row>
    <row r="60" spans="1:26" ht="15" customHeight="1">
      <c r="A60" s="220">
        <v>28</v>
      </c>
      <c r="B60" s="528" t="s">
        <v>2554</v>
      </c>
      <c r="C60" s="101" t="s">
        <v>2555</v>
      </c>
      <c r="D60" s="91"/>
      <c r="E60" s="530" t="s">
        <v>2556</v>
      </c>
      <c r="F60" s="93"/>
      <c r="G60" s="502">
        <v>913</v>
      </c>
      <c r="H60" s="101">
        <v>913</v>
      </c>
      <c r="I60" s="101" t="s">
        <v>32</v>
      </c>
      <c r="J60" s="584">
        <v>0</v>
      </c>
      <c r="K60" s="584">
        <v>0</v>
      </c>
      <c r="L60" s="125">
        <f t="shared" si="0"/>
        <v>0</v>
      </c>
      <c r="M60" s="217">
        <f t="shared" si="1"/>
        <v>0</v>
      </c>
      <c r="N60" s="124" t="e">
        <f t="shared" si="2"/>
        <v>#DIV/0!</v>
      </c>
      <c r="O60" s="56"/>
      <c r="P60" s="56"/>
      <c r="Q60" s="56"/>
      <c r="R60" s="56"/>
      <c r="S60" s="56"/>
      <c r="T60" s="56"/>
      <c r="U60" s="56"/>
      <c r="V60" s="56"/>
      <c r="W60" s="56"/>
      <c r="X60" s="56"/>
      <c r="Y60" s="56"/>
      <c r="Z60" s="56"/>
    </row>
    <row r="61" spans="1:26" ht="15" customHeight="1">
      <c r="A61" s="90"/>
      <c r="B61" s="92"/>
      <c r="C61" s="101" t="s">
        <v>357</v>
      </c>
      <c r="D61" s="91"/>
      <c r="E61" s="92"/>
      <c r="F61" s="93"/>
      <c r="G61" s="499"/>
      <c r="H61" s="92"/>
      <c r="I61" s="101" t="s">
        <v>32</v>
      </c>
      <c r="J61" s="584">
        <v>0</v>
      </c>
      <c r="K61" s="584">
        <v>0</v>
      </c>
      <c r="L61" s="125">
        <f t="shared" si="0"/>
        <v>0</v>
      </c>
      <c r="M61" s="217">
        <f t="shared" si="1"/>
        <v>0</v>
      </c>
      <c r="N61" s="124" t="e">
        <f t="shared" si="2"/>
        <v>#DIV/0!</v>
      </c>
      <c r="O61" s="56"/>
      <c r="P61" s="56"/>
      <c r="Q61" s="56"/>
      <c r="R61" s="56"/>
      <c r="S61" s="56"/>
      <c r="T61" s="56"/>
      <c r="U61" s="56"/>
      <c r="V61" s="56"/>
      <c r="W61" s="56"/>
      <c r="X61" s="56"/>
      <c r="Y61" s="56"/>
      <c r="Z61" s="56"/>
    </row>
    <row r="62" spans="1:26" ht="15" customHeight="1">
      <c r="A62" s="105">
        <v>29</v>
      </c>
      <c r="B62" s="524" t="s">
        <v>2557</v>
      </c>
      <c r="C62" s="98" t="s">
        <v>2558</v>
      </c>
      <c r="D62" s="78"/>
      <c r="E62" s="98" t="s">
        <v>1921</v>
      </c>
      <c r="F62" s="80"/>
      <c r="G62" s="503">
        <v>706</v>
      </c>
      <c r="H62" s="98">
        <v>706</v>
      </c>
      <c r="I62" s="98" t="s">
        <v>32</v>
      </c>
      <c r="J62" s="264">
        <v>0</v>
      </c>
      <c r="K62" s="264">
        <v>0</v>
      </c>
      <c r="L62" s="218">
        <f t="shared" si="0"/>
        <v>0</v>
      </c>
      <c r="M62" s="219">
        <f t="shared" si="1"/>
        <v>0</v>
      </c>
      <c r="N62" s="164" t="e">
        <f t="shared" si="2"/>
        <v>#DIV/0!</v>
      </c>
      <c r="O62" s="56"/>
      <c r="P62" s="56"/>
      <c r="Q62" s="56"/>
      <c r="R62" s="56"/>
      <c r="S62" s="56"/>
      <c r="T62" s="56"/>
      <c r="U62" s="56"/>
      <c r="V62" s="56"/>
      <c r="W62" s="56"/>
      <c r="X62" s="56"/>
      <c r="Y62" s="56"/>
      <c r="Z62" s="56"/>
    </row>
    <row r="63" spans="1:26" ht="16.5" customHeight="1">
      <c r="A63" s="158"/>
      <c r="B63" s="77"/>
      <c r="C63" s="98" t="s">
        <v>357</v>
      </c>
      <c r="D63" s="78"/>
      <c r="E63" s="77"/>
      <c r="F63" s="80"/>
      <c r="G63" s="156"/>
      <c r="H63" s="77"/>
      <c r="I63" s="98" t="s">
        <v>32</v>
      </c>
      <c r="J63" s="264">
        <v>0</v>
      </c>
      <c r="K63" s="264">
        <v>0</v>
      </c>
      <c r="L63" s="218">
        <f t="shared" si="0"/>
        <v>0</v>
      </c>
      <c r="M63" s="219">
        <f t="shared" si="1"/>
        <v>0</v>
      </c>
      <c r="N63" s="164" t="e">
        <f t="shared" si="2"/>
        <v>#DIV/0!</v>
      </c>
      <c r="O63" s="56"/>
      <c r="P63" s="56"/>
      <c r="Q63" s="56"/>
      <c r="R63" s="56"/>
      <c r="S63" s="56"/>
      <c r="T63" s="56"/>
      <c r="U63" s="56"/>
      <c r="V63" s="56"/>
      <c r="W63" s="56"/>
      <c r="X63" s="56"/>
      <c r="Y63" s="56"/>
      <c r="Z63" s="56"/>
    </row>
    <row r="64" spans="1:26" ht="16.5" customHeight="1">
      <c r="A64" s="220">
        <v>30</v>
      </c>
      <c r="B64" s="528" t="s">
        <v>2559</v>
      </c>
      <c r="C64" s="101" t="s">
        <v>2560</v>
      </c>
      <c r="D64" s="91"/>
      <c r="E64" s="101" t="s">
        <v>1921</v>
      </c>
      <c r="F64" s="93"/>
      <c r="G64" s="502">
        <v>2525</v>
      </c>
      <c r="H64" s="101">
        <v>2525</v>
      </c>
      <c r="I64" s="101" t="s">
        <v>32</v>
      </c>
      <c r="J64" s="584">
        <v>0</v>
      </c>
      <c r="K64" s="584">
        <v>0</v>
      </c>
      <c r="L64" s="125">
        <f t="shared" si="0"/>
        <v>0</v>
      </c>
      <c r="M64" s="217">
        <f t="shared" si="1"/>
        <v>0</v>
      </c>
      <c r="N64" s="124" t="e">
        <f t="shared" si="2"/>
        <v>#DIV/0!</v>
      </c>
      <c r="O64" s="56"/>
      <c r="P64" s="56"/>
      <c r="Q64" s="56"/>
      <c r="R64" s="56"/>
      <c r="S64" s="56"/>
      <c r="T64" s="56"/>
      <c r="U64" s="56"/>
      <c r="V64" s="56"/>
      <c r="W64" s="56"/>
      <c r="X64" s="56"/>
      <c r="Y64" s="56"/>
      <c r="Z64" s="56"/>
    </row>
    <row r="65" spans="1:26" ht="16.5" customHeight="1">
      <c r="A65" s="90"/>
      <c r="B65" s="92"/>
      <c r="C65" s="101" t="s">
        <v>357</v>
      </c>
      <c r="D65" s="91"/>
      <c r="E65" s="92"/>
      <c r="F65" s="93"/>
      <c r="G65" s="499"/>
      <c r="H65" s="92"/>
      <c r="I65" s="101" t="s">
        <v>32</v>
      </c>
      <c r="J65" s="584">
        <v>0</v>
      </c>
      <c r="K65" s="584">
        <v>0</v>
      </c>
      <c r="L65" s="125">
        <f t="shared" si="0"/>
        <v>0</v>
      </c>
      <c r="M65" s="217">
        <f t="shared" si="1"/>
        <v>0</v>
      </c>
      <c r="N65" s="124" t="e">
        <f t="shared" si="2"/>
        <v>#DIV/0!</v>
      </c>
      <c r="O65" s="56"/>
      <c r="P65" s="56"/>
      <c r="Q65" s="56"/>
      <c r="R65" s="56"/>
      <c r="S65" s="56"/>
      <c r="T65" s="56"/>
      <c r="U65" s="56"/>
      <c r="V65" s="56"/>
      <c r="W65" s="56"/>
      <c r="X65" s="56"/>
      <c r="Y65" s="56"/>
      <c r="Z65" s="56"/>
    </row>
    <row r="66" spans="1:26" ht="16.5" customHeight="1">
      <c r="A66" s="105">
        <v>31</v>
      </c>
      <c r="B66" s="524" t="s">
        <v>2561</v>
      </c>
      <c r="C66" s="98" t="s">
        <v>2562</v>
      </c>
      <c r="D66" s="78"/>
      <c r="E66" s="98" t="s">
        <v>1908</v>
      </c>
      <c r="F66" s="80"/>
      <c r="G66" s="503">
        <v>627</v>
      </c>
      <c r="H66" s="98">
        <v>627</v>
      </c>
      <c r="I66" s="98" t="s">
        <v>32</v>
      </c>
      <c r="J66" s="264">
        <v>0</v>
      </c>
      <c r="K66" s="264">
        <v>0</v>
      </c>
      <c r="L66" s="218">
        <f t="shared" si="0"/>
        <v>0</v>
      </c>
      <c r="M66" s="219">
        <f t="shared" si="1"/>
        <v>0</v>
      </c>
      <c r="N66" s="164" t="e">
        <f t="shared" si="2"/>
        <v>#DIV/0!</v>
      </c>
      <c r="O66" s="56"/>
      <c r="P66" s="56"/>
      <c r="Q66" s="56"/>
      <c r="R66" s="56"/>
      <c r="S66" s="56"/>
      <c r="T66" s="56"/>
      <c r="U66" s="56"/>
      <c r="V66" s="56"/>
      <c r="W66" s="56"/>
      <c r="X66" s="56"/>
      <c r="Y66" s="56"/>
      <c r="Z66" s="56"/>
    </row>
    <row r="67" spans="1:26" ht="16.5" customHeight="1">
      <c r="A67" s="158"/>
      <c r="B67" s="77"/>
      <c r="C67" s="98" t="s">
        <v>357</v>
      </c>
      <c r="D67" s="78"/>
      <c r="E67" s="77"/>
      <c r="F67" s="80"/>
      <c r="G67" s="156"/>
      <c r="H67" s="77"/>
      <c r="I67" s="98" t="s">
        <v>32</v>
      </c>
      <c r="J67" s="264">
        <v>0</v>
      </c>
      <c r="K67" s="264">
        <v>0</v>
      </c>
      <c r="L67" s="218">
        <f t="shared" si="0"/>
        <v>0</v>
      </c>
      <c r="M67" s="219">
        <f t="shared" si="1"/>
        <v>0</v>
      </c>
      <c r="N67" s="164" t="e">
        <f t="shared" si="2"/>
        <v>#DIV/0!</v>
      </c>
      <c r="O67" s="56"/>
      <c r="P67" s="56"/>
      <c r="Q67" s="56"/>
      <c r="R67" s="56"/>
      <c r="S67" s="56"/>
      <c r="T67" s="56"/>
      <c r="U67" s="56"/>
      <c r="V67" s="56"/>
      <c r="W67" s="56"/>
      <c r="X67" s="56"/>
      <c r="Y67" s="56"/>
      <c r="Z67" s="56"/>
    </row>
    <row r="68" spans="1:26" ht="16.5" customHeight="1">
      <c r="A68" s="220">
        <v>32</v>
      </c>
      <c r="B68" s="528" t="s">
        <v>2563</v>
      </c>
      <c r="C68" s="101" t="s">
        <v>2564</v>
      </c>
      <c r="D68" s="91"/>
      <c r="E68" s="101" t="s">
        <v>1908</v>
      </c>
      <c r="F68" s="93"/>
      <c r="G68" s="502">
        <v>500</v>
      </c>
      <c r="H68" s="101">
        <v>500</v>
      </c>
      <c r="I68" s="101" t="s">
        <v>32</v>
      </c>
      <c r="J68" s="584">
        <v>0</v>
      </c>
      <c r="K68" s="584">
        <v>0</v>
      </c>
      <c r="L68" s="125">
        <f t="shared" si="0"/>
        <v>0</v>
      </c>
      <c r="M68" s="217">
        <f t="shared" si="1"/>
        <v>0</v>
      </c>
      <c r="N68" s="124" t="e">
        <f t="shared" si="2"/>
        <v>#DIV/0!</v>
      </c>
      <c r="O68" s="56"/>
      <c r="P68" s="56"/>
      <c r="Q68" s="56"/>
      <c r="R68" s="56"/>
      <c r="S68" s="56"/>
      <c r="T68" s="56"/>
      <c r="U68" s="56"/>
      <c r="V68" s="56"/>
      <c r="W68" s="56"/>
      <c r="X68" s="56"/>
      <c r="Y68" s="56"/>
      <c r="Z68" s="56"/>
    </row>
    <row r="69" spans="1:26" ht="16.5" customHeight="1">
      <c r="A69" s="90"/>
      <c r="B69" s="92"/>
      <c r="C69" s="101" t="s">
        <v>357</v>
      </c>
      <c r="D69" s="91"/>
      <c r="E69" s="92"/>
      <c r="F69" s="93"/>
      <c r="G69" s="499"/>
      <c r="H69" s="92"/>
      <c r="I69" s="101" t="s">
        <v>32</v>
      </c>
      <c r="J69" s="584">
        <v>0</v>
      </c>
      <c r="K69" s="584">
        <v>0</v>
      </c>
      <c r="L69" s="125">
        <f t="shared" si="0"/>
        <v>0</v>
      </c>
      <c r="M69" s="217">
        <f t="shared" si="1"/>
        <v>0</v>
      </c>
      <c r="N69" s="124" t="e">
        <f t="shared" si="2"/>
        <v>#DIV/0!</v>
      </c>
      <c r="O69" s="56"/>
      <c r="P69" s="56"/>
      <c r="Q69" s="56"/>
      <c r="R69" s="56"/>
      <c r="S69" s="56"/>
      <c r="T69" s="56"/>
      <c r="U69" s="56"/>
      <c r="V69" s="56"/>
      <c r="W69" s="56"/>
      <c r="X69" s="56"/>
      <c r="Y69" s="56"/>
      <c r="Z69" s="56"/>
    </row>
    <row r="70" spans="1:26" ht="16.5" customHeight="1">
      <c r="A70" s="105">
        <v>33</v>
      </c>
      <c r="B70" s="524" t="s">
        <v>2565</v>
      </c>
      <c r="C70" s="98" t="s">
        <v>2566</v>
      </c>
      <c r="D70" s="78"/>
      <c r="E70" s="98" t="s">
        <v>1921</v>
      </c>
      <c r="F70" s="80"/>
      <c r="G70" s="503">
        <v>286</v>
      </c>
      <c r="H70" s="98">
        <v>286</v>
      </c>
      <c r="I70" s="98" t="s">
        <v>32</v>
      </c>
      <c r="J70" s="264">
        <v>0</v>
      </c>
      <c r="K70" s="264">
        <v>0</v>
      </c>
      <c r="L70" s="218">
        <f t="shared" si="0"/>
        <v>0</v>
      </c>
      <c r="M70" s="219">
        <f t="shared" si="1"/>
        <v>0</v>
      </c>
      <c r="N70" s="164" t="e">
        <f t="shared" si="2"/>
        <v>#DIV/0!</v>
      </c>
      <c r="O70" s="56"/>
      <c r="P70" s="56"/>
      <c r="Q70" s="56"/>
      <c r="R70" s="56"/>
      <c r="S70" s="56"/>
      <c r="T70" s="56"/>
      <c r="U70" s="56"/>
      <c r="V70" s="56"/>
      <c r="W70" s="56"/>
      <c r="X70" s="56"/>
      <c r="Y70" s="56"/>
      <c r="Z70" s="56"/>
    </row>
    <row r="71" spans="1:26" ht="16.5" customHeight="1">
      <c r="A71" s="158"/>
      <c r="B71" s="77"/>
      <c r="C71" s="98" t="s">
        <v>357</v>
      </c>
      <c r="D71" s="78"/>
      <c r="E71" s="77"/>
      <c r="F71" s="80"/>
      <c r="G71" s="156"/>
      <c r="H71" s="77"/>
      <c r="I71" s="98" t="s">
        <v>32</v>
      </c>
      <c r="J71" s="264">
        <v>0</v>
      </c>
      <c r="K71" s="264">
        <v>0</v>
      </c>
      <c r="L71" s="218">
        <f t="shared" si="0"/>
        <v>0</v>
      </c>
      <c r="M71" s="219">
        <f t="shared" si="1"/>
        <v>0</v>
      </c>
      <c r="N71" s="164" t="e">
        <f t="shared" si="2"/>
        <v>#DIV/0!</v>
      </c>
      <c r="O71" s="56"/>
      <c r="P71" s="56"/>
      <c r="Q71" s="56"/>
      <c r="R71" s="56"/>
      <c r="S71" s="56"/>
      <c r="T71" s="56"/>
      <c r="U71" s="56"/>
      <c r="V71" s="56"/>
      <c r="W71" s="56"/>
      <c r="X71" s="56"/>
      <c r="Y71" s="56"/>
      <c r="Z71" s="56"/>
    </row>
    <row r="72" spans="1:26" ht="17.25" customHeight="1">
      <c r="A72" s="220">
        <v>34</v>
      </c>
      <c r="B72" s="528" t="s">
        <v>2567</v>
      </c>
      <c r="C72" s="101" t="s">
        <v>2568</v>
      </c>
      <c r="D72" s="91"/>
      <c r="E72" s="101" t="s">
        <v>1921</v>
      </c>
      <c r="F72" s="93"/>
      <c r="G72" s="502">
        <v>187</v>
      </c>
      <c r="H72" s="101">
        <v>187</v>
      </c>
      <c r="I72" s="101" t="s">
        <v>32</v>
      </c>
      <c r="J72" s="584">
        <v>0</v>
      </c>
      <c r="K72" s="584">
        <v>0</v>
      </c>
      <c r="L72" s="125">
        <f t="shared" si="0"/>
        <v>0</v>
      </c>
      <c r="M72" s="217">
        <f t="shared" si="1"/>
        <v>0</v>
      </c>
      <c r="N72" s="124" t="e">
        <f t="shared" si="2"/>
        <v>#DIV/0!</v>
      </c>
      <c r="O72" s="56"/>
      <c r="P72" s="56"/>
      <c r="Q72" s="56"/>
      <c r="R72" s="56"/>
      <c r="S72" s="56"/>
      <c r="T72" s="56"/>
      <c r="U72" s="56"/>
      <c r="V72" s="56"/>
      <c r="W72" s="56"/>
      <c r="X72" s="56"/>
      <c r="Y72" s="56"/>
      <c r="Z72" s="56"/>
    </row>
    <row r="73" spans="1:26" ht="17.25" customHeight="1">
      <c r="A73" s="90"/>
      <c r="B73" s="92"/>
      <c r="C73" s="101" t="s">
        <v>357</v>
      </c>
      <c r="D73" s="91"/>
      <c r="E73" s="92"/>
      <c r="F73" s="93"/>
      <c r="G73" s="499"/>
      <c r="H73" s="92"/>
      <c r="I73" s="101" t="s">
        <v>32</v>
      </c>
      <c r="J73" s="584">
        <v>0</v>
      </c>
      <c r="K73" s="584">
        <v>0</v>
      </c>
      <c r="L73" s="125">
        <f t="shared" si="0"/>
        <v>0</v>
      </c>
      <c r="M73" s="217">
        <f t="shared" si="1"/>
        <v>0</v>
      </c>
      <c r="N73" s="124" t="e">
        <f t="shared" si="2"/>
        <v>#DIV/0!</v>
      </c>
      <c r="O73" s="56"/>
      <c r="P73" s="56"/>
      <c r="Q73" s="56"/>
      <c r="R73" s="56"/>
      <c r="S73" s="56"/>
      <c r="T73" s="56"/>
      <c r="U73" s="56"/>
      <c r="V73" s="56"/>
      <c r="W73" s="56"/>
      <c r="X73" s="56"/>
      <c r="Y73" s="56"/>
      <c r="Z73" s="56"/>
    </row>
    <row r="74" spans="1:26" ht="17.25" customHeight="1">
      <c r="A74" s="105">
        <v>35</v>
      </c>
      <c r="B74" s="524" t="s">
        <v>2569</v>
      </c>
      <c r="C74" s="98" t="s">
        <v>2570</v>
      </c>
      <c r="D74" s="78"/>
      <c r="E74" s="98" t="s">
        <v>1921</v>
      </c>
      <c r="F74" s="80"/>
      <c r="G74" s="503">
        <v>1072</v>
      </c>
      <c r="H74" s="98">
        <v>1072</v>
      </c>
      <c r="I74" s="98" t="s">
        <v>32</v>
      </c>
      <c r="J74" s="264">
        <v>0</v>
      </c>
      <c r="K74" s="264">
        <v>0</v>
      </c>
      <c r="L74" s="218">
        <f t="shared" si="0"/>
        <v>0</v>
      </c>
      <c r="M74" s="219">
        <f t="shared" si="1"/>
        <v>0</v>
      </c>
      <c r="N74" s="164" t="e">
        <f t="shared" si="2"/>
        <v>#DIV/0!</v>
      </c>
      <c r="O74" s="56"/>
      <c r="P74" s="56"/>
      <c r="Q74" s="56"/>
      <c r="R74" s="56"/>
      <c r="S74" s="56"/>
      <c r="T74" s="56"/>
      <c r="U74" s="56"/>
      <c r="V74" s="56"/>
      <c r="W74" s="56"/>
      <c r="X74" s="56"/>
      <c r="Y74" s="56"/>
      <c r="Z74" s="56"/>
    </row>
    <row r="75" spans="1:26" ht="17.25" customHeight="1">
      <c r="A75" s="158"/>
      <c r="B75" s="77"/>
      <c r="C75" s="98" t="s">
        <v>357</v>
      </c>
      <c r="D75" s="78"/>
      <c r="E75" s="77"/>
      <c r="F75" s="80"/>
      <c r="G75" s="156"/>
      <c r="H75" s="77"/>
      <c r="I75" s="98" t="s">
        <v>32</v>
      </c>
      <c r="J75" s="264">
        <v>0</v>
      </c>
      <c r="K75" s="264">
        <v>0</v>
      </c>
      <c r="L75" s="218">
        <f t="shared" si="0"/>
        <v>0</v>
      </c>
      <c r="M75" s="219">
        <f t="shared" si="1"/>
        <v>0</v>
      </c>
      <c r="N75" s="164" t="e">
        <f t="shared" si="2"/>
        <v>#DIV/0!</v>
      </c>
      <c r="O75" s="56"/>
      <c r="P75" s="56"/>
      <c r="Q75" s="56"/>
      <c r="R75" s="56"/>
      <c r="S75" s="56"/>
      <c r="T75" s="56"/>
      <c r="U75" s="56"/>
      <c r="V75" s="56"/>
      <c r="W75" s="56"/>
      <c r="X75" s="56"/>
      <c r="Y75" s="56"/>
      <c r="Z75" s="56"/>
    </row>
    <row r="76" spans="1:26" ht="17.25" customHeight="1">
      <c r="A76" s="220">
        <v>36</v>
      </c>
      <c r="B76" s="528" t="s">
        <v>2571</v>
      </c>
      <c r="C76" s="101" t="s">
        <v>2572</v>
      </c>
      <c r="D76" s="91"/>
      <c r="E76" s="101" t="s">
        <v>1921</v>
      </c>
      <c r="F76" s="93"/>
      <c r="G76" s="502">
        <v>104</v>
      </c>
      <c r="H76" s="101">
        <v>104</v>
      </c>
      <c r="I76" s="101" t="s">
        <v>32</v>
      </c>
      <c r="J76" s="584">
        <v>0</v>
      </c>
      <c r="K76" s="584">
        <v>0</v>
      </c>
      <c r="L76" s="125">
        <f t="shared" si="0"/>
        <v>0</v>
      </c>
      <c r="M76" s="217">
        <f t="shared" si="1"/>
        <v>0</v>
      </c>
      <c r="N76" s="124" t="e">
        <f t="shared" si="2"/>
        <v>#DIV/0!</v>
      </c>
      <c r="O76" s="56"/>
      <c r="P76" s="56"/>
      <c r="Q76" s="56"/>
      <c r="R76" s="56"/>
      <c r="S76" s="56"/>
      <c r="T76" s="56"/>
      <c r="U76" s="56"/>
      <c r="V76" s="56"/>
      <c r="W76" s="56"/>
      <c r="X76" s="56"/>
      <c r="Y76" s="56"/>
      <c r="Z76" s="56"/>
    </row>
    <row r="77" spans="1:26" ht="17.25" customHeight="1">
      <c r="A77" s="90"/>
      <c r="B77" s="92"/>
      <c r="C77" s="101" t="s">
        <v>357</v>
      </c>
      <c r="D77" s="91"/>
      <c r="E77" s="92"/>
      <c r="F77" s="93"/>
      <c r="G77" s="499"/>
      <c r="H77" s="92"/>
      <c r="I77" s="101" t="s">
        <v>32</v>
      </c>
      <c r="J77" s="584">
        <v>0</v>
      </c>
      <c r="K77" s="584">
        <v>0</v>
      </c>
      <c r="L77" s="125">
        <f t="shared" si="0"/>
        <v>0</v>
      </c>
      <c r="M77" s="217">
        <f t="shared" si="1"/>
        <v>0</v>
      </c>
      <c r="N77" s="124" t="e">
        <f t="shared" si="2"/>
        <v>#DIV/0!</v>
      </c>
      <c r="O77" s="56"/>
      <c r="P77" s="56"/>
      <c r="Q77" s="56"/>
      <c r="R77" s="56"/>
      <c r="S77" s="56"/>
      <c r="T77" s="56"/>
      <c r="U77" s="56"/>
      <c r="V77" s="56"/>
      <c r="W77" s="56"/>
      <c r="X77" s="56"/>
      <c r="Y77" s="56"/>
      <c r="Z77" s="56"/>
    </row>
    <row r="78" spans="1:26" ht="16.5" customHeight="1">
      <c r="A78" s="105">
        <v>37</v>
      </c>
      <c r="B78" s="524" t="s">
        <v>2573</v>
      </c>
      <c r="C78" s="98" t="s">
        <v>2574</v>
      </c>
      <c r="D78" s="78"/>
      <c r="E78" s="98" t="s">
        <v>1921</v>
      </c>
      <c r="F78" s="80"/>
      <c r="G78" s="503">
        <v>121</v>
      </c>
      <c r="H78" s="98">
        <v>121</v>
      </c>
      <c r="I78" s="98" t="s">
        <v>32</v>
      </c>
      <c r="J78" s="264">
        <v>0</v>
      </c>
      <c r="K78" s="264">
        <v>0</v>
      </c>
      <c r="L78" s="218">
        <f t="shared" si="0"/>
        <v>0</v>
      </c>
      <c r="M78" s="219">
        <f t="shared" si="1"/>
        <v>0</v>
      </c>
      <c r="N78" s="164" t="e">
        <f t="shared" si="2"/>
        <v>#DIV/0!</v>
      </c>
      <c r="O78" s="56"/>
      <c r="P78" s="56"/>
      <c r="Q78" s="56"/>
      <c r="R78" s="56"/>
      <c r="S78" s="56"/>
      <c r="T78" s="56"/>
      <c r="U78" s="56"/>
      <c r="V78" s="56"/>
      <c r="W78" s="56"/>
      <c r="X78" s="56"/>
      <c r="Y78" s="56"/>
      <c r="Z78" s="56"/>
    </row>
    <row r="79" spans="1:26" ht="16.5" customHeight="1">
      <c r="A79" s="158"/>
      <c r="B79" s="77"/>
      <c r="C79" s="98" t="s">
        <v>357</v>
      </c>
      <c r="D79" s="78"/>
      <c r="E79" s="77"/>
      <c r="F79" s="80"/>
      <c r="G79" s="156"/>
      <c r="H79" s="77"/>
      <c r="I79" s="98" t="s">
        <v>32</v>
      </c>
      <c r="J79" s="264">
        <v>0</v>
      </c>
      <c r="K79" s="264">
        <v>0</v>
      </c>
      <c r="L79" s="218">
        <f t="shared" si="0"/>
        <v>0</v>
      </c>
      <c r="M79" s="219">
        <f t="shared" si="1"/>
        <v>0</v>
      </c>
      <c r="N79" s="164" t="e">
        <f t="shared" si="2"/>
        <v>#DIV/0!</v>
      </c>
      <c r="O79" s="56"/>
      <c r="P79" s="56"/>
      <c r="Q79" s="56"/>
      <c r="R79" s="56"/>
      <c r="S79" s="56"/>
      <c r="T79" s="56"/>
      <c r="U79" s="56"/>
      <c r="V79" s="56"/>
      <c r="W79" s="56"/>
      <c r="X79" s="56"/>
      <c r="Y79" s="56"/>
      <c r="Z79" s="56"/>
    </row>
    <row r="80" spans="1:26" ht="16.5" customHeight="1">
      <c r="A80" s="220">
        <v>38</v>
      </c>
      <c r="B80" s="588" t="s">
        <v>2575</v>
      </c>
      <c r="C80" s="589" t="s">
        <v>2576</v>
      </c>
      <c r="D80" s="91"/>
      <c r="E80" s="101" t="s">
        <v>1908</v>
      </c>
      <c r="F80" s="93"/>
      <c r="G80" s="502">
        <v>151</v>
      </c>
      <c r="H80" s="101">
        <v>151</v>
      </c>
      <c r="I80" s="101" t="s">
        <v>32</v>
      </c>
      <c r="J80" s="584">
        <v>0</v>
      </c>
      <c r="K80" s="584">
        <v>0</v>
      </c>
      <c r="L80" s="125">
        <f t="shared" si="0"/>
        <v>0</v>
      </c>
      <c r="M80" s="217">
        <f t="shared" si="1"/>
        <v>0</v>
      </c>
      <c r="N80" s="124" t="e">
        <f t="shared" si="2"/>
        <v>#DIV/0!</v>
      </c>
      <c r="O80" s="56"/>
      <c r="P80" s="56"/>
      <c r="Q80" s="56"/>
      <c r="R80" s="56"/>
      <c r="S80" s="56"/>
      <c r="T80" s="56"/>
      <c r="U80" s="56"/>
      <c r="V80" s="56"/>
      <c r="W80" s="56"/>
      <c r="X80" s="56"/>
      <c r="Y80" s="56"/>
      <c r="Z80" s="56"/>
    </row>
    <row r="81" spans="1:26" ht="16.5" customHeight="1">
      <c r="A81" s="90"/>
      <c r="B81" s="92"/>
      <c r="C81" s="101" t="s">
        <v>357</v>
      </c>
      <c r="D81" s="91"/>
      <c r="E81" s="92"/>
      <c r="F81" s="93"/>
      <c r="G81" s="499"/>
      <c r="H81" s="92"/>
      <c r="I81" s="101" t="s">
        <v>32</v>
      </c>
      <c r="J81" s="584">
        <v>0</v>
      </c>
      <c r="K81" s="584">
        <v>0</v>
      </c>
      <c r="L81" s="125">
        <f t="shared" si="0"/>
        <v>0</v>
      </c>
      <c r="M81" s="217">
        <f t="shared" si="1"/>
        <v>0</v>
      </c>
      <c r="N81" s="124" t="e">
        <f t="shared" si="2"/>
        <v>#DIV/0!</v>
      </c>
      <c r="O81" s="56"/>
      <c r="P81" s="56"/>
      <c r="Q81" s="56"/>
      <c r="R81" s="56"/>
      <c r="S81" s="56"/>
      <c r="T81" s="56"/>
      <c r="U81" s="56"/>
      <c r="V81" s="56"/>
      <c r="W81" s="56"/>
      <c r="X81" s="56"/>
      <c r="Y81" s="56"/>
      <c r="Z81" s="56"/>
    </row>
    <row r="82" spans="1:26" ht="16.5" customHeight="1">
      <c r="A82" s="105">
        <v>39</v>
      </c>
      <c r="B82" s="524" t="s">
        <v>2577</v>
      </c>
      <c r="C82" s="98" t="s">
        <v>2578</v>
      </c>
      <c r="D82" s="78"/>
      <c r="E82" s="98" t="s">
        <v>1905</v>
      </c>
      <c r="F82" s="80"/>
      <c r="G82" s="503">
        <v>1700</v>
      </c>
      <c r="H82" s="98">
        <v>1700</v>
      </c>
      <c r="I82" s="98" t="s">
        <v>32</v>
      </c>
      <c r="J82" s="264">
        <v>0</v>
      </c>
      <c r="K82" s="264">
        <v>0</v>
      </c>
      <c r="L82" s="218">
        <f t="shared" si="0"/>
        <v>0</v>
      </c>
      <c r="M82" s="219">
        <f t="shared" si="1"/>
        <v>0</v>
      </c>
      <c r="N82" s="164" t="e">
        <f t="shared" si="2"/>
        <v>#DIV/0!</v>
      </c>
      <c r="O82" s="56"/>
      <c r="P82" s="56"/>
      <c r="Q82" s="56"/>
      <c r="R82" s="56"/>
      <c r="S82" s="56"/>
      <c r="T82" s="56"/>
      <c r="U82" s="56"/>
      <c r="V82" s="56"/>
      <c r="W82" s="56"/>
      <c r="X82" s="56"/>
      <c r="Y82" s="56"/>
      <c r="Z82" s="56"/>
    </row>
    <row r="83" spans="1:26" ht="16.5" customHeight="1">
      <c r="A83" s="158"/>
      <c r="B83" s="77"/>
      <c r="C83" s="98" t="s">
        <v>357</v>
      </c>
      <c r="D83" s="78"/>
      <c r="E83" s="77"/>
      <c r="F83" s="80"/>
      <c r="G83" s="156"/>
      <c r="H83" s="77"/>
      <c r="I83" s="98" t="s">
        <v>32</v>
      </c>
      <c r="J83" s="264">
        <v>0</v>
      </c>
      <c r="K83" s="264">
        <v>0</v>
      </c>
      <c r="L83" s="218">
        <f t="shared" si="0"/>
        <v>0</v>
      </c>
      <c r="M83" s="219">
        <f t="shared" si="1"/>
        <v>0</v>
      </c>
      <c r="N83" s="164" t="e">
        <f t="shared" si="2"/>
        <v>#DIV/0!</v>
      </c>
      <c r="O83" s="56"/>
      <c r="P83" s="56"/>
      <c r="Q83" s="56"/>
      <c r="R83" s="56"/>
      <c r="S83" s="56"/>
      <c r="T83" s="56"/>
      <c r="U83" s="56"/>
      <c r="V83" s="56"/>
      <c r="W83" s="56"/>
      <c r="X83" s="56"/>
      <c r="Y83" s="56"/>
      <c r="Z83" s="56"/>
    </row>
    <row r="84" spans="1:26" ht="16.5" customHeight="1">
      <c r="A84" s="220">
        <v>40</v>
      </c>
      <c r="B84" s="528" t="s">
        <v>2577</v>
      </c>
      <c r="C84" s="589" t="s">
        <v>2579</v>
      </c>
      <c r="D84" s="91"/>
      <c r="E84" s="530" t="s">
        <v>1908</v>
      </c>
      <c r="F84" s="93"/>
      <c r="G84" s="502">
        <v>2271</v>
      </c>
      <c r="H84" s="101">
        <v>2271</v>
      </c>
      <c r="I84" s="101" t="s">
        <v>32</v>
      </c>
      <c r="J84" s="584">
        <v>0</v>
      </c>
      <c r="K84" s="584">
        <v>0</v>
      </c>
      <c r="L84" s="125">
        <f t="shared" si="0"/>
        <v>0</v>
      </c>
      <c r="M84" s="217">
        <f t="shared" si="1"/>
        <v>0</v>
      </c>
      <c r="N84" s="124" t="e">
        <f t="shared" si="2"/>
        <v>#DIV/0!</v>
      </c>
      <c r="O84" s="56"/>
      <c r="P84" s="56"/>
      <c r="Q84" s="56"/>
      <c r="R84" s="56"/>
      <c r="S84" s="56"/>
      <c r="T84" s="56"/>
      <c r="U84" s="56"/>
      <c r="V84" s="56"/>
      <c r="W84" s="56"/>
      <c r="X84" s="56"/>
      <c r="Y84" s="56"/>
      <c r="Z84" s="56"/>
    </row>
    <row r="85" spans="1:26" ht="16.5" customHeight="1">
      <c r="A85" s="90"/>
      <c r="B85" s="92"/>
      <c r="C85" s="101" t="s">
        <v>357</v>
      </c>
      <c r="D85" s="91"/>
      <c r="E85" s="92"/>
      <c r="F85" s="93"/>
      <c r="G85" s="499"/>
      <c r="H85" s="92"/>
      <c r="I85" s="101" t="s">
        <v>32</v>
      </c>
      <c r="J85" s="584">
        <v>0</v>
      </c>
      <c r="K85" s="584">
        <v>0</v>
      </c>
      <c r="L85" s="125">
        <f t="shared" si="0"/>
        <v>0</v>
      </c>
      <c r="M85" s="217">
        <f t="shared" si="1"/>
        <v>0</v>
      </c>
      <c r="N85" s="124" t="e">
        <f t="shared" si="2"/>
        <v>#DIV/0!</v>
      </c>
      <c r="O85" s="56"/>
      <c r="P85" s="56"/>
      <c r="Q85" s="56"/>
      <c r="R85" s="56"/>
      <c r="S85" s="56"/>
      <c r="T85" s="56"/>
      <c r="U85" s="56"/>
      <c r="V85" s="56"/>
      <c r="W85" s="56"/>
      <c r="X85" s="56"/>
      <c r="Y85" s="56"/>
      <c r="Z85" s="56"/>
    </row>
    <row r="86" spans="1:26" ht="16.5" customHeight="1">
      <c r="A86" s="105">
        <v>41</v>
      </c>
      <c r="B86" s="524" t="s">
        <v>2577</v>
      </c>
      <c r="C86" s="98" t="s">
        <v>2580</v>
      </c>
      <c r="D86" s="78"/>
      <c r="E86" s="98" t="s">
        <v>1905</v>
      </c>
      <c r="F86" s="80"/>
      <c r="G86" s="503">
        <v>5524</v>
      </c>
      <c r="H86" s="98">
        <v>5524</v>
      </c>
      <c r="I86" s="98" t="s">
        <v>32</v>
      </c>
      <c r="J86" s="264">
        <v>0</v>
      </c>
      <c r="K86" s="264">
        <v>0</v>
      </c>
      <c r="L86" s="218">
        <f t="shared" si="0"/>
        <v>0</v>
      </c>
      <c r="M86" s="219">
        <f t="shared" si="1"/>
        <v>0</v>
      </c>
      <c r="N86" s="164" t="e">
        <f t="shared" si="2"/>
        <v>#DIV/0!</v>
      </c>
      <c r="O86" s="56"/>
      <c r="P86" s="56"/>
      <c r="Q86" s="56"/>
      <c r="R86" s="56"/>
      <c r="S86" s="56"/>
      <c r="T86" s="56"/>
      <c r="U86" s="56"/>
      <c r="V86" s="56"/>
      <c r="W86" s="56"/>
      <c r="X86" s="56"/>
      <c r="Y86" s="56"/>
      <c r="Z86" s="56"/>
    </row>
    <row r="87" spans="1:26" ht="16.5" customHeight="1">
      <c r="A87" s="158"/>
      <c r="B87" s="77"/>
      <c r="C87" s="98" t="s">
        <v>357</v>
      </c>
      <c r="D87" s="78"/>
      <c r="E87" s="77"/>
      <c r="F87" s="80"/>
      <c r="G87" s="156"/>
      <c r="H87" s="77"/>
      <c r="I87" s="98" t="s">
        <v>32</v>
      </c>
      <c r="J87" s="264">
        <v>0</v>
      </c>
      <c r="K87" s="264">
        <v>0</v>
      </c>
      <c r="L87" s="218">
        <f t="shared" si="0"/>
        <v>0</v>
      </c>
      <c r="M87" s="219">
        <f t="shared" si="1"/>
        <v>0</v>
      </c>
      <c r="N87" s="164" t="e">
        <f t="shared" si="2"/>
        <v>#DIV/0!</v>
      </c>
      <c r="O87" s="56"/>
      <c r="P87" s="56"/>
      <c r="Q87" s="56"/>
      <c r="R87" s="56"/>
      <c r="S87" s="56"/>
      <c r="T87" s="56"/>
      <c r="U87" s="56"/>
      <c r="V87" s="56"/>
      <c r="W87" s="56"/>
      <c r="X87" s="56"/>
      <c r="Y87" s="56"/>
      <c r="Z87" s="56"/>
    </row>
    <row r="88" spans="1:26" ht="16.5" customHeight="1">
      <c r="A88" s="220">
        <v>42</v>
      </c>
      <c r="B88" s="528" t="s">
        <v>2581</v>
      </c>
      <c r="C88" s="101" t="s">
        <v>2582</v>
      </c>
      <c r="D88" s="91"/>
      <c r="E88" s="530" t="s">
        <v>1921</v>
      </c>
      <c r="F88" s="93"/>
      <c r="G88" s="502">
        <v>206</v>
      </c>
      <c r="H88" s="101">
        <v>206</v>
      </c>
      <c r="I88" s="101" t="s">
        <v>32</v>
      </c>
      <c r="J88" s="584">
        <v>0</v>
      </c>
      <c r="K88" s="584">
        <v>0</v>
      </c>
      <c r="L88" s="125">
        <f t="shared" si="0"/>
        <v>0</v>
      </c>
      <c r="M88" s="217">
        <f t="shared" si="1"/>
        <v>0</v>
      </c>
      <c r="N88" s="124" t="e">
        <f t="shared" si="2"/>
        <v>#DIV/0!</v>
      </c>
      <c r="O88" s="56"/>
      <c r="P88" s="56"/>
      <c r="Q88" s="56"/>
      <c r="R88" s="56"/>
      <c r="S88" s="56"/>
      <c r="T88" s="56"/>
      <c r="U88" s="56"/>
      <c r="V88" s="56"/>
      <c r="W88" s="56"/>
      <c r="X88" s="56"/>
      <c r="Y88" s="56"/>
      <c r="Z88" s="56"/>
    </row>
    <row r="89" spans="1:26" ht="16.5" customHeight="1">
      <c r="A89" s="90"/>
      <c r="B89" s="92"/>
      <c r="C89" s="101" t="s">
        <v>357</v>
      </c>
      <c r="D89" s="91"/>
      <c r="E89" s="92"/>
      <c r="F89" s="93"/>
      <c r="G89" s="499"/>
      <c r="H89" s="92"/>
      <c r="I89" s="101" t="s">
        <v>32</v>
      </c>
      <c r="J89" s="584">
        <v>0</v>
      </c>
      <c r="K89" s="584">
        <v>0</v>
      </c>
      <c r="L89" s="125">
        <f t="shared" si="0"/>
        <v>0</v>
      </c>
      <c r="M89" s="217">
        <f t="shared" si="1"/>
        <v>0</v>
      </c>
      <c r="N89" s="124" t="e">
        <f t="shared" si="2"/>
        <v>#DIV/0!</v>
      </c>
      <c r="O89" s="56"/>
      <c r="P89" s="56"/>
      <c r="Q89" s="56"/>
      <c r="R89" s="56"/>
      <c r="S89" s="56"/>
      <c r="T89" s="56"/>
      <c r="U89" s="56"/>
      <c r="V89" s="56"/>
      <c r="W89" s="56"/>
      <c r="X89" s="56"/>
      <c r="Y89" s="56"/>
      <c r="Z89" s="56"/>
    </row>
    <row r="90" spans="1:26" ht="16.5" customHeight="1">
      <c r="A90" s="105">
        <v>43</v>
      </c>
      <c r="B90" s="524" t="s">
        <v>2583</v>
      </c>
      <c r="C90" s="98" t="s">
        <v>2584</v>
      </c>
      <c r="D90" s="78"/>
      <c r="E90" s="591" t="s">
        <v>2585</v>
      </c>
      <c r="F90" s="80"/>
      <c r="G90" s="503">
        <v>1896</v>
      </c>
      <c r="H90" s="98">
        <v>1896</v>
      </c>
      <c r="I90" s="98" t="s">
        <v>32</v>
      </c>
      <c r="J90" s="264">
        <v>0</v>
      </c>
      <c r="K90" s="264">
        <v>0</v>
      </c>
      <c r="L90" s="218">
        <f t="shared" si="0"/>
        <v>0</v>
      </c>
      <c r="M90" s="219">
        <f t="shared" si="1"/>
        <v>0</v>
      </c>
      <c r="N90" s="164" t="e">
        <f t="shared" si="2"/>
        <v>#DIV/0!</v>
      </c>
      <c r="O90" s="56"/>
      <c r="P90" s="56"/>
      <c r="Q90" s="56"/>
      <c r="R90" s="56"/>
      <c r="S90" s="56"/>
      <c r="T90" s="56"/>
      <c r="U90" s="56"/>
      <c r="V90" s="56"/>
      <c r="W90" s="56"/>
      <c r="X90" s="56"/>
      <c r="Y90" s="56"/>
      <c r="Z90" s="56"/>
    </row>
    <row r="91" spans="1:26" ht="16.5" customHeight="1">
      <c r="A91" s="158"/>
      <c r="B91" s="77"/>
      <c r="C91" s="98" t="s">
        <v>357</v>
      </c>
      <c r="D91" s="78"/>
      <c r="E91" s="77"/>
      <c r="F91" s="80"/>
      <c r="G91" s="156"/>
      <c r="H91" s="77"/>
      <c r="I91" s="98" t="s">
        <v>32</v>
      </c>
      <c r="J91" s="264">
        <v>0</v>
      </c>
      <c r="K91" s="264">
        <v>0</v>
      </c>
      <c r="L91" s="218">
        <f t="shared" si="0"/>
        <v>0</v>
      </c>
      <c r="M91" s="219">
        <f t="shared" si="1"/>
        <v>0</v>
      </c>
      <c r="N91" s="164" t="e">
        <f t="shared" si="2"/>
        <v>#DIV/0!</v>
      </c>
      <c r="O91" s="56"/>
      <c r="P91" s="56"/>
      <c r="Q91" s="56"/>
      <c r="R91" s="56"/>
      <c r="S91" s="56"/>
      <c r="T91" s="56"/>
      <c r="U91" s="56"/>
      <c r="V91" s="56"/>
      <c r="W91" s="56"/>
      <c r="X91" s="56"/>
      <c r="Y91" s="56"/>
      <c r="Z91" s="56"/>
    </row>
    <row r="92" spans="1:26" ht="16.5" customHeight="1">
      <c r="A92" s="220">
        <v>44</v>
      </c>
      <c r="B92" s="528" t="s">
        <v>2586</v>
      </c>
      <c r="C92" s="101" t="s">
        <v>2587</v>
      </c>
      <c r="D92" s="91"/>
      <c r="E92" s="530" t="s">
        <v>2588</v>
      </c>
      <c r="F92" s="93"/>
      <c r="G92" s="502">
        <v>244</v>
      </c>
      <c r="H92" s="101">
        <v>244</v>
      </c>
      <c r="I92" s="101" t="s">
        <v>32</v>
      </c>
      <c r="J92" s="584">
        <v>0</v>
      </c>
      <c r="K92" s="584">
        <v>0</v>
      </c>
      <c r="L92" s="125">
        <f t="shared" si="0"/>
        <v>0</v>
      </c>
      <c r="M92" s="217">
        <f t="shared" si="1"/>
        <v>0</v>
      </c>
      <c r="N92" s="124" t="e">
        <f t="shared" si="2"/>
        <v>#DIV/0!</v>
      </c>
      <c r="O92" s="56"/>
      <c r="P92" s="56"/>
      <c r="Q92" s="56"/>
      <c r="R92" s="56"/>
      <c r="S92" s="56"/>
      <c r="T92" s="56"/>
      <c r="U92" s="56"/>
      <c r="V92" s="56"/>
      <c r="W92" s="56"/>
      <c r="X92" s="56"/>
      <c r="Y92" s="56"/>
      <c r="Z92" s="56"/>
    </row>
    <row r="93" spans="1:26" ht="16.5" customHeight="1">
      <c r="A93" s="90"/>
      <c r="B93" s="92"/>
      <c r="C93" s="101" t="s">
        <v>357</v>
      </c>
      <c r="D93" s="91"/>
      <c r="E93" s="92"/>
      <c r="F93" s="93"/>
      <c r="G93" s="499"/>
      <c r="H93" s="92"/>
      <c r="I93" s="101" t="s">
        <v>32</v>
      </c>
      <c r="J93" s="584">
        <v>0</v>
      </c>
      <c r="K93" s="584">
        <v>0</v>
      </c>
      <c r="L93" s="125">
        <f t="shared" si="0"/>
        <v>0</v>
      </c>
      <c r="M93" s="217">
        <f t="shared" si="1"/>
        <v>0</v>
      </c>
      <c r="N93" s="124" t="e">
        <f t="shared" si="2"/>
        <v>#DIV/0!</v>
      </c>
      <c r="O93" s="56"/>
      <c r="P93" s="56"/>
      <c r="Q93" s="56"/>
      <c r="R93" s="56"/>
      <c r="S93" s="56"/>
      <c r="T93" s="56"/>
      <c r="U93" s="56"/>
      <c r="V93" s="56"/>
      <c r="W93" s="56"/>
      <c r="X93" s="56"/>
      <c r="Y93" s="56"/>
      <c r="Z93" s="56"/>
    </row>
    <row r="94" spans="1:26" ht="16.5" customHeight="1">
      <c r="A94" s="105">
        <v>45</v>
      </c>
      <c r="B94" s="587" t="s">
        <v>2589</v>
      </c>
      <c r="C94" s="98" t="s">
        <v>2590</v>
      </c>
      <c r="D94" s="78"/>
      <c r="E94" s="591" t="s">
        <v>2591</v>
      </c>
      <c r="F94" s="80"/>
      <c r="G94" s="503">
        <v>784</v>
      </c>
      <c r="H94" s="98">
        <v>784</v>
      </c>
      <c r="I94" s="98" t="s">
        <v>32</v>
      </c>
      <c r="J94" s="264">
        <v>0</v>
      </c>
      <c r="K94" s="264">
        <v>0</v>
      </c>
      <c r="L94" s="218">
        <f t="shared" si="0"/>
        <v>0</v>
      </c>
      <c r="M94" s="219">
        <f t="shared" si="1"/>
        <v>0</v>
      </c>
      <c r="N94" s="164" t="e">
        <f t="shared" si="2"/>
        <v>#DIV/0!</v>
      </c>
      <c r="O94" s="56"/>
      <c r="P94" s="56"/>
      <c r="Q94" s="56"/>
      <c r="R94" s="56"/>
      <c r="S94" s="56"/>
      <c r="T94" s="56"/>
      <c r="U94" s="56"/>
      <c r="V94" s="56"/>
      <c r="W94" s="56"/>
      <c r="X94" s="56"/>
      <c r="Y94" s="56"/>
      <c r="Z94" s="56"/>
    </row>
    <row r="95" spans="1:26" ht="16.5" customHeight="1">
      <c r="A95" s="158"/>
      <c r="B95" s="77"/>
      <c r="C95" s="98" t="s">
        <v>357</v>
      </c>
      <c r="D95" s="78"/>
      <c r="E95" s="77"/>
      <c r="F95" s="80"/>
      <c r="G95" s="156"/>
      <c r="H95" s="77"/>
      <c r="I95" s="98" t="s">
        <v>32</v>
      </c>
      <c r="J95" s="264">
        <v>0</v>
      </c>
      <c r="K95" s="264">
        <v>0</v>
      </c>
      <c r="L95" s="218">
        <f t="shared" si="0"/>
        <v>0</v>
      </c>
      <c r="M95" s="219">
        <f t="shared" si="1"/>
        <v>0</v>
      </c>
      <c r="N95" s="164" t="e">
        <f t="shared" si="2"/>
        <v>#DIV/0!</v>
      </c>
      <c r="O95" s="56"/>
      <c r="P95" s="56"/>
      <c r="Q95" s="56"/>
      <c r="R95" s="56"/>
      <c r="S95" s="56"/>
      <c r="T95" s="56"/>
      <c r="U95" s="56"/>
      <c r="V95" s="56"/>
      <c r="W95" s="56"/>
      <c r="X95" s="56"/>
      <c r="Y95" s="56"/>
      <c r="Z95" s="56"/>
    </row>
    <row r="96" spans="1:26" ht="16.5" customHeight="1">
      <c r="A96" s="220">
        <v>46</v>
      </c>
      <c r="B96" s="407" t="s">
        <v>2489</v>
      </c>
      <c r="C96" s="101" t="s">
        <v>2592</v>
      </c>
      <c r="D96" s="91"/>
      <c r="E96" s="92" t="s">
        <v>2491</v>
      </c>
      <c r="F96" s="93">
        <v>1000</v>
      </c>
      <c r="G96" s="502">
        <v>6500</v>
      </c>
      <c r="H96" s="101">
        <v>6500</v>
      </c>
      <c r="I96" s="101" t="s">
        <v>32</v>
      </c>
      <c r="J96" s="584">
        <v>0</v>
      </c>
      <c r="K96" s="584">
        <v>0</v>
      </c>
      <c r="L96" s="125">
        <f t="shared" si="0"/>
        <v>0</v>
      </c>
      <c r="M96" s="217">
        <f t="shared" si="1"/>
        <v>0</v>
      </c>
      <c r="N96" s="124">
        <f t="shared" si="2"/>
        <v>0</v>
      </c>
      <c r="O96" s="56"/>
      <c r="P96" s="56"/>
      <c r="Q96" s="56"/>
      <c r="R96" s="56"/>
      <c r="S96" s="56"/>
      <c r="T96" s="56"/>
      <c r="U96" s="56"/>
      <c r="V96" s="56"/>
      <c r="W96" s="56"/>
      <c r="X96" s="56"/>
      <c r="Y96" s="56"/>
      <c r="Z96" s="56"/>
    </row>
    <row r="97" spans="1:26" ht="16.5" customHeight="1">
      <c r="A97" s="407"/>
      <c r="B97" s="92"/>
      <c r="C97" s="101" t="s">
        <v>248</v>
      </c>
      <c r="D97" s="91"/>
      <c r="E97" s="92"/>
      <c r="F97" s="93"/>
      <c r="G97" s="499"/>
      <c r="H97" s="95">
        <f>G97</f>
        <v>0</v>
      </c>
      <c r="I97" s="101" t="s">
        <v>32</v>
      </c>
      <c r="J97" s="584">
        <v>0</v>
      </c>
      <c r="K97" s="584">
        <v>0</v>
      </c>
      <c r="L97" s="125">
        <f t="shared" si="0"/>
        <v>0</v>
      </c>
      <c r="M97" s="217">
        <f t="shared" si="1"/>
        <v>0</v>
      </c>
      <c r="N97" s="124" t="e">
        <f t="shared" si="2"/>
        <v>#DIV/0!</v>
      </c>
      <c r="O97" s="56"/>
      <c r="P97" s="56"/>
      <c r="Q97" s="56"/>
      <c r="R97" s="56"/>
      <c r="S97" s="56"/>
      <c r="T97" s="56"/>
      <c r="U97" s="56"/>
      <c r="V97" s="56"/>
      <c r="W97" s="56"/>
      <c r="X97" s="56"/>
      <c r="Y97" s="56"/>
      <c r="Z97" s="56"/>
    </row>
    <row r="98" spans="1:26" ht="16.5" customHeight="1">
      <c r="A98" s="524">
        <v>47</v>
      </c>
      <c r="B98" s="98" t="s">
        <v>2593</v>
      </c>
      <c r="C98" s="98" t="s">
        <v>2594</v>
      </c>
      <c r="D98" s="78"/>
      <c r="E98" s="98" t="s">
        <v>2595</v>
      </c>
      <c r="F98" s="80"/>
      <c r="G98" s="503">
        <v>2060</v>
      </c>
      <c r="H98" s="98">
        <v>2060</v>
      </c>
      <c r="I98" s="98" t="s">
        <v>32</v>
      </c>
      <c r="J98" s="264">
        <v>0</v>
      </c>
      <c r="K98" s="264">
        <v>0</v>
      </c>
      <c r="L98" s="218">
        <f t="shared" si="0"/>
        <v>0</v>
      </c>
      <c r="M98" s="219">
        <f t="shared" si="1"/>
        <v>0</v>
      </c>
      <c r="N98" s="164" t="e">
        <f t="shared" si="2"/>
        <v>#DIV/0!</v>
      </c>
      <c r="O98" s="56"/>
      <c r="P98" s="56"/>
      <c r="Q98" s="56"/>
      <c r="R98" s="56"/>
      <c r="S98" s="56"/>
      <c r="T98" s="56"/>
      <c r="U98" s="56"/>
      <c r="V98" s="56"/>
      <c r="W98" s="56"/>
      <c r="X98" s="56"/>
      <c r="Y98" s="56"/>
      <c r="Z98" s="56"/>
    </row>
    <row r="99" spans="1:26" ht="16.5" customHeight="1">
      <c r="A99" s="500"/>
      <c r="B99" s="77"/>
      <c r="C99" s="98" t="s">
        <v>248</v>
      </c>
      <c r="D99" s="78"/>
      <c r="E99" s="77"/>
      <c r="F99" s="80"/>
      <c r="G99" s="156"/>
      <c r="H99" s="77"/>
      <c r="I99" s="98" t="s">
        <v>32</v>
      </c>
      <c r="J99" s="264">
        <v>0</v>
      </c>
      <c r="K99" s="264">
        <v>0</v>
      </c>
      <c r="L99" s="218">
        <f t="shared" si="0"/>
        <v>0</v>
      </c>
      <c r="M99" s="219">
        <f t="shared" si="1"/>
        <v>0</v>
      </c>
      <c r="N99" s="164" t="e">
        <f t="shared" si="2"/>
        <v>#DIV/0!</v>
      </c>
      <c r="O99" s="56"/>
      <c r="P99" s="56"/>
      <c r="Q99" s="56"/>
      <c r="R99" s="56"/>
      <c r="S99" s="56"/>
      <c r="T99" s="56"/>
      <c r="U99" s="56"/>
      <c r="V99" s="56"/>
      <c r="W99" s="56"/>
      <c r="X99" s="56"/>
      <c r="Y99" s="56"/>
      <c r="Z99" s="56"/>
    </row>
    <row r="100" spans="1:26" ht="15" customHeight="1">
      <c r="A100" s="126"/>
      <c r="B100" s="56" t="s">
        <v>8</v>
      </c>
      <c r="C100" s="56"/>
      <c r="D100" s="56"/>
      <c r="E100" s="128"/>
      <c r="F100" s="129"/>
      <c r="G100" s="177" t="s">
        <v>120</v>
      </c>
      <c r="H100" s="178"/>
      <c r="I100" s="55"/>
      <c r="J100" s="179">
        <f t="shared" ref="J100:N100" si="5">SUM(J6:J29)</f>
        <v>0</v>
      </c>
      <c r="K100" s="179">
        <f t="shared" si="5"/>
        <v>0</v>
      </c>
      <c r="L100" s="179">
        <f t="shared" si="5"/>
        <v>0</v>
      </c>
      <c r="M100" s="179">
        <f t="shared" si="5"/>
        <v>0</v>
      </c>
      <c r="N100" s="180" t="e">
        <f t="shared" si="5"/>
        <v>#DIV/0!</v>
      </c>
      <c r="O100" s="56"/>
      <c r="P100" s="56"/>
      <c r="Q100" s="56"/>
      <c r="R100" s="56"/>
      <c r="S100" s="56"/>
      <c r="T100" s="56"/>
      <c r="U100" s="56"/>
      <c r="V100" s="56"/>
      <c r="W100" s="56"/>
      <c r="X100" s="56"/>
      <c r="Y100" s="56"/>
      <c r="Z100" s="56"/>
    </row>
    <row r="101" spans="1:26" ht="15" customHeight="1">
      <c r="A101" s="271"/>
      <c r="B101" s="56"/>
      <c r="C101" s="56"/>
      <c r="D101" s="56"/>
      <c r="E101" s="56"/>
      <c r="F101" s="129"/>
      <c r="G101" s="575"/>
      <c r="H101" s="56"/>
      <c r="I101" s="56"/>
      <c r="J101" s="136"/>
      <c r="K101" s="136"/>
      <c r="L101" s="136"/>
      <c r="M101" s="183"/>
      <c r="N101" s="136"/>
      <c r="O101" s="56"/>
      <c r="P101" s="56"/>
      <c r="Q101" s="56"/>
      <c r="R101" s="56"/>
      <c r="S101" s="56"/>
      <c r="T101" s="56"/>
      <c r="U101" s="56"/>
      <c r="V101" s="56"/>
      <c r="W101" s="56"/>
      <c r="X101" s="56"/>
      <c r="Y101" s="56"/>
      <c r="Z101" s="56"/>
    </row>
    <row r="102" spans="1:26" ht="15.75" customHeight="1">
      <c r="A102" s="271"/>
      <c r="B102" s="56"/>
      <c r="C102" s="56"/>
      <c r="D102" s="56"/>
      <c r="E102" s="56"/>
      <c r="F102" s="129"/>
      <c r="G102" s="182"/>
      <c r="H102" s="56"/>
      <c r="I102" s="56"/>
      <c r="J102" s="136"/>
      <c r="K102" s="136"/>
      <c r="L102" s="136"/>
      <c r="M102" s="183"/>
      <c r="N102" s="136"/>
      <c r="O102" s="56"/>
      <c r="P102" s="56"/>
      <c r="Q102" s="56"/>
      <c r="R102" s="56"/>
      <c r="S102" s="56"/>
      <c r="T102" s="56"/>
      <c r="U102" s="56"/>
      <c r="V102" s="56"/>
      <c r="W102" s="56"/>
      <c r="X102" s="56"/>
      <c r="Y102" s="56"/>
      <c r="Z102" s="56"/>
    </row>
    <row r="103" spans="1:26" ht="15" customHeight="1">
      <c r="A103" s="271"/>
      <c r="B103" s="56"/>
      <c r="C103" s="56"/>
      <c r="D103" s="56"/>
      <c r="E103" s="56"/>
      <c r="F103" s="129"/>
      <c r="G103" s="182"/>
      <c r="H103" s="56"/>
      <c r="I103" s="56"/>
      <c r="J103" s="136"/>
      <c r="K103" s="136"/>
      <c r="L103" s="136"/>
      <c r="M103" s="183"/>
      <c r="N103" s="136"/>
      <c r="O103" s="56"/>
      <c r="P103" s="56"/>
      <c r="Q103" s="56"/>
      <c r="R103" s="56"/>
      <c r="S103" s="56"/>
      <c r="T103" s="56"/>
      <c r="U103" s="56"/>
      <c r="V103" s="56"/>
      <c r="W103" s="56"/>
      <c r="X103" s="56"/>
      <c r="Y103" s="56"/>
      <c r="Z103" s="56"/>
    </row>
    <row r="104" spans="1:26" ht="15" customHeight="1">
      <c r="A104" s="271"/>
      <c r="B104" s="56"/>
      <c r="C104" s="56"/>
      <c r="D104" s="56"/>
      <c r="E104" s="56"/>
      <c r="F104" s="129"/>
      <c r="G104" s="182"/>
      <c r="H104" s="56"/>
      <c r="I104" s="56"/>
      <c r="J104" s="136"/>
      <c r="K104" s="136"/>
      <c r="L104" s="136"/>
      <c r="M104" s="183"/>
      <c r="N104" s="136"/>
      <c r="O104" s="273"/>
      <c r="P104" s="56"/>
      <c r="Q104" s="56"/>
      <c r="R104" s="56"/>
      <c r="S104" s="56"/>
      <c r="T104" s="56"/>
      <c r="U104" s="56"/>
      <c r="V104" s="56"/>
      <c r="W104" s="56"/>
      <c r="X104" s="56"/>
      <c r="Y104" s="56"/>
      <c r="Z104" s="56"/>
    </row>
    <row r="105" spans="1:26" ht="15" customHeight="1">
      <c r="A105" s="271"/>
      <c r="B105" s="56"/>
      <c r="C105" s="56"/>
      <c r="D105" s="56"/>
      <c r="E105" s="56"/>
      <c r="F105" s="129"/>
      <c r="G105" s="182"/>
      <c r="H105" s="56"/>
      <c r="I105" s="56"/>
      <c r="J105" s="136"/>
      <c r="K105" s="136"/>
      <c r="L105" s="136"/>
      <c r="M105" s="183"/>
      <c r="N105" s="136"/>
      <c r="O105" s="273"/>
      <c r="P105" s="56"/>
      <c r="Q105" s="56"/>
      <c r="R105" s="56"/>
      <c r="S105" s="56"/>
      <c r="T105" s="56"/>
      <c r="U105" s="56"/>
      <c r="V105" s="56"/>
      <c r="W105" s="56"/>
      <c r="X105" s="56"/>
      <c r="Y105" s="56"/>
      <c r="Z105" s="56"/>
    </row>
    <row r="106" spans="1:26" ht="15" customHeight="1">
      <c r="A106" s="271"/>
      <c r="B106" s="56"/>
      <c r="C106" s="56"/>
      <c r="D106" s="56"/>
      <c r="E106" s="56"/>
      <c r="F106" s="129"/>
      <c r="G106" s="182"/>
      <c r="H106" s="56"/>
      <c r="I106" s="56"/>
      <c r="J106" s="136"/>
      <c r="K106" s="136"/>
      <c r="L106" s="136"/>
      <c r="M106" s="183"/>
      <c r="N106" s="136"/>
      <c r="O106" s="273"/>
      <c r="P106" s="56"/>
      <c r="Q106" s="56"/>
      <c r="R106" s="56"/>
      <c r="S106" s="56"/>
      <c r="T106" s="56"/>
      <c r="U106" s="56"/>
      <c r="V106" s="56"/>
      <c r="W106" s="56"/>
      <c r="X106" s="56"/>
      <c r="Y106" s="56"/>
      <c r="Z106" s="56"/>
    </row>
    <row r="107" spans="1:26" ht="15" customHeight="1">
      <c r="A107" s="271"/>
      <c r="B107" s="56"/>
      <c r="C107" s="56"/>
      <c r="D107" s="56"/>
      <c r="E107" s="56"/>
      <c r="F107" s="129"/>
      <c r="G107" s="182"/>
      <c r="H107" s="56"/>
      <c r="I107" s="56"/>
      <c r="J107" s="136"/>
      <c r="K107" s="136"/>
      <c r="L107" s="136"/>
      <c r="M107" s="183"/>
      <c r="N107" s="136"/>
      <c r="O107" s="273"/>
      <c r="P107" s="56"/>
      <c r="Q107" s="56"/>
      <c r="R107" s="56"/>
      <c r="S107" s="56"/>
      <c r="T107" s="56"/>
      <c r="U107" s="56"/>
      <c r="V107" s="56"/>
      <c r="W107" s="56"/>
      <c r="X107" s="56"/>
      <c r="Y107" s="56"/>
      <c r="Z107" s="56"/>
    </row>
    <row r="108" spans="1:26" ht="15" customHeight="1">
      <c r="A108" s="271"/>
      <c r="B108" s="56"/>
      <c r="C108" s="56"/>
      <c r="D108" s="56"/>
      <c r="E108" s="56"/>
      <c r="F108" s="129"/>
      <c r="G108" s="182"/>
      <c r="H108" s="56"/>
      <c r="I108" s="56"/>
      <c r="J108" s="136"/>
      <c r="K108" s="136"/>
      <c r="L108" s="136"/>
      <c r="M108" s="183"/>
      <c r="N108" s="136"/>
      <c r="O108" s="273"/>
      <c r="P108" s="56"/>
      <c r="Q108" s="56"/>
      <c r="R108" s="56"/>
      <c r="S108" s="56"/>
      <c r="T108" s="56"/>
      <c r="U108" s="56"/>
      <c r="V108" s="56"/>
      <c r="W108" s="56"/>
      <c r="X108" s="56"/>
      <c r="Y108" s="56"/>
      <c r="Z108" s="56"/>
    </row>
    <row r="109" spans="1:26" ht="15" customHeight="1">
      <c r="A109" s="271"/>
      <c r="B109" s="56"/>
      <c r="C109" s="56"/>
      <c r="D109" s="56"/>
      <c r="E109" s="56"/>
      <c r="F109" s="129"/>
      <c r="G109" s="182"/>
      <c r="H109" s="56"/>
      <c r="I109" s="56"/>
      <c r="J109" s="136"/>
      <c r="K109" s="136"/>
      <c r="L109" s="136"/>
      <c r="M109" s="183"/>
      <c r="N109" s="136"/>
      <c r="O109" s="273"/>
      <c r="P109" s="56"/>
      <c r="Q109" s="56"/>
      <c r="R109" s="56"/>
      <c r="S109" s="56"/>
      <c r="T109" s="56"/>
      <c r="U109" s="56"/>
      <c r="V109" s="56"/>
      <c r="W109" s="56"/>
      <c r="X109" s="56"/>
      <c r="Y109" s="56"/>
      <c r="Z109" s="56"/>
    </row>
    <row r="110" spans="1:26" ht="15" customHeight="1">
      <c r="A110" s="271"/>
      <c r="B110" s="56"/>
      <c r="C110" s="56"/>
      <c r="D110" s="56"/>
      <c r="E110" s="56"/>
      <c r="F110" s="129"/>
      <c r="G110" s="182"/>
      <c r="H110" s="56"/>
      <c r="I110" s="56"/>
      <c r="J110" s="136"/>
      <c r="K110" s="136"/>
      <c r="L110" s="136"/>
      <c r="M110" s="183"/>
      <c r="N110" s="136"/>
      <c r="O110" s="273"/>
      <c r="P110" s="56"/>
      <c r="Q110" s="56"/>
      <c r="R110" s="56"/>
      <c r="S110" s="56"/>
      <c r="T110" s="56"/>
      <c r="U110" s="56"/>
      <c r="V110" s="56"/>
      <c r="W110" s="56"/>
      <c r="X110" s="56"/>
      <c r="Y110" s="56"/>
      <c r="Z110" s="56"/>
    </row>
    <row r="111" spans="1:26" ht="15" customHeight="1">
      <c r="A111" s="271"/>
      <c r="B111" s="56"/>
      <c r="C111" s="56"/>
      <c r="D111" s="56"/>
      <c r="E111" s="56"/>
      <c r="F111" s="129"/>
      <c r="G111" s="182"/>
      <c r="H111" s="56"/>
      <c r="I111" s="56"/>
      <c r="J111" s="136"/>
      <c r="K111" s="136"/>
      <c r="L111" s="136"/>
      <c r="M111" s="183"/>
      <c r="N111" s="136"/>
      <c r="O111" s="273"/>
      <c r="P111" s="56"/>
      <c r="Q111" s="56"/>
      <c r="R111" s="56"/>
      <c r="S111" s="56"/>
      <c r="T111" s="56"/>
      <c r="U111" s="56"/>
      <c r="V111" s="56"/>
      <c r="W111" s="56"/>
      <c r="X111" s="56"/>
      <c r="Y111" s="56"/>
      <c r="Z111" s="56"/>
    </row>
    <row r="112" spans="1:26" ht="15" customHeight="1">
      <c r="A112" s="271"/>
      <c r="B112" s="56"/>
      <c r="C112" s="56"/>
      <c r="D112" s="56"/>
      <c r="E112" s="56"/>
      <c r="F112" s="129"/>
      <c r="G112" s="182"/>
      <c r="H112" s="56"/>
      <c r="I112" s="56"/>
      <c r="J112" s="136"/>
      <c r="K112" s="136"/>
      <c r="L112" s="136"/>
      <c r="M112" s="183"/>
      <c r="N112" s="136"/>
      <c r="O112" s="273"/>
      <c r="P112" s="56"/>
      <c r="Q112" s="56"/>
      <c r="R112" s="56"/>
      <c r="S112" s="56"/>
      <c r="T112" s="56"/>
      <c r="U112" s="56"/>
      <c r="V112" s="56"/>
      <c r="W112" s="56"/>
      <c r="X112" s="56"/>
      <c r="Y112" s="56"/>
      <c r="Z112" s="56"/>
    </row>
    <row r="113" spans="1:26" ht="15" customHeight="1">
      <c r="A113" s="271"/>
      <c r="B113" s="56"/>
      <c r="C113" s="56"/>
      <c r="D113" s="56"/>
      <c r="E113" s="56"/>
      <c r="F113" s="129"/>
      <c r="G113" s="182"/>
      <c r="H113" s="56"/>
      <c r="I113" s="56"/>
      <c r="J113" s="136"/>
      <c r="K113" s="136"/>
      <c r="L113" s="136"/>
      <c r="M113" s="183"/>
      <c r="N113" s="136"/>
      <c r="O113" s="273"/>
      <c r="P113" s="56"/>
      <c r="Q113" s="56"/>
      <c r="R113" s="56"/>
      <c r="S113" s="56"/>
      <c r="T113" s="56"/>
      <c r="U113" s="56"/>
      <c r="V113" s="56"/>
      <c r="W113" s="56"/>
      <c r="X113" s="56"/>
      <c r="Y113" s="56"/>
      <c r="Z113" s="56"/>
    </row>
    <row r="114" spans="1:26" ht="15" customHeight="1">
      <c r="A114" s="271"/>
      <c r="B114" s="56"/>
      <c r="C114" s="56"/>
      <c r="D114" s="56"/>
      <c r="E114" s="56"/>
      <c r="F114" s="129"/>
      <c r="G114" s="182"/>
      <c r="H114" s="56"/>
      <c r="I114" s="56"/>
      <c r="J114" s="136"/>
      <c r="K114" s="136"/>
      <c r="L114" s="136"/>
      <c r="M114" s="183"/>
      <c r="N114" s="136"/>
      <c r="O114" s="273"/>
      <c r="P114" s="56"/>
      <c r="Q114" s="56"/>
      <c r="R114" s="56"/>
      <c r="S114" s="56"/>
      <c r="T114" s="56"/>
      <c r="U114" s="56"/>
      <c r="V114" s="56"/>
      <c r="W114" s="56"/>
      <c r="X114" s="56"/>
      <c r="Y114" s="56"/>
      <c r="Z114" s="56"/>
    </row>
    <row r="115" spans="1:26" ht="15" customHeight="1">
      <c r="A115" s="271"/>
      <c r="B115" s="56"/>
      <c r="C115" s="56"/>
      <c r="D115" s="56"/>
      <c r="E115" s="56"/>
      <c r="F115" s="129"/>
      <c r="G115" s="182"/>
      <c r="H115" s="56"/>
      <c r="I115" s="56"/>
      <c r="J115" s="136"/>
      <c r="K115" s="136"/>
      <c r="L115" s="136"/>
      <c r="M115" s="183"/>
      <c r="N115" s="136"/>
      <c r="O115" s="273"/>
      <c r="P115" s="56"/>
      <c r="Q115" s="56"/>
      <c r="R115" s="56"/>
      <c r="S115" s="56"/>
      <c r="T115" s="56"/>
      <c r="U115" s="56"/>
      <c r="V115" s="56"/>
      <c r="W115" s="56"/>
      <c r="X115" s="56"/>
      <c r="Y115" s="56"/>
      <c r="Z115" s="56"/>
    </row>
    <row r="116" spans="1:26" ht="15" customHeight="1">
      <c r="A116" s="271"/>
      <c r="B116" s="56"/>
      <c r="C116" s="56"/>
      <c r="D116" s="56"/>
      <c r="E116" s="56"/>
      <c r="F116" s="129"/>
      <c r="G116" s="182"/>
      <c r="H116" s="56"/>
      <c r="I116" s="56"/>
      <c r="J116" s="136"/>
      <c r="K116" s="136"/>
      <c r="L116" s="136"/>
      <c r="M116" s="183"/>
      <c r="N116" s="136"/>
      <c r="O116" s="273"/>
      <c r="P116" s="56"/>
      <c r="Q116" s="56"/>
      <c r="R116" s="56"/>
      <c r="S116" s="56"/>
      <c r="T116" s="56"/>
      <c r="U116" s="56"/>
      <c r="V116" s="56"/>
      <c r="W116" s="56"/>
      <c r="X116" s="56"/>
      <c r="Y116" s="56"/>
      <c r="Z116" s="56"/>
    </row>
    <row r="117" spans="1:26" ht="15" customHeight="1">
      <c r="A117" s="271"/>
      <c r="B117" s="56"/>
      <c r="C117" s="56"/>
      <c r="D117" s="56"/>
      <c r="E117" s="56"/>
      <c r="F117" s="129"/>
      <c r="G117" s="182"/>
      <c r="H117" s="56"/>
      <c r="I117" s="56"/>
      <c r="J117" s="136"/>
      <c r="K117" s="136"/>
      <c r="L117" s="136"/>
      <c r="M117" s="183"/>
      <c r="N117" s="136"/>
      <c r="O117" s="273"/>
      <c r="P117" s="56"/>
      <c r="Q117" s="56"/>
      <c r="R117" s="56"/>
      <c r="S117" s="56"/>
      <c r="T117" s="56"/>
      <c r="U117" s="56"/>
      <c r="V117" s="56"/>
      <c r="W117" s="56"/>
      <c r="X117" s="56"/>
      <c r="Y117" s="56"/>
      <c r="Z117" s="56"/>
    </row>
    <row r="118" spans="1:26" ht="15" customHeight="1">
      <c r="A118" s="271"/>
      <c r="B118" s="56"/>
      <c r="C118" s="56"/>
      <c r="D118" s="56"/>
      <c r="E118" s="56"/>
      <c r="F118" s="129"/>
      <c r="G118" s="182"/>
      <c r="H118" s="56"/>
      <c r="I118" s="56"/>
      <c r="J118" s="136"/>
      <c r="K118" s="136"/>
      <c r="L118" s="136"/>
      <c r="M118" s="183"/>
      <c r="N118" s="136"/>
      <c r="O118" s="273"/>
      <c r="P118" s="56"/>
      <c r="Q118" s="56"/>
      <c r="R118" s="56"/>
      <c r="S118" s="56"/>
      <c r="T118" s="56"/>
      <c r="U118" s="56"/>
      <c r="V118" s="56"/>
      <c r="W118" s="56"/>
      <c r="X118" s="56"/>
      <c r="Y118" s="56"/>
      <c r="Z118" s="56"/>
    </row>
    <row r="119" spans="1:26" ht="15" customHeight="1">
      <c r="A119" s="271"/>
      <c r="B119" s="56"/>
      <c r="C119" s="56"/>
      <c r="D119" s="56"/>
      <c r="E119" s="56"/>
      <c r="F119" s="129"/>
      <c r="G119" s="182"/>
      <c r="H119" s="56"/>
      <c r="I119" s="56"/>
      <c r="J119" s="136"/>
      <c r="K119" s="136"/>
      <c r="L119" s="136"/>
      <c r="M119" s="183"/>
      <c r="N119" s="136"/>
      <c r="O119" s="273"/>
      <c r="P119" s="56"/>
      <c r="Q119" s="56"/>
      <c r="R119" s="56"/>
      <c r="S119" s="56"/>
      <c r="T119" s="56"/>
      <c r="U119" s="56"/>
      <c r="V119" s="56"/>
      <c r="W119" s="56"/>
      <c r="X119" s="56"/>
      <c r="Y119" s="56"/>
      <c r="Z119" s="56"/>
    </row>
    <row r="120" spans="1:26" ht="15" customHeight="1">
      <c r="A120" s="271"/>
      <c r="B120" s="56"/>
      <c r="C120" s="56"/>
      <c r="D120" s="56"/>
      <c r="E120" s="56"/>
      <c r="F120" s="129"/>
      <c r="G120" s="182"/>
      <c r="H120" s="56"/>
      <c r="I120" s="56"/>
      <c r="J120" s="136"/>
      <c r="K120" s="136"/>
      <c r="L120" s="136"/>
      <c r="M120" s="183"/>
      <c r="N120" s="136"/>
      <c r="O120" s="273"/>
      <c r="P120" s="56"/>
      <c r="Q120" s="56"/>
      <c r="R120" s="56"/>
      <c r="S120" s="56"/>
      <c r="T120" s="56"/>
      <c r="U120" s="56"/>
      <c r="V120" s="56"/>
      <c r="W120" s="56"/>
      <c r="X120" s="56"/>
      <c r="Y120" s="56"/>
      <c r="Z120" s="56"/>
    </row>
    <row r="121" spans="1:26" ht="15" customHeight="1">
      <c r="A121" s="271"/>
      <c r="B121" s="56"/>
      <c r="C121" s="56"/>
      <c r="D121" s="56"/>
      <c r="E121" s="56"/>
      <c r="F121" s="129"/>
      <c r="G121" s="182"/>
      <c r="H121" s="56"/>
      <c r="I121" s="56"/>
      <c r="J121" s="136"/>
      <c r="K121" s="136"/>
      <c r="L121" s="136"/>
      <c r="M121" s="183"/>
      <c r="N121" s="136"/>
      <c r="O121" s="273"/>
      <c r="P121" s="56"/>
      <c r="Q121" s="56"/>
      <c r="R121" s="56"/>
      <c r="S121" s="56"/>
      <c r="T121" s="56"/>
      <c r="U121" s="56"/>
      <c r="V121" s="56"/>
      <c r="W121" s="56"/>
      <c r="X121" s="56"/>
      <c r="Y121" s="56"/>
      <c r="Z121" s="56"/>
    </row>
    <row r="122" spans="1:26" ht="15" customHeight="1">
      <c r="A122" s="271"/>
      <c r="B122" s="56"/>
      <c r="C122" s="56"/>
      <c r="D122" s="56"/>
      <c r="E122" s="56"/>
      <c r="F122" s="129"/>
      <c r="G122" s="182"/>
      <c r="H122" s="56"/>
      <c r="I122" s="56"/>
      <c r="J122" s="136"/>
      <c r="K122" s="136"/>
      <c r="L122" s="136"/>
      <c r="M122" s="183"/>
      <c r="N122" s="136"/>
      <c r="O122" s="273"/>
      <c r="P122" s="56"/>
      <c r="Q122" s="56"/>
      <c r="R122" s="56"/>
      <c r="S122" s="56"/>
      <c r="T122" s="56"/>
      <c r="U122" s="56"/>
      <c r="V122" s="56"/>
      <c r="W122" s="56"/>
      <c r="X122" s="56"/>
      <c r="Y122" s="56"/>
      <c r="Z122" s="56"/>
    </row>
    <row r="123" spans="1:26" ht="15" customHeight="1">
      <c r="A123" s="271"/>
      <c r="B123" s="56"/>
      <c r="C123" s="56"/>
      <c r="D123" s="56"/>
      <c r="E123" s="56"/>
      <c r="F123" s="129"/>
      <c r="G123" s="182"/>
      <c r="H123" s="56"/>
      <c r="I123" s="56"/>
      <c r="J123" s="136"/>
      <c r="K123" s="136"/>
      <c r="L123" s="136"/>
      <c r="M123" s="183"/>
      <c r="N123" s="136"/>
      <c r="O123" s="273"/>
      <c r="P123" s="56"/>
      <c r="Q123" s="56"/>
      <c r="R123" s="56"/>
      <c r="S123" s="56"/>
      <c r="T123" s="56"/>
      <c r="U123" s="56"/>
      <c r="V123" s="56"/>
      <c r="W123" s="56"/>
      <c r="X123" s="56"/>
      <c r="Y123" s="56"/>
      <c r="Z123" s="56"/>
    </row>
    <row r="124" spans="1:26" ht="15" customHeight="1">
      <c r="A124" s="271"/>
      <c r="B124" s="56"/>
      <c r="C124" s="56"/>
      <c r="D124" s="56"/>
      <c r="E124" s="56"/>
      <c r="F124" s="129"/>
      <c r="G124" s="182"/>
      <c r="H124" s="56"/>
      <c r="I124" s="56"/>
      <c r="J124" s="136"/>
      <c r="K124" s="136"/>
      <c r="L124" s="136"/>
      <c r="M124" s="183"/>
      <c r="N124" s="136"/>
      <c r="O124" s="273"/>
      <c r="P124" s="56"/>
      <c r="Q124" s="56"/>
      <c r="R124" s="56"/>
      <c r="S124" s="56"/>
      <c r="T124" s="56"/>
      <c r="U124" s="56"/>
      <c r="V124" s="56"/>
      <c r="W124" s="56"/>
      <c r="X124" s="56"/>
      <c r="Y124" s="56"/>
      <c r="Z124" s="56"/>
    </row>
    <row r="125" spans="1:26" ht="15" customHeight="1">
      <c r="A125" s="271"/>
      <c r="B125" s="56"/>
      <c r="C125" s="56"/>
      <c r="D125" s="56"/>
      <c r="E125" s="56"/>
      <c r="F125" s="129"/>
      <c r="G125" s="182"/>
      <c r="H125" s="56"/>
      <c r="I125" s="56"/>
      <c r="J125" s="136"/>
      <c r="K125" s="136"/>
      <c r="L125" s="136"/>
      <c r="M125" s="183"/>
      <c r="N125" s="136"/>
      <c r="O125" s="273"/>
      <c r="P125" s="56"/>
      <c r="Q125" s="56"/>
      <c r="R125" s="56"/>
      <c r="S125" s="56"/>
      <c r="T125" s="56"/>
      <c r="U125" s="56"/>
      <c r="V125" s="56"/>
      <c r="W125" s="56"/>
      <c r="X125" s="56"/>
      <c r="Y125" s="56"/>
      <c r="Z125" s="56"/>
    </row>
    <row r="126" spans="1:26" ht="15" customHeight="1">
      <c r="A126" s="271"/>
      <c r="B126" s="56"/>
      <c r="C126" s="56"/>
      <c r="D126" s="56"/>
      <c r="E126" s="56"/>
      <c r="F126" s="129"/>
      <c r="G126" s="182"/>
      <c r="H126" s="56"/>
      <c r="I126" s="56"/>
      <c r="J126" s="136"/>
      <c r="K126" s="136"/>
      <c r="L126" s="136"/>
      <c r="M126" s="183"/>
      <c r="N126" s="136"/>
      <c r="O126" s="273"/>
      <c r="P126" s="56"/>
      <c r="Q126" s="56"/>
      <c r="R126" s="56"/>
      <c r="S126" s="56"/>
      <c r="T126" s="56"/>
      <c r="U126" s="56"/>
      <c r="V126" s="56"/>
      <c r="W126" s="56"/>
      <c r="X126" s="56"/>
      <c r="Y126" s="56"/>
      <c r="Z126" s="56"/>
    </row>
    <row r="127" spans="1:26" ht="15" customHeight="1">
      <c r="A127" s="271"/>
      <c r="B127" s="56"/>
      <c r="C127" s="56"/>
      <c r="D127" s="56"/>
      <c r="E127" s="56"/>
      <c r="F127" s="129"/>
      <c r="G127" s="182"/>
      <c r="H127" s="56"/>
      <c r="I127" s="56"/>
      <c r="J127" s="136"/>
      <c r="K127" s="136"/>
      <c r="L127" s="136"/>
      <c r="M127" s="183"/>
      <c r="N127" s="136"/>
      <c r="O127" s="273"/>
      <c r="P127" s="56"/>
      <c r="Q127" s="56"/>
      <c r="R127" s="56"/>
      <c r="S127" s="56"/>
      <c r="T127" s="56"/>
      <c r="U127" s="56"/>
      <c r="V127" s="56"/>
      <c r="W127" s="56"/>
      <c r="X127" s="56"/>
      <c r="Y127" s="56"/>
      <c r="Z127" s="56"/>
    </row>
    <row r="128" spans="1:26" ht="15" customHeight="1">
      <c r="A128" s="271"/>
      <c r="B128" s="56"/>
      <c r="C128" s="56"/>
      <c r="D128" s="56"/>
      <c r="E128" s="56"/>
      <c r="F128" s="129"/>
      <c r="G128" s="182"/>
      <c r="H128" s="56"/>
      <c r="I128" s="56"/>
      <c r="J128" s="136"/>
      <c r="K128" s="136"/>
      <c r="L128" s="136"/>
      <c r="M128" s="183"/>
      <c r="N128" s="136"/>
      <c r="O128" s="273"/>
      <c r="P128" s="56"/>
      <c r="Q128" s="56"/>
      <c r="R128" s="56"/>
      <c r="S128" s="56"/>
      <c r="T128" s="56"/>
      <c r="U128" s="56"/>
      <c r="V128" s="56"/>
      <c r="W128" s="56"/>
      <c r="X128" s="56"/>
      <c r="Y128" s="56"/>
      <c r="Z128" s="56"/>
    </row>
    <row r="129" spans="1:26" ht="15" customHeight="1">
      <c r="A129" s="271"/>
      <c r="B129" s="56"/>
      <c r="C129" s="56"/>
      <c r="D129" s="56"/>
      <c r="E129" s="56"/>
      <c r="F129" s="129"/>
      <c r="G129" s="182"/>
      <c r="H129" s="56"/>
      <c r="I129" s="56"/>
      <c r="J129" s="136"/>
      <c r="K129" s="136"/>
      <c r="L129" s="136"/>
      <c r="M129" s="183"/>
      <c r="N129" s="136"/>
      <c r="O129" s="273"/>
      <c r="P129" s="56"/>
      <c r="Q129" s="56"/>
      <c r="R129" s="56"/>
      <c r="S129" s="56"/>
      <c r="T129" s="56"/>
      <c r="U129" s="56"/>
      <c r="V129" s="56"/>
      <c r="W129" s="56"/>
      <c r="X129" s="56"/>
      <c r="Y129" s="56"/>
      <c r="Z129" s="56"/>
    </row>
    <row r="130" spans="1:26" ht="15" customHeight="1">
      <c r="A130" s="271"/>
      <c r="B130" s="56"/>
      <c r="C130" s="56"/>
      <c r="D130" s="56"/>
      <c r="E130" s="56"/>
      <c r="F130" s="129"/>
      <c r="G130" s="182"/>
      <c r="H130" s="56"/>
      <c r="I130" s="56"/>
      <c r="J130" s="136"/>
      <c r="K130" s="136"/>
      <c r="L130" s="136"/>
      <c r="M130" s="183"/>
      <c r="N130" s="136"/>
      <c r="O130" s="273"/>
      <c r="P130" s="56"/>
      <c r="Q130" s="56"/>
      <c r="R130" s="56"/>
      <c r="S130" s="56"/>
      <c r="T130" s="56"/>
      <c r="U130" s="56"/>
      <c r="V130" s="56"/>
      <c r="W130" s="56"/>
      <c r="X130" s="56"/>
      <c r="Y130" s="56"/>
      <c r="Z130" s="56"/>
    </row>
    <row r="131" spans="1:26" ht="15" customHeight="1">
      <c r="A131" s="271"/>
      <c r="B131" s="56"/>
      <c r="C131" s="56"/>
      <c r="D131" s="56"/>
      <c r="E131" s="56"/>
      <c r="F131" s="129"/>
      <c r="G131" s="182"/>
      <c r="H131" s="56"/>
      <c r="I131" s="56"/>
      <c r="J131" s="136"/>
      <c r="K131" s="136"/>
      <c r="L131" s="136"/>
      <c r="M131" s="183"/>
      <c r="N131" s="136"/>
      <c r="O131" s="273"/>
      <c r="P131" s="56"/>
      <c r="Q131" s="56"/>
      <c r="R131" s="56"/>
      <c r="S131" s="56"/>
      <c r="T131" s="56"/>
      <c r="U131" s="56"/>
      <c r="V131" s="56"/>
      <c r="W131" s="56"/>
      <c r="X131" s="56"/>
      <c r="Y131" s="56"/>
      <c r="Z131" s="56"/>
    </row>
    <row r="132" spans="1:26" ht="15" customHeight="1">
      <c r="A132" s="271"/>
      <c r="B132" s="56"/>
      <c r="C132" s="56"/>
      <c r="D132" s="56"/>
      <c r="E132" s="56"/>
      <c r="F132" s="129"/>
      <c r="G132" s="182"/>
      <c r="H132" s="56"/>
      <c r="I132" s="56"/>
      <c r="J132" s="136"/>
      <c r="K132" s="136"/>
      <c r="L132" s="136"/>
      <c r="M132" s="183"/>
      <c r="N132" s="136"/>
      <c r="O132" s="273"/>
      <c r="P132" s="56"/>
      <c r="Q132" s="56"/>
      <c r="R132" s="56"/>
      <c r="S132" s="56"/>
      <c r="T132" s="56"/>
      <c r="U132" s="56"/>
      <c r="V132" s="56"/>
      <c r="W132" s="56"/>
      <c r="X132" s="56"/>
      <c r="Y132" s="56"/>
      <c r="Z132" s="56"/>
    </row>
    <row r="133" spans="1:26" ht="15" customHeight="1">
      <c r="A133" s="271"/>
      <c r="B133" s="56"/>
      <c r="C133" s="56"/>
      <c r="D133" s="56"/>
      <c r="E133" s="56"/>
      <c r="F133" s="129"/>
      <c r="G133" s="182"/>
      <c r="H133" s="56"/>
      <c r="I133" s="56"/>
      <c r="J133" s="136"/>
      <c r="K133" s="136"/>
      <c r="L133" s="136"/>
      <c r="M133" s="183"/>
      <c r="N133" s="136"/>
      <c r="O133" s="273"/>
      <c r="P133" s="56"/>
      <c r="Q133" s="56"/>
      <c r="R133" s="56"/>
      <c r="S133" s="56"/>
      <c r="T133" s="56"/>
      <c r="U133" s="56"/>
      <c r="V133" s="56"/>
      <c r="W133" s="56"/>
      <c r="X133" s="56"/>
      <c r="Y133" s="56"/>
      <c r="Z133" s="56"/>
    </row>
    <row r="134" spans="1:26" ht="15" customHeight="1">
      <c r="A134" s="271"/>
      <c r="B134" s="56"/>
      <c r="C134" s="56"/>
      <c r="D134" s="56"/>
      <c r="E134" s="56"/>
      <c r="F134" s="129"/>
      <c r="G134" s="182"/>
      <c r="H134" s="56"/>
      <c r="I134" s="56"/>
      <c r="J134" s="136"/>
      <c r="K134" s="136"/>
      <c r="L134" s="136"/>
      <c r="M134" s="183"/>
      <c r="N134" s="136"/>
      <c r="O134" s="273"/>
      <c r="P134" s="56"/>
      <c r="Q134" s="56"/>
      <c r="R134" s="56"/>
      <c r="S134" s="56"/>
      <c r="T134" s="56"/>
      <c r="U134" s="56"/>
      <c r="V134" s="56"/>
      <c r="W134" s="56"/>
      <c r="X134" s="56"/>
      <c r="Y134" s="56"/>
      <c r="Z134" s="56"/>
    </row>
    <row r="135" spans="1:26" ht="15" customHeight="1">
      <c r="A135" s="271"/>
      <c r="B135" s="56"/>
      <c r="C135" s="56"/>
      <c r="D135" s="56"/>
      <c r="E135" s="56"/>
      <c r="F135" s="129"/>
      <c r="G135" s="182"/>
      <c r="H135" s="56"/>
      <c r="I135" s="56"/>
      <c r="J135" s="136"/>
      <c r="K135" s="136"/>
      <c r="L135" s="136"/>
      <c r="M135" s="183"/>
      <c r="N135" s="136"/>
      <c r="O135" s="273"/>
      <c r="P135" s="56"/>
      <c r="Q135" s="56"/>
      <c r="R135" s="56"/>
      <c r="S135" s="56"/>
      <c r="T135" s="56"/>
      <c r="U135" s="56"/>
      <c r="V135" s="56"/>
      <c r="W135" s="56"/>
      <c r="X135" s="56"/>
      <c r="Y135" s="56"/>
      <c r="Z135" s="56"/>
    </row>
    <row r="136" spans="1:26" ht="15" customHeight="1">
      <c r="A136" s="271"/>
      <c r="B136" s="56"/>
      <c r="C136" s="56"/>
      <c r="D136" s="56"/>
      <c r="E136" s="56"/>
      <c r="F136" s="129"/>
      <c r="G136" s="182"/>
      <c r="H136" s="56"/>
      <c r="I136" s="56"/>
      <c r="J136" s="136"/>
      <c r="K136" s="136"/>
      <c r="L136" s="136"/>
      <c r="M136" s="183"/>
      <c r="N136" s="136"/>
      <c r="O136" s="273"/>
      <c r="P136" s="56"/>
      <c r="Q136" s="56"/>
      <c r="R136" s="56"/>
      <c r="S136" s="56"/>
      <c r="T136" s="56"/>
      <c r="U136" s="56"/>
      <c r="V136" s="56"/>
      <c r="W136" s="56"/>
      <c r="X136" s="56"/>
      <c r="Y136" s="56"/>
      <c r="Z136" s="56"/>
    </row>
    <row r="137" spans="1:26" ht="15" customHeight="1">
      <c r="A137" s="271"/>
      <c r="B137" s="56"/>
      <c r="C137" s="56"/>
      <c r="D137" s="56"/>
      <c r="E137" s="56"/>
      <c r="F137" s="129"/>
      <c r="G137" s="182"/>
      <c r="H137" s="56"/>
      <c r="I137" s="56"/>
      <c r="J137" s="136"/>
      <c r="K137" s="136"/>
      <c r="L137" s="136"/>
      <c r="M137" s="183"/>
      <c r="N137" s="136"/>
      <c r="O137" s="273"/>
      <c r="P137" s="56"/>
      <c r="Q137" s="56"/>
      <c r="R137" s="56"/>
      <c r="S137" s="56"/>
      <c r="T137" s="56"/>
      <c r="U137" s="56"/>
      <c r="V137" s="56"/>
      <c r="W137" s="56"/>
      <c r="X137" s="56"/>
      <c r="Y137" s="56"/>
      <c r="Z137" s="56"/>
    </row>
    <row r="138" spans="1:26" ht="15" customHeight="1">
      <c r="A138" s="271"/>
      <c r="B138" s="56"/>
      <c r="C138" s="56"/>
      <c r="D138" s="56"/>
      <c r="E138" s="56"/>
      <c r="F138" s="129"/>
      <c r="G138" s="182"/>
      <c r="H138" s="56"/>
      <c r="I138" s="56"/>
      <c r="J138" s="136"/>
      <c r="K138" s="136"/>
      <c r="L138" s="136"/>
      <c r="M138" s="183"/>
      <c r="N138" s="136"/>
      <c r="O138" s="273"/>
      <c r="P138" s="56"/>
      <c r="Q138" s="56"/>
      <c r="R138" s="56"/>
      <c r="S138" s="56"/>
      <c r="T138" s="56"/>
      <c r="U138" s="56"/>
      <c r="V138" s="56"/>
      <c r="W138" s="56"/>
      <c r="X138" s="56"/>
      <c r="Y138" s="56"/>
      <c r="Z138" s="56"/>
    </row>
    <row r="139" spans="1:26" ht="15" customHeight="1">
      <c r="A139" s="271"/>
      <c r="B139" s="56"/>
      <c r="C139" s="56"/>
      <c r="D139" s="56"/>
      <c r="E139" s="56"/>
      <c r="F139" s="129"/>
      <c r="G139" s="182"/>
      <c r="H139" s="56"/>
      <c r="I139" s="56"/>
      <c r="J139" s="136"/>
      <c r="K139" s="136"/>
      <c r="L139" s="136"/>
      <c r="M139" s="183"/>
      <c r="N139" s="136"/>
      <c r="O139" s="273"/>
      <c r="P139" s="56"/>
      <c r="Q139" s="56"/>
      <c r="R139" s="56"/>
      <c r="S139" s="56"/>
      <c r="T139" s="56"/>
      <c r="U139" s="56"/>
      <c r="V139" s="56"/>
      <c r="W139" s="56"/>
      <c r="X139" s="56"/>
      <c r="Y139" s="56"/>
      <c r="Z139" s="56"/>
    </row>
    <row r="140" spans="1:26" ht="15" customHeight="1">
      <c r="A140" s="271"/>
      <c r="B140" s="56"/>
      <c r="C140" s="56"/>
      <c r="D140" s="56"/>
      <c r="E140" s="56"/>
      <c r="F140" s="129"/>
      <c r="G140" s="182"/>
      <c r="H140" s="56"/>
      <c r="I140" s="56"/>
      <c r="J140" s="136"/>
      <c r="K140" s="136"/>
      <c r="L140" s="136"/>
      <c r="M140" s="183"/>
      <c r="N140" s="136"/>
      <c r="O140" s="273"/>
      <c r="P140" s="56"/>
      <c r="Q140" s="56"/>
      <c r="R140" s="56"/>
      <c r="S140" s="56"/>
      <c r="T140" s="56"/>
      <c r="U140" s="56"/>
      <c r="V140" s="56"/>
      <c r="W140" s="56"/>
      <c r="X140" s="56"/>
      <c r="Y140" s="56"/>
      <c r="Z140" s="56"/>
    </row>
    <row r="141" spans="1:26" ht="15" customHeight="1">
      <c r="A141" s="271"/>
      <c r="B141" s="56"/>
      <c r="C141" s="56"/>
      <c r="D141" s="56"/>
      <c r="E141" s="56"/>
      <c r="F141" s="129"/>
      <c r="G141" s="182"/>
      <c r="H141" s="56"/>
      <c r="I141" s="56"/>
      <c r="J141" s="136"/>
      <c r="K141" s="136"/>
      <c r="L141" s="136"/>
      <c r="M141" s="183"/>
      <c r="N141" s="136"/>
      <c r="O141" s="273"/>
      <c r="P141" s="56"/>
      <c r="Q141" s="56"/>
      <c r="R141" s="56"/>
      <c r="S141" s="56"/>
      <c r="T141" s="56"/>
      <c r="U141" s="56"/>
      <c r="V141" s="56"/>
      <c r="W141" s="56"/>
      <c r="X141" s="56"/>
      <c r="Y141" s="56"/>
      <c r="Z141" s="56"/>
    </row>
    <row r="142" spans="1:26" ht="15" customHeight="1">
      <c r="A142" s="271"/>
      <c r="B142" s="56"/>
      <c r="C142" s="56"/>
      <c r="D142" s="56"/>
      <c r="E142" s="56"/>
      <c r="F142" s="129"/>
      <c r="G142" s="182"/>
      <c r="H142" s="56"/>
      <c r="I142" s="56"/>
      <c r="J142" s="136"/>
      <c r="K142" s="136"/>
      <c r="L142" s="136"/>
      <c r="M142" s="183"/>
      <c r="N142" s="136"/>
      <c r="O142" s="273"/>
      <c r="P142" s="56"/>
      <c r="Q142" s="56"/>
      <c r="R142" s="56"/>
      <c r="S142" s="56"/>
      <c r="T142" s="56"/>
      <c r="U142" s="56"/>
      <c r="V142" s="56"/>
      <c r="W142" s="56"/>
      <c r="X142" s="56"/>
      <c r="Y142" s="56"/>
      <c r="Z142" s="56"/>
    </row>
    <row r="143" spans="1:26" ht="15" customHeight="1">
      <c r="A143" s="271"/>
      <c r="B143" s="56"/>
      <c r="C143" s="56"/>
      <c r="D143" s="56"/>
      <c r="E143" s="56"/>
      <c r="F143" s="129"/>
      <c r="G143" s="182"/>
      <c r="H143" s="56"/>
      <c r="I143" s="56"/>
      <c r="J143" s="136"/>
      <c r="K143" s="136"/>
      <c r="L143" s="136"/>
      <c r="M143" s="183"/>
      <c r="N143" s="136"/>
      <c r="O143" s="273"/>
      <c r="P143" s="56"/>
      <c r="Q143" s="56"/>
      <c r="R143" s="56"/>
      <c r="S143" s="56"/>
      <c r="T143" s="56"/>
      <c r="U143" s="56"/>
      <c r="V143" s="56"/>
      <c r="W143" s="56"/>
      <c r="X143" s="56"/>
      <c r="Y143" s="56"/>
      <c r="Z143" s="56"/>
    </row>
    <row r="144" spans="1:26" ht="15" customHeight="1">
      <c r="A144" s="271"/>
      <c r="B144" s="56"/>
      <c r="C144" s="56"/>
      <c r="D144" s="56"/>
      <c r="E144" s="56"/>
      <c r="F144" s="129"/>
      <c r="G144" s="182"/>
      <c r="H144" s="56"/>
      <c r="I144" s="56"/>
      <c r="J144" s="136"/>
      <c r="K144" s="136"/>
      <c r="L144" s="136"/>
      <c r="M144" s="183"/>
      <c r="N144" s="136"/>
      <c r="O144" s="273"/>
      <c r="P144" s="56"/>
      <c r="Q144" s="56"/>
      <c r="R144" s="56"/>
      <c r="S144" s="56"/>
      <c r="T144" s="56"/>
      <c r="U144" s="56"/>
      <c r="V144" s="56"/>
      <c r="W144" s="56"/>
      <c r="X144" s="56"/>
      <c r="Y144" s="56"/>
      <c r="Z144" s="56"/>
    </row>
    <row r="145" spans="1:26" ht="15" customHeight="1">
      <c r="A145" s="271"/>
      <c r="B145" s="56"/>
      <c r="C145" s="56"/>
      <c r="D145" s="56"/>
      <c r="E145" s="56"/>
      <c r="F145" s="129"/>
      <c r="G145" s="182"/>
      <c r="H145" s="56"/>
      <c r="I145" s="56"/>
      <c r="J145" s="136"/>
      <c r="K145" s="136"/>
      <c r="L145" s="136"/>
      <c r="M145" s="183"/>
      <c r="N145" s="136"/>
      <c r="O145" s="273"/>
      <c r="P145" s="56"/>
      <c r="Q145" s="56"/>
      <c r="R145" s="56"/>
      <c r="S145" s="56"/>
      <c r="T145" s="56"/>
      <c r="U145" s="56"/>
      <c r="V145" s="56"/>
      <c r="W145" s="56"/>
      <c r="X145" s="56"/>
      <c r="Y145" s="56"/>
      <c r="Z145" s="56"/>
    </row>
    <row r="146" spans="1:26" ht="15" customHeight="1">
      <c r="A146" s="271"/>
      <c r="B146" s="56"/>
      <c r="C146" s="56"/>
      <c r="D146" s="56"/>
      <c r="E146" s="56"/>
      <c r="F146" s="129"/>
      <c r="G146" s="182"/>
      <c r="H146" s="56"/>
      <c r="I146" s="56"/>
      <c r="J146" s="136"/>
      <c r="K146" s="136"/>
      <c r="L146" s="136"/>
      <c r="M146" s="183"/>
      <c r="N146" s="136"/>
      <c r="O146" s="273"/>
      <c r="P146" s="56"/>
      <c r="Q146" s="56"/>
      <c r="R146" s="56"/>
      <c r="S146" s="56"/>
      <c r="T146" s="56"/>
      <c r="U146" s="56"/>
      <c r="V146" s="56"/>
      <c r="W146" s="56"/>
      <c r="X146" s="56"/>
      <c r="Y146" s="56"/>
      <c r="Z146" s="56"/>
    </row>
    <row r="147" spans="1:26" ht="15" customHeight="1">
      <c r="A147" s="271"/>
      <c r="B147" s="56"/>
      <c r="C147" s="56"/>
      <c r="D147" s="56"/>
      <c r="E147" s="56"/>
      <c r="F147" s="129"/>
      <c r="G147" s="182"/>
      <c r="H147" s="56"/>
      <c r="I147" s="56"/>
      <c r="J147" s="136"/>
      <c r="K147" s="136"/>
      <c r="L147" s="136"/>
      <c r="M147" s="183"/>
      <c r="N147" s="136"/>
      <c r="O147" s="273"/>
      <c r="P147" s="56"/>
      <c r="Q147" s="56"/>
      <c r="R147" s="56"/>
      <c r="S147" s="56"/>
      <c r="T147" s="56"/>
      <c r="U147" s="56"/>
      <c r="V147" s="56"/>
      <c r="W147" s="56"/>
      <c r="X147" s="56"/>
      <c r="Y147" s="56"/>
      <c r="Z147" s="56"/>
    </row>
    <row r="148" spans="1:26" ht="15" customHeight="1">
      <c r="A148" s="271"/>
      <c r="B148" s="56"/>
      <c r="C148" s="56"/>
      <c r="D148" s="56"/>
      <c r="E148" s="56"/>
      <c r="F148" s="129"/>
      <c r="G148" s="182"/>
      <c r="H148" s="56"/>
      <c r="I148" s="56"/>
      <c r="J148" s="136"/>
      <c r="K148" s="136"/>
      <c r="L148" s="136"/>
      <c r="M148" s="183"/>
      <c r="N148" s="136"/>
      <c r="O148" s="273"/>
      <c r="P148" s="56"/>
      <c r="Q148" s="56"/>
      <c r="R148" s="56"/>
      <c r="S148" s="56"/>
      <c r="T148" s="56"/>
      <c r="U148" s="56"/>
      <c r="V148" s="56"/>
      <c r="W148" s="56"/>
      <c r="X148" s="56"/>
      <c r="Y148" s="56"/>
      <c r="Z148" s="56"/>
    </row>
    <row r="149" spans="1:26" ht="15" customHeight="1">
      <c r="A149" s="271"/>
      <c r="B149" s="56"/>
      <c r="C149" s="56"/>
      <c r="D149" s="56"/>
      <c r="E149" s="56"/>
      <c r="F149" s="129"/>
      <c r="G149" s="182"/>
      <c r="H149" s="56"/>
      <c r="I149" s="56"/>
      <c r="J149" s="136"/>
      <c r="K149" s="136"/>
      <c r="L149" s="136"/>
      <c r="M149" s="183"/>
      <c r="N149" s="136"/>
      <c r="O149" s="273"/>
      <c r="P149" s="56"/>
      <c r="Q149" s="56"/>
      <c r="R149" s="56"/>
      <c r="S149" s="56"/>
      <c r="T149" s="56"/>
      <c r="U149" s="56"/>
      <c r="V149" s="56"/>
      <c r="W149" s="56"/>
      <c r="X149" s="56"/>
      <c r="Y149" s="56"/>
      <c r="Z149" s="56"/>
    </row>
    <row r="150" spans="1:26" ht="15" customHeight="1">
      <c r="A150" s="271"/>
      <c r="B150" s="56"/>
      <c r="C150" s="56"/>
      <c r="D150" s="56"/>
      <c r="E150" s="56"/>
      <c r="F150" s="129"/>
      <c r="G150" s="182"/>
      <c r="H150" s="56"/>
      <c r="I150" s="56"/>
      <c r="J150" s="136"/>
      <c r="K150" s="136"/>
      <c r="L150" s="136"/>
      <c r="M150" s="183"/>
      <c r="N150" s="136"/>
      <c r="O150" s="273"/>
      <c r="P150" s="56"/>
      <c r="Q150" s="56"/>
      <c r="R150" s="56"/>
      <c r="S150" s="56"/>
      <c r="T150" s="56"/>
      <c r="U150" s="56"/>
      <c r="V150" s="56"/>
      <c r="W150" s="56"/>
      <c r="X150" s="56"/>
      <c r="Y150" s="56"/>
      <c r="Z150" s="56"/>
    </row>
    <row r="151" spans="1:26" ht="15" customHeight="1">
      <c r="A151" s="271"/>
      <c r="B151" s="56"/>
      <c r="C151" s="56"/>
      <c r="D151" s="56"/>
      <c r="E151" s="56"/>
      <c r="F151" s="129"/>
      <c r="G151" s="182"/>
      <c r="H151" s="56"/>
      <c r="I151" s="56"/>
      <c r="J151" s="136"/>
      <c r="K151" s="136"/>
      <c r="L151" s="136"/>
      <c r="M151" s="183"/>
      <c r="N151" s="136"/>
      <c r="O151" s="273"/>
      <c r="P151" s="56"/>
      <c r="Q151" s="56"/>
      <c r="R151" s="56"/>
      <c r="S151" s="56"/>
      <c r="T151" s="56"/>
      <c r="U151" s="56"/>
      <c r="V151" s="56"/>
      <c r="W151" s="56"/>
      <c r="X151" s="56"/>
      <c r="Y151" s="56"/>
      <c r="Z151" s="56"/>
    </row>
    <row r="152" spans="1:26" ht="15" customHeight="1">
      <c r="A152" s="271"/>
      <c r="B152" s="56"/>
      <c r="C152" s="56"/>
      <c r="D152" s="56"/>
      <c r="E152" s="56"/>
      <c r="F152" s="129"/>
      <c r="G152" s="182"/>
      <c r="H152" s="56"/>
      <c r="I152" s="56"/>
      <c r="J152" s="136"/>
      <c r="K152" s="136"/>
      <c r="L152" s="136"/>
      <c r="M152" s="183"/>
      <c r="N152" s="136"/>
      <c r="O152" s="273"/>
      <c r="P152" s="56"/>
      <c r="Q152" s="56"/>
      <c r="R152" s="56"/>
      <c r="S152" s="56"/>
      <c r="T152" s="56"/>
      <c r="U152" s="56"/>
      <c r="V152" s="56"/>
      <c r="W152" s="56"/>
      <c r="X152" s="56"/>
      <c r="Y152" s="56"/>
      <c r="Z152" s="56"/>
    </row>
    <row r="153" spans="1:26" ht="15" customHeight="1">
      <c r="A153" s="271"/>
      <c r="B153" s="56"/>
      <c r="C153" s="56"/>
      <c r="D153" s="56"/>
      <c r="E153" s="56"/>
      <c r="F153" s="129"/>
      <c r="G153" s="182"/>
      <c r="H153" s="56"/>
      <c r="I153" s="56"/>
      <c r="J153" s="136"/>
      <c r="K153" s="136"/>
      <c r="L153" s="136"/>
      <c r="M153" s="183"/>
      <c r="N153" s="136"/>
      <c r="O153" s="273"/>
      <c r="P153" s="56"/>
      <c r="Q153" s="56"/>
      <c r="R153" s="56"/>
      <c r="S153" s="56"/>
      <c r="T153" s="56"/>
      <c r="U153" s="56"/>
      <c r="V153" s="56"/>
      <c r="W153" s="56"/>
      <c r="X153" s="56"/>
      <c r="Y153" s="56"/>
      <c r="Z153" s="56"/>
    </row>
    <row r="154" spans="1:26" ht="15" customHeight="1">
      <c r="A154" s="271"/>
      <c r="B154" s="56"/>
      <c r="C154" s="56"/>
      <c r="D154" s="56"/>
      <c r="E154" s="56"/>
      <c r="F154" s="129"/>
      <c r="G154" s="182"/>
      <c r="H154" s="56"/>
      <c r="I154" s="56"/>
      <c r="J154" s="136"/>
      <c r="K154" s="136"/>
      <c r="L154" s="136"/>
      <c r="M154" s="183"/>
      <c r="N154" s="136"/>
      <c r="O154" s="273"/>
      <c r="P154" s="56"/>
      <c r="Q154" s="56"/>
      <c r="R154" s="56"/>
      <c r="S154" s="56"/>
      <c r="T154" s="56"/>
      <c r="U154" s="56"/>
      <c r="V154" s="56"/>
      <c r="W154" s="56"/>
      <c r="X154" s="56"/>
      <c r="Y154" s="56"/>
      <c r="Z154" s="56"/>
    </row>
    <row r="155" spans="1:26" ht="15" customHeight="1">
      <c r="A155" s="271"/>
      <c r="B155" s="56"/>
      <c r="C155" s="56"/>
      <c r="D155" s="56"/>
      <c r="E155" s="56"/>
      <c r="F155" s="129"/>
      <c r="G155" s="182"/>
      <c r="H155" s="56"/>
      <c r="I155" s="56"/>
      <c r="J155" s="136"/>
      <c r="K155" s="136"/>
      <c r="L155" s="136"/>
      <c r="M155" s="183"/>
      <c r="N155" s="136"/>
      <c r="O155" s="273"/>
      <c r="P155" s="56"/>
      <c r="Q155" s="56"/>
      <c r="R155" s="56"/>
      <c r="S155" s="56"/>
      <c r="T155" s="56"/>
      <c r="U155" s="56"/>
      <c r="V155" s="56"/>
      <c r="W155" s="56"/>
      <c r="X155" s="56"/>
      <c r="Y155" s="56"/>
      <c r="Z155" s="56"/>
    </row>
    <row r="156" spans="1:26" ht="15" customHeight="1">
      <c r="A156" s="271"/>
      <c r="B156" s="56"/>
      <c r="C156" s="56"/>
      <c r="D156" s="56"/>
      <c r="E156" s="56"/>
      <c r="F156" s="129"/>
      <c r="G156" s="182"/>
      <c r="H156" s="56"/>
      <c r="I156" s="56"/>
      <c r="J156" s="136"/>
      <c r="K156" s="136"/>
      <c r="L156" s="136"/>
      <c r="M156" s="183"/>
      <c r="N156" s="136"/>
      <c r="O156" s="273"/>
      <c r="P156" s="56"/>
      <c r="Q156" s="56"/>
      <c r="R156" s="56"/>
      <c r="S156" s="56"/>
      <c r="T156" s="56"/>
      <c r="U156" s="56"/>
      <c r="V156" s="56"/>
      <c r="W156" s="56"/>
      <c r="X156" s="56"/>
      <c r="Y156" s="56"/>
      <c r="Z156" s="56"/>
    </row>
    <row r="157" spans="1:26" ht="15" customHeight="1">
      <c r="A157" s="271"/>
      <c r="B157" s="56"/>
      <c r="C157" s="56"/>
      <c r="D157" s="56"/>
      <c r="E157" s="56"/>
      <c r="F157" s="129"/>
      <c r="G157" s="182"/>
      <c r="H157" s="56"/>
      <c r="I157" s="56"/>
      <c r="J157" s="136"/>
      <c r="K157" s="136"/>
      <c r="L157" s="136"/>
      <c r="M157" s="183"/>
      <c r="N157" s="136"/>
      <c r="O157" s="273"/>
      <c r="P157" s="56"/>
      <c r="Q157" s="56"/>
      <c r="R157" s="56"/>
      <c r="S157" s="56"/>
      <c r="T157" s="56"/>
      <c r="U157" s="56"/>
      <c r="V157" s="56"/>
      <c r="W157" s="56"/>
      <c r="X157" s="56"/>
      <c r="Y157" s="56"/>
      <c r="Z157" s="56"/>
    </row>
    <row r="158" spans="1:26" ht="15" customHeight="1">
      <c r="A158" s="271"/>
      <c r="B158" s="56"/>
      <c r="C158" s="56"/>
      <c r="D158" s="56"/>
      <c r="E158" s="56"/>
      <c r="F158" s="129"/>
      <c r="G158" s="182"/>
      <c r="H158" s="56"/>
      <c r="I158" s="56"/>
      <c r="J158" s="136"/>
      <c r="K158" s="136"/>
      <c r="L158" s="136"/>
      <c r="M158" s="183"/>
      <c r="N158" s="136"/>
      <c r="O158" s="273"/>
      <c r="P158" s="56"/>
      <c r="Q158" s="56"/>
      <c r="R158" s="56"/>
      <c r="S158" s="56"/>
      <c r="T158" s="56"/>
      <c r="U158" s="56"/>
      <c r="V158" s="56"/>
      <c r="W158" s="56"/>
      <c r="X158" s="56"/>
      <c r="Y158" s="56"/>
      <c r="Z158" s="56"/>
    </row>
    <row r="159" spans="1:26" ht="15" customHeight="1">
      <c r="A159" s="271"/>
      <c r="B159" s="56"/>
      <c r="C159" s="56"/>
      <c r="D159" s="56"/>
      <c r="E159" s="56"/>
      <c r="F159" s="129"/>
      <c r="G159" s="182"/>
      <c r="H159" s="56"/>
      <c r="I159" s="56"/>
      <c r="J159" s="136"/>
      <c r="K159" s="136"/>
      <c r="L159" s="136"/>
      <c r="M159" s="183"/>
      <c r="N159" s="136"/>
      <c r="O159" s="273"/>
      <c r="P159" s="56"/>
      <c r="Q159" s="56"/>
      <c r="R159" s="56"/>
      <c r="S159" s="56"/>
      <c r="T159" s="56"/>
      <c r="U159" s="56"/>
      <c r="V159" s="56"/>
      <c r="W159" s="56"/>
      <c r="X159" s="56"/>
      <c r="Y159" s="56"/>
      <c r="Z159" s="56"/>
    </row>
    <row r="160" spans="1:26" ht="15" customHeight="1">
      <c r="A160" s="271"/>
      <c r="B160" s="56"/>
      <c r="C160" s="56"/>
      <c r="D160" s="56"/>
      <c r="E160" s="56"/>
      <c r="F160" s="129"/>
      <c r="G160" s="182"/>
      <c r="H160" s="56"/>
      <c r="I160" s="56"/>
      <c r="J160" s="136"/>
      <c r="K160" s="136"/>
      <c r="L160" s="136"/>
      <c r="M160" s="183"/>
      <c r="N160" s="136"/>
      <c r="O160" s="273"/>
      <c r="P160" s="56"/>
      <c r="Q160" s="56"/>
      <c r="R160" s="56"/>
      <c r="S160" s="56"/>
      <c r="T160" s="56"/>
      <c r="U160" s="56"/>
      <c r="V160" s="56"/>
      <c r="W160" s="56"/>
      <c r="X160" s="56"/>
      <c r="Y160" s="56"/>
      <c r="Z160" s="56"/>
    </row>
    <row r="161" spans="1:26" ht="15" customHeight="1">
      <c r="A161" s="271"/>
      <c r="B161" s="56"/>
      <c r="C161" s="56"/>
      <c r="D161" s="56"/>
      <c r="E161" s="56"/>
      <c r="F161" s="129"/>
      <c r="G161" s="182"/>
      <c r="H161" s="56"/>
      <c r="I161" s="56"/>
      <c r="J161" s="136"/>
      <c r="K161" s="136"/>
      <c r="L161" s="136"/>
      <c r="M161" s="183"/>
      <c r="N161" s="136"/>
      <c r="O161" s="273"/>
      <c r="P161" s="56"/>
      <c r="Q161" s="56"/>
      <c r="R161" s="56"/>
      <c r="S161" s="56"/>
      <c r="T161" s="56"/>
      <c r="U161" s="56"/>
      <c r="V161" s="56"/>
      <c r="W161" s="56"/>
      <c r="X161" s="56"/>
      <c r="Y161" s="56"/>
      <c r="Z161" s="56"/>
    </row>
    <row r="162" spans="1:26" ht="15" customHeight="1">
      <c r="A162" s="271"/>
      <c r="B162" s="56"/>
      <c r="C162" s="56"/>
      <c r="D162" s="56"/>
      <c r="E162" s="56"/>
      <c r="F162" s="129"/>
      <c r="G162" s="182"/>
      <c r="H162" s="56"/>
      <c r="I162" s="56"/>
      <c r="J162" s="136"/>
      <c r="K162" s="136"/>
      <c r="L162" s="136"/>
      <c r="M162" s="183"/>
      <c r="N162" s="136"/>
      <c r="O162" s="273"/>
      <c r="P162" s="56"/>
      <c r="Q162" s="56"/>
      <c r="R162" s="56"/>
      <c r="S162" s="56"/>
      <c r="T162" s="56"/>
      <c r="U162" s="56"/>
      <c r="V162" s="56"/>
      <c r="W162" s="56"/>
      <c r="X162" s="56"/>
      <c r="Y162" s="56"/>
      <c r="Z162" s="56"/>
    </row>
    <row r="163" spans="1:26" ht="15" customHeight="1">
      <c r="A163" s="271"/>
      <c r="B163" s="56"/>
      <c r="C163" s="56"/>
      <c r="D163" s="56"/>
      <c r="E163" s="56"/>
      <c r="F163" s="129"/>
      <c r="G163" s="182"/>
      <c r="H163" s="56"/>
      <c r="I163" s="56"/>
      <c r="J163" s="136"/>
      <c r="K163" s="136"/>
      <c r="L163" s="136"/>
      <c r="M163" s="183"/>
      <c r="N163" s="136"/>
      <c r="O163" s="273"/>
      <c r="P163" s="56"/>
      <c r="Q163" s="56"/>
      <c r="R163" s="56"/>
      <c r="S163" s="56"/>
      <c r="T163" s="56"/>
      <c r="U163" s="56"/>
      <c r="V163" s="56"/>
      <c r="W163" s="56"/>
      <c r="X163" s="56"/>
      <c r="Y163" s="56"/>
      <c r="Z163" s="56"/>
    </row>
    <row r="164" spans="1:26" ht="15" customHeight="1">
      <c r="A164" s="271"/>
      <c r="B164" s="56"/>
      <c r="C164" s="56"/>
      <c r="D164" s="56"/>
      <c r="E164" s="56"/>
      <c r="F164" s="129"/>
      <c r="G164" s="182"/>
      <c r="H164" s="56"/>
      <c r="I164" s="56"/>
      <c r="J164" s="136"/>
      <c r="K164" s="136"/>
      <c r="L164" s="136"/>
      <c r="M164" s="183"/>
      <c r="N164" s="136"/>
      <c r="O164" s="273"/>
      <c r="P164" s="56"/>
      <c r="Q164" s="56"/>
      <c r="R164" s="56"/>
      <c r="S164" s="56"/>
      <c r="T164" s="56"/>
      <c r="U164" s="56"/>
      <c r="V164" s="56"/>
      <c r="W164" s="56"/>
      <c r="X164" s="56"/>
      <c r="Y164" s="56"/>
      <c r="Z164" s="56"/>
    </row>
    <row r="165" spans="1:26" ht="15" customHeight="1">
      <c r="A165" s="271"/>
      <c r="B165" s="56"/>
      <c r="C165" s="56"/>
      <c r="D165" s="56"/>
      <c r="E165" s="56"/>
      <c r="F165" s="129"/>
      <c r="G165" s="182"/>
      <c r="H165" s="56"/>
      <c r="I165" s="56"/>
      <c r="J165" s="136"/>
      <c r="K165" s="136"/>
      <c r="L165" s="136"/>
      <c r="M165" s="183"/>
      <c r="N165" s="136"/>
      <c r="O165" s="273"/>
      <c r="P165" s="56"/>
      <c r="Q165" s="56"/>
      <c r="R165" s="56"/>
      <c r="S165" s="56"/>
      <c r="T165" s="56"/>
      <c r="U165" s="56"/>
      <c r="V165" s="56"/>
      <c r="W165" s="56"/>
      <c r="X165" s="56"/>
      <c r="Y165" s="56"/>
      <c r="Z165" s="56"/>
    </row>
    <row r="166" spans="1:26" ht="15" customHeight="1">
      <c r="A166" s="271"/>
      <c r="B166" s="56"/>
      <c r="C166" s="56"/>
      <c r="D166" s="56"/>
      <c r="E166" s="56"/>
      <c r="F166" s="129"/>
      <c r="G166" s="182"/>
      <c r="H166" s="56"/>
      <c r="I166" s="56"/>
      <c r="J166" s="136"/>
      <c r="K166" s="136"/>
      <c r="L166" s="136"/>
      <c r="M166" s="183"/>
      <c r="N166" s="136"/>
      <c r="O166" s="273"/>
      <c r="P166" s="56"/>
      <c r="Q166" s="56"/>
      <c r="R166" s="56"/>
      <c r="S166" s="56"/>
      <c r="T166" s="56"/>
      <c r="U166" s="56"/>
      <c r="V166" s="56"/>
      <c r="W166" s="56"/>
      <c r="X166" s="56"/>
      <c r="Y166" s="56"/>
      <c r="Z166" s="56"/>
    </row>
    <row r="167" spans="1:26" ht="15" customHeight="1">
      <c r="A167" s="271"/>
      <c r="B167" s="56"/>
      <c r="C167" s="56"/>
      <c r="D167" s="56"/>
      <c r="E167" s="56"/>
      <c r="F167" s="129"/>
      <c r="G167" s="182"/>
      <c r="H167" s="56"/>
      <c r="I167" s="56"/>
      <c r="J167" s="136"/>
      <c r="K167" s="136"/>
      <c r="L167" s="136"/>
      <c r="M167" s="183"/>
      <c r="N167" s="136"/>
      <c r="O167" s="273"/>
      <c r="P167" s="56"/>
      <c r="Q167" s="56"/>
      <c r="R167" s="56"/>
      <c r="S167" s="56"/>
      <c r="T167" s="56"/>
      <c r="U167" s="56"/>
      <c r="V167" s="56"/>
      <c r="W167" s="56"/>
      <c r="X167" s="56"/>
      <c r="Y167" s="56"/>
      <c r="Z167" s="56"/>
    </row>
    <row r="168" spans="1:26" ht="15" customHeight="1">
      <c r="A168" s="271"/>
      <c r="B168" s="56"/>
      <c r="C168" s="56"/>
      <c r="D168" s="56"/>
      <c r="E168" s="56"/>
      <c r="F168" s="129"/>
      <c r="G168" s="182"/>
      <c r="H168" s="56"/>
      <c r="I168" s="56"/>
      <c r="J168" s="136"/>
      <c r="K168" s="136"/>
      <c r="L168" s="136"/>
      <c r="M168" s="183"/>
      <c r="N168" s="136"/>
      <c r="O168" s="273"/>
      <c r="P168" s="56"/>
      <c r="Q168" s="56"/>
      <c r="R168" s="56"/>
      <c r="S168" s="56"/>
      <c r="T168" s="56"/>
      <c r="U168" s="56"/>
      <c r="V168" s="56"/>
      <c r="W168" s="56"/>
      <c r="X168" s="56"/>
      <c r="Y168" s="56"/>
      <c r="Z168" s="56"/>
    </row>
    <row r="169" spans="1:26" ht="15" customHeight="1">
      <c r="A169" s="271"/>
      <c r="B169" s="56"/>
      <c r="C169" s="56"/>
      <c r="D169" s="56"/>
      <c r="E169" s="56"/>
      <c r="F169" s="129"/>
      <c r="G169" s="182"/>
      <c r="H169" s="56"/>
      <c r="I169" s="56"/>
      <c r="J169" s="136"/>
      <c r="K169" s="136"/>
      <c r="L169" s="136"/>
      <c r="M169" s="183"/>
      <c r="N169" s="136"/>
      <c r="O169" s="273"/>
      <c r="P169" s="56"/>
      <c r="Q169" s="56"/>
      <c r="R169" s="56"/>
      <c r="S169" s="56"/>
      <c r="T169" s="56"/>
      <c r="U169" s="56"/>
      <c r="V169" s="56"/>
      <c r="W169" s="56"/>
      <c r="X169" s="56"/>
      <c r="Y169" s="56"/>
      <c r="Z169" s="56"/>
    </row>
    <row r="170" spans="1:26" ht="15" customHeight="1">
      <c r="A170" s="271"/>
      <c r="B170" s="56"/>
      <c r="C170" s="56"/>
      <c r="D170" s="56"/>
      <c r="E170" s="56"/>
      <c r="F170" s="129"/>
      <c r="G170" s="182"/>
      <c r="H170" s="56"/>
      <c r="I170" s="56"/>
      <c r="J170" s="136"/>
      <c r="K170" s="136"/>
      <c r="L170" s="136"/>
      <c r="M170" s="183"/>
      <c r="N170" s="136"/>
      <c r="O170" s="273"/>
      <c r="P170" s="56"/>
      <c r="Q170" s="56"/>
      <c r="R170" s="56"/>
      <c r="S170" s="56"/>
      <c r="T170" s="56"/>
      <c r="U170" s="56"/>
      <c r="V170" s="56"/>
      <c r="W170" s="56"/>
      <c r="X170" s="56"/>
      <c r="Y170" s="56"/>
      <c r="Z170" s="56"/>
    </row>
    <row r="171" spans="1:26" ht="15" customHeight="1">
      <c r="A171" s="271"/>
      <c r="B171" s="56"/>
      <c r="C171" s="56"/>
      <c r="D171" s="56"/>
      <c r="E171" s="56"/>
      <c r="F171" s="129"/>
      <c r="G171" s="182"/>
      <c r="H171" s="56"/>
      <c r="I171" s="56"/>
      <c r="J171" s="136"/>
      <c r="K171" s="136"/>
      <c r="L171" s="136"/>
      <c r="M171" s="183"/>
      <c r="N171" s="136"/>
      <c r="O171" s="273"/>
      <c r="P171" s="56"/>
      <c r="Q171" s="56"/>
      <c r="R171" s="56"/>
      <c r="S171" s="56"/>
      <c r="T171" s="56"/>
      <c r="U171" s="56"/>
      <c r="V171" s="56"/>
      <c r="W171" s="56"/>
      <c r="X171" s="56"/>
      <c r="Y171" s="56"/>
      <c r="Z171" s="56"/>
    </row>
    <row r="172" spans="1:26" ht="15" customHeight="1">
      <c r="A172" s="271"/>
      <c r="B172" s="56"/>
      <c r="C172" s="56"/>
      <c r="D172" s="56"/>
      <c r="E172" s="56"/>
      <c r="F172" s="129"/>
      <c r="G172" s="182"/>
      <c r="H172" s="56"/>
      <c r="I172" s="56"/>
      <c r="J172" s="136"/>
      <c r="K172" s="136"/>
      <c r="L172" s="136"/>
      <c r="M172" s="183"/>
      <c r="N172" s="136"/>
      <c r="O172" s="273"/>
      <c r="P172" s="56"/>
      <c r="Q172" s="56"/>
      <c r="R172" s="56"/>
      <c r="S172" s="56"/>
      <c r="T172" s="56"/>
      <c r="U172" s="56"/>
      <c r="V172" s="56"/>
      <c r="W172" s="56"/>
      <c r="X172" s="56"/>
      <c r="Y172" s="56"/>
      <c r="Z172" s="56"/>
    </row>
    <row r="173" spans="1:26" ht="15" customHeight="1">
      <c r="A173" s="271"/>
      <c r="B173" s="56"/>
      <c r="C173" s="56"/>
      <c r="D173" s="56"/>
      <c r="E173" s="56"/>
      <c r="F173" s="129"/>
      <c r="G173" s="182"/>
      <c r="H173" s="56"/>
      <c r="I173" s="56"/>
      <c r="J173" s="136"/>
      <c r="K173" s="136"/>
      <c r="L173" s="136"/>
      <c r="M173" s="183"/>
      <c r="N173" s="136"/>
      <c r="O173" s="273"/>
      <c r="P173" s="56"/>
      <c r="Q173" s="56"/>
      <c r="R173" s="56"/>
      <c r="S173" s="56"/>
      <c r="T173" s="56"/>
      <c r="U173" s="56"/>
      <c r="V173" s="56"/>
      <c r="W173" s="56"/>
      <c r="X173" s="56"/>
      <c r="Y173" s="56"/>
      <c r="Z173" s="56"/>
    </row>
    <row r="174" spans="1:26" ht="15" customHeight="1">
      <c r="A174" s="271"/>
      <c r="B174" s="56"/>
      <c r="C174" s="56"/>
      <c r="D174" s="56"/>
      <c r="E174" s="56"/>
      <c r="F174" s="129"/>
      <c r="G174" s="182"/>
      <c r="H174" s="56"/>
      <c r="I174" s="56"/>
      <c r="J174" s="136"/>
      <c r="K174" s="136"/>
      <c r="L174" s="136"/>
      <c r="M174" s="183"/>
      <c r="N174" s="136"/>
      <c r="O174" s="273"/>
      <c r="P174" s="56"/>
      <c r="Q174" s="56"/>
      <c r="R174" s="56"/>
      <c r="S174" s="56"/>
      <c r="T174" s="56"/>
      <c r="U174" s="56"/>
      <c r="V174" s="56"/>
      <c r="W174" s="56"/>
      <c r="X174" s="56"/>
      <c r="Y174" s="56"/>
      <c r="Z174" s="56"/>
    </row>
    <row r="175" spans="1:26" ht="15" customHeight="1">
      <c r="A175" s="271"/>
      <c r="B175" s="56"/>
      <c r="C175" s="56"/>
      <c r="D175" s="56"/>
      <c r="E175" s="56"/>
      <c r="F175" s="129"/>
      <c r="G175" s="182"/>
      <c r="H175" s="56"/>
      <c r="I175" s="56"/>
      <c r="J175" s="136"/>
      <c r="K175" s="136"/>
      <c r="L175" s="136"/>
      <c r="M175" s="183"/>
      <c r="N175" s="136"/>
      <c r="O175" s="273"/>
      <c r="P175" s="56"/>
      <c r="Q175" s="56"/>
      <c r="R175" s="56"/>
      <c r="S175" s="56"/>
      <c r="T175" s="56"/>
      <c r="U175" s="56"/>
      <c r="V175" s="56"/>
      <c r="W175" s="56"/>
      <c r="X175" s="56"/>
      <c r="Y175" s="56"/>
      <c r="Z175" s="56"/>
    </row>
    <row r="176" spans="1:26" ht="15" customHeight="1">
      <c r="A176" s="271"/>
      <c r="B176" s="56"/>
      <c r="C176" s="56"/>
      <c r="D176" s="56"/>
      <c r="E176" s="56"/>
      <c r="F176" s="129"/>
      <c r="G176" s="182"/>
      <c r="H176" s="56"/>
      <c r="I176" s="56"/>
      <c r="J176" s="136"/>
      <c r="K176" s="136"/>
      <c r="L176" s="136"/>
      <c r="M176" s="183"/>
      <c r="N176" s="136"/>
      <c r="O176" s="273"/>
      <c r="P176" s="56"/>
      <c r="Q176" s="56"/>
      <c r="R176" s="56"/>
      <c r="S176" s="56"/>
      <c r="T176" s="56"/>
      <c r="U176" s="56"/>
      <c r="V176" s="56"/>
      <c r="W176" s="56"/>
      <c r="X176" s="56"/>
      <c r="Y176" s="56"/>
      <c r="Z176" s="56"/>
    </row>
    <row r="177" spans="1:26" ht="15" customHeight="1">
      <c r="A177" s="271"/>
      <c r="B177" s="56"/>
      <c r="C177" s="56"/>
      <c r="D177" s="56"/>
      <c r="E177" s="56"/>
      <c r="F177" s="129"/>
      <c r="G177" s="182"/>
      <c r="H177" s="56"/>
      <c r="I177" s="56"/>
      <c r="J177" s="136"/>
      <c r="K177" s="136"/>
      <c r="L177" s="136"/>
      <c r="M177" s="183"/>
      <c r="N177" s="136"/>
      <c r="O177" s="273"/>
      <c r="P177" s="56"/>
      <c r="Q177" s="56"/>
      <c r="R177" s="56"/>
      <c r="S177" s="56"/>
      <c r="T177" s="56"/>
      <c r="U177" s="56"/>
      <c r="V177" s="56"/>
      <c r="W177" s="56"/>
      <c r="X177" s="56"/>
      <c r="Y177" s="56"/>
      <c r="Z177" s="56"/>
    </row>
    <row r="178" spans="1:26" ht="15" customHeight="1">
      <c r="A178" s="271"/>
      <c r="B178" s="56"/>
      <c r="C178" s="56"/>
      <c r="D178" s="56"/>
      <c r="E178" s="56"/>
      <c r="F178" s="129"/>
      <c r="G178" s="182"/>
      <c r="H178" s="56"/>
      <c r="I178" s="56"/>
      <c r="J178" s="136"/>
      <c r="K178" s="136"/>
      <c r="L178" s="136"/>
      <c r="M178" s="183"/>
      <c r="N178" s="136"/>
      <c r="O178" s="273"/>
      <c r="P178" s="56"/>
      <c r="Q178" s="56"/>
      <c r="R178" s="56"/>
      <c r="S178" s="56"/>
      <c r="T178" s="56"/>
      <c r="U178" s="56"/>
      <c r="V178" s="56"/>
      <c r="W178" s="56"/>
      <c r="X178" s="56"/>
      <c r="Y178" s="56"/>
      <c r="Z178" s="56"/>
    </row>
    <row r="179" spans="1:26" ht="15" customHeight="1">
      <c r="A179" s="271"/>
      <c r="B179" s="56"/>
      <c r="C179" s="56"/>
      <c r="D179" s="56"/>
      <c r="E179" s="56"/>
      <c r="F179" s="129"/>
      <c r="G179" s="182"/>
      <c r="H179" s="56"/>
      <c r="I179" s="56"/>
      <c r="J179" s="136"/>
      <c r="K179" s="136"/>
      <c r="L179" s="136"/>
      <c r="M179" s="183"/>
      <c r="N179" s="136"/>
      <c r="O179" s="273"/>
      <c r="P179" s="56"/>
      <c r="Q179" s="56"/>
      <c r="R179" s="56"/>
      <c r="S179" s="56"/>
      <c r="T179" s="56"/>
      <c r="U179" s="56"/>
      <c r="V179" s="56"/>
      <c r="W179" s="56"/>
      <c r="X179" s="56"/>
      <c r="Y179" s="56"/>
      <c r="Z179" s="56"/>
    </row>
    <row r="180" spans="1:26" ht="15" customHeight="1">
      <c r="A180" s="271"/>
      <c r="B180" s="56"/>
      <c r="C180" s="56"/>
      <c r="D180" s="56"/>
      <c r="E180" s="56"/>
      <c r="F180" s="129"/>
      <c r="G180" s="182"/>
      <c r="H180" s="56"/>
      <c r="I180" s="56"/>
      <c r="J180" s="136"/>
      <c r="K180" s="136"/>
      <c r="L180" s="136"/>
      <c r="M180" s="183"/>
      <c r="N180" s="136"/>
      <c r="O180" s="273"/>
      <c r="P180" s="56"/>
      <c r="Q180" s="56"/>
      <c r="R180" s="56"/>
      <c r="S180" s="56"/>
      <c r="T180" s="56"/>
      <c r="U180" s="56"/>
      <c r="V180" s="56"/>
      <c r="W180" s="56"/>
      <c r="X180" s="56"/>
      <c r="Y180" s="56"/>
      <c r="Z180" s="56"/>
    </row>
    <row r="181" spans="1:26" ht="15" customHeight="1">
      <c r="A181" s="271"/>
      <c r="B181" s="56"/>
      <c r="C181" s="56"/>
      <c r="D181" s="56"/>
      <c r="E181" s="56"/>
      <c r="F181" s="129"/>
      <c r="G181" s="182"/>
      <c r="H181" s="56"/>
      <c r="I181" s="56"/>
      <c r="J181" s="136"/>
      <c r="K181" s="136"/>
      <c r="L181" s="136"/>
      <c r="M181" s="183"/>
      <c r="N181" s="136"/>
      <c r="O181" s="273"/>
      <c r="P181" s="56"/>
      <c r="Q181" s="56"/>
      <c r="R181" s="56"/>
      <c r="S181" s="56"/>
      <c r="T181" s="56"/>
      <c r="U181" s="56"/>
      <c r="V181" s="56"/>
      <c r="W181" s="56"/>
      <c r="X181" s="56"/>
      <c r="Y181" s="56"/>
      <c r="Z181" s="56"/>
    </row>
    <row r="182" spans="1:26" ht="15" customHeight="1">
      <c r="A182" s="271"/>
      <c r="B182" s="56"/>
      <c r="C182" s="56"/>
      <c r="D182" s="56"/>
      <c r="E182" s="56"/>
      <c r="F182" s="129"/>
      <c r="G182" s="182"/>
      <c r="H182" s="56"/>
      <c r="I182" s="56"/>
      <c r="J182" s="136"/>
      <c r="K182" s="136"/>
      <c r="L182" s="136"/>
      <c r="M182" s="183"/>
      <c r="N182" s="136"/>
      <c r="O182" s="273"/>
      <c r="P182" s="56"/>
      <c r="Q182" s="56"/>
      <c r="R182" s="56"/>
      <c r="S182" s="56"/>
      <c r="T182" s="56"/>
      <c r="U182" s="56"/>
      <c r="V182" s="56"/>
      <c r="W182" s="56"/>
      <c r="X182" s="56"/>
      <c r="Y182" s="56"/>
      <c r="Z182" s="56"/>
    </row>
    <row r="183" spans="1:26" ht="15" customHeight="1">
      <c r="A183" s="271"/>
      <c r="B183" s="56"/>
      <c r="C183" s="56"/>
      <c r="D183" s="56"/>
      <c r="E183" s="56"/>
      <c r="F183" s="129"/>
      <c r="G183" s="182"/>
      <c r="H183" s="56"/>
      <c r="I183" s="56"/>
      <c r="J183" s="136"/>
      <c r="K183" s="136"/>
      <c r="L183" s="136"/>
      <c r="M183" s="183"/>
      <c r="N183" s="136"/>
      <c r="O183" s="273"/>
      <c r="P183" s="56"/>
      <c r="Q183" s="56"/>
      <c r="R183" s="56"/>
      <c r="S183" s="56"/>
      <c r="T183" s="56"/>
      <c r="U183" s="56"/>
      <c r="V183" s="56"/>
      <c r="W183" s="56"/>
      <c r="X183" s="56"/>
      <c r="Y183" s="56"/>
      <c r="Z183" s="56"/>
    </row>
    <row r="184" spans="1:26" ht="15" customHeight="1">
      <c r="A184" s="271"/>
      <c r="B184" s="56"/>
      <c r="C184" s="56"/>
      <c r="D184" s="56"/>
      <c r="E184" s="56"/>
      <c r="F184" s="129"/>
      <c r="G184" s="182"/>
      <c r="H184" s="56"/>
      <c r="I184" s="56"/>
      <c r="J184" s="136"/>
      <c r="K184" s="136"/>
      <c r="L184" s="136"/>
      <c r="M184" s="183"/>
      <c r="N184" s="136"/>
      <c r="O184" s="273"/>
      <c r="P184" s="56"/>
      <c r="Q184" s="56"/>
      <c r="R184" s="56"/>
      <c r="S184" s="56"/>
      <c r="T184" s="56"/>
      <c r="U184" s="56"/>
      <c r="V184" s="56"/>
      <c r="W184" s="56"/>
      <c r="X184" s="56"/>
      <c r="Y184" s="56"/>
      <c r="Z184" s="56"/>
    </row>
    <row r="185" spans="1:26" ht="15" customHeight="1">
      <c r="A185" s="271"/>
      <c r="B185" s="56"/>
      <c r="C185" s="56"/>
      <c r="D185" s="56"/>
      <c r="E185" s="56"/>
      <c r="F185" s="129"/>
      <c r="G185" s="182"/>
      <c r="H185" s="56"/>
      <c r="I185" s="56"/>
      <c r="J185" s="136"/>
      <c r="K185" s="136"/>
      <c r="L185" s="136"/>
      <c r="M185" s="183"/>
      <c r="N185" s="136"/>
      <c r="O185" s="273"/>
      <c r="P185" s="56"/>
      <c r="Q185" s="56"/>
      <c r="R185" s="56"/>
      <c r="S185" s="56"/>
      <c r="T185" s="56"/>
      <c r="U185" s="56"/>
      <c r="V185" s="56"/>
      <c r="W185" s="56"/>
      <c r="X185" s="56"/>
      <c r="Y185" s="56"/>
      <c r="Z185" s="56"/>
    </row>
    <row r="186" spans="1:26" ht="15" customHeight="1">
      <c r="A186" s="271"/>
      <c r="B186" s="56"/>
      <c r="C186" s="56"/>
      <c r="D186" s="56"/>
      <c r="E186" s="56"/>
      <c r="F186" s="129"/>
      <c r="G186" s="182"/>
      <c r="H186" s="56"/>
      <c r="I186" s="56"/>
      <c r="J186" s="136"/>
      <c r="K186" s="136"/>
      <c r="L186" s="136"/>
      <c r="M186" s="183"/>
      <c r="N186" s="136"/>
      <c r="O186" s="273"/>
      <c r="P186" s="56"/>
      <c r="Q186" s="56"/>
      <c r="R186" s="56"/>
      <c r="S186" s="56"/>
      <c r="T186" s="56"/>
      <c r="U186" s="56"/>
      <c r="V186" s="56"/>
      <c r="W186" s="56"/>
      <c r="X186" s="56"/>
      <c r="Y186" s="56"/>
      <c r="Z186" s="56"/>
    </row>
    <row r="187" spans="1:26" ht="15" customHeight="1">
      <c r="A187" s="271"/>
      <c r="B187" s="56"/>
      <c r="C187" s="56"/>
      <c r="D187" s="56"/>
      <c r="E187" s="56"/>
      <c r="F187" s="129"/>
      <c r="G187" s="182"/>
      <c r="H187" s="56"/>
      <c r="I187" s="56"/>
      <c r="J187" s="136"/>
      <c r="K187" s="136"/>
      <c r="L187" s="136"/>
      <c r="M187" s="183"/>
      <c r="N187" s="136"/>
      <c r="O187" s="273"/>
      <c r="P187" s="56"/>
      <c r="Q187" s="56"/>
      <c r="R187" s="56"/>
      <c r="S187" s="56"/>
      <c r="T187" s="56"/>
      <c r="U187" s="56"/>
      <c r="V187" s="56"/>
      <c r="W187" s="56"/>
      <c r="X187" s="56"/>
      <c r="Y187" s="56"/>
      <c r="Z187" s="56"/>
    </row>
    <row r="188" spans="1:26" ht="15" customHeight="1">
      <c r="A188" s="271"/>
      <c r="B188" s="56"/>
      <c r="C188" s="56"/>
      <c r="D188" s="56"/>
      <c r="E188" s="56"/>
      <c r="F188" s="129"/>
      <c r="G188" s="182"/>
      <c r="H188" s="56"/>
      <c r="I188" s="56"/>
      <c r="J188" s="136"/>
      <c r="K188" s="136"/>
      <c r="L188" s="136"/>
      <c r="M188" s="183"/>
      <c r="N188" s="136"/>
      <c r="O188" s="273"/>
      <c r="P188" s="56"/>
      <c r="Q188" s="56"/>
      <c r="R188" s="56"/>
      <c r="S188" s="56"/>
      <c r="T188" s="56"/>
      <c r="U188" s="56"/>
      <c r="V188" s="56"/>
      <c r="W188" s="56"/>
      <c r="X188" s="56"/>
      <c r="Y188" s="56"/>
      <c r="Z188" s="56"/>
    </row>
    <row r="189" spans="1:26" ht="15" customHeight="1">
      <c r="A189" s="271"/>
      <c r="B189" s="56"/>
      <c r="C189" s="56"/>
      <c r="D189" s="56"/>
      <c r="E189" s="56"/>
      <c r="F189" s="129"/>
      <c r="G189" s="182"/>
      <c r="H189" s="56"/>
      <c r="I189" s="56"/>
      <c r="J189" s="136"/>
      <c r="K189" s="136"/>
      <c r="L189" s="136"/>
      <c r="M189" s="183"/>
      <c r="N189" s="136"/>
      <c r="O189" s="273"/>
      <c r="P189" s="56"/>
      <c r="Q189" s="56"/>
      <c r="R189" s="56"/>
      <c r="S189" s="56"/>
      <c r="T189" s="56"/>
      <c r="U189" s="56"/>
      <c r="V189" s="56"/>
      <c r="W189" s="56"/>
      <c r="X189" s="56"/>
      <c r="Y189" s="56"/>
      <c r="Z189" s="56"/>
    </row>
    <row r="190" spans="1:26" ht="15" customHeight="1">
      <c r="A190" s="271"/>
      <c r="B190" s="56"/>
      <c r="C190" s="56"/>
      <c r="D190" s="56"/>
      <c r="E190" s="56"/>
      <c r="F190" s="129"/>
      <c r="G190" s="182"/>
      <c r="H190" s="56"/>
      <c r="I190" s="56"/>
      <c r="J190" s="136"/>
      <c r="K190" s="136"/>
      <c r="L190" s="136"/>
      <c r="M190" s="183"/>
      <c r="N190" s="136"/>
      <c r="O190" s="273"/>
      <c r="P190" s="56"/>
      <c r="Q190" s="56"/>
      <c r="R190" s="56"/>
      <c r="S190" s="56"/>
      <c r="T190" s="56"/>
      <c r="U190" s="56"/>
      <c r="V190" s="56"/>
      <c r="W190" s="56"/>
      <c r="X190" s="56"/>
      <c r="Y190" s="56"/>
      <c r="Z190" s="56"/>
    </row>
    <row r="191" spans="1:26" ht="15" customHeight="1">
      <c r="A191" s="271"/>
      <c r="B191" s="56"/>
      <c r="C191" s="56"/>
      <c r="D191" s="56"/>
      <c r="E191" s="56"/>
      <c r="F191" s="129"/>
      <c r="G191" s="182"/>
      <c r="H191" s="56"/>
      <c r="I191" s="56"/>
      <c r="J191" s="136"/>
      <c r="K191" s="136"/>
      <c r="L191" s="136"/>
      <c r="M191" s="183"/>
      <c r="N191" s="136"/>
      <c r="O191" s="273"/>
      <c r="P191" s="56"/>
      <c r="Q191" s="56"/>
      <c r="R191" s="56"/>
      <c r="S191" s="56"/>
      <c r="T191" s="56"/>
      <c r="U191" s="56"/>
      <c r="V191" s="56"/>
      <c r="W191" s="56"/>
      <c r="X191" s="56"/>
      <c r="Y191" s="56"/>
      <c r="Z191" s="56"/>
    </row>
    <row r="192" spans="1:26" ht="15" customHeight="1">
      <c r="A192" s="271"/>
      <c r="B192" s="56"/>
      <c r="C192" s="56"/>
      <c r="D192" s="56"/>
      <c r="E192" s="56"/>
      <c r="F192" s="129"/>
      <c r="G192" s="182"/>
      <c r="H192" s="56"/>
      <c r="I192" s="56"/>
      <c r="J192" s="136"/>
      <c r="K192" s="136"/>
      <c r="L192" s="136"/>
      <c r="M192" s="183"/>
      <c r="N192" s="136"/>
      <c r="O192" s="273"/>
      <c r="P192" s="56"/>
      <c r="Q192" s="56"/>
      <c r="R192" s="56"/>
      <c r="S192" s="56"/>
      <c r="T192" s="56"/>
      <c r="U192" s="56"/>
      <c r="V192" s="56"/>
      <c r="W192" s="56"/>
      <c r="X192" s="56"/>
      <c r="Y192" s="56"/>
      <c r="Z192" s="56"/>
    </row>
    <row r="193" spans="1:26" ht="15" customHeight="1">
      <c r="A193" s="271"/>
      <c r="B193" s="56"/>
      <c r="C193" s="56"/>
      <c r="D193" s="56"/>
      <c r="E193" s="56"/>
      <c r="F193" s="129"/>
      <c r="G193" s="182"/>
      <c r="H193" s="56"/>
      <c r="I193" s="56"/>
      <c r="J193" s="136"/>
      <c r="K193" s="136"/>
      <c r="L193" s="136"/>
      <c r="M193" s="183"/>
      <c r="N193" s="136"/>
      <c r="O193" s="273"/>
      <c r="P193" s="56"/>
      <c r="Q193" s="56"/>
      <c r="R193" s="56"/>
      <c r="S193" s="56"/>
      <c r="T193" s="56"/>
      <c r="U193" s="56"/>
      <c r="V193" s="56"/>
      <c r="W193" s="56"/>
      <c r="X193" s="56"/>
      <c r="Y193" s="56"/>
      <c r="Z193" s="56"/>
    </row>
    <row r="194" spans="1:26" ht="15" customHeight="1">
      <c r="A194" s="271"/>
      <c r="B194" s="56"/>
      <c r="C194" s="56"/>
      <c r="D194" s="56"/>
      <c r="E194" s="56"/>
      <c r="F194" s="129"/>
      <c r="G194" s="182"/>
      <c r="H194" s="56"/>
      <c r="I194" s="56"/>
      <c r="J194" s="136"/>
      <c r="K194" s="136"/>
      <c r="L194" s="136"/>
      <c r="M194" s="183"/>
      <c r="N194" s="136"/>
      <c r="O194" s="273"/>
      <c r="P194" s="56"/>
      <c r="Q194" s="56"/>
      <c r="R194" s="56"/>
      <c r="S194" s="56"/>
      <c r="T194" s="56"/>
      <c r="U194" s="56"/>
      <c r="V194" s="56"/>
      <c r="W194" s="56"/>
      <c r="X194" s="56"/>
      <c r="Y194" s="56"/>
      <c r="Z194" s="56"/>
    </row>
    <row r="195" spans="1:26" ht="15" customHeight="1">
      <c r="A195" s="271"/>
      <c r="B195" s="56"/>
      <c r="C195" s="56"/>
      <c r="D195" s="56"/>
      <c r="E195" s="56"/>
      <c r="F195" s="129"/>
      <c r="G195" s="182"/>
      <c r="H195" s="56"/>
      <c r="I195" s="56"/>
      <c r="J195" s="136"/>
      <c r="K195" s="136"/>
      <c r="L195" s="136"/>
      <c r="M195" s="183"/>
      <c r="N195" s="136"/>
      <c r="O195" s="273"/>
      <c r="P195" s="56"/>
      <c r="Q195" s="56"/>
      <c r="R195" s="56"/>
      <c r="S195" s="56"/>
      <c r="T195" s="56"/>
      <c r="U195" s="56"/>
      <c r="V195" s="56"/>
      <c r="W195" s="56"/>
      <c r="X195" s="56"/>
      <c r="Y195" s="56"/>
      <c r="Z195" s="56"/>
    </row>
    <row r="196" spans="1:26" ht="15" customHeight="1">
      <c r="A196" s="271"/>
      <c r="B196" s="56"/>
      <c r="C196" s="56"/>
      <c r="D196" s="56"/>
      <c r="E196" s="56"/>
      <c r="F196" s="129"/>
      <c r="G196" s="182"/>
      <c r="H196" s="56"/>
      <c r="I196" s="56"/>
      <c r="J196" s="136"/>
      <c r="K196" s="136"/>
      <c r="L196" s="136"/>
      <c r="M196" s="183"/>
      <c r="N196" s="136"/>
      <c r="O196" s="273"/>
      <c r="P196" s="56"/>
      <c r="Q196" s="56"/>
      <c r="R196" s="56"/>
      <c r="S196" s="56"/>
      <c r="T196" s="56"/>
      <c r="U196" s="56"/>
      <c r="V196" s="56"/>
      <c r="W196" s="56"/>
      <c r="X196" s="56"/>
      <c r="Y196" s="56"/>
      <c r="Z196" s="56"/>
    </row>
    <row r="197" spans="1:26" ht="15" customHeight="1">
      <c r="A197" s="271"/>
      <c r="B197" s="56"/>
      <c r="C197" s="56"/>
      <c r="D197" s="56"/>
      <c r="E197" s="56"/>
      <c r="F197" s="129"/>
      <c r="G197" s="182"/>
      <c r="H197" s="56"/>
      <c r="I197" s="56"/>
      <c r="J197" s="136"/>
      <c r="K197" s="136"/>
      <c r="L197" s="136"/>
      <c r="M197" s="183"/>
      <c r="N197" s="136"/>
      <c r="O197" s="273"/>
      <c r="P197" s="56"/>
      <c r="Q197" s="56"/>
      <c r="R197" s="56"/>
      <c r="S197" s="56"/>
      <c r="T197" s="56"/>
      <c r="U197" s="56"/>
      <c r="V197" s="56"/>
      <c r="W197" s="56"/>
      <c r="X197" s="56"/>
      <c r="Y197" s="56"/>
      <c r="Z197" s="56"/>
    </row>
    <row r="198" spans="1:26" ht="15" customHeight="1">
      <c r="A198" s="271"/>
      <c r="B198" s="56"/>
      <c r="C198" s="56"/>
      <c r="D198" s="56"/>
      <c r="E198" s="56"/>
      <c r="F198" s="129"/>
      <c r="G198" s="182"/>
      <c r="H198" s="56"/>
      <c r="I198" s="56"/>
      <c r="J198" s="136"/>
      <c r="K198" s="136"/>
      <c r="L198" s="136"/>
      <c r="M198" s="183"/>
      <c r="N198" s="136"/>
      <c r="O198" s="273"/>
      <c r="P198" s="56"/>
      <c r="Q198" s="56"/>
      <c r="R198" s="56"/>
      <c r="S198" s="56"/>
      <c r="T198" s="56"/>
      <c r="U198" s="56"/>
      <c r="V198" s="56"/>
      <c r="W198" s="56"/>
      <c r="X198" s="56"/>
      <c r="Y198" s="56"/>
      <c r="Z198" s="56"/>
    </row>
    <row r="199" spans="1:26" ht="15" customHeight="1">
      <c r="A199" s="271"/>
      <c r="B199" s="56"/>
      <c r="C199" s="56"/>
      <c r="D199" s="56"/>
      <c r="E199" s="56"/>
      <c r="F199" s="129"/>
      <c r="G199" s="182"/>
      <c r="H199" s="56"/>
      <c r="I199" s="56"/>
      <c r="J199" s="136"/>
      <c r="K199" s="136"/>
      <c r="L199" s="136"/>
      <c r="M199" s="183"/>
      <c r="N199" s="136"/>
      <c r="O199" s="273"/>
      <c r="P199" s="56"/>
      <c r="Q199" s="56"/>
      <c r="R199" s="56"/>
      <c r="S199" s="56"/>
      <c r="T199" s="56"/>
      <c r="U199" s="56"/>
      <c r="V199" s="56"/>
      <c r="W199" s="56"/>
      <c r="X199" s="56"/>
      <c r="Y199" s="56"/>
      <c r="Z199" s="56"/>
    </row>
    <row r="200" spans="1:26" ht="15" customHeight="1">
      <c r="A200" s="271"/>
      <c r="B200" s="56"/>
      <c r="C200" s="56"/>
      <c r="D200" s="56"/>
      <c r="E200" s="56"/>
      <c r="F200" s="129"/>
      <c r="G200" s="182"/>
      <c r="H200" s="56"/>
      <c r="I200" s="56"/>
      <c r="J200" s="136"/>
      <c r="K200" s="136"/>
      <c r="L200" s="136"/>
      <c r="M200" s="183"/>
      <c r="N200" s="136"/>
      <c r="O200" s="273"/>
      <c r="P200" s="56"/>
      <c r="Q200" s="56"/>
      <c r="R200" s="56"/>
      <c r="S200" s="56"/>
      <c r="T200" s="56"/>
      <c r="U200" s="56"/>
      <c r="V200" s="56"/>
      <c r="W200" s="56"/>
      <c r="X200" s="56"/>
      <c r="Y200" s="56"/>
      <c r="Z200" s="56"/>
    </row>
    <row r="201" spans="1:26" ht="15" customHeight="1">
      <c r="A201" s="271"/>
      <c r="B201" s="56"/>
      <c r="C201" s="56"/>
      <c r="D201" s="56"/>
      <c r="E201" s="56"/>
      <c r="F201" s="129"/>
      <c r="G201" s="182"/>
      <c r="H201" s="56"/>
      <c r="I201" s="56"/>
      <c r="J201" s="136"/>
      <c r="K201" s="136"/>
      <c r="L201" s="136"/>
      <c r="M201" s="183"/>
      <c r="N201" s="136"/>
      <c r="O201" s="273"/>
      <c r="P201" s="56"/>
      <c r="Q201" s="56"/>
      <c r="R201" s="56"/>
      <c r="S201" s="56"/>
      <c r="T201" s="56"/>
      <c r="U201" s="56"/>
      <c r="V201" s="56"/>
      <c r="W201" s="56"/>
      <c r="X201" s="56"/>
      <c r="Y201" s="56"/>
      <c r="Z201" s="56"/>
    </row>
    <row r="202" spans="1:26" ht="15" customHeight="1">
      <c r="A202" s="271"/>
      <c r="B202" s="56"/>
      <c r="C202" s="56"/>
      <c r="D202" s="56"/>
      <c r="E202" s="56"/>
      <c r="F202" s="129"/>
      <c r="G202" s="182"/>
      <c r="H202" s="56"/>
      <c r="I202" s="56"/>
      <c r="J202" s="136"/>
      <c r="K202" s="136"/>
      <c r="L202" s="136"/>
      <c r="M202" s="183"/>
      <c r="N202" s="136"/>
      <c r="O202" s="273"/>
      <c r="P202" s="56"/>
      <c r="Q202" s="56"/>
      <c r="R202" s="56"/>
      <c r="S202" s="56"/>
      <c r="T202" s="56"/>
      <c r="U202" s="56"/>
      <c r="V202" s="56"/>
      <c r="W202" s="56"/>
      <c r="X202" s="56"/>
      <c r="Y202" s="56"/>
      <c r="Z202" s="56"/>
    </row>
    <row r="203" spans="1:26" ht="15" customHeight="1">
      <c r="A203" s="271"/>
      <c r="B203" s="56"/>
      <c r="C203" s="56"/>
      <c r="D203" s="56"/>
      <c r="E203" s="56"/>
      <c r="F203" s="129"/>
      <c r="G203" s="182"/>
      <c r="H203" s="56"/>
      <c r="I203" s="56"/>
      <c r="J203" s="136"/>
      <c r="K203" s="136"/>
      <c r="L203" s="136"/>
      <c r="M203" s="183"/>
      <c r="N203" s="136"/>
      <c r="O203" s="273"/>
      <c r="P203" s="56"/>
      <c r="Q203" s="56"/>
      <c r="R203" s="56"/>
      <c r="S203" s="56"/>
      <c r="T203" s="56"/>
      <c r="U203" s="56"/>
      <c r="V203" s="56"/>
      <c r="W203" s="56"/>
      <c r="X203" s="56"/>
      <c r="Y203" s="56"/>
      <c r="Z203" s="56"/>
    </row>
    <row r="204" spans="1:26" ht="15" customHeight="1">
      <c r="A204" s="271"/>
      <c r="B204" s="56"/>
      <c r="C204" s="56"/>
      <c r="D204" s="56"/>
      <c r="E204" s="56"/>
      <c r="F204" s="129"/>
      <c r="G204" s="182"/>
      <c r="H204" s="56"/>
      <c r="I204" s="56"/>
      <c r="J204" s="136"/>
      <c r="K204" s="136"/>
      <c r="L204" s="136"/>
      <c r="M204" s="183"/>
      <c r="N204" s="136"/>
      <c r="O204" s="273"/>
      <c r="P204" s="56"/>
      <c r="Q204" s="56"/>
      <c r="R204" s="56"/>
      <c r="S204" s="56"/>
      <c r="T204" s="56"/>
      <c r="U204" s="56"/>
      <c r="V204" s="56"/>
      <c r="W204" s="56"/>
      <c r="X204" s="56"/>
      <c r="Y204" s="56"/>
      <c r="Z204" s="56"/>
    </row>
    <row r="205" spans="1:26" ht="15" customHeight="1">
      <c r="A205" s="271"/>
      <c r="B205" s="56"/>
      <c r="C205" s="56"/>
      <c r="D205" s="56"/>
      <c r="E205" s="56"/>
      <c r="F205" s="129"/>
      <c r="G205" s="182"/>
      <c r="H205" s="56"/>
      <c r="I205" s="56"/>
      <c r="J205" s="136"/>
      <c r="K205" s="136"/>
      <c r="L205" s="136"/>
      <c r="M205" s="183"/>
      <c r="N205" s="136"/>
      <c r="O205" s="273"/>
      <c r="P205" s="56"/>
      <c r="Q205" s="56"/>
      <c r="R205" s="56"/>
      <c r="S205" s="56"/>
      <c r="T205" s="56"/>
      <c r="U205" s="56"/>
      <c r="V205" s="56"/>
      <c r="W205" s="56"/>
      <c r="X205" s="56"/>
      <c r="Y205" s="56"/>
      <c r="Z205" s="56"/>
    </row>
    <row r="206" spans="1:26" ht="15" customHeight="1">
      <c r="A206" s="271"/>
      <c r="B206" s="56"/>
      <c r="C206" s="56"/>
      <c r="D206" s="56"/>
      <c r="E206" s="56"/>
      <c r="F206" s="129"/>
      <c r="G206" s="182"/>
      <c r="H206" s="56"/>
      <c r="I206" s="56"/>
      <c r="J206" s="136"/>
      <c r="K206" s="136"/>
      <c r="L206" s="136"/>
      <c r="M206" s="183"/>
      <c r="N206" s="136"/>
      <c r="O206" s="273"/>
      <c r="P206" s="56"/>
      <c r="Q206" s="56"/>
      <c r="R206" s="56"/>
      <c r="S206" s="56"/>
      <c r="T206" s="56"/>
      <c r="U206" s="56"/>
      <c r="V206" s="56"/>
      <c r="W206" s="56"/>
      <c r="X206" s="56"/>
      <c r="Y206" s="56"/>
      <c r="Z206" s="56"/>
    </row>
    <row r="207" spans="1:26" ht="15" customHeight="1">
      <c r="A207" s="271"/>
      <c r="B207" s="56"/>
      <c r="C207" s="56"/>
      <c r="D207" s="56"/>
      <c r="E207" s="56"/>
      <c r="F207" s="129"/>
      <c r="G207" s="182"/>
      <c r="H207" s="56"/>
      <c r="I207" s="56"/>
      <c r="J207" s="136"/>
      <c r="K207" s="136"/>
      <c r="L207" s="136"/>
      <c r="M207" s="183"/>
      <c r="N207" s="136"/>
      <c r="O207" s="273"/>
      <c r="P207" s="56"/>
      <c r="Q207" s="56"/>
      <c r="R207" s="56"/>
      <c r="S207" s="56"/>
      <c r="T207" s="56"/>
      <c r="U207" s="56"/>
      <c r="V207" s="56"/>
      <c r="W207" s="56"/>
      <c r="X207" s="56"/>
      <c r="Y207" s="56"/>
      <c r="Z207" s="56"/>
    </row>
    <row r="208" spans="1:26" ht="15" customHeight="1">
      <c r="A208" s="271"/>
      <c r="B208" s="56"/>
      <c r="C208" s="56"/>
      <c r="D208" s="56"/>
      <c r="E208" s="56"/>
      <c r="F208" s="129"/>
      <c r="G208" s="182"/>
      <c r="H208" s="56"/>
      <c r="I208" s="56"/>
      <c r="J208" s="136"/>
      <c r="K208" s="136"/>
      <c r="L208" s="136"/>
      <c r="M208" s="183"/>
      <c r="N208" s="136"/>
      <c r="O208" s="273"/>
      <c r="P208" s="56"/>
      <c r="Q208" s="56"/>
      <c r="R208" s="56"/>
      <c r="S208" s="56"/>
      <c r="T208" s="56"/>
      <c r="U208" s="56"/>
      <c r="V208" s="56"/>
      <c r="W208" s="56"/>
      <c r="X208" s="56"/>
      <c r="Y208" s="56"/>
      <c r="Z208" s="56"/>
    </row>
    <row r="209" spans="1:26" ht="15" customHeight="1">
      <c r="A209" s="271"/>
      <c r="B209" s="56"/>
      <c r="C209" s="56"/>
      <c r="D209" s="56"/>
      <c r="E209" s="56"/>
      <c r="F209" s="129"/>
      <c r="G209" s="182"/>
      <c r="H209" s="56"/>
      <c r="I209" s="56"/>
      <c r="J209" s="136"/>
      <c r="K209" s="136"/>
      <c r="L209" s="136"/>
      <c r="M209" s="183"/>
      <c r="N209" s="136"/>
      <c r="O209" s="273"/>
      <c r="P209" s="56"/>
      <c r="Q209" s="56"/>
      <c r="R209" s="56"/>
      <c r="S209" s="56"/>
      <c r="T209" s="56"/>
      <c r="U209" s="56"/>
      <c r="V209" s="56"/>
      <c r="W209" s="56"/>
      <c r="X209" s="56"/>
      <c r="Y209" s="56"/>
      <c r="Z209" s="56"/>
    </row>
    <row r="210" spans="1:26" ht="15" customHeight="1">
      <c r="A210" s="271"/>
      <c r="B210" s="56"/>
      <c r="C210" s="56"/>
      <c r="D210" s="56"/>
      <c r="E210" s="56"/>
      <c r="F210" s="129"/>
      <c r="G210" s="182"/>
      <c r="H210" s="56"/>
      <c r="I210" s="56"/>
      <c r="J210" s="136"/>
      <c r="K210" s="136"/>
      <c r="L210" s="136"/>
      <c r="M210" s="183"/>
      <c r="N210" s="136"/>
      <c r="O210" s="273"/>
      <c r="P210" s="56"/>
      <c r="Q210" s="56"/>
      <c r="R210" s="56"/>
      <c r="S210" s="56"/>
      <c r="T210" s="56"/>
      <c r="U210" s="56"/>
      <c r="V210" s="56"/>
      <c r="W210" s="56"/>
      <c r="X210" s="56"/>
      <c r="Y210" s="56"/>
      <c r="Z210" s="56"/>
    </row>
    <row r="211" spans="1:26" ht="15" customHeight="1">
      <c r="A211" s="271"/>
      <c r="B211" s="56"/>
      <c r="C211" s="56"/>
      <c r="D211" s="56"/>
      <c r="E211" s="56"/>
      <c r="F211" s="129"/>
      <c r="G211" s="182"/>
      <c r="H211" s="56"/>
      <c r="I211" s="56"/>
      <c r="J211" s="136"/>
      <c r="K211" s="136"/>
      <c r="L211" s="136"/>
      <c r="M211" s="183"/>
      <c r="N211" s="136"/>
      <c r="O211" s="273"/>
      <c r="P211" s="56"/>
      <c r="Q211" s="56"/>
      <c r="R211" s="56"/>
      <c r="S211" s="56"/>
      <c r="T211" s="56"/>
      <c r="U211" s="56"/>
      <c r="V211" s="56"/>
      <c r="W211" s="56"/>
      <c r="X211" s="56"/>
      <c r="Y211" s="56"/>
      <c r="Z211" s="56"/>
    </row>
    <row r="212" spans="1:26" ht="15" customHeight="1">
      <c r="A212" s="271"/>
      <c r="B212" s="56"/>
      <c r="C212" s="56"/>
      <c r="D212" s="56"/>
      <c r="E212" s="56"/>
      <c r="F212" s="129"/>
      <c r="G212" s="182"/>
      <c r="H212" s="56"/>
      <c r="I212" s="56"/>
      <c r="J212" s="136"/>
      <c r="K212" s="136"/>
      <c r="L212" s="136"/>
      <c r="M212" s="183"/>
      <c r="N212" s="136"/>
      <c r="O212" s="273"/>
      <c r="P212" s="56"/>
      <c r="Q212" s="56"/>
      <c r="R212" s="56"/>
      <c r="S212" s="56"/>
      <c r="T212" s="56"/>
      <c r="U212" s="56"/>
      <c r="V212" s="56"/>
      <c r="W212" s="56"/>
      <c r="X212" s="56"/>
      <c r="Y212" s="56"/>
      <c r="Z212" s="56"/>
    </row>
    <row r="213" spans="1:26" ht="15" customHeight="1">
      <c r="A213" s="271"/>
      <c r="B213" s="56"/>
      <c r="C213" s="56"/>
      <c r="D213" s="56"/>
      <c r="E213" s="56"/>
      <c r="F213" s="129"/>
      <c r="G213" s="182"/>
      <c r="H213" s="56"/>
      <c r="I213" s="56"/>
      <c r="J213" s="136"/>
      <c r="K213" s="136"/>
      <c r="L213" s="136"/>
      <c r="M213" s="183"/>
      <c r="N213" s="136"/>
      <c r="O213" s="273"/>
      <c r="P213" s="56"/>
      <c r="Q213" s="56"/>
      <c r="R213" s="56"/>
      <c r="S213" s="56"/>
      <c r="T213" s="56"/>
      <c r="U213" s="56"/>
      <c r="V213" s="56"/>
      <c r="W213" s="56"/>
      <c r="X213" s="56"/>
      <c r="Y213" s="56"/>
      <c r="Z213" s="56"/>
    </row>
    <row r="214" spans="1:26" ht="15" customHeight="1">
      <c r="A214" s="271"/>
      <c r="B214" s="56"/>
      <c r="C214" s="56"/>
      <c r="D214" s="56"/>
      <c r="E214" s="56"/>
      <c r="F214" s="129"/>
      <c r="G214" s="182"/>
      <c r="H214" s="56"/>
      <c r="I214" s="56"/>
      <c r="J214" s="136"/>
      <c r="K214" s="136"/>
      <c r="L214" s="136"/>
      <c r="M214" s="183"/>
      <c r="N214" s="136"/>
      <c r="O214" s="273"/>
      <c r="P214" s="56"/>
      <c r="Q214" s="56"/>
      <c r="R214" s="56"/>
      <c r="S214" s="56"/>
      <c r="T214" s="56"/>
      <c r="U214" s="56"/>
      <c r="V214" s="56"/>
      <c r="W214" s="56"/>
      <c r="X214" s="56"/>
      <c r="Y214" s="56"/>
      <c r="Z214" s="56"/>
    </row>
    <row r="215" spans="1:26" ht="15" customHeight="1">
      <c r="A215" s="271"/>
      <c r="B215" s="56"/>
      <c r="C215" s="56"/>
      <c r="D215" s="56"/>
      <c r="E215" s="56"/>
      <c r="F215" s="129"/>
      <c r="G215" s="182"/>
      <c r="H215" s="56"/>
      <c r="I215" s="56"/>
      <c r="J215" s="136"/>
      <c r="K215" s="136"/>
      <c r="L215" s="136"/>
      <c r="M215" s="183"/>
      <c r="N215" s="136"/>
      <c r="O215" s="273"/>
      <c r="P215" s="56"/>
      <c r="Q215" s="56"/>
      <c r="R215" s="56"/>
      <c r="S215" s="56"/>
      <c r="T215" s="56"/>
      <c r="U215" s="56"/>
      <c r="V215" s="56"/>
      <c r="W215" s="56"/>
      <c r="X215" s="56"/>
      <c r="Y215" s="56"/>
      <c r="Z215" s="56"/>
    </row>
    <row r="216" spans="1:26" ht="15" customHeight="1">
      <c r="A216" s="271"/>
      <c r="B216" s="56"/>
      <c r="C216" s="56"/>
      <c r="D216" s="56"/>
      <c r="E216" s="56"/>
      <c r="F216" s="129"/>
      <c r="G216" s="182"/>
      <c r="H216" s="56"/>
      <c r="I216" s="56"/>
      <c r="J216" s="136"/>
      <c r="K216" s="136"/>
      <c r="L216" s="136"/>
      <c r="M216" s="183"/>
      <c r="N216" s="136"/>
      <c r="O216" s="273"/>
      <c r="P216" s="56"/>
      <c r="Q216" s="56"/>
      <c r="R216" s="56"/>
      <c r="S216" s="56"/>
      <c r="T216" s="56"/>
      <c r="U216" s="56"/>
      <c r="V216" s="56"/>
      <c r="W216" s="56"/>
      <c r="X216" s="56"/>
      <c r="Y216" s="56"/>
      <c r="Z216" s="56"/>
    </row>
    <row r="217" spans="1:26" ht="15" customHeight="1">
      <c r="A217" s="271"/>
      <c r="B217" s="56"/>
      <c r="C217" s="56"/>
      <c r="D217" s="56"/>
      <c r="E217" s="56"/>
      <c r="F217" s="129"/>
      <c r="G217" s="182"/>
      <c r="H217" s="56"/>
      <c r="I217" s="56"/>
      <c r="J217" s="136"/>
      <c r="K217" s="136"/>
      <c r="L217" s="136"/>
      <c r="M217" s="183"/>
      <c r="N217" s="136"/>
      <c r="O217" s="273"/>
      <c r="P217" s="56"/>
      <c r="Q217" s="56"/>
      <c r="R217" s="56"/>
      <c r="S217" s="56"/>
      <c r="T217" s="56"/>
      <c r="U217" s="56"/>
      <c r="V217" s="56"/>
      <c r="W217" s="56"/>
      <c r="X217" s="56"/>
      <c r="Y217" s="56"/>
      <c r="Z217" s="56"/>
    </row>
    <row r="218" spans="1:26" ht="15" customHeight="1">
      <c r="A218" s="271"/>
      <c r="B218" s="56"/>
      <c r="C218" s="56"/>
      <c r="D218" s="56"/>
      <c r="E218" s="56"/>
      <c r="F218" s="129"/>
      <c r="G218" s="182"/>
      <c r="H218" s="56"/>
      <c r="I218" s="56"/>
      <c r="J218" s="136"/>
      <c r="K218" s="136"/>
      <c r="L218" s="136"/>
      <c r="M218" s="183"/>
      <c r="N218" s="136"/>
      <c r="O218" s="273"/>
      <c r="P218" s="56"/>
      <c r="Q218" s="56"/>
      <c r="R218" s="56"/>
      <c r="S218" s="56"/>
      <c r="T218" s="56"/>
      <c r="U218" s="56"/>
      <c r="V218" s="56"/>
      <c r="W218" s="56"/>
      <c r="X218" s="56"/>
      <c r="Y218" s="56"/>
      <c r="Z218" s="56"/>
    </row>
    <row r="219" spans="1:26" ht="15" customHeight="1">
      <c r="A219" s="271"/>
      <c r="B219" s="56"/>
      <c r="C219" s="56"/>
      <c r="D219" s="56"/>
      <c r="E219" s="56"/>
      <c r="F219" s="129"/>
      <c r="G219" s="182"/>
      <c r="H219" s="56"/>
      <c r="I219" s="56"/>
      <c r="J219" s="136"/>
      <c r="K219" s="136"/>
      <c r="L219" s="136"/>
      <c r="M219" s="183"/>
      <c r="N219" s="136"/>
      <c r="O219" s="273"/>
      <c r="P219" s="56"/>
      <c r="Q219" s="56"/>
      <c r="R219" s="56"/>
      <c r="S219" s="56"/>
      <c r="T219" s="56"/>
      <c r="U219" s="56"/>
      <c r="V219" s="56"/>
      <c r="W219" s="56"/>
      <c r="X219" s="56"/>
      <c r="Y219" s="56"/>
      <c r="Z219" s="56"/>
    </row>
    <row r="220" spans="1:26" ht="15" customHeight="1">
      <c r="A220" s="271"/>
      <c r="B220" s="56"/>
      <c r="C220" s="56"/>
      <c r="D220" s="56"/>
      <c r="E220" s="56"/>
      <c r="F220" s="129"/>
      <c r="G220" s="182"/>
      <c r="H220" s="56"/>
      <c r="I220" s="56"/>
      <c r="J220" s="136"/>
      <c r="K220" s="136"/>
      <c r="L220" s="136"/>
      <c r="M220" s="183"/>
      <c r="N220" s="136"/>
      <c r="O220" s="273"/>
      <c r="P220" s="56"/>
      <c r="Q220" s="56"/>
      <c r="R220" s="56"/>
      <c r="S220" s="56"/>
      <c r="T220" s="56"/>
      <c r="U220" s="56"/>
      <c r="V220" s="56"/>
      <c r="W220" s="56"/>
      <c r="X220" s="56"/>
      <c r="Y220" s="56"/>
      <c r="Z220" s="56"/>
    </row>
    <row r="221" spans="1:26" ht="15" customHeight="1">
      <c r="A221" s="271"/>
      <c r="B221" s="56"/>
      <c r="C221" s="56"/>
      <c r="D221" s="56"/>
      <c r="E221" s="56"/>
      <c r="F221" s="129"/>
      <c r="G221" s="182"/>
      <c r="H221" s="56"/>
      <c r="I221" s="56"/>
      <c r="J221" s="136"/>
      <c r="K221" s="136"/>
      <c r="L221" s="136"/>
      <c r="M221" s="183"/>
      <c r="N221" s="136"/>
      <c r="O221" s="273"/>
      <c r="P221" s="56"/>
      <c r="Q221" s="56"/>
      <c r="R221" s="56"/>
      <c r="S221" s="56"/>
      <c r="T221" s="56"/>
      <c r="U221" s="56"/>
      <c r="V221" s="56"/>
      <c r="W221" s="56"/>
      <c r="X221" s="56"/>
      <c r="Y221" s="56"/>
      <c r="Z221" s="56"/>
    </row>
    <row r="222" spans="1:26" ht="15" customHeight="1">
      <c r="A222" s="271"/>
      <c r="B222" s="56"/>
      <c r="C222" s="56"/>
      <c r="D222" s="56"/>
      <c r="E222" s="56"/>
      <c r="F222" s="129"/>
      <c r="G222" s="182"/>
      <c r="H222" s="56"/>
      <c r="I222" s="56"/>
      <c r="J222" s="136"/>
      <c r="K222" s="136"/>
      <c r="L222" s="136"/>
      <c r="M222" s="183"/>
      <c r="N222" s="136"/>
      <c r="O222" s="273"/>
      <c r="P222" s="56"/>
      <c r="Q222" s="56"/>
      <c r="R222" s="56"/>
      <c r="S222" s="56"/>
      <c r="T222" s="56"/>
      <c r="U222" s="56"/>
      <c r="V222" s="56"/>
      <c r="W222" s="56"/>
      <c r="X222" s="56"/>
      <c r="Y222" s="56"/>
      <c r="Z222" s="56"/>
    </row>
    <row r="223" spans="1:26" ht="15" customHeight="1">
      <c r="A223" s="271"/>
      <c r="B223" s="56"/>
      <c r="C223" s="56"/>
      <c r="D223" s="56"/>
      <c r="E223" s="56"/>
      <c r="F223" s="129"/>
      <c r="G223" s="182"/>
      <c r="H223" s="56"/>
      <c r="I223" s="56"/>
      <c r="J223" s="136"/>
      <c r="K223" s="136"/>
      <c r="L223" s="136"/>
      <c r="M223" s="183"/>
      <c r="N223" s="136"/>
      <c r="O223" s="273"/>
      <c r="P223" s="56"/>
      <c r="Q223" s="56"/>
      <c r="R223" s="56"/>
      <c r="S223" s="56"/>
      <c r="T223" s="56"/>
      <c r="U223" s="56"/>
      <c r="V223" s="56"/>
      <c r="W223" s="56"/>
      <c r="X223" s="56"/>
      <c r="Y223" s="56"/>
      <c r="Z223" s="56"/>
    </row>
    <row r="224" spans="1:26" ht="15" customHeight="1">
      <c r="A224" s="271"/>
      <c r="B224" s="56"/>
      <c r="C224" s="56"/>
      <c r="D224" s="56"/>
      <c r="E224" s="56"/>
      <c r="F224" s="129"/>
      <c r="G224" s="182"/>
      <c r="H224" s="56"/>
      <c r="I224" s="56"/>
      <c r="J224" s="136"/>
      <c r="K224" s="136"/>
      <c r="L224" s="136"/>
      <c r="M224" s="183"/>
      <c r="N224" s="136"/>
      <c r="O224" s="273"/>
      <c r="P224" s="56"/>
      <c r="Q224" s="56"/>
      <c r="R224" s="56"/>
      <c r="S224" s="56"/>
      <c r="T224" s="56"/>
      <c r="U224" s="56"/>
      <c r="V224" s="56"/>
      <c r="W224" s="56"/>
      <c r="X224" s="56"/>
      <c r="Y224" s="56"/>
      <c r="Z224" s="56"/>
    </row>
    <row r="225" spans="1:26" ht="15" customHeight="1">
      <c r="A225" s="271"/>
      <c r="B225" s="56"/>
      <c r="C225" s="56"/>
      <c r="D225" s="56"/>
      <c r="E225" s="56"/>
      <c r="F225" s="129"/>
      <c r="G225" s="182"/>
      <c r="H225" s="56"/>
      <c r="I225" s="56"/>
      <c r="J225" s="136"/>
      <c r="K225" s="136"/>
      <c r="L225" s="136"/>
      <c r="M225" s="183"/>
      <c r="N225" s="136"/>
      <c r="O225" s="273"/>
      <c r="P225" s="56"/>
      <c r="Q225" s="56"/>
      <c r="R225" s="56"/>
      <c r="S225" s="56"/>
      <c r="T225" s="56"/>
      <c r="U225" s="56"/>
      <c r="V225" s="56"/>
      <c r="W225" s="56"/>
      <c r="X225" s="56"/>
      <c r="Y225" s="56"/>
      <c r="Z225" s="56"/>
    </row>
    <row r="226" spans="1:26" ht="15" customHeight="1">
      <c r="A226" s="271"/>
      <c r="B226" s="56"/>
      <c r="C226" s="56"/>
      <c r="D226" s="56"/>
      <c r="E226" s="56"/>
      <c r="F226" s="129"/>
      <c r="G226" s="182"/>
      <c r="H226" s="56"/>
      <c r="I226" s="56"/>
      <c r="J226" s="136"/>
      <c r="K226" s="136"/>
      <c r="L226" s="136"/>
      <c r="M226" s="183"/>
      <c r="N226" s="136"/>
      <c r="O226" s="273"/>
      <c r="P226" s="56"/>
      <c r="Q226" s="56"/>
      <c r="R226" s="56"/>
      <c r="S226" s="56"/>
      <c r="T226" s="56"/>
      <c r="U226" s="56"/>
      <c r="V226" s="56"/>
      <c r="W226" s="56"/>
      <c r="X226" s="56"/>
      <c r="Y226" s="56"/>
      <c r="Z226" s="56"/>
    </row>
    <row r="227" spans="1:26" ht="15" customHeight="1">
      <c r="A227" s="271"/>
      <c r="B227" s="56"/>
      <c r="C227" s="56"/>
      <c r="D227" s="56"/>
      <c r="E227" s="56"/>
      <c r="F227" s="129"/>
      <c r="G227" s="182"/>
      <c r="H227" s="56"/>
      <c r="I227" s="56"/>
      <c r="J227" s="136"/>
      <c r="K227" s="136"/>
      <c r="L227" s="136"/>
      <c r="M227" s="183"/>
      <c r="N227" s="136"/>
      <c r="O227" s="273"/>
      <c r="P227" s="56"/>
      <c r="Q227" s="56"/>
      <c r="R227" s="56"/>
      <c r="S227" s="56"/>
      <c r="T227" s="56"/>
      <c r="U227" s="56"/>
      <c r="V227" s="56"/>
      <c r="W227" s="56"/>
      <c r="X227" s="56"/>
      <c r="Y227" s="56"/>
      <c r="Z227" s="56"/>
    </row>
    <row r="228" spans="1:26" ht="15" customHeight="1">
      <c r="A228" s="271"/>
      <c r="B228" s="56"/>
      <c r="C228" s="56"/>
      <c r="D228" s="56"/>
      <c r="E228" s="56"/>
      <c r="F228" s="129"/>
      <c r="G228" s="182"/>
      <c r="H228" s="56"/>
      <c r="I228" s="56"/>
      <c r="J228" s="136"/>
      <c r="K228" s="136"/>
      <c r="L228" s="136"/>
      <c r="M228" s="183"/>
      <c r="N228" s="136"/>
      <c r="O228" s="273"/>
      <c r="P228" s="56"/>
      <c r="Q228" s="56"/>
      <c r="R228" s="56"/>
      <c r="S228" s="56"/>
      <c r="T228" s="56"/>
      <c r="U228" s="56"/>
      <c r="V228" s="56"/>
      <c r="W228" s="56"/>
      <c r="X228" s="56"/>
      <c r="Y228" s="56"/>
      <c r="Z228" s="56"/>
    </row>
    <row r="229" spans="1:26" ht="15" customHeight="1">
      <c r="A229" s="271"/>
      <c r="B229" s="56"/>
      <c r="C229" s="56"/>
      <c r="D229" s="56"/>
      <c r="E229" s="56"/>
      <c r="F229" s="129"/>
      <c r="G229" s="182"/>
      <c r="H229" s="56"/>
      <c r="I229" s="56"/>
      <c r="J229" s="136"/>
      <c r="K229" s="136"/>
      <c r="L229" s="136"/>
      <c r="M229" s="183"/>
      <c r="N229" s="136"/>
      <c r="O229" s="273"/>
      <c r="P229" s="56"/>
      <c r="Q229" s="56"/>
      <c r="R229" s="56"/>
      <c r="S229" s="56"/>
      <c r="T229" s="56"/>
      <c r="U229" s="56"/>
      <c r="V229" s="56"/>
      <c r="W229" s="56"/>
      <c r="X229" s="56"/>
      <c r="Y229" s="56"/>
      <c r="Z229" s="56"/>
    </row>
    <row r="230" spans="1:26" ht="15" customHeight="1">
      <c r="A230" s="271"/>
      <c r="B230" s="56"/>
      <c r="C230" s="56"/>
      <c r="D230" s="56"/>
      <c r="E230" s="56"/>
      <c r="F230" s="129"/>
      <c r="G230" s="182"/>
      <c r="H230" s="56"/>
      <c r="I230" s="56"/>
      <c r="J230" s="136"/>
      <c r="K230" s="136"/>
      <c r="L230" s="136"/>
      <c r="M230" s="183"/>
      <c r="N230" s="136"/>
      <c r="O230" s="273"/>
      <c r="P230" s="56"/>
      <c r="Q230" s="56"/>
      <c r="R230" s="56"/>
      <c r="S230" s="56"/>
      <c r="T230" s="56"/>
      <c r="U230" s="56"/>
      <c r="V230" s="56"/>
      <c r="W230" s="56"/>
      <c r="X230" s="56"/>
      <c r="Y230" s="56"/>
      <c r="Z230" s="56"/>
    </row>
    <row r="231" spans="1:26" ht="15" customHeight="1">
      <c r="A231" s="271"/>
      <c r="B231" s="56"/>
      <c r="C231" s="56"/>
      <c r="D231" s="56"/>
      <c r="E231" s="56"/>
      <c r="F231" s="129"/>
      <c r="G231" s="182"/>
      <c r="H231" s="56"/>
      <c r="I231" s="56"/>
      <c r="J231" s="136"/>
      <c r="K231" s="136"/>
      <c r="L231" s="136"/>
      <c r="M231" s="183"/>
      <c r="N231" s="136"/>
      <c r="O231" s="273"/>
      <c r="P231" s="56"/>
      <c r="Q231" s="56"/>
      <c r="R231" s="56"/>
      <c r="S231" s="56"/>
      <c r="T231" s="56"/>
      <c r="U231" s="56"/>
      <c r="V231" s="56"/>
      <c r="W231" s="56"/>
      <c r="X231" s="56"/>
      <c r="Y231" s="56"/>
      <c r="Z231" s="56"/>
    </row>
    <row r="232" spans="1:26" ht="15" customHeight="1">
      <c r="A232" s="271"/>
      <c r="B232" s="56"/>
      <c r="C232" s="56"/>
      <c r="D232" s="56"/>
      <c r="E232" s="56"/>
      <c r="F232" s="129"/>
      <c r="G232" s="182"/>
      <c r="H232" s="56"/>
      <c r="I232" s="56"/>
      <c r="J232" s="136"/>
      <c r="K232" s="136"/>
      <c r="L232" s="136"/>
      <c r="M232" s="183"/>
      <c r="N232" s="136"/>
      <c r="O232" s="273"/>
      <c r="P232" s="56"/>
      <c r="Q232" s="56"/>
      <c r="R232" s="56"/>
      <c r="S232" s="56"/>
      <c r="T232" s="56"/>
      <c r="U232" s="56"/>
      <c r="V232" s="56"/>
      <c r="W232" s="56"/>
      <c r="X232" s="56"/>
      <c r="Y232" s="56"/>
      <c r="Z232" s="56"/>
    </row>
    <row r="233" spans="1:26" ht="15" customHeight="1">
      <c r="A233" s="271"/>
      <c r="B233" s="56"/>
      <c r="C233" s="56"/>
      <c r="D233" s="56"/>
      <c r="E233" s="56"/>
      <c r="F233" s="129"/>
      <c r="G233" s="182"/>
      <c r="H233" s="56"/>
      <c r="I233" s="56"/>
      <c r="J233" s="136"/>
      <c r="K233" s="136"/>
      <c r="L233" s="136"/>
      <c r="M233" s="183"/>
      <c r="N233" s="136"/>
      <c r="O233" s="273"/>
      <c r="P233" s="56"/>
      <c r="Q233" s="56"/>
      <c r="R233" s="56"/>
      <c r="S233" s="56"/>
      <c r="T233" s="56"/>
      <c r="U233" s="56"/>
      <c r="V233" s="56"/>
      <c r="W233" s="56"/>
      <c r="X233" s="56"/>
      <c r="Y233" s="56"/>
      <c r="Z233" s="56"/>
    </row>
    <row r="234" spans="1:26" ht="15" customHeight="1">
      <c r="A234" s="271"/>
      <c r="B234" s="56"/>
      <c r="C234" s="56"/>
      <c r="D234" s="56"/>
      <c r="E234" s="56"/>
      <c r="F234" s="129"/>
      <c r="G234" s="182"/>
      <c r="H234" s="56"/>
      <c r="I234" s="56"/>
      <c r="J234" s="136"/>
      <c r="K234" s="136"/>
      <c r="L234" s="136"/>
      <c r="M234" s="183"/>
      <c r="N234" s="136"/>
      <c r="O234" s="273"/>
      <c r="P234" s="56"/>
      <c r="Q234" s="56"/>
      <c r="R234" s="56"/>
      <c r="S234" s="56"/>
      <c r="T234" s="56"/>
      <c r="U234" s="56"/>
      <c r="V234" s="56"/>
      <c r="W234" s="56"/>
      <c r="X234" s="56"/>
      <c r="Y234" s="56"/>
      <c r="Z234" s="56"/>
    </row>
    <row r="235" spans="1:26" ht="15" customHeight="1">
      <c r="A235" s="271"/>
      <c r="B235" s="56"/>
      <c r="C235" s="56"/>
      <c r="D235" s="56"/>
      <c r="E235" s="56"/>
      <c r="F235" s="129"/>
      <c r="G235" s="182"/>
      <c r="H235" s="56"/>
      <c r="I235" s="56"/>
      <c r="J235" s="136"/>
      <c r="K235" s="136"/>
      <c r="L235" s="136"/>
      <c r="M235" s="183"/>
      <c r="N235" s="136"/>
      <c r="O235" s="273"/>
      <c r="P235" s="56"/>
      <c r="Q235" s="56"/>
      <c r="R235" s="56"/>
      <c r="S235" s="56"/>
      <c r="T235" s="56"/>
      <c r="U235" s="56"/>
      <c r="V235" s="56"/>
      <c r="W235" s="56"/>
      <c r="X235" s="56"/>
      <c r="Y235" s="56"/>
      <c r="Z235" s="56"/>
    </row>
    <row r="236" spans="1:26" ht="15" customHeight="1">
      <c r="A236" s="271"/>
      <c r="B236" s="56"/>
      <c r="C236" s="56"/>
      <c r="D236" s="56"/>
      <c r="E236" s="56"/>
      <c r="F236" s="129"/>
      <c r="G236" s="182"/>
      <c r="H236" s="56"/>
      <c r="I236" s="56"/>
      <c r="J236" s="136"/>
      <c r="K236" s="136"/>
      <c r="L236" s="136"/>
      <c r="M236" s="183"/>
      <c r="N236" s="136"/>
      <c r="O236" s="273"/>
      <c r="P236" s="56"/>
      <c r="Q236" s="56"/>
      <c r="R236" s="56"/>
      <c r="S236" s="56"/>
      <c r="T236" s="56"/>
      <c r="U236" s="56"/>
      <c r="V236" s="56"/>
      <c r="W236" s="56"/>
      <c r="X236" s="56"/>
      <c r="Y236" s="56"/>
      <c r="Z236" s="56"/>
    </row>
    <row r="237" spans="1:26" ht="15" customHeight="1">
      <c r="A237" s="271"/>
      <c r="B237" s="56"/>
      <c r="C237" s="56"/>
      <c r="D237" s="56"/>
      <c r="E237" s="56"/>
      <c r="F237" s="129"/>
      <c r="G237" s="182"/>
      <c r="H237" s="56"/>
      <c r="I237" s="56"/>
      <c r="J237" s="136"/>
      <c r="K237" s="136"/>
      <c r="L237" s="136"/>
      <c r="M237" s="183"/>
      <c r="N237" s="136"/>
      <c r="O237" s="273"/>
      <c r="P237" s="56"/>
      <c r="Q237" s="56"/>
      <c r="R237" s="56"/>
      <c r="S237" s="56"/>
      <c r="T237" s="56"/>
      <c r="U237" s="56"/>
      <c r="V237" s="56"/>
      <c r="W237" s="56"/>
      <c r="X237" s="56"/>
      <c r="Y237" s="56"/>
      <c r="Z237" s="56"/>
    </row>
    <row r="238" spans="1:26" ht="15" customHeight="1">
      <c r="A238" s="271"/>
      <c r="B238" s="56"/>
      <c r="C238" s="56"/>
      <c r="D238" s="56"/>
      <c r="E238" s="56"/>
      <c r="F238" s="129"/>
      <c r="G238" s="182"/>
      <c r="H238" s="56"/>
      <c r="I238" s="56"/>
      <c r="J238" s="136"/>
      <c r="K238" s="136"/>
      <c r="L238" s="136"/>
      <c r="M238" s="183"/>
      <c r="N238" s="136"/>
      <c r="O238" s="273"/>
      <c r="P238" s="56"/>
      <c r="Q238" s="56"/>
      <c r="R238" s="56"/>
      <c r="S238" s="56"/>
      <c r="T238" s="56"/>
      <c r="U238" s="56"/>
      <c r="V238" s="56"/>
      <c r="W238" s="56"/>
      <c r="X238" s="56"/>
      <c r="Y238" s="56"/>
      <c r="Z238" s="56"/>
    </row>
    <row r="239" spans="1:26" ht="15" customHeight="1">
      <c r="A239" s="271"/>
      <c r="B239" s="56"/>
      <c r="C239" s="56"/>
      <c r="D239" s="56"/>
      <c r="E239" s="56"/>
      <c r="F239" s="129"/>
      <c r="G239" s="182"/>
      <c r="H239" s="56"/>
      <c r="I239" s="56"/>
      <c r="J239" s="136"/>
      <c r="K239" s="136"/>
      <c r="L239" s="136"/>
      <c r="M239" s="183"/>
      <c r="N239" s="136"/>
      <c r="O239" s="273"/>
      <c r="P239" s="56"/>
      <c r="Q239" s="56"/>
      <c r="R239" s="56"/>
      <c r="S239" s="56"/>
      <c r="T239" s="56"/>
      <c r="U239" s="56"/>
      <c r="V239" s="56"/>
      <c r="W239" s="56"/>
      <c r="X239" s="56"/>
      <c r="Y239" s="56"/>
      <c r="Z239" s="56"/>
    </row>
    <row r="240" spans="1:26" ht="15" customHeight="1">
      <c r="A240" s="271"/>
      <c r="B240" s="56"/>
      <c r="C240" s="56"/>
      <c r="D240" s="56"/>
      <c r="E240" s="56"/>
      <c r="F240" s="129"/>
      <c r="G240" s="182"/>
      <c r="H240" s="56"/>
      <c r="I240" s="56"/>
      <c r="J240" s="136"/>
      <c r="K240" s="136"/>
      <c r="L240" s="136"/>
      <c r="M240" s="183"/>
      <c r="N240" s="136"/>
      <c r="O240" s="273"/>
      <c r="P240" s="56"/>
      <c r="Q240" s="56"/>
      <c r="R240" s="56"/>
      <c r="S240" s="56"/>
      <c r="T240" s="56"/>
      <c r="U240" s="56"/>
      <c r="V240" s="56"/>
      <c r="W240" s="56"/>
      <c r="X240" s="56"/>
      <c r="Y240" s="56"/>
      <c r="Z240" s="56"/>
    </row>
    <row r="241" spans="1:26" ht="15" customHeight="1">
      <c r="A241" s="271"/>
      <c r="B241" s="56"/>
      <c r="C241" s="56"/>
      <c r="D241" s="56"/>
      <c r="E241" s="56"/>
      <c r="F241" s="129"/>
      <c r="G241" s="182"/>
      <c r="H241" s="56"/>
      <c r="I241" s="56"/>
      <c r="J241" s="136"/>
      <c r="K241" s="136"/>
      <c r="L241" s="136"/>
      <c r="M241" s="183"/>
      <c r="N241" s="136"/>
      <c r="O241" s="273"/>
      <c r="P241" s="56"/>
      <c r="Q241" s="56"/>
      <c r="R241" s="56"/>
      <c r="S241" s="56"/>
      <c r="T241" s="56"/>
      <c r="U241" s="56"/>
      <c r="V241" s="56"/>
      <c r="W241" s="56"/>
      <c r="X241" s="56"/>
      <c r="Y241" s="56"/>
      <c r="Z241" s="56"/>
    </row>
    <row r="242" spans="1:26" ht="15" customHeight="1">
      <c r="A242" s="271"/>
      <c r="B242" s="56"/>
      <c r="C242" s="56"/>
      <c r="D242" s="56"/>
      <c r="E242" s="56"/>
      <c r="F242" s="129"/>
      <c r="G242" s="182"/>
      <c r="H242" s="56"/>
      <c r="I242" s="56"/>
      <c r="J242" s="136"/>
      <c r="K242" s="136"/>
      <c r="L242" s="136"/>
      <c r="M242" s="183"/>
      <c r="N242" s="136"/>
      <c r="O242" s="273"/>
      <c r="P242" s="56"/>
      <c r="Q242" s="56"/>
      <c r="R242" s="56"/>
      <c r="S242" s="56"/>
      <c r="T242" s="56"/>
      <c r="U242" s="56"/>
      <c r="V242" s="56"/>
      <c r="W242" s="56"/>
      <c r="X242" s="56"/>
      <c r="Y242" s="56"/>
      <c r="Z242" s="56"/>
    </row>
    <row r="243" spans="1:26" ht="15" customHeight="1">
      <c r="A243" s="271"/>
      <c r="B243" s="56"/>
      <c r="C243" s="56"/>
      <c r="D243" s="56"/>
      <c r="E243" s="56"/>
      <c r="F243" s="129"/>
      <c r="G243" s="182"/>
      <c r="H243" s="56"/>
      <c r="I243" s="56"/>
      <c r="J243" s="136"/>
      <c r="K243" s="136"/>
      <c r="L243" s="136"/>
      <c r="M243" s="183"/>
      <c r="N243" s="136"/>
      <c r="O243" s="273"/>
      <c r="P243" s="56"/>
      <c r="Q243" s="56"/>
      <c r="R243" s="56"/>
      <c r="S243" s="56"/>
      <c r="T243" s="56"/>
      <c r="U243" s="56"/>
      <c r="V243" s="56"/>
      <c r="W243" s="56"/>
      <c r="X243" s="56"/>
      <c r="Y243" s="56"/>
      <c r="Z243" s="56"/>
    </row>
    <row r="244" spans="1:26" ht="15" customHeight="1">
      <c r="A244" s="271"/>
      <c r="B244" s="56"/>
      <c r="C244" s="56"/>
      <c r="D244" s="56"/>
      <c r="E244" s="56"/>
      <c r="F244" s="129"/>
      <c r="G244" s="182"/>
      <c r="H244" s="56"/>
      <c r="I244" s="56"/>
      <c r="J244" s="136"/>
      <c r="K244" s="136"/>
      <c r="L244" s="136"/>
      <c r="M244" s="183"/>
      <c r="N244" s="136"/>
      <c r="O244" s="273"/>
      <c r="P244" s="56"/>
      <c r="Q244" s="56"/>
      <c r="R244" s="56"/>
      <c r="S244" s="56"/>
      <c r="T244" s="56"/>
      <c r="U244" s="56"/>
      <c r="V244" s="56"/>
      <c r="W244" s="56"/>
      <c r="X244" s="56"/>
      <c r="Y244" s="56"/>
      <c r="Z244" s="56"/>
    </row>
    <row r="245" spans="1:26" ht="15" customHeight="1">
      <c r="A245" s="271"/>
      <c r="B245" s="56"/>
      <c r="C245" s="56"/>
      <c r="D245" s="56"/>
      <c r="E245" s="56"/>
      <c r="F245" s="129"/>
      <c r="G245" s="182"/>
      <c r="H245" s="56"/>
      <c r="I245" s="56"/>
      <c r="J245" s="136"/>
      <c r="K245" s="136"/>
      <c r="L245" s="136"/>
      <c r="M245" s="183"/>
      <c r="N245" s="136"/>
      <c r="O245" s="273"/>
      <c r="P245" s="56"/>
      <c r="Q245" s="56"/>
      <c r="R245" s="56"/>
      <c r="S245" s="56"/>
      <c r="T245" s="56"/>
      <c r="U245" s="56"/>
      <c r="V245" s="56"/>
      <c r="W245" s="56"/>
      <c r="X245" s="56"/>
      <c r="Y245" s="56"/>
      <c r="Z245" s="56"/>
    </row>
    <row r="246" spans="1:26" ht="15" customHeight="1">
      <c r="A246" s="271"/>
      <c r="B246" s="56"/>
      <c r="C246" s="56"/>
      <c r="D246" s="56"/>
      <c r="E246" s="56"/>
      <c r="F246" s="129"/>
      <c r="G246" s="182"/>
      <c r="H246" s="56"/>
      <c r="I246" s="56"/>
      <c r="J246" s="136"/>
      <c r="K246" s="136"/>
      <c r="L246" s="136"/>
      <c r="M246" s="183"/>
      <c r="N246" s="136"/>
      <c r="O246" s="273"/>
      <c r="P246" s="56"/>
      <c r="Q246" s="56"/>
      <c r="R246" s="56"/>
      <c r="S246" s="56"/>
      <c r="T246" s="56"/>
      <c r="U246" s="56"/>
      <c r="V246" s="56"/>
      <c r="W246" s="56"/>
      <c r="X246" s="56"/>
      <c r="Y246" s="56"/>
      <c r="Z246" s="56"/>
    </row>
    <row r="247" spans="1:26" ht="15" customHeight="1">
      <c r="A247" s="271"/>
      <c r="B247" s="56"/>
      <c r="C247" s="56"/>
      <c r="D247" s="56"/>
      <c r="E247" s="56"/>
      <c r="F247" s="129"/>
      <c r="G247" s="182"/>
      <c r="H247" s="56"/>
      <c r="I247" s="56"/>
      <c r="J247" s="136"/>
      <c r="K247" s="136"/>
      <c r="L247" s="136"/>
      <c r="M247" s="183"/>
      <c r="N247" s="136"/>
      <c r="O247" s="273"/>
      <c r="P247" s="56"/>
      <c r="Q247" s="56"/>
      <c r="R247" s="56"/>
      <c r="S247" s="56"/>
      <c r="T247" s="56"/>
      <c r="U247" s="56"/>
      <c r="V247" s="56"/>
      <c r="W247" s="56"/>
      <c r="X247" s="56"/>
      <c r="Y247" s="56"/>
      <c r="Z247" s="56"/>
    </row>
    <row r="248" spans="1:26" ht="15" customHeight="1">
      <c r="A248" s="271"/>
      <c r="B248" s="56"/>
      <c r="C248" s="56"/>
      <c r="D248" s="56"/>
      <c r="E248" s="56"/>
      <c r="F248" s="129"/>
      <c r="G248" s="182"/>
      <c r="H248" s="56"/>
      <c r="I248" s="56"/>
      <c r="J248" s="136"/>
      <c r="K248" s="136"/>
      <c r="L248" s="136"/>
      <c r="M248" s="183"/>
      <c r="N248" s="136"/>
      <c r="O248" s="273"/>
      <c r="P248" s="56"/>
      <c r="Q248" s="56"/>
      <c r="R248" s="56"/>
      <c r="S248" s="56"/>
      <c r="T248" s="56"/>
      <c r="U248" s="56"/>
      <c r="V248" s="56"/>
      <c r="W248" s="56"/>
      <c r="X248" s="56"/>
      <c r="Y248" s="56"/>
      <c r="Z248" s="56"/>
    </row>
    <row r="249" spans="1:26" ht="15" customHeight="1">
      <c r="A249" s="271"/>
      <c r="B249" s="56"/>
      <c r="C249" s="56"/>
      <c r="D249" s="56"/>
      <c r="E249" s="56"/>
      <c r="F249" s="129"/>
      <c r="G249" s="182"/>
      <c r="H249" s="56"/>
      <c r="I249" s="56"/>
      <c r="J249" s="136"/>
      <c r="K249" s="136"/>
      <c r="L249" s="136"/>
      <c r="M249" s="183"/>
      <c r="N249" s="136"/>
      <c r="O249" s="273"/>
      <c r="P249" s="56"/>
      <c r="Q249" s="56"/>
      <c r="R249" s="56"/>
      <c r="S249" s="56"/>
      <c r="T249" s="56"/>
      <c r="U249" s="56"/>
      <c r="V249" s="56"/>
      <c r="W249" s="56"/>
      <c r="X249" s="56"/>
      <c r="Y249" s="56"/>
      <c r="Z249" s="56"/>
    </row>
    <row r="250" spans="1:26" ht="15" customHeight="1">
      <c r="A250" s="271"/>
      <c r="B250" s="56"/>
      <c r="C250" s="56"/>
      <c r="D250" s="56"/>
      <c r="E250" s="56"/>
      <c r="F250" s="129"/>
      <c r="G250" s="182"/>
      <c r="H250" s="56"/>
      <c r="I250" s="56"/>
      <c r="J250" s="136"/>
      <c r="K250" s="136"/>
      <c r="L250" s="136"/>
      <c r="M250" s="183"/>
      <c r="N250" s="136"/>
      <c r="O250" s="273"/>
      <c r="P250" s="56"/>
      <c r="Q250" s="56"/>
      <c r="R250" s="56"/>
      <c r="S250" s="56"/>
      <c r="T250" s="56"/>
      <c r="U250" s="56"/>
      <c r="V250" s="56"/>
      <c r="W250" s="56"/>
      <c r="X250" s="56"/>
      <c r="Y250" s="56"/>
      <c r="Z250" s="56"/>
    </row>
    <row r="251" spans="1:26" ht="15" customHeight="1">
      <c r="A251" s="271"/>
      <c r="B251" s="56"/>
      <c r="C251" s="56"/>
      <c r="D251" s="56"/>
      <c r="E251" s="56"/>
      <c r="F251" s="129"/>
      <c r="G251" s="182"/>
      <c r="H251" s="56"/>
      <c r="I251" s="56"/>
      <c r="J251" s="136"/>
      <c r="K251" s="136"/>
      <c r="L251" s="136"/>
      <c r="M251" s="183"/>
      <c r="N251" s="136"/>
      <c r="O251" s="273"/>
      <c r="P251" s="56"/>
      <c r="Q251" s="56"/>
      <c r="R251" s="56"/>
      <c r="S251" s="56"/>
      <c r="T251" s="56"/>
      <c r="U251" s="56"/>
      <c r="V251" s="56"/>
      <c r="W251" s="56"/>
      <c r="X251" s="56"/>
      <c r="Y251" s="56"/>
      <c r="Z251" s="56"/>
    </row>
    <row r="252" spans="1:26" ht="15" customHeight="1">
      <c r="A252" s="271"/>
      <c r="B252" s="56"/>
      <c r="C252" s="56"/>
      <c r="D252" s="56"/>
      <c r="E252" s="56"/>
      <c r="F252" s="129"/>
      <c r="G252" s="182"/>
      <c r="H252" s="56"/>
      <c r="I252" s="56"/>
      <c r="J252" s="136"/>
      <c r="K252" s="136"/>
      <c r="L252" s="136"/>
      <c r="M252" s="183"/>
      <c r="N252" s="136"/>
      <c r="O252" s="273"/>
      <c r="P252" s="56"/>
      <c r="Q252" s="56"/>
      <c r="R252" s="56"/>
      <c r="S252" s="56"/>
      <c r="T252" s="56"/>
      <c r="U252" s="56"/>
      <c r="V252" s="56"/>
      <c r="W252" s="56"/>
      <c r="X252" s="56"/>
      <c r="Y252" s="56"/>
      <c r="Z252" s="56"/>
    </row>
    <row r="253" spans="1:26" ht="15" customHeight="1">
      <c r="A253" s="271"/>
      <c r="B253" s="56"/>
      <c r="C253" s="56"/>
      <c r="D253" s="56"/>
      <c r="E253" s="56"/>
      <c r="F253" s="129"/>
      <c r="G253" s="182"/>
      <c r="H253" s="56"/>
      <c r="I253" s="56"/>
      <c r="J253" s="136"/>
      <c r="K253" s="136"/>
      <c r="L253" s="136"/>
      <c r="M253" s="183"/>
      <c r="N253" s="136"/>
      <c r="O253" s="273"/>
      <c r="P253" s="56"/>
      <c r="Q253" s="56"/>
      <c r="R253" s="56"/>
      <c r="S253" s="56"/>
      <c r="T253" s="56"/>
      <c r="U253" s="56"/>
      <c r="V253" s="56"/>
      <c r="W253" s="56"/>
      <c r="X253" s="56"/>
      <c r="Y253" s="56"/>
      <c r="Z253" s="56"/>
    </row>
    <row r="254" spans="1:26" ht="15" customHeight="1">
      <c r="A254" s="271"/>
      <c r="B254" s="56"/>
      <c r="C254" s="56"/>
      <c r="D254" s="56"/>
      <c r="E254" s="56"/>
      <c r="F254" s="129"/>
      <c r="G254" s="182"/>
      <c r="H254" s="56"/>
      <c r="I254" s="56"/>
      <c r="J254" s="136"/>
      <c r="K254" s="136"/>
      <c r="L254" s="136"/>
      <c r="M254" s="183"/>
      <c r="N254" s="136"/>
      <c r="O254" s="273"/>
      <c r="P254" s="56"/>
      <c r="Q254" s="56"/>
      <c r="R254" s="56"/>
      <c r="S254" s="56"/>
      <c r="T254" s="56"/>
      <c r="U254" s="56"/>
      <c r="V254" s="56"/>
      <c r="W254" s="56"/>
      <c r="X254" s="56"/>
      <c r="Y254" s="56"/>
      <c r="Z254" s="56"/>
    </row>
    <row r="255" spans="1:26" ht="15" customHeight="1">
      <c r="A255" s="271"/>
      <c r="B255" s="56"/>
      <c r="C255" s="56"/>
      <c r="D255" s="56"/>
      <c r="E255" s="56"/>
      <c r="F255" s="129"/>
      <c r="G255" s="182"/>
      <c r="H255" s="56"/>
      <c r="I255" s="56"/>
      <c r="J255" s="136"/>
      <c r="K255" s="136"/>
      <c r="L255" s="136"/>
      <c r="M255" s="183"/>
      <c r="N255" s="136"/>
      <c r="O255" s="273"/>
      <c r="P255" s="56"/>
      <c r="Q255" s="56"/>
      <c r="R255" s="56"/>
      <c r="S255" s="56"/>
      <c r="T255" s="56"/>
      <c r="U255" s="56"/>
      <c r="V255" s="56"/>
      <c r="W255" s="56"/>
      <c r="X255" s="56"/>
      <c r="Y255" s="56"/>
      <c r="Z255" s="56"/>
    </row>
    <row r="256" spans="1:26" ht="15" customHeight="1">
      <c r="A256" s="271"/>
      <c r="B256" s="56"/>
      <c r="C256" s="56"/>
      <c r="D256" s="56"/>
      <c r="E256" s="56"/>
      <c r="F256" s="129"/>
      <c r="G256" s="182"/>
      <c r="H256" s="56"/>
      <c r="I256" s="56"/>
      <c r="J256" s="136"/>
      <c r="K256" s="136"/>
      <c r="L256" s="136"/>
      <c r="M256" s="183"/>
      <c r="N256" s="136"/>
      <c r="O256" s="273"/>
      <c r="P256" s="56"/>
      <c r="Q256" s="56"/>
      <c r="R256" s="56"/>
      <c r="S256" s="56"/>
      <c r="T256" s="56"/>
      <c r="U256" s="56"/>
      <c r="V256" s="56"/>
      <c r="W256" s="56"/>
      <c r="X256" s="56"/>
      <c r="Y256" s="56"/>
      <c r="Z256" s="56"/>
    </row>
    <row r="257" spans="1:26" ht="15" customHeight="1">
      <c r="A257" s="271"/>
      <c r="B257" s="56"/>
      <c r="C257" s="56"/>
      <c r="D257" s="56"/>
      <c r="E257" s="56"/>
      <c r="F257" s="129"/>
      <c r="G257" s="182"/>
      <c r="H257" s="56"/>
      <c r="I257" s="56"/>
      <c r="J257" s="136"/>
      <c r="K257" s="136"/>
      <c r="L257" s="136"/>
      <c r="M257" s="183"/>
      <c r="N257" s="136"/>
      <c r="O257" s="273"/>
      <c r="P257" s="56"/>
      <c r="Q257" s="56"/>
      <c r="R257" s="56"/>
      <c r="S257" s="56"/>
      <c r="T257" s="56"/>
      <c r="U257" s="56"/>
      <c r="V257" s="56"/>
      <c r="W257" s="56"/>
      <c r="X257" s="56"/>
      <c r="Y257" s="56"/>
      <c r="Z257" s="56"/>
    </row>
    <row r="258" spans="1:26" ht="15" customHeight="1">
      <c r="A258" s="271"/>
      <c r="B258" s="56"/>
      <c r="C258" s="56"/>
      <c r="D258" s="56"/>
      <c r="E258" s="56"/>
      <c r="F258" s="129"/>
      <c r="G258" s="182"/>
      <c r="H258" s="56"/>
      <c r="I258" s="56"/>
      <c r="J258" s="136"/>
      <c r="K258" s="136"/>
      <c r="L258" s="136"/>
      <c r="M258" s="183"/>
      <c r="N258" s="136"/>
      <c r="O258" s="273"/>
      <c r="P258" s="56"/>
      <c r="Q258" s="56"/>
      <c r="R258" s="56"/>
      <c r="S258" s="56"/>
      <c r="T258" s="56"/>
      <c r="U258" s="56"/>
      <c r="V258" s="56"/>
      <c r="W258" s="56"/>
      <c r="X258" s="56"/>
      <c r="Y258" s="56"/>
      <c r="Z258" s="56"/>
    </row>
    <row r="259" spans="1:26" ht="15" customHeight="1">
      <c r="A259" s="271"/>
      <c r="B259" s="56"/>
      <c r="C259" s="56"/>
      <c r="D259" s="56"/>
      <c r="E259" s="56"/>
      <c r="F259" s="129"/>
      <c r="G259" s="182"/>
      <c r="H259" s="56"/>
      <c r="I259" s="56"/>
      <c r="J259" s="136"/>
      <c r="K259" s="136"/>
      <c r="L259" s="136"/>
      <c r="M259" s="183"/>
      <c r="N259" s="136"/>
      <c r="O259" s="273"/>
      <c r="P259" s="56"/>
      <c r="Q259" s="56"/>
      <c r="R259" s="56"/>
      <c r="S259" s="56"/>
      <c r="T259" s="56"/>
      <c r="U259" s="56"/>
      <c r="V259" s="56"/>
      <c r="W259" s="56"/>
      <c r="X259" s="56"/>
      <c r="Y259" s="56"/>
      <c r="Z259" s="56"/>
    </row>
    <row r="260" spans="1:26" ht="15" customHeight="1">
      <c r="A260" s="271"/>
      <c r="B260" s="56"/>
      <c r="C260" s="56"/>
      <c r="D260" s="56"/>
      <c r="E260" s="56"/>
      <c r="F260" s="129"/>
      <c r="G260" s="182"/>
      <c r="H260" s="56"/>
      <c r="I260" s="56"/>
      <c r="J260" s="136"/>
      <c r="K260" s="136"/>
      <c r="L260" s="136"/>
      <c r="M260" s="183"/>
      <c r="N260" s="136"/>
      <c r="O260" s="273"/>
      <c r="P260" s="56"/>
      <c r="Q260" s="56"/>
      <c r="R260" s="56"/>
      <c r="S260" s="56"/>
      <c r="T260" s="56"/>
      <c r="U260" s="56"/>
      <c r="V260" s="56"/>
      <c r="W260" s="56"/>
      <c r="X260" s="56"/>
      <c r="Y260" s="56"/>
      <c r="Z260" s="56"/>
    </row>
    <row r="261" spans="1:26" ht="15" customHeight="1">
      <c r="A261" s="271"/>
      <c r="B261" s="56"/>
      <c r="C261" s="56"/>
      <c r="D261" s="56"/>
      <c r="E261" s="56"/>
      <c r="F261" s="129"/>
      <c r="G261" s="182"/>
      <c r="H261" s="56"/>
      <c r="I261" s="56"/>
      <c r="J261" s="136"/>
      <c r="K261" s="136"/>
      <c r="L261" s="136"/>
      <c r="M261" s="183"/>
      <c r="N261" s="136"/>
      <c r="O261" s="273"/>
      <c r="P261" s="56"/>
      <c r="Q261" s="56"/>
      <c r="R261" s="56"/>
      <c r="S261" s="56"/>
      <c r="T261" s="56"/>
      <c r="U261" s="56"/>
      <c r="V261" s="56"/>
      <c r="W261" s="56"/>
      <c r="X261" s="56"/>
      <c r="Y261" s="56"/>
      <c r="Z261" s="56"/>
    </row>
    <row r="262" spans="1:26" ht="15" customHeight="1">
      <c r="A262" s="271"/>
      <c r="B262" s="56"/>
      <c r="C262" s="56"/>
      <c r="D262" s="56"/>
      <c r="E262" s="56"/>
      <c r="F262" s="129"/>
      <c r="G262" s="182"/>
      <c r="H262" s="56"/>
      <c r="I262" s="56"/>
      <c r="J262" s="136"/>
      <c r="K262" s="136"/>
      <c r="L262" s="136"/>
      <c r="M262" s="183"/>
      <c r="N262" s="136"/>
      <c r="O262" s="273"/>
      <c r="P262" s="56"/>
      <c r="Q262" s="56"/>
      <c r="R262" s="56"/>
      <c r="S262" s="56"/>
      <c r="T262" s="56"/>
      <c r="U262" s="56"/>
      <c r="V262" s="56"/>
      <c r="W262" s="56"/>
      <c r="X262" s="56"/>
      <c r="Y262" s="56"/>
      <c r="Z262" s="56"/>
    </row>
    <row r="263" spans="1:26" ht="15" customHeight="1">
      <c r="A263" s="271"/>
      <c r="B263" s="56"/>
      <c r="C263" s="56"/>
      <c r="D263" s="56"/>
      <c r="E263" s="56"/>
      <c r="F263" s="129"/>
      <c r="G263" s="182"/>
      <c r="H263" s="56"/>
      <c r="I263" s="56"/>
      <c r="J263" s="136"/>
      <c r="K263" s="136"/>
      <c r="L263" s="136"/>
      <c r="M263" s="183"/>
      <c r="N263" s="136"/>
      <c r="O263" s="273"/>
      <c r="P263" s="56"/>
      <c r="Q263" s="56"/>
      <c r="R263" s="56"/>
      <c r="S263" s="56"/>
      <c r="T263" s="56"/>
      <c r="U263" s="56"/>
      <c r="V263" s="56"/>
      <c r="W263" s="56"/>
      <c r="X263" s="56"/>
      <c r="Y263" s="56"/>
      <c r="Z263" s="56"/>
    </row>
    <row r="264" spans="1:26" ht="15" customHeight="1">
      <c r="A264" s="271"/>
      <c r="B264" s="56"/>
      <c r="C264" s="56"/>
      <c r="D264" s="56"/>
      <c r="E264" s="56"/>
      <c r="F264" s="129"/>
      <c r="G264" s="182"/>
      <c r="H264" s="56"/>
      <c r="I264" s="56"/>
      <c r="J264" s="136"/>
      <c r="K264" s="136"/>
      <c r="L264" s="136"/>
      <c r="M264" s="183"/>
      <c r="N264" s="136"/>
      <c r="O264" s="273"/>
      <c r="P264" s="56"/>
      <c r="Q264" s="56"/>
      <c r="R264" s="56"/>
      <c r="S264" s="56"/>
      <c r="T264" s="56"/>
      <c r="U264" s="56"/>
      <c r="V264" s="56"/>
      <c r="W264" s="56"/>
      <c r="X264" s="56"/>
      <c r="Y264" s="56"/>
      <c r="Z264" s="56"/>
    </row>
    <row r="265" spans="1:26" ht="15" customHeight="1">
      <c r="A265" s="271"/>
      <c r="B265" s="56"/>
      <c r="C265" s="56"/>
      <c r="D265" s="56"/>
      <c r="E265" s="56"/>
      <c r="F265" s="129"/>
      <c r="G265" s="182"/>
      <c r="H265" s="56"/>
      <c r="I265" s="56"/>
      <c r="J265" s="136"/>
      <c r="K265" s="136"/>
      <c r="L265" s="136"/>
      <c r="M265" s="183"/>
      <c r="N265" s="136"/>
      <c r="O265" s="273"/>
      <c r="P265" s="56"/>
      <c r="Q265" s="56"/>
      <c r="R265" s="56"/>
      <c r="S265" s="56"/>
      <c r="T265" s="56"/>
      <c r="U265" s="56"/>
      <c r="V265" s="56"/>
      <c r="W265" s="56"/>
      <c r="X265" s="56"/>
      <c r="Y265" s="56"/>
      <c r="Z265" s="56"/>
    </row>
    <row r="266" spans="1:26" ht="15" customHeight="1">
      <c r="A266" s="271"/>
      <c r="B266" s="56"/>
      <c r="C266" s="56"/>
      <c r="D266" s="56"/>
      <c r="E266" s="56"/>
      <c r="F266" s="129"/>
      <c r="G266" s="182"/>
      <c r="H266" s="56"/>
      <c r="I266" s="56"/>
      <c r="J266" s="136"/>
      <c r="K266" s="136"/>
      <c r="L266" s="136"/>
      <c r="M266" s="183"/>
      <c r="N266" s="136"/>
      <c r="O266" s="273"/>
      <c r="P266" s="56"/>
      <c r="Q266" s="56"/>
      <c r="R266" s="56"/>
      <c r="S266" s="56"/>
      <c r="T266" s="56"/>
      <c r="U266" s="56"/>
      <c r="V266" s="56"/>
      <c r="W266" s="56"/>
      <c r="X266" s="56"/>
      <c r="Y266" s="56"/>
      <c r="Z266" s="56"/>
    </row>
    <row r="267" spans="1:26" ht="15" customHeight="1">
      <c r="A267" s="271"/>
      <c r="B267" s="56"/>
      <c r="C267" s="56"/>
      <c r="D267" s="56"/>
      <c r="E267" s="56"/>
      <c r="F267" s="129"/>
      <c r="G267" s="182"/>
      <c r="H267" s="56"/>
      <c r="I267" s="56"/>
      <c r="J267" s="136"/>
      <c r="K267" s="136"/>
      <c r="L267" s="136"/>
      <c r="M267" s="183"/>
      <c r="N267" s="136"/>
      <c r="O267" s="273"/>
      <c r="P267" s="56"/>
      <c r="Q267" s="56"/>
      <c r="R267" s="56"/>
      <c r="S267" s="56"/>
      <c r="T267" s="56"/>
      <c r="U267" s="56"/>
      <c r="V267" s="56"/>
      <c r="W267" s="56"/>
      <c r="X267" s="56"/>
      <c r="Y267" s="56"/>
      <c r="Z267" s="56"/>
    </row>
    <row r="268" spans="1:26" ht="15" customHeight="1">
      <c r="A268" s="271"/>
      <c r="B268" s="56"/>
      <c r="C268" s="56"/>
      <c r="D268" s="56"/>
      <c r="E268" s="56"/>
      <c r="F268" s="129"/>
      <c r="G268" s="182"/>
      <c r="H268" s="56"/>
      <c r="I268" s="56"/>
      <c r="J268" s="136"/>
      <c r="K268" s="136"/>
      <c r="L268" s="136"/>
      <c r="M268" s="183"/>
      <c r="N268" s="136"/>
      <c r="O268" s="273"/>
      <c r="P268" s="56"/>
      <c r="Q268" s="56"/>
      <c r="R268" s="56"/>
      <c r="S268" s="56"/>
      <c r="T268" s="56"/>
      <c r="U268" s="56"/>
      <c r="V268" s="56"/>
      <c r="W268" s="56"/>
      <c r="X268" s="56"/>
      <c r="Y268" s="56"/>
      <c r="Z268" s="56"/>
    </row>
    <row r="269" spans="1:26" ht="15" customHeight="1">
      <c r="A269" s="271"/>
      <c r="B269" s="56"/>
      <c r="C269" s="56"/>
      <c r="D269" s="56"/>
      <c r="E269" s="56"/>
      <c r="F269" s="129"/>
      <c r="G269" s="182"/>
      <c r="H269" s="56"/>
      <c r="I269" s="56"/>
      <c r="J269" s="136"/>
      <c r="K269" s="136"/>
      <c r="L269" s="136"/>
      <c r="M269" s="183"/>
      <c r="N269" s="136"/>
      <c r="O269" s="273"/>
      <c r="P269" s="56"/>
      <c r="Q269" s="56"/>
      <c r="R269" s="56"/>
      <c r="S269" s="56"/>
      <c r="T269" s="56"/>
      <c r="U269" s="56"/>
      <c r="V269" s="56"/>
      <c r="W269" s="56"/>
      <c r="X269" s="56"/>
      <c r="Y269" s="56"/>
      <c r="Z269" s="56"/>
    </row>
    <row r="270" spans="1:26" ht="15" customHeight="1">
      <c r="A270" s="271"/>
      <c r="B270" s="56"/>
      <c r="C270" s="56"/>
      <c r="D270" s="56"/>
      <c r="E270" s="56"/>
      <c r="F270" s="129"/>
      <c r="G270" s="182"/>
      <c r="H270" s="56"/>
      <c r="I270" s="56"/>
      <c r="J270" s="136"/>
      <c r="K270" s="136"/>
      <c r="L270" s="136"/>
      <c r="M270" s="183"/>
      <c r="N270" s="136"/>
      <c r="O270" s="273"/>
      <c r="P270" s="56"/>
      <c r="Q270" s="56"/>
      <c r="R270" s="56"/>
      <c r="S270" s="56"/>
      <c r="T270" s="56"/>
      <c r="U270" s="56"/>
      <c r="V270" s="56"/>
      <c r="W270" s="56"/>
      <c r="X270" s="56"/>
      <c r="Y270" s="56"/>
      <c r="Z270" s="56"/>
    </row>
    <row r="271" spans="1:26" ht="15" customHeight="1">
      <c r="A271" s="271"/>
      <c r="B271" s="56"/>
      <c r="C271" s="56"/>
      <c r="D271" s="56"/>
      <c r="E271" s="56"/>
      <c r="F271" s="129"/>
      <c r="G271" s="182"/>
      <c r="H271" s="56"/>
      <c r="I271" s="56"/>
      <c r="J271" s="136"/>
      <c r="K271" s="136"/>
      <c r="L271" s="136"/>
      <c r="M271" s="183"/>
      <c r="N271" s="136"/>
      <c r="O271" s="273"/>
      <c r="P271" s="56"/>
      <c r="Q271" s="56"/>
      <c r="R271" s="56"/>
      <c r="S271" s="56"/>
      <c r="T271" s="56"/>
      <c r="U271" s="56"/>
      <c r="V271" s="56"/>
      <c r="W271" s="56"/>
      <c r="X271" s="56"/>
      <c r="Y271" s="56"/>
      <c r="Z271" s="56"/>
    </row>
    <row r="272" spans="1:26" ht="15" customHeight="1">
      <c r="A272" s="271"/>
      <c r="B272" s="56"/>
      <c r="C272" s="56"/>
      <c r="D272" s="56"/>
      <c r="E272" s="56"/>
      <c r="F272" s="129"/>
      <c r="G272" s="182"/>
      <c r="H272" s="56"/>
      <c r="I272" s="56"/>
      <c r="J272" s="136"/>
      <c r="K272" s="136"/>
      <c r="L272" s="136"/>
      <c r="M272" s="183"/>
      <c r="N272" s="136"/>
      <c r="O272" s="273"/>
      <c r="P272" s="56"/>
      <c r="Q272" s="56"/>
      <c r="R272" s="56"/>
      <c r="S272" s="56"/>
      <c r="T272" s="56"/>
      <c r="U272" s="56"/>
      <c r="V272" s="56"/>
      <c r="W272" s="56"/>
      <c r="X272" s="56"/>
      <c r="Y272" s="56"/>
      <c r="Z272" s="56"/>
    </row>
    <row r="273" spans="1:26" ht="15" customHeight="1">
      <c r="A273" s="271"/>
      <c r="B273" s="56"/>
      <c r="C273" s="56"/>
      <c r="D273" s="56"/>
      <c r="E273" s="56"/>
      <c r="F273" s="129"/>
      <c r="G273" s="182"/>
      <c r="H273" s="56"/>
      <c r="I273" s="56"/>
      <c r="J273" s="136"/>
      <c r="K273" s="136"/>
      <c r="L273" s="136"/>
      <c r="M273" s="183"/>
      <c r="N273" s="136"/>
      <c r="O273" s="273"/>
      <c r="P273" s="56"/>
      <c r="Q273" s="56"/>
      <c r="R273" s="56"/>
      <c r="S273" s="56"/>
      <c r="T273" s="56"/>
      <c r="U273" s="56"/>
      <c r="V273" s="56"/>
      <c r="W273" s="56"/>
      <c r="X273" s="56"/>
      <c r="Y273" s="56"/>
      <c r="Z273" s="56"/>
    </row>
    <row r="274" spans="1:26" ht="15" customHeight="1">
      <c r="A274" s="271"/>
      <c r="B274" s="56"/>
      <c r="C274" s="56"/>
      <c r="D274" s="56"/>
      <c r="E274" s="56"/>
      <c r="F274" s="129"/>
      <c r="G274" s="182"/>
      <c r="H274" s="56"/>
      <c r="I274" s="56"/>
      <c r="J274" s="136"/>
      <c r="K274" s="136"/>
      <c r="L274" s="136"/>
      <c r="M274" s="183"/>
      <c r="N274" s="136"/>
      <c r="O274" s="273"/>
      <c r="P274" s="56"/>
      <c r="Q274" s="56"/>
      <c r="R274" s="56"/>
      <c r="S274" s="56"/>
      <c r="T274" s="56"/>
      <c r="U274" s="56"/>
      <c r="V274" s="56"/>
      <c r="W274" s="56"/>
      <c r="X274" s="56"/>
      <c r="Y274" s="56"/>
      <c r="Z274" s="56"/>
    </row>
    <row r="275" spans="1:26" ht="15" customHeight="1">
      <c r="A275" s="271"/>
      <c r="B275" s="56"/>
      <c r="C275" s="56"/>
      <c r="D275" s="56"/>
      <c r="E275" s="56"/>
      <c r="F275" s="129"/>
      <c r="G275" s="182"/>
      <c r="H275" s="56"/>
      <c r="I275" s="56"/>
      <c r="J275" s="136"/>
      <c r="K275" s="136"/>
      <c r="L275" s="136"/>
      <c r="M275" s="183"/>
      <c r="N275" s="136"/>
      <c r="O275" s="273"/>
      <c r="P275" s="56"/>
      <c r="Q275" s="56"/>
      <c r="R275" s="56"/>
      <c r="S275" s="56"/>
      <c r="T275" s="56"/>
      <c r="U275" s="56"/>
      <c r="V275" s="56"/>
      <c r="W275" s="56"/>
      <c r="X275" s="56"/>
      <c r="Y275" s="56"/>
      <c r="Z275" s="56"/>
    </row>
    <row r="276" spans="1:26" ht="15" customHeight="1">
      <c r="A276" s="271"/>
      <c r="B276" s="56"/>
      <c r="C276" s="56"/>
      <c r="D276" s="56"/>
      <c r="E276" s="56"/>
      <c r="F276" s="129"/>
      <c r="G276" s="182"/>
      <c r="H276" s="56"/>
      <c r="I276" s="56"/>
      <c r="J276" s="136"/>
      <c r="K276" s="136"/>
      <c r="L276" s="136"/>
      <c r="M276" s="183"/>
      <c r="N276" s="136"/>
      <c r="O276" s="273"/>
      <c r="P276" s="56"/>
      <c r="Q276" s="56"/>
      <c r="R276" s="56"/>
      <c r="S276" s="56"/>
      <c r="T276" s="56"/>
      <c r="U276" s="56"/>
      <c r="V276" s="56"/>
      <c r="W276" s="56"/>
      <c r="X276" s="56"/>
      <c r="Y276" s="56"/>
      <c r="Z276" s="56"/>
    </row>
    <row r="277" spans="1:26" ht="15" customHeight="1">
      <c r="A277" s="271"/>
      <c r="B277" s="56"/>
      <c r="C277" s="56"/>
      <c r="D277" s="56"/>
      <c r="E277" s="56"/>
      <c r="F277" s="129"/>
      <c r="G277" s="182"/>
      <c r="H277" s="56"/>
      <c r="I277" s="56"/>
      <c r="J277" s="136"/>
      <c r="K277" s="136"/>
      <c r="L277" s="136"/>
      <c r="M277" s="183"/>
      <c r="N277" s="136"/>
      <c r="O277" s="273"/>
      <c r="P277" s="56"/>
      <c r="Q277" s="56"/>
      <c r="R277" s="56"/>
      <c r="S277" s="56"/>
      <c r="T277" s="56"/>
      <c r="U277" s="56"/>
      <c r="V277" s="56"/>
      <c r="W277" s="56"/>
      <c r="X277" s="56"/>
      <c r="Y277" s="56"/>
      <c r="Z277" s="56"/>
    </row>
    <row r="278" spans="1:26" ht="15" customHeight="1">
      <c r="A278" s="271"/>
      <c r="B278" s="56"/>
      <c r="C278" s="56"/>
      <c r="D278" s="56"/>
      <c r="E278" s="56"/>
      <c r="F278" s="129"/>
      <c r="G278" s="182"/>
      <c r="H278" s="56"/>
      <c r="I278" s="56"/>
      <c r="J278" s="136"/>
      <c r="K278" s="136"/>
      <c r="L278" s="136"/>
      <c r="M278" s="183"/>
      <c r="N278" s="136"/>
      <c r="O278" s="273"/>
      <c r="P278" s="56"/>
      <c r="Q278" s="56"/>
      <c r="R278" s="56"/>
      <c r="S278" s="56"/>
      <c r="T278" s="56"/>
      <c r="U278" s="56"/>
      <c r="V278" s="56"/>
      <c r="W278" s="56"/>
      <c r="X278" s="56"/>
      <c r="Y278" s="56"/>
      <c r="Z278" s="56"/>
    </row>
    <row r="279" spans="1:26" ht="15" customHeight="1">
      <c r="A279" s="271"/>
      <c r="B279" s="56"/>
      <c r="C279" s="56"/>
      <c r="D279" s="56"/>
      <c r="E279" s="56"/>
      <c r="F279" s="129"/>
      <c r="G279" s="182"/>
      <c r="H279" s="56"/>
      <c r="I279" s="56"/>
      <c r="J279" s="136"/>
      <c r="K279" s="136"/>
      <c r="L279" s="136"/>
      <c r="M279" s="183"/>
      <c r="N279" s="136"/>
      <c r="O279" s="273"/>
      <c r="P279" s="56"/>
      <c r="Q279" s="56"/>
      <c r="R279" s="56"/>
      <c r="S279" s="56"/>
      <c r="T279" s="56"/>
      <c r="U279" s="56"/>
      <c r="V279" s="56"/>
      <c r="W279" s="56"/>
      <c r="X279" s="56"/>
      <c r="Y279" s="56"/>
      <c r="Z279" s="56"/>
    </row>
    <row r="280" spans="1:26" ht="15" customHeight="1">
      <c r="A280" s="271"/>
      <c r="B280" s="56"/>
      <c r="C280" s="56"/>
      <c r="D280" s="56"/>
      <c r="E280" s="56"/>
      <c r="F280" s="129"/>
      <c r="G280" s="182"/>
      <c r="H280" s="56"/>
      <c r="I280" s="56"/>
      <c r="J280" s="136"/>
      <c r="K280" s="136"/>
      <c r="L280" s="136"/>
      <c r="M280" s="183"/>
      <c r="N280" s="136"/>
      <c r="O280" s="273"/>
      <c r="P280" s="56"/>
      <c r="Q280" s="56"/>
      <c r="R280" s="56"/>
      <c r="S280" s="56"/>
      <c r="T280" s="56"/>
      <c r="U280" s="56"/>
      <c r="V280" s="56"/>
      <c r="W280" s="56"/>
      <c r="X280" s="56"/>
      <c r="Y280" s="56"/>
      <c r="Z280" s="56"/>
    </row>
    <row r="281" spans="1:26" ht="15" customHeight="1">
      <c r="A281" s="271"/>
      <c r="B281" s="56"/>
      <c r="C281" s="56"/>
      <c r="D281" s="56"/>
      <c r="E281" s="56"/>
      <c r="F281" s="129"/>
      <c r="G281" s="182"/>
      <c r="H281" s="56"/>
      <c r="I281" s="56"/>
      <c r="J281" s="136"/>
      <c r="K281" s="136"/>
      <c r="L281" s="136"/>
      <c r="M281" s="183"/>
      <c r="N281" s="136"/>
      <c r="O281" s="273"/>
      <c r="P281" s="56"/>
      <c r="Q281" s="56"/>
      <c r="R281" s="56"/>
      <c r="S281" s="56"/>
      <c r="T281" s="56"/>
      <c r="U281" s="56"/>
      <c r="V281" s="56"/>
      <c r="W281" s="56"/>
      <c r="X281" s="56"/>
      <c r="Y281" s="56"/>
      <c r="Z281" s="56"/>
    </row>
    <row r="282" spans="1:26" ht="15" customHeight="1">
      <c r="A282" s="271"/>
      <c r="B282" s="56"/>
      <c r="C282" s="56"/>
      <c r="D282" s="56"/>
      <c r="E282" s="56"/>
      <c r="F282" s="129"/>
      <c r="G282" s="182"/>
      <c r="H282" s="56"/>
      <c r="I282" s="56"/>
      <c r="J282" s="136"/>
      <c r="K282" s="136"/>
      <c r="L282" s="136"/>
      <c r="M282" s="183"/>
      <c r="N282" s="136"/>
      <c r="O282" s="273"/>
      <c r="P282" s="56"/>
      <c r="Q282" s="56"/>
      <c r="R282" s="56"/>
      <c r="S282" s="56"/>
      <c r="T282" s="56"/>
      <c r="U282" s="56"/>
      <c r="V282" s="56"/>
      <c r="W282" s="56"/>
      <c r="X282" s="56"/>
      <c r="Y282" s="56"/>
      <c r="Z282" s="56"/>
    </row>
    <row r="283" spans="1:26" ht="15" customHeight="1">
      <c r="A283" s="271"/>
      <c r="B283" s="56"/>
      <c r="C283" s="56"/>
      <c r="D283" s="56"/>
      <c r="E283" s="56"/>
      <c r="F283" s="129"/>
      <c r="G283" s="182"/>
      <c r="H283" s="56"/>
      <c r="I283" s="56"/>
      <c r="J283" s="136"/>
      <c r="K283" s="136"/>
      <c r="L283" s="136"/>
      <c r="M283" s="183"/>
      <c r="N283" s="136"/>
      <c r="O283" s="273"/>
      <c r="P283" s="56"/>
      <c r="Q283" s="56"/>
      <c r="R283" s="56"/>
      <c r="S283" s="56"/>
      <c r="T283" s="56"/>
      <c r="U283" s="56"/>
      <c r="V283" s="56"/>
      <c r="W283" s="56"/>
      <c r="X283" s="56"/>
      <c r="Y283" s="56"/>
      <c r="Z283" s="56"/>
    </row>
    <row r="284" spans="1:26" ht="15" customHeight="1">
      <c r="A284" s="271"/>
      <c r="B284" s="56"/>
      <c r="C284" s="56"/>
      <c r="D284" s="56"/>
      <c r="E284" s="56"/>
      <c r="F284" s="129"/>
      <c r="G284" s="182"/>
      <c r="H284" s="56"/>
      <c r="I284" s="56"/>
      <c r="J284" s="136"/>
      <c r="K284" s="136"/>
      <c r="L284" s="136"/>
      <c r="M284" s="183"/>
      <c r="N284" s="136"/>
      <c r="O284" s="273"/>
      <c r="P284" s="56"/>
      <c r="Q284" s="56"/>
      <c r="R284" s="56"/>
      <c r="S284" s="56"/>
      <c r="T284" s="56"/>
      <c r="U284" s="56"/>
      <c r="V284" s="56"/>
      <c r="W284" s="56"/>
      <c r="X284" s="56"/>
      <c r="Y284" s="56"/>
      <c r="Z284" s="56"/>
    </row>
    <row r="285" spans="1:26" ht="15" customHeight="1">
      <c r="A285" s="271"/>
      <c r="B285" s="56"/>
      <c r="C285" s="56"/>
      <c r="D285" s="56"/>
      <c r="E285" s="56"/>
      <c r="F285" s="129"/>
      <c r="G285" s="182"/>
      <c r="H285" s="56"/>
      <c r="I285" s="56"/>
      <c r="J285" s="136"/>
      <c r="K285" s="136"/>
      <c r="L285" s="136"/>
      <c r="M285" s="183"/>
      <c r="N285" s="136"/>
      <c r="O285" s="273"/>
      <c r="P285" s="56"/>
      <c r="Q285" s="56"/>
      <c r="R285" s="56"/>
      <c r="S285" s="56"/>
      <c r="T285" s="56"/>
      <c r="U285" s="56"/>
      <c r="V285" s="56"/>
      <c r="W285" s="56"/>
      <c r="X285" s="56"/>
      <c r="Y285" s="56"/>
      <c r="Z285" s="56"/>
    </row>
    <row r="286" spans="1:26" ht="15" customHeight="1">
      <c r="A286" s="271"/>
      <c r="B286" s="56"/>
      <c r="C286" s="56"/>
      <c r="D286" s="56"/>
      <c r="E286" s="56"/>
      <c r="F286" s="129"/>
      <c r="G286" s="182"/>
      <c r="H286" s="56"/>
      <c r="I286" s="56"/>
      <c r="J286" s="136"/>
      <c r="K286" s="136"/>
      <c r="L286" s="136"/>
      <c r="M286" s="183"/>
      <c r="N286" s="136"/>
      <c r="O286" s="273"/>
      <c r="P286" s="56"/>
      <c r="Q286" s="56"/>
      <c r="R286" s="56"/>
      <c r="S286" s="56"/>
      <c r="T286" s="56"/>
      <c r="U286" s="56"/>
      <c r="V286" s="56"/>
      <c r="W286" s="56"/>
      <c r="X286" s="56"/>
      <c r="Y286" s="56"/>
      <c r="Z286" s="56"/>
    </row>
    <row r="287" spans="1:26" ht="15" customHeight="1">
      <c r="A287" s="271"/>
      <c r="B287" s="56"/>
      <c r="C287" s="56"/>
      <c r="D287" s="56"/>
      <c r="E287" s="56"/>
      <c r="F287" s="129"/>
      <c r="G287" s="182"/>
      <c r="H287" s="56"/>
      <c r="I287" s="56"/>
      <c r="J287" s="136"/>
      <c r="K287" s="136"/>
      <c r="L287" s="136"/>
      <c r="M287" s="183"/>
      <c r="N287" s="136"/>
      <c r="O287" s="273"/>
      <c r="P287" s="56"/>
      <c r="Q287" s="56"/>
      <c r="R287" s="56"/>
      <c r="S287" s="56"/>
      <c r="T287" s="56"/>
      <c r="U287" s="56"/>
      <c r="V287" s="56"/>
      <c r="W287" s="56"/>
      <c r="X287" s="56"/>
      <c r="Y287" s="56"/>
      <c r="Z287" s="56"/>
    </row>
    <row r="288" spans="1:26" ht="15" customHeight="1">
      <c r="A288" s="271"/>
      <c r="B288" s="56"/>
      <c r="C288" s="56"/>
      <c r="D288" s="56"/>
      <c r="E288" s="56"/>
      <c r="F288" s="129"/>
      <c r="G288" s="182"/>
      <c r="H288" s="56"/>
      <c r="I288" s="56"/>
      <c r="J288" s="136"/>
      <c r="K288" s="136"/>
      <c r="L288" s="136"/>
      <c r="M288" s="183"/>
      <c r="N288" s="136"/>
      <c r="O288" s="273"/>
      <c r="P288" s="56"/>
      <c r="Q288" s="56"/>
      <c r="R288" s="56"/>
      <c r="S288" s="56"/>
      <c r="T288" s="56"/>
      <c r="U288" s="56"/>
      <c r="V288" s="56"/>
      <c r="W288" s="56"/>
      <c r="X288" s="56"/>
      <c r="Y288" s="56"/>
      <c r="Z288" s="56"/>
    </row>
    <row r="289" spans="1:26" ht="15" customHeight="1">
      <c r="A289" s="271"/>
      <c r="B289" s="56"/>
      <c r="C289" s="56"/>
      <c r="D289" s="56"/>
      <c r="E289" s="56"/>
      <c r="F289" s="129"/>
      <c r="G289" s="182"/>
      <c r="H289" s="56"/>
      <c r="I289" s="56"/>
      <c r="J289" s="136"/>
      <c r="K289" s="136"/>
      <c r="L289" s="136"/>
      <c r="M289" s="183"/>
      <c r="N289" s="136"/>
      <c r="O289" s="273"/>
      <c r="P289" s="56"/>
      <c r="Q289" s="56"/>
      <c r="R289" s="56"/>
      <c r="S289" s="56"/>
      <c r="T289" s="56"/>
      <c r="U289" s="56"/>
      <c r="V289" s="56"/>
      <c r="W289" s="56"/>
      <c r="X289" s="56"/>
      <c r="Y289" s="56"/>
      <c r="Z289" s="56"/>
    </row>
    <row r="290" spans="1:26" ht="15" customHeight="1">
      <c r="A290" s="271"/>
      <c r="B290" s="56"/>
      <c r="C290" s="56"/>
      <c r="D290" s="56"/>
      <c r="E290" s="56"/>
      <c r="F290" s="129"/>
      <c r="G290" s="182"/>
      <c r="H290" s="56"/>
      <c r="I290" s="56"/>
      <c r="J290" s="136"/>
      <c r="K290" s="136"/>
      <c r="L290" s="136"/>
      <c r="M290" s="183"/>
      <c r="N290" s="136"/>
      <c r="O290" s="273"/>
      <c r="P290" s="56"/>
      <c r="Q290" s="56"/>
      <c r="R290" s="56"/>
      <c r="S290" s="56"/>
      <c r="T290" s="56"/>
      <c r="U290" s="56"/>
      <c r="V290" s="56"/>
      <c r="W290" s="56"/>
      <c r="X290" s="56"/>
      <c r="Y290" s="56"/>
      <c r="Z290" s="56"/>
    </row>
    <row r="291" spans="1:26" ht="15" customHeight="1">
      <c r="A291" s="271"/>
      <c r="B291" s="56"/>
      <c r="C291" s="56"/>
      <c r="D291" s="56"/>
      <c r="E291" s="56"/>
      <c r="F291" s="129"/>
      <c r="G291" s="182"/>
      <c r="H291" s="56"/>
      <c r="I291" s="56"/>
      <c r="J291" s="136"/>
      <c r="K291" s="136"/>
      <c r="L291" s="136"/>
      <c r="M291" s="183"/>
      <c r="N291" s="136"/>
      <c r="O291" s="273"/>
      <c r="P291" s="56"/>
      <c r="Q291" s="56"/>
      <c r="R291" s="56"/>
      <c r="S291" s="56"/>
      <c r="T291" s="56"/>
      <c r="U291" s="56"/>
      <c r="V291" s="56"/>
      <c r="W291" s="56"/>
      <c r="X291" s="56"/>
      <c r="Y291" s="56"/>
      <c r="Z291" s="56"/>
    </row>
    <row r="292" spans="1:26" ht="15" customHeight="1">
      <c r="A292" s="271"/>
      <c r="B292" s="56"/>
      <c r="C292" s="56"/>
      <c r="D292" s="56"/>
      <c r="E292" s="56"/>
      <c r="F292" s="129"/>
      <c r="G292" s="182"/>
      <c r="H292" s="56"/>
      <c r="I292" s="56"/>
      <c r="J292" s="136"/>
      <c r="K292" s="136"/>
      <c r="L292" s="136"/>
      <c r="M292" s="183"/>
      <c r="N292" s="136"/>
      <c r="O292" s="273"/>
      <c r="P292" s="56"/>
      <c r="Q292" s="56"/>
      <c r="R292" s="56"/>
      <c r="S292" s="56"/>
      <c r="T292" s="56"/>
      <c r="U292" s="56"/>
      <c r="V292" s="56"/>
      <c r="W292" s="56"/>
      <c r="X292" s="56"/>
      <c r="Y292" s="56"/>
      <c r="Z292" s="56"/>
    </row>
    <row r="293" spans="1:26" ht="15" customHeight="1">
      <c r="A293" s="271"/>
      <c r="B293" s="56"/>
      <c r="C293" s="56"/>
      <c r="D293" s="56"/>
      <c r="E293" s="56"/>
      <c r="F293" s="129"/>
      <c r="G293" s="182"/>
      <c r="H293" s="56"/>
      <c r="I293" s="56"/>
      <c r="J293" s="136"/>
      <c r="K293" s="136"/>
      <c r="L293" s="136"/>
      <c r="M293" s="183"/>
      <c r="N293" s="136"/>
      <c r="O293" s="273"/>
      <c r="P293" s="56"/>
      <c r="Q293" s="56"/>
      <c r="R293" s="56"/>
      <c r="S293" s="56"/>
      <c r="T293" s="56"/>
      <c r="U293" s="56"/>
      <c r="V293" s="56"/>
      <c r="W293" s="56"/>
      <c r="X293" s="56"/>
      <c r="Y293" s="56"/>
      <c r="Z293" s="56"/>
    </row>
    <row r="294" spans="1:26" ht="15" customHeight="1">
      <c r="A294" s="271"/>
      <c r="B294" s="56"/>
      <c r="C294" s="56"/>
      <c r="D294" s="56"/>
      <c r="E294" s="56"/>
      <c r="F294" s="129"/>
      <c r="G294" s="182"/>
      <c r="H294" s="56"/>
      <c r="I294" s="56"/>
      <c r="J294" s="136"/>
      <c r="K294" s="136"/>
      <c r="L294" s="136"/>
      <c r="M294" s="183"/>
      <c r="N294" s="136"/>
      <c r="O294" s="273"/>
      <c r="P294" s="56"/>
      <c r="Q294" s="56"/>
      <c r="R294" s="56"/>
      <c r="S294" s="56"/>
      <c r="T294" s="56"/>
      <c r="U294" s="56"/>
      <c r="V294" s="56"/>
      <c r="W294" s="56"/>
      <c r="X294" s="56"/>
      <c r="Y294" s="56"/>
      <c r="Z294" s="56"/>
    </row>
    <row r="295" spans="1:26" ht="15" customHeight="1">
      <c r="A295" s="271"/>
      <c r="B295" s="56"/>
      <c r="C295" s="56"/>
      <c r="D295" s="56"/>
      <c r="E295" s="56"/>
      <c r="F295" s="129"/>
      <c r="G295" s="182"/>
      <c r="H295" s="56"/>
      <c r="I295" s="56"/>
      <c r="J295" s="136"/>
      <c r="K295" s="136"/>
      <c r="L295" s="136"/>
      <c r="M295" s="183"/>
      <c r="N295" s="136"/>
      <c r="O295" s="273"/>
      <c r="P295" s="56"/>
      <c r="Q295" s="56"/>
      <c r="R295" s="56"/>
      <c r="S295" s="56"/>
      <c r="T295" s="56"/>
      <c r="U295" s="56"/>
      <c r="V295" s="56"/>
      <c r="W295" s="56"/>
      <c r="X295" s="56"/>
      <c r="Y295" s="56"/>
      <c r="Z295" s="56"/>
    </row>
    <row r="296" spans="1:26" ht="15" customHeight="1">
      <c r="A296" s="271"/>
      <c r="B296" s="56"/>
      <c r="C296" s="56"/>
      <c r="D296" s="56"/>
      <c r="E296" s="56"/>
      <c r="F296" s="129"/>
      <c r="G296" s="182"/>
      <c r="H296" s="56"/>
      <c r="I296" s="56"/>
      <c r="J296" s="136"/>
      <c r="K296" s="136"/>
      <c r="L296" s="136"/>
      <c r="M296" s="183"/>
      <c r="N296" s="136"/>
      <c r="O296" s="273"/>
      <c r="P296" s="56"/>
      <c r="Q296" s="56"/>
      <c r="R296" s="56"/>
      <c r="S296" s="56"/>
      <c r="T296" s="56"/>
      <c r="U296" s="56"/>
      <c r="V296" s="56"/>
      <c r="W296" s="56"/>
      <c r="X296" s="56"/>
      <c r="Y296" s="56"/>
      <c r="Z296" s="56"/>
    </row>
    <row r="297" spans="1:26" ht="15" customHeight="1">
      <c r="A297" s="271"/>
      <c r="B297" s="56"/>
      <c r="C297" s="56"/>
      <c r="D297" s="56"/>
      <c r="E297" s="56"/>
      <c r="F297" s="129"/>
      <c r="G297" s="182"/>
      <c r="H297" s="56"/>
      <c r="I297" s="56"/>
      <c r="J297" s="136"/>
      <c r="K297" s="136"/>
      <c r="L297" s="136"/>
      <c r="M297" s="183"/>
      <c r="N297" s="136"/>
      <c r="O297" s="273"/>
      <c r="P297" s="56"/>
      <c r="Q297" s="56"/>
      <c r="R297" s="56"/>
      <c r="S297" s="56"/>
      <c r="T297" s="56"/>
      <c r="U297" s="56"/>
      <c r="V297" s="56"/>
      <c r="W297" s="56"/>
      <c r="X297" s="56"/>
      <c r="Y297" s="56"/>
      <c r="Z297" s="56"/>
    </row>
    <row r="298" spans="1:26" ht="15" customHeight="1">
      <c r="A298" s="271"/>
      <c r="B298" s="56"/>
      <c r="C298" s="56"/>
      <c r="D298" s="56"/>
      <c r="E298" s="56"/>
      <c r="F298" s="129"/>
      <c r="G298" s="182"/>
      <c r="H298" s="56"/>
      <c r="I298" s="56"/>
      <c r="J298" s="136"/>
      <c r="K298" s="136"/>
      <c r="L298" s="136"/>
      <c r="M298" s="183"/>
      <c r="N298" s="136"/>
      <c r="O298" s="273"/>
      <c r="P298" s="56"/>
      <c r="Q298" s="56"/>
      <c r="R298" s="56"/>
      <c r="S298" s="56"/>
      <c r="T298" s="56"/>
      <c r="U298" s="56"/>
      <c r="V298" s="56"/>
      <c r="W298" s="56"/>
      <c r="X298" s="56"/>
      <c r="Y298" s="56"/>
      <c r="Z298" s="56"/>
    </row>
    <row r="299" spans="1:26" ht="15" customHeight="1">
      <c r="A299" s="271"/>
      <c r="B299" s="56"/>
      <c r="C299" s="56"/>
      <c r="D299" s="56"/>
      <c r="E299" s="56"/>
      <c r="F299" s="129"/>
      <c r="G299" s="182"/>
      <c r="H299" s="56"/>
      <c r="I299" s="56"/>
      <c r="J299" s="136"/>
      <c r="K299" s="136"/>
      <c r="L299" s="136"/>
      <c r="M299" s="183"/>
      <c r="N299" s="136"/>
      <c r="O299" s="273"/>
      <c r="P299" s="56"/>
      <c r="Q299" s="56"/>
      <c r="R299" s="56"/>
      <c r="S299" s="56"/>
      <c r="T299" s="56"/>
      <c r="U299" s="56"/>
      <c r="V299" s="56"/>
      <c r="W299" s="56"/>
      <c r="X299" s="56"/>
      <c r="Y299" s="56"/>
      <c r="Z299" s="56"/>
    </row>
    <row r="300" spans="1:26" ht="15" customHeight="1">
      <c r="A300" s="271"/>
      <c r="B300" s="56"/>
      <c r="C300" s="56"/>
      <c r="D300" s="56"/>
      <c r="E300" s="56"/>
      <c r="F300" s="129"/>
      <c r="G300" s="182"/>
      <c r="H300" s="56"/>
      <c r="I300" s="56"/>
      <c r="J300" s="136"/>
      <c r="K300" s="136"/>
      <c r="L300" s="136"/>
      <c r="M300" s="183"/>
      <c r="N300" s="136"/>
      <c r="O300" s="273"/>
      <c r="P300" s="56"/>
      <c r="Q300" s="56"/>
      <c r="R300" s="56"/>
      <c r="S300" s="56"/>
      <c r="T300" s="56"/>
      <c r="U300" s="56"/>
      <c r="V300" s="56"/>
      <c r="W300" s="56"/>
      <c r="X300" s="56"/>
      <c r="Y300" s="56"/>
      <c r="Z300" s="56"/>
    </row>
    <row r="301" spans="1:26" ht="15" customHeight="1">
      <c r="A301" s="271"/>
      <c r="B301" s="56"/>
      <c r="C301" s="56"/>
      <c r="D301" s="92"/>
      <c r="E301" s="92"/>
      <c r="F301" s="93"/>
      <c r="G301" s="95"/>
      <c r="H301" s="92"/>
      <c r="I301" s="92"/>
      <c r="J301" s="96"/>
      <c r="K301" s="96"/>
      <c r="L301" s="96"/>
      <c r="M301" s="153"/>
      <c r="N301" s="96"/>
      <c r="O301" s="273"/>
      <c r="P301" s="56"/>
      <c r="Q301" s="56"/>
      <c r="R301" s="56"/>
      <c r="S301" s="56"/>
      <c r="T301" s="56"/>
      <c r="U301" s="56"/>
      <c r="V301" s="56"/>
      <c r="W301" s="56"/>
      <c r="X301" s="56"/>
      <c r="Y301" s="56"/>
      <c r="Z301" s="56"/>
    </row>
    <row r="302" spans="1:26" ht="15" customHeight="1">
      <c r="A302" s="271"/>
      <c r="B302" s="56"/>
      <c r="C302" s="56"/>
      <c r="D302" s="92"/>
      <c r="E302" s="92"/>
      <c r="F302" s="93"/>
      <c r="G302" s="95"/>
      <c r="H302" s="92"/>
      <c r="I302" s="92"/>
      <c r="J302" s="96"/>
      <c r="K302" s="96"/>
      <c r="L302" s="96"/>
      <c r="M302" s="153"/>
      <c r="N302" s="96"/>
      <c r="O302" s="273"/>
      <c r="P302" s="56"/>
      <c r="Q302" s="56"/>
      <c r="R302" s="56"/>
      <c r="S302" s="56"/>
      <c r="T302" s="56"/>
      <c r="U302" s="56"/>
      <c r="V302" s="56"/>
      <c r="W302" s="56"/>
      <c r="X302" s="56"/>
      <c r="Y302" s="56"/>
      <c r="Z302" s="56"/>
    </row>
    <row r="303" spans="1:26" ht="15.75" customHeight="1">
      <c r="A303" s="271"/>
      <c r="B303" s="56"/>
      <c r="C303" s="56"/>
      <c r="D303" s="92"/>
      <c r="E303" s="92"/>
      <c r="F303" s="93"/>
      <c r="G303" s="95"/>
      <c r="H303" s="92"/>
      <c r="I303" s="92"/>
      <c r="J303" s="96"/>
      <c r="K303" s="96"/>
      <c r="L303" s="96"/>
      <c r="M303" s="153"/>
      <c r="N303" s="96"/>
      <c r="O303" s="273"/>
      <c r="P303" s="56"/>
      <c r="Q303" s="56"/>
      <c r="R303" s="56"/>
      <c r="S303" s="56"/>
      <c r="T303" s="56"/>
      <c r="U303" s="56"/>
      <c r="V303" s="56"/>
      <c r="W303" s="56"/>
      <c r="X303" s="56"/>
      <c r="Y303" s="56"/>
      <c r="Z303" s="56"/>
    </row>
    <row r="304" spans="1:26" ht="15.75" customHeight="1">
      <c r="A304" s="271"/>
      <c r="B304" s="56"/>
      <c r="C304" s="56"/>
      <c r="D304" s="92"/>
      <c r="E304" s="92"/>
      <c r="F304" s="93"/>
      <c r="G304" s="95"/>
      <c r="H304" s="92"/>
      <c r="I304" s="92"/>
      <c r="J304" s="96"/>
      <c r="K304" s="96"/>
      <c r="L304" s="96"/>
      <c r="M304" s="153"/>
      <c r="N304" s="96"/>
      <c r="O304" s="273"/>
      <c r="P304" s="56"/>
      <c r="Q304" s="56"/>
      <c r="R304" s="56"/>
      <c r="S304" s="56"/>
      <c r="T304" s="56"/>
      <c r="U304" s="56"/>
      <c r="V304" s="56"/>
      <c r="W304" s="56"/>
      <c r="X304" s="56"/>
      <c r="Y304" s="56"/>
      <c r="Z304" s="56"/>
    </row>
    <row r="305" spans="1:26" ht="15.75" customHeight="1">
      <c r="A305" s="271"/>
      <c r="B305" s="56"/>
      <c r="C305" s="56"/>
      <c r="D305" s="92"/>
      <c r="E305" s="92"/>
      <c r="F305" s="93"/>
      <c r="G305" s="95"/>
      <c r="H305" s="92"/>
      <c r="I305" s="92"/>
      <c r="J305" s="96"/>
      <c r="K305" s="96"/>
      <c r="L305" s="96"/>
      <c r="M305" s="153"/>
      <c r="N305" s="96"/>
      <c r="O305" s="273"/>
      <c r="P305" s="56"/>
      <c r="Q305" s="56"/>
      <c r="R305" s="56"/>
      <c r="S305" s="56"/>
      <c r="T305" s="56"/>
      <c r="U305" s="56"/>
      <c r="V305" s="56"/>
      <c r="W305" s="56"/>
      <c r="X305" s="56"/>
      <c r="Y305" s="56"/>
      <c r="Z305" s="56"/>
    </row>
    <row r="306" spans="1:26" ht="15.75" customHeight="1">
      <c r="A306" s="271"/>
      <c r="B306" s="56"/>
      <c r="C306" s="56"/>
      <c r="D306" s="92"/>
      <c r="E306" s="92"/>
      <c r="F306" s="93"/>
      <c r="G306" s="95"/>
      <c r="H306" s="92"/>
      <c r="I306" s="92"/>
      <c r="J306" s="96"/>
      <c r="K306" s="96"/>
      <c r="L306" s="96"/>
      <c r="M306" s="153"/>
      <c r="N306" s="96"/>
      <c r="O306" s="273"/>
      <c r="P306" s="56"/>
      <c r="Q306" s="56"/>
      <c r="R306" s="56"/>
      <c r="S306" s="56"/>
      <c r="T306" s="56"/>
      <c r="U306" s="56"/>
      <c r="V306" s="56"/>
      <c r="W306" s="56"/>
      <c r="X306" s="56"/>
      <c r="Y306" s="56"/>
      <c r="Z306" s="56"/>
    </row>
    <row r="307" spans="1:26" ht="15.75" customHeight="1">
      <c r="A307" s="271"/>
      <c r="B307" s="56"/>
      <c r="C307" s="56"/>
      <c r="D307" s="92"/>
      <c r="E307" s="92"/>
      <c r="F307" s="93"/>
      <c r="G307" s="95"/>
      <c r="H307" s="92"/>
      <c r="I307" s="92"/>
      <c r="J307" s="96"/>
      <c r="K307" s="96"/>
      <c r="L307" s="96"/>
      <c r="M307" s="153"/>
      <c r="N307" s="96"/>
      <c r="O307" s="273"/>
      <c r="P307" s="56"/>
      <c r="Q307" s="56"/>
      <c r="R307" s="56"/>
      <c r="S307" s="56"/>
      <c r="T307" s="56"/>
      <c r="U307" s="56"/>
      <c r="V307" s="56"/>
      <c r="W307" s="56"/>
      <c r="X307" s="56"/>
      <c r="Y307" s="56"/>
      <c r="Z307" s="56"/>
    </row>
    <row r="308" spans="1:26" ht="15.75" customHeight="1">
      <c r="A308" s="271"/>
      <c r="B308" s="56"/>
      <c r="C308" s="56"/>
      <c r="D308" s="92"/>
      <c r="E308" s="92"/>
      <c r="F308" s="93"/>
      <c r="G308" s="95"/>
      <c r="H308" s="92"/>
      <c r="I308" s="92"/>
      <c r="J308" s="96"/>
      <c r="K308" s="96"/>
      <c r="L308" s="96"/>
      <c r="M308" s="153"/>
      <c r="N308" s="96"/>
      <c r="O308" s="273"/>
      <c r="P308" s="56"/>
      <c r="Q308" s="56"/>
      <c r="R308" s="56"/>
      <c r="S308" s="56"/>
      <c r="T308" s="56"/>
      <c r="U308" s="56"/>
      <c r="V308" s="56"/>
      <c r="W308" s="56"/>
      <c r="X308" s="56"/>
      <c r="Y308" s="56"/>
      <c r="Z308" s="56"/>
    </row>
    <row r="309" spans="1:26" ht="15.75" customHeight="1">
      <c r="A309" s="271"/>
      <c r="B309" s="56"/>
      <c r="C309" s="56"/>
      <c r="D309" s="92"/>
      <c r="E309" s="92"/>
      <c r="F309" s="93"/>
      <c r="G309" s="95"/>
      <c r="H309" s="92"/>
      <c r="I309" s="92"/>
      <c r="J309" s="96"/>
      <c r="K309" s="96"/>
      <c r="L309" s="96"/>
      <c r="M309" s="153"/>
      <c r="N309" s="96"/>
      <c r="O309" s="273"/>
      <c r="P309" s="56"/>
      <c r="Q309" s="56"/>
      <c r="R309" s="56"/>
      <c r="S309" s="56"/>
      <c r="T309" s="56"/>
      <c r="U309" s="56"/>
      <c r="V309" s="56"/>
      <c r="W309" s="56"/>
      <c r="X309" s="56"/>
      <c r="Y309" s="56"/>
      <c r="Z309" s="56"/>
    </row>
    <row r="310" spans="1:26" ht="15.75" customHeight="1">
      <c r="A310" s="271"/>
      <c r="B310" s="56"/>
      <c r="C310" s="56"/>
      <c r="D310" s="92"/>
      <c r="E310" s="92"/>
      <c r="F310" s="93"/>
      <c r="G310" s="95"/>
      <c r="H310" s="92"/>
      <c r="I310" s="92"/>
      <c r="J310" s="96"/>
      <c r="K310" s="96"/>
      <c r="L310" s="96"/>
      <c r="M310" s="153"/>
      <c r="N310" s="96"/>
      <c r="O310" s="273"/>
      <c r="P310" s="56"/>
      <c r="Q310" s="56"/>
      <c r="R310" s="56"/>
      <c r="S310" s="56"/>
      <c r="T310" s="56"/>
      <c r="U310" s="56"/>
      <c r="V310" s="56"/>
      <c r="W310" s="56"/>
      <c r="X310" s="56"/>
      <c r="Y310" s="56"/>
      <c r="Z310" s="56"/>
    </row>
    <row r="311" spans="1:26" ht="15.75" customHeight="1">
      <c r="A311" s="271"/>
      <c r="B311" s="56"/>
      <c r="C311" s="56"/>
      <c r="D311" s="92"/>
      <c r="E311" s="92"/>
      <c r="F311" s="93"/>
      <c r="G311" s="95"/>
      <c r="H311" s="92"/>
      <c r="I311" s="92"/>
      <c r="J311" s="96"/>
      <c r="K311" s="96"/>
      <c r="L311" s="96"/>
      <c r="M311" s="153"/>
      <c r="N311" s="96"/>
      <c r="O311" s="273"/>
      <c r="P311" s="56"/>
      <c r="Q311" s="56"/>
      <c r="R311" s="56"/>
      <c r="S311" s="56"/>
      <c r="T311" s="56"/>
      <c r="U311" s="56"/>
      <c r="V311" s="56"/>
      <c r="W311" s="56"/>
      <c r="X311" s="56"/>
      <c r="Y311" s="56"/>
      <c r="Z311" s="56"/>
    </row>
    <row r="312" spans="1:26" ht="15.75" customHeight="1">
      <c r="A312" s="271"/>
      <c r="B312" s="56"/>
      <c r="C312" s="56"/>
      <c r="D312" s="92"/>
      <c r="E312" s="92"/>
      <c r="F312" s="93"/>
      <c r="G312" s="95"/>
      <c r="H312" s="92"/>
      <c r="I312" s="92"/>
      <c r="J312" s="96"/>
      <c r="K312" s="96"/>
      <c r="L312" s="96"/>
      <c r="M312" s="153"/>
      <c r="N312" s="96"/>
      <c r="O312" s="273"/>
      <c r="P312" s="56"/>
      <c r="Q312" s="56"/>
      <c r="R312" s="56"/>
      <c r="S312" s="56"/>
      <c r="T312" s="56"/>
      <c r="U312" s="56"/>
      <c r="V312" s="56"/>
      <c r="W312" s="56"/>
      <c r="X312" s="56"/>
      <c r="Y312" s="56"/>
      <c r="Z312" s="56"/>
    </row>
    <row r="313" spans="1:26" ht="15.75" customHeight="1">
      <c r="A313" s="271"/>
      <c r="B313" s="56"/>
      <c r="C313" s="56"/>
      <c r="D313" s="92"/>
      <c r="E313" s="92"/>
      <c r="F313" s="93"/>
      <c r="G313" s="95"/>
      <c r="H313" s="92"/>
      <c r="I313" s="92"/>
      <c r="J313" s="96"/>
      <c r="K313" s="96"/>
      <c r="L313" s="96"/>
      <c r="M313" s="153"/>
      <c r="N313" s="96"/>
      <c r="O313" s="273"/>
      <c r="P313" s="56"/>
      <c r="Q313" s="56"/>
      <c r="R313" s="56"/>
      <c r="S313" s="56"/>
      <c r="T313" s="56"/>
      <c r="U313" s="56"/>
      <c r="V313" s="56"/>
      <c r="W313" s="56"/>
      <c r="X313" s="56"/>
      <c r="Y313" s="56"/>
      <c r="Z313" s="56"/>
    </row>
    <row r="314" spans="1:26" ht="15.75" customHeight="1">
      <c r="A314" s="271"/>
      <c r="B314" s="56"/>
      <c r="C314" s="56"/>
      <c r="D314" s="92"/>
      <c r="E314" s="92"/>
      <c r="F314" s="93"/>
      <c r="G314" s="95"/>
      <c r="H314" s="92"/>
      <c r="I314" s="92"/>
      <c r="J314" s="96"/>
      <c r="K314" s="96"/>
      <c r="L314" s="96"/>
      <c r="M314" s="153"/>
      <c r="N314" s="96"/>
      <c r="O314" s="273"/>
      <c r="P314" s="56"/>
      <c r="Q314" s="56"/>
      <c r="R314" s="56"/>
      <c r="S314" s="56"/>
      <c r="T314" s="56"/>
      <c r="U314" s="56"/>
      <c r="V314" s="56"/>
      <c r="W314" s="56"/>
      <c r="X314" s="56"/>
      <c r="Y314" s="56"/>
      <c r="Z314" s="56"/>
    </row>
    <row r="315" spans="1:26" ht="15.75" customHeight="1">
      <c r="A315" s="271"/>
      <c r="B315" s="56"/>
      <c r="C315" s="56"/>
      <c r="D315" s="92"/>
      <c r="E315" s="92"/>
      <c r="F315" s="93"/>
      <c r="G315" s="95"/>
      <c r="H315" s="92"/>
      <c r="I315" s="92"/>
      <c r="J315" s="96"/>
      <c r="K315" s="96"/>
      <c r="L315" s="96"/>
      <c r="M315" s="153"/>
      <c r="N315" s="96"/>
      <c r="O315" s="273"/>
      <c r="P315" s="56"/>
      <c r="Q315" s="56"/>
      <c r="R315" s="56"/>
      <c r="S315" s="56"/>
      <c r="T315" s="56"/>
      <c r="U315" s="56"/>
      <c r="V315" s="56"/>
      <c r="W315" s="56"/>
      <c r="X315" s="56"/>
      <c r="Y315" s="56"/>
      <c r="Z315" s="56"/>
    </row>
    <row r="316" spans="1:26" ht="15.75" customHeight="1">
      <c r="A316" s="271"/>
      <c r="B316" s="56"/>
      <c r="C316" s="56"/>
      <c r="D316" s="92"/>
      <c r="E316" s="92"/>
      <c r="F316" s="93"/>
      <c r="G316" s="95"/>
      <c r="H316" s="92"/>
      <c r="I316" s="92"/>
      <c r="J316" s="96"/>
      <c r="K316" s="96"/>
      <c r="L316" s="96"/>
      <c r="M316" s="153"/>
      <c r="N316" s="96"/>
      <c r="O316" s="273"/>
      <c r="P316" s="56"/>
      <c r="Q316" s="56"/>
      <c r="R316" s="56"/>
      <c r="S316" s="56"/>
      <c r="T316" s="56"/>
      <c r="U316" s="56"/>
      <c r="V316" s="56"/>
      <c r="W316" s="56"/>
      <c r="X316" s="56"/>
      <c r="Y316" s="56"/>
      <c r="Z316" s="56"/>
    </row>
    <row r="317" spans="1:26" ht="15.75" customHeight="1">
      <c r="A317" s="271"/>
      <c r="B317" s="56"/>
      <c r="C317" s="56"/>
      <c r="D317" s="92"/>
      <c r="E317" s="92"/>
      <c r="F317" s="93"/>
      <c r="G317" s="95"/>
      <c r="H317" s="92"/>
      <c r="I317" s="92"/>
      <c r="J317" s="96"/>
      <c r="K317" s="96"/>
      <c r="L317" s="96"/>
      <c r="M317" s="153"/>
      <c r="N317" s="96"/>
      <c r="O317" s="273"/>
      <c r="P317" s="56"/>
      <c r="Q317" s="56"/>
      <c r="R317" s="56"/>
      <c r="S317" s="56"/>
      <c r="T317" s="56"/>
      <c r="U317" s="56"/>
      <c r="V317" s="56"/>
      <c r="W317" s="56"/>
      <c r="X317" s="56"/>
      <c r="Y317" s="56"/>
      <c r="Z317" s="56"/>
    </row>
    <row r="318" spans="1:26" ht="15.75" customHeight="1">
      <c r="A318" s="271"/>
      <c r="B318" s="56"/>
      <c r="C318" s="56"/>
      <c r="D318" s="92"/>
      <c r="E318" s="92"/>
      <c r="F318" s="93"/>
      <c r="G318" s="95"/>
      <c r="H318" s="92"/>
      <c r="I318" s="92"/>
      <c r="J318" s="96"/>
      <c r="K318" s="96"/>
      <c r="L318" s="96"/>
      <c r="M318" s="153"/>
      <c r="N318" s="96"/>
      <c r="O318" s="273"/>
      <c r="P318" s="56"/>
      <c r="Q318" s="56"/>
      <c r="R318" s="56"/>
      <c r="S318" s="56"/>
      <c r="T318" s="56"/>
      <c r="U318" s="56"/>
      <c r="V318" s="56"/>
      <c r="W318" s="56"/>
      <c r="X318" s="56"/>
      <c r="Y318" s="56"/>
      <c r="Z318" s="56"/>
    </row>
    <row r="319" spans="1:26" ht="15.75" customHeight="1">
      <c r="A319" s="271"/>
      <c r="B319" s="56"/>
      <c r="C319" s="56"/>
      <c r="D319" s="92"/>
      <c r="E319" s="92"/>
      <c r="F319" s="93"/>
      <c r="G319" s="95"/>
      <c r="H319" s="92"/>
      <c r="I319" s="92"/>
      <c r="J319" s="96"/>
      <c r="K319" s="96"/>
      <c r="L319" s="96"/>
      <c r="M319" s="153"/>
      <c r="N319" s="96"/>
      <c r="O319" s="273"/>
      <c r="P319" s="56"/>
      <c r="Q319" s="56"/>
      <c r="R319" s="56"/>
      <c r="S319" s="56"/>
      <c r="T319" s="56"/>
      <c r="U319" s="56"/>
      <c r="V319" s="56"/>
      <c r="W319" s="56"/>
      <c r="X319" s="56"/>
      <c r="Y319" s="56"/>
      <c r="Z319" s="56"/>
    </row>
    <row r="320" spans="1:26" ht="15.75" customHeight="1">
      <c r="A320" s="271"/>
      <c r="B320" s="56"/>
      <c r="C320" s="56"/>
      <c r="D320" s="92"/>
      <c r="E320" s="92"/>
      <c r="F320" s="93"/>
      <c r="G320" s="95"/>
      <c r="H320" s="92"/>
      <c r="I320" s="92"/>
      <c r="J320" s="96"/>
      <c r="K320" s="96"/>
      <c r="L320" s="96"/>
      <c r="M320" s="153"/>
      <c r="N320" s="96"/>
      <c r="O320" s="273"/>
      <c r="P320" s="56"/>
      <c r="Q320" s="56"/>
      <c r="R320" s="56"/>
      <c r="S320" s="56"/>
      <c r="T320" s="56"/>
      <c r="U320" s="56"/>
      <c r="V320" s="56"/>
      <c r="W320" s="56"/>
      <c r="X320" s="56"/>
      <c r="Y320" s="56"/>
      <c r="Z320" s="56"/>
    </row>
    <row r="321" spans="1:26" ht="15.75" customHeight="1">
      <c r="A321" s="271"/>
      <c r="B321" s="56"/>
      <c r="C321" s="56"/>
      <c r="D321" s="92"/>
      <c r="E321" s="92"/>
      <c r="F321" s="93"/>
      <c r="G321" s="95"/>
      <c r="H321" s="92"/>
      <c r="I321" s="92"/>
      <c r="J321" s="96"/>
      <c r="K321" s="96"/>
      <c r="L321" s="96"/>
      <c r="M321" s="153"/>
      <c r="N321" s="96"/>
      <c r="O321" s="273"/>
      <c r="P321" s="56"/>
      <c r="Q321" s="56"/>
      <c r="R321" s="56"/>
      <c r="S321" s="56"/>
      <c r="T321" s="56"/>
      <c r="U321" s="56"/>
      <c r="V321" s="56"/>
      <c r="W321" s="56"/>
      <c r="X321" s="56"/>
      <c r="Y321" s="56"/>
      <c r="Z321" s="56"/>
    </row>
    <row r="322" spans="1:26" ht="15.75" customHeight="1">
      <c r="A322" s="271"/>
      <c r="B322" s="56"/>
      <c r="C322" s="56"/>
      <c r="D322" s="92"/>
      <c r="E322" s="92"/>
      <c r="F322" s="93"/>
      <c r="G322" s="95"/>
      <c r="H322" s="92"/>
      <c r="I322" s="92"/>
      <c r="J322" s="96"/>
      <c r="K322" s="96"/>
      <c r="L322" s="96"/>
      <c r="M322" s="153"/>
      <c r="N322" s="96"/>
      <c r="O322" s="273"/>
      <c r="P322" s="56"/>
      <c r="Q322" s="56"/>
      <c r="R322" s="56"/>
      <c r="S322" s="56"/>
      <c r="T322" s="56"/>
      <c r="U322" s="56"/>
      <c r="V322" s="56"/>
      <c r="W322" s="56"/>
      <c r="X322" s="56"/>
      <c r="Y322" s="56"/>
      <c r="Z322" s="56"/>
    </row>
    <row r="323" spans="1:26" ht="15.75" customHeight="1">
      <c r="A323" s="271"/>
      <c r="B323" s="56"/>
      <c r="C323" s="56"/>
      <c r="D323" s="92"/>
      <c r="E323" s="92"/>
      <c r="F323" s="93"/>
      <c r="G323" s="95"/>
      <c r="H323" s="92"/>
      <c r="I323" s="92"/>
      <c r="J323" s="96"/>
      <c r="K323" s="96"/>
      <c r="L323" s="96"/>
      <c r="M323" s="153"/>
      <c r="N323" s="96"/>
      <c r="O323" s="273"/>
      <c r="P323" s="56"/>
      <c r="Q323" s="56"/>
      <c r="R323" s="56"/>
      <c r="S323" s="56"/>
      <c r="T323" s="56"/>
      <c r="U323" s="56"/>
      <c r="V323" s="56"/>
      <c r="W323" s="56"/>
      <c r="X323" s="56"/>
      <c r="Y323" s="56"/>
      <c r="Z323" s="56"/>
    </row>
    <row r="324" spans="1:26" ht="15.75" customHeight="1">
      <c r="A324" s="271"/>
      <c r="B324" s="56"/>
      <c r="C324" s="56"/>
      <c r="D324" s="92"/>
      <c r="E324" s="92"/>
      <c r="F324" s="93"/>
      <c r="G324" s="95"/>
      <c r="H324" s="92"/>
      <c r="I324" s="92"/>
      <c r="J324" s="96"/>
      <c r="K324" s="96"/>
      <c r="L324" s="96"/>
      <c r="M324" s="153"/>
      <c r="N324" s="96"/>
      <c r="O324" s="273"/>
      <c r="P324" s="56"/>
      <c r="Q324" s="56"/>
      <c r="R324" s="56"/>
      <c r="S324" s="56"/>
      <c r="T324" s="56"/>
      <c r="U324" s="56"/>
      <c r="V324" s="56"/>
      <c r="W324" s="56"/>
      <c r="X324" s="56"/>
      <c r="Y324" s="56"/>
      <c r="Z324" s="56"/>
    </row>
    <row r="325" spans="1:26" ht="15.75" customHeight="1">
      <c r="A325" s="271"/>
      <c r="B325" s="56"/>
      <c r="C325" s="56"/>
      <c r="D325" s="92"/>
      <c r="E325" s="92"/>
      <c r="F325" s="93"/>
      <c r="G325" s="95"/>
      <c r="H325" s="92"/>
      <c r="I325" s="92"/>
      <c r="J325" s="96"/>
      <c r="K325" s="96"/>
      <c r="L325" s="96"/>
      <c r="M325" s="153"/>
      <c r="N325" s="96"/>
      <c r="O325" s="273"/>
      <c r="P325" s="56"/>
      <c r="Q325" s="56"/>
      <c r="R325" s="56"/>
      <c r="S325" s="56"/>
      <c r="T325" s="56"/>
      <c r="U325" s="56"/>
      <c r="V325" s="56"/>
      <c r="W325" s="56"/>
      <c r="X325" s="56"/>
      <c r="Y325" s="56"/>
      <c r="Z325" s="56"/>
    </row>
    <row r="326" spans="1:26" ht="15.75" customHeight="1">
      <c r="A326" s="271"/>
      <c r="B326" s="56"/>
      <c r="C326" s="56"/>
      <c r="D326" s="92"/>
      <c r="E326" s="92"/>
      <c r="F326" s="93"/>
      <c r="G326" s="95"/>
      <c r="H326" s="92"/>
      <c r="I326" s="92"/>
      <c r="J326" s="96"/>
      <c r="K326" s="96"/>
      <c r="L326" s="96"/>
      <c r="M326" s="153"/>
      <c r="N326" s="96"/>
      <c r="O326" s="273"/>
      <c r="P326" s="56"/>
      <c r="Q326" s="56"/>
      <c r="R326" s="56"/>
      <c r="S326" s="56"/>
      <c r="T326" s="56"/>
      <c r="U326" s="56"/>
      <c r="V326" s="56"/>
      <c r="W326" s="56"/>
      <c r="X326" s="56"/>
      <c r="Y326" s="56"/>
      <c r="Z326" s="56"/>
    </row>
    <row r="327" spans="1:26" ht="15.75" customHeight="1">
      <c r="A327" s="271"/>
      <c r="B327" s="56"/>
      <c r="C327" s="56"/>
      <c r="D327" s="92"/>
      <c r="E327" s="92"/>
      <c r="F327" s="93"/>
      <c r="G327" s="95"/>
      <c r="H327" s="92"/>
      <c r="I327" s="92"/>
      <c r="J327" s="96"/>
      <c r="K327" s="96"/>
      <c r="L327" s="96"/>
      <c r="M327" s="153"/>
      <c r="N327" s="96"/>
      <c r="O327" s="273"/>
      <c r="P327" s="56"/>
      <c r="Q327" s="56"/>
      <c r="R327" s="56"/>
      <c r="S327" s="56"/>
      <c r="T327" s="56"/>
      <c r="U327" s="56"/>
      <c r="V327" s="56"/>
      <c r="W327" s="56"/>
      <c r="X327" s="56"/>
      <c r="Y327" s="56"/>
      <c r="Z327" s="56"/>
    </row>
    <row r="328" spans="1:26" ht="15.75" customHeight="1">
      <c r="A328" s="271"/>
      <c r="B328" s="56"/>
      <c r="C328" s="56"/>
      <c r="D328" s="92"/>
      <c r="E328" s="92"/>
      <c r="F328" s="93"/>
      <c r="G328" s="95"/>
      <c r="H328" s="92"/>
      <c r="I328" s="92"/>
      <c r="J328" s="96"/>
      <c r="K328" s="96"/>
      <c r="L328" s="96"/>
      <c r="M328" s="153"/>
      <c r="N328" s="96"/>
      <c r="O328" s="273"/>
      <c r="P328" s="56"/>
      <c r="Q328" s="56"/>
      <c r="R328" s="56"/>
      <c r="S328" s="56"/>
      <c r="T328" s="56"/>
      <c r="U328" s="56"/>
      <c r="V328" s="56"/>
      <c r="W328" s="56"/>
      <c r="X328" s="56"/>
      <c r="Y328" s="56"/>
      <c r="Z328" s="56"/>
    </row>
    <row r="329" spans="1:26" ht="15.75" customHeight="1">
      <c r="A329" s="271"/>
      <c r="B329" s="56"/>
      <c r="C329" s="56"/>
      <c r="D329" s="92"/>
      <c r="E329" s="92"/>
      <c r="F329" s="93"/>
      <c r="G329" s="95"/>
      <c r="H329" s="92"/>
      <c r="I329" s="92"/>
      <c r="J329" s="96"/>
      <c r="K329" s="96"/>
      <c r="L329" s="96"/>
      <c r="M329" s="153"/>
      <c r="N329" s="96"/>
      <c r="O329" s="273"/>
      <c r="P329" s="56"/>
      <c r="Q329" s="56"/>
      <c r="R329" s="56"/>
      <c r="S329" s="56"/>
      <c r="T329" s="56"/>
      <c r="U329" s="56"/>
      <c r="V329" s="56"/>
      <c r="W329" s="56"/>
      <c r="X329" s="56"/>
      <c r="Y329" s="56"/>
      <c r="Z329" s="56"/>
    </row>
    <row r="330" spans="1:26" ht="15.75" customHeight="1">
      <c r="A330" s="271"/>
      <c r="B330" s="56"/>
      <c r="C330" s="56"/>
      <c r="D330" s="92"/>
      <c r="E330" s="92"/>
      <c r="F330" s="93"/>
      <c r="G330" s="95"/>
      <c r="H330" s="92"/>
      <c r="I330" s="92"/>
      <c r="J330" s="96"/>
      <c r="K330" s="96"/>
      <c r="L330" s="96"/>
      <c r="M330" s="153"/>
      <c r="N330" s="96"/>
      <c r="O330" s="273"/>
      <c r="P330" s="56"/>
      <c r="Q330" s="56"/>
      <c r="R330" s="56"/>
      <c r="S330" s="56"/>
      <c r="T330" s="56"/>
      <c r="U330" s="56"/>
      <c r="V330" s="56"/>
      <c r="W330" s="56"/>
      <c r="X330" s="56"/>
      <c r="Y330" s="56"/>
      <c r="Z330" s="56"/>
    </row>
    <row r="331" spans="1:26" ht="15.75" customHeight="1">
      <c r="A331" s="271"/>
      <c r="B331" s="56"/>
      <c r="C331" s="56"/>
      <c r="D331" s="92"/>
      <c r="E331" s="92"/>
      <c r="F331" s="93"/>
      <c r="G331" s="95"/>
      <c r="H331" s="92"/>
      <c r="I331" s="92"/>
      <c r="J331" s="96"/>
      <c r="K331" s="96"/>
      <c r="L331" s="96"/>
      <c r="M331" s="153"/>
      <c r="N331" s="96"/>
      <c r="O331" s="273"/>
      <c r="P331" s="56"/>
      <c r="Q331" s="56"/>
      <c r="R331" s="56"/>
      <c r="S331" s="56"/>
      <c r="T331" s="56"/>
      <c r="U331" s="56"/>
      <c r="V331" s="56"/>
      <c r="W331" s="56"/>
      <c r="X331" s="56"/>
      <c r="Y331" s="56"/>
      <c r="Z331" s="56"/>
    </row>
    <row r="332" spans="1:26" ht="15.75" customHeight="1">
      <c r="A332" s="271"/>
      <c r="B332" s="56"/>
      <c r="C332" s="56"/>
      <c r="D332" s="92"/>
      <c r="E332" s="92"/>
      <c r="F332" s="93"/>
      <c r="G332" s="95"/>
      <c r="H332" s="92"/>
      <c r="I332" s="92"/>
      <c r="J332" s="96"/>
      <c r="K332" s="96"/>
      <c r="L332" s="96"/>
      <c r="M332" s="153"/>
      <c r="N332" s="96"/>
      <c r="O332" s="273"/>
      <c r="P332" s="56"/>
      <c r="Q332" s="56"/>
      <c r="R332" s="56"/>
      <c r="S332" s="56"/>
      <c r="T332" s="56"/>
      <c r="U332" s="56"/>
      <c r="V332" s="56"/>
      <c r="W332" s="56"/>
      <c r="X332" s="56"/>
      <c r="Y332" s="56"/>
      <c r="Z332" s="56"/>
    </row>
    <row r="333" spans="1:26" ht="15.75" customHeight="1">
      <c r="A333" s="271"/>
      <c r="B333" s="56"/>
      <c r="C333" s="56"/>
      <c r="D333" s="92"/>
      <c r="E333" s="92"/>
      <c r="F333" s="93"/>
      <c r="G333" s="95"/>
      <c r="H333" s="92"/>
      <c r="I333" s="92"/>
      <c r="J333" s="96"/>
      <c r="K333" s="96"/>
      <c r="L333" s="96"/>
      <c r="M333" s="153"/>
      <c r="N333" s="96"/>
      <c r="O333" s="273"/>
      <c r="P333" s="56"/>
      <c r="Q333" s="56"/>
      <c r="R333" s="56"/>
      <c r="S333" s="56"/>
      <c r="T333" s="56"/>
      <c r="U333" s="56"/>
      <c r="V333" s="56"/>
      <c r="W333" s="56"/>
      <c r="X333" s="56"/>
      <c r="Y333" s="56"/>
      <c r="Z333" s="56"/>
    </row>
    <row r="334" spans="1:26" ht="15.75" customHeight="1">
      <c r="A334" s="271"/>
      <c r="B334" s="56"/>
      <c r="C334" s="56"/>
      <c r="D334" s="92"/>
      <c r="E334" s="92"/>
      <c r="F334" s="93"/>
      <c r="G334" s="95"/>
      <c r="H334" s="92"/>
      <c r="I334" s="92"/>
      <c r="J334" s="96"/>
      <c r="K334" s="96"/>
      <c r="L334" s="96"/>
      <c r="M334" s="153"/>
      <c r="N334" s="96"/>
      <c r="O334" s="273"/>
      <c r="P334" s="56"/>
      <c r="Q334" s="56"/>
      <c r="R334" s="56"/>
      <c r="S334" s="56"/>
      <c r="T334" s="56"/>
      <c r="U334" s="56"/>
      <c r="V334" s="56"/>
      <c r="W334" s="56"/>
      <c r="X334" s="56"/>
      <c r="Y334" s="56"/>
      <c r="Z334" s="56"/>
    </row>
    <row r="335" spans="1:26" ht="15.75" customHeight="1">
      <c r="A335" s="271"/>
      <c r="B335" s="56"/>
      <c r="C335" s="56"/>
      <c r="D335" s="92"/>
      <c r="E335" s="92"/>
      <c r="F335" s="93"/>
      <c r="G335" s="95"/>
      <c r="H335" s="92"/>
      <c r="I335" s="92"/>
      <c r="J335" s="96"/>
      <c r="K335" s="96"/>
      <c r="L335" s="96"/>
      <c r="M335" s="153"/>
      <c r="N335" s="96"/>
      <c r="O335" s="273"/>
      <c r="P335" s="56"/>
      <c r="Q335" s="56"/>
      <c r="R335" s="56"/>
      <c r="S335" s="56"/>
      <c r="T335" s="56"/>
      <c r="U335" s="56"/>
      <c r="V335" s="56"/>
      <c r="W335" s="56"/>
      <c r="X335" s="56"/>
      <c r="Y335" s="56"/>
      <c r="Z335" s="56"/>
    </row>
    <row r="336" spans="1:26" ht="15.75" customHeight="1">
      <c r="A336" s="271"/>
      <c r="B336" s="56"/>
      <c r="C336" s="56"/>
      <c r="D336" s="92"/>
      <c r="E336" s="92"/>
      <c r="F336" s="93"/>
      <c r="G336" s="95"/>
      <c r="H336" s="92"/>
      <c r="I336" s="92"/>
      <c r="J336" s="96"/>
      <c r="K336" s="96"/>
      <c r="L336" s="96"/>
      <c r="M336" s="153"/>
      <c r="N336" s="96"/>
      <c r="O336" s="273"/>
      <c r="P336" s="56"/>
      <c r="Q336" s="56"/>
      <c r="R336" s="56"/>
      <c r="S336" s="56"/>
      <c r="T336" s="56"/>
      <c r="U336" s="56"/>
      <c r="V336" s="56"/>
      <c r="W336" s="56"/>
      <c r="X336" s="56"/>
      <c r="Y336" s="56"/>
      <c r="Z336" s="56"/>
    </row>
    <row r="337" spans="1:26" ht="15.75" customHeight="1">
      <c r="A337" s="271"/>
      <c r="B337" s="56"/>
      <c r="C337" s="56"/>
      <c r="D337" s="92"/>
      <c r="E337" s="92"/>
      <c r="F337" s="93"/>
      <c r="G337" s="95"/>
      <c r="H337" s="92"/>
      <c r="I337" s="92"/>
      <c r="J337" s="96"/>
      <c r="K337" s="96"/>
      <c r="L337" s="96"/>
      <c r="M337" s="153"/>
      <c r="N337" s="96"/>
      <c r="O337" s="273"/>
      <c r="P337" s="56"/>
      <c r="Q337" s="56"/>
      <c r="R337" s="56"/>
      <c r="S337" s="56"/>
      <c r="T337" s="56"/>
      <c r="U337" s="56"/>
      <c r="V337" s="56"/>
      <c r="W337" s="56"/>
      <c r="X337" s="56"/>
      <c r="Y337" s="56"/>
      <c r="Z337" s="56"/>
    </row>
    <row r="338" spans="1:26" ht="15.75" customHeight="1">
      <c r="A338" s="271"/>
      <c r="B338" s="56"/>
      <c r="C338" s="56"/>
      <c r="D338" s="92"/>
      <c r="E338" s="92"/>
      <c r="F338" s="93"/>
      <c r="G338" s="95"/>
      <c r="H338" s="92"/>
      <c r="I338" s="92"/>
      <c r="J338" s="96"/>
      <c r="K338" s="96"/>
      <c r="L338" s="96"/>
      <c r="M338" s="153"/>
      <c r="N338" s="96"/>
      <c r="O338" s="273"/>
      <c r="P338" s="56"/>
      <c r="Q338" s="56"/>
      <c r="R338" s="56"/>
      <c r="S338" s="56"/>
      <c r="T338" s="56"/>
      <c r="U338" s="56"/>
      <c r="V338" s="56"/>
      <c r="W338" s="56"/>
      <c r="X338" s="56"/>
      <c r="Y338" s="56"/>
      <c r="Z338" s="56"/>
    </row>
    <row r="339" spans="1:26" ht="15.75" customHeight="1">
      <c r="A339" s="271"/>
      <c r="B339" s="56"/>
      <c r="C339" s="56"/>
      <c r="D339" s="92"/>
      <c r="E339" s="92"/>
      <c r="F339" s="93"/>
      <c r="G339" s="95"/>
      <c r="H339" s="92"/>
      <c r="I339" s="92"/>
      <c r="J339" s="96"/>
      <c r="K339" s="96"/>
      <c r="L339" s="96"/>
      <c r="M339" s="153"/>
      <c r="N339" s="96"/>
      <c r="O339" s="273"/>
      <c r="P339" s="56"/>
      <c r="Q339" s="56"/>
      <c r="R339" s="56"/>
      <c r="S339" s="56"/>
      <c r="T339" s="56"/>
      <c r="U339" s="56"/>
      <c r="V339" s="56"/>
      <c r="W339" s="56"/>
      <c r="X339" s="56"/>
      <c r="Y339" s="56"/>
      <c r="Z339" s="56"/>
    </row>
    <row r="340" spans="1:26" ht="15.75" customHeight="1">
      <c r="A340" s="271"/>
      <c r="B340" s="56"/>
      <c r="C340" s="56"/>
      <c r="D340" s="92"/>
      <c r="E340" s="92"/>
      <c r="F340" s="93"/>
      <c r="G340" s="95"/>
      <c r="H340" s="92"/>
      <c r="I340" s="92"/>
      <c r="J340" s="96"/>
      <c r="K340" s="96"/>
      <c r="L340" s="96"/>
      <c r="M340" s="153"/>
      <c r="N340" s="96"/>
      <c r="O340" s="273"/>
      <c r="P340" s="56"/>
      <c r="Q340" s="56"/>
      <c r="R340" s="56"/>
      <c r="S340" s="56"/>
      <c r="T340" s="56"/>
      <c r="U340" s="56"/>
      <c r="V340" s="56"/>
      <c r="W340" s="56"/>
      <c r="X340" s="56"/>
      <c r="Y340" s="56"/>
      <c r="Z340" s="56"/>
    </row>
    <row r="341" spans="1:26" ht="15.75" customHeight="1">
      <c r="A341" s="271"/>
      <c r="B341" s="56"/>
      <c r="C341" s="56"/>
      <c r="D341" s="92"/>
      <c r="E341" s="92"/>
      <c r="F341" s="93"/>
      <c r="G341" s="95"/>
      <c r="H341" s="92"/>
      <c r="I341" s="92"/>
      <c r="J341" s="96"/>
      <c r="K341" s="96"/>
      <c r="L341" s="96"/>
      <c r="M341" s="153"/>
      <c r="N341" s="96"/>
      <c r="O341" s="273"/>
      <c r="P341" s="56"/>
      <c r="Q341" s="56"/>
      <c r="R341" s="56"/>
      <c r="S341" s="56"/>
      <c r="T341" s="56"/>
      <c r="U341" s="56"/>
      <c r="V341" s="56"/>
      <c r="W341" s="56"/>
      <c r="X341" s="56"/>
      <c r="Y341" s="56"/>
      <c r="Z341" s="56"/>
    </row>
    <row r="342" spans="1:26" ht="15.75" customHeight="1">
      <c r="A342" s="271"/>
      <c r="B342" s="56"/>
      <c r="C342" s="56"/>
      <c r="D342" s="92"/>
      <c r="E342" s="92"/>
      <c r="F342" s="93"/>
      <c r="G342" s="95"/>
      <c r="H342" s="92"/>
      <c r="I342" s="92"/>
      <c r="J342" s="96"/>
      <c r="K342" s="96"/>
      <c r="L342" s="96"/>
      <c r="M342" s="153"/>
      <c r="N342" s="96"/>
      <c r="O342" s="273"/>
      <c r="P342" s="56"/>
      <c r="Q342" s="56"/>
      <c r="R342" s="56"/>
      <c r="S342" s="56"/>
      <c r="T342" s="56"/>
      <c r="U342" s="56"/>
      <c r="V342" s="56"/>
      <c r="W342" s="56"/>
      <c r="X342" s="56"/>
      <c r="Y342" s="56"/>
      <c r="Z342" s="56"/>
    </row>
    <row r="343" spans="1:26" ht="15.75" customHeight="1">
      <c r="A343" s="271"/>
      <c r="B343" s="56"/>
      <c r="C343" s="56"/>
      <c r="D343" s="92"/>
      <c r="E343" s="92"/>
      <c r="F343" s="93"/>
      <c r="G343" s="95"/>
      <c r="H343" s="92"/>
      <c r="I343" s="92"/>
      <c r="J343" s="96"/>
      <c r="K343" s="96"/>
      <c r="L343" s="96"/>
      <c r="M343" s="153"/>
      <c r="N343" s="96"/>
      <c r="O343" s="273"/>
      <c r="P343" s="56"/>
      <c r="Q343" s="56"/>
      <c r="R343" s="56"/>
      <c r="S343" s="56"/>
      <c r="T343" s="56"/>
      <c r="U343" s="56"/>
      <c r="V343" s="56"/>
      <c r="W343" s="56"/>
      <c r="X343" s="56"/>
      <c r="Y343" s="56"/>
      <c r="Z343" s="56"/>
    </row>
    <row r="344" spans="1:26" ht="15.75" customHeight="1">
      <c r="A344" s="271"/>
      <c r="B344" s="56"/>
      <c r="C344" s="56"/>
      <c r="D344" s="92"/>
      <c r="E344" s="92"/>
      <c r="F344" s="93"/>
      <c r="G344" s="95"/>
      <c r="H344" s="92"/>
      <c r="I344" s="92"/>
      <c r="J344" s="96"/>
      <c r="K344" s="96"/>
      <c r="L344" s="96"/>
      <c r="M344" s="153"/>
      <c r="N344" s="96"/>
      <c r="O344" s="273"/>
      <c r="P344" s="56"/>
      <c r="Q344" s="56"/>
      <c r="R344" s="56"/>
      <c r="S344" s="56"/>
      <c r="T344" s="56"/>
      <c r="U344" s="56"/>
      <c r="V344" s="56"/>
      <c r="W344" s="56"/>
      <c r="X344" s="56"/>
      <c r="Y344" s="56"/>
      <c r="Z344" s="56"/>
    </row>
    <row r="345" spans="1:26" ht="15.75" customHeight="1">
      <c r="A345" s="271"/>
      <c r="B345" s="56"/>
      <c r="C345" s="56"/>
      <c r="D345" s="92"/>
      <c r="E345" s="92"/>
      <c r="F345" s="93"/>
      <c r="G345" s="95"/>
      <c r="H345" s="92"/>
      <c r="I345" s="92"/>
      <c r="J345" s="96"/>
      <c r="K345" s="96"/>
      <c r="L345" s="96"/>
      <c r="M345" s="153"/>
      <c r="N345" s="96"/>
      <c r="O345" s="273"/>
      <c r="P345" s="56"/>
      <c r="Q345" s="56"/>
      <c r="R345" s="56"/>
      <c r="S345" s="56"/>
      <c r="T345" s="56"/>
      <c r="U345" s="56"/>
      <c r="V345" s="56"/>
      <c r="W345" s="56"/>
      <c r="X345" s="56"/>
      <c r="Y345" s="56"/>
      <c r="Z345" s="56"/>
    </row>
    <row r="346" spans="1:26" ht="15.75" customHeight="1">
      <c r="A346" s="271"/>
      <c r="B346" s="56"/>
      <c r="C346" s="56"/>
      <c r="D346" s="92"/>
      <c r="E346" s="92"/>
      <c r="F346" s="93"/>
      <c r="G346" s="95"/>
      <c r="H346" s="92"/>
      <c r="I346" s="92"/>
      <c r="J346" s="96"/>
      <c r="K346" s="96"/>
      <c r="L346" s="96"/>
      <c r="M346" s="153"/>
      <c r="N346" s="96"/>
      <c r="O346" s="273"/>
      <c r="P346" s="56"/>
      <c r="Q346" s="56"/>
      <c r="R346" s="56"/>
      <c r="S346" s="56"/>
      <c r="T346" s="56"/>
      <c r="U346" s="56"/>
      <c r="V346" s="56"/>
      <c r="W346" s="56"/>
      <c r="X346" s="56"/>
      <c r="Y346" s="56"/>
      <c r="Z346" s="56"/>
    </row>
    <row r="347" spans="1:26" ht="15.75" customHeight="1">
      <c r="A347" s="271"/>
      <c r="B347" s="56"/>
      <c r="C347" s="56"/>
      <c r="D347" s="92"/>
      <c r="E347" s="92"/>
      <c r="F347" s="93"/>
      <c r="G347" s="95"/>
      <c r="H347" s="92"/>
      <c r="I347" s="92"/>
      <c r="J347" s="96"/>
      <c r="K347" s="96"/>
      <c r="L347" s="96"/>
      <c r="M347" s="153"/>
      <c r="N347" s="96"/>
      <c r="O347" s="273"/>
      <c r="P347" s="56"/>
      <c r="Q347" s="56"/>
      <c r="R347" s="56"/>
      <c r="S347" s="56"/>
      <c r="T347" s="56"/>
      <c r="U347" s="56"/>
      <c r="V347" s="56"/>
      <c r="W347" s="56"/>
      <c r="X347" s="56"/>
      <c r="Y347" s="56"/>
      <c r="Z347" s="56"/>
    </row>
    <row r="348" spans="1:26" ht="15.75" customHeight="1">
      <c r="A348" s="271"/>
      <c r="B348" s="56"/>
      <c r="C348" s="56"/>
      <c r="D348" s="92"/>
      <c r="E348" s="92"/>
      <c r="F348" s="93"/>
      <c r="G348" s="95"/>
      <c r="H348" s="92"/>
      <c r="I348" s="92"/>
      <c r="J348" s="96"/>
      <c r="K348" s="96"/>
      <c r="L348" s="96"/>
      <c r="M348" s="153"/>
      <c r="N348" s="96"/>
      <c r="O348" s="273"/>
      <c r="P348" s="56"/>
      <c r="Q348" s="56"/>
      <c r="R348" s="56"/>
      <c r="S348" s="56"/>
      <c r="T348" s="56"/>
      <c r="U348" s="56"/>
      <c r="V348" s="56"/>
      <c r="W348" s="56"/>
      <c r="X348" s="56"/>
      <c r="Y348" s="56"/>
      <c r="Z348" s="56"/>
    </row>
    <row r="349" spans="1:26" ht="15.75" customHeight="1">
      <c r="A349" s="271"/>
      <c r="B349" s="56"/>
      <c r="C349" s="56"/>
      <c r="D349" s="92"/>
      <c r="E349" s="92"/>
      <c r="F349" s="93"/>
      <c r="G349" s="95"/>
      <c r="H349" s="92"/>
      <c r="I349" s="92"/>
      <c r="J349" s="96"/>
      <c r="K349" s="96"/>
      <c r="L349" s="96"/>
      <c r="M349" s="153"/>
      <c r="N349" s="96"/>
      <c r="O349" s="273"/>
      <c r="P349" s="56"/>
      <c r="Q349" s="56"/>
      <c r="R349" s="56"/>
      <c r="S349" s="56"/>
      <c r="T349" s="56"/>
      <c r="U349" s="56"/>
      <c r="V349" s="56"/>
      <c r="W349" s="56"/>
      <c r="X349" s="56"/>
      <c r="Y349" s="56"/>
      <c r="Z349" s="56"/>
    </row>
    <row r="350" spans="1:26" ht="15.75" customHeight="1">
      <c r="A350" s="271"/>
      <c r="B350" s="56"/>
      <c r="C350" s="56"/>
      <c r="D350" s="92"/>
      <c r="E350" s="92"/>
      <c r="F350" s="93"/>
      <c r="G350" s="95"/>
      <c r="H350" s="92"/>
      <c r="I350" s="92"/>
      <c r="J350" s="96"/>
      <c r="K350" s="96"/>
      <c r="L350" s="96"/>
      <c r="M350" s="153"/>
      <c r="N350" s="96"/>
      <c r="O350" s="273"/>
      <c r="P350" s="56"/>
      <c r="Q350" s="56"/>
      <c r="R350" s="56"/>
      <c r="S350" s="56"/>
      <c r="T350" s="56"/>
      <c r="U350" s="56"/>
      <c r="V350" s="56"/>
      <c r="W350" s="56"/>
      <c r="X350" s="56"/>
      <c r="Y350" s="56"/>
      <c r="Z350" s="56"/>
    </row>
    <row r="351" spans="1:26" ht="15.75" customHeight="1">
      <c r="A351" s="271"/>
      <c r="B351" s="56"/>
      <c r="C351" s="56"/>
      <c r="D351" s="92"/>
      <c r="E351" s="92"/>
      <c r="F351" s="93"/>
      <c r="G351" s="95"/>
      <c r="H351" s="92"/>
      <c r="I351" s="92"/>
      <c r="J351" s="96"/>
      <c r="K351" s="96"/>
      <c r="L351" s="96"/>
      <c r="M351" s="153"/>
      <c r="N351" s="96"/>
      <c r="O351" s="273"/>
      <c r="P351" s="56"/>
      <c r="Q351" s="56"/>
      <c r="R351" s="56"/>
      <c r="S351" s="56"/>
      <c r="T351" s="56"/>
      <c r="U351" s="56"/>
      <c r="V351" s="56"/>
      <c r="W351" s="56"/>
      <c r="X351" s="56"/>
      <c r="Y351" s="56"/>
      <c r="Z351" s="56"/>
    </row>
    <row r="352" spans="1:26" ht="15.75" customHeight="1">
      <c r="A352" s="271"/>
      <c r="B352" s="56"/>
      <c r="C352" s="56"/>
      <c r="D352" s="92"/>
      <c r="E352" s="92"/>
      <c r="F352" s="93"/>
      <c r="G352" s="95"/>
      <c r="H352" s="92"/>
      <c r="I352" s="92"/>
      <c r="J352" s="96"/>
      <c r="K352" s="96"/>
      <c r="L352" s="96"/>
      <c r="M352" s="153"/>
      <c r="N352" s="96"/>
      <c r="O352" s="273"/>
      <c r="P352" s="56"/>
      <c r="Q352" s="56"/>
      <c r="R352" s="56"/>
      <c r="S352" s="56"/>
      <c r="T352" s="56"/>
      <c r="U352" s="56"/>
      <c r="V352" s="56"/>
      <c r="W352" s="56"/>
      <c r="X352" s="56"/>
      <c r="Y352" s="56"/>
      <c r="Z352" s="56"/>
    </row>
    <row r="353" spans="1:26" ht="15.75" customHeight="1">
      <c r="A353" s="271"/>
      <c r="B353" s="56"/>
      <c r="C353" s="56"/>
      <c r="D353" s="92"/>
      <c r="E353" s="92"/>
      <c r="F353" s="93"/>
      <c r="G353" s="95"/>
      <c r="H353" s="92"/>
      <c r="I353" s="92"/>
      <c r="J353" s="96"/>
      <c r="K353" s="96"/>
      <c r="L353" s="96"/>
      <c r="M353" s="153"/>
      <c r="N353" s="96"/>
      <c r="O353" s="273"/>
      <c r="P353" s="56"/>
      <c r="Q353" s="56"/>
      <c r="R353" s="56"/>
      <c r="S353" s="56"/>
      <c r="T353" s="56"/>
      <c r="U353" s="56"/>
      <c r="V353" s="56"/>
      <c r="W353" s="56"/>
      <c r="X353" s="56"/>
      <c r="Y353" s="56"/>
      <c r="Z353" s="56"/>
    </row>
    <row r="354" spans="1:26" ht="15.75" customHeight="1">
      <c r="A354" s="271"/>
      <c r="B354" s="56"/>
      <c r="C354" s="56"/>
      <c r="D354" s="92"/>
      <c r="E354" s="92"/>
      <c r="F354" s="93"/>
      <c r="G354" s="95"/>
      <c r="H354" s="92"/>
      <c r="I354" s="92"/>
      <c r="J354" s="96"/>
      <c r="K354" s="96"/>
      <c r="L354" s="96"/>
      <c r="M354" s="153"/>
      <c r="N354" s="96"/>
      <c r="O354" s="273"/>
      <c r="P354" s="56"/>
      <c r="Q354" s="56"/>
      <c r="R354" s="56"/>
      <c r="S354" s="56"/>
      <c r="T354" s="56"/>
      <c r="U354" s="56"/>
      <c r="V354" s="56"/>
      <c r="W354" s="56"/>
      <c r="X354" s="56"/>
      <c r="Y354" s="56"/>
      <c r="Z354" s="56"/>
    </row>
    <row r="355" spans="1:26" ht="15.75" customHeight="1">
      <c r="A355" s="271"/>
      <c r="B355" s="56"/>
      <c r="C355" s="56"/>
      <c r="D355" s="92"/>
      <c r="E355" s="92"/>
      <c r="F355" s="93"/>
      <c r="G355" s="95"/>
      <c r="H355" s="92"/>
      <c r="I355" s="92"/>
      <c r="J355" s="96"/>
      <c r="K355" s="96"/>
      <c r="L355" s="96"/>
      <c r="M355" s="153"/>
      <c r="N355" s="96"/>
      <c r="O355" s="273"/>
      <c r="P355" s="56"/>
      <c r="Q355" s="56"/>
      <c r="R355" s="56"/>
      <c r="S355" s="56"/>
      <c r="T355" s="56"/>
      <c r="U355" s="56"/>
      <c r="V355" s="56"/>
      <c r="W355" s="56"/>
      <c r="X355" s="56"/>
      <c r="Y355" s="56"/>
      <c r="Z355" s="56"/>
    </row>
    <row r="356" spans="1:26" ht="15.75" customHeight="1">
      <c r="A356" s="271"/>
      <c r="B356" s="56"/>
      <c r="C356" s="56"/>
      <c r="D356" s="92"/>
      <c r="E356" s="92"/>
      <c r="F356" s="93"/>
      <c r="G356" s="95"/>
      <c r="H356" s="92"/>
      <c r="I356" s="92"/>
      <c r="J356" s="96"/>
      <c r="K356" s="96"/>
      <c r="L356" s="96"/>
      <c r="M356" s="153"/>
      <c r="N356" s="96"/>
      <c r="O356" s="273"/>
      <c r="P356" s="56"/>
      <c r="Q356" s="56"/>
      <c r="R356" s="56"/>
      <c r="S356" s="56"/>
      <c r="T356" s="56"/>
      <c r="U356" s="56"/>
      <c r="V356" s="56"/>
      <c r="W356" s="56"/>
      <c r="X356" s="56"/>
      <c r="Y356" s="56"/>
      <c r="Z356" s="56"/>
    </row>
    <row r="357" spans="1:26" ht="15.75" customHeight="1">
      <c r="A357" s="271"/>
      <c r="B357" s="56"/>
      <c r="C357" s="56"/>
      <c r="D357" s="92"/>
      <c r="E357" s="92"/>
      <c r="F357" s="93"/>
      <c r="G357" s="95"/>
      <c r="H357" s="92"/>
      <c r="I357" s="92"/>
      <c r="J357" s="96"/>
      <c r="K357" s="96"/>
      <c r="L357" s="96"/>
      <c r="M357" s="153"/>
      <c r="N357" s="96"/>
      <c r="O357" s="273"/>
      <c r="P357" s="56"/>
      <c r="Q357" s="56"/>
      <c r="R357" s="56"/>
      <c r="S357" s="56"/>
      <c r="T357" s="56"/>
      <c r="U357" s="56"/>
      <c r="V357" s="56"/>
      <c r="W357" s="56"/>
      <c r="X357" s="56"/>
      <c r="Y357" s="56"/>
      <c r="Z357" s="56"/>
    </row>
    <row r="358" spans="1:26" ht="15.75" customHeight="1">
      <c r="A358" s="271"/>
      <c r="B358" s="56"/>
      <c r="C358" s="56"/>
      <c r="D358" s="92"/>
      <c r="E358" s="92"/>
      <c r="F358" s="93"/>
      <c r="G358" s="95"/>
      <c r="H358" s="92"/>
      <c r="I358" s="92"/>
      <c r="J358" s="96"/>
      <c r="K358" s="96"/>
      <c r="L358" s="96"/>
      <c r="M358" s="153"/>
      <c r="N358" s="96"/>
      <c r="O358" s="273"/>
      <c r="P358" s="56"/>
      <c r="Q358" s="56"/>
      <c r="R358" s="56"/>
      <c r="S358" s="56"/>
      <c r="T358" s="56"/>
      <c r="U358" s="56"/>
      <c r="V358" s="56"/>
      <c r="W358" s="56"/>
      <c r="X358" s="56"/>
      <c r="Y358" s="56"/>
      <c r="Z358" s="56"/>
    </row>
    <row r="359" spans="1:26" ht="15.75" customHeight="1">
      <c r="A359" s="271"/>
      <c r="B359" s="56"/>
      <c r="C359" s="56"/>
      <c r="D359" s="92"/>
      <c r="E359" s="92"/>
      <c r="F359" s="93"/>
      <c r="G359" s="95"/>
      <c r="H359" s="92"/>
      <c r="I359" s="92"/>
      <c r="J359" s="96"/>
      <c r="K359" s="96"/>
      <c r="L359" s="96"/>
      <c r="M359" s="153"/>
      <c r="N359" s="96"/>
      <c r="O359" s="273"/>
      <c r="P359" s="56"/>
      <c r="Q359" s="56"/>
      <c r="R359" s="56"/>
      <c r="S359" s="56"/>
      <c r="T359" s="56"/>
      <c r="U359" s="56"/>
      <c r="V359" s="56"/>
      <c r="W359" s="56"/>
      <c r="X359" s="56"/>
      <c r="Y359" s="56"/>
      <c r="Z359" s="56"/>
    </row>
    <row r="360" spans="1:26" ht="15.75" customHeight="1">
      <c r="A360" s="271"/>
      <c r="B360" s="56"/>
      <c r="C360" s="56"/>
      <c r="D360" s="92"/>
      <c r="E360" s="92"/>
      <c r="F360" s="93"/>
      <c r="G360" s="95"/>
      <c r="H360" s="92"/>
      <c r="I360" s="92"/>
      <c r="J360" s="96"/>
      <c r="K360" s="96"/>
      <c r="L360" s="96"/>
      <c r="M360" s="153"/>
      <c r="N360" s="96"/>
      <c r="O360" s="273"/>
      <c r="P360" s="56"/>
      <c r="Q360" s="56"/>
      <c r="R360" s="56"/>
      <c r="S360" s="56"/>
      <c r="T360" s="56"/>
      <c r="U360" s="56"/>
      <c r="V360" s="56"/>
      <c r="W360" s="56"/>
      <c r="X360" s="56"/>
      <c r="Y360" s="56"/>
      <c r="Z360" s="56"/>
    </row>
    <row r="361" spans="1:26" ht="15.75" customHeight="1">
      <c r="A361" s="271"/>
      <c r="B361" s="56"/>
      <c r="C361" s="56"/>
      <c r="D361" s="92"/>
      <c r="E361" s="92"/>
      <c r="F361" s="93"/>
      <c r="G361" s="95"/>
      <c r="H361" s="92"/>
      <c r="I361" s="92"/>
      <c r="J361" s="96"/>
      <c r="K361" s="96"/>
      <c r="L361" s="96"/>
      <c r="M361" s="153"/>
      <c r="N361" s="96"/>
      <c r="O361" s="273"/>
      <c r="P361" s="56"/>
      <c r="Q361" s="56"/>
      <c r="R361" s="56"/>
      <c r="S361" s="56"/>
      <c r="T361" s="56"/>
      <c r="U361" s="56"/>
      <c r="V361" s="56"/>
      <c r="W361" s="56"/>
      <c r="X361" s="56"/>
      <c r="Y361" s="56"/>
      <c r="Z361" s="56"/>
    </row>
    <row r="362" spans="1:26" ht="15.75" customHeight="1">
      <c r="A362" s="271"/>
      <c r="B362" s="56"/>
      <c r="C362" s="56"/>
      <c r="D362" s="92"/>
      <c r="E362" s="92"/>
      <c r="F362" s="93"/>
      <c r="G362" s="95"/>
      <c r="H362" s="92"/>
      <c r="I362" s="92"/>
      <c r="J362" s="96"/>
      <c r="K362" s="96"/>
      <c r="L362" s="96"/>
      <c r="M362" s="153"/>
      <c r="N362" s="96"/>
      <c r="O362" s="273"/>
      <c r="P362" s="56"/>
      <c r="Q362" s="56"/>
      <c r="R362" s="56"/>
      <c r="S362" s="56"/>
      <c r="T362" s="56"/>
      <c r="U362" s="56"/>
      <c r="V362" s="56"/>
      <c r="W362" s="56"/>
      <c r="X362" s="56"/>
      <c r="Y362" s="56"/>
      <c r="Z362" s="56"/>
    </row>
    <row r="363" spans="1:26" ht="15.75" customHeight="1">
      <c r="A363" s="271"/>
      <c r="B363" s="56"/>
      <c r="C363" s="56"/>
      <c r="D363" s="92"/>
      <c r="E363" s="92"/>
      <c r="F363" s="93"/>
      <c r="G363" s="95"/>
      <c r="H363" s="92"/>
      <c r="I363" s="92"/>
      <c r="J363" s="96"/>
      <c r="K363" s="96"/>
      <c r="L363" s="96"/>
      <c r="M363" s="153"/>
      <c r="N363" s="96"/>
      <c r="O363" s="273"/>
      <c r="P363" s="56"/>
      <c r="Q363" s="56"/>
      <c r="R363" s="56"/>
      <c r="S363" s="56"/>
      <c r="T363" s="56"/>
      <c r="U363" s="56"/>
      <c r="V363" s="56"/>
      <c r="W363" s="56"/>
      <c r="X363" s="56"/>
      <c r="Y363" s="56"/>
      <c r="Z363" s="56"/>
    </row>
    <row r="364" spans="1:26" ht="15.75" customHeight="1">
      <c r="A364" s="271"/>
      <c r="B364" s="56"/>
      <c r="C364" s="56"/>
      <c r="D364" s="92"/>
      <c r="E364" s="92"/>
      <c r="F364" s="93"/>
      <c r="G364" s="95"/>
      <c r="H364" s="92"/>
      <c r="I364" s="92"/>
      <c r="J364" s="96"/>
      <c r="K364" s="96"/>
      <c r="L364" s="96"/>
      <c r="M364" s="153"/>
      <c r="N364" s="96"/>
      <c r="O364" s="273"/>
      <c r="P364" s="56"/>
      <c r="Q364" s="56"/>
      <c r="R364" s="56"/>
      <c r="S364" s="56"/>
      <c r="T364" s="56"/>
      <c r="U364" s="56"/>
      <c r="V364" s="56"/>
      <c r="W364" s="56"/>
      <c r="X364" s="56"/>
      <c r="Y364" s="56"/>
      <c r="Z364" s="56"/>
    </row>
    <row r="365" spans="1:26" ht="15.75" customHeight="1">
      <c r="A365" s="271"/>
      <c r="B365" s="56"/>
      <c r="C365" s="56"/>
      <c r="D365" s="92"/>
      <c r="E365" s="92"/>
      <c r="F365" s="93"/>
      <c r="G365" s="95"/>
      <c r="H365" s="92"/>
      <c r="I365" s="92"/>
      <c r="J365" s="96"/>
      <c r="K365" s="96"/>
      <c r="L365" s="96"/>
      <c r="M365" s="153"/>
      <c r="N365" s="96"/>
      <c r="O365" s="273"/>
      <c r="P365" s="56"/>
      <c r="Q365" s="56"/>
      <c r="R365" s="56"/>
      <c r="S365" s="56"/>
      <c r="T365" s="56"/>
      <c r="U365" s="56"/>
      <c r="V365" s="56"/>
      <c r="W365" s="56"/>
      <c r="X365" s="56"/>
      <c r="Y365" s="56"/>
      <c r="Z365" s="56"/>
    </row>
    <row r="366" spans="1:26" ht="15.75" customHeight="1">
      <c r="A366" s="271"/>
      <c r="B366" s="56"/>
      <c r="C366" s="56"/>
      <c r="D366" s="92"/>
      <c r="E366" s="92"/>
      <c r="F366" s="93"/>
      <c r="G366" s="95"/>
      <c r="H366" s="92"/>
      <c r="I366" s="92"/>
      <c r="J366" s="96"/>
      <c r="K366" s="96"/>
      <c r="L366" s="96"/>
      <c r="M366" s="153"/>
      <c r="N366" s="96"/>
      <c r="O366" s="273"/>
      <c r="P366" s="56"/>
      <c r="Q366" s="56"/>
      <c r="R366" s="56"/>
      <c r="S366" s="56"/>
      <c r="T366" s="56"/>
      <c r="U366" s="56"/>
      <c r="V366" s="56"/>
      <c r="W366" s="56"/>
      <c r="X366" s="56"/>
      <c r="Y366" s="56"/>
      <c r="Z366" s="56"/>
    </row>
    <row r="367" spans="1:26" ht="15.75" customHeight="1">
      <c r="A367" s="271"/>
      <c r="B367" s="56"/>
      <c r="C367" s="56"/>
      <c r="D367" s="92"/>
      <c r="E367" s="92"/>
      <c r="F367" s="93"/>
      <c r="G367" s="95"/>
      <c r="H367" s="92"/>
      <c r="I367" s="92"/>
      <c r="J367" s="96"/>
      <c r="K367" s="96"/>
      <c r="L367" s="96"/>
      <c r="M367" s="153"/>
      <c r="N367" s="96"/>
      <c r="O367" s="273"/>
      <c r="P367" s="56"/>
      <c r="Q367" s="56"/>
      <c r="R367" s="56"/>
      <c r="S367" s="56"/>
      <c r="T367" s="56"/>
      <c r="U367" s="56"/>
      <c r="V367" s="56"/>
      <c r="W367" s="56"/>
      <c r="X367" s="56"/>
      <c r="Y367" s="56"/>
      <c r="Z367" s="56"/>
    </row>
    <row r="368" spans="1:26" ht="15.75" customHeight="1">
      <c r="A368" s="271"/>
      <c r="B368" s="56"/>
      <c r="C368" s="56"/>
      <c r="D368" s="92"/>
      <c r="E368" s="92"/>
      <c r="F368" s="93"/>
      <c r="G368" s="95"/>
      <c r="H368" s="92"/>
      <c r="I368" s="92"/>
      <c r="J368" s="96"/>
      <c r="K368" s="96"/>
      <c r="L368" s="96"/>
      <c r="M368" s="153"/>
      <c r="N368" s="96"/>
      <c r="O368" s="273"/>
      <c r="P368" s="56"/>
      <c r="Q368" s="56"/>
      <c r="R368" s="56"/>
      <c r="S368" s="56"/>
      <c r="T368" s="56"/>
      <c r="U368" s="56"/>
      <c r="V368" s="56"/>
      <c r="W368" s="56"/>
      <c r="X368" s="56"/>
      <c r="Y368" s="56"/>
      <c r="Z368" s="56"/>
    </row>
    <row r="369" spans="1:26" ht="15.75" customHeight="1">
      <c r="A369" s="271"/>
      <c r="B369" s="56"/>
      <c r="C369" s="56"/>
      <c r="D369" s="92"/>
      <c r="E369" s="92"/>
      <c r="F369" s="93"/>
      <c r="G369" s="95"/>
      <c r="H369" s="92"/>
      <c r="I369" s="92"/>
      <c r="J369" s="96"/>
      <c r="K369" s="96"/>
      <c r="L369" s="96"/>
      <c r="M369" s="153"/>
      <c r="N369" s="96"/>
      <c r="O369" s="273"/>
      <c r="P369" s="56"/>
      <c r="Q369" s="56"/>
      <c r="R369" s="56"/>
      <c r="S369" s="56"/>
      <c r="T369" s="56"/>
      <c r="U369" s="56"/>
      <c r="V369" s="56"/>
      <c r="W369" s="56"/>
      <c r="X369" s="56"/>
      <c r="Y369" s="56"/>
      <c r="Z369" s="56"/>
    </row>
    <row r="370" spans="1:26" ht="15.75" customHeight="1">
      <c r="A370" s="271"/>
      <c r="B370" s="56"/>
      <c r="C370" s="56"/>
      <c r="D370" s="92"/>
      <c r="E370" s="92"/>
      <c r="F370" s="93"/>
      <c r="G370" s="95"/>
      <c r="H370" s="92"/>
      <c r="I370" s="92"/>
      <c r="J370" s="96"/>
      <c r="K370" s="96"/>
      <c r="L370" s="96"/>
      <c r="M370" s="153"/>
      <c r="N370" s="96"/>
      <c r="O370" s="273"/>
      <c r="P370" s="56"/>
      <c r="Q370" s="56"/>
      <c r="R370" s="56"/>
      <c r="S370" s="56"/>
      <c r="T370" s="56"/>
      <c r="U370" s="56"/>
      <c r="V370" s="56"/>
      <c r="W370" s="56"/>
      <c r="X370" s="56"/>
      <c r="Y370" s="56"/>
      <c r="Z370" s="56"/>
    </row>
    <row r="371" spans="1:26" ht="15.75" customHeight="1">
      <c r="A371" s="271"/>
      <c r="B371" s="56"/>
      <c r="C371" s="56"/>
      <c r="D371" s="92"/>
      <c r="E371" s="92"/>
      <c r="F371" s="93"/>
      <c r="G371" s="95"/>
      <c r="H371" s="92"/>
      <c r="I371" s="92"/>
      <c r="J371" s="96"/>
      <c r="K371" s="96"/>
      <c r="L371" s="96"/>
      <c r="M371" s="153"/>
      <c r="N371" s="96"/>
      <c r="O371" s="273"/>
      <c r="P371" s="56"/>
      <c r="Q371" s="56"/>
      <c r="R371" s="56"/>
      <c r="S371" s="56"/>
      <c r="T371" s="56"/>
      <c r="U371" s="56"/>
      <c r="V371" s="56"/>
      <c r="W371" s="56"/>
      <c r="X371" s="56"/>
      <c r="Y371" s="56"/>
      <c r="Z371" s="56"/>
    </row>
    <row r="372" spans="1:26" ht="15.75" customHeight="1">
      <c r="A372" s="271"/>
      <c r="B372" s="56"/>
      <c r="C372" s="56"/>
      <c r="D372" s="92"/>
      <c r="E372" s="92"/>
      <c r="F372" s="93"/>
      <c r="G372" s="95"/>
      <c r="H372" s="92"/>
      <c r="I372" s="92"/>
      <c r="J372" s="96"/>
      <c r="K372" s="96"/>
      <c r="L372" s="96"/>
      <c r="M372" s="153"/>
      <c r="N372" s="96"/>
      <c r="O372" s="273"/>
      <c r="P372" s="56"/>
      <c r="Q372" s="56"/>
      <c r="R372" s="56"/>
      <c r="S372" s="56"/>
      <c r="T372" s="56"/>
      <c r="U372" s="56"/>
      <c r="V372" s="56"/>
      <c r="W372" s="56"/>
      <c r="X372" s="56"/>
      <c r="Y372" s="56"/>
      <c r="Z372" s="56"/>
    </row>
    <row r="373" spans="1:26" ht="15.75" customHeight="1">
      <c r="A373" s="271"/>
      <c r="B373" s="56"/>
      <c r="C373" s="56"/>
      <c r="D373" s="92"/>
      <c r="E373" s="92"/>
      <c r="F373" s="93"/>
      <c r="G373" s="95"/>
      <c r="H373" s="92"/>
      <c r="I373" s="92"/>
      <c r="J373" s="96"/>
      <c r="K373" s="96"/>
      <c r="L373" s="96"/>
      <c r="M373" s="153"/>
      <c r="N373" s="96"/>
      <c r="O373" s="273"/>
      <c r="P373" s="56"/>
      <c r="Q373" s="56"/>
      <c r="R373" s="56"/>
      <c r="S373" s="56"/>
      <c r="T373" s="56"/>
      <c r="U373" s="56"/>
      <c r="V373" s="56"/>
      <c r="W373" s="56"/>
      <c r="X373" s="56"/>
      <c r="Y373" s="56"/>
      <c r="Z373" s="56"/>
    </row>
    <row r="374" spans="1:26" ht="15.75" customHeight="1">
      <c r="A374" s="271"/>
      <c r="B374" s="56"/>
      <c r="C374" s="56"/>
      <c r="D374" s="92"/>
      <c r="E374" s="92"/>
      <c r="F374" s="93"/>
      <c r="G374" s="95"/>
      <c r="H374" s="92"/>
      <c r="I374" s="92"/>
      <c r="J374" s="96"/>
      <c r="K374" s="96"/>
      <c r="L374" s="96"/>
      <c r="M374" s="153"/>
      <c r="N374" s="96"/>
      <c r="O374" s="273"/>
      <c r="P374" s="56"/>
      <c r="Q374" s="56"/>
      <c r="R374" s="56"/>
      <c r="S374" s="56"/>
      <c r="T374" s="56"/>
      <c r="U374" s="56"/>
      <c r="V374" s="56"/>
      <c r="W374" s="56"/>
      <c r="X374" s="56"/>
      <c r="Y374" s="56"/>
      <c r="Z374" s="56"/>
    </row>
    <row r="375" spans="1:26" ht="15.75" customHeight="1">
      <c r="A375" s="271"/>
      <c r="B375" s="56"/>
      <c r="C375" s="56"/>
      <c r="D375" s="92"/>
      <c r="E375" s="92"/>
      <c r="F375" s="93"/>
      <c r="G375" s="95"/>
      <c r="H375" s="92"/>
      <c r="I375" s="92"/>
      <c r="J375" s="96"/>
      <c r="K375" s="96"/>
      <c r="L375" s="96"/>
      <c r="M375" s="153"/>
      <c r="N375" s="96"/>
      <c r="O375" s="273"/>
      <c r="P375" s="56"/>
      <c r="Q375" s="56"/>
      <c r="R375" s="56"/>
      <c r="S375" s="56"/>
      <c r="T375" s="56"/>
      <c r="U375" s="56"/>
      <c r="V375" s="56"/>
      <c r="W375" s="56"/>
      <c r="X375" s="56"/>
      <c r="Y375" s="56"/>
      <c r="Z375" s="56"/>
    </row>
    <row r="376" spans="1:26" ht="15.75" customHeight="1">
      <c r="A376" s="271"/>
      <c r="B376" s="56"/>
      <c r="C376" s="56"/>
      <c r="D376" s="92"/>
      <c r="E376" s="92"/>
      <c r="F376" s="93"/>
      <c r="G376" s="95"/>
      <c r="H376" s="92"/>
      <c r="I376" s="92"/>
      <c r="J376" s="96"/>
      <c r="K376" s="96"/>
      <c r="L376" s="96"/>
      <c r="M376" s="153"/>
      <c r="N376" s="96"/>
      <c r="O376" s="273"/>
      <c r="P376" s="56"/>
      <c r="Q376" s="56"/>
      <c r="R376" s="56"/>
      <c r="S376" s="56"/>
      <c r="T376" s="56"/>
      <c r="U376" s="56"/>
      <c r="V376" s="56"/>
      <c r="W376" s="56"/>
      <c r="X376" s="56"/>
      <c r="Y376" s="56"/>
      <c r="Z376" s="56"/>
    </row>
    <row r="377" spans="1:26" ht="15.75" customHeight="1">
      <c r="A377" s="271"/>
      <c r="B377" s="56"/>
      <c r="C377" s="56"/>
      <c r="D377" s="92"/>
      <c r="E377" s="92"/>
      <c r="F377" s="93"/>
      <c r="G377" s="95"/>
      <c r="H377" s="92"/>
      <c r="I377" s="92"/>
      <c r="J377" s="96"/>
      <c r="K377" s="96"/>
      <c r="L377" s="96"/>
      <c r="M377" s="153"/>
      <c r="N377" s="96"/>
      <c r="O377" s="273"/>
      <c r="P377" s="56"/>
      <c r="Q377" s="56"/>
      <c r="R377" s="56"/>
      <c r="S377" s="56"/>
      <c r="T377" s="56"/>
      <c r="U377" s="56"/>
      <c r="V377" s="56"/>
      <c r="W377" s="56"/>
      <c r="X377" s="56"/>
      <c r="Y377" s="56"/>
      <c r="Z377" s="56"/>
    </row>
    <row r="378" spans="1:26" ht="15.75" customHeight="1">
      <c r="A378" s="271"/>
      <c r="B378" s="56"/>
      <c r="C378" s="56"/>
      <c r="D378" s="92"/>
      <c r="E378" s="92"/>
      <c r="F378" s="93"/>
      <c r="G378" s="95"/>
      <c r="H378" s="92"/>
      <c r="I378" s="92"/>
      <c r="J378" s="96"/>
      <c r="K378" s="96"/>
      <c r="L378" s="96"/>
      <c r="M378" s="153"/>
      <c r="N378" s="96"/>
      <c r="O378" s="273"/>
      <c r="P378" s="56"/>
      <c r="Q378" s="56"/>
      <c r="R378" s="56"/>
      <c r="S378" s="56"/>
      <c r="T378" s="56"/>
      <c r="U378" s="56"/>
      <c r="V378" s="56"/>
      <c r="W378" s="56"/>
      <c r="X378" s="56"/>
      <c r="Y378" s="56"/>
      <c r="Z378" s="56"/>
    </row>
    <row r="379" spans="1:26" ht="15.75" customHeight="1">
      <c r="A379" s="271"/>
      <c r="B379" s="56"/>
      <c r="C379" s="56"/>
      <c r="D379" s="92"/>
      <c r="E379" s="92"/>
      <c r="F379" s="93"/>
      <c r="G379" s="95"/>
      <c r="H379" s="92"/>
      <c r="I379" s="92"/>
      <c r="J379" s="96"/>
      <c r="K379" s="96"/>
      <c r="L379" s="96"/>
      <c r="M379" s="153"/>
      <c r="N379" s="96"/>
      <c r="O379" s="273"/>
      <c r="P379" s="56"/>
      <c r="Q379" s="56"/>
      <c r="R379" s="56"/>
      <c r="S379" s="56"/>
      <c r="T379" s="56"/>
      <c r="U379" s="56"/>
      <c r="V379" s="56"/>
      <c r="W379" s="56"/>
      <c r="X379" s="56"/>
      <c r="Y379" s="56"/>
      <c r="Z379" s="56"/>
    </row>
    <row r="380" spans="1:26" ht="15.75" customHeight="1">
      <c r="A380" s="271"/>
      <c r="B380" s="56"/>
      <c r="C380" s="56"/>
      <c r="D380" s="92"/>
      <c r="E380" s="92"/>
      <c r="F380" s="93"/>
      <c r="G380" s="95"/>
      <c r="H380" s="92"/>
      <c r="I380" s="92"/>
      <c r="J380" s="96"/>
      <c r="K380" s="96"/>
      <c r="L380" s="96"/>
      <c r="M380" s="153"/>
      <c r="N380" s="96"/>
      <c r="O380" s="273"/>
      <c r="P380" s="56"/>
      <c r="Q380" s="56"/>
      <c r="R380" s="56"/>
      <c r="S380" s="56"/>
      <c r="T380" s="56"/>
      <c r="U380" s="56"/>
      <c r="V380" s="56"/>
      <c r="W380" s="56"/>
      <c r="X380" s="56"/>
      <c r="Y380" s="56"/>
      <c r="Z380" s="56"/>
    </row>
    <row r="381" spans="1:26" ht="15.75" customHeight="1">
      <c r="A381" s="271"/>
      <c r="B381" s="56"/>
      <c r="C381" s="56"/>
      <c r="D381" s="92"/>
      <c r="E381" s="92"/>
      <c r="F381" s="93"/>
      <c r="G381" s="95"/>
      <c r="H381" s="92"/>
      <c r="I381" s="92"/>
      <c r="J381" s="96"/>
      <c r="K381" s="96"/>
      <c r="L381" s="96"/>
      <c r="M381" s="153"/>
      <c r="N381" s="96"/>
      <c r="O381" s="273"/>
      <c r="P381" s="56"/>
      <c r="Q381" s="56"/>
      <c r="R381" s="56"/>
      <c r="S381" s="56"/>
      <c r="T381" s="56"/>
      <c r="U381" s="56"/>
      <c r="V381" s="56"/>
      <c r="W381" s="56"/>
      <c r="X381" s="56"/>
      <c r="Y381" s="56"/>
      <c r="Z381" s="56"/>
    </row>
    <row r="382" spans="1:26" ht="15.75" customHeight="1">
      <c r="A382" s="271"/>
      <c r="B382" s="56"/>
      <c r="C382" s="56"/>
      <c r="D382" s="92"/>
      <c r="E382" s="92"/>
      <c r="F382" s="93"/>
      <c r="G382" s="95"/>
      <c r="H382" s="92"/>
      <c r="I382" s="92"/>
      <c r="J382" s="96"/>
      <c r="K382" s="96"/>
      <c r="L382" s="96"/>
      <c r="M382" s="153"/>
      <c r="N382" s="96"/>
      <c r="O382" s="273"/>
      <c r="P382" s="56"/>
      <c r="Q382" s="56"/>
      <c r="R382" s="56"/>
      <c r="S382" s="56"/>
      <c r="T382" s="56"/>
      <c r="U382" s="56"/>
      <c r="V382" s="56"/>
      <c r="W382" s="56"/>
      <c r="X382" s="56"/>
      <c r="Y382" s="56"/>
      <c r="Z382" s="56"/>
    </row>
    <row r="383" spans="1:26" ht="15.75" customHeight="1">
      <c r="A383" s="271"/>
      <c r="B383" s="56"/>
      <c r="C383" s="56"/>
      <c r="D383" s="92"/>
      <c r="E383" s="92"/>
      <c r="F383" s="93"/>
      <c r="G383" s="95"/>
      <c r="H383" s="92"/>
      <c r="I383" s="92"/>
      <c r="J383" s="96"/>
      <c r="K383" s="96"/>
      <c r="L383" s="96"/>
      <c r="M383" s="153"/>
      <c r="N383" s="96"/>
      <c r="O383" s="273"/>
      <c r="P383" s="56"/>
      <c r="Q383" s="56"/>
      <c r="R383" s="56"/>
      <c r="S383" s="56"/>
      <c r="T383" s="56"/>
      <c r="U383" s="56"/>
      <c r="V383" s="56"/>
      <c r="W383" s="56"/>
      <c r="X383" s="56"/>
      <c r="Y383" s="56"/>
      <c r="Z383" s="56"/>
    </row>
    <row r="384" spans="1:26" ht="15.75" customHeight="1">
      <c r="A384" s="271"/>
      <c r="B384" s="56"/>
      <c r="C384" s="56"/>
      <c r="D384" s="92"/>
      <c r="E384" s="92"/>
      <c r="F384" s="93"/>
      <c r="G384" s="95"/>
      <c r="H384" s="92"/>
      <c r="I384" s="92"/>
      <c r="J384" s="96"/>
      <c r="K384" s="96"/>
      <c r="L384" s="96"/>
      <c r="M384" s="153"/>
      <c r="N384" s="96"/>
      <c r="O384" s="273"/>
      <c r="P384" s="56"/>
      <c r="Q384" s="56"/>
      <c r="R384" s="56"/>
      <c r="S384" s="56"/>
      <c r="T384" s="56"/>
      <c r="U384" s="56"/>
      <c r="V384" s="56"/>
      <c r="W384" s="56"/>
      <c r="X384" s="56"/>
      <c r="Y384" s="56"/>
      <c r="Z384" s="56"/>
    </row>
    <row r="385" spans="1:26" ht="15.75" customHeight="1">
      <c r="A385" s="271"/>
      <c r="B385" s="56"/>
      <c r="C385" s="56"/>
      <c r="D385" s="92"/>
      <c r="E385" s="92"/>
      <c r="F385" s="93"/>
      <c r="G385" s="95"/>
      <c r="H385" s="92"/>
      <c r="I385" s="92"/>
      <c r="J385" s="96"/>
      <c r="K385" s="96"/>
      <c r="L385" s="96"/>
      <c r="M385" s="153"/>
      <c r="N385" s="96"/>
      <c r="O385" s="273"/>
      <c r="P385" s="56"/>
      <c r="Q385" s="56"/>
      <c r="R385" s="56"/>
      <c r="S385" s="56"/>
      <c r="T385" s="56"/>
      <c r="U385" s="56"/>
      <c r="V385" s="56"/>
      <c r="W385" s="56"/>
      <c r="X385" s="56"/>
      <c r="Y385" s="56"/>
      <c r="Z385" s="56"/>
    </row>
    <row r="386" spans="1:26" ht="15.75" customHeight="1">
      <c r="A386" s="271"/>
      <c r="B386" s="56"/>
      <c r="C386" s="56"/>
      <c r="D386" s="92"/>
      <c r="E386" s="92"/>
      <c r="F386" s="93"/>
      <c r="G386" s="95"/>
      <c r="H386" s="92"/>
      <c r="I386" s="92"/>
      <c r="J386" s="96"/>
      <c r="K386" s="96"/>
      <c r="L386" s="96"/>
      <c r="M386" s="153"/>
      <c r="N386" s="96"/>
      <c r="O386" s="273"/>
      <c r="P386" s="56"/>
      <c r="Q386" s="56"/>
      <c r="R386" s="56"/>
      <c r="S386" s="56"/>
      <c r="T386" s="56"/>
      <c r="U386" s="56"/>
      <c r="V386" s="56"/>
      <c r="W386" s="56"/>
      <c r="X386" s="56"/>
      <c r="Y386" s="56"/>
      <c r="Z386" s="56"/>
    </row>
    <row r="387" spans="1:26" ht="15.75" customHeight="1">
      <c r="A387" s="271"/>
      <c r="B387" s="56"/>
      <c r="C387" s="56"/>
      <c r="D387" s="92"/>
      <c r="E387" s="92"/>
      <c r="F387" s="93"/>
      <c r="G387" s="95"/>
      <c r="H387" s="92"/>
      <c r="I387" s="92"/>
      <c r="J387" s="96"/>
      <c r="K387" s="96"/>
      <c r="L387" s="96"/>
      <c r="M387" s="153"/>
      <c r="N387" s="96"/>
      <c r="O387" s="273"/>
      <c r="P387" s="56"/>
      <c r="Q387" s="56"/>
      <c r="R387" s="56"/>
      <c r="S387" s="56"/>
      <c r="T387" s="56"/>
      <c r="U387" s="56"/>
      <c r="V387" s="56"/>
      <c r="W387" s="56"/>
      <c r="X387" s="56"/>
      <c r="Y387" s="56"/>
      <c r="Z387" s="56"/>
    </row>
    <row r="388" spans="1:26" ht="15.75" customHeight="1">
      <c r="A388" s="271"/>
      <c r="B388" s="56"/>
      <c r="C388" s="56"/>
      <c r="D388" s="92"/>
      <c r="E388" s="92"/>
      <c r="F388" s="93"/>
      <c r="G388" s="95"/>
      <c r="H388" s="92"/>
      <c r="I388" s="92"/>
      <c r="J388" s="96"/>
      <c r="K388" s="96"/>
      <c r="L388" s="96"/>
      <c r="M388" s="153"/>
      <c r="N388" s="96"/>
      <c r="O388" s="273"/>
      <c r="P388" s="56"/>
      <c r="Q388" s="56"/>
      <c r="R388" s="56"/>
      <c r="S388" s="56"/>
      <c r="T388" s="56"/>
      <c r="U388" s="56"/>
      <c r="V388" s="56"/>
      <c r="W388" s="56"/>
      <c r="X388" s="56"/>
      <c r="Y388" s="56"/>
      <c r="Z388" s="56"/>
    </row>
    <row r="389" spans="1:26" ht="15.75" customHeight="1">
      <c r="A389" s="271"/>
      <c r="B389" s="56"/>
      <c r="C389" s="56"/>
      <c r="D389" s="92"/>
      <c r="E389" s="92"/>
      <c r="F389" s="93"/>
      <c r="G389" s="95"/>
      <c r="H389" s="92"/>
      <c r="I389" s="92"/>
      <c r="J389" s="96"/>
      <c r="K389" s="96"/>
      <c r="L389" s="96"/>
      <c r="M389" s="153"/>
      <c r="N389" s="96"/>
      <c r="O389" s="273"/>
      <c r="P389" s="56"/>
      <c r="Q389" s="56"/>
      <c r="R389" s="56"/>
      <c r="S389" s="56"/>
      <c r="T389" s="56"/>
      <c r="U389" s="56"/>
      <c r="V389" s="56"/>
      <c r="W389" s="56"/>
      <c r="X389" s="56"/>
      <c r="Y389" s="56"/>
      <c r="Z389" s="56"/>
    </row>
    <row r="390" spans="1:26" ht="15.75" customHeight="1">
      <c r="A390" s="271"/>
      <c r="B390" s="56"/>
      <c r="C390" s="56"/>
      <c r="D390" s="92"/>
      <c r="E390" s="92"/>
      <c r="F390" s="93"/>
      <c r="G390" s="95"/>
      <c r="H390" s="92"/>
      <c r="I390" s="92"/>
      <c r="J390" s="96"/>
      <c r="K390" s="96"/>
      <c r="L390" s="96"/>
      <c r="M390" s="153"/>
      <c r="N390" s="96"/>
      <c r="O390" s="273"/>
      <c r="P390" s="56"/>
      <c r="Q390" s="56"/>
      <c r="R390" s="56"/>
      <c r="S390" s="56"/>
      <c r="T390" s="56"/>
      <c r="U390" s="56"/>
      <c r="V390" s="56"/>
      <c r="W390" s="56"/>
      <c r="X390" s="56"/>
      <c r="Y390" s="56"/>
      <c r="Z390" s="56"/>
    </row>
    <row r="391" spans="1:26" ht="15.75" customHeight="1">
      <c r="A391" s="271"/>
      <c r="B391" s="56"/>
      <c r="C391" s="56"/>
      <c r="D391" s="92"/>
      <c r="E391" s="92"/>
      <c r="F391" s="93"/>
      <c r="G391" s="95"/>
      <c r="H391" s="92"/>
      <c r="I391" s="92"/>
      <c r="J391" s="96"/>
      <c r="K391" s="96"/>
      <c r="L391" s="96"/>
      <c r="M391" s="153"/>
      <c r="N391" s="96"/>
      <c r="O391" s="273"/>
      <c r="P391" s="56"/>
      <c r="Q391" s="56"/>
      <c r="R391" s="56"/>
      <c r="S391" s="56"/>
      <c r="T391" s="56"/>
      <c r="U391" s="56"/>
      <c r="V391" s="56"/>
      <c r="W391" s="56"/>
      <c r="X391" s="56"/>
      <c r="Y391" s="56"/>
      <c r="Z391" s="56"/>
    </row>
    <row r="392" spans="1:26" ht="15.75" customHeight="1">
      <c r="A392" s="271"/>
      <c r="B392" s="56"/>
      <c r="C392" s="56"/>
      <c r="D392" s="92"/>
      <c r="E392" s="92"/>
      <c r="F392" s="93"/>
      <c r="G392" s="95"/>
      <c r="H392" s="92"/>
      <c r="I392" s="92"/>
      <c r="J392" s="96"/>
      <c r="K392" s="96"/>
      <c r="L392" s="96"/>
      <c r="M392" s="153"/>
      <c r="N392" s="96"/>
      <c r="O392" s="273"/>
      <c r="P392" s="56"/>
      <c r="Q392" s="56"/>
      <c r="R392" s="56"/>
      <c r="S392" s="56"/>
      <c r="T392" s="56"/>
      <c r="U392" s="56"/>
      <c r="V392" s="56"/>
      <c r="W392" s="56"/>
      <c r="X392" s="56"/>
      <c r="Y392" s="56"/>
      <c r="Z392" s="56"/>
    </row>
    <row r="393" spans="1:26" ht="15.75" customHeight="1">
      <c r="A393" s="271"/>
      <c r="B393" s="56"/>
      <c r="C393" s="56"/>
      <c r="D393" s="92"/>
      <c r="E393" s="92"/>
      <c r="F393" s="93"/>
      <c r="G393" s="95"/>
      <c r="H393" s="92"/>
      <c r="I393" s="92"/>
      <c r="J393" s="96"/>
      <c r="K393" s="96"/>
      <c r="L393" s="96"/>
      <c r="M393" s="153"/>
      <c r="N393" s="96"/>
      <c r="O393" s="273"/>
      <c r="P393" s="56"/>
      <c r="Q393" s="56"/>
      <c r="R393" s="56"/>
      <c r="S393" s="56"/>
      <c r="T393" s="56"/>
      <c r="U393" s="56"/>
      <c r="V393" s="56"/>
      <c r="W393" s="56"/>
      <c r="X393" s="56"/>
      <c r="Y393" s="56"/>
      <c r="Z393" s="56"/>
    </row>
    <row r="394" spans="1:26" ht="15.75" customHeight="1">
      <c r="A394" s="271"/>
      <c r="B394" s="56"/>
      <c r="C394" s="56"/>
      <c r="D394" s="92"/>
      <c r="E394" s="92"/>
      <c r="F394" s="93"/>
      <c r="G394" s="95"/>
      <c r="H394" s="92"/>
      <c r="I394" s="92"/>
      <c r="J394" s="96"/>
      <c r="K394" s="96"/>
      <c r="L394" s="96"/>
      <c r="M394" s="153"/>
      <c r="N394" s="96"/>
      <c r="O394" s="273"/>
      <c r="P394" s="56"/>
      <c r="Q394" s="56"/>
      <c r="R394" s="56"/>
      <c r="S394" s="56"/>
      <c r="T394" s="56"/>
      <c r="U394" s="56"/>
      <c r="V394" s="56"/>
      <c r="W394" s="56"/>
      <c r="X394" s="56"/>
      <c r="Y394" s="56"/>
      <c r="Z394" s="56"/>
    </row>
    <row r="395" spans="1:26" ht="15.75" customHeight="1">
      <c r="A395" s="271"/>
      <c r="B395" s="56"/>
      <c r="C395" s="56"/>
      <c r="D395" s="92"/>
      <c r="E395" s="92"/>
      <c r="F395" s="93"/>
      <c r="G395" s="95"/>
      <c r="H395" s="92"/>
      <c r="I395" s="92"/>
      <c r="J395" s="96"/>
      <c r="K395" s="96"/>
      <c r="L395" s="96"/>
      <c r="M395" s="153"/>
      <c r="N395" s="96"/>
      <c r="O395" s="273"/>
      <c r="P395" s="56"/>
      <c r="Q395" s="56"/>
      <c r="R395" s="56"/>
      <c r="S395" s="56"/>
      <c r="T395" s="56"/>
      <c r="U395" s="56"/>
      <c r="V395" s="56"/>
      <c r="W395" s="56"/>
      <c r="X395" s="56"/>
      <c r="Y395" s="56"/>
      <c r="Z395" s="56"/>
    </row>
    <row r="396" spans="1:26" ht="15.75" customHeight="1">
      <c r="A396" s="271"/>
      <c r="B396" s="56"/>
      <c r="C396" s="56"/>
      <c r="D396" s="92"/>
      <c r="E396" s="92"/>
      <c r="F396" s="93"/>
      <c r="G396" s="95"/>
      <c r="H396" s="92"/>
      <c r="I396" s="92"/>
      <c r="J396" s="96"/>
      <c r="K396" s="96"/>
      <c r="L396" s="96"/>
      <c r="M396" s="153"/>
      <c r="N396" s="96"/>
      <c r="O396" s="273"/>
      <c r="P396" s="56"/>
      <c r="Q396" s="56"/>
      <c r="R396" s="56"/>
      <c r="S396" s="56"/>
      <c r="T396" s="56"/>
      <c r="U396" s="56"/>
      <c r="V396" s="56"/>
      <c r="W396" s="56"/>
      <c r="X396" s="56"/>
      <c r="Y396" s="56"/>
      <c r="Z396" s="56"/>
    </row>
    <row r="397" spans="1:26" ht="15.75" customHeight="1">
      <c r="A397" s="271"/>
      <c r="B397" s="56"/>
      <c r="C397" s="56"/>
      <c r="D397" s="92"/>
      <c r="E397" s="92"/>
      <c r="F397" s="93"/>
      <c r="G397" s="95"/>
      <c r="H397" s="92"/>
      <c r="I397" s="92"/>
      <c r="J397" s="96"/>
      <c r="K397" s="96"/>
      <c r="L397" s="96"/>
      <c r="M397" s="153"/>
      <c r="N397" s="96"/>
      <c r="O397" s="273"/>
      <c r="P397" s="56"/>
      <c r="Q397" s="56"/>
      <c r="R397" s="56"/>
      <c r="S397" s="56"/>
      <c r="T397" s="56"/>
      <c r="U397" s="56"/>
      <c r="V397" s="56"/>
      <c r="W397" s="56"/>
      <c r="X397" s="56"/>
      <c r="Y397" s="56"/>
      <c r="Z397" s="56"/>
    </row>
    <row r="398" spans="1:26" ht="15.75" customHeight="1">
      <c r="A398" s="271"/>
      <c r="B398" s="56"/>
      <c r="C398" s="56"/>
      <c r="D398" s="92"/>
      <c r="E398" s="92"/>
      <c r="F398" s="93"/>
      <c r="G398" s="95"/>
      <c r="H398" s="92"/>
      <c r="I398" s="92"/>
      <c r="J398" s="96"/>
      <c r="K398" s="96"/>
      <c r="L398" s="96"/>
      <c r="M398" s="153"/>
      <c r="N398" s="96"/>
      <c r="O398" s="273"/>
      <c r="P398" s="56"/>
      <c r="Q398" s="56"/>
      <c r="R398" s="56"/>
      <c r="S398" s="56"/>
      <c r="T398" s="56"/>
      <c r="U398" s="56"/>
      <c r="V398" s="56"/>
      <c r="W398" s="56"/>
      <c r="X398" s="56"/>
      <c r="Y398" s="56"/>
      <c r="Z398" s="56"/>
    </row>
    <row r="399" spans="1:26" ht="15.75" customHeight="1">
      <c r="A399" s="271"/>
      <c r="B399" s="56"/>
      <c r="C399" s="56"/>
      <c r="D399" s="92"/>
      <c r="E399" s="92"/>
      <c r="F399" s="93"/>
      <c r="G399" s="95"/>
      <c r="H399" s="92"/>
      <c r="I399" s="92"/>
      <c r="J399" s="96"/>
      <c r="K399" s="96"/>
      <c r="L399" s="96"/>
      <c r="M399" s="153"/>
      <c r="N399" s="96"/>
      <c r="O399" s="273"/>
      <c r="P399" s="56"/>
      <c r="Q399" s="56"/>
      <c r="R399" s="56"/>
      <c r="S399" s="56"/>
      <c r="T399" s="56"/>
      <c r="U399" s="56"/>
      <c r="V399" s="56"/>
      <c r="W399" s="56"/>
      <c r="X399" s="56"/>
      <c r="Y399" s="56"/>
      <c r="Z399" s="56"/>
    </row>
    <row r="400" spans="1:26" ht="15.75" customHeight="1">
      <c r="A400" s="271"/>
      <c r="B400" s="56"/>
      <c r="C400" s="56"/>
      <c r="D400" s="92"/>
      <c r="E400" s="92"/>
      <c r="F400" s="93"/>
      <c r="G400" s="95"/>
      <c r="H400" s="92"/>
      <c r="I400" s="92"/>
      <c r="J400" s="96"/>
      <c r="K400" s="96"/>
      <c r="L400" s="96"/>
      <c r="M400" s="153"/>
      <c r="N400" s="96"/>
      <c r="O400" s="273"/>
      <c r="P400" s="56"/>
      <c r="Q400" s="56"/>
      <c r="R400" s="56"/>
      <c r="S400" s="56"/>
      <c r="T400" s="56"/>
      <c r="U400" s="56"/>
      <c r="V400" s="56"/>
      <c r="W400" s="56"/>
      <c r="X400" s="56"/>
      <c r="Y400" s="56"/>
      <c r="Z400" s="56"/>
    </row>
    <row r="401" spans="1:26" ht="15.75" customHeight="1">
      <c r="A401" s="271"/>
      <c r="B401" s="56"/>
      <c r="C401" s="56"/>
      <c r="D401" s="92"/>
      <c r="E401" s="92"/>
      <c r="F401" s="93"/>
      <c r="G401" s="95"/>
      <c r="H401" s="92"/>
      <c r="I401" s="92"/>
      <c r="J401" s="96"/>
      <c r="K401" s="96"/>
      <c r="L401" s="96"/>
      <c r="M401" s="153"/>
      <c r="N401" s="96"/>
      <c r="O401" s="273"/>
      <c r="P401" s="56"/>
      <c r="Q401" s="56"/>
      <c r="R401" s="56"/>
      <c r="S401" s="56"/>
      <c r="T401" s="56"/>
      <c r="U401" s="56"/>
      <c r="V401" s="56"/>
      <c r="W401" s="56"/>
      <c r="X401" s="56"/>
      <c r="Y401" s="56"/>
      <c r="Z401" s="56"/>
    </row>
    <row r="402" spans="1:26" ht="15.75" customHeight="1">
      <c r="A402" s="271"/>
      <c r="B402" s="56"/>
      <c r="C402" s="56"/>
      <c r="D402" s="92"/>
      <c r="E402" s="92"/>
      <c r="F402" s="93"/>
      <c r="G402" s="95"/>
      <c r="H402" s="92"/>
      <c r="I402" s="92"/>
      <c r="J402" s="96"/>
      <c r="K402" s="96"/>
      <c r="L402" s="96"/>
      <c r="M402" s="153"/>
      <c r="N402" s="96"/>
      <c r="O402" s="273"/>
      <c r="P402" s="56"/>
      <c r="Q402" s="56"/>
      <c r="R402" s="56"/>
      <c r="S402" s="56"/>
      <c r="T402" s="56"/>
      <c r="U402" s="56"/>
      <c r="V402" s="56"/>
      <c r="W402" s="56"/>
      <c r="X402" s="56"/>
      <c r="Y402" s="56"/>
      <c r="Z402" s="56"/>
    </row>
    <row r="403" spans="1:26" ht="15.75" customHeight="1">
      <c r="A403" s="271"/>
      <c r="B403" s="56"/>
      <c r="C403" s="56"/>
      <c r="D403" s="92"/>
      <c r="E403" s="92"/>
      <c r="F403" s="93"/>
      <c r="G403" s="95"/>
      <c r="H403" s="92"/>
      <c r="I403" s="92"/>
      <c r="J403" s="96"/>
      <c r="K403" s="96"/>
      <c r="L403" s="96"/>
      <c r="M403" s="153"/>
      <c r="N403" s="96"/>
      <c r="O403" s="273"/>
      <c r="P403" s="56"/>
      <c r="Q403" s="56"/>
      <c r="R403" s="56"/>
      <c r="S403" s="56"/>
      <c r="T403" s="56"/>
      <c r="U403" s="56"/>
      <c r="V403" s="56"/>
      <c r="W403" s="56"/>
      <c r="X403" s="56"/>
      <c r="Y403" s="56"/>
      <c r="Z403" s="56"/>
    </row>
    <row r="404" spans="1:26" ht="15.75" customHeight="1">
      <c r="A404" s="271"/>
      <c r="B404" s="56"/>
      <c r="C404" s="56"/>
      <c r="D404" s="92"/>
      <c r="E404" s="92"/>
      <c r="F404" s="93"/>
      <c r="G404" s="95"/>
      <c r="H404" s="92"/>
      <c r="I404" s="92"/>
      <c r="J404" s="96"/>
      <c r="K404" s="96"/>
      <c r="L404" s="96"/>
      <c r="M404" s="153"/>
      <c r="N404" s="96"/>
      <c r="O404" s="273"/>
      <c r="P404" s="56"/>
      <c r="Q404" s="56"/>
      <c r="R404" s="56"/>
      <c r="S404" s="56"/>
      <c r="T404" s="56"/>
      <c r="U404" s="56"/>
      <c r="V404" s="56"/>
      <c r="W404" s="56"/>
      <c r="X404" s="56"/>
      <c r="Y404" s="56"/>
      <c r="Z404" s="56"/>
    </row>
    <row r="405" spans="1:26" ht="15.75" customHeight="1">
      <c r="A405" s="271"/>
      <c r="B405" s="56"/>
      <c r="C405" s="56"/>
      <c r="D405" s="92"/>
      <c r="E405" s="92"/>
      <c r="F405" s="93"/>
      <c r="G405" s="95"/>
      <c r="H405" s="92"/>
      <c r="I405" s="92"/>
      <c r="J405" s="96"/>
      <c r="K405" s="96"/>
      <c r="L405" s="96"/>
      <c r="M405" s="153"/>
      <c r="N405" s="96"/>
      <c r="O405" s="273"/>
      <c r="P405" s="56"/>
      <c r="Q405" s="56"/>
      <c r="R405" s="56"/>
      <c r="S405" s="56"/>
      <c r="T405" s="56"/>
      <c r="U405" s="56"/>
      <c r="V405" s="56"/>
      <c r="W405" s="56"/>
      <c r="X405" s="56"/>
      <c r="Y405" s="56"/>
      <c r="Z405" s="56"/>
    </row>
    <row r="406" spans="1:26" ht="15.75" customHeight="1">
      <c r="A406" s="271"/>
      <c r="B406" s="56"/>
      <c r="C406" s="56"/>
      <c r="D406" s="92"/>
      <c r="E406" s="92"/>
      <c r="F406" s="93"/>
      <c r="G406" s="95"/>
      <c r="H406" s="92"/>
      <c r="I406" s="92"/>
      <c r="J406" s="96"/>
      <c r="K406" s="96"/>
      <c r="L406" s="96"/>
      <c r="M406" s="153"/>
      <c r="N406" s="96"/>
      <c r="O406" s="273"/>
      <c r="P406" s="56"/>
      <c r="Q406" s="56"/>
      <c r="R406" s="56"/>
      <c r="S406" s="56"/>
      <c r="T406" s="56"/>
      <c r="U406" s="56"/>
      <c r="V406" s="56"/>
      <c r="W406" s="56"/>
      <c r="X406" s="56"/>
      <c r="Y406" s="56"/>
      <c r="Z406" s="56"/>
    </row>
    <row r="407" spans="1:26" ht="15.75" customHeight="1">
      <c r="A407" s="271"/>
      <c r="B407" s="56"/>
      <c r="C407" s="56"/>
      <c r="D407" s="92"/>
      <c r="E407" s="92"/>
      <c r="F407" s="93"/>
      <c r="G407" s="95"/>
      <c r="H407" s="92"/>
      <c r="I407" s="92"/>
      <c r="J407" s="96"/>
      <c r="K407" s="96"/>
      <c r="L407" s="96"/>
      <c r="M407" s="153"/>
      <c r="N407" s="96"/>
      <c r="O407" s="273"/>
      <c r="P407" s="56"/>
      <c r="Q407" s="56"/>
      <c r="R407" s="56"/>
      <c r="S407" s="56"/>
      <c r="T407" s="56"/>
      <c r="U407" s="56"/>
      <c r="V407" s="56"/>
      <c r="W407" s="56"/>
      <c r="X407" s="56"/>
      <c r="Y407" s="56"/>
      <c r="Z407" s="56"/>
    </row>
    <row r="408" spans="1:26" ht="15.75" customHeight="1">
      <c r="A408" s="271"/>
      <c r="B408" s="56"/>
      <c r="C408" s="56"/>
      <c r="D408" s="92"/>
      <c r="E408" s="92"/>
      <c r="F408" s="93"/>
      <c r="G408" s="95"/>
      <c r="H408" s="92"/>
      <c r="I408" s="92"/>
      <c r="J408" s="96"/>
      <c r="K408" s="96"/>
      <c r="L408" s="96"/>
      <c r="M408" s="153"/>
      <c r="N408" s="96"/>
      <c r="O408" s="273"/>
      <c r="P408" s="56"/>
      <c r="Q408" s="56"/>
      <c r="R408" s="56"/>
      <c r="S408" s="56"/>
      <c r="T408" s="56"/>
      <c r="U408" s="56"/>
      <c r="V408" s="56"/>
      <c r="W408" s="56"/>
      <c r="X408" s="56"/>
      <c r="Y408" s="56"/>
      <c r="Z408" s="56"/>
    </row>
    <row r="409" spans="1:26" ht="15.75" customHeight="1">
      <c r="A409" s="271"/>
      <c r="B409" s="56"/>
      <c r="C409" s="56"/>
      <c r="D409" s="92"/>
      <c r="E409" s="92"/>
      <c r="F409" s="93"/>
      <c r="G409" s="95"/>
      <c r="H409" s="92"/>
      <c r="I409" s="92"/>
      <c r="J409" s="96"/>
      <c r="K409" s="96"/>
      <c r="L409" s="96"/>
      <c r="M409" s="153"/>
      <c r="N409" s="96"/>
      <c r="O409" s="273"/>
      <c r="P409" s="56"/>
      <c r="Q409" s="56"/>
      <c r="R409" s="56"/>
      <c r="S409" s="56"/>
      <c r="T409" s="56"/>
      <c r="U409" s="56"/>
      <c r="V409" s="56"/>
      <c r="W409" s="56"/>
      <c r="X409" s="56"/>
      <c r="Y409" s="56"/>
      <c r="Z409" s="56"/>
    </row>
    <row r="410" spans="1:26" ht="15.75" customHeight="1">
      <c r="A410" s="271"/>
      <c r="B410" s="56"/>
      <c r="C410" s="56"/>
      <c r="D410" s="92"/>
      <c r="E410" s="92"/>
      <c r="F410" s="93"/>
      <c r="G410" s="95"/>
      <c r="H410" s="92"/>
      <c r="I410" s="92"/>
      <c r="J410" s="96"/>
      <c r="K410" s="96"/>
      <c r="L410" s="96"/>
      <c r="M410" s="153"/>
      <c r="N410" s="96"/>
      <c r="O410" s="273"/>
      <c r="P410" s="56"/>
      <c r="Q410" s="56"/>
      <c r="R410" s="56"/>
      <c r="S410" s="56"/>
      <c r="T410" s="56"/>
      <c r="U410" s="56"/>
      <c r="V410" s="56"/>
      <c r="W410" s="56"/>
      <c r="X410" s="56"/>
      <c r="Y410" s="56"/>
      <c r="Z410" s="56"/>
    </row>
    <row r="411" spans="1:26" ht="15.75" customHeight="1">
      <c r="A411" s="271"/>
      <c r="B411" s="56"/>
      <c r="C411" s="56"/>
      <c r="D411" s="92"/>
      <c r="E411" s="92"/>
      <c r="F411" s="93"/>
      <c r="G411" s="95"/>
      <c r="H411" s="92"/>
      <c r="I411" s="92"/>
      <c r="J411" s="96"/>
      <c r="K411" s="96"/>
      <c r="L411" s="96"/>
      <c r="M411" s="153"/>
      <c r="N411" s="96"/>
      <c r="O411" s="273"/>
      <c r="P411" s="56"/>
      <c r="Q411" s="56"/>
      <c r="R411" s="56"/>
      <c r="S411" s="56"/>
      <c r="T411" s="56"/>
      <c r="U411" s="56"/>
      <c r="V411" s="56"/>
      <c r="W411" s="56"/>
      <c r="X411" s="56"/>
      <c r="Y411" s="56"/>
      <c r="Z411" s="56"/>
    </row>
    <row r="412" spans="1:26" ht="15.75" customHeight="1">
      <c r="A412" s="271"/>
      <c r="B412" s="56"/>
      <c r="C412" s="56"/>
      <c r="D412" s="92"/>
      <c r="E412" s="92"/>
      <c r="F412" s="93"/>
      <c r="G412" s="95"/>
      <c r="H412" s="92"/>
      <c r="I412" s="92"/>
      <c r="J412" s="96"/>
      <c r="K412" s="96"/>
      <c r="L412" s="96"/>
      <c r="M412" s="153"/>
      <c r="N412" s="96"/>
      <c r="O412" s="273"/>
      <c r="P412" s="56"/>
      <c r="Q412" s="56"/>
      <c r="R412" s="56"/>
      <c r="S412" s="56"/>
      <c r="T412" s="56"/>
      <c r="U412" s="56"/>
      <c r="V412" s="56"/>
      <c r="W412" s="56"/>
      <c r="X412" s="56"/>
      <c r="Y412" s="56"/>
      <c r="Z412" s="56"/>
    </row>
    <row r="413" spans="1:26" ht="15.75" customHeight="1">
      <c r="A413" s="271"/>
      <c r="B413" s="56"/>
      <c r="C413" s="56"/>
      <c r="D413" s="92"/>
      <c r="E413" s="92"/>
      <c r="F413" s="93"/>
      <c r="G413" s="95"/>
      <c r="H413" s="92"/>
      <c r="I413" s="92"/>
      <c r="J413" s="96"/>
      <c r="K413" s="96"/>
      <c r="L413" s="96"/>
      <c r="M413" s="153"/>
      <c r="N413" s="96"/>
      <c r="O413" s="273"/>
      <c r="P413" s="56"/>
      <c r="Q413" s="56"/>
      <c r="R413" s="56"/>
      <c r="S413" s="56"/>
      <c r="T413" s="56"/>
      <c r="U413" s="56"/>
      <c r="V413" s="56"/>
      <c r="W413" s="56"/>
      <c r="X413" s="56"/>
      <c r="Y413" s="56"/>
      <c r="Z413" s="56"/>
    </row>
    <row r="414" spans="1:26" ht="15.75" customHeight="1">
      <c r="A414" s="271"/>
      <c r="B414" s="56"/>
      <c r="C414" s="56"/>
      <c r="D414" s="92"/>
      <c r="E414" s="92"/>
      <c r="F414" s="93"/>
      <c r="G414" s="95"/>
      <c r="H414" s="92"/>
      <c r="I414" s="92"/>
      <c r="J414" s="96"/>
      <c r="K414" s="96"/>
      <c r="L414" s="96"/>
      <c r="M414" s="153"/>
      <c r="N414" s="96"/>
      <c r="O414" s="273"/>
      <c r="P414" s="56"/>
      <c r="Q414" s="56"/>
      <c r="R414" s="56"/>
      <c r="S414" s="56"/>
      <c r="T414" s="56"/>
      <c r="U414" s="56"/>
      <c r="V414" s="56"/>
      <c r="W414" s="56"/>
      <c r="X414" s="56"/>
      <c r="Y414" s="56"/>
      <c r="Z414" s="56"/>
    </row>
    <row r="415" spans="1:26" ht="15.75" customHeight="1">
      <c r="A415" s="271"/>
      <c r="B415" s="56"/>
      <c r="C415" s="56"/>
      <c r="D415" s="92"/>
      <c r="E415" s="92"/>
      <c r="F415" s="93"/>
      <c r="G415" s="95"/>
      <c r="H415" s="92"/>
      <c r="I415" s="92"/>
      <c r="J415" s="96"/>
      <c r="K415" s="96"/>
      <c r="L415" s="96"/>
      <c r="M415" s="153"/>
      <c r="N415" s="96"/>
      <c r="O415" s="273"/>
      <c r="P415" s="56"/>
      <c r="Q415" s="56"/>
      <c r="R415" s="56"/>
      <c r="S415" s="56"/>
      <c r="T415" s="56"/>
      <c r="U415" s="56"/>
      <c r="V415" s="56"/>
      <c r="W415" s="56"/>
      <c r="X415" s="56"/>
      <c r="Y415" s="56"/>
      <c r="Z415" s="56"/>
    </row>
    <row r="416" spans="1:26" ht="15.75" customHeight="1">
      <c r="A416" s="271"/>
      <c r="B416" s="56"/>
      <c r="C416" s="56"/>
      <c r="D416" s="92"/>
      <c r="E416" s="92"/>
      <c r="F416" s="93"/>
      <c r="G416" s="95"/>
      <c r="H416" s="92"/>
      <c r="I416" s="92"/>
      <c r="J416" s="96"/>
      <c r="K416" s="96"/>
      <c r="L416" s="96"/>
      <c r="M416" s="153"/>
      <c r="N416" s="96"/>
      <c r="O416" s="273"/>
      <c r="P416" s="56"/>
      <c r="Q416" s="56"/>
      <c r="R416" s="56"/>
      <c r="S416" s="56"/>
      <c r="T416" s="56"/>
      <c r="U416" s="56"/>
      <c r="V416" s="56"/>
      <c r="W416" s="56"/>
      <c r="X416" s="56"/>
      <c r="Y416" s="56"/>
      <c r="Z416" s="56"/>
    </row>
    <row r="417" spans="1:26" ht="15.75" customHeight="1">
      <c r="A417" s="271"/>
      <c r="B417" s="56"/>
      <c r="C417" s="56"/>
      <c r="D417" s="92"/>
      <c r="E417" s="92"/>
      <c r="F417" s="93"/>
      <c r="G417" s="95"/>
      <c r="H417" s="92"/>
      <c r="I417" s="92"/>
      <c r="J417" s="96"/>
      <c r="K417" s="96"/>
      <c r="L417" s="96"/>
      <c r="M417" s="153"/>
      <c r="N417" s="96"/>
      <c r="O417" s="273"/>
      <c r="P417" s="56"/>
      <c r="Q417" s="56"/>
      <c r="R417" s="56"/>
      <c r="S417" s="56"/>
      <c r="T417" s="56"/>
      <c r="U417" s="56"/>
      <c r="V417" s="56"/>
      <c r="W417" s="56"/>
      <c r="X417" s="56"/>
      <c r="Y417" s="56"/>
      <c r="Z417" s="56"/>
    </row>
    <row r="418" spans="1:26" ht="15.75" customHeight="1">
      <c r="A418" s="271"/>
      <c r="B418" s="56"/>
      <c r="C418" s="56"/>
      <c r="D418" s="92"/>
      <c r="E418" s="92"/>
      <c r="F418" s="93"/>
      <c r="G418" s="95"/>
      <c r="H418" s="92"/>
      <c r="I418" s="92"/>
      <c r="J418" s="96"/>
      <c r="K418" s="96"/>
      <c r="L418" s="96"/>
      <c r="M418" s="153"/>
      <c r="N418" s="96"/>
      <c r="O418" s="273"/>
      <c r="P418" s="56"/>
      <c r="Q418" s="56"/>
      <c r="R418" s="56"/>
      <c r="S418" s="56"/>
      <c r="T418" s="56"/>
      <c r="U418" s="56"/>
      <c r="V418" s="56"/>
      <c r="W418" s="56"/>
      <c r="X418" s="56"/>
      <c r="Y418" s="56"/>
      <c r="Z418" s="56"/>
    </row>
    <row r="419" spans="1:26" ht="15.75" customHeight="1">
      <c r="A419" s="271"/>
      <c r="B419" s="56"/>
      <c r="C419" s="56"/>
      <c r="D419" s="92"/>
      <c r="E419" s="92"/>
      <c r="F419" s="93"/>
      <c r="G419" s="95"/>
      <c r="H419" s="92"/>
      <c r="I419" s="92"/>
      <c r="J419" s="96"/>
      <c r="K419" s="96"/>
      <c r="L419" s="96"/>
      <c r="M419" s="153"/>
      <c r="N419" s="96"/>
      <c r="O419" s="273"/>
      <c r="P419" s="56"/>
      <c r="Q419" s="56"/>
      <c r="R419" s="56"/>
      <c r="S419" s="56"/>
      <c r="T419" s="56"/>
      <c r="U419" s="56"/>
      <c r="V419" s="56"/>
      <c r="W419" s="56"/>
      <c r="X419" s="56"/>
      <c r="Y419" s="56"/>
      <c r="Z419" s="56"/>
    </row>
    <row r="420" spans="1:26" ht="15.75" customHeight="1">
      <c r="A420" s="271"/>
      <c r="B420" s="56"/>
      <c r="C420" s="56"/>
      <c r="D420" s="92"/>
      <c r="E420" s="92"/>
      <c r="F420" s="93"/>
      <c r="G420" s="95"/>
      <c r="H420" s="92"/>
      <c r="I420" s="92"/>
      <c r="J420" s="96"/>
      <c r="K420" s="96"/>
      <c r="L420" s="96"/>
      <c r="M420" s="153"/>
      <c r="N420" s="96"/>
      <c r="O420" s="273"/>
      <c r="P420" s="56"/>
      <c r="Q420" s="56"/>
      <c r="R420" s="56"/>
      <c r="S420" s="56"/>
      <c r="T420" s="56"/>
      <c r="U420" s="56"/>
      <c r="V420" s="56"/>
      <c r="W420" s="56"/>
      <c r="X420" s="56"/>
      <c r="Y420" s="56"/>
      <c r="Z420" s="56"/>
    </row>
    <row r="421" spans="1:26" ht="15.75" customHeight="1">
      <c r="A421" s="271"/>
      <c r="B421" s="56"/>
      <c r="C421" s="56"/>
      <c r="D421" s="92"/>
      <c r="E421" s="92"/>
      <c r="F421" s="93"/>
      <c r="G421" s="95"/>
      <c r="H421" s="92"/>
      <c r="I421" s="92"/>
      <c r="J421" s="96"/>
      <c r="K421" s="96"/>
      <c r="L421" s="96"/>
      <c r="M421" s="153"/>
      <c r="N421" s="96"/>
      <c r="O421" s="273"/>
      <c r="P421" s="56"/>
      <c r="Q421" s="56"/>
      <c r="R421" s="56"/>
      <c r="S421" s="56"/>
      <c r="T421" s="56"/>
      <c r="U421" s="56"/>
      <c r="V421" s="56"/>
      <c r="W421" s="56"/>
      <c r="X421" s="56"/>
      <c r="Y421" s="56"/>
      <c r="Z421" s="56"/>
    </row>
    <row r="422" spans="1:26" ht="15.75" customHeight="1">
      <c r="A422" s="271"/>
      <c r="B422" s="56"/>
      <c r="C422" s="56"/>
      <c r="D422" s="92"/>
      <c r="E422" s="92"/>
      <c r="F422" s="93"/>
      <c r="G422" s="95"/>
      <c r="H422" s="92"/>
      <c r="I422" s="92"/>
      <c r="J422" s="96"/>
      <c r="K422" s="96"/>
      <c r="L422" s="96"/>
      <c r="M422" s="153"/>
      <c r="N422" s="96"/>
      <c r="O422" s="273"/>
      <c r="P422" s="56"/>
      <c r="Q422" s="56"/>
      <c r="R422" s="56"/>
      <c r="S422" s="56"/>
      <c r="T422" s="56"/>
      <c r="U422" s="56"/>
      <c r="V422" s="56"/>
      <c r="W422" s="56"/>
      <c r="X422" s="56"/>
      <c r="Y422" s="56"/>
      <c r="Z422" s="56"/>
    </row>
    <row r="423" spans="1:26" ht="15.75" customHeight="1">
      <c r="A423" s="271"/>
      <c r="B423" s="56"/>
      <c r="C423" s="56"/>
      <c r="D423" s="92"/>
      <c r="E423" s="92"/>
      <c r="F423" s="93"/>
      <c r="G423" s="95"/>
      <c r="H423" s="92"/>
      <c r="I423" s="92"/>
      <c r="J423" s="96"/>
      <c r="K423" s="96"/>
      <c r="L423" s="96"/>
      <c r="M423" s="153"/>
      <c r="N423" s="96"/>
      <c r="O423" s="273"/>
      <c r="P423" s="56"/>
      <c r="Q423" s="56"/>
      <c r="R423" s="56"/>
      <c r="S423" s="56"/>
      <c r="T423" s="56"/>
      <c r="U423" s="56"/>
      <c r="V423" s="56"/>
      <c r="W423" s="56"/>
      <c r="X423" s="56"/>
      <c r="Y423" s="56"/>
      <c r="Z423" s="56"/>
    </row>
    <row r="424" spans="1:26" ht="15.75" customHeight="1">
      <c r="A424" s="271"/>
      <c r="B424" s="56"/>
      <c r="C424" s="56"/>
      <c r="D424" s="92"/>
      <c r="E424" s="92"/>
      <c r="F424" s="93"/>
      <c r="G424" s="95"/>
      <c r="H424" s="92"/>
      <c r="I424" s="92"/>
      <c r="J424" s="96"/>
      <c r="K424" s="96"/>
      <c r="L424" s="96"/>
      <c r="M424" s="153"/>
      <c r="N424" s="96"/>
      <c r="O424" s="273"/>
      <c r="P424" s="56"/>
      <c r="Q424" s="56"/>
      <c r="R424" s="56"/>
      <c r="S424" s="56"/>
      <c r="T424" s="56"/>
      <c r="U424" s="56"/>
      <c r="V424" s="56"/>
      <c r="W424" s="56"/>
      <c r="X424" s="56"/>
      <c r="Y424" s="56"/>
      <c r="Z424" s="56"/>
    </row>
    <row r="425" spans="1:26" ht="15.75" customHeight="1">
      <c r="A425" s="271"/>
      <c r="B425" s="56"/>
      <c r="C425" s="56"/>
      <c r="D425" s="92"/>
      <c r="E425" s="92"/>
      <c r="F425" s="93"/>
      <c r="G425" s="95"/>
      <c r="H425" s="92"/>
      <c r="I425" s="92"/>
      <c r="J425" s="96"/>
      <c r="K425" s="96"/>
      <c r="L425" s="96"/>
      <c r="M425" s="153"/>
      <c r="N425" s="96"/>
      <c r="O425" s="273"/>
      <c r="P425" s="56"/>
      <c r="Q425" s="56"/>
      <c r="R425" s="56"/>
      <c r="S425" s="56"/>
      <c r="T425" s="56"/>
      <c r="U425" s="56"/>
      <c r="V425" s="56"/>
      <c r="W425" s="56"/>
      <c r="X425" s="56"/>
      <c r="Y425" s="56"/>
      <c r="Z425" s="56"/>
    </row>
    <row r="426" spans="1:26" ht="15.75" customHeight="1">
      <c r="A426" s="271"/>
      <c r="B426" s="56"/>
      <c r="C426" s="56"/>
      <c r="D426" s="92"/>
      <c r="E426" s="92"/>
      <c r="F426" s="93"/>
      <c r="G426" s="95"/>
      <c r="H426" s="92"/>
      <c r="I426" s="92"/>
      <c r="J426" s="96"/>
      <c r="K426" s="96"/>
      <c r="L426" s="96"/>
      <c r="M426" s="153"/>
      <c r="N426" s="96"/>
      <c r="O426" s="273"/>
      <c r="P426" s="56"/>
      <c r="Q426" s="56"/>
      <c r="R426" s="56"/>
      <c r="S426" s="56"/>
      <c r="T426" s="56"/>
      <c r="U426" s="56"/>
      <c r="V426" s="56"/>
      <c r="W426" s="56"/>
      <c r="X426" s="56"/>
      <c r="Y426" s="56"/>
      <c r="Z426" s="56"/>
    </row>
    <row r="427" spans="1:26" ht="15.75" customHeight="1">
      <c r="A427" s="271"/>
      <c r="B427" s="56"/>
      <c r="C427" s="56"/>
      <c r="D427" s="92"/>
      <c r="E427" s="92"/>
      <c r="F427" s="93"/>
      <c r="G427" s="95"/>
      <c r="H427" s="92"/>
      <c r="I427" s="92"/>
      <c r="J427" s="96"/>
      <c r="K427" s="96"/>
      <c r="L427" s="96"/>
      <c r="M427" s="153"/>
      <c r="N427" s="96"/>
      <c r="O427" s="273"/>
      <c r="P427" s="56"/>
      <c r="Q427" s="56"/>
      <c r="R427" s="56"/>
      <c r="S427" s="56"/>
      <c r="T427" s="56"/>
      <c r="U427" s="56"/>
      <c r="V427" s="56"/>
      <c r="W427" s="56"/>
      <c r="X427" s="56"/>
      <c r="Y427" s="56"/>
      <c r="Z427" s="56"/>
    </row>
    <row r="428" spans="1:26" ht="15.75" customHeight="1">
      <c r="A428" s="271"/>
      <c r="B428" s="56"/>
      <c r="C428" s="56"/>
      <c r="D428" s="92"/>
      <c r="E428" s="92"/>
      <c r="F428" s="93"/>
      <c r="G428" s="95"/>
      <c r="H428" s="92"/>
      <c r="I428" s="92"/>
      <c r="J428" s="96"/>
      <c r="K428" s="96"/>
      <c r="L428" s="96"/>
      <c r="M428" s="153"/>
      <c r="N428" s="96"/>
      <c r="O428" s="273"/>
      <c r="P428" s="56"/>
      <c r="Q428" s="56"/>
      <c r="R428" s="56"/>
      <c r="S428" s="56"/>
      <c r="T428" s="56"/>
      <c r="U428" s="56"/>
      <c r="V428" s="56"/>
      <c r="W428" s="56"/>
      <c r="X428" s="56"/>
      <c r="Y428" s="56"/>
      <c r="Z428" s="56"/>
    </row>
    <row r="429" spans="1:26" ht="15.75" customHeight="1">
      <c r="A429" s="271"/>
      <c r="B429" s="56"/>
      <c r="C429" s="56"/>
      <c r="D429" s="92"/>
      <c r="E429" s="92"/>
      <c r="F429" s="93"/>
      <c r="G429" s="95"/>
      <c r="H429" s="92"/>
      <c r="I429" s="92"/>
      <c r="J429" s="96"/>
      <c r="K429" s="96"/>
      <c r="L429" s="96"/>
      <c r="M429" s="153"/>
      <c r="N429" s="96"/>
      <c r="O429" s="273"/>
      <c r="P429" s="56"/>
      <c r="Q429" s="56"/>
      <c r="R429" s="56"/>
      <c r="S429" s="56"/>
      <c r="T429" s="56"/>
      <c r="U429" s="56"/>
      <c r="V429" s="56"/>
      <c r="W429" s="56"/>
      <c r="X429" s="56"/>
      <c r="Y429" s="56"/>
      <c r="Z429" s="56"/>
    </row>
    <row r="430" spans="1:26" ht="15.75" customHeight="1">
      <c r="A430" s="271"/>
      <c r="B430" s="56"/>
      <c r="C430" s="56"/>
      <c r="D430" s="92"/>
      <c r="E430" s="92"/>
      <c r="F430" s="93"/>
      <c r="G430" s="95"/>
      <c r="H430" s="92"/>
      <c r="I430" s="92"/>
      <c r="J430" s="96"/>
      <c r="K430" s="96"/>
      <c r="L430" s="96"/>
      <c r="M430" s="153"/>
      <c r="N430" s="96"/>
      <c r="O430" s="273"/>
      <c r="P430" s="56"/>
      <c r="Q430" s="56"/>
      <c r="R430" s="56"/>
      <c r="S430" s="56"/>
      <c r="T430" s="56"/>
      <c r="U430" s="56"/>
      <c r="V430" s="56"/>
      <c r="W430" s="56"/>
      <c r="X430" s="56"/>
      <c r="Y430" s="56"/>
      <c r="Z430" s="56"/>
    </row>
    <row r="431" spans="1:26" ht="15.75" customHeight="1">
      <c r="A431" s="271"/>
      <c r="B431" s="56"/>
      <c r="C431" s="56"/>
      <c r="D431" s="92"/>
      <c r="E431" s="92"/>
      <c r="F431" s="93"/>
      <c r="G431" s="95"/>
      <c r="H431" s="92"/>
      <c r="I431" s="92"/>
      <c r="J431" s="96"/>
      <c r="K431" s="96"/>
      <c r="L431" s="96"/>
      <c r="M431" s="153"/>
      <c r="N431" s="96"/>
      <c r="O431" s="273"/>
      <c r="P431" s="56"/>
      <c r="Q431" s="56"/>
      <c r="R431" s="56"/>
      <c r="S431" s="56"/>
      <c r="T431" s="56"/>
      <c r="U431" s="56"/>
      <c r="V431" s="56"/>
      <c r="W431" s="56"/>
      <c r="X431" s="56"/>
      <c r="Y431" s="56"/>
      <c r="Z431" s="56"/>
    </row>
    <row r="432" spans="1:26" ht="15.75" customHeight="1">
      <c r="A432" s="271"/>
      <c r="B432" s="56"/>
      <c r="C432" s="56"/>
      <c r="D432" s="92"/>
      <c r="E432" s="92"/>
      <c r="F432" s="93"/>
      <c r="G432" s="95"/>
      <c r="H432" s="92"/>
      <c r="I432" s="92"/>
      <c r="J432" s="96"/>
      <c r="K432" s="96"/>
      <c r="L432" s="96"/>
      <c r="M432" s="153"/>
      <c r="N432" s="96"/>
      <c r="O432" s="273"/>
      <c r="P432" s="56"/>
      <c r="Q432" s="56"/>
      <c r="R432" s="56"/>
      <c r="S432" s="56"/>
      <c r="T432" s="56"/>
      <c r="U432" s="56"/>
      <c r="V432" s="56"/>
      <c r="W432" s="56"/>
      <c r="X432" s="56"/>
      <c r="Y432" s="56"/>
      <c r="Z432" s="56"/>
    </row>
    <row r="433" spans="1:26" ht="15.75" customHeight="1">
      <c r="A433" s="271"/>
      <c r="B433" s="56"/>
      <c r="C433" s="56"/>
      <c r="D433" s="92"/>
      <c r="E433" s="92"/>
      <c r="F433" s="93"/>
      <c r="G433" s="95"/>
      <c r="H433" s="92"/>
      <c r="I433" s="92"/>
      <c r="J433" s="96"/>
      <c r="K433" s="96"/>
      <c r="L433" s="96"/>
      <c r="M433" s="153"/>
      <c r="N433" s="96"/>
      <c r="O433" s="273"/>
      <c r="P433" s="56"/>
      <c r="Q433" s="56"/>
      <c r="R433" s="56"/>
      <c r="S433" s="56"/>
      <c r="T433" s="56"/>
      <c r="U433" s="56"/>
      <c r="V433" s="56"/>
      <c r="W433" s="56"/>
      <c r="X433" s="56"/>
      <c r="Y433" s="56"/>
      <c r="Z433" s="56"/>
    </row>
    <row r="434" spans="1:26" ht="15.75" customHeight="1">
      <c r="A434" s="271"/>
      <c r="B434" s="56"/>
      <c r="C434" s="56"/>
      <c r="D434" s="92"/>
      <c r="E434" s="92"/>
      <c r="F434" s="93"/>
      <c r="G434" s="95"/>
      <c r="H434" s="92"/>
      <c r="I434" s="92"/>
      <c r="J434" s="96"/>
      <c r="K434" s="96"/>
      <c r="L434" s="96"/>
      <c r="M434" s="153"/>
      <c r="N434" s="96"/>
      <c r="O434" s="273"/>
      <c r="P434" s="56"/>
      <c r="Q434" s="56"/>
      <c r="R434" s="56"/>
      <c r="S434" s="56"/>
      <c r="T434" s="56"/>
      <c r="U434" s="56"/>
      <c r="V434" s="56"/>
      <c r="W434" s="56"/>
      <c r="X434" s="56"/>
      <c r="Y434" s="56"/>
      <c r="Z434" s="56"/>
    </row>
    <row r="435" spans="1:26" ht="15.75" customHeight="1">
      <c r="A435" s="271"/>
      <c r="B435" s="56"/>
      <c r="C435" s="56"/>
      <c r="D435" s="92"/>
      <c r="E435" s="92"/>
      <c r="F435" s="93"/>
      <c r="G435" s="95"/>
      <c r="H435" s="92"/>
      <c r="I435" s="92"/>
      <c r="J435" s="96"/>
      <c r="K435" s="96"/>
      <c r="L435" s="96"/>
      <c r="M435" s="153"/>
      <c r="N435" s="96"/>
      <c r="O435" s="273"/>
      <c r="P435" s="56"/>
      <c r="Q435" s="56"/>
      <c r="R435" s="56"/>
      <c r="S435" s="56"/>
      <c r="T435" s="56"/>
      <c r="U435" s="56"/>
      <c r="V435" s="56"/>
      <c r="W435" s="56"/>
      <c r="X435" s="56"/>
      <c r="Y435" s="56"/>
      <c r="Z435" s="56"/>
    </row>
    <row r="436" spans="1:26" ht="15.75" customHeight="1">
      <c r="A436" s="271"/>
      <c r="B436" s="56"/>
      <c r="C436" s="56"/>
      <c r="D436" s="92"/>
      <c r="E436" s="92"/>
      <c r="F436" s="93"/>
      <c r="G436" s="95"/>
      <c r="H436" s="92"/>
      <c r="I436" s="92"/>
      <c r="J436" s="96"/>
      <c r="K436" s="96"/>
      <c r="L436" s="96"/>
      <c r="M436" s="153"/>
      <c r="N436" s="96"/>
      <c r="O436" s="273"/>
      <c r="P436" s="56"/>
      <c r="Q436" s="56"/>
      <c r="R436" s="56"/>
      <c r="S436" s="56"/>
      <c r="T436" s="56"/>
      <c r="U436" s="56"/>
      <c r="V436" s="56"/>
      <c r="W436" s="56"/>
      <c r="X436" s="56"/>
      <c r="Y436" s="56"/>
      <c r="Z436" s="56"/>
    </row>
    <row r="437" spans="1:26" ht="15.75" customHeight="1">
      <c r="A437" s="271"/>
      <c r="B437" s="56"/>
      <c r="C437" s="56"/>
      <c r="D437" s="92"/>
      <c r="E437" s="92"/>
      <c r="F437" s="93"/>
      <c r="G437" s="95"/>
      <c r="H437" s="92"/>
      <c r="I437" s="92"/>
      <c r="J437" s="96"/>
      <c r="K437" s="96"/>
      <c r="L437" s="96"/>
      <c r="M437" s="153"/>
      <c r="N437" s="96"/>
      <c r="O437" s="273"/>
      <c r="P437" s="56"/>
      <c r="Q437" s="56"/>
      <c r="R437" s="56"/>
      <c r="S437" s="56"/>
      <c r="T437" s="56"/>
      <c r="U437" s="56"/>
      <c r="V437" s="56"/>
      <c r="W437" s="56"/>
      <c r="X437" s="56"/>
      <c r="Y437" s="56"/>
      <c r="Z437" s="56"/>
    </row>
    <row r="438" spans="1:26" ht="15.75" customHeight="1">
      <c r="A438" s="271"/>
      <c r="B438" s="56"/>
      <c r="C438" s="56"/>
      <c r="D438" s="92"/>
      <c r="E438" s="92"/>
      <c r="F438" s="93"/>
      <c r="G438" s="95"/>
      <c r="H438" s="92"/>
      <c r="I438" s="92"/>
      <c r="J438" s="96"/>
      <c r="K438" s="96"/>
      <c r="L438" s="96"/>
      <c r="M438" s="153"/>
      <c r="N438" s="96"/>
      <c r="O438" s="273"/>
      <c r="P438" s="56"/>
      <c r="Q438" s="56"/>
      <c r="R438" s="56"/>
      <c r="S438" s="56"/>
      <c r="T438" s="56"/>
      <c r="U438" s="56"/>
      <c r="V438" s="56"/>
      <c r="W438" s="56"/>
      <c r="X438" s="56"/>
      <c r="Y438" s="56"/>
      <c r="Z438" s="56"/>
    </row>
    <row r="439" spans="1:26" ht="15.75" customHeight="1">
      <c r="A439" s="271"/>
      <c r="B439" s="56"/>
      <c r="C439" s="56"/>
      <c r="D439" s="92"/>
      <c r="E439" s="92"/>
      <c r="F439" s="93"/>
      <c r="G439" s="95"/>
      <c r="H439" s="92"/>
      <c r="I439" s="92"/>
      <c r="J439" s="96"/>
      <c r="K439" s="96"/>
      <c r="L439" s="96"/>
      <c r="M439" s="153"/>
      <c r="N439" s="96"/>
      <c r="O439" s="273"/>
      <c r="P439" s="56"/>
      <c r="Q439" s="56"/>
      <c r="R439" s="56"/>
      <c r="S439" s="56"/>
      <c r="T439" s="56"/>
      <c r="U439" s="56"/>
      <c r="V439" s="56"/>
      <c r="W439" s="56"/>
      <c r="X439" s="56"/>
      <c r="Y439" s="56"/>
      <c r="Z439" s="56"/>
    </row>
    <row r="440" spans="1:26" ht="15.75" customHeight="1">
      <c r="A440" s="271"/>
      <c r="B440" s="56"/>
      <c r="C440" s="56"/>
      <c r="D440" s="92"/>
      <c r="E440" s="92"/>
      <c r="F440" s="93"/>
      <c r="G440" s="95"/>
      <c r="H440" s="92"/>
      <c r="I440" s="92"/>
      <c r="J440" s="96"/>
      <c r="K440" s="96"/>
      <c r="L440" s="96"/>
      <c r="M440" s="153"/>
      <c r="N440" s="96"/>
      <c r="O440" s="273"/>
      <c r="P440" s="56"/>
      <c r="Q440" s="56"/>
      <c r="R440" s="56"/>
      <c r="S440" s="56"/>
      <c r="T440" s="56"/>
      <c r="U440" s="56"/>
      <c r="V440" s="56"/>
      <c r="W440" s="56"/>
      <c r="X440" s="56"/>
      <c r="Y440" s="56"/>
      <c r="Z440" s="56"/>
    </row>
    <row r="441" spans="1:26" ht="15.75" customHeight="1">
      <c r="A441" s="271"/>
      <c r="B441" s="56"/>
      <c r="C441" s="56"/>
      <c r="D441" s="92"/>
      <c r="E441" s="92"/>
      <c r="F441" s="93"/>
      <c r="G441" s="95"/>
      <c r="H441" s="92"/>
      <c r="I441" s="92"/>
      <c r="J441" s="96"/>
      <c r="K441" s="96"/>
      <c r="L441" s="96"/>
      <c r="M441" s="153"/>
      <c r="N441" s="96"/>
      <c r="O441" s="273"/>
      <c r="P441" s="56"/>
      <c r="Q441" s="56"/>
      <c r="R441" s="56"/>
      <c r="S441" s="56"/>
      <c r="T441" s="56"/>
      <c r="U441" s="56"/>
      <c r="V441" s="56"/>
      <c r="W441" s="56"/>
      <c r="X441" s="56"/>
      <c r="Y441" s="56"/>
      <c r="Z441" s="56"/>
    </row>
    <row r="442" spans="1:26" ht="15.75" customHeight="1">
      <c r="A442" s="271"/>
      <c r="B442" s="56"/>
      <c r="C442" s="56"/>
      <c r="D442" s="92"/>
      <c r="E442" s="92"/>
      <c r="F442" s="93"/>
      <c r="G442" s="95"/>
      <c r="H442" s="92"/>
      <c r="I442" s="92"/>
      <c r="J442" s="96"/>
      <c r="K442" s="96"/>
      <c r="L442" s="96"/>
      <c r="M442" s="153"/>
      <c r="N442" s="96"/>
      <c r="O442" s="273"/>
      <c r="P442" s="56"/>
      <c r="Q442" s="56"/>
      <c r="R442" s="56"/>
      <c r="S442" s="56"/>
      <c r="T442" s="56"/>
      <c r="U442" s="56"/>
      <c r="V442" s="56"/>
      <c r="W442" s="56"/>
      <c r="X442" s="56"/>
      <c r="Y442" s="56"/>
      <c r="Z442" s="56"/>
    </row>
    <row r="443" spans="1:26" ht="15.75" customHeight="1">
      <c r="A443" s="271"/>
      <c r="B443" s="56"/>
      <c r="C443" s="56"/>
      <c r="D443" s="92"/>
      <c r="E443" s="92"/>
      <c r="F443" s="93"/>
      <c r="G443" s="95"/>
      <c r="H443" s="92"/>
      <c r="I443" s="92"/>
      <c r="J443" s="96"/>
      <c r="K443" s="96"/>
      <c r="L443" s="96"/>
      <c r="M443" s="153"/>
      <c r="N443" s="96"/>
      <c r="O443" s="273"/>
      <c r="P443" s="56"/>
      <c r="Q443" s="56"/>
      <c r="R443" s="56"/>
      <c r="S443" s="56"/>
      <c r="T443" s="56"/>
      <c r="U443" s="56"/>
      <c r="V443" s="56"/>
      <c r="W443" s="56"/>
      <c r="X443" s="56"/>
      <c r="Y443" s="56"/>
      <c r="Z443" s="56"/>
    </row>
    <row r="444" spans="1:26" ht="15.75" customHeight="1">
      <c r="A444" s="271"/>
      <c r="B444" s="56"/>
      <c r="C444" s="56"/>
      <c r="D444" s="92"/>
      <c r="E444" s="92"/>
      <c r="F444" s="93"/>
      <c r="G444" s="95"/>
      <c r="H444" s="92"/>
      <c r="I444" s="92"/>
      <c r="J444" s="96"/>
      <c r="K444" s="96"/>
      <c r="L444" s="96"/>
      <c r="M444" s="153"/>
      <c r="N444" s="96"/>
      <c r="O444" s="273"/>
      <c r="P444" s="56"/>
      <c r="Q444" s="56"/>
      <c r="R444" s="56"/>
      <c r="S444" s="56"/>
      <c r="T444" s="56"/>
      <c r="U444" s="56"/>
      <c r="V444" s="56"/>
      <c r="W444" s="56"/>
      <c r="X444" s="56"/>
      <c r="Y444" s="56"/>
      <c r="Z444" s="56"/>
    </row>
    <row r="445" spans="1:26" ht="15.75" customHeight="1">
      <c r="A445" s="271"/>
      <c r="B445" s="56"/>
      <c r="C445" s="56"/>
      <c r="D445" s="92"/>
      <c r="E445" s="92"/>
      <c r="F445" s="93"/>
      <c r="G445" s="95"/>
      <c r="H445" s="92"/>
      <c r="I445" s="92"/>
      <c r="J445" s="96"/>
      <c r="K445" s="96"/>
      <c r="L445" s="96"/>
      <c r="M445" s="153"/>
      <c r="N445" s="96"/>
      <c r="O445" s="273"/>
      <c r="P445" s="56"/>
      <c r="Q445" s="56"/>
      <c r="R445" s="56"/>
      <c r="S445" s="56"/>
      <c r="T445" s="56"/>
      <c r="U445" s="56"/>
      <c r="V445" s="56"/>
      <c r="W445" s="56"/>
      <c r="X445" s="56"/>
      <c r="Y445" s="56"/>
      <c r="Z445" s="56"/>
    </row>
    <row r="446" spans="1:26" ht="15.75" customHeight="1">
      <c r="A446" s="271"/>
      <c r="B446" s="56"/>
      <c r="C446" s="56"/>
      <c r="D446" s="92"/>
      <c r="E446" s="92"/>
      <c r="F446" s="93"/>
      <c r="G446" s="95"/>
      <c r="H446" s="92"/>
      <c r="I446" s="92"/>
      <c r="J446" s="96"/>
      <c r="K446" s="96"/>
      <c r="L446" s="96"/>
      <c r="M446" s="153"/>
      <c r="N446" s="96"/>
      <c r="O446" s="273"/>
      <c r="P446" s="56"/>
      <c r="Q446" s="56"/>
      <c r="R446" s="56"/>
      <c r="S446" s="56"/>
      <c r="T446" s="56"/>
      <c r="U446" s="56"/>
      <c r="V446" s="56"/>
      <c r="W446" s="56"/>
      <c r="X446" s="56"/>
      <c r="Y446" s="56"/>
      <c r="Z446" s="56"/>
    </row>
    <row r="447" spans="1:26" ht="15.75" customHeight="1">
      <c r="A447" s="271"/>
      <c r="B447" s="56"/>
      <c r="C447" s="56"/>
      <c r="D447" s="92"/>
      <c r="E447" s="92"/>
      <c r="F447" s="93"/>
      <c r="G447" s="95"/>
      <c r="H447" s="92"/>
      <c r="I447" s="92"/>
      <c r="J447" s="96"/>
      <c r="K447" s="96"/>
      <c r="L447" s="96"/>
      <c r="M447" s="153"/>
      <c r="N447" s="96"/>
      <c r="O447" s="273"/>
      <c r="P447" s="56"/>
      <c r="Q447" s="56"/>
      <c r="R447" s="56"/>
      <c r="S447" s="56"/>
      <c r="T447" s="56"/>
      <c r="U447" s="56"/>
      <c r="V447" s="56"/>
      <c r="W447" s="56"/>
      <c r="X447" s="56"/>
      <c r="Y447" s="56"/>
      <c r="Z447" s="56"/>
    </row>
    <row r="448" spans="1:26" ht="15.75" customHeight="1">
      <c r="A448" s="271"/>
      <c r="B448" s="56"/>
      <c r="C448" s="56"/>
      <c r="D448" s="92"/>
      <c r="E448" s="92"/>
      <c r="F448" s="93"/>
      <c r="G448" s="95"/>
      <c r="H448" s="92"/>
      <c r="I448" s="92"/>
      <c r="J448" s="96"/>
      <c r="K448" s="96"/>
      <c r="L448" s="96"/>
      <c r="M448" s="153"/>
      <c r="N448" s="96"/>
      <c r="O448" s="273"/>
      <c r="P448" s="56"/>
      <c r="Q448" s="56"/>
      <c r="R448" s="56"/>
      <c r="S448" s="56"/>
      <c r="T448" s="56"/>
      <c r="U448" s="56"/>
      <c r="V448" s="56"/>
      <c r="W448" s="56"/>
      <c r="X448" s="56"/>
      <c r="Y448" s="56"/>
      <c r="Z448" s="56"/>
    </row>
    <row r="449" spans="1:26" ht="15.75" customHeight="1">
      <c r="A449" s="271"/>
      <c r="B449" s="56"/>
      <c r="C449" s="56"/>
      <c r="D449" s="92"/>
      <c r="E449" s="92"/>
      <c r="F449" s="93"/>
      <c r="G449" s="95"/>
      <c r="H449" s="92"/>
      <c r="I449" s="92"/>
      <c r="J449" s="96"/>
      <c r="K449" s="96"/>
      <c r="L449" s="96"/>
      <c r="M449" s="153"/>
      <c r="N449" s="96"/>
      <c r="O449" s="273"/>
      <c r="P449" s="56"/>
      <c r="Q449" s="56"/>
      <c r="R449" s="56"/>
      <c r="S449" s="56"/>
      <c r="T449" s="56"/>
      <c r="U449" s="56"/>
      <c r="V449" s="56"/>
      <c r="W449" s="56"/>
      <c r="X449" s="56"/>
      <c r="Y449" s="56"/>
      <c r="Z449" s="56"/>
    </row>
    <row r="450" spans="1:26" ht="15.75" customHeight="1">
      <c r="A450" s="271"/>
      <c r="B450" s="56"/>
      <c r="C450" s="56"/>
      <c r="D450" s="92"/>
      <c r="E450" s="92"/>
      <c r="F450" s="93"/>
      <c r="G450" s="95"/>
      <c r="H450" s="92"/>
      <c r="I450" s="92"/>
      <c r="J450" s="96"/>
      <c r="K450" s="96"/>
      <c r="L450" s="96"/>
      <c r="M450" s="153"/>
      <c r="N450" s="96"/>
      <c r="O450" s="273"/>
      <c r="P450" s="56"/>
      <c r="Q450" s="56"/>
      <c r="R450" s="56"/>
      <c r="S450" s="56"/>
      <c r="T450" s="56"/>
      <c r="U450" s="56"/>
      <c r="V450" s="56"/>
      <c r="W450" s="56"/>
      <c r="X450" s="56"/>
      <c r="Y450" s="56"/>
      <c r="Z450" s="56"/>
    </row>
    <row r="451" spans="1:26" ht="15.75" customHeight="1">
      <c r="A451" s="271"/>
      <c r="B451" s="56"/>
      <c r="C451" s="56"/>
      <c r="D451" s="92"/>
      <c r="E451" s="92"/>
      <c r="F451" s="93"/>
      <c r="G451" s="95"/>
      <c r="H451" s="92"/>
      <c r="I451" s="92"/>
      <c r="J451" s="96"/>
      <c r="K451" s="96"/>
      <c r="L451" s="96"/>
      <c r="M451" s="153"/>
      <c r="N451" s="96"/>
      <c r="O451" s="273"/>
      <c r="P451" s="56"/>
      <c r="Q451" s="56"/>
      <c r="R451" s="56"/>
      <c r="S451" s="56"/>
      <c r="T451" s="56"/>
      <c r="U451" s="56"/>
      <c r="V451" s="56"/>
      <c r="W451" s="56"/>
      <c r="X451" s="56"/>
      <c r="Y451" s="56"/>
      <c r="Z451" s="56"/>
    </row>
    <row r="452" spans="1:26" ht="15.75" customHeight="1">
      <c r="A452" s="271"/>
      <c r="B452" s="56"/>
      <c r="C452" s="56"/>
      <c r="D452" s="92"/>
      <c r="E452" s="92"/>
      <c r="F452" s="93"/>
      <c r="G452" s="95"/>
      <c r="H452" s="92"/>
      <c r="I452" s="92"/>
      <c r="J452" s="96"/>
      <c r="K452" s="96"/>
      <c r="L452" s="96"/>
      <c r="M452" s="153"/>
      <c r="N452" s="96"/>
      <c r="O452" s="273"/>
      <c r="P452" s="56"/>
      <c r="Q452" s="56"/>
      <c r="R452" s="56"/>
      <c r="S452" s="56"/>
      <c r="T452" s="56"/>
      <c r="U452" s="56"/>
      <c r="V452" s="56"/>
      <c r="W452" s="56"/>
      <c r="X452" s="56"/>
      <c r="Y452" s="56"/>
      <c r="Z452" s="56"/>
    </row>
    <row r="453" spans="1:26" ht="15.75" customHeight="1">
      <c r="A453" s="271"/>
      <c r="B453" s="56"/>
      <c r="C453" s="56"/>
      <c r="D453" s="92"/>
      <c r="E453" s="92"/>
      <c r="F453" s="93"/>
      <c r="G453" s="95"/>
      <c r="H453" s="92"/>
      <c r="I453" s="92"/>
      <c r="J453" s="96"/>
      <c r="K453" s="96"/>
      <c r="L453" s="96"/>
      <c r="M453" s="153"/>
      <c r="N453" s="96"/>
      <c r="O453" s="273"/>
      <c r="P453" s="56"/>
      <c r="Q453" s="56"/>
      <c r="R453" s="56"/>
      <c r="S453" s="56"/>
      <c r="T453" s="56"/>
      <c r="U453" s="56"/>
      <c r="V453" s="56"/>
      <c r="W453" s="56"/>
      <c r="X453" s="56"/>
      <c r="Y453" s="56"/>
      <c r="Z453" s="56"/>
    </row>
    <row r="454" spans="1:26" ht="15.75" customHeight="1">
      <c r="A454" s="271"/>
      <c r="B454" s="56"/>
      <c r="C454" s="56"/>
      <c r="D454" s="92"/>
      <c r="E454" s="92"/>
      <c r="F454" s="93"/>
      <c r="G454" s="95"/>
      <c r="H454" s="92"/>
      <c r="I454" s="92"/>
      <c r="J454" s="96"/>
      <c r="K454" s="96"/>
      <c r="L454" s="96"/>
      <c r="M454" s="153"/>
      <c r="N454" s="96"/>
      <c r="O454" s="273"/>
      <c r="P454" s="56"/>
      <c r="Q454" s="56"/>
      <c r="R454" s="56"/>
      <c r="S454" s="56"/>
      <c r="T454" s="56"/>
      <c r="U454" s="56"/>
      <c r="V454" s="56"/>
      <c r="W454" s="56"/>
      <c r="X454" s="56"/>
      <c r="Y454" s="56"/>
      <c r="Z454" s="56"/>
    </row>
    <row r="455" spans="1:26" ht="15.75" customHeight="1">
      <c r="A455" s="271"/>
      <c r="B455" s="56"/>
      <c r="C455" s="56"/>
      <c r="D455" s="92"/>
      <c r="E455" s="92"/>
      <c r="F455" s="93"/>
      <c r="G455" s="95"/>
      <c r="H455" s="92"/>
      <c r="I455" s="92"/>
      <c r="J455" s="96"/>
      <c r="K455" s="96"/>
      <c r="L455" s="96"/>
      <c r="M455" s="153"/>
      <c r="N455" s="96"/>
      <c r="O455" s="273"/>
      <c r="P455" s="56"/>
      <c r="Q455" s="56"/>
      <c r="R455" s="56"/>
      <c r="S455" s="56"/>
      <c r="T455" s="56"/>
      <c r="U455" s="56"/>
      <c r="V455" s="56"/>
      <c r="W455" s="56"/>
      <c r="X455" s="56"/>
      <c r="Y455" s="56"/>
      <c r="Z455" s="56"/>
    </row>
    <row r="456" spans="1:26" ht="15.75" customHeight="1">
      <c r="A456" s="271"/>
      <c r="B456" s="56"/>
      <c r="C456" s="56"/>
      <c r="D456" s="92"/>
      <c r="E456" s="92"/>
      <c r="F456" s="93"/>
      <c r="G456" s="95"/>
      <c r="H456" s="92"/>
      <c r="I456" s="92"/>
      <c r="J456" s="96"/>
      <c r="K456" s="96"/>
      <c r="L456" s="96"/>
      <c r="M456" s="153"/>
      <c r="N456" s="96"/>
      <c r="O456" s="273"/>
      <c r="P456" s="56"/>
      <c r="Q456" s="56"/>
      <c r="R456" s="56"/>
      <c r="S456" s="56"/>
      <c r="T456" s="56"/>
      <c r="U456" s="56"/>
      <c r="V456" s="56"/>
      <c r="W456" s="56"/>
      <c r="X456" s="56"/>
      <c r="Y456" s="56"/>
      <c r="Z456" s="56"/>
    </row>
    <row r="457" spans="1:26" ht="15.75" customHeight="1">
      <c r="A457" s="271"/>
      <c r="B457" s="56"/>
      <c r="C457" s="56"/>
      <c r="D457" s="92"/>
      <c r="E457" s="92"/>
      <c r="F457" s="93"/>
      <c r="G457" s="95"/>
      <c r="H457" s="92"/>
      <c r="I457" s="92"/>
      <c r="J457" s="96"/>
      <c r="K457" s="96"/>
      <c r="L457" s="96"/>
      <c r="M457" s="153"/>
      <c r="N457" s="96"/>
      <c r="O457" s="273"/>
      <c r="P457" s="56"/>
      <c r="Q457" s="56"/>
      <c r="R457" s="56"/>
      <c r="S457" s="56"/>
      <c r="T457" s="56"/>
      <c r="U457" s="56"/>
      <c r="V457" s="56"/>
      <c r="W457" s="56"/>
      <c r="X457" s="56"/>
      <c r="Y457" s="56"/>
      <c r="Z457" s="56"/>
    </row>
    <row r="458" spans="1:26" ht="15.75" customHeight="1">
      <c r="A458" s="271"/>
      <c r="B458" s="56"/>
      <c r="C458" s="56"/>
      <c r="D458" s="92"/>
      <c r="E458" s="92"/>
      <c r="F458" s="93"/>
      <c r="G458" s="95"/>
      <c r="H458" s="92"/>
      <c r="I458" s="92"/>
      <c r="J458" s="96"/>
      <c r="K458" s="96"/>
      <c r="L458" s="96"/>
      <c r="M458" s="153"/>
      <c r="N458" s="96"/>
      <c r="O458" s="273"/>
      <c r="P458" s="56"/>
      <c r="Q458" s="56"/>
      <c r="R458" s="56"/>
      <c r="S458" s="56"/>
      <c r="T458" s="56"/>
      <c r="U458" s="56"/>
      <c r="V458" s="56"/>
      <c r="W458" s="56"/>
      <c r="X458" s="56"/>
      <c r="Y458" s="56"/>
      <c r="Z458" s="56"/>
    </row>
    <row r="459" spans="1:26" ht="15.75" customHeight="1">
      <c r="A459" s="271"/>
      <c r="B459" s="56"/>
      <c r="C459" s="56"/>
      <c r="D459" s="92"/>
      <c r="E459" s="92"/>
      <c r="F459" s="93"/>
      <c r="G459" s="95"/>
      <c r="H459" s="92"/>
      <c r="I459" s="92"/>
      <c r="J459" s="96"/>
      <c r="K459" s="96"/>
      <c r="L459" s="96"/>
      <c r="M459" s="153"/>
      <c r="N459" s="96"/>
      <c r="O459" s="273"/>
      <c r="P459" s="56"/>
      <c r="Q459" s="56"/>
      <c r="R459" s="56"/>
      <c r="S459" s="56"/>
      <c r="T459" s="56"/>
      <c r="U459" s="56"/>
      <c r="V459" s="56"/>
      <c r="W459" s="56"/>
      <c r="X459" s="56"/>
      <c r="Y459" s="56"/>
      <c r="Z459" s="56"/>
    </row>
    <row r="460" spans="1:26" ht="15.75" customHeight="1">
      <c r="A460" s="271"/>
      <c r="B460" s="56"/>
      <c r="C460" s="56"/>
      <c r="D460" s="92"/>
      <c r="E460" s="92"/>
      <c r="F460" s="93"/>
      <c r="G460" s="95"/>
      <c r="H460" s="92"/>
      <c r="I460" s="92"/>
      <c r="J460" s="96"/>
      <c r="K460" s="96"/>
      <c r="L460" s="96"/>
      <c r="M460" s="153"/>
      <c r="N460" s="96"/>
      <c r="O460" s="273"/>
      <c r="P460" s="56"/>
      <c r="Q460" s="56"/>
      <c r="R460" s="56"/>
      <c r="S460" s="56"/>
      <c r="T460" s="56"/>
      <c r="U460" s="56"/>
      <c r="V460" s="56"/>
      <c r="W460" s="56"/>
      <c r="X460" s="56"/>
      <c r="Y460" s="56"/>
      <c r="Z460" s="56"/>
    </row>
    <row r="461" spans="1:26" ht="15.75" customHeight="1">
      <c r="A461" s="271"/>
      <c r="B461" s="56"/>
      <c r="C461" s="56"/>
      <c r="D461" s="92"/>
      <c r="E461" s="92"/>
      <c r="F461" s="93"/>
      <c r="G461" s="95"/>
      <c r="H461" s="92"/>
      <c r="I461" s="92"/>
      <c r="J461" s="96"/>
      <c r="K461" s="96"/>
      <c r="L461" s="96"/>
      <c r="M461" s="153"/>
      <c r="N461" s="96"/>
      <c r="O461" s="273"/>
      <c r="P461" s="56"/>
      <c r="Q461" s="56"/>
      <c r="R461" s="56"/>
      <c r="S461" s="56"/>
      <c r="T461" s="56"/>
      <c r="U461" s="56"/>
      <c r="V461" s="56"/>
      <c r="W461" s="56"/>
      <c r="X461" s="56"/>
      <c r="Y461" s="56"/>
      <c r="Z461" s="56"/>
    </row>
    <row r="462" spans="1:26" ht="15.75" customHeight="1">
      <c r="A462" s="271"/>
      <c r="B462" s="56"/>
      <c r="C462" s="56"/>
      <c r="D462" s="92"/>
      <c r="E462" s="92"/>
      <c r="F462" s="93"/>
      <c r="G462" s="95"/>
      <c r="H462" s="92"/>
      <c r="I462" s="92"/>
      <c r="J462" s="96"/>
      <c r="K462" s="96"/>
      <c r="L462" s="96"/>
      <c r="M462" s="153"/>
      <c r="N462" s="96"/>
      <c r="O462" s="273"/>
      <c r="P462" s="56"/>
      <c r="Q462" s="56"/>
      <c r="R462" s="56"/>
      <c r="S462" s="56"/>
      <c r="T462" s="56"/>
      <c r="U462" s="56"/>
      <c r="V462" s="56"/>
      <c r="W462" s="56"/>
      <c r="X462" s="56"/>
      <c r="Y462" s="56"/>
      <c r="Z462" s="56"/>
    </row>
    <row r="463" spans="1:26" ht="15.75" customHeight="1">
      <c r="A463" s="271"/>
      <c r="B463" s="56"/>
      <c r="C463" s="56"/>
      <c r="D463" s="92"/>
      <c r="E463" s="92"/>
      <c r="F463" s="93"/>
      <c r="G463" s="95"/>
      <c r="H463" s="92"/>
      <c r="I463" s="92"/>
      <c r="J463" s="96"/>
      <c r="K463" s="96"/>
      <c r="L463" s="96"/>
      <c r="M463" s="153"/>
      <c r="N463" s="96"/>
      <c r="O463" s="273"/>
      <c r="P463" s="56"/>
      <c r="Q463" s="56"/>
      <c r="R463" s="56"/>
      <c r="S463" s="56"/>
      <c r="T463" s="56"/>
      <c r="U463" s="56"/>
      <c r="V463" s="56"/>
      <c r="W463" s="56"/>
      <c r="X463" s="56"/>
      <c r="Y463" s="56"/>
      <c r="Z463" s="56"/>
    </row>
    <row r="464" spans="1:26" ht="15.75" customHeight="1">
      <c r="A464" s="271"/>
      <c r="B464" s="56"/>
      <c r="C464" s="56"/>
      <c r="D464" s="92"/>
      <c r="E464" s="92"/>
      <c r="F464" s="93"/>
      <c r="G464" s="95"/>
      <c r="H464" s="92"/>
      <c r="I464" s="92"/>
      <c r="J464" s="96"/>
      <c r="K464" s="96"/>
      <c r="L464" s="96"/>
      <c r="M464" s="153"/>
      <c r="N464" s="96"/>
      <c r="O464" s="273"/>
      <c r="P464" s="56"/>
      <c r="Q464" s="56"/>
      <c r="R464" s="56"/>
      <c r="S464" s="56"/>
      <c r="T464" s="56"/>
      <c r="U464" s="56"/>
      <c r="V464" s="56"/>
      <c r="W464" s="56"/>
      <c r="X464" s="56"/>
      <c r="Y464" s="56"/>
      <c r="Z464" s="56"/>
    </row>
    <row r="465" spans="1:26" ht="15.75" customHeight="1">
      <c r="A465" s="271"/>
      <c r="B465" s="56"/>
      <c r="C465" s="56"/>
      <c r="D465" s="92"/>
      <c r="E465" s="92"/>
      <c r="F465" s="93"/>
      <c r="G465" s="95"/>
      <c r="H465" s="92"/>
      <c r="I465" s="92"/>
      <c r="J465" s="96"/>
      <c r="K465" s="96"/>
      <c r="L465" s="96"/>
      <c r="M465" s="153"/>
      <c r="N465" s="96"/>
      <c r="O465" s="273"/>
      <c r="P465" s="56"/>
      <c r="Q465" s="56"/>
      <c r="R465" s="56"/>
      <c r="S465" s="56"/>
      <c r="T465" s="56"/>
      <c r="U465" s="56"/>
      <c r="V465" s="56"/>
      <c r="W465" s="56"/>
      <c r="X465" s="56"/>
      <c r="Y465" s="56"/>
      <c r="Z465" s="56"/>
    </row>
    <row r="466" spans="1:26" ht="15.75" customHeight="1">
      <c r="A466" s="271"/>
      <c r="B466" s="56"/>
      <c r="C466" s="56"/>
      <c r="D466" s="92"/>
      <c r="E466" s="92"/>
      <c r="F466" s="93"/>
      <c r="G466" s="95"/>
      <c r="H466" s="92"/>
      <c r="I466" s="92"/>
      <c r="J466" s="96"/>
      <c r="K466" s="96"/>
      <c r="L466" s="96"/>
      <c r="M466" s="153"/>
      <c r="N466" s="96"/>
      <c r="O466" s="273"/>
      <c r="P466" s="56"/>
      <c r="Q466" s="56"/>
      <c r="R466" s="56"/>
      <c r="S466" s="56"/>
      <c r="T466" s="56"/>
      <c r="U466" s="56"/>
      <c r="V466" s="56"/>
      <c r="W466" s="56"/>
      <c r="X466" s="56"/>
      <c r="Y466" s="56"/>
      <c r="Z466" s="56"/>
    </row>
    <row r="467" spans="1:26" ht="15.75" customHeight="1">
      <c r="A467" s="271"/>
      <c r="B467" s="56"/>
      <c r="C467" s="56"/>
      <c r="D467" s="92"/>
      <c r="E467" s="92"/>
      <c r="F467" s="93"/>
      <c r="G467" s="95"/>
      <c r="H467" s="92"/>
      <c r="I467" s="92"/>
      <c r="J467" s="96"/>
      <c r="K467" s="96"/>
      <c r="L467" s="96"/>
      <c r="M467" s="153"/>
      <c r="N467" s="96"/>
      <c r="O467" s="273"/>
      <c r="P467" s="56"/>
      <c r="Q467" s="56"/>
      <c r="R467" s="56"/>
      <c r="S467" s="56"/>
      <c r="T467" s="56"/>
      <c r="U467" s="56"/>
      <c r="V467" s="56"/>
      <c r="W467" s="56"/>
      <c r="X467" s="56"/>
      <c r="Y467" s="56"/>
      <c r="Z467" s="56"/>
    </row>
    <row r="468" spans="1:26" ht="15.75" customHeight="1">
      <c r="A468" s="271"/>
      <c r="B468" s="56"/>
      <c r="C468" s="56"/>
      <c r="D468" s="92"/>
      <c r="E468" s="92"/>
      <c r="F468" s="93"/>
      <c r="G468" s="95"/>
      <c r="H468" s="92"/>
      <c r="I468" s="92"/>
      <c r="J468" s="96"/>
      <c r="K468" s="96"/>
      <c r="L468" s="96"/>
      <c r="M468" s="153"/>
      <c r="N468" s="96"/>
      <c r="O468" s="273"/>
      <c r="P468" s="56"/>
      <c r="Q468" s="56"/>
      <c r="R468" s="56"/>
      <c r="S468" s="56"/>
      <c r="T468" s="56"/>
      <c r="U468" s="56"/>
      <c r="V468" s="56"/>
      <c r="W468" s="56"/>
      <c r="X468" s="56"/>
      <c r="Y468" s="56"/>
      <c r="Z468" s="56"/>
    </row>
    <row r="469" spans="1:26" ht="15.75" customHeight="1">
      <c r="A469" s="271"/>
      <c r="B469" s="56"/>
      <c r="C469" s="56"/>
      <c r="D469" s="92"/>
      <c r="E469" s="92"/>
      <c r="F469" s="93"/>
      <c r="G469" s="95"/>
      <c r="H469" s="92"/>
      <c r="I469" s="92"/>
      <c r="J469" s="96"/>
      <c r="K469" s="96"/>
      <c r="L469" s="96"/>
      <c r="M469" s="153"/>
      <c r="N469" s="96"/>
      <c r="O469" s="273"/>
      <c r="P469" s="56"/>
      <c r="Q469" s="56"/>
      <c r="R469" s="56"/>
      <c r="S469" s="56"/>
      <c r="T469" s="56"/>
      <c r="U469" s="56"/>
      <c r="V469" s="56"/>
      <c r="W469" s="56"/>
      <c r="X469" s="56"/>
      <c r="Y469" s="56"/>
      <c r="Z469" s="56"/>
    </row>
    <row r="470" spans="1:26" ht="15.75" customHeight="1">
      <c r="A470" s="271"/>
      <c r="B470" s="56"/>
      <c r="C470" s="56"/>
      <c r="D470" s="92"/>
      <c r="E470" s="92"/>
      <c r="F470" s="93"/>
      <c r="G470" s="95"/>
      <c r="H470" s="92"/>
      <c r="I470" s="92"/>
      <c r="J470" s="96"/>
      <c r="K470" s="96"/>
      <c r="L470" s="96"/>
      <c r="M470" s="153"/>
      <c r="N470" s="96"/>
      <c r="O470" s="273"/>
      <c r="P470" s="56"/>
      <c r="Q470" s="56"/>
      <c r="R470" s="56"/>
      <c r="S470" s="56"/>
      <c r="T470" s="56"/>
      <c r="U470" s="56"/>
      <c r="V470" s="56"/>
      <c r="W470" s="56"/>
      <c r="X470" s="56"/>
      <c r="Y470" s="56"/>
      <c r="Z470" s="56"/>
    </row>
    <row r="471" spans="1:26" ht="15.75" customHeight="1">
      <c r="A471" s="271"/>
      <c r="B471" s="56"/>
      <c r="C471" s="56"/>
      <c r="D471" s="92"/>
      <c r="E471" s="92"/>
      <c r="F471" s="93"/>
      <c r="G471" s="95"/>
      <c r="H471" s="92"/>
      <c r="I471" s="92"/>
      <c r="J471" s="96"/>
      <c r="K471" s="96"/>
      <c r="L471" s="96"/>
      <c r="M471" s="153"/>
      <c r="N471" s="96"/>
      <c r="O471" s="273"/>
      <c r="P471" s="56"/>
      <c r="Q471" s="56"/>
      <c r="R471" s="56"/>
      <c r="S471" s="56"/>
      <c r="T471" s="56"/>
      <c r="U471" s="56"/>
      <c r="V471" s="56"/>
      <c r="W471" s="56"/>
      <c r="X471" s="56"/>
      <c r="Y471" s="56"/>
      <c r="Z471" s="56"/>
    </row>
    <row r="472" spans="1:26" ht="15.75" customHeight="1">
      <c r="A472" s="271"/>
      <c r="B472" s="56"/>
      <c r="C472" s="56"/>
      <c r="D472" s="92"/>
      <c r="E472" s="92"/>
      <c r="F472" s="93"/>
      <c r="G472" s="95"/>
      <c r="H472" s="92"/>
      <c r="I472" s="92"/>
      <c r="J472" s="96"/>
      <c r="K472" s="96"/>
      <c r="L472" s="96"/>
      <c r="M472" s="153"/>
      <c r="N472" s="96"/>
      <c r="O472" s="273"/>
      <c r="P472" s="56"/>
      <c r="Q472" s="56"/>
      <c r="R472" s="56"/>
      <c r="S472" s="56"/>
      <c r="T472" s="56"/>
      <c r="U472" s="56"/>
      <c r="V472" s="56"/>
      <c r="W472" s="56"/>
      <c r="X472" s="56"/>
      <c r="Y472" s="56"/>
      <c r="Z472" s="56"/>
    </row>
    <row r="473" spans="1:26" ht="15.75" customHeight="1">
      <c r="A473" s="271"/>
      <c r="B473" s="56"/>
      <c r="C473" s="56"/>
      <c r="D473" s="92"/>
      <c r="E473" s="92"/>
      <c r="F473" s="93"/>
      <c r="G473" s="95"/>
      <c r="H473" s="92"/>
      <c r="I473" s="92"/>
      <c r="J473" s="96"/>
      <c r="K473" s="96"/>
      <c r="L473" s="96"/>
      <c r="M473" s="153"/>
      <c r="N473" s="96"/>
      <c r="O473" s="273"/>
      <c r="P473" s="56"/>
      <c r="Q473" s="56"/>
      <c r="R473" s="56"/>
      <c r="S473" s="56"/>
      <c r="T473" s="56"/>
      <c r="U473" s="56"/>
      <c r="V473" s="56"/>
      <c r="W473" s="56"/>
      <c r="X473" s="56"/>
      <c r="Y473" s="56"/>
      <c r="Z473" s="56"/>
    </row>
    <row r="474" spans="1:26" ht="15.75" customHeight="1">
      <c r="A474" s="271"/>
      <c r="B474" s="56"/>
      <c r="C474" s="56"/>
      <c r="D474" s="92"/>
      <c r="E474" s="92"/>
      <c r="F474" s="93"/>
      <c r="G474" s="95"/>
      <c r="H474" s="92"/>
      <c r="I474" s="92"/>
      <c r="J474" s="96"/>
      <c r="K474" s="96"/>
      <c r="L474" s="96"/>
      <c r="M474" s="153"/>
      <c r="N474" s="96"/>
      <c r="O474" s="273"/>
      <c r="P474" s="56"/>
      <c r="Q474" s="56"/>
      <c r="R474" s="56"/>
      <c r="S474" s="56"/>
      <c r="T474" s="56"/>
      <c r="U474" s="56"/>
      <c r="V474" s="56"/>
      <c r="W474" s="56"/>
      <c r="X474" s="56"/>
      <c r="Y474" s="56"/>
      <c r="Z474" s="56"/>
    </row>
    <row r="475" spans="1:26" ht="15.75" customHeight="1">
      <c r="A475" s="271"/>
      <c r="B475" s="56"/>
      <c r="C475" s="56"/>
      <c r="D475" s="92"/>
      <c r="E475" s="92"/>
      <c r="F475" s="93"/>
      <c r="G475" s="95"/>
      <c r="H475" s="92"/>
      <c r="I475" s="92"/>
      <c r="J475" s="96"/>
      <c r="K475" s="96"/>
      <c r="L475" s="96"/>
      <c r="M475" s="153"/>
      <c r="N475" s="96"/>
      <c r="O475" s="273"/>
      <c r="P475" s="56"/>
      <c r="Q475" s="56"/>
      <c r="R475" s="56"/>
      <c r="S475" s="56"/>
      <c r="T475" s="56"/>
      <c r="U475" s="56"/>
      <c r="V475" s="56"/>
      <c r="W475" s="56"/>
      <c r="X475" s="56"/>
      <c r="Y475" s="56"/>
      <c r="Z475" s="56"/>
    </row>
    <row r="476" spans="1:26" ht="15.75" customHeight="1">
      <c r="A476" s="271"/>
      <c r="B476" s="56"/>
      <c r="C476" s="56"/>
      <c r="D476" s="92"/>
      <c r="E476" s="92"/>
      <c r="F476" s="93"/>
      <c r="G476" s="95"/>
      <c r="H476" s="92"/>
      <c r="I476" s="92"/>
      <c r="J476" s="96"/>
      <c r="K476" s="96"/>
      <c r="L476" s="96"/>
      <c r="M476" s="153"/>
      <c r="N476" s="96"/>
      <c r="O476" s="273"/>
      <c r="P476" s="56"/>
      <c r="Q476" s="56"/>
      <c r="R476" s="56"/>
      <c r="S476" s="56"/>
      <c r="T476" s="56"/>
      <c r="U476" s="56"/>
      <c r="V476" s="56"/>
      <c r="W476" s="56"/>
      <c r="X476" s="56"/>
      <c r="Y476" s="56"/>
      <c r="Z476" s="56"/>
    </row>
    <row r="477" spans="1:26" ht="15.75" customHeight="1">
      <c r="A477" s="271"/>
      <c r="B477" s="56"/>
      <c r="C477" s="56"/>
      <c r="D477" s="92"/>
      <c r="E477" s="92"/>
      <c r="F477" s="93"/>
      <c r="G477" s="95"/>
      <c r="H477" s="92"/>
      <c r="I477" s="92"/>
      <c r="J477" s="96"/>
      <c r="K477" s="96"/>
      <c r="L477" s="96"/>
      <c r="M477" s="153"/>
      <c r="N477" s="96"/>
      <c r="O477" s="273"/>
      <c r="P477" s="56"/>
      <c r="Q477" s="56"/>
      <c r="R477" s="56"/>
      <c r="S477" s="56"/>
      <c r="T477" s="56"/>
      <c r="U477" s="56"/>
      <c r="V477" s="56"/>
      <c r="W477" s="56"/>
      <c r="X477" s="56"/>
      <c r="Y477" s="56"/>
      <c r="Z477" s="56"/>
    </row>
    <row r="478" spans="1:26" ht="15.75" customHeight="1">
      <c r="A478" s="271"/>
      <c r="B478" s="56"/>
      <c r="C478" s="56"/>
      <c r="D478" s="92"/>
      <c r="E478" s="92"/>
      <c r="F478" s="93"/>
      <c r="G478" s="95"/>
      <c r="H478" s="92"/>
      <c r="I478" s="92"/>
      <c r="J478" s="96"/>
      <c r="K478" s="96"/>
      <c r="L478" s="96"/>
      <c r="M478" s="153"/>
      <c r="N478" s="96"/>
      <c r="O478" s="273"/>
      <c r="P478" s="56"/>
      <c r="Q478" s="56"/>
      <c r="R478" s="56"/>
      <c r="S478" s="56"/>
      <c r="T478" s="56"/>
      <c r="U478" s="56"/>
      <c r="V478" s="56"/>
      <c r="W478" s="56"/>
      <c r="X478" s="56"/>
      <c r="Y478" s="56"/>
      <c r="Z478" s="56"/>
    </row>
    <row r="479" spans="1:26" ht="15.75" customHeight="1">
      <c r="A479" s="271"/>
      <c r="B479" s="56"/>
      <c r="C479" s="56"/>
      <c r="D479" s="92"/>
      <c r="E479" s="92"/>
      <c r="F479" s="93"/>
      <c r="G479" s="95"/>
      <c r="H479" s="92"/>
      <c r="I479" s="92"/>
      <c r="J479" s="96"/>
      <c r="K479" s="96"/>
      <c r="L479" s="96"/>
      <c r="M479" s="153"/>
      <c r="N479" s="96"/>
      <c r="O479" s="273"/>
      <c r="P479" s="56"/>
      <c r="Q479" s="56"/>
      <c r="R479" s="56"/>
      <c r="S479" s="56"/>
      <c r="T479" s="56"/>
      <c r="U479" s="56"/>
      <c r="V479" s="56"/>
      <c r="W479" s="56"/>
      <c r="X479" s="56"/>
      <c r="Y479" s="56"/>
      <c r="Z479" s="56"/>
    </row>
    <row r="480" spans="1:26" ht="15.75" customHeight="1">
      <c r="A480" s="271"/>
      <c r="B480" s="56"/>
      <c r="C480" s="56"/>
      <c r="D480" s="92"/>
      <c r="E480" s="92"/>
      <c r="F480" s="93"/>
      <c r="G480" s="95"/>
      <c r="H480" s="92"/>
      <c r="I480" s="92"/>
      <c r="J480" s="96"/>
      <c r="K480" s="96"/>
      <c r="L480" s="96"/>
      <c r="M480" s="153"/>
      <c r="N480" s="96"/>
      <c r="O480" s="273"/>
      <c r="P480" s="56"/>
      <c r="Q480" s="56"/>
      <c r="R480" s="56"/>
      <c r="S480" s="56"/>
      <c r="T480" s="56"/>
      <c r="U480" s="56"/>
      <c r="V480" s="56"/>
      <c r="W480" s="56"/>
      <c r="X480" s="56"/>
      <c r="Y480" s="56"/>
      <c r="Z480" s="56"/>
    </row>
    <row r="481" spans="1:26" ht="15.75" customHeight="1">
      <c r="A481" s="271"/>
      <c r="B481" s="56"/>
      <c r="C481" s="56"/>
      <c r="D481" s="92"/>
      <c r="E481" s="92"/>
      <c r="F481" s="93"/>
      <c r="G481" s="95"/>
      <c r="H481" s="92"/>
      <c r="I481" s="92"/>
      <c r="J481" s="96"/>
      <c r="K481" s="96"/>
      <c r="L481" s="96"/>
      <c r="M481" s="153"/>
      <c r="N481" s="96"/>
      <c r="O481" s="273"/>
      <c r="P481" s="56"/>
      <c r="Q481" s="56"/>
      <c r="R481" s="56"/>
      <c r="S481" s="56"/>
      <c r="T481" s="56"/>
      <c r="U481" s="56"/>
      <c r="V481" s="56"/>
      <c r="W481" s="56"/>
      <c r="X481" s="56"/>
      <c r="Y481" s="56"/>
      <c r="Z481" s="56"/>
    </row>
    <row r="482" spans="1:26" ht="15.75" customHeight="1">
      <c r="A482" s="271"/>
      <c r="B482" s="56"/>
      <c r="C482" s="56"/>
      <c r="D482" s="92"/>
      <c r="E482" s="92"/>
      <c r="F482" s="93"/>
      <c r="G482" s="95"/>
      <c r="H482" s="92"/>
      <c r="I482" s="92"/>
      <c r="J482" s="96"/>
      <c r="K482" s="96"/>
      <c r="L482" s="96"/>
      <c r="M482" s="153"/>
      <c r="N482" s="96"/>
      <c r="O482" s="273"/>
      <c r="P482" s="56"/>
      <c r="Q482" s="56"/>
      <c r="R482" s="56"/>
      <c r="S482" s="56"/>
      <c r="T482" s="56"/>
      <c r="U482" s="56"/>
      <c r="V482" s="56"/>
      <c r="W482" s="56"/>
      <c r="X482" s="56"/>
      <c r="Y482" s="56"/>
      <c r="Z482" s="56"/>
    </row>
    <row r="483" spans="1:26" ht="15.75" customHeight="1">
      <c r="A483" s="271"/>
      <c r="B483" s="56"/>
      <c r="C483" s="56"/>
      <c r="D483" s="92"/>
      <c r="E483" s="92"/>
      <c r="F483" s="93"/>
      <c r="G483" s="95"/>
      <c r="H483" s="92"/>
      <c r="I483" s="92"/>
      <c r="J483" s="96"/>
      <c r="K483" s="96"/>
      <c r="L483" s="96"/>
      <c r="M483" s="153"/>
      <c r="N483" s="96"/>
      <c r="O483" s="273"/>
      <c r="P483" s="56"/>
      <c r="Q483" s="56"/>
      <c r="R483" s="56"/>
      <c r="S483" s="56"/>
      <c r="T483" s="56"/>
      <c r="U483" s="56"/>
      <c r="V483" s="56"/>
      <c r="W483" s="56"/>
      <c r="X483" s="56"/>
      <c r="Y483" s="56"/>
      <c r="Z483" s="56"/>
    </row>
    <row r="484" spans="1:26" ht="15.75" customHeight="1">
      <c r="A484" s="271"/>
      <c r="B484" s="56"/>
      <c r="C484" s="56"/>
      <c r="D484" s="92"/>
      <c r="E484" s="92"/>
      <c r="F484" s="93"/>
      <c r="G484" s="95"/>
      <c r="H484" s="92"/>
      <c r="I484" s="92"/>
      <c r="J484" s="96"/>
      <c r="K484" s="96"/>
      <c r="L484" s="96"/>
      <c r="M484" s="153"/>
      <c r="N484" s="96"/>
      <c r="O484" s="273"/>
      <c r="P484" s="56"/>
      <c r="Q484" s="56"/>
      <c r="R484" s="56"/>
      <c r="S484" s="56"/>
      <c r="T484" s="56"/>
      <c r="U484" s="56"/>
      <c r="V484" s="56"/>
      <c r="W484" s="56"/>
      <c r="X484" s="56"/>
      <c r="Y484" s="56"/>
      <c r="Z484" s="56"/>
    </row>
    <row r="485" spans="1:26" ht="15.75" customHeight="1">
      <c r="A485" s="271"/>
      <c r="B485" s="56"/>
      <c r="C485" s="56"/>
      <c r="D485" s="92"/>
      <c r="E485" s="92"/>
      <c r="F485" s="93"/>
      <c r="G485" s="95"/>
      <c r="H485" s="92"/>
      <c r="I485" s="92"/>
      <c r="J485" s="96"/>
      <c r="K485" s="96"/>
      <c r="L485" s="96"/>
      <c r="M485" s="153"/>
      <c r="N485" s="96"/>
      <c r="O485" s="273"/>
      <c r="P485" s="56"/>
      <c r="Q485" s="56"/>
      <c r="R485" s="56"/>
      <c r="S485" s="56"/>
      <c r="T485" s="56"/>
      <c r="U485" s="56"/>
      <c r="V485" s="56"/>
      <c r="W485" s="56"/>
      <c r="X485" s="56"/>
      <c r="Y485" s="56"/>
      <c r="Z485" s="56"/>
    </row>
    <row r="486" spans="1:26" ht="15.75" customHeight="1">
      <c r="A486" s="271"/>
      <c r="B486" s="56"/>
      <c r="C486" s="56"/>
      <c r="D486" s="92"/>
      <c r="E486" s="92"/>
      <c r="F486" s="93"/>
      <c r="G486" s="95"/>
      <c r="H486" s="92"/>
      <c r="I486" s="92"/>
      <c r="J486" s="96"/>
      <c r="K486" s="96"/>
      <c r="L486" s="96"/>
      <c r="M486" s="153"/>
      <c r="N486" s="96"/>
      <c r="O486" s="273"/>
      <c r="P486" s="56"/>
      <c r="Q486" s="56"/>
      <c r="R486" s="56"/>
      <c r="S486" s="56"/>
      <c r="T486" s="56"/>
      <c r="U486" s="56"/>
      <c r="V486" s="56"/>
      <c r="W486" s="56"/>
      <c r="X486" s="56"/>
      <c r="Y486" s="56"/>
      <c r="Z486" s="56"/>
    </row>
    <row r="487" spans="1:26" ht="15.75" customHeight="1">
      <c r="A487" s="271"/>
      <c r="B487" s="56"/>
      <c r="C487" s="56"/>
      <c r="D487" s="92"/>
      <c r="E487" s="92"/>
      <c r="F487" s="93"/>
      <c r="G487" s="95"/>
      <c r="H487" s="92"/>
      <c r="I487" s="92"/>
      <c r="J487" s="96"/>
      <c r="K487" s="96"/>
      <c r="L487" s="96"/>
      <c r="M487" s="153"/>
      <c r="N487" s="96"/>
      <c r="O487" s="273"/>
      <c r="P487" s="56"/>
      <c r="Q487" s="56"/>
      <c r="R487" s="56"/>
      <c r="S487" s="56"/>
      <c r="T487" s="56"/>
      <c r="U487" s="56"/>
      <c r="V487" s="56"/>
      <c r="W487" s="56"/>
      <c r="X487" s="56"/>
      <c r="Y487" s="56"/>
      <c r="Z487" s="56"/>
    </row>
    <row r="488" spans="1:26" ht="15.75" customHeight="1">
      <c r="A488" s="271"/>
      <c r="B488" s="56"/>
      <c r="C488" s="56"/>
      <c r="D488" s="92"/>
      <c r="E488" s="92"/>
      <c r="F488" s="93"/>
      <c r="G488" s="95"/>
      <c r="H488" s="92"/>
      <c r="I488" s="92"/>
      <c r="J488" s="96"/>
      <c r="K488" s="96"/>
      <c r="L488" s="96"/>
      <c r="M488" s="153"/>
      <c r="N488" s="96"/>
      <c r="O488" s="273"/>
      <c r="P488" s="56"/>
      <c r="Q488" s="56"/>
      <c r="R488" s="56"/>
      <c r="S488" s="56"/>
      <c r="T488" s="56"/>
      <c r="U488" s="56"/>
      <c r="V488" s="56"/>
      <c r="W488" s="56"/>
      <c r="X488" s="56"/>
      <c r="Y488" s="56"/>
      <c r="Z488" s="56"/>
    </row>
    <row r="489" spans="1:26" ht="15.75" customHeight="1">
      <c r="A489" s="271"/>
      <c r="B489" s="56"/>
      <c r="C489" s="56"/>
      <c r="D489" s="92"/>
      <c r="E489" s="92"/>
      <c r="F489" s="93"/>
      <c r="G489" s="95"/>
      <c r="H489" s="92"/>
      <c r="I489" s="92"/>
      <c r="J489" s="96"/>
      <c r="K489" s="96"/>
      <c r="L489" s="96"/>
      <c r="M489" s="153"/>
      <c r="N489" s="96"/>
      <c r="O489" s="273"/>
      <c r="P489" s="56"/>
      <c r="Q489" s="56"/>
      <c r="R489" s="56"/>
      <c r="S489" s="56"/>
      <c r="T489" s="56"/>
      <c r="U489" s="56"/>
      <c r="V489" s="56"/>
      <c r="W489" s="56"/>
      <c r="X489" s="56"/>
      <c r="Y489" s="56"/>
      <c r="Z489" s="56"/>
    </row>
    <row r="490" spans="1:26" ht="15.75" customHeight="1">
      <c r="A490" s="271"/>
      <c r="B490" s="56"/>
      <c r="C490" s="56"/>
      <c r="D490" s="92"/>
      <c r="E490" s="92"/>
      <c r="F490" s="93"/>
      <c r="G490" s="95"/>
      <c r="H490" s="92"/>
      <c r="I490" s="92"/>
      <c r="J490" s="96"/>
      <c r="K490" s="96"/>
      <c r="L490" s="96"/>
      <c r="M490" s="153"/>
      <c r="N490" s="96"/>
      <c r="O490" s="273"/>
      <c r="P490" s="56"/>
      <c r="Q490" s="56"/>
      <c r="R490" s="56"/>
      <c r="S490" s="56"/>
      <c r="T490" s="56"/>
      <c r="U490" s="56"/>
      <c r="V490" s="56"/>
      <c r="W490" s="56"/>
      <c r="X490" s="56"/>
      <c r="Y490" s="56"/>
      <c r="Z490" s="56"/>
    </row>
    <row r="491" spans="1:26" ht="15.75" customHeight="1">
      <c r="A491" s="271"/>
      <c r="B491" s="56"/>
      <c r="C491" s="56"/>
      <c r="D491" s="92"/>
      <c r="E491" s="92"/>
      <c r="F491" s="93"/>
      <c r="G491" s="95"/>
      <c r="H491" s="92"/>
      <c r="I491" s="92"/>
      <c r="J491" s="96"/>
      <c r="K491" s="96"/>
      <c r="L491" s="96"/>
      <c r="M491" s="153"/>
      <c r="N491" s="96"/>
      <c r="O491" s="273"/>
      <c r="P491" s="56"/>
      <c r="Q491" s="56"/>
      <c r="R491" s="56"/>
      <c r="S491" s="56"/>
      <c r="T491" s="56"/>
      <c r="U491" s="56"/>
      <c r="V491" s="56"/>
      <c r="W491" s="56"/>
      <c r="X491" s="56"/>
      <c r="Y491" s="56"/>
      <c r="Z491" s="56"/>
    </row>
    <row r="492" spans="1:26" ht="15.75" customHeight="1">
      <c r="A492" s="271"/>
      <c r="B492" s="56"/>
      <c r="C492" s="56"/>
      <c r="D492" s="92"/>
      <c r="E492" s="92"/>
      <c r="F492" s="93"/>
      <c r="G492" s="95"/>
      <c r="H492" s="92"/>
      <c r="I492" s="92"/>
      <c r="J492" s="96"/>
      <c r="K492" s="96"/>
      <c r="L492" s="96"/>
      <c r="M492" s="153"/>
      <c r="N492" s="96"/>
      <c r="O492" s="273"/>
      <c r="P492" s="56"/>
      <c r="Q492" s="56"/>
      <c r="R492" s="56"/>
      <c r="S492" s="56"/>
      <c r="T492" s="56"/>
      <c r="U492" s="56"/>
      <c r="V492" s="56"/>
      <c r="W492" s="56"/>
      <c r="X492" s="56"/>
      <c r="Y492" s="56"/>
      <c r="Z492" s="56"/>
    </row>
    <row r="493" spans="1:26" ht="15.75" customHeight="1">
      <c r="A493" s="271"/>
      <c r="B493" s="56"/>
      <c r="C493" s="56"/>
      <c r="D493" s="92"/>
      <c r="E493" s="92"/>
      <c r="F493" s="93"/>
      <c r="G493" s="95"/>
      <c r="H493" s="92"/>
      <c r="I493" s="92"/>
      <c r="J493" s="96"/>
      <c r="K493" s="96"/>
      <c r="L493" s="96"/>
      <c r="M493" s="153"/>
      <c r="N493" s="96"/>
      <c r="O493" s="273"/>
      <c r="P493" s="56"/>
      <c r="Q493" s="56"/>
      <c r="R493" s="56"/>
      <c r="S493" s="56"/>
      <c r="T493" s="56"/>
      <c r="U493" s="56"/>
      <c r="V493" s="56"/>
      <c r="W493" s="56"/>
      <c r="X493" s="56"/>
      <c r="Y493" s="56"/>
      <c r="Z493" s="56"/>
    </row>
    <row r="494" spans="1:26" ht="15.75" customHeight="1">
      <c r="A494" s="271"/>
      <c r="B494" s="56"/>
      <c r="C494" s="56"/>
      <c r="D494" s="92"/>
      <c r="E494" s="92"/>
      <c r="F494" s="93"/>
      <c r="G494" s="95"/>
      <c r="H494" s="92"/>
      <c r="I494" s="92"/>
      <c r="J494" s="96"/>
      <c r="K494" s="96"/>
      <c r="L494" s="96"/>
      <c r="M494" s="153"/>
      <c r="N494" s="96"/>
      <c r="O494" s="273"/>
      <c r="P494" s="56"/>
      <c r="Q494" s="56"/>
      <c r="R494" s="56"/>
      <c r="S494" s="56"/>
      <c r="T494" s="56"/>
      <c r="U494" s="56"/>
      <c r="V494" s="56"/>
      <c r="W494" s="56"/>
      <c r="X494" s="56"/>
      <c r="Y494" s="56"/>
      <c r="Z494" s="56"/>
    </row>
    <row r="495" spans="1:26" ht="15.75" customHeight="1">
      <c r="A495" s="271"/>
      <c r="B495" s="56"/>
      <c r="C495" s="56"/>
      <c r="D495" s="92"/>
      <c r="E495" s="92"/>
      <c r="F495" s="93"/>
      <c r="G495" s="95"/>
      <c r="H495" s="92"/>
      <c r="I495" s="92"/>
      <c r="J495" s="96"/>
      <c r="K495" s="96"/>
      <c r="L495" s="96"/>
      <c r="M495" s="153"/>
      <c r="N495" s="96"/>
      <c r="O495" s="273"/>
      <c r="P495" s="56"/>
      <c r="Q495" s="56"/>
      <c r="R495" s="56"/>
      <c r="S495" s="56"/>
      <c r="T495" s="56"/>
      <c r="U495" s="56"/>
      <c r="V495" s="56"/>
      <c r="W495" s="56"/>
      <c r="X495" s="56"/>
      <c r="Y495" s="56"/>
      <c r="Z495" s="56"/>
    </row>
    <row r="496" spans="1:26" ht="15.75" customHeight="1">
      <c r="A496" s="271"/>
      <c r="B496" s="56"/>
      <c r="C496" s="56"/>
      <c r="D496" s="92"/>
      <c r="E496" s="92"/>
      <c r="F496" s="93"/>
      <c r="G496" s="95"/>
      <c r="H496" s="92"/>
      <c r="I496" s="92"/>
      <c r="J496" s="96"/>
      <c r="K496" s="96"/>
      <c r="L496" s="96"/>
      <c r="M496" s="153"/>
      <c r="N496" s="96"/>
      <c r="O496" s="273"/>
      <c r="P496" s="56"/>
      <c r="Q496" s="56"/>
      <c r="R496" s="56"/>
      <c r="S496" s="56"/>
      <c r="T496" s="56"/>
      <c r="U496" s="56"/>
      <c r="V496" s="56"/>
      <c r="W496" s="56"/>
      <c r="X496" s="56"/>
      <c r="Y496" s="56"/>
      <c r="Z496" s="56"/>
    </row>
    <row r="497" spans="1:26" ht="15.75" customHeight="1">
      <c r="A497" s="271"/>
      <c r="B497" s="56"/>
      <c r="C497" s="56"/>
      <c r="D497" s="92"/>
      <c r="E497" s="92"/>
      <c r="F497" s="93"/>
      <c r="G497" s="95"/>
      <c r="H497" s="92"/>
      <c r="I497" s="92"/>
      <c r="J497" s="96"/>
      <c r="K497" s="96"/>
      <c r="L497" s="96"/>
      <c r="M497" s="153"/>
      <c r="N497" s="96"/>
      <c r="O497" s="273"/>
      <c r="P497" s="56"/>
      <c r="Q497" s="56"/>
      <c r="R497" s="56"/>
      <c r="S497" s="56"/>
      <c r="T497" s="56"/>
      <c r="U497" s="56"/>
      <c r="V497" s="56"/>
      <c r="W497" s="56"/>
      <c r="X497" s="56"/>
      <c r="Y497" s="56"/>
      <c r="Z497" s="56"/>
    </row>
    <row r="498" spans="1:26" ht="15.75" customHeight="1">
      <c r="A498" s="271"/>
      <c r="B498" s="56"/>
      <c r="C498" s="56"/>
      <c r="D498" s="92"/>
      <c r="E498" s="92"/>
      <c r="F498" s="93"/>
      <c r="G498" s="95"/>
      <c r="H498" s="92"/>
      <c r="I498" s="92"/>
      <c r="J498" s="96"/>
      <c r="K498" s="96"/>
      <c r="L498" s="96"/>
      <c r="M498" s="153"/>
      <c r="N498" s="96"/>
      <c r="O498" s="273"/>
      <c r="P498" s="56"/>
      <c r="Q498" s="56"/>
      <c r="R498" s="56"/>
      <c r="S498" s="56"/>
      <c r="T498" s="56"/>
      <c r="U498" s="56"/>
      <c r="V498" s="56"/>
      <c r="W498" s="56"/>
      <c r="X498" s="56"/>
      <c r="Y498" s="56"/>
      <c r="Z498" s="56"/>
    </row>
    <row r="499" spans="1:26" ht="15.75" customHeight="1">
      <c r="A499" s="271"/>
      <c r="B499" s="56"/>
      <c r="C499" s="56"/>
      <c r="D499" s="92"/>
      <c r="E499" s="92"/>
      <c r="F499" s="93"/>
      <c r="G499" s="95"/>
      <c r="H499" s="92"/>
      <c r="I499" s="92"/>
      <c r="J499" s="96"/>
      <c r="K499" s="96"/>
      <c r="L499" s="96"/>
      <c r="M499" s="153"/>
      <c r="N499" s="96"/>
      <c r="O499" s="273"/>
      <c r="P499" s="56"/>
      <c r="Q499" s="56"/>
      <c r="R499" s="56"/>
      <c r="S499" s="56"/>
      <c r="T499" s="56"/>
      <c r="U499" s="56"/>
      <c r="V499" s="56"/>
      <c r="W499" s="56"/>
      <c r="X499" s="56"/>
      <c r="Y499" s="56"/>
      <c r="Z499" s="56"/>
    </row>
    <row r="500" spans="1:26" ht="15.75" customHeight="1">
      <c r="A500" s="271"/>
      <c r="B500" s="56"/>
      <c r="C500" s="56"/>
      <c r="D500" s="92"/>
      <c r="E500" s="92"/>
      <c r="F500" s="93"/>
      <c r="G500" s="95"/>
      <c r="H500" s="92"/>
      <c r="I500" s="92"/>
      <c r="J500" s="96"/>
      <c r="K500" s="96"/>
      <c r="L500" s="96"/>
      <c r="M500" s="153"/>
      <c r="N500" s="96"/>
      <c r="O500" s="273"/>
      <c r="P500" s="56"/>
      <c r="Q500" s="56"/>
      <c r="R500" s="56"/>
      <c r="S500" s="56"/>
      <c r="T500" s="56"/>
      <c r="U500" s="56"/>
      <c r="V500" s="56"/>
      <c r="W500" s="56"/>
      <c r="X500" s="56"/>
      <c r="Y500" s="56"/>
      <c r="Z500" s="56"/>
    </row>
    <row r="501" spans="1:26" ht="15.75" customHeight="1">
      <c r="A501" s="271"/>
      <c r="B501" s="56"/>
      <c r="C501" s="56"/>
      <c r="D501" s="92"/>
      <c r="E501" s="92"/>
      <c r="F501" s="93"/>
      <c r="G501" s="95"/>
      <c r="H501" s="92"/>
      <c r="I501" s="92"/>
      <c r="J501" s="96"/>
      <c r="K501" s="96"/>
      <c r="L501" s="96"/>
      <c r="M501" s="153"/>
      <c r="N501" s="96"/>
      <c r="O501" s="273"/>
      <c r="P501" s="56"/>
      <c r="Q501" s="56"/>
      <c r="R501" s="56"/>
      <c r="S501" s="56"/>
      <c r="T501" s="56"/>
      <c r="U501" s="56"/>
      <c r="V501" s="56"/>
      <c r="W501" s="56"/>
      <c r="X501" s="56"/>
      <c r="Y501" s="56"/>
      <c r="Z501" s="56"/>
    </row>
    <row r="502" spans="1:26" ht="15.75" customHeight="1">
      <c r="A502" s="271"/>
      <c r="B502" s="56"/>
      <c r="C502" s="56"/>
      <c r="D502" s="92"/>
      <c r="E502" s="92"/>
      <c r="F502" s="93"/>
      <c r="G502" s="95"/>
      <c r="H502" s="92"/>
      <c r="I502" s="92"/>
      <c r="J502" s="96"/>
      <c r="K502" s="96"/>
      <c r="L502" s="96"/>
      <c r="M502" s="153"/>
      <c r="N502" s="96"/>
      <c r="O502" s="273"/>
      <c r="P502" s="56"/>
      <c r="Q502" s="56"/>
      <c r="R502" s="56"/>
      <c r="S502" s="56"/>
      <c r="T502" s="56"/>
      <c r="U502" s="56"/>
      <c r="V502" s="56"/>
      <c r="W502" s="56"/>
      <c r="X502" s="56"/>
      <c r="Y502" s="56"/>
      <c r="Z502" s="56"/>
    </row>
    <row r="503" spans="1:26" ht="15.75" customHeight="1">
      <c r="A503" s="271"/>
      <c r="B503" s="56"/>
      <c r="C503" s="56"/>
      <c r="D503" s="92"/>
      <c r="E503" s="92"/>
      <c r="F503" s="93"/>
      <c r="G503" s="95"/>
      <c r="H503" s="92"/>
      <c r="I503" s="92"/>
      <c r="J503" s="96"/>
      <c r="K503" s="96"/>
      <c r="L503" s="96"/>
      <c r="M503" s="153"/>
      <c r="N503" s="96"/>
      <c r="O503" s="273"/>
      <c r="P503" s="56"/>
      <c r="Q503" s="56"/>
      <c r="R503" s="56"/>
      <c r="S503" s="56"/>
      <c r="T503" s="56"/>
      <c r="U503" s="56"/>
      <c r="V503" s="56"/>
      <c r="W503" s="56"/>
      <c r="X503" s="56"/>
      <c r="Y503" s="56"/>
      <c r="Z503" s="56"/>
    </row>
    <row r="504" spans="1:26" ht="15.75" customHeight="1">
      <c r="A504" s="271"/>
      <c r="B504" s="56"/>
      <c r="C504" s="56"/>
      <c r="D504" s="92"/>
      <c r="E504" s="92"/>
      <c r="F504" s="93"/>
      <c r="G504" s="95"/>
      <c r="H504" s="92"/>
      <c r="I504" s="92"/>
      <c r="J504" s="96"/>
      <c r="K504" s="96"/>
      <c r="L504" s="96"/>
      <c r="M504" s="153"/>
      <c r="N504" s="96"/>
      <c r="O504" s="273"/>
      <c r="P504" s="56"/>
      <c r="Q504" s="56"/>
      <c r="R504" s="56"/>
      <c r="S504" s="56"/>
      <c r="T504" s="56"/>
      <c r="U504" s="56"/>
      <c r="V504" s="56"/>
      <c r="W504" s="56"/>
      <c r="X504" s="56"/>
      <c r="Y504" s="56"/>
      <c r="Z504" s="56"/>
    </row>
    <row r="505" spans="1:26" ht="15.75" customHeight="1">
      <c r="A505" s="271"/>
      <c r="B505" s="56"/>
      <c r="C505" s="56"/>
      <c r="D505" s="92"/>
      <c r="E505" s="92"/>
      <c r="F505" s="93"/>
      <c r="G505" s="95"/>
      <c r="H505" s="92"/>
      <c r="I505" s="92"/>
      <c r="J505" s="96"/>
      <c r="K505" s="96"/>
      <c r="L505" s="96"/>
      <c r="M505" s="153"/>
      <c r="N505" s="96"/>
      <c r="O505" s="273"/>
      <c r="P505" s="56"/>
      <c r="Q505" s="56"/>
      <c r="R505" s="56"/>
      <c r="S505" s="56"/>
      <c r="T505" s="56"/>
      <c r="U505" s="56"/>
      <c r="V505" s="56"/>
      <c r="W505" s="56"/>
      <c r="X505" s="56"/>
      <c r="Y505" s="56"/>
      <c r="Z505" s="56"/>
    </row>
    <row r="506" spans="1:26" ht="15.75" customHeight="1">
      <c r="A506" s="271"/>
      <c r="B506" s="56"/>
      <c r="C506" s="56"/>
      <c r="D506" s="92"/>
      <c r="E506" s="92"/>
      <c r="F506" s="93"/>
      <c r="G506" s="95"/>
      <c r="H506" s="92"/>
      <c r="I506" s="92"/>
      <c r="J506" s="96"/>
      <c r="K506" s="96"/>
      <c r="L506" s="96"/>
      <c r="M506" s="153"/>
      <c r="N506" s="96"/>
      <c r="O506" s="273"/>
      <c r="P506" s="56"/>
      <c r="Q506" s="56"/>
      <c r="R506" s="56"/>
      <c r="S506" s="56"/>
      <c r="T506" s="56"/>
      <c r="U506" s="56"/>
      <c r="V506" s="56"/>
      <c r="W506" s="56"/>
      <c r="X506" s="56"/>
      <c r="Y506" s="56"/>
      <c r="Z506" s="56"/>
    </row>
    <row r="507" spans="1:26" ht="15.75" customHeight="1">
      <c r="A507" s="271"/>
      <c r="B507" s="56"/>
      <c r="C507" s="56"/>
      <c r="D507" s="92"/>
      <c r="E507" s="92"/>
      <c r="F507" s="93"/>
      <c r="G507" s="95"/>
      <c r="H507" s="92"/>
      <c r="I507" s="92"/>
      <c r="J507" s="96"/>
      <c r="K507" s="96"/>
      <c r="L507" s="96"/>
      <c r="M507" s="153"/>
      <c r="N507" s="96"/>
      <c r="O507" s="273"/>
      <c r="P507" s="56"/>
      <c r="Q507" s="56"/>
      <c r="R507" s="56"/>
      <c r="S507" s="56"/>
      <c r="T507" s="56"/>
      <c r="U507" s="56"/>
      <c r="V507" s="56"/>
      <c r="W507" s="56"/>
      <c r="X507" s="56"/>
      <c r="Y507" s="56"/>
      <c r="Z507" s="56"/>
    </row>
    <row r="508" spans="1:26" ht="15.75" customHeight="1">
      <c r="A508" s="271"/>
      <c r="B508" s="56"/>
      <c r="C508" s="56"/>
      <c r="D508" s="92"/>
      <c r="E508" s="92"/>
      <c r="F508" s="93"/>
      <c r="G508" s="95"/>
      <c r="H508" s="92"/>
      <c r="I508" s="92"/>
      <c r="J508" s="96"/>
      <c r="K508" s="96"/>
      <c r="L508" s="96"/>
      <c r="M508" s="153"/>
      <c r="N508" s="96"/>
      <c r="O508" s="273"/>
      <c r="P508" s="56"/>
      <c r="Q508" s="56"/>
      <c r="R508" s="56"/>
      <c r="S508" s="56"/>
      <c r="T508" s="56"/>
      <c r="U508" s="56"/>
      <c r="V508" s="56"/>
      <c r="W508" s="56"/>
      <c r="X508" s="56"/>
      <c r="Y508" s="56"/>
      <c r="Z508" s="56"/>
    </row>
    <row r="509" spans="1:26" ht="15.75" customHeight="1">
      <c r="A509" s="271"/>
      <c r="B509" s="56"/>
      <c r="C509" s="56"/>
      <c r="D509" s="92"/>
      <c r="E509" s="92"/>
      <c r="F509" s="93"/>
      <c r="G509" s="95"/>
      <c r="H509" s="92"/>
      <c r="I509" s="92"/>
      <c r="J509" s="96"/>
      <c r="K509" s="96"/>
      <c r="L509" s="96"/>
      <c r="M509" s="153"/>
      <c r="N509" s="96"/>
      <c r="O509" s="273"/>
      <c r="P509" s="56"/>
      <c r="Q509" s="56"/>
      <c r="R509" s="56"/>
      <c r="S509" s="56"/>
      <c r="T509" s="56"/>
      <c r="U509" s="56"/>
      <c r="V509" s="56"/>
      <c r="W509" s="56"/>
      <c r="X509" s="56"/>
      <c r="Y509" s="56"/>
      <c r="Z509" s="56"/>
    </row>
    <row r="510" spans="1:26" ht="15.75" customHeight="1">
      <c r="A510" s="271"/>
      <c r="B510" s="56"/>
      <c r="C510" s="56"/>
      <c r="D510" s="92"/>
      <c r="E510" s="92"/>
      <c r="F510" s="93"/>
      <c r="G510" s="95"/>
      <c r="H510" s="92"/>
      <c r="I510" s="92"/>
      <c r="J510" s="96"/>
      <c r="K510" s="96"/>
      <c r="L510" s="96"/>
      <c r="M510" s="153"/>
      <c r="N510" s="96"/>
      <c r="O510" s="273"/>
      <c r="P510" s="56"/>
      <c r="Q510" s="56"/>
      <c r="R510" s="56"/>
      <c r="S510" s="56"/>
      <c r="T510" s="56"/>
      <c r="U510" s="56"/>
      <c r="V510" s="56"/>
      <c r="W510" s="56"/>
      <c r="X510" s="56"/>
      <c r="Y510" s="56"/>
      <c r="Z510" s="56"/>
    </row>
    <row r="511" spans="1:26" ht="15.75" customHeight="1">
      <c r="A511" s="271"/>
      <c r="B511" s="56"/>
      <c r="C511" s="56"/>
      <c r="D511" s="92"/>
      <c r="E511" s="92"/>
      <c r="F511" s="93"/>
      <c r="G511" s="95"/>
      <c r="H511" s="92"/>
      <c r="I511" s="92"/>
      <c r="J511" s="96"/>
      <c r="K511" s="96"/>
      <c r="L511" s="96"/>
      <c r="M511" s="153"/>
      <c r="N511" s="96"/>
      <c r="O511" s="273"/>
      <c r="P511" s="56"/>
      <c r="Q511" s="56"/>
      <c r="R511" s="56"/>
      <c r="S511" s="56"/>
      <c r="T511" s="56"/>
      <c r="U511" s="56"/>
      <c r="V511" s="56"/>
      <c r="W511" s="56"/>
      <c r="X511" s="56"/>
      <c r="Y511" s="56"/>
      <c r="Z511" s="56"/>
    </row>
    <row r="512" spans="1:26" ht="15.75" customHeight="1">
      <c r="A512" s="271"/>
      <c r="B512" s="56"/>
      <c r="C512" s="56"/>
      <c r="D512" s="92"/>
      <c r="E512" s="92"/>
      <c r="F512" s="93"/>
      <c r="G512" s="95"/>
      <c r="H512" s="92"/>
      <c r="I512" s="92"/>
      <c r="J512" s="96"/>
      <c r="K512" s="96"/>
      <c r="L512" s="96"/>
      <c r="M512" s="153"/>
      <c r="N512" s="96"/>
      <c r="O512" s="273"/>
      <c r="P512" s="56"/>
      <c r="Q512" s="56"/>
      <c r="R512" s="56"/>
      <c r="S512" s="56"/>
      <c r="T512" s="56"/>
      <c r="U512" s="56"/>
      <c r="V512" s="56"/>
      <c r="W512" s="56"/>
      <c r="X512" s="56"/>
      <c r="Y512" s="56"/>
      <c r="Z512" s="56"/>
    </row>
    <row r="513" spans="1:26" ht="15.75" customHeight="1">
      <c r="A513" s="271"/>
      <c r="B513" s="56"/>
      <c r="C513" s="56"/>
      <c r="D513" s="92"/>
      <c r="E513" s="92"/>
      <c r="F513" s="93"/>
      <c r="G513" s="95"/>
      <c r="H513" s="92"/>
      <c r="I513" s="92"/>
      <c r="J513" s="96"/>
      <c r="K513" s="96"/>
      <c r="L513" s="96"/>
      <c r="M513" s="153"/>
      <c r="N513" s="96"/>
      <c r="O513" s="273"/>
      <c r="P513" s="56"/>
      <c r="Q513" s="56"/>
      <c r="R513" s="56"/>
      <c r="S513" s="56"/>
      <c r="T513" s="56"/>
      <c r="U513" s="56"/>
      <c r="V513" s="56"/>
      <c r="W513" s="56"/>
      <c r="X513" s="56"/>
      <c r="Y513" s="56"/>
      <c r="Z513" s="56"/>
    </row>
    <row r="514" spans="1:26" ht="15.75" customHeight="1">
      <c r="A514" s="271"/>
      <c r="B514" s="56"/>
      <c r="C514" s="56"/>
      <c r="D514" s="92"/>
      <c r="E514" s="92"/>
      <c r="F514" s="93"/>
      <c r="G514" s="95"/>
      <c r="H514" s="92"/>
      <c r="I514" s="92"/>
      <c r="J514" s="96"/>
      <c r="K514" s="96"/>
      <c r="L514" s="96"/>
      <c r="M514" s="153"/>
      <c r="N514" s="96"/>
      <c r="O514" s="273"/>
      <c r="P514" s="56"/>
      <c r="Q514" s="56"/>
      <c r="R514" s="56"/>
      <c r="S514" s="56"/>
      <c r="T514" s="56"/>
      <c r="U514" s="56"/>
      <c r="V514" s="56"/>
      <c r="W514" s="56"/>
      <c r="X514" s="56"/>
      <c r="Y514" s="56"/>
      <c r="Z514" s="56"/>
    </row>
    <row r="515" spans="1:26" ht="15.75" customHeight="1">
      <c r="A515" s="271"/>
      <c r="B515" s="56"/>
      <c r="C515" s="56"/>
      <c r="D515" s="92"/>
      <c r="E515" s="92"/>
      <c r="F515" s="93"/>
      <c r="G515" s="95"/>
      <c r="H515" s="92"/>
      <c r="I515" s="92"/>
      <c r="J515" s="96"/>
      <c r="K515" s="96"/>
      <c r="L515" s="96"/>
      <c r="M515" s="153"/>
      <c r="N515" s="96"/>
      <c r="O515" s="273"/>
      <c r="P515" s="56"/>
      <c r="Q515" s="56"/>
      <c r="R515" s="56"/>
      <c r="S515" s="56"/>
      <c r="T515" s="56"/>
      <c r="U515" s="56"/>
      <c r="V515" s="56"/>
      <c r="W515" s="56"/>
      <c r="X515" s="56"/>
      <c r="Y515" s="56"/>
      <c r="Z515" s="56"/>
    </row>
    <row r="516" spans="1:26" ht="15.75" customHeight="1">
      <c r="A516" s="271"/>
      <c r="B516" s="56"/>
      <c r="C516" s="56"/>
      <c r="D516" s="92"/>
      <c r="E516" s="92"/>
      <c r="F516" s="93"/>
      <c r="G516" s="95"/>
      <c r="H516" s="92"/>
      <c r="I516" s="92"/>
      <c r="J516" s="96"/>
      <c r="K516" s="96"/>
      <c r="L516" s="96"/>
      <c r="M516" s="153"/>
      <c r="N516" s="96"/>
      <c r="O516" s="273"/>
      <c r="P516" s="56"/>
      <c r="Q516" s="56"/>
      <c r="R516" s="56"/>
      <c r="S516" s="56"/>
      <c r="T516" s="56"/>
      <c r="U516" s="56"/>
      <c r="V516" s="56"/>
      <c r="W516" s="56"/>
      <c r="X516" s="56"/>
      <c r="Y516" s="56"/>
      <c r="Z516" s="56"/>
    </row>
    <row r="517" spans="1:26" ht="15.75" customHeight="1">
      <c r="A517" s="271"/>
      <c r="B517" s="56"/>
      <c r="C517" s="56"/>
      <c r="D517" s="92"/>
      <c r="E517" s="92"/>
      <c r="F517" s="93"/>
      <c r="G517" s="95"/>
      <c r="H517" s="92"/>
      <c r="I517" s="92"/>
      <c r="J517" s="96"/>
      <c r="K517" s="96"/>
      <c r="L517" s="96"/>
      <c r="M517" s="153"/>
      <c r="N517" s="96"/>
      <c r="O517" s="273"/>
      <c r="P517" s="56"/>
      <c r="Q517" s="56"/>
      <c r="R517" s="56"/>
      <c r="S517" s="56"/>
      <c r="T517" s="56"/>
      <c r="U517" s="56"/>
      <c r="V517" s="56"/>
      <c r="W517" s="56"/>
      <c r="X517" s="56"/>
      <c r="Y517" s="56"/>
      <c r="Z517" s="56"/>
    </row>
    <row r="518" spans="1:26" ht="15.75" customHeight="1">
      <c r="A518" s="271"/>
      <c r="B518" s="56"/>
      <c r="C518" s="56"/>
      <c r="D518" s="92"/>
      <c r="E518" s="92"/>
      <c r="F518" s="93"/>
      <c r="G518" s="95"/>
      <c r="H518" s="92"/>
      <c r="I518" s="92"/>
      <c r="J518" s="96"/>
      <c r="K518" s="96"/>
      <c r="L518" s="96"/>
      <c r="M518" s="153"/>
      <c r="N518" s="96"/>
      <c r="O518" s="273"/>
      <c r="P518" s="56"/>
      <c r="Q518" s="56"/>
      <c r="R518" s="56"/>
      <c r="S518" s="56"/>
      <c r="T518" s="56"/>
      <c r="U518" s="56"/>
      <c r="V518" s="56"/>
      <c r="W518" s="56"/>
      <c r="X518" s="56"/>
      <c r="Y518" s="56"/>
      <c r="Z518" s="56"/>
    </row>
    <row r="519" spans="1:26" ht="15.75" customHeight="1">
      <c r="A519" s="271"/>
      <c r="B519" s="56"/>
      <c r="C519" s="56"/>
      <c r="D519" s="92"/>
      <c r="E519" s="92"/>
      <c r="F519" s="93"/>
      <c r="G519" s="95"/>
      <c r="H519" s="92"/>
      <c r="I519" s="92"/>
      <c r="J519" s="96"/>
      <c r="K519" s="96"/>
      <c r="L519" s="96"/>
      <c r="M519" s="153"/>
      <c r="N519" s="96"/>
      <c r="O519" s="273"/>
      <c r="P519" s="56"/>
      <c r="Q519" s="56"/>
      <c r="R519" s="56"/>
      <c r="S519" s="56"/>
      <c r="T519" s="56"/>
      <c r="U519" s="56"/>
      <c r="V519" s="56"/>
      <c r="W519" s="56"/>
      <c r="X519" s="56"/>
      <c r="Y519" s="56"/>
      <c r="Z519" s="56"/>
    </row>
    <row r="520" spans="1:26" ht="15.75" customHeight="1">
      <c r="A520" s="271"/>
      <c r="B520" s="56"/>
      <c r="C520" s="56"/>
      <c r="D520" s="92"/>
      <c r="E520" s="92"/>
      <c r="F520" s="93"/>
      <c r="G520" s="95"/>
      <c r="H520" s="92"/>
      <c r="I520" s="92"/>
      <c r="J520" s="96"/>
      <c r="K520" s="96"/>
      <c r="L520" s="96"/>
      <c r="M520" s="153"/>
      <c r="N520" s="96"/>
      <c r="O520" s="273"/>
      <c r="P520" s="56"/>
      <c r="Q520" s="56"/>
      <c r="R520" s="56"/>
      <c r="S520" s="56"/>
      <c r="T520" s="56"/>
      <c r="U520" s="56"/>
      <c r="V520" s="56"/>
      <c r="W520" s="56"/>
      <c r="X520" s="56"/>
      <c r="Y520" s="56"/>
      <c r="Z520" s="56"/>
    </row>
    <row r="521" spans="1:26" ht="15.75" customHeight="1">
      <c r="A521" s="271"/>
      <c r="B521" s="56"/>
      <c r="C521" s="56"/>
      <c r="D521" s="92"/>
      <c r="E521" s="92"/>
      <c r="F521" s="93"/>
      <c r="G521" s="95"/>
      <c r="H521" s="92"/>
      <c r="I521" s="92"/>
      <c r="J521" s="96"/>
      <c r="K521" s="96"/>
      <c r="L521" s="96"/>
      <c r="M521" s="153"/>
      <c r="N521" s="96"/>
      <c r="O521" s="273"/>
      <c r="P521" s="56"/>
      <c r="Q521" s="56"/>
      <c r="R521" s="56"/>
      <c r="S521" s="56"/>
      <c r="T521" s="56"/>
      <c r="U521" s="56"/>
      <c r="V521" s="56"/>
      <c r="W521" s="56"/>
      <c r="X521" s="56"/>
      <c r="Y521" s="56"/>
      <c r="Z521" s="56"/>
    </row>
    <row r="522" spans="1:26" ht="15.75" customHeight="1">
      <c r="A522" s="271"/>
      <c r="B522" s="56"/>
      <c r="C522" s="56"/>
      <c r="D522" s="92"/>
      <c r="E522" s="92"/>
      <c r="F522" s="93"/>
      <c r="G522" s="95"/>
      <c r="H522" s="92"/>
      <c r="I522" s="92"/>
      <c r="J522" s="96"/>
      <c r="K522" s="96"/>
      <c r="L522" s="96"/>
      <c r="M522" s="153"/>
      <c r="N522" s="96"/>
      <c r="O522" s="273"/>
      <c r="P522" s="56"/>
      <c r="Q522" s="56"/>
      <c r="R522" s="56"/>
      <c r="S522" s="56"/>
      <c r="T522" s="56"/>
      <c r="U522" s="56"/>
      <c r="V522" s="56"/>
      <c r="W522" s="56"/>
      <c r="X522" s="56"/>
      <c r="Y522" s="56"/>
      <c r="Z522" s="56"/>
    </row>
    <row r="523" spans="1:26" ht="15.75" customHeight="1">
      <c r="A523" s="271"/>
      <c r="B523" s="56"/>
      <c r="C523" s="56"/>
      <c r="D523" s="92"/>
      <c r="E523" s="92"/>
      <c r="F523" s="93"/>
      <c r="G523" s="95"/>
      <c r="H523" s="92"/>
      <c r="I523" s="92"/>
      <c r="J523" s="96"/>
      <c r="K523" s="96"/>
      <c r="L523" s="96"/>
      <c r="M523" s="153"/>
      <c r="N523" s="96"/>
      <c r="O523" s="273"/>
      <c r="P523" s="56"/>
      <c r="Q523" s="56"/>
      <c r="R523" s="56"/>
      <c r="S523" s="56"/>
      <c r="T523" s="56"/>
      <c r="U523" s="56"/>
      <c r="V523" s="56"/>
      <c r="W523" s="56"/>
      <c r="X523" s="56"/>
      <c r="Y523" s="56"/>
      <c r="Z523" s="56"/>
    </row>
    <row r="524" spans="1:26" ht="15.75" customHeight="1">
      <c r="A524" s="271"/>
      <c r="B524" s="56"/>
      <c r="C524" s="56"/>
      <c r="D524" s="92"/>
      <c r="E524" s="92"/>
      <c r="F524" s="93"/>
      <c r="G524" s="95"/>
      <c r="H524" s="92"/>
      <c r="I524" s="92"/>
      <c r="J524" s="96"/>
      <c r="K524" s="96"/>
      <c r="L524" s="96"/>
      <c r="M524" s="153"/>
      <c r="N524" s="96"/>
      <c r="O524" s="273"/>
      <c r="P524" s="56"/>
      <c r="Q524" s="56"/>
      <c r="R524" s="56"/>
      <c r="S524" s="56"/>
      <c r="T524" s="56"/>
      <c r="U524" s="56"/>
      <c r="V524" s="56"/>
      <c r="W524" s="56"/>
      <c r="X524" s="56"/>
      <c r="Y524" s="56"/>
      <c r="Z524" s="56"/>
    </row>
    <row r="525" spans="1:26" ht="15.75" customHeight="1">
      <c r="A525" s="271"/>
      <c r="B525" s="56"/>
      <c r="C525" s="56"/>
      <c r="D525" s="92"/>
      <c r="E525" s="92"/>
      <c r="F525" s="93"/>
      <c r="G525" s="95"/>
      <c r="H525" s="92"/>
      <c r="I525" s="92"/>
      <c r="J525" s="96"/>
      <c r="K525" s="96"/>
      <c r="L525" s="96"/>
      <c r="M525" s="153"/>
      <c r="N525" s="96"/>
      <c r="O525" s="273"/>
      <c r="P525" s="56"/>
      <c r="Q525" s="56"/>
      <c r="R525" s="56"/>
      <c r="S525" s="56"/>
      <c r="T525" s="56"/>
      <c r="U525" s="56"/>
      <c r="V525" s="56"/>
      <c r="W525" s="56"/>
      <c r="X525" s="56"/>
      <c r="Y525" s="56"/>
      <c r="Z525" s="56"/>
    </row>
    <row r="526" spans="1:26" ht="15.75" customHeight="1">
      <c r="A526" s="271"/>
      <c r="B526" s="56"/>
      <c r="C526" s="56"/>
      <c r="D526" s="92"/>
      <c r="E526" s="92"/>
      <c r="F526" s="93"/>
      <c r="G526" s="95"/>
      <c r="H526" s="92"/>
      <c r="I526" s="92"/>
      <c r="J526" s="96"/>
      <c r="K526" s="96"/>
      <c r="L526" s="96"/>
      <c r="M526" s="153"/>
      <c r="N526" s="96"/>
      <c r="O526" s="273"/>
      <c r="P526" s="56"/>
      <c r="Q526" s="56"/>
      <c r="R526" s="56"/>
      <c r="S526" s="56"/>
      <c r="T526" s="56"/>
      <c r="U526" s="56"/>
      <c r="V526" s="56"/>
      <c r="W526" s="56"/>
      <c r="X526" s="56"/>
      <c r="Y526" s="56"/>
      <c r="Z526" s="56"/>
    </row>
    <row r="527" spans="1:26" ht="15.75" customHeight="1">
      <c r="A527" s="271"/>
      <c r="B527" s="56"/>
      <c r="C527" s="56"/>
      <c r="D527" s="92"/>
      <c r="E527" s="92"/>
      <c r="F527" s="93"/>
      <c r="G527" s="95"/>
      <c r="H527" s="92"/>
      <c r="I527" s="92"/>
      <c r="J527" s="96"/>
      <c r="K527" s="96"/>
      <c r="L527" s="96"/>
      <c r="M527" s="153"/>
      <c r="N527" s="96"/>
      <c r="O527" s="273"/>
      <c r="P527" s="56"/>
      <c r="Q527" s="56"/>
      <c r="R527" s="56"/>
      <c r="S527" s="56"/>
      <c r="T527" s="56"/>
      <c r="U527" s="56"/>
      <c r="V527" s="56"/>
      <c r="W527" s="56"/>
      <c r="X527" s="56"/>
      <c r="Y527" s="56"/>
      <c r="Z527" s="56"/>
    </row>
    <row r="528" spans="1:26" ht="15.75" customHeight="1">
      <c r="A528" s="271"/>
      <c r="B528" s="56"/>
      <c r="C528" s="56"/>
      <c r="D528" s="92"/>
      <c r="E528" s="92"/>
      <c r="F528" s="93"/>
      <c r="G528" s="95"/>
      <c r="H528" s="92"/>
      <c r="I528" s="92"/>
      <c r="J528" s="96"/>
      <c r="K528" s="96"/>
      <c r="L528" s="96"/>
      <c r="M528" s="153"/>
      <c r="N528" s="96"/>
      <c r="O528" s="273"/>
      <c r="P528" s="56"/>
      <c r="Q528" s="56"/>
      <c r="R528" s="56"/>
      <c r="S528" s="56"/>
      <c r="T528" s="56"/>
      <c r="U528" s="56"/>
      <c r="V528" s="56"/>
      <c r="W528" s="56"/>
      <c r="X528" s="56"/>
      <c r="Y528" s="56"/>
      <c r="Z528" s="56"/>
    </row>
    <row r="529" spans="1:26" ht="15.75" customHeight="1">
      <c r="A529" s="271"/>
      <c r="B529" s="56"/>
      <c r="C529" s="56"/>
      <c r="D529" s="92"/>
      <c r="E529" s="92"/>
      <c r="F529" s="93"/>
      <c r="G529" s="95"/>
      <c r="H529" s="92"/>
      <c r="I529" s="92"/>
      <c r="J529" s="96"/>
      <c r="K529" s="96"/>
      <c r="L529" s="96"/>
      <c r="M529" s="153"/>
      <c r="N529" s="96"/>
      <c r="O529" s="273"/>
      <c r="P529" s="56"/>
      <c r="Q529" s="56"/>
      <c r="R529" s="56"/>
      <c r="S529" s="56"/>
      <c r="T529" s="56"/>
      <c r="U529" s="56"/>
      <c r="V529" s="56"/>
      <c r="W529" s="56"/>
      <c r="X529" s="56"/>
      <c r="Y529" s="56"/>
      <c r="Z529" s="56"/>
    </row>
    <row r="530" spans="1:26" ht="15.75" customHeight="1">
      <c r="A530" s="271"/>
      <c r="B530" s="56"/>
      <c r="C530" s="56"/>
      <c r="D530" s="92"/>
      <c r="E530" s="92"/>
      <c r="F530" s="93"/>
      <c r="G530" s="95"/>
      <c r="H530" s="92"/>
      <c r="I530" s="92"/>
      <c r="J530" s="96"/>
      <c r="K530" s="96"/>
      <c r="L530" s="96"/>
      <c r="M530" s="153"/>
      <c r="N530" s="96"/>
      <c r="O530" s="273"/>
      <c r="P530" s="56"/>
      <c r="Q530" s="56"/>
      <c r="R530" s="56"/>
      <c r="S530" s="56"/>
      <c r="T530" s="56"/>
      <c r="U530" s="56"/>
      <c r="V530" s="56"/>
      <c r="W530" s="56"/>
      <c r="X530" s="56"/>
      <c r="Y530" s="56"/>
      <c r="Z530" s="56"/>
    </row>
    <row r="531" spans="1:26" ht="15.75" customHeight="1">
      <c r="A531" s="271"/>
      <c r="B531" s="56"/>
      <c r="C531" s="56"/>
      <c r="D531" s="92"/>
      <c r="E531" s="92"/>
      <c r="F531" s="93"/>
      <c r="G531" s="95"/>
      <c r="H531" s="92"/>
      <c r="I531" s="92"/>
      <c r="J531" s="96"/>
      <c r="K531" s="96"/>
      <c r="L531" s="96"/>
      <c r="M531" s="153"/>
      <c r="N531" s="96"/>
      <c r="O531" s="273"/>
      <c r="P531" s="56"/>
      <c r="Q531" s="56"/>
      <c r="R531" s="56"/>
      <c r="S531" s="56"/>
      <c r="T531" s="56"/>
      <c r="U531" s="56"/>
      <c r="V531" s="56"/>
      <c r="W531" s="56"/>
      <c r="X531" s="56"/>
      <c r="Y531" s="56"/>
      <c r="Z531" s="56"/>
    </row>
    <row r="532" spans="1:26" ht="15.75" customHeight="1">
      <c r="A532" s="271"/>
      <c r="B532" s="56"/>
      <c r="C532" s="56"/>
      <c r="D532" s="92"/>
      <c r="E532" s="92"/>
      <c r="F532" s="93"/>
      <c r="G532" s="95"/>
      <c r="H532" s="92"/>
      <c r="I532" s="92"/>
      <c r="J532" s="96"/>
      <c r="K532" s="96"/>
      <c r="L532" s="96"/>
      <c r="M532" s="153"/>
      <c r="N532" s="96"/>
      <c r="O532" s="273"/>
      <c r="P532" s="56"/>
      <c r="Q532" s="56"/>
      <c r="R532" s="56"/>
      <c r="S532" s="56"/>
      <c r="T532" s="56"/>
      <c r="U532" s="56"/>
      <c r="V532" s="56"/>
      <c r="W532" s="56"/>
      <c r="X532" s="56"/>
      <c r="Y532" s="56"/>
      <c r="Z532" s="56"/>
    </row>
    <row r="533" spans="1:26" ht="15.75" customHeight="1">
      <c r="A533" s="271"/>
      <c r="B533" s="56"/>
      <c r="C533" s="56"/>
      <c r="D533" s="92"/>
      <c r="E533" s="92"/>
      <c r="F533" s="93"/>
      <c r="G533" s="95"/>
      <c r="H533" s="92"/>
      <c r="I533" s="92"/>
      <c r="J533" s="96"/>
      <c r="K533" s="96"/>
      <c r="L533" s="96"/>
      <c r="M533" s="153"/>
      <c r="N533" s="96"/>
      <c r="O533" s="273"/>
      <c r="P533" s="56"/>
      <c r="Q533" s="56"/>
      <c r="R533" s="56"/>
      <c r="S533" s="56"/>
      <c r="T533" s="56"/>
      <c r="U533" s="56"/>
      <c r="V533" s="56"/>
      <c r="W533" s="56"/>
      <c r="X533" s="56"/>
      <c r="Y533" s="56"/>
      <c r="Z533" s="56"/>
    </row>
    <row r="534" spans="1:26" ht="15.75" customHeight="1">
      <c r="A534" s="271"/>
      <c r="B534" s="56"/>
      <c r="C534" s="56"/>
      <c r="D534" s="92"/>
      <c r="E534" s="92"/>
      <c r="F534" s="93"/>
      <c r="G534" s="95"/>
      <c r="H534" s="92"/>
      <c r="I534" s="92"/>
      <c r="J534" s="96"/>
      <c r="K534" s="96"/>
      <c r="L534" s="96"/>
      <c r="M534" s="153"/>
      <c r="N534" s="96"/>
      <c r="O534" s="273"/>
      <c r="P534" s="56"/>
      <c r="Q534" s="56"/>
      <c r="R534" s="56"/>
      <c r="S534" s="56"/>
      <c r="T534" s="56"/>
      <c r="U534" s="56"/>
      <c r="V534" s="56"/>
      <c r="W534" s="56"/>
      <c r="X534" s="56"/>
      <c r="Y534" s="56"/>
      <c r="Z534" s="56"/>
    </row>
    <row r="535" spans="1:26" ht="15.75" customHeight="1">
      <c r="A535" s="271"/>
      <c r="B535" s="56"/>
      <c r="C535" s="56"/>
      <c r="D535" s="92"/>
      <c r="E535" s="92"/>
      <c r="F535" s="93"/>
      <c r="G535" s="95"/>
      <c r="H535" s="92"/>
      <c r="I535" s="92"/>
      <c r="J535" s="96"/>
      <c r="K535" s="96"/>
      <c r="L535" s="96"/>
      <c r="M535" s="153"/>
      <c r="N535" s="96"/>
      <c r="O535" s="273"/>
      <c r="P535" s="56"/>
      <c r="Q535" s="56"/>
      <c r="R535" s="56"/>
      <c r="S535" s="56"/>
      <c r="T535" s="56"/>
      <c r="U535" s="56"/>
      <c r="V535" s="56"/>
      <c r="W535" s="56"/>
      <c r="X535" s="56"/>
      <c r="Y535" s="56"/>
      <c r="Z535" s="56"/>
    </row>
    <row r="536" spans="1:26" ht="15.75" customHeight="1">
      <c r="A536" s="271"/>
      <c r="B536" s="56"/>
      <c r="C536" s="56"/>
      <c r="D536" s="92"/>
      <c r="E536" s="92"/>
      <c r="F536" s="93"/>
      <c r="G536" s="95"/>
      <c r="H536" s="92"/>
      <c r="I536" s="92"/>
      <c r="J536" s="96"/>
      <c r="K536" s="96"/>
      <c r="L536" s="96"/>
      <c r="M536" s="153"/>
      <c r="N536" s="96"/>
      <c r="O536" s="273"/>
      <c r="P536" s="56"/>
      <c r="Q536" s="56"/>
      <c r="R536" s="56"/>
      <c r="S536" s="56"/>
      <c r="T536" s="56"/>
      <c r="U536" s="56"/>
      <c r="V536" s="56"/>
      <c r="W536" s="56"/>
      <c r="X536" s="56"/>
      <c r="Y536" s="56"/>
      <c r="Z536" s="56"/>
    </row>
    <row r="537" spans="1:26" ht="15.75" customHeight="1">
      <c r="A537" s="271"/>
      <c r="B537" s="56"/>
      <c r="C537" s="56"/>
      <c r="D537" s="92"/>
      <c r="E537" s="92"/>
      <c r="F537" s="93"/>
      <c r="G537" s="95"/>
      <c r="H537" s="92"/>
      <c r="I537" s="92"/>
      <c r="J537" s="96"/>
      <c r="K537" s="96"/>
      <c r="L537" s="96"/>
      <c r="M537" s="153"/>
      <c r="N537" s="96"/>
      <c r="O537" s="273"/>
      <c r="P537" s="56"/>
      <c r="Q537" s="56"/>
      <c r="R537" s="56"/>
      <c r="S537" s="56"/>
      <c r="T537" s="56"/>
      <c r="U537" s="56"/>
      <c r="V537" s="56"/>
      <c r="W537" s="56"/>
      <c r="X537" s="56"/>
      <c r="Y537" s="56"/>
      <c r="Z537" s="56"/>
    </row>
    <row r="538" spans="1:26" ht="15.75" customHeight="1">
      <c r="A538" s="271"/>
      <c r="B538" s="56"/>
      <c r="C538" s="56"/>
      <c r="D538" s="92"/>
      <c r="E538" s="92"/>
      <c r="F538" s="93"/>
      <c r="G538" s="95"/>
      <c r="H538" s="92"/>
      <c r="I538" s="92"/>
      <c r="J538" s="96"/>
      <c r="K538" s="96"/>
      <c r="L538" s="96"/>
      <c r="M538" s="153"/>
      <c r="N538" s="96"/>
      <c r="O538" s="273"/>
      <c r="P538" s="56"/>
      <c r="Q538" s="56"/>
      <c r="R538" s="56"/>
      <c r="S538" s="56"/>
      <c r="T538" s="56"/>
      <c r="U538" s="56"/>
      <c r="V538" s="56"/>
      <c r="W538" s="56"/>
      <c r="X538" s="56"/>
      <c r="Y538" s="56"/>
      <c r="Z538" s="56"/>
    </row>
    <row r="539" spans="1:26" ht="15.75" customHeight="1">
      <c r="A539" s="271"/>
      <c r="B539" s="56"/>
      <c r="C539" s="56"/>
      <c r="D539" s="92"/>
      <c r="E539" s="92"/>
      <c r="F539" s="93"/>
      <c r="G539" s="95"/>
      <c r="H539" s="92"/>
      <c r="I539" s="92"/>
      <c r="J539" s="96"/>
      <c r="K539" s="96"/>
      <c r="L539" s="96"/>
      <c r="M539" s="153"/>
      <c r="N539" s="96"/>
      <c r="O539" s="273"/>
      <c r="P539" s="56"/>
      <c r="Q539" s="56"/>
      <c r="R539" s="56"/>
      <c r="S539" s="56"/>
      <c r="T539" s="56"/>
      <c r="U539" s="56"/>
      <c r="V539" s="56"/>
      <c r="W539" s="56"/>
      <c r="X539" s="56"/>
      <c r="Y539" s="56"/>
      <c r="Z539" s="56"/>
    </row>
    <row r="540" spans="1:26" ht="15.75" customHeight="1">
      <c r="A540" s="271"/>
      <c r="B540" s="56"/>
      <c r="C540" s="56"/>
      <c r="D540" s="92"/>
      <c r="E540" s="92"/>
      <c r="F540" s="93"/>
      <c r="G540" s="95"/>
      <c r="H540" s="92"/>
      <c r="I540" s="92"/>
      <c r="J540" s="96"/>
      <c r="K540" s="96"/>
      <c r="L540" s="96"/>
      <c r="M540" s="153"/>
      <c r="N540" s="96"/>
      <c r="O540" s="273"/>
      <c r="P540" s="56"/>
      <c r="Q540" s="56"/>
      <c r="R540" s="56"/>
      <c r="S540" s="56"/>
      <c r="T540" s="56"/>
      <c r="U540" s="56"/>
      <c r="V540" s="56"/>
      <c r="W540" s="56"/>
      <c r="X540" s="56"/>
      <c r="Y540" s="56"/>
      <c r="Z540" s="56"/>
    </row>
    <row r="541" spans="1:26" ht="15.75" customHeight="1">
      <c r="A541" s="271"/>
      <c r="B541" s="56"/>
      <c r="C541" s="56"/>
      <c r="D541" s="92"/>
      <c r="E541" s="92"/>
      <c r="F541" s="93"/>
      <c r="G541" s="95"/>
      <c r="H541" s="92"/>
      <c r="I541" s="92"/>
      <c r="J541" s="96"/>
      <c r="K541" s="96"/>
      <c r="L541" s="96"/>
      <c r="M541" s="153"/>
      <c r="N541" s="96"/>
      <c r="O541" s="273"/>
      <c r="P541" s="56"/>
      <c r="Q541" s="56"/>
      <c r="R541" s="56"/>
      <c r="S541" s="56"/>
      <c r="T541" s="56"/>
      <c r="U541" s="56"/>
      <c r="V541" s="56"/>
      <c r="W541" s="56"/>
      <c r="X541" s="56"/>
      <c r="Y541" s="56"/>
      <c r="Z541" s="56"/>
    </row>
    <row r="542" spans="1:26" ht="15.75" customHeight="1">
      <c r="A542" s="271"/>
      <c r="B542" s="56"/>
      <c r="C542" s="56"/>
      <c r="D542" s="92"/>
      <c r="E542" s="92"/>
      <c r="F542" s="93"/>
      <c r="G542" s="95"/>
      <c r="H542" s="92"/>
      <c r="I542" s="92"/>
      <c r="J542" s="96"/>
      <c r="K542" s="96"/>
      <c r="L542" s="96"/>
      <c r="M542" s="153"/>
      <c r="N542" s="96"/>
      <c r="O542" s="273"/>
      <c r="P542" s="56"/>
      <c r="Q542" s="56"/>
      <c r="R542" s="56"/>
      <c r="S542" s="56"/>
      <c r="T542" s="56"/>
      <c r="U542" s="56"/>
      <c r="V542" s="56"/>
      <c r="W542" s="56"/>
      <c r="X542" s="56"/>
      <c r="Y542" s="56"/>
      <c r="Z542" s="56"/>
    </row>
    <row r="543" spans="1:26" ht="15.75" customHeight="1">
      <c r="A543" s="271"/>
      <c r="B543" s="56"/>
      <c r="C543" s="56"/>
      <c r="D543" s="92"/>
      <c r="E543" s="92"/>
      <c r="F543" s="93"/>
      <c r="G543" s="95"/>
      <c r="H543" s="92"/>
      <c r="I543" s="92"/>
      <c r="J543" s="96"/>
      <c r="K543" s="96"/>
      <c r="L543" s="96"/>
      <c r="M543" s="153"/>
      <c r="N543" s="96"/>
      <c r="O543" s="273"/>
      <c r="P543" s="56"/>
      <c r="Q543" s="56"/>
      <c r="R543" s="56"/>
      <c r="S543" s="56"/>
      <c r="T543" s="56"/>
      <c r="U543" s="56"/>
      <c r="V543" s="56"/>
      <c r="W543" s="56"/>
      <c r="X543" s="56"/>
      <c r="Y543" s="56"/>
      <c r="Z543" s="56"/>
    </row>
    <row r="544" spans="1:26" ht="15.75" customHeight="1">
      <c r="A544" s="271"/>
      <c r="B544" s="56"/>
      <c r="C544" s="56"/>
      <c r="D544" s="92"/>
      <c r="E544" s="92"/>
      <c r="F544" s="93"/>
      <c r="G544" s="95"/>
      <c r="H544" s="92"/>
      <c r="I544" s="92"/>
      <c r="J544" s="96"/>
      <c r="K544" s="96"/>
      <c r="L544" s="96"/>
      <c r="M544" s="153"/>
      <c r="N544" s="96"/>
      <c r="O544" s="273"/>
      <c r="P544" s="56"/>
      <c r="Q544" s="56"/>
      <c r="R544" s="56"/>
      <c r="S544" s="56"/>
      <c r="T544" s="56"/>
      <c r="U544" s="56"/>
      <c r="V544" s="56"/>
      <c r="W544" s="56"/>
      <c r="X544" s="56"/>
      <c r="Y544" s="56"/>
      <c r="Z544" s="56"/>
    </row>
    <row r="545" spans="1:26" ht="15.75" customHeight="1">
      <c r="A545" s="271"/>
      <c r="B545" s="56"/>
      <c r="C545" s="56"/>
      <c r="D545" s="92"/>
      <c r="E545" s="92"/>
      <c r="F545" s="93"/>
      <c r="G545" s="95"/>
      <c r="H545" s="92"/>
      <c r="I545" s="92"/>
      <c r="J545" s="96"/>
      <c r="K545" s="96"/>
      <c r="L545" s="96"/>
      <c r="M545" s="153"/>
      <c r="N545" s="96"/>
      <c r="O545" s="273"/>
      <c r="P545" s="56"/>
      <c r="Q545" s="56"/>
      <c r="R545" s="56"/>
      <c r="S545" s="56"/>
      <c r="T545" s="56"/>
      <c r="U545" s="56"/>
      <c r="V545" s="56"/>
      <c r="W545" s="56"/>
      <c r="X545" s="56"/>
      <c r="Y545" s="56"/>
      <c r="Z545" s="56"/>
    </row>
    <row r="546" spans="1:26" ht="15.75" customHeight="1">
      <c r="A546" s="271"/>
      <c r="B546" s="56"/>
      <c r="C546" s="56"/>
      <c r="D546" s="92"/>
      <c r="E546" s="92"/>
      <c r="F546" s="93"/>
      <c r="G546" s="95"/>
      <c r="H546" s="92"/>
      <c r="I546" s="92"/>
      <c r="J546" s="96"/>
      <c r="K546" s="96"/>
      <c r="L546" s="96"/>
      <c r="M546" s="153"/>
      <c r="N546" s="96"/>
      <c r="O546" s="273"/>
      <c r="P546" s="56"/>
      <c r="Q546" s="56"/>
      <c r="R546" s="56"/>
      <c r="S546" s="56"/>
      <c r="T546" s="56"/>
      <c r="U546" s="56"/>
      <c r="V546" s="56"/>
      <c r="W546" s="56"/>
      <c r="X546" s="56"/>
      <c r="Y546" s="56"/>
      <c r="Z546" s="56"/>
    </row>
    <row r="547" spans="1:26" ht="15.75" customHeight="1">
      <c r="A547" s="271"/>
      <c r="B547" s="56"/>
      <c r="C547" s="56"/>
      <c r="D547" s="92"/>
      <c r="E547" s="92"/>
      <c r="F547" s="93"/>
      <c r="G547" s="95"/>
      <c r="H547" s="92"/>
      <c r="I547" s="92"/>
      <c r="J547" s="96"/>
      <c r="K547" s="96"/>
      <c r="L547" s="96"/>
      <c r="M547" s="153"/>
      <c r="N547" s="96"/>
      <c r="O547" s="273"/>
      <c r="P547" s="56"/>
      <c r="Q547" s="56"/>
      <c r="R547" s="56"/>
      <c r="S547" s="56"/>
      <c r="T547" s="56"/>
      <c r="U547" s="56"/>
      <c r="V547" s="56"/>
      <c r="W547" s="56"/>
      <c r="X547" s="56"/>
      <c r="Y547" s="56"/>
      <c r="Z547" s="56"/>
    </row>
    <row r="548" spans="1:26" ht="15.75" customHeight="1">
      <c r="A548" s="271"/>
      <c r="B548" s="56"/>
      <c r="C548" s="56"/>
      <c r="D548" s="92"/>
      <c r="E548" s="92"/>
      <c r="F548" s="93"/>
      <c r="G548" s="95"/>
      <c r="H548" s="92"/>
      <c r="I548" s="92"/>
      <c r="J548" s="96"/>
      <c r="K548" s="96"/>
      <c r="L548" s="96"/>
      <c r="M548" s="153"/>
      <c r="N548" s="96"/>
      <c r="O548" s="273"/>
      <c r="P548" s="56"/>
      <c r="Q548" s="56"/>
      <c r="R548" s="56"/>
      <c r="S548" s="56"/>
      <c r="T548" s="56"/>
      <c r="U548" s="56"/>
      <c r="V548" s="56"/>
      <c r="W548" s="56"/>
      <c r="X548" s="56"/>
      <c r="Y548" s="56"/>
      <c r="Z548" s="56"/>
    </row>
    <row r="549" spans="1:26" ht="15.75" customHeight="1">
      <c r="A549" s="271"/>
      <c r="B549" s="56"/>
      <c r="C549" s="56"/>
      <c r="D549" s="92"/>
      <c r="E549" s="92"/>
      <c r="F549" s="93"/>
      <c r="G549" s="95"/>
      <c r="H549" s="92"/>
      <c r="I549" s="92"/>
      <c r="J549" s="96"/>
      <c r="K549" s="96"/>
      <c r="L549" s="96"/>
      <c r="M549" s="153"/>
      <c r="N549" s="96"/>
      <c r="O549" s="273"/>
      <c r="P549" s="56"/>
      <c r="Q549" s="56"/>
      <c r="R549" s="56"/>
      <c r="S549" s="56"/>
      <c r="T549" s="56"/>
      <c r="U549" s="56"/>
      <c r="V549" s="56"/>
      <c r="W549" s="56"/>
      <c r="X549" s="56"/>
      <c r="Y549" s="56"/>
      <c r="Z549" s="56"/>
    </row>
    <row r="550" spans="1:26" ht="15.75" customHeight="1">
      <c r="A550" s="271"/>
      <c r="B550" s="56"/>
      <c r="C550" s="56"/>
      <c r="D550" s="92"/>
      <c r="E550" s="92"/>
      <c r="F550" s="93"/>
      <c r="G550" s="95"/>
      <c r="H550" s="92"/>
      <c r="I550" s="92"/>
      <c r="J550" s="96"/>
      <c r="K550" s="96"/>
      <c r="L550" s="96"/>
      <c r="M550" s="153"/>
      <c r="N550" s="96"/>
      <c r="O550" s="273"/>
      <c r="P550" s="56"/>
      <c r="Q550" s="56"/>
      <c r="R550" s="56"/>
      <c r="S550" s="56"/>
      <c r="T550" s="56"/>
      <c r="U550" s="56"/>
      <c r="V550" s="56"/>
      <c r="W550" s="56"/>
      <c r="X550" s="56"/>
      <c r="Y550" s="56"/>
      <c r="Z550" s="56"/>
    </row>
    <row r="551" spans="1:26" ht="15.75" customHeight="1">
      <c r="A551" s="271"/>
      <c r="B551" s="56"/>
      <c r="C551" s="56"/>
      <c r="D551" s="92"/>
      <c r="E551" s="92"/>
      <c r="F551" s="93"/>
      <c r="G551" s="95"/>
      <c r="H551" s="92"/>
      <c r="I551" s="92"/>
      <c r="J551" s="96"/>
      <c r="K551" s="96"/>
      <c r="L551" s="96"/>
      <c r="M551" s="153"/>
      <c r="N551" s="96"/>
      <c r="O551" s="273"/>
      <c r="P551" s="56"/>
      <c r="Q551" s="56"/>
      <c r="R551" s="56"/>
      <c r="S551" s="56"/>
      <c r="T551" s="56"/>
      <c r="U551" s="56"/>
      <c r="V551" s="56"/>
      <c r="W551" s="56"/>
      <c r="X551" s="56"/>
      <c r="Y551" s="56"/>
      <c r="Z551" s="56"/>
    </row>
    <row r="552" spans="1:26" ht="15.75" customHeight="1">
      <c r="A552" s="271"/>
      <c r="B552" s="56"/>
      <c r="C552" s="56"/>
      <c r="D552" s="92"/>
      <c r="E552" s="92"/>
      <c r="F552" s="93"/>
      <c r="G552" s="95"/>
      <c r="H552" s="92"/>
      <c r="I552" s="92"/>
      <c r="J552" s="96"/>
      <c r="K552" s="96"/>
      <c r="L552" s="96"/>
      <c r="M552" s="153"/>
      <c r="N552" s="96"/>
      <c r="O552" s="273"/>
      <c r="P552" s="56"/>
      <c r="Q552" s="56"/>
      <c r="R552" s="56"/>
      <c r="S552" s="56"/>
      <c r="T552" s="56"/>
      <c r="U552" s="56"/>
      <c r="V552" s="56"/>
      <c r="W552" s="56"/>
      <c r="X552" s="56"/>
      <c r="Y552" s="56"/>
      <c r="Z552" s="56"/>
    </row>
    <row r="553" spans="1:26" ht="15.75" customHeight="1">
      <c r="A553" s="271"/>
      <c r="B553" s="56"/>
      <c r="C553" s="56"/>
      <c r="D553" s="92"/>
      <c r="E553" s="92"/>
      <c r="F553" s="93"/>
      <c r="G553" s="95"/>
      <c r="H553" s="92"/>
      <c r="I553" s="92"/>
      <c r="J553" s="96"/>
      <c r="K553" s="96"/>
      <c r="L553" s="96"/>
      <c r="M553" s="153"/>
      <c r="N553" s="96"/>
      <c r="O553" s="273"/>
      <c r="P553" s="56"/>
      <c r="Q553" s="56"/>
      <c r="R553" s="56"/>
      <c r="S553" s="56"/>
      <c r="T553" s="56"/>
      <c r="U553" s="56"/>
      <c r="V553" s="56"/>
      <c r="W553" s="56"/>
      <c r="X553" s="56"/>
      <c r="Y553" s="56"/>
      <c r="Z553" s="56"/>
    </row>
    <row r="554" spans="1:26" ht="15.75" customHeight="1">
      <c r="A554" s="271"/>
      <c r="B554" s="56"/>
      <c r="C554" s="56"/>
      <c r="D554" s="92"/>
      <c r="E554" s="92"/>
      <c r="F554" s="93"/>
      <c r="G554" s="95"/>
      <c r="H554" s="92"/>
      <c r="I554" s="92"/>
      <c r="J554" s="96"/>
      <c r="K554" s="96"/>
      <c r="L554" s="96"/>
      <c r="M554" s="153"/>
      <c r="N554" s="96"/>
      <c r="O554" s="273"/>
      <c r="P554" s="56"/>
      <c r="Q554" s="56"/>
      <c r="R554" s="56"/>
      <c r="S554" s="56"/>
      <c r="T554" s="56"/>
      <c r="U554" s="56"/>
      <c r="V554" s="56"/>
      <c r="W554" s="56"/>
      <c r="X554" s="56"/>
      <c r="Y554" s="56"/>
      <c r="Z554" s="56"/>
    </row>
    <row r="555" spans="1:26" ht="15.75" customHeight="1">
      <c r="A555" s="271"/>
      <c r="B555" s="56"/>
      <c r="C555" s="56"/>
      <c r="D555" s="92"/>
      <c r="E555" s="92"/>
      <c r="F555" s="93"/>
      <c r="G555" s="95"/>
      <c r="H555" s="92"/>
      <c r="I555" s="92"/>
      <c r="J555" s="96"/>
      <c r="K555" s="96"/>
      <c r="L555" s="96"/>
      <c r="M555" s="153"/>
      <c r="N555" s="96"/>
      <c r="O555" s="273"/>
      <c r="P555" s="56"/>
      <c r="Q555" s="56"/>
      <c r="R555" s="56"/>
      <c r="S555" s="56"/>
      <c r="T555" s="56"/>
      <c r="U555" s="56"/>
      <c r="V555" s="56"/>
      <c r="W555" s="56"/>
      <c r="X555" s="56"/>
      <c r="Y555" s="56"/>
      <c r="Z555" s="56"/>
    </row>
    <row r="556" spans="1:26" ht="15.75" customHeight="1">
      <c r="A556" s="271"/>
      <c r="B556" s="56"/>
      <c r="C556" s="56"/>
      <c r="D556" s="92"/>
      <c r="E556" s="92"/>
      <c r="F556" s="93"/>
      <c r="G556" s="95"/>
      <c r="H556" s="92"/>
      <c r="I556" s="92"/>
      <c r="J556" s="96"/>
      <c r="K556" s="96"/>
      <c r="L556" s="96"/>
      <c r="M556" s="153"/>
      <c r="N556" s="96"/>
      <c r="O556" s="273"/>
      <c r="P556" s="56"/>
      <c r="Q556" s="56"/>
      <c r="R556" s="56"/>
      <c r="S556" s="56"/>
      <c r="T556" s="56"/>
      <c r="U556" s="56"/>
      <c r="V556" s="56"/>
      <c r="W556" s="56"/>
      <c r="X556" s="56"/>
      <c r="Y556" s="56"/>
      <c r="Z556" s="56"/>
    </row>
    <row r="557" spans="1:26" ht="15.75" customHeight="1">
      <c r="A557" s="271"/>
      <c r="B557" s="56"/>
      <c r="C557" s="56"/>
      <c r="D557" s="92"/>
      <c r="E557" s="92"/>
      <c r="F557" s="93"/>
      <c r="G557" s="95"/>
      <c r="H557" s="92"/>
      <c r="I557" s="92"/>
      <c r="J557" s="96"/>
      <c r="K557" s="96"/>
      <c r="L557" s="96"/>
      <c r="M557" s="153"/>
      <c r="N557" s="96"/>
      <c r="O557" s="273"/>
      <c r="P557" s="56"/>
      <c r="Q557" s="56"/>
      <c r="R557" s="56"/>
      <c r="S557" s="56"/>
      <c r="T557" s="56"/>
      <c r="U557" s="56"/>
      <c r="V557" s="56"/>
      <c r="W557" s="56"/>
      <c r="X557" s="56"/>
      <c r="Y557" s="56"/>
      <c r="Z557" s="56"/>
    </row>
    <row r="558" spans="1:26" ht="15.75" customHeight="1">
      <c r="A558" s="271"/>
      <c r="B558" s="56"/>
      <c r="C558" s="56"/>
      <c r="D558" s="92"/>
      <c r="E558" s="92"/>
      <c r="F558" s="93"/>
      <c r="G558" s="95"/>
      <c r="H558" s="92"/>
      <c r="I558" s="92"/>
      <c r="J558" s="96"/>
      <c r="K558" s="96"/>
      <c r="L558" s="96"/>
      <c r="M558" s="153"/>
      <c r="N558" s="96"/>
      <c r="O558" s="273"/>
      <c r="P558" s="56"/>
      <c r="Q558" s="56"/>
      <c r="R558" s="56"/>
      <c r="S558" s="56"/>
      <c r="T558" s="56"/>
      <c r="U558" s="56"/>
      <c r="V558" s="56"/>
      <c r="W558" s="56"/>
      <c r="X558" s="56"/>
      <c r="Y558" s="56"/>
      <c r="Z558" s="56"/>
    </row>
    <row r="559" spans="1:26" ht="15.75" customHeight="1">
      <c r="A559" s="271"/>
      <c r="B559" s="56"/>
      <c r="C559" s="56"/>
      <c r="D559" s="92"/>
      <c r="E559" s="92"/>
      <c r="F559" s="93"/>
      <c r="G559" s="95"/>
      <c r="H559" s="92"/>
      <c r="I559" s="92"/>
      <c r="J559" s="96"/>
      <c r="K559" s="96"/>
      <c r="L559" s="96"/>
      <c r="M559" s="153"/>
      <c r="N559" s="96"/>
      <c r="O559" s="273"/>
      <c r="P559" s="56"/>
      <c r="Q559" s="56"/>
      <c r="R559" s="56"/>
      <c r="S559" s="56"/>
      <c r="T559" s="56"/>
      <c r="U559" s="56"/>
      <c r="V559" s="56"/>
      <c r="W559" s="56"/>
      <c r="X559" s="56"/>
      <c r="Y559" s="56"/>
      <c r="Z559" s="56"/>
    </row>
    <row r="560" spans="1:26" ht="15.75" customHeight="1">
      <c r="A560" s="271"/>
      <c r="B560" s="56"/>
      <c r="C560" s="56"/>
      <c r="D560" s="92"/>
      <c r="E560" s="92"/>
      <c r="F560" s="93"/>
      <c r="G560" s="95"/>
      <c r="H560" s="92"/>
      <c r="I560" s="92"/>
      <c r="J560" s="96"/>
      <c r="K560" s="96"/>
      <c r="L560" s="96"/>
      <c r="M560" s="153"/>
      <c r="N560" s="96"/>
      <c r="O560" s="273"/>
      <c r="P560" s="56"/>
      <c r="Q560" s="56"/>
      <c r="R560" s="56"/>
      <c r="S560" s="56"/>
      <c r="T560" s="56"/>
      <c r="U560" s="56"/>
      <c r="V560" s="56"/>
      <c r="W560" s="56"/>
      <c r="X560" s="56"/>
      <c r="Y560" s="56"/>
      <c r="Z560" s="56"/>
    </row>
    <row r="561" spans="1:26" ht="15.75" customHeight="1">
      <c r="A561" s="271"/>
      <c r="B561" s="56"/>
      <c r="C561" s="56"/>
      <c r="D561" s="92"/>
      <c r="E561" s="92"/>
      <c r="F561" s="93"/>
      <c r="G561" s="95"/>
      <c r="H561" s="92"/>
      <c r="I561" s="92"/>
      <c r="J561" s="96"/>
      <c r="K561" s="96"/>
      <c r="L561" s="96"/>
      <c r="M561" s="153"/>
      <c r="N561" s="96"/>
      <c r="O561" s="273"/>
      <c r="P561" s="56"/>
      <c r="Q561" s="56"/>
      <c r="R561" s="56"/>
      <c r="S561" s="56"/>
      <c r="T561" s="56"/>
      <c r="U561" s="56"/>
      <c r="V561" s="56"/>
      <c r="W561" s="56"/>
      <c r="X561" s="56"/>
      <c r="Y561" s="56"/>
      <c r="Z561" s="56"/>
    </row>
    <row r="562" spans="1:26" ht="15.75" customHeight="1">
      <c r="A562" s="271"/>
      <c r="B562" s="56"/>
      <c r="C562" s="56"/>
      <c r="D562" s="92"/>
      <c r="E562" s="92"/>
      <c r="F562" s="93"/>
      <c r="G562" s="95"/>
      <c r="H562" s="92"/>
      <c r="I562" s="92"/>
      <c r="J562" s="96"/>
      <c r="K562" s="96"/>
      <c r="L562" s="96"/>
      <c r="M562" s="153"/>
      <c r="N562" s="96"/>
      <c r="O562" s="273"/>
      <c r="P562" s="56"/>
      <c r="Q562" s="56"/>
      <c r="R562" s="56"/>
      <c r="S562" s="56"/>
      <c r="T562" s="56"/>
      <c r="U562" s="56"/>
      <c r="V562" s="56"/>
      <c r="W562" s="56"/>
      <c r="X562" s="56"/>
      <c r="Y562" s="56"/>
      <c r="Z562" s="56"/>
    </row>
    <row r="563" spans="1:26" ht="15.75" customHeight="1">
      <c r="A563" s="271"/>
      <c r="B563" s="56"/>
      <c r="C563" s="56"/>
      <c r="D563" s="92"/>
      <c r="E563" s="92"/>
      <c r="F563" s="93"/>
      <c r="G563" s="95"/>
      <c r="H563" s="92"/>
      <c r="I563" s="92"/>
      <c r="J563" s="96"/>
      <c r="K563" s="96"/>
      <c r="L563" s="96"/>
      <c r="M563" s="153"/>
      <c r="N563" s="96"/>
      <c r="O563" s="273"/>
      <c r="P563" s="56"/>
      <c r="Q563" s="56"/>
      <c r="R563" s="56"/>
      <c r="S563" s="56"/>
      <c r="T563" s="56"/>
      <c r="U563" s="56"/>
      <c r="V563" s="56"/>
      <c r="W563" s="56"/>
      <c r="X563" s="56"/>
      <c r="Y563" s="56"/>
      <c r="Z563" s="56"/>
    </row>
    <row r="564" spans="1:26" ht="15.75" customHeight="1">
      <c r="A564" s="271"/>
      <c r="B564" s="56"/>
      <c r="C564" s="56"/>
      <c r="D564" s="92"/>
      <c r="E564" s="92"/>
      <c r="F564" s="93"/>
      <c r="G564" s="95"/>
      <c r="H564" s="92"/>
      <c r="I564" s="92"/>
      <c r="J564" s="96"/>
      <c r="K564" s="96"/>
      <c r="L564" s="96"/>
      <c r="M564" s="153"/>
      <c r="N564" s="96"/>
      <c r="O564" s="273"/>
      <c r="P564" s="56"/>
      <c r="Q564" s="56"/>
      <c r="R564" s="56"/>
      <c r="S564" s="56"/>
      <c r="T564" s="56"/>
      <c r="U564" s="56"/>
      <c r="V564" s="56"/>
      <c r="W564" s="56"/>
      <c r="X564" s="56"/>
      <c r="Y564" s="56"/>
      <c r="Z564" s="56"/>
    </row>
    <row r="565" spans="1:26" ht="15.75" customHeight="1">
      <c r="A565" s="271"/>
      <c r="B565" s="56"/>
      <c r="C565" s="56"/>
      <c r="D565" s="92"/>
      <c r="E565" s="92"/>
      <c r="F565" s="93"/>
      <c r="G565" s="95"/>
      <c r="H565" s="92"/>
      <c r="I565" s="92"/>
      <c r="J565" s="96"/>
      <c r="K565" s="96"/>
      <c r="L565" s="96"/>
      <c r="M565" s="153"/>
      <c r="N565" s="96"/>
      <c r="O565" s="273"/>
      <c r="P565" s="56"/>
      <c r="Q565" s="56"/>
      <c r="R565" s="56"/>
      <c r="S565" s="56"/>
      <c r="T565" s="56"/>
      <c r="U565" s="56"/>
      <c r="V565" s="56"/>
      <c r="W565" s="56"/>
      <c r="X565" s="56"/>
      <c r="Y565" s="56"/>
      <c r="Z565" s="56"/>
    </row>
    <row r="566" spans="1:26" ht="15.75" customHeight="1">
      <c r="A566" s="271"/>
      <c r="B566" s="56"/>
      <c r="C566" s="56"/>
      <c r="D566" s="92"/>
      <c r="E566" s="92"/>
      <c r="F566" s="93"/>
      <c r="G566" s="95"/>
      <c r="H566" s="92"/>
      <c r="I566" s="92"/>
      <c r="J566" s="96"/>
      <c r="K566" s="96"/>
      <c r="L566" s="96"/>
      <c r="M566" s="153"/>
      <c r="N566" s="96"/>
      <c r="O566" s="273"/>
      <c r="P566" s="56"/>
      <c r="Q566" s="56"/>
      <c r="R566" s="56"/>
      <c r="S566" s="56"/>
      <c r="T566" s="56"/>
      <c r="U566" s="56"/>
      <c r="V566" s="56"/>
      <c r="W566" s="56"/>
      <c r="X566" s="56"/>
      <c r="Y566" s="56"/>
      <c r="Z566" s="56"/>
    </row>
    <row r="567" spans="1:26" ht="15.75" customHeight="1">
      <c r="A567" s="271"/>
      <c r="B567" s="56"/>
      <c r="C567" s="56"/>
      <c r="D567" s="92"/>
      <c r="E567" s="92"/>
      <c r="F567" s="93"/>
      <c r="G567" s="95"/>
      <c r="H567" s="92"/>
      <c r="I567" s="92"/>
      <c r="J567" s="96"/>
      <c r="K567" s="96"/>
      <c r="L567" s="96"/>
      <c r="M567" s="153"/>
      <c r="N567" s="96"/>
      <c r="O567" s="273"/>
      <c r="P567" s="56"/>
      <c r="Q567" s="56"/>
      <c r="R567" s="56"/>
      <c r="S567" s="56"/>
      <c r="T567" s="56"/>
      <c r="U567" s="56"/>
      <c r="V567" s="56"/>
      <c r="W567" s="56"/>
      <c r="X567" s="56"/>
      <c r="Y567" s="56"/>
      <c r="Z567" s="56"/>
    </row>
    <row r="568" spans="1:26" ht="15.75" customHeight="1">
      <c r="A568" s="271"/>
      <c r="B568" s="56"/>
      <c r="C568" s="56"/>
      <c r="D568" s="92"/>
      <c r="E568" s="92"/>
      <c r="F568" s="93"/>
      <c r="G568" s="95"/>
      <c r="H568" s="92"/>
      <c r="I568" s="92"/>
      <c r="J568" s="96"/>
      <c r="K568" s="96"/>
      <c r="L568" s="96"/>
      <c r="M568" s="153"/>
      <c r="N568" s="96"/>
      <c r="O568" s="273"/>
      <c r="P568" s="56"/>
      <c r="Q568" s="56"/>
      <c r="R568" s="56"/>
      <c r="S568" s="56"/>
      <c r="T568" s="56"/>
      <c r="U568" s="56"/>
      <c r="V568" s="56"/>
      <c r="W568" s="56"/>
      <c r="X568" s="56"/>
      <c r="Y568" s="56"/>
      <c r="Z568" s="56"/>
    </row>
    <row r="569" spans="1:26" ht="15.75" customHeight="1">
      <c r="A569" s="271"/>
      <c r="B569" s="56"/>
      <c r="C569" s="56"/>
      <c r="D569" s="92"/>
      <c r="E569" s="92"/>
      <c r="F569" s="93"/>
      <c r="G569" s="95"/>
      <c r="H569" s="92"/>
      <c r="I569" s="92"/>
      <c r="J569" s="96"/>
      <c r="K569" s="96"/>
      <c r="L569" s="96"/>
      <c r="M569" s="153"/>
      <c r="N569" s="96"/>
      <c r="O569" s="273"/>
      <c r="P569" s="56"/>
      <c r="Q569" s="56"/>
      <c r="R569" s="56"/>
      <c r="S569" s="56"/>
      <c r="T569" s="56"/>
      <c r="U569" s="56"/>
      <c r="V569" s="56"/>
      <c r="W569" s="56"/>
      <c r="X569" s="56"/>
      <c r="Y569" s="56"/>
      <c r="Z569" s="56"/>
    </row>
    <row r="570" spans="1:26" ht="15.75" customHeight="1">
      <c r="A570" s="271"/>
      <c r="B570" s="56"/>
      <c r="C570" s="56"/>
      <c r="D570" s="92"/>
      <c r="E570" s="92"/>
      <c r="F570" s="93"/>
      <c r="G570" s="95"/>
      <c r="H570" s="92"/>
      <c r="I570" s="92"/>
      <c r="J570" s="96"/>
      <c r="K570" s="96"/>
      <c r="L570" s="96"/>
      <c r="M570" s="153"/>
      <c r="N570" s="96"/>
      <c r="O570" s="273"/>
      <c r="P570" s="56"/>
      <c r="Q570" s="56"/>
      <c r="R570" s="56"/>
      <c r="S570" s="56"/>
      <c r="T570" s="56"/>
      <c r="U570" s="56"/>
      <c r="V570" s="56"/>
      <c r="W570" s="56"/>
      <c r="X570" s="56"/>
      <c r="Y570" s="56"/>
      <c r="Z570" s="56"/>
    </row>
    <row r="571" spans="1:26" ht="15.75" customHeight="1">
      <c r="A571" s="271"/>
      <c r="B571" s="56"/>
      <c r="C571" s="56"/>
      <c r="D571" s="92"/>
      <c r="E571" s="92"/>
      <c r="F571" s="93"/>
      <c r="G571" s="95"/>
      <c r="H571" s="92"/>
      <c r="I571" s="92"/>
      <c r="J571" s="96"/>
      <c r="K571" s="96"/>
      <c r="L571" s="96"/>
      <c r="M571" s="153"/>
      <c r="N571" s="96"/>
      <c r="O571" s="273"/>
      <c r="P571" s="56"/>
      <c r="Q571" s="56"/>
      <c r="R571" s="56"/>
      <c r="S571" s="56"/>
      <c r="T571" s="56"/>
      <c r="U571" s="56"/>
      <c r="V571" s="56"/>
      <c r="W571" s="56"/>
      <c r="X571" s="56"/>
      <c r="Y571" s="56"/>
      <c r="Z571" s="56"/>
    </row>
    <row r="572" spans="1:26" ht="15.75" customHeight="1">
      <c r="A572" s="271"/>
      <c r="B572" s="56"/>
      <c r="C572" s="56"/>
      <c r="D572" s="92"/>
      <c r="E572" s="92"/>
      <c r="F572" s="93"/>
      <c r="G572" s="95"/>
      <c r="H572" s="92"/>
      <c r="I572" s="92"/>
      <c r="J572" s="96"/>
      <c r="K572" s="96"/>
      <c r="L572" s="96"/>
      <c r="M572" s="153"/>
      <c r="N572" s="96"/>
      <c r="O572" s="273"/>
      <c r="P572" s="56"/>
      <c r="Q572" s="56"/>
      <c r="R572" s="56"/>
      <c r="S572" s="56"/>
      <c r="T572" s="56"/>
      <c r="U572" s="56"/>
      <c r="V572" s="56"/>
      <c r="W572" s="56"/>
      <c r="X572" s="56"/>
      <c r="Y572" s="56"/>
      <c r="Z572" s="56"/>
    </row>
    <row r="573" spans="1:26" ht="15.75" customHeight="1">
      <c r="A573" s="271"/>
      <c r="B573" s="56"/>
      <c r="C573" s="56"/>
      <c r="D573" s="92"/>
      <c r="E573" s="92"/>
      <c r="F573" s="93"/>
      <c r="G573" s="95"/>
      <c r="H573" s="92"/>
      <c r="I573" s="92"/>
      <c r="J573" s="96"/>
      <c r="K573" s="96"/>
      <c r="L573" s="96"/>
      <c r="M573" s="153"/>
      <c r="N573" s="96"/>
      <c r="O573" s="273"/>
      <c r="P573" s="56"/>
      <c r="Q573" s="56"/>
      <c r="R573" s="56"/>
      <c r="S573" s="56"/>
      <c r="T573" s="56"/>
      <c r="U573" s="56"/>
      <c r="V573" s="56"/>
      <c r="W573" s="56"/>
      <c r="X573" s="56"/>
      <c r="Y573" s="56"/>
      <c r="Z573" s="56"/>
    </row>
    <row r="574" spans="1:26" ht="15.75" customHeight="1">
      <c r="A574" s="271"/>
      <c r="B574" s="56"/>
      <c r="C574" s="56"/>
      <c r="D574" s="92"/>
      <c r="E574" s="92"/>
      <c r="F574" s="93"/>
      <c r="G574" s="95"/>
      <c r="H574" s="92"/>
      <c r="I574" s="92"/>
      <c r="J574" s="96"/>
      <c r="K574" s="96"/>
      <c r="L574" s="96"/>
      <c r="M574" s="153"/>
      <c r="N574" s="96"/>
      <c r="O574" s="273"/>
      <c r="P574" s="56"/>
      <c r="Q574" s="56"/>
      <c r="R574" s="56"/>
      <c r="S574" s="56"/>
      <c r="T574" s="56"/>
      <c r="U574" s="56"/>
      <c r="V574" s="56"/>
      <c r="W574" s="56"/>
      <c r="X574" s="56"/>
      <c r="Y574" s="56"/>
      <c r="Z574" s="56"/>
    </row>
    <row r="575" spans="1:26" ht="15.75" customHeight="1">
      <c r="A575" s="271"/>
      <c r="B575" s="56"/>
      <c r="C575" s="56"/>
      <c r="D575" s="92"/>
      <c r="E575" s="92"/>
      <c r="F575" s="93"/>
      <c r="G575" s="95"/>
      <c r="H575" s="92"/>
      <c r="I575" s="92"/>
      <c r="J575" s="96"/>
      <c r="K575" s="96"/>
      <c r="L575" s="96"/>
      <c r="M575" s="153"/>
      <c r="N575" s="96"/>
      <c r="O575" s="273"/>
      <c r="P575" s="56"/>
      <c r="Q575" s="56"/>
      <c r="R575" s="56"/>
      <c r="S575" s="56"/>
      <c r="T575" s="56"/>
      <c r="U575" s="56"/>
      <c r="V575" s="56"/>
      <c r="W575" s="56"/>
      <c r="X575" s="56"/>
      <c r="Y575" s="56"/>
      <c r="Z575" s="56"/>
    </row>
    <row r="576" spans="1:26" ht="15.75" customHeight="1">
      <c r="A576" s="271"/>
      <c r="B576" s="56"/>
      <c r="C576" s="56"/>
      <c r="D576" s="92"/>
      <c r="E576" s="92"/>
      <c r="F576" s="93"/>
      <c r="G576" s="95"/>
      <c r="H576" s="92"/>
      <c r="I576" s="92"/>
      <c r="J576" s="96"/>
      <c r="K576" s="96"/>
      <c r="L576" s="96"/>
      <c r="M576" s="153"/>
      <c r="N576" s="96"/>
      <c r="O576" s="273"/>
      <c r="P576" s="56"/>
      <c r="Q576" s="56"/>
      <c r="R576" s="56"/>
      <c r="S576" s="56"/>
      <c r="T576" s="56"/>
      <c r="U576" s="56"/>
      <c r="V576" s="56"/>
      <c r="W576" s="56"/>
      <c r="X576" s="56"/>
      <c r="Y576" s="56"/>
      <c r="Z576" s="56"/>
    </row>
    <row r="577" spans="1:26" ht="15.75" customHeight="1">
      <c r="A577" s="271"/>
      <c r="B577" s="56"/>
      <c r="C577" s="56"/>
      <c r="D577" s="92"/>
      <c r="E577" s="92"/>
      <c r="F577" s="93"/>
      <c r="G577" s="95"/>
      <c r="H577" s="92"/>
      <c r="I577" s="92"/>
      <c r="J577" s="96"/>
      <c r="K577" s="96"/>
      <c r="L577" s="96"/>
      <c r="M577" s="153"/>
      <c r="N577" s="96"/>
      <c r="O577" s="273"/>
      <c r="P577" s="56"/>
      <c r="Q577" s="56"/>
      <c r="R577" s="56"/>
      <c r="S577" s="56"/>
      <c r="T577" s="56"/>
      <c r="U577" s="56"/>
      <c r="V577" s="56"/>
      <c r="W577" s="56"/>
      <c r="X577" s="56"/>
      <c r="Y577" s="56"/>
      <c r="Z577" s="56"/>
    </row>
    <row r="578" spans="1:26" ht="15.75" customHeight="1">
      <c r="A578" s="271"/>
      <c r="B578" s="56"/>
      <c r="C578" s="56"/>
      <c r="D578" s="92"/>
      <c r="E578" s="92"/>
      <c r="F578" s="93"/>
      <c r="G578" s="95"/>
      <c r="H578" s="92"/>
      <c r="I578" s="92"/>
      <c r="J578" s="96"/>
      <c r="K578" s="96"/>
      <c r="L578" s="96"/>
      <c r="M578" s="153"/>
      <c r="N578" s="96"/>
      <c r="O578" s="273"/>
      <c r="P578" s="56"/>
      <c r="Q578" s="56"/>
      <c r="R578" s="56"/>
      <c r="S578" s="56"/>
      <c r="T578" s="56"/>
      <c r="U578" s="56"/>
      <c r="V578" s="56"/>
      <c r="W578" s="56"/>
      <c r="X578" s="56"/>
      <c r="Y578" s="56"/>
      <c r="Z578" s="56"/>
    </row>
    <row r="579" spans="1:26" ht="15.75" customHeight="1">
      <c r="A579" s="271"/>
      <c r="B579" s="56"/>
      <c r="C579" s="56"/>
      <c r="D579" s="92"/>
      <c r="E579" s="92"/>
      <c r="F579" s="93"/>
      <c r="G579" s="95"/>
      <c r="H579" s="92"/>
      <c r="I579" s="92"/>
      <c r="J579" s="96"/>
      <c r="K579" s="96"/>
      <c r="L579" s="96"/>
      <c r="M579" s="153"/>
      <c r="N579" s="96"/>
      <c r="O579" s="273"/>
      <c r="P579" s="56"/>
      <c r="Q579" s="56"/>
      <c r="R579" s="56"/>
      <c r="S579" s="56"/>
      <c r="T579" s="56"/>
      <c r="U579" s="56"/>
      <c r="V579" s="56"/>
      <c r="W579" s="56"/>
      <c r="X579" s="56"/>
      <c r="Y579" s="56"/>
      <c r="Z579" s="56"/>
    </row>
    <row r="580" spans="1:26" ht="15.75" customHeight="1">
      <c r="A580" s="271"/>
      <c r="B580" s="56"/>
      <c r="C580" s="56"/>
      <c r="D580" s="92"/>
      <c r="E580" s="92"/>
      <c r="F580" s="93"/>
      <c r="G580" s="95"/>
      <c r="H580" s="92"/>
      <c r="I580" s="92"/>
      <c r="J580" s="96"/>
      <c r="K580" s="96"/>
      <c r="L580" s="96"/>
      <c r="M580" s="153"/>
      <c r="N580" s="96"/>
      <c r="O580" s="273"/>
      <c r="P580" s="56"/>
      <c r="Q580" s="56"/>
      <c r="R580" s="56"/>
      <c r="S580" s="56"/>
      <c r="T580" s="56"/>
      <c r="U580" s="56"/>
      <c r="V580" s="56"/>
      <c r="W580" s="56"/>
      <c r="X580" s="56"/>
      <c r="Y580" s="56"/>
      <c r="Z580" s="56"/>
    </row>
    <row r="581" spans="1:26" ht="15.75" customHeight="1">
      <c r="A581" s="271"/>
      <c r="B581" s="56"/>
      <c r="C581" s="56"/>
      <c r="D581" s="92"/>
      <c r="E581" s="92"/>
      <c r="F581" s="93"/>
      <c r="G581" s="95"/>
      <c r="H581" s="92"/>
      <c r="I581" s="92"/>
      <c r="J581" s="96"/>
      <c r="K581" s="96"/>
      <c r="L581" s="96"/>
      <c r="M581" s="153"/>
      <c r="N581" s="96"/>
      <c r="O581" s="273"/>
      <c r="P581" s="56"/>
      <c r="Q581" s="56"/>
      <c r="R581" s="56"/>
      <c r="S581" s="56"/>
      <c r="T581" s="56"/>
      <c r="U581" s="56"/>
      <c r="V581" s="56"/>
      <c r="W581" s="56"/>
      <c r="X581" s="56"/>
      <c r="Y581" s="56"/>
      <c r="Z581" s="56"/>
    </row>
    <row r="582" spans="1:26" ht="15.75" customHeight="1">
      <c r="A582" s="271"/>
      <c r="B582" s="56"/>
      <c r="C582" s="56"/>
      <c r="D582" s="92"/>
      <c r="E582" s="92"/>
      <c r="F582" s="93"/>
      <c r="G582" s="95"/>
      <c r="H582" s="92"/>
      <c r="I582" s="92"/>
      <c r="J582" s="96"/>
      <c r="K582" s="96"/>
      <c r="L582" s="96"/>
      <c r="M582" s="153"/>
      <c r="N582" s="96"/>
      <c r="O582" s="273"/>
      <c r="P582" s="56"/>
      <c r="Q582" s="56"/>
      <c r="R582" s="56"/>
      <c r="S582" s="56"/>
      <c r="T582" s="56"/>
      <c r="U582" s="56"/>
      <c r="V582" s="56"/>
      <c r="W582" s="56"/>
      <c r="X582" s="56"/>
      <c r="Y582" s="56"/>
      <c r="Z582" s="56"/>
    </row>
    <row r="583" spans="1:26" ht="15.75" customHeight="1">
      <c r="A583" s="271"/>
      <c r="B583" s="56"/>
      <c r="C583" s="56"/>
      <c r="D583" s="92"/>
      <c r="E583" s="92"/>
      <c r="F583" s="93"/>
      <c r="G583" s="95"/>
      <c r="H583" s="92"/>
      <c r="I583" s="92"/>
      <c r="J583" s="96"/>
      <c r="K583" s="96"/>
      <c r="L583" s="96"/>
      <c r="M583" s="153"/>
      <c r="N583" s="96"/>
      <c r="O583" s="273"/>
      <c r="P583" s="56"/>
      <c r="Q583" s="56"/>
      <c r="R583" s="56"/>
      <c r="S583" s="56"/>
      <c r="T583" s="56"/>
      <c r="U583" s="56"/>
      <c r="V583" s="56"/>
      <c r="W583" s="56"/>
      <c r="X583" s="56"/>
      <c r="Y583" s="56"/>
      <c r="Z583" s="56"/>
    </row>
    <row r="584" spans="1:26" ht="15.75" customHeight="1">
      <c r="A584" s="271"/>
      <c r="B584" s="56"/>
      <c r="C584" s="56"/>
      <c r="D584" s="92"/>
      <c r="E584" s="92"/>
      <c r="F584" s="93"/>
      <c r="G584" s="95"/>
      <c r="H584" s="92"/>
      <c r="I584" s="92"/>
      <c r="J584" s="96"/>
      <c r="K584" s="96"/>
      <c r="L584" s="96"/>
      <c r="M584" s="153"/>
      <c r="N584" s="96"/>
      <c r="O584" s="273"/>
      <c r="P584" s="56"/>
      <c r="Q584" s="56"/>
      <c r="R584" s="56"/>
      <c r="S584" s="56"/>
      <c r="T584" s="56"/>
      <c r="U584" s="56"/>
      <c r="V584" s="56"/>
      <c r="W584" s="56"/>
      <c r="X584" s="56"/>
      <c r="Y584" s="56"/>
      <c r="Z584" s="56"/>
    </row>
    <row r="585" spans="1:26" ht="15.75" customHeight="1">
      <c r="A585" s="271"/>
      <c r="B585" s="56"/>
      <c r="C585" s="56"/>
      <c r="D585" s="92"/>
      <c r="E585" s="92"/>
      <c r="F585" s="93"/>
      <c r="G585" s="95"/>
      <c r="H585" s="92"/>
      <c r="I585" s="92"/>
      <c r="J585" s="96"/>
      <c r="K585" s="96"/>
      <c r="L585" s="96"/>
      <c r="M585" s="153"/>
      <c r="N585" s="96"/>
      <c r="O585" s="273"/>
      <c r="P585" s="56"/>
      <c r="Q585" s="56"/>
      <c r="R585" s="56"/>
      <c r="S585" s="56"/>
      <c r="T585" s="56"/>
      <c r="U585" s="56"/>
      <c r="V585" s="56"/>
      <c r="W585" s="56"/>
      <c r="X585" s="56"/>
      <c r="Y585" s="56"/>
      <c r="Z585" s="56"/>
    </row>
    <row r="586" spans="1:26" ht="15.75" customHeight="1">
      <c r="A586" s="271"/>
      <c r="B586" s="56"/>
      <c r="C586" s="56"/>
      <c r="D586" s="92"/>
      <c r="E586" s="92"/>
      <c r="F586" s="93"/>
      <c r="G586" s="95"/>
      <c r="H586" s="92"/>
      <c r="I586" s="92"/>
      <c r="J586" s="96"/>
      <c r="K586" s="96"/>
      <c r="L586" s="96"/>
      <c r="M586" s="153"/>
      <c r="N586" s="96"/>
      <c r="O586" s="273"/>
      <c r="P586" s="56"/>
      <c r="Q586" s="56"/>
      <c r="R586" s="56"/>
      <c r="S586" s="56"/>
      <c r="T586" s="56"/>
      <c r="U586" s="56"/>
      <c r="V586" s="56"/>
      <c r="W586" s="56"/>
      <c r="X586" s="56"/>
      <c r="Y586" s="56"/>
      <c r="Z586" s="56"/>
    </row>
    <row r="587" spans="1:26" ht="15.75" customHeight="1">
      <c r="A587" s="271"/>
      <c r="B587" s="56"/>
      <c r="C587" s="56"/>
      <c r="D587" s="92"/>
      <c r="E587" s="92"/>
      <c r="F587" s="93"/>
      <c r="G587" s="95"/>
      <c r="H587" s="92"/>
      <c r="I587" s="92"/>
      <c r="J587" s="96"/>
      <c r="K587" s="96"/>
      <c r="L587" s="96"/>
      <c r="M587" s="153"/>
      <c r="N587" s="96"/>
      <c r="O587" s="273"/>
      <c r="P587" s="56"/>
      <c r="Q587" s="56"/>
      <c r="R587" s="56"/>
      <c r="S587" s="56"/>
      <c r="T587" s="56"/>
      <c r="U587" s="56"/>
      <c r="V587" s="56"/>
      <c r="W587" s="56"/>
      <c r="X587" s="56"/>
      <c r="Y587" s="56"/>
      <c r="Z587" s="56"/>
    </row>
    <row r="588" spans="1:26" ht="15.75" customHeight="1">
      <c r="A588" s="271"/>
      <c r="B588" s="56"/>
      <c r="C588" s="56"/>
      <c r="D588" s="92"/>
      <c r="E588" s="92"/>
      <c r="F588" s="93"/>
      <c r="G588" s="95"/>
      <c r="H588" s="92"/>
      <c r="I588" s="92"/>
      <c r="J588" s="96"/>
      <c r="K588" s="96"/>
      <c r="L588" s="96"/>
      <c r="M588" s="153"/>
      <c r="N588" s="96"/>
      <c r="O588" s="273"/>
      <c r="P588" s="56"/>
      <c r="Q588" s="56"/>
      <c r="R588" s="56"/>
      <c r="S588" s="56"/>
      <c r="T588" s="56"/>
      <c r="U588" s="56"/>
      <c r="V588" s="56"/>
      <c r="W588" s="56"/>
      <c r="X588" s="56"/>
      <c r="Y588" s="56"/>
      <c r="Z588" s="56"/>
    </row>
    <row r="589" spans="1:26" ht="15.75" customHeight="1">
      <c r="A589" s="271"/>
      <c r="B589" s="56"/>
      <c r="C589" s="56"/>
      <c r="D589" s="92"/>
      <c r="E589" s="92"/>
      <c r="F589" s="93"/>
      <c r="G589" s="95"/>
      <c r="H589" s="92"/>
      <c r="I589" s="92"/>
      <c r="J589" s="96"/>
      <c r="K589" s="96"/>
      <c r="L589" s="96"/>
      <c r="M589" s="153"/>
      <c r="N589" s="96"/>
      <c r="O589" s="273"/>
      <c r="P589" s="56"/>
      <c r="Q589" s="56"/>
      <c r="R589" s="56"/>
      <c r="S589" s="56"/>
      <c r="T589" s="56"/>
      <c r="U589" s="56"/>
      <c r="V589" s="56"/>
      <c r="W589" s="56"/>
      <c r="X589" s="56"/>
      <c r="Y589" s="56"/>
      <c r="Z589" s="56"/>
    </row>
    <row r="590" spans="1:26" ht="15.75" customHeight="1">
      <c r="A590" s="271"/>
      <c r="B590" s="56"/>
      <c r="C590" s="56"/>
      <c r="D590" s="92"/>
      <c r="E590" s="92"/>
      <c r="F590" s="93"/>
      <c r="G590" s="95"/>
      <c r="H590" s="92"/>
      <c r="I590" s="92"/>
      <c r="J590" s="96"/>
      <c r="K590" s="96"/>
      <c r="L590" s="96"/>
      <c r="M590" s="153"/>
      <c r="N590" s="96"/>
      <c r="O590" s="273"/>
      <c r="P590" s="56"/>
      <c r="Q590" s="56"/>
      <c r="R590" s="56"/>
      <c r="S590" s="56"/>
      <c r="T590" s="56"/>
      <c r="U590" s="56"/>
      <c r="V590" s="56"/>
      <c r="W590" s="56"/>
      <c r="X590" s="56"/>
      <c r="Y590" s="56"/>
      <c r="Z590" s="56"/>
    </row>
    <row r="591" spans="1:26" ht="15.75" customHeight="1">
      <c r="A591" s="271"/>
      <c r="B591" s="56"/>
      <c r="C591" s="56"/>
      <c r="D591" s="92"/>
      <c r="E591" s="92"/>
      <c r="F591" s="93"/>
      <c r="G591" s="95"/>
      <c r="H591" s="92"/>
      <c r="I591" s="92"/>
      <c r="J591" s="96"/>
      <c r="K591" s="96"/>
      <c r="L591" s="96"/>
      <c r="M591" s="153"/>
      <c r="N591" s="96"/>
      <c r="O591" s="273"/>
      <c r="P591" s="56"/>
      <c r="Q591" s="56"/>
      <c r="R591" s="56"/>
      <c r="S591" s="56"/>
      <c r="T591" s="56"/>
      <c r="U591" s="56"/>
      <c r="V591" s="56"/>
      <c r="W591" s="56"/>
      <c r="X591" s="56"/>
      <c r="Y591" s="56"/>
      <c r="Z591" s="56"/>
    </row>
    <row r="592" spans="1:26" ht="15.75" customHeight="1">
      <c r="A592" s="271"/>
      <c r="B592" s="56"/>
      <c r="C592" s="56"/>
      <c r="D592" s="92"/>
      <c r="E592" s="92"/>
      <c r="F592" s="93"/>
      <c r="G592" s="95"/>
      <c r="H592" s="92"/>
      <c r="I592" s="92"/>
      <c r="J592" s="96"/>
      <c r="K592" s="96"/>
      <c r="L592" s="96"/>
      <c r="M592" s="153"/>
      <c r="N592" s="96"/>
      <c r="O592" s="273"/>
      <c r="P592" s="56"/>
      <c r="Q592" s="56"/>
      <c r="R592" s="56"/>
      <c r="S592" s="56"/>
      <c r="T592" s="56"/>
      <c r="U592" s="56"/>
      <c r="V592" s="56"/>
      <c r="W592" s="56"/>
      <c r="X592" s="56"/>
      <c r="Y592" s="56"/>
      <c r="Z592" s="56"/>
    </row>
    <row r="593" spans="1:26" ht="15.75" customHeight="1">
      <c r="A593" s="271"/>
      <c r="B593" s="56"/>
      <c r="C593" s="56"/>
      <c r="D593" s="92"/>
      <c r="E593" s="92"/>
      <c r="F593" s="93"/>
      <c r="G593" s="95"/>
      <c r="H593" s="92"/>
      <c r="I593" s="92"/>
      <c r="J593" s="96"/>
      <c r="K593" s="96"/>
      <c r="L593" s="96"/>
      <c r="M593" s="153"/>
      <c r="N593" s="96"/>
      <c r="O593" s="273"/>
      <c r="P593" s="56"/>
      <c r="Q593" s="56"/>
      <c r="R593" s="56"/>
      <c r="S593" s="56"/>
      <c r="T593" s="56"/>
      <c r="U593" s="56"/>
      <c r="V593" s="56"/>
      <c r="W593" s="56"/>
      <c r="X593" s="56"/>
      <c r="Y593" s="56"/>
      <c r="Z593" s="56"/>
    </row>
    <row r="594" spans="1:26" ht="15.75" customHeight="1">
      <c r="A594" s="271"/>
      <c r="B594" s="56"/>
      <c r="C594" s="56"/>
      <c r="D594" s="92"/>
      <c r="E594" s="92"/>
      <c r="F594" s="93"/>
      <c r="G594" s="95"/>
      <c r="H594" s="92"/>
      <c r="I594" s="92"/>
      <c r="J594" s="96"/>
      <c r="K594" s="96"/>
      <c r="L594" s="96"/>
      <c r="M594" s="153"/>
      <c r="N594" s="96"/>
      <c r="O594" s="273"/>
      <c r="P594" s="56"/>
      <c r="Q594" s="56"/>
      <c r="R594" s="56"/>
      <c r="S594" s="56"/>
      <c r="T594" s="56"/>
      <c r="U594" s="56"/>
      <c r="V594" s="56"/>
      <c r="W594" s="56"/>
      <c r="X594" s="56"/>
      <c r="Y594" s="56"/>
      <c r="Z594" s="56"/>
    </row>
    <row r="595" spans="1:26" ht="15.75" customHeight="1">
      <c r="A595" s="271"/>
      <c r="B595" s="56"/>
      <c r="C595" s="56"/>
      <c r="D595" s="92"/>
      <c r="E595" s="92"/>
      <c r="F595" s="93"/>
      <c r="G595" s="95"/>
      <c r="H595" s="92"/>
      <c r="I595" s="92"/>
      <c r="J595" s="96"/>
      <c r="K595" s="96"/>
      <c r="L595" s="96"/>
      <c r="M595" s="153"/>
      <c r="N595" s="96"/>
      <c r="O595" s="273"/>
      <c r="P595" s="56"/>
      <c r="Q595" s="56"/>
      <c r="R595" s="56"/>
      <c r="S595" s="56"/>
      <c r="T595" s="56"/>
      <c r="U595" s="56"/>
      <c r="V595" s="56"/>
      <c r="W595" s="56"/>
      <c r="X595" s="56"/>
      <c r="Y595" s="56"/>
      <c r="Z595" s="56"/>
    </row>
    <row r="596" spans="1:26" ht="15.75" customHeight="1">
      <c r="A596" s="271"/>
      <c r="B596" s="56"/>
      <c r="C596" s="56"/>
      <c r="D596" s="92"/>
      <c r="E596" s="92"/>
      <c r="F596" s="93"/>
      <c r="G596" s="95"/>
      <c r="H596" s="92"/>
      <c r="I596" s="92"/>
      <c r="J596" s="96"/>
      <c r="K596" s="96"/>
      <c r="L596" s="96"/>
      <c r="M596" s="153"/>
      <c r="N596" s="96"/>
      <c r="O596" s="273"/>
      <c r="P596" s="56"/>
      <c r="Q596" s="56"/>
      <c r="R596" s="56"/>
      <c r="S596" s="56"/>
      <c r="T596" s="56"/>
      <c r="U596" s="56"/>
      <c r="V596" s="56"/>
      <c r="W596" s="56"/>
      <c r="X596" s="56"/>
      <c r="Y596" s="56"/>
      <c r="Z596" s="56"/>
    </row>
    <row r="597" spans="1:26" ht="15.75" customHeight="1">
      <c r="A597" s="271"/>
      <c r="B597" s="56"/>
      <c r="C597" s="56"/>
      <c r="D597" s="92"/>
      <c r="E597" s="92"/>
      <c r="F597" s="93"/>
      <c r="G597" s="95"/>
      <c r="H597" s="92"/>
      <c r="I597" s="92"/>
      <c r="J597" s="96"/>
      <c r="K597" s="96"/>
      <c r="L597" s="96"/>
      <c r="M597" s="153"/>
      <c r="N597" s="96"/>
      <c r="O597" s="273"/>
      <c r="P597" s="56"/>
      <c r="Q597" s="56"/>
      <c r="R597" s="56"/>
      <c r="S597" s="56"/>
      <c r="T597" s="56"/>
      <c r="U597" s="56"/>
      <c r="V597" s="56"/>
      <c r="W597" s="56"/>
      <c r="X597" s="56"/>
      <c r="Y597" s="56"/>
      <c r="Z597" s="56"/>
    </row>
    <row r="598" spans="1:26" ht="15.75" customHeight="1">
      <c r="A598" s="271"/>
      <c r="B598" s="56"/>
      <c r="C598" s="56"/>
      <c r="D598" s="92"/>
      <c r="E598" s="92"/>
      <c r="F598" s="93"/>
      <c r="G598" s="95"/>
      <c r="H598" s="92"/>
      <c r="I598" s="92"/>
      <c r="J598" s="96"/>
      <c r="K598" s="96"/>
      <c r="L598" s="96"/>
      <c r="M598" s="153"/>
      <c r="N598" s="96"/>
      <c r="O598" s="273"/>
      <c r="P598" s="56"/>
      <c r="Q598" s="56"/>
      <c r="R598" s="56"/>
      <c r="S598" s="56"/>
      <c r="T598" s="56"/>
      <c r="U598" s="56"/>
      <c r="V598" s="56"/>
      <c r="W598" s="56"/>
      <c r="X598" s="56"/>
      <c r="Y598" s="56"/>
      <c r="Z598" s="56"/>
    </row>
    <row r="599" spans="1:26" ht="15.75" customHeight="1">
      <c r="A599" s="271"/>
      <c r="B599" s="56"/>
      <c r="C599" s="56"/>
      <c r="D599" s="92"/>
      <c r="E599" s="92"/>
      <c r="F599" s="93"/>
      <c r="G599" s="95"/>
      <c r="H599" s="92"/>
      <c r="I599" s="92"/>
      <c r="J599" s="96"/>
      <c r="K599" s="96"/>
      <c r="L599" s="96"/>
      <c r="M599" s="153"/>
      <c r="N599" s="96"/>
      <c r="O599" s="273"/>
      <c r="P599" s="56"/>
      <c r="Q599" s="56"/>
      <c r="R599" s="56"/>
      <c r="S599" s="56"/>
      <c r="T599" s="56"/>
      <c r="U599" s="56"/>
      <c r="V599" s="56"/>
      <c r="W599" s="56"/>
      <c r="X599" s="56"/>
      <c r="Y599" s="56"/>
      <c r="Z599" s="56"/>
    </row>
    <row r="600" spans="1:26" ht="15.75" customHeight="1">
      <c r="A600" s="271"/>
      <c r="B600" s="56"/>
      <c r="C600" s="56"/>
      <c r="D600" s="92"/>
      <c r="E600" s="92"/>
      <c r="F600" s="93"/>
      <c r="G600" s="95"/>
      <c r="H600" s="92"/>
      <c r="I600" s="92"/>
      <c r="J600" s="96"/>
      <c r="K600" s="96"/>
      <c r="L600" s="96"/>
      <c r="M600" s="153"/>
      <c r="N600" s="96"/>
      <c r="O600" s="273"/>
      <c r="P600" s="56"/>
      <c r="Q600" s="56"/>
      <c r="R600" s="56"/>
      <c r="S600" s="56"/>
      <c r="T600" s="56"/>
      <c r="U600" s="56"/>
      <c r="V600" s="56"/>
      <c r="W600" s="56"/>
      <c r="X600" s="56"/>
      <c r="Y600" s="56"/>
      <c r="Z600" s="56"/>
    </row>
    <row r="601" spans="1:26" ht="15.75" customHeight="1">
      <c r="A601" s="271"/>
      <c r="B601" s="56"/>
      <c r="C601" s="56"/>
      <c r="D601" s="92"/>
      <c r="E601" s="92"/>
      <c r="F601" s="93"/>
      <c r="G601" s="95"/>
      <c r="H601" s="92"/>
      <c r="I601" s="92"/>
      <c r="J601" s="96"/>
      <c r="K601" s="96"/>
      <c r="L601" s="96"/>
      <c r="M601" s="153"/>
      <c r="N601" s="96"/>
      <c r="O601" s="273"/>
      <c r="P601" s="56"/>
      <c r="Q601" s="56"/>
      <c r="R601" s="56"/>
      <c r="S601" s="56"/>
      <c r="T601" s="56"/>
      <c r="U601" s="56"/>
      <c r="V601" s="56"/>
      <c r="W601" s="56"/>
      <c r="X601" s="56"/>
      <c r="Y601" s="56"/>
      <c r="Z601" s="56"/>
    </row>
    <row r="602" spans="1:26" ht="15.75" customHeight="1">
      <c r="A602" s="271"/>
      <c r="B602" s="56"/>
      <c r="C602" s="56"/>
      <c r="D602" s="92"/>
      <c r="E602" s="92"/>
      <c r="F602" s="93"/>
      <c r="G602" s="95"/>
      <c r="H602" s="92"/>
      <c r="I602" s="92"/>
      <c r="J602" s="96"/>
      <c r="K602" s="96"/>
      <c r="L602" s="96"/>
      <c r="M602" s="153"/>
      <c r="N602" s="96"/>
      <c r="O602" s="273"/>
      <c r="P602" s="56"/>
      <c r="Q602" s="56"/>
      <c r="R602" s="56"/>
      <c r="S602" s="56"/>
      <c r="T602" s="56"/>
      <c r="U602" s="56"/>
      <c r="V602" s="56"/>
      <c r="W602" s="56"/>
      <c r="X602" s="56"/>
      <c r="Y602" s="56"/>
      <c r="Z602" s="56"/>
    </row>
    <row r="603" spans="1:26" ht="15.75" customHeight="1">
      <c r="A603" s="271"/>
      <c r="B603" s="56"/>
      <c r="C603" s="56"/>
      <c r="D603" s="92"/>
      <c r="E603" s="92"/>
      <c r="F603" s="93"/>
      <c r="G603" s="95"/>
      <c r="H603" s="92"/>
      <c r="I603" s="92"/>
      <c r="J603" s="96"/>
      <c r="K603" s="96"/>
      <c r="L603" s="96"/>
      <c r="M603" s="153"/>
      <c r="N603" s="96"/>
      <c r="O603" s="273"/>
      <c r="P603" s="56"/>
      <c r="Q603" s="56"/>
      <c r="R603" s="56"/>
      <c r="S603" s="56"/>
      <c r="T603" s="56"/>
      <c r="U603" s="56"/>
      <c r="V603" s="56"/>
      <c r="W603" s="56"/>
      <c r="X603" s="56"/>
      <c r="Y603" s="56"/>
      <c r="Z603" s="56"/>
    </row>
    <row r="604" spans="1:26" ht="15.75" customHeight="1">
      <c r="A604" s="271"/>
      <c r="B604" s="56"/>
      <c r="C604" s="56"/>
      <c r="D604" s="92"/>
      <c r="E604" s="92"/>
      <c r="F604" s="93"/>
      <c r="G604" s="95"/>
      <c r="H604" s="92"/>
      <c r="I604" s="92"/>
      <c r="J604" s="96"/>
      <c r="K604" s="96"/>
      <c r="L604" s="96"/>
      <c r="M604" s="153"/>
      <c r="N604" s="96"/>
      <c r="O604" s="273"/>
      <c r="P604" s="56"/>
      <c r="Q604" s="56"/>
      <c r="R604" s="56"/>
      <c r="S604" s="56"/>
      <c r="T604" s="56"/>
      <c r="U604" s="56"/>
      <c r="V604" s="56"/>
      <c r="W604" s="56"/>
      <c r="X604" s="56"/>
      <c r="Y604" s="56"/>
      <c r="Z604" s="56"/>
    </row>
    <row r="605" spans="1:26" ht="15.75" customHeight="1">
      <c r="A605" s="271"/>
      <c r="B605" s="56"/>
      <c r="C605" s="56"/>
      <c r="D605" s="92"/>
      <c r="E605" s="92"/>
      <c r="F605" s="93"/>
      <c r="G605" s="95"/>
      <c r="H605" s="92"/>
      <c r="I605" s="92"/>
      <c r="J605" s="96"/>
      <c r="K605" s="96"/>
      <c r="L605" s="96"/>
      <c r="M605" s="153"/>
      <c r="N605" s="96"/>
      <c r="O605" s="273"/>
      <c r="P605" s="56"/>
      <c r="Q605" s="56"/>
      <c r="R605" s="56"/>
      <c r="S605" s="56"/>
      <c r="T605" s="56"/>
      <c r="U605" s="56"/>
      <c r="V605" s="56"/>
      <c r="W605" s="56"/>
      <c r="X605" s="56"/>
      <c r="Y605" s="56"/>
      <c r="Z605" s="56"/>
    </row>
    <row r="606" spans="1:26" ht="15.75" customHeight="1">
      <c r="A606" s="271"/>
      <c r="B606" s="56"/>
      <c r="C606" s="56"/>
      <c r="D606" s="92"/>
      <c r="E606" s="92"/>
      <c r="F606" s="93"/>
      <c r="G606" s="95"/>
      <c r="H606" s="92"/>
      <c r="I606" s="92"/>
      <c r="J606" s="96"/>
      <c r="K606" s="96"/>
      <c r="L606" s="96"/>
      <c r="M606" s="153"/>
      <c r="N606" s="96"/>
      <c r="O606" s="273"/>
      <c r="P606" s="56"/>
      <c r="Q606" s="56"/>
      <c r="R606" s="56"/>
      <c r="S606" s="56"/>
      <c r="T606" s="56"/>
      <c r="U606" s="56"/>
      <c r="V606" s="56"/>
      <c r="W606" s="56"/>
      <c r="X606" s="56"/>
      <c r="Y606" s="56"/>
      <c r="Z606" s="56"/>
    </row>
    <row r="607" spans="1:26" ht="15.75" customHeight="1">
      <c r="A607" s="271"/>
      <c r="B607" s="56"/>
      <c r="C607" s="56"/>
      <c r="D607" s="92"/>
      <c r="E607" s="92"/>
      <c r="F607" s="93"/>
      <c r="G607" s="95"/>
      <c r="H607" s="92"/>
      <c r="I607" s="92"/>
      <c r="J607" s="96"/>
      <c r="K607" s="96"/>
      <c r="L607" s="96"/>
      <c r="M607" s="153"/>
      <c r="N607" s="96"/>
      <c r="O607" s="273"/>
      <c r="P607" s="56"/>
      <c r="Q607" s="56"/>
      <c r="R607" s="56"/>
      <c r="S607" s="56"/>
      <c r="T607" s="56"/>
      <c r="U607" s="56"/>
      <c r="V607" s="56"/>
      <c r="W607" s="56"/>
      <c r="X607" s="56"/>
      <c r="Y607" s="56"/>
      <c r="Z607" s="56"/>
    </row>
    <row r="608" spans="1:26" ht="15.75" customHeight="1">
      <c r="A608" s="271"/>
      <c r="B608" s="56"/>
      <c r="C608" s="56"/>
      <c r="D608" s="92"/>
      <c r="E608" s="92"/>
      <c r="F608" s="93"/>
      <c r="G608" s="95"/>
      <c r="H608" s="92"/>
      <c r="I608" s="92"/>
      <c r="J608" s="96"/>
      <c r="K608" s="96"/>
      <c r="L608" s="96"/>
      <c r="M608" s="153"/>
      <c r="N608" s="96"/>
      <c r="O608" s="273"/>
      <c r="P608" s="56"/>
      <c r="Q608" s="56"/>
      <c r="R608" s="56"/>
      <c r="S608" s="56"/>
      <c r="T608" s="56"/>
      <c r="U608" s="56"/>
      <c r="V608" s="56"/>
      <c r="W608" s="56"/>
      <c r="X608" s="56"/>
      <c r="Y608" s="56"/>
      <c r="Z608" s="56"/>
    </row>
    <row r="609" spans="1:26" ht="15.75" customHeight="1">
      <c r="A609" s="271"/>
      <c r="B609" s="56"/>
      <c r="C609" s="56"/>
      <c r="D609" s="92"/>
      <c r="E609" s="92"/>
      <c r="F609" s="93"/>
      <c r="G609" s="95"/>
      <c r="H609" s="92"/>
      <c r="I609" s="92"/>
      <c r="J609" s="96"/>
      <c r="K609" s="96"/>
      <c r="L609" s="96"/>
      <c r="M609" s="153"/>
      <c r="N609" s="96"/>
      <c r="O609" s="273"/>
      <c r="P609" s="56"/>
      <c r="Q609" s="56"/>
      <c r="R609" s="56"/>
      <c r="S609" s="56"/>
      <c r="T609" s="56"/>
      <c r="U609" s="56"/>
      <c r="V609" s="56"/>
      <c r="W609" s="56"/>
      <c r="X609" s="56"/>
      <c r="Y609" s="56"/>
      <c r="Z609" s="56"/>
    </row>
    <row r="610" spans="1:26" ht="15.75" customHeight="1">
      <c r="A610" s="271"/>
      <c r="B610" s="56"/>
      <c r="C610" s="56"/>
      <c r="D610" s="92"/>
      <c r="E610" s="92"/>
      <c r="F610" s="93"/>
      <c r="G610" s="95"/>
      <c r="H610" s="92"/>
      <c r="I610" s="92"/>
      <c r="J610" s="96"/>
      <c r="K610" s="96"/>
      <c r="L610" s="96"/>
      <c r="M610" s="153"/>
      <c r="N610" s="96"/>
      <c r="O610" s="273"/>
      <c r="P610" s="56"/>
      <c r="Q610" s="56"/>
      <c r="R610" s="56"/>
      <c r="S610" s="56"/>
      <c r="T610" s="56"/>
      <c r="U610" s="56"/>
      <c r="V610" s="56"/>
      <c r="W610" s="56"/>
      <c r="X610" s="56"/>
      <c r="Y610" s="56"/>
      <c r="Z610" s="56"/>
    </row>
    <row r="611" spans="1:26" ht="15.75" customHeight="1">
      <c r="A611" s="271"/>
      <c r="B611" s="56"/>
      <c r="C611" s="56"/>
      <c r="D611" s="92"/>
      <c r="E611" s="92"/>
      <c r="F611" s="93"/>
      <c r="G611" s="95"/>
      <c r="H611" s="92"/>
      <c r="I611" s="92"/>
      <c r="J611" s="96"/>
      <c r="K611" s="96"/>
      <c r="L611" s="96"/>
      <c r="M611" s="153"/>
      <c r="N611" s="96"/>
      <c r="O611" s="273"/>
      <c r="P611" s="56"/>
      <c r="Q611" s="56"/>
      <c r="R611" s="56"/>
      <c r="S611" s="56"/>
      <c r="T611" s="56"/>
      <c r="U611" s="56"/>
      <c r="V611" s="56"/>
      <c r="W611" s="56"/>
      <c r="X611" s="56"/>
      <c r="Y611" s="56"/>
      <c r="Z611" s="56"/>
    </row>
    <row r="612" spans="1:26" ht="15.75" customHeight="1">
      <c r="A612" s="271"/>
      <c r="B612" s="56"/>
      <c r="C612" s="56"/>
      <c r="D612" s="92"/>
      <c r="E612" s="92"/>
      <c r="F612" s="93"/>
      <c r="G612" s="95"/>
      <c r="H612" s="92"/>
      <c r="I612" s="92"/>
      <c r="J612" s="96"/>
      <c r="K612" s="96"/>
      <c r="L612" s="96"/>
      <c r="M612" s="153"/>
      <c r="N612" s="96"/>
      <c r="O612" s="273"/>
      <c r="P612" s="56"/>
      <c r="Q612" s="56"/>
      <c r="R612" s="56"/>
      <c r="S612" s="56"/>
      <c r="T612" s="56"/>
      <c r="U612" s="56"/>
      <c r="V612" s="56"/>
      <c r="W612" s="56"/>
      <c r="X612" s="56"/>
      <c r="Y612" s="56"/>
      <c r="Z612" s="56"/>
    </row>
    <row r="613" spans="1:26" ht="15.75" customHeight="1">
      <c r="A613" s="271"/>
      <c r="B613" s="56"/>
      <c r="C613" s="56"/>
      <c r="D613" s="92"/>
      <c r="E613" s="92"/>
      <c r="F613" s="93"/>
      <c r="G613" s="95"/>
      <c r="H613" s="92"/>
      <c r="I613" s="92"/>
      <c r="J613" s="96"/>
      <c r="K613" s="96"/>
      <c r="L613" s="96"/>
      <c r="M613" s="153"/>
      <c r="N613" s="96"/>
      <c r="O613" s="273"/>
      <c r="P613" s="56"/>
      <c r="Q613" s="56"/>
      <c r="R613" s="56"/>
      <c r="S613" s="56"/>
      <c r="T613" s="56"/>
      <c r="U613" s="56"/>
      <c r="V613" s="56"/>
      <c r="W613" s="56"/>
      <c r="X613" s="56"/>
      <c r="Y613" s="56"/>
      <c r="Z613" s="56"/>
    </row>
    <row r="614" spans="1:26" ht="15.75" customHeight="1">
      <c r="A614" s="271"/>
      <c r="B614" s="56"/>
      <c r="C614" s="56"/>
      <c r="D614" s="92"/>
      <c r="E614" s="92"/>
      <c r="F614" s="93"/>
      <c r="G614" s="95"/>
      <c r="H614" s="92"/>
      <c r="I614" s="92"/>
      <c r="J614" s="96"/>
      <c r="K614" s="96"/>
      <c r="L614" s="96"/>
      <c r="M614" s="153"/>
      <c r="N614" s="96"/>
      <c r="O614" s="273"/>
      <c r="P614" s="56"/>
      <c r="Q614" s="56"/>
      <c r="R614" s="56"/>
      <c r="S614" s="56"/>
      <c r="T614" s="56"/>
      <c r="U614" s="56"/>
      <c r="V614" s="56"/>
      <c r="W614" s="56"/>
      <c r="X614" s="56"/>
      <c r="Y614" s="56"/>
      <c r="Z614" s="56"/>
    </row>
    <row r="615" spans="1:26" ht="15.75" customHeight="1">
      <c r="A615" s="271"/>
      <c r="B615" s="56"/>
      <c r="C615" s="56"/>
      <c r="D615" s="92"/>
      <c r="E615" s="92"/>
      <c r="F615" s="93"/>
      <c r="G615" s="95"/>
      <c r="H615" s="92"/>
      <c r="I615" s="92"/>
      <c r="J615" s="96"/>
      <c r="K615" s="96"/>
      <c r="L615" s="96"/>
      <c r="M615" s="153"/>
      <c r="N615" s="96"/>
      <c r="O615" s="273"/>
      <c r="P615" s="56"/>
      <c r="Q615" s="56"/>
      <c r="R615" s="56"/>
      <c r="S615" s="56"/>
      <c r="T615" s="56"/>
      <c r="U615" s="56"/>
      <c r="V615" s="56"/>
      <c r="W615" s="56"/>
      <c r="X615" s="56"/>
      <c r="Y615" s="56"/>
      <c r="Z615" s="56"/>
    </row>
    <row r="616" spans="1:26" ht="15.75" customHeight="1">
      <c r="A616" s="271"/>
      <c r="B616" s="56"/>
      <c r="C616" s="56"/>
      <c r="D616" s="92"/>
      <c r="E616" s="92"/>
      <c r="F616" s="93"/>
      <c r="G616" s="95"/>
      <c r="H616" s="92"/>
      <c r="I616" s="92"/>
      <c r="J616" s="96"/>
      <c r="K616" s="96"/>
      <c r="L616" s="96"/>
      <c r="M616" s="153"/>
      <c r="N616" s="96"/>
      <c r="O616" s="273"/>
      <c r="P616" s="56"/>
      <c r="Q616" s="56"/>
      <c r="R616" s="56"/>
      <c r="S616" s="56"/>
      <c r="T616" s="56"/>
      <c r="U616" s="56"/>
      <c r="V616" s="56"/>
      <c r="W616" s="56"/>
      <c r="X616" s="56"/>
      <c r="Y616" s="56"/>
      <c r="Z616" s="56"/>
    </row>
    <row r="617" spans="1:26" ht="15.75" customHeight="1">
      <c r="A617" s="271"/>
      <c r="B617" s="56"/>
      <c r="C617" s="56"/>
      <c r="D617" s="92"/>
      <c r="E617" s="92"/>
      <c r="F617" s="93"/>
      <c r="G617" s="95"/>
      <c r="H617" s="92"/>
      <c r="I617" s="92"/>
      <c r="J617" s="96"/>
      <c r="K617" s="96"/>
      <c r="L617" s="96"/>
      <c r="M617" s="153"/>
      <c r="N617" s="96"/>
      <c r="O617" s="273"/>
      <c r="P617" s="56"/>
      <c r="Q617" s="56"/>
      <c r="R617" s="56"/>
      <c r="S617" s="56"/>
      <c r="T617" s="56"/>
      <c r="U617" s="56"/>
      <c r="V617" s="56"/>
      <c r="W617" s="56"/>
      <c r="X617" s="56"/>
      <c r="Y617" s="56"/>
      <c r="Z617" s="56"/>
    </row>
    <row r="618" spans="1:26" ht="15.75" customHeight="1">
      <c r="A618" s="271"/>
      <c r="B618" s="56"/>
      <c r="C618" s="56"/>
      <c r="D618" s="92"/>
      <c r="E618" s="92"/>
      <c r="F618" s="93"/>
      <c r="G618" s="95"/>
      <c r="H618" s="92"/>
      <c r="I618" s="92"/>
      <c r="J618" s="96"/>
      <c r="K618" s="96"/>
      <c r="L618" s="96"/>
      <c r="M618" s="153"/>
      <c r="N618" s="96"/>
      <c r="O618" s="273"/>
      <c r="P618" s="56"/>
      <c r="Q618" s="56"/>
      <c r="R618" s="56"/>
      <c r="S618" s="56"/>
      <c r="T618" s="56"/>
      <c r="U618" s="56"/>
      <c r="V618" s="56"/>
      <c r="W618" s="56"/>
      <c r="X618" s="56"/>
      <c r="Y618" s="56"/>
      <c r="Z618" s="56"/>
    </row>
    <row r="619" spans="1:26" ht="15.75" customHeight="1">
      <c r="A619" s="271"/>
      <c r="B619" s="56"/>
      <c r="C619" s="56"/>
      <c r="D619" s="92"/>
      <c r="E619" s="92"/>
      <c r="F619" s="93"/>
      <c r="G619" s="95"/>
      <c r="H619" s="92"/>
      <c r="I619" s="92"/>
      <c r="J619" s="96"/>
      <c r="K619" s="96"/>
      <c r="L619" s="96"/>
      <c r="M619" s="153"/>
      <c r="N619" s="96"/>
      <c r="O619" s="273"/>
      <c r="P619" s="56"/>
      <c r="Q619" s="56"/>
      <c r="R619" s="56"/>
      <c r="S619" s="56"/>
      <c r="T619" s="56"/>
      <c r="U619" s="56"/>
      <c r="V619" s="56"/>
      <c r="W619" s="56"/>
      <c r="X619" s="56"/>
      <c r="Y619" s="56"/>
      <c r="Z619" s="56"/>
    </row>
    <row r="620" spans="1:26" ht="15.75" customHeight="1">
      <c r="A620" s="271"/>
      <c r="B620" s="56"/>
      <c r="C620" s="56"/>
      <c r="D620" s="92"/>
      <c r="E620" s="92"/>
      <c r="F620" s="93"/>
      <c r="G620" s="95"/>
      <c r="H620" s="92"/>
      <c r="I620" s="92"/>
      <c r="J620" s="96"/>
      <c r="K620" s="96"/>
      <c r="L620" s="96"/>
      <c r="M620" s="153"/>
      <c r="N620" s="96"/>
      <c r="O620" s="273"/>
      <c r="P620" s="56"/>
      <c r="Q620" s="56"/>
      <c r="R620" s="56"/>
      <c r="S620" s="56"/>
      <c r="T620" s="56"/>
      <c r="U620" s="56"/>
      <c r="V620" s="56"/>
      <c r="W620" s="56"/>
      <c r="X620" s="56"/>
      <c r="Y620" s="56"/>
      <c r="Z620" s="56"/>
    </row>
    <row r="621" spans="1:26" ht="15.75" customHeight="1">
      <c r="A621" s="271"/>
      <c r="B621" s="56"/>
      <c r="C621" s="56"/>
      <c r="D621" s="92"/>
      <c r="E621" s="92"/>
      <c r="F621" s="93"/>
      <c r="G621" s="95"/>
      <c r="H621" s="92"/>
      <c r="I621" s="92"/>
      <c r="J621" s="96"/>
      <c r="K621" s="96"/>
      <c r="L621" s="96"/>
      <c r="M621" s="153"/>
      <c r="N621" s="96"/>
      <c r="O621" s="273"/>
      <c r="P621" s="56"/>
      <c r="Q621" s="56"/>
      <c r="R621" s="56"/>
      <c r="S621" s="56"/>
      <c r="T621" s="56"/>
      <c r="U621" s="56"/>
      <c r="V621" s="56"/>
      <c r="W621" s="56"/>
      <c r="X621" s="56"/>
      <c r="Y621" s="56"/>
      <c r="Z621" s="56"/>
    </row>
    <row r="622" spans="1:26" ht="15.75" customHeight="1">
      <c r="A622" s="271"/>
      <c r="B622" s="56"/>
      <c r="C622" s="56"/>
      <c r="D622" s="92"/>
      <c r="E622" s="92"/>
      <c r="F622" s="93"/>
      <c r="G622" s="95"/>
      <c r="H622" s="92"/>
      <c r="I622" s="92"/>
      <c r="J622" s="96"/>
      <c r="K622" s="96"/>
      <c r="L622" s="96"/>
      <c r="M622" s="153"/>
      <c r="N622" s="96"/>
      <c r="O622" s="273"/>
      <c r="P622" s="56"/>
      <c r="Q622" s="56"/>
      <c r="R622" s="56"/>
      <c r="S622" s="56"/>
      <c r="T622" s="56"/>
      <c r="U622" s="56"/>
      <c r="V622" s="56"/>
      <c r="W622" s="56"/>
      <c r="X622" s="56"/>
      <c r="Y622" s="56"/>
      <c r="Z622" s="56"/>
    </row>
    <row r="623" spans="1:26" ht="15.75" customHeight="1">
      <c r="A623" s="271"/>
      <c r="B623" s="56"/>
      <c r="C623" s="56"/>
      <c r="D623" s="92"/>
      <c r="E623" s="92"/>
      <c r="F623" s="93"/>
      <c r="G623" s="95"/>
      <c r="H623" s="92"/>
      <c r="I623" s="92"/>
      <c r="J623" s="96"/>
      <c r="K623" s="96"/>
      <c r="L623" s="96"/>
      <c r="M623" s="153"/>
      <c r="N623" s="96"/>
      <c r="O623" s="273"/>
      <c r="P623" s="56"/>
      <c r="Q623" s="56"/>
      <c r="R623" s="56"/>
      <c r="S623" s="56"/>
      <c r="T623" s="56"/>
      <c r="U623" s="56"/>
      <c r="V623" s="56"/>
      <c r="W623" s="56"/>
      <c r="X623" s="56"/>
      <c r="Y623" s="56"/>
      <c r="Z623" s="56"/>
    </row>
    <row r="624" spans="1:26" ht="15.75" customHeight="1">
      <c r="A624" s="271"/>
      <c r="B624" s="56"/>
      <c r="C624" s="56"/>
      <c r="D624" s="92"/>
      <c r="E624" s="92"/>
      <c r="F624" s="93"/>
      <c r="G624" s="95"/>
      <c r="H624" s="92"/>
      <c r="I624" s="92"/>
      <c r="J624" s="96"/>
      <c r="K624" s="96"/>
      <c r="L624" s="96"/>
      <c r="M624" s="153"/>
      <c r="N624" s="96"/>
      <c r="O624" s="273"/>
      <c r="P624" s="56"/>
      <c r="Q624" s="56"/>
      <c r="R624" s="56"/>
      <c r="S624" s="56"/>
      <c r="T624" s="56"/>
      <c r="U624" s="56"/>
      <c r="V624" s="56"/>
      <c r="W624" s="56"/>
      <c r="X624" s="56"/>
      <c r="Y624" s="56"/>
      <c r="Z624" s="56"/>
    </row>
    <row r="625" spans="1:26" ht="15.75" customHeight="1">
      <c r="A625" s="271"/>
      <c r="B625" s="56"/>
      <c r="C625" s="56"/>
      <c r="D625" s="92"/>
      <c r="E625" s="92"/>
      <c r="F625" s="93"/>
      <c r="G625" s="95"/>
      <c r="H625" s="92"/>
      <c r="I625" s="92"/>
      <c r="J625" s="96"/>
      <c r="K625" s="96"/>
      <c r="L625" s="96"/>
      <c r="M625" s="153"/>
      <c r="N625" s="96"/>
      <c r="O625" s="273"/>
      <c r="P625" s="56"/>
      <c r="Q625" s="56"/>
      <c r="R625" s="56"/>
      <c r="S625" s="56"/>
      <c r="T625" s="56"/>
      <c r="U625" s="56"/>
      <c r="V625" s="56"/>
      <c r="W625" s="56"/>
      <c r="X625" s="56"/>
      <c r="Y625" s="56"/>
      <c r="Z625" s="56"/>
    </row>
    <row r="626" spans="1:26" ht="15.75" customHeight="1">
      <c r="A626" s="271"/>
      <c r="B626" s="56"/>
      <c r="C626" s="56"/>
      <c r="D626" s="92"/>
      <c r="E626" s="92"/>
      <c r="F626" s="93"/>
      <c r="G626" s="95"/>
      <c r="H626" s="92"/>
      <c r="I626" s="92"/>
      <c r="J626" s="96"/>
      <c r="K626" s="96"/>
      <c r="L626" s="96"/>
      <c r="M626" s="153"/>
      <c r="N626" s="96"/>
      <c r="O626" s="273"/>
      <c r="P626" s="56"/>
      <c r="Q626" s="56"/>
      <c r="R626" s="56"/>
      <c r="S626" s="56"/>
      <c r="T626" s="56"/>
      <c r="U626" s="56"/>
      <c r="V626" s="56"/>
      <c r="W626" s="56"/>
      <c r="X626" s="56"/>
      <c r="Y626" s="56"/>
      <c r="Z626" s="56"/>
    </row>
    <row r="627" spans="1:26" ht="15.75" customHeight="1">
      <c r="A627" s="271"/>
      <c r="B627" s="56"/>
      <c r="C627" s="56"/>
      <c r="D627" s="92"/>
      <c r="E627" s="92"/>
      <c r="F627" s="93"/>
      <c r="G627" s="95"/>
      <c r="H627" s="92"/>
      <c r="I627" s="92"/>
      <c r="J627" s="96"/>
      <c r="K627" s="96"/>
      <c r="L627" s="96"/>
      <c r="M627" s="153"/>
      <c r="N627" s="96"/>
      <c r="O627" s="273"/>
      <c r="P627" s="56"/>
      <c r="Q627" s="56"/>
      <c r="R627" s="56"/>
      <c r="S627" s="56"/>
      <c r="T627" s="56"/>
      <c r="U627" s="56"/>
      <c r="V627" s="56"/>
      <c r="W627" s="56"/>
      <c r="X627" s="56"/>
      <c r="Y627" s="56"/>
      <c r="Z627" s="56"/>
    </row>
    <row r="628" spans="1:26" ht="15.75" customHeight="1">
      <c r="A628" s="271"/>
      <c r="B628" s="56"/>
      <c r="C628" s="56"/>
      <c r="D628" s="92"/>
      <c r="E628" s="92"/>
      <c r="F628" s="93"/>
      <c r="G628" s="95"/>
      <c r="H628" s="92"/>
      <c r="I628" s="92"/>
      <c r="J628" s="96"/>
      <c r="K628" s="96"/>
      <c r="L628" s="96"/>
      <c r="M628" s="153"/>
      <c r="N628" s="96"/>
      <c r="O628" s="273"/>
      <c r="P628" s="56"/>
      <c r="Q628" s="56"/>
      <c r="R628" s="56"/>
      <c r="S628" s="56"/>
      <c r="T628" s="56"/>
      <c r="U628" s="56"/>
      <c r="V628" s="56"/>
      <c r="W628" s="56"/>
      <c r="X628" s="56"/>
      <c r="Y628" s="56"/>
      <c r="Z628" s="56"/>
    </row>
    <row r="629" spans="1:26" ht="15.75" customHeight="1">
      <c r="A629" s="271"/>
      <c r="B629" s="56"/>
      <c r="C629" s="56"/>
      <c r="D629" s="92"/>
      <c r="E629" s="92"/>
      <c r="F629" s="93"/>
      <c r="G629" s="95"/>
      <c r="H629" s="92"/>
      <c r="I629" s="92"/>
      <c r="J629" s="96"/>
      <c r="K629" s="96"/>
      <c r="L629" s="96"/>
      <c r="M629" s="153"/>
      <c r="N629" s="96"/>
      <c r="O629" s="273"/>
      <c r="P629" s="56"/>
      <c r="Q629" s="56"/>
      <c r="R629" s="56"/>
      <c r="S629" s="56"/>
      <c r="T629" s="56"/>
      <c r="U629" s="56"/>
      <c r="V629" s="56"/>
      <c r="W629" s="56"/>
      <c r="X629" s="56"/>
      <c r="Y629" s="56"/>
      <c r="Z629" s="56"/>
    </row>
    <row r="630" spans="1:26" ht="15.75" customHeight="1">
      <c r="A630" s="271"/>
      <c r="B630" s="56"/>
      <c r="C630" s="56"/>
      <c r="D630" s="92"/>
      <c r="E630" s="92"/>
      <c r="F630" s="93"/>
      <c r="G630" s="95"/>
      <c r="H630" s="92"/>
      <c r="I630" s="92"/>
      <c r="J630" s="96"/>
      <c r="K630" s="96"/>
      <c r="L630" s="96"/>
      <c r="M630" s="153"/>
      <c r="N630" s="96"/>
      <c r="O630" s="273"/>
      <c r="P630" s="56"/>
      <c r="Q630" s="56"/>
      <c r="R630" s="56"/>
      <c r="S630" s="56"/>
      <c r="T630" s="56"/>
      <c r="U630" s="56"/>
      <c r="V630" s="56"/>
      <c r="W630" s="56"/>
      <c r="X630" s="56"/>
      <c r="Y630" s="56"/>
      <c r="Z630" s="56"/>
    </row>
    <row r="631" spans="1:26" ht="15.75" customHeight="1">
      <c r="A631" s="271"/>
      <c r="B631" s="56"/>
      <c r="C631" s="56"/>
      <c r="D631" s="92"/>
      <c r="E631" s="92"/>
      <c r="F631" s="93"/>
      <c r="G631" s="95"/>
      <c r="H631" s="92"/>
      <c r="I631" s="92"/>
      <c r="J631" s="96"/>
      <c r="K631" s="96"/>
      <c r="L631" s="96"/>
      <c r="M631" s="153"/>
      <c r="N631" s="96"/>
      <c r="O631" s="273"/>
      <c r="P631" s="56"/>
      <c r="Q631" s="56"/>
      <c r="R631" s="56"/>
      <c r="S631" s="56"/>
      <c r="T631" s="56"/>
      <c r="U631" s="56"/>
      <c r="V631" s="56"/>
      <c r="W631" s="56"/>
      <c r="X631" s="56"/>
      <c r="Y631" s="56"/>
      <c r="Z631" s="56"/>
    </row>
    <row r="632" spans="1:26" ht="15.75" customHeight="1">
      <c r="A632" s="271"/>
      <c r="B632" s="56"/>
      <c r="C632" s="56"/>
      <c r="D632" s="92"/>
      <c r="E632" s="92"/>
      <c r="F632" s="93"/>
      <c r="G632" s="95"/>
      <c r="H632" s="92"/>
      <c r="I632" s="92"/>
      <c r="J632" s="96"/>
      <c r="K632" s="96"/>
      <c r="L632" s="96"/>
      <c r="M632" s="153"/>
      <c r="N632" s="96"/>
      <c r="O632" s="273"/>
      <c r="P632" s="56"/>
      <c r="Q632" s="56"/>
      <c r="R632" s="56"/>
      <c r="S632" s="56"/>
      <c r="T632" s="56"/>
      <c r="U632" s="56"/>
      <c r="V632" s="56"/>
      <c r="W632" s="56"/>
      <c r="X632" s="56"/>
      <c r="Y632" s="56"/>
      <c r="Z632" s="56"/>
    </row>
    <row r="633" spans="1:26" ht="15.75" customHeight="1">
      <c r="A633" s="271"/>
      <c r="B633" s="56"/>
      <c r="C633" s="56"/>
      <c r="D633" s="92"/>
      <c r="E633" s="92"/>
      <c r="F633" s="93"/>
      <c r="G633" s="95"/>
      <c r="H633" s="92"/>
      <c r="I633" s="92"/>
      <c r="J633" s="96"/>
      <c r="K633" s="96"/>
      <c r="L633" s="96"/>
      <c r="M633" s="153"/>
      <c r="N633" s="96"/>
      <c r="O633" s="273"/>
      <c r="P633" s="56"/>
      <c r="Q633" s="56"/>
      <c r="R633" s="56"/>
      <c r="S633" s="56"/>
      <c r="T633" s="56"/>
      <c r="U633" s="56"/>
      <c r="V633" s="56"/>
      <c r="W633" s="56"/>
      <c r="X633" s="56"/>
      <c r="Y633" s="56"/>
      <c r="Z633" s="56"/>
    </row>
    <row r="634" spans="1:26" ht="15.75" customHeight="1">
      <c r="A634" s="271"/>
      <c r="B634" s="56"/>
      <c r="C634" s="56"/>
      <c r="D634" s="92"/>
      <c r="E634" s="92"/>
      <c r="F634" s="93"/>
      <c r="G634" s="95"/>
      <c r="H634" s="92"/>
      <c r="I634" s="92"/>
      <c r="J634" s="96"/>
      <c r="K634" s="96"/>
      <c r="L634" s="96"/>
      <c r="M634" s="153"/>
      <c r="N634" s="96"/>
      <c r="O634" s="273"/>
      <c r="P634" s="56"/>
      <c r="Q634" s="56"/>
      <c r="R634" s="56"/>
      <c r="S634" s="56"/>
      <c r="T634" s="56"/>
      <c r="U634" s="56"/>
      <c r="V634" s="56"/>
      <c r="W634" s="56"/>
      <c r="X634" s="56"/>
      <c r="Y634" s="56"/>
      <c r="Z634" s="56"/>
    </row>
    <row r="635" spans="1:26" ht="15.75" customHeight="1">
      <c r="A635" s="271"/>
      <c r="B635" s="56"/>
      <c r="C635" s="56"/>
      <c r="D635" s="92"/>
      <c r="E635" s="92"/>
      <c r="F635" s="93"/>
      <c r="G635" s="95"/>
      <c r="H635" s="92"/>
      <c r="I635" s="92"/>
      <c r="J635" s="96"/>
      <c r="K635" s="96"/>
      <c r="L635" s="96"/>
      <c r="M635" s="153"/>
      <c r="N635" s="96"/>
      <c r="O635" s="273"/>
      <c r="P635" s="56"/>
      <c r="Q635" s="56"/>
      <c r="R635" s="56"/>
      <c r="S635" s="56"/>
      <c r="T635" s="56"/>
      <c r="U635" s="56"/>
      <c r="V635" s="56"/>
      <c r="W635" s="56"/>
      <c r="X635" s="56"/>
      <c r="Y635" s="56"/>
      <c r="Z635" s="56"/>
    </row>
    <row r="636" spans="1:26" ht="15.75" customHeight="1">
      <c r="A636" s="271"/>
      <c r="B636" s="56"/>
      <c r="C636" s="56"/>
      <c r="D636" s="92"/>
      <c r="E636" s="92"/>
      <c r="F636" s="93"/>
      <c r="G636" s="95"/>
      <c r="H636" s="92"/>
      <c r="I636" s="92"/>
      <c r="J636" s="96"/>
      <c r="K636" s="96"/>
      <c r="L636" s="96"/>
      <c r="M636" s="153"/>
      <c r="N636" s="96"/>
      <c r="O636" s="273"/>
      <c r="P636" s="56"/>
      <c r="Q636" s="56"/>
      <c r="R636" s="56"/>
      <c r="S636" s="56"/>
      <c r="T636" s="56"/>
      <c r="U636" s="56"/>
      <c r="V636" s="56"/>
      <c r="W636" s="56"/>
      <c r="X636" s="56"/>
      <c r="Y636" s="56"/>
      <c r="Z636" s="56"/>
    </row>
    <row r="637" spans="1:26" ht="15.75" customHeight="1">
      <c r="A637" s="271"/>
      <c r="B637" s="56"/>
      <c r="C637" s="56"/>
      <c r="D637" s="92"/>
      <c r="E637" s="92"/>
      <c r="F637" s="93"/>
      <c r="G637" s="95"/>
      <c r="H637" s="92"/>
      <c r="I637" s="92"/>
      <c r="J637" s="96"/>
      <c r="K637" s="96"/>
      <c r="L637" s="96"/>
      <c r="M637" s="153"/>
      <c r="N637" s="96"/>
      <c r="O637" s="273"/>
      <c r="P637" s="56"/>
      <c r="Q637" s="56"/>
      <c r="R637" s="56"/>
      <c r="S637" s="56"/>
      <c r="T637" s="56"/>
      <c r="U637" s="56"/>
      <c r="V637" s="56"/>
      <c r="W637" s="56"/>
      <c r="X637" s="56"/>
      <c r="Y637" s="56"/>
      <c r="Z637" s="56"/>
    </row>
    <row r="638" spans="1:26" ht="15.75" customHeight="1">
      <c r="A638" s="271"/>
      <c r="B638" s="56"/>
      <c r="C638" s="56"/>
      <c r="D638" s="92"/>
      <c r="E638" s="92"/>
      <c r="F638" s="93"/>
      <c r="G638" s="95"/>
      <c r="H638" s="92"/>
      <c r="I638" s="92"/>
      <c r="J638" s="96"/>
      <c r="K638" s="96"/>
      <c r="L638" s="96"/>
      <c r="M638" s="153"/>
      <c r="N638" s="96"/>
      <c r="O638" s="273"/>
      <c r="P638" s="56"/>
      <c r="Q638" s="56"/>
      <c r="R638" s="56"/>
      <c r="S638" s="56"/>
      <c r="T638" s="56"/>
      <c r="U638" s="56"/>
      <c r="V638" s="56"/>
      <c r="W638" s="56"/>
      <c r="X638" s="56"/>
      <c r="Y638" s="56"/>
      <c r="Z638" s="56"/>
    </row>
    <row r="639" spans="1:26" ht="15.75" customHeight="1">
      <c r="A639" s="271"/>
      <c r="B639" s="56"/>
      <c r="C639" s="56"/>
      <c r="D639" s="92"/>
      <c r="E639" s="92"/>
      <c r="F639" s="93"/>
      <c r="G639" s="95"/>
      <c r="H639" s="92"/>
      <c r="I639" s="92"/>
      <c r="J639" s="96"/>
      <c r="K639" s="96"/>
      <c r="L639" s="96"/>
      <c r="M639" s="153"/>
      <c r="N639" s="96"/>
      <c r="O639" s="273"/>
      <c r="P639" s="56"/>
      <c r="Q639" s="56"/>
      <c r="R639" s="56"/>
      <c r="S639" s="56"/>
      <c r="T639" s="56"/>
      <c r="U639" s="56"/>
      <c r="V639" s="56"/>
      <c r="W639" s="56"/>
      <c r="X639" s="56"/>
      <c r="Y639" s="56"/>
      <c r="Z639" s="56"/>
    </row>
    <row r="640" spans="1:26" ht="15.75" customHeight="1">
      <c r="A640" s="271"/>
      <c r="B640" s="56"/>
      <c r="C640" s="56"/>
      <c r="D640" s="92"/>
      <c r="E640" s="92"/>
      <c r="F640" s="93"/>
      <c r="G640" s="95"/>
      <c r="H640" s="92"/>
      <c r="I640" s="92"/>
      <c r="J640" s="96"/>
      <c r="K640" s="96"/>
      <c r="L640" s="96"/>
      <c r="M640" s="153"/>
      <c r="N640" s="96"/>
      <c r="O640" s="273"/>
      <c r="P640" s="56"/>
      <c r="Q640" s="56"/>
      <c r="R640" s="56"/>
      <c r="S640" s="56"/>
      <c r="T640" s="56"/>
      <c r="U640" s="56"/>
      <c r="V640" s="56"/>
      <c r="W640" s="56"/>
      <c r="X640" s="56"/>
      <c r="Y640" s="56"/>
      <c r="Z640" s="56"/>
    </row>
    <row r="641" spans="1:26" ht="15.75" customHeight="1">
      <c r="A641" s="271"/>
      <c r="B641" s="56"/>
      <c r="C641" s="56"/>
      <c r="D641" s="92"/>
      <c r="E641" s="92"/>
      <c r="F641" s="93"/>
      <c r="G641" s="95"/>
      <c r="H641" s="92"/>
      <c r="I641" s="92"/>
      <c r="J641" s="96"/>
      <c r="K641" s="96"/>
      <c r="L641" s="96"/>
      <c r="M641" s="153"/>
      <c r="N641" s="96"/>
      <c r="O641" s="273"/>
      <c r="P641" s="56"/>
      <c r="Q641" s="56"/>
      <c r="R641" s="56"/>
      <c r="S641" s="56"/>
      <c r="T641" s="56"/>
      <c r="U641" s="56"/>
      <c r="V641" s="56"/>
      <c r="W641" s="56"/>
      <c r="X641" s="56"/>
      <c r="Y641" s="56"/>
      <c r="Z641" s="56"/>
    </row>
    <row r="642" spans="1:26" ht="15.75" customHeight="1">
      <c r="A642" s="271"/>
      <c r="B642" s="56"/>
      <c r="C642" s="56"/>
      <c r="D642" s="92"/>
      <c r="E642" s="92"/>
      <c r="F642" s="93"/>
      <c r="G642" s="95"/>
      <c r="H642" s="92"/>
      <c r="I642" s="92"/>
      <c r="J642" s="96"/>
      <c r="K642" s="96"/>
      <c r="L642" s="96"/>
      <c r="M642" s="153"/>
      <c r="N642" s="96"/>
      <c r="O642" s="273"/>
      <c r="P642" s="56"/>
      <c r="Q642" s="56"/>
      <c r="R642" s="56"/>
      <c r="S642" s="56"/>
      <c r="T642" s="56"/>
      <c r="U642" s="56"/>
      <c r="V642" s="56"/>
      <c r="W642" s="56"/>
      <c r="X642" s="56"/>
      <c r="Y642" s="56"/>
      <c r="Z642" s="56"/>
    </row>
    <row r="643" spans="1:26" ht="15.75" customHeight="1">
      <c r="A643" s="271"/>
      <c r="B643" s="56"/>
      <c r="C643" s="56"/>
      <c r="D643" s="92"/>
      <c r="E643" s="92"/>
      <c r="F643" s="93"/>
      <c r="G643" s="95"/>
      <c r="H643" s="92"/>
      <c r="I643" s="92"/>
      <c r="J643" s="96"/>
      <c r="K643" s="96"/>
      <c r="L643" s="96"/>
      <c r="M643" s="153"/>
      <c r="N643" s="96"/>
      <c r="O643" s="273"/>
      <c r="P643" s="56"/>
      <c r="Q643" s="56"/>
      <c r="R643" s="56"/>
      <c r="S643" s="56"/>
      <c r="T643" s="56"/>
      <c r="U643" s="56"/>
      <c r="V643" s="56"/>
      <c r="W643" s="56"/>
      <c r="X643" s="56"/>
      <c r="Y643" s="56"/>
      <c r="Z643" s="56"/>
    </row>
    <row r="644" spans="1:26" ht="15.75" customHeight="1">
      <c r="A644" s="271"/>
      <c r="B644" s="56"/>
      <c r="C644" s="56"/>
      <c r="D644" s="92"/>
      <c r="E644" s="92"/>
      <c r="F644" s="93"/>
      <c r="G644" s="95"/>
      <c r="H644" s="92"/>
      <c r="I644" s="92"/>
      <c r="J644" s="96"/>
      <c r="K644" s="96"/>
      <c r="L644" s="96"/>
      <c r="M644" s="153"/>
      <c r="N644" s="96"/>
      <c r="O644" s="273"/>
      <c r="P644" s="56"/>
      <c r="Q644" s="56"/>
      <c r="R644" s="56"/>
      <c r="S644" s="56"/>
      <c r="T644" s="56"/>
      <c r="U644" s="56"/>
      <c r="V644" s="56"/>
      <c r="W644" s="56"/>
      <c r="X644" s="56"/>
      <c r="Y644" s="56"/>
      <c r="Z644" s="56"/>
    </row>
    <row r="645" spans="1:26" ht="15.75" customHeight="1">
      <c r="A645" s="271"/>
      <c r="B645" s="56"/>
      <c r="C645" s="56"/>
      <c r="D645" s="92"/>
      <c r="E645" s="92"/>
      <c r="F645" s="93"/>
      <c r="G645" s="95"/>
      <c r="H645" s="92"/>
      <c r="I645" s="92"/>
      <c r="J645" s="96"/>
      <c r="K645" s="96"/>
      <c r="L645" s="96"/>
      <c r="M645" s="153"/>
      <c r="N645" s="96"/>
      <c r="O645" s="273"/>
      <c r="P645" s="56"/>
      <c r="Q645" s="56"/>
      <c r="R645" s="56"/>
      <c r="S645" s="56"/>
      <c r="T645" s="56"/>
      <c r="U645" s="56"/>
      <c r="V645" s="56"/>
      <c r="W645" s="56"/>
      <c r="X645" s="56"/>
      <c r="Y645" s="56"/>
      <c r="Z645" s="56"/>
    </row>
    <row r="646" spans="1:26" ht="15.75" customHeight="1">
      <c r="A646" s="271"/>
      <c r="B646" s="56"/>
      <c r="C646" s="56"/>
      <c r="D646" s="92"/>
      <c r="E646" s="92"/>
      <c r="F646" s="93"/>
      <c r="G646" s="95"/>
      <c r="H646" s="92"/>
      <c r="I646" s="92"/>
      <c r="J646" s="96"/>
      <c r="K646" s="96"/>
      <c r="L646" s="96"/>
      <c r="M646" s="153"/>
      <c r="N646" s="96"/>
      <c r="O646" s="273"/>
      <c r="P646" s="56"/>
      <c r="Q646" s="56"/>
      <c r="R646" s="56"/>
      <c r="S646" s="56"/>
      <c r="T646" s="56"/>
      <c r="U646" s="56"/>
      <c r="V646" s="56"/>
      <c r="W646" s="56"/>
      <c r="X646" s="56"/>
      <c r="Y646" s="56"/>
      <c r="Z646" s="56"/>
    </row>
    <row r="647" spans="1:26" ht="15.75" customHeight="1">
      <c r="A647" s="271"/>
      <c r="B647" s="56"/>
      <c r="C647" s="56"/>
      <c r="D647" s="92"/>
      <c r="E647" s="92"/>
      <c r="F647" s="93"/>
      <c r="G647" s="95"/>
      <c r="H647" s="92"/>
      <c r="I647" s="92"/>
      <c r="J647" s="96"/>
      <c r="K647" s="96"/>
      <c r="L647" s="96"/>
      <c r="M647" s="153"/>
      <c r="N647" s="96"/>
      <c r="O647" s="273"/>
      <c r="P647" s="56"/>
      <c r="Q647" s="56"/>
      <c r="R647" s="56"/>
      <c r="S647" s="56"/>
      <c r="T647" s="56"/>
      <c r="U647" s="56"/>
      <c r="V647" s="56"/>
      <c r="W647" s="56"/>
      <c r="X647" s="56"/>
      <c r="Y647" s="56"/>
      <c r="Z647" s="56"/>
    </row>
    <row r="648" spans="1:26" ht="15.75" customHeight="1">
      <c r="A648" s="271"/>
      <c r="B648" s="56"/>
      <c r="C648" s="56"/>
      <c r="D648" s="92"/>
      <c r="E648" s="92"/>
      <c r="F648" s="93"/>
      <c r="G648" s="95"/>
      <c r="H648" s="92"/>
      <c r="I648" s="92"/>
      <c r="J648" s="96"/>
      <c r="K648" s="96"/>
      <c r="L648" s="96"/>
      <c r="M648" s="153"/>
      <c r="N648" s="96"/>
      <c r="O648" s="273"/>
      <c r="P648" s="56"/>
      <c r="Q648" s="56"/>
      <c r="R648" s="56"/>
      <c r="S648" s="56"/>
      <c r="T648" s="56"/>
      <c r="U648" s="56"/>
      <c r="V648" s="56"/>
      <c r="W648" s="56"/>
      <c r="X648" s="56"/>
      <c r="Y648" s="56"/>
      <c r="Z648" s="56"/>
    </row>
    <row r="649" spans="1:26" ht="15.75" customHeight="1">
      <c r="A649" s="271"/>
      <c r="B649" s="56"/>
      <c r="C649" s="56"/>
      <c r="D649" s="92"/>
      <c r="E649" s="92"/>
      <c r="F649" s="93"/>
      <c r="G649" s="95"/>
      <c r="H649" s="92"/>
      <c r="I649" s="92"/>
      <c r="J649" s="96"/>
      <c r="K649" s="96"/>
      <c r="L649" s="96"/>
      <c r="M649" s="153"/>
      <c r="N649" s="96"/>
      <c r="O649" s="273"/>
      <c r="P649" s="56"/>
      <c r="Q649" s="56"/>
      <c r="R649" s="56"/>
      <c r="S649" s="56"/>
      <c r="T649" s="56"/>
      <c r="U649" s="56"/>
      <c r="V649" s="56"/>
      <c r="W649" s="56"/>
      <c r="X649" s="56"/>
      <c r="Y649" s="56"/>
      <c r="Z649" s="56"/>
    </row>
    <row r="650" spans="1:26" ht="15.75" customHeight="1">
      <c r="A650" s="271"/>
      <c r="B650" s="56"/>
      <c r="C650" s="56"/>
      <c r="D650" s="92"/>
      <c r="E650" s="92"/>
      <c r="F650" s="93"/>
      <c r="G650" s="95"/>
      <c r="H650" s="92"/>
      <c r="I650" s="92"/>
      <c r="J650" s="96"/>
      <c r="K650" s="96"/>
      <c r="L650" s="96"/>
      <c r="M650" s="153"/>
      <c r="N650" s="96"/>
      <c r="O650" s="273"/>
      <c r="P650" s="56"/>
      <c r="Q650" s="56"/>
      <c r="R650" s="56"/>
      <c r="S650" s="56"/>
      <c r="T650" s="56"/>
      <c r="U650" s="56"/>
      <c r="V650" s="56"/>
      <c r="W650" s="56"/>
      <c r="X650" s="56"/>
      <c r="Y650" s="56"/>
      <c r="Z650" s="56"/>
    </row>
    <row r="651" spans="1:26" ht="15.75" customHeight="1">
      <c r="A651" s="271"/>
      <c r="B651" s="56"/>
      <c r="C651" s="56"/>
      <c r="D651" s="92"/>
      <c r="E651" s="92"/>
      <c r="F651" s="93"/>
      <c r="G651" s="95"/>
      <c r="H651" s="92"/>
      <c r="I651" s="92"/>
      <c r="J651" s="96"/>
      <c r="K651" s="96"/>
      <c r="L651" s="96"/>
      <c r="M651" s="153"/>
      <c r="N651" s="96"/>
      <c r="O651" s="273"/>
      <c r="P651" s="56"/>
      <c r="Q651" s="56"/>
      <c r="R651" s="56"/>
      <c r="S651" s="56"/>
      <c r="T651" s="56"/>
      <c r="U651" s="56"/>
      <c r="V651" s="56"/>
      <c r="W651" s="56"/>
      <c r="X651" s="56"/>
      <c r="Y651" s="56"/>
      <c r="Z651" s="56"/>
    </row>
    <row r="652" spans="1:26" ht="15.75" customHeight="1">
      <c r="A652" s="271"/>
      <c r="B652" s="56"/>
      <c r="C652" s="56"/>
      <c r="D652" s="92"/>
      <c r="E652" s="92"/>
      <c r="F652" s="93"/>
      <c r="G652" s="95"/>
      <c r="H652" s="92"/>
      <c r="I652" s="92"/>
      <c r="J652" s="96"/>
      <c r="K652" s="96"/>
      <c r="L652" s="96"/>
      <c r="M652" s="153"/>
      <c r="N652" s="96"/>
      <c r="O652" s="273"/>
      <c r="P652" s="56"/>
      <c r="Q652" s="56"/>
      <c r="R652" s="56"/>
      <c r="S652" s="56"/>
      <c r="T652" s="56"/>
      <c r="U652" s="56"/>
      <c r="V652" s="56"/>
      <c r="W652" s="56"/>
      <c r="X652" s="56"/>
      <c r="Y652" s="56"/>
      <c r="Z652" s="56"/>
    </row>
    <row r="653" spans="1:26" ht="15.75" customHeight="1">
      <c r="A653" s="271"/>
      <c r="B653" s="56"/>
      <c r="C653" s="56"/>
      <c r="D653" s="92"/>
      <c r="E653" s="92"/>
      <c r="F653" s="93"/>
      <c r="G653" s="95"/>
      <c r="H653" s="92"/>
      <c r="I653" s="92"/>
      <c r="J653" s="96"/>
      <c r="K653" s="96"/>
      <c r="L653" s="96"/>
      <c r="M653" s="153"/>
      <c r="N653" s="96"/>
      <c r="O653" s="273"/>
      <c r="P653" s="56"/>
      <c r="Q653" s="56"/>
      <c r="R653" s="56"/>
      <c r="S653" s="56"/>
      <c r="T653" s="56"/>
      <c r="U653" s="56"/>
      <c r="V653" s="56"/>
      <c r="W653" s="56"/>
      <c r="X653" s="56"/>
      <c r="Y653" s="56"/>
      <c r="Z653" s="56"/>
    </row>
    <row r="654" spans="1:26" ht="15.75" customHeight="1">
      <c r="A654" s="271"/>
      <c r="B654" s="56"/>
      <c r="C654" s="56"/>
      <c r="D654" s="92"/>
      <c r="E654" s="92"/>
      <c r="F654" s="93"/>
      <c r="G654" s="95"/>
      <c r="H654" s="92"/>
      <c r="I654" s="92"/>
      <c r="J654" s="96"/>
      <c r="K654" s="96"/>
      <c r="L654" s="96"/>
      <c r="M654" s="153"/>
      <c r="N654" s="96"/>
      <c r="O654" s="273"/>
      <c r="P654" s="56"/>
      <c r="Q654" s="56"/>
      <c r="R654" s="56"/>
      <c r="S654" s="56"/>
      <c r="T654" s="56"/>
      <c r="U654" s="56"/>
      <c r="V654" s="56"/>
      <c r="W654" s="56"/>
      <c r="X654" s="56"/>
      <c r="Y654" s="56"/>
      <c r="Z654" s="56"/>
    </row>
    <row r="655" spans="1:26" ht="15.75" customHeight="1">
      <c r="A655" s="271"/>
      <c r="B655" s="56"/>
      <c r="C655" s="56"/>
      <c r="D655" s="92"/>
      <c r="E655" s="92"/>
      <c r="F655" s="93"/>
      <c r="G655" s="95"/>
      <c r="H655" s="92"/>
      <c r="I655" s="92"/>
      <c r="J655" s="96"/>
      <c r="K655" s="96"/>
      <c r="L655" s="96"/>
      <c r="M655" s="153"/>
      <c r="N655" s="96"/>
      <c r="O655" s="273"/>
      <c r="P655" s="56"/>
      <c r="Q655" s="56"/>
      <c r="R655" s="56"/>
      <c r="S655" s="56"/>
      <c r="T655" s="56"/>
      <c r="U655" s="56"/>
      <c r="V655" s="56"/>
      <c r="W655" s="56"/>
      <c r="X655" s="56"/>
      <c r="Y655" s="56"/>
      <c r="Z655" s="56"/>
    </row>
    <row r="656" spans="1:26" ht="15.75" customHeight="1">
      <c r="A656" s="271"/>
      <c r="B656" s="56"/>
      <c r="C656" s="56"/>
      <c r="D656" s="92"/>
      <c r="E656" s="92"/>
      <c r="F656" s="93"/>
      <c r="G656" s="95"/>
      <c r="H656" s="92"/>
      <c r="I656" s="92"/>
      <c r="J656" s="96"/>
      <c r="K656" s="96"/>
      <c r="L656" s="96"/>
      <c r="M656" s="153"/>
      <c r="N656" s="96"/>
      <c r="O656" s="273"/>
      <c r="P656" s="56"/>
      <c r="Q656" s="56"/>
      <c r="R656" s="56"/>
      <c r="S656" s="56"/>
      <c r="T656" s="56"/>
      <c r="U656" s="56"/>
      <c r="V656" s="56"/>
      <c r="W656" s="56"/>
      <c r="X656" s="56"/>
      <c r="Y656" s="56"/>
      <c r="Z656" s="56"/>
    </row>
    <row r="657" spans="1:26" ht="15.75" customHeight="1">
      <c r="A657" s="271"/>
      <c r="B657" s="56"/>
      <c r="C657" s="56"/>
      <c r="D657" s="92"/>
      <c r="E657" s="92"/>
      <c r="F657" s="93"/>
      <c r="G657" s="95"/>
      <c r="H657" s="92"/>
      <c r="I657" s="92"/>
      <c r="J657" s="96"/>
      <c r="K657" s="96"/>
      <c r="L657" s="96"/>
      <c r="M657" s="153"/>
      <c r="N657" s="96"/>
      <c r="O657" s="273"/>
      <c r="P657" s="56"/>
      <c r="Q657" s="56"/>
      <c r="R657" s="56"/>
      <c r="S657" s="56"/>
      <c r="T657" s="56"/>
      <c r="U657" s="56"/>
      <c r="V657" s="56"/>
      <c r="W657" s="56"/>
      <c r="X657" s="56"/>
      <c r="Y657" s="56"/>
      <c r="Z657" s="56"/>
    </row>
    <row r="658" spans="1:26" ht="15.75" customHeight="1">
      <c r="A658" s="271"/>
      <c r="B658" s="56"/>
      <c r="C658" s="56"/>
      <c r="D658" s="92"/>
      <c r="E658" s="92"/>
      <c r="F658" s="93"/>
      <c r="G658" s="95"/>
      <c r="H658" s="92"/>
      <c r="I658" s="92"/>
      <c r="J658" s="96"/>
      <c r="K658" s="96"/>
      <c r="L658" s="96"/>
      <c r="M658" s="153"/>
      <c r="N658" s="96"/>
      <c r="O658" s="273"/>
      <c r="P658" s="56"/>
      <c r="Q658" s="56"/>
      <c r="R658" s="56"/>
      <c r="S658" s="56"/>
      <c r="T658" s="56"/>
      <c r="U658" s="56"/>
      <c r="V658" s="56"/>
      <c r="W658" s="56"/>
      <c r="X658" s="56"/>
      <c r="Y658" s="56"/>
      <c r="Z658" s="56"/>
    </row>
    <row r="659" spans="1:26" ht="15.75" customHeight="1">
      <c r="A659" s="271"/>
      <c r="B659" s="56"/>
      <c r="C659" s="56"/>
      <c r="D659" s="92"/>
      <c r="E659" s="92"/>
      <c r="F659" s="93"/>
      <c r="G659" s="95"/>
      <c r="H659" s="92"/>
      <c r="I659" s="92"/>
      <c r="J659" s="96"/>
      <c r="K659" s="96"/>
      <c r="L659" s="96"/>
      <c r="M659" s="153"/>
      <c r="N659" s="96"/>
      <c r="O659" s="273"/>
      <c r="P659" s="56"/>
      <c r="Q659" s="56"/>
      <c r="R659" s="56"/>
      <c r="S659" s="56"/>
      <c r="T659" s="56"/>
      <c r="U659" s="56"/>
      <c r="V659" s="56"/>
      <c r="W659" s="56"/>
      <c r="X659" s="56"/>
      <c r="Y659" s="56"/>
      <c r="Z659" s="56"/>
    </row>
    <row r="660" spans="1:26" ht="15.75" customHeight="1">
      <c r="A660" s="271"/>
      <c r="B660" s="56"/>
      <c r="C660" s="56"/>
      <c r="D660" s="92"/>
      <c r="E660" s="92"/>
      <c r="F660" s="93"/>
      <c r="G660" s="95"/>
      <c r="H660" s="92"/>
      <c r="I660" s="92"/>
      <c r="J660" s="96"/>
      <c r="K660" s="96"/>
      <c r="L660" s="96"/>
      <c r="M660" s="153"/>
      <c r="N660" s="96"/>
      <c r="O660" s="273"/>
      <c r="P660" s="56"/>
      <c r="Q660" s="56"/>
      <c r="R660" s="56"/>
      <c r="S660" s="56"/>
      <c r="T660" s="56"/>
      <c r="U660" s="56"/>
      <c r="V660" s="56"/>
      <c r="W660" s="56"/>
      <c r="X660" s="56"/>
      <c r="Y660" s="56"/>
      <c r="Z660" s="56"/>
    </row>
    <row r="661" spans="1:26" ht="15.75" customHeight="1">
      <c r="A661" s="271"/>
      <c r="B661" s="56"/>
      <c r="C661" s="56"/>
      <c r="D661" s="92"/>
      <c r="E661" s="92"/>
      <c r="F661" s="93"/>
      <c r="G661" s="95"/>
      <c r="H661" s="92"/>
      <c r="I661" s="92"/>
      <c r="J661" s="96"/>
      <c r="K661" s="96"/>
      <c r="L661" s="96"/>
      <c r="M661" s="153"/>
      <c r="N661" s="96"/>
      <c r="O661" s="273"/>
      <c r="P661" s="56"/>
      <c r="Q661" s="56"/>
      <c r="R661" s="56"/>
      <c r="S661" s="56"/>
      <c r="T661" s="56"/>
      <c r="U661" s="56"/>
      <c r="V661" s="56"/>
      <c r="W661" s="56"/>
      <c r="X661" s="56"/>
      <c r="Y661" s="56"/>
      <c r="Z661" s="56"/>
    </row>
    <row r="662" spans="1:26" ht="15.75" customHeight="1">
      <c r="A662" s="271"/>
      <c r="B662" s="56"/>
      <c r="C662" s="56"/>
      <c r="D662" s="92"/>
      <c r="E662" s="92"/>
      <c r="F662" s="93"/>
      <c r="G662" s="95"/>
      <c r="H662" s="92"/>
      <c r="I662" s="92"/>
      <c r="J662" s="96"/>
      <c r="K662" s="96"/>
      <c r="L662" s="96"/>
      <c r="M662" s="153"/>
      <c r="N662" s="96"/>
      <c r="O662" s="273"/>
      <c r="P662" s="56"/>
      <c r="Q662" s="56"/>
      <c r="R662" s="56"/>
      <c r="S662" s="56"/>
      <c r="T662" s="56"/>
      <c r="U662" s="56"/>
      <c r="V662" s="56"/>
      <c r="W662" s="56"/>
      <c r="X662" s="56"/>
      <c r="Y662" s="56"/>
      <c r="Z662" s="56"/>
    </row>
    <row r="663" spans="1:26" ht="15.75" customHeight="1">
      <c r="A663" s="271"/>
      <c r="B663" s="56"/>
      <c r="C663" s="56"/>
      <c r="D663" s="92"/>
      <c r="E663" s="92"/>
      <c r="F663" s="93"/>
      <c r="G663" s="95"/>
      <c r="H663" s="92"/>
      <c r="I663" s="92"/>
      <c r="J663" s="96"/>
      <c r="K663" s="96"/>
      <c r="L663" s="96"/>
      <c r="M663" s="153"/>
      <c r="N663" s="96"/>
      <c r="O663" s="273"/>
      <c r="P663" s="56"/>
      <c r="Q663" s="56"/>
      <c r="R663" s="56"/>
      <c r="S663" s="56"/>
      <c r="T663" s="56"/>
      <c r="U663" s="56"/>
      <c r="V663" s="56"/>
      <c r="W663" s="56"/>
      <c r="X663" s="56"/>
      <c r="Y663" s="56"/>
      <c r="Z663" s="56"/>
    </row>
    <row r="664" spans="1:26" ht="15.75" customHeight="1">
      <c r="A664" s="271"/>
      <c r="B664" s="56"/>
      <c r="C664" s="56"/>
      <c r="D664" s="92"/>
      <c r="E664" s="92"/>
      <c r="F664" s="93"/>
      <c r="G664" s="95"/>
      <c r="H664" s="92"/>
      <c r="I664" s="92"/>
      <c r="J664" s="96"/>
      <c r="K664" s="96"/>
      <c r="L664" s="96"/>
      <c r="M664" s="153"/>
      <c r="N664" s="96"/>
      <c r="O664" s="273"/>
      <c r="P664" s="56"/>
      <c r="Q664" s="56"/>
      <c r="R664" s="56"/>
      <c r="S664" s="56"/>
      <c r="T664" s="56"/>
      <c r="U664" s="56"/>
      <c r="V664" s="56"/>
      <c r="W664" s="56"/>
      <c r="X664" s="56"/>
      <c r="Y664" s="56"/>
      <c r="Z664" s="56"/>
    </row>
    <row r="665" spans="1:26" ht="15.75" customHeight="1">
      <c r="A665" s="271"/>
      <c r="B665" s="56"/>
      <c r="C665" s="56"/>
      <c r="D665" s="92"/>
      <c r="E665" s="92"/>
      <c r="F665" s="93"/>
      <c r="G665" s="95"/>
      <c r="H665" s="92"/>
      <c r="I665" s="92"/>
      <c r="J665" s="96"/>
      <c r="K665" s="96"/>
      <c r="L665" s="96"/>
      <c r="M665" s="153"/>
      <c r="N665" s="96"/>
      <c r="O665" s="273"/>
      <c r="P665" s="56"/>
      <c r="Q665" s="56"/>
      <c r="R665" s="56"/>
      <c r="S665" s="56"/>
      <c r="T665" s="56"/>
      <c r="U665" s="56"/>
      <c r="V665" s="56"/>
      <c r="W665" s="56"/>
      <c r="X665" s="56"/>
      <c r="Y665" s="56"/>
      <c r="Z665" s="56"/>
    </row>
    <row r="666" spans="1:26" ht="15.75" customHeight="1">
      <c r="A666" s="271"/>
      <c r="B666" s="56"/>
      <c r="C666" s="56"/>
      <c r="D666" s="92"/>
      <c r="E666" s="92"/>
      <c r="F666" s="93"/>
      <c r="G666" s="95"/>
      <c r="H666" s="92"/>
      <c r="I666" s="92"/>
      <c r="J666" s="96"/>
      <c r="K666" s="96"/>
      <c r="L666" s="96"/>
      <c r="M666" s="153"/>
      <c r="N666" s="96"/>
      <c r="O666" s="273"/>
      <c r="P666" s="56"/>
      <c r="Q666" s="56"/>
      <c r="R666" s="56"/>
      <c r="S666" s="56"/>
      <c r="T666" s="56"/>
      <c r="U666" s="56"/>
      <c r="V666" s="56"/>
      <c r="W666" s="56"/>
      <c r="X666" s="56"/>
      <c r="Y666" s="56"/>
      <c r="Z666" s="56"/>
    </row>
    <row r="667" spans="1:26" ht="15.75" customHeight="1">
      <c r="A667" s="271"/>
      <c r="B667" s="56"/>
      <c r="C667" s="56"/>
      <c r="D667" s="92"/>
      <c r="E667" s="92"/>
      <c r="F667" s="93"/>
      <c r="G667" s="95"/>
      <c r="H667" s="92"/>
      <c r="I667" s="92"/>
      <c r="J667" s="96"/>
      <c r="K667" s="96"/>
      <c r="L667" s="96"/>
      <c r="M667" s="153"/>
      <c r="N667" s="96"/>
      <c r="O667" s="273"/>
      <c r="P667" s="56"/>
      <c r="Q667" s="56"/>
      <c r="R667" s="56"/>
      <c r="S667" s="56"/>
      <c r="T667" s="56"/>
      <c r="U667" s="56"/>
      <c r="V667" s="56"/>
      <c r="W667" s="56"/>
      <c r="X667" s="56"/>
      <c r="Y667" s="56"/>
      <c r="Z667" s="56"/>
    </row>
    <row r="668" spans="1:26" ht="15.75" customHeight="1">
      <c r="A668" s="271"/>
      <c r="B668" s="56"/>
      <c r="C668" s="56"/>
      <c r="D668" s="92"/>
      <c r="E668" s="92"/>
      <c r="F668" s="93"/>
      <c r="G668" s="95"/>
      <c r="H668" s="92"/>
      <c r="I668" s="92"/>
      <c r="J668" s="96"/>
      <c r="K668" s="96"/>
      <c r="L668" s="96"/>
      <c r="M668" s="153"/>
      <c r="N668" s="96"/>
      <c r="O668" s="273"/>
      <c r="P668" s="56"/>
      <c r="Q668" s="56"/>
      <c r="R668" s="56"/>
      <c r="S668" s="56"/>
      <c r="T668" s="56"/>
      <c r="U668" s="56"/>
      <c r="V668" s="56"/>
      <c r="W668" s="56"/>
      <c r="X668" s="56"/>
      <c r="Y668" s="56"/>
      <c r="Z668" s="56"/>
    </row>
    <row r="669" spans="1:26" ht="15.75" customHeight="1">
      <c r="A669" s="271"/>
      <c r="B669" s="56"/>
      <c r="C669" s="56"/>
      <c r="D669" s="92"/>
      <c r="E669" s="92"/>
      <c r="F669" s="93"/>
      <c r="G669" s="95"/>
      <c r="H669" s="92"/>
      <c r="I669" s="92"/>
      <c r="J669" s="96"/>
      <c r="K669" s="96"/>
      <c r="L669" s="96"/>
      <c r="M669" s="153"/>
      <c r="N669" s="96"/>
      <c r="O669" s="273"/>
      <c r="P669" s="56"/>
      <c r="Q669" s="56"/>
      <c r="R669" s="56"/>
      <c r="S669" s="56"/>
      <c r="T669" s="56"/>
      <c r="U669" s="56"/>
      <c r="V669" s="56"/>
      <c r="W669" s="56"/>
      <c r="X669" s="56"/>
      <c r="Y669" s="56"/>
      <c r="Z669" s="56"/>
    </row>
    <row r="670" spans="1:26" ht="15.75" customHeight="1">
      <c r="A670" s="271"/>
      <c r="B670" s="56"/>
      <c r="C670" s="56"/>
      <c r="D670" s="92"/>
      <c r="E670" s="92"/>
      <c r="F670" s="93"/>
      <c r="G670" s="95"/>
      <c r="H670" s="92"/>
      <c r="I670" s="92"/>
      <c r="J670" s="96"/>
      <c r="K670" s="96"/>
      <c r="L670" s="96"/>
      <c r="M670" s="153"/>
      <c r="N670" s="96"/>
      <c r="O670" s="273"/>
      <c r="P670" s="56"/>
      <c r="Q670" s="56"/>
      <c r="R670" s="56"/>
      <c r="S670" s="56"/>
      <c r="T670" s="56"/>
      <c r="U670" s="56"/>
      <c r="V670" s="56"/>
      <c r="W670" s="56"/>
      <c r="X670" s="56"/>
      <c r="Y670" s="56"/>
      <c r="Z670" s="56"/>
    </row>
    <row r="671" spans="1:26" ht="15.75" customHeight="1">
      <c r="A671" s="271"/>
      <c r="B671" s="56"/>
      <c r="C671" s="56"/>
      <c r="D671" s="92"/>
      <c r="E671" s="92"/>
      <c r="F671" s="93"/>
      <c r="G671" s="95"/>
      <c r="H671" s="92"/>
      <c r="I671" s="92"/>
      <c r="J671" s="96"/>
      <c r="K671" s="96"/>
      <c r="L671" s="96"/>
      <c r="M671" s="153"/>
      <c r="N671" s="96"/>
      <c r="O671" s="273"/>
      <c r="P671" s="56"/>
      <c r="Q671" s="56"/>
      <c r="R671" s="56"/>
      <c r="S671" s="56"/>
      <c r="T671" s="56"/>
      <c r="U671" s="56"/>
      <c r="V671" s="56"/>
      <c r="W671" s="56"/>
      <c r="X671" s="56"/>
      <c r="Y671" s="56"/>
      <c r="Z671" s="56"/>
    </row>
    <row r="672" spans="1:26" ht="15.75" customHeight="1">
      <c r="A672" s="271"/>
      <c r="B672" s="56"/>
      <c r="C672" s="56"/>
      <c r="D672" s="92"/>
      <c r="E672" s="92"/>
      <c r="F672" s="93"/>
      <c r="G672" s="95"/>
      <c r="H672" s="92"/>
      <c r="I672" s="92"/>
      <c r="J672" s="96"/>
      <c r="K672" s="96"/>
      <c r="L672" s="96"/>
      <c r="M672" s="153"/>
      <c r="N672" s="96"/>
      <c r="O672" s="273"/>
      <c r="P672" s="56"/>
      <c r="Q672" s="56"/>
      <c r="R672" s="56"/>
      <c r="S672" s="56"/>
      <c r="T672" s="56"/>
      <c r="U672" s="56"/>
      <c r="V672" s="56"/>
      <c r="W672" s="56"/>
      <c r="X672" s="56"/>
      <c r="Y672" s="56"/>
      <c r="Z672" s="56"/>
    </row>
    <row r="673" spans="1:26" ht="15.75" customHeight="1">
      <c r="A673" s="271"/>
      <c r="B673" s="56"/>
      <c r="C673" s="56"/>
      <c r="D673" s="92"/>
      <c r="E673" s="92"/>
      <c r="F673" s="93"/>
      <c r="G673" s="95"/>
      <c r="H673" s="92"/>
      <c r="I673" s="92"/>
      <c r="J673" s="96"/>
      <c r="K673" s="96"/>
      <c r="L673" s="96"/>
      <c r="M673" s="153"/>
      <c r="N673" s="96"/>
      <c r="O673" s="273"/>
      <c r="P673" s="56"/>
      <c r="Q673" s="56"/>
      <c r="R673" s="56"/>
      <c r="S673" s="56"/>
      <c r="T673" s="56"/>
      <c r="U673" s="56"/>
      <c r="V673" s="56"/>
      <c r="W673" s="56"/>
      <c r="X673" s="56"/>
      <c r="Y673" s="56"/>
      <c r="Z673" s="56"/>
    </row>
    <row r="674" spans="1:26" ht="15.75" customHeight="1">
      <c r="A674" s="271"/>
      <c r="B674" s="56"/>
      <c r="C674" s="56"/>
      <c r="D674" s="92"/>
      <c r="E674" s="92"/>
      <c r="F674" s="93"/>
      <c r="G674" s="95"/>
      <c r="H674" s="92"/>
      <c r="I674" s="92"/>
      <c r="J674" s="96"/>
      <c r="K674" s="96"/>
      <c r="L674" s="96"/>
      <c r="M674" s="153"/>
      <c r="N674" s="96"/>
      <c r="O674" s="273"/>
      <c r="P674" s="56"/>
      <c r="Q674" s="56"/>
      <c r="R674" s="56"/>
      <c r="S674" s="56"/>
      <c r="T674" s="56"/>
      <c r="U674" s="56"/>
      <c r="V674" s="56"/>
      <c r="W674" s="56"/>
      <c r="X674" s="56"/>
      <c r="Y674" s="56"/>
      <c r="Z674" s="56"/>
    </row>
    <row r="675" spans="1:26" ht="15.75" customHeight="1">
      <c r="A675" s="271"/>
      <c r="B675" s="56"/>
      <c r="C675" s="56"/>
      <c r="D675" s="92"/>
      <c r="E675" s="92"/>
      <c r="F675" s="93"/>
      <c r="G675" s="95"/>
      <c r="H675" s="92"/>
      <c r="I675" s="92"/>
      <c r="J675" s="96"/>
      <c r="K675" s="96"/>
      <c r="L675" s="96"/>
      <c r="M675" s="153"/>
      <c r="N675" s="96"/>
      <c r="O675" s="273"/>
      <c r="P675" s="56"/>
      <c r="Q675" s="56"/>
      <c r="R675" s="56"/>
      <c r="S675" s="56"/>
      <c r="T675" s="56"/>
      <c r="U675" s="56"/>
      <c r="V675" s="56"/>
      <c r="W675" s="56"/>
      <c r="X675" s="56"/>
      <c r="Y675" s="56"/>
      <c r="Z675" s="56"/>
    </row>
    <row r="676" spans="1:26" ht="15.75" customHeight="1">
      <c r="A676" s="271"/>
      <c r="B676" s="56"/>
      <c r="C676" s="56"/>
      <c r="D676" s="92"/>
      <c r="E676" s="92"/>
      <c r="F676" s="93"/>
      <c r="G676" s="95"/>
      <c r="H676" s="92"/>
      <c r="I676" s="92"/>
      <c r="J676" s="96"/>
      <c r="K676" s="96"/>
      <c r="L676" s="96"/>
      <c r="M676" s="153"/>
      <c r="N676" s="96"/>
      <c r="O676" s="273"/>
      <c r="P676" s="56"/>
      <c r="Q676" s="56"/>
      <c r="R676" s="56"/>
      <c r="S676" s="56"/>
      <c r="T676" s="56"/>
      <c r="U676" s="56"/>
      <c r="V676" s="56"/>
      <c r="W676" s="56"/>
      <c r="X676" s="56"/>
      <c r="Y676" s="56"/>
      <c r="Z676" s="56"/>
    </row>
    <row r="677" spans="1:26" ht="15.75" customHeight="1">
      <c r="A677" s="271"/>
      <c r="B677" s="56"/>
      <c r="C677" s="56"/>
      <c r="D677" s="92"/>
      <c r="E677" s="92"/>
      <c r="F677" s="93"/>
      <c r="G677" s="95"/>
      <c r="H677" s="92"/>
      <c r="I677" s="92"/>
      <c r="J677" s="96"/>
      <c r="K677" s="96"/>
      <c r="L677" s="96"/>
      <c r="M677" s="153"/>
      <c r="N677" s="96"/>
      <c r="O677" s="273"/>
      <c r="P677" s="56"/>
      <c r="Q677" s="56"/>
      <c r="R677" s="56"/>
      <c r="S677" s="56"/>
      <c r="T677" s="56"/>
      <c r="U677" s="56"/>
      <c r="V677" s="56"/>
      <c r="W677" s="56"/>
      <c r="X677" s="56"/>
      <c r="Y677" s="56"/>
      <c r="Z677" s="56"/>
    </row>
    <row r="678" spans="1:26" ht="15.75" customHeight="1">
      <c r="A678" s="271"/>
      <c r="B678" s="56"/>
      <c r="C678" s="56"/>
      <c r="D678" s="92"/>
      <c r="E678" s="92"/>
      <c r="F678" s="93"/>
      <c r="G678" s="95"/>
      <c r="H678" s="92"/>
      <c r="I678" s="92"/>
      <c r="J678" s="96"/>
      <c r="K678" s="96"/>
      <c r="L678" s="96"/>
      <c r="M678" s="153"/>
      <c r="N678" s="96"/>
      <c r="O678" s="273"/>
      <c r="P678" s="56"/>
      <c r="Q678" s="56"/>
      <c r="R678" s="56"/>
      <c r="S678" s="56"/>
      <c r="T678" s="56"/>
      <c r="U678" s="56"/>
      <c r="V678" s="56"/>
      <c r="W678" s="56"/>
      <c r="X678" s="56"/>
      <c r="Y678" s="56"/>
      <c r="Z678" s="56"/>
    </row>
    <row r="679" spans="1:26" ht="15.75" customHeight="1">
      <c r="A679" s="271"/>
      <c r="B679" s="56"/>
      <c r="C679" s="56"/>
      <c r="D679" s="92"/>
      <c r="E679" s="92"/>
      <c r="F679" s="93"/>
      <c r="G679" s="95"/>
      <c r="H679" s="92"/>
      <c r="I679" s="92"/>
      <c r="J679" s="96"/>
      <c r="K679" s="96"/>
      <c r="L679" s="96"/>
      <c r="M679" s="153"/>
      <c r="N679" s="96"/>
      <c r="O679" s="273"/>
      <c r="P679" s="56"/>
      <c r="Q679" s="56"/>
      <c r="R679" s="56"/>
      <c r="S679" s="56"/>
      <c r="T679" s="56"/>
      <c r="U679" s="56"/>
      <c r="V679" s="56"/>
      <c r="W679" s="56"/>
      <c r="X679" s="56"/>
      <c r="Y679" s="56"/>
      <c r="Z679" s="56"/>
    </row>
    <row r="680" spans="1:26" ht="15.75" customHeight="1">
      <c r="A680" s="271"/>
      <c r="B680" s="56"/>
      <c r="C680" s="56"/>
      <c r="D680" s="92"/>
      <c r="E680" s="92"/>
      <c r="F680" s="93"/>
      <c r="G680" s="95"/>
      <c r="H680" s="92"/>
      <c r="I680" s="92"/>
      <c r="J680" s="96"/>
      <c r="K680" s="96"/>
      <c r="L680" s="96"/>
      <c r="M680" s="153"/>
      <c r="N680" s="96"/>
      <c r="O680" s="273"/>
      <c r="P680" s="56"/>
      <c r="Q680" s="56"/>
      <c r="R680" s="56"/>
      <c r="S680" s="56"/>
      <c r="T680" s="56"/>
      <c r="U680" s="56"/>
      <c r="V680" s="56"/>
      <c r="W680" s="56"/>
      <c r="X680" s="56"/>
      <c r="Y680" s="56"/>
      <c r="Z680" s="56"/>
    </row>
    <row r="681" spans="1:26" ht="15.75" customHeight="1">
      <c r="A681" s="271"/>
      <c r="B681" s="56"/>
      <c r="C681" s="56"/>
      <c r="D681" s="92"/>
      <c r="E681" s="92"/>
      <c r="F681" s="93"/>
      <c r="G681" s="95"/>
      <c r="H681" s="92"/>
      <c r="I681" s="92"/>
      <c r="J681" s="96"/>
      <c r="K681" s="96"/>
      <c r="L681" s="96"/>
      <c r="M681" s="153"/>
      <c r="N681" s="96"/>
      <c r="O681" s="273"/>
      <c r="P681" s="56"/>
      <c r="Q681" s="56"/>
      <c r="R681" s="56"/>
      <c r="S681" s="56"/>
      <c r="T681" s="56"/>
      <c r="U681" s="56"/>
      <c r="V681" s="56"/>
      <c r="W681" s="56"/>
      <c r="X681" s="56"/>
      <c r="Y681" s="56"/>
      <c r="Z681" s="56"/>
    </row>
    <row r="682" spans="1:26" ht="15.75" customHeight="1">
      <c r="A682" s="271"/>
      <c r="B682" s="56"/>
      <c r="C682" s="56"/>
      <c r="D682" s="92"/>
      <c r="E682" s="92"/>
      <c r="F682" s="93"/>
      <c r="G682" s="95"/>
      <c r="H682" s="92"/>
      <c r="I682" s="92"/>
      <c r="J682" s="96"/>
      <c r="K682" s="96"/>
      <c r="L682" s="96"/>
      <c r="M682" s="153"/>
      <c r="N682" s="96"/>
      <c r="O682" s="273"/>
      <c r="P682" s="56"/>
      <c r="Q682" s="56"/>
      <c r="R682" s="56"/>
      <c r="S682" s="56"/>
      <c r="T682" s="56"/>
      <c r="U682" s="56"/>
      <c r="V682" s="56"/>
      <c r="W682" s="56"/>
      <c r="X682" s="56"/>
      <c r="Y682" s="56"/>
      <c r="Z682" s="56"/>
    </row>
    <row r="683" spans="1:26" ht="15.75" customHeight="1">
      <c r="A683" s="271"/>
      <c r="B683" s="56"/>
      <c r="C683" s="56"/>
      <c r="D683" s="92"/>
      <c r="E683" s="92"/>
      <c r="F683" s="93"/>
      <c r="G683" s="95"/>
      <c r="H683" s="92"/>
      <c r="I683" s="92"/>
      <c r="J683" s="96"/>
      <c r="K683" s="96"/>
      <c r="L683" s="96"/>
      <c r="M683" s="153"/>
      <c r="N683" s="96"/>
      <c r="O683" s="273"/>
      <c r="P683" s="56"/>
      <c r="Q683" s="56"/>
      <c r="R683" s="56"/>
      <c r="S683" s="56"/>
      <c r="T683" s="56"/>
      <c r="U683" s="56"/>
      <c r="V683" s="56"/>
      <c r="W683" s="56"/>
      <c r="X683" s="56"/>
      <c r="Y683" s="56"/>
      <c r="Z683" s="56"/>
    </row>
    <row r="684" spans="1:26" ht="15.75" customHeight="1">
      <c r="A684" s="271"/>
      <c r="B684" s="56"/>
      <c r="C684" s="56"/>
      <c r="D684" s="92"/>
      <c r="E684" s="92"/>
      <c r="F684" s="93"/>
      <c r="G684" s="95"/>
      <c r="H684" s="92"/>
      <c r="I684" s="92"/>
      <c r="J684" s="96"/>
      <c r="K684" s="96"/>
      <c r="L684" s="96"/>
      <c r="M684" s="153"/>
      <c r="N684" s="96"/>
      <c r="O684" s="273"/>
      <c r="P684" s="56"/>
      <c r="Q684" s="56"/>
      <c r="R684" s="56"/>
      <c r="S684" s="56"/>
      <c r="T684" s="56"/>
      <c r="U684" s="56"/>
      <c r="V684" s="56"/>
      <c r="W684" s="56"/>
      <c r="X684" s="56"/>
      <c r="Y684" s="56"/>
      <c r="Z684" s="56"/>
    </row>
    <row r="685" spans="1:26" ht="15.75" customHeight="1">
      <c r="A685" s="271"/>
      <c r="B685" s="56"/>
      <c r="C685" s="56"/>
      <c r="D685" s="92"/>
      <c r="E685" s="92"/>
      <c r="F685" s="93"/>
      <c r="G685" s="95"/>
      <c r="H685" s="92"/>
      <c r="I685" s="92"/>
      <c r="J685" s="96"/>
      <c r="K685" s="96"/>
      <c r="L685" s="96"/>
      <c r="M685" s="153"/>
      <c r="N685" s="96"/>
      <c r="O685" s="273"/>
      <c r="P685" s="56"/>
      <c r="Q685" s="56"/>
      <c r="R685" s="56"/>
      <c r="S685" s="56"/>
      <c r="T685" s="56"/>
      <c r="U685" s="56"/>
      <c r="V685" s="56"/>
      <c r="W685" s="56"/>
      <c r="X685" s="56"/>
      <c r="Y685" s="56"/>
      <c r="Z685" s="56"/>
    </row>
    <row r="686" spans="1:26" ht="15.75" customHeight="1">
      <c r="A686" s="271"/>
      <c r="B686" s="56"/>
      <c r="C686" s="56"/>
      <c r="D686" s="92"/>
      <c r="E686" s="92"/>
      <c r="F686" s="93"/>
      <c r="G686" s="95"/>
      <c r="H686" s="92"/>
      <c r="I686" s="92"/>
      <c r="J686" s="96"/>
      <c r="K686" s="96"/>
      <c r="L686" s="96"/>
      <c r="M686" s="153"/>
      <c r="N686" s="96"/>
      <c r="O686" s="273"/>
      <c r="P686" s="56"/>
      <c r="Q686" s="56"/>
      <c r="R686" s="56"/>
      <c r="S686" s="56"/>
      <c r="T686" s="56"/>
      <c r="U686" s="56"/>
      <c r="V686" s="56"/>
      <c r="W686" s="56"/>
      <c r="X686" s="56"/>
      <c r="Y686" s="56"/>
      <c r="Z686" s="56"/>
    </row>
    <row r="687" spans="1:26" ht="15.75" customHeight="1">
      <c r="A687" s="271"/>
      <c r="B687" s="56"/>
      <c r="C687" s="56"/>
      <c r="D687" s="92"/>
      <c r="E687" s="92"/>
      <c r="F687" s="93"/>
      <c r="G687" s="95"/>
      <c r="H687" s="92"/>
      <c r="I687" s="92"/>
      <c r="J687" s="96"/>
      <c r="K687" s="96"/>
      <c r="L687" s="96"/>
      <c r="M687" s="153"/>
      <c r="N687" s="96"/>
      <c r="O687" s="273"/>
      <c r="P687" s="56"/>
      <c r="Q687" s="56"/>
      <c r="R687" s="56"/>
      <c r="S687" s="56"/>
      <c r="T687" s="56"/>
      <c r="U687" s="56"/>
      <c r="V687" s="56"/>
      <c r="W687" s="56"/>
      <c r="X687" s="56"/>
      <c r="Y687" s="56"/>
      <c r="Z687" s="56"/>
    </row>
    <row r="688" spans="1:26" ht="15.75" customHeight="1">
      <c r="A688" s="271"/>
      <c r="B688" s="56"/>
      <c r="C688" s="56"/>
      <c r="D688" s="92"/>
      <c r="E688" s="92"/>
      <c r="F688" s="93"/>
      <c r="G688" s="95"/>
      <c r="H688" s="92"/>
      <c r="I688" s="92"/>
      <c r="J688" s="96"/>
      <c r="K688" s="96"/>
      <c r="L688" s="96"/>
      <c r="M688" s="153"/>
      <c r="N688" s="96"/>
      <c r="O688" s="273"/>
      <c r="P688" s="56"/>
      <c r="Q688" s="56"/>
      <c r="R688" s="56"/>
      <c r="S688" s="56"/>
      <c r="T688" s="56"/>
      <c r="U688" s="56"/>
      <c r="V688" s="56"/>
      <c r="W688" s="56"/>
      <c r="X688" s="56"/>
      <c r="Y688" s="56"/>
      <c r="Z688" s="56"/>
    </row>
    <row r="689" spans="1:26" ht="15.75" customHeight="1">
      <c r="A689" s="271"/>
      <c r="B689" s="56"/>
      <c r="C689" s="56"/>
      <c r="D689" s="92"/>
      <c r="E689" s="92"/>
      <c r="F689" s="93"/>
      <c r="G689" s="95"/>
      <c r="H689" s="92"/>
      <c r="I689" s="92"/>
      <c r="J689" s="96"/>
      <c r="K689" s="96"/>
      <c r="L689" s="96"/>
      <c r="M689" s="153"/>
      <c r="N689" s="96"/>
      <c r="O689" s="273"/>
      <c r="P689" s="56"/>
      <c r="Q689" s="56"/>
      <c r="R689" s="56"/>
      <c r="S689" s="56"/>
      <c r="T689" s="56"/>
      <c r="U689" s="56"/>
      <c r="V689" s="56"/>
      <c r="W689" s="56"/>
      <c r="X689" s="56"/>
      <c r="Y689" s="56"/>
      <c r="Z689" s="56"/>
    </row>
    <row r="690" spans="1:26" ht="15.75" customHeight="1">
      <c r="A690" s="271"/>
      <c r="B690" s="56"/>
      <c r="C690" s="56"/>
      <c r="D690" s="92"/>
      <c r="E690" s="92"/>
      <c r="F690" s="93"/>
      <c r="G690" s="95"/>
      <c r="H690" s="92"/>
      <c r="I690" s="92"/>
      <c r="J690" s="96"/>
      <c r="K690" s="96"/>
      <c r="L690" s="96"/>
      <c r="M690" s="153"/>
      <c r="N690" s="96"/>
      <c r="O690" s="273"/>
      <c r="P690" s="56"/>
      <c r="Q690" s="56"/>
      <c r="R690" s="56"/>
      <c r="S690" s="56"/>
      <c r="T690" s="56"/>
      <c r="U690" s="56"/>
      <c r="V690" s="56"/>
      <c r="W690" s="56"/>
      <c r="X690" s="56"/>
      <c r="Y690" s="56"/>
      <c r="Z690" s="56"/>
    </row>
    <row r="691" spans="1:26" ht="15.75" customHeight="1">
      <c r="A691" s="271"/>
      <c r="B691" s="56"/>
      <c r="C691" s="56"/>
      <c r="D691" s="92"/>
      <c r="E691" s="92"/>
      <c r="F691" s="93"/>
      <c r="G691" s="95"/>
      <c r="H691" s="92"/>
      <c r="I691" s="92"/>
      <c r="J691" s="96"/>
      <c r="K691" s="96"/>
      <c r="L691" s="96"/>
      <c r="M691" s="153"/>
      <c r="N691" s="96"/>
      <c r="O691" s="273"/>
      <c r="P691" s="56"/>
      <c r="Q691" s="56"/>
      <c r="R691" s="56"/>
      <c r="S691" s="56"/>
      <c r="T691" s="56"/>
      <c r="U691" s="56"/>
      <c r="V691" s="56"/>
      <c r="W691" s="56"/>
      <c r="X691" s="56"/>
      <c r="Y691" s="56"/>
      <c r="Z691" s="56"/>
    </row>
    <row r="692" spans="1:26" ht="15.75" customHeight="1">
      <c r="A692" s="271"/>
      <c r="B692" s="56"/>
      <c r="C692" s="56"/>
      <c r="D692" s="92"/>
      <c r="E692" s="92"/>
      <c r="F692" s="93"/>
      <c r="G692" s="95"/>
      <c r="H692" s="92"/>
      <c r="I692" s="92"/>
      <c r="J692" s="96"/>
      <c r="K692" s="96"/>
      <c r="L692" s="96"/>
      <c r="M692" s="153"/>
      <c r="N692" s="96"/>
      <c r="O692" s="273"/>
      <c r="P692" s="56"/>
      <c r="Q692" s="56"/>
      <c r="R692" s="56"/>
      <c r="S692" s="56"/>
      <c r="T692" s="56"/>
      <c r="U692" s="56"/>
      <c r="V692" s="56"/>
      <c r="W692" s="56"/>
      <c r="X692" s="56"/>
      <c r="Y692" s="56"/>
      <c r="Z692" s="56"/>
    </row>
    <row r="693" spans="1:26" ht="15.75" customHeight="1">
      <c r="A693" s="271"/>
      <c r="B693" s="56"/>
      <c r="C693" s="56"/>
      <c r="D693" s="92"/>
      <c r="E693" s="92"/>
      <c r="F693" s="93"/>
      <c r="G693" s="95"/>
      <c r="H693" s="92"/>
      <c r="I693" s="92"/>
      <c r="J693" s="96"/>
      <c r="K693" s="96"/>
      <c r="L693" s="96"/>
      <c r="M693" s="153"/>
      <c r="N693" s="96"/>
      <c r="O693" s="273"/>
      <c r="P693" s="56"/>
      <c r="Q693" s="56"/>
      <c r="R693" s="56"/>
      <c r="S693" s="56"/>
      <c r="T693" s="56"/>
      <c r="U693" s="56"/>
      <c r="V693" s="56"/>
      <c r="W693" s="56"/>
      <c r="X693" s="56"/>
      <c r="Y693" s="56"/>
      <c r="Z693" s="56"/>
    </row>
    <row r="694" spans="1:26" ht="15.75" customHeight="1">
      <c r="A694" s="271"/>
      <c r="B694" s="56"/>
      <c r="C694" s="56"/>
      <c r="D694" s="92"/>
      <c r="E694" s="92"/>
      <c r="F694" s="93"/>
      <c r="G694" s="95"/>
      <c r="H694" s="92"/>
      <c r="I694" s="92"/>
      <c r="J694" s="96"/>
      <c r="K694" s="96"/>
      <c r="L694" s="96"/>
      <c r="M694" s="153"/>
      <c r="N694" s="96"/>
      <c r="O694" s="273"/>
      <c r="P694" s="56"/>
      <c r="Q694" s="56"/>
      <c r="R694" s="56"/>
      <c r="S694" s="56"/>
      <c r="T694" s="56"/>
      <c r="U694" s="56"/>
      <c r="V694" s="56"/>
      <c r="W694" s="56"/>
      <c r="X694" s="56"/>
      <c r="Y694" s="56"/>
      <c r="Z694" s="56"/>
    </row>
    <row r="695" spans="1:26" ht="15.75" customHeight="1">
      <c r="A695" s="271"/>
      <c r="B695" s="56"/>
      <c r="C695" s="56"/>
      <c r="D695" s="92"/>
      <c r="E695" s="92"/>
      <c r="F695" s="93"/>
      <c r="G695" s="95"/>
      <c r="H695" s="92"/>
      <c r="I695" s="92"/>
      <c r="J695" s="96"/>
      <c r="K695" s="96"/>
      <c r="L695" s="96"/>
      <c r="M695" s="153"/>
      <c r="N695" s="96"/>
      <c r="O695" s="273"/>
      <c r="P695" s="56"/>
      <c r="Q695" s="56"/>
      <c r="R695" s="56"/>
      <c r="S695" s="56"/>
      <c r="T695" s="56"/>
      <c r="U695" s="56"/>
      <c r="V695" s="56"/>
      <c r="W695" s="56"/>
      <c r="X695" s="56"/>
      <c r="Y695" s="56"/>
      <c r="Z695" s="56"/>
    </row>
    <row r="696" spans="1:26" ht="15.75" customHeight="1">
      <c r="A696" s="271"/>
      <c r="B696" s="56"/>
      <c r="C696" s="56"/>
      <c r="D696" s="92"/>
      <c r="E696" s="92"/>
      <c r="F696" s="93"/>
      <c r="G696" s="95"/>
      <c r="H696" s="92"/>
      <c r="I696" s="92"/>
      <c r="J696" s="96"/>
      <c r="K696" s="96"/>
      <c r="L696" s="96"/>
      <c r="M696" s="153"/>
      <c r="N696" s="96"/>
      <c r="O696" s="273"/>
      <c r="P696" s="56"/>
      <c r="Q696" s="56"/>
      <c r="R696" s="56"/>
      <c r="S696" s="56"/>
      <c r="T696" s="56"/>
      <c r="U696" s="56"/>
      <c r="V696" s="56"/>
      <c r="W696" s="56"/>
      <c r="X696" s="56"/>
      <c r="Y696" s="56"/>
      <c r="Z696" s="56"/>
    </row>
    <row r="697" spans="1:26" ht="15.75" customHeight="1">
      <c r="A697" s="271"/>
      <c r="B697" s="56"/>
      <c r="C697" s="56"/>
      <c r="D697" s="92"/>
      <c r="E697" s="92"/>
      <c r="F697" s="93"/>
      <c r="G697" s="95"/>
      <c r="H697" s="92"/>
      <c r="I697" s="92"/>
      <c r="J697" s="96"/>
      <c r="K697" s="96"/>
      <c r="L697" s="96"/>
      <c r="M697" s="153"/>
      <c r="N697" s="96"/>
      <c r="O697" s="273"/>
      <c r="P697" s="56"/>
      <c r="Q697" s="56"/>
      <c r="R697" s="56"/>
      <c r="S697" s="56"/>
      <c r="T697" s="56"/>
      <c r="U697" s="56"/>
      <c r="V697" s="56"/>
      <c r="W697" s="56"/>
      <c r="X697" s="56"/>
      <c r="Y697" s="56"/>
      <c r="Z697" s="56"/>
    </row>
    <row r="698" spans="1:26" ht="15.75" customHeight="1">
      <c r="A698" s="271"/>
      <c r="B698" s="56"/>
      <c r="C698" s="56"/>
      <c r="D698" s="92"/>
      <c r="E698" s="92"/>
      <c r="F698" s="93"/>
      <c r="G698" s="95"/>
      <c r="H698" s="92"/>
      <c r="I698" s="92"/>
      <c r="J698" s="96"/>
      <c r="K698" s="96"/>
      <c r="L698" s="96"/>
      <c r="M698" s="153"/>
      <c r="N698" s="96"/>
      <c r="O698" s="273"/>
      <c r="P698" s="56"/>
      <c r="Q698" s="56"/>
      <c r="R698" s="56"/>
      <c r="S698" s="56"/>
      <c r="T698" s="56"/>
      <c r="U698" s="56"/>
      <c r="V698" s="56"/>
      <c r="W698" s="56"/>
      <c r="X698" s="56"/>
      <c r="Y698" s="56"/>
      <c r="Z698" s="56"/>
    </row>
    <row r="699" spans="1:26" ht="15.75" customHeight="1">
      <c r="A699" s="271"/>
      <c r="B699" s="56"/>
      <c r="C699" s="56"/>
      <c r="D699" s="92"/>
      <c r="E699" s="92"/>
      <c r="F699" s="93"/>
      <c r="G699" s="95"/>
      <c r="H699" s="92"/>
      <c r="I699" s="92"/>
      <c r="J699" s="96"/>
      <c r="K699" s="96"/>
      <c r="L699" s="96"/>
      <c r="M699" s="153"/>
      <c r="N699" s="96"/>
      <c r="O699" s="273"/>
      <c r="P699" s="56"/>
      <c r="Q699" s="56"/>
      <c r="R699" s="56"/>
      <c r="S699" s="56"/>
      <c r="T699" s="56"/>
      <c r="U699" s="56"/>
      <c r="V699" s="56"/>
      <c r="W699" s="56"/>
      <c r="X699" s="56"/>
      <c r="Y699" s="56"/>
      <c r="Z699" s="56"/>
    </row>
    <row r="700" spans="1:26" ht="15.75" customHeight="1">
      <c r="A700" s="271"/>
      <c r="B700" s="56"/>
      <c r="C700" s="56"/>
      <c r="D700" s="92"/>
      <c r="E700" s="92"/>
      <c r="F700" s="93"/>
      <c r="G700" s="95"/>
      <c r="H700" s="92"/>
      <c r="I700" s="92"/>
      <c r="J700" s="96"/>
      <c r="K700" s="96"/>
      <c r="L700" s="96"/>
      <c r="M700" s="153"/>
      <c r="N700" s="96"/>
      <c r="O700" s="273"/>
      <c r="P700" s="56"/>
      <c r="Q700" s="56"/>
      <c r="R700" s="56"/>
      <c r="S700" s="56"/>
      <c r="T700" s="56"/>
      <c r="U700" s="56"/>
      <c r="V700" s="56"/>
      <c r="W700" s="56"/>
      <c r="X700" s="56"/>
      <c r="Y700" s="56"/>
      <c r="Z700" s="56"/>
    </row>
    <row r="701" spans="1:26" ht="15.75" customHeight="1">
      <c r="A701" s="271"/>
      <c r="B701" s="56"/>
      <c r="C701" s="56"/>
      <c r="D701" s="92"/>
      <c r="E701" s="92"/>
      <c r="F701" s="93"/>
      <c r="G701" s="95"/>
      <c r="H701" s="92"/>
      <c r="I701" s="92"/>
      <c r="J701" s="96"/>
      <c r="K701" s="96"/>
      <c r="L701" s="96"/>
      <c r="M701" s="153"/>
      <c r="N701" s="96"/>
      <c r="O701" s="273"/>
      <c r="P701" s="56"/>
      <c r="Q701" s="56"/>
      <c r="R701" s="56"/>
      <c r="S701" s="56"/>
      <c r="T701" s="56"/>
      <c r="U701" s="56"/>
      <c r="V701" s="56"/>
      <c r="W701" s="56"/>
      <c r="X701" s="56"/>
      <c r="Y701" s="56"/>
      <c r="Z701" s="56"/>
    </row>
    <row r="702" spans="1:26" ht="15.75" customHeight="1">
      <c r="A702" s="271"/>
      <c r="B702" s="56"/>
      <c r="C702" s="56"/>
      <c r="D702" s="92"/>
      <c r="E702" s="92"/>
      <c r="F702" s="93"/>
      <c r="G702" s="95"/>
      <c r="H702" s="92"/>
      <c r="I702" s="92"/>
      <c r="J702" s="96"/>
      <c r="K702" s="96"/>
      <c r="L702" s="96"/>
      <c r="M702" s="153"/>
      <c r="N702" s="96"/>
      <c r="O702" s="273"/>
      <c r="P702" s="56"/>
      <c r="Q702" s="56"/>
      <c r="R702" s="56"/>
      <c r="S702" s="56"/>
      <c r="T702" s="56"/>
      <c r="U702" s="56"/>
      <c r="V702" s="56"/>
      <c r="W702" s="56"/>
      <c r="X702" s="56"/>
      <c r="Y702" s="56"/>
      <c r="Z702" s="56"/>
    </row>
    <row r="703" spans="1:26" ht="15.75" customHeight="1">
      <c r="A703" s="271"/>
      <c r="B703" s="56"/>
      <c r="C703" s="56"/>
      <c r="D703" s="92"/>
      <c r="E703" s="92"/>
      <c r="F703" s="93"/>
      <c r="G703" s="95"/>
      <c r="H703" s="92"/>
      <c r="I703" s="92"/>
      <c r="J703" s="96"/>
      <c r="K703" s="96"/>
      <c r="L703" s="96"/>
      <c r="M703" s="153"/>
      <c r="N703" s="96"/>
      <c r="O703" s="273"/>
      <c r="P703" s="56"/>
      <c r="Q703" s="56"/>
      <c r="R703" s="56"/>
      <c r="S703" s="56"/>
      <c r="T703" s="56"/>
      <c r="U703" s="56"/>
      <c r="V703" s="56"/>
      <c r="W703" s="56"/>
      <c r="X703" s="56"/>
      <c r="Y703" s="56"/>
      <c r="Z703" s="56"/>
    </row>
    <row r="704" spans="1:26" ht="15.75" customHeight="1">
      <c r="A704" s="271"/>
      <c r="B704" s="56"/>
      <c r="C704" s="56"/>
      <c r="D704" s="92"/>
      <c r="E704" s="92"/>
      <c r="F704" s="93"/>
      <c r="G704" s="95"/>
      <c r="H704" s="92"/>
      <c r="I704" s="92"/>
      <c r="J704" s="96"/>
      <c r="K704" s="96"/>
      <c r="L704" s="96"/>
      <c r="M704" s="153"/>
      <c r="N704" s="96"/>
      <c r="O704" s="273"/>
      <c r="P704" s="56"/>
      <c r="Q704" s="56"/>
      <c r="R704" s="56"/>
      <c r="S704" s="56"/>
      <c r="T704" s="56"/>
      <c r="U704" s="56"/>
      <c r="V704" s="56"/>
      <c r="W704" s="56"/>
      <c r="X704" s="56"/>
      <c r="Y704" s="56"/>
      <c r="Z704" s="56"/>
    </row>
    <row r="705" spans="1:26" ht="15.75" customHeight="1">
      <c r="A705" s="271"/>
      <c r="B705" s="56"/>
      <c r="C705" s="56"/>
      <c r="D705" s="92"/>
      <c r="E705" s="92"/>
      <c r="F705" s="93"/>
      <c r="G705" s="95"/>
      <c r="H705" s="92"/>
      <c r="I705" s="92"/>
      <c r="J705" s="96"/>
      <c r="K705" s="96"/>
      <c r="L705" s="96"/>
      <c r="M705" s="153"/>
      <c r="N705" s="96"/>
      <c r="O705" s="273"/>
      <c r="P705" s="56"/>
      <c r="Q705" s="56"/>
      <c r="R705" s="56"/>
      <c r="S705" s="56"/>
      <c r="T705" s="56"/>
      <c r="U705" s="56"/>
      <c r="V705" s="56"/>
      <c r="W705" s="56"/>
      <c r="X705" s="56"/>
      <c r="Y705" s="56"/>
      <c r="Z705" s="56"/>
    </row>
    <row r="706" spans="1:26" ht="15.75" customHeight="1">
      <c r="A706" s="271"/>
      <c r="B706" s="56"/>
      <c r="C706" s="56"/>
      <c r="D706" s="92"/>
      <c r="E706" s="92"/>
      <c r="F706" s="93"/>
      <c r="G706" s="95"/>
      <c r="H706" s="92"/>
      <c r="I706" s="92"/>
      <c r="J706" s="96"/>
      <c r="K706" s="96"/>
      <c r="L706" s="96"/>
      <c r="M706" s="153"/>
      <c r="N706" s="96"/>
      <c r="O706" s="273"/>
      <c r="P706" s="56"/>
      <c r="Q706" s="56"/>
      <c r="R706" s="56"/>
      <c r="S706" s="56"/>
      <c r="T706" s="56"/>
      <c r="U706" s="56"/>
      <c r="V706" s="56"/>
      <c r="W706" s="56"/>
      <c r="X706" s="56"/>
      <c r="Y706" s="56"/>
      <c r="Z706" s="56"/>
    </row>
    <row r="707" spans="1:26" ht="15.75" customHeight="1">
      <c r="A707" s="271"/>
      <c r="B707" s="56"/>
      <c r="C707" s="56"/>
      <c r="D707" s="92"/>
      <c r="E707" s="92"/>
      <c r="F707" s="93"/>
      <c r="G707" s="95"/>
      <c r="H707" s="92"/>
      <c r="I707" s="92"/>
      <c r="J707" s="96"/>
      <c r="K707" s="96"/>
      <c r="L707" s="96"/>
      <c r="M707" s="153"/>
      <c r="N707" s="96"/>
      <c r="O707" s="273"/>
      <c r="P707" s="56"/>
      <c r="Q707" s="56"/>
      <c r="R707" s="56"/>
      <c r="S707" s="56"/>
      <c r="T707" s="56"/>
      <c r="U707" s="56"/>
      <c r="V707" s="56"/>
      <c r="W707" s="56"/>
      <c r="X707" s="56"/>
      <c r="Y707" s="56"/>
      <c r="Z707" s="56"/>
    </row>
    <row r="708" spans="1:26" ht="15.75" customHeight="1">
      <c r="A708" s="271"/>
      <c r="B708" s="56"/>
      <c r="C708" s="56"/>
      <c r="D708" s="92"/>
      <c r="E708" s="92"/>
      <c r="F708" s="93"/>
      <c r="G708" s="95"/>
      <c r="H708" s="92"/>
      <c r="I708" s="92"/>
      <c r="J708" s="96"/>
      <c r="K708" s="96"/>
      <c r="L708" s="96"/>
      <c r="M708" s="153"/>
      <c r="N708" s="96"/>
      <c r="O708" s="273"/>
      <c r="P708" s="56"/>
      <c r="Q708" s="56"/>
      <c r="R708" s="56"/>
      <c r="S708" s="56"/>
      <c r="T708" s="56"/>
      <c r="U708" s="56"/>
      <c r="V708" s="56"/>
      <c r="W708" s="56"/>
      <c r="X708" s="56"/>
      <c r="Y708" s="56"/>
      <c r="Z708" s="56"/>
    </row>
    <row r="709" spans="1:26" ht="15.75" customHeight="1">
      <c r="A709" s="271"/>
      <c r="B709" s="56"/>
      <c r="C709" s="56"/>
      <c r="D709" s="92"/>
      <c r="E709" s="92"/>
      <c r="F709" s="93"/>
      <c r="G709" s="95"/>
      <c r="H709" s="92"/>
      <c r="I709" s="92"/>
      <c r="J709" s="96"/>
      <c r="K709" s="96"/>
      <c r="L709" s="96"/>
      <c r="M709" s="153"/>
      <c r="N709" s="96"/>
      <c r="O709" s="273"/>
      <c r="P709" s="56"/>
      <c r="Q709" s="56"/>
      <c r="R709" s="56"/>
      <c r="S709" s="56"/>
      <c r="T709" s="56"/>
      <c r="U709" s="56"/>
      <c r="V709" s="56"/>
      <c r="W709" s="56"/>
      <c r="X709" s="56"/>
      <c r="Y709" s="56"/>
      <c r="Z709" s="56"/>
    </row>
    <row r="710" spans="1:26" ht="15.75" customHeight="1">
      <c r="A710" s="271"/>
      <c r="B710" s="56"/>
      <c r="C710" s="56"/>
      <c r="D710" s="92"/>
      <c r="E710" s="92"/>
      <c r="F710" s="93"/>
      <c r="G710" s="95"/>
      <c r="H710" s="92"/>
      <c r="I710" s="92"/>
      <c r="J710" s="96"/>
      <c r="K710" s="96"/>
      <c r="L710" s="96"/>
      <c r="M710" s="153"/>
      <c r="N710" s="96"/>
      <c r="O710" s="273"/>
      <c r="P710" s="56"/>
      <c r="Q710" s="56"/>
      <c r="R710" s="56"/>
      <c r="S710" s="56"/>
      <c r="T710" s="56"/>
      <c r="U710" s="56"/>
      <c r="V710" s="56"/>
      <c r="W710" s="56"/>
      <c r="X710" s="56"/>
      <c r="Y710" s="56"/>
      <c r="Z710" s="56"/>
    </row>
    <row r="711" spans="1:26" ht="15.75" customHeight="1">
      <c r="A711" s="271"/>
      <c r="B711" s="56"/>
      <c r="C711" s="56"/>
      <c r="D711" s="92"/>
      <c r="E711" s="92"/>
      <c r="F711" s="93"/>
      <c r="G711" s="95"/>
      <c r="H711" s="92"/>
      <c r="I711" s="92"/>
      <c r="J711" s="96"/>
      <c r="K711" s="96"/>
      <c r="L711" s="96"/>
      <c r="M711" s="153"/>
      <c r="N711" s="96"/>
      <c r="O711" s="273"/>
      <c r="P711" s="56"/>
      <c r="Q711" s="56"/>
      <c r="R711" s="56"/>
      <c r="S711" s="56"/>
      <c r="T711" s="56"/>
      <c r="U711" s="56"/>
      <c r="V711" s="56"/>
      <c r="W711" s="56"/>
      <c r="X711" s="56"/>
      <c r="Y711" s="56"/>
      <c r="Z711" s="56"/>
    </row>
    <row r="712" spans="1:26" ht="15.75" customHeight="1">
      <c r="A712" s="271"/>
      <c r="B712" s="56"/>
      <c r="C712" s="56"/>
      <c r="D712" s="92"/>
      <c r="E712" s="92"/>
      <c r="F712" s="93"/>
      <c r="G712" s="95"/>
      <c r="H712" s="92"/>
      <c r="I712" s="92"/>
      <c r="J712" s="96"/>
      <c r="K712" s="96"/>
      <c r="L712" s="96"/>
      <c r="M712" s="153"/>
      <c r="N712" s="96"/>
      <c r="O712" s="273"/>
      <c r="P712" s="56"/>
      <c r="Q712" s="56"/>
      <c r="R712" s="56"/>
      <c r="S712" s="56"/>
      <c r="T712" s="56"/>
      <c r="U712" s="56"/>
      <c r="V712" s="56"/>
      <c r="W712" s="56"/>
      <c r="X712" s="56"/>
      <c r="Y712" s="56"/>
      <c r="Z712" s="56"/>
    </row>
    <row r="713" spans="1:26" ht="15.75" customHeight="1">
      <c r="A713" s="271"/>
      <c r="B713" s="56"/>
      <c r="C713" s="56"/>
      <c r="D713" s="92"/>
      <c r="E713" s="92"/>
      <c r="F713" s="93"/>
      <c r="G713" s="95"/>
      <c r="H713" s="92"/>
      <c r="I713" s="92"/>
      <c r="J713" s="96"/>
      <c r="K713" s="96"/>
      <c r="L713" s="96"/>
      <c r="M713" s="153"/>
      <c r="N713" s="96"/>
      <c r="O713" s="273"/>
      <c r="P713" s="56"/>
      <c r="Q713" s="56"/>
      <c r="R713" s="56"/>
      <c r="S713" s="56"/>
      <c r="T713" s="56"/>
      <c r="U713" s="56"/>
      <c r="V713" s="56"/>
      <c r="W713" s="56"/>
      <c r="X713" s="56"/>
      <c r="Y713" s="56"/>
      <c r="Z713" s="56"/>
    </row>
    <row r="714" spans="1:26" ht="15.75" customHeight="1">
      <c r="A714" s="271"/>
      <c r="B714" s="56"/>
      <c r="C714" s="56"/>
      <c r="D714" s="92"/>
      <c r="E714" s="92"/>
      <c r="F714" s="93"/>
      <c r="G714" s="95"/>
      <c r="H714" s="92"/>
      <c r="I714" s="92"/>
      <c r="J714" s="96"/>
      <c r="K714" s="96"/>
      <c r="L714" s="96"/>
      <c r="M714" s="153"/>
      <c r="N714" s="96"/>
      <c r="O714" s="273"/>
      <c r="P714" s="56"/>
      <c r="Q714" s="56"/>
      <c r="R714" s="56"/>
      <c r="S714" s="56"/>
      <c r="T714" s="56"/>
      <c r="U714" s="56"/>
      <c r="V714" s="56"/>
      <c r="W714" s="56"/>
      <c r="X714" s="56"/>
      <c r="Y714" s="56"/>
      <c r="Z714" s="56"/>
    </row>
    <row r="715" spans="1:26" ht="15.75" customHeight="1">
      <c r="A715" s="271"/>
      <c r="B715" s="56"/>
      <c r="C715" s="56"/>
      <c r="D715" s="92"/>
      <c r="E715" s="92"/>
      <c r="F715" s="93"/>
      <c r="G715" s="95"/>
      <c r="H715" s="92"/>
      <c r="I715" s="92"/>
      <c r="J715" s="96"/>
      <c r="K715" s="96"/>
      <c r="L715" s="96"/>
      <c r="M715" s="153"/>
      <c r="N715" s="96"/>
      <c r="O715" s="273"/>
      <c r="P715" s="56"/>
      <c r="Q715" s="56"/>
      <c r="R715" s="56"/>
      <c r="S715" s="56"/>
      <c r="T715" s="56"/>
      <c r="U715" s="56"/>
      <c r="V715" s="56"/>
      <c r="W715" s="56"/>
      <c r="X715" s="56"/>
      <c r="Y715" s="56"/>
      <c r="Z715" s="56"/>
    </row>
    <row r="716" spans="1:26" ht="15.75" customHeight="1">
      <c r="A716" s="271"/>
      <c r="B716" s="56"/>
      <c r="C716" s="56"/>
      <c r="D716" s="92"/>
      <c r="E716" s="92"/>
      <c r="F716" s="93"/>
      <c r="G716" s="95"/>
      <c r="H716" s="92"/>
      <c r="I716" s="92"/>
      <c r="J716" s="96"/>
      <c r="K716" s="96"/>
      <c r="L716" s="96"/>
      <c r="M716" s="153"/>
      <c r="N716" s="96"/>
      <c r="O716" s="273"/>
      <c r="P716" s="56"/>
      <c r="Q716" s="56"/>
      <c r="R716" s="56"/>
      <c r="S716" s="56"/>
      <c r="T716" s="56"/>
      <c r="U716" s="56"/>
      <c r="V716" s="56"/>
      <c r="W716" s="56"/>
      <c r="X716" s="56"/>
      <c r="Y716" s="56"/>
      <c r="Z716" s="56"/>
    </row>
    <row r="717" spans="1:26" ht="15.75" customHeight="1">
      <c r="A717" s="271"/>
      <c r="B717" s="56"/>
      <c r="C717" s="56"/>
      <c r="D717" s="92"/>
      <c r="E717" s="92"/>
      <c r="F717" s="93"/>
      <c r="G717" s="95"/>
      <c r="H717" s="92"/>
      <c r="I717" s="92"/>
      <c r="J717" s="96"/>
      <c r="K717" s="96"/>
      <c r="L717" s="96"/>
      <c r="M717" s="153"/>
      <c r="N717" s="96"/>
      <c r="O717" s="273"/>
      <c r="P717" s="56"/>
      <c r="Q717" s="56"/>
      <c r="R717" s="56"/>
      <c r="S717" s="56"/>
      <c r="T717" s="56"/>
      <c r="U717" s="56"/>
      <c r="V717" s="56"/>
      <c r="W717" s="56"/>
      <c r="X717" s="56"/>
      <c r="Y717" s="56"/>
      <c r="Z717" s="56"/>
    </row>
    <row r="718" spans="1:26" ht="15.75" customHeight="1">
      <c r="A718" s="271"/>
      <c r="B718" s="56"/>
      <c r="C718" s="56"/>
      <c r="D718" s="92"/>
      <c r="E718" s="92"/>
      <c r="F718" s="93"/>
      <c r="G718" s="95"/>
      <c r="H718" s="92"/>
      <c r="I718" s="92"/>
      <c r="J718" s="96"/>
      <c r="K718" s="96"/>
      <c r="L718" s="96"/>
      <c r="M718" s="153"/>
      <c r="N718" s="96"/>
      <c r="O718" s="273"/>
      <c r="P718" s="56"/>
      <c r="Q718" s="56"/>
      <c r="R718" s="56"/>
      <c r="S718" s="56"/>
      <c r="T718" s="56"/>
      <c r="U718" s="56"/>
      <c r="V718" s="56"/>
      <c r="W718" s="56"/>
      <c r="X718" s="56"/>
      <c r="Y718" s="56"/>
      <c r="Z718" s="56"/>
    </row>
    <row r="719" spans="1:26" ht="15.75" customHeight="1">
      <c r="A719" s="271"/>
      <c r="B719" s="56"/>
      <c r="C719" s="56"/>
      <c r="D719" s="92"/>
      <c r="E719" s="92"/>
      <c r="F719" s="93"/>
      <c r="G719" s="95"/>
      <c r="H719" s="92"/>
      <c r="I719" s="92"/>
      <c r="J719" s="96"/>
      <c r="K719" s="96"/>
      <c r="L719" s="96"/>
      <c r="M719" s="153"/>
      <c r="N719" s="96"/>
      <c r="O719" s="273"/>
      <c r="P719" s="56"/>
      <c r="Q719" s="56"/>
      <c r="R719" s="56"/>
      <c r="S719" s="56"/>
      <c r="T719" s="56"/>
      <c r="U719" s="56"/>
      <c r="V719" s="56"/>
      <c r="W719" s="56"/>
      <c r="X719" s="56"/>
      <c r="Y719" s="56"/>
      <c r="Z719" s="56"/>
    </row>
    <row r="720" spans="1:26" ht="15.75" customHeight="1">
      <c r="A720" s="271"/>
      <c r="B720" s="56"/>
      <c r="C720" s="56"/>
      <c r="D720" s="92"/>
      <c r="E720" s="92"/>
      <c r="F720" s="93"/>
      <c r="G720" s="95"/>
      <c r="H720" s="92"/>
      <c r="I720" s="92"/>
      <c r="J720" s="96"/>
      <c r="K720" s="96"/>
      <c r="L720" s="96"/>
      <c r="M720" s="153"/>
      <c r="N720" s="96"/>
      <c r="O720" s="273"/>
      <c r="P720" s="56"/>
      <c r="Q720" s="56"/>
      <c r="R720" s="56"/>
      <c r="S720" s="56"/>
      <c r="T720" s="56"/>
      <c r="U720" s="56"/>
      <c r="V720" s="56"/>
      <c r="W720" s="56"/>
      <c r="X720" s="56"/>
      <c r="Y720" s="56"/>
      <c r="Z720" s="56"/>
    </row>
    <row r="721" spans="1:26" ht="15.75" customHeight="1">
      <c r="A721" s="271"/>
      <c r="B721" s="56"/>
      <c r="C721" s="56"/>
      <c r="D721" s="92"/>
      <c r="E721" s="92"/>
      <c r="F721" s="93"/>
      <c r="G721" s="95"/>
      <c r="H721" s="92"/>
      <c r="I721" s="92"/>
      <c r="J721" s="96"/>
      <c r="K721" s="96"/>
      <c r="L721" s="96"/>
      <c r="M721" s="153"/>
      <c r="N721" s="96"/>
      <c r="O721" s="273"/>
      <c r="P721" s="56"/>
      <c r="Q721" s="56"/>
      <c r="R721" s="56"/>
      <c r="S721" s="56"/>
      <c r="T721" s="56"/>
      <c r="U721" s="56"/>
      <c r="V721" s="56"/>
      <c r="W721" s="56"/>
      <c r="X721" s="56"/>
      <c r="Y721" s="56"/>
      <c r="Z721" s="56"/>
    </row>
    <row r="722" spans="1:26" ht="15.75" customHeight="1">
      <c r="A722" s="271"/>
      <c r="B722" s="56"/>
      <c r="C722" s="56"/>
      <c r="D722" s="92"/>
      <c r="E722" s="92"/>
      <c r="F722" s="93"/>
      <c r="G722" s="95"/>
      <c r="H722" s="92"/>
      <c r="I722" s="92"/>
      <c r="J722" s="96"/>
      <c r="K722" s="96"/>
      <c r="L722" s="96"/>
      <c r="M722" s="153"/>
      <c r="N722" s="96"/>
      <c r="O722" s="273"/>
      <c r="P722" s="56"/>
      <c r="Q722" s="56"/>
      <c r="R722" s="56"/>
      <c r="S722" s="56"/>
      <c r="T722" s="56"/>
      <c r="U722" s="56"/>
      <c r="V722" s="56"/>
      <c r="W722" s="56"/>
      <c r="X722" s="56"/>
      <c r="Y722" s="56"/>
      <c r="Z722" s="56"/>
    </row>
    <row r="723" spans="1:26" ht="15.75" customHeight="1">
      <c r="A723" s="271"/>
      <c r="B723" s="56"/>
      <c r="C723" s="56"/>
      <c r="D723" s="92"/>
      <c r="E723" s="92"/>
      <c r="F723" s="93"/>
      <c r="G723" s="95"/>
      <c r="H723" s="92"/>
      <c r="I723" s="92"/>
      <c r="J723" s="96"/>
      <c r="K723" s="96"/>
      <c r="L723" s="96"/>
      <c r="M723" s="153"/>
      <c r="N723" s="96"/>
      <c r="O723" s="273"/>
      <c r="P723" s="56"/>
      <c r="Q723" s="56"/>
      <c r="R723" s="56"/>
      <c r="S723" s="56"/>
      <c r="T723" s="56"/>
      <c r="U723" s="56"/>
      <c r="V723" s="56"/>
      <c r="W723" s="56"/>
      <c r="X723" s="56"/>
      <c r="Y723" s="56"/>
      <c r="Z723" s="56"/>
    </row>
    <row r="724" spans="1:26" ht="15.75" customHeight="1">
      <c r="A724" s="271"/>
      <c r="B724" s="56"/>
      <c r="C724" s="56"/>
      <c r="D724" s="92"/>
      <c r="E724" s="92"/>
      <c r="F724" s="93"/>
      <c r="G724" s="95"/>
      <c r="H724" s="92"/>
      <c r="I724" s="92"/>
      <c r="J724" s="96"/>
      <c r="K724" s="96"/>
      <c r="L724" s="96"/>
      <c r="M724" s="153"/>
      <c r="N724" s="96"/>
      <c r="O724" s="273"/>
      <c r="P724" s="56"/>
      <c r="Q724" s="56"/>
      <c r="R724" s="56"/>
      <c r="S724" s="56"/>
      <c r="T724" s="56"/>
      <c r="U724" s="56"/>
      <c r="V724" s="56"/>
      <c r="W724" s="56"/>
      <c r="X724" s="56"/>
      <c r="Y724" s="56"/>
      <c r="Z724" s="56"/>
    </row>
    <row r="725" spans="1:26" ht="15.75" customHeight="1">
      <c r="A725" s="271"/>
      <c r="B725" s="56"/>
      <c r="C725" s="56"/>
      <c r="D725" s="92"/>
      <c r="E725" s="92"/>
      <c r="F725" s="93"/>
      <c r="G725" s="95"/>
      <c r="H725" s="92"/>
      <c r="I725" s="92"/>
      <c r="J725" s="96"/>
      <c r="K725" s="96"/>
      <c r="L725" s="96"/>
      <c r="M725" s="153"/>
      <c r="N725" s="96"/>
      <c r="O725" s="273"/>
      <c r="P725" s="56"/>
      <c r="Q725" s="56"/>
      <c r="R725" s="56"/>
      <c r="S725" s="56"/>
      <c r="T725" s="56"/>
      <c r="U725" s="56"/>
      <c r="V725" s="56"/>
      <c r="W725" s="56"/>
      <c r="X725" s="56"/>
      <c r="Y725" s="56"/>
      <c r="Z725" s="56"/>
    </row>
    <row r="726" spans="1:26" ht="15.75" customHeight="1">
      <c r="A726" s="271"/>
      <c r="B726" s="56"/>
      <c r="C726" s="56"/>
      <c r="D726" s="92"/>
      <c r="E726" s="92"/>
      <c r="F726" s="93"/>
      <c r="G726" s="95"/>
      <c r="H726" s="92"/>
      <c r="I726" s="92"/>
      <c r="J726" s="96"/>
      <c r="K726" s="96"/>
      <c r="L726" s="96"/>
      <c r="M726" s="153"/>
      <c r="N726" s="96"/>
      <c r="O726" s="273"/>
      <c r="P726" s="56"/>
      <c r="Q726" s="56"/>
      <c r="R726" s="56"/>
      <c r="S726" s="56"/>
      <c r="T726" s="56"/>
      <c r="U726" s="56"/>
      <c r="V726" s="56"/>
      <c r="W726" s="56"/>
      <c r="X726" s="56"/>
      <c r="Y726" s="56"/>
      <c r="Z726" s="56"/>
    </row>
    <row r="727" spans="1:26" ht="15.75" customHeight="1">
      <c r="A727" s="271"/>
      <c r="B727" s="56"/>
      <c r="C727" s="56"/>
      <c r="D727" s="92"/>
      <c r="E727" s="92"/>
      <c r="F727" s="93"/>
      <c r="G727" s="95"/>
      <c r="H727" s="92"/>
      <c r="I727" s="92"/>
      <c r="J727" s="96"/>
      <c r="K727" s="96"/>
      <c r="L727" s="96"/>
      <c r="M727" s="153"/>
      <c r="N727" s="96"/>
      <c r="O727" s="273"/>
      <c r="P727" s="56"/>
      <c r="Q727" s="56"/>
      <c r="R727" s="56"/>
      <c r="S727" s="56"/>
      <c r="T727" s="56"/>
      <c r="U727" s="56"/>
      <c r="V727" s="56"/>
      <c r="W727" s="56"/>
      <c r="X727" s="56"/>
      <c r="Y727" s="56"/>
      <c r="Z727" s="56"/>
    </row>
    <row r="728" spans="1:26" ht="15.75" customHeight="1">
      <c r="A728" s="271"/>
      <c r="B728" s="56"/>
      <c r="C728" s="56"/>
      <c r="D728" s="92"/>
      <c r="E728" s="92"/>
      <c r="F728" s="93"/>
      <c r="G728" s="95"/>
      <c r="H728" s="92"/>
      <c r="I728" s="92"/>
      <c r="J728" s="96"/>
      <c r="K728" s="96"/>
      <c r="L728" s="96"/>
      <c r="M728" s="153"/>
      <c r="N728" s="96"/>
      <c r="O728" s="273"/>
      <c r="P728" s="56"/>
      <c r="Q728" s="56"/>
      <c r="R728" s="56"/>
      <c r="S728" s="56"/>
      <c r="T728" s="56"/>
      <c r="U728" s="56"/>
      <c r="V728" s="56"/>
      <c r="W728" s="56"/>
      <c r="X728" s="56"/>
      <c r="Y728" s="56"/>
      <c r="Z728" s="56"/>
    </row>
    <row r="729" spans="1:26" ht="15.75" customHeight="1">
      <c r="A729" s="271"/>
      <c r="B729" s="56"/>
      <c r="C729" s="56"/>
      <c r="D729" s="92"/>
      <c r="E729" s="92"/>
      <c r="F729" s="93"/>
      <c r="G729" s="95"/>
      <c r="H729" s="92"/>
      <c r="I729" s="92"/>
      <c r="J729" s="96"/>
      <c r="K729" s="96"/>
      <c r="L729" s="96"/>
      <c r="M729" s="153"/>
      <c r="N729" s="96"/>
      <c r="O729" s="273"/>
      <c r="P729" s="56"/>
      <c r="Q729" s="56"/>
      <c r="R729" s="56"/>
      <c r="S729" s="56"/>
      <c r="T729" s="56"/>
      <c r="U729" s="56"/>
      <c r="V729" s="56"/>
      <c r="W729" s="56"/>
      <c r="X729" s="56"/>
      <c r="Y729" s="56"/>
      <c r="Z729" s="56"/>
    </row>
    <row r="730" spans="1:26" ht="15.75" customHeight="1">
      <c r="A730" s="271"/>
      <c r="B730" s="56"/>
      <c r="C730" s="56"/>
      <c r="D730" s="92"/>
      <c r="E730" s="92"/>
      <c r="F730" s="93"/>
      <c r="G730" s="95"/>
      <c r="H730" s="92"/>
      <c r="I730" s="92"/>
      <c r="J730" s="96"/>
      <c r="K730" s="96"/>
      <c r="L730" s="96"/>
      <c r="M730" s="153"/>
      <c r="N730" s="96"/>
      <c r="O730" s="273"/>
      <c r="P730" s="56"/>
      <c r="Q730" s="56"/>
      <c r="R730" s="56"/>
      <c r="S730" s="56"/>
      <c r="T730" s="56"/>
      <c r="U730" s="56"/>
      <c r="V730" s="56"/>
      <c r="W730" s="56"/>
      <c r="X730" s="56"/>
      <c r="Y730" s="56"/>
      <c r="Z730" s="56"/>
    </row>
    <row r="731" spans="1:26" ht="15.75" customHeight="1">
      <c r="A731" s="271"/>
      <c r="B731" s="56"/>
      <c r="C731" s="56"/>
      <c r="D731" s="92"/>
      <c r="E731" s="92"/>
      <c r="F731" s="93"/>
      <c r="G731" s="95"/>
      <c r="H731" s="92"/>
      <c r="I731" s="92"/>
      <c r="J731" s="96"/>
      <c r="K731" s="96"/>
      <c r="L731" s="96"/>
      <c r="M731" s="153"/>
      <c r="N731" s="96"/>
      <c r="O731" s="273"/>
      <c r="P731" s="56"/>
      <c r="Q731" s="56"/>
      <c r="R731" s="56"/>
      <c r="S731" s="56"/>
      <c r="T731" s="56"/>
      <c r="U731" s="56"/>
      <c r="V731" s="56"/>
      <c r="W731" s="56"/>
      <c r="X731" s="56"/>
      <c r="Y731" s="56"/>
      <c r="Z731" s="56"/>
    </row>
    <row r="732" spans="1:26" ht="15.75" customHeight="1">
      <c r="A732" s="271"/>
      <c r="B732" s="56"/>
      <c r="C732" s="56"/>
      <c r="D732" s="92"/>
      <c r="E732" s="92"/>
      <c r="F732" s="93"/>
      <c r="G732" s="95"/>
      <c r="H732" s="92"/>
      <c r="I732" s="92"/>
      <c r="J732" s="96"/>
      <c r="K732" s="96"/>
      <c r="L732" s="96"/>
      <c r="M732" s="153"/>
      <c r="N732" s="96"/>
      <c r="O732" s="273"/>
      <c r="P732" s="56"/>
      <c r="Q732" s="56"/>
      <c r="R732" s="56"/>
      <c r="S732" s="56"/>
      <c r="T732" s="56"/>
      <c r="U732" s="56"/>
      <c r="V732" s="56"/>
      <c r="W732" s="56"/>
      <c r="X732" s="56"/>
      <c r="Y732" s="56"/>
      <c r="Z732" s="56"/>
    </row>
    <row r="733" spans="1:26" ht="15.75" customHeight="1">
      <c r="A733" s="271"/>
      <c r="B733" s="56"/>
      <c r="C733" s="56"/>
      <c r="D733" s="92"/>
      <c r="E733" s="92"/>
      <c r="F733" s="93"/>
      <c r="G733" s="95"/>
      <c r="H733" s="92"/>
      <c r="I733" s="92"/>
      <c r="J733" s="96"/>
      <c r="K733" s="96"/>
      <c r="L733" s="96"/>
      <c r="M733" s="153"/>
      <c r="N733" s="96"/>
      <c r="O733" s="273"/>
      <c r="P733" s="56"/>
      <c r="Q733" s="56"/>
      <c r="R733" s="56"/>
      <c r="S733" s="56"/>
      <c r="T733" s="56"/>
      <c r="U733" s="56"/>
      <c r="V733" s="56"/>
      <c r="W733" s="56"/>
      <c r="X733" s="56"/>
      <c r="Y733" s="56"/>
      <c r="Z733" s="56"/>
    </row>
    <row r="734" spans="1:26" ht="15.75" customHeight="1">
      <c r="A734" s="271"/>
      <c r="B734" s="56"/>
      <c r="C734" s="56"/>
      <c r="D734" s="92"/>
      <c r="E734" s="92"/>
      <c r="F734" s="93"/>
      <c r="G734" s="95"/>
      <c r="H734" s="92"/>
      <c r="I734" s="92"/>
      <c r="J734" s="96"/>
      <c r="K734" s="96"/>
      <c r="L734" s="96"/>
      <c r="M734" s="153"/>
      <c r="N734" s="96"/>
      <c r="O734" s="273"/>
      <c r="P734" s="56"/>
      <c r="Q734" s="56"/>
      <c r="R734" s="56"/>
      <c r="S734" s="56"/>
      <c r="T734" s="56"/>
      <c r="U734" s="56"/>
      <c r="V734" s="56"/>
      <c r="W734" s="56"/>
      <c r="X734" s="56"/>
      <c r="Y734" s="56"/>
      <c r="Z734" s="56"/>
    </row>
    <row r="735" spans="1:26" ht="15.75" customHeight="1">
      <c r="A735" s="271"/>
      <c r="B735" s="56"/>
      <c r="C735" s="56"/>
      <c r="D735" s="92"/>
      <c r="E735" s="92"/>
      <c r="F735" s="93"/>
      <c r="G735" s="95"/>
      <c r="H735" s="92"/>
      <c r="I735" s="92"/>
      <c r="J735" s="96"/>
      <c r="K735" s="96"/>
      <c r="L735" s="96"/>
      <c r="M735" s="153"/>
      <c r="N735" s="96"/>
      <c r="O735" s="273"/>
      <c r="P735" s="56"/>
      <c r="Q735" s="56"/>
      <c r="R735" s="56"/>
      <c r="S735" s="56"/>
      <c r="T735" s="56"/>
      <c r="U735" s="56"/>
      <c r="V735" s="56"/>
      <c r="W735" s="56"/>
      <c r="X735" s="56"/>
      <c r="Y735" s="56"/>
      <c r="Z735" s="56"/>
    </row>
    <row r="736" spans="1:26" ht="15.75" customHeight="1">
      <c r="A736" s="271"/>
      <c r="B736" s="56"/>
      <c r="C736" s="56"/>
      <c r="D736" s="92"/>
      <c r="E736" s="92"/>
      <c r="F736" s="93"/>
      <c r="G736" s="95"/>
      <c r="H736" s="92"/>
      <c r="I736" s="92"/>
      <c r="J736" s="96"/>
      <c r="K736" s="96"/>
      <c r="L736" s="96"/>
      <c r="M736" s="153"/>
      <c r="N736" s="96"/>
      <c r="O736" s="273"/>
      <c r="P736" s="56"/>
      <c r="Q736" s="56"/>
      <c r="R736" s="56"/>
      <c r="S736" s="56"/>
      <c r="T736" s="56"/>
      <c r="U736" s="56"/>
      <c r="V736" s="56"/>
      <c r="W736" s="56"/>
      <c r="X736" s="56"/>
      <c r="Y736" s="56"/>
      <c r="Z736" s="56"/>
    </row>
    <row r="737" spans="1:26" ht="15.75" customHeight="1">
      <c r="A737" s="271"/>
      <c r="B737" s="56"/>
      <c r="C737" s="56"/>
      <c r="D737" s="92"/>
      <c r="E737" s="92"/>
      <c r="F737" s="93"/>
      <c r="G737" s="95"/>
      <c r="H737" s="92"/>
      <c r="I737" s="92"/>
      <c r="J737" s="96"/>
      <c r="K737" s="96"/>
      <c r="L737" s="96"/>
      <c r="M737" s="153"/>
      <c r="N737" s="96"/>
      <c r="O737" s="273"/>
      <c r="P737" s="56"/>
      <c r="Q737" s="56"/>
      <c r="R737" s="56"/>
      <c r="S737" s="56"/>
      <c r="T737" s="56"/>
      <c r="U737" s="56"/>
      <c r="V737" s="56"/>
      <c r="W737" s="56"/>
      <c r="X737" s="56"/>
      <c r="Y737" s="56"/>
      <c r="Z737" s="56"/>
    </row>
    <row r="738" spans="1:26" ht="15.75" customHeight="1">
      <c r="A738" s="271"/>
      <c r="B738" s="56"/>
      <c r="C738" s="56"/>
      <c r="D738" s="92"/>
      <c r="E738" s="92"/>
      <c r="F738" s="93"/>
      <c r="G738" s="95"/>
      <c r="H738" s="92"/>
      <c r="I738" s="92"/>
      <c r="J738" s="96"/>
      <c r="K738" s="96"/>
      <c r="L738" s="96"/>
      <c r="M738" s="153"/>
      <c r="N738" s="96"/>
      <c r="O738" s="273"/>
      <c r="P738" s="56"/>
      <c r="Q738" s="56"/>
      <c r="R738" s="56"/>
      <c r="S738" s="56"/>
      <c r="T738" s="56"/>
      <c r="U738" s="56"/>
      <c r="V738" s="56"/>
      <c r="W738" s="56"/>
      <c r="X738" s="56"/>
      <c r="Y738" s="56"/>
      <c r="Z738" s="56"/>
    </row>
    <row r="739" spans="1:26" ht="15.75" customHeight="1">
      <c r="A739" s="271"/>
      <c r="B739" s="56"/>
      <c r="C739" s="56"/>
      <c r="D739" s="92"/>
      <c r="E739" s="92"/>
      <c r="F739" s="93"/>
      <c r="G739" s="95"/>
      <c r="H739" s="92"/>
      <c r="I739" s="92"/>
      <c r="J739" s="96"/>
      <c r="K739" s="96"/>
      <c r="L739" s="96"/>
      <c r="M739" s="153"/>
      <c r="N739" s="96"/>
      <c r="O739" s="273"/>
      <c r="P739" s="56"/>
      <c r="Q739" s="56"/>
      <c r="R739" s="56"/>
      <c r="S739" s="56"/>
      <c r="T739" s="56"/>
      <c r="U739" s="56"/>
      <c r="V739" s="56"/>
      <c r="W739" s="56"/>
      <c r="X739" s="56"/>
      <c r="Y739" s="56"/>
      <c r="Z739" s="56"/>
    </row>
    <row r="740" spans="1:26" ht="15.75" customHeight="1">
      <c r="A740" s="271"/>
      <c r="B740" s="56"/>
      <c r="C740" s="56"/>
      <c r="D740" s="92"/>
      <c r="E740" s="92"/>
      <c r="F740" s="93"/>
      <c r="G740" s="95"/>
      <c r="H740" s="92"/>
      <c r="I740" s="92"/>
      <c r="J740" s="96"/>
      <c r="K740" s="96"/>
      <c r="L740" s="96"/>
      <c r="M740" s="153"/>
      <c r="N740" s="96"/>
      <c r="O740" s="273"/>
      <c r="P740" s="56"/>
      <c r="Q740" s="56"/>
      <c r="R740" s="56"/>
      <c r="S740" s="56"/>
      <c r="T740" s="56"/>
      <c r="U740" s="56"/>
      <c r="V740" s="56"/>
      <c r="W740" s="56"/>
      <c r="X740" s="56"/>
      <c r="Y740" s="56"/>
      <c r="Z740" s="56"/>
    </row>
    <row r="741" spans="1:26" ht="15.75" customHeight="1">
      <c r="A741" s="271"/>
      <c r="B741" s="56"/>
      <c r="C741" s="56"/>
      <c r="D741" s="92"/>
      <c r="E741" s="92"/>
      <c r="F741" s="93"/>
      <c r="G741" s="95"/>
      <c r="H741" s="92"/>
      <c r="I741" s="92"/>
      <c r="J741" s="96"/>
      <c r="K741" s="96"/>
      <c r="L741" s="96"/>
      <c r="M741" s="153"/>
      <c r="N741" s="96"/>
      <c r="O741" s="273"/>
      <c r="P741" s="56"/>
      <c r="Q741" s="56"/>
      <c r="R741" s="56"/>
      <c r="S741" s="56"/>
      <c r="T741" s="56"/>
      <c r="U741" s="56"/>
      <c r="V741" s="56"/>
      <c r="W741" s="56"/>
      <c r="X741" s="56"/>
      <c r="Y741" s="56"/>
      <c r="Z741" s="56"/>
    </row>
    <row r="742" spans="1:26" ht="15.75" customHeight="1">
      <c r="A742" s="271"/>
      <c r="B742" s="56"/>
      <c r="C742" s="56"/>
      <c r="D742" s="92"/>
      <c r="E742" s="92"/>
      <c r="F742" s="93"/>
      <c r="G742" s="95"/>
      <c r="H742" s="92"/>
      <c r="I742" s="92"/>
      <c r="J742" s="96"/>
      <c r="K742" s="96"/>
      <c r="L742" s="96"/>
      <c r="M742" s="153"/>
      <c r="N742" s="96"/>
      <c r="O742" s="273"/>
      <c r="P742" s="56"/>
      <c r="Q742" s="56"/>
      <c r="R742" s="56"/>
      <c r="S742" s="56"/>
      <c r="T742" s="56"/>
      <c r="U742" s="56"/>
      <c r="V742" s="56"/>
      <c r="W742" s="56"/>
      <c r="X742" s="56"/>
      <c r="Y742" s="56"/>
      <c r="Z742" s="56"/>
    </row>
    <row r="743" spans="1:26" ht="15.75" customHeight="1">
      <c r="A743" s="271"/>
      <c r="B743" s="56"/>
      <c r="C743" s="56"/>
      <c r="D743" s="92"/>
      <c r="E743" s="92"/>
      <c r="F743" s="93"/>
      <c r="G743" s="95"/>
      <c r="H743" s="92"/>
      <c r="I743" s="92"/>
      <c r="J743" s="96"/>
      <c r="K743" s="96"/>
      <c r="L743" s="96"/>
      <c r="M743" s="153"/>
      <c r="N743" s="96"/>
      <c r="O743" s="273"/>
      <c r="P743" s="56"/>
      <c r="Q743" s="56"/>
      <c r="R743" s="56"/>
      <c r="S743" s="56"/>
      <c r="T743" s="56"/>
      <c r="U743" s="56"/>
      <c r="V743" s="56"/>
      <c r="W743" s="56"/>
      <c r="X743" s="56"/>
      <c r="Y743" s="56"/>
      <c r="Z743" s="56"/>
    </row>
    <row r="744" spans="1:26" ht="15.75" customHeight="1">
      <c r="A744" s="271"/>
      <c r="B744" s="56"/>
      <c r="C744" s="56"/>
      <c r="D744" s="92"/>
      <c r="E744" s="92"/>
      <c r="F744" s="93"/>
      <c r="G744" s="95"/>
      <c r="H744" s="92"/>
      <c r="I744" s="92"/>
      <c r="J744" s="96"/>
      <c r="K744" s="96"/>
      <c r="L744" s="96"/>
      <c r="M744" s="153"/>
      <c r="N744" s="96"/>
      <c r="O744" s="273"/>
      <c r="P744" s="56"/>
      <c r="Q744" s="56"/>
      <c r="R744" s="56"/>
      <c r="S744" s="56"/>
      <c r="T744" s="56"/>
      <c r="U744" s="56"/>
      <c r="V744" s="56"/>
      <c r="W744" s="56"/>
      <c r="X744" s="56"/>
      <c r="Y744" s="56"/>
      <c r="Z744" s="56"/>
    </row>
    <row r="745" spans="1:26" ht="15.75" customHeight="1">
      <c r="A745" s="271"/>
      <c r="B745" s="56"/>
      <c r="C745" s="56"/>
      <c r="D745" s="92"/>
      <c r="E745" s="92"/>
      <c r="F745" s="93"/>
      <c r="G745" s="95"/>
      <c r="H745" s="92"/>
      <c r="I745" s="92"/>
      <c r="J745" s="96"/>
      <c r="K745" s="96"/>
      <c r="L745" s="96"/>
      <c r="M745" s="153"/>
      <c r="N745" s="96"/>
      <c r="O745" s="273"/>
      <c r="P745" s="56"/>
      <c r="Q745" s="56"/>
      <c r="R745" s="56"/>
      <c r="S745" s="56"/>
      <c r="T745" s="56"/>
      <c r="U745" s="56"/>
      <c r="V745" s="56"/>
      <c r="W745" s="56"/>
      <c r="X745" s="56"/>
      <c r="Y745" s="56"/>
      <c r="Z745" s="56"/>
    </row>
    <row r="746" spans="1:26" ht="15.75" customHeight="1">
      <c r="A746" s="271"/>
      <c r="B746" s="56"/>
      <c r="C746" s="56"/>
      <c r="D746" s="92"/>
      <c r="E746" s="92"/>
      <c r="F746" s="93"/>
      <c r="G746" s="95"/>
      <c r="H746" s="92"/>
      <c r="I746" s="92"/>
      <c r="J746" s="96"/>
      <c r="K746" s="96"/>
      <c r="L746" s="96"/>
      <c r="M746" s="153"/>
      <c r="N746" s="96"/>
      <c r="O746" s="273"/>
      <c r="P746" s="56"/>
      <c r="Q746" s="56"/>
      <c r="R746" s="56"/>
      <c r="S746" s="56"/>
      <c r="T746" s="56"/>
      <c r="U746" s="56"/>
      <c r="V746" s="56"/>
      <c r="W746" s="56"/>
      <c r="X746" s="56"/>
      <c r="Y746" s="56"/>
      <c r="Z746" s="56"/>
    </row>
    <row r="747" spans="1:26" ht="15.75" customHeight="1">
      <c r="A747" s="271"/>
      <c r="B747" s="56"/>
      <c r="C747" s="56"/>
      <c r="D747" s="92"/>
      <c r="E747" s="92"/>
      <c r="F747" s="93"/>
      <c r="G747" s="95"/>
      <c r="H747" s="92"/>
      <c r="I747" s="92"/>
      <c r="J747" s="96"/>
      <c r="K747" s="96"/>
      <c r="L747" s="96"/>
      <c r="M747" s="153"/>
      <c r="N747" s="96"/>
      <c r="O747" s="273"/>
      <c r="P747" s="56"/>
      <c r="Q747" s="56"/>
      <c r="R747" s="56"/>
      <c r="S747" s="56"/>
      <c r="T747" s="56"/>
      <c r="U747" s="56"/>
      <c r="V747" s="56"/>
      <c r="W747" s="56"/>
      <c r="X747" s="56"/>
      <c r="Y747" s="56"/>
      <c r="Z747" s="56"/>
    </row>
    <row r="748" spans="1:26" ht="15.75" customHeight="1">
      <c r="A748" s="271"/>
      <c r="B748" s="56"/>
      <c r="C748" s="56"/>
      <c r="D748" s="92"/>
      <c r="E748" s="92"/>
      <c r="F748" s="93"/>
      <c r="G748" s="95"/>
      <c r="H748" s="92"/>
      <c r="I748" s="92"/>
      <c r="J748" s="96"/>
      <c r="K748" s="96"/>
      <c r="L748" s="96"/>
      <c r="M748" s="153"/>
      <c r="N748" s="96"/>
      <c r="O748" s="273"/>
      <c r="P748" s="56"/>
      <c r="Q748" s="56"/>
      <c r="R748" s="56"/>
      <c r="S748" s="56"/>
      <c r="T748" s="56"/>
      <c r="U748" s="56"/>
      <c r="V748" s="56"/>
      <c r="W748" s="56"/>
      <c r="X748" s="56"/>
      <c r="Y748" s="56"/>
      <c r="Z748" s="56"/>
    </row>
    <row r="749" spans="1:26" ht="15.75" customHeight="1">
      <c r="A749" s="271"/>
      <c r="B749" s="56"/>
      <c r="C749" s="56"/>
      <c r="D749" s="92"/>
      <c r="E749" s="92"/>
      <c r="F749" s="93"/>
      <c r="G749" s="95"/>
      <c r="H749" s="92"/>
      <c r="I749" s="92"/>
      <c r="J749" s="96"/>
      <c r="K749" s="96"/>
      <c r="L749" s="96"/>
      <c r="M749" s="153"/>
      <c r="N749" s="96"/>
      <c r="O749" s="273"/>
      <c r="P749" s="56"/>
      <c r="Q749" s="56"/>
      <c r="R749" s="56"/>
      <c r="S749" s="56"/>
      <c r="T749" s="56"/>
      <c r="U749" s="56"/>
      <c r="V749" s="56"/>
      <c r="W749" s="56"/>
      <c r="X749" s="56"/>
      <c r="Y749" s="56"/>
      <c r="Z749" s="56"/>
    </row>
    <row r="750" spans="1:26" ht="15.75" customHeight="1">
      <c r="A750" s="271"/>
      <c r="B750" s="56"/>
      <c r="C750" s="56"/>
      <c r="D750" s="92"/>
      <c r="E750" s="92"/>
      <c r="F750" s="93"/>
      <c r="G750" s="95"/>
      <c r="H750" s="92"/>
      <c r="I750" s="92"/>
      <c r="J750" s="96"/>
      <c r="K750" s="96"/>
      <c r="L750" s="96"/>
      <c r="M750" s="153"/>
      <c r="N750" s="96"/>
      <c r="O750" s="273"/>
      <c r="P750" s="56"/>
      <c r="Q750" s="56"/>
      <c r="R750" s="56"/>
      <c r="S750" s="56"/>
      <c r="T750" s="56"/>
      <c r="U750" s="56"/>
      <c r="V750" s="56"/>
      <c r="W750" s="56"/>
      <c r="X750" s="56"/>
      <c r="Y750" s="56"/>
      <c r="Z750" s="56"/>
    </row>
    <row r="751" spans="1:26" ht="15.75" customHeight="1">
      <c r="A751" s="271"/>
      <c r="B751" s="56"/>
      <c r="C751" s="56"/>
      <c r="D751" s="92"/>
      <c r="E751" s="92"/>
      <c r="F751" s="93"/>
      <c r="G751" s="95"/>
      <c r="H751" s="92"/>
      <c r="I751" s="92"/>
      <c r="J751" s="96"/>
      <c r="K751" s="96"/>
      <c r="L751" s="96"/>
      <c r="M751" s="153"/>
      <c r="N751" s="96"/>
      <c r="O751" s="273"/>
      <c r="P751" s="56"/>
      <c r="Q751" s="56"/>
      <c r="R751" s="56"/>
      <c r="S751" s="56"/>
      <c r="T751" s="56"/>
      <c r="U751" s="56"/>
      <c r="V751" s="56"/>
      <c r="W751" s="56"/>
      <c r="X751" s="56"/>
      <c r="Y751" s="56"/>
      <c r="Z751" s="56"/>
    </row>
    <row r="752" spans="1:26" ht="15.75" customHeight="1">
      <c r="A752" s="271"/>
      <c r="B752" s="56"/>
      <c r="C752" s="56"/>
      <c r="D752" s="92"/>
      <c r="E752" s="92"/>
      <c r="F752" s="93"/>
      <c r="G752" s="95"/>
      <c r="H752" s="92"/>
      <c r="I752" s="92"/>
      <c r="J752" s="96"/>
      <c r="K752" s="96"/>
      <c r="L752" s="96"/>
      <c r="M752" s="153"/>
      <c r="N752" s="96"/>
      <c r="O752" s="273"/>
      <c r="P752" s="56"/>
      <c r="Q752" s="56"/>
      <c r="R752" s="56"/>
      <c r="S752" s="56"/>
      <c r="T752" s="56"/>
      <c r="U752" s="56"/>
      <c r="V752" s="56"/>
      <c r="W752" s="56"/>
      <c r="X752" s="56"/>
      <c r="Y752" s="56"/>
      <c r="Z752" s="56"/>
    </row>
    <row r="753" spans="1:26" ht="15.75" customHeight="1">
      <c r="A753" s="271"/>
      <c r="B753" s="56"/>
      <c r="C753" s="56"/>
      <c r="D753" s="92"/>
      <c r="E753" s="92"/>
      <c r="F753" s="93"/>
      <c r="G753" s="95"/>
      <c r="H753" s="92"/>
      <c r="I753" s="92"/>
      <c r="J753" s="96"/>
      <c r="K753" s="96"/>
      <c r="L753" s="96"/>
      <c r="M753" s="153"/>
      <c r="N753" s="96"/>
      <c r="O753" s="273"/>
      <c r="P753" s="56"/>
      <c r="Q753" s="56"/>
      <c r="R753" s="56"/>
      <c r="S753" s="56"/>
      <c r="T753" s="56"/>
      <c r="U753" s="56"/>
      <c r="V753" s="56"/>
      <c r="W753" s="56"/>
      <c r="X753" s="56"/>
      <c r="Y753" s="56"/>
      <c r="Z753" s="56"/>
    </row>
    <row r="754" spans="1:26" ht="15.75" customHeight="1">
      <c r="A754" s="271"/>
      <c r="B754" s="56"/>
      <c r="C754" s="56"/>
      <c r="D754" s="92"/>
      <c r="E754" s="92"/>
      <c r="F754" s="93"/>
      <c r="G754" s="95"/>
      <c r="H754" s="92"/>
      <c r="I754" s="92"/>
      <c r="J754" s="96"/>
      <c r="K754" s="96"/>
      <c r="L754" s="96"/>
      <c r="M754" s="153"/>
      <c r="N754" s="96"/>
      <c r="O754" s="273"/>
      <c r="P754" s="56"/>
      <c r="Q754" s="56"/>
      <c r="R754" s="56"/>
      <c r="S754" s="56"/>
      <c r="T754" s="56"/>
      <c r="U754" s="56"/>
      <c r="V754" s="56"/>
      <c r="W754" s="56"/>
      <c r="X754" s="56"/>
      <c r="Y754" s="56"/>
      <c r="Z754" s="56"/>
    </row>
    <row r="755" spans="1:26" ht="15.75" customHeight="1">
      <c r="A755" s="271"/>
      <c r="B755" s="56"/>
      <c r="C755" s="56"/>
      <c r="D755" s="92"/>
      <c r="E755" s="92"/>
      <c r="F755" s="93"/>
      <c r="G755" s="95"/>
      <c r="H755" s="92"/>
      <c r="I755" s="92"/>
      <c r="J755" s="96"/>
      <c r="K755" s="96"/>
      <c r="L755" s="96"/>
      <c r="M755" s="153"/>
      <c r="N755" s="96"/>
      <c r="O755" s="273"/>
      <c r="P755" s="56"/>
      <c r="Q755" s="56"/>
      <c r="R755" s="56"/>
      <c r="S755" s="56"/>
      <c r="T755" s="56"/>
      <c r="U755" s="56"/>
      <c r="V755" s="56"/>
      <c r="W755" s="56"/>
      <c r="X755" s="56"/>
      <c r="Y755" s="56"/>
      <c r="Z755" s="56"/>
    </row>
    <row r="756" spans="1:26" ht="15.75" customHeight="1">
      <c r="A756" s="271"/>
      <c r="B756" s="56"/>
      <c r="C756" s="56"/>
      <c r="D756" s="92"/>
      <c r="E756" s="92"/>
      <c r="F756" s="93"/>
      <c r="G756" s="95"/>
      <c r="H756" s="92"/>
      <c r="I756" s="92"/>
      <c r="J756" s="96"/>
      <c r="K756" s="96"/>
      <c r="L756" s="96"/>
      <c r="M756" s="153"/>
      <c r="N756" s="96"/>
      <c r="O756" s="273"/>
      <c r="P756" s="56"/>
      <c r="Q756" s="56"/>
      <c r="R756" s="56"/>
      <c r="S756" s="56"/>
      <c r="T756" s="56"/>
      <c r="U756" s="56"/>
      <c r="V756" s="56"/>
      <c r="W756" s="56"/>
      <c r="X756" s="56"/>
      <c r="Y756" s="56"/>
      <c r="Z756" s="56"/>
    </row>
    <row r="757" spans="1:26" ht="15.75" customHeight="1">
      <c r="A757" s="271"/>
      <c r="B757" s="56"/>
      <c r="C757" s="56"/>
      <c r="D757" s="92"/>
      <c r="E757" s="92"/>
      <c r="F757" s="93"/>
      <c r="G757" s="95"/>
      <c r="H757" s="92"/>
      <c r="I757" s="92"/>
      <c r="J757" s="96"/>
      <c r="K757" s="96"/>
      <c r="L757" s="96"/>
      <c r="M757" s="153"/>
      <c r="N757" s="96"/>
      <c r="O757" s="273"/>
      <c r="P757" s="56"/>
      <c r="Q757" s="56"/>
      <c r="R757" s="56"/>
      <c r="S757" s="56"/>
      <c r="T757" s="56"/>
      <c r="U757" s="56"/>
      <c r="V757" s="56"/>
      <c r="W757" s="56"/>
      <c r="X757" s="56"/>
      <c r="Y757" s="56"/>
      <c r="Z757" s="56"/>
    </row>
    <row r="758" spans="1:26" ht="15.75" customHeight="1">
      <c r="A758" s="271"/>
      <c r="B758" s="56"/>
      <c r="C758" s="56"/>
      <c r="D758" s="92"/>
      <c r="E758" s="92"/>
      <c r="F758" s="93"/>
      <c r="G758" s="95"/>
      <c r="H758" s="92"/>
      <c r="I758" s="92"/>
      <c r="J758" s="96"/>
      <c r="K758" s="96"/>
      <c r="L758" s="96"/>
      <c r="M758" s="153"/>
      <c r="N758" s="96"/>
      <c r="O758" s="273"/>
      <c r="P758" s="56"/>
      <c r="Q758" s="56"/>
      <c r="R758" s="56"/>
      <c r="S758" s="56"/>
      <c r="T758" s="56"/>
      <c r="U758" s="56"/>
      <c r="V758" s="56"/>
      <c r="W758" s="56"/>
      <c r="X758" s="56"/>
      <c r="Y758" s="56"/>
      <c r="Z758" s="56"/>
    </row>
    <row r="759" spans="1:26" ht="15.75" customHeight="1">
      <c r="A759" s="271"/>
      <c r="B759" s="56"/>
      <c r="C759" s="56"/>
      <c r="D759" s="92"/>
      <c r="E759" s="92"/>
      <c r="F759" s="93"/>
      <c r="G759" s="95"/>
      <c r="H759" s="92"/>
      <c r="I759" s="92"/>
      <c r="J759" s="96"/>
      <c r="K759" s="96"/>
      <c r="L759" s="96"/>
      <c r="M759" s="153"/>
      <c r="N759" s="96"/>
      <c r="O759" s="273"/>
      <c r="P759" s="56"/>
      <c r="Q759" s="56"/>
      <c r="R759" s="56"/>
      <c r="S759" s="56"/>
      <c r="T759" s="56"/>
      <c r="U759" s="56"/>
      <c r="V759" s="56"/>
      <c r="W759" s="56"/>
      <c r="X759" s="56"/>
      <c r="Y759" s="56"/>
      <c r="Z759" s="56"/>
    </row>
    <row r="760" spans="1:26" ht="15.75" customHeight="1">
      <c r="A760" s="271"/>
      <c r="B760" s="56"/>
      <c r="C760" s="56"/>
      <c r="D760" s="92"/>
      <c r="E760" s="92"/>
      <c r="F760" s="93"/>
      <c r="G760" s="95"/>
      <c r="H760" s="92"/>
      <c r="I760" s="92"/>
      <c r="J760" s="96"/>
      <c r="K760" s="96"/>
      <c r="L760" s="96"/>
      <c r="M760" s="153"/>
      <c r="N760" s="96"/>
      <c r="O760" s="273"/>
      <c r="P760" s="56"/>
      <c r="Q760" s="56"/>
      <c r="R760" s="56"/>
      <c r="S760" s="56"/>
      <c r="T760" s="56"/>
      <c r="U760" s="56"/>
      <c r="V760" s="56"/>
      <c r="W760" s="56"/>
      <c r="X760" s="56"/>
      <c r="Y760" s="56"/>
      <c r="Z760" s="56"/>
    </row>
    <row r="761" spans="1:26" ht="15.75" customHeight="1">
      <c r="A761" s="271"/>
      <c r="B761" s="56"/>
      <c r="C761" s="56"/>
      <c r="D761" s="92"/>
      <c r="E761" s="92"/>
      <c r="F761" s="93"/>
      <c r="G761" s="95"/>
      <c r="H761" s="92"/>
      <c r="I761" s="92"/>
      <c r="J761" s="96"/>
      <c r="K761" s="96"/>
      <c r="L761" s="96"/>
      <c r="M761" s="153"/>
      <c r="N761" s="96"/>
      <c r="O761" s="273"/>
      <c r="P761" s="56"/>
      <c r="Q761" s="56"/>
      <c r="R761" s="56"/>
      <c r="S761" s="56"/>
      <c r="T761" s="56"/>
      <c r="U761" s="56"/>
      <c r="V761" s="56"/>
      <c r="W761" s="56"/>
      <c r="X761" s="56"/>
      <c r="Y761" s="56"/>
      <c r="Z761" s="56"/>
    </row>
    <row r="762" spans="1:26" ht="15.75" customHeight="1">
      <c r="A762" s="271"/>
      <c r="B762" s="56"/>
      <c r="C762" s="56"/>
      <c r="D762" s="92"/>
      <c r="E762" s="92"/>
      <c r="F762" s="93"/>
      <c r="G762" s="95"/>
      <c r="H762" s="92"/>
      <c r="I762" s="92"/>
      <c r="J762" s="96"/>
      <c r="K762" s="96"/>
      <c r="L762" s="96"/>
      <c r="M762" s="153"/>
      <c r="N762" s="96"/>
      <c r="O762" s="273"/>
      <c r="P762" s="56"/>
      <c r="Q762" s="56"/>
      <c r="R762" s="56"/>
      <c r="S762" s="56"/>
      <c r="T762" s="56"/>
      <c r="U762" s="56"/>
      <c r="V762" s="56"/>
      <c r="W762" s="56"/>
      <c r="X762" s="56"/>
      <c r="Y762" s="56"/>
      <c r="Z762" s="56"/>
    </row>
    <row r="763" spans="1:26" ht="15.75" customHeight="1">
      <c r="A763" s="271"/>
      <c r="B763" s="56"/>
      <c r="C763" s="56"/>
      <c r="D763" s="92"/>
      <c r="E763" s="92"/>
      <c r="F763" s="93"/>
      <c r="G763" s="95"/>
      <c r="H763" s="92"/>
      <c r="I763" s="92"/>
      <c r="J763" s="96"/>
      <c r="K763" s="96"/>
      <c r="L763" s="96"/>
      <c r="M763" s="153"/>
      <c r="N763" s="96"/>
      <c r="O763" s="273"/>
      <c r="P763" s="56"/>
      <c r="Q763" s="56"/>
      <c r="R763" s="56"/>
      <c r="S763" s="56"/>
      <c r="T763" s="56"/>
      <c r="U763" s="56"/>
      <c r="V763" s="56"/>
      <c r="W763" s="56"/>
      <c r="X763" s="56"/>
      <c r="Y763" s="56"/>
      <c r="Z763" s="56"/>
    </row>
    <row r="764" spans="1:26" ht="15.75" customHeight="1">
      <c r="A764" s="271"/>
      <c r="B764" s="56"/>
      <c r="C764" s="56"/>
      <c r="D764" s="92"/>
      <c r="E764" s="92"/>
      <c r="F764" s="93"/>
      <c r="G764" s="95"/>
      <c r="H764" s="92"/>
      <c r="I764" s="92"/>
      <c r="J764" s="96"/>
      <c r="K764" s="96"/>
      <c r="L764" s="96"/>
      <c r="M764" s="153"/>
      <c r="N764" s="96"/>
      <c r="O764" s="273"/>
      <c r="P764" s="56"/>
      <c r="Q764" s="56"/>
      <c r="R764" s="56"/>
      <c r="S764" s="56"/>
      <c r="T764" s="56"/>
      <c r="U764" s="56"/>
      <c r="V764" s="56"/>
      <c r="W764" s="56"/>
      <c r="X764" s="56"/>
      <c r="Y764" s="56"/>
      <c r="Z764" s="56"/>
    </row>
    <row r="765" spans="1:26" ht="15.75" customHeight="1">
      <c r="A765" s="271"/>
      <c r="B765" s="56"/>
      <c r="C765" s="56"/>
      <c r="D765" s="92"/>
      <c r="E765" s="92"/>
      <c r="F765" s="93"/>
      <c r="G765" s="95"/>
      <c r="H765" s="92"/>
      <c r="I765" s="92"/>
      <c r="J765" s="96"/>
      <c r="K765" s="96"/>
      <c r="L765" s="96"/>
      <c r="M765" s="153"/>
      <c r="N765" s="96"/>
      <c r="O765" s="273"/>
      <c r="P765" s="56"/>
      <c r="Q765" s="56"/>
      <c r="R765" s="56"/>
      <c r="S765" s="56"/>
      <c r="T765" s="56"/>
      <c r="U765" s="56"/>
      <c r="V765" s="56"/>
      <c r="W765" s="56"/>
      <c r="X765" s="56"/>
      <c r="Y765" s="56"/>
      <c r="Z765" s="56"/>
    </row>
    <row r="766" spans="1:26" ht="15.75" customHeight="1">
      <c r="A766" s="271"/>
      <c r="B766" s="56"/>
      <c r="C766" s="56"/>
      <c r="D766" s="92"/>
      <c r="E766" s="92"/>
      <c r="F766" s="93"/>
      <c r="G766" s="95"/>
      <c r="H766" s="92"/>
      <c r="I766" s="92"/>
      <c r="J766" s="96"/>
      <c r="K766" s="96"/>
      <c r="L766" s="96"/>
      <c r="M766" s="153"/>
      <c r="N766" s="96"/>
      <c r="O766" s="273"/>
      <c r="P766" s="56"/>
      <c r="Q766" s="56"/>
      <c r="R766" s="56"/>
      <c r="S766" s="56"/>
      <c r="T766" s="56"/>
      <c r="U766" s="56"/>
      <c r="V766" s="56"/>
      <c r="W766" s="56"/>
      <c r="X766" s="56"/>
      <c r="Y766" s="56"/>
      <c r="Z766" s="56"/>
    </row>
    <row r="767" spans="1:26" ht="15.75" customHeight="1">
      <c r="A767" s="271"/>
      <c r="B767" s="56"/>
      <c r="C767" s="56"/>
      <c r="D767" s="92"/>
      <c r="E767" s="92"/>
      <c r="F767" s="93"/>
      <c r="G767" s="95"/>
      <c r="H767" s="92"/>
      <c r="I767" s="92"/>
      <c r="J767" s="96"/>
      <c r="K767" s="96"/>
      <c r="L767" s="96"/>
      <c r="M767" s="153"/>
      <c r="N767" s="96"/>
      <c r="O767" s="273"/>
      <c r="P767" s="56"/>
      <c r="Q767" s="56"/>
      <c r="R767" s="56"/>
      <c r="S767" s="56"/>
      <c r="T767" s="56"/>
      <c r="U767" s="56"/>
      <c r="V767" s="56"/>
      <c r="W767" s="56"/>
      <c r="X767" s="56"/>
      <c r="Y767" s="56"/>
      <c r="Z767" s="56"/>
    </row>
    <row r="768" spans="1:26" ht="15.75" customHeight="1">
      <c r="A768" s="271"/>
      <c r="B768" s="56"/>
      <c r="C768" s="56"/>
      <c r="D768" s="92"/>
      <c r="E768" s="92"/>
      <c r="F768" s="93"/>
      <c r="G768" s="95"/>
      <c r="H768" s="92"/>
      <c r="I768" s="92"/>
      <c r="J768" s="96"/>
      <c r="K768" s="96"/>
      <c r="L768" s="96"/>
      <c r="M768" s="153"/>
      <c r="N768" s="96"/>
      <c r="O768" s="273"/>
      <c r="P768" s="56"/>
      <c r="Q768" s="56"/>
      <c r="R768" s="56"/>
      <c r="S768" s="56"/>
      <c r="T768" s="56"/>
      <c r="U768" s="56"/>
      <c r="V768" s="56"/>
      <c r="W768" s="56"/>
      <c r="X768" s="56"/>
      <c r="Y768" s="56"/>
      <c r="Z768" s="56"/>
    </row>
    <row r="769" spans="1:26" ht="15.75" customHeight="1">
      <c r="A769" s="271"/>
      <c r="B769" s="56"/>
      <c r="C769" s="56"/>
      <c r="D769" s="92"/>
      <c r="E769" s="92"/>
      <c r="F769" s="93"/>
      <c r="G769" s="95"/>
      <c r="H769" s="92"/>
      <c r="I769" s="92"/>
      <c r="J769" s="96"/>
      <c r="K769" s="96"/>
      <c r="L769" s="96"/>
      <c r="M769" s="153"/>
      <c r="N769" s="96"/>
      <c r="O769" s="273"/>
      <c r="P769" s="56"/>
      <c r="Q769" s="56"/>
      <c r="R769" s="56"/>
      <c r="S769" s="56"/>
      <c r="T769" s="56"/>
      <c r="U769" s="56"/>
      <c r="V769" s="56"/>
      <c r="W769" s="56"/>
      <c r="X769" s="56"/>
      <c r="Y769" s="56"/>
      <c r="Z769" s="56"/>
    </row>
    <row r="770" spans="1:26" ht="15.75" customHeight="1">
      <c r="A770" s="271"/>
      <c r="B770" s="56"/>
      <c r="C770" s="56"/>
      <c r="D770" s="92"/>
      <c r="E770" s="92"/>
      <c r="F770" s="93"/>
      <c r="G770" s="95"/>
      <c r="H770" s="92"/>
      <c r="I770" s="92"/>
      <c r="J770" s="96"/>
      <c r="K770" s="96"/>
      <c r="L770" s="96"/>
      <c r="M770" s="153"/>
      <c r="N770" s="96"/>
      <c r="O770" s="273"/>
      <c r="P770" s="56"/>
      <c r="Q770" s="56"/>
      <c r="R770" s="56"/>
      <c r="S770" s="56"/>
      <c r="T770" s="56"/>
      <c r="U770" s="56"/>
      <c r="V770" s="56"/>
      <c r="W770" s="56"/>
      <c r="X770" s="56"/>
      <c r="Y770" s="56"/>
      <c r="Z770" s="56"/>
    </row>
    <row r="771" spans="1:26" ht="15.75" customHeight="1">
      <c r="A771" s="271"/>
      <c r="B771" s="56"/>
      <c r="C771" s="56"/>
      <c r="D771" s="92"/>
      <c r="E771" s="92"/>
      <c r="F771" s="93"/>
      <c r="G771" s="95"/>
      <c r="H771" s="92"/>
      <c r="I771" s="92"/>
      <c r="J771" s="96"/>
      <c r="K771" s="96"/>
      <c r="L771" s="96"/>
      <c r="M771" s="153"/>
      <c r="N771" s="96"/>
      <c r="O771" s="273"/>
      <c r="P771" s="56"/>
      <c r="Q771" s="56"/>
      <c r="R771" s="56"/>
      <c r="S771" s="56"/>
      <c r="T771" s="56"/>
      <c r="U771" s="56"/>
      <c r="V771" s="56"/>
      <c r="W771" s="56"/>
      <c r="X771" s="56"/>
      <c r="Y771" s="56"/>
      <c r="Z771" s="56"/>
    </row>
    <row r="772" spans="1:26" ht="15.75" customHeight="1">
      <c r="A772" s="271"/>
      <c r="B772" s="56"/>
      <c r="C772" s="56"/>
      <c r="D772" s="92"/>
      <c r="E772" s="92"/>
      <c r="F772" s="93"/>
      <c r="G772" s="95"/>
      <c r="H772" s="92"/>
      <c r="I772" s="92"/>
      <c r="J772" s="96"/>
      <c r="K772" s="96"/>
      <c r="L772" s="96"/>
      <c r="M772" s="153"/>
      <c r="N772" s="96"/>
      <c r="O772" s="273"/>
      <c r="P772" s="56"/>
      <c r="Q772" s="56"/>
      <c r="R772" s="56"/>
      <c r="S772" s="56"/>
      <c r="T772" s="56"/>
      <c r="U772" s="56"/>
      <c r="V772" s="56"/>
      <c r="W772" s="56"/>
      <c r="X772" s="56"/>
      <c r="Y772" s="56"/>
      <c r="Z772" s="56"/>
    </row>
    <row r="773" spans="1:26" ht="15.75" customHeight="1">
      <c r="A773" s="271"/>
      <c r="B773" s="56"/>
      <c r="C773" s="56"/>
      <c r="D773" s="92"/>
      <c r="E773" s="92"/>
      <c r="F773" s="93"/>
      <c r="G773" s="95"/>
      <c r="H773" s="92"/>
      <c r="I773" s="92"/>
      <c r="J773" s="96"/>
      <c r="K773" s="96"/>
      <c r="L773" s="96"/>
      <c r="M773" s="153"/>
      <c r="N773" s="96"/>
      <c r="O773" s="273"/>
      <c r="P773" s="56"/>
      <c r="Q773" s="56"/>
      <c r="R773" s="56"/>
      <c r="S773" s="56"/>
      <c r="T773" s="56"/>
      <c r="U773" s="56"/>
      <c r="V773" s="56"/>
      <c r="W773" s="56"/>
      <c r="X773" s="56"/>
      <c r="Y773" s="56"/>
      <c r="Z773" s="56"/>
    </row>
    <row r="774" spans="1:26" ht="15.75" customHeight="1">
      <c r="A774" s="271"/>
      <c r="B774" s="56"/>
      <c r="C774" s="56"/>
      <c r="D774" s="92"/>
      <c r="E774" s="92"/>
      <c r="F774" s="93"/>
      <c r="G774" s="95"/>
      <c r="H774" s="92"/>
      <c r="I774" s="92"/>
      <c r="J774" s="96"/>
      <c r="K774" s="96"/>
      <c r="L774" s="96"/>
      <c r="M774" s="153"/>
      <c r="N774" s="96"/>
      <c r="O774" s="273"/>
      <c r="P774" s="56"/>
      <c r="Q774" s="56"/>
      <c r="R774" s="56"/>
      <c r="S774" s="56"/>
      <c r="T774" s="56"/>
      <c r="U774" s="56"/>
      <c r="V774" s="56"/>
      <c r="W774" s="56"/>
      <c r="X774" s="56"/>
      <c r="Y774" s="56"/>
      <c r="Z774" s="56"/>
    </row>
    <row r="775" spans="1:26" ht="15.75" customHeight="1">
      <c r="A775" s="271"/>
      <c r="B775" s="56"/>
      <c r="C775" s="56"/>
      <c r="D775" s="92"/>
      <c r="E775" s="92"/>
      <c r="F775" s="93"/>
      <c r="G775" s="95"/>
      <c r="H775" s="92"/>
      <c r="I775" s="92"/>
      <c r="J775" s="96"/>
      <c r="K775" s="96"/>
      <c r="L775" s="96"/>
      <c r="M775" s="153"/>
      <c r="N775" s="96"/>
      <c r="O775" s="273"/>
      <c r="P775" s="56"/>
      <c r="Q775" s="56"/>
      <c r="R775" s="56"/>
      <c r="S775" s="56"/>
      <c r="T775" s="56"/>
      <c r="U775" s="56"/>
      <c r="V775" s="56"/>
      <c r="W775" s="56"/>
      <c r="X775" s="56"/>
      <c r="Y775" s="56"/>
      <c r="Z775" s="56"/>
    </row>
    <row r="776" spans="1:26" ht="15.75" customHeight="1">
      <c r="A776" s="271"/>
      <c r="B776" s="56"/>
      <c r="C776" s="56"/>
      <c r="D776" s="92"/>
      <c r="E776" s="92"/>
      <c r="F776" s="93"/>
      <c r="G776" s="95"/>
      <c r="H776" s="92"/>
      <c r="I776" s="92"/>
      <c r="J776" s="96"/>
      <c r="K776" s="96"/>
      <c r="L776" s="96"/>
      <c r="M776" s="153"/>
      <c r="N776" s="96"/>
      <c r="O776" s="273"/>
      <c r="P776" s="56"/>
      <c r="Q776" s="56"/>
      <c r="R776" s="56"/>
      <c r="S776" s="56"/>
      <c r="T776" s="56"/>
      <c r="U776" s="56"/>
      <c r="V776" s="56"/>
      <c r="W776" s="56"/>
      <c r="X776" s="56"/>
      <c r="Y776" s="56"/>
      <c r="Z776" s="56"/>
    </row>
    <row r="777" spans="1:26" ht="15.75" customHeight="1">
      <c r="A777" s="271"/>
      <c r="B777" s="56"/>
      <c r="C777" s="56"/>
      <c r="D777" s="92"/>
      <c r="E777" s="92"/>
      <c r="F777" s="93"/>
      <c r="G777" s="95"/>
      <c r="H777" s="92"/>
      <c r="I777" s="92"/>
      <c r="J777" s="96"/>
      <c r="K777" s="96"/>
      <c r="L777" s="96"/>
      <c r="M777" s="153"/>
      <c r="N777" s="96"/>
      <c r="O777" s="273"/>
      <c r="P777" s="56"/>
      <c r="Q777" s="56"/>
      <c r="R777" s="56"/>
      <c r="S777" s="56"/>
      <c r="T777" s="56"/>
      <c r="U777" s="56"/>
      <c r="V777" s="56"/>
      <c r="W777" s="56"/>
      <c r="X777" s="56"/>
      <c r="Y777" s="56"/>
      <c r="Z777" s="56"/>
    </row>
    <row r="778" spans="1:26" ht="15.75" customHeight="1">
      <c r="A778" s="271"/>
      <c r="B778" s="56"/>
      <c r="C778" s="56"/>
      <c r="D778" s="92"/>
      <c r="E778" s="92"/>
      <c r="F778" s="93"/>
      <c r="G778" s="95"/>
      <c r="H778" s="92"/>
      <c r="I778" s="92"/>
      <c r="J778" s="96"/>
      <c r="K778" s="96"/>
      <c r="L778" s="96"/>
      <c r="M778" s="153"/>
      <c r="N778" s="96"/>
      <c r="O778" s="273"/>
      <c r="P778" s="56"/>
      <c r="Q778" s="56"/>
      <c r="R778" s="56"/>
      <c r="S778" s="56"/>
      <c r="T778" s="56"/>
      <c r="U778" s="56"/>
      <c r="V778" s="56"/>
      <c r="W778" s="56"/>
      <c r="X778" s="56"/>
      <c r="Y778" s="56"/>
      <c r="Z778" s="56"/>
    </row>
    <row r="779" spans="1:26" ht="15.75" customHeight="1">
      <c r="A779" s="271"/>
      <c r="B779" s="56"/>
      <c r="C779" s="56"/>
      <c r="D779" s="92"/>
      <c r="E779" s="92"/>
      <c r="F779" s="93"/>
      <c r="G779" s="95"/>
      <c r="H779" s="92"/>
      <c r="I779" s="92"/>
      <c r="J779" s="96"/>
      <c r="K779" s="96"/>
      <c r="L779" s="96"/>
      <c r="M779" s="153"/>
      <c r="N779" s="96"/>
      <c r="O779" s="273"/>
      <c r="P779" s="56"/>
      <c r="Q779" s="56"/>
      <c r="R779" s="56"/>
      <c r="S779" s="56"/>
      <c r="T779" s="56"/>
      <c r="U779" s="56"/>
      <c r="V779" s="56"/>
      <c r="W779" s="56"/>
      <c r="X779" s="56"/>
      <c r="Y779" s="56"/>
      <c r="Z779" s="56"/>
    </row>
    <row r="780" spans="1:26" ht="15.75" customHeight="1">
      <c r="A780" s="271"/>
      <c r="B780" s="56"/>
      <c r="C780" s="56"/>
      <c r="D780" s="92"/>
      <c r="E780" s="92"/>
      <c r="F780" s="93"/>
      <c r="G780" s="95"/>
      <c r="H780" s="92"/>
      <c r="I780" s="92"/>
      <c r="J780" s="96"/>
      <c r="K780" s="96"/>
      <c r="L780" s="96"/>
      <c r="M780" s="153"/>
      <c r="N780" s="96"/>
      <c r="O780" s="273"/>
      <c r="P780" s="56"/>
      <c r="Q780" s="56"/>
      <c r="R780" s="56"/>
      <c r="S780" s="56"/>
      <c r="T780" s="56"/>
      <c r="U780" s="56"/>
      <c r="V780" s="56"/>
      <c r="W780" s="56"/>
      <c r="X780" s="56"/>
      <c r="Y780" s="56"/>
      <c r="Z780" s="56"/>
    </row>
    <row r="781" spans="1:26" ht="15.75" customHeight="1">
      <c r="A781" s="271"/>
      <c r="B781" s="56"/>
      <c r="C781" s="56"/>
      <c r="D781" s="92"/>
      <c r="E781" s="92"/>
      <c r="F781" s="93"/>
      <c r="G781" s="95"/>
      <c r="H781" s="92"/>
      <c r="I781" s="92"/>
      <c r="J781" s="96"/>
      <c r="K781" s="96"/>
      <c r="L781" s="96"/>
      <c r="M781" s="153"/>
      <c r="N781" s="96"/>
      <c r="O781" s="273"/>
      <c r="P781" s="56"/>
      <c r="Q781" s="56"/>
      <c r="R781" s="56"/>
      <c r="S781" s="56"/>
      <c r="T781" s="56"/>
      <c r="U781" s="56"/>
      <c r="V781" s="56"/>
      <c r="W781" s="56"/>
      <c r="X781" s="56"/>
      <c r="Y781" s="56"/>
      <c r="Z781" s="56"/>
    </row>
    <row r="782" spans="1:26" ht="15.75" customHeight="1">
      <c r="A782" s="271"/>
      <c r="B782" s="56"/>
      <c r="C782" s="56"/>
      <c r="D782" s="92"/>
      <c r="E782" s="92"/>
      <c r="F782" s="93"/>
      <c r="G782" s="95"/>
      <c r="H782" s="92"/>
      <c r="I782" s="92"/>
      <c r="J782" s="96"/>
      <c r="K782" s="96"/>
      <c r="L782" s="96"/>
      <c r="M782" s="153"/>
      <c r="N782" s="96"/>
      <c r="O782" s="273"/>
      <c r="P782" s="56"/>
      <c r="Q782" s="56"/>
      <c r="R782" s="56"/>
      <c r="S782" s="56"/>
      <c r="T782" s="56"/>
      <c r="U782" s="56"/>
      <c r="V782" s="56"/>
      <c r="W782" s="56"/>
      <c r="X782" s="56"/>
      <c r="Y782" s="56"/>
      <c r="Z782" s="56"/>
    </row>
    <row r="783" spans="1:26" ht="15.75" customHeight="1">
      <c r="A783" s="271"/>
      <c r="B783" s="56"/>
      <c r="C783" s="56"/>
      <c r="D783" s="92"/>
      <c r="E783" s="92"/>
      <c r="F783" s="93"/>
      <c r="G783" s="95"/>
      <c r="H783" s="92"/>
      <c r="I783" s="92"/>
      <c r="J783" s="96"/>
      <c r="K783" s="96"/>
      <c r="L783" s="96"/>
      <c r="M783" s="153"/>
      <c r="N783" s="96"/>
      <c r="O783" s="273"/>
      <c r="P783" s="56"/>
      <c r="Q783" s="56"/>
      <c r="R783" s="56"/>
      <c r="S783" s="56"/>
      <c r="T783" s="56"/>
      <c r="U783" s="56"/>
      <c r="V783" s="56"/>
      <c r="W783" s="56"/>
      <c r="X783" s="56"/>
      <c r="Y783" s="56"/>
      <c r="Z783" s="56"/>
    </row>
    <row r="784" spans="1:26" ht="15.75" customHeight="1">
      <c r="A784" s="271"/>
      <c r="B784" s="56"/>
      <c r="C784" s="56"/>
      <c r="D784" s="92"/>
      <c r="E784" s="92"/>
      <c r="F784" s="93"/>
      <c r="G784" s="95"/>
      <c r="H784" s="92"/>
      <c r="I784" s="92"/>
      <c r="J784" s="96"/>
      <c r="K784" s="96"/>
      <c r="L784" s="96"/>
      <c r="M784" s="153"/>
      <c r="N784" s="96"/>
      <c r="O784" s="273"/>
      <c r="P784" s="56"/>
      <c r="Q784" s="56"/>
      <c r="R784" s="56"/>
      <c r="S784" s="56"/>
      <c r="T784" s="56"/>
      <c r="U784" s="56"/>
      <c r="V784" s="56"/>
      <c r="W784" s="56"/>
      <c r="X784" s="56"/>
      <c r="Y784" s="56"/>
      <c r="Z784" s="56"/>
    </row>
    <row r="785" spans="1:26" ht="15.75" customHeight="1">
      <c r="A785" s="271"/>
      <c r="B785" s="56"/>
      <c r="C785" s="56"/>
      <c r="D785" s="92"/>
      <c r="E785" s="92"/>
      <c r="F785" s="93"/>
      <c r="G785" s="95"/>
      <c r="H785" s="92"/>
      <c r="I785" s="92"/>
      <c r="J785" s="96"/>
      <c r="K785" s="96"/>
      <c r="L785" s="96"/>
      <c r="M785" s="153"/>
      <c r="N785" s="96"/>
      <c r="O785" s="273"/>
      <c r="P785" s="56"/>
      <c r="Q785" s="56"/>
      <c r="R785" s="56"/>
      <c r="S785" s="56"/>
      <c r="T785" s="56"/>
      <c r="U785" s="56"/>
      <c r="V785" s="56"/>
      <c r="W785" s="56"/>
      <c r="X785" s="56"/>
      <c r="Y785" s="56"/>
      <c r="Z785" s="56"/>
    </row>
    <row r="786" spans="1:26" ht="15.75" customHeight="1">
      <c r="A786" s="271"/>
      <c r="B786" s="56"/>
      <c r="C786" s="56"/>
      <c r="D786" s="92"/>
      <c r="E786" s="92"/>
      <c r="F786" s="93"/>
      <c r="G786" s="95"/>
      <c r="H786" s="92"/>
      <c r="I786" s="92"/>
      <c r="J786" s="96"/>
      <c r="K786" s="96"/>
      <c r="L786" s="96"/>
      <c r="M786" s="153"/>
      <c r="N786" s="96"/>
      <c r="O786" s="273"/>
      <c r="P786" s="56"/>
      <c r="Q786" s="56"/>
      <c r="R786" s="56"/>
      <c r="S786" s="56"/>
      <c r="T786" s="56"/>
      <c r="U786" s="56"/>
      <c r="V786" s="56"/>
      <c r="W786" s="56"/>
      <c r="X786" s="56"/>
      <c r="Y786" s="56"/>
      <c r="Z786" s="56"/>
    </row>
    <row r="787" spans="1:26" ht="15.75" customHeight="1">
      <c r="A787" s="271"/>
      <c r="B787" s="56"/>
      <c r="C787" s="56"/>
      <c r="D787" s="92"/>
      <c r="E787" s="92"/>
      <c r="F787" s="93"/>
      <c r="G787" s="95"/>
      <c r="H787" s="92"/>
      <c r="I787" s="92"/>
      <c r="J787" s="96"/>
      <c r="K787" s="96"/>
      <c r="L787" s="96"/>
      <c r="M787" s="153"/>
      <c r="N787" s="96"/>
      <c r="O787" s="273"/>
      <c r="P787" s="56"/>
      <c r="Q787" s="56"/>
      <c r="R787" s="56"/>
      <c r="S787" s="56"/>
      <c r="T787" s="56"/>
      <c r="U787" s="56"/>
      <c r="V787" s="56"/>
      <c r="W787" s="56"/>
      <c r="X787" s="56"/>
      <c r="Y787" s="56"/>
      <c r="Z787" s="56"/>
    </row>
    <row r="788" spans="1:26" ht="15.75" customHeight="1">
      <c r="A788" s="271"/>
      <c r="B788" s="56"/>
      <c r="C788" s="56"/>
      <c r="D788" s="92"/>
      <c r="E788" s="92"/>
      <c r="F788" s="93"/>
      <c r="G788" s="95"/>
      <c r="H788" s="92"/>
      <c r="I788" s="92"/>
      <c r="J788" s="96"/>
      <c r="K788" s="96"/>
      <c r="L788" s="96"/>
      <c r="M788" s="153"/>
      <c r="N788" s="96"/>
      <c r="O788" s="273"/>
      <c r="P788" s="56"/>
      <c r="Q788" s="56"/>
      <c r="R788" s="56"/>
      <c r="S788" s="56"/>
      <c r="T788" s="56"/>
      <c r="U788" s="56"/>
      <c r="V788" s="56"/>
      <c r="W788" s="56"/>
      <c r="X788" s="56"/>
      <c r="Y788" s="56"/>
      <c r="Z788" s="56"/>
    </row>
    <row r="789" spans="1:26" ht="15.75" customHeight="1">
      <c r="A789" s="271"/>
      <c r="B789" s="56"/>
      <c r="C789" s="56"/>
      <c r="D789" s="92"/>
      <c r="E789" s="92"/>
      <c r="F789" s="93"/>
      <c r="G789" s="95"/>
      <c r="H789" s="92"/>
      <c r="I789" s="92"/>
      <c r="J789" s="96"/>
      <c r="K789" s="96"/>
      <c r="L789" s="96"/>
      <c r="M789" s="153"/>
      <c r="N789" s="96"/>
      <c r="O789" s="273"/>
      <c r="P789" s="56"/>
      <c r="Q789" s="56"/>
      <c r="R789" s="56"/>
      <c r="S789" s="56"/>
      <c r="T789" s="56"/>
      <c r="U789" s="56"/>
      <c r="V789" s="56"/>
      <c r="W789" s="56"/>
      <c r="X789" s="56"/>
      <c r="Y789" s="56"/>
      <c r="Z789" s="56"/>
    </row>
    <row r="790" spans="1:26" ht="15.75" customHeight="1">
      <c r="A790" s="271"/>
      <c r="B790" s="56"/>
      <c r="C790" s="56"/>
      <c r="D790" s="92"/>
      <c r="E790" s="92"/>
      <c r="F790" s="93"/>
      <c r="G790" s="95"/>
      <c r="H790" s="92"/>
      <c r="I790" s="92"/>
      <c r="J790" s="96"/>
      <c r="K790" s="96"/>
      <c r="L790" s="96"/>
      <c r="M790" s="153"/>
      <c r="N790" s="96"/>
      <c r="O790" s="273"/>
      <c r="P790" s="56"/>
      <c r="Q790" s="56"/>
      <c r="R790" s="56"/>
      <c r="S790" s="56"/>
      <c r="T790" s="56"/>
      <c r="U790" s="56"/>
      <c r="V790" s="56"/>
      <c r="W790" s="56"/>
      <c r="X790" s="56"/>
      <c r="Y790" s="56"/>
      <c r="Z790" s="56"/>
    </row>
    <row r="791" spans="1:26" ht="15.75" customHeight="1">
      <c r="A791" s="271"/>
      <c r="B791" s="56"/>
      <c r="C791" s="56"/>
      <c r="D791" s="92"/>
      <c r="E791" s="92"/>
      <c r="F791" s="93"/>
      <c r="G791" s="95"/>
      <c r="H791" s="92"/>
      <c r="I791" s="92"/>
      <c r="J791" s="96"/>
      <c r="K791" s="96"/>
      <c r="L791" s="96"/>
      <c r="M791" s="153"/>
      <c r="N791" s="96"/>
      <c r="O791" s="273"/>
      <c r="P791" s="56"/>
      <c r="Q791" s="56"/>
      <c r="R791" s="56"/>
      <c r="S791" s="56"/>
      <c r="T791" s="56"/>
      <c r="U791" s="56"/>
      <c r="V791" s="56"/>
      <c r="W791" s="56"/>
      <c r="X791" s="56"/>
      <c r="Y791" s="56"/>
      <c r="Z791" s="56"/>
    </row>
    <row r="792" spans="1:26" ht="15.75" customHeight="1">
      <c r="A792" s="271"/>
      <c r="B792" s="56"/>
      <c r="C792" s="56"/>
      <c r="D792" s="92"/>
      <c r="E792" s="92"/>
      <c r="F792" s="93"/>
      <c r="G792" s="95"/>
      <c r="H792" s="92"/>
      <c r="I792" s="92"/>
      <c r="J792" s="96"/>
      <c r="K792" s="96"/>
      <c r="L792" s="96"/>
      <c r="M792" s="153"/>
      <c r="N792" s="96"/>
      <c r="O792" s="273"/>
      <c r="P792" s="56"/>
      <c r="Q792" s="56"/>
      <c r="R792" s="56"/>
      <c r="S792" s="56"/>
      <c r="T792" s="56"/>
      <c r="U792" s="56"/>
      <c r="V792" s="56"/>
      <c r="W792" s="56"/>
      <c r="X792" s="56"/>
      <c r="Y792" s="56"/>
      <c r="Z792" s="56"/>
    </row>
    <row r="793" spans="1:26" ht="15.75" customHeight="1">
      <c r="A793" s="271"/>
      <c r="B793" s="56"/>
      <c r="C793" s="56"/>
      <c r="D793" s="92"/>
      <c r="E793" s="92"/>
      <c r="F793" s="93"/>
      <c r="G793" s="95"/>
      <c r="H793" s="92"/>
      <c r="I793" s="92"/>
      <c r="J793" s="96"/>
      <c r="K793" s="96"/>
      <c r="L793" s="96"/>
      <c r="M793" s="153"/>
      <c r="N793" s="96"/>
      <c r="O793" s="273"/>
      <c r="P793" s="56"/>
      <c r="Q793" s="56"/>
      <c r="R793" s="56"/>
      <c r="S793" s="56"/>
      <c r="T793" s="56"/>
      <c r="U793" s="56"/>
      <c r="V793" s="56"/>
      <c r="W793" s="56"/>
      <c r="X793" s="56"/>
      <c r="Y793" s="56"/>
      <c r="Z793" s="56"/>
    </row>
    <row r="794" spans="1:26" ht="15.75" customHeight="1">
      <c r="A794" s="271"/>
      <c r="B794" s="56"/>
      <c r="C794" s="56"/>
      <c r="D794" s="92"/>
      <c r="E794" s="92"/>
      <c r="F794" s="93"/>
      <c r="G794" s="95"/>
      <c r="H794" s="92"/>
      <c r="I794" s="92"/>
      <c r="J794" s="96"/>
      <c r="K794" s="96"/>
      <c r="L794" s="96"/>
      <c r="M794" s="153"/>
      <c r="N794" s="96"/>
      <c r="O794" s="273"/>
      <c r="P794" s="56"/>
      <c r="Q794" s="56"/>
      <c r="R794" s="56"/>
      <c r="S794" s="56"/>
      <c r="T794" s="56"/>
      <c r="U794" s="56"/>
      <c r="V794" s="56"/>
      <c r="W794" s="56"/>
      <c r="X794" s="56"/>
      <c r="Y794" s="56"/>
      <c r="Z794" s="56"/>
    </row>
    <row r="795" spans="1:26" ht="15.75" customHeight="1">
      <c r="A795" s="271"/>
      <c r="B795" s="56"/>
      <c r="C795" s="56"/>
      <c r="D795" s="92"/>
      <c r="E795" s="92"/>
      <c r="F795" s="93"/>
      <c r="G795" s="95"/>
      <c r="H795" s="92"/>
      <c r="I795" s="92"/>
      <c r="J795" s="96"/>
      <c r="K795" s="96"/>
      <c r="L795" s="96"/>
      <c r="M795" s="153"/>
      <c r="N795" s="96"/>
      <c r="O795" s="273"/>
      <c r="P795" s="56"/>
      <c r="Q795" s="56"/>
      <c r="R795" s="56"/>
      <c r="S795" s="56"/>
      <c r="T795" s="56"/>
      <c r="U795" s="56"/>
      <c r="V795" s="56"/>
      <c r="W795" s="56"/>
      <c r="X795" s="56"/>
      <c r="Y795" s="56"/>
      <c r="Z795" s="56"/>
    </row>
    <row r="796" spans="1:26" ht="15.75" customHeight="1">
      <c r="A796" s="271"/>
      <c r="B796" s="56"/>
      <c r="C796" s="56"/>
      <c r="D796" s="92"/>
      <c r="E796" s="92"/>
      <c r="F796" s="93"/>
      <c r="G796" s="95"/>
      <c r="H796" s="92"/>
      <c r="I796" s="92"/>
      <c r="J796" s="96"/>
      <c r="K796" s="96"/>
      <c r="L796" s="96"/>
      <c r="M796" s="153"/>
      <c r="N796" s="96"/>
      <c r="O796" s="273"/>
      <c r="P796" s="56"/>
      <c r="Q796" s="56"/>
      <c r="R796" s="56"/>
      <c r="S796" s="56"/>
      <c r="T796" s="56"/>
      <c r="U796" s="56"/>
      <c r="V796" s="56"/>
      <c r="W796" s="56"/>
      <c r="X796" s="56"/>
      <c r="Y796" s="56"/>
      <c r="Z796" s="56"/>
    </row>
    <row r="797" spans="1:26" ht="15.75" customHeight="1">
      <c r="A797" s="271"/>
      <c r="B797" s="56"/>
      <c r="C797" s="56"/>
      <c r="D797" s="92"/>
      <c r="E797" s="92"/>
      <c r="F797" s="93"/>
      <c r="G797" s="95"/>
      <c r="H797" s="92"/>
      <c r="I797" s="92"/>
      <c r="J797" s="96"/>
      <c r="K797" s="96"/>
      <c r="L797" s="96"/>
      <c r="M797" s="153"/>
      <c r="N797" s="96"/>
      <c r="O797" s="273"/>
      <c r="P797" s="56"/>
      <c r="Q797" s="56"/>
      <c r="R797" s="56"/>
      <c r="S797" s="56"/>
      <c r="T797" s="56"/>
      <c r="U797" s="56"/>
      <c r="V797" s="56"/>
      <c r="W797" s="56"/>
      <c r="X797" s="56"/>
      <c r="Y797" s="56"/>
      <c r="Z797" s="56"/>
    </row>
    <row r="798" spans="1:26" ht="15.75" customHeight="1">
      <c r="A798" s="271"/>
      <c r="B798" s="56"/>
      <c r="C798" s="56"/>
      <c r="D798" s="92"/>
      <c r="E798" s="92"/>
      <c r="F798" s="93"/>
      <c r="G798" s="95"/>
      <c r="H798" s="92"/>
      <c r="I798" s="92"/>
      <c r="J798" s="96"/>
      <c r="K798" s="96"/>
      <c r="L798" s="96"/>
      <c r="M798" s="153"/>
      <c r="N798" s="96"/>
      <c r="O798" s="273"/>
      <c r="P798" s="56"/>
      <c r="Q798" s="56"/>
      <c r="R798" s="56"/>
      <c r="S798" s="56"/>
      <c r="T798" s="56"/>
      <c r="U798" s="56"/>
      <c r="V798" s="56"/>
      <c r="W798" s="56"/>
      <c r="X798" s="56"/>
      <c r="Y798" s="56"/>
      <c r="Z798" s="56"/>
    </row>
    <row r="799" spans="1:26" ht="15.75" customHeight="1">
      <c r="A799" s="271"/>
      <c r="B799" s="56"/>
      <c r="C799" s="56"/>
      <c r="D799" s="92"/>
      <c r="E799" s="92"/>
      <c r="F799" s="93"/>
      <c r="G799" s="95"/>
      <c r="H799" s="92"/>
      <c r="I799" s="92"/>
      <c r="J799" s="96"/>
      <c r="K799" s="96"/>
      <c r="L799" s="96"/>
      <c r="M799" s="153"/>
      <c r="N799" s="96"/>
      <c r="O799" s="273"/>
      <c r="P799" s="56"/>
      <c r="Q799" s="56"/>
      <c r="R799" s="56"/>
      <c r="S799" s="56"/>
      <c r="T799" s="56"/>
      <c r="U799" s="56"/>
      <c r="V799" s="56"/>
      <c r="W799" s="56"/>
      <c r="X799" s="56"/>
      <c r="Y799" s="56"/>
      <c r="Z799" s="56"/>
    </row>
    <row r="800" spans="1:26" ht="15.75" customHeight="1">
      <c r="A800" s="271"/>
      <c r="B800" s="56"/>
      <c r="C800" s="56"/>
      <c r="D800" s="92"/>
      <c r="E800" s="92"/>
      <c r="F800" s="93"/>
      <c r="G800" s="95"/>
      <c r="H800" s="92"/>
      <c r="I800" s="92"/>
      <c r="J800" s="96"/>
      <c r="K800" s="96"/>
      <c r="L800" s="96"/>
      <c r="M800" s="153"/>
      <c r="N800" s="96"/>
      <c r="O800" s="273"/>
      <c r="P800" s="56"/>
      <c r="Q800" s="56"/>
      <c r="R800" s="56"/>
      <c r="S800" s="56"/>
      <c r="T800" s="56"/>
      <c r="U800" s="56"/>
      <c r="V800" s="56"/>
      <c r="W800" s="56"/>
      <c r="X800" s="56"/>
      <c r="Y800" s="56"/>
      <c r="Z800" s="56"/>
    </row>
    <row r="801" spans="1:26" ht="15.75" customHeight="1">
      <c r="A801" s="271"/>
      <c r="B801" s="56"/>
      <c r="C801" s="56"/>
      <c r="D801" s="92"/>
      <c r="E801" s="92"/>
      <c r="F801" s="93"/>
      <c r="G801" s="95"/>
      <c r="H801" s="92"/>
      <c r="I801" s="92"/>
      <c r="J801" s="96"/>
      <c r="K801" s="96"/>
      <c r="L801" s="96"/>
      <c r="M801" s="153"/>
      <c r="N801" s="96"/>
      <c r="O801" s="273"/>
      <c r="P801" s="56"/>
      <c r="Q801" s="56"/>
      <c r="R801" s="56"/>
      <c r="S801" s="56"/>
      <c r="T801" s="56"/>
      <c r="U801" s="56"/>
      <c r="V801" s="56"/>
      <c r="W801" s="56"/>
      <c r="X801" s="56"/>
      <c r="Y801" s="56"/>
      <c r="Z801" s="56"/>
    </row>
    <row r="802" spans="1:26" ht="15.75" customHeight="1">
      <c r="A802" s="271"/>
      <c r="B802" s="56"/>
      <c r="C802" s="56"/>
      <c r="D802" s="92"/>
      <c r="E802" s="92"/>
      <c r="F802" s="93"/>
      <c r="G802" s="95"/>
      <c r="H802" s="92"/>
      <c r="I802" s="92"/>
      <c r="J802" s="96"/>
      <c r="K802" s="96"/>
      <c r="L802" s="96"/>
      <c r="M802" s="153"/>
      <c r="N802" s="96"/>
      <c r="O802" s="273"/>
      <c r="P802" s="56"/>
      <c r="Q802" s="56"/>
      <c r="R802" s="56"/>
      <c r="S802" s="56"/>
      <c r="T802" s="56"/>
      <c r="U802" s="56"/>
      <c r="V802" s="56"/>
      <c r="W802" s="56"/>
      <c r="X802" s="56"/>
      <c r="Y802" s="56"/>
      <c r="Z802" s="56"/>
    </row>
    <row r="803" spans="1:26" ht="15.75" customHeight="1">
      <c r="A803" s="271"/>
      <c r="B803" s="56"/>
      <c r="C803" s="56"/>
      <c r="D803" s="92"/>
      <c r="E803" s="92"/>
      <c r="F803" s="93"/>
      <c r="G803" s="95"/>
      <c r="H803" s="92"/>
      <c r="I803" s="92"/>
      <c r="J803" s="96"/>
      <c r="K803" s="96"/>
      <c r="L803" s="96"/>
      <c r="M803" s="153"/>
      <c r="N803" s="96"/>
      <c r="O803" s="273"/>
      <c r="P803" s="56"/>
      <c r="Q803" s="56"/>
      <c r="R803" s="56"/>
      <c r="S803" s="56"/>
      <c r="T803" s="56"/>
      <c r="U803" s="56"/>
      <c r="V803" s="56"/>
      <c r="W803" s="56"/>
      <c r="X803" s="56"/>
      <c r="Y803" s="56"/>
      <c r="Z803" s="56"/>
    </row>
    <row r="804" spans="1:26" ht="15.75" customHeight="1">
      <c r="A804" s="271"/>
      <c r="B804" s="56"/>
      <c r="C804" s="56"/>
      <c r="D804" s="92"/>
      <c r="E804" s="92"/>
      <c r="F804" s="93"/>
      <c r="G804" s="95"/>
      <c r="H804" s="92"/>
      <c r="I804" s="92"/>
      <c r="J804" s="96"/>
      <c r="K804" s="96"/>
      <c r="L804" s="96"/>
      <c r="M804" s="153"/>
      <c r="N804" s="96"/>
      <c r="O804" s="273"/>
      <c r="P804" s="56"/>
      <c r="Q804" s="56"/>
      <c r="R804" s="56"/>
      <c r="S804" s="56"/>
      <c r="T804" s="56"/>
      <c r="U804" s="56"/>
      <c r="V804" s="56"/>
      <c r="W804" s="56"/>
      <c r="X804" s="56"/>
      <c r="Y804" s="56"/>
      <c r="Z804" s="56"/>
    </row>
    <row r="805" spans="1:26" ht="15.75" customHeight="1">
      <c r="A805" s="271"/>
      <c r="B805" s="56"/>
      <c r="C805" s="56"/>
      <c r="D805" s="92"/>
      <c r="E805" s="92"/>
      <c r="F805" s="93"/>
      <c r="G805" s="95"/>
      <c r="H805" s="92"/>
      <c r="I805" s="92"/>
      <c r="J805" s="96"/>
      <c r="K805" s="96"/>
      <c r="L805" s="96"/>
      <c r="M805" s="153"/>
      <c r="N805" s="96"/>
      <c r="O805" s="273"/>
      <c r="P805" s="56"/>
      <c r="Q805" s="56"/>
      <c r="R805" s="56"/>
      <c r="S805" s="56"/>
      <c r="T805" s="56"/>
      <c r="U805" s="56"/>
      <c r="V805" s="56"/>
      <c r="W805" s="56"/>
      <c r="X805" s="56"/>
      <c r="Y805" s="56"/>
      <c r="Z805" s="56"/>
    </row>
    <row r="806" spans="1:26" ht="15.75" customHeight="1">
      <c r="A806" s="271"/>
      <c r="B806" s="56"/>
      <c r="C806" s="56"/>
      <c r="D806" s="92"/>
      <c r="E806" s="92"/>
      <c r="F806" s="93"/>
      <c r="G806" s="95"/>
      <c r="H806" s="92"/>
      <c r="I806" s="92"/>
      <c r="J806" s="96"/>
      <c r="K806" s="96"/>
      <c r="L806" s="96"/>
      <c r="M806" s="153"/>
      <c r="N806" s="96"/>
      <c r="O806" s="273"/>
      <c r="P806" s="56"/>
      <c r="Q806" s="56"/>
      <c r="R806" s="56"/>
      <c r="S806" s="56"/>
      <c r="T806" s="56"/>
      <c r="U806" s="56"/>
      <c r="V806" s="56"/>
      <c r="W806" s="56"/>
      <c r="X806" s="56"/>
      <c r="Y806" s="56"/>
      <c r="Z806" s="56"/>
    </row>
    <row r="807" spans="1:26" ht="15.75" customHeight="1">
      <c r="A807" s="271"/>
      <c r="B807" s="56"/>
      <c r="C807" s="56"/>
      <c r="D807" s="92"/>
      <c r="E807" s="92"/>
      <c r="F807" s="93"/>
      <c r="G807" s="95"/>
      <c r="H807" s="92"/>
      <c r="I807" s="92"/>
      <c r="J807" s="96"/>
      <c r="K807" s="96"/>
      <c r="L807" s="96"/>
      <c r="M807" s="153"/>
      <c r="N807" s="96"/>
      <c r="O807" s="273"/>
      <c r="P807" s="56"/>
      <c r="Q807" s="56"/>
      <c r="R807" s="56"/>
      <c r="S807" s="56"/>
      <c r="T807" s="56"/>
      <c r="U807" s="56"/>
      <c r="V807" s="56"/>
      <c r="W807" s="56"/>
      <c r="X807" s="56"/>
      <c r="Y807" s="56"/>
      <c r="Z807" s="56"/>
    </row>
    <row r="808" spans="1:26" ht="15.75" customHeight="1">
      <c r="A808" s="271"/>
      <c r="B808" s="56"/>
      <c r="C808" s="56"/>
      <c r="D808" s="92"/>
      <c r="E808" s="92"/>
      <c r="F808" s="93"/>
      <c r="G808" s="95"/>
      <c r="H808" s="92"/>
      <c r="I808" s="92"/>
      <c r="J808" s="96"/>
      <c r="K808" s="96"/>
      <c r="L808" s="96"/>
      <c r="M808" s="153"/>
      <c r="N808" s="96"/>
      <c r="O808" s="273"/>
      <c r="P808" s="56"/>
      <c r="Q808" s="56"/>
      <c r="R808" s="56"/>
      <c r="S808" s="56"/>
      <c r="T808" s="56"/>
      <c r="U808" s="56"/>
      <c r="V808" s="56"/>
      <c r="W808" s="56"/>
      <c r="X808" s="56"/>
      <c r="Y808" s="56"/>
      <c r="Z808" s="56"/>
    </row>
    <row r="809" spans="1:26" ht="15.75" customHeight="1">
      <c r="A809" s="271"/>
      <c r="B809" s="56"/>
      <c r="C809" s="56"/>
      <c r="D809" s="92"/>
      <c r="E809" s="92"/>
      <c r="F809" s="93"/>
      <c r="G809" s="95"/>
      <c r="H809" s="92"/>
      <c r="I809" s="92"/>
      <c r="J809" s="96"/>
      <c r="K809" s="96"/>
      <c r="L809" s="96"/>
      <c r="M809" s="153"/>
      <c r="N809" s="96"/>
      <c r="O809" s="273"/>
      <c r="P809" s="56"/>
      <c r="Q809" s="56"/>
      <c r="R809" s="56"/>
      <c r="S809" s="56"/>
      <c r="T809" s="56"/>
      <c r="U809" s="56"/>
      <c r="V809" s="56"/>
      <c r="W809" s="56"/>
      <c r="X809" s="56"/>
      <c r="Y809" s="56"/>
      <c r="Z809" s="56"/>
    </row>
    <row r="810" spans="1:26" ht="15.75" customHeight="1">
      <c r="A810" s="271"/>
      <c r="B810" s="56"/>
      <c r="C810" s="56"/>
      <c r="D810" s="92"/>
      <c r="E810" s="92"/>
      <c r="F810" s="93"/>
      <c r="G810" s="95"/>
      <c r="H810" s="92"/>
      <c r="I810" s="92"/>
      <c r="J810" s="96"/>
      <c r="K810" s="96"/>
      <c r="L810" s="96"/>
      <c r="M810" s="153"/>
      <c r="N810" s="96"/>
      <c r="O810" s="273"/>
      <c r="P810" s="56"/>
      <c r="Q810" s="56"/>
      <c r="R810" s="56"/>
      <c r="S810" s="56"/>
      <c r="T810" s="56"/>
      <c r="U810" s="56"/>
      <c r="V810" s="56"/>
      <c r="W810" s="56"/>
      <c r="X810" s="56"/>
      <c r="Y810" s="56"/>
      <c r="Z810" s="56"/>
    </row>
    <row r="811" spans="1:26" ht="15.75" customHeight="1">
      <c r="A811" s="271"/>
      <c r="B811" s="56"/>
      <c r="C811" s="56"/>
      <c r="D811" s="92"/>
      <c r="E811" s="92"/>
      <c r="F811" s="93"/>
      <c r="G811" s="95"/>
      <c r="H811" s="92"/>
      <c r="I811" s="92"/>
      <c r="J811" s="96"/>
      <c r="K811" s="96"/>
      <c r="L811" s="96"/>
      <c r="M811" s="153"/>
      <c r="N811" s="96"/>
      <c r="O811" s="273"/>
      <c r="P811" s="56"/>
      <c r="Q811" s="56"/>
      <c r="R811" s="56"/>
      <c r="S811" s="56"/>
      <c r="T811" s="56"/>
      <c r="U811" s="56"/>
      <c r="V811" s="56"/>
      <c r="W811" s="56"/>
      <c r="X811" s="56"/>
      <c r="Y811" s="56"/>
      <c r="Z811" s="56"/>
    </row>
    <row r="812" spans="1:26" ht="15.75" customHeight="1">
      <c r="A812" s="271"/>
      <c r="B812" s="56"/>
      <c r="C812" s="56"/>
      <c r="D812" s="92"/>
      <c r="E812" s="92"/>
      <c r="F812" s="93"/>
      <c r="G812" s="95"/>
      <c r="H812" s="92"/>
      <c r="I812" s="92"/>
      <c r="J812" s="96"/>
      <c r="K812" s="96"/>
      <c r="L812" s="96"/>
      <c r="M812" s="153"/>
      <c r="N812" s="96"/>
      <c r="O812" s="273"/>
      <c r="P812" s="56"/>
      <c r="Q812" s="56"/>
      <c r="R812" s="56"/>
      <c r="S812" s="56"/>
      <c r="T812" s="56"/>
      <c r="U812" s="56"/>
      <c r="V812" s="56"/>
      <c r="W812" s="56"/>
      <c r="X812" s="56"/>
      <c r="Y812" s="56"/>
      <c r="Z812" s="56"/>
    </row>
    <row r="813" spans="1:26" ht="15.75" customHeight="1">
      <c r="A813" s="271"/>
      <c r="B813" s="56"/>
      <c r="C813" s="56"/>
      <c r="D813" s="92"/>
      <c r="E813" s="92"/>
      <c r="F813" s="93"/>
      <c r="G813" s="95"/>
      <c r="H813" s="92"/>
      <c r="I813" s="92"/>
      <c r="J813" s="96"/>
      <c r="K813" s="96"/>
      <c r="L813" s="96"/>
      <c r="M813" s="153"/>
      <c r="N813" s="96"/>
      <c r="O813" s="273"/>
      <c r="P813" s="56"/>
      <c r="Q813" s="56"/>
      <c r="R813" s="56"/>
      <c r="S813" s="56"/>
      <c r="T813" s="56"/>
      <c r="U813" s="56"/>
      <c r="V813" s="56"/>
      <c r="W813" s="56"/>
      <c r="X813" s="56"/>
      <c r="Y813" s="56"/>
      <c r="Z813" s="56"/>
    </row>
    <row r="814" spans="1:26" ht="15.75" customHeight="1">
      <c r="A814" s="271"/>
      <c r="B814" s="56"/>
      <c r="C814" s="56"/>
      <c r="D814" s="92"/>
      <c r="E814" s="92"/>
      <c r="F814" s="93"/>
      <c r="G814" s="95"/>
      <c r="H814" s="92"/>
      <c r="I814" s="92"/>
      <c r="J814" s="96"/>
      <c r="K814" s="96"/>
      <c r="L814" s="96"/>
      <c r="M814" s="153"/>
      <c r="N814" s="96"/>
      <c r="O814" s="273"/>
      <c r="P814" s="56"/>
      <c r="Q814" s="56"/>
      <c r="R814" s="56"/>
      <c r="S814" s="56"/>
      <c r="T814" s="56"/>
      <c r="U814" s="56"/>
      <c r="V814" s="56"/>
      <c r="W814" s="56"/>
      <c r="X814" s="56"/>
      <c r="Y814" s="56"/>
      <c r="Z814" s="56"/>
    </row>
    <row r="815" spans="1:26" ht="15.75" customHeight="1">
      <c r="A815" s="271"/>
      <c r="B815" s="56"/>
      <c r="C815" s="56"/>
      <c r="D815" s="92"/>
      <c r="E815" s="92"/>
      <c r="F815" s="93"/>
      <c r="G815" s="95"/>
      <c r="H815" s="92"/>
      <c r="I815" s="92"/>
      <c r="J815" s="96"/>
      <c r="K815" s="96"/>
      <c r="L815" s="96"/>
      <c r="M815" s="153"/>
      <c r="N815" s="96"/>
      <c r="O815" s="273"/>
      <c r="P815" s="56"/>
      <c r="Q815" s="56"/>
      <c r="R815" s="56"/>
      <c r="S815" s="56"/>
      <c r="T815" s="56"/>
      <c r="U815" s="56"/>
      <c r="V815" s="56"/>
      <c r="W815" s="56"/>
      <c r="X815" s="56"/>
      <c r="Y815" s="56"/>
      <c r="Z815" s="56"/>
    </row>
    <row r="816" spans="1:26" ht="15.75" customHeight="1">
      <c r="A816" s="271"/>
      <c r="B816" s="56"/>
      <c r="C816" s="56"/>
      <c r="D816" s="92"/>
      <c r="E816" s="92"/>
      <c r="F816" s="93"/>
      <c r="G816" s="95"/>
      <c r="H816" s="92"/>
      <c r="I816" s="92"/>
      <c r="J816" s="96"/>
      <c r="K816" s="96"/>
      <c r="L816" s="96"/>
      <c r="M816" s="153"/>
      <c r="N816" s="96"/>
      <c r="O816" s="273"/>
      <c r="P816" s="56"/>
      <c r="Q816" s="56"/>
      <c r="R816" s="56"/>
      <c r="S816" s="56"/>
      <c r="T816" s="56"/>
      <c r="U816" s="56"/>
      <c r="V816" s="56"/>
      <c r="W816" s="56"/>
      <c r="X816" s="56"/>
      <c r="Y816" s="56"/>
      <c r="Z816" s="56"/>
    </row>
    <row r="817" spans="1:26" ht="15.75" customHeight="1">
      <c r="A817" s="271"/>
      <c r="B817" s="56"/>
      <c r="C817" s="56"/>
      <c r="D817" s="92"/>
      <c r="E817" s="92"/>
      <c r="F817" s="93"/>
      <c r="G817" s="95"/>
      <c r="H817" s="92"/>
      <c r="I817" s="92"/>
      <c r="J817" s="96"/>
      <c r="K817" s="96"/>
      <c r="L817" s="96"/>
      <c r="M817" s="153"/>
      <c r="N817" s="96"/>
      <c r="O817" s="273"/>
      <c r="P817" s="56"/>
      <c r="Q817" s="56"/>
      <c r="R817" s="56"/>
      <c r="S817" s="56"/>
      <c r="T817" s="56"/>
      <c r="U817" s="56"/>
      <c r="V817" s="56"/>
      <c r="W817" s="56"/>
      <c r="X817" s="56"/>
      <c r="Y817" s="56"/>
      <c r="Z817" s="56"/>
    </row>
    <row r="818" spans="1:26" ht="15.75" customHeight="1">
      <c r="A818" s="271"/>
      <c r="B818" s="56"/>
      <c r="C818" s="56"/>
      <c r="D818" s="92"/>
      <c r="E818" s="92"/>
      <c r="F818" s="93"/>
      <c r="G818" s="95"/>
      <c r="H818" s="92"/>
      <c r="I818" s="92"/>
      <c r="J818" s="96"/>
      <c r="K818" s="96"/>
      <c r="L818" s="96"/>
      <c r="M818" s="153"/>
      <c r="N818" s="96"/>
      <c r="O818" s="273"/>
      <c r="P818" s="56"/>
      <c r="Q818" s="56"/>
      <c r="R818" s="56"/>
      <c r="S818" s="56"/>
      <c r="T818" s="56"/>
      <c r="U818" s="56"/>
      <c r="V818" s="56"/>
      <c r="W818" s="56"/>
      <c r="X818" s="56"/>
      <c r="Y818" s="56"/>
      <c r="Z818" s="56"/>
    </row>
    <row r="819" spans="1:26" ht="15.75" customHeight="1">
      <c r="A819" s="271"/>
      <c r="B819" s="56"/>
      <c r="C819" s="56"/>
      <c r="D819" s="92"/>
      <c r="E819" s="92"/>
      <c r="F819" s="93"/>
      <c r="G819" s="95"/>
      <c r="H819" s="92"/>
      <c r="I819" s="92"/>
      <c r="J819" s="96"/>
      <c r="K819" s="96"/>
      <c r="L819" s="96"/>
      <c r="M819" s="153"/>
      <c r="N819" s="96"/>
      <c r="O819" s="273"/>
      <c r="P819" s="56"/>
      <c r="Q819" s="56"/>
      <c r="R819" s="56"/>
      <c r="S819" s="56"/>
      <c r="T819" s="56"/>
      <c r="U819" s="56"/>
      <c r="V819" s="56"/>
      <c r="W819" s="56"/>
      <c r="X819" s="56"/>
      <c r="Y819" s="56"/>
      <c r="Z819" s="56"/>
    </row>
    <row r="820" spans="1:26" ht="15.75" customHeight="1">
      <c r="A820" s="271"/>
      <c r="B820" s="56"/>
      <c r="C820" s="56"/>
      <c r="D820" s="92"/>
      <c r="E820" s="92"/>
      <c r="F820" s="93"/>
      <c r="G820" s="95"/>
      <c r="H820" s="92"/>
      <c r="I820" s="92"/>
      <c r="J820" s="96"/>
      <c r="K820" s="96"/>
      <c r="L820" s="96"/>
      <c r="M820" s="153"/>
      <c r="N820" s="96"/>
      <c r="O820" s="273"/>
      <c r="P820" s="56"/>
      <c r="Q820" s="56"/>
      <c r="R820" s="56"/>
      <c r="S820" s="56"/>
      <c r="T820" s="56"/>
      <c r="U820" s="56"/>
      <c r="V820" s="56"/>
      <c r="W820" s="56"/>
      <c r="X820" s="56"/>
      <c r="Y820" s="56"/>
      <c r="Z820" s="56"/>
    </row>
    <row r="821" spans="1:26" ht="15.75" customHeight="1">
      <c r="A821" s="271"/>
      <c r="B821" s="56"/>
      <c r="C821" s="56"/>
      <c r="D821" s="92"/>
      <c r="E821" s="92"/>
      <c r="F821" s="93"/>
      <c r="G821" s="95"/>
      <c r="H821" s="92"/>
      <c r="I821" s="92"/>
      <c r="J821" s="96"/>
      <c r="K821" s="96"/>
      <c r="L821" s="96"/>
      <c r="M821" s="153"/>
      <c r="N821" s="96"/>
      <c r="O821" s="273"/>
      <c r="P821" s="56"/>
      <c r="Q821" s="56"/>
      <c r="R821" s="56"/>
      <c r="S821" s="56"/>
      <c r="T821" s="56"/>
      <c r="U821" s="56"/>
      <c r="V821" s="56"/>
      <c r="W821" s="56"/>
      <c r="X821" s="56"/>
      <c r="Y821" s="56"/>
      <c r="Z821" s="56"/>
    </row>
    <row r="822" spans="1:26" ht="15.75" customHeight="1">
      <c r="A822" s="271"/>
      <c r="B822" s="56"/>
      <c r="C822" s="56"/>
      <c r="D822" s="92"/>
      <c r="E822" s="92"/>
      <c r="F822" s="93"/>
      <c r="G822" s="95"/>
      <c r="H822" s="92"/>
      <c r="I822" s="92"/>
      <c r="J822" s="96"/>
      <c r="K822" s="96"/>
      <c r="L822" s="96"/>
      <c r="M822" s="153"/>
      <c r="N822" s="96"/>
      <c r="O822" s="273"/>
      <c r="P822" s="56"/>
      <c r="Q822" s="56"/>
      <c r="R822" s="56"/>
      <c r="S822" s="56"/>
      <c r="T822" s="56"/>
      <c r="U822" s="56"/>
      <c r="V822" s="56"/>
      <c r="W822" s="56"/>
      <c r="X822" s="56"/>
      <c r="Y822" s="56"/>
      <c r="Z822" s="56"/>
    </row>
    <row r="823" spans="1:26" ht="15.75" customHeight="1">
      <c r="A823" s="271"/>
      <c r="B823" s="56"/>
      <c r="C823" s="56"/>
      <c r="D823" s="92"/>
      <c r="E823" s="92"/>
      <c r="F823" s="93"/>
      <c r="G823" s="95"/>
      <c r="H823" s="92"/>
      <c r="I823" s="92"/>
      <c r="J823" s="96"/>
      <c r="K823" s="96"/>
      <c r="L823" s="96"/>
      <c r="M823" s="153"/>
      <c r="N823" s="96"/>
      <c r="O823" s="273"/>
      <c r="P823" s="56"/>
      <c r="Q823" s="56"/>
      <c r="R823" s="56"/>
      <c r="S823" s="56"/>
      <c r="T823" s="56"/>
      <c r="U823" s="56"/>
      <c r="V823" s="56"/>
      <c r="W823" s="56"/>
      <c r="X823" s="56"/>
      <c r="Y823" s="56"/>
      <c r="Z823" s="56"/>
    </row>
    <row r="824" spans="1:26" ht="15.75" customHeight="1">
      <c r="A824" s="271"/>
      <c r="B824" s="56"/>
      <c r="C824" s="56"/>
      <c r="D824" s="92"/>
      <c r="E824" s="92"/>
      <c r="F824" s="93"/>
      <c r="G824" s="95"/>
      <c r="H824" s="92"/>
      <c r="I824" s="92"/>
      <c r="J824" s="96"/>
      <c r="K824" s="96"/>
      <c r="L824" s="96"/>
      <c r="M824" s="153"/>
      <c r="N824" s="96"/>
      <c r="O824" s="273"/>
      <c r="P824" s="56"/>
      <c r="Q824" s="56"/>
      <c r="R824" s="56"/>
      <c r="S824" s="56"/>
      <c r="T824" s="56"/>
      <c r="U824" s="56"/>
      <c r="V824" s="56"/>
      <c r="W824" s="56"/>
      <c r="X824" s="56"/>
      <c r="Y824" s="56"/>
      <c r="Z824" s="56"/>
    </row>
    <row r="825" spans="1:26" ht="15.75" customHeight="1">
      <c r="A825" s="271"/>
      <c r="B825" s="56"/>
      <c r="C825" s="56"/>
      <c r="D825" s="92"/>
      <c r="E825" s="92"/>
      <c r="F825" s="93"/>
      <c r="G825" s="95"/>
      <c r="H825" s="92"/>
      <c r="I825" s="92"/>
      <c r="J825" s="96"/>
      <c r="K825" s="96"/>
      <c r="L825" s="96"/>
      <c r="M825" s="153"/>
      <c r="N825" s="96"/>
      <c r="O825" s="273"/>
      <c r="P825" s="56"/>
      <c r="Q825" s="56"/>
      <c r="R825" s="56"/>
      <c r="S825" s="56"/>
      <c r="T825" s="56"/>
      <c r="U825" s="56"/>
      <c r="V825" s="56"/>
      <c r="W825" s="56"/>
      <c r="X825" s="56"/>
      <c r="Y825" s="56"/>
      <c r="Z825" s="56"/>
    </row>
    <row r="826" spans="1:26" ht="15.75" customHeight="1">
      <c r="A826" s="271"/>
      <c r="B826" s="56"/>
      <c r="C826" s="56"/>
      <c r="D826" s="92"/>
      <c r="E826" s="92"/>
      <c r="F826" s="93"/>
      <c r="G826" s="95"/>
      <c r="H826" s="92"/>
      <c r="I826" s="92"/>
      <c r="J826" s="96"/>
      <c r="K826" s="96"/>
      <c r="L826" s="96"/>
      <c r="M826" s="153"/>
      <c r="N826" s="96"/>
      <c r="O826" s="273"/>
      <c r="P826" s="56"/>
      <c r="Q826" s="56"/>
      <c r="R826" s="56"/>
      <c r="S826" s="56"/>
      <c r="T826" s="56"/>
      <c r="U826" s="56"/>
      <c r="V826" s="56"/>
      <c r="W826" s="56"/>
      <c r="X826" s="56"/>
      <c r="Y826" s="56"/>
      <c r="Z826" s="56"/>
    </row>
    <row r="827" spans="1:26" ht="15.75" customHeight="1">
      <c r="A827" s="271"/>
      <c r="B827" s="56"/>
      <c r="C827" s="56"/>
      <c r="D827" s="92"/>
      <c r="E827" s="92"/>
      <c r="F827" s="93"/>
      <c r="G827" s="95"/>
      <c r="H827" s="92"/>
      <c r="I827" s="92"/>
      <c r="J827" s="96"/>
      <c r="K827" s="96"/>
      <c r="L827" s="96"/>
      <c r="M827" s="153"/>
      <c r="N827" s="96"/>
      <c r="O827" s="273"/>
      <c r="P827" s="56"/>
      <c r="Q827" s="56"/>
      <c r="R827" s="56"/>
      <c r="S827" s="56"/>
      <c r="T827" s="56"/>
      <c r="U827" s="56"/>
      <c r="V827" s="56"/>
      <c r="W827" s="56"/>
      <c r="X827" s="56"/>
      <c r="Y827" s="56"/>
      <c r="Z827" s="56"/>
    </row>
    <row r="828" spans="1:26" ht="15.75" customHeight="1">
      <c r="A828" s="271"/>
      <c r="B828" s="56"/>
      <c r="C828" s="56"/>
      <c r="D828" s="92"/>
      <c r="E828" s="92"/>
      <c r="F828" s="93"/>
      <c r="G828" s="95"/>
      <c r="H828" s="92"/>
      <c r="I828" s="92"/>
      <c r="J828" s="96"/>
      <c r="K828" s="96"/>
      <c r="L828" s="96"/>
      <c r="M828" s="153"/>
      <c r="N828" s="96"/>
      <c r="O828" s="273"/>
      <c r="P828" s="56"/>
      <c r="Q828" s="56"/>
      <c r="R828" s="56"/>
      <c r="S828" s="56"/>
      <c r="T828" s="56"/>
      <c r="U828" s="56"/>
      <c r="V828" s="56"/>
      <c r="W828" s="56"/>
      <c r="X828" s="56"/>
      <c r="Y828" s="56"/>
      <c r="Z828" s="56"/>
    </row>
    <row r="829" spans="1:26" ht="15.75" customHeight="1">
      <c r="A829" s="271"/>
      <c r="B829" s="56"/>
      <c r="C829" s="56"/>
      <c r="D829" s="92"/>
      <c r="E829" s="92"/>
      <c r="F829" s="93"/>
      <c r="G829" s="95"/>
      <c r="H829" s="92"/>
      <c r="I829" s="92"/>
      <c r="J829" s="96"/>
      <c r="K829" s="96"/>
      <c r="L829" s="96"/>
      <c r="M829" s="153"/>
      <c r="N829" s="96"/>
      <c r="O829" s="273"/>
      <c r="P829" s="56"/>
      <c r="Q829" s="56"/>
      <c r="R829" s="56"/>
      <c r="S829" s="56"/>
      <c r="T829" s="56"/>
      <c r="U829" s="56"/>
      <c r="V829" s="56"/>
      <c r="W829" s="56"/>
      <c r="X829" s="56"/>
      <c r="Y829" s="56"/>
      <c r="Z829" s="56"/>
    </row>
    <row r="830" spans="1:26" ht="15.75" customHeight="1">
      <c r="A830" s="271"/>
      <c r="B830" s="56"/>
      <c r="C830" s="56"/>
      <c r="D830" s="92"/>
      <c r="E830" s="92"/>
      <c r="F830" s="93"/>
      <c r="G830" s="95"/>
      <c r="H830" s="92"/>
      <c r="I830" s="92"/>
      <c r="J830" s="96"/>
      <c r="K830" s="96"/>
      <c r="L830" s="96"/>
      <c r="M830" s="153"/>
      <c r="N830" s="96"/>
      <c r="O830" s="273"/>
      <c r="P830" s="56"/>
      <c r="Q830" s="56"/>
      <c r="R830" s="56"/>
      <c r="S830" s="56"/>
      <c r="T830" s="56"/>
      <c r="U830" s="56"/>
      <c r="V830" s="56"/>
      <c r="W830" s="56"/>
      <c r="X830" s="56"/>
      <c r="Y830" s="56"/>
      <c r="Z830" s="56"/>
    </row>
    <row r="831" spans="1:26" ht="15.75" customHeight="1">
      <c r="A831" s="271"/>
      <c r="B831" s="56"/>
      <c r="C831" s="56"/>
      <c r="D831" s="92"/>
      <c r="E831" s="92"/>
      <c r="F831" s="93"/>
      <c r="G831" s="95"/>
      <c r="H831" s="92"/>
      <c r="I831" s="92"/>
      <c r="J831" s="96"/>
      <c r="K831" s="96"/>
      <c r="L831" s="96"/>
      <c r="M831" s="153"/>
      <c r="N831" s="96"/>
      <c r="O831" s="273"/>
      <c r="P831" s="56"/>
      <c r="Q831" s="56"/>
      <c r="R831" s="56"/>
      <c r="S831" s="56"/>
      <c r="T831" s="56"/>
      <c r="U831" s="56"/>
      <c r="V831" s="56"/>
      <c r="W831" s="56"/>
      <c r="X831" s="56"/>
      <c r="Y831" s="56"/>
      <c r="Z831" s="56"/>
    </row>
    <row r="832" spans="1:26" ht="15.75" customHeight="1">
      <c r="A832" s="271"/>
      <c r="B832" s="56"/>
      <c r="C832" s="56"/>
      <c r="D832" s="92"/>
      <c r="E832" s="92"/>
      <c r="F832" s="93"/>
      <c r="G832" s="95"/>
      <c r="H832" s="92"/>
      <c r="I832" s="92"/>
      <c r="J832" s="96"/>
      <c r="K832" s="96"/>
      <c r="L832" s="96"/>
      <c r="M832" s="153"/>
      <c r="N832" s="96"/>
      <c r="O832" s="273"/>
      <c r="P832" s="56"/>
      <c r="Q832" s="56"/>
      <c r="R832" s="56"/>
      <c r="S832" s="56"/>
      <c r="T832" s="56"/>
      <c r="U832" s="56"/>
      <c r="V832" s="56"/>
      <c r="W832" s="56"/>
      <c r="X832" s="56"/>
      <c r="Y832" s="56"/>
      <c r="Z832" s="56"/>
    </row>
    <row r="833" spans="1:26" ht="15.75" customHeight="1">
      <c r="A833" s="271"/>
      <c r="B833" s="56"/>
      <c r="C833" s="56"/>
      <c r="D833" s="92"/>
      <c r="E833" s="92"/>
      <c r="F833" s="93"/>
      <c r="G833" s="95"/>
      <c r="H833" s="92"/>
      <c r="I833" s="92"/>
      <c r="J833" s="96"/>
      <c r="K833" s="96"/>
      <c r="L833" s="96"/>
      <c r="M833" s="153"/>
      <c r="N833" s="96"/>
      <c r="O833" s="273"/>
      <c r="P833" s="56"/>
      <c r="Q833" s="56"/>
      <c r="R833" s="56"/>
      <c r="S833" s="56"/>
      <c r="T833" s="56"/>
      <c r="U833" s="56"/>
      <c r="V833" s="56"/>
      <c r="W833" s="56"/>
      <c r="X833" s="56"/>
      <c r="Y833" s="56"/>
      <c r="Z833" s="56"/>
    </row>
    <row r="834" spans="1:26" ht="15.75" customHeight="1">
      <c r="A834" s="271"/>
      <c r="B834" s="56"/>
      <c r="C834" s="56"/>
      <c r="D834" s="92"/>
      <c r="E834" s="92"/>
      <c r="F834" s="93"/>
      <c r="G834" s="95"/>
      <c r="H834" s="92"/>
      <c r="I834" s="92"/>
      <c r="J834" s="96"/>
      <c r="K834" s="96"/>
      <c r="L834" s="96"/>
      <c r="M834" s="153"/>
      <c r="N834" s="96"/>
      <c r="O834" s="273"/>
      <c r="P834" s="56"/>
      <c r="Q834" s="56"/>
      <c r="R834" s="56"/>
      <c r="S834" s="56"/>
      <c r="T834" s="56"/>
      <c r="U834" s="56"/>
      <c r="V834" s="56"/>
      <c r="W834" s="56"/>
      <c r="X834" s="56"/>
      <c r="Y834" s="56"/>
      <c r="Z834" s="56"/>
    </row>
    <row r="835" spans="1:26" ht="15.75" customHeight="1">
      <c r="A835" s="271"/>
      <c r="B835" s="56"/>
      <c r="C835" s="56"/>
      <c r="D835" s="92"/>
      <c r="E835" s="92"/>
      <c r="F835" s="93"/>
      <c r="G835" s="95"/>
      <c r="H835" s="92"/>
      <c r="I835" s="92"/>
      <c r="J835" s="96"/>
      <c r="K835" s="96"/>
      <c r="L835" s="96"/>
      <c r="M835" s="153"/>
      <c r="N835" s="96"/>
      <c r="O835" s="273"/>
      <c r="P835" s="56"/>
      <c r="Q835" s="56"/>
      <c r="R835" s="56"/>
      <c r="S835" s="56"/>
      <c r="T835" s="56"/>
      <c r="U835" s="56"/>
      <c r="V835" s="56"/>
      <c r="W835" s="56"/>
      <c r="X835" s="56"/>
      <c r="Y835" s="56"/>
      <c r="Z835" s="56"/>
    </row>
    <row r="836" spans="1:26" ht="15.75" customHeight="1">
      <c r="A836" s="271"/>
      <c r="B836" s="56"/>
      <c r="C836" s="56"/>
      <c r="D836" s="92"/>
      <c r="E836" s="92"/>
      <c r="F836" s="93"/>
      <c r="G836" s="95"/>
      <c r="H836" s="92"/>
      <c r="I836" s="92"/>
      <c r="J836" s="96"/>
      <c r="K836" s="96"/>
      <c r="L836" s="96"/>
      <c r="M836" s="153"/>
      <c r="N836" s="96"/>
      <c r="O836" s="273"/>
      <c r="P836" s="56"/>
      <c r="Q836" s="56"/>
      <c r="R836" s="56"/>
      <c r="S836" s="56"/>
      <c r="T836" s="56"/>
      <c r="U836" s="56"/>
      <c r="V836" s="56"/>
      <c r="W836" s="56"/>
      <c r="X836" s="56"/>
      <c r="Y836" s="56"/>
      <c r="Z836" s="56"/>
    </row>
    <row r="837" spans="1:26" ht="15.75" customHeight="1">
      <c r="A837" s="271"/>
      <c r="B837" s="56"/>
      <c r="C837" s="56"/>
      <c r="D837" s="92"/>
      <c r="E837" s="92"/>
      <c r="F837" s="93"/>
      <c r="G837" s="95"/>
      <c r="H837" s="92"/>
      <c r="I837" s="92"/>
      <c r="J837" s="96"/>
      <c r="K837" s="96"/>
      <c r="L837" s="96"/>
      <c r="M837" s="153"/>
      <c r="N837" s="96"/>
      <c r="O837" s="273"/>
      <c r="P837" s="56"/>
      <c r="Q837" s="56"/>
      <c r="R837" s="56"/>
      <c r="S837" s="56"/>
      <c r="T837" s="56"/>
      <c r="U837" s="56"/>
      <c r="V837" s="56"/>
      <c r="W837" s="56"/>
      <c r="X837" s="56"/>
      <c r="Y837" s="56"/>
      <c r="Z837" s="56"/>
    </row>
    <row r="838" spans="1:26" ht="15.75" customHeight="1">
      <c r="A838" s="271"/>
      <c r="B838" s="56"/>
      <c r="C838" s="56"/>
      <c r="D838" s="92"/>
      <c r="E838" s="92"/>
      <c r="F838" s="93"/>
      <c r="G838" s="95"/>
      <c r="H838" s="92"/>
      <c r="I838" s="92"/>
      <c r="J838" s="96"/>
      <c r="K838" s="96"/>
      <c r="L838" s="96"/>
      <c r="M838" s="153"/>
      <c r="N838" s="96"/>
      <c r="O838" s="273"/>
      <c r="P838" s="56"/>
      <c r="Q838" s="56"/>
      <c r="R838" s="56"/>
      <c r="S838" s="56"/>
      <c r="T838" s="56"/>
      <c r="U838" s="56"/>
      <c r="V838" s="56"/>
      <c r="W838" s="56"/>
      <c r="X838" s="56"/>
      <c r="Y838" s="56"/>
      <c r="Z838" s="56"/>
    </row>
    <row r="839" spans="1:26" ht="15.75" customHeight="1">
      <c r="A839" s="271"/>
      <c r="B839" s="56"/>
      <c r="C839" s="56"/>
      <c r="D839" s="92"/>
      <c r="E839" s="92"/>
      <c r="F839" s="93"/>
      <c r="G839" s="95"/>
      <c r="H839" s="92"/>
      <c r="I839" s="92"/>
      <c r="J839" s="96"/>
      <c r="K839" s="96"/>
      <c r="L839" s="96"/>
      <c r="M839" s="153"/>
      <c r="N839" s="96"/>
      <c r="O839" s="273"/>
      <c r="P839" s="56"/>
      <c r="Q839" s="56"/>
      <c r="R839" s="56"/>
      <c r="S839" s="56"/>
      <c r="T839" s="56"/>
      <c r="U839" s="56"/>
      <c r="V839" s="56"/>
      <c r="W839" s="56"/>
      <c r="X839" s="56"/>
      <c r="Y839" s="56"/>
      <c r="Z839" s="56"/>
    </row>
    <row r="840" spans="1:26" ht="15.75" customHeight="1">
      <c r="A840" s="271"/>
      <c r="B840" s="56"/>
      <c r="C840" s="56"/>
      <c r="D840" s="92"/>
      <c r="E840" s="92"/>
      <c r="F840" s="93"/>
      <c r="G840" s="95"/>
      <c r="H840" s="92"/>
      <c r="I840" s="92"/>
      <c r="J840" s="96"/>
      <c r="K840" s="96"/>
      <c r="L840" s="96"/>
      <c r="M840" s="153"/>
      <c r="N840" s="96"/>
      <c r="O840" s="273"/>
      <c r="P840" s="56"/>
      <c r="Q840" s="56"/>
      <c r="R840" s="56"/>
      <c r="S840" s="56"/>
      <c r="T840" s="56"/>
      <c r="U840" s="56"/>
      <c r="V840" s="56"/>
      <c r="W840" s="56"/>
      <c r="X840" s="56"/>
      <c r="Y840" s="56"/>
      <c r="Z840" s="56"/>
    </row>
    <row r="841" spans="1:26" ht="15.75" customHeight="1">
      <c r="A841" s="271"/>
      <c r="B841" s="56"/>
      <c r="C841" s="56"/>
      <c r="D841" s="92"/>
      <c r="E841" s="92"/>
      <c r="F841" s="93"/>
      <c r="G841" s="95"/>
      <c r="H841" s="92"/>
      <c r="I841" s="92"/>
      <c r="J841" s="96"/>
      <c r="K841" s="96"/>
      <c r="L841" s="96"/>
      <c r="M841" s="153"/>
      <c r="N841" s="96"/>
      <c r="O841" s="273"/>
      <c r="P841" s="56"/>
      <c r="Q841" s="56"/>
      <c r="R841" s="56"/>
      <c r="S841" s="56"/>
      <c r="T841" s="56"/>
      <c r="U841" s="56"/>
      <c r="V841" s="56"/>
      <c r="W841" s="56"/>
      <c r="X841" s="56"/>
      <c r="Y841" s="56"/>
      <c r="Z841" s="56"/>
    </row>
    <row r="842" spans="1:26" ht="15.75" customHeight="1">
      <c r="A842" s="271"/>
      <c r="B842" s="56"/>
      <c r="C842" s="56"/>
      <c r="D842" s="92"/>
      <c r="E842" s="92"/>
      <c r="F842" s="93"/>
      <c r="G842" s="95"/>
      <c r="H842" s="92"/>
      <c r="I842" s="92"/>
      <c r="J842" s="96"/>
      <c r="K842" s="96"/>
      <c r="L842" s="96"/>
      <c r="M842" s="153"/>
      <c r="N842" s="96"/>
      <c r="O842" s="273"/>
      <c r="P842" s="56"/>
      <c r="Q842" s="56"/>
      <c r="R842" s="56"/>
      <c r="S842" s="56"/>
      <c r="T842" s="56"/>
      <c r="U842" s="56"/>
      <c r="V842" s="56"/>
      <c r="W842" s="56"/>
      <c r="X842" s="56"/>
      <c r="Y842" s="56"/>
      <c r="Z842" s="56"/>
    </row>
    <row r="843" spans="1:26" ht="15.75" customHeight="1">
      <c r="A843" s="271"/>
      <c r="B843" s="56"/>
      <c r="C843" s="56"/>
      <c r="D843" s="92"/>
      <c r="E843" s="92"/>
      <c r="F843" s="93"/>
      <c r="G843" s="95"/>
      <c r="H843" s="92"/>
      <c r="I843" s="92"/>
      <c r="J843" s="96"/>
      <c r="K843" s="96"/>
      <c r="L843" s="96"/>
      <c r="M843" s="153"/>
      <c r="N843" s="96"/>
      <c r="O843" s="273"/>
      <c r="P843" s="56"/>
      <c r="Q843" s="56"/>
      <c r="R843" s="56"/>
      <c r="S843" s="56"/>
      <c r="T843" s="56"/>
      <c r="U843" s="56"/>
      <c r="V843" s="56"/>
      <c r="W843" s="56"/>
      <c r="X843" s="56"/>
      <c r="Y843" s="56"/>
      <c r="Z843" s="56"/>
    </row>
    <row r="844" spans="1:26" ht="15.75" customHeight="1">
      <c r="A844" s="271"/>
      <c r="B844" s="56"/>
      <c r="C844" s="56"/>
      <c r="D844" s="92"/>
      <c r="E844" s="92"/>
      <c r="F844" s="93"/>
      <c r="G844" s="95"/>
      <c r="H844" s="92"/>
      <c r="I844" s="92"/>
      <c r="J844" s="96"/>
      <c r="K844" s="96"/>
      <c r="L844" s="96"/>
      <c r="M844" s="153"/>
      <c r="N844" s="96"/>
      <c r="O844" s="273"/>
      <c r="P844" s="56"/>
      <c r="Q844" s="56"/>
      <c r="R844" s="56"/>
      <c r="S844" s="56"/>
      <c r="T844" s="56"/>
      <c r="U844" s="56"/>
      <c r="V844" s="56"/>
      <c r="W844" s="56"/>
      <c r="X844" s="56"/>
      <c r="Y844" s="56"/>
      <c r="Z844" s="56"/>
    </row>
    <row r="845" spans="1:26" ht="15.75" customHeight="1">
      <c r="A845" s="271"/>
      <c r="B845" s="56"/>
      <c r="C845" s="56"/>
      <c r="D845" s="92"/>
      <c r="E845" s="92"/>
      <c r="F845" s="93"/>
      <c r="G845" s="95"/>
      <c r="H845" s="92"/>
      <c r="I845" s="92"/>
      <c r="J845" s="96"/>
      <c r="K845" s="96"/>
      <c r="L845" s="96"/>
      <c r="M845" s="153"/>
      <c r="N845" s="96"/>
      <c r="O845" s="273"/>
      <c r="P845" s="56"/>
      <c r="Q845" s="56"/>
      <c r="R845" s="56"/>
      <c r="S845" s="56"/>
      <c r="T845" s="56"/>
      <c r="U845" s="56"/>
      <c r="V845" s="56"/>
      <c r="W845" s="56"/>
      <c r="X845" s="56"/>
      <c r="Y845" s="56"/>
      <c r="Z845" s="56"/>
    </row>
    <row r="846" spans="1:26" ht="15.75" customHeight="1">
      <c r="A846" s="271"/>
      <c r="B846" s="56"/>
      <c r="C846" s="56"/>
      <c r="D846" s="92"/>
      <c r="E846" s="92"/>
      <c r="F846" s="93"/>
      <c r="G846" s="95"/>
      <c r="H846" s="92"/>
      <c r="I846" s="92"/>
      <c r="J846" s="96"/>
      <c r="K846" s="96"/>
      <c r="L846" s="96"/>
      <c r="M846" s="153"/>
      <c r="N846" s="96"/>
      <c r="O846" s="273"/>
      <c r="P846" s="56"/>
      <c r="Q846" s="56"/>
      <c r="R846" s="56"/>
      <c r="S846" s="56"/>
      <c r="T846" s="56"/>
      <c r="U846" s="56"/>
      <c r="V846" s="56"/>
      <c r="W846" s="56"/>
      <c r="X846" s="56"/>
      <c r="Y846" s="56"/>
      <c r="Z846" s="56"/>
    </row>
    <row r="847" spans="1:26" ht="15.75" customHeight="1">
      <c r="A847" s="271"/>
      <c r="B847" s="56"/>
      <c r="C847" s="56"/>
      <c r="D847" s="92"/>
      <c r="E847" s="92"/>
      <c r="F847" s="93"/>
      <c r="G847" s="95"/>
      <c r="H847" s="92"/>
      <c r="I847" s="92"/>
      <c r="J847" s="96"/>
      <c r="K847" s="96"/>
      <c r="L847" s="96"/>
      <c r="M847" s="153"/>
      <c r="N847" s="96"/>
      <c r="O847" s="273"/>
      <c r="P847" s="56"/>
      <c r="Q847" s="56"/>
      <c r="R847" s="56"/>
      <c r="S847" s="56"/>
      <c r="T847" s="56"/>
      <c r="U847" s="56"/>
      <c r="V847" s="56"/>
      <c r="W847" s="56"/>
      <c r="X847" s="56"/>
      <c r="Y847" s="56"/>
      <c r="Z847" s="56"/>
    </row>
    <row r="848" spans="1:26" ht="15.75" customHeight="1">
      <c r="A848" s="271"/>
      <c r="B848" s="56"/>
      <c r="C848" s="56"/>
      <c r="D848" s="92"/>
      <c r="E848" s="92"/>
      <c r="F848" s="93"/>
      <c r="G848" s="95"/>
      <c r="H848" s="92"/>
      <c r="I848" s="92"/>
      <c r="J848" s="96"/>
      <c r="K848" s="96"/>
      <c r="L848" s="96"/>
      <c r="M848" s="153"/>
      <c r="N848" s="96"/>
      <c r="O848" s="273"/>
      <c r="P848" s="56"/>
      <c r="Q848" s="56"/>
      <c r="R848" s="56"/>
      <c r="S848" s="56"/>
      <c r="T848" s="56"/>
      <c r="U848" s="56"/>
      <c r="V848" s="56"/>
      <c r="W848" s="56"/>
      <c r="X848" s="56"/>
      <c r="Y848" s="56"/>
      <c r="Z848" s="56"/>
    </row>
    <row r="849" spans="1:26" ht="15.75" customHeight="1">
      <c r="A849" s="271"/>
      <c r="B849" s="56"/>
      <c r="C849" s="56"/>
      <c r="D849" s="92"/>
      <c r="E849" s="92"/>
      <c r="F849" s="93"/>
      <c r="G849" s="95"/>
      <c r="H849" s="92"/>
      <c r="I849" s="92"/>
      <c r="J849" s="96"/>
      <c r="K849" s="96"/>
      <c r="L849" s="96"/>
      <c r="M849" s="153"/>
      <c r="N849" s="96"/>
      <c r="O849" s="273"/>
      <c r="P849" s="56"/>
      <c r="Q849" s="56"/>
      <c r="R849" s="56"/>
      <c r="S849" s="56"/>
      <c r="T849" s="56"/>
      <c r="U849" s="56"/>
      <c r="V849" s="56"/>
      <c r="W849" s="56"/>
      <c r="X849" s="56"/>
      <c r="Y849" s="56"/>
      <c r="Z849" s="56"/>
    </row>
    <row r="850" spans="1:26" ht="15.75" customHeight="1">
      <c r="A850" s="271"/>
      <c r="B850" s="56"/>
      <c r="C850" s="56"/>
      <c r="D850" s="92"/>
      <c r="E850" s="92"/>
      <c r="F850" s="93"/>
      <c r="G850" s="95"/>
      <c r="H850" s="92"/>
      <c r="I850" s="92"/>
      <c r="J850" s="96"/>
      <c r="K850" s="96"/>
      <c r="L850" s="96"/>
      <c r="M850" s="153"/>
      <c r="N850" s="96"/>
      <c r="O850" s="273"/>
      <c r="P850" s="56"/>
      <c r="Q850" s="56"/>
      <c r="R850" s="56"/>
      <c r="S850" s="56"/>
      <c r="T850" s="56"/>
      <c r="U850" s="56"/>
      <c r="V850" s="56"/>
      <c r="W850" s="56"/>
      <c r="X850" s="56"/>
      <c r="Y850" s="56"/>
      <c r="Z850" s="56"/>
    </row>
    <row r="851" spans="1:26" ht="15.75" customHeight="1">
      <c r="A851" s="271"/>
      <c r="B851" s="56"/>
      <c r="C851" s="56"/>
      <c r="D851" s="92"/>
      <c r="E851" s="92"/>
      <c r="F851" s="93"/>
      <c r="G851" s="95"/>
      <c r="H851" s="92"/>
      <c r="I851" s="92"/>
      <c r="J851" s="96"/>
      <c r="K851" s="96"/>
      <c r="L851" s="96"/>
      <c r="M851" s="153"/>
      <c r="N851" s="96"/>
      <c r="O851" s="273"/>
      <c r="P851" s="56"/>
      <c r="Q851" s="56"/>
      <c r="R851" s="56"/>
      <c r="S851" s="56"/>
      <c r="T851" s="56"/>
      <c r="U851" s="56"/>
      <c r="V851" s="56"/>
      <c r="W851" s="56"/>
      <c r="X851" s="56"/>
      <c r="Y851" s="56"/>
      <c r="Z851" s="56"/>
    </row>
    <row r="852" spans="1:26" ht="15.75" customHeight="1">
      <c r="A852" s="271"/>
      <c r="B852" s="56"/>
      <c r="C852" s="56"/>
      <c r="D852" s="92"/>
      <c r="E852" s="92"/>
      <c r="F852" s="93"/>
      <c r="G852" s="95"/>
      <c r="H852" s="92"/>
      <c r="I852" s="92"/>
      <c r="J852" s="96"/>
      <c r="K852" s="96"/>
      <c r="L852" s="96"/>
      <c r="M852" s="153"/>
      <c r="N852" s="96"/>
      <c r="O852" s="273"/>
      <c r="P852" s="56"/>
      <c r="Q852" s="56"/>
      <c r="R852" s="56"/>
      <c r="S852" s="56"/>
      <c r="T852" s="56"/>
      <c r="U852" s="56"/>
      <c r="V852" s="56"/>
      <c r="W852" s="56"/>
      <c r="X852" s="56"/>
      <c r="Y852" s="56"/>
      <c r="Z852" s="56"/>
    </row>
    <row r="853" spans="1:26" ht="15.75" customHeight="1">
      <c r="A853" s="271"/>
      <c r="B853" s="56"/>
      <c r="C853" s="56"/>
      <c r="D853" s="92"/>
      <c r="E853" s="92"/>
      <c r="F853" s="93"/>
      <c r="G853" s="95"/>
      <c r="H853" s="92"/>
      <c r="I853" s="92"/>
      <c r="J853" s="96"/>
      <c r="K853" s="96"/>
      <c r="L853" s="96"/>
      <c r="M853" s="153"/>
      <c r="N853" s="96"/>
      <c r="O853" s="273"/>
      <c r="P853" s="56"/>
      <c r="Q853" s="56"/>
      <c r="R853" s="56"/>
      <c r="S853" s="56"/>
      <c r="T853" s="56"/>
      <c r="U853" s="56"/>
      <c r="V853" s="56"/>
      <c r="W853" s="56"/>
      <c r="X853" s="56"/>
      <c r="Y853" s="56"/>
      <c r="Z853" s="56"/>
    </row>
    <row r="854" spans="1:26" ht="15.75" customHeight="1">
      <c r="A854" s="271"/>
      <c r="B854" s="56"/>
      <c r="C854" s="56"/>
      <c r="D854" s="92"/>
      <c r="E854" s="92"/>
      <c r="F854" s="93"/>
      <c r="G854" s="95"/>
      <c r="H854" s="92"/>
      <c r="I854" s="92"/>
      <c r="J854" s="96"/>
      <c r="K854" s="96"/>
      <c r="L854" s="96"/>
      <c r="M854" s="153"/>
      <c r="N854" s="96"/>
      <c r="O854" s="273"/>
      <c r="P854" s="56"/>
      <c r="Q854" s="56"/>
      <c r="R854" s="56"/>
      <c r="S854" s="56"/>
      <c r="T854" s="56"/>
      <c r="U854" s="56"/>
      <c r="V854" s="56"/>
      <c r="W854" s="56"/>
      <c r="X854" s="56"/>
      <c r="Y854" s="56"/>
      <c r="Z854" s="56"/>
    </row>
    <row r="855" spans="1:26" ht="15.75" customHeight="1">
      <c r="A855" s="271"/>
      <c r="B855" s="56"/>
      <c r="C855" s="56"/>
      <c r="D855" s="92"/>
      <c r="E855" s="92"/>
      <c r="F855" s="93"/>
      <c r="G855" s="95"/>
      <c r="H855" s="92"/>
      <c r="I855" s="92"/>
      <c r="J855" s="96"/>
      <c r="K855" s="96"/>
      <c r="L855" s="96"/>
      <c r="M855" s="153"/>
      <c r="N855" s="96"/>
      <c r="O855" s="273"/>
      <c r="P855" s="56"/>
      <c r="Q855" s="56"/>
      <c r="R855" s="56"/>
      <c r="S855" s="56"/>
      <c r="T855" s="56"/>
      <c r="U855" s="56"/>
      <c r="V855" s="56"/>
      <c r="W855" s="56"/>
      <c r="X855" s="56"/>
      <c r="Y855" s="56"/>
      <c r="Z855" s="56"/>
    </row>
    <row r="856" spans="1:26" ht="15.75" customHeight="1">
      <c r="A856" s="271"/>
      <c r="B856" s="56"/>
      <c r="C856" s="56"/>
      <c r="D856" s="92"/>
      <c r="E856" s="92"/>
      <c r="F856" s="93"/>
      <c r="G856" s="95"/>
      <c r="H856" s="92"/>
      <c r="I856" s="92"/>
      <c r="J856" s="96"/>
      <c r="K856" s="96"/>
      <c r="L856" s="96"/>
      <c r="M856" s="153"/>
      <c r="N856" s="96"/>
      <c r="O856" s="273"/>
      <c r="P856" s="56"/>
      <c r="Q856" s="56"/>
      <c r="R856" s="56"/>
      <c r="S856" s="56"/>
      <c r="T856" s="56"/>
      <c r="U856" s="56"/>
      <c r="V856" s="56"/>
      <c r="W856" s="56"/>
      <c r="X856" s="56"/>
      <c r="Y856" s="56"/>
      <c r="Z856" s="56"/>
    </row>
    <row r="857" spans="1:26" ht="15.75" customHeight="1">
      <c r="A857" s="271"/>
      <c r="B857" s="56"/>
      <c r="C857" s="56"/>
      <c r="D857" s="92"/>
      <c r="E857" s="92"/>
      <c r="F857" s="93"/>
      <c r="G857" s="95"/>
      <c r="H857" s="92"/>
      <c r="I857" s="92"/>
      <c r="J857" s="96"/>
      <c r="K857" s="96"/>
      <c r="L857" s="96"/>
      <c r="M857" s="153"/>
      <c r="N857" s="96"/>
      <c r="O857" s="273"/>
      <c r="P857" s="56"/>
      <c r="Q857" s="56"/>
      <c r="R857" s="56"/>
      <c r="S857" s="56"/>
      <c r="T857" s="56"/>
      <c r="U857" s="56"/>
      <c r="V857" s="56"/>
      <c r="W857" s="56"/>
      <c r="X857" s="56"/>
      <c r="Y857" s="56"/>
      <c r="Z857" s="56"/>
    </row>
    <row r="858" spans="1:26" ht="15.75" customHeight="1">
      <c r="A858" s="271"/>
      <c r="B858" s="56"/>
      <c r="C858" s="56"/>
      <c r="D858" s="92"/>
      <c r="E858" s="92"/>
      <c r="F858" s="93"/>
      <c r="G858" s="95"/>
      <c r="H858" s="92"/>
      <c r="I858" s="92"/>
      <c r="J858" s="96"/>
      <c r="K858" s="96"/>
      <c r="L858" s="96"/>
      <c r="M858" s="153"/>
      <c r="N858" s="96"/>
      <c r="O858" s="273"/>
      <c r="P858" s="56"/>
      <c r="Q858" s="56"/>
      <c r="R858" s="56"/>
      <c r="S858" s="56"/>
      <c r="T858" s="56"/>
      <c r="U858" s="56"/>
      <c r="V858" s="56"/>
      <c r="W858" s="56"/>
      <c r="X858" s="56"/>
      <c r="Y858" s="56"/>
      <c r="Z858" s="56"/>
    </row>
    <row r="859" spans="1:26" ht="15.75" customHeight="1">
      <c r="A859" s="271"/>
      <c r="B859" s="56"/>
      <c r="C859" s="56"/>
      <c r="D859" s="92"/>
      <c r="E859" s="92"/>
      <c r="F859" s="93"/>
      <c r="G859" s="95"/>
      <c r="H859" s="92"/>
      <c r="I859" s="92"/>
      <c r="J859" s="96"/>
      <c r="K859" s="96"/>
      <c r="L859" s="96"/>
      <c r="M859" s="153"/>
      <c r="N859" s="96"/>
      <c r="O859" s="273"/>
      <c r="P859" s="56"/>
      <c r="Q859" s="56"/>
      <c r="R859" s="56"/>
      <c r="S859" s="56"/>
      <c r="T859" s="56"/>
      <c r="U859" s="56"/>
      <c r="V859" s="56"/>
      <c r="W859" s="56"/>
      <c r="X859" s="56"/>
      <c r="Y859" s="56"/>
      <c r="Z859" s="56"/>
    </row>
    <row r="860" spans="1:26" ht="15.75" customHeight="1">
      <c r="A860" s="271"/>
      <c r="B860" s="56"/>
      <c r="C860" s="56"/>
      <c r="D860" s="92"/>
      <c r="E860" s="92"/>
      <c r="F860" s="93"/>
      <c r="G860" s="95"/>
      <c r="H860" s="92"/>
      <c r="I860" s="92"/>
      <c r="J860" s="96"/>
      <c r="K860" s="96"/>
      <c r="L860" s="96"/>
      <c r="M860" s="153"/>
      <c r="N860" s="96"/>
      <c r="O860" s="273"/>
      <c r="P860" s="56"/>
      <c r="Q860" s="56"/>
      <c r="R860" s="56"/>
      <c r="S860" s="56"/>
      <c r="T860" s="56"/>
      <c r="U860" s="56"/>
      <c r="V860" s="56"/>
      <c r="W860" s="56"/>
      <c r="X860" s="56"/>
      <c r="Y860" s="56"/>
      <c r="Z860" s="56"/>
    </row>
    <row r="861" spans="1:26" ht="15.75" customHeight="1">
      <c r="A861" s="271"/>
      <c r="B861" s="56"/>
      <c r="C861" s="56"/>
      <c r="D861" s="92"/>
      <c r="E861" s="92"/>
      <c r="F861" s="93"/>
      <c r="G861" s="95"/>
      <c r="H861" s="92"/>
      <c r="I861" s="92"/>
      <c r="J861" s="96"/>
      <c r="K861" s="96"/>
      <c r="L861" s="96"/>
      <c r="M861" s="153"/>
      <c r="N861" s="96"/>
      <c r="O861" s="273"/>
      <c r="P861" s="56"/>
      <c r="Q861" s="56"/>
      <c r="R861" s="56"/>
      <c r="S861" s="56"/>
      <c r="T861" s="56"/>
      <c r="U861" s="56"/>
      <c r="V861" s="56"/>
      <c r="W861" s="56"/>
      <c r="X861" s="56"/>
      <c r="Y861" s="56"/>
      <c r="Z861" s="56"/>
    </row>
    <row r="862" spans="1:26" ht="15.75" customHeight="1">
      <c r="A862" s="271"/>
      <c r="B862" s="56"/>
      <c r="C862" s="56"/>
      <c r="D862" s="92"/>
      <c r="E862" s="92"/>
      <c r="F862" s="93"/>
      <c r="G862" s="95"/>
      <c r="H862" s="92"/>
      <c r="I862" s="92"/>
      <c r="J862" s="96"/>
      <c r="K862" s="96"/>
      <c r="L862" s="96"/>
      <c r="M862" s="153"/>
      <c r="N862" s="96"/>
      <c r="O862" s="273"/>
      <c r="P862" s="56"/>
      <c r="Q862" s="56"/>
      <c r="R862" s="56"/>
      <c r="S862" s="56"/>
      <c r="T862" s="56"/>
      <c r="U862" s="56"/>
      <c r="V862" s="56"/>
      <c r="W862" s="56"/>
      <c r="X862" s="56"/>
      <c r="Y862" s="56"/>
      <c r="Z862" s="56"/>
    </row>
    <row r="863" spans="1:26" ht="15.75" customHeight="1">
      <c r="A863" s="271"/>
      <c r="B863" s="56"/>
      <c r="C863" s="56"/>
      <c r="D863" s="92"/>
      <c r="E863" s="92"/>
      <c r="F863" s="93"/>
      <c r="G863" s="95"/>
      <c r="H863" s="92"/>
      <c r="I863" s="92"/>
      <c r="J863" s="96"/>
      <c r="K863" s="96"/>
      <c r="L863" s="96"/>
      <c r="M863" s="153"/>
      <c r="N863" s="96"/>
      <c r="O863" s="273"/>
      <c r="P863" s="56"/>
      <c r="Q863" s="56"/>
      <c r="R863" s="56"/>
      <c r="S863" s="56"/>
      <c r="T863" s="56"/>
      <c r="U863" s="56"/>
      <c r="V863" s="56"/>
      <c r="W863" s="56"/>
      <c r="X863" s="56"/>
      <c r="Y863" s="56"/>
      <c r="Z863" s="56"/>
    </row>
    <row r="864" spans="1:26" ht="15.75" customHeight="1">
      <c r="A864" s="271"/>
      <c r="B864" s="56"/>
      <c r="C864" s="56"/>
      <c r="D864" s="92"/>
      <c r="E864" s="92"/>
      <c r="F864" s="93"/>
      <c r="G864" s="95"/>
      <c r="H864" s="92"/>
      <c r="I864" s="92"/>
      <c r="J864" s="96"/>
      <c r="K864" s="96"/>
      <c r="L864" s="96"/>
      <c r="M864" s="153"/>
      <c r="N864" s="96"/>
      <c r="O864" s="273"/>
      <c r="P864" s="56"/>
      <c r="Q864" s="56"/>
      <c r="R864" s="56"/>
      <c r="S864" s="56"/>
      <c r="T864" s="56"/>
      <c r="U864" s="56"/>
      <c r="V864" s="56"/>
      <c r="W864" s="56"/>
      <c r="X864" s="56"/>
      <c r="Y864" s="56"/>
      <c r="Z864" s="56"/>
    </row>
    <row r="865" spans="1:26" ht="15.75" customHeight="1">
      <c r="A865" s="271"/>
      <c r="B865" s="56"/>
      <c r="C865" s="56"/>
      <c r="D865" s="92"/>
      <c r="E865" s="92"/>
      <c r="F865" s="93"/>
      <c r="G865" s="95"/>
      <c r="H865" s="92"/>
      <c r="I865" s="92"/>
      <c r="J865" s="96"/>
      <c r="K865" s="96"/>
      <c r="L865" s="96"/>
      <c r="M865" s="153"/>
      <c r="N865" s="96"/>
      <c r="O865" s="273"/>
      <c r="P865" s="56"/>
      <c r="Q865" s="56"/>
      <c r="R865" s="56"/>
      <c r="S865" s="56"/>
      <c r="T865" s="56"/>
      <c r="U865" s="56"/>
      <c r="V865" s="56"/>
      <c r="W865" s="56"/>
      <c r="X865" s="56"/>
      <c r="Y865" s="56"/>
      <c r="Z865" s="56"/>
    </row>
    <row r="866" spans="1:26" ht="15.75" customHeight="1">
      <c r="A866" s="271"/>
      <c r="B866" s="56"/>
      <c r="C866" s="56"/>
      <c r="D866" s="92"/>
      <c r="E866" s="92"/>
      <c r="F866" s="93"/>
      <c r="G866" s="95"/>
      <c r="H866" s="92"/>
      <c r="I866" s="92"/>
      <c r="J866" s="96"/>
      <c r="K866" s="96"/>
      <c r="L866" s="96"/>
      <c r="M866" s="153"/>
      <c r="N866" s="96"/>
      <c r="O866" s="273"/>
      <c r="P866" s="56"/>
      <c r="Q866" s="56"/>
      <c r="R866" s="56"/>
      <c r="S866" s="56"/>
      <c r="T866" s="56"/>
      <c r="U866" s="56"/>
      <c r="V866" s="56"/>
      <c r="W866" s="56"/>
      <c r="X866" s="56"/>
      <c r="Y866" s="56"/>
      <c r="Z866" s="56"/>
    </row>
    <row r="867" spans="1:26" ht="15.75" customHeight="1">
      <c r="A867" s="271"/>
      <c r="B867" s="56"/>
      <c r="C867" s="56"/>
      <c r="D867" s="92"/>
      <c r="E867" s="92"/>
      <c r="F867" s="93"/>
      <c r="G867" s="95"/>
      <c r="H867" s="92"/>
      <c r="I867" s="92"/>
      <c r="J867" s="96"/>
      <c r="K867" s="96"/>
      <c r="L867" s="96"/>
      <c r="M867" s="153"/>
      <c r="N867" s="96"/>
      <c r="O867" s="273"/>
      <c r="P867" s="56"/>
      <c r="Q867" s="56"/>
      <c r="R867" s="56"/>
      <c r="S867" s="56"/>
      <c r="T867" s="56"/>
      <c r="U867" s="56"/>
      <c r="V867" s="56"/>
      <c r="W867" s="56"/>
      <c r="X867" s="56"/>
      <c r="Y867" s="56"/>
      <c r="Z867" s="56"/>
    </row>
    <row r="868" spans="1:26" ht="15.75" customHeight="1">
      <c r="A868" s="271"/>
      <c r="B868" s="56"/>
      <c r="C868" s="56"/>
      <c r="D868" s="92"/>
      <c r="E868" s="92"/>
      <c r="F868" s="93"/>
      <c r="G868" s="95"/>
      <c r="H868" s="92"/>
      <c r="I868" s="92"/>
      <c r="J868" s="96"/>
      <c r="K868" s="96"/>
      <c r="L868" s="96"/>
      <c r="M868" s="153"/>
      <c r="N868" s="96"/>
      <c r="O868" s="273"/>
      <c r="P868" s="56"/>
      <c r="Q868" s="56"/>
      <c r="R868" s="56"/>
      <c r="S868" s="56"/>
      <c r="T868" s="56"/>
      <c r="U868" s="56"/>
      <c r="V868" s="56"/>
      <c r="W868" s="56"/>
      <c r="X868" s="56"/>
      <c r="Y868" s="56"/>
      <c r="Z868" s="56"/>
    </row>
    <row r="869" spans="1:26" ht="15.75" customHeight="1">
      <c r="A869" s="271"/>
      <c r="B869" s="56"/>
      <c r="C869" s="56"/>
      <c r="D869" s="92"/>
      <c r="E869" s="92"/>
      <c r="F869" s="93"/>
      <c r="G869" s="95"/>
      <c r="H869" s="92"/>
      <c r="I869" s="92"/>
      <c r="J869" s="96"/>
      <c r="K869" s="96"/>
      <c r="L869" s="96"/>
      <c r="M869" s="153"/>
      <c r="N869" s="96"/>
      <c r="O869" s="273"/>
      <c r="P869" s="56"/>
      <c r="Q869" s="56"/>
      <c r="R869" s="56"/>
      <c r="S869" s="56"/>
      <c r="T869" s="56"/>
      <c r="U869" s="56"/>
      <c r="V869" s="56"/>
      <c r="W869" s="56"/>
      <c r="X869" s="56"/>
      <c r="Y869" s="56"/>
      <c r="Z869" s="56"/>
    </row>
    <row r="870" spans="1:26" ht="15.75" customHeight="1">
      <c r="A870" s="271"/>
      <c r="B870" s="56"/>
      <c r="C870" s="56"/>
      <c r="D870" s="92"/>
      <c r="E870" s="92"/>
      <c r="F870" s="93"/>
      <c r="G870" s="95"/>
      <c r="H870" s="92"/>
      <c r="I870" s="92"/>
      <c r="J870" s="96"/>
      <c r="K870" s="96"/>
      <c r="L870" s="96"/>
      <c r="M870" s="153"/>
      <c r="N870" s="96"/>
      <c r="O870" s="273"/>
      <c r="P870" s="56"/>
      <c r="Q870" s="56"/>
      <c r="R870" s="56"/>
      <c r="S870" s="56"/>
      <c r="T870" s="56"/>
      <c r="U870" s="56"/>
      <c r="V870" s="56"/>
      <c r="W870" s="56"/>
      <c r="X870" s="56"/>
      <c r="Y870" s="56"/>
      <c r="Z870" s="56"/>
    </row>
    <row r="871" spans="1:26" ht="15.75" customHeight="1">
      <c r="A871" s="271"/>
      <c r="B871" s="56"/>
      <c r="C871" s="56"/>
      <c r="D871" s="92"/>
      <c r="E871" s="92"/>
      <c r="F871" s="93"/>
      <c r="G871" s="95"/>
      <c r="H871" s="92"/>
      <c r="I871" s="92"/>
      <c r="J871" s="96"/>
      <c r="K871" s="96"/>
      <c r="L871" s="96"/>
      <c r="M871" s="153"/>
      <c r="N871" s="96"/>
      <c r="O871" s="273"/>
      <c r="P871" s="56"/>
      <c r="Q871" s="56"/>
      <c r="R871" s="56"/>
      <c r="S871" s="56"/>
      <c r="T871" s="56"/>
      <c r="U871" s="56"/>
      <c r="V871" s="56"/>
      <c r="W871" s="56"/>
      <c r="X871" s="56"/>
      <c r="Y871" s="56"/>
      <c r="Z871" s="56"/>
    </row>
    <row r="872" spans="1:26" ht="15.75" customHeight="1">
      <c r="A872" s="271"/>
      <c r="B872" s="56"/>
      <c r="C872" s="56"/>
      <c r="D872" s="92"/>
      <c r="E872" s="92"/>
      <c r="F872" s="93"/>
      <c r="G872" s="95"/>
      <c r="H872" s="92"/>
      <c r="I872" s="92"/>
      <c r="J872" s="96"/>
      <c r="K872" s="96"/>
      <c r="L872" s="96"/>
      <c r="M872" s="153"/>
      <c r="N872" s="96"/>
      <c r="O872" s="273"/>
      <c r="P872" s="56"/>
      <c r="Q872" s="56"/>
      <c r="R872" s="56"/>
      <c r="S872" s="56"/>
      <c r="T872" s="56"/>
      <c r="U872" s="56"/>
      <c r="V872" s="56"/>
      <c r="W872" s="56"/>
      <c r="X872" s="56"/>
      <c r="Y872" s="56"/>
      <c r="Z872" s="56"/>
    </row>
    <row r="873" spans="1:26" ht="15.75" customHeight="1">
      <c r="A873" s="271"/>
      <c r="B873" s="56"/>
      <c r="C873" s="56"/>
      <c r="D873" s="92"/>
      <c r="E873" s="92"/>
      <c r="F873" s="93"/>
      <c r="G873" s="95"/>
      <c r="H873" s="92"/>
      <c r="I873" s="92"/>
      <c r="J873" s="96"/>
      <c r="K873" s="96"/>
      <c r="L873" s="96"/>
      <c r="M873" s="153"/>
      <c r="N873" s="96"/>
      <c r="O873" s="273"/>
      <c r="P873" s="56"/>
      <c r="Q873" s="56"/>
      <c r="R873" s="56"/>
      <c r="S873" s="56"/>
      <c r="T873" s="56"/>
      <c r="U873" s="56"/>
      <c r="V873" s="56"/>
      <c r="W873" s="56"/>
      <c r="X873" s="56"/>
      <c r="Y873" s="56"/>
      <c r="Z873" s="56"/>
    </row>
    <row r="874" spans="1:26" ht="15.75" customHeight="1">
      <c r="A874" s="271"/>
      <c r="B874" s="56"/>
      <c r="C874" s="56"/>
      <c r="D874" s="92"/>
      <c r="E874" s="92"/>
      <c r="F874" s="93"/>
      <c r="G874" s="95"/>
      <c r="H874" s="92"/>
      <c r="I874" s="92"/>
      <c r="J874" s="96"/>
      <c r="K874" s="96"/>
      <c r="L874" s="96"/>
      <c r="M874" s="153"/>
      <c r="N874" s="96"/>
      <c r="O874" s="273"/>
      <c r="P874" s="56"/>
      <c r="Q874" s="56"/>
      <c r="R874" s="56"/>
      <c r="S874" s="56"/>
      <c r="T874" s="56"/>
      <c r="U874" s="56"/>
      <c r="V874" s="56"/>
      <c r="W874" s="56"/>
      <c r="X874" s="56"/>
      <c r="Y874" s="56"/>
      <c r="Z874" s="56"/>
    </row>
    <row r="875" spans="1:26" ht="15.75" customHeight="1">
      <c r="A875" s="271"/>
      <c r="B875" s="56"/>
      <c r="C875" s="56"/>
      <c r="D875" s="92"/>
      <c r="E875" s="92"/>
      <c r="F875" s="93"/>
      <c r="G875" s="95"/>
      <c r="H875" s="92"/>
      <c r="I875" s="92"/>
      <c r="J875" s="96"/>
      <c r="K875" s="96"/>
      <c r="L875" s="96"/>
      <c r="M875" s="153"/>
      <c r="N875" s="96"/>
      <c r="O875" s="273"/>
      <c r="P875" s="56"/>
      <c r="Q875" s="56"/>
      <c r="R875" s="56"/>
      <c r="S875" s="56"/>
      <c r="T875" s="56"/>
      <c r="U875" s="56"/>
      <c r="V875" s="56"/>
      <c r="W875" s="56"/>
      <c r="X875" s="56"/>
      <c r="Y875" s="56"/>
      <c r="Z875" s="56"/>
    </row>
    <row r="876" spans="1:26" ht="15.75" customHeight="1">
      <c r="A876" s="271"/>
      <c r="B876" s="56"/>
      <c r="C876" s="56"/>
      <c r="D876" s="92"/>
      <c r="E876" s="92"/>
      <c r="F876" s="93"/>
      <c r="G876" s="95"/>
      <c r="H876" s="92"/>
      <c r="I876" s="92"/>
      <c r="J876" s="96"/>
      <c r="K876" s="96"/>
      <c r="L876" s="96"/>
      <c r="M876" s="153"/>
      <c r="N876" s="96"/>
      <c r="O876" s="273"/>
      <c r="P876" s="56"/>
      <c r="Q876" s="56"/>
      <c r="R876" s="56"/>
      <c r="S876" s="56"/>
      <c r="T876" s="56"/>
      <c r="U876" s="56"/>
      <c r="V876" s="56"/>
      <c r="W876" s="56"/>
      <c r="X876" s="56"/>
      <c r="Y876" s="56"/>
      <c r="Z876" s="56"/>
    </row>
    <row r="877" spans="1:26" ht="15.75" customHeight="1">
      <c r="A877" s="271"/>
      <c r="B877" s="56"/>
      <c r="C877" s="56"/>
      <c r="D877" s="92"/>
      <c r="E877" s="92"/>
      <c r="F877" s="93"/>
      <c r="G877" s="95"/>
      <c r="H877" s="92"/>
      <c r="I877" s="92"/>
      <c r="J877" s="96"/>
      <c r="K877" s="96"/>
      <c r="L877" s="96"/>
      <c r="M877" s="153"/>
      <c r="N877" s="96"/>
      <c r="O877" s="273"/>
      <c r="P877" s="56"/>
      <c r="Q877" s="56"/>
      <c r="R877" s="56"/>
      <c r="S877" s="56"/>
      <c r="T877" s="56"/>
      <c r="U877" s="56"/>
      <c r="V877" s="56"/>
      <c r="W877" s="56"/>
      <c r="X877" s="56"/>
      <c r="Y877" s="56"/>
      <c r="Z877" s="56"/>
    </row>
    <row r="878" spans="1:26" ht="15.75" customHeight="1">
      <c r="A878" s="271"/>
      <c r="B878" s="56"/>
      <c r="C878" s="56"/>
      <c r="D878" s="92"/>
      <c r="E878" s="92"/>
      <c r="F878" s="93"/>
      <c r="G878" s="95"/>
      <c r="H878" s="92"/>
      <c r="I878" s="92"/>
      <c r="J878" s="96"/>
      <c r="K878" s="96"/>
      <c r="L878" s="96"/>
      <c r="M878" s="153"/>
      <c r="N878" s="96"/>
      <c r="O878" s="273"/>
      <c r="P878" s="56"/>
      <c r="Q878" s="56"/>
      <c r="R878" s="56"/>
      <c r="S878" s="56"/>
      <c r="T878" s="56"/>
      <c r="U878" s="56"/>
      <c r="V878" s="56"/>
      <c r="W878" s="56"/>
      <c r="X878" s="56"/>
      <c r="Y878" s="56"/>
      <c r="Z878" s="56"/>
    </row>
    <row r="879" spans="1:26" ht="15.75" customHeight="1">
      <c r="A879" s="271"/>
      <c r="B879" s="56"/>
      <c r="C879" s="56"/>
      <c r="D879" s="92"/>
      <c r="E879" s="92"/>
      <c r="F879" s="93"/>
      <c r="G879" s="95"/>
      <c r="H879" s="92"/>
      <c r="I879" s="92"/>
      <c r="J879" s="96"/>
      <c r="K879" s="96"/>
      <c r="L879" s="96"/>
      <c r="M879" s="153"/>
      <c r="N879" s="96"/>
      <c r="O879" s="273"/>
      <c r="P879" s="56"/>
      <c r="Q879" s="56"/>
      <c r="R879" s="56"/>
      <c r="S879" s="56"/>
      <c r="T879" s="56"/>
      <c r="U879" s="56"/>
      <c r="V879" s="56"/>
      <c r="W879" s="56"/>
      <c r="X879" s="56"/>
      <c r="Y879" s="56"/>
      <c r="Z879" s="56"/>
    </row>
    <row r="880" spans="1:26" ht="15.75" customHeight="1">
      <c r="A880" s="271"/>
      <c r="B880" s="56"/>
      <c r="C880" s="56"/>
      <c r="D880" s="92"/>
      <c r="E880" s="92"/>
      <c r="F880" s="93"/>
      <c r="G880" s="95"/>
      <c r="H880" s="92"/>
      <c r="I880" s="92"/>
      <c r="J880" s="96"/>
      <c r="K880" s="96"/>
      <c r="L880" s="96"/>
      <c r="M880" s="153"/>
      <c r="N880" s="96"/>
      <c r="O880" s="273"/>
      <c r="P880" s="56"/>
      <c r="Q880" s="56"/>
      <c r="R880" s="56"/>
      <c r="S880" s="56"/>
      <c r="T880" s="56"/>
      <c r="U880" s="56"/>
      <c r="V880" s="56"/>
      <c r="W880" s="56"/>
      <c r="X880" s="56"/>
      <c r="Y880" s="56"/>
      <c r="Z880" s="56"/>
    </row>
    <row r="881" spans="1:26" ht="15.75" customHeight="1">
      <c r="A881" s="271"/>
      <c r="B881" s="56"/>
      <c r="C881" s="56"/>
      <c r="D881" s="92"/>
      <c r="E881" s="92"/>
      <c r="F881" s="93"/>
      <c r="G881" s="95"/>
      <c r="H881" s="92"/>
      <c r="I881" s="92"/>
      <c r="J881" s="96"/>
      <c r="K881" s="96"/>
      <c r="L881" s="96"/>
      <c r="M881" s="153"/>
      <c r="N881" s="96"/>
      <c r="O881" s="273"/>
      <c r="P881" s="56"/>
      <c r="Q881" s="56"/>
      <c r="R881" s="56"/>
      <c r="S881" s="56"/>
      <c r="T881" s="56"/>
      <c r="U881" s="56"/>
      <c r="V881" s="56"/>
      <c r="W881" s="56"/>
      <c r="X881" s="56"/>
      <c r="Y881" s="56"/>
      <c r="Z881" s="56"/>
    </row>
    <row r="882" spans="1:26" ht="15.75" customHeight="1">
      <c r="A882" s="271"/>
      <c r="B882" s="56"/>
      <c r="C882" s="56"/>
      <c r="D882" s="92"/>
      <c r="E882" s="92"/>
      <c r="F882" s="93"/>
      <c r="G882" s="95"/>
      <c r="H882" s="92"/>
      <c r="I882" s="92"/>
      <c r="J882" s="96"/>
      <c r="K882" s="96"/>
      <c r="L882" s="96"/>
      <c r="M882" s="153"/>
      <c r="N882" s="96"/>
      <c r="O882" s="273"/>
      <c r="P882" s="56"/>
      <c r="Q882" s="56"/>
      <c r="R882" s="56"/>
      <c r="S882" s="56"/>
      <c r="T882" s="56"/>
      <c r="U882" s="56"/>
      <c r="V882" s="56"/>
      <c r="W882" s="56"/>
      <c r="X882" s="56"/>
      <c r="Y882" s="56"/>
      <c r="Z882" s="56"/>
    </row>
    <row r="883" spans="1:26" ht="15.75" customHeight="1">
      <c r="A883" s="271"/>
      <c r="B883" s="56"/>
      <c r="C883" s="56"/>
      <c r="D883" s="92"/>
      <c r="E883" s="92"/>
      <c r="F883" s="93"/>
      <c r="G883" s="95"/>
      <c r="H883" s="92"/>
      <c r="I883" s="92"/>
      <c r="J883" s="96"/>
      <c r="K883" s="96"/>
      <c r="L883" s="96"/>
      <c r="M883" s="153"/>
      <c r="N883" s="96"/>
      <c r="O883" s="273"/>
      <c r="P883" s="56"/>
      <c r="Q883" s="56"/>
      <c r="R883" s="56"/>
      <c r="S883" s="56"/>
      <c r="T883" s="56"/>
      <c r="U883" s="56"/>
      <c r="V883" s="56"/>
      <c r="W883" s="56"/>
      <c r="X883" s="56"/>
      <c r="Y883" s="56"/>
      <c r="Z883" s="56"/>
    </row>
    <row r="884" spans="1:26" ht="15.75" customHeight="1">
      <c r="A884" s="271"/>
      <c r="B884" s="56"/>
      <c r="C884" s="56"/>
      <c r="D884" s="92"/>
      <c r="E884" s="92"/>
      <c r="F884" s="93"/>
      <c r="G884" s="95"/>
      <c r="H884" s="92"/>
      <c r="I884" s="92"/>
      <c r="J884" s="96"/>
      <c r="K884" s="96"/>
      <c r="L884" s="96"/>
      <c r="M884" s="153"/>
      <c r="N884" s="96"/>
      <c r="O884" s="273"/>
      <c r="P884" s="56"/>
      <c r="Q884" s="56"/>
      <c r="R884" s="56"/>
      <c r="S884" s="56"/>
      <c r="T884" s="56"/>
      <c r="U884" s="56"/>
      <c r="V884" s="56"/>
      <c r="W884" s="56"/>
      <c r="X884" s="56"/>
      <c r="Y884" s="56"/>
      <c r="Z884" s="56"/>
    </row>
    <row r="885" spans="1:26" ht="15.75" customHeight="1">
      <c r="A885" s="271"/>
      <c r="B885" s="56"/>
      <c r="C885" s="56"/>
      <c r="D885" s="92"/>
      <c r="E885" s="92"/>
      <c r="F885" s="93"/>
      <c r="G885" s="95"/>
      <c r="H885" s="92"/>
      <c r="I885" s="92"/>
      <c r="J885" s="96"/>
      <c r="K885" s="96"/>
      <c r="L885" s="96"/>
      <c r="M885" s="153"/>
      <c r="N885" s="96"/>
      <c r="O885" s="273"/>
      <c r="P885" s="56"/>
      <c r="Q885" s="56"/>
      <c r="R885" s="56"/>
      <c r="S885" s="56"/>
      <c r="T885" s="56"/>
      <c r="U885" s="56"/>
      <c r="V885" s="56"/>
      <c r="W885" s="56"/>
      <c r="X885" s="56"/>
      <c r="Y885" s="56"/>
      <c r="Z885" s="56"/>
    </row>
    <row r="886" spans="1:26" ht="15.75" customHeight="1">
      <c r="A886" s="271"/>
      <c r="B886" s="56"/>
      <c r="C886" s="56"/>
      <c r="D886" s="92"/>
      <c r="E886" s="92"/>
      <c r="F886" s="93"/>
      <c r="G886" s="95"/>
      <c r="H886" s="92"/>
      <c r="I886" s="92"/>
      <c r="J886" s="96"/>
      <c r="K886" s="96"/>
      <c r="L886" s="96"/>
      <c r="M886" s="153"/>
      <c r="N886" s="96"/>
      <c r="O886" s="273"/>
      <c r="P886" s="56"/>
      <c r="Q886" s="56"/>
      <c r="R886" s="56"/>
      <c r="S886" s="56"/>
      <c r="T886" s="56"/>
      <c r="U886" s="56"/>
      <c r="V886" s="56"/>
      <c r="W886" s="56"/>
      <c r="X886" s="56"/>
      <c r="Y886" s="56"/>
      <c r="Z886" s="56"/>
    </row>
    <row r="887" spans="1:26" ht="15.75" customHeight="1">
      <c r="A887" s="271"/>
      <c r="B887" s="56"/>
      <c r="C887" s="56"/>
      <c r="D887" s="92"/>
      <c r="E887" s="92"/>
      <c r="F887" s="93"/>
      <c r="G887" s="95"/>
      <c r="H887" s="92"/>
      <c r="I887" s="92"/>
      <c r="J887" s="96"/>
      <c r="K887" s="96"/>
      <c r="L887" s="96"/>
      <c r="M887" s="153"/>
      <c r="N887" s="96"/>
      <c r="O887" s="273"/>
      <c r="P887" s="56"/>
      <c r="Q887" s="56"/>
      <c r="R887" s="56"/>
      <c r="S887" s="56"/>
      <c r="T887" s="56"/>
      <c r="U887" s="56"/>
      <c r="V887" s="56"/>
      <c r="W887" s="56"/>
      <c r="X887" s="56"/>
      <c r="Y887" s="56"/>
      <c r="Z887" s="56"/>
    </row>
    <row r="888" spans="1:26" ht="15.75" customHeight="1">
      <c r="A888" s="271"/>
      <c r="B888" s="56"/>
      <c r="C888" s="56"/>
      <c r="D888" s="92"/>
      <c r="E888" s="92"/>
      <c r="F888" s="93"/>
      <c r="G888" s="95"/>
      <c r="H888" s="92"/>
      <c r="I888" s="92"/>
      <c r="J888" s="96"/>
      <c r="K888" s="96"/>
      <c r="L888" s="96"/>
      <c r="M888" s="153"/>
      <c r="N888" s="96"/>
      <c r="O888" s="273"/>
      <c r="P888" s="56"/>
      <c r="Q888" s="56"/>
      <c r="R888" s="56"/>
      <c r="S888" s="56"/>
      <c r="T888" s="56"/>
      <c r="U888" s="56"/>
      <c r="V888" s="56"/>
      <c r="W888" s="56"/>
      <c r="X888" s="56"/>
      <c r="Y888" s="56"/>
      <c r="Z888" s="56"/>
    </row>
    <row r="889" spans="1:26" ht="15.75" customHeight="1">
      <c r="A889" s="271"/>
      <c r="B889" s="56"/>
      <c r="C889" s="56"/>
      <c r="D889" s="92"/>
      <c r="E889" s="92"/>
      <c r="F889" s="93"/>
      <c r="G889" s="95"/>
      <c r="H889" s="92"/>
      <c r="I889" s="92"/>
      <c r="J889" s="96"/>
      <c r="K889" s="96"/>
      <c r="L889" s="96"/>
      <c r="M889" s="153"/>
      <c r="N889" s="96"/>
      <c r="O889" s="273"/>
      <c r="P889" s="56"/>
      <c r="Q889" s="56"/>
      <c r="R889" s="56"/>
      <c r="S889" s="56"/>
      <c r="T889" s="56"/>
      <c r="U889" s="56"/>
      <c r="V889" s="56"/>
      <c r="W889" s="56"/>
      <c r="X889" s="56"/>
      <c r="Y889" s="56"/>
      <c r="Z889" s="56"/>
    </row>
    <row r="890" spans="1:26" ht="15.75" customHeight="1">
      <c r="A890" s="271"/>
      <c r="B890" s="56"/>
      <c r="C890" s="56"/>
      <c r="D890" s="92"/>
      <c r="E890" s="92"/>
      <c r="F890" s="93"/>
      <c r="G890" s="95"/>
      <c r="H890" s="92"/>
      <c r="I890" s="92"/>
      <c r="J890" s="96"/>
      <c r="K890" s="96"/>
      <c r="L890" s="96"/>
      <c r="M890" s="153"/>
      <c r="N890" s="96"/>
      <c r="O890" s="273"/>
      <c r="P890" s="56"/>
      <c r="Q890" s="56"/>
      <c r="R890" s="56"/>
      <c r="S890" s="56"/>
      <c r="T890" s="56"/>
      <c r="U890" s="56"/>
      <c r="V890" s="56"/>
      <c r="W890" s="56"/>
      <c r="X890" s="56"/>
      <c r="Y890" s="56"/>
      <c r="Z890" s="56"/>
    </row>
    <row r="891" spans="1:26" ht="15.75" customHeight="1">
      <c r="A891" s="271"/>
      <c r="B891" s="56"/>
      <c r="C891" s="56"/>
      <c r="D891" s="92"/>
      <c r="E891" s="92"/>
      <c r="F891" s="93"/>
      <c r="G891" s="95"/>
      <c r="H891" s="92"/>
      <c r="I891" s="92"/>
      <c r="J891" s="96"/>
      <c r="K891" s="96"/>
      <c r="L891" s="96"/>
      <c r="M891" s="153"/>
      <c r="N891" s="96"/>
      <c r="O891" s="273"/>
      <c r="P891" s="56"/>
      <c r="Q891" s="56"/>
      <c r="R891" s="56"/>
      <c r="S891" s="56"/>
      <c r="T891" s="56"/>
      <c r="U891" s="56"/>
      <c r="V891" s="56"/>
      <c r="W891" s="56"/>
      <c r="X891" s="56"/>
      <c r="Y891" s="56"/>
      <c r="Z891" s="56"/>
    </row>
    <row r="892" spans="1:26" ht="15.75" customHeight="1">
      <c r="A892" s="271"/>
      <c r="B892" s="56"/>
      <c r="C892" s="56"/>
      <c r="D892" s="92"/>
      <c r="E892" s="92"/>
      <c r="F892" s="93"/>
      <c r="G892" s="95"/>
      <c r="H892" s="92"/>
      <c r="I892" s="92"/>
      <c r="J892" s="96"/>
      <c r="K892" s="96"/>
      <c r="L892" s="96"/>
      <c r="M892" s="153"/>
      <c r="N892" s="96"/>
      <c r="O892" s="273"/>
      <c r="P892" s="56"/>
      <c r="Q892" s="56"/>
      <c r="R892" s="56"/>
      <c r="S892" s="56"/>
      <c r="T892" s="56"/>
      <c r="U892" s="56"/>
      <c r="V892" s="56"/>
      <c r="W892" s="56"/>
      <c r="X892" s="56"/>
      <c r="Y892" s="56"/>
      <c r="Z892" s="56"/>
    </row>
    <row r="893" spans="1:26" ht="15.75" customHeight="1">
      <c r="A893" s="271"/>
      <c r="B893" s="56"/>
      <c r="C893" s="56"/>
      <c r="D893" s="92"/>
      <c r="E893" s="92"/>
      <c r="F893" s="93"/>
      <c r="G893" s="95"/>
      <c r="H893" s="92"/>
      <c r="I893" s="92"/>
      <c r="J893" s="96"/>
      <c r="K893" s="96"/>
      <c r="L893" s="96"/>
      <c r="M893" s="153"/>
      <c r="N893" s="96"/>
      <c r="O893" s="273"/>
      <c r="P893" s="56"/>
      <c r="Q893" s="56"/>
      <c r="R893" s="56"/>
      <c r="S893" s="56"/>
      <c r="T893" s="56"/>
      <c r="U893" s="56"/>
      <c r="V893" s="56"/>
      <c r="W893" s="56"/>
      <c r="X893" s="56"/>
      <c r="Y893" s="56"/>
      <c r="Z893" s="56"/>
    </row>
    <row r="894" spans="1:26" ht="15.75" customHeight="1">
      <c r="A894" s="271"/>
      <c r="B894" s="56"/>
      <c r="C894" s="56"/>
      <c r="D894" s="92"/>
      <c r="E894" s="92"/>
      <c r="F894" s="93"/>
      <c r="G894" s="95"/>
      <c r="H894" s="92"/>
      <c r="I894" s="92"/>
      <c r="J894" s="96"/>
      <c r="K894" s="96"/>
      <c r="L894" s="96"/>
      <c r="M894" s="153"/>
      <c r="N894" s="96"/>
      <c r="O894" s="273"/>
      <c r="P894" s="56"/>
      <c r="Q894" s="56"/>
      <c r="R894" s="56"/>
      <c r="S894" s="56"/>
      <c r="T894" s="56"/>
      <c r="U894" s="56"/>
      <c r="V894" s="56"/>
      <c r="W894" s="56"/>
      <c r="X894" s="56"/>
      <c r="Y894" s="56"/>
      <c r="Z894" s="56"/>
    </row>
    <row r="895" spans="1:26" ht="15.75" customHeight="1">
      <c r="A895" s="271"/>
      <c r="B895" s="56"/>
      <c r="C895" s="56"/>
      <c r="D895" s="92"/>
      <c r="E895" s="92"/>
      <c r="F895" s="93"/>
      <c r="G895" s="95"/>
      <c r="H895" s="92"/>
      <c r="I895" s="92"/>
      <c r="J895" s="96"/>
      <c r="K895" s="96"/>
      <c r="L895" s="96"/>
      <c r="M895" s="153"/>
      <c r="N895" s="96"/>
      <c r="O895" s="273"/>
      <c r="P895" s="56"/>
      <c r="Q895" s="56"/>
      <c r="R895" s="56"/>
      <c r="S895" s="56"/>
      <c r="T895" s="56"/>
      <c r="U895" s="56"/>
      <c r="V895" s="56"/>
      <c r="W895" s="56"/>
      <c r="X895" s="56"/>
      <c r="Y895" s="56"/>
      <c r="Z895" s="56"/>
    </row>
    <row r="896" spans="1:26" ht="15.75" customHeight="1">
      <c r="A896" s="271"/>
      <c r="B896" s="56"/>
      <c r="C896" s="56"/>
      <c r="D896" s="92"/>
      <c r="E896" s="92"/>
      <c r="F896" s="93"/>
      <c r="G896" s="95"/>
      <c r="H896" s="92"/>
      <c r="I896" s="92"/>
      <c r="J896" s="96"/>
      <c r="K896" s="96"/>
      <c r="L896" s="96"/>
      <c r="M896" s="153"/>
      <c r="N896" s="96"/>
      <c r="O896" s="273"/>
      <c r="P896" s="56"/>
      <c r="Q896" s="56"/>
      <c r="R896" s="56"/>
      <c r="S896" s="56"/>
      <c r="T896" s="56"/>
      <c r="U896" s="56"/>
      <c r="V896" s="56"/>
      <c r="W896" s="56"/>
      <c r="X896" s="56"/>
      <c r="Y896" s="56"/>
      <c r="Z896" s="56"/>
    </row>
    <row r="897" spans="1:26" ht="15.75" customHeight="1">
      <c r="A897" s="271"/>
      <c r="B897" s="56"/>
      <c r="C897" s="56"/>
      <c r="D897" s="92"/>
      <c r="E897" s="92"/>
      <c r="F897" s="93"/>
      <c r="G897" s="95"/>
      <c r="H897" s="92"/>
      <c r="I897" s="92"/>
      <c r="J897" s="96"/>
      <c r="K897" s="96"/>
      <c r="L897" s="96"/>
      <c r="M897" s="153"/>
      <c r="N897" s="96"/>
      <c r="O897" s="273"/>
      <c r="P897" s="56"/>
      <c r="Q897" s="56"/>
      <c r="R897" s="56"/>
      <c r="S897" s="56"/>
      <c r="T897" s="56"/>
      <c r="U897" s="56"/>
      <c r="V897" s="56"/>
      <c r="W897" s="56"/>
      <c r="X897" s="56"/>
      <c r="Y897" s="56"/>
      <c r="Z897" s="56"/>
    </row>
    <row r="898" spans="1:26" ht="15.75" customHeight="1">
      <c r="A898" s="271"/>
      <c r="B898" s="56"/>
      <c r="C898" s="56"/>
      <c r="D898" s="92"/>
      <c r="E898" s="92"/>
      <c r="F898" s="93"/>
      <c r="G898" s="95"/>
      <c r="H898" s="92"/>
      <c r="I898" s="92"/>
      <c r="J898" s="96"/>
      <c r="K898" s="96"/>
      <c r="L898" s="96"/>
      <c r="M898" s="153"/>
      <c r="N898" s="96"/>
      <c r="O898" s="273"/>
      <c r="P898" s="56"/>
      <c r="Q898" s="56"/>
      <c r="R898" s="56"/>
      <c r="S898" s="56"/>
      <c r="T898" s="56"/>
      <c r="U898" s="56"/>
      <c r="V898" s="56"/>
      <c r="W898" s="56"/>
      <c r="X898" s="56"/>
      <c r="Y898" s="56"/>
      <c r="Z898" s="56"/>
    </row>
    <row r="899" spans="1:26" ht="15.75" customHeight="1">
      <c r="A899" s="271"/>
      <c r="B899" s="56"/>
      <c r="C899" s="56"/>
      <c r="D899" s="92"/>
      <c r="E899" s="92"/>
      <c r="F899" s="93"/>
      <c r="G899" s="95"/>
      <c r="H899" s="92"/>
      <c r="I899" s="92"/>
      <c r="J899" s="96"/>
      <c r="K899" s="96"/>
      <c r="L899" s="96"/>
      <c r="M899" s="153"/>
      <c r="N899" s="96"/>
      <c r="O899" s="273"/>
      <c r="P899" s="56"/>
      <c r="Q899" s="56"/>
      <c r="R899" s="56"/>
      <c r="S899" s="56"/>
      <c r="T899" s="56"/>
      <c r="U899" s="56"/>
      <c r="V899" s="56"/>
      <c r="W899" s="56"/>
      <c r="X899" s="56"/>
      <c r="Y899" s="56"/>
      <c r="Z899" s="56"/>
    </row>
    <row r="900" spans="1:26" ht="15.75" customHeight="1">
      <c r="A900" s="271"/>
      <c r="B900" s="56"/>
      <c r="C900" s="56"/>
      <c r="D900" s="92"/>
      <c r="E900" s="92"/>
      <c r="F900" s="93"/>
      <c r="G900" s="95"/>
      <c r="H900" s="92"/>
      <c r="I900" s="92"/>
      <c r="J900" s="96"/>
      <c r="K900" s="96"/>
      <c r="L900" s="96"/>
      <c r="M900" s="153"/>
      <c r="N900" s="96"/>
      <c r="O900" s="273"/>
      <c r="P900" s="56"/>
      <c r="Q900" s="56"/>
      <c r="R900" s="56"/>
      <c r="S900" s="56"/>
      <c r="T900" s="56"/>
      <c r="U900" s="56"/>
      <c r="V900" s="56"/>
      <c r="W900" s="56"/>
      <c r="X900" s="56"/>
      <c r="Y900" s="56"/>
      <c r="Z900" s="56"/>
    </row>
    <row r="901" spans="1:26" ht="15.75" customHeight="1">
      <c r="A901" s="271"/>
      <c r="B901" s="56"/>
      <c r="C901" s="56"/>
      <c r="D901" s="92"/>
      <c r="E901" s="92"/>
      <c r="F901" s="93"/>
      <c r="G901" s="95"/>
      <c r="H901" s="92"/>
      <c r="I901" s="92"/>
      <c r="J901" s="96"/>
      <c r="K901" s="96"/>
      <c r="L901" s="96"/>
      <c r="M901" s="153"/>
      <c r="N901" s="96"/>
      <c r="O901" s="273"/>
      <c r="P901" s="56"/>
      <c r="Q901" s="56"/>
      <c r="R901" s="56"/>
      <c r="S901" s="56"/>
      <c r="T901" s="56"/>
      <c r="U901" s="56"/>
      <c r="V901" s="56"/>
      <c r="W901" s="56"/>
      <c r="X901" s="56"/>
      <c r="Y901" s="56"/>
      <c r="Z901" s="56"/>
    </row>
    <row r="902" spans="1:26" ht="15.75" customHeight="1">
      <c r="A902" s="271"/>
      <c r="B902" s="56"/>
      <c r="C902" s="56"/>
      <c r="D902" s="92"/>
      <c r="E902" s="92"/>
      <c r="F902" s="93"/>
      <c r="G902" s="95"/>
      <c r="H902" s="92"/>
      <c r="I902" s="92"/>
      <c r="J902" s="96"/>
      <c r="K902" s="96"/>
      <c r="L902" s="96"/>
      <c r="M902" s="153"/>
      <c r="N902" s="96"/>
      <c r="O902" s="273"/>
      <c r="P902" s="56"/>
      <c r="Q902" s="56"/>
      <c r="R902" s="56"/>
      <c r="S902" s="56"/>
      <c r="T902" s="56"/>
      <c r="U902" s="56"/>
      <c r="V902" s="56"/>
      <c r="W902" s="56"/>
      <c r="X902" s="56"/>
      <c r="Y902" s="56"/>
      <c r="Z902" s="56"/>
    </row>
    <row r="903" spans="1:26" ht="15.75" customHeight="1">
      <c r="A903" s="271"/>
      <c r="B903" s="56"/>
      <c r="C903" s="56"/>
      <c r="D903" s="92"/>
      <c r="E903" s="92"/>
      <c r="F903" s="93"/>
      <c r="G903" s="95"/>
      <c r="H903" s="92"/>
      <c r="I903" s="92"/>
      <c r="J903" s="96"/>
      <c r="K903" s="96"/>
      <c r="L903" s="96"/>
      <c r="M903" s="153"/>
      <c r="N903" s="96"/>
      <c r="O903" s="273"/>
      <c r="P903" s="56"/>
      <c r="Q903" s="56"/>
      <c r="R903" s="56"/>
      <c r="S903" s="56"/>
      <c r="T903" s="56"/>
      <c r="U903" s="56"/>
      <c r="V903" s="56"/>
      <c r="W903" s="56"/>
      <c r="X903" s="56"/>
      <c r="Y903" s="56"/>
      <c r="Z903" s="56"/>
    </row>
    <row r="904" spans="1:26" ht="15.75" customHeight="1">
      <c r="A904" s="271"/>
      <c r="B904" s="56"/>
      <c r="C904" s="56"/>
      <c r="D904" s="92"/>
      <c r="E904" s="92"/>
      <c r="F904" s="93"/>
      <c r="G904" s="95"/>
      <c r="H904" s="92"/>
      <c r="I904" s="92"/>
      <c r="J904" s="96"/>
      <c r="K904" s="96"/>
      <c r="L904" s="96"/>
      <c r="M904" s="153"/>
      <c r="N904" s="96"/>
      <c r="O904" s="273"/>
      <c r="P904" s="56"/>
      <c r="Q904" s="56"/>
      <c r="R904" s="56"/>
      <c r="S904" s="56"/>
      <c r="T904" s="56"/>
      <c r="U904" s="56"/>
      <c r="V904" s="56"/>
      <c r="W904" s="56"/>
      <c r="X904" s="56"/>
      <c r="Y904" s="56"/>
      <c r="Z904" s="56"/>
    </row>
    <row r="905" spans="1:26" ht="15.75" customHeight="1">
      <c r="A905" s="271"/>
      <c r="B905" s="56"/>
      <c r="C905" s="56"/>
      <c r="D905" s="92"/>
      <c r="E905" s="92"/>
      <c r="F905" s="93"/>
      <c r="G905" s="95"/>
      <c r="H905" s="92"/>
      <c r="I905" s="92"/>
      <c r="J905" s="96"/>
      <c r="K905" s="96"/>
      <c r="L905" s="96"/>
      <c r="M905" s="153"/>
      <c r="N905" s="96"/>
      <c r="O905" s="273"/>
      <c r="P905" s="56"/>
      <c r="Q905" s="56"/>
      <c r="R905" s="56"/>
      <c r="S905" s="56"/>
      <c r="T905" s="56"/>
      <c r="U905" s="56"/>
      <c r="V905" s="56"/>
      <c r="W905" s="56"/>
      <c r="X905" s="56"/>
      <c r="Y905" s="56"/>
      <c r="Z905" s="56"/>
    </row>
    <row r="906" spans="1:26" ht="15.75" customHeight="1">
      <c r="A906" s="271"/>
      <c r="B906" s="56"/>
      <c r="C906" s="56"/>
      <c r="D906" s="92"/>
      <c r="E906" s="92"/>
      <c r="F906" s="93"/>
      <c r="G906" s="95"/>
      <c r="H906" s="92"/>
      <c r="I906" s="92"/>
      <c r="J906" s="96"/>
      <c r="K906" s="96"/>
      <c r="L906" s="96"/>
      <c r="M906" s="153"/>
      <c r="N906" s="96"/>
      <c r="O906" s="273"/>
      <c r="P906" s="56"/>
      <c r="Q906" s="56"/>
      <c r="R906" s="56"/>
      <c r="S906" s="56"/>
      <c r="T906" s="56"/>
      <c r="U906" s="56"/>
      <c r="V906" s="56"/>
      <c r="W906" s="56"/>
      <c r="X906" s="56"/>
      <c r="Y906" s="56"/>
      <c r="Z906" s="56"/>
    </row>
    <row r="907" spans="1:26" ht="15.75" customHeight="1">
      <c r="A907" s="271"/>
      <c r="B907" s="56"/>
      <c r="C907" s="56"/>
      <c r="D907" s="92"/>
      <c r="E907" s="92"/>
      <c r="F907" s="93"/>
      <c r="G907" s="95"/>
      <c r="H907" s="92"/>
      <c r="I907" s="92"/>
      <c r="J907" s="96"/>
      <c r="K907" s="96"/>
      <c r="L907" s="96"/>
      <c r="M907" s="153"/>
      <c r="N907" s="96"/>
      <c r="O907" s="273"/>
      <c r="P907" s="56"/>
      <c r="Q907" s="56"/>
      <c r="R907" s="56"/>
      <c r="S907" s="56"/>
      <c r="T907" s="56"/>
      <c r="U907" s="56"/>
      <c r="V907" s="56"/>
      <c r="W907" s="56"/>
      <c r="X907" s="56"/>
      <c r="Y907" s="56"/>
      <c r="Z907" s="56"/>
    </row>
    <row r="908" spans="1:26" ht="15.75" customHeight="1">
      <c r="A908" s="271"/>
      <c r="B908" s="56"/>
      <c r="C908" s="56"/>
      <c r="D908" s="92"/>
      <c r="E908" s="92"/>
      <c r="F908" s="93"/>
      <c r="G908" s="95"/>
      <c r="H908" s="92"/>
      <c r="I908" s="92"/>
      <c r="J908" s="96"/>
      <c r="K908" s="96"/>
      <c r="L908" s="96"/>
      <c r="M908" s="153"/>
      <c r="N908" s="96"/>
      <c r="O908" s="273"/>
      <c r="P908" s="56"/>
      <c r="Q908" s="56"/>
      <c r="R908" s="56"/>
      <c r="S908" s="56"/>
      <c r="T908" s="56"/>
      <c r="U908" s="56"/>
      <c r="V908" s="56"/>
      <c r="W908" s="56"/>
      <c r="X908" s="56"/>
      <c r="Y908" s="56"/>
      <c r="Z908" s="56"/>
    </row>
    <row r="909" spans="1:26" ht="15.75" customHeight="1">
      <c r="A909" s="271"/>
      <c r="B909" s="56"/>
      <c r="C909" s="56"/>
      <c r="D909" s="92"/>
      <c r="E909" s="92"/>
      <c r="F909" s="93"/>
      <c r="G909" s="95"/>
      <c r="H909" s="92"/>
      <c r="I909" s="92"/>
      <c r="J909" s="96"/>
      <c r="K909" s="96"/>
      <c r="L909" s="96"/>
      <c r="M909" s="153"/>
      <c r="N909" s="96"/>
      <c r="O909" s="273"/>
      <c r="P909" s="56"/>
      <c r="Q909" s="56"/>
      <c r="R909" s="56"/>
      <c r="S909" s="56"/>
      <c r="T909" s="56"/>
      <c r="U909" s="56"/>
      <c r="V909" s="56"/>
      <c r="W909" s="56"/>
      <c r="X909" s="56"/>
      <c r="Y909" s="56"/>
      <c r="Z909" s="56"/>
    </row>
    <row r="910" spans="1:26" ht="15.75" customHeight="1">
      <c r="A910" s="271"/>
      <c r="B910" s="56"/>
      <c r="C910" s="56"/>
      <c r="D910" s="92"/>
      <c r="E910" s="92"/>
      <c r="F910" s="93"/>
      <c r="G910" s="95"/>
      <c r="H910" s="92"/>
      <c r="I910" s="92"/>
      <c r="J910" s="96"/>
      <c r="K910" s="96"/>
      <c r="L910" s="96"/>
      <c r="M910" s="153"/>
      <c r="N910" s="96"/>
      <c r="O910" s="273"/>
      <c r="P910" s="56"/>
      <c r="Q910" s="56"/>
      <c r="R910" s="56"/>
      <c r="S910" s="56"/>
      <c r="T910" s="56"/>
      <c r="U910" s="56"/>
      <c r="V910" s="56"/>
      <c r="W910" s="56"/>
      <c r="X910" s="56"/>
      <c r="Y910" s="56"/>
      <c r="Z910" s="56"/>
    </row>
    <row r="911" spans="1:26" ht="15.75" customHeight="1">
      <c r="A911" s="271"/>
      <c r="B911" s="56"/>
      <c r="C911" s="56"/>
      <c r="D911" s="92"/>
      <c r="E911" s="92"/>
      <c r="F911" s="93"/>
      <c r="G911" s="95"/>
      <c r="H911" s="92"/>
      <c r="I911" s="92"/>
      <c r="J911" s="96"/>
      <c r="K911" s="96"/>
      <c r="L911" s="96"/>
      <c r="M911" s="153"/>
      <c r="N911" s="96"/>
      <c r="O911" s="273"/>
      <c r="P911" s="56"/>
      <c r="Q911" s="56"/>
      <c r="R911" s="56"/>
      <c r="S911" s="56"/>
      <c r="T911" s="56"/>
      <c r="U911" s="56"/>
      <c r="V911" s="56"/>
      <c r="W911" s="56"/>
      <c r="X911" s="56"/>
      <c r="Y911" s="56"/>
      <c r="Z911" s="56"/>
    </row>
    <row r="912" spans="1:26" ht="15.75" customHeight="1">
      <c r="A912" s="271"/>
      <c r="B912" s="56"/>
      <c r="C912" s="56"/>
      <c r="D912" s="92"/>
      <c r="E912" s="92"/>
      <c r="F912" s="93"/>
      <c r="G912" s="95"/>
      <c r="H912" s="92"/>
      <c r="I912" s="92"/>
      <c r="J912" s="96"/>
      <c r="K912" s="96"/>
      <c r="L912" s="96"/>
      <c r="M912" s="153"/>
      <c r="N912" s="96"/>
      <c r="O912" s="273"/>
      <c r="P912" s="56"/>
      <c r="Q912" s="56"/>
      <c r="R912" s="56"/>
      <c r="S912" s="56"/>
      <c r="T912" s="56"/>
      <c r="U912" s="56"/>
      <c r="V912" s="56"/>
      <c r="W912" s="56"/>
      <c r="X912" s="56"/>
      <c r="Y912" s="56"/>
      <c r="Z912" s="56"/>
    </row>
    <row r="913" spans="1:26" ht="15.75" customHeight="1">
      <c r="A913" s="271"/>
      <c r="B913" s="56"/>
      <c r="C913" s="56"/>
      <c r="D913" s="92"/>
      <c r="E913" s="92"/>
      <c r="F913" s="93"/>
      <c r="G913" s="95"/>
      <c r="H913" s="92"/>
      <c r="I913" s="92"/>
      <c r="J913" s="96"/>
      <c r="K913" s="96"/>
      <c r="L913" s="96"/>
      <c r="M913" s="153"/>
      <c r="N913" s="96"/>
      <c r="O913" s="273"/>
      <c r="P913" s="56"/>
      <c r="Q913" s="56"/>
      <c r="R913" s="56"/>
      <c r="S913" s="56"/>
      <c r="T913" s="56"/>
      <c r="U913" s="56"/>
      <c r="V913" s="56"/>
      <c r="W913" s="56"/>
      <c r="X913" s="56"/>
      <c r="Y913" s="56"/>
      <c r="Z913" s="56"/>
    </row>
    <row r="914" spans="1:26" ht="15.75" customHeight="1">
      <c r="A914" s="271"/>
      <c r="B914" s="56"/>
      <c r="C914" s="56"/>
      <c r="D914" s="92"/>
      <c r="E914" s="92"/>
      <c r="F914" s="93"/>
      <c r="G914" s="95"/>
      <c r="H914" s="92"/>
      <c r="I914" s="92"/>
      <c r="J914" s="96"/>
      <c r="K914" s="96"/>
      <c r="L914" s="96"/>
      <c r="M914" s="153"/>
      <c r="N914" s="96"/>
      <c r="O914" s="273"/>
      <c r="P914" s="56"/>
      <c r="Q914" s="56"/>
      <c r="R914" s="56"/>
      <c r="S914" s="56"/>
      <c r="T914" s="56"/>
      <c r="U914" s="56"/>
      <c r="V914" s="56"/>
      <c r="W914" s="56"/>
      <c r="X914" s="56"/>
      <c r="Y914" s="56"/>
      <c r="Z914" s="56"/>
    </row>
    <row r="915" spans="1:26" ht="15.75" customHeight="1">
      <c r="A915" s="271"/>
      <c r="B915" s="56"/>
      <c r="C915" s="56"/>
      <c r="D915" s="92"/>
      <c r="E915" s="92"/>
      <c r="F915" s="93"/>
      <c r="G915" s="95"/>
      <c r="H915" s="92"/>
      <c r="I915" s="92"/>
      <c r="J915" s="96"/>
      <c r="K915" s="96"/>
      <c r="L915" s="96"/>
      <c r="M915" s="153"/>
      <c r="N915" s="96"/>
      <c r="O915" s="273"/>
      <c r="P915" s="56"/>
      <c r="Q915" s="56"/>
      <c r="R915" s="56"/>
      <c r="S915" s="56"/>
      <c r="T915" s="56"/>
      <c r="U915" s="56"/>
      <c r="V915" s="56"/>
      <c r="W915" s="56"/>
      <c r="X915" s="56"/>
      <c r="Y915" s="56"/>
      <c r="Z915" s="56"/>
    </row>
    <row r="916" spans="1:26" ht="15.75" customHeight="1">
      <c r="A916" s="271"/>
      <c r="B916" s="56"/>
      <c r="C916" s="56"/>
      <c r="D916" s="92"/>
      <c r="E916" s="92"/>
      <c r="F916" s="93"/>
      <c r="G916" s="95"/>
      <c r="H916" s="92"/>
      <c r="I916" s="92"/>
      <c r="J916" s="96"/>
      <c r="K916" s="96"/>
      <c r="L916" s="96"/>
      <c r="M916" s="153"/>
      <c r="N916" s="96"/>
      <c r="O916" s="273"/>
      <c r="P916" s="56"/>
      <c r="Q916" s="56"/>
      <c r="R916" s="56"/>
      <c r="S916" s="56"/>
      <c r="T916" s="56"/>
      <c r="U916" s="56"/>
      <c r="V916" s="56"/>
      <c r="W916" s="56"/>
      <c r="X916" s="56"/>
      <c r="Y916" s="56"/>
      <c r="Z916" s="56"/>
    </row>
    <row r="917" spans="1:26" ht="15.75" customHeight="1">
      <c r="A917" s="271"/>
      <c r="B917" s="56"/>
      <c r="C917" s="56"/>
      <c r="D917" s="92"/>
      <c r="E917" s="92"/>
      <c r="F917" s="93"/>
      <c r="G917" s="95"/>
      <c r="H917" s="92"/>
      <c r="I917" s="92"/>
      <c r="J917" s="96"/>
      <c r="K917" s="96"/>
      <c r="L917" s="96"/>
      <c r="M917" s="153"/>
      <c r="N917" s="96"/>
      <c r="O917" s="273"/>
      <c r="P917" s="56"/>
      <c r="Q917" s="56"/>
      <c r="R917" s="56"/>
      <c r="S917" s="56"/>
      <c r="T917" s="56"/>
      <c r="U917" s="56"/>
      <c r="V917" s="56"/>
      <c r="W917" s="56"/>
      <c r="X917" s="56"/>
      <c r="Y917" s="56"/>
      <c r="Z917" s="56"/>
    </row>
    <row r="918" spans="1:26" ht="15.75" customHeight="1">
      <c r="A918" s="271"/>
      <c r="B918" s="56"/>
      <c r="C918" s="56"/>
      <c r="D918" s="92"/>
      <c r="E918" s="92"/>
      <c r="F918" s="93"/>
      <c r="G918" s="95"/>
      <c r="H918" s="92"/>
      <c r="I918" s="92"/>
      <c r="J918" s="96"/>
      <c r="K918" s="96"/>
      <c r="L918" s="96"/>
      <c r="M918" s="153"/>
      <c r="N918" s="96"/>
      <c r="O918" s="273"/>
      <c r="P918" s="56"/>
      <c r="Q918" s="56"/>
      <c r="R918" s="56"/>
      <c r="S918" s="56"/>
      <c r="T918" s="56"/>
      <c r="U918" s="56"/>
      <c r="V918" s="56"/>
      <c r="W918" s="56"/>
      <c r="X918" s="56"/>
      <c r="Y918" s="56"/>
      <c r="Z918" s="56"/>
    </row>
    <row r="919" spans="1:26" ht="15.75" customHeight="1">
      <c r="A919" s="271"/>
      <c r="B919" s="56"/>
      <c r="C919" s="56"/>
      <c r="D919" s="92"/>
      <c r="E919" s="92"/>
      <c r="F919" s="93"/>
      <c r="G919" s="95"/>
      <c r="H919" s="92"/>
      <c r="I919" s="92"/>
      <c r="J919" s="96"/>
      <c r="K919" s="96"/>
      <c r="L919" s="96"/>
      <c r="M919" s="153"/>
      <c r="N919" s="96"/>
      <c r="O919" s="273"/>
      <c r="P919" s="56"/>
      <c r="Q919" s="56"/>
      <c r="R919" s="56"/>
      <c r="S919" s="56"/>
      <c r="T919" s="56"/>
      <c r="U919" s="56"/>
      <c r="V919" s="56"/>
      <c r="W919" s="56"/>
      <c r="X919" s="56"/>
      <c r="Y919" s="56"/>
      <c r="Z919" s="56"/>
    </row>
    <row r="920" spans="1:26" ht="15.75" customHeight="1">
      <c r="A920" s="271"/>
      <c r="B920" s="56"/>
      <c r="C920" s="56"/>
      <c r="D920" s="92"/>
      <c r="E920" s="92"/>
      <c r="F920" s="93"/>
      <c r="G920" s="95"/>
      <c r="H920" s="92"/>
      <c r="I920" s="92"/>
      <c r="J920" s="96"/>
      <c r="K920" s="96"/>
      <c r="L920" s="96"/>
      <c r="M920" s="153"/>
      <c r="N920" s="96"/>
      <c r="O920" s="273"/>
      <c r="P920" s="56"/>
      <c r="Q920" s="56"/>
      <c r="R920" s="56"/>
      <c r="S920" s="56"/>
      <c r="T920" s="56"/>
      <c r="U920" s="56"/>
      <c r="V920" s="56"/>
      <c r="W920" s="56"/>
      <c r="X920" s="56"/>
      <c r="Y920" s="56"/>
      <c r="Z920" s="56"/>
    </row>
    <row r="921" spans="1:26" ht="15.75" customHeight="1">
      <c r="A921" s="271"/>
      <c r="B921" s="56"/>
      <c r="C921" s="56"/>
      <c r="D921" s="92"/>
      <c r="E921" s="92"/>
      <c r="F921" s="93"/>
      <c r="G921" s="95"/>
      <c r="H921" s="92"/>
      <c r="I921" s="92"/>
      <c r="J921" s="96"/>
      <c r="K921" s="96"/>
      <c r="L921" s="96"/>
      <c r="M921" s="153"/>
      <c r="N921" s="96"/>
      <c r="O921" s="273"/>
      <c r="P921" s="56"/>
      <c r="Q921" s="56"/>
      <c r="R921" s="56"/>
      <c r="S921" s="56"/>
      <c r="T921" s="56"/>
      <c r="U921" s="56"/>
      <c r="V921" s="56"/>
      <c r="W921" s="56"/>
      <c r="X921" s="56"/>
      <c r="Y921" s="56"/>
      <c r="Z921" s="56"/>
    </row>
    <row r="922" spans="1:26" ht="15.75" customHeight="1">
      <c r="A922" s="271"/>
      <c r="B922" s="56"/>
      <c r="C922" s="56"/>
      <c r="D922" s="92"/>
      <c r="E922" s="92"/>
      <c r="F922" s="93"/>
      <c r="G922" s="95"/>
      <c r="H922" s="92"/>
      <c r="I922" s="92"/>
      <c r="J922" s="96"/>
      <c r="K922" s="96"/>
      <c r="L922" s="96"/>
      <c r="M922" s="153"/>
      <c r="N922" s="96"/>
      <c r="O922" s="273"/>
      <c r="P922" s="56"/>
      <c r="Q922" s="56"/>
      <c r="R922" s="56"/>
      <c r="S922" s="56"/>
      <c r="T922" s="56"/>
      <c r="U922" s="56"/>
      <c r="V922" s="56"/>
      <c r="W922" s="56"/>
      <c r="X922" s="56"/>
      <c r="Y922" s="56"/>
      <c r="Z922" s="56"/>
    </row>
    <row r="923" spans="1:26" ht="15.75" customHeight="1">
      <c r="A923" s="271"/>
      <c r="B923" s="56"/>
      <c r="C923" s="56"/>
      <c r="D923" s="92"/>
      <c r="E923" s="92"/>
      <c r="F923" s="93"/>
      <c r="G923" s="95"/>
      <c r="H923" s="92"/>
      <c r="I923" s="92"/>
      <c r="J923" s="96"/>
      <c r="K923" s="96"/>
      <c r="L923" s="96"/>
      <c r="M923" s="153"/>
      <c r="N923" s="96"/>
      <c r="O923" s="273"/>
      <c r="P923" s="56"/>
      <c r="Q923" s="56"/>
      <c r="R923" s="56"/>
      <c r="S923" s="56"/>
      <c r="T923" s="56"/>
      <c r="U923" s="56"/>
      <c r="V923" s="56"/>
      <c r="W923" s="56"/>
      <c r="X923" s="56"/>
      <c r="Y923" s="56"/>
      <c r="Z923" s="56"/>
    </row>
    <row r="924" spans="1:26" ht="15.75" customHeight="1">
      <c r="A924" s="271"/>
      <c r="B924" s="56"/>
      <c r="C924" s="56"/>
      <c r="D924" s="92"/>
      <c r="E924" s="92"/>
      <c r="F924" s="93"/>
      <c r="G924" s="95"/>
      <c r="H924" s="92"/>
      <c r="I924" s="92"/>
      <c r="J924" s="96"/>
      <c r="K924" s="96"/>
      <c r="L924" s="96"/>
      <c r="M924" s="153"/>
      <c r="N924" s="96"/>
      <c r="O924" s="273"/>
      <c r="P924" s="56"/>
      <c r="Q924" s="56"/>
      <c r="R924" s="56"/>
      <c r="S924" s="56"/>
      <c r="T924" s="56"/>
      <c r="U924" s="56"/>
      <c r="V924" s="56"/>
      <c r="W924" s="56"/>
      <c r="X924" s="56"/>
      <c r="Y924" s="56"/>
      <c r="Z924" s="56"/>
    </row>
    <row r="925" spans="1:26" ht="15.75" customHeight="1">
      <c r="A925" s="271"/>
      <c r="B925" s="56"/>
      <c r="C925" s="56"/>
      <c r="D925" s="92"/>
      <c r="E925" s="92"/>
      <c r="F925" s="93"/>
      <c r="G925" s="95"/>
      <c r="H925" s="92"/>
      <c r="I925" s="92"/>
      <c r="J925" s="96"/>
      <c r="K925" s="96"/>
      <c r="L925" s="96"/>
      <c r="M925" s="153"/>
      <c r="N925" s="96"/>
      <c r="O925" s="273"/>
      <c r="P925" s="56"/>
      <c r="Q925" s="56"/>
      <c r="R925" s="56"/>
      <c r="S925" s="56"/>
      <c r="T925" s="56"/>
      <c r="U925" s="56"/>
      <c r="V925" s="56"/>
      <c r="W925" s="56"/>
      <c r="X925" s="56"/>
      <c r="Y925" s="56"/>
      <c r="Z925" s="56"/>
    </row>
    <row r="926" spans="1:26" ht="15.75" customHeight="1">
      <c r="A926" s="271"/>
      <c r="B926" s="56"/>
      <c r="C926" s="56"/>
      <c r="D926" s="92"/>
      <c r="E926" s="92"/>
      <c r="F926" s="93"/>
      <c r="G926" s="95"/>
      <c r="H926" s="92"/>
      <c r="I926" s="92"/>
      <c r="J926" s="96"/>
      <c r="K926" s="96"/>
      <c r="L926" s="96"/>
      <c r="M926" s="153"/>
      <c r="N926" s="96"/>
      <c r="O926" s="273"/>
      <c r="P926" s="56"/>
      <c r="Q926" s="56"/>
      <c r="R926" s="56"/>
      <c r="S926" s="56"/>
      <c r="T926" s="56"/>
      <c r="U926" s="56"/>
      <c r="V926" s="56"/>
      <c r="W926" s="56"/>
      <c r="X926" s="56"/>
      <c r="Y926" s="56"/>
      <c r="Z926" s="56"/>
    </row>
    <row r="927" spans="1:26" ht="15.75" customHeight="1">
      <c r="A927" s="271"/>
      <c r="B927" s="56"/>
      <c r="C927" s="56"/>
      <c r="D927" s="92"/>
      <c r="E927" s="92"/>
      <c r="F927" s="93"/>
      <c r="G927" s="95"/>
      <c r="H927" s="92"/>
      <c r="I927" s="92"/>
      <c r="J927" s="96"/>
      <c r="K927" s="96"/>
      <c r="L927" s="96"/>
      <c r="M927" s="153"/>
      <c r="N927" s="96"/>
      <c r="O927" s="273"/>
      <c r="P927" s="56"/>
      <c r="Q927" s="56"/>
      <c r="R927" s="56"/>
      <c r="S927" s="56"/>
      <c r="T927" s="56"/>
      <c r="U927" s="56"/>
      <c r="V927" s="56"/>
      <c r="W927" s="56"/>
      <c r="X927" s="56"/>
      <c r="Y927" s="56"/>
      <c r="Z927" s="56"/>
    </row>
    <row r="928" spans="1:26" ht="15.75" customHeight="1">
      <c r="A928" s="271"/>
      <c r="B928" s="56"/>
      <c r="C928" s="56"/>
      <c r="D928" s="92"/>
      <c r="E928" s="92"/>
      <c r="F928" s="93"/>
      <c r="G928" s="95"/>
      <c r="H928" s="92"/>
      <c r="I928" s="92"/>
      <c r="J928" s="96"/>
      <c r="K928" s="96"/>
      <c r="L928" s="96"/>
      <c r="M928" s="153"/>
      <c r="N928" s="96"/>
      <c r="O928" s="273"/>
      <c r="P928" s="56"/>
      <c r="Q928" s="56"/>
      <c r="R928" s="56"/>
      <c r="S928" s="56"/>
      <c r="T928" s="56"/>
      <c r="U928" s="56"/>
      <c r="V928" s="56"/>
      <c r="W928" s="56"/>
      <c r="X928" s="56"/>
      <c r="Y928" s="56"/>
      <c r="Z928" s="56"/>
    </row>
    <row r="929" spans="1:26" ht="15.75" customHeight="1">
      <c r="A929" s="271"/>
      <c r="B929" s="56"/>
      <c r="C929" s="56"/>
      <c r="D929" s="92"/>
      <c r="E929" s="92"/>
      <c r="F929" s="93"/>
      <c r="G929" s="95"/>
      <c r="H929" s="92"/>
      <c r="I929" s="92"/>
      <c r="J929" s="96"/>
      <c r="K929" s="96"/>
      <c r="L929" s="96"/>
      <c r="M929" s="153"/>
      <c r="N929" s="96"/>
      <c r="O929" s="273"/>
      <c r="P929" s="56"/>
      <c r="Q929" s="56"/>
      <c r="R929" s="56"/>
      <c r="S929" s="56"/>
      <c r="T929" s="56"/>
      <c r="U929" s="56"/>
      <c r="V929" s="56"/>
      <c r="W929" s="56"/>
      <c r="X929" s="56"/>
      <c r="Y929" s="56"/>
      <c r="Z929" s="56"/>
    </row>
    <row r="930" spans="1:26" ht="15.75" customHeight="1">
      <c r="A930" s="271"/>
      <c r="B930" s="56"/>
      <c r="C930" s="56"/>
      <c r="D930" s="92"/>
      <c r="E930" s="92"/>
      <c r="F930" s="93"/>
      <c r="G930" s="95"/>
      <c r="H930" s="92"/>
      <c r="I930" s="92"/>
      <c r="J930" s="96"/>
      <c r="K930" s="96"/>
      <c r="L930" s="96"/>
      <c r="M930" s="153"/>
      <c r="N930" s="96"/>
      <c r="O930" s="273"/>
      <c r="P930" s="56"/>
      <c r="Q930" s="56"/>
      <c r="R930" s="56"/>
      <c r="S930" s="56"/>
      <c r="T930" s="56"/>
      <c r="U930" s="56"/>
      <c r="V930" s="56"/>
      <c r="W930" s="56"/>
      <c r="X930" s="56"/>
      <c r="Y930" s="56"/>
      <c r="Z930" s="56"/>
    </row>
    <row r="931" spans="1:26" ht="15.75" customHeight="1">
      <c r="A931" s="271"/>
      <c r="B931" s="56"/>
      <c r="C931" s="56"/>
      <c r="D931" s="92"/>
      <c r="E931" s="92"/>
      <c r="F931" s="93"/>
      <c r="G931" s="95"/>
      <c r="H931" s="92"/>
      <c r="I931" s="92"/>
      <c r="J931" s="96"/>
      <c r="K931" s="96"/>
      <c r="L931" s="96"/>
      <c r="M931" s="153"/>
      <c r="N931" s="96"/>
      <c r="O931" s="273"/>
      <c r="P931" s="56"/>
      <c r="Q931" s="56"/>
      <c r="R931" s="56"/>
      <c r="S931" s="56"/>
      <c r="T931" s="56"/>
      <c r="U931" s="56"/>
      <c r="V931" s="56"/>
      <c r="W931" s="56"/>
      <c r="X931" s="56"/>
      <c r="Y931" s="56"/>
      <c r="Z931" s="56"/>
    </row>
    <row r="932" spans="1:26" ht="15.75" customHeight="1">
      <c r="A932" s="271"/>
      <c r="B932" s="56"/>
      <c r="C932" s="56"/>
      <c r="D932" s="92"/>
      <c r="E932" s="92"/>
      <c r="F932" s="93"/>
      <c r="G932" s="95"/>
      <c r="H932" s="92"/>
      <c r="I932" s="92"/>
      <c r="J932" s="96"/>
      <c r="K932" s="96"/>
      <c r="L932" s="96"/>
      <c r="M932" s="153"/>
      <c r="N932" s="96"/>
      <c r="O932" s="273"/>
      <c r="P932" s="56"/>
      <c r="Q932" s="56"/>
      <c r="R932" s="56"/>
      <c r="S932" s="56"/>
      <c r="T932" s="56"/>
      <c r="U932" s="56"/>
      <c r="V932" s="56"/>
      <c r="W932" s="56"/>
      <c r="X932" s="56"/>
      <c r="Y932" s="56"/>
      <c r="Z932" s="56"/>
    </row>
    <row r="933" spans="1:26" ht="15.75" customHeight="1">
      <c r="A933" s="271"/>
      <c r="B933" s="56"/>
      <c r="C933" s="56"/>
      <c r="D933" s="92"/>
      <c r="E933" s="92"/>
      <c r="F933" s="93"/>
      <c r="G933" s="95"/>
      <c r="H933" s="92"/>
      <c r="I933" s="92"/>
      <c r="J933" s="96"/>
      <c r="K933" s="96"/>
      <c r="L933" s="96"/>
      <c r="M933" s="153"/>
      <c r="N933" s="96"/>
      <c r="O933" s="273"/>
      <c r="P933" s="56"/>
      <c r="Q933" s="56"/>
      <c r="R933" s="56"/>
      <c r="S933" s="56"/>
      <c r="T933" s="56"/>
      <c r="U933" s="56"/>
      <c r="V933" s="56"/>
      <c r="W933" s="56"/>
      <c r="X933" s="56"/>
      <c r="Y933" s="56"/>
      <c r="Z933" s="56"/>
    </row>
    <row r="934" spans="1:26" ht="15.75" customHeight="1">
      <c r="A934" s="271"/>
      <c r="B934" s="56"/>
      <c r="C934" s="56"/>
      <c r="D934" s="92"/>
      <c r="E934" s="92"/>
      <c r="F934" s="93"/>
      <c r="G934" s="95"/>
      <c r="H934" s="92"/>
      <c r="I934" s="92"/>
      <c r="J934" s="96"/>
      <c r="K934" s="96"/>
      <c r="L934" s="96"/>
      <c r="M934" s="153"/>
      <c r="N934" s="96"/>
      <c r="O934" s="273"/>
      <c r="P934" s="56"/>
      <c r="Q934" s="56"/>
      <c r="R934" s="56"/>
      <c r="S934" s="56"/>
      <c r="T934" s="56"/>
      <c r="U934" s="56"/>
      <c r="V934" s="56"/>
      <c r="W934" s="56"/>
      <c r="X934" s="56"/>
      <c r="Y934" s="56"/>
      <c r="Z934" s="56"/>
    </row>
    <row r="935" spans="1:26" ht="15.75" customHeight="1">
      <c r="A935" s="271"/>
      <c r="B935" s="56"/>
      <c r="C935" s="56"/>
      <c r="D935" s="92"/>
      <c r="E935" s="92"/>
      <c r="F935" s="93"/>
      <c r="G935" s="95"/>
      <c r="H935" s="92"/>
      <c r="I935" s="92"/>
      <c r="J935" s="96"/>
      <c r="K935" s="96"/>
      <c r="L935" s="96"/>
      <c r="M935" s="153"/>
      <c r="N935" s="96"/>
      <c r="O935" s="273"/>
      <c r="P935" s="56"/>
      <c r="Q935" s="56"/>
      <c r="R935" s="56"/>
      <c r="S935" s="56"/>
      <c r="T935" s="56"/>
      <c r="U935" s="56"/>
      <c r="V935" s="56"/>
      <c r="W935" s="56"/>
      <c r="X935" s="56"/>
      <c r="Y935" s="56"/>
      <c r="Z935" s="56"/>
    </row>
    <row r="936" spans="1:26" ht="15.75" customHeight="1">
      <c r="A936" s="271"/>
      <c r="B936" s="56"/>
      <c r="C936" s="56"/>
      <c r="D936" s="92"/>
      <c r="E936" s="92"/>
      <c r="F936" s="93"/>
      <c r="G936" s="95"/>
      <c r="H936" s="92"/>
      <c r="I936" s="92"/>
      <c r="J936" s="96"/>
      <c r="K936" s="96"/>
      <c r="L936" s="96"/>
      <c r="M936" s="153"/>
      <c r="N936" s="96"/>
      <c r="O936" s="273"/>
      <c r="P936" s="56"/>
      <c r="Q936" s="56"/>
      <c r="R936" s="56"/>
      <c r="S936" s="56"/>
      <c r="T936" s="56"/>
      <c r="U936" s="56"/>
      <c r="V936" s="56"/>
      <c r="W936" s="56"/>
      <c r="X936" s="56"/>
      <c r="Y936" s="56"/>
      <c r="Z936" s="56"/>
    </row>
    <row r="937" spans="1:26" ht="15.75" customHeight="1">
      <c r="A937" s="271"/>
      <c r="B937" s="56"/>
      <c r="C937" s="56"/>
      <c r="D937" s="92"/>
      <c r="E937" s="92"/>
      <c r="F937" s="93"/>
      <c r="G937" s="95"/>
      <c r="H937" s="92"/>
      <c r="I937" s="92"/>
      <c r="J937" s="96"/>
      <c r="K937" s="96"/>
      <c r="L937" s="96"/>
      <c r="M937" s="153"/>
      <c r="N937" s="96"/>
      <c r="O937" s="273"/>
      <c r="P937" s="56"/>
      <c r="Q937" s="56"/>
      <c r="R937" s="56"/>
      <c r="S937" s="56"/>
      <c r="T937" s="56"/>
      <c r="U937" s="56"/>
      <c r="V937" s="56"/>
      <c r="W937" s="56"/>
      <c r="X937" s="56"/>
      <c r="Y937" s="56"/>
      <c r="Z937" s="56"/>
    </row>
    <row r="938" spans="1:26" ht="15.75" customHeight="1">
      <c r="A938" s="271"/>
      <c r="B938" s="56"/>
      <c r="C938" s="56"/>
      <c r="D938" s="92"/>
      <c r="E938" s="92"/>
      <c r="F938" s="93"/>
      <c r="G938" s="95"/>
      <c r="H938" s="92"/>
      <c r="I938" s="92"/>
      <c r="J938" s="96"/>
      <c r="K938" s="96"/>
      <c r="L938" s="96"/>
      <c r="M938" s="153"/>
      <c r="N938" s="96"/>
      <c r="O938" s="273"/>
      <c r="P938" s="56"/>
      <c r="Q938" s="56"/>
      <c r="R938" s="56"/>
      <c r="S938" s="56"/>
      <c r="T938" s="56"/>
      <c r="U938" s="56"/>
      <c r="V938" s="56"/>
      <c r="W938" s="56"/>
      <c r="X938" s="56"/>
      <c r="Y938" s="56"/>
      <c r="Z938" s="56"/>
    </row>
    <row r="939" spans="1:26" ht="15.75" customHeight="1">
      <c r="A939" s="271"/>
      <c r="B939" s="56"/>
      <c r="C939" s="56"/>
      <c r="D939" s="92"/>
      <c r="E939" s="92"/>
      <c r="F939" s="93"/>
      <c r="G939" s="95"/>
      <c r="H939" s="92"/>
      <c r="I939" s="92"/>
      <c r="J939" s="96"/>
      <c r="K939" s="96"/>
      <c r="L939" s="96"/>
      <c r="M939" s="153"/>
      <c r="N939" s="96"/>
      <c r="O939" s="273"/>
      <c r="P939" s="56"/>
      <c r="Q939" s="56"/>
      <c r="R939" s="56"/>
      <c r="S939" s="56"/>
      <c r="T939" s="56"/>
      <c r="U939" s="56"/>
      <c r="V939" s="56"/>
      <c r="W939" s="56"/>
      <c r="X939" s="56"/>
      <c r="Y939" s="56"/>
      <c r="Z939" s="56"/>
    </row>
    <row r="940" spans="1:26" ht="15.75" customHeight="1">
      <c r="A940" s="271"/>
      <c r="B940" s="56"/>
      <c r="C940" s="56"/>
      <c r="D940" s="92"/>
      <c r="E940" s="92"/>
      <c r="F940" s="93"/>
      <c r="G940" s="95"/>
      <c r="H940" s="92"/>
      <c r="I940" s="92"/>
      <c r="J940" s="96"/>
      <c r="K940" s="96"/>
      <c r="L940" s="96"/>
      <c r="M940" s="153"/>
      <c r="N940" s="96"/>
      <c r="O940" s="273"/>
      <c r="P940" s="56"/>
      <c r="Q940" s="56"/>
      <c r="R940" s="56"/>
      <c r="S940" s="56"/>
      <c r="T940" s="56"/>
      <c r="U940" s="56"/>
      <c r="V940" s="56"/>
      <c r="W940" s="56"/>
      <c r="X940" s="56"/>
      <c r="Y940" s="56"/>
      <c r="Z940" s="56"/>
    </row>
    <row r="941" spans="1:26" ht="15.75" customHeight="1">
      <c r="A941" s="271"/>
      <c r="B941" s="56"/>
      <c r="C941" s="56"/>
      <c r="D941" s="92"/>
      <c r="E941" s="92"/>
      <c r="F941" s="93"/>
      <c r="G941" s="95"/>
      <c r="H941" s="92"/>
      <c r="I941" s="92"/>
      <c r="J941" s="96"/>
      <c r="K941" s="96"/>
      <c r="L941" s="96"/>
      <c r="M941" s="153"/>
      <c r="N941" s="96"/>
      <c r="O941" s="273"/>
      <c r="P941" s="56"/>
      <c r="Q941" s="56"/>
      <c r="R941" s="56"/>
      <c r="S941" s="56"/>
      <c r="T941" s="56"/>
      <c r="U941" s="56"/>
      <c r="V941" s="56"/>
      <c r="W941" s="56"/>
      <c r="X941" s="56"/>
      <c r="Y941" s="56"/>
      <c r="Z941" s="56"/>
    </row>
    <row r="942" spans="1:26" ht="15.75" customHeight="1">
      <c r="A942" s="271"/>
      <c r="B942" s="56"/>
      <c r="C942" s="56"/>
      <c r="D942" s="92"/>
      <c r="E942" s="92"/>
      <c r="F942" s="93"/>
      <c r="G942" s="95"/>
      <c r="H942" s="92"/>
      <c r="I942" s="92"/>
      <c r="J942" s="96"/>
      <c r="K942" s="96"/>
      <c r="L942" s="96"/>
      <c r="M942" s="153"/>
      <c r="N942" s="96"/>
      <c r="O942" s="273"/>
      <c r="P942" s="56"/>
      <c r="Q942" s="56"/>
      <c r="R942" s="56"/>
      <c r="S942" s="56"/>
      <c r="T942" s="56"/>
      <c r="U942" s="56"/>
      <c r="V942" s="56"/>
      <c r="W942" s="56"/>
      <c r="X942" s="56"/>
      <c r="Y942" s="56"/>
      <c r="Z942" s="56"/>
    </row>
    <row r="943" spans="1:26" ht="15.75" customHeight="1">
      <c r="A943" s="271"/>
      <c r="B943" s="56"/>
      <c r="C943" s="56"/>
      <c r="D943" s="92"/>
      <c r="E943" s="92"/>
      <c r="F943" s="93"/>
      <c r="G943" s="95"/>
      <c r="H943" s="92"/>
      <c r="I943" s="92"/>
      <c r="J943" s="96"/>
      <c r="K943" s="96"/>
      <c r="L943" s="96"/>
      <c r="M943" s="153"/>
      <c r="N943" s="96"/>
      <c r="O943" s="273"/>
      <c r="P943" s="56"/>
      <c r="Q943" s="56"/>
      <c r="R943" s="56"/>
      <c r="S943" s="56"/>
      <c r="T943" s="56"/>
      <c r="U943" s="56"/>
      <c r="V943" s="56"/>
      <c r="W943" s="56"/>
      <c r="X943" s="56"/>
      <c r="Y943" s="56"/>
      <c r="Z943" s="56"/>
    </row>
    <row r="944" spans="1:26" ht="15.75" customHeight="1">
      <c r="A944" s="271"/>
      <c r="B944" s="56"/>
      <c r="C944" s="56"/>
      <c r="D944" s="92"/>
      <c r="E944" s="92"/>
      <c r="F944" s="93"/>
      <c r="G944" s="95"/>
      <c r="H944" s="92"/>
      <c r="I944" s="92"/>
      <c r="J944" s="96"/>
      <c r="K944" s="96"/>
      <c r="L944" s="96"/>
      <c r="M944" s="153"/>
      <c r="N944" s="96"/>
      <c r="O944" s="273"/>
      <c r="P944" s="56"/>
      <c r="Q944" s="56"/>
      <c r="R944" s="56"/>
      <c r="S944" s="56"/>
      <c r="T944" s="56"/>
      <c r="U944" s="56"/>
      <c r="V944" s="56"/>
      <c r="W944" s="56"/>
      <c r="X944" s="56"/>
      <c r="Y944" s="56"/>
      <c r="Z944" s="56"/>
    </row>
    <row r="945" spans="1:26" ht="15.75" customHeight="1">
      <c r="A945" s="271"/>
      <c r="B945" s="56"/>
      <c r="C945" s="56"/>
      <c r="D945" s="92"/>
      <c r="E945" s="92"/>
      <c r="F945" s="93"/>
      <c r="G945" s="95"/>
      <c r="H945" s="92"/>
      <c r="I945" s="92"/>
      <c r="J945" s="96"/>
      <c r="K945" s="96"/>
      <c r="L945" s="96"/>
      <c r="M945" s="153"/>
      <c r="N945" s="96"/>
      <c r="O945" s="273"/>
      <c r="P945" s="56"/>
      <c r="Q945" s="56"/>
      <c r="R945" s="56"/>
      <c r="S945" s="56"/>
      <c r="T945" s="56"/>
      <c r="U945" s="56"/>
      <c r="V945" s="56"/>
      <c r="W945" s="56"/>
      <c r="X945" s="56"/>
      <c r="Y945" s="56"/>
      <c r="Z945" s="56"/>
    </row>
    <row r="946" spans="1:26" ht="15.75" customHeight="1">
      <c r="A946" s="271"/>
      <c r="B946" s="56"/>
      <c r="C946" s="56"/>
      <c r="D946" s="92"/>
      <c r="E946" s="92"/>
      <c r="F946" s="93"/>
      <c r="G946" s="95"/>
      <c r="H946" s="92"/>
      <c r="I946" s="92"/>
      <c r="J946" s="96"/>
      <c r="K946" s="96"/>
      <c r="L946" s="96"/>
      <c r="M946" s="153"/>
      <c r="N946" s="96"/>
      <c r="O946" s="273"/>
      <c r="P946" s="56"/>
      <c r="Q946" s="56"/>
      <c r="R946" s="56"/>
      <c r="S946" s="56"/>
      <c r="T946" s="56"/>
      <c r="U946" s="56"/>
      <c r="V946" s="56"/>
      <c r="W946" s="56"/>
      <c r="X946" s="56"/>
      <c r="Y946" s="56"/>
      <c r="Z946" s="56"/>
    </row>
    <row r="947" spans="1:26" ht="15.75" customHeight="1">
      <c r="A947" s="271"/>
      <c r="B947" s="56"/>
      <c r="C947" s="56"/>
      <c r="D947" s="92"/>
      <c r="E947" s="92"/>
      <c r="F947" s="93"/>
      <c r="G947" s="95"/>
      <c r="H947" s="92"/>
      <c r="I947" s="92"/>
      <c r="J947" s="96"/>
      <c r="K947" s="96"/>
      <c r="L947" s="96"/>
      <c r="M947" s="153"/>
      <c r="N947" s="96"/>
      <c r="O947" s="273"/>
      <c r="P947" s="56"/>
      <c r="Q947" s="56"/>
      <c r="R947" s="56"/>
      <c r="S947" s="56"/>
      <c r="T947" s="56"/>
      <c r="U947" s="56"/>
      <c r="V947" s="56"/>
      <c r="W947" s="56"/>
      <c r="X947" s="56"/>
      <c r="Y947" s="56"/>
      <c r="Z947" s="56"/>
    </row>
    <row r="948" spans="1:26" ht="15.75" customHeight="1">
      <c r="A948" s="271"/>
      <c r="B948" s="56"/>
      <c r="C948" s="56"/>
      <c r="D948" s="92"/>
      <c r="E948" s="92"/>
      <c r="F948" s="93"/>
      <c r="G948" s="95"/>
      <c r="H948" s="92"/>
      <c r="I948" s="92"/>
      <c r="J948" s="96"/>
      <c r="K948" s="96"/>
      <c r="L948" s="96"/>
      <c r="M948" s="153"/>
      <c r="N948" s="96"/>
      <c r="O948" s="273"/>
      <c r="P948" s="56"/>
      <c r="Q948" s="56"/>
      <c r="R948" s="56"/>
      <c r="S948" s="56"/>
      <c r="T948" s="56"/>
      <c r="U948" s="56"/>
      <c r="V948" s="56"/>
      <c r="W948" s="56"/>
      <c r="X948" s="56"/>
      <c r="Y948" s="56"/>
      <c r="Z948" s="56"/>
    </row>
    <row r="949" spans="1:26" ht="15.75" customHeight="1">
      <c r="A949" s="271"/>
      <c r="B949" s="56"/>
      <c r="C949" s="56"/>
      <c r="D949" s="92"/>
      <c r="E949" s="92"/>
      <c r="F949" s="93"/>
      <c r="G949" s="95"/>
      <c r="H949" s="92"/>
      <c r="I949" s="92"/>
      <c r="J949" s="96"/>
      <c r="K949" s="96"/>
      <c r="L949" s="96"/>
      <c r="M949" s="153"/>
      <c r="N949" s="96"/>
      <c r="O949" s="273"/>
      <c r="P949" s="56"/>
      <c r="Q949" s="56"/>
      <c r="R949" s="56"/>
      <c r="S949" s="56"/>
      <c r="T949" s="56"/>
      <c r="U949" s="56"/>
      <c r="V949" s="56"/>
      <c r="W949" s="56"/>
      <c r="X949" s="56"/>
      <c r="Y949" s="56"/>
      <c r="Z949" s="56"/>
    </row>
    <row r="950" spans="1:26" ht="15.75" customHeight="1">
      <c r="A950" s="271"/>
      <c r="B950" s="56"/>
      <c r="C950" s="56"/>
      <c r="D950" s="92"/>
      <c r="E950" s="92"/>
      <c r="F950" s="93"/>
      <c r="G950" s="95"/>
      <c r="H950" s="92"/>
      <c r="I950" s="92"/>
      <c r="J950" s="96"/>
      <c r="K950" s="96"/>
      <c r="L950" s="96"/>
      <c r="M950" s="153"/>
      <c r="N950" s="96"/>
      <c r="O950" s="273"/>
      <c r="P950" s="56"/>
      <c r="Q950" s="56"/>
      <c r="R950" s="56"/>
      <c r="S950" s="56"/>
      <c r="T950" s="56"/>
      <c r="U950" s="56"/>
      <c r="V950" s="56"/>
      <c r="W950" s="56"/>
      <c r="X950" s="56"/>
      <c r="Y950" s="56"/>
      <c r="Z950" s="56"/>
    </row>
    <row r="951" spans="1:26" ht="15.75" customHeight="1">
      <c r="A951" s="271"/>
      <c r="B951" s="56"/>
      <c r="C951" s="56"/>
      <c r="D951" s="92"/>
      <c r="E951" s="92"/>
      <c r="F951" s="93"/>
      <c r="G951" s="95"/>
      <c r="H951" s="92"/>
      <c r="I951" s="92"/>
      <c r="J951" s="96"/>
      <c r="K951" s="96"/>
      <c r="L951" s="96"/>
      <c r="M951" s="153"/>
      <c r="N951" s="96"/>
      <c r="O951" s="273"/>
      <c r="P951" s="56"/>
      <c r="Q951" s="56"/>
      <c r="R951" s="56"/>
      <c r="S951" s="56"/>
      <c r="T951" s="56"/>
      <c r="U951" s="56"/>
      <c r="V951" s="56"/>
      <c r="W951" s="56"/>
      <c r="X951" s="56"/>
      <c r="Y951" s="56"/>
      <c r="Z951" s="56"/>
    </row>
    <row r="952" spans="1:26" ht="15.75" customHeight="1">
      <c r="A952" s="271"/>
      <c r="B952" s="56"/>
      <c r="C952" s="56"/>
      <c r="D952" s="92"/>
      <c r="E952" s="92"/>
      <c r="F952" s="93"/>
      <c r="G952" s="95"/>
      <c r="H952" s="92"/>
      <c r="I952" s="92"/>
      <c r="J952" s="96"/>
      <c r="K952" s="96"/>
      <c r="L952" s="96"/>
      <c r="M952" s="153"/>
      <c r="N952" s="96"/>
      <c r="O952" s="273"/>
      <c r="P952" s="56"/>
      <c r="Q952" s="56"/>
      <c r="R952" s="56"/>
      <c r="S952" s="56"/>
      <c r="T952" s="56"/>
      <c r="U952" s="56"/>
      <c r="V952" s="56"/>
      <c r="W952" s="56"/>
      <c r="X952" s="56"/>
      <c r="Y952" s="56"/>
      <c r="Z952" s="56"/>
    </row>
    <row r="953" spans="1:26" ht="15.75" customHeight="1">
      <c r="A953" s="271"/>
      <c r="B953" s="56"/>
      <c r="C953" s="56"/>
      <c r="D953" s="92"/>
      <c r="E953" s="92"/>
      <c r="F953" s="93"/>
      <c r="G953" s="95"/>
      <c r="H953" s="92"/>
      <c r="I953" s="92"/>
      <c r="J953" s="96"/>
      <c r="K953" s="96"/>
      <c r="L953" s="96"/>
      <c r="M953" s="153"/>
      <c r="N953" s="96"/>
      <c r="O953" s="273"/>
      <c r="P953" s="56"/>
      <c r="Q953" s="56"/>
      <c r="R953" s="56"/>
      <c r="S953" s="56"/>
      <c r="T953" s="56"/>
      <c r="U953" s="56"/>
      <c r="V953" s="56"/>
      <c r="W953" s="56"/>
      <c r="X953" s="56"/>
      <c r="Y953" s="56"/>
      <c r="Z953" s="56"/>
    </row>
    <row r="954" spans="1:26" ht="15.75" customHeight="1">
      <c r="A954" s="271"/>
      <c r="B954" s="56"/>
      <c r="C954" s="56"/>
      <c r="D954" s="92"/>
      <c r="E954" s="92"/>
      <c r="F954" s="93"/>
      <c r="G954" s="95"/>
      <c r="H954" s="92"/>
      <c r="I954" s="92"/>
      <c r="J954" s="96"/>
      <c r="K954" s="96"/>
      <c r="L954" s="96"/>
      <c r="M954" s="153"/>
      <c r="N954" s="96"/>
      <c r="O954" s="273"/>
      <c r="P954" s="56"/>
      <c r="Q954" s="56"/>
      <c r="R954" s="56"/>
      <c r="S954" s="56"/>
      <c r="T954" s="56"/>
      <c r="U954" s="56"/>
      <c r="V954" s="56"/>
      <c r="W954" s="56"/>
      <c r="X954" s="56"/>
      <c r="Y954" s="56"/>
      <c r="Z954" s="56"/>
    </row>
    <row r="955" spans="1:26" ht="15.75" customHeight="1">
      <c r="A955" s="271"/>
      <c r="B955" s="56"/>
      <c r="C955" s="56"/>
      <c r="D955" s="92"/>
      <c r="E955" s="92"/>
      <c r="F955" s="93"/>
      <c r="G955" s="95"/>
      <c r="H955" s="92"/>
      <c r="I955" s="92"/>
      <c r="J955" s="96"/>
      <c r="K955" s="96"/>
      <c r="L955" s="96"/>
      <c r="M955" s="153"/>
      <c r="N955" s="96"/>
      <c r="O955" s="273"/>
      <c r="P955" s="56"/>
      <c r="Q955" s="56"/>
      <c r="R955" s="56"/>
      <c r="S955" s="56"/>
      <c r="T955" s="56"/>
      <c r="U955" s="56"/>
      <c r="V955" s="56"/>
      <c r="W955" s="56"/>
      <c r="X955" s="56"/>
      <c r="Y955" s="56"/>
      <c r="Z955" s="56"/>
    </row>
    <row r="956" spans="1:26" ht="15.75" customHeight="1">
      <c r="A956" s="271"/>
      <c r="B956" s="56"/>
      <c r="C956" s="56"/>
      <c r="D956" s="92"/>
      <c r="E956" s="92"/>
      <c r="F956" s="93"/>
      <c r="G956" s="95"/>
      <c r="H956" s="92"/>
      <c r="I956" s="92"/>
      <c r="J956" s="96"/>
      <c r="K956" s="96"/>
      <c r="L956" s="96"/>
      <c r="M956" s="153"/>
      <c r="N956" s="96"/>
      <c r="O956" s="273"/>
      <c r="P956" s="56"/>
      <c r="Q956" s="56"/>
      <c r="R956" s="56"/>
      <c r="S956" s="56"/>
      <c r="T956" s="56"/>
      <c r="U956" s="56"/>
      <c r="V956" s="56"/>
      <c r="W956" s="56"/>
      <c r="X956" s="56"/>
      <c r="Y956" s="56"/>
      <c r="Z956" s="56"/>
    </row>
    <row r="957" spans="1:26" ht="15.75" customHeight="1">
      <c r="A957" s="271"/>
      <c r="B957" s="56"/>
      <c r="C957" s="56"/>
      <c r="D957" s="92"/>
      <c r="E957" s="92"/>
      <c r="F957" s="93"/>
      <c r="G957" s="95"/>
      <c r="H957" s="92"/>
      <c r="I957" s="92"/>
      <c r="J957" s="96"/>
      <c r="K957" s="96"/>
      <c r="L957" s="96"/>
      <c r="M957" s="153"/>
      <c r="N957" s="96"/>
      <c r="O957" s="273"/>
      <c r="P957" s="56"/>
      <c r="Q957" s="56"/>
      <c r="R957" s="56"/>
      <c r="S957" s="56"/>
      <c r="T957" s="56"/>
      <c r="U957" s="56"/>
      <c r="V957" s="56"/>
      <c r="W957" s="56"/>
      <c r="X957" s="56"/>
      <c r="Y957" s="56"/>
      <c r="Z957" s="56"/>
    </row>
    <row r="958" spans="1:26" ht="15.75" customHeight="1">
      <c r="A958" s="271"/>
      <c r="B958" s="56"/>
      <c r="C958" s="56"/>
      <c r="D958" s="92"/>
      <c r="E958" s="92"/>
      <c r="F958" s="93"/>
      <c r="G958" s="95"/>
      <c r="H958" s="92"/>
      <c r="I958" s="92"/>
      <c r="J958" s="96"/>
      <c r="K958" s="96"/>
      <c r="L958" s="96"/>
      <c r="M958" s="153"/>
      <c r="N958" s="96"/>
      <c r="O958" s="273"/>
      <c r="P958" s="56"/>
      <c r="Q958" s="56"/>
      <c r="R958" s="56"/>
      <c r="S958" s="56"/>
      <c r="T958" s="56"/>
      <c r="U958" s="56"/>
      <c r="V958" s="56"/>
      <c r="W958" s="56"/>
      <c r="X958" s="56"/>
      <c r="Y958" s="56"/>
      <c r="Z958" s="56"/>
    </row>
    <row r="959" spans="1:26" ht="15.75" customHeight="1">
      <c r="A959" s="271"/>
      <c r="B959" s="56"/>
      <c r="C959" s="56"/>
      <c r="D959" s="92"/>
      <c r="E959" s="92"/>
      <c r="F959" s="93"/>
      <c r="G959" s="95"/>
      <c r="H959" s="92"/>
      <c r="I959" s="92"/>
      <c r="J959" s="96"/>
      <c r="K959" s="96"/>
      <c r="L959" s="96"/>
      <c r="M959" s="153"/>
      <c r="N959" s="96"/>
      <c r="O959" s="273"/>
      <c r="P959" s="56"/>
      <c r="Q959" s="56"/>
      <c r="R959" s="56"/>
      <c r="S959" s="56"/>
      <c r="T959" s="56"/>
      <c r="U959" s="56"/>
      <c r="V959" s="56"/>
      <c r="W959" s="56"/>
      <c r="X959" s="56"/>
      <c r="Y959" s="56"/>
      <c r="Z959" s="56"/>
    </row>
    <row r="960" spans="1:26" ht="15.75" customHeight="1">
      <c r="A960" s="271"/>
      <c r="B960" s="56"/>
      <c r="C960" s="56"/>
      <c r="D960" s="92"/>
      <c r="E960" s="92"/>
      <c r="F960" s="93"/>
      <c r="G960" s="95"/>
      <c r="H960" s="92"/>
      <c r="I960" s="92"/>
      <c r="J960" s="96"/>
      <c r="K960" s="96"/>
      <c r="L960" s="96"/>
      <c r="M960" s="153"/>
      <c r="N960" s="96"/>
      <c r="O960" s="273"/>
      <c r="P960" s="56"/>
      <c r="Q960" s="56"/>
      <c r="R960" s="56"/>
      <c r="S960" s="56"/>
      <c r="T960" s="56"/>
      <c r="U960" s="56"/>
      <c r="V960" s="56"/>
      <c r="W960" s="56"/>
      <c r="X960" s="56"/>
      <c r="Y960" s="56"/>
      <c r="Z960" s="56"/>
    </row>
    <row r="961" spans="1:26" ht="15.75" customHeight="1">
      <c r="A961" s="271"/>
      <c r="B961" s="56"/>
      <c r="C961" s="56"/>
      <c r="D961" s="92"/>
      <c r="E961" s="92"/>
      <c r="F961" s="93"/>
      <c r="G961" s="95"/>
      <c r="H961" s="92"/>
      <c r="I961" s="92"/>
      <c r="J961" s="96"/>
      <c r="K961" s="96"/>
      <c r="L961" s="96"/>
      <c r="M961" s="153"/>
      <c r="N961" s="96"/>
      <c r="O961" s="273"/>
      <c r="P961" s="56"/>
      <c r="Q961" s="56"/>
      <c r="R961" s="56"/>
      <c r="S961" s="56"/>
      <c r="T961" s="56"/>
      <c r="U961" s="56"/>
      <c r="V961" s="56"/>
      <c r="W961" s="56"/>
      <c r="X961" s="56"/>
      <c r="Y961" s="56"/>
      <c r="Z961" s="56"/>
    </row>
    <row r="962" spans="1:26" ht="15.75" customHeight="1">
      <c r="A962" s="271"/>
      <c r="B962" s="56"/>
      <c r="C962" s="56"/>
      <c r="D962" s="92"/>
      <c r="E962" s="92"/>
      <c r="F962" s="93"/>
      <c r="G962" s="95"/>
      <c r="H962" s="92"/>
      <c r="I962" s="92"/>
      <c r="J962" s="96"/>
      <c r="K962" s="96"/>
      <c r="L962" s="96"/>
      <c r="M962" s="153"/>
      <c r="N962" s="96"/>
      <c r="O962" s="273"/>
      <c r="P962" s="56"/>
      <c r="Q962" s="56"/>
      <c r="R962" s="56"/>
      <c r="S962" s="56"/>
      <c r="T962" s="56"/>
      <c r="U962" s="56"/>
      <c r="V962" s="56"/>
      <c r="W962" s="56"/>
      <c r="X962" s="56"/>
      <c r="Y962" s="56"/>
      <c r="Z962" s="56"/>
    </row>
    <row r="963" spans="1:26" ht="15.75" customHeight="1">
      <c r="A963" s="271"/>
      <c r="B963" s="56"/>
      <c r="C963" s="56"/>
      <c r="D963" s="92"/>
      <c r="E963" s="92"/>
      <c r="F963" s="93"/>
      <c r="G963" s="95"/>
      <c r="H963" s="92"/>
      <c r="I963" s="92"/>
      <c r="J963" s="96"/>
      <c r="K963" s="96"/>
      <c r="L963" s="96"/>
      <c r="M963" s="153"/>
      <c r="N963" s="96"/>
      <c r="O963" s="273"/>
      <c r="P963" s="56"/>
      <c r="Q963" s="56"/>
      <c r="R963" s="56"/>
      <c r="S963" s="56"/>
      <c r="T963" s="56"/>
      <c r="U963" s="56"/>
      <c r="V963" s="56"/>
      <c r="W963" s="56"/>
      <c r="X963" s="56"/>
      <c r="Y963" s="56"/>
      <c r="Z963" s="56"/>
    </row>
    <row r="964" spans="1:26" ht="15.75" customHeight="1">
      <c r="A964" s="271"/>
      <c r="B964" s="56"/>
      <c r="C964" s="56"/>
      <c r="D964" s="92"/>
      <c r="E964" s="92"/>
      <c r="F964" s="93"/>
      <c r="G964" s="95"/>
      <c r="H964" s="92"/>
      <c r="I964" s="92"/>
      <c r="J964" s="96"/>
      <c r="K964" s="96"/>
      <c r="L964" s="96"/>
      <c r="M964" s="153"/>
      <c r="N964" s="96"/>
      <c r="O964" s="273"/>
      <c r="P964" s="56"/>
      <c r="Q964" s="56"/>
      <c r="R964" s="56"/>
      <c r="S964" s="56"/>
      <c r="T964" s="56"/>
      <c r="U964" s="56"/>
      <c r="V964" s="56"/>
      <c r="W964" s="56"/>
      <c r="X964" s="56"/>
      <c r="Y964" s="56"/>
      <c r="Z964" s="56"/>
    </row>
    <row r="965" spans="1:26" ht="15.75" customHeight="1">
      <c r="A965" s="271"/>
      <c r="B965" s="56"/>
      <c r="C965" s="56"/>
      <c r="D965" s="92"/>
      <c r="E965" s="92"/>
      <c r="F965" s="93"/>
      <c r="G965" s="95"/>
      <c r="H965" s="92"/>
      <c r="I965" s="92"/>
      <c r="J965" s="96"/>
      <c r="K965" s="96"/>
      <c r="L965" s="96"/>
      <c r="M965" s="153"/>
      <c r="N965" s="96"/>
      <c r="O965" s="273"/>
      <c r="P965" s="56"/>
      <c r="Q965" s="56"/>
      <c r="R965" s="56"/>
      <c r="S965" s="56"/>
      <c r="T965" s="56"/>
      <c r="U965" s="56"/>
      <c r="V965" s="56"/>
      <c r="W965" s="56"/>
      <c r="X965" s="56"/>
      <c r="Y965" s="56"/>
      <c r="Z965" s="56"/>
    </row>
    <row r="966" spans="1:26" ht="15.75" customHeight="1">
      <c r="A966" s="271"/>
      <c r="B966" s="56"/>
      <c r="C966" s="56"/>
      <c r="D966" s="92"/>
      <c r="E966" s="92"/>
      <c r="F966" s="93"/>
      <c r="G966" s="95"/>
      <c r="H966" s="92"/>
      <c r="I966" s="92"/>
      <c r="J966" s="96"/>
      <c r="K966" s="96"/>
      <c r="L966" s="96"/>
      <c r="M966" s="153"/>
      <c r="N966" s="96"/>
      <c r="O966" s="273"/>
      <c r="P966" s="56"/>
      <c r="Q966" s="56"/>
      <c r="R966" s="56"/>
      <c r="S966" s="56"/>
      <c r="T966" s="56"/>
      <c r="U966" s="56"/>
      <c r="V966" s="56"/>
      <c r="W966" s="56"/>
      <c r="X966" s="56"/>
      <c r="Y966" s="56"/>
      <c r="Z966" s="56"/>
    </row>
    <row r="967" spans="1:26" ht="15.75" customHeight="1">
      <c r="A967" s="271"/>
      <c r="B967" s="56"/>
      <c r="C967" s="56"/>
      <c r="D967" s="92"/>
      <c r="E967" s="92"/>
      <c r="F967" s="93"/>
      <c r="G967" s="95"/>
      <c r="H967" s="92"/>
      <c r="I967" s="92"/>
      <c r="J967" s="96"/>
      <c r="K967" s="96"/>
      <c r="L967" s="96"/>
      <c r="M967" s="153"/>
      <c r="N967" s="96"/>
      <c r="O967" s="273"/>
      <c r="P967" s="56"/>
      <c r="Q967" s="56"/>
      <c r="R967" s="56"/>
      <c r="S967" s="56"/>
      <c r="T967" s="56"/>
      <c r="U967" s="56"/>
      <c r="V967" s="56"/>
      <c r="W967" s="56"/>
      <c r="X967" s="56"/>
      <c r="Y967" s="56"/>
      <c r="Z967" s="56"/>
    </row>
    <row r="968" spans="1:26" ht="15.75" customHeight="1">
      <c r="A968" s="271"/>
      <c r="B968" s="56"/>
      <c r="C968" s="56"/>
      <c r="D968" s="92"/>
      <c r="E968" s="92"/>
      <c r="F968" s="93"/>
      <c r="G968" s="95"/>
      <c r="H968" s="92"/>
      <c r="I968" s="92"/>
      <c r="J968" s="96"/>
      <c r="K968" s="96"/>
      <c r="L968" s="96"/>
      <c r="M968" s="153"/>
      <c r="N968" s="96"/>
      <c r="O968" s="273"/>
      <c r="P968" s="56"/>
      <c r="Q968" s="56"/>
      <c r="R968" s="56"/>
      <c r="S968" s="56"/>
      <c r="T968" s="56"/>
      <c r="U968" s="56"/>
      <c r="V968" s="56"/>
      <c r="W968" s="56"/>
      <c r="X968" s="56"/>
      <c r="Y968" s="56"/>
      <c r="Z968" s="56"/>
    </row>
    <row r="969" spans="1:26" ht="15.75" customHeight="1">
      <c r="A969" s="271"/>
      <c r="B969" s="56"/>
      <c r="C969" s="56"/>
      <c r="D969" s="92"/>
      <c r="E969" s="92"/>
      <c r="F969" s="93"/>
      <c r="G969" s="95"/>
      <c r="H969" s="92"/>
      <c r="I969" s="92"/>
      <c r="J969" s="96"/>
      <c r="K969" s="96"/>
      <c r="L969" s="96"/>
      <c r="M969" s="153"/>
      <c r="N969" s="96"/>
      <c r="O969" s="273"/>
      <c r="P969" s="56"/>
      <c r="Q969" s="56"/>
      <c r="R969" s="56"/>
      <c r="S969" s="56"/>
      <c r="T969" s="56"/>
      <c r="U969" s="56"/>
      <c r="V969" s="56"/>
      <c r="W969" s="56"/>
      <c r="X969" s="56"/>
      <c r="Y969" s="56"/>
      <c r="Z969" s="56"/>
    </row>
    <row r="970" spans="1:26" ht="15.75" customHeight="1">
      <c r="A970" s="271"/>
      <c r="B970" s="56"/>
      <c r="C970" s="56"/>
      <c r="D970" s="92"/>
      <c r="E970" s="92"/>
      <c r="F970" s="93"/>
      <c r="G970" s="95"/>
      <c r="H970" s="92"/>
      <c r="I970" s="92"/>
      <c r="J970" s="96"/>
      <c r="K970" s="96"/>
      <c r="L970" s="96"/>
      <c r="M970" s="153"/>
      <c r="N970" s="96"/>
      <c r="O970" s="273"/>
      <c r="P970" s="56"/>
      <c r="Q970" s="56"/>
      <c r="R970" s="56"/>
      <c r="S970" s="56"/>
      <c r="T970" s="56"/>
      <c r="U970" s="56"/>
      <c r="V970" s="56"/>
      <c r="W970" s="56"/>
      <c r="X970" s="56"/>
      <c r="Y970" s="56"/>
      <c r="Z970" s="56"/>
    </row>
    <row r="971" spans="1:26" ht="15.75" customHeight="1">
      <c r="A971" s="271"/>
      <c r="B971" s="56"/>
      <c r="C971" s="56"/>
      <c r="D971" s="92"/>
      <c r="E971" s="92"/>
      <c r="F971" s="93"/>
      <c r="G971" s="95"/>
      <c r="H971" s="92"/>
      <c r="I971" s="92"/>
      <c r="J971" s="96"/>
      <c r="K971" s="96"/>
      <c r="L971" s="96"/>
      <c r="M971" s="153"/>
      <c r="N971" s="96"/>
      <c r="O971" s="273"/>
      <c r="P971" s="56"/>
      <c r="Q971" s="56"/>
      <c r="R971" s="56"/>
      <c r="S971" s="56"/>
      <c r="T971" s="56"/>
      <c r="U971" s="56"/>
      <c r="V971" s="56"/>
      <c r="W971" s="56"/>
      <c r="X971" s="56"/>
      <c r="Y971" s="56"/>
      <c r="Z971" s="56"/>
    </row>
    <row r="972" spans="1:26" ht="15.75" customHeight="1">
      <c r="A972" s="271"/>
      <c r="B972" s="56"/>
      <c r="C972" s="56"/>
      <c r="D972" s="92"/>
      <c r="E972" s="92"/>
      <c r="F972" s="93"/>
      <c r="G972" s="95"/>
      <c r="H972" s="92"/>
      <c r="I972" s="92"/>
      <c r="J972" s="96"/>
      <c r="K972" s="96"/>
      <c r="L972" s="96"/>
      <c r="M972" s="153"/>
      <c r="N972" s="96"/>
      <c r="O972" s="273"/>
      <c r="P972" s="56"/>
      <c r="Q972" s="56"/>
      <c r="R972" s="56"/>
      <c r="S972" s="56"/>
      <c r="T972" s="56"/>
      <c r="U972" s="56"/>
      <c r="V972" s="56"/>
      <c r="W972" s="56"/>
      <c r="X972" s="56"/>
      <c r="Y972" s="56"/>
      <c r="Z972" s="56"/>
    </row>
    <row r="973" spans="1:26" ht="15.75" customHeight="1">
      <c r="A973" s="271"/>
      <c r="B973" s="56"/>
      <c r="C973" s="56"/>
      <c r="D973" s="92"/>
      <c r="E973" s="92"/>
      <c r="F973" s="93"/>
      <c r="G973" s="95"/>
      <c r="H973" s="92"/>
      <c r="I973" s="92"/>
      <c r="J973" s="96"/>
      <c r="K973" s="96"/>
      <c r="L973" s="96"/>
      <c r="M973" s="153"/>
      <c r="N973" s="96"/>
      <c r="O973" s="273"/>
      <c r="P973" s="56"/>
      <c r="Q973" s="56"/>
      <c r="R973" s="56"/>
      <c r="S973" s="56"/>
      <c r="T973" s="56"/>
      <c r="U973" s="56"/>
      <c r="V973" s="56"/>
      <c r="W973" s="56"/>
      <c r="X973" s="56"/>
      <c r="Y973" s="56"/>
      <c r="Z973" s="56"/>
    </row>
    <row r="974" spans="1:26" ht="15.75" customHeight="1">
      <c r="A974" s="271"/>
      <c r="B974" s="56"/>
      <c r="C974" s="56"/>
      <c r="D974" s="92"/>
      <c r="E974" s="92"/>
      <c r="F974" s="93"/>
      <c r="G974" s="95"/>
      <c r="H974" s="92"/>
      <c r="I974" s="92"/>
      <c r="J974" s="96"/>
      <c r="K974" s="96"/>
      <c r="L974" s="96"/>
      <c r="M974" s="153"/>
      <c r="N974" s="96"/>
      <c r="O974" s="273"/>
      <c r="P974" s="56"/>
      <c r="Q974" s="56"/>
      <c r="R974" s="56"/>
      <c r="S974" s="56"/>
      <c r="T974" s="56"/>
      <c r="U974" s="56"/>
      <c r="V974" s="56"/>
      <c r="W974" s="56"/>
      <c r="X974" s="56"/>
      <c r="Y974" s="56"/>
      <c r="Z974" s="56"/>
    </row>
    <row r="975" spans="1:26" ht="15.75" customHeight="1">
      <c r="A975" s="271"/>
      <c r="B975" s="56"/>
      <c r="C975" s="56"/>
      <c r="D975" s="92"/>
      <c r="E975" s="92"/>
      <c r="F975" s="93"/>
      <c r="G975" s="95"/>
      <c r="H975" s="92"/>
      <c r="I975" s="92"/>
      <c r="J975" s="96"/>
      <c r="K975" s="96"/>
      <c r="L975" s="96"/>
      <c r="M975" s="153"/>
      <c r="N975" s="96"/>
      <c r="O975" s="273"/>
      <c r="P975" s="56"/>
      <c r="Q975" s="56"/>
      <c r="R975" s="56"/>
      <c r="S975" s="56"/>
      <c r="T975" s="56"/>
      <c r="U975" s="56"/>
      <c r="V975" s="56"/>
      <c r="W975" s="56"/>
      <c r="X975" s="56"/>
      <c r="Y975" s="56"/>
      <c r="Z975" s="56"/>
    </row>
    <row r="976" spans="1:26" ht="15.75" customHeight="1">
      <c r="A976" s="271"/>
      <c r="B976" s="56"/>
      <c r="C976" s="56"/>
      <c r="D976" s="92"/>
      <c r="E976" s="92"/>
      <c r="F976" s="93"/>
      <c r="G976" s="95"/>
      <c r="H976" s="92"/>
      <c r="I976" s="92"/>
      <c r="J976" s="96"/>
      <c r="K976" s="96"/>
      <c r="L976" s="96"/>
      <c r="M976" s="153"/>
      <c r="N976" s="96"/>
      <c r="O976" s="273"/>
      <c r="P976" s="56"/>
      <c r="Q976" s="56"/>
      <c r="R976" s="56"/>
      <c r="S976" s="56"/>
      <c r="T976" s="56"/>
      <c r="U976" s="56"/>
      <c r="V976" s="56"/>
      <c r="W976" s="56"/>
      <c r="X976" s="56"/>
      <c r="Y976" s="56"/>
      <c r="Z976" s="56"/>
    </row>
    <row r="977" spans="1:26" ht="15.75" customHeight="1">
      <c r="A977" s="271"/>
      <c r="B977" s="56"/>
      <c r="C977" s="56"/>
      <c r="D977" s="92"/>
      <c r="E977" s="92"/>
      <c r="F977" s="93"/>
      <c r="G977" s="95"/>
      <c r="H977" s="92"/>
      <c r="I977" s="92"/>
      <c r="J977" s="96"/>
      <c r="K977" s="96"/>
      <c r="L977" s="96"/>
      <c r="M977" s="153"/>
      <c r="N977" s="96"/>
      <c r="O977" s="273"/>
      <c r="P977" s="56"/>
      <c r="Q977" s="56"/>
      <c r="R977" s="56"/>
      <c r="S977" s="56"/>
      <c r="T977" s="56"/>
      <c r="U977" s="56"/>
      <c r="V977" s="56"/>
      <c r="W977" s="56"/>
      <c r="X977" s="56"/>
      <c r="Y977" s="56"/>
      <c r="Z977" s="56"/>
    </row>
    <row r="978" spans="1:26" ht="15.75" customHeight="1">
      <c r="A978" s="271"/>
      <c r="B978" s="56"/>
      <c r="C978" s="56"/>
      <c r="D978" s="92"/>
      <c r="E978" s="92"/>
      <c r="F978" s="93"/>
      <c r="G978" s="95"/>
      <c r="H978" s="92"/>
      <c r="I978" s="92"/>
      <c r="J978" s="96"/>
      <c r="K978" s="96"/>
      <c r="L978" s="96"/>
      <c r="M978" s="153"/>
      <c r="N978" s="96"/>
      <c r="O978" s="273"/>
      <c r="P978" s="56"/>
      <c r="Q978" s="56"/>
      <c r="R978" s="56"/>
      <c r="S978" s="56"/>
      <c r="T978" s="56"/>
      <c r="U978" s="56"/>
      <c r="V978" s="56"/>
      <c r="W978" s="56"/>
      <c r="X978" s="56"/>
      <c r="Y978" s="56"/>
      <c r="Z978" s="56"/>
    </row>
    <row r="979" spans="1:26" ht="15.75" customHeight="1">
      <c r="A979" s="271"/>
      <c r="B979" s="56"/>
      <c r="C979" s="56"/>
      <c r="D979" s="92"/>
      <c r="E979" s="92"/>
      <c r="F979" s="93"/>
      <c r="G979" s="95"/>
      <c r="H979" s="92"/>
      <c r="I979" s="92"/>
      <c r="J979" s="96"/>
      <c r="K979" s="96"/>
      <c r="L979" s="96"/>
      <c r="M979" s="153"/>
      <c r="N979" s="96"/>
      <c r="O979" s="273"/>
      <c r="P979" s="56"/>
      <c r="Q979" s="56"/>
      <c r="R979" s="56"/>
      <c r="S979" s="56"/>
      <c r="T979" s="56"/>
      <c r="U979" s="56"/>
      <c r="V979" s="56"/>
      <c r="W979" s="56"/>
      <c r="X979" s="56"/>
      <c r="Y979" s="56"/>
      <c r="Z979" s="56"/>
    </row>
    <row r="980" spans="1:26" ht="15.75" customHeight="1">
      <c r="A980" s="271"/>
      <c r="B980" s="56"/>
      <c r="C980" s="56"/>
      <c r="D980" s="92"/>
      <c r="E980" s="92"/>
      <c r="F980" s="93"/>
      <c r="G980" s="95"/>
      <c r="H980" s="92"/>
      <c r="I980" s="92"/>
      <c r="J980" s="96"/>
      <c r="K980" s="96"/>
      <c r="L980" s="96"/>
      <c r="M980" s="153"/>
      <c r="N980" s="96"/>
      <c r="O980" s="273"/>
      <c r="P980" s="56"/>
      <c r="Q980" s="56"/>
      <c r="R980" s="56"/>
      <c r="S980" s="56"/>
      <c r="T980" s="56"/>
      <c r="U980" s="56"/>
      <c r="V980" s="56"/>
      <c r="W980" s="56"/>
      <c r="X980" s="56"/>
      <c r="Y980" s="56"/>
      <c r="Z980" s="56"/>
    </row>
    <row r="981" spans="1:26" ht="15.75" customHeight="1">
      <c r="A981" s="271"/>
      <c r="B981" s="56"/>
      <c r="C981" s="56"/>
      <c r="D981" s="92"/>
      <c r="E981" s="92"/>
      <c r="F981" s="93"/>
      <c r="G981" s="95"/>
      <c r="H981" s="92"/>
      <c r="I981" s="92"/>
      <c r="J981" s="96"/>
      <c r="K981" s="96"/>
      <c r="L981" s="96"/>
      <c r="M981" s="153"/>
      <c r="N981" s="96"/>
      <c r="O981" s="273"/>
      <c r="P981" s="56"/>
      <c r="Q981" s="56"/>
      <c r="R981" s="56"/>
      <c r="S981" s="56"/>
      <c r="T981" s="56"/>
      <c r="U981" s="56"/>
      <c r="V981" s="56"/>
      <c r="W981" s="56"/>
      <c r="X981" s="56"/>
      <c r="Y981" s="56"/>
      <c r="Z981" s="56"/>
    </row>
    <row r="982" spans="1:26" ht="15.75" customHeight="1">
      <c r="A982" s="271"/>
      <c r="B982" s="56"/>
      <c r="C982" s="56"/>
      <c r="D982" s="92"/>
      <c r="E982" s="92"/>
      <c r="F982" s="93"/>
      <c r="G982" s="95"/>
      <c r="H982" s="92"/>
      <c r="I982" s="92"/>
      <c r="J982" s="96"/>
      <c r="K982" s="96"/>
      <c r="L982" s="96"/>
      <c r="M982" s="153"/>
      <c r="N982" s="96"/>
      <c r="O982" s="273"/>
      <c r="P982" s="56"/>
      <c r="Q982" s="56"/>
      <c r="R982" s="56"/>
      <c r="S982" s="56"/>
      <c r="T982" s="56"/>
      <c r="U982" s="56"/>
      <c r="V982" s="56"/>
      <c r="W982" s="56"/>
      <c r="X982" s="56"/>
      <c r="Y982" s="56"/>
      <c r="Z982" s="56"/>
    </row>
    <row r="983" spans="1:26" ht="15.75" customHeight="1">
      <c r="A983" s="271"/>
      <c r="B983" s="56"/>
      <c r="C983" s="56"/>
      <c r="D983" s="92"/>
      <c r="E983" s="92"/>
      <c r="F983" s="93"/>
      <c r="G983" s="95"/>
      <c r="H983" s="92"/>
      <c r="I983" s="92"/>
      <c r="J983" s="96"/>
      <c r="K983" s="96"/>
      <c r="L983" s="96"/>
      <c r="M983" s="153"/>
      <c r="N983" s="96"/>
      <c r="O983" s="273"/>
      <c r="P983" s="56"/>
      <c r="Q983" s="56"/>
      <c r="R983" s="56"/>
      <c r="S983" s="56"/>
      <c r="T983" s="56"/>
      <c r="U983" s="56"/>
      <c r="V983" s="56"/>
      <c r="W983" s="56"/>
      <c r="X983" s="56"/>
      <c r="Y983" s="56"/>
      <c r="Z983" s="56"/>
    </row>
    <row r="984" spans="1:26" ht="15.75" customHeight="1">
      <c r="A984" s="271"/>
      <c r="B984" s="56"/>
      <c r="C984" s="56"/>
      <c r="D984" s="92"/>
      <c r="E984" s="92"/>
      <c r="F984" s="93"/>
      <c r="G984" s="95"/>
      <c r="H984" s="92"/>
      <c r="I984" s="92"/>
      <c r="J984" s="96"/>
      <c r="K984" s="96"/>
      <c r="L984" s="96"/>
      <c r="M984" s="153"/>
      <c r="N984" s="96"/>
      <c r="O984" s="273"/>
      <c r="P984" s="56"/>
      <c r="Q984" s="56"/>
      <c r="R984" s="56"/>
      <c r="S984" s="56"/>
      <c r="T984" s="56"/>
      <c r="U984" s="56"/>
      <c r="V984" s="56"/>
      <c r="W984" s="56"/>
      <c r="X984" s="56"/>
      <c r="Y984" s="56"/>
      <c r="Z984" s="56"/>
    </row>
    <row r="985" spans="1:26" ht="15.75" customHeight="1">
      <c r="A985" s="271"/>
      <c r="B985" s="56"/>
      <c r="C985" s="56"/>
      <c r="D985" s="92"/>
      <c r="E985" s="92"/>
      <c r="F985" s="93"/>
      <c r="G985" s="95"/>
      <c r="H985" s="92"/>
      <c r="I985" s="92"/>
      <c r="J985" s="96"/>
      <c r="K985" s="96"/>
      <c r="L985" s="96"/>
      <c r="M985" s="153"/>
      <c r="N985" s="96"/>
      <c r="O985" s="273"/>
      <c r="P985" s="56"/>
      <c r="Q985" s="56"/>
      <c r="R985" s="56"/>
      <c r="S985" s="56"/>
      <c r="T985" s="56"/>
      <c r="U985" s="56"/>
      <c r="V985" s="56"/>
      <c r="W985" s="56"/>
      <c r="X985" s="56"/>
      <c r="Y985" s="56"/>
      <c r="Z985" s="56"/>
    </row>
    <row r="986" spans="1:26" ht="15.75" customHeight="1">
      <c r="A986" s="271"/>
      <c r="B986" s="56"/>
      <c r="C986" s="56"/>
      <c r="D986" s="92"/>
      <c r="E986" s="92"/>
      <c r="F986" s="93"/>
      <c r="G986" s="95"/>
      <c r="H986" s="92"/>
      <c r="I986" s="92"/>
      <c r="J986" s="96"/>
      <c r="K986" s="96"/>
      <c r="L986" s="96"/>
      <c r="M986" s="153"/>
      <c r="N986" s="96"/>
      <c r="O986" s="273"/>
      <c r="P986" s="56"/>
      <c r="Q986" s="56"/>
      <c r="R986" s="56"/>
      <c r="S986" s="56"/>
      <c r="T986" s="56"/>
      <c r="U986" s="56"/>
      <c r="V986" s="56"/>
      <c r="W986" s="56"/>
      <c r="X986" s="56"/>
      <c r="Y986" s="56"/>
      <c r="Z986" s="56"/>
    </row>
    <row r="987" spans="1:26" ht="15.75" customHeight="1">
      <c r="A987" s="271"/>
      <c r="B987" s="56"/>
      <c r="C987" s="56"/>
      <c r="D987" s="92"/>
      <c r="E987" s="92"/>
      <c r="F987" s="93"/>
      <c r="G987" s="95"/>
      <c r="H987" s="92"/>
      <c r="I987" s="92"/>
      <c r="J987" s="96"/>
      <c r="K987" s="96"/>
      <c r="L987" s="96"/>
      <c r="M987" s="153"/>
      <c r="N987" s="96"/>
      <c r="O987" s="273"/>
      <c r="P987" s="56"/>
      <c r="Q987" s="56"/>
      <c r="R987" s="56"/>
      <c r="S987" s="56"/>
      <c r="T987" s="56"/>
      <c r="U987" s="56"/>
      <c r="V987" s="56"/>
      <c r="W987" s="56"/>
      <c r="X987" s="56"/>
      <c r="Y987" s="56"/>
      <c r="Z987" s="56"/>
    </row>
    <row r="988" spans="1:26" ht="15.75" customHeight="1">
      <c r="A988" s="271"/>
      <c r="B988" s="56"/>
      <c r="C988" s="56"/>
      <c r="D988" s="92"/>
      <c r="E988" s="92"/>
      <c r="F988" s="93"/>
      <c r="G988" s="95"/>
      <c r="H988" s="92"/>
      <c r="I988" s="92"/>
      <c r="J988" s="96"/>
      <c r="K988" s="96"/>
      <c r="L988" s="96"/>
      <c r="M988" s="153"/>
      <c r="N988" s="96"/>
      <c r="O988" s="273"/>
      <c r="P988" s="56"/>
      <c r="Q988" s="56"/>
      <c r="R988" s="56"/>
      <c r="S988" s="56"/>
      <c r="T988" s="56"/>
      <c r="U988" s="56"/>
      <c r="V988" s="56"/>
      <c r="W988" s="56"/>
      <c r="X988" s="56"/>
      <c r="Y988" s="56"/>
      <c r="Z988" s="56"/>
    </row>
    <row r="989" spans="1:26" ht="15.75" customHeight="1">
      <c r="A989" s="271"/>
      <c r="B989" s="56"/>
      <c r="C989" s="56"/>
      <c r="D989" s="92"/>
      <c r="E989" s="92"/>
      <c r="F989" s="93"/>
      <c r="G989" s="95"/>
      <c r="H989" s="92"/>
      <c r="I989" s="92"/>
      <c r="J989" s="96"/>
      <c r="K989" s="96"/>
      <c r="L989" s="96"/>
      <c r="M989" s="153"/>
      <c r="N989" s="96"/>
      <c r="O989" s="273"/>
      <c r="P989" s="56"/>
      <c r="Q989" s="56"/>
      <c r="R989" s="56"/>
      <c r="S989" s="56"/>
      <c r="T989" s="56"/>
      <c r="U989" s="56"/>
      <c r="V989" s="56"/>
      <c r="W989" s="56"/>
      <c r="X989" s="56"/>
      <c r="Y989" s="56"/>
      <c r="Z989" s="56"/>
    </row>
    <row r="990" spans="1:26" ht="15.75" customHeight="1">
      <c r="A990" s="271"/>
      <c r="B990" s="56"/>
      <c r="C990" s="56"/>
      <c r="D990" s="92"/>
      <c r="E990" s="92"/>
      <c r="F990" s="93"/>
      <c r="G990" s="95"/>
      <c r="H990" s="92"/>
      <c r="I990" s="92"/>
      <c r="J990" s="96"/>
      <c r="K990" s="96"/>
      <c r="L990" s="96"/>
      <c r="M990" s="153"/>
      <c r="N990" s="96"/>
      <c r="O990" s="273"/>
      <c r="P990" s="56"/>
      <c r="Q990" s="56"/>
      <c r="R990" s="56"/>
      <c r="S990" s="56"/>
      <c r="T990" s="56"/>
      <c r="U990" s="56"/>
      <c r="V990" s="56"/>
      <c r="W990" s="56"/>
      <c r="X990" s="56"/>
      <c r="Y990" s="56"/>
      <c r="Z990" s="56"/>
    </row>
    <row r="991" spans="1:26" ht="15.75" customHeight="1">
      <c r="A991" s="271"/>
      <c r="B991" s="56"/>
      <c r="C991" s="56"/>
      <c r="D991" s="92"/>
      <c r="E991" s="92"/>
      <c r="F991" s="93"/>
      <c r="G991" s="95"/>
      <c r="H991" s="92"/>
      <c r="I991" s="92"/>
      <c r="J991" s="96"/>
      <c r="K991" s="96"/>
      <c r="L991" s="96"/>
      <c r="M991" s="153"/>
      <c r="N991" s="96"/>
      <c r="O991" s="273"/>
      <c r="P991" s="56"/>
      <c r="Q991" s="56"/>
      <c r="R991" s="56"/>
      <c r="S991" s="56"/>
      <c r="T991" s="56"/>
      <c r="U991" s="56"/>
      <c r="V991" s="56"/>
      <c r="W991" s="56"/>
      <c r="X991" s="56"/>
      <c r="Y991" s="56"/>
      <c r="Z991" s="56"/>
    </row>
    <row r="992" spans="1:26" ht="15.75" customHeight="1">
      <c r="A992" s="271"/>
      <c r="B992" s="56"/>
      <c r="C992" s="56"/>
      <c r="D992" s="92"/>
      <c r="E992" s="92"/>
      <c r="F992" s="93"/>
      <c r="G992" s="95"/>
      <c r="H992" s="92"/>
      <c r="I992" s="92"/>
      <c r="J992" s="96"/>
      <c r="K992" s="96"/>
      <c r="L992" s="96"/>
      <c r="M992" s="153"/>
      <c r="N992" s="96"/>
      <c r="O992" s="273"/>
      <c r="P992" s="56"/>
      <c r="Q992" s="56"/>
      <c r="R992" s="56"/>
      <c r="S992" s="56"/>
      <c r="T992" s="56"/>
      <c r="U992" s="56"/>
      <c r="V992" s="56"/>
      <c r="W992" s="56"/>
      <c r="X992" s="56"/>
      <c r="Y992" s="56"/>
      <c r="Z992" s="56"/>
    </row>
    <row r="993" spans="1:26" ht="15.75" customHeight="1">
      <c r="A993" s="271"/>
      <c r="B993" s="56"/>
      <c r="C993" s="56"/>
      <c r="D993" s="92"/>
      <c r="E993" s="92"/>
      <c r="F993" s="93"/>
      <c r="G993" s="95"/>
      <c r="H993" s="92"/>
      <c r="I993" s="92"/>
      <c r="J993" s="96"/>
      <c r="K993" s="96"/>
      <c r="L993" s="96"/>
      <c r="M993" s="153"/>
      <c r="N993" s="96"/>
      <c r="O993" s="273"/>
      <c r="P993" s="56"/>
      <c r="Q993" s="56"/>
      <c r="R993" s="56"/>
      <c r="S993" s="56"/>
      <c r="T993" s="56"/>
      <c r="U993" s="56"/>
      <c r="V993" s="56"/>
      <c r="W993" s="56"/>
      <c r="X993" s="56"/>
      <c r="Y993" s="56"/>
      <c r="Z993" s="56"/>
    </row>
    <row r="994" spans="1:26" ht="15.75" customHeight="1">
      <c r="A994" s="271"/>
      <c r="B994" s="56"/>
      <c r="C994" s="56"/>
      <c r="D994" s="92"/>
      <c r="E994" s="92"/>
      <c r="F994" s="93"/>
      <c r="G994" s="95"/>
      <c r="H994" s="92"/>
      <c r="I994" s="92"/>
      <c r="J994" s="96"/>
      <c r="K994" s="96"/>
      <c r="L994" s="96"/>
      <c r="M994" s="153"/>
      <c r="N994" s="96"/>
      <c r="O994" s="273"/>
      <c r="P994" s="56"/>
      <c r="Q994" s="56"/>
      <c r="R994" s="56"/>
      <c r="S994" s="56"/>
      <c r="T994" s="56"/>
      <c r="U994" s="56"/>
      <c r="V994" s="56"/>
      <c r="W994" s="56"/>
      <c r="X994" s="56"/>
      <c r="Y994" s="56"/>
      <c r="Z994" s="56"/>
    </row>
    <row r="995" spans="1:26" ht="15.75" customHeight="1">
      <c r="A995" s="271"/>
      <c r="B995" s="56"/>
      <c r="C995" s="56"/>
      <c r="D995" s="92"/>
      <c r="E995" s="92"/>
      <c r="F995" s="93"/>
      <c r="G995" s="95"/>
      <c r="H995" s="92"/>
      <c r="I995" s="92"/>
      <c r="J995" s="96"/>
      <c r="K995" s="96"/>
      <c r="L995" s="96"/>
      <c r="M995" s="153"/>
      <c r="N995" s="96"/>
      <c r="O995" s="273"/>
      <c r="P995" s="56"/>
      <c r="Q995" s="56"/>
      <c r="R995" s="56"/>
      <c r="S995" s="56"/>
      <c r="T995" s="56"/>
      <c r="U995" s="56"/>
      <c r="V995" s="56"/>
      <c r="W995" s="56"/>
      <c r="X995" s="56"/>
      <c r="Y995" s="56"/>
      <c r="Z995" s="56"/>
    </row>
    <row r="996" spans="1:26" ht="15.75" customHeight="1">
      <c r="A996" s="271"/>
      <c r="B996" s="56"/>
      <c r="C996" s="56"/>
      <c r="D996" s="92"/>
      <c r="E996" s="92"/>
      <c r="F996" s="93"/>
      <c r="G996" s="95"/>
      <c r="H996" s="92"/>
      <c r="I996" s="92"/>
      <c r="J996" s="96"/>
      <c r="K996" s="96"/>
      <c r="L996" s="96"/>
      <c r="M996" s="153"/>
      <c r="N996" s="96"/>
      <c r="O996" s="273"/>
      <c r="P996" s="56"/>
      <c r="Q996" s="56"/>
      <c r="R996" s="56"/>
      <c r="S996" s="56"/>
      <c r="T996" s="56"/>
      <c r="U996" s="56"/>
      <c r="V996" s="56"/>
      <c r="W996" s="56"/>
      <c r="X996" s="56"/>
      <c r="Y996" s="56"/>
      <c r="Z996" s="56"/>
    </row>
    <row r="997" spans="1:26" ht="15.75" customHeight="1">
      <c r="A997" s="271"/>
      <c r="B997" s="56"/>
      <c r="C997" s="56"/>
      <c r="D997" s="92"/>
      <c r="E997" s="92"/>
      <c r="F997" s="93"/>
      <c r="G997" s="95"/>
      <c r="H997" s="92"/>
      <c r="I997" s="92"/>
      <c r="J997" s="96"/>
      <c r="K997" s="96"/>
      <c r="L997" s="96"/>
      <c r="M997" s="153"/>
      <c r="N997" s="96"/>
      <c r="O997" s="273"/>
      <c r="P997" s="56"/>
      <c r="Q997" s="56"/>
      <c r="R997" s="56"/>
      <c r="S997" s="56"/>
      <c r="T997" s="56"/>
      <c r="U997" s="56"/>
      <c r="V997" s="56"/>
      <c r="W997" s="56"/>
      <c r="X997" s="56"/>
      <c r="Y997" s="56"/>
      <c r="Z997" s="56"/>
    </row>
    <row r="998" spans="1:26" ht="15.75" customHeight="1">
      <c r="A998" s="271"/>
      <c r="B998" s="56"/>
      <c r="C998" s="56"/>
      <c r="D998" s="92"/>
      <c r="E998" s="92"/>
      <c r="F998" s="93"/>
      <c r="G998" s="95"/>
      <c r="H998" s="92"/>
      <c r="I998" s="92"/>
      <c r="J998" s="96"/>
      <c r="K998" s="96"/>
      <c r="L998" s="96"/>
      <c r="M998" s="153"/>
      <c r="N998" s="96"/>
      <c r="O998" s="273"/>
      <c r="P998" s="56"/>
      <c r="Q998" s="56"/>
      <c r="R998" s="56"/>
      <c r="S998" s="56"/>
      <c r="T998" s="56"/>
      <c r="U998" s="56"/>
      <c r="V998" s="56"/>
      <c r="W998" s="56"/>
      <c r="X998" s="56"/>
      <c r="Y998" s="56"/>
      <c r="Z998" s="56"/>
    </row>
    <row r="999" spans="1:26" ht="15.75" customHeight="1">
      <c r="A999" s="271"/>
      <c r="B999" s="56"/>
      <c r="C999" s="56"/>
      <c r="D999" s="92"/>
      <c r="E999" s="92"/>
      <c r="F999" s="93"/>
      <c r="G999" s="95"/>
      <c r="H999" s="92"/>
      <c r="I999" s="92"/>
      <c r="J999" s="96"/>
      <c r="K999" s="96"/>
      <c r="L999" s="96"/>
      <c r="M999" s="153"/>
      <c r="N999" s="96"/>
      <c r="O999" s="273"/>
      <c r="P999" s="56"/>
      <c r="Q999" s="56"/>
      <c r="R999" s="56"/>
      <c r="S999" s="56"/>
      <c r="T999" s="56"/>
      <c r="U999" s="56"/>
      <c r="V999" s="56"/>
      <c r="W999" s="56"/>
      <c r="X999" s="56"/>
      <c r="Y999" s="56"/>
      <c r="Z999" s="56"/>
    </row>
    <row r="1000" spans="1:26" ht="15.75" customHeight="1">
      <c r="A1000" s="271"/>
      <c r="B1000" s="56"/>
      <c r="C1000" s="56"/>
      <c r="D1000" s="92"/>
      <c r="E1000" s="92"/>
      <c r="F1000" s="93"/>
      <c r="G1000" s="95"/>
      <c r="H1000" s="92"/>
      <c r="I1000" s="92"/>
      <c r="J1000" s="96"/>
      <c r="K1000" s="96"/>
      <c r="L1000" s="96"/>
      <c r="M1000" s="153"/>
      <c r="N1000" s="96"/>
      <c r="O1000" s="273"/>
      <c r="P1000" s="56"/>
      <c r="Q1000" s="56"/>
      <c r="R1000" s="56"/>
      <c r="S1000" s="56"/>
      <c r="T1000" s="56"/>
      <c r="U1000" s="56"/>
      <c r="V1000" s="56"/>
      <c r="W1000" s="56"/>
      <c r="X1000" s="56"/>
      <c r="Y1000" s="56"/>
      <c r="Z1000" s="56"/>
    </row>
    <row r="1001" spans="1:26" ht="15.75" customHeight="1">
      <c r="A1001" s="271"/>
      <c r="B1001" s="56"/>
      <c r="C1001" s="56"/>
      <c r="D1001" s="92"/>
      <c r="E1001" s="92"/>
      <c r="F1001" s="93"/>
      <c r="G1001" s="95"/>
      <c r="H1001" s="92"/>
      <c r="I1001" s="92"/>
      <c r="J1001" s="96"/>
      <c r="K1001" s="96"/>
      <c r="L1001" s="96"/>
      <c r="M1001" s="153"/>
      <c r="N1001" s="96"/>
      <c r="O1001" s="273"/>
      <c r="P1001" s="56"/>
      <c r="Q1001" s="56"/>
      <c r="R1001" s="56"/>
      <c r="S1001" s="56"/>
      <c r="T1001" s="56"/>
      <c r="U1001" s="56"/>
      <c r="V1001" s="56"/>
      <c r="W1001" s="56"/>
      <c r="X1001" s="56"/>
      <c r="Y1001" s="56"/>
      <c r="Z1001" s="56"/>
    </row>
    <row r="1002" spans="1:26" ht="15.75" customHeight="1">
      <c r="A1002" s="271"/>
      <c r="B1002" s="56"/>
      <c r="C1002" s="56"/>
      <c r="D1002" s="92"/>
      <c r="E1002" s="92"/>
      <c r="F1002" s="93"/>
      <c r="G1002" s="95"/>
      <c r="H1002" s="92"/>
      <c r="I1002" s="92"/>
      <c r="J1002" s="96"/>
      <c r="K1002" s="96"/>
      <c r="L1002" s="96"/>
      <c r="M1002" s="153"/>
      <c r="N1002" s="96"/>
      <c r="O1002" s="273"/>
      <c r="P1002" s="56"/>
      <c r="Q1002" s="56"/>
      <c r="R1002" s="56"/>
      <c r="S1002" s="56"/>
      <c r="T1002" s="56"/>
      <c r="U1002" s="56"/>
      <c r="V1002" s="56"/>
      <c r="W1002" s="56"/>
      <c r="X1002" s="56"/>
      <c r="Y1002" s="56"/>
      <c r="Z1002" s="56"/>
    </row>
    <row r="1003" spans="1:26" ht="15.75" customHeight="1">
      <c r="A1003" s="271"/>
      <c r="B1003" s="56"/>
      <c r="C1003" s="56"/>
      <c r="D1003" s="92"/>
      <c r="E1003" s="92"/>
      <c r="F1003" s="93"/>
      <c r="G1003" s="95"/>
      <c r="H1003" s="92"/>
      <c r="I1003" s="92"/>
      <c r="J1003" s="96"/>
      <c r="K1003" s="96"/>
      <c r="L1003" s="96"/>
      <c r="M1003" s="153"/>
      <c r="N1003" s="96"/>
      <c r="O1003" s="273"/>
      <c r="P1003" s="56"/>
      <c r="Q1003" s="56"/>
      <c r="R1003" s="56"/>
      <c r="S1003" s="56"/>
      <c r="T1003" s="56"/>
      <c r="U1003" s="56"/>
      <c r="V1003" s="56"/>
      <c r="W1003" s="56"/>
      <c r="X1003" s="56"/>
      <c r="Y1003" s="56"/>
      <c r="Z1003" s="56"/>
    </row>
    <row r="1004" spans="1:26" ht="15.75" customHeight="1">
      <c r="A1004" s="271"/>
      <c r="B1004" s="56"/>
      <c r="C1004" s="56"/>
      <c r="D1004" s="92"/>
      <c r="E1004" s="92"/>
      <c r="F1004" s="93"/>
      <c r="G1004" s="95"/>
      <c r="H1004" s="92"/>
      <c r="I1004" s="92"/>
      <c r="J1004" s="96"/>
      <c r="K1004" s="96"/>
      <c r="L1004" s="96"/>
      <c r="M1004" s="153"/>
      <c r="N1004" s="96"/>
      <c r="O1004" s="273"/>
      <c r="P1004" s="56"/>
      <c r="Q1004" s="56"/>
      <c r="R1004" s="56"/>
      <c r="S1004" s="56"/>
      <c r="T1004" s="56"/>
      <c r="U1004" s="56"/>
      <c r="V1004" s="56"/>
      <c r="W1004" s="56"/>
      <c r="X1004" s="56"/>
      <c r="Y1004" s="56"/>
      <c r="Z1004" s="56"/>
    </row>
    <row r="1005" spans="1:26" ht="15.75" customHeight="1">
      <c r="A1005" s="271"/>
      <c r="B1005" s="56"/>
      <c r="C1005" s="56"/>
      <c r="D1005" s="92"/>
      <c r="E1005" s="92"/>
      <c r="F1005" s="93"/>
      <c r="G1005" s="95"/>
      <c r="H1005" s="92"/>
      <c r="I1005" s="92"/>
      <c r="J1005" s="96"/>
      <c r="K1005" s="96"/>
      <c r="L1005" s="96"/>
      <c r="M1005" s="153"/>
      <c r="N1005" s="96"/>
      <c r="O1005" s="273"/>
      <c r="P1005" s="56"/>
      <c r="Q1005" s="56"/>
      <c r="R1005" s="56"/>
      <c r="S1005" s="56"/>
      <c r="T1005" s="56"/>
      <c r="U1005" s="56"/>
      <c r="V1005" s="56"/>
      <c r="W1005" s="56"/>
      <c r="X1005" s="56"/>
      <c r="Y1005" s="56"/>
      <c r="Z1005" s="56"/>
    </row>
    <row r="1006" spans="1:26" ht="15.75" customHeight="1">
      <c r="A1006" s="271"/>
      <c r="B1006" s="56"/>
      <c r="C1006" s="56"/>
      <c r="D1006" s="92"/>
      <c r="E1006" s="92"/>
      <c r="F1006" s="93"/>
      <c r="G1006" s="95"/>
      <c r="H1006" s="92"/>
      <c r="I1006" s="92"/>
      <c r="J1006" s="96"/>
      <c r="K1006" s="96"/>
      <c r="L1006" s="96"/>
      <c r="M1006" s="153"/>
      <c r="N1006" s="96"/>
      <c r="O1006" s="273"/>
      <c r="P1006" s="56"/>
      <c r="Q1006" s="56"/>
      <c r="R1006" s="56"/>
      <c r="S1006" s="56"/>
      <c r="T1006" s="56"/>
      <c r="U1006" s="56"/>
      <c r="V1006" s="56"/>
      <c r="W1006" s="56"/>
      <c r="X1006" s="56"/>
      <c r="Y1006" s="56"/>
      <c r="Z1006" s="56"/>
    </row>
    <row r="1007" spans="1:26" ht="15.75" customHeight="1">
      <c r="A1007" s="271"/>
      <c r="B1007" s="56"/>
      <c r="C1007" s="56"/>
      <c r="D1007" s="92"/>
      <c r="E1007" s="92"/>
      <c r="F1007" s="93"/>
      <c r="G1007" s="95"/>
      <c r="H1007" s="92"/>
      <c r="I1007" s="92"/>
      <c r="J1007" s="96"/>
      <c r="K1007" s="96"/>
      <c r="L1007" s="96"/>
      <c r="M1007" s="153"/>
      <c r="N1007" s="96"/>
      <c r="O1007" s="273"/>
      <c r="P1007" s="56"/>
      <c r="Q1007" s="56"/>
      <c r="R1007" s="56"/>
      <c r="S1007" s="56"/>
      <c r="T1007" s="56"/>
      <c r="U1007" s="56"/>
      <c r="V1007" s="56"/>
      <c r="W1007" s="56"/>
      <c r="X1007" s="56"/>
      <c r="Y1007" s="56"/>
      <c r="Z1007" s="56"/>
    </row>
    <row r="1008" spans="1:26" ht="15.75" customHeight="1">
      <c r="A1008" s="271"/>
      <c r="B1008" s="56"/>
      <c r="C1008" s="56"/>
      <c r="D1008" s="92"/>
      <c r="E1008" s="92"/>
      <c r="F1008" s="93"/>
      <c r="G1008" s="95"/>
      <c r="H1008" s="92"/>
      <c r="I1008" s="92"/>
      <c r="J1008" s="96"/>
      <c r="K1008" s="96"/>
      <c r="L1008" s="96"/>
      <c r="M1008" s="153"/>
      <c r="N1008" s="96"/>
      <c r="O1008" s="273"/>
      <c r="P1008" s="56"/>
      <c r="Q1008" s="56"/>
      <c r="R1008" s="56"/>
      <c r="S1008" s="56"/>
      <c r="T1008" s="56"/>
      <c r="U1008" s="56"/>
      <c r="V1008" s="56"/>
      <c r="W1008" s="56"/>
      <c r="X1008" s="56"/>
      <c r="Y1008" s="56"/>
      <c r="Z1008" s="56"/>
    </row>
    <row r="1009" spans="1:26" ht="15.75" customHeight="1">
      <c r="A1009" s="271"/>
      <c r="B1009" s="56"/>
      <c r="C1009" s="56"/>
      <c r="D1009" s="92"/>
      <c r="E1009" s="92"/>
      <c r="F1009" s="93"/>
      <c r="G1009" s="95"/>
      <c r="H1009" s="92"/>
      <c r="I1009" s="92"/>
      <c r="J1009" s="96"/>
      <c r="K1009" s="96"/>
      <c r="L1009" s="96"/>
      <c r="M1009" s="153"/>
      <c r="N1009" s="96"/>
      <c r="O1009" s="273"/>
      <c r="P1009" s="56"/>
      <c r="Q1009" s="56"/>
      <c r="R1009" s="56"/>
      <c r="S1009" s="56"/>
      <c r="T1009" s="56"/>
      <c r="U1009" s="56"/>
      <c r="V1009" s="56"/>
      <c r="W1009" s="56"/>
      <c r="X1009" s="56"/>
      <c r="Y1009" s="56"/>
      <c r="Z1009" s="56"/>
    </row>
    <row r="1010" spans="1:26" ht="15.75" customHeight="1">
      <c r="A1010" s="271"/>
      <c r="B1010" s="56"/>
      <c r="C1010" s="56"/>
      <c r="D1010" s="92"/>
      <c r="E1010" s="92"/>
      <c r="F1010" s="93"/>
      <c r="G1010" s="95"/>
      <c r="H1010" s="92"/>
      <c r="I1010" s="92"/>
      <c r="J1010" s="96"/>
      <c r="K1010" s="96"/>
      <c r="L1010" s="96"/>
      <c r="M1010" s="153"/>
      <c r="N1010" s="96"/>
      <c r="O1010" s="273"/>
      <c r="P1010" s="56"/>
      <c r="Q1010" s="56"/>
      <c r="R1010" s="56"/>
      <c r="S1010" s="56"/>
      <c r="T1010" s="56"/>
      <c r="U1010" s="56"/>
      <c r="V1010" s="56"/>
      <c r="W1010" s="56"/>
      <c r="X1010" s="56"/>
      <c r="Y1010" s="56"/>
      <c r="Z1010" s="56"/>
    </row>
    <row r="1011" spans="1:26" ht="15.75" customHeight="1">
      <c r="A1011" s="271"/>
      <c r="B1011" s="56"/>
      <c r="C1011" s="56"/>
      <c r="D1011" s="92"/>
      <c r="E1011" s="92"/>
      <c r="F1011" s="93"/>
      <c r="G1011" s="95"/>
      <c r="H1011" s="92"/>
      <c r="I1011" s="92"/>
      <c r="J1011" s="96"/>
      <c r="K1011" s="96"/>
      <c r="L1011" s="96"/>
      <c r="M1011" s="153"/>
      <c r="N1011" s="96"/>
      <c r="O1011" s="273"/>
      <c r="P1011" s="56"/>
      <c r="Q1011" s="56"/>
      <c r="R1011" s="56"/>
      <c r="S1011" s="56"/>
      <c r="T1011" s="56"/>
      <c r="U1011" s="56"/>
      <c r="V1011" s="56"/>
      <c r="W1011" s="56"/>
      <c r="X1011" s="56"/>
      <c r="Y1011" s="56"/>
      <c r="Z1011" s="56"/>
    </row>
    <row r="1012" spans="1:26" ht="15.75" customHeight="1">
      <c r="A1012" s="271"/>
      <c r="B1012" s="56"/>
      <c r="C1012" s="56"/>
      <c r="D1012" s="92"/>
      <c r="E1012" s="92"/>
      <c r="F1012" s="93"/>
      <c r="G1012" s="95"/>
      <c r="H1012" s="92"/>
      <c r="I1012" s="92"/>
      <c r="J1012" s="96"/>
      <c r="K1012" s="96"/>
      <c r="L1012" s="96"/>
      <c r="M1012" s="153"/>
      <c r="N1012" s="96"/>
      <c r="O1012" s="273"/>
      <c r="P1012" s="56"/>
      <c r="Q1012" s="56"/>
      <c r="R1012" s="56"/>
      <c r="S1012" s="56"/>
      <c r="T1012" s="56"/>
      <c r="U1012" s="56"/>
      <c r="V1012" s="56"/>
      <c r="W1012" s="56"/>
      <c r="X1012" s="56"/>
      <c r="Y1012" s="56"/>
      <c r="Z1012" s="56"/>
    </row>
    <row r="1013" spans="1:26" ht="15.75" customHeight="1">
      <c r="A1013" s="271"/>
      <c r="B1013" s="56"/>
      <c r="C1013" s="56"/>
      <c r="D1013" s="92"/>
      <c r="E1013" s="92"/>
      <c r="F1013" s="93"/>
      <c r="G1013" s="95"/>
      <c r="H1013" s="92"/>
      <c r="I1013" s="92"/>
      <c r="J1013" s="96"/>
      <c r="K1013" s="96"/>
      <c r="L1013" s="96"/>
      <c r="M1013" s="153"/>
      <c r="N1013" s="96"/>
      <c r="O1013" s="273"/>
      <c r="P1013" s="56"/>
      <c r="Q1013" s="56"/>
      <c r="R1013" s="56"/>
      <c r="S1013" s="56"/>
      <c r="T1013" s="56"/>
      <c r="U1013" s="56"/>
      <c r="V1013" s="56"/>
      <c r="W1013" s="56"/>
      <c r="X1013" s="56"/>
      <c r="Y1013" s="56"/>
      <c r="Z1013" s="56"/>
    </row>
    <row r="1014" spans="1:26" ht="15.75" customHeight="1">
      <c r="A1014" s="271"/>
      <c r="B1014" s="56"/>
      <c r="C1014" s="56"/>
      <c r="D1014" s="92"/>
      <c r="E1014" s="92"/>
      <c r="F1014" s="93"/>
      <c r="G1014" s="95"/>
      <c r="H1014" s="92"/>
      <c r="I1014" s="92"/>
      <c r="J1014" s="96"/>
      <c r="K1014" s="96"/>
      <c r="L1014" s="96"/>
      <c r="M1014" s="153"/>
      <c r="N1014" s="96"/>
      <c r="O1014" s="273"/>
      <c r="P1014" s="56"/>
      <c r="Q1014" s="56"/>
      <c r="R1014" s="56"/>
      <c r="S1014" s="56"/>
      <c r="T1014" s="56"/>
      <c r="U1014" s="56"/>
      <c r="V1014" s="56"/>
      <c r="W1014" s="56"/>
      <c r="X1014" s="56"/>
      <c r="Y1014" s="56"/>
      <c r="Z1014" s="56"/>
    </row>
    <row r="1015" spans="1:26" ht="15.75" customHeight="1">
      <c r="A1015" s="271"/>
      <c r="B1015" s="56"/>
      <c r="C1015" s="56"/>
      <c r="D1015" s="92"/>
      <c r="E1015" s="92"/>
      <c r="F1015" s="93"/>
      <c r="G1015" s="95"/>
      <c r="H1015" s="92"/>
      <c r="I1015" s="92"/>
      <c r="J1015" s="96"/>
      <c r="K1015" s="96"/>
      <c r="L1015" s="96"/>
      <c r="M1015" s="153"/>
      <c r="N1015" s="96"/>
      <c r="O1015" s="273"/>
      <c r="P1015" s="56"/>
      <c r="Q1015" s="56"/>
      <c r="R1015" s="56"/>
      <c r="S1015" s="56"/>
      <c r="T1015" s="56"/>
      <c r="U1015" s="56"/>
      <c r="V1015" s="56"/>
      <c r="W1015" s="56"/>
      <c r="X1015" s="56"/>
      <c r="Y1015" s="56"/>
      <c r="Z1015" s="56"/>
    </row>
    <row r="1016" spans="1:26" ht="15.75" customHeight="1">
      <c r="A1016" s="271"/>
      <c r="B1016" s="56"/>
      <c r="C1016" s="56"/>
      <c r="D1016" s="92"/>
      <c r="E1016" s="92"/>
      <c r="F1016" s="93"/>
      <c r="G1016" s="95"/>
      <c r="H1016" s="92"/>
      <c r="I1016" s="92"/>
      <c r="J1016" s="96"/>
      <c r="K1016" s="96"/>
      <c r="L1016" s="96"/>
      <c r="M1016" s="153"/>
      <c r="N1016" s="96"/>
      <c r="O1016" s="273"/>
      <c r="P1016" s="56"/>
      <c r="Q1016" s="56"/>
      <c r="R1016" s="56"/>
      <c r="S1016" s="56"/>
      <c r="T1016" s="56"/>
      <c r="U1016" s="56"/>
      <c r="V1016" s="56"/>
      <c r="W1016" s="56"/>
      <c r="X1016" s="56"/>
      <c r="Y1016" s="56"/>
      <c r="Z1016" s="56"/>
    </row>
    <row r="1017" spans="1:26" ht="15.75" customHeight="1">
      <c r="A1017" s="271"/>
      <c r="B1017" s="56"/>
      <c r="C1017" s="56"/>
      <c r="D1017" s="92"/>
      <c r="E1017" s="92"/>
      <c r="F1017" s="93"/>
      <c r="G1017" s="95"/>
      <c r="H1017" s="92"/>
      <c r="I1017" s="92"/>
      <c r="J1017" s="96"/>
      <c r="K1017" s="96"/>
      <c r="L1017" s="96"/>
      <c r="M1017" s="153"/>
      <c r="N1017" s="96"/>
      <c r="O1017" s="273"/>
      <c r="P1017" s="56"/>
      <c r="Q1017" s="56"/>
      <c r="R1017" s="56"/>
      <c r="S1017" s="56"/>
      <c r="T1017" s="56"/>
      <c r="U1017" s="56"/>
      <c r="V1017" s="56"/>
      <c r="W1017" s="56"/>
      <c r="X1017" s="56"/>
      <c r="Y1017" s="56"/>
      <c r="Z1017" s="56"/>
    </row>
    <row r="1018" spans="1:26" ht="15.75" customHeight="1">
      <c r="A1018" s="271"/>
      <c r="B1018" s="56"/>
      <c r="C1018" s="56"/>
      <c r="D1018" s="92"/>
      <c r="E1018" s="92"/>
      <c r="F1018" s="93"/>
      <c r="G1018" s="95"/>
      <c r="H1018" s="92"/>
      <c r="I1018" s="92"/>
      <c r="J1018" s="96"/>
      <c r="K1018" s="96"/>
      <c r="L1018" s="96"/>
      <c r="M1018" s="153"/>
      <c r="N1018" s="96"/>
      <c r="O1018" s="273"/>
      <c r="P1018" s="56"/>
      <c r="Q1018" s="56"/>
      <c r="R1018" s="56"/>
      <c r="S1018" s="56"/>
      <c r="T1018" s="56"/>
      <c r="U1018" s="56"/>
      <c r="V1018" s="56"/>
      <c r="W1018" s="56"/>
      <c r="X1018" s="56"/>
      <c r="Y1018" s="56"/>
      <c r="Z1018" s="56"/>
    </row>
    <row r="1019" spans="1:26" ht="15.75" customHeight="1">
      <c r="A1019" s="271"/>
      <c r="B1019" s="56"/>
      <c r="C1019" s="56"/>
      <c r="D1019" s="92"/>
      <c r="E1019" s="92"/>
      <c r="F1019" s="93"/>
      <c r="G1019" s="95"/>
      <c r="H1019" s="92"/>
      <c r="I1019" s="92"/>
      <c r="J1019" s="96"/>
      <c r="K1019" s="96"/>
      <c r="L1019" s="96"/>
      <c r="M1019" s="153"/>
      <c r="N1019" s="96"/>
      <c r="O1019" s="273"/>
      <c r="P1019" s="56"/>
      <c r="Q1019" s="56"/>
      <c r="R1019" s="56"/>
      <c r="S1019" s="56"/>
      <c r="T1019" s="56"/>
      <c r="U1019" s="56"/>
      <c r="V1019" s="56"/>
      <c r="W1019" s="56"/>
      <c r="X1019" s="56"/>
      <c r="Y1019" s="56"/>
      <c r="Z1019" s="56"/>
    </row>
    <row r="1020" spans="1:26" ht="15.75" customHeight="1">
      <c r="A1020" s="271"/>
      <c r="B1020" s="56"/>
      <c r="C1020" s="56"/>
      <c r="D1020" s="92"/>
      <c r="E1020" s="92"/>
      <c r="F1020" s="93"/>
      <c r="G1020" s="95"/>
      <c r="H1020" s="92"/>
      <c r="I1020" s="92"/>
      <c r="J1020" s="96"/>
      <c r="K1020" s="96"/>
      <c r="L1020" s="96"/>
      <c r="M1020" s="153"/>
      <c r="N1020" s="96"/>
      <c r="O1020" s="273"/>
      <c r="P1020" s="56"/>
      <c r="Q1020" s="56"/>
      <c r="R1020" s="56"/>
      <c r="S1020" s="56"/>
      <c r="T1020" s="56"/>
      <c r="U1020" s="56"/>
      <c r="V1020" s="56"/>
      <c r="W1020" s="56"/>
      <c r="X1020" s="56"/>
      <c r="Y1020" s="56"/>
      <c r="Z1020" s="56"/>
    </row>
    <row r="1021" spans="1:26" ht="15.75" customHeight="1">
      <c r="A1021" s="271"/>
      <c r="B1021" s="56"/>
      <c r="C1021" s="56"/>
      <c r="D1021" s="92"/>
      <c r="E1021" s="92"/>
      <c r="F1021" s="93"/>
      <c r="G1021" s="95"/>
      <c r="H1021" s="92"/>
      <c r="I1021" s="92"/>
      <c r="J1021" s="96"/>
      <c r="K1021" s="96"/>
      <c r="L1021" s="96"/>
      <c r="M1021" s="153"/>
      <c r="N1021" s="96"/>
      <c r="O1021" s="273"/>
      <c r="P1021" s="56"/>
      <c r="Q1021" s="56"/>
      <c r="R1021" s="56"/>
      <c r="S1021" s="56"/>
      <c r="T1021" s="56"/>
      <c r="U1021" s="56"/>
      <c r="V1021" s="56"/>
      <c r="W1021" s="56"/>
      <c r="X1021" s="56"/>
      <c r="Y1021" s="56"/>
      <c r="Z1021" s="56"/>
    </row>
    <row r="1022" spans="1:26" ht="15.75" customHeight="1">
      <c r="A1022" s="271"/>
      <c r="B1022" s="56"/>
      <c r="C1022" s="56"/>
      <c r="D1022" s="92"/>
      <c r="E1022" s="92"/>
      <c r="F1022" s="93"/>
      <c r="G1022" s="95"/>
      <c r="H1022" s="92"/>
      <c r="I1022" s="92"/>
      <c r="J1022" s="96"/>
      <c r="K1022" s="96"/>
      <c r="L1022" s="96"/>
      <c r="M1022" s="153"/>
      <c r="N1022" s="96"/>
      <c r="O1022" s="273"/>
      <c r="P1022" s="56"/>
      <c r="Q1022" s="56"/>
      <c r="R1022" s="56"/>
      <c r="S1022" s="56"/>
      <c r="T1022" s="56"/>
      <c r="U1022" s="56"/>
      <c r="V1022" s="56"/>
      <c r="W1022" s="56"/>
      <c r="X1022" s="56"/>
      <c r="Y1022" s="56"/>
      <c r="Z1022" s="56"/>
    </row>
    <row r="1023" spans="1:26" ht="15.75" customHeight="1">
      <c r="A1023" s="271"/>
      <c r="B1023" s="56"/>
      <c r="C1023" s="56"/>
      <c r="D1023" s="92"/>
      <c r="E1023" s="92"/>
      <c r="F1023" s="93"/>
      <c r="G1023" s="95"/>
      <c r="H1023" s="92"/>
      <c r="I1023" s="92"/>
      <c r="J1023" s="96"/>
      <c r="K1023" s="96"/>
      <c r="L1023" s="96"/>
      <c r="M1023" s="153"/>
      <c r="N1023" s="96"/>
      <c r="O1023" s="273"/>
      <c r="P1023" s="56"/>
      <c r="Q1023" s="56"/>
      <c r="R1023" s="56"/>
      <c r="S1023" s="56"/>
      <c r="T1023" s="56"/>
      <c r="U1023" s="56"/>
      <c r="V1023" s="56"/>
      <c r="W1023" s="56"/>
      <c r="X1023" s="56"/>
      <c r="Y1023" s="56"/>
      <c r="Z1023" s="56"/>
    </row>
    <row r="1024" spans="1:26" ht="15.75" customHeight="1">
      <c r="A1024" s="271"/>
      <c r="B1024" s="56"/>
      <c r="C1024" s="56"/>
      <c r="D1024" s="92"/>
      <c r="E1024" s="92"/>
      <c r="F1024" s="93"/>
      <c r="G1024" s="95"/>
      <c r="H1024" s="92"/>
      <c r="I1024" s="92"/>
      <c r="J1024" s="96"/>
      <c r="K1024" s="96"/>
      <c r="L1024" s="96"/>
      <c r="M1024" s="153"/>
      <c r="N1024" s="96"/>
      <c r="O1024" s="273"/>
      <c r="P1024" s="56"/>
      <c r="Q1024" s="56"/>
      <c r="R1024" s="56"/>
      <c r="S1024" s="56"/>
      <c r="T1024" s="56"/>
      <c r="U1024" s="56"/>
      <c r="V1024" s="56"/>
      <c r="W1024" s="56"/>
      <c r="X1024" s="56"/>
      <c r="Y1024" s="56"/>
      <c r="Z1024" s="56"/>
    </row>
    <row r="1025" spans="1:26" ht="15.75" customHeight="1">
      <c r="A1025" s="271"/>
      <c r="B1025" s="56"/>
      <c r="C1025" s="56"/>
      <c r="D1025" s="92"/>
      <c r="E1025" s="92"/>
      <c r="F1025" s="93"/>
      <c r="G1025" s="95"/>
      <c r="H1025" s="92"/>
      <c r="I1025" s="92"/>
      <c r="J1025" s="96"/>
      <c r="K1025" s="96"/>
      <c r="L1025" s="96"/>
      <c r="M1025" s="153"/>
      <c r="N1025" s="96"/>
      <c r="O1025" s="273"/>
      <c r="P1025" s="56"/>
      <c r="Q1025" s="56"/>
      <c r="R1025" s="56"/>
      <c r="S1025" s="56"/>
      <c r="T1025" s="56"/>
      <c r="U1025" s="56"/>
      <c r="V1025" s="56"/>
      <c r="W1025" s="56"/>
      <c r="X1025" s="56"/>
      <c r="Y1025" s="56"/>
      <c r="Z1025" s="56"/>
    </row>
    <row r="1026" spans="1:26" ht="15.75" customHeight="1">
      <c r="A1026" s="271"/>
      <c r="B1026" s="56"/>
      <c r="C1026" s="56"/>
      <c r="D1026" s="92"/>
      <c r="E1026" s="92"/>
      <c r="F1026" s="93"/>
      <c r="G1026" s="95"/>
      <c r="H1026" s="92"/>
      <c r="I1026" s="92"/>
      <c r="J1026" s="96"/>
      <c r="K1026" s="96"/>
      <c r="L1026" s="96"/>
      <c r="M1026" s="153"/>
      <c r="N1026" s="96"/>
      <c r="O1026" s="273"/>
      <c r="P1026" s="56"/>
      <c r="Q1026" s="56"/>
      <c r="R1026" s="56"/>
      <c r="S1026" s="56"/>
      <c r="T1026" s="56"/>
      <c r="U1026" s="56"/>
      <c r="V1026" s="56"/>
      <c r="W1026" s="56"/>
      <c r="X1026" s="56"/>
      <c r="Y1026" s="56"/>
      <c r="Z1026" s="56"/>
    </row>
    <row r="1027" spans="1:26" ht="15.75" customHeight="1">
      <c r="A1027" s="271"/>
      <c r="B1027" s="56"/>
      <c r="C1027" s="56"/>
      <c r="D1027" s="92"/>
      <c r="E1027" s="92"/>
      <c r="F1027" s="93"/>
      <c r="G1027" s="95"/>
      <c r="H1027" s="92"/>
      <c r="I1027" s="92"/>
      <c r="J1027" s="96"/>
      <c r="K1027" s="96"/>
      <c r="L1027" s="96"/>
      <c r="M1027" s="153"/>
      <c r="N1027" s="96"/>
      <c r="O1027" s="273"/>
      <c r="P1027" s="56"/>
      <c r="Q1027" s="56"/>
      <c r="R1027" s="56"/>
      <c r="S1027" s="56"/>
      <c r="T1027" s="56"/>
      <c r="U1027" s="56"/>
      <c r="V1027" s="56"/>
      <c r="W1027" s="56"/>
      <c r="X1027" s="56"/>
      <c r="Y1027" s="56"/>
      <c r="Z1027" s="56"/>
    </row>
    <row r="1028" spans="1:26" ht="15.75" customHeight="1">
      <c r="A1028" s="271"/>
      <c r="B1028" s="56"/>
      <c r="C1028" s="56"/>
      <c r="D1028" s="92"/>
      <c r="E1028" s="92"/>
      <c r="F1028" s="93"/>
      <c r="G1028" s="95"/>
      <c r="H1028" s="92"/>
      <c r="I1028" s="92"/>
      <c r="J1028" s="96"/>
      <c r="K1028" s="96"/>
      <c r="L1028" s="96"/>
      <c r="M1028" s="153"/>
      <c r="N1028" s="96"/>
      <c r="O1028" s="273"/>
      <c r="P1028" s="56"/>
      <c r="Q1028" s="56"/>
      <c r="R1028" s="56"/>
      <c r="S1028" s="56"/>
      <c r="T1028" s="56"/>
      <c r="U1028" s="56"/>
      <c r="V1028" s="56"/>
      <c r="W1028" s="56"/>
      <c r="X1028" s="56"/>
      <c r="Y1028" s="56"/>
      <c r="Z1028" s="56"/>
    </row>
    <row r="1029" spans="1:26" ht="15.75" customHeight="1">
      <c r="A1029" s="271"/>
      <c r="B1029" s="56"/>
      <c r="C1029" s="56"/>
      <c r="D1029" s="92"/>
      <c r="E1029" s="92"/>
      <c r="F1029" s="93"/>
      <c r="G1029" s="95"/>
      <c r="H1029" s="92"/>
      <c r="I1029" s="92"/>
      <c r="J1029" s="96"/>
      <c r="K1029" s="96"/>
      <c r="L1029" s="96"/>
      <c r="M1029" s="153"/>
      <c r="N1029" s="96"/>
      <c r="O1029" s="273"/>
      <c r="P1029" s="56"/>
      <c r="Q1029" s="56"/>
      <c r="R1029" s="56"/>
      <c r="S1029" s="56"/>
      <c r="T1029" s="56"/>
      <c r="U1029" s="56"/>
      <c r="V1029" s="56"/>
      <c r="W1029" s="56"/>
      <c r="X1029" s="56"/>
      <c r="Y1029" s="56"/>
      <c r="Z1029" s="56"/>
    </row>
    <row r="1030" spans="1:26" ht="15.75" customHeight="1">
      <c r="A1030" s="271"/>
      <c r="B1030" s="56"/>
      <c r="C1030" s="56"/>
      <c r="D1030" s="92"/>
      <c r="E1030" s="92"/>
      <c r="F1030" s="93"/>
      <c r="G1030" s="95"/>
      <c r="H1030" s="92"/>
      <c r="I1030" s="92"/>
      <c r="J1030" s="96"/>
      <c r="K1030" s="96"/>
      <c r="L1030" s="96"/>
      <c r="M1030" s="153"/>
      <c r="N1030" s="96"/>
      <c r="O1030" s="273"/>
      <c r="P1030" s="56"/>
      <c r="Q1030" s="56"/>
      <c r="R1030" s="56"/>
      <c r="S1030" s="56"/>
      <c r="T1030" s="56"/>
      <c r="U1030" s="56"/>
      <c r="V1030" s="56"/>
      <c r="W1030" s="56"/>
      <c r="X1030" s="56"/>
      <c r="Y1030" s="56"/>
      <c r="Z1030" s="56"/>
    </row>
    <row r="1031" spans="1:26" ht="15.75" customHeight="1">
      <c r="A1031" s="271"/>
      <c r="B1031" s="56"/>
      <c r="C1031" s="56"/>
      <c r="D1031" s="92"/>
      <c r="E1031" s="92"/>
      <c r="F1031" s="93"/>
      <c r="G1031" s="95"/>
      <c r="H1031" s="92"/>
      <c r="I1031" s="92"/>
      <c r="J1031" s="96"/>
      <c r="K1031" s="96"/>
      <c r="L1031" s="96"/>
      <c r="M1031" s="153"/>
      <c r="N1031" s="96"/>
      <c r="O1031" s="273"/>
      <c r="P1031" s="56"/>
      <c r="Q1031" s="56"/>
      <c r="R1031" s="56"/>
      <c r="S1031" s="56"/>
      <c r="T1031" s="56"/>
      <c r="U1031" s="56"/>
      <c r="V1031" s="56"/>
      <c r="W1031" s="56"/>
      <c r="X1031" s="56"/>
      <c r="Y1031" s="56"/>
      <c r="Z1031" s="56"/>
    </row>
    <row r="1032" spans="1:26" ht="15.75" customHeight="1">
      <c r="A1032" s="271"/>
      <c r="B1032" s="56"/>
      <c r="C1032" s="56"/>
      <c r="D1032" s="92"/>
      <c r="E1032" s="92"/>
      <c r="F1032" s="93"/>
      <c r="G1032" s="95"/>
      <c r="H1032" s="92"/>
      <c r="I1032" s="92"/>
      <c r="J1032" s="96"/>
      <c r="K1032" s="96"/>
      <c r="L1032" s="96"/>
      <c r="M1032" s="153"/>
      <c r="N1032" s="96"/>
      <c r="O1032" s="273"/>
      <c r="P1032" s="56"/>
      <c r="Q1032" s="56"/>
      <c r="R1032" s="56"/>
      <c r="S1032" s="56"/>
      <c r="T1032" s="56"/>
      <c r="U1032" s="56"/>
      <c r="V1032" s="56"/>
      <c r="W1032" s="56"/>
      <c r="X1032" s="56"/>
      <c r="Y1032" s="56"/>
      <c r="Z1032" s="56"/>
    </row>
    <row r="1033" spans="1:26" ht="15.75" customHeight="1">
      <c r="A1033" s="271"/>
      <c r="B1033" s="56"/>
      <c r="C1033" s="56"/>
      <c r="D1033" s="92"/>
      <c r="E1033" s="92"/>
      <c r="F1033" s="93"/>
      <c r="G1033" s="95"/>
      <c r="H1033" s="92"/>
      <c r="I1033" s="92"/>
      <c r="J1033" s="96"/>
      <c r="K1033" s="96"/>
      <c r="L1033" s="96"/>
      <c r="M1033" s="153"/>
      <c r="N1033" s="96"/>
      <c r="O1033" s="273"/>
      <c r="P1033" s="56"/>
      <c r="Q1033" s="56"/>
      <c r="R1033" s="56"/>
      <c r="S1033" s="56"/>
      <c r="T1033" s="56"/>
      <c r="U1033" s="56"/>
      <c r="V1033" s="56"/>
      <c r="W1033" s="56"/>
      <c r="X1033" s="56"/>
      <c r="Y1033" s="56"/>
      <c r="Z1033" s="56"/>
    </row>
    <row r="1034" spans="1:26" ht="15.75" customHeight="1">
      <c r="A1034" s="271"/>
      <c r="B1034" s="56"/>
      <c r="C1034" s="56"/>
      <c r="D1034" s="92"/>
      <c r="E1034" s="92"/>
      <c r="F1034" s="93"/>
      <c r="G1034" s="95"/>
      <c r="H1034" s="92"/>
      <c r="I1034" s="92"/>
      <c r="J1034" s="96"/>
      <c r="K1034" s="96"/>
      <c r="L1034" s="96"/>
      <c r="M1034" s="153"/>
      <c r="N1034" s="96"/>
      <c r="O1034" s="273"/>
      <c r="P1034" s="56"/>
      <c r="Q1034" s="56"/>
      <c r="R1034" s="56"/>
      <c r="S1034" s="56"/>
      <c r="T1034" s="56"/>
      <c r="U1034" s="56"/>
      <c r="V1034" s="56"/>
      <c r="W1034" s="56"/>
      <c r="X1034" s="56"/>
      <c r="Y1034" s="56"/>
      <c r="Z1034" s="56"/>
    </row>
    <row r="1035" spans="1:26" ht="15.75" customHeight="1">
      <c r="A1035" s="271"/>
      <c r="B1035" s="56"/>
      <c r="C1035" s="56"/>
      <c r="D1035" s="92"/>
      <c r="E1035" s="92"/>
      <c r="F1035" s="93"/>
      <c r="G1035" s="95"/>
      <c r="H1035" s="92"/>
      <c r="I1035" s="92"/>
      <c r="J1035" s="96"/>
      <c r="K1035" s="96"/>
      <c r="L1035" s="96"/>
      <c r="M1035" s="153"/>
      <c r="N1035" s="96"/>
      <c r="O1035" s="273"/>
      <c r="P1035" s="56"/>
      <c r="Q1035" s="56"/>
      <c r="R1035" s="56"/>
      <c r="S1035" s="56"/>
      <c r="T1035" s="56"/>
      <c r="U1035" s="56"/>
      <c r="V1035" s="56"/>
      <c r="W1035" s="56"/>
      <c r="X1035" s="56"/>
      <c r="Y1035" s="56"/>
      <c r="Z1035" s="56"/>
    </row>
    <row r="1036" spans="1:26" ht="15.75" customHeight="1">
      <c r="A1036" s="271"/>
      <c r="B1036" s="56"/>
      <c r="C1036" s="56"/>
      <c r="D1036" s="92"/>
      <c r="E1036" s="92"/>
      <c r="F1036" s="93"/>
      <c r="G1036" s="95"/>
      <c r="H1036" s="92"/>
      <c r="I1036" s="92"/>
      <c r="J1036" s="96"/>
      <c r="K1036" s="96"/>
      <c r="L1036" s="96"/>
      <c r="M1036" s="153"/>
      <c r="N1036" s="96"/>
      <c r="O1036" s="273"/>
      <c r="P1036" s="56"/>
      <c r="Q1036" s="56"/>
      <c r="R1036" s="56"/>
      <c r="S1036" s="56"/>
      <c r="T1036" s="56"/>
      <c r="U1036" s="56"/>
      <c r="V1036" s="56"/>
      <c r="W1036" s="56"/>
      <c r="X1036" s="56"/>
      <c r="Y1036" s="56"/>
      <c r="Z1036" s="56"/>
    </row>
    <row r="1037" spans="1:26" ht="15.75" customHeight="1">
      <c r="A1037" s="271"/>
      <c r="B1037" s="56"/>
      <c r="C1037" s="56"/>
      <c r="D1037" s="92"/>
      <c r="E1037" s="92"/>
      <c r="F1037" s="93"/>
      <c r="G1037" s="95"/>
      <c r="H1037" s="92"/>
      <c r="I1037" s="92"/>
      <c r="J1037" s="96"/>
      <c r="K1037" s="96"/>
      <c r="L1037" s="96"/>
      <c r="M1037" s="153"/>
      <c r="N1037" s="96"/>
      <c r="O1037" s="273"/>
      <c r="P1037" s="56"/>
      <c r="Q1037" s="56"/>
      <c r="R1037" s="56"/>
      <c r="S1037" s="56"/>
      <c r="T1037" s="56"/>
      <c r="U1037" s="56"/>
      <c r="V1037" s="56"/>
      <c r="W1037" s="56"/>
      <c r="X1037" s="56"/>
      <c r="Y1037" s="56"/>
      <c r="Z1037" s="56"/>
    </row>
    <row r="1038" spans="1:26" ht="15.75" customHeight="1">
      <c r="A1038" s="271"/>
      <c r="B1038" s="56"/>
      <c r="C1038" s="56"/>
      <c r="D1038" s="92"/>
      <c r="E1038" s="92"/>
      <c r="F1038" s="93"/>
      <c r="G1038" s="95"/>
      <c r="H1038" s="92"/>
      <c r="I1038" s="92"/>
      <c r="J1038" s="96"/>
      <c r="K1038" s="96"/>
      <c r="L1038" s="96"/>
      <c r="M1038" s="153"/>
      <c r="N1038" s="96"/>
      <c r="O1038" s="273"/>
      <c r="P1038" s="56"/>
      <c r="Q1038" s="56"/>
      <c r="R1038" s="56"/>
      <c r="S1038" s="56"/>
      <c r="T1038" s="56"/>
      <c r="U1038" s="56"/>
      <c r="V1038" s="56"/>
      <c r="W1038" s="56"/>
      <c r="X1038" s="56"/>
      <c r="Y1038" s="56"/>
      <c r="Z1038" s="56"/>
    </row>
    <row r="1039" spans="1:26" ht="15.75" customHeight="1">
      <c r="A1039" s="271"/>
      <c r="B1039" s="56"/>
      <c r="C1039" s="56"/>
      <c r="D1039" s="92"/>
      <c r="E1039" s="92"/>
      <c r="F1039" s="93"/>
      <c r="G1039" s="95"/>
      <c r="H1039" s="92"/>
      <c r="I1039" s="92"/>
      <c r="J1039" s="96"/>
      <c r="K1039" s="96"/>
      <c r="L1039" s="96"/>
      <c r="M1039" s="153"/>
      <c r="N1039" s="96"/>
      <c r="O1039" s="273"/>
      <c r="P1039" s="56"/>
      <c r="Q1039" s="56"/>
      <c r="R1039" s="56"/>
      <c r="S1039" s="56"/>
      <c r="T1039" s="56"/>
      <c r="U1039" s="56"/>
      <c r="V1039" s="56"/>
      <c r="W1039" s="56"/>
      <c r="X1039" s="56"/>
      <c r="Y1039" s="56"/>
      <c r="Z1039" s="56"/>
    </row>
    <row r="1040" spans="1:26" ht="15.75" customHeight="1">
      <c r="A1040" s="271"/>
      <c r="B1040" s="56"/>
      <c r="C1040" s="56"/>
      <c r="D1040" s="92"/>
      <c r="E1040" s="92"/>
      <c r="F1040" s="93"/>
      <c r="G1040" s="95"/>
      <c r="H1040" s="92"/>
      <c r="I1040" s="92"/>
      <c r="J1040" s="96"/>
      <c r="K1040" s="96"/>
      <c r="L1040" s="96"/>
      <c r="M1040" s="153"/>
      <c r="N1040" s="96"/>
      <c r="O1040" s="273"/>
      <c r="P1040" s="56"/>
      <c r="Q1040" s="56"/>
      <c r="R1040" s="56"/>
      <c r="S1040" s="56"/>
      <c r="T1040" s="56"/>
      <c r="U1040" s="56"/>
      <c r="V1040" s="56"/>
      <c r="W1040" s="56"/>
      <c r="X1040" s="56"/>
      <c r="Y1040" s="56"/>
      <c r="Z1040" s="56"/>
    </row>
    <row r="1041" spans="1:26" ht="15.75" customHeight="1">
      <c r="A1041" s="271"/>
      <c r="B1041" s="56"/>
      <c r="C1041" s="56"/>
      <c r="D1041" s="92"/>
      <c r="E1041" s="92"/>
      <c r="F1041" s="93"/>
      <c r="G1041" s="95"/>
      <c r="H1041" s="92"/>
      <c r="I1041" s="92"/>
      <c r="J1041" s="96"/>
      <c r="K1041" s="96"/>
      <c r="L1041" s="96"/>
      <c r="M1041" s="153"/>
      <c r="N1041" s="96"/>
      <c r="O1041" s="273"/>
      <c r="P1041" s="56"/>
      <c r="Q1041" s="56"/>
      <c r="R1041" s="56"/>
      <c r="S1041" s="56"/>
      <c r="T1041" s="56"/>
      <c r="U1041" s="56"/>
      <c r="V1041" s="56"/>
      <c r="W1041" s="56"/>
      <c r="X1041" s="56"/>
      <c r="Y1041" s="56"/>
      <c r="Z1041" s="56"/>
    </row>
    <row r="1042" spans="1:26" ht="15.75" customHeight="1">
      <c r="A1042" s="271"/>
      <c r="B1042" s="56"/>
      <c r="C1042" s="56"/>
      <c r="D1042" s="92"/>
      <c r="E1042" s="92"/>
      <c r="F1042" s="93"/>
      <c r="G1042" s="95"/>
      <c r="H1042" s="92"/>
      <c r="I1042" s="92"/>
      <c r="J1042" s="96"/>
      <c r="K1042" s="96"/>
      <c r="L1042" s="96"/>
      <c r="M1042" s="153"/>
      <c r="N1042" s="96"/>
      <c r="O1042" s="273"/>
      <c r="P1042" s="56"/>
      <c r="Q1042" s="56"/>
      <c r="R1042" s="56"/>
      <c r="S1042" s="56"/>
      <c r="T1042" s="56"/>
      <c r="U1042" s="56"/>
      <c r="V1042" s="56"/>
      <c r="W1042" s="56"/>
      <c r="X1042" s="56"/>
      <c r="Y1042" s="56"/>
      <c r="Z1042" s="56"/>
    </row>
    <row r="1043" spans="1:26" ht="15.75" customHeight="1">
      <c r="A1043" s="271"/>
      <c r="B1043" s="56"/>
      <c r="C1043" s="56"/>
      <c r="D1043" s="92"/>
      <c r="E1043" s="92"/>
      <c r="F1043" s="93"/>
      <c r="G1043" s="95"/>
      <c r="H1043" s="92"/>
      <c r="I1043" s="92"/>
      <c r="J1043" s="96"/>
      <c r="K1043" s="96"/>
      <c r="L1043" s="96"/>
      <c r="M1043" s="153"/>
      <c r="N1043" s="96"/>
      <c r="O1043" s="273"/>
      <c r="P1043" s="56"/>
      <c r="Q1043" s="56"/>
      <c r="R1043" s="56"/>
      <c r="S1043" s="56"/>
      <c r="T1043" s="56"/>
      <c r="U1043" s="56"/>
      <c r="V1043" s="56"/>
      <c r="W1043" s="56"/>
      <c r="X1043" s="56"/>
      <c r="Y1043" s="56"/>
      <c r="Z1043" s="56"/>
    </row>
    <row r="1044" spans="1:26" ht="15.75" customHeight="1">
      <c r="A1044" s="271"/>
      <c r="B1044" s="56"/>
      <c r="C1044" s="56"/>
      <c r="D1044" s="92"/>
      <c r="E1044" s="92"/>
      <c r="F1044" s="93"/>
      <c r="G1044" s="95"/>
      <c r="H1044" s="92"/>
      <c r="I1044" s="92"/>
      <c r="J1044" s="96"/>
      <c r="K1044" s="96"/>
      <c r="L1044" s="96"/>
      <c r="M1044" s="153"/>
      <c r="N1044" s="96"/>
      <c r="O1044" s="273"/>
      <c r="P1044" s="56"/>
      <c r="Q1044" s="56"/>
      <c r="R1044" s="56"/>
      <c r="S1044" s="56"/>
      <c r="T1044" s="56"/>
      <c r="U1044" s="56"/>
      <c r="V1044" s="56"/>
      <c r="W1044" s="56"/>
      <c r="X1044" s="56"/>
      <c r="Y1044" s="56"/>
      <c r="Z1044" s="56"/>
    </row>
    <row r="1045" spans="1:26" ht="15.75" customHeight="1">
      <c r="A1045" s="271"/>
      <c r="B1045" s="56"/>
      <c r="C1045" s="56"/>
      <c r="D1045" s="92"/>
      <c r="E1045" s="92"/>
      <c r="F1045" s="93"/>
      <c r="G1045" s="95"/>
      <c r="H1045" s="92"/>
      <c r="I1045" s="92"/>
      <c r="J1045" s="96"/>
      <c r="K1045" s="96"/>
      <c r="L1045" s="96"/>
      <c r="M1045" s="153"/>
      <c r="N1045" s="96"/>
      <c r="O1045" s="273"/>
      <c r="P1045" s="56"/>
      <c r="Q1045" s="56"/>
      <c r="R1045" s="56"/>
      <c r="S1045" s="56"/>
      <c r="T1045" s="56"/>
      <c r="U1045" s="56"/>
      <c r="V1045" s="56"/>
      <c r="W1045" s="56"/>
      <c r="X1045" s="56"/>
      <c r="Y1045" s="56"/>
      <c r="Z1045" s="56"/>
    </row>
    <row r="1046" spans="1:26" ht="15.75" customHeight="1">
      <c r="A1046" s="271"/>
      <c r="B1046" s="56"/>
      <c r="C1046" s="56"/>
      <c r="D1046" s="92"/>
      <c r="E1046" s="92"/>
      <c r="F1046" s="93"/>
      <c r="G1046" s="95"/>
      <c r="H1046" s="92"/>
      <c r="I1046" s="92"/>
      <c r="J1046" s="96"/>
      <c r="K1046" s="96"/>
      <c r="L1046" s="96"/>
      <c r="M1046" s="153"/>
      <c r="N1046" s="96"/>
      <c r="O1046" s="273"/>
      <c r="P1046" s="56"/>
      <c r="Q1046" s="56"/>
      <c r="R1046" s="56"/>
      <c r="S1046" s="56"/>
      <c r="T1046" s="56"/>
      <c r="U1046" s="56"/>
      <c r="V1046" s="56"/>
      <c r="W1046" s="56"/>
      <c r="X1046" s="56"/>
      <c r="Y1046" s="56"/>
      <c r="Z1046" s="56"/>
    </row>
    <row r="1047" spans="1:26" ht="15.75" customHeight="1">
      <c r="A1047" s="271"/>
      <c r="B1047" s="56"/>
      <c r="C1047" s="56"/>
      <c r="D1047" s="92"/>
      <c r="E1047" s="92"/>
      <c r="F1047" s="93"/>
      <c r="G1047" s="95"/>
      <c r="H1047" s="92"/>
      <c r="I1047" s="92"/>
      <c r="J1047" s="96"/>
      <c r="K1047" s="96"/>
      <c r="L1047" s="96"/>
      <c r="M1047" s="153"/>
      <c r="N1047" s="96"/>
      <c r="O1047" s="273"/>
      <c r="P1047" s="56"/>
      <c r="Q1047" s="56"/>
      <c r="R1047" s="56"/>
      <c r="S1047" s="56"/>
      <c r="T1047" s="56"/>
      <c r="U1047" s="56"/>
      <c r="V1047" s="56"/>
      <c r="W1047" s="56"/>
      <c r="X1047" s="56"/>
      <c r="Y1047" s="56"/>
      <c r="Z1047" s="56"/>
    </row>
    <row r="1048" spans="1:26" ht="15.75" customHeight="1">
      <c r="A1048" s="271"/>
      <c r="B1048" s="56"/>
      <c r="C1048" s="56"/>
      <c r="D1048" s="92"/>
      <c r="E1048" s="92"/>
      <c r="F1048" s="93"/>
      <c r="G1048" s="95"/>
      <c r="H1048" s="92"/>
      <c r="I1048" s="92"/>
      <c r="J1048" s="96"/>
      <c r="K1048" s="96"/>
      <c r="L1048" s="96"/>
      <c r="M1048" s="153"/>
      <c r="N1048" s="96"/>
      <c r="O1048" s="273"/>
      <c r="P1048" s="56"/>
      <c r="Q1048" s="56"/>
      <c r="R1048" s="56"/>
      <c r="S1048" s="56"/>
      <c r="T1048" s="56"/>
      <c r="U1048" s="56"/>
      <c r="V1048" s="56"/>
      <c r="W1048" s="56"/>
      <c r="X1048" s="56"/>
      <c r="Y1048" s="56"/>
      <c r="Z1048" s="56"/>
    </row>
    <row r="1049" spans="1:26" ht="15.75" customHeight="1">
      <c r="A1049" s="271"/>
      <c r="B1049" s="56"/>
      <c r="C1049" s="56"/>
      <c r="D1049" s="92"/>
      <c r="E1049" s="92"/>
      <c r="F1049" s="93"/>
      <c r="G1049" s="95"/>
      <c r="H1049" s="92"/>
      <c r="I1049" s="92"/>
      <c r="J1049" s="96"/>
      <c r="K1049" s="96"/>
      <c r="L1049" s="96"/>
      <c r="M1049" s="153"/>
      <c r="N1049" s="96"/>
      <c r="O1049" s="273"/>
      <c r="P1049" s="56"/>
      <c r="Q1049" s="56"/>
      <c r="R1049" s="56"/>
      <c r="S1049" s="56"/>
      <c r="T1049" s="56"/>
      <c r="U1049" s="56"/>
      <c r="V1049" s="56"/>
      <c r="W1049" s="56"/>
      <c r="X1049" s="56"/>
      <c r="Y1049" s="56"/>
      <c r="Z1049" s="56"/>
    </row>
    <row r="1050" spans="1:26" ht="15.75" customHeight="1">
      <c r="A1050" s="271"/>
      <c r="B1050" s="56"/>
      <c r="C1050" s="56"/>
      <c r="D1050" s="92"/>
      <c r="E1050" s="92"/>
      <c r="F1050" s="93"/>
      <c r="G1050" s="95"/>
      <c r="H1050" s="92"/>
      <c r="I1050" s="92"/>
      <c r="J1050" s="96"/>
      <c r="K1050" s="96"/>
      <c r="L1050" s="96"/>
      <c r="M1050" s="153"/>
      <c r="N1050" s="96"/>
      <c r="O1050" s="273"/>
      <c r="P1050" s="56"/>
      <c r="Q1050" s="56"/>
      <c r="R1050" s="56"/>
      <c r="S1050" s="56"/>
      <c r="T1050" s="56"/>
      <c r="U1050" s="56"/>
      <c r="V1050" s="56"/>
      <c r="W1050" s="56"/>
      <c r="X1050" s="56"/>
      <c r="Y1050" s="56"/>
      <c r="Z1050" s="56"/>
    </row>
    <row r="1051" spans="1:26" ht="15.75" customHeight="1">
      <c r="A1051" s="271"/>
      <c r="B1051" s="56"/>
      <c r="C1051" s="56"/>
      <c r="D1051" s="92"/>
      <c r="E1051" s="92"/>
      <c r="F1051" s="93"/>
      <c r="G1051" s="95"/>
      <c r="H1051" s="92"/>
      <c r="I1051" s="92"/>
      <c r="J1051" s="96"/>
      <c r="K1051" s="96"/>
      <c r="L1051" s="96"/>
      <c r="M1051" s="153"/>
      <c r="N1051" s="96"/>
      <c r="O1051" s="273"/>
      <c r="P1051" s="56"/>
      <c r="Q1051" s="56"/>
      <c r="R1051" s="56"/>
      <c r="S1051" s="56"/>
      <c r="T1051" s="56"/>
      <c r="U1051" s="56"/>
      <c r="V1051" s="56"/>
      <c r="W1051" s="56"/>
      <c r="X1051" s="56"/>
      <c r="Y1051" s="56"/>
      <c r="Z1051" s="56"/>
    </row>
    <row r="1052" spans="1:26" ht="15.75" customHeight="1">
      <c r="A1052" s="271"/>
      <c r="B1052" s="56"/>
      <c r="C1052" s="56"/>
      <c r="D1052" s="92"/>
      <c r="E1052" s="92"/>
      <c r="F1052" s="93"/>
      <c r="G1052" s="95"/>
      <c r="H1052" s="92"/>
      <c r="I1052" s="92"/>
      <c r="J1052" s="96"/>
      <c r="K1052" s="96"/>
      <c r="L1052" s="96"/>
      <c r="M1052" s="153"/>
      <c r="N1052" s="96"/>
      <c r="O1052" s="273"/>
      <c r="P1052" s="56"/>
      <c r="Q1052" s="56"/>
      <c r="R1052" s="56"/>
      <c r="S1052" s="56"/>
      <c r="T1052" s="56"/>
      <c r="U1052" s="56"/>
      <c r="V1052" s="56"/>
      <c r="W1052" s="56"/>
      <c r="X1052" s="56"/>
      <c r="Y1052" s="56"/>
      <c r="Z1052" s="56"/>
    </row>
    <row r="1053" spans="1:26" ht="15.75" customHeight="1">
      <c r="A1053" s="271"/>
      <c r="B1053" s="56"/>
      <c r="C1053" s="56"/>
      <c r="D1053" s="92"/>
      <c r="E1053" s="92"/>
      <c r="F1053" s="93"/>
      <c r="G1053" s="95"/>
      <c r="H1053" s="92"/>
      <c r="I1053" s="92"/>
      <c r="J1053" s="96"/>
      <c r="K1053" s="96"/>
      <c r="L1053" s="96"/>
      <c r="M1053" s="153"/>
      <c r="N1053" s="96"/>
      <c r="O1053" s="273"/>
      <c r="P1053" s="56"/>
      <c r="Q1053" s="56"/>
      <c r="R1053" s="56"/>
      <c r="S1053" s="56"/>
      <c r="T1053" s="56"/>
      <c r="U1053" s="56"/>
      <c r="V1053" s="56"/>
      <c r="W1053" s="56"/>
      <c r="X1053" s="56"/>
      <c r="Y1053" s="56"/>
      <c r="Z1053" s="56"/>
    </row>
    <row r="1054" spans="1:26" ht="15.75" customHeight="1">
      <c r="A1054" s="271"/>
      <c r="B1054" s="56"/>
      <c r="C1054" s="56"/>
      <c r="D1054" s="92"/>
      <c r="E1054" s="92"/>
      <c r="F1054" s="93"/>
      <c r="G1054" s="95"/>
      <c r="H1054" s="92"/>
      <c r="I1054" s="92"/>
      <c r="J1054" s="96"/>
      <c r="K1054" s="96"/>
      <c r="L1054" s="96"/>
      <c r="M1054" s="153"/>
      <c r="N1054" s="96"/>
      <c r="O1054" s="273"/>
      <c r="P1054" s="56"/>
      <c r="Q1054" s="56"/>
      <c r="R1054" s="56"/>
      <c r="S1054" s="56"/>
      <c r="T1054" s="56"/>
      <c r="U1054" s="56"/>
      <c r="V1054" s="56"/>
      <c r="W1054" s="56"/>
      <c r="X1054" s="56"/>
      <c r="Y1054" s="56"/>
      <c r="Z1054" s="56"/>
    </row>
    <row r="1055" spans="1:26" ht="15.75" customHeight="1">
      <c r="A1055" s="271"/>
      <c r="B1055" s="56"/>
      <c r="C1055" s="56"/>
      <c r="D1055" s="92"/>
      <c r="E1055" s="92"/>
      <c r="F1055" s="93"/>
      <c r="G1055" s="95"/>
      <c r="H1055" s="92"/>
      <c r="I1055" s="92"/>
      <c r="J1055" s="96"/>
      <c r="K1055" s="96"/>
      <c r="L1055" s="96"/>
      <c r="M1055" s="153"/>
      <c r="N1055" s="96"/>
      <c r="O1055" s="273"/>
      <c r="P1055" s="56"/>
      <c r="Q1055" s="56"/>
      <c r="R1055" s="56"/>
      <c r="S1055" s="56"/>
      <c r="T1055" s="56"/>
      <c r="U1055" s="56"/>
      <c r="V1055" s="56"/>
      <c r="W1055" s="56"/>
      <c r="X1055" s="56"/>
      <c r="Y1055" s="56"/>
      <c r="Z1055" s="56"/>
    </row>
    <row r="1056" spans="1:26" ht="15.75" customHeight="1">
      <c r="A1056" s="271"/>
      <c r="B1056" s="56"/>
      <c r="C1056" s="56"/>
      <c r="D1056" s="92"/>
      <c r="E1056" s="92"/>
      <c r="F1056" s="93"/>
      <c r="G1056" s="95"/>
      <c r="H1056" s="92"/>
      <c r="I1056" s="92"/>
      <c r="J1056" s="96"/>
      <c r="K1056" s="96"/>
      <c r="L1056" s="96"/>
      <c r="M1056" s="153"/>
      <c r="N1056" s="96"/>
      <c r="O1056" s="273"/>
      <c r="P1056" s="56"/>
      <c r="Q1056" s="56"/>
      <c r="R1056" s="56"/>
      <c r="S1056" s="56"/>
      <c r="T1056" s="56"/>
      <c r="U1056" s="56"/>
      <c r="V1056" s="56"/>
      <c r="W1056" s="56"/>
      <c r="X1056" s="56"/>
      <c r="Y1056" s="56"/>
      <c r="Z1056" s="56"/>
    </row>
    <row r="1057" spans="1:26" ht="15.75" customHeight="1">
      <c r="A1057" s="271"/>
      <c r="B1057" s="56"/>
      <c r="C1057" s="56"/>
      <c r="D1057" s="92"/>
      <c r="E1057" s="92"/>
      <c r="F1057" s="93"/>
      <c r="G1057" s="95"/>
      <c r="H1057" s="92"/>
      <c r="I1057" s="92"/>
      <c r="J1057" s="96"/>
      <c r="K1057" s="96"/>
      <c r="L1057" s="96"/>
      <c r="M1057" s="153"/>
      <c r="N1057" s="96"/>
      <c r="O1057" s="273"/>
      <c r="P1057" s="56"/>
      <c r="Q1057" s="56"/>
      <c r="R1057" s="56"/>
      <c r="S1057" s="56"/>
      <c r="T1057" s="56"/>
      <c r="U1057" s="56"/>
      <c r="V1057" s="56"/>
      <c r="W1057" s="56"/>
      <c r="X1057" s="56"/>
      <c r="Y1057" s="56"/>
      <c r="Z1057" s="56"/>
    </row>
    <row r="1058" spans="1:26" ht="15.75" customHeight="1">
      <c r="A1058" s="271"/>
      <c r="B1058" s="56"/>
      <c r="C1058" s="56"/>
      <c r="D1058" s="92"/>
      <c r="E1058" s="92"/>
      <c r="F1058" s="93"/>
      <c r="G1058" s="95"/>
      <c r="H1058" s="92"/>
      <c r="I1058" s="92"/>
      <c r="J1058" s="96"/>
      <c r="K1058" s="96"/>
      <c r="L1058" s="96"/>
      <c r="M1058" s="153"/>
      <c r="N1058" s="96"/>
      <c r="O1058" s="273"/>
      <c r="P1058" s="56"/>
      <c r="Q1058" s="56"/>
      <c r="R1058" s="56"/>
      <c r="S1058" s="56"/>
      <c r="T1058" s="56"/>
      <c r="U1058" s="56"/>
      <c r="V1058" s="56"/>
      <c r="W1058" s="56"/>
      <c r="X1058" s="56"/>
      <c r="Y1058" s="56"/>
      <c r="Z1058" s="56"/>
    </row>
    <row r="1059" spans="1:26" ht="15.75" customHeight="1">
      <c r="A1059" s="271"/>
      <c r="B1059" s="56"/>
      <c r="C1059" s="56"/>
      <c r="D1059" s="92"/>
      <c r="E1059" s="92"/>
      <c r="F1059" s="93"/>
      <c r="G1059" s="95"/>
      <c r="H1059" s="92"/>
      <c r="I1059" s="92"/>
      <c r="J1059" s="96"/>
      <c r="K1059" s="96"/>
      <c r="L1059" s="96"/>
      <c r="M1059" s="153"/>
      <c r="N1059" s="96"/>
      <c r="O1059" s="273"/>
      <c r="P1059" s="56"/>
      <c r="Q1059" s="56"/>
      <c r="R1059" s="56"/>
      <c r="S1059" s="56"/>
      <c r="T1059" s="56"/>
      <c r="U1059" s="56"/>
      <c r="V1059" s="56"/>
      <c r="W1059" s="56"/>
      <c r="X1059" s="56"/>
      <c r="Y1059" s="56"/>
      <c r="Z1059" s="56"/>
    </row>
    <row r="1060" spans="1:26" ht="15.75" customHeight="1">
      <c r="A1060" s="271"/>
      <c r="B1060" s="56"/>
      <c r="C1060" s="56"/>
      <c r="D1060" s="92"/>
      <c r="E1060" s="92"/>
      <c r="F1060" s="93"/>
      <c r="G1060" s="95"/>
      <c r="H1060" s="92"/>
      <c r="I1060" s="92"/>
      <c r="J1060" s="96"/>
      <c r="K1060" s="96"/>
      <c r="L1060" s="96"/>
      <c r="M1060" s="153"/>
      <c r="N1060" s="96"/>
      <c r="O1060" s="273"/>
      <c r="P1060" s="56"/>
      <c r="Q1060" s="56"/>
      <c r="R1060" s="56"/>
      <c r="S1060" s="56"/>
      <c r="T1060" s="56"/>
      <c r="U1060" s="56"/>
      <c r="V1060" s="56"/>
      <c r="W1060" s="56"/>
      <c r="X1060" s="56"/>
      <c r="Y1060" s="56"/>
      <c r="Z1060" s="56"/>
    </row>
    <row r="1061" spans="1:26" ht="15.75" customHeight="1">
      <c r="A1061" s="271"/>
      <c r="B1061" s="56"/>
      <c r="C1061" s="56"/>
      <c r="D1061" s="92"/>
      <c r="E1061" s="92"/>
      <c r="F1061" s="93"/>
      <c r="G1061" s="95"/>
      <c r="H1061" s="92"/>
      <c r="I1061" s="92"/>
      <c r="J1061" s="96"/>
      <c r="K1061" s="96"/>
      <c r="L1061" s="96"/>
      <c r="M1061" s="153"/>
      <c r="N1061" s="96"/>
      <c r="O1061" s="273"/>
      <c r="P1061" s="56"/>
      <c r="Q1061" s="56"/>
      <c r="R1061" s="56"/>
      <c r="S1061" s="56"/>
      <c r="T1061" s="56"/>
      <c r="U1061" s="56"/>
      <c r="V1061" s="56"/>
      <c r="W1061" s="56"/>
      <c r="X1061" s="56"/>
      <c r="Y1061" s="56"/>
      <c r="Z1061" s="56"/>
    </row>
    <row r="1062" spans="1:26" ht="15.75" customHeight="1">
      <c r="A1062" s="271"/>
      <c r="B1062" s="56"/>
      <c r="C1062" s="56"/>
      <c r="D1062" s="92"/>
      <c r="E1062" s="92"/>
      <c r="F1062" s="93"/>
      <c r="G1062" s="95"/>
      <c r="H1062" s="92"/>
      <c r="I1062" s="92"/>
      <c r="J1062" s="96"/>
      <c r="K1062" s="96"/>
      <c r="L1062" s="96"/>
      <c r="M1062" s="153"/>
      <c r="N1062" s="96"/>
      <c r="O1062" s="273"/>
      <c r="P1062" s="56"/>
      <c r="Q1062" s="56"/>
      <c r="R1062" s="56"/>
      <c r="S1062" s="56"/>
      <c r="T1062" s="56"/>
      <c r="U1062" s="56"/>
      <c r="V1062" s="56"/>
      <c r="W1062" s="56"/>
      <c r="X1062" s="56"/>
      <c r="Y1062" s="56"/>
      <c r="Z1062" s="56"/>
    </row>
    <row r="1063" spans="1:26" ht="15.75" customHeight="1">
      <c r="A1063" s="271"/>
      <c r="B1063" s="56"/>
      <c r="C1063" s="56"/>
      <c r="D1063" s="92"/>
      <c r="E1063" s="92"/>
      <c r="F1063" s="93"/>
      <c r="G1063" s="95"/>
      <c r="H1063" s="92"/>
      <c r="I1063" s="92"/>
      <c r="J1063" s="96"/>
      <c r="K1063" s="96"/>
      <c r="L1063" s="96"/>
      <c r="M1063" s="153"/>
      <c r="N1063" s="96"/>
      <c r="O1063" s="273"/>
      <c r="P1063" s="56"/>
      <c r="Q1063" s="56"/>
      <c r="R1063" s="56"/>
      <c r="S1063" s="56"/>
      <c r="T1063" s="56"/>
      <c r="U1063" s="56"/>
      <c r="V1063" s="56"/>
      <c r="W1063" s="56"/>
      <c r="X1063" s="56"/>
      <c r="Y1063" s="56"/>
      <c r="Z1063" s="56"/>
    </row>
    <row r="1064" spans="1:26" ht="15.75" customHeight="1">
      <c r="A1064" s="271"/>
      <c r="B1064" s="56"/>
      <c r="C1064" s="56"/>
      <c r="D1064" s="92"/>
      <c r="E1064" s="92"/>
      <c r="F1064" s="93"/>
      <c r="G1064" s="95"/>
      <c r="H1064" s="92"/>
      <c r="I1064" s="92"/>
      <c r="J1064" s="96"/>
      <c r="K1064" s="96"/>
      <c r="L1064" s="96"/>
      <c r="M1064" s="153"/>
      <c r="N1064" s="96"/>
      <c r="O1064" s="273"/>
      <c r="P1064" s="56"/>
      <c r="Q1064" s="56"/>
      <c r="R1064" s="56"/>
      <c r="S1064" s="56"/>
      <c r="T1064" s="56"/>
      <c r="U1064" s="56"/>
      <c r="V1064" s="56"/>
      <c r="W1064" s="56"/>
      <c r="X1064" s="56"/>
      <c r="Y1064" s="56"/>
      <c r="Z1064" s="56"/>
    </row>
    <row r="1065" spans="1:26" ht="15.75" customHeight="1">
      <c r="A1065" s="271"/>
      <c r="B1065" s="56"/>
      <c r="C1065" s="56"/>
      <c r="D1065" s="92"/>
      <c r="E1065" s="92"/>
      <c r="F1065" s="93"/>
      <c r="G1065" s="95"/>
      <c r="H1065" s="92"/>
      <c r="I1065" s="92"/>
      <c r="J1065" s="96"/>
      <c r="K1065" s="96"/>
      <c r="L1065" s="96"/>
      <c r="M1065" s="153"/>
      <c r="N1065" s="96"/>
      <c r="O1065" s="273"/>
      <c r="P1065" s="56"/>
      <c r="Q1065" s="56"/>
      <c r="R1065" s="56"/>
      <c r="S1065" s="56"/>
      <c r="T1065" s="56"/>
      <c r="U1065" s="56"/>
      <c r="V1065" s="56"/>
      <c r="W1065" s="56"/>
      <c r="X1065" s="56"/>
      <c r="Y1065" s="56"/>
      <c r="Z1065" s="56"/>
    </row>
    <row r="1066" spans="1:26" ht="15.75" customHeight="1">
      <c r="A1066" s="271"/>
      <c r="B1066" s="56"/>
      <c r="C1066" s="56"/>
      <c r="D1066" s="92"/>
      <c r="E1066" s="92"/>
      <c r="F1066" s="93"/>
      <c r="G1066" s="95"/>
      <c r="H1066" s="92"/>
      <c r="I1066" s="92"/>
      <c r="J1066" s="96"/>
      <c r="K1066" s="96"/>
      <c r="L1066" s="96"/>
      <c r="M1066" s="153"/>
      <c r="N1066" s="96"/>
      <c r="O1066" s="273"/>
      <c r="P1066" s="56"/>
      <c r="Q1066" s="56"/>
      <c r="R1066" s="56"/>
      <c r="S1066" s="56"/>
      <c r="T1066" s="56"/>
      <c r="U1066" s="56"/>
      <c r="V1066" s="56"/>
      <c r="W1066" s="56"/>
      <c r="X1066" s="56"/>
      <c r="Y1066" s="56"/>
      <c r="Z1066" s="56"/>
    </row>
    <row r="1067" spans="1:26" ht="15.75" customHeight="1">
      <c r="A1067" s="271"/>
      <c r="B1067" s="56"/>
      <c r="C1067" s="56"/>
      <c r="D1067" s="92"/>
      <c r="E1067" s="92"/>
      <c r="F1067" s="93"/>
      <c r="G1067" s="95"/>
      <c r="H1067" s="92"/>
      <c r="I1067" s="92"/>
      <c r="J1067" s="96"/>
      <c r="K1067" s="96"/>
      <c r="L1067" s="96"/>
      <c r="M1067" s="153"/>
      <c r="N1067" s="96"/>
      <c r="O1067" s="273"/>
      <c r="P1067" s="56"/>
      <c r="Q1067" s="56"/>
      <c r="R1067" s="56"/>
      <c r="S1067" s="56"/>
      <c r="T1067" s="56"/>
      <c r="U1067" s="56"/>
      <c r="V1067" s="56"/>
      <c r="W1067" s="56"/>
      <c r="X1067" s="56"/>
      <c r="Y1067" s="56"/>
      <c r="Z1067" s="56"/>
    </row>
    <row r="1068" spans="1:26" ht="15.75" customHeight="1">
      <c r="A1068" s="271"/>
      <c r="B1068" s="56"/>
      <c r="C1068" s="56"/>
      <c r="D1068" s="92"/>
      <c r="E1068" s="92"/>
      <c r="F1068" s="93"/>
      <c r="G1068" s="95"/>
      <c r="H1068" s="92"/>
      <c r="I1068" s="92"/>
      <c r="J1068" s="96"/>
      <c r="K1068" s="96"/>
      <c r="L1068" s="96"/>
      <c r="M1068" s="153"/>
      <c r="N1068" s="96"/>
      <c r="O1068" s="273"/>
      <c r="P1068" s="56"/>
      <c r="Q1068" s="56"/>
      <c r="R1068" s="56"/>
      <c r="S1068" s="56"/>
      <c r="T1068" s="56"/>
      <c r="U1068" s="56"/>
      <c r="V1068" s="56"/>
      <c r="W1068" s="56"/>
      <c r="X1068" s="56"/>
      <c r="Y1068" s="56"/>
      <c r="Z1068" s="56"/>
    </row>
    <row r="1069" spans="1:26" ht="15.75" customHeight="1">
      <c r="O1069" s="273"/>
      <c r="P1069" s="56"/>
      <c r="Q1069" s="56"/>
      <c r="R1069" s="56"/>
      <c r="S1069" s="56"/>
      <c r="T1069" s="56"/>
      <c r="U1069" s="56"/>
      <c r="V1069" s="56"/>
      <c r="W1069" s="56"/>
      <c r="X1069" s="56"/>
      <c r="Y1069" s="56"/>
      <c r="Z1069" s="56"/>
    </row>
    <row r="1070" spans="1:26" ht="15.75" customHeight="1">
      <c r="O1070" s="273"/>
      <c r="P1070" s="56"/>
      <c r="Q1070" s="56"/>
      <c r="R1070" s="56"/>
      <c r="S1070" s="56"/>
      <c r="T1070" s="56"/>
      <c r="U1070" s="56"/>
      <c r="V1070" s="56"/>
      <c r="W1070" s="56"/>
      <c r="X1070" s="56"/>
      <c r="Y1070" s="56"/>
      <c r="Z1070" s="56"/>
    </row>
  </sheetData>
  <mergeCells count="3">
    <mergeCell ref="E1:N1"/>
    <mergeCell ref="E2:N2"/>
    <mergeCell ref="A3:N3"/>
  </mergeCells>
  <conditionalFormatting sqref="G9 G13 G17 G21 G25:G26">
    <cfRule type="cellIs" dxfId="13" priority="1" stopIfTrue="1" operator="equal">
      <formula>0</formula>
    </cfRule>
  </conditionalFormatting>
  <conditionalFormatting sqref="G9 G13 G17 G21 G25:G26">
    <cfRule type="cellIs" dxfId="12" priority="2" stopIfTrue="1" operator="equal">
      <formula>0</formula>
    </cfRule>
  </conditionalFormatting>
  <conditionalFormatting sqref="G24">
    <cfRule type="cellIs" dxfId="11" priority="3" stopIfTrue="1" operator="equal">
      <formula>0</formula>
    </cfRule>
  </conditionalFormatting>
  <conditionalFormatting sqref="G24">
    <cfRule type="cellIs" dxfId="10" priority="4"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FF00"/>
    <pageSetUpPr fitToPage="1"/>
  </sheetPr>
  <dimension ref="A1:AG1092"/>
  <sheetViews>
    <sheetView workbookViewId="0">
      <pane ySplit="5" topLeftCell="A6" activePane="bottomLeft" state="frozen"/>
      <selection pane="bottomLeft" activeCell="B7" sqref="B7"/>
    </sheetView>
  </sheetViews>
  <sheetFormatPr defaultColWidth="14.42578125" defaultRowHeight="15" customHeight="1"/>
  <cols>
    <col min="1" max="1" width="7.28515625" customWidth="1"/>
    <col min="2" max="2" width="39" customWidth="1"/>
    <col min="3" max="3" width="19.85546875" customWidth="1"/>
    <col min="4" max="4" width="11.140625" customWidth="1"/>
    <col min="5" max="5" width="9" customWidth="1"/>
    <col min="6" max="6" width="6" customWidth="1"/>
    <col min="7" max="7" width="6.42578125" customWidth="1"/>
    <col min="8" max="8" width="4.85546875" customWidth="1"/>
    <col min="9" max="9" width="6.7109375" customWidth="1"/>
    <col min="10" max="10" width="6" customWidth="1"/>
    <col min="11" max="11" width="7.42578125" customWidth="1"/>
    <col min="12" max="12" width="7.5703125" customWidth="1"/>
    <col min="13" max="13" width="6.140625" customWidth="1"/>
    <col min="14" max="14" width="6.85546875" customWidth="1"/>
    <col min="15" max="15" width="7.42578125" customWidth="1"/>
    <col min="16" max="16" width="6.5703125" customWidth="1"/>
    <col min="17" max="17" width="5.140625" customWidth="1"/>
    <col min="18" max="18" width="5.85546875" customWidth="1"/>
    <col min="19" max="19" width="6.42578125" customWidth="1"/>
    <col min="20" max="20" width="5.5703125" customWidth="1"/>
    <col min="21" max="33" width="11.42578125" customWidth="1"/>
  </cols>
  <sheetData>
    <row r="1" spans="1:33" ht="18" customHeight="1">
      <c r="A1" s="181"/>
      <c r="B1" s="56"/>
      <c r="C1" s="90"/>
      <c r="D1" s="729" t="str">
        <f>'Recap Sheet'!A2</f>
        <v>Offeror Name:</v>
      </c>
      <c r="E1" s="680"/>
      <c r="F1" s="680"/>
      <c r="G1" s="680"/>
      <c r="H1" s="680"/>
      <c r="I1" s="680"/>
      <c r="J1" s="680"/>
      <c r="K1" s="680"/>
      <c r="L1" s="680"/>
      <c r="M1" s="681"/>
      <c r="N1" s="273"/>
      <c r="O1" s="56"/>
      <c r="P1" s="56"/>
      <c r="Q1" s="56"/>
      <c r="R1" s="56"/>
      <c r="S1" s="56"/>
      <c r="T1" s="56"/>
      <c r="U1" s="56"/>
      <c r="V1" s="56"/>
      <c r="W1" s="56"/>
      <c r="X1" s="56"/>
      <c r="Y1" s="56"/>
      <c r="Z1" s="56"/>
      <c r="AA1" s="56"/>
      <c r="AB1" s="56"/>
      <c r="AC1" s="56"/>
      <c r="AD1" s="56"/>
      <c r="AE1" s="56"/>
      <c r="AF1" s="56"/>
      <c r="AG1" s="56"/>
    </row>
    <row r="2" spans="1:33" ht="18.75" customHeight="1">
      <c r="A2" s="184"/>
      <c r="B2" s="583" t="s">
        <v>64</v>
      </c>
      <c r="C2" s="592"/>
      <c r="D2" s="717">
        <f>'Recap Sheet'!B2</f>
        <v>0</v>
      </c>
      <c r="E2" s="680"/>
      <c r="F2" s="680"/>
      <c r="G2" s="680"/>
      <c r="H2" s="680"/>
      <c r="I2" s="680"/>
      <c r="J2" s="680"/>
      <c r="K2" s="680"/>
      <c r="L2" s="680"/>
      <c r="M2" s="681"/>
      <c r="N2" s="278"/>
      <c r="O2" s="61"/>
      <c r="P2" s="126"/>
      <c r="Q2" s="126"/>
      <c r="R2" s="61"/>
      <c r="S2" s="61"/>
      <c r="T2" s="61"/>
      <c r="U2" s="61"/>
      <c r="V2" s="61"/>
      <c r="W2" s="61"/>
      <c r="X2" s="61"/>
      <c r="Y2" s="61"/>
      <c r="Z2" s="61"/>
      <c r="AA2" s="61"/>
      <c r="AB2" s="61"/>
      <c r="AC2" s="61"/>
      <c r="AD2" s="61"/>
      <c r="AE2" s="61"/>
      <c r="AF2" s="61"/>
      <c r="AG2" s="61"/>
    </row>
    <row r="3" spans="1:33" ht="15" customHeight="1">
      <c r="A3" s="719" t="s">
        <v>2596</v>
      </c>
      <c r="B3" s="703"/>
      <c r="C3" s="703"/>
      <c r="D3" s="703"/>
      <c r="E3" s="703"/>
      <c r="F3" s="703"/>
      <c r="G3" s="703"/>
      <c r="H3" s="703"/>
      <c r="I3" s="703"/>
      <c r="J3" s="703"/>
      <c r="K3" s="703"/>
      <c r="L3" s="703"/>
      <c r="M3" s="704"/>
      <c r="N3" s="56"/>
      <c r="O3" s="56"/>
      <c r="P3" s="56"/>
      <c r="Q3" s="56"/>
      <c r="R3" s="56"/>
      <c r="S3" s="56"/>
      <c r="T3" s="56"/>
      <c r="U3" s="56"/>
      <c r="V3" s="56"/>
      <c r="W3" s="56"/>
      <c r="X3" s="56"/>
      <c r="Y3" s="56"/>
      <c r="Z3" s="56"/>
      <c r="AA3" s="56"/>
      <c r="AB3" s="56"/>
      <c r="AC3" s="56"/>
      <c r="AD3" s="56"/>
      <c r="AE3" s="56"/>
      <c r="AF3" s="56"/>
      <c r="AG3" s="56"/>
    </row>
    <row r="4" spans="1:33" ht="15" customHeight="1">
      <c r="A4" s="62"/>
      <c r="B4" s="64"/>
      <c r="C4" s="593" t="s">
        <v>9</v>
      </c>
      <c r="D4" s="66" t="s">
        <v>10</v>
      </c>
      <c r="E4" s="66" t="s">
        <v>11</v>
      </c>
      <c r="F4" s="142" t="s">
        <v>12</v>
      </c>
      <c r="G4" s="594" t="s">
        <v>13</v>
      </c>
      <c r="H4" s="595" t="s">
        <v>14</v>
      </c>
      <c r="I4" s="66" t="s">
        <v>15</v>
      </c>
      <c r="J4" s="66" t="s">
        <v>16</v>
      </c>
      <c r="K4" s="68" t="s">
        <v>17</v>
      </c>
      <c r="L4" s="69" t="s">
        <v>18</v>
      </c>
      <c r="M4" s="70" t="s">
        <v>19</v>
      </c>
      <c r="N4" s="61"/>
      <c r="O4" s="61"/>
      <c r="P4" s="61"/>
      <c r="Q4" s="61"/>
      <c r="R4" s="61"/>
      <c r="S4" s="61"/>
      <c r="T4" s="61"/>
      <c r="U4" s="61"/>
      <c r="V4" s="61"/>
      <c r="W4" s="61"/>
      <c r="X4" s="61"/>
      <c r="Y4" s="61"/>
      <c r="Z4" s="61"/>
      <c r="AA4" s="61"/>
      <c r="AB4" s="61"/>
      <c r="AC4" s="61"/>
      <c r="AD4" s="61"/>
      <c r="AE4" s="61"/>
      <c r="AF4" s="61"/>
      <c r="AG4" s="61"/>
    </row>
    <row r="5" spans="1:33" ht="15" customHeight="1">
      <c r="A5" s="71" t="s">
        <v>5</v>
      </c>
      <c r="B5" s="73" t="s">
        <v>7</v>
      </c>
      <c r="C5" s="596" t="s">
        <v>20</v>
      </c>
      <c r="D5" s="66" t="s">
        <v>21</v>
      </c>
      <c r="E5" s="66" t="s">
        <v>22</v>
      </c>
      <c r="F5" s="142" t="s">
        <v>23</v>
      </c>
      <c r="G5" s="594" t="s">
        <v>24</v>
      </c>
      <c r="H5" s="595" t="s">
        <v>15</v>
      </c>
      <c r="I5" s="66" t="s">
        <v>25</v>
      </c>
      <c r="J5" s="66" t="s">
        <v>26</v>
      </c>
      <c r="K5" s="68" t="s">
        <v>27</v>
      </c>
      <c r="L5" s="68" t="s">
        <v>25</v>
      </c>
      <c r="M5" s="70" t="s">
        <v>28</v>
      </c>
      <c r="N5" s="56"/>
      <c r="O5" s="56"/>
      <c r="P5" s="56"/>
      <c r="Q5" s="56"/>
      <c r="R5" s="56"/>
      <c r="S5" s="56"/>
      <c r="T5" s="56"/>
      <c r="U5" s="56"/>
      <c r="V5" s="56"/>
      <c r="W5" s="56"/>
      <c r="X5" s="56"/>
      <c r="Y5" s="56"/>
      <c r="Z5" s="56"/>
      <c r="AA5" s="56"/>
      <c r="AB5" s="56"/>
      <c r="AC5" s="56"/>
      <c r="AD5" s="56"/>
      <c r="AE5" s="56"/>
      <c r="AF5" s="56"/>
      <c r="AG5" s="56"/>
    </row>
    <row r="6" spans="1:33" ht="15" customHeight="1">
      <c r="A6" s="158">
        <v>1</v>
      </c>
      <c r="B6" s="77" t="s">
        <v>2597</v>
      </c>
      <c r="C6" s="158"/>
      <c r="D6" s="77" t="s">
        <v>2598</v>
      </c>
      <c r="E6" s="80">
        <v>104</v>
      </c>
      <c r="F6" s="229"/>
      <c r="G6" s="17"/>
      <c r="H6" s="17" t="s">
        <v>32</v>
      </c>
      <c r="I6" s="83">
        <v>0</v>
      </c>
      <c r="J6" s="83">
        <v>0</v>
      </c>
      <c r="K6" s="83">
        <f t="shared" ref="K6:K61" si="0">J6+I6</f>
        <v>0</v>
      </c>
      <c r="L6" s="149">
        <f t="shared" ref="L6:L61" si="1">K6*G6</f>
        <v>0</v>
      </c>
      <c r="M6" s="77" t="e">
        <f t="shared" ref="M6:M61" si="2">L6/G6/E6</f>
        <v>#DIV/0!</v>
      </c>
      <c r="N6" s="273"/>
      <c r="O6" s="56"/>
      <c r="P6" s="56"/>
      <c r="Q6" s="56"/>
      <c r="R6" s="56"/>
      <c r="S6" s="56"/>
      <c r="T6" s="56"/>
      <c r="U6" s="56"/>
      <c r="V6" s="56"/>
      <c r="W6" s="56"/>
      <c r="X6" s="56"/>
      <c r="Y6" s="56"/>
      <c r="Z6" s="56"/>
      <c r="AA6" s="56"/>
      <c r="AB6" s="56"/>
      <c r="AC6" s="56"/>
      <c r="AD6" s="56"/>
      <c r="AE6" s="56"/>
      <c r="AF6" s="56"/>
      <c r="AG6" s="56"/>
    </row>
    <row r="7" spans="1:33" ht="15" customHeight="1">
      <c r="A7" s="158"/>
      <c r="B7" s="77" t="s">
        <v>2599</v>
      </c>
      <c r="C7" s="158" t="s">
        <v>8</v>
      </c>
      <c r="D7" s="77" t="s">
        <v>2598</v>
      </c>
      <c r="E7" s="80">
        <v>104</v>
      </c>
      <c r="F7" s="229">
        <v>1100</v>
      </c>
      <c r="G7" s="17">
        <f t="shared" ref="G7:G10" si="3">F7</f>
        <v>1100</v>
      </c>
      <c r="H7" s="17" t="s">
        <v>32</v>
      </c>
      <c r="I7" s="83">
        <v>0</v>
      </c>
      <c r="J7" s="83">
        <v>0</v>
      </c>
      <c r="K7" s="83">
        <f t="shared" si="0"/>
        <v>0</v>
      </c>
      <c r="L7" s="149">
        <f t="shared" si="1"/>
        <v>0</v>
      </c>
      <c r="M7" s="77">
        <f t="shared" si="2"/>
        <v>0</v>
      </c>
      <c r="N7" s="273"/>
      <c r="O7" s="56"/>
      <c r="P7" s="56"/>
      <c r="Q7" s="56"/>
      <c r="R7" s="56"/>
      <c r="S7" s="56"/>
      <c r="T7" s="56"/>
      <c r="U7" s="56"/>
      <c r="V7" s="56"/>
      <c r="W7" s="56"/>
      <c r="X7" s="56"/>
      <c r="Y7" s="56"/>
      <c r="Z7" s="56"/>
      <c r="AA7" s="56"/>
      <c r="AB7" s="56"/>
      <c r="AC7" s="56"/>
      <c r="AD7" s="56"/>
      <c r="AE7" s="56"/>
      <c r="AF7" s="56"/>
      <c r="AG7" s="56"/>
    </row>
    <row r="8" spans="1:33" ht="15" customHeight="1">
      <c r="A8" s="158"/>
      <c r="B8" s="77" t="s">
        <v>2600</v>
      </c>
      <c r="C8" s="158" t="s">
        <v>8</v>
      </c>
      <c r="D8" s="77" t="s">
        <v>2601</v>
      </c>
      <c r="E8" s="80">
        <v>104</v>
      </c>
      <c r="F8" s="229">
        <v>235</v>
      </c>
      <c r="G8" s="17">
        <f t="shared" si="3"/>
        <v>235</v>
      </c>
      <c r="H8" s="17" t="s">
        <v>32</v>
      </c>
      <c r="I8" s="83">
        <v>0</v>
      </c>
      <c r="J8" s="83">
        <v>0</v>
      </c>
      <c r="K8" s="83">
        <f t="shared" si="0"/>
        <v>0</v>
      </c>
      <c r="L8" s="149">
        <f t="shared" si="1"/>
        <v>0</v>
      </c>
      <c r="M8" s="77">
        <f t="shared" si="2"/>
        <v>0</v>
      </c>
      <c r="N8" s="273"/>
      <c r="O8" s="56"/>
      <c r="P8" s="56"/>
      <c r="Q8" s="56"/>
      <c r="R8" s="56"/>
      <c r="S8" s="56"/>
      <c r="T8" s="56"/>
      <c r="U8" s="56"/>
      <c r="V8" s="56"/>
      <c r="W8" s="56"/>
      <c r="X8" s="56"/>
      <c r="Y8" s="56"/>
      <c r="Z8" s="56"/>
      <c r="AA8" s="56"/>
      <c r="AB8" s="56"/>
      <c r="AC8" s="56"/>
      <c r="AD8" s="56"/>
      <c r="AE8" s="56"/>
      <c r="AF8" s="56"/>
      <c r="AG8" s="56"/>
    </row>
    <row r="9" spans="1:33" ht="15" customHeight="1">
      <c r="A9" s="158"/>
      <c r="B9" s="77" t="s">
        <v>2602</v>
      </c>
      <c r="C9" s="158" t="s">
        <v>8</v>
      </c>
      <c r="D9" s="77" t="s">
        <v>2598</v>
      </c>
      <c r="E9" s="80">
        <v>104</v>
      </c>
      <c r="F9" s="75">
        <v>100</v>
      </c>
      <c r="G9" s="17">
        <f t="shared" si="3"/>
        <v>100</v>
      </c>
      <c r="H9" s="17" t="s">
        <v>32</v>
      </c>
      <c r="I9" s="83">
        <v>0</v>
      </c>
      <c r="J9" s="83">
        <v>0</v>
      </c>
      <c r="K9" s="83">
        <f t="shared" si="0"/>
        <v>0</v>
      </c>
      <c r="L9" s="149">
        <f t="shared" si="1"/>
        <v>0</v>
      </c>
      <c r="M9" s="77">
        <f t="shared" si="2"/>
        <v>0</v>
      </c>
      <c r="N9" s="273"/>
      <c r="O9" s="56"/>
      <c r="P9" s="56"/>
      <c r="Q9" s="56"/>
      <c r="R9" s="56"/>
      <c r="S9" s="56"/>
      <c r="T9" s="56"/>
      <c r="U9" s="56"/>
      <c r="V9" s="56"/>
      <c r="W9" s="56"/>
      <c r="X9" s="56"/>
      <c r="Y9" s="56"/>
      <c r="Z9" s="56"/>
      <c r="AA9" s="56"/>
      <c r="AB9" s="56"/>
      <c r="AC9" s="56"/>
      <c r="AD9" s="56"/>
      <c r="AE9" s="56"/>
      <c r="AF9" s="56"/>
      <c r="AG9" s="56"/>
    </row>
    <row r="10" spans="1:33" ht="15" customHeight="1">
      <c r="A10" s="158"/>
      <c r="B10" s="77" t="s">
        <v>2603</v>
      </c>
      <c r="C10" s="158" t="s">
        <v>8</v>
      </c>
      <c r="D10" s="77" t="s">
        <v>2601</v>
      </c>
      <c r="E10" s="80">
        <v>104</v>
      </c>
      <c r="F10" s="229">
        <v>215</v>
      </c>
      <c r="G10" s="17">
        <f t="shared" si="3"/>
        <v>215</v>
      </c>
      <c r="H10" s="17" t="s">
        <v>32</v>
      </c>
      <c r="I10" s="83">
        <v>0</v>
      </c>
      <c r="J10" s="83">
        <v>0</v>
      </c>
      <c r="K10" s="83">
        <f t="shared" si="0"/>
        <v>0</v>
      </c>
      <c r="L10" s="149">
        <f t="shared" si="1"/>
        <v>0</v>
      </c>
      <c r="M10" s="77">
        <f t="shared" si="2"/>
        <v>0</v>
      </c>
      <c r="N10" s="273"/>
      <c r="O10" s="56"/>
      <c r="P10" s="56"/>
      <c r="Q10" s="56"/>
      <c r="R10" s="56"/>
      <c r="S10" s="56"/>
      <c r="T10" s="56"/>
      <c r="U10" s="56"/>
      <c r="V10" s="56"/>
      <c r="W10" s="56"/>
      <c r="X10" s="56"/>
      <c r="Y10" s="56"/>
      <c r="Z10" s="56"/>
      <c r="AA10" s="56"/>
      <c r="AB10" s="56"/>
      <c r="AC10" s="56"/>
      <c r="AD10" s="56"/>
      <c r="AE10" s="56"/>
      <c r="AF10" s="56"/>
      <c r="AG10" s="56"/>
    </row>
    <row r="11" spans="1:33" ht="15" customHeight="1">
      <c r="A11" s="90">
        <v>2</v>
      </c>
      <c r="B11" s="92" t="s">
        <v>2604</v>
      </c>
      <c r="C11" s="90" t="s">
        <v>8</v>
      </c>
      <c r="D11" s="92" t="s">
        <v>2605</v>
      </c>
      <c r="E11" s="93">
        <v>72</v>
      </c>
      <c r="F11" s="232"/>
      <c r="G11" s="10"/>
      <c r="H11" s="10" t="s">
        <v>32</v>
      </c>
      <c r="I11" s="96">
        <v>0</v>
      </c>
      <c r="J11" s="96">
        <v>0</v>
      </c>
      <c r="K11" s="96">
        <f t="shared" si="0"/>
        <v>0</v>
      </c>
      <c r="L11" s="153">
        <f t="shared" si="1"/>
        <v>0</v>
      </c>
      <c r="M11" s="92" t="e">
        <f t="shared" si="2"/>
        <v>#DIV/0!</v>
      </c>
      <c r="N11" s="273"/>
      <c r="O11" s="56"/>
      <c r="P11" s="56"/>
      <c r="Q11" s="56"/>
      <c r="R11" s="56"/>
      <c r="S11" s="56"/>
      <c r="T11" s="56"/>
      <c r="U11" s="56"/>
      <c r="V11" s="56"/>
      <c r="W11" s="56"/>
      <c r="X11" s="56"/>
      <c r="Y11" s="56"/>
      <c r="Z11" s="56"/>
      <c r="AA11" s="56"/>
      <c r="AB11" s="56"/>
      <c r="AC11" s="56"/>
      <c r="AD11" s="56"/>
      <c r="AE11" s="56"/>
      <c r="AF11" s="56"/>
      <c r="AG11" s="56"/>
    </row>
    <row r="12" spans="1:33" ht="15" customHeight="1">
      <c r="A12" s="90"/>
      <c r="B12" s="92" t="s">
        <v>2606</v>
      </c>
      <c r="C12" s="90" t="s">
        <v>8</v>
      </c>
      <c r="D12" s="474"/>
      <c r="E12" s="474"/>
      <c r="F12" s="230">
        <v>636</v>
      </c>
      <c r="G12" s="597">
        <v>636</v>
      </c>
      <c r="H12" s="10" t="s">
        <v>32</v>
      </c>
      <c r="I12" s="96">
        <v>0</v>
      </c>
      <c r="J12" s="96">
        <v>0</v>
      </c>
      <c r="K12" s="96">
        <f t="shared" si="0"/>
        <v>0</v>
      </c>
      <c r="L12" s="153">
        <f t="shared" si="1"/>
        <v>0</v>
      </c>
      <c r="M12" s="92" t="e">
        <f t="shared" si="2"/>
        <v>#DIV/0!</v>
      </c>
      <c r="N12" s="273"/>
      <c r="O12" s="56"/>
      <c r="P12" s="56"/>
      <c r="Q12" s="56"/>
      <c r="R12" s="56"/>
      <c r="S12" s="56"/>
      <c r="T12" s="56"/>
      <c r="U12" s="56"/>
      <c r="V12" s="56"/>
      <c r="W12" s="56"/>
      <c r="X12" s="56"/>
      <c r="Y12" s="56"/>
      <c r="Z12" s="56"/>
      <c r="AA12" s="56"/>
      <c r="AB12" s="56"/>
      <c r="AC12" s="56"/>
      <c r="AD12" s="56"/>
      <c r="AE12" s="56"/>
      <c r="AF12" s="56"/>
      <c r="AG12" s="56"/>
    </row>
    <row r="13" spans="1:33" ht="15" customHeight="1">
      <c r="A13" s="158">
        <v>3</v>
      </c>
      <c r="B13" s="77" t="s">
        <v>2597</v>
      </c>
      <c r="C13" s="158"/>
      <c r="D13" s="77" t="s">
        <v>2598</v>
      </c>
      <c r="E13" s="80">
        <v>104</v>
      </c>
      <c r="F13" s="229"/>
      <c r="G13" s="17">
        <f t="shared" ref="G13:G16" si="4">F13</f>
        <v>0</v>
      </c>
      <c r="H13" s="17" t="s">
        <v>32</v>
      </c>
      <c r="I13" s="83">
        <v>0</v>
      </c>
      <c r="J13" s="83">
        <v>0</v>
      </c>
      <c r="K13" s="83">
        <f t="shared" si="0"/>
        <v>0</v>
      </c>
      <c r="L13" s="149">
        <f t="shared" si="1"/>
        <v>0</v>
      </c>
      <c r="M13" s="77" t="e">
        <f t="shared" si="2"/>
        <v>#DIV/0!</v>
      </c>
      <c r="N13" s="273"/>
      <c r="O13" s="56"/>
      <c r="P13" s="56"/>
      <c r="Q13" s="56"/>
      <c r="R13" s="56"/>
      <c r="S13" s="56"/>
      <c r="T13" s="56"/>
      <c r="U13" s="56"/>
      <c r="V13" s="56"/>
      <c r="W13" s="56"/>
      <c r="X13" s="56"/>
      <c r="Y13" s="56"/>
      <c r="Z13" s="56"/>
      <c r="AA13" s="56"/>
      <c r="AB13" s="56"/>
      <c r="AC13" s="56"/>
      <c r="AD13" s="56"/>
      <c r="AE13" s="56"/>
      <c r="AF13" s="56"/>
      <c r="AG13" s="56"/>
    </row>
    <row r="14" spans="1:33" ht="15" customHeight="1">
      <c r="A14" s="158"/>
      <c r="B14" s="77" t="s">
        <v>2607</v>
      </c>
      <c r="C14" s="158" t="s">
        <v>8</v>
      </c>
      <c r="D14" s="77"/>
      <c r="E14" s="80"/>
      <c r="F14" s="229">
        <v>850</v>
      </c>
      <c r="G14" s="17">
        <f t="shared" si="4"/>
        <v>850</v>
      </c>
      <c r="H14" s="17" t="s">
        <v>32</v>
      </c>
      <c r="I14" s="83">
        <v>0</v>
      </c>
      <c r="J14" s="83">
        <v>0</v>
      </c>
      <c r="K14" s="83">
        <f t="shared" si="0"/>
        <v>0</v>
      </c>
      <c r="L14" s="149">
        <f t="shared" si="1"/>
        <v>0</v>
      </c>
      <c r="M14" s="77" t="e">
        <f t="shared" si="2"/>
        <v>#DIV/0!</v>
      </c>
      <c r="N14" s="273"/>
      <c r="O14" s="56"/>
      <c r="P14" s="56"/>
      <c r="Q14" s="56"/>
      <c r="R14" s="56"/>
      <c r="S14" s="56"/>
      <c r="T14" s="56"/>
      <c r="U14" s="56"/>
      <c r="V14" s="56"/>
      <c r="W14" s="56"/>
      <c r="X14" s="56"/>
      <c r="Y14" s="56"/>
      <c r="Z14" s="56"/>
      <c r="AA14" s="56"/>
      <c r="AB14" s="56"/>
      <c r="AC14" s="56"/>
      <c r="AD14" s="56"/>
      <c r="AE14" s="56"/>
      <c r="AF14" s="56"/>
      <c r="AG14" s="56"/>
    </row>
    <row r="15" spans="1:33" ht="15" customHeight="1">
      <c r="A15" s="90">
        <v>4</v>
      </c>
      <c r="B15" s="92" t="s">
        <v>2597</v>
      </c>
      <c r="C15" s="90"/>
      <c r="D15" s="92" t="s">
        <v>2608</v>
      </c>
      <c r="E15" s="93">
        <v>104</v>
      </c>
      <c r="F15" s="232"/>
      <c r="G15" s="10">
        <f t="shared" si="4"/>
        <v>0</v>
      </c>
      <c r="H15" s="10" t="s">
        <v>32</v>
      </c>
      <c r="I15" s="96">
        <v>0</v>
      </c>
      <c r="J15" s="96">
        <v>0</v>
      </c>
      <c r="K15" s="96">
        <f t="shared" si="0"/>
        <v>0</v>
      </c>
      <c r="L15" s="153">
        <f t="shared" si="1"/>
        <v>0</v>
      </c>
      <c r="M15" s="92" t="e">
        <f t="shared" si="2"/>
        <v>#DIV/0!</v>
      </c>
      <c r="N15" s="273"/>
      <c r="O15" s="56"/>
      <c r="P15" s="56"/>
      <c r="Q15" s="56"/>
      <c r="R15" s="56"/>
      <c r="S15" s="56"/>
      <c r="T15" s="56"/>
      <c r="U15" s="56"/>
      <c r="V15" s="56"/>
      <c r="W15" s="56"/>
      <c r="X15" s="56"/>
      <c r="Y15" s="56"/>
      <c r="Z15" s="56"/>
      <c r="AA15" s="56"/>
      <c r="AB15" s="56"/>
      <c r="AC15" s="56"/>
      <c r="AD15" s="56"/>
      <c r="AE15" s="56"/>
      <c r="AF15" s="56"/>
      <c r="AG15" s="56"/>
    </row>
    <row r="16" spans="1:33" ht="15" customHeight="1">
      <c r="A16" s="90"/>
      <c r="B16" s="92" t="s">
        <v>2609</v>
      </c>
      <c r="C16" s="90"/>
      <c r="D16" s="92"/>
      <c r="E16" s="93"/>
      <c r="F16" s="232">
        <v>455</v>
      </c>
      <c r="G16" s="10">
        <f t="shared" si="4"/>
        <v>455</v>
      </c>
      <c r="H16" s="10" t="s">
        <v>32</v>
      </c>
      <c r="I16" s="96">
        <v>0</v>
      </c>
      <c r="J16" s="96">
        <v>0</v>
      </c>
      <c r="K16" s="96">
        <f t="shared" si="0"/>
        <v>0</v>
      </c>
      <c r="L16" s="153">
        <f t="shared" si="1"/>
        <v>0</v>
      </c>
      <c r="M16" s="92" t="e">
        <f t="shared" si="2"/>
        <v>#DIV/0!</v>
      </c>
      <c r="N16" s="273"/>
      <c r="O16" s="56"/>
      <c r="P16" s="56"/>
      <c r="Q16" s="56"/>
      <c r="R16" s="56"/>
      <c r="S16" s="56"/>
      <c r="T16" s="56"/>
      <c r="U16" s="56"/>
      <c r="V16" s="56"/>
      <c r="W16" s="56"/>
      <c r="X16" s="56"/>
      <c r="Y16" s="56"/>
      <c r="Z16" s="56"/>
      <c r="AA16" s="56"/>
      <c r="AB16" s="56"/>
      <c r="AC16" s="56"/>
      <c r="AD16" s="56"/>
      <c r="AE16" s="56"/>
      <c r="AF16" s="56"/>
      <c r="AG16" s="56"/>
    </row>
    <row r="17" spans="1:33" ht="15" customHeight="1">
      <c r="A17" s="158">
        <v>5</v>
      </c>
      <c r="B17" s="77" t="s">
        <v>2610</v>
      </c>
      <c r="C17" s="158"/>
      <c r="D17" s="77" t="s">
        <v>2611</v>
      </c>
      <c r="E17" s="80">
        <v>72</v>
      </c>
      <c r="F17" s="229"/>
      <c r="G17" s="17"/>
      <c r="H17" s="17" t="s">
        <v>32</v>
      </c>
      <c r="I17" s="83">
        <v>0</v>
      </c>
      <c r="J17" s="83">
        <v>0</v>
      </c>
      <c r="K17" s="83">
        <f t="shared" si="0"/>
        <v>0</v>
      </c>
      <c r="L17" s="149">
        <f t="shared" si="1"/>
        <v>0</v>
      </c>
      <c r="M17" s="77" t="e">
        <f t="shared" si="2"/>
        <v>#DIV/0!</v>
      </c>
      <c r="N17" s="273"/>
      <c r="O17" s="56"/>
      <c r="P17" s="56"/>
      <c r="Q17" s="56"/>
      <c r="R17" s="56"/>
      <c r="S17" s="56"/>
      <c r="T17" s="56"/>
      <c r="U17" s="56"/>
      <c r="V17" s="56"/>
      <c r="W17" s="56"/>
      <c r="X17" s="56"/>
      <c r="Y17" s="56"/>
      <c r="Z17" s="56"/>
      <c r="AA17" s="56"/>
      <c r="AB17" s="56"/>
      <c r="AC17" s="56"/>
      <c r="AD17" s="56"/>
      <c r="AE17" s="56"/>
      <c r="AF17" s="56"/>
      <c r="AG17" s="56"/>
    </row>
    <row r="18" spans="1:33" ht="15" customHeight="1">
      <c r="A18" s="158"/>
      <c r="B18" s="77" t="s">
        <v>2612</v>
      </c>
      <c r="C18" s="158" t="s">
        <v>8</v>
      </c>
      <c r="D18" s="77"/>
      <c r="E18" s="80"/>
      <c r="F18" s="229">
        <v>4025</v>
      </c>
      <c r="G18" s="17">
        <f t="shared" ref="G18:G24" si="5">F18</f>
        <v>4025</v>
      </c>
      <c r="H18" s="17" t="s">
        <v>32</v>
      </c>
      <c r="I18" s="83">
        <v>0</v>
      </c>
      <c r="J18" s="83">
        <v>0</v>
      </c>
      <c r="K18" s="83">
        <f t="shared" si="0"/>
        <v>0</v>
      </c>
      <c r="L18" s="149">
        <f t="shared" si="1"/>
        <v>0</v>
      </c>
      <c r="M18" s="77" t="e">
        <f t="shared" si="2"/>
        <v>#DIV/0!</v>
      </c>
      <c r="N18" s="273"/>
      <c r="O18" s="56"/>
      <c r="P18" s="56"/>
      <c r="Q18" s="56"/>
      <c r="R18" s="56"/>
      <c r="S18" s="56"/>
      <c r="T18" s="56"/>
      <c r="U18" s="56"/>
      <c r="V18" s="56"/>
      <c r="W18" s="56"/>
      <c r="X18" s="56"/>
      <c r="Y18" s="56"/>
      <c r="Z18" s="56"/>
      <c r="AA18" s="56"/>
      <c r="AB18" s="56"/>
      <c r="AC18" s="56"/>
      <c r="AD18" s="56"/>
      <c r="AE18" s="56"/>
      <c r="AF18" s="56"/>
      <c r="AG18" s="56"/>
    </row>
    <row r="19" spans="1:33" ht="15" customHeight="1">
      <c r="A19" s="158"/>
      <c r="B19" s="77" t="s">
        <v>2613</v>
      </c>
      <c r="C19" s="158" t="s">
        <v>8</v>
      </c>
      <c r="D19" s="77"/>
      <c r="E19" s="80"/>
      <c r="F19" s="229">
        <v>3150</v>
      </c>
      <c r="G19" s="17">
        <f t="shared" si="5"/>
        <v>3150</v>
      </c>
      <c r="H19" s="17" t="s">
        <v>32</v>
      </c>
      <c r="I19" s="83">
        <v>0</v>
      </c>
      <c r="J19" s="83">
        <v>0</v>
      </c>
      <c r="K19" s="83">
        <f t="shared" si="0"/>
        <v>0</v>
      </c>
      <c r="L19" s="149">
        <f t="shared" si="1"/>
        <v>0</v>
      </c>
      <c r="M19" s="77" t="e">
        <f t="shared" si="2"/>
        <v>#DIV/0!</v>
      </c>
      <c r="N19" s="273"/>
      <c r="O19" s="56"/>
      <c r="P19" s="56"/>
      <c r="Q19" s="56"/>
      <c r="R19" s="56"/>
      <c r="S19" s="56"/>
      <c r="T19" s="56"/>
      <c r="U19" s="56"/>
      <c r="V19" s="56"/>
      <c r="W19" s="56"/>
      <c r="X19" s="56"/>
      <c r="Y19" s="56"/>
      <c r="Z19" s="56"/>
      <c r="AA19" s="56"/>
      <c r="AB19" s="56"/>
      <c r="AC19" s="56"/>
      <c r="AD19" s="56"/>
      <c r="AE19" s="56"/>
      <c r="AF19" s="56"/>
      <c r="AG19" s="56"/>
    </row>
    <row r="20" spans="1:33" ht="15" customHeight="1">
      <c r="A20" s="158"/>
      <c r="B20" s="77" t="s">
        <v>2614</v>
      </c>
      <c r="C20" s="158" t="s">
        <v>8</v>
      </c>
      <c r="D20" s="77"/>
      <c r="E20" s="80"/>
      <c r="F20" s="229">
        <v>1900</v>
      </c>
      <c r="G20" s="17">
        <f t="shared" si="5"/>
        <v>1900</v>
      </c>
      <c r="H20" s="17" t="s">
        <v>32</v>
      </c>
      <c r="I20" s="83">
        <v>0</v>
      </c>
      <c r="J20" s="83">
        <v>0</v>
      </c>
      <c r="K20" s="83">
        <f t="shared" si="0"/>
        <v>0</v>
      </c>
      <c r="L20" s="149">
        <f t="shared" si="1"/>
        <v>0</v>
      </c>
      <c r="M20" s="77" t="e">
        <f t="shared" si="2"/>
        <v>#DIV/0!</v>
      </c>
      <c r="N20" s="273"/>
      <c r="O20" s="56"/>
      <c r="P20" s="56"/>
      <c r="Q20" s="56"/>
      <c r="R20" s="56"/>
      <c r="S20" s="56"/>
      <c r="T20" s="56"/>
      <c r="U20" s="56"/>
      <c r="V20" s="56"/>
      <c r="W20" s="56"/>
      <c r="X20" s="56"/>
      <c r="Y20" s="56"/>
      <c r="Z20" s="56"/>
      <c r="AA20" s="56"/>
      <c r="AB20" s="56"/>
      <c r="AC20" s="56"/>
      <c r="AD20" s="56"/>
      <c r="AE20" s="56"/>
      <c r="AF20" s="56"/>
      <c r="AG20" s="56"/>
    </row>
    <row r="21" spans="1:33" ht="15" customHeight="1">
      <c r="A21" s="90">
        <v>6</v>
      </c>
      <c r="B21" s="92" t="s">
        <v>2615</v>
      </c>
      <c r="C21" s="90"/>
      <c r="D21" s="92" t="s">
        <v>2616</v>
      </c>
      <c r="E21" s="93">
        <v>64</v>
      </c>
      <c r="F21" s="232"/>
      <c r="G21" s="10">
        <f t="shared" si="5"/>
        <v>0</v>
      </c>
      <c r="H21" s="10" t="s">
        <v>32</v>
      </c>
      <c r="I21" s="96">
        <v>0</v>
      </c>
      <c r="J21" s="96">
        <v>0</v>
      </c>
      <c r="K21" s="96">
        <f t="shared" si="0"/>
        <v>0</v>
      </c>
      <c r="L21" s="153">
        <f t="shared" si="1"/>
        <v>0</v>
      </c>
      <c r="M21" s="92" t="e">
        <f t="shared" si="2"/>
        <v>#DIV/0!</v>
      </c>
      <c r="N21" s="273"/>
      <c r="O21" s="56"/>
      <c r="P21" s="56"/>
      <c r="Q21" s="56"/>
      <c r="R21" s="56"/>
      <c r="S21" s="56"/>
      <c r="T21" s="56"/>
      <c r="U21" s="56"/>
      <c r="V21" s="56"/>
      <c r="W21" s="56"/>
      <c r="X21" s="56"/>
      <c r="Y21" s="56"/>
      <c r="Z21" s="56"/>
      <c r="AA21" s="56"/>
      <c r="AB21" s="56"/>
      <c r="AC21" s="56"/>
      <c r="AD21" s="56"/>
      <c r="AE21" s="56"/>
      <c r="AF21" s="56"/>
      <c r="AG21" s="56"/>
    </row>
    <row r="22" spans="1:33" ht="15" customHeight="1">
      <c r="A22" s="90"/>
      <c r="B22" s="92" t="s">
        <v>2617</v>
      </c>
      <c r="C22" s="90" t="s">
        <v>8</v>
      </c>
      <c r="D22" s="92"/>
      <c r="E22" s="93"/>
      <c r="F22" s="232">
        <v>1000</v>
      </c>
      <c r="G22" s="10">
        <f t="shared" si="5"/>
        <v>1000</v>
      </c>
      <c r="H22" s="10" t="s">
        <v>32</v>
      </c>
      <c r="I22" s="96">
        <v>0</v>
      </c>
      <c r="J22" s="96">
        <v>0</v>
      </c>
      <c r="K22" s="96">
        <f t="shared" si="0"/>
        <v>0</v>
      </c>
      <c r="L22" s="153">
        <f t="shared" si="1"/>
        <v>0</v>
      </c>
      <c r="M22" s="92" t="e">
        <f t="shared" si="2"/>
        <v>#DIV/0!</v>
      </c>
      <c r="N22" s="273"/>
      <c r="O22" s="56"/>
      <c r="P22" s="56"/>
      <c r="Q22" s="56"/>
      <c r="R22" s="56"/>
      <c r="S22" s="56"/>
      <c r="T22" s="56"/>
      <c r="U22" s="56"/>
      <c r="V22" s="56"/>
      <c r="W22" s="56"/>
      <c r="X22" s="56"/>
      <c r="Y22" s="56"/>
      <c r="Z22" s="56"/>
      <c r="AA22" s="56"/>
      <c r="AB22" s="56"/>
      <c r="AC22" s="56"/>
      <c r="AD22" s="56"/>
      <c r="AE22" s="56"/>
      <c r="AF22" s="56"/>
      <c r="AG22" s="56"/>
    </row>
    <row r="23" spans="1:33" ht="15" customHeight="1">
      <c r="A23" s="90"/>
      <c r="B23" s="92" t="s">
        <v>2618</v>
      </c>
      <c r="C23" s="90" t="s">
        <v>8</v>
      </c>
      <c r="D23" s="92"/>
      <c r="E23" s="93"/>
      <c r="F23" s="232">
        <v>1160</v>
      </c>
      <c r="G23" s="10">
        <f t="shared" si="5"/>
        <v>1160</v>
      </c>
      <c r="H23" s="10" t="s">
        <v>32</v>
      </c>
      <c r="I23" s="96">
        <v>0</v>
      </c>
      <c r="J23" s="96">
        <v>0</v>
      </c>
      <c r="K23" s="96">
        <f t="shared" si="0"/>
        <v>0</v>
      </c>
      <c r="L23" s="153">
        <f t="shared" si="1"/>
        <v>0</v>
      </c>
      <c r="M23" s="92" t="e">
        <f t="shared" si="2"/>
        <v>#DIV/0!</v>
      </c>
      <c r="N23" s="273"/>
      <c r="O23" s="56"/>
      <c r="P23" s="56"/>
      <c r="Q23" s="56"/>
      <c r="R23" s="56"/>
      <c r="S23" s="56"/>
      <c r="T23" s="56"/>
      <c r="U23" s="56"/>
      <c r="V23" s="56"/>
      <c r="W23" s="56"/>
      <c r="X23" s="56"/>
      <c r="Y23" s="56"/>
      <c r="Z23" s="56"/>
      <c r="AA23" s="56"/>
      <c r="AB23" s="56"/>
      <c r="AC23" s="56"/>
      <c r="AD23" s="56"/>
      <c r="AE23" s="56"/>
      <c r="AF23" s="56"/>
      <c r="AG23" s="56"/>
    </row>
    <row r="24" spans="1:33" ht="15" customHeight="1">
      <c r="A24" s="90"/>
      <c r="B24" s="92" t="s">
        <v>2619</v>
      </c>
      <c r="C24" s="90" t="s">
        <v>8</v>
      </c>
      <c r="D24" s="92"/>
      <c r="E24" s="93"/>
      <c r="F24" s="232">
        <v>300</v>
      </c>
      <c r="G24" s="10">
        <f t="shared" si="5"/>
        <v>300</v>
      </c>
      <c r="H24" s="10" t="s">
        <v>32</v>
      </c>
      <c r="I24" s="96">
        <v>0</v>
      </c>
      <c r="J24" s="96">
        <v>0</v>
      </c>
      <c r="K24" s="96">
        <f t="shared" si="0"/>
        <v>0</v>
      </c>
      <c r="L24" s="153">
        <f t="shared" si="1"/>
        <v>0</v>
      </c>
      <c r="M24" s="92" t="e">
        <f t="shared" si="2"/>
        <v>#DIV/0!</v>
      </c>
      <c r="N24" s="273"/>
      <c r="O24" s="56"/>
      <c r="P24" s="56"/>
      <c r="Q24" s="56"/>
      <c r="R24" s="56"/>
      <c r="S24" s="56"/>
      <c r="T24" s="56"/>
      <c r="U24" s="56"/>
      <c r="V24" s="56"/>
      <c r="W24" s="56"/>
      <c r="X24" s="56"/>
      <c r="Y24" s="56"/>
      <c r="Z24" s="56"/>
      <c r="AA24" s="56"/>
      <c r="AB24" s="56"/>
      <c r="AC24" s="56"/>
      <c r="AD24" s="56"/>
      <c r="AE24" s="56"/>
      <c r="AF24" s="56"/>
      <c r="AG24" s="56"/>
    </row>
    <row r="25" spans="1:33" ht="15" customHeight="1">
      <c r="A25" s="158">
        <v>7</v>
      </c>
      <c r="B25" s="77" t="s">
        <v>2620</v>
      </c>
      <c r="C25" s="158"/>
      <c r="D25" s="77" t="s">
        <v>2621</v>
      </c>
      <c r="E25" s="80">
        <v>60</v>
      </c>
      <c r="F25" s="229"/>
      <c r="G25" s="17"/>
      <c r="H25" s="17" t="s">
        <v>32</v>
      </c>
      <c r="I25" s="83">
        <v>0</v>
      </c>
      <c r="J25" s="83">
        <v>0</v>
      </c>
      <c r="K25" s="83">
        <f t="shared" si="0"/>
        <v>0</v>
      </c>
      <c r="L25" s="149">
        <f t="shared" si="1"/>
        <v>0</v>
      </c>
      <c r="M25" s="77" t="e">
        <f t="shared" si="2"/>
        <v>#DIV/0!</v>
      </c>
      <c r="N25" s="273"/>
      <c r="O25" s="56"/>
      <c r="P25" s="56"/>
      <c r="Q25" s="56"/>
      <c r="R25" s="56"/>
      <c r="S25" s="56"/>
      <c r="T25" s="56"/>
      <c r="U25" s="56"/>
      <c r="V25" s="56"/>
      <c r="W25" s="56"/>
      <c r="X25" s="56"/>
      <c r="Y25" s="56"/>
      <c r="Z25" s="56"/>
      <c r="AA25" s="56"/>
      <c r="AB25" s="56"/>
      <c r="AC25" s="56"/>
      <c r="AD25" s="56"/>
      <c r="AE25" s="56"/>
      <c r="AF25" s="56"/>
      <c r="AG25" s="56"/>
    </row>
    <row r="26" spans="1:33" ht="15" customHeight="1">
      <c r="A26" s="158"/>
      <c r="B26" s="77" t="s">
        <v>2622</v>
      </c>
      <c r="C26" s="158" t="s">
        <v>8</v>
      </c>
      <c r="D26" s="77"/>
      <c r="E26" s="80"/>
      <c r="F26" s="229">
        <v>420</v>
      </c>
      <c r="G26" s="17">
        <f t="shared" ref="G26:G59" si="6">F26</f>
        <v>420</v>
      </c>
      <c r="H26" s="17" t="s">
        <v>32</v>
      </c>
      <c r="I26" s="83">
        <v>0</v>
      </c>
      <c r="J26" s="83">
        <v>0</v>
      </c>
      <c r="K26" s="83">
        <f t="shared" si="0"/>
        <v>0</v>
      </c>
      <c r="L26" s="149">
        <f t="shared" si="1"/>
        <v>0</v>
      </c>
      <c r="M26" s="77" t="e">
        <f t="shared" si="2"/>
        <v>#DIV/0!</v>
      </c>
      <c r="N26" s="273"/>
      <c r="O26" s="56"/>
      <c r="P26" s="56"/>
      <c r="Q26" s="56"/>
      <c r="R26" s="56"/>
      <c r="S26" s="56"/>
      <c r="T26" s="56"/>
      <c r="U26" s="56"/>
      <c r="V26" s="56"/>
      <c r="W26" s="56"/>
      <c r="X26" s="56"/>
      <c r="Y26" s="56"/>
      <c r="Z26" s="56"/>
      <c r="AA26" s="56"/>
      <c r="AB26" s="56"/>
      <c r="AC26" s="56"/>
      <c r="AD26" s="56"/>
      <c r="AE26" s="56"/>
      <c r="AF26" s="56"/>
      <c r="AG26" s="56"/>
    </row>
    <row r="27" spans="1:33" ht="15" customHeight="1">
      <c r="A27" s="158"/>
      <c r="B27" s="77" t="s">
        <v>2623</v>
      </c>
      <c r="C27" s="158" t="s">
        <v>8</v>
      </c>
      <c r="D27" s="77"/>
      <c r="E27" s="80"/>
      <c r="F27" s="229">
        <v>850</v>
      </c>
      <c r="G27" s="17">
        <f t="shared" si="6"/>
        <v>850</v>
      </c>
      <c r="H27" s="17" t="s">
        <v>32</v>
      </c>
      <c r="I27" s="83">
        <v>0</v>
      </c>
      <c r="J27" s="83">
        <v>0</v>
      </c>
      <c r="K27" s="83">
        <f t="shared" si="0"/>
        <v>0</v>
      </c>
      <c r="L27" s="149">
        <f t="shared" si="1"/>
        <v>0</v>
      </c>
      <c r="M27" s="77" t="e">
        <f t="shared" si="2"/>
        <v>#DIV/0!</v>
      </c>
      <c r="N27" s="273"/>
      <c r="O27" s="56"/>
      <c r="P27" s="56"/>
      <c r="Q27" s="56"/>
      <c r="R27" s="56"/>
      <c r="S27" s="56"/>
      <c r="T27" s="56"/>
      <c r="U27" s="56"/>
      <c r="V27" s="56"/>
      <c r="W27" s="56"/>
      <c r="X27" s="56"/>
      <c r="Y27" s="56"/>
      <c r="Z27" s="56"/>
      <c r="AA27" s="56"/>
      <c r="AB27" s="56"/>
      <c r="AC27" s="56"/>
      <c r="AD27" s="56"/>
      <c r="AE27" s="56"/>
      <c r="AF27" s="56"/>
      <c r="AG27" s="56"/>
    </row>
    <row r="28" spans="1:33" ht="15" customHeight="1">
      <c r="A28" s="158"/>
      <c r="B28" s="77" t="s">
        <v>2624</v>
      </c>
      <c r="C28" s="158" t="s">
        <v>8</v>
      </c>
      <c r="D28" s="77"/>
      <c r="E28" s="80"/>
      <c r="F28" s="229">
        <v>500</v>
      </c>
      <c r="G28" s="17">
        <f t="shared" si="6"/>
        <v>500</v>
      </c>
      <c r="H28" s="17" t="s">
        <v>32</v>
      </c>
      <c r="I28" s="83">
        <v>0</v>
      </c>
      <c r="J28" s="83">
        <v>0</v>
      </c>
      <c r="K28" s="83">
        <f t="shared" si="0"/>
        <v>0</v>
      </c>
      <c r="L28" s="149">
        <f t="shared" si="1"/>
        <v>0</v>
      </c>
      <c r="M28" s="77" t="e">
        <f t="shared" si="2"/>
        <v>#DIV/0!</v>
      </c>
      <c r="N28" s="273"/>
      <c r="O28" s="56"/>
      <c r="P28" s="56"/>
      <c r="Q28" s="56"/>
      <c r="R28" s="56"/>
      <c r="S28" s="56"/>
      <c r="T28" s="56"/>
      <c r="U28" s="56"/>
      <c r="V28" s="56"/>
      <c r="W28" s="56"/>
      <c r="X28" s="56"/>
      <c r="Y28" s="56"/>
      <c r="Z28" s="56"/>
      <c r="AA28" s="56"/>
      <c r="AB28" s="56"/>
      <c r="AC28" s="56"/>
      <c r="AD28" s="56"/>
      <c r="AE28" s="56"/>
      <c r="AF28" s="56"/>
      <c r="AG28" s="56"/>
    </row>
    <row r="29" spans="1:33" ht="15" customHeight="1">
      <c r="A29" s="158"/>
      <c r="B29" s="77" t="s">
        <v>2625</v>
      </c>
      <c r="C29" s="158" t="s">
        <v>8</v>
      </c>
      <c r="D29" s="77"/>
      <c r="E29" s="80"/>
      <c r="F29" s="229">
        <v>215</v>
      </c>
      <c r="G29" s="17">
        <f t="shared" si="6"/>
        <v>215</v>
      </c>
      <c r="H29" s="17" t="s">
        <v>32</v>
      </c>
      <c r="I29" s="83">
        <v>0</v>
      </c>
      <c r="J29" s="83">
        <v>0</v>
      </c>
      <c r="K29" s="83">
        <f t="shared" si="0"/>
        <v>0</v>
      </c>
      <c r="L29" s="149">
        <f t="shared" si="1"/>
        <v>0</v>
      </c>
      <c r="M29" s="77" t="e">
        <f t="shared" si="2"/>
        <v>#DIV/0!</v>
      </c>
      <c r="N29" s="273"/>
      <c r="O29" s="56"/>
      <c r="P29" s="56"/>
      <c r="Q29" s="56"/>
      <c r="R29" s="56"/>
      <c r="S29" s="56"/>
      <c r="T29" s="56"/>
      <c r="U29" s="56"/>
      <c r="V29" s="56"/>
      <c r="W29" s="56"/>
      <c r="X29" s="56"/>
      <c r="Y29" s="56"/>
      <c r="Z29" s="56"/>
      <c r="AA29" s="56"/>
      <c r="AB29" s="56"/>
      <c r="AC29" s="56"/>
      <c r="AD29" s="56"/>
      <c r="AE29" s="56"/>
      <c r="AF29" s="56"/>
      <c r="AG29" s="56"/>
    </row>
    <row r="30" spans="1:33" ht="15" customHeight="1">
      <c r="A30" s="90">
        <v>8</v>
      </c>
      <c r="B30" s="92" t="s">
        <v>2604</v>
      </c>
      <c r="C30" s="90" t="s">
        <v>8</v>
      </c>
      <c r="D30" s="92" t="s">
        <v>8</v>
      </c>
      <c r="E30" s="93" t="s">
        <v>8</v>
      </c>
      <c r="F30" s="88"/>
      <c r="G30" s="10">
        <f t="shared" si="6"/>
        <v>0</v>
      </c>
      <c r="H30" s="10" t="s">
        <v>32</v>
      </c>
      <c r="I30" s="96">
        <v>0</v>
      </c>
      <c r="J30" s="96">
        <v>0</v>
      </c>
      <c r="K30" s="96">
        <f t="shared" si="0"/>
        <v>0</v>
      </c>
      <c r="L30" s="153">
        <f t="shared" si="1"/>
        <v>0</v>
      </c>
      <c r="M30" s="92" t="e">
        <f t="shared" si="2"/>
        <v>#DIV/0!</v>
      </c>
      <c r="N30" s="273"/>
      <c r="O30" s="56"/>
      <c r="P30" s="56"/>
      <c r="Q30" s="56"/>
      <c r="R30" s="56"/>
      <c r="S30" s="56"/>
      <c r="T30" s="56"/>
      <c r="U30" s="56"/>
      <c r="V30" s="56"/>
      <c r="W30" s="56"/>
      <c r="X30" s="56"/>
      <c r="Y30" s="56"/>
      <c r="Z30" s="56"/>
      <c r="AA30" s="56"/>
      <c r="AB30" s="56"/>
      <c r="AC30" s="56"/>
      <c r="AD30" s="56"/>
      <c r="AE30" s="56"/>
      <c r="AF30" s="56"/>
      <c r="AG30" s="56"/>
    </row>
    <row r="31" spans="1:33" ht="15" customHeight="1">
      <c r="A31" s="90"/>
      <c r="B31" s="92" t="s">
        <v>2626</v>
      </c>
      <c r="C31" s="90"/>
      <c r="D31" s="92" t="s">
        <v>2627</v>
      </c>
      <c r="E31" s="93">
        <v>70</v>
      </c>
      <c r="F31" s="88">
        <v>1010</v>
      </c>
      <c r="G31" s="10">
        <f t="shared" si="6"/>
        <v>1010</v>
      </c>
      <c r="H31" s="10" t="s">
        <v>32</v>
      </c>
      <c r="I31" s="96">
        <v>0</v>
      </c>
      <c r="J31" s="96">
        <v>0</v>
      </c>
      <c r="K31" s="96">
        <f t="shared" si="0"/>
        <v>0</v>
      </c>
      <c r="L31" s="153">
        <f t="shared" si="1"/>
        <v>0</v>
      </c>
      <c r="M31" s="92">
        <f t="shared" si="2"/>
        <v>0</v>
      </c>
      <c r="N31" s="273"/>
      <c r="O31" s="56"/>
      <c r="P31" s="56"/>
      <c r="Q31" s="56"/>
      <c r="R31" s="56"/>
      <c r="S31" s="56"/>
      <c r="T31" s="56"/>
      <c r="U31" s="56"/>
      <c r="V31" s="56"/>
      <c r="W31" s="56"/>
      <c r="X31" s="56"/>
      <c r="Y31" s="56"/>
      <c r="Z31" s="56"/>
      <c r="AA31" s="56"/>
      <c r="AB31" s="56"/>
      <c r="AC31" s="56"/>
      <c r="AD31" s="56"/>
      <c r="AE31" s="56"/>
      <c r="AF31" s="56"/>
      <c r="AG31" s="56"/>
    </row>
    <row r="32" spans="1:33" ht="15" customHeight="1">
      <c r="A32" s="90"/>
      <c r="B32" s="92" t="s">
        <v>2628</v>
      </c>
      <c r="C32" s="90"/>
      <c r="D32" s="92" t="s">
        <v>2627</v>
      </c>
      <c r="E32" s="93">
        <v>70</v>
      </c>
      <c r="F32" s="88">
        <v>444</v>
      </c>
      <c r="G32" s="10">
        <f t="shared" si="6"/>
        <v>444</v>
      </c>
      <c r="H32" s="10" t="s">
        <v>32</v>
      </c>
      <c r="I32" s="96">
        <v>0</v>
      </c>
      <c r="J32" s="96">
        <v>0</v>
      </c>
      <c r="K32" s="96">
        <f t="shared" si="0"/>
        <v>0</v>
      </c>
      <c r="L32" s="153">
        <f t="shared" si="1"/>
        <v>0</v>
      </c>
      <c r="M32" s="92">
        <f t="shared" si="2"/>
        <v>0</v>
      </c>
      <c r="N32" s="273"/>
      <c r="O32" s="56"/>
      <c r="P32" s="56"/>
      <c r="Q32" s="56"/>
      <c r="R32" s="56"/>
      <c r="S32" s="56"/>
      <c r="T32" s="56"/>
      <c r="U32" s="56"/>
      <c r="V32" s="56"/>
      <c r="W32" s="56"/>
      <c r="X32" s="56"/>
      <c r="Y32" s="56"/>
      <c r="Z32" s="56"/>
      <c r="AA32" s="56"/>
      <c r="AB32" s="56"/>
      <c r="AC32" s="56"/>
      <c r="AD32" s="56"/>
      <c r="AE32" s="56"/>
      <c r="AF32" s="56"/>
      <c r="AG32" s="56"/>
    </row>
    <row r="33" spans="1:33" ht="15" customHeight="1">
      <c r="A33" s="158">
        <v>9</v>
      </c>
      <c r="B33" s="77" t="s">
        <v>2629</v>
      </c>
      <c r="C33" s="158" t="s">
        <v>8</v>
      </c>
      <c r="D33" s="77" t="s">
        <v>2630</v>
      </c>
      <c r="E33" s="80">
        <v>64</v>
      </c>
      <c r="F33" s="75">
        <v>222</v>
      </c>
      <c r="G33" s="17">
        <f t="shared" si="6"/>
        <v>222</v>
      </c>
      <c r="H33" s="17" t="s">
        <v>32</v>
      </c>
      <c r="I33" s="83">
        <v>0</v>
      </c>
      <c r="J33" s="83">
        <v>0</v>
      </c>
      <c r="K33" s="83">
        <f t="shared" si="0"/>
        <v>0</v>
      </c>
      <c r="L33" s="149">
        <f t="shared" si="1"/>
        <v>0</v>
      </c>
      <c r="M33" s="77">
        <f t="shared" si="2"/>
        <v>0</v>
      </c>
      <c r="N33" s="273"/>
      <c r="O33" s="56"/>
      <c r="P33" s="56"/>
      <c r="Q33" s="56"/>
      <c r="R33" s="56"/>
      <c r="S33" s="56"/>
      <c r="T33" s="56"/>
      <c r="U33" s="56"/>
      <c r="V33" s="56"/>
      <c r="W33" s="56"/>
      <c r="X33" s="56"/>
      <c r="Y33" s="56"/>
      <c r="Z33" s="56"/>
      <c r="AA33" s="56"/>
      <c r="AB33" s="56"/>
      <c r="AC33" s="56"/>
      <c r="AD33" s="56"/>
      <c r="AE33" s="56"/>
      <c r="AF33" s="56"/>
      <c r="AG33" s="56"/>
    </row>
    <row r="34" spans="1:33" ht="15" customHeight="1">
      <c r="A34" s="158"/>
      <c r="B34" s="77" t="s">
        <v>8</v>
      </c>
      <c r="C34" s="158"/>
      <c r="D34" s="77"/>
      <c r="E34" s="80"/>
      <c r="F34" s="598"/>
      <c r="G34" s="17">
        <f t="shared" si="6"/>
        <v>0</v>
      </c>
      <c r="H34" s="17" t="s">
        <v>32</v>
      </c>
      <c r="I34" s="83">
        <v>0</v>
      </c>
      <c r="J34" s="83">
        <v>0</v>
      </c>
      <c r="K34" s="83">
        <f t="shared" si="0"/>
        <v>0</v>
      </c>
      <c r="L34" s="149">
        <f t="shared" si="1"/>
        <v>0</v>
      </c>
      <c r="M34" s="77" t="e">
        <f t="shared" si="2"/>
        <v>#DIV/0!</v>
      </c>
      <c r="N34" s="273"/>
      <c r="O34" s="56"/>
      <c r="P34" s="56"/>
      <c r="Q34" s="56"/>
      <c r="R34" s="56"/>
      <c r="S34" s="56"/>
      <c r="T34" s="56"/>
      <c r="U34" s="56"/>
      <c r="V34" s="56"/>
      <c r="W34" s="56"/>
      <c r="X34" s="56"/>
      <c r="Y34" s="56"/>
      <c r="Z34" s="56"/>
      <c r="AA34" s="56"/>
      <c r="AB34" s="56"/>
      <c r="AC34" s="56"/>
      <c r="AD34" s="56"/>
      <c r="AE34" s="56"/>
      <c r="AF34" s="56"/>
      <c r="AG34" s="56"/>
    </row>
    <row r="35" spans="1:33" ht="15" customHeight="1">
      <c r="A35" s="90">
        <v>10</v>
      </c>
      <c r="B35" s="92" t="s">
        <v>2631</v>
      </c>
      <c r="C35" s="90"/>
      <c r="D35" s="92"/>
      <c r="E35" s="93"/>
      <c r="F35" s="88"/>
      <c r="G35" s="10">
        <f t="shared" si="6"/>
        <v>0</v>
      </c>
      <c r="H35" s="10" t="s">
        <v>32</v>
      </c>
      <c r="I35" s="96">
        <v>0</v>
      </c>
      <c r="J35" s="96">
        <v>0</v>
      </c>
      <c r="K35" s="96">
        <f t="shared" si="0"/>
        <v>0</v>
      </c>
      <c r="L35" s="153">
        <f t="shared" si="1"/>
        <v>0</v>
      </c>
      <c r="M35" s="92" t="e">
        <f t="shared" si="2"/>
        <v>#DIV/0!</v>
      </c>
      <c r="N35" s="273"/>
      <c r="O35" s="56"/>
      <c r="P35" s="56"/>
      <c r="Q35" s="56"/>
      <c r="R35" s="56"/>
      <c r="S35" s="56"/>
      <c r="T35" s="56"/>
      <c r="U35" s="56"/>
      <c r="V35" s="56"/>
      <c r="W35" s="56"/>
      <c r="X35" s="56"/>
      <c r="Y35" s="56"/>
      <c r="Z35" s="56"/>
      <c r="AA35" s="56"/>
      <c r="AB35" s="56"/>
      <c r="AC35" s="56"/>
      <c r="AD35" s="56"/>
      <c r="AE35" s="56"/>
      <c r="AF35" s="56"/>
      <c r="AG35" s="56"/>
    </row>
    <row r="36" spans="1:33" ht="15" customHeight="1">
      <c r="A36" s="90"/>
      <c r="B36" s="92" t="s">
        <v>2632</v>
      </c>
      <c r="C36" s="90"/>
      <c r="D36" s="93" t="s">
        <v>2611</v>
      </c>
      <c r="E36" s="93">
        <v>72</v>
      </c>
      <c r="F36" s="88">
        <v>560</v>
      </c>
      <c r="G36" s="10">
        <f t="shared" si="6"/>
        <v>560</v>
      </c>
      <c r="H36" s="10" t="s">
        <v>32</v>
      </c>
      <c r="I36" s="96">
        <v>0</v>
      </c>
      <c r="J36" s="96">
        <v>0</v>
      </c>
      <c r="K36" s="96">
        <f t="shared" si="0"/>
        <v>0</v>
      </c>
      <c r="L36" s="153">
        <f t="shared" si="1"/>
        <v>0</v>
      </c>
      <c r="M36" s="92">
        <f t="shared" si="2"/>
        <v>0</v>
      </c>
      <c r="N36" s="273"/>
      <c r="O36" s="56"/>
      <c r="P36" s="56"/>
      <c r="Q36" s="56"/>
      <c r="R36" s="56"/>
      <c r="S36" s="56"/>
      <c r="T36" s="56"/>
      <c r="U36" s="56"/>
      <c r="V36" s="56"/>
      <c r="W36" s="56"/>
      <c r="X36" s="56"/>
      <c r="Y36" s="56"/>
      <c r="Z36" s="56"/>
      <c r="AA36" s="56"/>
      <c r="AB36" s="56"/>
      <c r="AC36" s="56"/>
      <c r="AD36" s="56"/>
      <c r="AE36" s="56"/>
      <c r="AF36" s="56"/>
      <c r="AG36" s="56"/>
    </row>
    <row r="37" spans="1:33" ht="15" customHeight="1">
      <c r="A37" s="90"/>
      <c r="B37" s="92" t="s">
        <v>2633</v>
      </c>
      <c r="C37" s="90"/>
      <c r="D37" s="93" t="s">
        <v>2611</v>
      </c>
      <c r="E37" s="93">
        <v>72</v>
      </c>
      <c r="F37" s="88">
        <v>180</v>
      </c>
      <c r="G37" s="10">
        <f t="shared" si="6"/>
        <v>180</v>
      </c>
      <c r="H37" s="10" t="s">
        <v>32</v>
      </c>
      <c r="I37" s="96">
        <v>0</v>
      </c>
      <c r="J37" s="96">
        <v>0</v>
      </c>
      <c r="K37" s="96">
        <f t="shared" si="0"/>
        <v>0</v>
      </c>
      <c r="L37" s="153">
        <f t="shared" si="1"/>
        <v>0</v>
      </c>
      <c r="M37" s="92">
        <f t="shared" si="2"/>
        <v>0</v>
      </c>
      <c r="N37" s="273"/>
      <c r="O37" s="56"/>
      <c r="P37" s="56"/>
      <c r="Q37" s="56"/>
      <c r="R37" s="56"/>
      <c r="S37" s="56"/>
      <c r="T37" s="56"/>
      <c r="U37" s="56"/>
      <c r="V37" s="56"/>
      <c r="W37" s="56"/>
      <c r="X37" s="56"/>
      <c r="Y37" s="56"/>
      <c r="Z37" s="56"/>
      <c r="AA37" s="56"/>
      <c r="AB37" s="56"/>
      <c r="AC37" s="56"/>
      <c r="AD37" s="56"/>
      <c r="AE37" s="56"/>
      <c r="AF37" s="56"/>
      <c r="AG37" s="56"/>
    </row>
    <row r="38" spans="1:33" ht="15" customHeight="1">
      <c r="A38" s="90"/>
      <c r="B38" s="92" t="s">
        <v>2634</v>
      </c>
      <c r="C38" s="90"/>
      <c r="D38" s="93" t="s">
        <v>2611</v>
      </c>
      <c r="E38" s="93">
        <v>72</v>
      </c>
      <c r="F38" s="88">
        <v>180</v>
      </c>
      <c r="G38" s="10">
        <f t="shared" si="6"/>
        <v>180</v>
      </c>
      <c r="H38" s="10" t="s">
        <v>32</v>
      </c>
      <c r="I38" s="96">
        <v>0</v>
      </c>
      <c r="J38" s="96">
        <v>0</v>
      </c>
      <c r="K38" s="96">
        <f t="shared" si="0"/>
        <v>0</v>
      </c>
      <c r="L38" s="153">
        <f t="shared" si="1"/>
        <v>0</v>
      </c>
      <c r="M38" s="92">
        <f t="shared" si="2"/>
        <v>0</v>
      </c>
      <c r="N38" s="273"/>
      <c r="O38" s="56"/>
      <c r="P38" s="56"/>
      <c r="Q38" s="56"/>
      <c r="R38" s="56"/>
      <c r="S38" s="56"/>
      <c r="T38" s="56"/>
      <c r="U38" s="56"/>
      <c r="V38" s="56"/>
      <c r="W38" s="56"/>
      <c r="X38" s="56"/>
      <c r="Y38" s="56"/>
      <c r="Z38" s="56"/>
      <c r="AA38" s="56"/>
      <c r="AB38" s="56"/>
      <c r="AC38" s="56"/>
      <c r="AD38" s="56"/>
      <c r="AE38" s="56"/>
      <c r="AF38" s="56"/>
      <c r="AG38" s="56"/>
    </row>
    <row r="39" spans="1:33" ht="15" customHeight="1">
      <c r="A39" s="158">
        <v>11</v>
      </c>
      <c r="B39" s="77" t="s">
        <v>2635</v>
      </c>
      <c r="C39" s="158"/>
      <c r="D39" s="77" t="s">
        <v>2601</v>
      </c>
      <c r="E39" s="80">
        <v>104</v>
      </c>
      <c r="F39" s="75">
        <v>770</v>
      </c>
      <c r="G39" s="17">
        <f t="shared" si="6"/>
        <v>770</v>
      </c>
      <c r="H39" s="17" t="s">
        <v>32</v>
      </c>
      <c r="I39" s="83">
        <v>0</v>
      </c>
      <c r="J39" s="83">
        <v>0</v>
      </c>
      <c r="K39" s="83">
        <f t="shared" si="0"/>
        <v>0</v>
      </c>
      <c r="L39" s="149">
        <f t="shared" si="1"/>
        <v>0</v>
      </c>
      <c r="M39" s="77">
        <f t="shared" si="2"/>
        <v>0</v>
      </c>
      <c r="N39" s="273"/>
      <c r="O39" s="56"/>
      <c r="P39" s="56"/>
      <c r="Q39" s="56"/>
      <c r="R39" s="56"/>
      <c r="S39" s="56"/>
      <c r="T39" s="56"/>
      <c r="U39" s="56"/>
      <c r="V39" s="56"/>
      <c r="W39" s="56"/>
      <c r="X39" s="56"/>
      <c r="Y39" s="56"/>
      <c r="Z39" s="56"/>
      <c r="AA39" s="56"/>
      <c r="AB39" s="56"/>
      <c r="AC39" s="56"/>
      <c r="AD39" s="56"/>
      <c r="AE39" s="56"/>
      <c r="AF39" s="56"/>
      <c r="AG39" s="56"/>
    </row>
    <row r="40" spans="1:33" ht="15" customHeight="1">
      <c r="A40" s="158"/>
      <c r="B40" s="77" t="s">
        <v>2636</v>
      </c>
      <c r="C40" s="158" t="s">
        <v>8</v>
      </c>
      <c r="D40" s="77" t="s">
        <v>2601</v>
      </c>
      <c r="E40" s="80">
        <v>104</v>
      </c>
      <c r="F40" s="75">
        <v>1135</v>
      </c>
      <c r="G40" s="17">
        <f t="shared" si="6"/>
        <v>1135</v>
      </c>
      <c r="H40" s="17" t="s">
        <v>32</v>
      </c>
      <c r="I40" s="83">
        <v>0</v>
      </c>
      <c r="J40" s="83">
        <v>0</v>
      </c>
      <c r="K40" s="83">
        <f t="shared" si="0"/>
        <v>0</v>
      </c>
      <c r="L40" s="149">
        <f t="shared" si="1"/>
        <v>0</v>
      </c>
      <c r="M40" s="77">
        <f t="shared" si="2"/>
        <v>0</v>
      </c>
      <c r="N40" s="273"/>
      <c r="O40" s="56"/>
      <c r="P40" s="56"/>
      <c r="Q40" s="56"/>
      <c r="R40" s="56"/>
      <c r="S40" s="56"/>
      <c r="T40" s="56"/>
      <c r="U40" s="56"/>
      <c r="V40" s="56"/>
      <c r="W40" s="56"/>
      <c r="X40" s="56"/>
      <c r="Y40" s="56"/>
      <c r="Z40" s="56"/>
      <c r="AA40" s="56"/>
      <c r="AB40" s="56"/>
      <c r="AC40" s="56"/>
      <c r="AD40" s="56"/>
      <c r="AE40" s="56"/>
      <c r="AF40" s="56"/>
      <c r="AG40" s="56"/>
    </row>
    <row r="41" spans="1:33" ht="15" customHeight="1">
      <c r="A41" s="158"/>
      <c r="B41" s="77" t="s">
        <v>2637</v>
      </c>
      <c r="C41" s="158"/>
      <c r="D41" s="77" t="s">
        <v>2601</v>
      </c>
      <c r="E41" s="80">
        <v>104</v>
      </c>
      <c r="F41" s="75">
        <v>740</v>
      </c>
      <c r="G41" s="17">
        <f t="shared" si="6"/>
        <v>740</v>
      </c>
      <c r="H41" s="17" t="s">
        <v>32</v>
      </c>
      <c r="I41" s="83">
        <v>0</v>
      </c>
      <c r="J41" s="83">
        <v>0</v>
      </c>
      <c r="K41" s="83">
        <f t="shared" si="0"/>
        <v>0</v>
      </c>
      <c r="L41" s="149">
        <f t="shared" si="1"/>
        <v>0</v>
      </c>
      <c r="M41" s="77">
        <f t="shared" si="2"/>
        <v>0</v>
      </c>
      <c r="N41" s="273"/>
      <c r="O41" s="56"/>
      <c r="P41" s="56"/>
      <c r="Q41" s="56"/>
      <c r="R41" s="56"/>
      <c r="S41" s="56"/>
      <c r="T41" s="56"/>
      <c r="U41" s="56"/>
      <c r="V41" s="56"/>
      <c r="W41" s="56"/>
      <c r="X41" s="56"/>
      <c r="Y41" s="56"/>
      <c r="Z41" s="56"/>
      <c r="AA41" s="56"/>
      <c r="AB41" s="56"/>
      <c r="AC41" s="56"/>
      <c r="AD41" s="56"/>
      <c r="AE41" s="56"/>
      <c r="AF41" s="56"/>
      <c r="AG41" s="56"/>
    </row>
    <row r="42" spans="1:33" ht="15" customHeight="1">
      <c r="A42" s="90">
        <v>12</v>
      </c>
      <c r="B42" s="92" t="s">
        <v>2638</v>
      </c>
      <c r="C42" s="90" t="s">
        <v>8</v>
      </c>
      <c r="D42" s="92" t="s">
        <v>2639</v>
      </c>
      <c r="E42" s="93">
        <v>21</v>
      </c>
      <c r="F42" s="88">
        <v>345</v>
      </c>
      <c r="G42" s="10">
        <f t="shared" si="6"/>
        <v>345</v>
      </c>
      <c r="H42" s="10" t="s">
        <v>32</v>
      </c>
      <c r="I42" s="96">
        <v>0</v>
      </c>
      <c r="J42" s="96">
        <v>0</v>
      </c>
      <c r="K42" s="96">
        <f t="shared" si="0"/>
        <v>0</v>
      </c>
      <c r="L42" s="153">
        <f t="shared" si="1"/>
        <v>0</v>
      </c>
      <c r="M42" s="92">
        <f t="shared" si="2"/>
        <v>0</v>
      </c>
      <c r="N42" s="273"/>
      <c r="O42" s="56"/>
      <c r="P42" s="56"/>
      <c r="Q42" s="56"/>
      <c r="R42" s="56"/>
      <c r="S42" s="56"/>
      <c r="T42" s="56"/>
      <c r="U42" s="56"/>
      <c r="V42" s="56"/>
      <c r="W42" s="56"/>
      <c r="X42" s="56"/>
      <c r="Y42" s="56"/>
      <c r="Z42" s="56"/>
      <c r="AA42" s="56"/>
      <c r="AB42" s="56"/>
      <c r="AC42" s="56"/>
      <c r="AD42" s="56"/>
      <c r="AE42" s="56"/>
      <c r="AF42" s="56"/>
      <c r="AG42" s="56"/>
    </row>
    <row r="43" spans="1:33" ht="15" customHeight="1">
      <c r="A43" s="90"/>
      <c r="B43" s="92" t="s">
        <v>8</v>
      </c>
      <c r="C43" s="90" t="s">
        <v>8</v>
      </c>
      <c r="D43" s="92" t="s">
        <v>8</v>
      </c>
      <c r="E43" s="93"/>
      <c r="F43" s="599"/>
      <c r="G43" s="10">
        <f t="shared" si="6"/>
        <v>0</v>
      </c>
      <c r="H43" s="10" t="s">
        <v>32</v>
      </c>
      <c r="I43" s="96">
        <v>0</v>
      </c>
      <c r="J43" s="96">
        <v>0</v>
      </c>
      <c r="K43" s="96">
        <f t="shared" si="0"/>
        <v>0</v>
      </c>
      <c r="L43" s="153">
        <f t="shared" si="1"/>
        <v>0</v>
      </c>
      <c r="M43" s="92" t="e">
        <f t="shared" si="2"/>
        <v>#DIV/0!</v>
      </c>
      <c r="N43" s="273"/>
      <c r="O43" s="56"/>
      <c r="P43" s="56"/>
      <c r="Q43" s="56"/>
      <c r="R43" s="56"/>
      <c r="S43" s="56"/>
      <c r="T43" s="56"/>
      <c r="U43" s="56"/>
      <c r="V43" s="56"/>
      <c r="W43" s="56"/>
      <c r="X43" s="56"/>
      <c r="Y43" s="56"/>
      <c r="Z43" s="56"/>
      <c r="AA43" s="56"/>
      <c r="AB43" s="56"/>
      <c r="AC43" s="56"/>
      <c r="AD43" s="56"/>
      <c r="AE43" s="56"/>
      <c r="AF43" s="56"/>
      <c r="AG43" s="56"/>
    </row>
    <row r="44" spans="1:33" ht="15" customHeight="1">
      <c r="A44" s="158">
        <v>13</v>
      </c>
      <c r="B44" s="77" t="s">
        <v>2640</v>
      </c>
      <c r="C44" s="158"/>
      <c r="D44" s="77" t="s">
        <v>2641</v>
      </c>
      <c r="E44" s="80">
        <v>300</v>
      </c>
      <c r="F44" s="75"/>
      <c r="G44" s="17">
        <f t="shared" si="6"/>
        <v>0</v>
      </c>
      <c r="H44" s="17" t="s">
        <v>32</v>
      </c>
      <c r="I44" s="83">
        <v>0</v>
      </c>
      <c r="J44" s="83">
        <v>0</v>
      </c>
      <c r="K44" s="83">
        <f t="shared" si="0"/>
        <v>0</v>
      </c>
      <c r="L44" s="149">
        <f t="shared" si="1"/>
        <v>0</v>
      </c>
      <c r="M44" s="77" t="e">
        <f t="shared" si="2"/>
        <v>#DIV/0!</v>
      </c>
      <c r="N44" s="273"/>
      <c r="O44" s="56"/>
      <c r="P44" s="56"/>
      <c r="Q44" s="56"/>
      <c r="R44" s="56"/>
      <c r="S44" s="56"/>
      <c r="T44" s="56"/>
      <c r="U44" s="56"/>
      <c r="V44" s="56"/>
      <c r="W44" s="56"/>
      <c r="X44" s="56"/>
      <c r="Y44" s="56"/>
      <c r="Z44" s="56"/>
      <c r="AA44" s="56"/>
      <c r="AB44" s="56"/>
      <c r="AC44" s="56"/>
      <c r="AD44" s="56"/>
      <c r="AE44" s="56"/>
      <c r="AF44" s="56"/>
      <c r="AG44" s="56"/>
    </row>
    <row r="45" spans="1:33" ht="15" customHeight="1">
      <c r="A45" s="158"/>
      <c r="B45" s="77" t="s">
        <v>2642</v>
      </c>
      <c r="C45" s="158" t="s">
        <v>8</v>
      </c>
      <c r="D45" s="77"/>
      <c r="E45" s="80"/>
      <c r="F45" s="75">
        <v>100</v>
      </c>
      <c r="G45" s="17">
        <f t="shared" si="6"/>
        <v>100</v>
      </c>
      <c r="H45" s="17" t="s">
        <v>32</v>
      </c>
      <c r="I45" s="83">
        <v>0</v>
      </c>
      <c r="J45" s="83">
        <v>0</v>
      </c>
      <c r="K45" s="83">
        <f t="shared" si="0"/>
        <v>0</v>
      </c>
      <c r="L45" s="149">
        <f t="shared" si="1"/>
        <v>0</v>
      </c>
      <c r="M45" s="77" t="e">
        <f t="shared" si="2"/>
        <v>#DIV/0!</v>
      </c>
      <c r="N45" s="273"/>
      <c r="O45" s="56"/>
      <c r="P45" s="56"/>
      <c r="Q45" s="56"/>
      <c r="R45" s="56"/>
      <c r="S45" s="56"/>
      <c r="T45" s="56"/>
      <c r="U45" s="56"/>
      <c r="V45" s="56"/>
      <c r="W45" s="56"/>
      <c r="X45" s="56"/>
      <c r="Y45" s="56"/>
      <c r="Z45" s="56"/>
      <c r="AA45" s="56"/>
      <c r="AB45" s="56"/>
      <c r="AC45" s="56"/>
      <c r="AD45" s="56"/>
      <c r="AE45" s="56"/>
      <c r="AF45" s="56"/>
      <c r="AG45" s="56"/>
    </row>
    <row r="46" spans="1:33" ht="15" customHeight="1">
      <c r="A46" s="158"/>
      <c r="B46" s="77" t="s">
        <v>2643</v>
      </c>
      <c r="C46" s="158" t="s">
        <v>8</v>
      </c>
      <c r="D46" s="77"/>
      <c r="E46" s="80"/>
      <c r="F46" s="75">
        <v>920</v>
      </c>
      <c r="G46" s="17">
        <f t="shared" si="6"/>
        <v>920</v>
      </c>
      <c r="H46" s="17" t="s">
        <v>32</v>
      </c>
      <c r="I46" s="83">
        <v>0</v>
      </c>
      <c r="J46" s="83">
        <v>0</v>
      </c>
      <c r="K46" s="83">
        <f t="shared" si="0"/>
        <v>0</v>
      </c>
      <c r="L46" s="149">
        <f t="shared" si="1"/>
        <v>0</v>
      </c>
      <c r="M46" s="77" t="e">
        <f t="shared" si="2"/>
        <v>#DIV/0!</v>
      </c>
      <c r="N46" s="273"/>
      <c r="O46" s="56"/>
      <c r="P46" s="56"/>
      <c r="Q46" s="56"/>
      <c r="R46" s="56"/>
      <c r="S46" s="56"/>
      <c r="T46" s="56"/>
      <c r="U46" s="56"/>
      <c r="V46" s="56"/>
      <c r="W46" s="56"/>
      <c r="X46" s="56"/>
      <c r="Y46" s="56"/>
      <c r="Z46" s="56"/>
      <c r="AA46" s="56"/>
      <c r="AB46" s="56"/>
      <c r="AC46" s="56"/>
      <c r="AD46" s="56"/>
      <c r="AE46" s="56"/>
      <c r="AF46" s="56"/>
      <c r="AG46" s="56"/>
    </row>
    <row r="47" spans="1:33" ht="15" customHeight="1">
      <c r="A47" s="158"/>
      <c r="B47" s="77" t="s">
        <v>2644</v>
      </c>
      <c r="C47" s="158" t="s">
        <v>8</v>
      </c>
      <c r="D47" s="77"/>
      <c r="E47" s="80"/>
      <c r="F47" s="75">
        <v>230</v>
      </c>
      <c r="G47" s="17">
        <f t="shared" si="6"/>
        <v>230</v>
      </c>
      <c r="H47" s="17" t="s">
        <v>32</v>
      </c>
      <c r="I47" s="83">
        <v>0</v>
      </c>
      <c r="J47" s="83">
        <v>0</v>
      </c>
      <c r="K47" s="83">
        <f t="shared" si="0"/>
        <v>0</v>
      </c>
      <c r="L47" s="149">
        <f t="shared" si="1"/>
        <v>0</v>
      </c>
      <c r="M47" s="77" t="e">
        <f t="shared" si="2"/>
        <v>#DIV/0!</v>
      </c>
      <c r="N47" s="273"/>
      <c r="O47" s="56"/>
      <c r="P47" s="56"/>
      <c r="Q47" s="56"/>
      <c r="R47" s="56"/>
      <c r="S47" s="56"/>
      <c r="T47" s="56"/>
      <c r="U47" s="56"/>
      <c r="V47" s="56"/>
      <c r="W47" s="56"/>
      <c r="X47" s="56"/>
      <c r="Y47" s="56"/>
      <c r="Z47" s="56"/>
      <c r="AA47" s="56"/>
      <c r="AB47" s="56"/>
      <c r="AC47" s="56"/>
      <c r="AD47" s="56"/>
      <c r="AE47" s="56"/>
      <c r="AF47" s="56"/>
      <c r="AG47" s="56"/>
    </row>
    <row r="48" spans="1:33" ht="15" customHeight="1">
      <c r="A48" s="158"/>
      <c r="B48" s="77" t="s">
        <v>2645</v>
      </c>
      <c r="C48" s="158" t="s">
        <v>8</v>
      </c>
      <c r="D48" s="77"/>
      <c r="E48" s="80"/>
      <c r="F48" s="75">
        <v>123</v>
      </c>
      <c r="G48" s="17">
        <f t="shared" si="6"/>
        <v>123</v>
      </c>
      <c r="H48" s="17" t="s">
        <v>32</v>
      </c>
      <c r="I48" s="83">
        <v>0</v>
      </c>
      <c r="J48" s="83">
        <v>0</v>
      </c>
      <c r="K48" s="83">
        <f t="shared" si="0"/>
        <v>0</v>
      </c>
      <c r="L48" s="149">
        <f t="shared" si="1"/>
        <v>0</v>
      </c>
      <c r="M48" s="77" t="e">
        <f t="shared" si="2"/>
        <v>#DIV/0!</v>
      </c>
      <c r="N48" s="273"/>
      <c r="O48" s="56"/>
      <c r="P48" s="56"/>
      <c r="Q48" s="56"/>
      <c r="R48" s="56"/>
      <c r="S48" s="56"/>
      <c r="T48" s="56"/>
      <c r="U48" s="56"/>
      <c r="V48" s="56"/>
      <c r="W48" s="56"/>
      <c r="X48" s="56"/>
      <c r="Y48" s="56"/>
      <c r="Z48" s="56"/>
      <c r="AA48" s="56"/>
      <c r="AB48" s="56"/>
      <c r="AC48" s="56"/>
      <c r="AD48" s="56"/>
      <c r="AE48" s="56"/>
      <c r="AF48" s="56"/>
      <c r="AG48" s="56"/>
    </row>
    <row r="49" spans="1:33" ht="15" customHeight="1">
      <c r="A49" s="158"/>
      <c r="B49" s="77" t="s">
        <v>2646</v>
      </c>
      <c r="C49" s="158" t="s">
        <v>8</v>
      </c>
      <c r="D49" s="77"/>
      <c r="E49" s="80"/>
      <c r="F49" s="75">
        <v>145</v>
      </c>
      <c r="G49" s="17">
        <f t="shared" si="6"/>
        <v>145</v>
      </c>
      <c r="H49" s="17" t="s">
        <v>32</v>
      </c>
      <c r="I49" s="83">
        <v>0</v>
      </c>
      <c r="J49" s="83">
        <v>0</v>
      </c>
      <c r="K49" s="83">
        <f t="shared" si="0"/>
        <v>0</v>
      </c>
      <c r="L49" s="149">
        <f t="shared" si="1"/>
        <v>0</v>
      </c>
      <c r="M49" s="77" t="e">
        <f t="shared" si="2"/>
        <v>#DIV/0!</v>
      </c>
      <c r="N49" s="273"/>
      <c r="O49" s="56"/>
      <c r="P49" s="56"/>
      <c r="Q49" s="56"/>
      <c r="R49" s="56"/>
      <c r="S49" s="56"/>
      <c r="T49" s="56"/>
      <c r="U49" s="56"/>
      <c r="V49" s="56"/>
      <c r="W49" s="56"/>
      <c r="X49" s="56"/>
      <c r="Y49" s="56"/>
      <c r="Z49" s="56"/>
      <c r="AA49" s="56"/>
      <c r="AB49" s="56"/>
      <c r="AC49" s="56"/>
      <c r="AD49" s="56"/>
      <c r="AE49" s="56"/>
      <c r="AF49" s="56"/>
      <c r="AG49" s="56"/>
    </row>
    <row r="50" spans="1:33" ht="15" customHeight="1">
      <c r="A50" s="158"/>
      <c r="B50" s="77" t="s">
        <v>2647</v>
      </c>
      <c r="C50" s="158" t="s">
        <v>8</v>
      </c>
      <c r="D50" s="77"/>
      <c r="E50" s="80"/>
      <c r="F50" s="75">
        <v>122</v>
      </c>
      <c r="G50" s="17">
        <f t="shared" si="6"/>
        <v>122</v>
      </c>
      <c r="H50" s="17" t="s">
        <v>32</v>
      </c>
      <c r="I50" s="83">
        <v>0</v>
      </c>
      <c r="J50" s="83">
        <v>0</v>
      </c>
      <c r="K50" s="83">
        <f t="shared" si="0"/>
        <v>0</v>
      </c>
      <c r="L50" s="149">
        <f t="shared" si="1"/>
        <v>0</v>
      </c>
      <c r="M50" s="77" t="e">
        <f t="shared" si="2"/>
        <v>#DIV/0!</v>
      </c>
      <c r="N50" s="273"/>
      <c r="O50" s="56"/>
      <c r="P50" s="56"/>
      <c r="Q50" s="56"/>
      <c r="R50" s="56"/>
      <c r="S50" s="56"/>
      <c r="T50" s="56"/>
      <c r="U50" s="56"/>
      <c r="V50" s="56"/>
      <c r="W50" s="56"/>
      <c r="X50" s="56"/>
      <c r="Y50" s="56"/>
      <c r="Z50" s="56"/>
      <c r="AA50" s="56"/>
      <c r="AB50" s="56"/>
      <c r="AC50" s="56"/>
      <c r="AD50" s="56"/>
      <c r="AE50" s="56"/>
      <c r="AF50" s="56"/>
      <c r="AG50" s="56"/>
    </row>
    <row r="51" spans="1:33" ht="15" customHeight="1">
      <c r="A51" s="90">
        <v>14</v>
      </c>
      <c r="B51" s="92" t="s">
        <v>2648</v>
      </c>
      <c r="C51" s="90"/>
      <c r="D51" s="93" t="s">
        <v>2639</v>
      </c>
      <c r="E51" s="93">
        <v>21</v>
      </c>
      <c r="F51" s="88">
        <v>1600</v>
      </c>
      <c r="G51" s="10">
        <f t="shared" si="6"/>
        <v>1600</v>
      </c>
      <c r="H51" s="10" t="s">
        <v>32</v>
      </c>
      <c r="I51" s="96">
        <v>0</v>
      </c>
      <c r="J51" s="96">
        <v>0</v>
      </c>
      <c r="K51" s="96">
        <f t="shared" si="0"/>
        <v>0</v>
      </c>
      <c r="L51" s="153">
        <f t="shared" si="1"/>
        <v>0</v>
      </c>
      <c r="M51" s="92">
        <f t="shared" si="2"/>
        <v>0</v>
      </c>
      <c r="N51" s="273"/>
      <c r="O51" s="56"/>
      <c r="P51" s="56"/>
      <c r="Q51" s="56"/>
      <c r="R51" s="56"/>
      <c r="S51" s="56"/>
      <c r="T51" s="56"/>
      <c r="U51" s="56"/>
      <c r="V51" s="56"/>
      <c r="W51" s="56"/>
      <c r="X51" s="56"/>
      <c r="Y51" s="56"/>
      <c r="Z51" s="56"/>
      <c r="AA51" s="56"/>
      <c r="AB51" s="56"/>
      <c r="AC51" s="56"/>
      <c r="AD51" s="56"/>
      <c r="AE51" s="56"/>
      <c r="AF51" s="56"/>
      <c r="AG51" s="56"/>
    </row>
    <row r="52" spans="1:33" ht="15" customHeight="1">
      <c r="A52" s="90"/>
      <c r="B52" s="92"/>
      <c r="C52" s="90"/>
      <c r="D52" s="92"/>
      <c r="E52" s="93"/>
      <c r="F52" s="599"/>
      <c r="G52" s="10">
        <f t="shared" si="6"/>
        <v>0</v>
      </c>
      <c r="H52" s="10" t="s">
        <v>32</v>
      </c>
      <c r="I52" s="96">
        <v>0</v>
      </c>
      <c r="J52" s="96">
        <v>0</v>
      </c>
      <c r="K52" s="96">
        <f t="shared" si="0"/>
        <v>0</v>
      </c>
      <c r="L52" s="153">
        <f t="shared" si="1"/>
        <v>0</v>
      </c>
      <c r="M52" s="92" t="e">
        <f t="shared" si="2"/>
        <v>#DIV/0!</v>
      </c>
      <c r="N52" s="273"/>
      <c r="O52" s="56"/>
      <c r="P52" s="56"/>
      <c r="Q52" s="56"/>
      <c r="R52" s="56"/>
      <c r="S52" s="56"/>
      <c r="T52" s="56"/>
      <c r="U52" s="56"/>
      <c r="V52" s="56"/>
      <c r="W52" s="56"/>
      <c r="X52" s="56"/>
      <c r="Y52" s="56"/>
      <c r="Z52" s="56"/>
      <c r="AA52" s="56"/>
      <c r="AB52" s="56"/>
      <c r="AC52" s="56"/>
      <c r="AD52" s="56"/>
      <c r="AE52" s="56"/>
      <c r="AF52" s="56"/>
      <c r="AG52" s="56"/>
    </row>
    <row r="53" spans="1:33" ht="15" customHeight="1">
      <c r="A53" s="158">
        <v>15</v>
      </c>
      <c r="B53" s="77" t="s">
        <v>2649</v>
      </c>
      <c r="C53" s="158"/>
      <c r="D53" s="77" t="s">
        <v>2650</v>
      </c>
      <c r="E53" s="80">
        <v>150</v>
      </c>
      <c r="F53" s="75"/>
      <c r="G53" s="17">
        <f t="shared" si="6"/>
        <v>0</v>
      </c>
      <c r="H53" s="17" t="s">
        <v>32</v>
      </c>
      <c r="I53" s="83">
        <v>0</v>
      </c>
      <c r="J53" s="83">
        <v>0</v>
      </c>
      <c r="K53" s="83">
        <f t="shared" si="0"/>
        <v>0</v>
      </c>
      <c r="L53" s="149">
        <f t="shared" si="1"/>
        <v>0</v>
      </c>
      <c r="M53" s="77" t="e">
        <f t="shared" si="2"/>
        <v>#DIV/0!</v>
      </c>
      <c r="N53" s="273"/>
      <c r="O53" s="56"/>
      <c r="P53" s="56"/>
      <c r="Q53" s="56"/>
      <c r="R53" s="56"/>
      <c r="S53" s="56"/>
      <c r="T53" s="56"/>
      <c r="U53" s="56"/>
      <c r="V53" s="56"/>
      <c r="W53" s="56"/>
      <c r="X53" s="56"/>
      <c r="Y53" s="56"/>
      <c r="Z53" s="56"/>
      <c r="AA53" s="56"/>
      <c r="AB53" s="56"/>
      <c r="AC53" s="56"/>
      <c r="AD53" s="56"/>
      <c r="AE53" s="56"/>
      <c r="AF53" s="56"/>
      <c r="AG53" s="56"/>
    </row>
    <row r="54" spans="1:33" ht="15" customHeight="1">
      <c r="A54" s="158"/>
      <c r="B54" s="77" t="s">
        <v>2651</v>
      </c>
      <c r="C54" s="158" t="s">
        <v>8</v>
      </c>
      <c r="D54" s="77"/>
      <c r="E54" s="80"/>
      <c r="F54" s="75">
        <v>365</v>
      </c>
      <c r="G54" s="17">
        <f t="shared" si="6"/>
        <v>365</v>
      </c>
      <c r="H54" s="17" t="s">
        <v>32</v>
      </c>
      <c r="I54" s="83">
        <v>0</v>
      </c>
      <c r="J54" s="83">
        <v>0</v>
      </c>
      <c r="K54" s="83">
        <f t="shared" si="0"/>
        <v>0</v>
      </c>
      <c r="L54" s="149">
        <f t="shared" si="1"/>
        <v>0</v>
      </c>
      <c r="M54" s="77" t="e">
        <f t="shared" si="2"/>
        <v>#DIV/0!</v>
      </c>
      <c r="N54" s="273"/>
      <c r="O54" s="56"/>
      <c r="P54" s="56"/>
      <c r="Q54" s="56"/>
      <c r="R54" s="56"/>
      <c r="S54" s="56"/>
      <c r="T54" s="56"/>
      <c r="U54" s="56"/>
      <c r="V54" s="56"/>
      <c r="W54" s="56"/>
      <c r="X54" s="56"/>
      <c r="Y54" s="56"/>
      <c r="Z54" s="56"/>
      <c r="AA54" s="56"/>
      <c r="AB54" s="56"/>
      <c r="AC54" s="56"/>
      <c r="AD54" s="56"/>
      <c r="AE54" s="56"/>
      <c r="AF54" s="56"/>
      <c r="AG54" s="56"/>
    </row>
    <row r="55" spans="1:33" ht="15" customHeight="1">
      <c r="A55" s="158"/>
      <c r="B55" s="77" t="s">
        <v>2652</v>
      </c>
      <c r="C55" s="158" t="s">
        <v>8</v>
      </c>
      <c r="D55" s="77"/>
      <c r="E55" s="80"/>
      <c r="F55" s="75">
        <v>100</v>
      </c>
      <c r="G55" s="17">
        <f t="shared" si="6"/>
        <v>100</v>
      </c>
      <c r="H55" s="17" t="s">
        <v>32</v>
      </c>
      <c r="I55" s="83">
        <v>0</v>
      </c>
      <c r="J55" s="83">
        <v>0</v>
      </c>
      <c r="K55" s="83">
        <f t="shared" si="0"/>
        <v>0</v>
      </c>
      <c r="L55" s="149">
        <f t="shared" si="1"/>
        <v>0</v>
      </c>
      <c r="M55" s="77" t="e">
        <f t="shared" si="2"/>
        <v>#DIV/0!</v>
      </c>
      <c r="N55" s="273"/>
      <c r="O55" s="56"/>
      <c r="P55" s="56"/>
      <c r="Q55" s="56"/>
      <c r="R55" s="56"/>
      <c r="S55" s="56"/>
      <c r="T55" s="56"/>
      <c r="U55" s="56"/>
      <c r="V55" s="56"/>
      <c r="W55" s="56"/>
      <c r="X55" s="56"/>
      <c r="Y55" s="56"/>
      <c r="Z55" s="56"/>
      <c r="AA55" s="56"/>
      <c r="AB55" s="56"/>
      <c r="AC55" s="56"/>
      <c r="AD55" s="56"/>
      <c r="AE55" s="56"/>
      <c r="AF55" s="56"/>
      <c r="AG55" s="56"/>
    </row>
    <row r="56" spans="1:33" ht="15" customHeight="1">
      <c r="A56" s="90">
        <v>16</v>
      </c>
      <c r="B56" s="92" t="s">
        <v>2653</v>
      </c>
      <c r="C56" s="90"/>
      <c r="D56" s="92" t="s">
        <v>2654</v>
      </c>
      <c r="E56" s="93">
        <v>8</v>
      </c>
      <c r="F56" s="534">
        <v>1780</v>
      </c>
      <c r="G56" s="10">
        <f t="shared" si="6"/>
        <v>1780</v>
      </c>
      <c r="H56" s="10" t="s">
        <v>32</v>
      </c>
      <c r="I56" s="96">
        <v>0</v>
      </c>
      <c r="J56" s="96">
        <v>0</v>
      </c>
      <c r="K56" s="96">
        <f t="shared" si="0"/>
        <v>0</v>
      </c>
      <c r="L56" s="153">
        <f t="shared" si="1"/>
        <v>0</v>
      </c>
      <c r="M56" s="92">
        <f t="shared" si="2"/>
        <v>0</v>
      </c>
      <c r="N56" s="273"/>
      <c r="O56" s="56"/>
      <c r="P56" s="56"/>
      <c r="Q56" s="56"/>
      <c r="R56" s="56"/>
      <c r="S56" s="56"/>
      <c r="T56" s="56"/>
      <c r="U56" s="56"/>
      <c r="V56" s="56"/>
      <c r="W56" s="56"/>
      <c r="X56" s="56"/>
      <c r="Y56" s="56"/>
      <c r="Z56" s="56"/>
      <c r="AA56" s="56"/>
      <c r="AB56" s="56"/>
      <c r="AC56" s="56"/>
      <c r="AD56" s="56"/>
      <c r="AE56" s="56"/>
      <c r="AF56" s="56"/>
      <c r="AG56" s="56"/>
    </row>
    <row r="57" spans="1:33" ht="15" customHeight="1">
      <c r="A57" s="90"/>
      <c r="B57" s="92"/>
      <c r="C57" s="90"/>
      <c r="D57" s="92"/>
      <c r="E57" s="93"/>
      <c r="F57" s="599"/>
      <c r="G57" s="10">
        <f t="shared" si="6"/>
        <v>0</v>
      </c>
      <c r="H57" s="10" t="s">
        <v>32</v>
      </c>
      <c r="I57" s="96">
        <v>0</v>
      </c>
      <c r="J57" s="96">
        <v>0</v>
      </c>
      <c r="K57" s="96">
        <f t="shared" si="0"/>
        <v>0</v>
      </c>
      <c r="L57" s="153">
        <f t="shared" si="1"/>
        <v>0</v>
      </c>
      <c r="M57" s="92" t="e">
        <f t="shared" si="2"/>
        <v>#DIV/0!</v>
      </c>
      <c r="N57" s="273"/>
      <c r="O57" s="56"/>
      <c r="P57" s="56"/>
      <c r="Q57" s="56"/>
      <c r="R57" s="56"/>
      <c r="S57" s="56"/>
      <c r="T57" s="56"/>
      <c r="U57" s="56"/>
      <c r="V57" s="56"/>
      <c r="W57" s="56"/>
      <c r="X57" s="56"/>
      <c r="Y57" s="56"/>
      <c r="Z57" s="56"/>
      <c r="AA57" s="56"/>
      <c r="AB57" s="56"/>
      <c r="AC57" s="56"/>
      <c r="AD57" s="56"/>
      <c r="AE57" s="56"/>
      <c r="AF57" s="56"/>
      <c r="AG57" s="56"/>
    </row>
    <row r="58" spans="1:33" ht="15" customHeight="1">
      <c r="A58" s="158">
        <v>17</v>
      </c>
      <c r="B58" s="77" t="s">
        <v>2655</v>
      </c>
      <c r="C58" s="158"/>
      <c r="D58" s="77"/>
      <c r="E58" s="80"/>
      <c r="F58" s="75"/>
      <c r="G58" s="17">
        <f t="shared" si="6"/>
        <v>0</v>
      </c>
      <c r="H58" s="17" t="s">
        <v>32</v>
      </c>
      <c r="I58" s="83">
        <v>0</v>
      </c>
      <c r="J58" s="83">
        <v>0</v>
      </c>
      <c r="K58" s="83">
        <f t="shared" si="0"/>
        <v>0</v>
      </c>
      <c r="L58" s="149">
        <f t="shared" si="1"/>
        <v>0</v>
      </c>
      <c r="M58" s="77" t="e">
        <f t="shared" si="2"/>
        <v>#DIV/0!</v>
      </c>
      <c r="N58" s="273"/>
      <c r="O58" s="56"/>
      <c r="P58" s="56"/>
      <c r="Q58" s="56"/>
      <c r="R58" s="56"/>
      <c r="S58" s="56"/>
      <c r="T58" s="56"/>
      <c r="U58" s="56"/>
      <c r="V58" s="56"/>
      <c r="W58" s="56"/>
      <c r="X58" s="56"/>
      <c r="Y58" s="56"/>
      <c r="Z58" s="56"/>
      <c r="AA58" s="56"/>
      <c r="AB58" s="56"/>
      <c r="AC58" s="56"/>
      <c r="AD58" s="56"/>
      <c r="AE58" s="56"/>
      <c r="AF58" s="56"/>
      <c r="AG58" s="56"/>
    </row>
    <row r="59" spans="1:33" ht="15" customHeight="1">
      <c r="A59" s="158"/>
      <c r="B59" s="105" t="s">
        <v>2656</v>
      </c>
      <c r="C59" s="158"/>
      <c r="D59" s="77" t="s">
        <v>2657</v>
      </c>
      <c r="E59" s="80">
        <v>200</v>
      </c>
      <c r="F59" s="75">
        <v>215</v>
      </c>
      <c r="G59" s="17">
        <f t="shared" si="6"/>
        <v>215</v>
      </c>
      <c r="H59" s="17" t="s">
        <v>32</v>
      </c>
      <c r="I59" s="83">
        <v>0</v>
      </c>
      <c r="J59" s="83">
        <v>0</v>
      </c>
      <c r="K59" s="83">
        <f t="shared" si="0"/>
        <v>0</v>
      </c>
      <c r="L59" s="149">
        <f t="shared" si="1"/>
        <v>0</v>
      </c>
      <c r="M59" s="77">
        <f t="shared" si="2"/>
        <v>0</v>
      </c>
      <c r="N59" s="273"/>
      <c r="O59" s="56"/>
      <c r="P59" s="56"/>
      <c r="Q59" s="56"/>
      <c r="R59" s="56"/>
      <c r="S59" s="56"/>
      <c r="T59" s="56"/>
      <c r="U59" s="56"/>
      <c r="V59" s="56"/>
      <c r="W59" s="56"/>
      <c r="X59" s="56"/>
      <c r="Y59" s="56"/>
      <c r="Z59" s="56"/>
      <c r="AA59" s="56"/>
      <c r="AB59" s="56"/>
      <c r="AC59" s="56"/>
      <c r="AD59" s="56"/>
      <c r="AE59" s="56"/>
      <c r="AF59" s="56"/>
      <c r="AG59" s="56"/>
    </row>
    <row r="60" spans="1:33" ht="15" customHeight="1">
      <c r="A60" s="158"/>
      <c r="B60" s="105" t="s">
        <v>2658</v>
      </c>
      <c r="C60" s="158"/>
      <c r="D60" s="77" t="s">
        <v>2657</v>
      </c>
      <c r="E60" s="80">
        <v>200</v>
      </c>
      <c r="F60" s="115">
        <v>1100</v>
      </c>
      <c r="G60" s="600">
        <v>375</v>
      </c>
      <c r="H60" s="17" t="s">
        <v>32</v>
      </c>
      <c r="I60" s="83">
        <v>0</v>
      </c>
      <c r="J60" s="83">
        <v>0</v>
      </c>
      <c r="K60" s="83">
        <f t="shared" si="0"/>
        <v>0</v>
      </c>
      <c r="L60" s="149">
        <f t="shared" si="1"/>
        <v>0</v>
      </c>
      <c r="M60" s="77">
        <f t="shared" si="2"/>
        <v>0</v>
      </c>
      <c r="N60" s="273"/>
      <c r="O60" s="56"/>
      <c r="P60" s="56"/>
      <c r="Q60" s="56"/>
      <c r="R60" s="56"/>
      <c r="S60" s="56"/>
      <c r="T60" s="56"/>
      <c r="U60" s="56"/>
      <c r="V60" s="56"/>
      <c r="W60" s="56"/>
      <c r="X60" s="56"/>
      <c r="Y60" s="56"/>
      <c r="Z60" s="56"/>
      <c r="AA60" s="56"/>
      <c r="AB60" s="56"/>
      <c r="AC60" s="56"/>
      <c r="AD60" s="56"/>
      <c r="AE60" s="56"/>
      <c r="AF60" s="56"/>
      <c r="AG60" s="56"/>
    </row>
    <row r="61" spans="1:33" ht="15" customHeight="1">
      <c r="A61" s="158"/>
      <c r="B61" s="158">
        <v>23446</v>
      </c>
      <c r="C61" s="158"/>
      <c r="D61" s="77" t="s">
        <v>2657</v>
      </c>
      <c r="E61" s="80">
        <v>200</v>
      </c>
      <c r="F61" s="75">
        <v>195</v>
      </c>
      <c r="G61" s="17">
        <f>F61</f>
        <v>195</v>
      </c>
      <c r="H61" s="17" t="s">
        <v>32</v>
      </c>
      <c r="I61" s="83">
        <v>0</v>
      </c>
      <c r="J61" s="83">
        <v>0</v>
      </c>
      <c r="K61" s="83">
        <f t="shared" si="0"/>
        <v>0</v>
      </c>
      <c r="L61" s="149">
        <f t="shared" si="1"/>
        <v>0</v>
      </c>
      <c r="M61" s="77">
        <f t="shared" si="2"/>
        <v>0</v>
      </c>
      <c r="N61" s="273"/>
      <c r="O61" s="56"/>
      <c r="P61" s="56"/>
      <c r="Q61" s="56"/>
      <c r="R61" s="56"/>
      <c r="S61" s="56"/>
      <c r="T61" s="56"/>
      <c r="U61" s="56"/>
      <c r="V61" s="56"/>
      <c r="W61" s="56"/>
      <c r="X61" s="56"/>
      <c r="Y61" s="56"/>
      <c r="Z61" s="56"/>
      <c r="AA61" s="56"/>
      <c r="AB61" s="56"/>
      <c r="AC61" s="56"/>
      <c r="AD61" s="56"/>
      <c r="AE61" s="56"/>
      <c r="AF61" s="56"/>
      <c r="AG61" s="56"/>
    </row>
    <row r="62" spans="1:33" ht="15" customHeight="1">
      <c r="A62" s="158"/>
      <c r="B62" s="105" t="s">
        <v>2659</v>
      </c>
      <c r="C62" s="158"/>
      <c r="D62" s="77" t="s">
        <v>2657</v>
      </c>
      <c r="E62" s="113">
        <v>200</v>
      </c>
      <c r="F62" s="115">
        <v>375</v>
      </c>
      <c r="G62" s="600">
        <v>375</v>
      </c>
      <c r="H62" s="17"/>
      <c r="I62" s="83"/>
      <c r="J62" s="83"/>
      <c r="K62" s="83"/>
      <c r="L62" s="149"/>
      <c r="M62" s="77"/>
      <c r="N62" s="273"/>
      <c r="O62" s="56"/>
      <c r="P62" s="56"/>
      <c r="Q62" s="56"/>
      <c r="R62" s="56"/>
      <c r="S62" s="56"/>
      <c r="T62" s="56"/>
      <c r="U62" s="56"/>
      <c r="V62" s="56"/>
      <c r="W62" s="56"/>
      <c r="X62" s="56"/>
      <c r="Y62" s="56"/>
      <c r="Z62" s="56"/>
      <c r="AA62" s="56"/>
      <c r="AB62" s="56"/>
      <c r="AC62" s="56"/>
      <c r="AD62" s="56"/>
      <c r="AE62" s="56"/>
      <c r="AF62" s="56"/>
      <c r="AG62" s="56"/>
    </row>
    <row r="63" spans="1:33" ht="15" customHeight="1">
      <c r="A63" s="90">
        <v>18</v>
      </c>
      <c r="B63" s="92" t="s">
        <v>2660</v>
      </c>
      <c r="C63" s="90"/>
      <c r="D63" s="92" t="s">
        <v>2661</v>
      </c>
      <c r="E63" s="93"/>
      <c r="F63" s="88">
        <v>175</v>
      </c>
      <c r="G63" s="10">
        <f t="shared" ref="G63:G96" si="7">F63</f>
        <v>175</v>
      </c>
      <c r="H63" s="10" t="s">
        <v>32</v>
      </c>
      <c r="I63" s="96">
        <v>0</v>
      </c>
      <c r="J63" s="96">
        <v>0</v>
      </c>
      <c r="K63" s="96">
        <f t="shared" ref="K63:K171" si="8">J63+I63</f>
        <v>0</v>
      </c>
      <c r="L63" s="153">
        <f t="shared" ref="L63:L171" si="9">K63*G63</f>
        <v>0</v>
      </c>
      <c r="M63" s="92" t="e">
        <f t="shared" ref="M63:M171" si="10">L63/G63/E63</f>
        <v>#DIV/0!</v>
      </c>
      <c r="N63" s="273"/>
      <c r="O63" s="56"/>
      <c r="P63" s="56"/>
      <c r="Q63" s="56"/>
      <c r="R63" s="56"/>
      <c r="S63" s="56"/>
      <c r="T63" s="56"/>
      <c r="U63" s="56"/>
      <c r="V63" s="56"/>
      <c r="W63" s="56"/>
      <c r="X63" s="56"/>
      <c r="Y63" s="56"/>
      <c r="Z63" s="56"/>
      <c r="AA63" s="56"/>
      <c r="AB63" s="56"/>
      <c r="AC63" s="56"/>
      <c r="AD63" s="56"/>
      <c r="AE63" s="56"/>
      <c r="AF63" s="56"/>
      <c r="AG63" s="56"/>
    </row>
    <row r="64" spans="1:33" ht="15" customHeight="1">
      <c r="A64" s="90"/>
      <c r="B64" s="92"/>
      <c r="C64" s="90"/>
      <c r="D64" s="92"/>
      <c r="E64" s="93"/>
      <c r="F64" s="599"/>
      <c r="G64" s="10">
        <f t="shared" si="7"/>
        <v>0</v>
      </c>
      <c r="H64" s="10" t="s">
        <v>32</v>
      </c>
      <c r="I64" s="96">
        <v>0</v>
      </c>
      <c r="J64" s="96">
        <v>0</v>
      </c>
      <c r="K64" s="96">
        <f t="shared" si="8"/>
        <v>0</v>
      </c>
      <c r="L64" s="153">
        <f t="shared" si="9"/>
        <v>0</v>
      </c>
      <c r="M64" s="92" t="e">
        <f t="shared" si="10"/>
        <v>#DIV/0!</v>
      </c>
      <c r="N64" s="273"/>
      <c r="O64" s="56"/>
      <c r="P64" s="56"/>
      <c r="Q64" s="56"/>
      <c r="R64" s="56"/>
      <c r="S64" s="56"/>
      <c r="T64" s="56"/>
      <c r="U64" s="56"/>
      <c r="V64" s="56"/>
      <c r="W64" s="56"/>
      <c r="X64" s="56"/>
      <c r="Y64" s="56"/>
      <c r="Z64" s="56"/>
      <c r="AA64" s="56"/>
      <c r="AB64" s="56"/>
      <c r="AC64" s="56"/>
      <c r="AD64" s="56"/>
      <c r="AE64" s="56"/>
      <c r="AF64" s="56"/>
      <c r="AG64" s="56"/>
    </row>
    <row r="65" spans="1:33" ht="15" customHeight="1">
      <c r="A65" s="158">
        <v>19</v>
      </c>
      <c r="B65" s="77" t="s">
        <v>2662</v>
      </c>
      <c r="C65" s="158"/>
      <c r="D65" s="77" t="s">
        <v>2663</v>
      </c>
      <c r="E65" s="80">
        <v>80</v>
      </c>
      <c r="F65" s="75">
        <v>975</v>
      </c>
      <c r="G65" s="17">
        <f t="shared" si="7"/>
        <v>975</v>
      </c>
      <c r="H65" s="17" t="s">
        <v>32</v>
      </c>
      <c r="I65" s="83">
        <v>0</v>
      </c>
      <c r="J65" s="83">
        <v>0</v>
      </c>
      <c r="K65" s="83">
        <f t="shared" si="8"/>
        <v>0</v>
      </c>
      <c r="L65" s="149">
        <f t="shared" si="9"/>
        <v>0</v>
      </c>
      <c r="M65" s="77">
        <f t="shared" si="10"/>
        <v>0</v>
      </c>
      <c r="N65" s="273"/>
      <c r="O65" s="56"/>
      <c r="P65" s="56"/>
      <c r="Q65" s="56"/>
      <c r="R65" s="56"/>
      <c r="S65" s="56"/>
      <c r="T65" s="56"/>
      <c r="U65" s="56"/>
      <c r="V65" s="56"/>
      <c r="W65" s="56"/>
      <c r="X65" s="56"/>
      <c r="Y65" s="56"/>
      <c r="Z65" s="56"/>
      <c r="AA65" s="56"/>
      <c r="AB65" s="56"/>
      <c r="AC65" s="56"/>
      <c r="AD65" s="56"/>
      <c r="AE65" s="56"/>
      <c r="AF65" s="56"/>
      <c r="AG65" s="56"/>
    </row>
    <row r="66" spans="1:33" ht="15" customHeight="1">
      <c r="A66" s="158"/>
      <c r="B66" s="77"/>
      <c r="C66" s="158"/>
      <c r="D66" s="77"/>
      <c r="E66" s="77"/>
      <c r="F66" s="598"/>
      <c r="G66" s="17">
        <f t="shared" si="7"/>
        <v>0</v>
      </c>
      <c r="H66" s="17" t="s">
        <v>32</v>
      </c>
      <c r="I66" s="83">
        <v>0</v>
      </c>
      <c r="J66" s="83">
        <v>0</v>
      </c>
      <c r="K66" s="83">
        <f t="shared" si="8"/>
        <v>0</v>
      </c>
      <c r="L66" s="149">
        <f t="shared" si="9"/>
        <v>0</v>
      </c>
      <c r="M66" s="77" t="e">
        <f t="shared" si="10"/>
        <v>#DIV/0!</v>
      </c>
      <c r="N66" s="273"/>
      <c r="O66" s="56"/>
      <c r="P66" s="56"/>
      <c r="Q66" s="56"/>
      <c r="R66" s="56"/>
      <c r="S66" s="56"/>
      <c r="T66" s="56"/>
      <c r="U66" s="56"/>
      <c r="V66" s="56"/>
      <c r="W66" s="56"/>
      <c r="X66" s="56"/>
      <c r="Y66" s="56"/>
      <c r="Z66" s="56"/>
      <c r="AA66" s="56"/>
      <c r="AB66" s="56"/>
      <c r="AC66" s="56"/>
      <c r="AD66" s="56"/>
      <c r="AE66" s="56"/>
      <c r="AF66" s="56"/>
      <c r="AG66" s="56"/>
    </row>
    <row r="67" spans="1:33" ht="15" customHeight="1">
      <c r="A67" s="90">
        <v>20</v>
      </c>
      <c r="B67" s="92" t="s">
        <v>2664</v>
      </c>
      <c r="C67" s="90"/>
      <c r="D67" s="92" t="s">
        <v>2665</v>
      </c>
      <c r="E67" s="93">
        <v>48</v>
      </c>
      <c r="F67" s="88">
        <v>180</v>
      </c>
      <c r="G67" s="10">
        <f t="shared" si="7"/>
        <v>180</v>
      </c>
      <c r="H67" s="10" t="s">
        <v>32</v>
      </c>
      <c r="I67" s="96">
        <v>0</v>
      </c>
      <c r="J67" s="96">
        <v>0</v>
      </c>
      <c r="K67" s="96">
        <f t="shared" si="8"/>
        <v>0</v>
      </c>
      <c r="L67" s="153">
        <f t="shared" si="9"/>
        <v>0</v>
      </c>
      <c r="M67" s="92">
        <f t="shared" si="10"/>
        <v>0</v>
      </c>
      <c r="N67" s="273"/>
      <c r="O67" s="56"/>
      <c r="P67" s="56"/>
      <c r="Q67" s="56"/>
      <c r="R67" s="56"/>
      <c r="S67" s="56"/>
      <c r="T67" s="56"/>
      <c r="U67" s="56"/>
      <c r="V67" s="56"/>
      <c r="W67" s="56"/>
      <c r="X67" s="56"/>
      <c r="Y67" s="56"/>
      <c r="Z67" s="56"/>
      <c r="AA67" s="56"/>
      <c r="AB67" s="56"/>
      <c r="AC67" s="56"/>
      <c r="AD67" s="56"/>
      <c r="AE67" s="56"/>
      <c r="AF67" s="56"/>
      <c r="AG67" s="56"/>
    </row>
    <row r="68" spans="1:33" ht="15" customHeight="1">
      <c r="A68" s="90"/>
      <c r="B68" s="92">
        <v>10000007719</v>
      </c>
      <c r="C68" s="90"/>
      <c r="D68" s="92"/>
      <c r="E68" s="93"/>
      <c r="F68" s="599"/>
      <c r="G68" s="10">
        <f t="shared" si="7"/>
        <v>0</v>
      </c>
      <c r="H68" s="10" t="s">
        <v>32</v>
      </c>
      <c r="I68" s="96">
        <v>0</v>
      </c>
      <c r="J68" s="96">
        <v>0</v>
      </c>
      <c r="K68" s="96">
        <f t="shared" si="8"/>
        <v>0</v>
      </c>
      <c r="L68" s="153">
        <f t="shared" si="9"/>
        <v>0</v>
      </c>
      <c r="M68" s="92" t="e">
        <f t="shared" si="10"/>
        <v>#DIV/0!</v>
      </c>
      <c r="N68" s="273"/>
      <c r="O68" s="56"/>
      <c r="P68" s="56"/>
      <c r="Q68" s="56"/>
      <c r="R68" s="56"/>
      <c r="S68" s="56"/>
      <c r="T68" s="56"/>
      <c r="U68" s="56"/>
      <c r="V68" s="56"/>
      <c r="W68" s="56"/>
      <c r="X68" s="56"/>
      <c r="Y68" s="56"/>
      <c r="Z68" s="56"/>
      <c r="AA68" s="56"/>
      <c r="AB68" s="56"/>
      <c r="AC68" s="56"/>
      <c r="AD68" s="56"/>
      <c r="AE68" s="56"/>
      <c r="AF68" s="56"/>
      <c r="AG68" s="56"/>
    </row>
    <row r="69" spans="1:33" ht="15" customHeight="1">
      <c r="A69" s="90"/>
      <c r="B69" s="92">
        <v>10000007717</v>
      </c>
      <c r="C69" s="90"/>
      <c r="D69" s="92"/>
      <c r="E69" s="93"/>
      <c r="F69" s="599"/>
      <c r="G69" s="10">
        <f t="shared" si="7"/>
        <v>0</v>
      </c>
      <c r="H69" s="10" t="s">
        <v>32</v>
      </c>
      <c r="I69" s="96">
        <v>0</v>
      </c>
      <c r="J69" s="96">
        <v>0</v>
      </c>
      <c r="K69" s="96">
        <f t="shared" si="8"/>
        <v>0</v>
      </c>
      <c r="L69" s="153">
        <f t="shared" si="9"/>
        <v>0</v>
      </c>
      <c r="M69" s="92" t="e">
        <f t="shared" si="10"/>
        <v>#DIV/0!</v>
      </c>
      <c r="N69" s="273"/>
      <c r="O69" s="56"/>
      <c r="P69" s="56"/>
      <c r="Q69" s="56"/>
      <c r="R69" s="56"/>
      <c r="S69" s="56"/>
      <c r="T69" s="56"/>
      <c r="U69" s="56"/>
      <c r="V69" s="56"/>
      <c r="W69" s="56"/>
      <c r="X69" s="56"/>
      <c r="Y69" s="56"/>
      <c r="Z69" s="56"/>
      <c r="AA69" s="56"/>
      <c r="AB69" s="56"/>
      <c r="AC69" s="56"/>
      <c r="AD69" s="56"/>
      <c r="AE69" s="56"/>
      <c r="AF69" s="56"/>
      <c r="AG69" s="56"/>
    </row>
    <row r="70" spans="1:33" ht="15" customHeight="1">
      <c r="A70" s="158">
        <v>21</v>
      </c>
      <c r="B70" s="77" t="s">
        <v>1614</v>
      </c>
      <c r="C70" s="158"/>
      <c r="D70" s="77" t="s">
        <v>2666</v>
      </c>
      <c r="E70" s="80">
        <v>80</v>
      </c>
      <c r="F70" s="75"/>
      <c r="G70" s="17">
        <f t="shared" si="7"/>
        <v>0</v>
      </c>
      <c r="H70" s="17" t="s">
        <v>32</v>
      </c>
      <c r="I70" s="83">
        <v>0</v>
      </c>
      <c r="J70" s="83">
        <v>0</v>
      </c>
      <c r="K70" s="83">
        <f t="shared" si="8"/>
        <v>0</v>
      </c>
      <c r="L70" s="149">
        <f t="shared" si="9"/>
        <v>0</v>
      </c>
      <c r="M70" s="77" t="e">
        <f t="shared" si="10"/>
        <v>#DIV/0!</v>
      </c>
      <c r="N70" s="273"/>
      <c r="O70" s="56"/>
      <c r="P70" s="56"/>
      <c r="Q70" s="56"/>
      <c r="R70" s="56"/>
      <c r="S70" s="56"/>
      <c r="T70" s="56"/>
      <c r="U70" s="56"/>
      <c r="V70" s="56"/>
      <c r="W70" s="56"/>
      <c r="X70" s="56"/>
      <c r="Y70" s="56"/>
      <c r="Z70" s="56"/>
      <c r="AA70" s="56"/>
      <c r="AB70" s="56"/>
      <c r="AC70" s="56"/>
      <c r="AD70" s="56"/>
      <c r="AE70" s="56"/>
      <c r="AF70" s="56"/>
      <c r="AG70" s="56"/>
    </row>
    <row r="71" spans="1:33" ht="15" customHeight="1">
      <c r="A71" s="158"/>
      <c r="B71" s="77" t="s">
        <v>2667</v>
      </c>
      <c r="C71" s="158" t="s">
        <v>8</v>
      </c>
      <c r="D71" s="77"/>
      <c r="E71" s="80"/>
      <c r="F71" s="75">
        <v>2000</v>
      </c>
      <c r="G71" s="17">
        <f t="shared" si="7"/>
        <v>2000</v>
      </c>
      <c r="H71" s="17" t="s">
        <v>32</v>
      </c>
      <c r="I71" s="83">
        <v>0</v>
      </c>
      <c r="J71" s="83">
        <v>0</v>
      </c>
      <c r="K71" s="83">
        <f t="shared" si="8"/>
        <v>0</v>
      </c>
      <c r="L71" s="149">
        <f t="shared" si="9"/>
        <v>0</v>
      </c>
      <c r="M71" s="77" t="e">
        <f t="shared" si="10"/>
        <v>#DIV/0!</v>
      </c>
      <c r="N71" s="273"/>
      <c r="O71" s="56"/>
      <c r="P71" s="56"/>
      <c r="Q71" s="56"/>
      <c r="R71" s="56"/>
      <c r="S71" s="56"/>
      <c r="T71" s="56"/>
      <c r="U71" s="56"/>
      <c r="V71" s="56"/>
      <c r="W71" s="56"/>
      <c r="X71" s="56"/>
      <c r="Y71" s="56"/>
      <c r="Z71" s="56"/>
      <c r="AA71" s="56"/>
      <c r="AB71" s="56"/>
      <c r="AC71" s="56"/>
      <c r="AD71" s="56"/>
      <c r="AE71" s="56"/>
      <c r="AF71" s="56"/>
      <c r="AG71" s="56"/>
    </row>
    <row r="72" spans="1:33" ht="15" customHeight="1">
      <c r="A72" s="158"/>
      <c r="B72" s="77" t="s">
        <v>2668</v>
      </c>
      <c r="C72" s="158" t="s">
        <v>8</v>
      </c>
      <c r="D72" s="77"/>
      <c r="E72" s="80"/>
      <c r="F72" s="75">
        <v>220</v>
      </c>
      <c r="G72" s="17">
        <f t="shared" si="7"/>
        <v>220</v>
      </c>
      <c r="H72" s="17" t="s">
        <v>32</v>
      </c>
      <c r="I72" s="83">
        <v>0</v>
      </c>
      <c r="J72" s="83">
        <v>0</v>
      </c>
      <c r="K72" s="83">
        <f t="shared" si="8"/>
        <v>0</v>
      </c>
      <c r="L72" s="149">
        <f t="shared" si="9"/>
        <v>0</v>
      </c>
      <c r="M72" s="77" t="e">
        <f t="shared" si="10"/>
        <v>#DIV/0!</v>
      </c>
      <c r="N72" s="273"/>
      <c r="O72" s="56"/>
      <c r="P72" s="56"/>
      <c r="Q72" s="56"/>
      <c r="R72" s="56"/>
      <c r="S72" s="56"/>
      <c r="T72" s="56"/>
      <c r="U72" s="56"/>
      <c r="V72" s="56"/>
      <c r="W72" s="56"/>
      <c r="X72" s="56"/>
      <c r="Y72" s="56"/>
      <c r="Z72" s="56"/>
      <c r="AA72" s="56"/>
      <c r="AB72" s="56"/>
      <c r="AC72" s="56"/>
      <c r="AD72" s="56"/>
      <c r="AE72" s="56"/>
      <c r="AF72" s="56"/>
      <c r="AG72" s="56"/>
    </row>
    <row r="73" spans="1:33" ht="15" customHeight="1">
      <c r="A73" s="90">
        <v>22</v>
      </c>
      <c r="B73" s="92" t="s">
        <v>2669</v>
      </c>
      <c r="C73" s="90"/>
      <c r="D73" s="92" t="s">
        <v>2670</v>
      </c>
      <c r="E73" s="93"/>
      <c r="F73" s="88"/>
      <c r="G73" s="10">
        <f t="shared" si="7"/>
        <v>0</v>
      </c>
      <c r="H73" s="10" t="s">
        <v>32</v>
      </c>
      <c r="I73" s="96">
        <v>0</v>
      </c>
      <c r="J73" s="96">
        <v>0</v>
      </c>
      <c r="K73" s="96">
        <f t="shared" si="8"/>
        <v>0</v>
      </c>
      <c r="L73" s="153">
        <f t="shared" si="9"/>
        <v>0</v>
      </c>
      <c r="M73" s="92" t="e">
        <f t="shared" si="10"/>
        <v>#DIV/0!</v>
      </c>
      <c r="N73" s="273"/>
      <c r="O73" s="56"/>
      <c r="P73" s="56"/>
      <c r="Q73" s="56"/>
      <c r="R73" s="56"/>
      <c r="S73" s="56"/>
      <c r="T73" s="56"/>
      <c r="U73" s="56"/>
      <c r="V73" s="56"/>
      <c r="W73" s="56"/>
      <c r="X73" s="56"/>
      <c r="Y73" s="56"/>
      <c r="Z73" s="56"/>
      <c r="AA73" s="56"/>
      <c r="AB73" s="56"/>
      <c r="AC73" s="56"/>
      <c r="AD73" s="56"/>
      <c r="AE73" s="56"/>
      <c r="AF73" s="56"/>
      <c r="AG73" s="56"/>
    </row>
    <row r="74" spans="1:33" ht="15" customHeight="1">
      <c r="A74" s="90"/>
      <c r="B74" s="92" t="s">
        <v>2671</v>
      </c>
      <c r="C74" s="90" t="s">
        <v>8</v>
      </c>
      <c r="D74" s="92"/>
      <c r="E74" s="93"/>
      <c r="F74" s="88">
        <v>205</v>
      </c>
      <c r="G74" s="10">
        <f t="shared" si="7"/>
        <v>205</v>
      </c>
      <c r="H74" s="10" t="s">
        <v>32</v>
      </c>
      <c r="I74" s="96">
        <v>0</v>
      </c>
      <c r="J74" s="96">
        <v>0</v>
      </c>
      <c r="K74" s="96">
        <f t="shared" si="8"/>
        <v>0</v>
      </c>
      <c r="L74" s="153">
        <f t="shared" si="9"/>
        <v>0</v>
      </c>
      <c r="M74" s="92" t="e">
        <f t="shared" si="10"/>
        <v>#DIV/0!</v>
      </c>
      <c r="N74" s="273"/>
      <c r="O74" s="56"/>
      <c r="P74" s="56"/>
      <c r="Q74" s="56"/>
      <c r="R74" s="56"/>
      <c r="S74" s="56"/>
      <c r="T74" s="56"/>
      <c r="U74" s="56"/>
      <c r="V74" s="56"/>
      <c r="W74" s="56"/>
      <c r="X74" s="56"/>
      <c r="Y74" s="56"/>
      <c r="Z74" s="56"/>
      <c r="AA74" s="56"/>
      <c r="AB74" s="56"/>
      <c r="AC74" s="56"/>
      <c r="AD74" s="56"/>
      <c r="AE74" s="56"/>
      <c r="AF74" s="56"/>
      <c r="AG74" s="56"/>
    </row>
    <row r="75" spans="1:33" ht="15" customHeight="1">
      <c r="A75" s="158">
        <v>23</v>
      </c>
      <c r="B75" s="77" t="s">
        <v>2672</v>
      </c>
      <c r="C75" s="158"/>
      <c r="D75" s="77" t="s">
        <v>2673</v>
      </c>
      <c r="E75" s="80">
        <v>600</v>
      </c>
      <c r="F75" s="75">
        <v>725</v>
      </c>
      <c r="G75" s="17">
        <f t="shared" si="7"/>
        <v>725</v>
      </c>
      <c r="H75" s="17" t="s">
        <v>32</v>
      </c>
      <c r="I75" s="83">
        <v>0</v>
      </c>
      <c r="J75" s="83">
        <v>0</v>
      </c>
      <c r="K75" s="83">
        <f t="shared" si="8"/>
        <v>0</v>
      </c>
      <c r="L75" s="149">
        <f t="shared" si="9"/>
        <v>0</v>
      </c>
      <c r="M75" s="77">
        <f t="shared" si="10"/>
        <v>0</v>
      </c>
      <c r="N75" s="273"/>
      <c r="O75" s="56"/>
      <c r="P75" s="56"/>
      <c r="Q75" s="56"/>
      <c r="R75" s="56"/>
      <c r="S75" s="56"/>
      <c r="T75" s="56"/>
      <c r="U75" s="56"/>
      <c r="V75" s="56"/>
      <c r="W75" s="56"/>
      <c r="X75" s="56"/>
      <c r="Y75" s="56"/>
      <c r="Z75" s="56"/>
      <c r="AA75" s="56"/>
      <c r="AB75" s="56"/>
      <c r="AC75" s="56"/>
      <c r="AD75" s="56"/>
      <c r="AE75" s="56"/>
      <c r="AF75" s="56"/>
      <c r="AG75" s="56"/>
    </row>
    <row r="76" spans="1:33" ht="15" customHeight="1">
      <c r="A76" s="158"/>
      <c r="B76" s="77" t="s">
        <v>118</v>
      </c>
      <c r="C76" s="158" t="s">
        <v>8</v>
      </c>
      <c r="D76" s="77"/>
      <c r="E76" s="80"/>
      <c r="F76" s="598"/>
      <c r="G76" s="17">
        <f t="shared" si="7"/>
        <v>0</v>
      </c>
      <c r="H76" s="17" t="s">
        <v>32</v>
      </c>
      <c r="I76" s="83">
        <v>0</v>
      </c>
      <c r="J76" s="83">
        <v>0</v>
      </c>
      <c r="K76" s="83">
        <f t="shared" si="8"/>
        <v>0</v>
      </c>
      <c r="L76" s="149">
        <f t="shared" si="9"/>
        <v>0</v>
      </c>
      <c r="M76" s="77" t="e">
        <f t="shared" si="10"/>
        <v>#DIV/0!</v>
      </c>
      <c r="N76" s="273"/>
      <c r="O76" s="56"/>
      <c r="P76" s="56"/>
      <c r="Q76" s="56"/>
      <c r="R76" s="56"/>
      <c r="S76" s="56"/>
      <c r="T76" s="56"/>
      <c r="U76" s="56"/>
      <c r="V76" s="56"/>
      <c r="W76" s="56"/>
      <c r="X76" s="56"/>
      <c r="Y76" s="56"/>
      <c r="Z76" s="56"/>
      <c r="AA76" s="56"/>
      <c r="AB76" s="56"/>
      <c r="AC76" s="56"/>
      <c r="AD76" s="56"/>
      <c r="AE76" s="56"/>
      <c r="AF76" s="56"/>
      <c r="AG76" s="56"/>
    </row>
    <row r="77" spans="1:33" ht="15" customHeight="1">
      <c r="A77" s="90">
        <v>24</v>
      </c>
      <c r="B77" s="92" t="s">
        <v>2669</v>
      </c>
      <c r="C77" s="90"/>
      <c r="D77" s="92" t="s">
        <v>2674</v>
      </c>
      <c r="E77" s="93">
        <v>600</v>
      </c>
      <c r="F77" s="88"/>
      <c r="G77" s="10">
        <f t="shared" si="7"/>
        <v>0</v>
      </c>
      <c r="H77" s="10" t="s">
        <v>32</v>
      </c>
      <c r="I77" s="96">
        <v>0</v>
      </c>
      <c r="J77" s="96">
        <v>0</v>
      </c>
      <c r="K77" s="96">
        <f t="shared" si="8"/>
        <v>0</v>
      </c>
      <c r="L77" s="153">
        <f t="shared" si="9"/>
        <v>0</v>
      </c>
      <c r="M77" s="92" t="e">
        <f t="shared" si="10"/>
        <v>#DIV/0!</v>
      </c>
      <c r="N77" s="273"/>
      <c r="O77" s="56"/>
      <c r="P77" s="56"/>
      <c r="Q77" s="56"/>
      <c r="R77" s="56"/>
      <c r="S77" s="56"/>
      <c r="T77" s="56"/>
      <c r="U77" s="56"/>
      <c r="V77" s="56"/>
      <c r="W77" s="56"/>
      <c r="X77" s="56"/>
      <c r="Y77" s="56"/>
      <c r="Z77" s="56"/>
      <c r="AA77" s="56"/>
      <c r="AB77" s="56"/>
      <c r="AC77" s="56"/>
      <c r="AD77" s="56"/>
      <c r="AE77" s="56"/>
      <c r="AF77" s="56"/>
      <c r="AG77" s="56"/>
    </row>
    <row r="78" spans="1:33" ht="15" customHeight="1">
      <c r="A78" s="90"/>
      <c r="B78" s="92" t="s">
        <v>2675</v>
      </c>
      <c r="C78" s="90" t="s">
        <v>8</v>
      </c>
      <c r="D78" s="92"/>
      <c r="E78" s="93"/>
      <c r="F78" s="88">
        <v>165</v>
      </c>
      <c r="G78" s="10">
        <f t="shared" si="7"/>
        <v>165</v>
      </c>
      <c r="H78" s="10" t="s">
        <v>32</v>
      </c>
      <c r="I78" s="96">
        <v>0</v>
      </c>
      <c r="J78" s="96">
        <v>0</v>
      </c>
      <c r="K78" s="96">
        <f t="shared" si="8"/>
        <v>0</v>
      </c>
      <c r="L78" s="153">
        <f t="shared" si="9"/>
        <v>0</v>
      </c>
      <c r="M78" s="92" t="e">
        <f t="shared" si="10"/>
        <v>#DIV/0!</v>
      </c>
      <c r="N78" s="273"/>
      <c r="O78" s="56"/>
      <c r="P78" s="56"/>
      <c r="Q78" s="56"/>
      <c r="R78" s="56"/>
      <c r="S78" s="56"/>
      <c r="T78" s="56"/>
      <c r="U78" s="56"/>
      <c r="V78" s="56"/>
      <c r="W78" s="56"/>
      <c r="X78" s="56"/>
      <c r="Y78" s="56"/>
      <c r="Z78" s="56"/>
      <c r="AA78" s="56"/>
      <c r="AB78" s="56"/>
      <c r="AC78" s="56"/>
      <c r="AD78" s="56"/>
      <c r="AE78" s="56"/>
      <c r="AF78" s="56"/>
      <c r="AG78" s="56"/>
    </row>
    <row r="79" spans="1:33" ht="15" customHeight="1">
      <c r="A79" s="158">
        <v>25</v>
      </c>
      <c r="B79" s="77" t="s">
        <v>2669</v>
      </c>
      <c r="C79" s="158"/>
      <c r="D79" s="77" t="s">
        <v>2676</v>
      </c>
      <c r="E79" s="80">
        <v>96</v>
      </c>
      <c r="F79" s="75"/>
      <c r="G79" s="17">
        <f t="shared" si="7"/>
        <v>0</v>
      </c>
      <c r="H79" s="17" t="s">
        <v>32</v>
      </c>
      <c r="I79" s="83">
        <v>0</v>
      </c>
      <c r="J79" s="83">
        <v>0</v>
      </c>
      <c r="K79" s="83">
        <f t="shared" si="8"/>
        <v>0</v>
      </c>
      <c r="L79" s="149">
        <f t="shared" si="9"/>
        <v>0</v>
      </c>
      <c r="M79" s="77" t="e">
        <f t="shared" si="10"/>
        <v>#DIV/0!</v>
      </c>
      <c r="N79" s="273"/>
      <c r="O79" s="56"/>
      <c r="P79" s="56"/>
      <c r="Q79" s="56"/>
      <c r="R79" s="56"/>
      <c r="S79" s="56"/>
      <c r="T79" s="56"/>
      <c r="U79" s="56"/>
      <c r="V79" s="56"/>
      <c r="W79" s="56"/>
      <c r="X79" s="56"/>
      <c r="Y79" s="56"/>
      <c r="Z79" s="56"/>
      <c r="AA79" s="56"/>
      <c r="AB79" s="56"/>
      <c r="AC79" s="56"/>
      <c r="AD79" s="56"/>
      <c r="AE79" s="56"/>
      <c r="AF79" s="56"/>
      <c r="AG79" s="56"/>
    </row>
    <row r="80" spans="1:33" ht="15" customHeight="1">
      <c r="A80" s="158"/>
      <c r="B80" s="77" t="s">
        <v>2677</v>
      </c>
      <c r="C80" s="158" t="s">
        <v>8</v>
      </c>
      <c r="D80" s="77"/>
      <c r="E80" s="80"/>
      <c r="F80" s="75">
        <v>195</v>
      </c>
      <c r="G80" s="17">
        <f t="shared" si="7"/>
        <v>195</v>
      </c>
      <c r="H80" s="17" t="s">
        <v>32</v>
      </c>
      <c r="I80" s="83">
        <v>0</v>
      </c>
      <c r="J80" s="83">
        <v>0</v>
      </c>
      <c r="K80" s="83">
        <f t="shared" si="8"/>
        <v>0</v>
      </c>
      <c r="L80" s="149">
        <f t="shared" si="9"/>
        <v>0</v>
      </c>
      <c r="M80" s="77" t="e">
        <f t="shared" si="10"/>
        <v>#DIV/0!</v>
      </c>
      <c r="N80" s="273"/>
      <c r="O80" s="56"/>
      <c r="P80" s="56"/>
      <c r="Q80" s="56"/>
      <c r="R80" s="56"/>
      <c r="S80" s="56"/>
      <c r="T80" s="56"/>
      <c r="U80" s="56"/>
      <c r="V80" s="56"/>
      <c r="W80" s="56"/>
      <c r="X80" s="56"/>
      <c r="Y80" s="56"/>
      <c r="Z80" s="56"/>
      <c r="AA80" s="56"/>
      <c r="AB80" s="56"/>
      <c r="AC80" s="56"/>
      <c r="AD80" s="56"/>
      <c r="AE80" s="56"/>
      <c r="AF80" s="56"/>
      <c r="AG80" s="56"/>
    </row>
    <row r="81" spans="1:33" ht="15" customHeight="1">
      <c r="A81" s="90">
        <v>26</v>
      </c>
      <c r="B81" s="92" t="s">
        <v>2678</v>
      </c>
      <c r="C81" s="90"/>
      <c r="D81" s="92" t="s">
        <v>2679</v>
      </c>
      <c r="E81" s="93">
        <v>104</v>
      </c>
      <c r="F81" s="88">
        <v>675</v>
      </c>
      <c r="G81" s="10">
        <f t="shared" si="7"/>
        <v>675</v>
      </c>
      <c r="H81" s="10" t="s">
        <v>32</v>
      </c>
      <c r="I81" s="96">
        <v>0</v>
      </c>
      <c r="J81" s="96">
        <v>0</v>
      </c>
      <c r="K81" s="96">
        <f t="shared" si="8"/>
        <v>0</v>
      </c>
      <c r="L81" s="153">
        <f t="shared" si="9"/>
        <v>0</v>
      </c>
      <c r="M81" s="92">
        <f t="shared" si="10"/>
        <v>0</v>
      </c>
      <c r="N81" s="273"/>
      <c r="O81" s="56"/>
      <c r="P81" s="56"/>
      <c r="Q81" s="56"/>
      <c r="R81" s="56"/>
      <c r="S81" s="56"/>
      <c r="T81" s="56"/>
      <c r="U81" s="56"/>
      <c r="V81" s="56"/>
      <c r="W81" s="56"/>
      <c r="X81" s="56"/>
      <c r="Y81" s="56"/>
      <c r="Z81" s="56"/>
      <c r="AA81" s="56"/>
      <c r="AB81" s="56"/>
      <c r="AC81" s="56"/>
      <c r="AD81" s="56"/>
      <c r="AE81" s="56"/>
      <c r="AF81" s="56"/>
      <c r="AG81" s="56"/>
    </row>
    <row r="82" spans="1:33" ht="15" customHeight="1">
      <c r="A82" s="90"/>
      <c r="B82" s="92"/>
      <c r="C82" s="90"/>
      <c r="D82" s="92"/>
      <c r="E82" s="93"/>
      <c r="F82" s="599"/>
      <c r="G82" s="10">
        <f t="shared" si="7"/>
        <v>0</v>
      </c>
      <c r="H82" s="10" t="s">
        <v>32</v>
      </c>
      <c r="I82" s="96">
        <v>0</v>
      </c>
      <c r="J82" s="96">
        <v>0</v>
      </c>
      <c r="K82" s="96">
        <f t="shared" si="8"/>
        <v>0</v>
      </c>
      <c r="L82" s="153">
        <f t="shared" si="9"/>
        <v>0</v>
      </c>
      <c r="M82" s="92" t="e">
        <f t="shared" si="10"/>
        <v>#DIV/0!</v>
      </c>
      <c r="N82" s="273"/>
      <c r="O82" s="56"/>
      <c r="P82" s="56"/>
      <c r="Q82" s="56"/>
      <c r="R82" s="56"/>
      <c r="S82" s="56"/>
      <c r="T82" s="56"/>
      <c r="U82" s="56"/>
      <c r="V82" s="56"/>
      <c r="W82" s="56"/>
      <c r="X82" s="56"/>
      <c r="Y82" s="56"/>
      <c r="Z82" s="56"/>
      <c r="AA82" s="56"/>
      <c r="AB82" s="56"/>
      <c r="AC82" s="56"/>
      <c r="AD82" s="56"/>
      <c r="AE82" s="56"/>
      <c r="AF82" s="56"/>
      <c r="AG82" s="56"/>
    </row>
    <row r="83" spans="1:33" ht="15" customHeight="1">
      <c r="A83" s="158">
        <v>27</v>
      </c>
      <c r="B83" s="77" t="s">
        <v>2680</v>
      </c>
      <c r="C83" s="158"/>
      <c r="D83" s="77" t="s">
        <v>2681</v>
      </c>
      <c r="E83" s="80">
        <v>104</v>
      </c>
      <c r="F83" s="75">
        <v>370</v>
      </c>
      <c r="G83" s="17">
        <f t="shared" si="7"/>
        <v>370</v>
      </c>
      <c r="H83" s="17" t="s">
        <v>32</v>
      </c>
      <c r="I83" s="83">
        <v>0</v>
      </c>
      <c r="J83" s="83">
        <v>0</v>
      </c>
      <c r="K83" s="83">
        <f t="shared" si="8"/>
        <v>0</v>
      </c>
      <c r="L83" s="149">
        <f t="shared" si="9"/>
        <v>0</v>
      </c>
      <c r="M83" s="77">
        <f t="shared" si="10"/>
        <v>0</v>
      </c>
      <c r="N83" s="273"/>
      <c r="O83" s="56"/>
      <c r="P83" s="56"/>
      <c r="Q83" s="56"/>
      <c r="R83" s="56"/>
      <c r="S83" s="56"/>
      <c r="T83" s="56"/>
      <c r="U83" s="56"/>
      <c r="V83" s="56"/>
      <c r="W83" s="56"/>
      <c r="X83" s="56"/>
      <c r="Y83" s="56"/>
      <c r="Z83" s="56"/>
      <c r="AA83" s="56"/>
      <c r="AB83" s="56"/>
      <c r="AC83" s="56"/>
      <c r="AD83" s="56"/>
      <c r="AE83" s="56"/>
      <c r="AF83" s="56"/>
      <c r="AG83" s="56"/>
    </row>
    <row r="84" spans="1:33" ht="15" customHeight="1">
      <c r="A84" s="158"/>
      <c r="B84" s="77"/>
      <c r="C84" s="158"/>
      <c r="D84" s="77"/>
      <c r="E84" s="80"/>
      <c r="F84" s="598"/>
      <c r="G84" s="17">
        <f t="shared" si="7"/>
        <v>0</v>
      </c>
      <c r="H84" s="17" t="s">
        <v>32</v>
      </c>
      <c r="I84" s="83">
        <v>0</v>
      </c>
      <c r="J84" s="83">
        <v>0</v>
      </c>
      <c r="K84" s="83">
        <f t="shared" si="8"/>
        <v>0</v>
      </c>
      <c r="L84" s="149">
        <f t="shared" si="9"/>
        <v>0</v>
      </c>
      <c r="M84" s="77" t="e">
        <f t="shared" si="10"/>
        <v>#DIV/0!</v>
      </c>
      <c r="N84" s="273"/>
      <c r="O84" s="56"/>
      <c r="P84" s="56"/>
      <c r="Q84" s="56"/>
      <c r="R84" s="56"/>
      <c r="S84" s="56"/>
      <c r="T84" s="56"/>
      <c r="U84" s="56"/>
      <c r="V84" s="56"/>
      <c r="W84" s="56"/>
      <c r="X84" s="56"/>
      <c r="Y84" s="56"/>
      <c r="Z84" s="56"/>
      <c r="AA84" s="56"/>
      <c r="AB84" s="56"/>
      <c r="AC84" s="56"/>
      <c r="AD84" s="56"/>
      <c r="AE84" s="56"/>
      <c r="AF84" s="56"/>
      <c r="AG84" s="56"/>
    </row>
    <row r="85" spans="1:33" ht="15" customHeight="1">
      <c r="A85" s="90">
        <v>28</v>
      </c>
      <c r="B85" s="92" t="s">
        <v>2682</v>
      </c>
      <c r="C85" s="90"/>
      <c r="D85" s="92" t="s">
        <v>2683</v>
      </c>
      <c r="E85" s="93">
        <v>104</v>
      </c>
      <c r="F85" s="88">
        <v>196</v>
      </c>
      <c r="G85" s="10">
        <f t="shared" si="7"/>
        <v>196</v>
      </c>
      <c r="H85" s="10" t="s">
        <v>32</v>
      </c>
      <c r="I85" s="96">
        <v>0</v>
      </c>
      <c r="J85" s="96">
        <v>0</v>
      </c>
      <c r="K85" s="96">
        <f t="shared" si="8"/>
        <v>0</v>
      </c>
      <c r="L85" s="153">
        <f t="shared" si="9"/>
        <v>0</v>
      </c>
      <c r="M85" s="92">
        <f t="shared" si="10"/>
        <v>0</v>
      </c>
      <c r="N85" s="273"/>
      <c r="O85" s="56"/>
      <c r="P85" s="56"/>
      <c r="Q85" s="56"/>
      <c r="R85" s="56"/>
      <c r="S85" s="56"/>
      <c r="T85" s="56"/>
      <c r="U85" s="56"/>
      <c r="V85" s="56"/>
      <c r="W85" s="56"/>
      <c r="X85" s="56"/>
      <c r="Y85" s="56"/>
      <c r="Z85" s="56"/>
      <c r="AA85" s="56"/>
      <c r="AB85" s="56"/>
      <c r="AC85" s="56"/>
      <c r="AD85" s="56"/>
      <c r="AE85" s="56"/>
      <c r="AF85" s="56"/>
      <c r="AG85" s="56"/>
    </row>
    <row r="86" spans="1:33" ht="15" customHeight="1">
      <c r="A86" s="90"/>
      <c r="B86" s="92"/>
      <c r="C86" s="90"/>
      <c r="D86" s="92"/>
      <c r="E86" s="93"/>
      <c r="F86" s="599"/>
      <c r="G86" s="10">
        <f t="shared" si="7"/>
        <v>0</v>
      </c>
      <c r="H86" s="10" t="s">
        <v>32</v>
      </c>
      <c r="I86" s="96">
        <v>0</v>
      </c>
      <c r="J86" s="96">
        <v>0</v>
      </c>
      <c r="K86" s="96">
        <f t="shared" si="8"/>
        <v>0</v>
      </c>
      <c r="L86" s="153">
        <f t="shared" si="9"/>
        <v>0</v>
      </c>
      <c r="M86" s="92" t="e">
        <f t="shared" si="10"/>
        <v>#DIV/0!</v>
      </c>
      <c r="N86" s="273"/>
      <c r="O86" s="56"/>
      <c r="P86" s="56"/>
      <c r="Q86" s="56"/>
      <c r="R86" s="56"/>
      <c r="S86" s="56"/>
      <c r="T86" s="56"/>
      <c r="U86" s="56"/>
      <c r="V86" s="56"/>
      <c r="W86" s="56"/>
      <c r="X86" s="56"/>
      <c r="Y86" s="56"/>
      <c r="Z86" s="56"/>
      <c r="AA86" s="56"/>
      <c r="AB86" s="56"/>
      <c r="AC86" s="56"/>
      <c r="AD86" s="56"/>
      <c r="AE86" s="56"/>
      <c r="AF86" s="56"/>
      <c r="AG86" s="56"/>
    </row>
    <row r="87" spans="1:33" ht="15" customHeight="1">
      <c r="A87" s="158">
        <v>29</v>
      </c>
      <c r="B87" s="77" t="s">
        <v>2684</v>
      </c>
      <c r="C87" s="158"/>
      <c r="D87" s="77" t="s">
        <v>2685</v>
      </c>
      <c r="E87" s="80">
        <v>104</v>
      </c>
      <c r="F87" s="75">
        <v>199</v>
      </c>
      <c r="G87" s="17">
        <f t="shared" si="7"/>
        <v>199</v>
      </c>
      <c r="H87" s="17" t="s">
        <v>32</v>
      </c>
      <c r="I87" s="83">
        <v>0</v>
      </c>
      <c r="J87" s="83">
        <v>0</v>
      </c>
      <c r="K87" s="83">
        <f t="shared" si="8"/>
        <v>0</v>
      </c>
      <c r="L87" s="149">
        <f t="shared" si="9"/>
        <v>0</v>
      </c>
      <c r="M87" s="77">
        <f t="shared" si="10"/>
        <v>0</v>
      </c>
      <c r="N87" s="273"/>
      <c r="O87" s="56"/>
      <c r="P87" s="56"/>
      <c r="Q87" s="56"/>
      <c r="R87" s="56"/>
      <c r="S87" s="56"/>
      <c r="T87" s="56"/>
      <c r="U87" s="56"/>
      <c r="V87" s="56"/>
      <c r="W87" s="56"/>
      <c r="X87" s="56"/>
      <c r="Y87" s="56"/>
      <c r="Z87" s="56"/>
      <c r="AA87" s="56"/>
      <c r="AB87" s="56"/>
      <c r="AC87" s="56"/>
      <c r="AD87" s="56"/>
      <c r="AE87" s="56"/>
      <c r="AF87" s="56"/>
      <c r="AG87" s="56"/>
    </row>
    <row r="88" spans="1:33" ht="15" customHeight="1">
      <c r="A88" s="158"/>
      <c r="B88" s="77"/>
      <c r="C88" s="158"/>
      <c r="D88" s="77"/>
      <c r="E88" s="80"/>
      <c r="F88" s="598"/>
      <c r="G88" s="17">
        <f t="shared" si="7"/>
        <v>0</v>
      </c>
      <c r="H88" s="17" t="s">
        <v>32</v>
      </c>
      <c r="I88" s="83">
        <v>0</v>
      </c>
      <c r="J88" s="83">
        <v>0</v>
      </c>
      <c r="K88" s="83">
        <f t="shared" si="8"/>
        <v>0</v>
      </c>
      <c r="L88" s="149">
        <f t="shared" si="9"/>
        <v>0</v>
      </c>
      <c r="M88" s="77" t="e">
        <f t="shared" si="10"/>
        <v>#DIV/0!</v>
      </c>
      <c r="N88" s="273"/>
      <c r="O88" s="56"/>
      <c r="P88" s="56"/>
      <c r="Q88" s="56"/>
      <c r="R88" s="56"/>
      <c r="S88" s="56"/>
      <c r="T88" s="56"/>
      <c r="U88" s="56"/>
      <c r="V88" s="56"/>
      <c r="W88" s="56"/>
      <c r="X88" s="56"/>
      <c r="Y88" s="56"/>
      <c r="Z88" s="56"/>
      <c r="AA88" s="56"/>
      <c r="AB88" s="56"/>
      <c r="AC88" s="56"/>
      <c r="AD88" s="56"/>
      <c r="AE88" s="56"/>
      <c r="AF88" s="56"/>
      <c r="AG88" s="56"/>
    </row>
    <row r="89" spans="1:33" ht="15" customHeight="1">
      <c r="A89" s="90">
        <v>30</v>
      </c>
      <c r="B89" s="92" t="s">
        <v>2686</v>
      </c>
      <c r="C89" s="90"/>
      <c r="D89" s="92" t="s">
        <v>2687</v>
      </c>
      <c r="E89" s="93">
        <v>72</v>
      </c>
      <c r="F89" s="88">
        <v>195</v>
      </c>
      <c r="G89" s="10">
        <f t="shared" si="7"/>
        <v>195</v>
      </c>
      <c r="H89" s="10" t="s">
        <v>32</v>
      </c>
      <c r="I89" s="96">
        <v>0</v>
      </c>
      <c r="J89" s="96">
        <v>0</v>
      </c>
      <c r="K89" s="96">
        <f t="shared" si="8"/>
        <v>0</v>
      </c>
      <c r="L89" s="153">
        <f t="shared" si="9"/>
        <v>0</v>
      </c>
      <c r="M89" s="92">
        <f t="shared" si="10"/>
        <v>0</v>
      </c>
      <c r="N89" s="273"/>
      <c r="O89" s="56"/>
      <c r="P89" s="56"/>
      <c r="Q89" s="56"/>
      <c r="R89" s="56"/>
      <c r="S89" s="56"/>
      <c r="T89" s="56"/>
      <c r="U89" s="56"/>
      <c r="V89" s="56"/>
      <c r="W89" s="56"/>
      <c r="X89" s="56"/>
      <c r="Y89" s="56"/>
      <c r="Z89" s="56"/>
      <c r="AA89" s="56"/>
      <c r="AB89" s="56"/>
      <c r="AC89" s="56"/>
      <c r="AD89" s="56"/>
      <c r="AE89" s="56"/>
      <c r="AF89" s="56"/>
      <c r="AG89" s="56"/>
    </row>
    <row r="90" spans="1:33" ht="15" customHeight="1">
      <c r="A90" s="90"/>
      <c r="B90" s="92"/>
      <c r="C90" s="90"/>
      <c r="D90" s="92"/>
      <c r="E90" s="93"/>
      <c r="F90" s="599"/>
      <c r="G90" s="10">
        <f t="shared" si="7"/>
        <v>0</v>
      </c>
      <c r="H90" s="10" t="s">
        <v>32</v>
      </c>
      <c r="I90" s="96">
        <v>0</v>
      </c>
      <c r="J90" s="96">
        <v>0</v>
      </c>
      <c r="K90" s="96">
        <f t="shared" si="8"/>
        <v>0</v>
      </c>
      <c r="L90" s="153">
        <f t="shared" si="9"/>
        <v>0</v>
      </c>
      <c r="M90" s="92" t="e">
        <f t="shared" si="10"/>
        <v>#DIV/0!</v>
      </c>
      <c r="N90" s="273"/>
      <c r="O90" s="56"/>
      <c r="P90" s="56"/>
      <c r="Q90" s="56"/>
      <c r="R90" s="56"/>
      <c r="S90" s="56"/>
      <c r="T90" s="56"/>
      <c r="U90" s="56"/>
      <c r="V90" s="56"/>
      <c r="W90" s="56"/>
      <c r="X90" s="56"/>
      <c r="Y90" s="56"/>
      <c r="Z90" s="56"/>
      <c r="AA90" s="56"/>
      <c r="AB90" s="56"/>
      <c r="AC90" s="56"/>
      <c r="AD90" s="56"/>
      <c r="AE90" s="56"/>
      <c r="AF90" s="56"/>
      <c r="AG90" s="56"/>
    </row>
    <row r="91" spans="1:33" ht="15" customHeight="1">
      <c r="A91" s="158">
        <v>31</v>
      </c>
      <c r="B91" s="77" t="s">
        <v>2688</v>
      </c>
      <c r="C91" s="158"/>
      <c r="D91" s="77" t="s">
        <v>2689</v>
      </c>
      <c r="E91" s="80">
        <v>100</v>
      </c>
      <c r="F91" s="75">
        <v>640</v>
      </c>
      <c r="G91" s="17">
        <f t="shared" si="7"/>
        <v>640</v>
      </c>
      <c r="H91" s="17" t="s">
        <v>32</v>
      </c>
      <c r="I91" s="83">
        <v>0</v>
      </c>
      <c r="J91" s="83">
        <v>0</v>
      </c>
      <c r="K91" s="83">
        <f t="shared" si="8"/>
        <v>0</v>
      </c>
      <c r="L91" s="149">
        <f t="shared" si="9"/>
        <v>0</v>
      </c>
      <c r="M91" s="77">
        <f t="shared" si="10"/>
        <v>0</v>
      </c>
      <c r="N91" s="273"/>
      <c r="O91" s="56"/>
      <c r="P91" s="56"/>
      <c r="Q91" s="56"/>
      <c r="R91" s="56"/>
      <c r="S91" s="56"/>
      <c r="T91" s="56"/>
      <c r="U91" s="56"/>
      <c r="V91" s="56"/>
      <c r="W91" s="56"/>
      <c r="X91" s="56"/>
      <c r="Y91" s="56"/>
      <c r="Z91" s="56"/>
      <c r="AA91" s="56"/>
      <c r="AB91" s="56"/>
      <c r="AC91" s="56"/>
      <c r="AD91" s="56"/>
      <c r="AE91" s="56"/>
      <c r="AF91" s="56"/>
      <c r="AG91" s="56"/>
    </row>
    <row r="92" spans="1:33" ht="15" customHeight="1">
      <c r="A92" s="158"/>
      <c r="B92" s="77"/>
      <c r="C92" s="158"/>
      <c r="D92" s="77"/>
      <c r="E92" s="80"/>
      <c r="F92" s="598"/>
      <c r="G92" s="17">
        <f t="shared" si="7"/>
        <v>0</v>
      </c>
      <c r="H92" s="17" t="s">
        <v>32</v>
      </c>
      <c r="I92" s="83">
        <v>0</v>
      </c>
      <c r="J92" s="83">
        <v>0</v>
      </c>
      <c r="K92" s="83">
        <f t="shared" si="8"/>
        <v>0</v>
      </c>
      <c r="L92" s="149">
        <f t="shared" si="9"/>
        <v>0</v>
      </c>
      <c r="M92" s="77" t="e">
        <f t="shared" si="10"/>
        <v>#DIV/0!</v>
      </c>
      <c r="N92" s="273"/>
      <c r="O92" s="56"/>
      <c r="P92" s="56"/>
      <c r="Q92" s="56"/>
      <c r="R92" s="56"/>
      <c r="S92" s="56"/>
      <c r="T92" s="56"/>
      <c r="U92" s="56"/>
      <c r="V92" s="56"/>
      <c r="W92" s="56"/>
      <c r="X92" s="56"/>
      <c r="Y92" s="56"/>
      <c r="Z92" s="56"/>
      <c r="AA92" s="56"/>
      <c r="AB92" s="56"/>
      <c r="AC92" s="56"/>
      <c r="AD92" s="56"/>
      <c r="AE92" s="56"/>
      <c r="AF92" s="56"/>
      <c r="AG92" s="56"/>
    </row>
    <row r="93" spans="1:33" ht="15" customHeight="1">
      <c r="A93" s="90">
        <v>32</v>
      </c>
      <c r="B93" s="92" t="s">
        <v>2690</v>
      </c>
      <c r="C93" s="90"/>
      <c r="D93" s="92" t="s">
        <v>2691</v>
      </c>
      <c r="E93" s="93">
        <v>160</v>
      </c>
      <c r="F93" s="88">
        <v>140</v>
      </c>
      <c r="G93" s="10">
        <f t="shared" si="7"/>
        <v>140</v>
      </c>
      <c r="H93" s="10" t="s">
        <v>32</v>
      </c>
      <c r="I93" s="96">
        <v>0</v>
      </c>
      <c r="J93" s="96">
        <v>0</v>
      </c>
      <c r="K93" s="96">
        <f t="shared" si="8"/>
        <v>0</v>
      </c>
      <c r="L93" s="153">
        <f t="shared" si="9"/>
        <v>0</v>
      </c>
      <c r="M93" s="92">
        <f t="shared" si="10"/>
        <v>0</v>
      </c>
      <c r="N93" s="273"/>
      <c r="O93" s="56"/>
      <c r="P93" s="56"/>
      <c r="Q93" s="56"/>
      <c r="R93" s="56"/>
      <c r="S93" s="56"/>
      <c r="T93" s="56"/>
      <c r="U93" s="56"/>
      <c r="V93" s="56"/>
      <c r="W93" s="56"/>
      <c r="X93" s="56"/>
      <c r="Y93" s="56"/>
      <c r="Z93" s="56"/>
      <c r="AA93" s="56"/>
      <c r="AB93" s="56"/>
      <c r="AC93" s="56"/>
      <c r="AD93" s="56"/>
      <c r="AE93" s="56"/>
      <c r="AF93" s="56"/>
      <c r="AG93" s="56"/>
    </row>
    <row r="94" spans="1:33" ht="15" customHeight="1">
      <c r="A94" s="90"/>
      <c r="B94" s="92"/>
      <c r="C94" s="90"/>
      <c r="D94" s="92"/>
      <c r="E94" s="93"/>
      <c r="F94" s="599"/>
      <c r="G94" s="10">
        <f t="shared" si="7"/>
        <v>0</v>
      </c>
      <c r="H94" s="10" t="s">
        <v>32</v>
      </c>
      <c r="I94" s="96">
        <v>0</v>
      </c>
      <c r="J94" s="96">
        <v>0</v>
      </c>
      <c r="K94" s="96">
        <f t="shared" si="8"/>
        <v>0</v>
      </c>
      <c r="L94" s="153">
        <f t="shared" si="9"/>
        <v>0</v>
      </c>
      <c r="M94" s="92" t="e">
        <f t="shared" si="10"/>
        <v>#DIV/0!</v>
      </c>
      <c r="N94" s="273"/>
      <c r="O94" s="56"/>
      <c r="P94" s="56"/>
      <c r="Q94" s="56"/>
      <c r="R94" s="56"/>
      <c r="S94" s="56"/>
      <c r="T94" s="56"/>
      <c r="U94" s="56"/>
      <c r="V94" s="56"/>
      <c r="W94" s="56"/>
      <c r="X94" s="56"/>
      <c r="Y94" s="56"/>
      <c r="Z94" s="56"/>
      <c r="AA94" s="56"/>
      <c r="AB94" s="56"/>
      <c r="AC94" s="56"/>
      <c r="AD94" s="56"/>
      <c r="AE94" s="56"/>
      <c r="AF94" s="56"/>
      <c r="AG94" s="56"/>
    </row>
    <row r="95" spans="1:33" ht="15" customHeight="1">
      <c r="A95" s="158">
        <v>33</v>
      </c>
      <c r="B95" s="77" t="s">
        <v>2692</v>
      </c>
      <c r="C95" s="158"/>
      <c r="D95" s="77" t="s">
        <v>2693</v>
      </c>
      <c r="E95" s="80">
        <v>72</v>
      </c>
      <c r="F95" s="75">
        <v>209</v>
      </c>
      <c r="G95" s="17">
        <f t="shared" si="7"/>
        <v>209</v>
      </c>
      <c r="H95" s="17" t="s">
        <v>32</v>
      </c>
      <c r="I95" s="83">
        <v>0</v>
      </c>
      <c r="J95" s="83">
        <v>0</v>
      </c>
      <c r="K95" s="83">
        <f t="shared" si="8"/>
        <v>0</v>
      </c>
      <c r="L95" s="149">
        <f t="shared" si="9"/>
        <v>0</v>
      </c>
      <c r="M95" s="77">
        <f t="shared" si="10"/>
        <v>0</v>
      </c>
      <c r="N95" s="273"/>
      <c r="O95" s="56"/>
      <c r="P95" s="56"/>
      <c r="Q95" s="56"/>
      <c r="R95" s="56"/>
      <c r="S95" s="56"/>
      <c r="T95" s="56"/>
      <c r="U95" s="56"/>
      <c r="V95" s="56"/>
      <c r="W95" s="56"/>
      <c r="X95" s="56"/>
      <c r="Y95" s="56"/>
      <c r="Z95" s="56"/>
      <c r="AA95" s="56"/>
      <c r="AB95" s="56"/>
      <c r="AC95" s="56"/>
      <c r="AD95" s="56"/>
      <c r="AE95" s="56"/>
      <c r="AF95" s="56"/>
      <c r="AG95" s="56"/>
    </row>
    <row r="96" spans="1:33" ht="15" customHeight="1">
      <c r="A96" s="158"/>
      <c r="B96" s="77"/>
      <c r="C96" s="158"/>
      <c r="D96" s="77"/>
      <c r="E96" s="80"/>
      <c r="F96" s="598"/>
      <c r="G96" s="17">
        <f t="shared" si="7"/>
        <v>0</v>
      </c>
      <c r="H96" s="17" t="s">
        <v>32</v>
      </c>
      <c r="I96" s="83">
        <v>0</v>
      </c>
      <c r="J96" s="83">
        <v>0</v>
      </c>
      <c r="K96" s="83">
        <f t="shared" si="8"/>
        <v>0</v>
      </c>
      <c r="L96" s="149">
        <f t="shared" si="9"/>
        <v>0</v>
      </c>
      <c r="M96" s="77" t="e">
        <f t="shared" si="10"/>
        <v>#DIV/0!</v>
      </c>
      <c r="N96" s="273"/>
      <c r="O96" s="56"/>
      <c r="P96" s="56"/>
      <c r="Q96" s="56"/>
      <c r="R96" s="56"/>
      <c r="S96" s="56"/>
      <c r="T96" s="56"/>
      <c r="U96" s="56"/>
      <c r="V96" s="56"/>
      <c r="W96" s="56"/>
      <c r="X96" s="56"/>
      <c r="Y96" s="56"/>
      <c r="Z96" s="56"/>
      <c r="AA96" s="56"/>
      <c r="AB96" s="56"/>
      <c r="AC96" s="56"/>
      <c r="AD96" s="56"/>
      <c r="AE96" s="56"/>
      <c r="AF96" s="56"/>
      <c r="AG96" s="56"/>
    </row>
    <row r="97" spans="1:33" ht="15" customHeight="1">
      <c r="A97" s="90">
        <v>34</v>
      </c>
      <c r="B97" s="101" t="s">
        <v>2694</v>
      </c>
      <c r="C97" s="92" t="s">
        <v>2695</v>
      </c>
      <c r="D97" s="92" t="s">
        <v>2696</v>
      </c>
      <c r="E97" s="93">
        <v>120</v>
      </c>
      <c r="F97" s="534">
        <v>3100</v>
      </c>
      <c r="G97" s="597">
        <v>3100</v>
      </c>
      <c r="H97" s="10" t="s">
        <v>32</v>
      </c>
      <c r="I97" s="96">
        <v>0</v>
      </c>
      <c r="J97" s="96">
        <v>0</v>
      </c>
      <c r="K97" s="96">
        <f t="shared" si="8"/>
        <v>0</v>
      </c>
      <c r="L97" s="153">
        <f t="shared" si="9"/>
        <v>0</v>
      </c>
      <c r="M97" s="92">
        <f t="shared" si="10"/>
        <v>0</v>
      </c>
      <c r="N97" s="273"/>
      <c r="O97" s="56"/>
      <c r="P97" s="56"/>
      <c r="Q97" s="56"/>
      <c r="R97" s="56"/>
      <c r="S97" s="56"/>
      <c r="T97" s="56"/>
      <c r="U97" s="56"/>
      <c r="V97" s="56"/>
      <c r="W97" s="56"/>
      <c r="X97" s="56"/>
      <c r="Y97" s="56"/>
      <c r="Z97" s="56"/>
      <c r="AA97" s="56"/>
      <c r="AB97" s="56"/>
      <c r="AC97" s="56"/>
      <c r="AD97" s="56"/>
      <c r="AE97" s="56"/>
      <c r="AF97" s="56"/>
      <c r="AG97" s="56"/>
    </row>
    <row r="98" spans="1:33" ht="15" customHeight="1">
      <c r="A98" s="90"/>
      <c r="B98" s="92"/>
      <c r="C98" s="90"/>
      <c r="D98" s="92"/>
      <c r="E98" s="93"/>
      <c r="F98" s="599"/>
      <c r="G98" s="10">
        <f t="shared" ref="G98:G131" si="11">F98</f>
        <v>0</v>
      </c>
      <c r="H98" s="10" t="s">
        <v>32</v>
      </c>
      <c r="I98" s="96">
        <v>0</v>
      </c>
      <c r="J98" s="96">
        <v>0</v>
      </c>
      <c r="K98" s="96">
        <f t="shared" si="8"/>
        <v>0</v>
      </c>
      <c r="L98" s="153">
        <f t="shared" si="9"/>
        <v>0</v>
      </c>
      <c r="M98" s="92" t="e">
        <f t="shared" si="10"/>
        <v>#DIV/0!</v>
      </c>
      <c r="N98" s="273"/>
      <c r="O98" s="56"/>
      <c r="P98" s="56"/>
      <c r="Q98" s="56"/>
      <c r="R98" s="56"/>
      <c r="S98" s="56"/>
      <c r="T98" s="56"/>
      <c r="U98" s="56"/>
      <c r="V98" s="56"/>
      <c r="W98" s="56"/>
      <c r="X98" s="56"/>
      <c r="Y98" s="56"/>
      <c r="Z98" s="56"/>
      <c r="AA98" s="56"/>
      <c r="AB98" s="56"/>
      <c r="AC98" s="56"/>
      <c r="AD98" s="56"/>
      <c r="AE98" s="56"/>
      <c r="AF98" s="56"/>
      <c r="AG98" s="56"/>
    </row>
    <row r="99" spans="1:33" ht="15" customHeight="1">
      <c r="A99" s="158">
        <v>35</v>
      </c>
      <c r="B99" s="77" t="s">
        <v>2697</v>
      </c>
      <c r="C99" s="158"/>
      <c r="D99" s="77" t="s">
        <v>2698</v>
      </c>
      <c r="E99" s="80"/>
      <c r="F99" s="75">
        <v>175</v>
      </c>
      <c r="G99" s="17">
        <f t="shared" si="11"/>
        <v>175</v>
      </c>
      <c r="H99" s="17" t="s">
        <v>32</v>
      </c>
      <c r="I99" s="83">
        <v>0</v>
      </c>
      <c r="J99" s="83">
        <v>0</v>
      </c>
      <c r="K99" s="83">
        <f t="shared" si="8"/>
        <v>0</v>
      </c>
      <c r="L99" s="149">
        <f t="shared" si="9"/>
        <v>0</v>
      </c>
      <c r="M99" s="77" t="e">
        <f t="shared" si="10"/>
        <v>#DIV/0!</v>
      </c>
      <c r="N99" s="273"/>
      <c r="O99" s="56"/>
      <c r="P99" s="56"/>
      <c r="Q99" s="56"/>
      <c r="R99" s="56"/>
      <c r="S99" s="56"/>
      <c r="T99" s="56"/>
      <c r="U99" s="56"/>
      <c r="V99" s="56"/>
      <c r="W99" s="56"/>
      <c r="X99" s="56"/>
      <c r="Y99" s="56"/>
      <c r="Z99" s="56"/>
      <c r="AA99" s="56"/>
      <c r="AB99" s="56"/>
      <c r="AC99" s="56"/>
      <c r="AD99" s="56"/>
      <c r="AE99" s="56"/>
      <c r="AF99" s="56"/>
      <c r="AG99" s="56"/>
    </row>
    <row r="100" spans="1:33" ht="15" customHeight="1">
      <c r="A100" s="158"/>
      <c r="B100" s="77"/>
      <c r="C100" s="158"/>
      <c r="D100" s="77"/>
      <c r="E100" s="80"/>
      <c r="F100" s="598"/>
      <c r="G100" s="17">
        <f t="shared" si="11"/>
        <v>0</v>
      </c>
      <c r="H100" s="17" t="s">
        <v>32</v>
      </c>
      <c r="I100" s="83">
        <v>0</v>
      </c>
      <c r="J100" s="83">
        <v>0</v>
      </c>
      <c r="K100" s="83">
        <f t="shared" si="8"/>
        <v>0</v>
      </c>
      <c r="L100" s="149">
        <f t="shared" si="9"/>
        <v>0</v>
      </c>
      <c r="M100" s="77" t="e">
        <f t="shared" si="10"/>
        <v>#DIV/0!</v>
      </c>
      <c r="N100" s="273"/>
      <c r="O100" s="56"/>
      <c r="P100" s="56"/>
      <c r="Q100" s="56"/>
      <c r="R100" s="56"/>
      <c r="S100" s="56"/>
      <c r="T100" s="56"/>
      <c r="U100" s="56"/>
      <c r="V100" s="56"/>
      <c r="W100" s="56"/>
      <c r="X100" s="56"/>
      <c r="Y100" s="56"/>
      <c r="Z100" s="56"/>
      <c r="AA100" s="56"/>
      <c r="AB100" s="56"/>
      <c r="AC100" s="56"/>
      <c r="AD100" s="56"/>
      <c r="AE100" s="56"/>
      <c r="AF100" s="56"/>
      <c r="AG100" s="56"/>
    </row>
    <row r="101" spans="1:33" ht="15" customHeight="1">
      <c r="A101" s="90">
        <v>36</v>
      </c>
      <c r="B101" s="92" t="s">
        <v>2699</v>
      </c>
      <c r="C101" s="90"/>
      <c r="D101" s="92" t="s">
        <v>2700</v>
      </c>
      <c r="E101" s="93"/>
      <c r="F101" s="88">
        <v>1800</v>
      </c>
      <c r="G101" s="10">
        <f t="shared" si="11"/>
        <v>1800</v>
      </c>
      <c r="H101" s="10" t="s">
        <v>32</v>
      </c>
      <c r="I101" s="96">
        <v>0</v>
      </c>
      <c r="J101" s="96">
        <v>0</v>
      </c>
      <c r="K101" s="96">
        <f t="shared" si="8"/>
        <v>0</v>
      </c>
      <c r="L101" s="153">
        <f t="shared" si="9"/>
        <v>0</v>
      </c>
      <c r="M101" s="92" t="e">
        <f t="shared" si="10"/>
        <v>#DIV/0!</v>
      </c>
      <c r="N101" s="273"/>
      <c r="O101" s="56"/>
      <c r="P101" s="56"/>
      <c r="Q101" s="56"/>
      <c r="R101" s="56"/>
      <c r="S101" s="56"/>
      <c r="T101" s="56"/>
      <c r="U101" s="56"/>
      <c r="V101" s="56"/>
      <c r="W101" s="56"/>
      <c r="X101" s="56"/>
      <c r="Y101" s="56"/>
      <c r="Z101" s="56"/>
      <c r="AA101" s="56"/>
      <c r="AB101" s="56"/>
      <c r="AC101" s="56"/>
      <c r="AD101" s="56"/>
      <c r="AE101" s="56"/>
      <c r="AF101" s="56"/>
      <c r="AG101" s="56"/>
    </row>
    <row r="102" spans="1:33" ht="15" customHeight="1">
      <c r="A102" s="90"/>
      <c r="B102" s="92"/>
      <c r="C102" s="90"/>
      <c r="D102" s="92"/>
      <c r="E102" s="93"/>
      <c r="F102" s="599"/>
      <c r="G102" s="10">
        <f t="shared" si="11"/>
        <v>0</v>
      </c>
      <c r="H102" s="10" t="s">
        <v>32</v>
      </c>
      <c r="I102" s="96">
        <v>0</v>
      </c>
      <c r="J102" s="96">
        <v>0</v>
      </c>
      <c r="K102" s="96">
        <f t="shared" si="8"/>
        <v>0</v>
      </c>
      <c r="L102" s="153">
        <f t="shared" si="9"/>
        <v>0</v>
      </c>
      <c r="M102" s="92" t="e">
        <f t="shared" si="10"/>
        <v>#DIV/0!</v>
      </c>
      <c r="N102" s="273"/>
      <c r="O102" s="56"/>
      <c r="P102" s="56"/>
      <c r="Q102" s="56"/>
      <c r="R102" s="56"/>
      <c r="S102" s="56"/>
      <c r="T102" s="56"/>
      <c r="U102" s="56"/>
      <c r="V102" s="56"/>
      <c r="W102" s="56"/>
      <c r="X102" s="56"/>
      <c r="Y102" s="56"/>
      <c r="Z102" s="56"/>
      <c r="AA102" s="56"/>
      <c r="AB102" s="56"/>
      <c r="AC102" s="56"/>
      <c r="AD102" s="56"/>
      <c r="AE102" s="56"/>
      <c r="AF102" s="56"/>
      <c r="AG102" s="56"/>
    </row>
    <row r="103" spans="1:33" ht="15" customHeight="1">
      <c r="A103" s="158">
        <v>37</v>
      </c>
      <c r="B103" s="77" t="s">
        <v>2701</v>
      </c>
      <c r="C103" s="158"/>
      <c r="D103" s="77" t="s">
        <v>2702</v>
      </c>
      <c r="E103" s="80">
        <v>60</v>
      </c>
      <c r="F103" s="75">
        <v>500</v>
      </c>
      <c r="G103" s="17">
        <f t="shared" si="11"/>
        <v>500</v>
      </c>
      <c r="H103" s="17" t="s">
        <v>32</v>
      </c>
      <c r="I103" s="83">
        <v>0</v>
      </c>
      <c r="J103" s="83">
        <v>0</v>
      </c>
      <c r="K103" s="83">
        <f t="shared" si="8"/>
        <v>0</v>
      </c>
      <c r="L103" s="149">
        <f t="shared" si="9"/>
        <v>0</v>
      </c>
      <c r="M103" s="77">
        <f t="shared" si="10"/>
        <v>0</v>
      </c>
      <c r="N103" s="273"/>
      <c r="O103" s="56"/>
      <c r="P103" s="56"/>
      <c r="Q103" s="56"/>
      <c r="R103" s="56"/>
      <c r="S103" s="56"/>
      <c r="T103" s="56"/>
      <c r="U103" s="56"/>
      <c r="V103" s="56"/>
      <c r="W103" s="56"/>
      <c r="X103" s="56"/>
      <c r="Y103" s="56"/>
      <c r="Z103" s="56"/>
      <c r="AA103" s="56"/>
      <c r="AB103" s="56"/>
      <c r="AC103" s="56"/>
      <c r="AD103" s="56"/>
      <c r="AE103" s="56"/>
      <c r="AF103" s="56"/>
      <c r="AG103" s="56"/>
    </row>
    <row r="104" spans="1:33" ht="15" customHeight="1">
      <c r="A104" s="158"/>
      <c r="B104" s="77"/>
      <c r="C104" s="158"/>
      <c r="D104" s="77"/>
      <c r="E104" s="80"/>
      <c r="F104" s="598"/>
      <c r="G104" s="17">
        <f t="shared" si="11"/>
        <v>0</v>
      </c>
      <c r="H104" s="17" t="s">
        <v>32</v>
      </c>
      <c r="I104" s="83">
        <v>0</v>
      </c>
      <c r="J104" s="83">
        <v>0</v>
      </c>
      <c r="K104" s="83">
        <f t="shared" si="8"/>
        <v>0</v>
      </c>
      <c r="L104" s="149">
        <f t="shared" si="9"/>
        <v>0</v>
      </c>
      <c r="M104" s="77" t="e">
        <f t="shared" si="10"/>
        <v>#DIV/0!</v>
      </c>
      <c r="N104" s="273"/>
      <c r="O104" s="56"/>
      <c r="P104" s="56"/>
      <c r="Q104" s="56"/>
      <c r="R104" s="56"/>
      <c r="S104" s="56"/>
      <c r="T104" s="56"/>
      <c r="U104" s="56"/>
      <c r="V104" s="56"/>
      <c r="W104" s="56"/>
      <c r="X104" s="56"/>
      <c r="Y104" s="56"/>
      <c r="Z104" s="56"/>
      <c r="AA104" s="56"/>
      <c r="AB104" s="56"/>
      <c r="AC104" s="56"/>
      <c r="AD104" s="56"/>
      <c r="AE104" s="56"/>
      <c r="AF104" s="56"/>
      <c r="AG104" s="56"/>
    </row>
    <row r="105" spans="1:33" ht="15" customHeight="1">
      <c r="A105" s="90">
        <v>38</v>
      </c>
      <c r="B105" s="92" t="s">
        <v>2703</v>
      </c>
      <c r="C105" s="90"/>
      <c r="D105" s="92" t="s">
        <v>2704</v>
      </c>
      <c r="E105" s="93">
        <v>150</v>
      </c>
      <c r="F105" s="88">
        <v>210</v>
      </c>
      <c r="G105" s="10">
        <f t="shared" si="11"/>
        <v>210</v>
      </c>
      <c r="H105" s="10" t="s">
        <v>32</v>
      </c>
      <c r="I105" s="96">
        <v>0</v>
      </c>
      <c r="J105" s="96">
        <v>0</v>
      </c>
      <c r="K105" s="96">
        <f t="shared" si="8"/>
        <v>0</v>
      </c>
      <c r="L105" s="153">
        <f t="shared" si="9"/>
        <v>0</v>
      </c>
      <c r="M105" s="92">
        <f t="shared" si="10"/>
        <v>0</v>
      </c>
      <c r="N105" s="273"/>
      <c r="O105" s="56"/>
      <c r="P105" s="56"/>
      <c r="Q105" s="56"/>
      <c r="R105" s="56"/>
      <c r="S105" s="56"/>
      <c r="T105" s="56"/>
      <c r="U105" s="56"/>
      <c r="V105" s="56"/>
      <c r="W105" s="56"/>
      <c r="X105" s="56"/>
      <c r="Y105" s="56"/>
      <c r="Z105" s="56"/>
      <c r="AA105" s="56"/>
      <c r="AB105" s="56"/>
      <c r="AC105" s="56"/>
      <c r="AD105" s="56"/>
      <c r="AE105" s="56"/>
      <c r="AF105" s="56"/>
      <c r="AG105" s="56"/>
    </row>
    <row r="106" spans="1:33" ht="15" customHeight="1">
      <c r="A106" s="90"/>
      <c r="B106" s="92"/>
      <c r="C106" s="90"/>
      <c r="D106" s="92"/>
      <c r="E106" s="93"/>
      <c r="F106" s="599"/>
      <c r="G106" s="10">
        <f t="shared" si="11"/>
        <v>0</v>
      </c>
      <c r="H106" s="10" t="s">
        <v>32</v>
      </c>
      <c r="I106" s="96">
        <v>0</v>
      </c>
      <c r="J106" s="96">
        <v>0</v>
      </c>
      <c r="K106" s="96">
        <f t="shared" si="8"/>
        <v>0</v>
      </c>
      <c r="L106" s="153">
        <f t="shared" si="9"/>
        <v>0</v>
      </c>
      <c r="M106" s="92" t="e">
        <f t="shared" si="10"/>
        <v>#DIV/0!</v>
      </c>
      <c r="N106" s="273"/>
      <c r="O106" s="56"/>
      <c r="P106" s="56"/>
      <c r="Q106" s="56"/>
      <c r="R106" s="56"/>
      <c r="S106" s="56"/>
      <c r="T106" s="56"/>
      <c r="U106" s="56"/>
      <c r="V106" s="56"/>
      <c r="W106" s="56"/>
      <c r="X106" s="56"/>
      <c r="Y106" s="56"/>
      <c r="Z106" s="56"/>
      <c r="AA106" s="56"/>
      <c r="AB106" s="56"/>
      <c r="AC106" s="56"/>
      <c r="AD106" s="56"/>
      <c r="AE106" s="56"/>
      <c r="AF106" s="56"/>
      <c r="AG106" s="56"/>
    </row>
    <row r="107" spans="1:33" ht="15" customHeight="1">
      <c r="A107" s="158">
        <v>39</v>
      </c>
      <c r="B107" s="77" t="s">
        <v>2705</v>
      </c>
      <c r="C107" s="158"/>
      <c r="D107" s="77" t="s">
        <v>2706</v>
      </c>
      <c r="E107" s="80">
        <v>150</v>
      </c>
      <c r="F107" s="75">
        <v>223</v>
      </c>
      <c r="G107" s="17">
        <f t="shared" si="11"/>
        <v>223</v>
      </c>
      <c r="H107" s="17" t="s">
        <v>32</v>
      </c>
      <c r="I107" s="83">
        <v>0</v>
      </c>
      <c r="J107" s="83">
        <v>0</v>
      </c>
      <c r="K107" s="83">
        <f t="shared" si="8"/>
        <v>0</v>
      </c>
      <c r="L107" s="149">
        <f t="shared" si="9"/>
        <v>0</v>
      </c>
      <c r="M107" s="77">
        <f t="shared" si="10"/>
        <v>0</v>
      </c>
      <c r="N107" s="273"/>
      <c r="O107" s="56"/>
      <c r="P107" s="56"/>
      <c r="Q107" s="56"/>
      <c r="R107" s="56"/>
      <c r="S107" s="56"/>
      <c r="T107" s="56"/>
      <c r="U107" s="56"/>
      <c r="V107" s="56"/>
      <c r="W107" s="56"/>
      <c r="X107" s="56"/>
      <c r="Y107" s="56"/>
      <c r="Z107" s="56"/>
      <c r="AA107" s="56"/>
      <c r="AB107" s="56"/>
      <c r="AC107" s="56"/>
      <c r="AD107" s="56"/>
      <c r="AE107" s="56"/>
      <c r="AF107" s="56"/>
      <c r="AG107" s="56"/>
    </row>
    <row r="108" spans="1:33" ht="15" customHeight="1">
      <c r="A108" s="158"/>
      <c r="B108" s="77"/>
      <c r="C108" s="158"/>
      <c r="D108" s="77"/>
      <c r="E108" s="80"/>
      <c r="F108" s="598"/>
      <c r="G108" s="17">
        <f t="shared" si="11"/>
        <v>0</v>
      </c>
      <c r="H108" s="17" t="s">
        <v>32</v>
      </c>
      <c r="I108" s="83">
        <v>0</v>
      </c>
      <c r="J108" s="83">
        <v>0</v>
      </c>
      <c r="K108" s="83">
        <f t="shared" si="8"/>
        <v>0</v>
      </c>
      <c r="L108" s="149">
        <f t="shared" si="9"/>
        <v>0</v>
      </c>
      <c r="M108" s="77" t="e">
        <f t="shared" si="10"/>
        <v>#DIV/0!</v>
      </c>
      <c r="N108" s="273"/>
      <c r="O108" s="56"/>
      <c r="P108" s="56"/>
      <c r="Q108" s="56"/>
      <c r="R108" s="56"/>
      <c r="S108" s="56"/>
      <c r="T108" s="56"/>
      <c r="U108" s="56"/>
      <c r="V108" s="56"/>
      <c r="W108" s="56"/>
      <c r="X108" s="56"/>
      <c r="Y108" s="56"/>
      <c r="Z108" s="56"/>
      <c r="AA108" s="56"/>
      <c r="AB108" s="56"/>
      <c r="AC108" s="56"/>
      <c r="AD108" s="56"/>
      <c r="AE108" s="56"/>
      <c r="AF108" s="56"/>
      <c r="AG108" s="56"/>
    </row>
    <row r="109" spans="1:33" ht="15" customHeight="1">
      <c r="A109" s="90">
        <v>40</v>
      </c>
      <c r="B109" s="92" t="s">
        <v>2707</v>
      </c>
      <c r="C109" s="90"/>
      <c r="D109" s="92" t="s">
        <v>2706</v>
      </c>
      <c r="E109" s="93">
        <v>150</v>
      </c>
      <c r="F109" s="88">
        <v>200</v>
      </c>
      <c r="G109" s="10">
        <f t="shared" si="11"/>
        <v>200</v>
      </c>
      <c r="H109" s="10" t="s">
        <v>32</v>
      </c>
      <c r="I109" s="96">
        <v>0</v>
      </c>
      <c r="J109" s="96">
        <v>0</v>
      </c>
      <c r="K109" s="96">
        <f t="shared" si="8"/>
        <v>0</v>
      </c>
      <c r="L109" s="153">
        <f t="shared" si="9"/>
        <v>0</v>
      </c>
      <c r="M109" s="92">
        <f t="shared" si="10"/>
        <v>0</v>
      </c>
      <c r="N109" s="273"/>
      <c r="O109" s="56"/>
      <c r="P109" s="56"/>
      <c r="Q109" s="56"/>
      <c r="R109" s="56"/>
      <c r="S109" s="56"/>
      <c r="T109" s="56"/>
      <c r="U109" s="56"/>
      <c r="V109" s="56"/>
      <c r="W109" s="56"/>
      <c r="X109" s="56"/>
      <c r="Y109" s="56"/>
      <c r="Z109" s="56"/>
      <c r="AA109" s="56"/>
      <c r="AB109" s="56"/>
      <c r="AC109" s="56"/>
      <c r="AD109" s="56"/>
      <c r="AE109" s="56"/>
      <c r="AF109" s="56"/>
      <c r="AG109" s="56"/>
    </row>
    <row r="110" spans="1:33" ht="15" customHeight="1">
      <c r="A110" s="90"/>
      <c r="B110" s="92"/>
      <c r="C110" s="90"/>
      <c r="D110" s="92"/>
      <c r="E110" s="93"/>
      <c r="F110" s="599"/>
      <c r="G110" s="10">
        <f t="shared" si="11"/>
        <v>0</v>
      </c>
      <c r="H110" s="10" t="s">
        <v>32</v>
      </c>
      <c r="I110" s="96">
        <v>0</v>
      </c>
      <c r="J110" s="96">
        <v>0</v>
      </c>
      <c r="K110" s="96">
        <f t="shared" si="8"/>
        <v>0</v>
      </c>
      <c r="L110" s="153">
        <f t="shared" si="9"/>
        <v>0</v>
      </c>
      <c r="M110" s="92" t="e">
        <f t="shared" si="10"/>
        <v>#DIV/0!</v>
      </c>
      <c r="N110" s="273"/>
      <c r="O110" s="56"/>
      <c r="P110" s="56"/>
      <c r="Q110" s="56"/>
      <c r="R110" s="56"/>
      <c r="S110" s="56"/>
      <c r="T110" s="56"/>
      <c r="U110" s="56"/>
      <c r="V110" s="56"/>
      <c r="W110" s="56"/>
      <c r="X110" s="56"/>
      <c r="Y110" s="56"/>
      <c r="Z110" s="56"/>
      <c r="AA110" s="56"/>
      <c r="AB110" s="56"/>
      <c r="AC110" s="56"/>
      <c r="AD110" s="56"/>
      <c r="AE110" s="56"/>
      <c r="AF110" s="56"/>
      <c r="AG110" s="56"/>
    </row>
    <row r="111" spans="1:33" ht="15" customHeight="1">
      <c r="A111" s="158">
        <v>41</v>
      </c>
      <c r="B111" s="77" t="s">
        <v>2708</v>
      </c>
      <c r="C111" s="158"/>
      <c r="D111" s="77" t="s">
        <v>2709</v>
      </c>
      <c r="E111" s="80">
        <v>100</v>
      </c>
      <c r="F111" s="75">
        <v>224</v>
      </c>
      <c r="G111" s="17">
        <f t="shared" si="11"/>
        <v>224</v>
      </c>
      <c r="H111" s="17" t="s">
        <v>32</v>
      </c>
      <c r="I111" s="83">
        <v>0</v>
      </c>
      <c r="J111" s="83">
        <v>0</v>
      </c>
      <c r="K111" s="83">
        <f t="shared" si="8"/>
        <v>0</v>
      </c>
      <c r="L111" s="149">
        <f t="shared" si="9"/>
        <v>0</v>
      </c>
      <c r="M111" s="77">
        <f t="shared" si="10"/>
        <v>0</v>
      </c>
      <c r="N111" s="273"/>
      <c r="O111" s="56"/>
      <c r="P111" s="56"/>
      <c r="Q111" s="56"/>
      <c r="R111" s="56"/>
      <c r="S111" s="56"/>
      <c r="T111" s="56"/>
      <c r="U111" s="56"/>
      <c r="V111" s="56"/>
      <c r="W111" s="56"/>
      <c r="X111" s="56"/>
      <c r="Y111" s="56"/>
      <c r="Z111" s="56"/>
      <c r="AA111" s="56"/>
      <c r="AB111" s="56"/>
      <c r="AC111" s="56"/>
      <c r="AD111" s="56"/>
      <c r="AE111" s="56"/>
      <c r="AF111" s="56"/>
      <c r="AG111" s="56"/>
    </row>
    <row r="112" spans="1:33" ht="15" customHeight="1">
      <c r="A112" s="158"/>
      <c r="B112" s="77"/>
      <c r="C112" s="158"/>
      <c r="D112" s="77"/>
      <c r="E112" s="80"/>
      <c r="F112" s="598"/>
      <c r="G112" s="17">
        <f t="shared" si="11"/>
        <v>0</v>
      </c>
      <c r="H112" s="17" t="s">
        <v>32</v>
      </c>
      <c r="I112" s="83">
        <v>0</v>
      </c>
      <c r="J112" s="83">
        <v>0</v>
      </c>
      <c r="K112" s="83">
        <f t="shared" si="8"/>
        <v>0</v>
      </c>
      <c r="L112" s="149">
        <f t="shared" si="9"/>
        <v>0</v>
      </c>
      <c r="M112" s="77" t="e">
        <f t="shared" si="10"/>
        <v>#DIV/0!</v>
      </c>
      <c r="N112" s="273"/>
      <c r="O112" s="56"/>
      <c r="P112" s="56"/>
      <c r="Q112" s="56"/>
      <c r="R112" s="56"/>
      <c r="S112" s="56"/>
      <c r="T112" s="56"/>
      <c r="U112" s="56"/>
      <c r="V112" s="56"/>
      <c r="W112" s="56"/>
      <c r="X112" s="56"/>
      <c r="Y112" s="56"/>
      <c r="Z112" s="56"/>
      <c r="AA112" s="56"/>
      <c r="AB112" s="56"/>
      <c r="AC112" s="56"/>
      <c r="AD112" s="56"/>
      <c r="AE112" s="56"/>
      <c r="AF112" s="56"/>
      <c r="AG112" s="56"/>
    </row>
    <row r="113" spans="1:33" ht="15" customHeight="1">
      <c r="A113" s="90">
        <v>42</v>
      </c>
      <c r="B113" s="92" t="s">
        <v>2710</v>
      </c>
      <c r="C113" s="90"/>
      <c r="D113" s="92" t="s">
        <v>2711</v>
      </c>
      <c r="E113" s="93">
        <v>210</v>
      </c>
      <c r="F113" s="88">
        <v>600</v>
      </c>
      <c r="G113" s="10">
        <f t="shared" si="11"/>
        <v>600</v>
      </c>
      <c r="H113" s="10" t="s">
        <v>32</v>
      </c>
      <c r="I113" s="96">
        <v>0</v>
      </c>
      <c r="J113" s="96">
        <v>0</v>
      </c>
      <c r="K113" s="96">
        <f t="shared" si="8"/>
        <v>0</v>
      </c>
      <c r="L113" s="153">
        <f t="shared" si="9"/>
        <v>0</v>
      </c>
      <c r="M113" s="92">
        <f t="shared" si="10"/>
        <v>0</v>
      </c>
      <c r="N113" s="273"/>
      <c r="O113" s="56"/>
      <c r="P113" s="56"/>
      <c r="Q113" s="56"/>
      <c r="R113" s="56"/>
      <c r="S113" s="56"/>
      <c r="T113" s="56"/>
      <c r="U113" s="56"/>
      <c r="V113" s="56"/>
      <c r="W113" s="56"/>
      <c r="X113" s="56"/>
      <c r="Y113" s="56"/>
      <c r="Z113" s="56"/>
      <c r="AA113" s="56"/>
      <c r="AB113" s="56"/>
      <c r="AC113" s="56"/>
      <c r="AD113" s="56"/>
      <c r="AE113" s="56"/>
      <c r="AF113" s="56"/>
      <c r="AG113" s="56"/>
    </row>
    <row r="114" spans="1:33" ht="15" customHeight="1">
      <c r="A114" s="90"/>
      <c r="B114" s="92"/>
      <c r="C114" s="90"/>
      <c r="D114" s="92"/>
      <c r="E114" s="93"/>
      <c r="F114" s="599"/>
      <c r="G114" s="10">
        <f t="shared" si="11"/>
        <v>0</v>
      </c>
      <c r="H114" s="10" t="s">
        <v>32</v>
      </c>
      <c r="I114" s="96">
        <v>0</v>
      </c>
      <c r="J114" s="96">
        <v>0</v>
      </c>
      <c r="K114" s="96">
        <f t="shared" si="8"/>
        <v>0</v>
      </c>
      <c r="L114" s="153">
        <f t="shared" si="9"/>
        <v>0</v>
      </c>
      <c r="M114" s="92" t="e">
        <f t="shared" si="10"/>
        <v>#DIV/0!</v>
      </c>
      <c r="N114" s="273"/>
      <c r="O114" s="56"/>
      <c r="P114" s="56"/>
      <c r="Q114" s="56"/>
      <c r="R114" s="56"/>
      <c r="S114" s="56"/>
      <c r="T114" s="56"/>
      <c r="U114" s="56"/>
      <c r="V114" s="56"/>
      <c r="W114" s="56"/>
      <c r="X114" s="56"/>
      <c r="Y114" s="56"/>
      <c r="Z114" s="56"/>
      <c r="AA114" s="56"/>
      <c r="AB114" s="56"/>
      <c r="AC114" s="56"/>
      <c r="AD114" s="56"/>
      <c r="AE114" s="56"/>
      <c r="AF114" s="56"/>
      <c r="AG114" s="56"/>
    </row>
    <row r="115" spans="1:33" ht="15" customHeight="1">
      <c r="A115" s="158">
        <v>43</v>
      </c>
      <c r="B115" s="77" t="s">
        <v>2712</v>
      </c>
      <c r="C115" s="158"/>
      <c r="D115" s="77" t="s">
        <v>2713</v>
      </c>
      <c r="E115" s="80">
        <v>200</v>
      </c>
      <c r="F115" s="75">
        <v>220</v>
      </c>
      <c r="G115" s="17">
        <f t="shared" si="11"/>
        <v>220</v>
      </c>
      <c r="H115" s="17" t="s">
        <v>32</v>
      </c>
      <c r="I115" s="83">
        <v>0</v>
      </c>
      <c r="J115" s="83">
        <v>0</v>
      </c>
      <c r="K115" s="83">
        <f t="shared" si="8"/>
        <v>0</v>
      </c>
      <c r="L115" s="149">
        <f t="shared" si="9"/>
        <v>0</v>
      </c>
      <c r="M115" s="77">
        <f t="shared" si="10"/>
        <v>0</v>
      </c>
      <c r="N115" s="273"/>
      <c r="O115" s="56"/>
      <c r="P115" s="56"/>
      <c r="Q115" s="56"/>
      <c r="R115" s="56"/>
      <c r="S115" s="56"/>
      <c r="T115" s="56"/>
      <c r="U115" s="56"/>
      <c r="V115" s="56"/>
      <c r="W115" s="56"/>
      <c r="X115" s="56"/>
      <c r="Y115" s="56"/>
      <c r="Z115" s="56"/>
      <c r="AA115" s="56"/>
      <c r="AB115" s="56"/>
      <c r="AC115" s="56"/>
      <c r="AD115" s="56"/>
      <c r="AE115" s="56"/>
      <c r="AF115" s="56"/>
      <c r="AG115" s="56"/>
    </row>
    <row r="116" spans="1:33" ht="15" customHeight="1">
      <c r="A116" s="158"/>
      <c r="B116" s="77"/>
      <c r="C116" s="158"/>
      <c r="D116" s="77"/>
      <c r="E116" s="80"/>
      <c r="F116" s="598"/>
      <c r="G116" s="17">
        <f t="shared" si="11"/>
        <v>0</v>
      </c>
      <c r="H116" s="17" t="s">
        <v>32</v>
      </c>
      <c r="I116" s="83">
        <v>0</v>
      </c>
      <c r="J116" s="83">
        <v>0</v>
      </c>
      <c r="K116" s="83">
        <f t="shared" si="8"/>
        <v>0</v>
      </c>
      <c r="L116" s="149">
        <f t="shared" si="9"/>
        <v>0</v>
      </c>
      <c r="M116" s="77" t="e">
        <f t="shared" si="10"/>
        <v>#DIV/0!</v>
      </c>
      <c r="N116" s="273"/>
      <c r="O116" s="56"/>
      <c r="P116" s="56"/>
      <c r="Q116" s="56"/>
      <c r="R116" s="56"/>
      <c r="S116" s="56"/>
      <c r="T116" s="56"/>
      <c r="U116" s="56"/>
      <c r="V116" s="56"/>
      <c r="W116" s="56"/>
      <c r="X116" s="56"/>
      <c r="Y116" s="56"/>
      <c r="Z116" s="56"/>
      <c r="AA116" s="56"/>
      <c r="AB116" s="56"/>
      <c r="AC116" s="56"/>
      <c r="AD116" s="56"/>
      <c r="AE116" s="56"/>
      <c r="AF116" s="56"/>
      <c r="AG116" s="56"/>
    </row>
    <row r="117" spans="1:33" ht="15" customHeight="1">
      <c r="A117" s="90">
        <v>44</v>
      </c>
      <c r="B117" s="92" t="s">
        <v>2714</v>
      </c>
      <c r="C117" s="90"/>
      <c r="D117" s="92" t="s">
        <v>2715</v>
      </c>
      <c r="E117" s="93">
        <v>300</v>
      </c>
      <c r="F117" s="88">
        <v>640</v>
      </c>
      <c r="G117" s="10">
        <f t="shared" si="11"/>
        <v>640</v>
      </c>
      <c r="H117" s="10" t="s">
        <v>32</v>
      </c>
      <c r="I117" s="96">
        <v>0</v>
      </c>
      <c r="J117" s="96">
        <v>0</v>
      </c>
      <c r="K117" s="96">
        <f t="shared" si="8"/>
        <v>0</v>
      </c>
      <c r="L117" s="153">
        <f t="shared" si="9"/>
        <v>0</v>
      </c>
      <c r="M117" s="92">
        <f t="shared" si="10"/>
        <v>0</v>
      </c>
      <c r="N117" s="273"/>
      <c r="O117" s="56"/>
      <c r="P117" s="56"/>
      <c r="Q117" s="56"/>
      <c r="R117" s="56"/>
      <c r="S117" s="56"/>
      <c r="T117" s="56"/>
      <c r="U117" s="56"/>
      <c r="V117" s="56"/>
      <c r="W117" s="56"/>
      <c r="X117" s="56"/>
      <c r="Y117" s="56"/>
      <c r="Z117" s="56"/>
      <c r="AA117" s="56"/>
      <c r="AB117" s="56"/>
      <c r="AC117" s="56"/>
      <c r="AD117" s="56"/>
      <c r="AE117" s="56"/>
      <c r="AF117" s="56"/>
      <c r="AG117" s="56"/>
    </row>
    <row r="118" spans="1:33" ht="15" customHeight="1">
      <c r="A118" s="90"/>
      <c r="B118" s="92"/>
      <c r="C118" s="90"/>
      <c r="D118" s="92"/>
      <c r="E118" s="93"/>
      <c r="F118" s="599"/>
      <c r="G118" s="10">
        <f t="shared" si="11"/>
        <v>0</v>
      </c>
      <c r="H118" s="10" t="s">
        <v>32</v>
      </c>
      <c r="I118" s="96">
        <v>0</v>
      </c>
      <c r="J118" s="96">
        <v>0</v>
      </c>
      <c r="K118" s="96">
        <f t="shared" si="8"/>
        <v>0</v>
      </c>
      <c r="L118" s="153">
        <f t="shared" si="9"/>
        <v>0</v>
      </c>
      <c r="M118" s="92" t="e">
        <f t="shared" si="10"/>
        <v>#DIV/0!</v>
      </c>
      <c r="N118" s="273"/>
      <c r="O118" s="56"/>
      <c r="P118" s="56"/>
      <c r="Q118" s="56"/>
      <c r="R118" s="56"/>
      <c r="S118" s="56"/>
      <c r="T118" s="56"/>
      <c r="U118" s="56"/>
      <c r="V118" s="56"/>
      <c r="W118" s="56"/>
      <c r="X118" s="56"/>
      <c r="Y118" s="56"/>
      <c r="Z118" s="56"/>
      <c r="AA118" s="56"/>
      <c r="AB118" s="56"/>
      <c r="AC118" s="56"/>
      <c r="AD118" s="56"/>
      <c r="AE118" s="56"/>
      <c r="AF118" s="56"/>
      <c r="AG118" s="56"/>
    </row>
    <row r="119" spans="1:33" ht="15" customHeight="1">
      <c r="A119" s="158">
        <v>45</v>
      </c>
      <c r="B119" s="77" t="s">
        <v>2716</v>
      </c>
      <c r="C119" s="158"/>
      <c r="D119" s="77" t="s">
        <v>2717</v>
      </c>
      <c r="E119" s="80">
        <v>100</v>
      </c>
      <c r="F119" s="75">
        <v>475</v>
      </c>
      <c r="G119" s="17">
        <f t="shared" si="11"/>
        <v>475</v>
      </c>
      <c r="H119" s="17" t="s">
        <v>32</v>
      </c>
      <c r="I119" s="83">
        <v>0</v>
      </c>
      <c r="J119" s="83">
        <v>0</v>
      </c>
      <c r="K119" s="83">
        <f t="shared" si="8"/>
        <v>0</v>
      </c>
      <c r="L119" s="149">
        <f t="shared" si="9"/>
        <v>0</v>
      </c>
      <c r="M119" s="77">
        <f t="shared" si="10"/>
        <v>0</v>
      </c>
      <c r="N119" s="273"/>
      <c r="O119" s="56"/>
      <c r="P119" s="56"/>
      <c r="Q119" s="56"/>
      <c r="R119" s="56"/>
      <c r="S119" s="56"/>
      <c r="T119" s="56"/>
      <c r="U119" s="56"/>
      <c r="V119" s="56"/>
      <c r="W119" s="56"/>
      <c r="X119" s="56"/>
      <c r="Y119" s="56"/>
      <c r="Z119" s="56"/>
      <c r="AA119" s="56"/>
      <c r="AB119" s="56"/>
      <c r="AC119" s="56"/>
      <c r="AD119" s="56"/>
      <c r="AE119" s="56"/>
      <c r="AF119" s="56"/>
      <c r="AG119" s="56"/>
    </row>
    <row r="120" spans="1:33" ht="15" customHeight="1">
      <c r="A120" s="158"/>
      <c r="B120" s="77"/>
      <c r="C120" s="158"/>
      <c r="D120" s="77"/>
      <c r="E120" s="80"/>
      <c r="F120" s="598"/>
      <c r="G120" s="17">
        <f t="shared" si="11"/>
        <v>0</v>
      </c>
      <c r="H120" s="17" t="s">
        <v>32</v>
      </c>
      <c r="I120" s="83">
        <v>0</v>
      </c>
      <c r="J120" s="83">
        <v>0</v>
      </c>
      <c r="K120" s="83">
        <f t="shared" si="8"/>
        <v>0</v>
      </c>
      <c r="L120" s="149">
        <f t="shared" si="9"/>
        <v>0</v>
      </c>
      <c r="M120" s="77" t="e">
        <f t="shared" si="10"/>
        <v>#DIV/0!</v>
      </c>
      <c r="N120" s="273"/>
      <c r="O120" s="56"/>
      <c r="P120" s="56"/>
      <c r="Q120" s="56"/>
      <c r="R120" s="56"/>
      <c r="S120" s="56"/>
      <c r="T120" s="56"/>
      <c r="U120" s="56"/>
      <c r="V120" s="56"/>
      <c r="W120" s="56"/>
      <c r="X120" s="56"/>
      <c r="Y120" s="56"/>
      <c r="Z120" s="56"/>
      <c r="AA120" s="56"/>
      <c r="AB120" s="56"/>
      <c r="AC120" s="56"/>
      <c r="AD120" s="56"/>
      <c r="AE120" s="56"/>
      <c r="AF120" s="56"/>
      <c r="AG120" s="56"/>
    </row>
    <row r="121" spans="1:33" ht="15" customHeight="1">
      <c r="A121" s="90">
        <v>46</v>
      </c>
      <c r="B121" s="92" t="s">
        <v>2718</v>
      </c>
      <c r="C121" s="90"/>
      <c r="D121" s="92" t="s">
        <v>2719</v>
      </c>
      <c r="E121" s="93">
        <v>175</v>
      </c>
      <c r="F121" s="88">
        <v>605</v>
      </c>
      <c r="G121" s="10">
        <f t="shared" si="11"/>
        <v>605</v>
      </c>
      <c r="H121" s="10" t="s">
        <v>32</v>
      </c>
      <c r="I121" s="96">
        <v>0</v>
      </c>
      <c r="J121" s="96">
        <v>0</v>
      </c>
      <c r="K121" s="96">
        <f t="shared" si="8"/>
        <v>0</v>
      </c>
      <c r="L121" s="153">
        <f t="shared" si="9"/>
        <v>0</v>
      </c>
      <c r="M121" s="92">
        <f t="shared" si="10"/>
        <v>0</v>
      </c>
      <c r="N121" s="273"/>
      <c r="O121" s="56"/>
      <c r="P121" s="56"/>
      <c r="Q121" s="56"/>
      <c r="R121" s="56"/>
      <c r="S121" s="56"/>
      <c r="T121" s="56"/>
      <c r="U121" s="56"/>
      <c r="V121" s="56"/>
      <c r="W121" s="56"/>
      <c r="X121" s="56"/>
      <c r="Y121" s="56"/>
      <c r="Z121" s="56"/>
      <c r="AA121" s="56"/>
      <c r="AB121" s="56"/>
      <c r="AC121" s="56"/>
      <c r="AD121" s="56"/>
      <c r="AE121" s="56"/>
      <c r="AF121" s="56"/>
      <c r="AG121" s="56"/>
    </row>
    <row r="122" spans="1:33" ht="15" customHeight="1">
      <c r="A122" s="90"/>
      <c r="B122" s="92"/>
      <c r="C122" s="90"/>
      <c r="D122" s="92"/>
      <c r="E122" s="93"/>
      <c r="F122" s="599"/>
      <c r="G122" s="10">
        <f t="shared" si="11"/>
        <v>0</v>
      </c>
      <c r="H122" s="10" t="s">
        <v>32</v>
      </c>
      <c r="I122" s="96">
        <v>0</v>
      </c>
      <c r="J122" s="96">
        <v>0</v>
      </c>
      <c r="K122" s="96">
        <f t="shared" si="8"/>
        <v>0</v>
      </c>
      <c r="L122" s="153">
        <f t="shared" si="9"/>
        <v>0</v>
      </c>
      <c r="M122" s="92" t="e">
        <f t="shared" si="10"/>
        <v>#DIV/0!</v>
      </c>
      <c r="N122" s="273"/>
      <c r="O122" s="56"/>
      <c r="P122" s="56"/>
      <c r="Q122" s="56"/>
      <c r="R122" s="56"/>
      <c r="S122" s="56"/>
      <c r="T122" s="56"/>
      <c r="U122" s="56"/>
      <c r="V122" s="56"/>
      <c r="W122" s="56"/>
      <c r="X122" s="56"/>
      <c r="Y122" s="56"/>
      <c r="Z122" s="56"/>
      <c r="AA122" s="56"/>
      <c r="AB122" s="56"/>
      <c r="AC122" s="56"/>
      <c r="AD122" s="56"/>
      <c r="AE122" s="56"/>
      <c r="AF122" s="56"/>
      <c r="AG122" s="56"/>
    </row>
    <row r="123" spans="1:33" ht="15" customHeight="1">
      <c r="A123" s="158">
        <v>47</v>
      </c>
      <c r="B123" s="77" t="s">
        <v>2720</v>
      </c>
      <c r="C123" s="158"/>
      <c r="D123" s="77"/>
      <c r="E123" s="80"/>
      <c r="F123" s="75"/>
      <c r="G123" s="17">
        <f t="shared" si="11"/>
        <v>0</v>
      </c>
      <c r="H123" s="17" t="s">
        <v>32</v>
      </c>
      <c r="I123" s="83">
        <v>0</v>
      </c>
      <c r="J123" s="83">
        <v>0</v>
      </c>
      <c r="K123" s="83">
        <f t="shared" si="8"/>
        <v>0</v>
      </c>
      <c r="L123" s="149">
        <f t="shared" si="9"/>
        <v>0</v>
      </c>
      <c r="M123" s="77" t="e">
        <f t="shared" si="10"/>
        <v>#DIV/0!</v>
      </c>
      <c r="N123" s="273"/>
      <c r="O123" s="56"/>
      <c r="P123" s="56"/>
      <c r="Q123" s="56"/>
      <c r="R123" s="56"/>
      <c r="S123" s="56"/>
      <c r="T123" s="56"/>
      <c r="U123" s="56"/>
      <c r="V123" s="56"/>
      <c r="W123" s="56"/>
      <c r="X123" s="56"/>
      <c r="Y123" s="56"/>
      <c r="Z123" s="56"/>
      <c r="AA123" s="56"/>
      <c r="AB123" s="56"/>
      <c r="AC123" s="56"/>
      <c r="AD123" s="56"/>
      <c r="AE123" s="56"/>
      <c r="AF123" s="56"/>
      <c r="AG123" s="56"/>
    </row>
    <row r="124" spans="1:33" ht="15" customHeight="1">
      <c r="A124" s="158"/>
      <c r="B124" s="77" t="s">
        <v>2721</v>
      </c>
      <c r="C124" s="158"/>
      <c r="D124" s="77" t="s">
        <v>2693</v>
      </c>
      <c r="E124" s="80">
        <v>72</v>
      </c>
      <c r="F124" s="75">
        <v>510</v>
      </c>
      <c r="G124" s="17">
        <f t="shared" si="11"/>
        <v>510</v>
      </c>
      <c r="H124" s="17" t="s">
        <v>32</v>
      </c>
      <c r="I124" s="83">
        <v>0</v>
      </c>
      <c r="J124" s="83">
        <v>0</v>
      </c>
      <c r="K124" s="83">
        <f t="shared" si="8"/>
        <v>0</v>
      </c>
      <c r="L124" s="149">
        <f t="shared" si="9"/>
        <v>0</v>
      </c>
      <c r="M124" s="77">
        <f t="shared" si="10"/>
        <v>0</v>
      </c>
      <c r="N124" s="273"/>
      <c r="O124" s="56"/>
      <c r="P124" s="56"/>
      <c r="Q124" s="56"/>
      <c r="R124" s="56"/>
      <c r="S124" s="56"/>
      <c r="T124" s="56"/>
      <c r="U124" s="56"/>
      <c r="V124" s="56"/>
      <c r="W124" s="56"/>
      <c r="X124" s="56"/>
      <c r="Y124" s="56"/>
      <c r="Z124" s="56"/>
      <c r="AA124" s="56"/>
      <c r="AB124" s="56"/>
      <c r="AC124" s="56"/>
      <c r="AD124" s="56"/>
      <c r="AE124" s="56"/>
      <c r="AF124" s="56"/>
      <c r="AG124" s="56"/>
    </row>
    <row r="125" spans="1:33" ht="15" customHeight="1">
      <c r="A125" s="158"/>
      <c r="B125" s="77" t="s">
        <v>2722</v>
      </c>
      <c r="C125" s="158"/>
      <c r="D125" s="77" t="s">
        <v>2693</v>
      </c>
      <c r="E125" s="80">
        <v>72</v>
      </c>
      <c r="F125" s="75">
        <v>270</v>
      </c>
      <c r="G125" s="17">
        <f t="shared" si="11"/>
        <v>270</v>
      </c>
      <c r="H125" s="17" t="s">
        <v>32</v>
      </c>
      <c r="I125" s="83">
        <v>0</v>
      </c>
      <c r="J125" s="83">
        <v>0</v>
      </c>
      <c r="K125" s="83">
        <f t="shared" si="8"/>
        <v>0</v>
      </c>
      <c r="L125" s="149">
        <f t="shared" si="9"/>
        <v>0</v>
      </c>
      <c r="M125" s="77">
        <f t="shared" si="10"/>
        <v>0</v>
      </c>
      <c r="N125" s="273"/>
      <c r="O125" s="56"/>
      <c r="P125" s="56"/>
      <c r="Q125" s="56"/>
      <c r="R125" s="56"/>
      <c r="S125" s="56"/>
      <c r="T125" s="56"/>
      <c r="U125" s="56"/>
      <c r="V125" s="56"/>
      <c r="W125" s="56"/>
      <c r="X125" s="56"/>
      <c r="Y125" s="56"/>
      <c r="Z125" s="56"/>
      <c r="AA125" s="56"/>
      <c r="AB125" s="56"/>
      <c r="AC125" s="56"/>
      <c r="AD125" s="56"/>
      <c r="AE125" s="56"/>
      <c r="AF125" s="56"/>
      <c r="AG125" s="56"/>
    </row>
    <row r="126" spans="1:33" ht="15" customHeight="1">
      <c r="A126" s="90">
        <v>48</v>
      </c>
      <c r="B126" s="92" t="s">
        <v>2723</v>
      </c>
      <c r="C126" s="90"/>
      <c r="D126" s="92" t="s">
        <v>2724</v>
      </c>
      <c r="E126" s="93">
        <v>160</v>
      </c>
      <c r="F126" s="88">
        <v>720</v>
      </c>
      <c r="G126" s="10">
        <f t="shared" si="11"/>
        <v>720</v>
      </c>
      <c r="H126" s="10" t="s">
        <v>32</v>
      </c>
      <c r="I126" s="96">
        <v>0</v>
      </c>
      <c r="J126" s="96">
        <v>0</v>
      </c>
      <c r="K126" s="96">
        <f t="shared" si="8"/>
        <v>0</v>
      </c>
      <c r="L126" s="153">
        <f t="shared" si="9"/>
        <v>0</v>
      </c>
      <c r="M126" s="92">
        <f t="shared" si="10"/>
        <v>0</v>
      </c>
      <c r="N126" s="273"/>
      <c r="O126" s="56"/>
      <c r="P126" s="56"/>
      <c r="Q126" s="56"/>
      <c r="R126" s="56"/>
      <c r="S126" s="56"/>
      <c r="T126" s="56"/>
      <c r="U126" s="56"/>
      <c r="V126" s="56"/>
      <c r="W126" s="56"/>
      <c r="X126" s="56"/>
      <c r="Y126" s="56"/>
      <c r="Z126" s="56"/>
      <c r="AA126" s="56"/>
      <c r="AB126" s="56"/>
      <c r="AC126" s="56"/>
      <c r="AD126" s="56"/>
      <c r="AE126" s="56"/>
      <c r="AF126" s="56"/>
      <c r="AG126" s="56"/>
    </row>
    <row r="127" spans="1:33" ht="15" customHeight="1">
      <c r="A127" s="90"/>
      <c r="B127" s="92"/>
      <c r="C127" s="90"/>
      <c r="D127" s="92"/>
      <c r="E127" s="93"/>
      <c r="F127" s="599"/>
      <c r="G127" s="10">
        <f t="shared" si="11"/>
        <v>0</v>
      </c>
      <c r="H127" s="10" t="s">
        <v>32</v>
      </c>
      <c r="I127" s="96">
        <v>0</v>
      </c>
      <c r="J127" s="96">
        <v>0</v>
      </c>
      <c r="K127" s="96">
        <f t="shared" si="8"/>
        <v>0</v>
      </c>
      <c r="L127" s="153">
        <f t="shared" si="9"/>
        <v>0</v>
      </c>
      <c r="M127" s="92" t="e">
        <f t="shared" si="10"/>
        <v>#DIV/0!</v>
      </c>
      <c r="N127" s="273"/>
      <c r="O127" s="56"/>
      <c r="P127" s="56"/>
      <c r="Q127" s="56"/>
      <c r="R127" s="56"/>
      <c r="S127" s="56"/>
      <c r="T127" s="56"/>
      <c r="U127" s="56"/>
      <c r="V127" s="56"/>
      <c r="W127" s="56"/>
      <c r="X127" s="56"/>
      <c r="Y127" s="56"/>
      <c r="Z127" s="56"/>
      <c r="AA127" s="56"/>
      <c r="AB127" s="56"/>
      <c r="AC127" s="56"/>
      <c r="AD127" s="56"/>
      <c r="AE127" s="56"/>
      <c r="AF127" s="56"/>
      <c r="AG127" s="56"/>
    </row>
    <row r="128" spans="1:33" ht="15" customHeight="1">
      <c r="A128" s="158">
        <v>49</v>
      </c>
      <c r="B128" s="98" t="s">
        <v>2725</v>
      </c>
      <c r="C128" s="158"/>
      <c r="D128" s="77" t="s">
        <v>2726</v>
      </c>
      <c r="E128" s="80">
        <v>72</v>
      </c>
      <c r="F128" s="75">
        <v>700</v>
      </c>
      <c r="G128" s="17">
        <f t="shared" si="11"/>
        <v>700</v>
      </c>
      <c r="H128" s="17" t="s">
        <v>32</v>
      </c>
      <c r="I128" s="83">
        <v>0</v>
      </c>
      <c r="J128" s="83">
        <v>0</v>
      </c>
      <c r="K128" s="83">
        <f t="shared" si="8"/>
        <v>0</v>
      </c>
      <c r="L128" s="149">
        <f t="shared" si="9"/>
        <v>0</v>
      </c>
      <c r="M128" s="77">
        <f t="shared" si="10"/>
        <v>0</v>
      </c>
      <c r="N128" s="273"/>
      <c r="O128" s="56"/>
      <c r="P128" s="56"/>
      <c r="Q128" s="56"/>
      <c r="R128" s="56"/>
      <c r="S128" s="56"/>
      <c r="T128" s="56"/>
      <c r="U128" s="56"/>
      <c r="V128" s="56"/>
      <c r="W128" s="56"/>
      <c r="X128" s="56"/>
      <c r="Y128" s="56"/>
      <c r="Z128" s="56"/>
      <c r="AA128" s="56"/>
      <c r="AB128" s="56"/>
      <c r="AC128" s="56"/>
      <c r="AD128" s="56"/>
      <c r="AE128" s="56"/>
      <c r="AF128" s="56"/>
      <c r="AG128" s="56"/>
    </row>
    <row r="129" spans="1:33" ht="15" customHeight="1">
      <c r="A129" s="158"/>
      <c r="B129" s="77"/>
      <c r="C129" s="158"/>
      <c r="D129" s="77"/>
      <c r="E129" s="80"/>
      <c r="F129" s="598"/>
      <c r="G129" s="17">
        <f t="shared" si="11"/>
        <v>0</v>
      </c>
      <c r="H129" s="17" t="s">
        <v>32</v>
      </c>
      <c r="I129" s="83">
        <v>0</v>
      </c>
      <c r="J129" s="83">
        <v>0</v>
      </c>
      <c r="K129" s="83">
        <f t="shared" si="8"/>
        <v>0</v>
      </c>
      <c r="L129" s="149">
        <f t="shared" si="9"/>
        <v>0</v>
      </c>
      <c r="M129" s="77" t="e">
        <f t="shared" si="10"/>
        <v>#DIV/0!</v>
      </c>
      <c r="N129" s="273"/>
      <c r="O129" s="56"/>
      <c r="P129" s="56"/>
      <c r="Q129" s="56"/>
      <c r="R129" s="56"/>
      <c r="S129" s="56"/>
      <c r="T129" s="56"/>
      <c r="U129" s="56"/>
      <c r="V129" s="56"/>
      <c r="W129" s="56"/>
      <c r="X129" s="56"/>
      <c r="Y129" s="56"/>
      <c r="Z129" s="56"/>
      <c r="AA129" s="56"/>
      <c r="AB129" s="56"/>
      <c r="AC129" s="56"/>
      <c r="AD129" s="56"/>
      <c r="AE129" s="56"/>
      <c r="AF129" s="56"/>
      <c r="AG129" s="56"/>
    </row>
    <row r="130" spans="1:33" ht="15" customHeight="1">
      <c r="A130" s="90">
        <v>50</v>
      </c>
      <c r="B130" s="101" t="s">
        <v>2727</v>
      </c>
      <c r="C130" s="90"/>
      <c r="D130" s="92" t="s">
        <v>2728</v>
      </c>
      <c r="E130" s="93"/>
      <c r="F130" s="88">
        <v>340</v>
      </c>
      <c r="G130" s="10">
        <f t="shared" si="11"/>
        <v>340</v>
      </c>
      <c r="H130" s="10" t="s">
        <v>32</v>
      </c>
      <c r="I130" s="96">
        <v>0</v>
      </c>
      <c r="J130" s="96">
        <v>0</v>
      </c>
      <c r="K130" s="96">
        <f t="shared" si="8"/>
        <v>0</v>
      </c>
      <c r="L130" s="153">
        <f t="shared" si="9"/>
        <v>0</v>
      </c>
      <c r="M130" s="92" t="e">
        <f t="shared" si="10"/>
        <v>#DIV/0!</v>
      </c>
      <c r="N130" s="273"/>
      <c r="O130" s="56"/>
      <c r="P130" s="56"/>
      <c r="Q130" s="56"/>
      <c r="R130" s="56"/>
      <c r="S130" s="56"/>
      <c r="T130" s="56"/>
      <c r="U130" s="56"/>
      <c r="V130" s="56"/>
      <c r="W130" s="56"/>
      <c r="X130" s="56"/>
      <c r="Y130" s="56"/>
      <c r="Z130" s="56"/>
      <c r="AA130" s="56"/>
      <c r="AB130" s="56"/>
      <c r="AC130" s="56"/>
      <c r="AD130" s="56"/>
      <c r="AE130" s="56"/>
      <c r="AF130" s="56"/>
      <c r="AG130" s="56"/>
    </row>
    <row r="131" spans="1:33" ht="15" customHeight="1">
      <c r="A131" s="90"/>
      <c r="B131" s="92"/>
      <c r="C131" s="90"/>
      <c r="D131" s="92"/>
      <c r="E131" s="93"/>
      <c r="F131" s="599"/>
      <c r="G131" s="10">
        <f t="shared" si="11"/>
        <v>0</v>
      </c>
      <c r="H131" s="10" t="s">
        <v>32</v>
      </c>
      <c r="I131" s="96">
        <v>0</v>
      </c>
      <c r="J131" s="96">
        <v>0</v>
      </c>
      <c r="K131" s="96">
        <f t="shared" si="8"/>
        <v>0</v>
      </c>
      <c r="L131" s="153">
        <f t="shared" si="9"/>
        <v>0</v>
      </c>
      <c r="M131" s="92" t="e">
        <f t="shared" si="10"/>
        <v>#DIV/0!</v>
      </c>
      <c r="N131" s="273"/>
      <c r="O131" s="56"/>
      <c r="P131" s="56"/>
      <c r="Q131" s="56"/>
      <c r="R131" s="56"/>
      <c r="S131" s="56"/>
      <c r="T131" s="56"/>
      <c r="U131" s="56"/>
      <c r="V131" s="56"/>
      <c r="W131" s="56"/>
      <c r="X131" s="56"/>
      <c r="Y131" s="56"/>
      <c r="Z131" s="56"/>
      <c r="AA131" s="56"/>
      <c r="AB131" s="56"/>
      <c r="AC131" s="56"/>
      <c r="AD131" s="56"/>
      <c r="AE131" s="56"/>
      <c r="AF131" s="56"/>
      <c r="AG131" s="56"/>
    </row>
    <row r="132" spans="1:33" ht="15" customHeight="1">
      <c r="A132" s="158">
        <v>51</v>
      </c>
      <c r="B132" s="98" t="s">
        <v>2729</v>
      </c>
      <c r="C132" s="158"/>
      <c r="D132" s="77"/>
      <c r="E132" s="80"/>
      <c r="F132" s="115">
        <v>345</v>
      </c>
      <c r="G132" s="600">
        <v>345</v>
      </c>
      <c r="H132" s="17" t="s">
        <v>32</v>
      </c>
      <c r="I132" s="83">
        <v>0</v>
      </c>
      <c r="J132" s="83">
        <v>0</v>
      </c>
      <c r="K132" s="83">
        <f t="shared" si="8"/>
        <v>0</v>
      </c>
      <c r="L132" s="149">
        <f t="shared" si="9"/>
        <v>0</v>
      </c>
      <c r="M132" s="77" t="e">
        <f t="shared" si="10"/>
        <v>#DIV/0!</v>
      </c>
      <c r="N132" s="273"/>
      <c r="O132" s="56"/>
      <c r="P132" s="56"/>
      <c r="Q132" s="56"/>
      <c r="R132" s="56"/>
      <c r="S132" s="56"/>
      <c r="T132" s="56"/>
      <c r="U132" s="56"/>
      <c r="V132" s="56"/>
      <c r="W132" s="56"/>
      <c r="X132" s="56"/>
      <c r="Y132" s="56"/>
      <c r="Z132" s="56"/>
      <c r="AA132" s="56"/>
      <c r="AB132" s="56"/>
      <c r="AC132" s="56"/>
      <c r="AD132" s="56"/>
      <c r="AE132" s="56"/>
      <c r="AF132" s="56"/>
      <c r="AG132" s="56"/>
    </row>
    <row r="133" spans="1:33" ht="15" customHeight="1">
      <c r="A133" s="158"/>
      <c r="B133" s="77"/>
      <c r="C133" s="158"/>
      <c r="D133" s="77"/>
      <c r="E133" s="80"/>
      <c r="F133" s="598"/>
      <c r="G133" s="17">
        <f t="shared" ref="G133:G139" si="12">F133</f>
        <v>0</v>
      </c>
      <c r="H133" s="17" t="s">
        <v>32</v>
      </c>
      <c r="I133" s="83">
        <v>0</v>
      </c>
      <c r="J133" s="83">
        <v>0</v>
      </c>
      <c r="K133" s="83">
        <f t="shared" si="8"/>
        <v>0</v>
      </c>
      <c r="L133" s="149">
        <f t="shared" si="9"/>
        <v>0</v>
      </c>
      <c r="M133" s="77" t="e">
        <f t="shared" si="10"/>
        <v>#DIV/0!</v>
      </c>
      <c r="N133" s="273"/>
      <c r="O133" s="56"/>
      <c r="P133" s="56"/>
      <c r="Q133" s="56"/>
      <c r="R133" s="56"/>
      <c r="S133" s="56"/>
      <c r="T133" s="56"/>
      <c r="U133" s="56"/>
      <c r="V133" s="56"/>
      <c r="W133" s="56"/>
      <c r="X133" s="56"/>
      <c r="Y133" s="56"/>
      <c r="Z133" s="56"/>
      <c r="AA133" s="56"/>
      <c r="AB133" s="56"/>
      <c r="AC133" s="56"/>
      <c r="AD133" s="56"/>
      <c r="AE133" s="56"/>
      <c r="AF133" s="56"/>
      <c r="AG133" s="56"/>
    </row>
    <row r="134" spans="1:33" ht="15" customHeight="1">
      <c r="A134" s="90">
        <v>52</v>
      </c>
      <c r="B134" s="101" t="s">
        <v>2730</v>
      </c>
      <c r="C134" s="90"/>
      <c r="D134" s="92" t="s">
        <v>2731</v>
      </c>
      <c r="E134" s="93">
        <v>250</v>
      </c>
      <c r="F134" s="88">
        <v>197</v>
      </c>
      <c r="G134" s="10">
        <f t="shared" si="12"/>
        <v>197</v>
      </c>
      <c r="H134" s="10" t="s">
        <v>32</v>
      </c>
      <c r="I134" s="96">
        <v>0</v>
      </c>
      <c r="J134" s="96">
        <v>0</v>
      </c>
      <c r="K134" s="96">
        <f t="shared" si="8"/>
        <v>0</v>
      </c>
      <c r="L134" s="153">
        <f t="shared" si="9"/>
        <v>0</v>
      </c>
      <c r="M134" s="92">
        <f t="shared" si="10"/>
        <v>0</v>
      </c>
      <c r="N134" s="273"/>
      <c r="O134" s="56"/>
      <c r="P134" s="56"/>
      <c r="Q134" s="56"/>
      <c r="R134" s="56"/>
      <c r="S134" s="56"/>
      <c r="T134" s="56"/>
      <c r="U134" s="56"/>
      <c r="V134" s="56"/>
      <c r="W134" s="56"/>
      <c r="X134" s="56"/>
      <c r="Y134" s="56"/>
      <c r="Z134" s="56"/>
      <c r="AA134" s="56"/>
      <c r="AB134" s="56"/>
      <c r="AC134" s="56"/>
      <c r="AD134" s="56"/>
      <c r="AE134" s="56"/>
      <c r="AF134" s="56"/>
      <c r="AG134" s="56"/>
    </row>
    <row r="135" spans="1:33" ht="15" customHeight="1">
      <c r="A135" s="90"/>
      <c r="B135" s="92"/>
      <c r="C135" s="90"/>
      <c r="D135" s="92"/>
      <c r="E135" s="93"/>
      <c r="F135" s="599"/>
      <c r="G135" s="10">
        <f t="shared" si="12"/>
        <v>0</v>
      </c>
      <c r="H135" s="10" t="s">
        <v>32</v>
      </c>
      <c r="I135" s="96">
        <v>0</v>
      </c>
      <c r="J135" s="96">
        <v>0</v>
      </c>
      <c r="K135" s="96">
        <f t="shared" si="8"/>
        <v>0</v>
      </c>
      <c r="L135" s="153">
        <f t="shared" si="9"/>
        <v>0</v>
      </c>
      <c r="M135" s="92" t="e">
        <f t="shared" si="10"/>
        <v>#DIV/0!</v>
      </c>
      <c r="N135" s="273"/>
      <c r="O135" s="56"/>
      <c r="P135" s="56"/>
      <c r="Q135" s="56"/>
      <c r="R135" s="56"/>
      <c r="S135" s="56"/>
      <c r="T135" s="56"/>
      <c r="U135" s="56"/>
      <c r="V135" s="56"/>
      <c r="W135" s="56"/>
      <c r="X135" s="56"/>
      <c r="Y135" s="56"/>
      <c r="Z135" s="56"/>
      <c r="AA135" s="56"/>
      <c r="AB135" s="56"/>
      <c r="AC135" s="56"/>
      <c r="AD135" s="56"/>
      <c r="AE135" s="56"/>
      <c r="AF135" s="56"/>
      <c r="AG135" s="56"/>
    </row>
    <row r="136" spans="1:33" ht="15" customHeight="1">
      <c r="A136" s="158">
        <v>53</v>
      </c>
      <c r="B136" s="77" t="s">
        <v>2732</v>
      </c>
      <c r="C136" s="158"/>
      <c r="D136" s="77" t="s">
        <v>2733</v>
      </c>
      <c r="E136" s="80">
        <v>216</v>
      </c>
      <c r="F136" s="75">
        <v>1775</v>
      </c>
      <c r="G136" s="17">
        <f t="shared" si="12"/>
        <v>1775</v>
      </c>
      <c r="H136" s="17" t="s">
        <v>32</v>
      </c>
      <c r="I136" s="83">
        <v>0</v>
      </c>
      <c r="J136" s="83">
        <v>0</v>
      </c>
      <c r="K136" s="83">
        <f t="shared" si="8"/>
        <v>0</v>
      </c>
      <c r="L136" s="149">
        <f t="shared" si="9"/>
        <v>0</v>
      </c>
      <c r="M136" s="77">
        <f t="shared" si="10"/>
        <v>0</v>
      </c>
      <c r="N136" s="273"/>
      <c r="O136" s="56"/>
      <c r="P136" s="56"/>
      <c r="Q136" s="56"/>
      <c r="R136" s="56"/>
      <c r="S136" s="56"/>
      <c r="T136" s="56"/>
      <c r="U136" s="56"/>
      <c r="V136" s="56"/>
      <c r="W136" s="56"/>
      <c r="X136" s="56"/>
      <c r="Y136" s="56"/>
      <c r="Z136" s="56"/>
      <c r="AA136" s="56"/>
      <c r="AB136" s="56"/>
      <c r="AC136" s="56"/>
      <c r="AD136" s="56"/>
      <c r="AE136" s="56"/>
      <c r="AF136" s="56"/>
      <c r="AG136" s="56"/>
    </row>
    <row r="137" spans="1:33" ht="15" customHeight="1">
      <c r="A137" s="158"/>
      <c r="B137" s="77"/>
      <c r="C137" s="158"/>
      <c r="D137" s="77"/>
      <c r="E137" s="80"/>
      <c r="F137" s="598"/>
      <c r="G137" s="17">
        <f t="shared" si="12"/>
        <v>0</v>
      </c>
      <c r="H137" s="17" t="s">
        <v>32</v>
      </c>
      <c r="I137" s="83">
        <v>0</v>
      </c>
      <c r="J137" s="83">
        <v>0</v>
      </c>
      <c r="K137" s="83">
        <f t="shared" si="8"/>
        <v>0</v>
      </c>
      <c r="L137" s="149">
        <f t="shared" si="9"/>
        <v>0</v>
      </c>
      <c r="M137" s="77" t="e">
        <f t="shared" si="10"/>
        <v>#DIV/0!</v>
      </c>
      <c r="N137" s="273"/>
      <c r="O137" s="56"/>
      <c r="P137" s="56"/>
      <c r="Q137" s="56"/>
      <c r="R137" s="56"/>
      <c r="S137" s="56"/>
      <c r="T137" s="56"/>
      <c r="U137" s="56"/>
      <c r="V137" s="56"/>
      <c r="W137" s="56"/>
      <c r="X137" s="56"/>
      <c r="Y137" s="56"/>
      <c r="Z137" s="56"/>
      <c r="AA137" s="56"/>
      <c r="AB137" s="56"/>
      <c r="AC137" s="56"/>
      <c r="AD137" s="56"/>
      <c r="AE137" s="56"/>
      <c r="AF137" s="56"/>
      <c r="AG137" s="56"/>
    </row>
    <row r="138" spans="1:33" ht="15" customHeight="1">
      <c r="A138" s="90">
        <v>54</v>
      </c>
      <c r="B138" s="92" t="s">
        <v>2734</v>
      </c>
      <c r="C138" s="90"/>
      <c r="D138" s="92" t="s">
        <v>2735</v>
      </c>
      <c r="E138" s="93">
        <v>216</v>
      </c>
      <c r="F138" s="88">
        <v>2440</v>
      </c>
      <c r="G138" s="10">
        <f t="shared" si="12"/>
        <v>2440</v>
      </c>
      <c r="H138" s="10" t="s">
        <v>32</v>
      </c>
      <c r="I138" s="96">
        <v>0</v>
      </c>
      <c r="J138" s="96">
        <v>0</v>
      </c>
      <c r="K138" s="96">
        <f t="shared" si="8"/>
        <v>0</v>
      </c>
      <c r="L138" s="153">
        <f t="shared" si="9"/>
        <v>0</v>
      </c>
      <c r="M138" s="92">
        <f t="shared" si="10"/>
        <v>0</v>
      </c>
      <c r="N138" s="273"/>
      <c r="O138" s="56"/>
      <c r="P138" s="56"/>
      <c r="Q138" s="56"/>
      <c r="R138" s="56"/>
      <c r="S138" s="56"/>
      <c r="T138" s="56"/>
      <c r="U138" s="56"/>
      <c r="V138" s="56"/>
      <c r="W138" s="56"/>
      <c r="X138" s="56"/>
      <c r="Y138" s="56"/>
      <c r="Z138" s="56"/>
      <c r="AA138" s="56"/>
      <c r="AB138" s="56"/>
      <c r="AC138" s="56"/>
      <c r="AD138" s="56"/>
      <c r="AE138" s="56"/>
      <c r="AF138" s="56"/>
      <c r="AG138" s="56"/>
    </row>
    <row r="139" spans="1:33" ht="15" customHeight="1">
      <c r="A139" s="90"/>
      <c r="B139" s="92"/>
      <c r="C139" s="90"/>
      <c r="D139" s="92"/>
      <c r="E139" s="93"/>
      <c r="F139" s="599"/>
      <c r="G139" s="10">
        <f t="shared" si="12"/>
        <v>0</v>
      </c>
      <c r="H139" s="10" t="s">
        <v>32</v>
      </c>
      <c r="I139" s="96">
        <v>0</v>
      </c>
      <c r="J139" s="96">
        <v>0</v>
      </c>
      <c r="K139" s="96">
        <f t="shared" si="8"/>
        <v>0</v>
      </c>
      <c r="L139" s="153">
        <f t="shared" si="9"/>
        <v>0</v>
      </c>
      <c r="M139" s="92" t="e">
        <f t="shared" si="10"/>
        <v>#DIV/0!</v>
      </c>
      <c r="N139" s="273"/>
      <c r="O139" s="56"/>
      <c r="P139" s="56"/>
      <c r="Q139" s="56"/>
      <c r="R139" s="56"/>
      <c r="S139" s="56"/>
      <c r="T139" s="56"/>
      <c r="U139" s="56"/>
      <c r="V139" s="56"/>
      <c r="W139" s="56"/>
      <c r="X139" s="56"/>
      <c r="Y139" s="56"/>
      <c r="Z139" s="56"/>
      <c r="AA139" s="56"/>
      <c r="AB139" s="56"/>
      <c r="AC139" s="56"/>
      <c r="AD139" s="56"/>
      <c r="AE139" s="56"/>
      <c r="AF139" s="56"/>
      <c r="AG139" s="56"/>
    </row>
    <row r="140" spans="1:33" ht="15" customHeight="1">
      <c r="A140" s="158">
        <v>55</v>
      </c>
      <c r="B140" s="77" t="s">
        <v>2736</v>
      </c>
      <c r="C140" s="158"/>
      <c r="D140" s="77" t="s">
        <v>2737</v>
      </c>
      <c r="E140" s="80">
        <v>240</v>
      </c>
      <c r="F140" s="115">
        <v>1600</v>
      </c>
      <c r="G140" s="600">
        <v>1600</v>
      </c>
      <c r="H140" s="17" t="s">
        <v>32</v>
      </c>
      <c r="I140" s="83">
        <v>0</v>
      </c>
      <c r="J140" s="83">
        <v>0</v>
      </c>
      <c r="K140" s="83">
        <f t="shared" si="8"/>
        <v>0</v>
      </c>
      <c r="L140" s="149">
        <f t="shared" si="9"/>
        <v>0</v>
      </c>
      <c r="M140" s="77">
        <f t="shared" si="10"/>
        <v>0</v>
      </c>
      <c r="N140" s="273"/>
      <c r="O140" s="56"/>
      <c r="P140" s="56"/>
      <c r="Q140" s="56"/>
      <c r="R140" s="56"/>
      <c r="S140" s="56"/>
      <c r="T140" s="56"/>
      <c r="U140" s="56"/>
      <c r="V140" s="56"/>
      <c r="W140" s="56"/>
      <c r="X140" s="56"/>
      <c r="Y140" s="56"/>
      <c r="Z140" s="56"/>
      <c r="AA140" s="56"/>
      <c r="AB140" s="56"/>
      <c r="AC140" s="56"/>
      <c r="AD140" s="56"/>
      <c r="AE140" s="56"/>
      <c r="AF140" s="56"/>
      <c r="AG140" s="56"/>
    </row>
    <row r="141" spans="1:33" ht="15" customHeight="1">
      <c r="A141" s="158"/>
      <c r="B141" s="77" t="s">
        <v>2738</v>
      </c>
      <c r="C141" s="158"/>
      <c r="D141" s="77" t="s">
        <v>2737</v>
      </c>
      <c r="E141" s="80">
        <v>240</v>
      </c>
      <c r="F141" s="115">
        <v>150</v>
      </c>
      <c r="G141" s="600">
        <v>150</v>
      </c>
      <c r="H141" s="17" t="s">
        <v>32</v>
      </c>
      <c r="I141" s="83">
        <v>0</v>
      </c>
      <c r="J141" s="83">
        <v>0</v>
      </c>
      <c r="K141" s="83">
        <f t="shared" si="8"/>
        <v>0</v>
      </c>
      <c r="L141" s="149">
        <f t="shared" si="9"/>
        <v>0</v>
      </c>
      <c r="M141" s="77">
        <f t="shared" si="10"/>
        <v>0</v>
      </c>
      <c r="N141" s="273"/>
      <c r="O141" s="56"/>
      <c r="P141" s="56"/>
      <c r="Q141" s="56"/>
      <c r="R141" s="56"/>
      <c r="S141" s="56"/>
      <c r="T141" s="56"/>
      <c r="U141" s="56"/>
      <c r="V141" s="56"/>
      <c r="W141" s="56"/>
      <c r="X141" s="56"/>
      <c r="Y141" s="56"/>
      <c r="Z141" s="56"/>
      <c r="AA141" s="56"/>
      <c r="AB141" s="56"/>
      <c r="AC141" s="56"/>
      <c r="AD141" s="56"/>
      <c r="AE141" s="56"/>
      <c r="AF141" s="56"/>
      <c r="AG141" s="56"/>
    </row>
    <row r="142" spans="1:33" ht="15" customHeight="1">
      <c r="A142" s="158"/>
      <c r="B142" s="77" t="s">
        <v>2739</v>
      </c>
      <c r="C142" s="158"/>
      <c r="D142" s="77" t="s">
        <v>2737</v>
      </c>
      <c r="E142" s="80">
        <v>240</v>
      </c>
      <c r="F142" s="115">
        <v>1175</v>
      </c>
      <c r="G142" s="600">
        <v>1175</v>
      </c>
      <c r="H142" s="17" t="s">
        <v>32</v>
      </c>
      <c r="I142" s="83">
        <v>0</v>
      </c>
      <c r="J142" s="83">
        <v>0</v>
      </c>
      <c r="K142" s="83">
        <f t="shared" si="8"/>
        <v>0</v>
      </c>
      <c r="L142" s="149">
        <f t="shared" si="9"/>
        <v>0</v>
      </c>
      <c r="M142" s="77">
        <f t="shared" si="10"/>
        <v>0</v>
      </c>
      <c r="N142" s="273"/>
      <c r="O142" s="56"/>
      <c r="P142" s="56"/>
      <c r="Q142" s="56"/>
      <c r="R142" s="56"/>
      <c r="S142" s="56"/>
      <c r="T142" s="56"/>
      <c r="U142" s="56"/>
      <c r="V142" s="56"/>
      <c r="W142" s="56"/>
      <c r="X142" s="56"/>
      <c r="Y142" s="56"/>
      <c r="Z142" s="56"/>
      <c r="AA142" s="56"/>
      <c r="AB142" s="56"/>
      <c r="AC142" s="56"/>
      <c r="AD142" s="56"/>
      <c r="AE142" s="56"/>
      <c r="AF142" s="56"/>
      <c r="AG142" s="56"/>
    </row>
    <row r="143" spans="1:33" ht="15" customHeight="1">
      <c r="A143" s="158"/>
      <c r="B143" s="77" t="s">
        <v>2740</v>
      </c>
      <c r="C143" s="158"/>
      <c r="D143" s="77" t="s">
        <v>2737</v>
      </c>
      <c r="E143" s="80">
        <v>240</v>
      </c>
      <c r="F143" s="75">
        <v>225</v>
      </c>
      <c r="G143" s="17">
        <f>F143</f>
        <v>225</v>
      </c>
      <c r="H143" s="17" t="s">
        <v>32</v>
      </c>
      <c r="I143" s="83">
        <v>0</v>
      </c>
      <c r="J143" s="83">
        <v>0</v>
      </c>
      <c r="K143" s="83">
        <f t="shared" si="8"/>
        <v>0</v>
      </c>
      <c r="L143" s="149">
        <f t="shared" si="9"/>
        <v>0</v>
      </c>
      <c r="M143" s="77">
        <f t="shared" si="10"/>
        <v>0</v>
      </c>
      <c r="N143" s="273"/>
      <c r="O143" s="56"/>
      <c r="P143" s="56"/>
      <c r="Q143" s="56"/>
      <c r="R143" s="56"/>
      <c r="S143" s="56"/>
      <c r="T143" s="56"/>
      <c r="U143" s="56"/>
      <c r="V143" s="56"/>
      <c r="W143" s="56"/>
      <c r="X143" s="56"/>
      <c r="Y143" s="56"/>
      <c r="Z143" s="56"/>
      <c r="AA143" s="56"/>
      <c r="AB143" s="56"/>
      <c r="AC143" s="56"/>
      <c r="AD143" s="56"/>
      <c r="AE143" s="56"/>
      <c r="AF143" s="56"/>
      <c r="AG143" s="56"/>
    </row>
    <row r="144" spans="1:33" ht="15" customHeight="1">
      <c r="A144" s="90">
        <v>56</v>
      </c>
      <c r="B144" s="92" t="s">
        <v>2741</v>
      </c>
      <c r="C144" s="90"/>
      <c r="D144" s="92"/>
      <c r="E144" s="93"/>
      <c r="F144" s="88"/>
      <c r="G144" s="10"/>
      <c r="H144" s="10" t="s">
        <v>32</v>
      </c>
      <c r="I144" s="96">
        <v>0</v>
      </c>
      <c r="J144" s="96">
        <v>0</v>
      </c>
      <c r="K144" s="96">
        <f t="shared" si="8"/>
        <v>0</v>
      </c>
      <c r="L144" s="153">
        <f t="shared" si="9"/>
        <v>0</v>
      </c>
      <c r="M144" s="92" t="e">
        <f t="shared" si="10"/>
        <v>#DIV/0!</v>
      </c>
      <c r="N144" s="273"/>
      <c r="O144" s="56"/>
      <c r="P144" s="56"/>
      <c r="Q144" s="56"/>
      <c r="R144" s="56"/>
      <c r="S144" s="56"/>
      <c r="T144" s="56"/>
      <c r="U144" s="56"/>
      <c r="V144" s="56"/>
      <c r="W144" s="56"/>
      <c r="X144" s="56"/>
      <c r="Y144" s="56"/>
      <c r="Z144" s="56"/>
      <c r="AA144" s="56"/>
      <c r="AB144" s="56"/>
      <c r="AC144" s="56"/>
      <c r="AD144" s="56"/>
      <c r="AE144" s="56"/>
      <c r="AF144" s="56"/>
      <c r="AG144" s="56"/>
    </row>
    <row r="145" spans="1:33" ht="15" customHeight="1">
      <c r="A145" s="90"/>
      <c r="B145" s="92" t="s">
        <v>2742</v>
      </c>
      <c r="C145" s="90"/>
      <c r="D145" s="92" t="s">
        <v>8</v>
      </c>
      <c r="E145" s="93">
        <v>0</v>
      </c>
      <c r="F145" s="194">
        <f>1960+2350</f>
        <v>4310</v>
      </c>
      <c r="G145" s="601">
        <f t="shared" ref="G145:G171" si="13">F145</f>
        <v>4310</v>
      </c>
      <c r="H145" s="10" t="s">
        <v>32</v>
      </c>
      <c r="I145" s="96">
        <v>0</v>
      </c>
      <c r="J145" s="96">
        <v>0</v>
      </c>
      <c r="K145" s="96">
        <f t="shared" si="8"/>
        <v>0</v>
      </c>
      <c r="L145" s="153">
        <f t="shared" si="9"/>
        <v>0</v>
      </c>
      <c r="M145" s="92" t="e">
        <f t="shared" si="10"/>
        <v>#DIV/0!</v>
      </c>
      <c r="N145" s="273"/>
      <c r="O145" s="56"/>
      <c r="P145" s="56"/>
      <c r="Q145" s="56"/>
      <c r="R145" s="56"/>
      <c r="S145" s="56"/>
      <c r="T145" s="56"/>
      <c r="U145" s="56"/>
      <c r="V145" s="56"/>
      <c r="W145" s="56"/>
      <c r="X145" s="56"/>
      <c r="Y145" s="56"/>
      <c r="Z145" s="56"/>
      <c r="AA145" s="56"/>
      <c r="AB145" s="56"/>
      <c r="AC145" s="56"/>
      <c r="AD145" s="56"/>
      <c r="AE145" s="56"/>
      <c r="AF145" s="56"/>
      <c r="AG145" s="56"/>
    </row>
    <row r="146" spans="1:33" ht="15" customHeight="1">
      <c r="A146" s="90"/>
      <c r="B146" s="92" t="s">
        <v>2743</v>
      </c>
      <c r="C146" s="90"/>
      <c r="D146" s="92" t="s">
        <v>8</v>
      </c>
      <c r="E146" s="93">
        <v>0</v>
      </c>
      <c r="F146" s="194">
        <v>610</v>
      </c>
      <c r="G146" s="601">
        <f t="shared" si="13"/>
        <v>610</v>
      </c>
      <c r="H146" s="10" t="s">
        <v>32</v>
      </c>
      <c r="I146" s="96">
        <v>0</v>
      </c>
      <c r="J146" s="96">
        <v>0</v>
      </c>
      <c r="K146" s="96">
        <f t="shared" si="8"/>
        <v>0</v>
      </c>
      <c r="L146" s="153">
        <f t="shared" si="9"/>
        <v>0</v>
      </c>
      <c r="M146" s="92" t="e">
        <f t="shared" si="10"/>
        <v>#DIV/0!</v>
      </c>
      <c r="N146" s="273"/>
      <c r="O146" s="56"/>
      <c r="P146" s="56"/>
      <c r="Q146" s="56"/>
      <c r="R146" s="56"/>
      <c r="S146" s="56"/>
      <c r="T146" s="56"/>
      <c r="U146" s="56"/>
      <c r="V146" s="56"/>
      <c r="W146" s="56"/>
      <c r="X146" s="56"/>
      <c r="Y146" s="56"/>
      <c r="Z146" s="56"/>
      <c r="AA146" s="56"/>
      <c r="AB146" s="56"/>
      <c r="AC146" s="56"/>
      <c r="AD146" s="56"/>
      <c r="AE146" s="56"/>
      <c r="AF146" s="56"/>
      <c r="AG146" s="56"/>
    </row>
    <row r="147" spans="1:33" ht="15" customHeight="1">
      <c r="A147" s="90"/>
      <c r="B147" s="92" t="s">
        <v>2744</v>
      </c>
      <c r="C147" s="90"/>
      <c r="D147" s="92"/>
      <c r="E147" s="93"/>
      <c r="F147" s="194">
        <v>300</v>
      </c>
      <c r="G147" s="601">
        <f t="shared" si="13"/>
        <v>300</v>
      </c>
      <c r="H147" s="10" t="s">
        <v>32</v>
      </c>
      <c r="I147" s="96">
        <v>0</v>
      </c>
      <c r="J147" s="96">
        <v>0</v>
      </c>
      <c r="K147" s="96">
        <f t="shared" si="8"/>
        <v>0</v>
      </c>
      <c r="L147" s="153">
        <f t="shared" si="9"/>
        <v>0</v>
      </c>
      <c r="M147" s="92" t="e">
        <f t="shared" si="10"/>
        <v>#DIV/0!</v>
      </c>
      <c r="N147" s="273"/>
      <c r="O147" s="56"/>
      <c r="P147" s="56"/>
      <c r="Q147" s="56"/>
      <c r="R147" s="56"/>
      <c r="S147" s="56"/>
      <c r="T147" s="56"/>
      <c r="U147" s="56"/>
      <c r="V147" s="56"/>
      <c r="W147" s="56"/>
      <c r="X147" s="56"/>
      <c r="Y147" s="56"/>
      <c r="Z147" s="56"/>
      <c r="AA147" s="56"/>
      <c r="AB147" s="56"/>
      <c r="AC147" s="56"/>
      <c r="AD147" s="56"/>
      <c r="AE147" s="56"/>
      <c r="AF147" s="56"/>
      <c r="AG147" s="56"/>
    </row>
    <row r="148" spans="1:33" ht="15" customHeight="1">
      <c r="A148" s="90"/>
      <c r="B148" s="92" t="s">
        <v>2745</v>
      </c>
      <c r="C148" s="90"/>
      <c r="D148" s="92"/>
      <c r="E148" s="93"/>
      <c r="F148" s="194">
        <v>300</v>
      </c>
      <c r="G148" s="601">
        <f t="shared" si="13"/>
        <v>300</v>
      </c>
      <c r="H148" s="10" t="s">
        <v>32</v>
      </c>
      <c r="I148" s="96">
        <v>0</v>
      </c>
      <c r="J148" s="96">
        <v>0</v>
      </c>
      <c r="K148" s="96">
        <f t="shared" si="8"/>
        <v>0</v>
      </c>
      <c r="L148" s="153">
        <f t="shared" si="9"/>
        <v>0</v>
      </c>
      <c r="M148" s="92" t="e">
        <f t="shared" si="10"/>
        <v>#DIV/0!</v>
      </c>
      <c r="N148" s="273"/>
      <c r="O148" s="56"/>
      <c r="P148" s="56"/>
      <c r="Q148" s="56"/>
      <c r="R148" s="56"/>
      <c r="S148" s="56"/>
      <c r="T148" s="56"/>
      <c r="U148" s="56"/>
      <c r="V148" s="56"/>
      <c r="W148" s="56"/>
      <c r="X148" s="56"/>
      <c r="Y148" s="56"/>
      <c r="Z148" s="56"/>
      <c r="AA148" s="56"/>
      <c r="AB148" s="56"/>
      <c r="AC148" s="56"/>
      <c r="AD148" s="56"/>
      <c r="AE148" s="56"/>
      <c r="AF148" s="56"/>
      <c r="AG148" s="56"/>
    </row>
    <row r="149" spans="1:33" ht="15" customHeight="1">
      <c r="A149" s="90"/>
      <c r="B149" s="92" t="s">
        <v>2746</v>
      </c>
      <c r="C149" s="90"/>
      <c r="D149" s="92" t="s">
        <v>8</v>
      </c>
      <c r="E149" s="93">
        <v>0</v>
      </c>
      <c r="F149" s="194">
        <v>1285</v>
      </c>
      <c r="G149" s="601">
        <f t="shared" si="13"/>
        <v>1285</v>
      </c>
      <c r="H149" s="10" t="s">
        <v>32</v>
      </c>
      <c r="I149" s="96">
        <v>0</v>
      </c>
      <c r="J149" s="96">
        <v>0</v>
      </c>
      <c r="K149" s="96">
        <f t="shared" si="8"/>
        <v>0</v>
      </c>
      <c r="L149" s="153">
        <f t="shared" si="9"/>
        <v>0</v>
      </c>
      <c r="M149" s="92" t="e">
        <f t="shared" si="10"/>
        <v>#DIV/0!</v>
      </c>
      <c r="N149" s="273"/>
      <c r="O149" s="56"/>
      <c r="P149" s="56"/>
      <c r="Q149" s="56"/>
      <c r="R149" s="56"/>
      <c r="S149" s="56"/>
      <c r="T149" s="56"/>
      <c r="U149" s="56"/>
      <c r="V149" s="56"/>
      <c r="W149" s="56"/>
      <c r="X149" s="56"/>
      <c r="Y149" s="56"/>
      <c r="Z149" s="56"/>
      <c r="AA149" s="56"/>
      <c r="AB149" s="56"/>
      <c r="AC149" s="56"/>
      <c r="AD149" s="56"/>
      <c r="AE149" s="56"/>
      <c r="AF149" s="56"/>
      <c r="AG149" s="56"/>
    </row>
    <row r="150" spans="1:33" ht="15" customHeight="1">
      <c r="A150" s="158">
        <v>57</v>
      </c>
      <c r="B150" s="77" t="s">
        <v>2747</v>
      </c>
      <c r="C150" s="158"/>
      <c r="D150" s="77" t="s">
        <v>2748</v>
      </c>
      <c r="E150" s="80">
        <v>245</v>
      </c>
      <c r="F150" s="75">
        <v>300</v>
      </c>
      <c r="G150" s="17">
        <f t="shared" si="13"/>
        <v>300</v>
      </c>
      <c r="H150" s="17" t="s">
        <v>32</v>
      </c>
      <c r="I150" s="83">
        <v>0</v>
      </c>
      <c r="J150" s="83">
        <v>0</v>
      </c>
      <c r="K150" s="83">
        <f t="shared" si="8"/>
        <v>0</v>
      </c>
      <c r="L150" s="149">
        <f t="shared" si="9"/>
        <v>0</v>
      </c>
      <c r="M150" s="77">
        <f t="shared" si="10"/>
        <v>0</v>
      </c>
      <c r="N150" s="273"/>
      <c r="O150" s="56"/>
      <c r="P150" s="56"/>
      <c r="Q150" s="56"/>
      <c r="R150" s="56"/>
      <c r="S150" s="56"/>
      <c r="T150" s="56"/>
      <c r="U150" s="56"/>
      <c r="V150" s="56"/>
      <c r="W150" s="56"/>
      <c r="X150" s="56"/>
      <c r="Y150" s="56"/>
      <c r="Z150" s="56"/>
      <c r="AA150" s="56"/>
      <c r="AB150" s="56"/>
      <c r="AC150" s="56"/>
      <c r="AD150" s="56"/>
      <c r="AE150" s="56"/>
      <c r="AF150" s="56"/>
      <c r="AG150" s="56"/>
    </row>
    <row r="151" spans="1:33" ht="15" customHeight="1">
      <c r="A151" s="158"/>
      <c r="B151" s="77"/>
      <c r="C151" s="158"/>
      <c r="D151" s="77"/>
      <c r="E151" s="80"/>
      <c r="F151" s="598"/>
      <c r="G151" s="17">
        <f t="shared" si="13"/>
        <v>0</v>
      </c>
      <c r="H151" s="17" t="s">
        <v>32</v>
      </c>
      <c r="I151" s="83">
        <v>0</v>
      </c>
      <c r="J151" s="83">
        <v>0</v>
      </c>
      <c r="K151" s="83">
        <f t="shared" si="8"/>
        <v>0</v>
      </c>
      <c r="L151" s="149">
        <f t="shared" si="9"/>
        <v>0</v>
      </c>
      <c r="M151" s="77" t="e">
        <f t="shared" si="10"/>
        <v>#DIV/0!</v>
      </c>
      <c r="N151" s="273"/>
      <c r="O151" s="56"/>
      <c r="P151" s="56"/>
      <c r="Q151" s="56"/>
      <c r="R151" s="56"/>
      <c r="S151" s="56"/>
      <c r="T151" s="56"/>
      <c r="U151" s="56"/>
      <c r="V151" s="56"/>
      <c r="W151" s="56"/>
      <c r="X151" s="56"/>
      <c r="Y151" s="56"/>
      <c r="Z151" s="56"/>
      <c r="AA151" s="56"/>
      <c r="AB151" s="56"/>
      <c r="AC151" s="56"/>
      <c r="AD151" s="56"/>
      <c r="AE151" s="56"/>
      <c r="AF151" s="56"/>
      <c r="AG151" s="56"/>
    </row>
    <row r="152" spans="1:33" ht="15" customHeight="1">
      <c r="A152" s="90">
        <v>58</v>
      </c>
      <c r="B152" s="92" t="s">
        <v>2749</v>
      </c>
      <c r="C152" s="90"/>
      <c r="D152" s="92" t="s">
        <v>2750</v>
      </c>
      <c r="E152" s="93">
        <v>73</v>
      </c>
      <c r="F152" s="88">
        <v>680</v>
      </c>
      <c r="G152" s="10">
        <f t="shared" si="13"/>
        <v>680</v>
      </c>
      <c r="H152" s="10" t="s">
        <v>32</v>
      </c>
      <c r="I152" s="96">
        <v>0</v>
      </c>
      <c r="J152" s="96">
        <v>0</v>
      </c>
      <c r="K152" s="96">
        <f t="shared" si="8"/>
        <v>0</v>
      </c>
      <c r="L152" s="153">
        <f t="shared" si="9"/>
        <v>0</v>
      </c>
      <c r="M152" s="92">
        <f t="shared" si="10"/>
        <v>0</v>
      </c>
      <c r="N152" s="273"/>
      <c r="O152" s="56"/>
      <c r="P152" s="56"/>
      <c r="Q152" s="56"/>
      <c r="R152" s="56"/>
      <c r="S152" s="56"/>
      <c r="T152" s="56"/>
      <c r="U152" s="56"/>
      <c r="V152" s="56"/>
      <c r="W152" s="56"/>
      <c r="X152" s="56"/>
      <c r="Y152" s="56"/>
      <c r="Z152" s="56"/>
      <c r="AA152" s="56"/>
      <c r="AB152" s="56"/>
      <c r="AC152" s="56"/>
      <c r="AD152" s="56"/>
      <c r="AE152" s="56"/>
      <c r="AF152" s="56"/>
      <c r="AG152" s="56"/>
    </row>
    <row r="153" spans="1:33" ht="15" customHeight="1">
      <c r="A153" s="90"/>
      <c r="B153" s="92"/>
      <c r="C153" s="90"/>
      <c r="D153" s="92"/>
      <c r="E153" s="93"/>
      <c r="F153" s="599"/>
      <c r="G153" s="10">
        <f t="shared" si="13"/>
        <v>0</v>
      </c>
      <c r="H153" s="10" t="s">
        <v>32</v>
      </c>
      <c r="I153" s="96">
        <v>0</v>
      </c>
      <c r="J153" s="96">
        <v>0</v>
      </c>
      <c r="K153" s="96">
        <f t="shared" si="8"/>
        <v>0</v>
      </c>
      <c r="L153" s="153">
        <f t="shared" si="9"/>
        <v>0</v>
      </c>
      <c r="M153" s="92" t="e">
        <f t="shared" si="10"/>
        <v>#DIV/0!</v>
      </c>
      <c r="N153" s="273"/>
      <c r="O153" s="56"/>
      <c r="P153" s="56"/>
      <c r="Q153" s="56"/>
      <c r="R153" s="56"/>
      <c r="S153" s="56"/>
      <c r="T153" s="56"/>
      <c r="U153" s="56"/>
      <c r="V153" s="56"/>
      <c r="W153" s="56"/>
      <c r="X153" s="56"/>
      <c r="Y153" s="56"/>
      <c r="Z153" s="56"/>
      <c r="AA153" s="56"/>
      <c r="AB153" s="56"/>
      <c r="AC153" s="56"/>
      <c r="AD153" s="56"/>
      <c r="AE153" s="56"/>
      <c r="AF153" s="56"/>
      <c r="AG153" s="56"/>
    </row>
    <row r="154" spans="1:33" ht="15" customHeight="1">
      <c r="A154" s="158">
        <v>59</v>
      </c>
      <c r="B154" s="77" t="s">
        <v>2751</v>
      </c>
      <c r="C154" s="158"/>
      <c r="D154" s="77" t="s">
        <v>2752</v>
      </c>
      <c r="E154" s="80">
        <v>100</v>
      </c>
      <c r="F154" s="75">
        <v>299</v>
      </c>
      <c r="G154" s="17">
        <f t="shared" si="13"/>
        <v>299</v>
      </c>
      <c r="H154" s="17" t="s">
        <v>32</v>
      </c>
      <c r="I154" s="83">
        <v>0</v>
      </c>
      <c r="J154" s="83">
        <v>0</v>
      </c>
      <c r="K154" s="83">
        <f t="shared" si="8"/>
        <v>0</v>
      </c>
      <c r="L154" s="149">
        <f t="shared" si="9"/>
        <v>0</v>
      </c>
      <c r="M154" s="77">
        <f t="shared" si="10"/>
        <v>0</v>
      </c>
      <c r="N154" s="273"/>
      <c r="O154" s="56"/>
      <c r="P154" s="56"/>
      <c r="Q154" s="56"/>
      <c r="R154" s="56"/>
      <c r="S154" s="56"/>
      <c r="T154" s="56"/>
      <c r="U154" s="56"/>
      <c r="V154" s="56"/>
      <c r="W154" s="56"/>
      <c r="X154" s="56"/>
      <c r="Y154" s="56"/>
      <c r="Z154" s="56"/>
      <c r="AA154" s="56"/>
      <c r="AB154" s="56"/>
      <c r="AC154" s="56"/>
      <c r="AD154" s="56"/>
      <c r="AE154" s="56"/>
      <c r="AF154" s="56"/>
      <c r="AG154" s="56"/>
    </row>
    <row r="155" spans="1:33" ht="15" customHeight="1">
      <c r="A155" s="158"/>
      <c r="B155" s="77"/>
      <c r="C155" s="158"/>
      <c r="D155" s="77"/>
      <c r="E155" s="80"/>
      <c r="F155" s="598"/>
      <c r="G155" s="17">
        <f t="shared" si="13"/>
        <v>0</v>
      </c>
      <c r="H155" s="17" t="s">
        <v>32</v>
      </c>
      <c r="I155" s="83">
        <v>0</v>
      </c>
      <c r="J155" s="83">
        <v>0</v>
      </c>
      <c r="K155" s="83">
        <f t="shared" si="8"/>
        <v>0</v>
      </c>
      <c r="L155" s="149">
        <f t="shared" si="9"/>
        <v>0</v>
      </c>
      <c r="M155" s="77" t="e">
        <f t="shared" si="10"/>
        <v>#DIV/0!</v>
      </c>
      <c r="N155" s="273"/>
      <c r="O155" s="56"/>
      <c r="P155" s="56"/>
      <c r="Q155" s="56"/>
      <c r="R155" s="56"/>
      <c r="S155" s="56"/>
      <c r="T155" s="56"/>
      <c r="U155" s="56"/>
      <c r="V155" s="56"/>
      <c r="W155" s="56"/>
      <c r="X155" s="56"/>
      <c r="Y155" s="56"/>
      <c r="Z155" s="56"/>
      <c r="AA155" s="56"/>
      <c r="AB155" s="56"/>
      <c r="AC155" s="56"/>
      <c r="AD155" s="56"/>
      <c r="AE155" s="56"/>
      <c r="AF155" s="56"/>
      <c r="AG155" s="56"/>
    </row>
    <row r="156" spans="1:33" ht="15" customHeight="1">
      <c r="A156" s="90">
        <v>60</v>
      </c>
      <c r="B156" s="92" t="s">
        <v>2753</v>
      </c>
      <c r="C156" s="90"/>
      <c r="D156" s="92" t="s">
        <v>2754</v>
      </c>
      <c r="E156" s="93">
        <v>240</v>
      </c>
      <c r="F156" s="88">
        <v>310</v>
      </c>
      <c r="G156" s="10">
        <f t="shared" si="13"/>
        <v>310</v>
      </c>
      <c r="H156" s="10" t="s">
        <v>32</v>
      </c>
      <c r="I156" s="96">
        <v>0</v>
      </c>
      <c r="J156" s="96">
        <v>0</v>
      </c>
      <c r="K156" s="96">
        <f t="shared" si="8"/>
        <v>0</v>
      </c>
      <c r="L156" s="153">
        <f t="shared" si="9"/>
        <v>0</v>
      </c>
      <c r="M156" s="92">
        <f t="shared" si="10"/>
        <v>0</v>
      </c>
      <c r="N156" s="273"/>
      <c r="O156" s="56"/>
      <c r="P156" s="56"/>
      <c r="Q156" s="56"/>
      <c r="R156" s="56"/>
      <c r="S156" s="56"/>
      <c r="T156" s="56"/>
      <c r="U156" s="56"/>
      <c r="V156" s="56"/>
      <c r="W156" s="56"/>
      <c r="X156" s="56"/>
      <c r="Y156" s="56"/>
      <c r="Z156" s="56"/>
      <c r="AA156" s="56"/>
      <c r="AB156" s="56"/>
      <c r="AC156" s="56"/>
      <c r="AD156" s="56"/>
      <c r="AE156" s="56"/>
      <c r="AF156" s="56"/>
      <c r="AG156" s="56"/>
    </row>
    <row r="157" spans="1:33" ht="15" customHeight="1">
      <c r="A157" s="90"/>
      <c r="B157" s="92"/>
      <c r="C157" s="90"/>
      <c r="D157" s="92"/>
      <c r="E157" s="93"/>
      <c r="F157" s="599"/>
      <c r="G157" s="10">
        <f t="shared" si="13"/>
        <v>0</v>
      </c>
      <c r="H157" s="10" t="s">
        <v>32</v>
      </c>
      <c r="I157" s="96">
        <v>0</v>
      </c>
      <c r="J157" s="96">
        <v>0</v>
      </c>
      <c r="K157" s="96">
        <f t="shared" si="8"/>
        <v>0</v>
      </c>
      <c r="L157" s="153">
        <f t="shared" si="9"/>
        <v>0</v>
      </c>
      <c r="M157" s="92" t="e">
        <f t="shared" si="10"/>
        <v>#DIV/0!</v>
      </c>
      <c r="N157" s="273"/>
      <c r="O157" s="56"/>
      <c r="P157" s="56"/>
      <c r="Q157" s="56"/>
      <c r="R157" s="56"/>
      <c r="S157" s="56"/>
      <c r="T157" s="56"/>
      <c r="U157" s="56"/>
      <c r="V157" s="56"/>
      <c r="W157" s="56"/>
      <c r="X157" s="56"/>
      <c r="Y157" s="56"/>
      <c r="Z157" s="56"/>
      <c r="AA157" s="56"/>
      <c r="AB157" s="56"/>
      <c r="AC157" s="56"/>
      <c r="AD157" s="56"/>
      <c r="AE157" s="56"/>
      <c r="AF157" s="56"/>
      <c r="AG157" s="56"/>
    </row>
    <row r="158" spans="1:33" ht="15" customHeight="1">
      <c r="A158" s="158">
        <v>61</v>
      </c>
      <c r="B158" s="77" t="s">
        <v>2755</v>
      </c>
      <c r="C158" s="158"/>
      <c r="D158" s="77" t="s">
        <v>2756</v>
      </c>
      <c r="E158" s="80">
        <v>240</v>
      </c>
      <c r="F158" s="75">
        <v>415</v>
      </c>
      <c r="G158" s="17">
        <f t="shared" si="13"/>
        <v>415</v>
      </c>
      <c r="H158" s="17" t="s">
        <v>32</v>
      </c>
      <c r="I158" s="83">
        <v>0</v>
      </c>
      <c r="J158" s="83">
        <v>0</v>
      </c>
      <c r="K158" s="83">
        <f t="shared" si="8"/>
        <v>0</v>
      </c>
      <c r="L158" s="149">
        <f t="shared" si="9"/>
        <v>0</v>
      </c>
      <c r="M158" s="77">
        <f t="shared" si="10"/>
        <v>0</v>
      </c>
      <c r="N158" s="273"/>
      <c r="O158" s="56"/>
      <c r="P158" s="56"/>
      <c r="Q158" s="56"/>
      <c r="R158" s="56"/>
      <c r="S158" s="56"/>
      <c r="T158" s="56"/>
      <c r="U158" s="56"/>
      <c r="V158" s="56"/>
      <c r="W158" s="56"/>
      <c r="X158" s="56"/>
      <c r="Y158" s="56"/>
      <c r="Z158" s="56"/>
      <c r="AA158" s="56"/>
      <c r="AB158" s="56"/>
      <c r="AC158" s="56"/>
      <c r="AD158" s="56"/>
      <c r="AE158" s="56"/>
      <c r="AF158" s="56"/>
      <c r="AG158" s="56"/>
    </row>
    <row r="159" spans="1:33" ht="15" customHeight="1">
      <c r="A159" s="158"/>
      <c r="B159" s="77"/>
      <c r="C159" s="158"/>
      <c r="D159" s="77"/>
      <c r="E159" s="80"/>
      <c r="F159" s="598"/>
      <c r="G159" s="17">
        <f t="shared" si="13"/>
        <v>0</v>
      </c>
      <c r="H159" s="17" t="s">
        <v>32</v>
      </c>
      <c r="I159" s="83">
        <v>0</v>
      </c>
      <c r="J159" s="83">
        <v>0</v>
      </c>
      <c r="K159" s="83">
        <f t="shared" si="8"/>
        <v>0</v>
      </c>
      <c r="L159" s="149">
        <f t="shared" si="9"/>
        <v>0</v>
      </c>
      <c r="M159" s="77" t="e">
        <f t="shared" si="10"/>
        <v>#DIV/0!</v>
      </c>
      <c r="N159" s="273"/>
      <c r="O159" s="56"/>
      <c r="P159" s="56"/>
      <c r="Q159" s="56"/>
      <c r="R159" s="56"/>
      <c r="S159" s="56"/>
      <c r="T159" s="56"/>
      <c r="U159" s="56"/>
      <c r="V159" s="56"/>
      <c r="W159" s="56"/>
      <c r="X159" s="56"/>
      <c r="Y159" s="56"/>
      <c r="Z159" s="56"/>
      <c r="AA159" s="56"/>
      <c r="AB159" s="56"/>
      <c r="AC159" s="56"/>
      <c r="AD159" s="56"/>
      <c r="AE159" s="56"/>
      <c r="AF159" s="56"/>
      <c r="AG159" s="56"/>
    </row>
    <row r="160" spans="1:33" ht="15" customHeight="1">
      <c r="A160" s="90">
        <v>62</v>
      </c>
      <c r="B160" s="92" t="s">
        <v>2757</v>
      </c>
      <c r="C160" s="90"/>
      <c r="D160" s="92" t="s">
        <v>2758</v>
      </c>
      <c r="E160" s="93">
        <v>180</v>
      </c>
      <c r="F160" s="88">
        <v>2050</v>
      </c>
      <c r="G160" s="10">
        <f t="shared" si="13"/>
        <v>2050</v>
      </c>
      <c r="H160" s="10" t="s">
        <v>32</v>
      </c>
      <c r="I160" s="96">
        <v>0</v>
      </c>
      <c r="J160" s="96">
        <v>0</v>
      </c>
      <c r="K160" s="96">
        <f t="shared" si="8"/>
        <v>0</v>
      </c>
      <c r="L160" s="153">
        <f t="shared" si="9"/>
        <v>0</v>
      </c>
      <c r="M160" s="92">
        <f t="shared" si="10"/>
        <v>0</v>
      </c>
      <c r="N160" s="273"/>
      <c r="O160" s="56"/>
      <c r="P160" s="56"/>
      <c r="Q160" s="56"/>
      <c r="R160" s="56"/>
      <c r="S160" s="56"/>
      <c r="T160" s="56"/>
      <c r="U160" s="56"/>
      <c r="V160" s="56"/>
      <c r="W160" s="56"/>
      <c r="X160" s="56"/>
      <c r="Y160" s="56"/>
      <c r="Z160" s="56"/>
      <c r="AA160" s="56"/>
      <c r="AB160" s="56"/>
      <c r="AC160" s="56"/>
      <c r="AD160" s="56"/>
      <c r="AE160" s="56"/>
      <c r="AF160" s="56"/>
      <c r="AG160" s="56"/>
    </row>
    <row r="161" spans="1:33" ht="15" customHeight="1">
      <c r="A161" s="90"/>
      <c r="B161" s="92"/>
      <c r="C161" s="90"/>
      <c r="D161" s="92"/>
      <c r="E161" s="93"/>
      <c r="F161" s="599"/>
      <c r="G161" s="10">
        <f t="shared" si="13"/>
        <v>0</v>
      </c>
      <c r="H161" s="10" t="s">
        <v>32</v>
      </c>
      <c r="I161" s="96">
        <v>0</v>
      </c>
      <c r="J161" s="96">
        <v>0</v>
      </c>
      <c r="K161" s="96">
        <f t="shared" si="8"/>
        <v>0</v>
      </c>
      <c r="L161" s="153">
        <f t="shared" si="9"/>
        <v>0</v>
      </c>
      <c r="M161" s="92" t="e">
        <f t="shared" si="10"/>
        <v>#DIV/0!</v>
      </c>
      <c r="N161" s="273"/>
      <c r="O161" s="56"/>
      <c r="P161" s="56"/>
      <c r="Q161" s="56"/>
      <c r="R161" s="56"/>
      <c r="S161" s="56"/>
      <c r="T161" s="56"/>
      <c r="U161" s="56"/>
      <c r="V161" s="56"/>
      <c r="W161" s="56"/>
      <c r="X161" s="56"/>
      <c r="Y161" s="56"/>
      <c r="Z161" s="56"/>
      <c r="AA161" s="56"/>
      <c r="AB161" s="56"/>
      <c r="AC161" s="56"/>
      <c r="AD161" s="56"/>
      <c r="AE161" s="56"/>
      <c r="AF161" s="56"/>
      <c r="AG161" s="56"/>
    </row>
    <row r="162" spans="1:33" ht="15" customHeight="1">
      <c r="A162" s="158">
        <v>63</v>
      </c>
      <c r="B162" s="77" t="s">
        <v>2759</v>
      </c>
      <c r="C162" s="158"/>
      <c r="D162" s="77" t="s">
        <v>2750</v>
      </c>
      <c r="E162" s="80">
        <v>72</v>
      </c>
      <c r="F162" s="75">
        <v>705</v>
      </c>
      <c r="G162" s="17">
        <f t="shared" si="13"/>
        <v>705</v>
      </c>
      <c r="H162" s="17" t="s">
        <v>32</v>
      </c>
      <c r="I162" s="83">
        <v>0</v>
      </c>
      <c r="J162" s="83">
        <v>0</v>
      </c>
      <c r="K162" s="83">
        <f t="shared" si="8"/>
        <v>0</v>
      </c>
      <c r="L162" s="149">
        <f t="shared" si="9"/>
        <v>0</v>
      </c>
      <c r="M162" s="77">
        <f t="shared" si="10"/>
        <v>0</v>
      </c>
      <c r="N162" s="273"/>
      <c r="O162" s="56"/>
      <c r="P162" s="56"/>
      <c r="Q162" s="56"/>
      <c r="R162" s="56"/>
      <c r="S162" s="56"/>
      <c r="T162" s="56"/>
      <c r="U162" s="56"/>
      <c r="V162" s="56"/>
      <c r="W162" s="56"/>
      <c r="X162" s="56"/>
      <c r="Y162" s="56"/>
      <c r="Z162" s="56"/>
      <c r="AA162" s="56"/>
      <c r="AB162" s="56"/>
      <c r="AC162" s="56"/>
      <c r="AD162" s="56"/>
      <c r="AE162" s="56"/>
      <c r="AF162" s="56"/>
      <c r="AG162" s="56"/>
    </row>
    <row r="163" spans="1:33" ht="15" customHeight="1">
      <c r="A163" s="158"/>
      <c r="B163" s="77"/>
      <c r="C163" s="158"/>
      <c r="D163" s="77"/>
      <c r="E163" s="80"/>
      <c r="F163" s="598"/>
      <c r="G163" s="17">
        <f t="shared" si="13"/>
        <v>0</v>
      </c>
      <c r="H163" s="17" t="s">
        <v>32</v>
      </c>
      <c r="I163" s="83">
        <v>0</v>
      </c>
      <c r="J163" s="83">
        <v>0</v>
      </c>
      <c r="K163" s="83">
        <f t="shared" si="8"/>
        <v>0</v>
      </c>
      <c r="L163" s="149">
        <f t="shared" si="9"/>
        <v>0</v>
      </c>
      <c r="M163" s="77" t="e">
        <f t="shared" si="10"/>
        <v>#DIV/0!</v>
      </c>
      <c r="N163" s="273"/>
      <c r="O163" s="56"/>
      <c r="P163" s="56"/>
      <c r="Q163" s="56"/>
      <c r="R163" s="56"/>
      <c r="S163" s="56"/>
      <c r="T163" s="56"/>
      <c r="U163" s="56"/>
      <c r="V163" s="56"/>
      <c r="W163" s="56"/>
      <c r="X163" s="56"/>
      <c r="Y163" s="56"/>
      <c r="Z163" s="56"/>
      <c r="AA163" s="56"/>
      <c r="AB163" s="56"/>
      <c r="AC163" s="56"/>
      <c r="AD163" s="56"/>
      <c r="AE163" s="56"/>
      <c r="AF163" s="56"/>
      <c r="AG163" s="56"/>
    </row>
    <row r="164" spans="1:33" ht="15" customHeight="1">
      <c r="A164" s="90">
        <v>64</v>
      </c>
      <c r="B164" s="92" t="s">
        <v>2760</v>
      </c>
      <c r="C164" s="90"/>
      <c r="D164" s="92" t="s">
        <v>2761</v>
      </c>
      <c r="E164" s="93">
        <v>240</v>
      </c>
      <c r="F164" s="88">
        <v>950</v>
      </c>
      <c r="G164" s="10">
        <f t="shared" si="13"/>
        <v>950</v>
      </c>
      <c r="H164" s="10" t="s">
        <v>32</v>
      </c>
      <c r="I164" s="96">
        <v>0</v>
      </c>
      <c r="J164" s="96">
        <v>0</v>
      </c>
      <c r="K164" s="96">
        <f t="shared" si="8"/>
        <v>0</v>
      </c>
      <c r="L164" s="153">
        <f t="shared" si="9"/>
        <v>0</v>
      </c>
      <c r="M164" s="92">
        <f t="shared" si="10"/>
        <v>0</v>
      </c>
      <c r="N164" s="273"/>
      <c r="O164" s="56"/>
      <c r="P164" s="56"/>
      <c r="Q164" s="56"/>
      <c r="R164" s="56"/>
      <c r="S164" s="56"/>
      <c r="T164" s="56"/>
      <c r="U164" s="56"/>
      <c r="V164" s="56"/>
      <c r="W164" s="56"/>
      <c r="X164" s="56"/>
      <c r="Y164" s="56"/>
      <c r="Z164" s="56"/>
      <c r="AA164" s="56"/>
      <c r="AB164" s="56"/>
      <c r="AC164" s="56"/>
      <c r="AD164" s="56"/>
      <c r="AE164" s="56"/>
      <c r="AF164" s="56"/>
      <c r="AG164" s="56"/>
    </row>
    <row r="165" spans="1:33" ht="15" customHeight="1">
      <c r="A165" s="90"/>
      <c r="B165" s="92"/>
      <c r="C165" s="90"/>
      <c r="D165" s="92"/>
      <c r="E165" s="93"/>
      <c r="F165" s="599"/>
      <c r="G165" s="10">
        <f t="shared" si="13"/>
        <v>0</v>
      </c>
      <c r="H165" s="10" t="s">
        <v>32</v>
      </c>
      <c r="I165" s="96">
        <v>0</v>
      </c>
      <c r="J165" s="96">
        <v>0</v>
      </c>
      <c r="K165" s="96">
        <f t="shared" si="8"/>
        <v>0</v>
      </c>
      <c r="L165" s="153">
        <f t="shared" si="9"/>
        <v>0</v>
      </c>
      <c r="M165" s="92" t="e">
        <f t="shared" si="10"/>
        <v>#DIV/0!</v>
      </c>
      <c r="N165" s="273"/>
      <c r="O165" s="56"/>
      <c r="P165" s="56"/>
      <c r="Q165" s="56"/>
      <c r="R165" s="56"/>
      <c r="S165" s="56"/>
      <c r="T165" s="56"/>
      <c r="U165" s="56"/>
      <c r="V165" s="56"/>
      <c r="W165" s="56"/>
      <c r="X165" s="56"/>
      <c r="Y165" s="56"/>
      <c r="Z165" s="56"/>
      <c r="AA165" s="56"/>
      <c r="AB165" s="56"/>
      <c r="AC165" s="56"/>
      <c r="AD165" s="56"/>
      <c r="AE165" s="56"/>
      <c r="AF165" s="56"/>
      <c r="AG165" s="56"/>
    </row>
    <row r="166" spans="1:33" ht="15" customHeight="1">
      <c r="A166" s="158">
        <v>65</v>
      </c>
      <c r="B166" s="77" t="s">
        <v>2762</v>
      </c>
      <c r="C166" s="158"/>
      <c r="D166" s="77" t="s">
        <v>2763</v>
      </c>
      <c r="E166" s="80">
        <v>72</v>
      </c>
      <c r="F166" s="75">
        <v>400</v>
      </c>
      <c r="G166" s="17">
        <f t="shared" si="13"/>
        <v>400</v>
      </c>
      <c r="H166" s="17" t="s">
        <v>32</v>
      </c>
      <c r="I166" s="83">
        <v>0</v>
      </c>
      <c r="J166" s="83">
        <v>0</v>
      </c>
      <c r="K166" s="83">
        <f t="shared" si="8"/>
        <v>0</v>
      </c>
      <c r="L166" s="149">
        <f t="shared" si="9"/>
        <v>0</v>
      </c>
      <c r="M166" s="77">
        <f t="shared" si="10"/>
        <v>0</v>
      </c>
      <c r="N166" s="273"/>
      <c r="O166" s="56"/>
      <c r="P166" s="56"/>
      <c r="Q166" s="56"/>
      <c r="R166" s="56"/>
      <c r="S166" s="56"/>
      <c r="T166" s="56"/>
      <c r="U166" s="56"/>
      <c r="V166" s="56"/>
      <c r="W166" s="56"/>
      <c r="X166" s="56"/>
      <c r="Y166" s="56"/>
      <c r="Z166" s="56"/>
      <c r="AA166" s="56"/>
      <c r="AB166" s="56"/>
      <c r="AC166" s="56"/>
      <c r="AD166" s="56"/>
      <c r="AE166" s="56"/>
      <c r="AF166" s="56"/>
      <c r="AG166" s="56"/>
    </row>
    <row r="167" spans="1:33" ht="15" customHeight="1">
      <c r="A167" s="158"/>
      <c r="B167" s="77"/>
      <c r="C167" s="158"/>
      <c r="D167" s="77"/>
      <c r="E167" s="80"/>
      <c r="F167" s="598"/>
      <c r="G167" s="17">
        <f t="shared" si="13"/>
        <v>0</v>
      </c>
      <c r="H167" s="17" t="s">
        <v>32</v>
      </c>
      <c r="I167" s="83">
        <v>0</v>
      </c>
      <c r="J167" s="83">
        <v>0</v>
      </c>
      <c r="K167" s="83">
        <f t="shared" si="8"/>
        <v>0</v>
      </c>
      <c r="L167" s="149">
        <f t="shared" si="9"/>
        <v>0</v>
      </c>
      <c r="M167" s="77" t="e">
        <f t="shared" si="10"/>
        <v>#DIV/0!</v>
      </c>
      <c r="N167" s="273"/>
      <c r="O167" s="56"/>
      <c r="P167" s="56"/>
      <c r="Q167" s="56"/>
      <c r="R167" s="56"/>
      <c r="S167" s="56"/>
      <c r="T167" s="56"/>
      <c r="U167" s="56"/>
      <c r="V167" s="56"/>
      <c r="W167" s="56"/>
      <c r="X167" s="56"/>
      <c r="Y167" s="56"/>
      <c r="Z167" s="56"/>
      <c r="AA167" s="56"/>
      <c r="AB167" s="56"/>
      <c r="AC167" s="56"/>
      <c r="AD167" s="56"/>
      <c r="AE167" s="56"/>
      <c r="AF167" s="56"/>
      <c r="AG167" s="56"/>
    </row>
    <row r="168" spans="1:33" ht="15" customHeight="1">
      <c r="A168" s="90">
        <v>66</v>
      </c>
      <c r="B168" s="92" t="s">
        <v>2764</v>
      </c>
      <c r="C168" s="90"/>
      <c r="D168" s="92" t="s">
        <v>2765</v>
      </c>
      <c r="E168" s="93">
        <v>104</v>
      </c>
      <c r="F168" s="88">
        <v>510</v>
      </c>
      <c r="G168" s="10">
        <f t="shared" si="13"/>
        <v>510</v>
      </c>
      <c r="H168" s="10" t="s">
        <v>32</v>
      </c>
      <c r="I168" s="96">
        <v>0</v>
      </c>
      <c r="J168" s="96">
        <v>0</v>
      </c>
      <c r="K168" s="96">
        <f t="shared" si="8"/>
        <v>0</v>
      </c>
      <c r="L168" s="153">
        <f t="shared" si="9"/>
        <v>0</v>
      </c>
      <c r="M168" s="92">
        <f t="shared" si="10"/>
        <v>0</v>
      </c>
      <c r="N168" s="273"/>
      <c r="O168" s="56"/>
      <c r="P168" s="56"/>
      <c r="Q168" s="56"/>
      <c r="R168" s="56"/>
      <c r="S168" s="56"/>
      <c r="T168" s="56"/>
      <c r="U168" s="56"/>
      <c r="V168" s="56"/>
      <c r="W168" s="56"/>
      <c r="X168" s="56"/>
      <c r="Y168" s="56"/>
      <c r="Z168" s="56"/>
      <c r="AA168" s="56"/>
      <c r="AB168" s="56"/>
      <c r="AC168" s="56"/>
      <c r="AD168" s="56"/>
      <c r="AE168" s="56"/>
      <c r="AF168" s="56"/>
      <c r="AG168" s="56"/>
    </row>
    <row r="169" spans="1:33" ht="15" customHeight="1">
      <c r="A169" s="90"/>
      <c r="B169" s="92"/>
      <c r="C169" s="90"/>
      <c r="D169" s="92"/>
      <c r="E169" s="93"/>
      <c r="F169" s="599"/>
      <c r="G169" s="10">
        <f t="shared" si="13"/>
        <v>0</v>
      </c>
      <c r="H169" s="10" t="s">
        <v>32</v>
      </c>
      <c r="I169" s="96">
        <v>0</v>
      </c>
      <c r="J169" s="96">
        <v>0</v>
      </c>
      <c r="K169" s="96">
        <f t="shared" si="8"/>
        <v>0</v>
      </c>
      <c r="L169" s="153">
        <f t="shared" si="9"/>
        <v>0</v>
      </c>
      <c r="M169" s="92" t="e">
        <f t="shared" si="10"/>
        <v>#DIV/0!</v>
      </c>
      <c r="N169" s="273"/>
      <c r="O169" s="56"/>
      <c r="P169" s="56"/>
      <c r="Q169" s="56"/>
      <c r="R169" s="56"/>
      <c r="S169" s="56"/>
      <c r="T169" s="56"/>
      <c r="U169" s="56"/>
      <c r="V169" s="56"/>
      <c r="W169" s="56"/>
      <c r="X169" s="56"/>
      <c r="Y169" s="56"/>
      <c r="Z169" s="56"/>
      <c r="AA169" s="56"/>
      <c r="AB169" s="56"/>
      <c r="AC169" s="56"/>
      <c r="AD169" s="56"/>
      <c r="AE169" s="56"/>
      <c r="AF169" s="56"/>
      <c r="AG169" s="56"/>
    </row>
    <row r="170" spans="1:33" ht="15" customHeight="1">
      <c r="A170" s="158">
        <v>67</v>
      </c>
      <c r="B170" s="98" t="s">
        <v>2766</v>
      </c>
      <c r="C170" s="158"/>
      <c r="D170" s="77" t="s">
        <v>2767</v>
      </c>
      <c r="E170" s="80">
        <v>64</v>
      </c>
      <c r="F170" s="75"/>
      <c r="G170" s="17">
        <f t="shared" si="13"/>
        <v>0</v>
      </c>
      <c r="H170" s="17" t="s">
        <v>32</v>
      </c>
      <c r="I170" s="83">
        <v>0</v>
      </c>
      <c r="J170" s="83">
        <v>0</v>
      </c>
      <c r="K170" s="83">
        <f t="shared" si="8"/>
        <v>0</v>
      </c>
      <c r="L170" s="149">
        <f t="shared" si="9"/>
        <v>0</v>
      </c>
      <c r="M170" s="77" t="e">
        <f t="shared" si="10"/>
        <v>#DIV/0!</v>
      </c>
      <c r="N170" s="273"/>
      <c r="O170" s="56"/>
      <c r="P170" s="56"/>
      <c r="Q170" s="56"/>
      <c r="R170" s="56"/>
      <c r="S170" s="56"/>
      <c r="T170" s="56"/>
      <c r="U170" s="56"/>
      <c r="V170" s="56"/>
      <c r="W170" s="56"/>
      <c r="X170" s="56"/>
      <c r="Y170" s="56"/>
      <c r="Z170" s="56"/>
      <c r="AA170" s="56"/>
      <c r="AB170" s="56"/>
      <c r="AC170" s="56"/>
      <c r="AD170" s="56"/>
      <c r="AE170" s="56"/>
      <c r="AF170" s="56"/>
      <c r="AG170" s="56"/>
    </row>
    <row r="171" spans="1:33" ht="15" customHeight="1">
      <c r="A171" s="158"/>
      <c r="B171" s="98" t="s">
        <v>2768</v>
      </c>
      <c r="C171" s="158"/>
      <c r="D171" s="77"/>
      <c r="E171" s="80"/>
      <c r="F171" s="600">
        <v>130</v>
      </c>
      <c r="G171" s="17">
        <f t="shared" si="13"/>
        <v>130</v>
      </c>
      <c r="H171" s="17" t="s">
        <v>32</v>
      </c>
      <c r="I171" s="83">
        <v>0</v>
      </c>
      <c r="J171" s="83">
        <v>0</v>
      </c>
      <c r="K171" s="83">
        <f t="shared" si="8"/>
        <v>0</v>
      </c>
      <c r="L171" s="149">
        <f t="shared" si="9"/>
        <v>0</v>
      </c>
      <c r="M171" s="77" t="e">
        <f t="shared" si="10"/>
        <v>#DIV/0!</v>
      </c>
      <c r="N171" s="273"/>
      <c r="O171" s="56"/>
      <c r="P171" s="56"/>
      <c r="Q171" s="56"/>
      <c r="R171" s="56"/>
      <c r="S171" s="56"/>
      <c r="T171" s="56"/>
      <c r="U171" s="56"/>
      <c r="V171" s="56"/>
      <c r="W171" s="56"/>
      <c r="X171" s="56"/>
      <c r="Y171" s="56"/>
      <c r="Z171" s="56"/>
      <c r="AA171" s="56"/>
      <c r="AB171" s="56"/>
      <c r="AC171" s="56"/>
      <c r="AD171" s="56"/>
      <c r="AE171" s="56"/>
      <c r="AF171" s="56"/>
      <c r="AG171" s="56"/>
    </row>
    <row r="172" spans="1:33" ht="15" customHeight="1">
      <c r="A172" s="158"/>
      <c r="B172" s="98" t="s">
        <v>2769</v>
      </c>
      <c r="C172" s="158"/>
      <c r="D172" s="77"/>
      <c r="E172" s="80"/>
      <c r="F172" s="115">
        <v>180</v>
      </c>
      <c r="G172" s="600">
        <v>180</v>
      </c>
      <c r="H172" s="17"/>
      <c r="I172" s="83"/>
      <c r="J172" s="83"/>
      <c r="K172" s="83"/>
      <c r="L172" s="149"/>
      <c r="M172" s="77"/>
      <c r="N172" s="273"/>
      <c r="O172" s="56"/>
      <c r="P172" s="56"/>
      <c r="Q172" s="56"/>
      <c r="R172" s="56"/>
      <c r="S172" s="56"/>
      <c r="T172" s="56"/>
      <c r="U172" s="56"/>
      <c r="V172" s="56"/>
      <c r="W172" s="56"/>
      <c r="X172" s="56"/>
      <c r="Y172" s="56"/>
      <c r="Z172" s="56"/>
      <c r="AA172" s="56"/>
      <c r="AB172" s="56"/>
      <c r="AC172" s="56"/>
      <c r="AD172" s="56"/>
      <c r="AE172" s="56"/>
      <c r="AF172" s="56"/>
      <c r="AG172" s="56"/>
    </row>
    <row r="173" spans="1:33" ht="15" customHeight="1">
      <c r="A173" s="90">
        <v>68</v>
      </c>
      <c r="B173" s="92" t="s">
        <v>2770</v>
      </c>
      <c r="C173" s="90"/>
      <c r="D173" s="92" t="s">
        <v>2771</v>
      </c>
      <c r="E173" s="93">
        <v>200</v>
      </c>
      <c r="F173" s="88">
        <v>215</v>
      </c>
      <c r="G173" s="10">
        <f t="shared" ref="G173:G275" si="14">F173</f>
        <v>215</v>
      </c>
      <c r="H173" s="10" t="s">
        <v>32</v>
      </c>
      <c r="I173" s="96">
        <v>0</v>
      </c>
      <c r="J173" s="96">
        <v>0</v>
      </c>
      <c r="K173" s="96">
        <f t="shared" ref="K173:K363" si="15">J173+I173</f>
        <v>0</v>
      </c>
      <c r="L173" s="153">
        <f t="shared" ref="L173:L363" si="16">K173*G173</f>
        <v>0</v>
      </c>
      <c r="M173" s="92">
        <f t="shared" ref="M173:M363" si="17">L173/G173/E173</f>
        <v>0</v>
      </c>
      <c r="N173" s="273"/>
      <c r="O173" s="56"/>
      <c r="P173" s="56"/>
      <c r="Q173" s="56"/>
      <c r="R173" s="56"/>
      <c r="S173" s="56"/>
      <c r="T173" s="56"/>
      <c r="U173" s="56"/>
      <c r="V173" s="56"/>
      <c r="W173" s="56"/>
      <c r="X173" s="56"/>
      <c r="Y173" s="56"/>
      <c r="Z173" s="56"/>
      <c r="AA173" s="56"/>
      <c r="AB173" s="56"/>
      <c r="AC173" s="56"/>
      <c r="AD173" s="56"/>
      <c r="AE173" s="56"/>
      <c r="AF173" s="56"/>
      <c r="AG173" s="56"/>
    </row>
    <row r="174" spans="1:33" ht="15" customHeight="1">
      <c r="A174" s="90"/>
      <c r="B174" s="92"/>
      <c r="C174" s="90"/>
      <c r="D174" s="92"/>
      <c r="E174" s="93"/>
      <c r="F174" s="599"/>
      <c r="G174" s="10">
        <f t="shared" si="14"/>
        <v>0</v>
      </c>
      <c r="H174" s="10" t="s">
        <v>32</v>
      </c>
      <c r="I174" s="96">
        <v>0</v>
      </c>
      <c r="J174" s="96">
        <v>0</v>
      </c>
      <c r="K174" s="96">
        <f t="shared" si="15"/>
        <v>0</v>
      </c>
      <c r="L174" s="153">
        <f t="shared" si="16"/>
        <v>0</v>
      </c>
      <c r="M174" s="92" t="e">
        <f t="shared" si="17"/>
        <v>#DIV/0!</v>
      </c>
      <c r="N174" s="273"/>
      <c r="O174" s="56"/>
      <c r="P174" s="56"/>
      <c r="Q174" s="56"/>
      <c r="R174" s="56"/>
      <c r="S174" s="56"/>
      <c r="T174" s="56"/>
      <c r="U174" s="56"/>
      <c r="V174" s="56"/>
      <c r="W174" s="56"/>
      <c r="X174" s="56"/>
      <c r="Y174" s="56"/>
      <c r="Z174" s="56"/>
      <c r="AA174" s="56"/>
      <c r="AB174" s="56"/>
      <c r="AC174" s="56"/>
      <c r="AD174" s="56"/>
      <c r="AE174" s="56"/>
      <c r="AF174" s="56"/>
      <c r="AG174" s="56"/>
    </row>
    <row r="175" spans="1:33" ht="15" customHeight="1">
      <c r="A175" s="158">
        <v>69</v>
      </c>
      <c r="B175" s="77" t="s">
        <v>2772</v>
      </c>
      <c r="C175" s="158"/>
      <c r="D175" s="77" t="s">
        <v>2773</v>
      </c>
      <c r="E175" s="80">
        <v>200</v>
      </c>
      <c r="F175" s="75">
        <v>930</v>
      </c>
      <c r="G175" s="17">
        <f t="shared" si="14"/>
        <v>930</v>
      </c>
      <c r="H175" s="17" t="s">
        <v>32</v>
      </c>
      <c r="I175" s="83">
        <v>0</v>
      </c>
      <c r="J175" s="83">
        <v>0</v>
      </c>
      <c r="K175" s="83">
        <f t="shared" si="15"/>
        <v>0</v>
      </c>
      <c r="L175" s="149">
        <f t="shared" si="16"/>
        <v>0</v>
      </c>
      <c r="M175" s="77">
        <f t="shared" si="17"/>
        <v>0</v>
      </c>
      <c r="N175" s="273"/>
      <c r="O175" s="56"/>
      <c r="P175" s="56"/>
      <c r="Q175" s="56"/>
      <c r="R175" s="56"/>
      <c r="S175" s="56"/>
      <c r="T175" s="56"/>
      <c r="U175" s="56"/>
      <c r="V175" s="56"/>
      <c r="W175" s="56"/>
      <c r="X175" s="56"/>
      <c r="Y175" s="56"/>
      <c r="Z175" s="56"/>
      <c r="AA175" s="56"/>
      <c r="AB175" s="56"/>
      <c r="AC175" s="56"/>
      <c r="AD175" s="56"/>
      <c r="AE175" s="56"/>
      <c r="AF175" s="56"/>
      <c r="AG175" s="56"/>
    </row>
    <row r="176" spans="1:33" ht="15" customHeight="1">
      <c r="A176" s="158"/>
      <c r="B176" s="77"/>
      <c r="C176" s="158"/>
      <c r="D176" s="77"/>
      <c r="E176" s="80"/>
      <c r="F176" s="598"/>
      <c r="G176" s="17">
        <f t="shared" si="14"/>
        <v>0</v>
      </c>
      <c r="H176" s="17" t="s">
        <v>32</v>
      </c>
      <c r="I176" s="83">
        <v>0</v>
      </c>
      <c r="J176" s="83">
        <v>0</v>
      </c>
      <c r="K176" s="83">
        <f t="shared" si="15"/>
        <v>0</v>
      </c>
      <c r="L176" s="149">
        <f t="shared" si="16"/>
        <v>0</v>
      </c>
      <c r="M176" s="77" t="e">
        <f t="shared" si="17"/>
        <v>#DIV/0!</v>
      </c>
      <c r="N176" s="273"/>
      <c r="O176" s="56"/>
      <c r="P176" s="56"/>
      <c r="Q176" s="56"/>
      <c r="R176" s="56"/>
      <c r="S176" s="56"/>
      <c r="T176" s="56"/>
      <c r="U176" s="56"/>
      <c r="V176" s="56"/>
      <c r="W176" s="56"/>
      <c r="X176" s="56"/>
      <c r="Y176" s="56"/>
      <c r="Z176" s="56"/>
      <c r="AA176" s="56"/>
      <c r="AB176" s="56"/>
      <c r="AC176" s="56"/>
      <c r="AD176" s="56"/>
      <c r="AE176" s="56"/>
      <c r="AF176" s="56"/>
      <c r="AG176" s="56"/>
    </row>
    <row r="177" spans="1:33" ht="15" customHeight="1">
      <c r="A177" s="90">
        <v>70</v>
      </c>
      <c r="B177" s="92" t="s">
        <v>2774</v>
      </c>
      <c r="C177" s="90"/>
      <c r="D177" s="92" t="s">
        <v>2775</v>
      </c>
      <c r="E177" s="93"/>
      <c r="F177" s="88">
        <v>1170</v>
      </c>
      <c r="G177" s="10">
        <f t="shared" si="14"/>
        <v>1170</v>
      </c>
      <c r="H177" s="10" t="s">
        <v>32</v>
      </c>
      <c r="I177" s="96">
        <v>0</v>
      </c>
      <c r="J177" s="96">
        <v>0</v>
      </c>
      <c r="K177" s="96">
        <f t="shared" si="15"/>
        <v>0</v>
      </c>
      <c r="L177" s="153">
        <f t="shared" si="16"/>
        <v>0</v>
      </c>
      <c r="M177" s="92" t="e">
        <f t="shared" si="17"/>
        <v>#DIV/0!</v>
      </c>
      <c r="N177" s="273"/>
      <c r="O177" s="56"/>
      <c r="P177" s="56"/>
      <c r="Q177" s="56"/>
      <c r="R177" s="56"/>
      <c r="S177" s="56"/>
      <c r="T177" s="56"/>
      <c r="U177" s="56"/>
      <c r="V177" s="56"/>
      <c r="W177" s="56"/>
      <c r="X177" s="56"/>
      <c r="Y177" s="56"/>
      <c r="Z177" s="56"/>
      <c r="AA177" s="56"/>
      <c r="AB177" s="56"/>
      <c r="AC177" s="56"/>
      <c r="AD177" s="56"/>
      <c r="AE177" s="56"/>
      <c r="AF177" s="56"/>
      <c r="AG177" s="56"/>
    </row>
    <row r="178" spans="1:33" ht="15" customHeight="1">
      <c r="A178" s="90"/>
      <c r="B178" s="92"/>
      <c r="C178" s="90"/>
      <c r="D178" s="92"/>
      <c r="E178" s="93"/>
      <c r="F178" s="599"/>
      <c r="G178" s="10">
        <f t="shared" si="14"/>
        <v>0</v>
      </c>
      <c r="H178" s="10" t="s">
        <v>32</v>
      </c>
      <c r="I178" s="96">
        <v>0</v>
      </c>
      <c r="J178" s="96">
        <v>0</v>
      </c>
      <c r="K178" s="96">
        <f t="shared" si="15"/>
        <v>0</v>
      </c>
      <c r="L178" s="153">
        <f t="shared" si="16"/>
        <v>0</v>
      </c>
      <c r="M178" s="92" t="e">
        <f t="shared" si="17"/>
        <v>#DIV/0!</v>
      </c>
      <c r="N178" s="273"/>
      <c r="O178" s="56"/>
      <c r="P178" s="56"/>
      <c r="Q178" s="56"/>
      <c r="R178" s="56"/>
      <c r="S178" s="56"/>
      <c r="T178" s="56"/>
      <c r="U178" s="56"/>
      <c r="V178" s="56"/>
      <c r="W178" s="56"/>
      <c r="X178" s="56"/>
      <c r="Y178" s="56"/>
      <c r="Z178" s="56"/>
      <c r="AA178" s="56"/>
      <c r="AB178" s="56"/>
      <c r="AC178" s="56"/>
      <c r="AD178" s="56"/>
      <c r="AE178" s="56"/>
      <c r="AF178" s="56"/>
      <c r="AG178" s="56"/>
    </row>
    <row r="179" spans="1:33" ht="15" customHeight="1">
      <c r="A179" s="158">
        <v>71</v>
      </c>
      <c r="B179" s="77" t="s">
        <v>2776</v>
      </c>
      <c r="C179" s="158"/>
      <c r="D179" s="77" t="s">
        <v>2777</v>
      </c>
      <c r="E179" s="80"/>
      <c r="F179" s="75">
        <v>240</v>
      </c>
      <c r="G179" s="17">
        <f t="shared" si="14"/>
        <v>240</v>
      </c>
      <c r="H179" s="17" t="s">
        <v>32</v>
      </c>
      <c r="I179" s="83">
        <v>0</v>
      </c>
      <c r="J179" s="83">
        <v>0</v>
      </c>
      <c r="K179" s="83">
        <f t="shared" si="15"/>
        <v>0</v>
      </c>
      <c r="L179" s="149">
        <f t="shared" si="16"/>
        <v>0</v>
      </c>
      <c r="M179" s="77" t="e">
        <f t="shared" si="17"/>
        <v>#DIV/0!</v>
      </c>
      <c r="N179" s="273"/>
      <c r="O179" s="56"/>
      <c r="P179" s="56"/>
      <c r="Q179" s="56"/>
      <c r="R179" s="56"/>
      <c r="S179" s="56"/>
      <c r="T179" s="56"/>
      <c r="U179" s="56"/>
      <c r="V179" s="56"/>
      <c r="W179" s="56"/>
      <c r="X179" s="56"/>
      <c r="Y179" s="56"/>
      <c r="Z179" s="56"/>
      <c r="AA179" s="56"/>
      <c r="AB179" s="56"/>
      <c r="AC179" s="56"/>
      <c r="AD179" s="56"/>
      <c r="AE179" s="56"/>
      <c r="AF179" s="56"/>
      <c r="AG179" s="56"/>
    </row>
    <row r="180" spans="1:33" ht="15" customHeight="1">
      <c r="A180" s="158"/>
      <c r="B180" s="77"/>
      <c r="C180" s="158"/>
      <c r="D180" s="77"/>
      <c r="E180" s="80"/>
      <c r="F180" s="598"/>
      <c r="G180" s="17">
        <f t="shared" si="14"/>
        <v>0</v>
      </c>
      <c r="H180" s="17" t="s">
        <v>32</v>
      </c>
      <c r="I180" s="83">
        <v>0</v>
      </c>
      <c r="J180" s="83">
        <v>0</v>
      </c>
      <c r="K180" s="83">
        <f t="shared" si="15"/>
        <v>0</v>
      </c>
      <c r="L180" s="149">
        <f t="shared" si="16"/>
        <v>0</v>
      </c>
      <c r="M180" s="77" t="e">
        <f t="shared" si="17"/>
        <v>#DIV/0!</v>
      </c>
      <c r="N180" s="273"/>
      <c r="O180" s="56"/>
      <c r="P180" s="56"/>
      <c r="Q180" s="56"/>
      <c r="R180" s="56"/>
      <c r="S180" s="56"/>
      <c r="T180" s="56"/>
      <c r="U180" s="56"/>
      <c r="V180" s="56"/>
      <c r="W180" s="56"/>
      <c r="X180" s="56"/>
      <c r="Y180" s="56"/>
      <c r="Z180" s="56"/>
      <c r="AA180" s="56"/>
      <c r="AB180" s="56"/>
      <c r="AC180" s="56"/>
      <c r="AD180" s="56"/>
      <c r="AE180" s="56"/>
      <c r="AF180" s="56"/>
      <c r="AG180" s="56"/>
    </row>
    <row r="181" spans="1:33" ht="15" customHeight="1">
      <c r="A181" s="90">
        <v>72</v>
      </c>
      <c r="B181" s="92" t="s">
        <v>2778</v>
      </c>
      <c r="C181" s="90"/>
      <c r="D181" s="92" t="s">
        <v>2777</v>
      </c>
      <c r="E181" s="93"/>
      <c r="F181" s="88">
        <v>365</v>
      </c>
      <c r="G181" s="10">
        <f t="shared" si="14"/>
        <v>365</v>
      </c>
      <c r="H181" s="10" t="s">
        <v>32</v>
      </c>
      <c r="I181" s="96">
        <v>0</v>
      </c>
      <c r="J181" s="96">
        <v>0</v>
      </c>
      <c r="K181" s="96">
        <f t="shared" si="15"/>
        <v>0</v>
      </c>
      <c r="L181" s="153">
        <f t="shared" si="16"/>
        <v>0</v>
      </c>
      <c r="M181" s="92" t="e">
        <f t="shared" si="17"/>
        <v>#DIV/0!</v>
      </c>
      <c r="N181" s="273"/>
      <c r="O181" s="56"/>
      <c r="P181" s="56"/>
      <c r="Q181" s="56"/>
      <c r="R181" s="56"/>
      <c r="S181" s="56"/>
      <c r="T181" s="56"/>
      <c r="U181" s="56"/>
      <c r="V181" s="56"/>
      <c r="W181" s="56"/>
      <c r="X181" s="56"/>
      <c r="Y181" s="56"/>
      <c r="Z181" s="56"/>
      <c r="AA181" s="56"/>
      <c r="AB181" s="56"/>
      <c r="AC181" s="56"/>
      <c r="AD181" s="56"/>
      <c r="AE181" s="56"/>
      <c r="AF181" s="56"/>
      <c r="AG181" s="56"/>
    </row>
    <row r="182" spans="1:33" ht="15" customHeight="1">
      <c r="A182" s="90"/>
      <c r="B182" s="92"/>
      <c r="C182" s="90"/>
      <c r="D182" s="92"/>
      <c r="E182" s="93"/>
      <c r="F182" s="599"/>
      <c r="G182" s="10">
        <f t="shared" si="14"/>
        <v>0</v>
      </c>
      <c r="H182" s="10" t="s">
        <v>32</v>
      </c>
      <c r="I182" s="96">
        <v>0</v>
      </c>
      <c r="J182" s="96">
        <v>0</v>
      </c>
      <c r="K182" s="96">
        <f t="shared" si="15"/>
        <v>0</v>
      </c>
      <c r="L182" s="153">
        <f t="shared" si="16"/>
        <v>0</v>
      </c>
      <c r="M182" s="92" t="e">
        <f t="shared" si="17"/>
        <v>#DIV/0!</v>
      </c>
      <c r="N182" s="273"/>
      <c r="O182" s="56"/>
      <c r="P182" s="56"/>
      <c r="Q182" s="56"/>
      <c r="R182" s="56"/>
      <c r="S182" s="56"/>
      <c r="T182" s="56"/>
      <c r="U182" s="56"/>
      <c r="V182" s="56"/>
      <c r="W182" s="56"/>
      <c r="X182" s="56"/>
      <c r="Y182" s="56"/>
      <c r="Z182" s="56"/>
      <c r="AA182" s="56"/>
      <c r="AB182" s="56"/>
      <c r="AC182" s="56"/>
      <c r="AD182" s="56"/>
      <c r="AE182" s="56"/>
      <c r="AF182" s="56"/>
      <c r="AG182" s="56"/>
    </row>
    <row r="183" spans="1:33" ht="15" customHeight="1">
      <c r="A183" s="158">
        <v>73</v>
      </c>
      <c r="B183" s="77" t="s">
        <v>2779</v>
      </c>
      <c r="C183" s="158"/>
      <c r="D183" s="77" t="s">
        <v>2777</v>
      </c>
      <c r="E183" s="80"/>
      <c r="F183" s="75">
        <v>170</v>
      </c>
      <c r="G183" s="17">
        <f t="shared" si="14"/>
        <v>170</v>
      </c>
      <c r="H183" s="17" t="s">
        <v>32</v>
      </c>
      <c r="I183" s="83">
        <v>0</v>
      </c>
      <c r="J183" s="83">
        <v>0</v>
      </c>
      <c r="K183" s="83">
        <f t="shared" si="15"/>
        <v>0</v>
      </c>
      <c r="L183" s="149">
        <f t="shared" si="16"/>
        <v>0</v>
      </c>
      <c r="M183" s="77" t="e">
        <f t="shared" si="17"/>
        <v>#DIV/0!</v>
      </c>
      <c r="N183" s="273"/>
      <c r="O183" s="56"/>
      <c r="P183" s="56"/>
      <c r="Q183" s="56"/>
      <c r="R183" s="56"/>
      <c r="S183" s="56"/>
      <c r="T183" s="56"/>
      <c r="U183" s="56"/>
      <c r="V183" s="56"/>
      <c r="W183" s="56"/>
      <c r="X183" s="56"/>
      <c r="Y183" s="56"/>
      <c r="Z183" s="56"/>
      <c r="AA183" s="56"/>
      <c r="AB183" s="56"/>
      <c r="AC183" s="56"/>
      <c r="AD183" s="56"/>
      <c r="AE183" s="56"/>
      <c r="AF183" s="56"/>
      <c r="AG183" s="56"/>
    </row>
    <row r="184" spans="1:33" ht="15" customHeight="1">
      <c r="A184" s="158"/>
      <c r="B184" s="77"/>
      <c r="C184" s="158"/>
      <c r="D184" s="77"/>
      <c r="E184" s="80"/>
      <c r="F184" s="598"/>
      <c r="G184" s="17">
        <f t="shared" si="14"/>
        <v>0</v>
      </c>
      <c r="H184" s="17" t="s">
        <v>32</v>
      </c>
      <c r="I184" s="83">
        <v>0</v>
      </c>
      <c r="J184" s="83">
        <v>0</v>
      </c>
      <c r="K184" s="83">
        <f t="shared" si="15"/>
        <v>0</v>
      </c>
      <c r="L184" s="149">
        <f t="shared" si="16"/>
        <v>0</v>
      </c>
      <c r="M184" s="77" t="e">
        <f t="shared" si="17"/>
        <v>#DIV/0!</v>
      </c>
      <c r="N184" s="273"/>
      <c r="O184" s="56"/>
      <c r="P184" s="56"/>
      <c r="Q184" s="56"/>
      <c r="R184" s="56"/>
      <c r="S184" s="56"/>
      <c r="T184" s="56"/>
      <c r="U184" s="56"/>
      <c r="V184" s="56"/>
      <c r="W184" s="56"/>
      <c r="X184" s="56"/>
      <c r="Y184" s="56"/>
      <c r="Z184" s="56"/>
      <c r="AA184" s="56"/>
      <c r="AB184" s="56"/>
      <c r="AC184" s="56"/>
      <c r="AD184" s="56"/>
      <c r="AE184" s="56"/>
      <c r="AF184" s="56"/>
      <c r="AG184" s="56"/>
    </row>
    <row r="185" spans="1:33" ht="15" customHeight="1">
      <c r="A185" s="90">
        <v>74</v>
      </c>
      <c r="B185" s="92" t="s">
        <v>2780</v>
      </c>
      <c r="C185" s="90"/>
      <c r="D185" s="92" t="s">
        <v>2781</v>
      </c>
      <c r="E185" s="93"/>
      <c r="F185" s="88">
        <v>300</v>
      </c>
      <c r="G185" s="10">
        <f t="shared" si="14"/>
        <v>300</v>
      </c>
      <c r="H185" s="10" t="s">
        <v>32</v>
      </c>
      <c r="I185" s="96">
        <v>0</v>
      </c>
      <c r="J185" s="96">
        <v>0</v>
      </c>
      <c r="K185" s="96">
        <f t="shared" si="15"/>
        <v>0</v>
      </c>
      <c r="L185" s="153">
        <f t="shared" si="16"/>
        <v>0</v>
      </c>
      <c r="M185" s="92" t="e">
        <f t="shared" si="17"/>
        <v>#DIV/0!</v>
      </c>
      <c r="N185" s="273"/>
      <c r="O185" s="56"/>
      <c r="P185" s="56"/>
      <c r="Q185" s="56"/>
      <c r="R185" s="56"/>
      <c r="S185" s="56"/>
      <c r="T185" s="56"/>
      <c r="U185" s="56"/>
      <c r="V185" s="56"/>
      <c r="W185" s="56"/>
      <c r="X185" s="56"/>
      <c r="Y185" s="56"/>
      <c r="Z185" s="56"/>
      <c r="AA185" s="56"/>
      <c r="AB185" s="56"/>
      <c r="AC185" s="56"/>
      <c r="AD185" s="56"/>
      <c r="AE185" s="56"/>
      <c r="AF185" s="56"/>
      <c r="AG185" s="56"/>
    </row>
    <row r="186" spans="1:33" ht="15" customHeight="1">
      <c r="A186" s="90"/>
      <c r="B186" s="92"/>
      <c r="C186" s="90"/>
      <c r="D186" s="92"/>
      <c r="E186" s="93"/>
      <c r="F186" s="599"/>
      <c r="G186" s="10">
        <f t="shared" si="14"/>
        <v>0</v>
      </c>
      <c r="H186" s="10" t="s">
        <v>32</v>
      </c>
      <c r="I186" s="96">
        <v>0</v>
      </c>
      <c r="J186" s="96">
        <v>0</v>
      </c>
      <c r="K186" s="96">
        <f t="shared" si="15"/>
        <v>0</v>
      </c>
      <c r="L186" s="153">
        <f t="shared" si="16"/>
        <v>0</v>
      </c>
      <c r="M186" s="92" t="e">
        <f t="shared" si="17"/>
        <v>#DIV/0!</v>
      </c>
      <c r="N186" s="273"/>
      <c r="O186" s="56"/>
      <c r="P186" s="56"/>
      <c r="Q186" s="56"/>
      <c r="R186" s="56"/>
      <c r="S186" s="56"/>
      <c r="T186" s="56"/>
      <c r="U186" s="56"/>
      <c r="V186" s="56"/>
      <c r="W186" s="56"/>
      <c r="X186" s="56"/>
      <c r="Y186" s="56"/>
      <c r="Z186" s="56"/>
      <c r="AA186" s="56"/>
      <c r="AB186" s="56"/>
      <c r="AC186" s="56"/>
      <c r="AD186" s="56"/>
      <c r="AE186" s="56"/>
      <c r="AF186" s="56"/>
      <c r="AG186" s="56"/>
    </row>
    <row r="187" spans="1:33" ht="15" customHeight="1">
      <c r="A187" s="158">
        <v>75</v>
      </c>
      <c r="B187" s="77" t="s">
        <v>2782</v>
      </c>
      <c r="C187" s="158"/>
      <c r="D187" s="77"/>
      <c r="E187" s="80"/>
      <c r="F187" s="75"/>
      <c r="G187" s="17">
        <f t="shared" si="14"/>
        <v>0</v>
      </c>
      <c r="H187" s="17" t="s">
        <v>32</v>
      </c>
      <c r="I187" s="83">
        <v>0</v>
      </c>
      <c r="J187" s="83">
        <v>0</v>
      </c>
      <c r="K187" s="83">
        <f t="shared" si="15"/>
        <v>0</v>
      </c>
      <c r="L187" s="149">
        <f t="shared" si="16"/>
        <v>0</v>
      </c>
      <c r="M187" s="77" t="e">
        <f t="shared" si="17"/>
        <v>#DIV/0!</v>
      </c>
      <c r="N187" s="273"/>
      <c r="O187" s="56"/>
      <c r="P187" s="56"/>
      <c r="Q187" s="56"/>
      <c r="R187" s="56"/>
      <c r="S187" s="56"/>
      <c r="T187" s="56"/>
      <c r="U187" s="56"/>
      <c r="V187" s="56"/>
      <c r="W187" s="56"/>
      <c r="X187" s="56"/>
      <c r="Y187" s="56"/>
      <c r="Z187" s="56"/>
      <c r="AA187" s="56"/>
      <c r="AB187" s="56"/>
      <c r="AC187" s="56"/>
      <c r="AD187" s="56"/>
      <c r="AE187" s="56"/>
      <c r="AF187" s="56"/>
      <c r="AG187" s="56"/>
    </row>
    <row r="188" spans="1:33" ht="15" customHeight="1">
      <c r="A188" s="158"/>
      <c r="B188" s="77" t="s">
        <v>2783</v>
      </c>
      <c r="C188" s="158"/>
      <c r="D188" s="77">
        <v>60</v>
      </c>
      <c r="E188" s="80">
        <v>60</v>
      </c>
      <c r="F188" s="211">
        <v>1555</v>
      </c>
      <c r="G188" s="602">
        <f t="shared" si="14"/>
        <v>1555</v>
      </c>
      <c r="H188" s="17" t="s">
        <v>32</v>
      </c>
      <c r="I188" s="83">
        <v>0</v>
      </c>
      <c r="J188" s="83">
        <v>0</v>
      </c>
      <c r="K188" s="83">
        <f t="shared" si="15"/>
        <v>0</v>
      </c>
      <c r="L188" s="149">
        <f t="shared" si="16"/>
        <v>0</v>
      </c>
      <c r="M188" s="77">
        <f t="shared" si="17"/>
        <v>0</v>
      </c>
      <c r="N188" s="273"/>
      <c r="O188" s="56"/>
      <c r="P188" s="56"/>
      <c r="Q188" s="56"/>
      <c r="R188" s="56"/>
      <c r="S188" s="56"/>
      <c r="T188" s="56"/>
      <c r="U188" s="56"/>
      <c r="V188" s="56"/>
      <c r="W188" s="56"/>
      <c r="X188" s="56"/>
      <c r="Y188" s="56"/>
      <c r="Z188" s="56"/>
      <c r="AA188" s="56"/>
      <c r="AB188" s="56"/>
      <c r="AC188" s="56"/>
      <c r="AD188" s="56"/>
      <c r="AE188" s="56"/>
      <c r="AF188" s="56"/>
      <c r="AG188" s="56"/>
    </row>
    <row r="189" spans="1:33" ht="15" customHeight="1">
      <c r="A189" s="158"/>
      <c r="B189" s="77" t="s">
        <v>2784</v>
      </c>
      <c r="C189" s="158"/>
      <c r="D189" s="77">
        <v>60</v>
      </c>
      <c r="E189" s="80">
        <v>60</v>
      </c>
      <c r="F189" s="75">
        <v>50</v>
      </c>
      <c r="G189" s="17">
        <f t="shared" si="14"/>
        <v>50</v>
      </c>
      <c r="H189" s="17" t="s">
        <v>32</v>
      </c>
      <c r="I189" s="83">
        <v>0</v>
      </c>
      <c r="J189" s="83">
        <v>0</v>
      </c>
      <c r="K189" s="83">
        <f t="shared" si="15"/>
        <v>0</v>
      </c>
      <c r="L189" s="149">
        <f t="shared" si="16"/>
        <v>0</v>
      </c>
      <c r="M189" s="77">
        <f t="shared" si="17"/>
        <v>0</v>
      </c>
      <c r="N189" s="273"/>
      <c r="O189" s="56"/>
      <c r="P189" s="56"/>
      <c r="Q189" s="56"/>
      <c r="R189" s="56"/>
      <c r="S189" s="56"/>
      <c r="T189" s="56"/>
      <c r="U189" s="56"/>
      <c r="V189" s="56"/>
      <c r="W189" s="56"/>
      <c r="X189" s="56"/>
      <c r="Y189" s="56"/>
      <c r="Z189" s="56"/>
      <c r="AA189" s="56"/>
      <c r="AB189" s="56"/>
      <c r="AC189" s="56"/>
      <c r="AD189" s="56"/>
      <c r="AE189" s="56"/>
      <c r="AF189" s="56"/>
      <c r="AG189" s="56"/>
    </row>
    <row r="190" spans="1:33" ht="15" customHeight="1">
      <c r="A190" s="158"/>
      <c r="B190" s="77" t="s">
        <v>2785</v>
      </c>
      <c r="C190" s="158"/>
      <c r="D190" s="77">
        <v>60</v>
      </c>
      <c r="E190" s="80">
        <v>60</v>
      </c>
      <c r="F190" s="211">
        <v>605</v>
      </c>
      <c r="G190" s="602">
        <f t="shared" si="14"/>
        <v>605</v>
      </c>
      <c r="H190" s="17" t="s">
        <v>32</v>
      </c>
      <c r="I190" s="83">
        <v>0</v>
      </c>
      <c r="J190" s="83">
        <v>0</v>
      </c>
      <c r="K190" s="83">
        <f t="shared" si="15"/>
        <v>0</v>
      </c>
      <c r="L190" s="149">
        <f t="shared" si="16"/>
        <v>0</v>
      </c>
      <c r="M190" s="77">
        <f t="shared" si="17"/>
        <v>0</v>
      </c>
      <c r="N190" s="273"/>
      <c r="O190" s="56"/>
      <c r="P190" s="56"/>
      <c r="Q190" s="56"/>
      <c r="R190" s="56"/>
      <c r="S190" s="56"/>
      <c r="T190" s="56"/>
      <c r="U190" s="56"/>
      <c r="V190" s="56"/>
      <c r="W190" s="56"/>
      <c r="X190" s="56"/>
      <c r="Y190" s="56"/>
      <c r="Z190" s="56"/>
      <c r="AA190" s="56"/>
      <c r="AB190" s="56"/>
      <c r="AC190" s="56"/>
      <c r="AD190" s="56"/>
      <c r="AE190" s="56"/>
      <c r="AF190" s="56"/>
      <c r="AG190" s="56"/>
    </row>
    <row r="191" spans="1:33" ht="15" customHeight="1">
      <c r="A191" s="90">
        <v>76</v>
      </c>
      <c r="B191" s="92" t="s">
        <v>2786</v>
      </c>
      <c r="C191" s="90"/>
      <c r="D191" s="92" t="s">
        <v>2781</v>
      </c>
      <c r="E191" s="93">
        <v>104</v>
      </c>
      <c r="F191" s="88">
        <v>200</v>
      </c>
      <c r="G191" s="10">
        <f t="shared" si="14"/>
        <v>200</v>
      </c>
      <c r="H191" s="10" t="s">
        <v>32</v>
      </c>
      <c r="I191" s="96">
        <v>0</v>
      </c>
      <c r="J191" s="96">
        <v>0</v>
      </c>
      <c r="K191" s="96">
        <f t="shared" si="15"/>
        <v>0</v>
      </c>
      <c r="L191" s="153">
        <f t="shared" si="16"/>
        <v>0</v>
      </c>
      <c r="M191" s="92">
        <f t="shared" si="17"/>
        <v>0</v>
      </c>
      <c r="N191" s="273"/>
      <c r="O191" s="56"/>
      <c r="P191" s="56"/>
      <c r="Q191" s="56"/>
      <c r="R191" s="56"/>
      <c r="S191" s="56"/>
      <c r="T191" s="56"/>
      <c r="U191" s="56"/>
      <c r="V191" s="56"/>
      <c r="W191" s="56"/>
      <c r="X191" s="56"/>
      <c r="Y191" s="56"/>
      <c r="Z191" s="56"/>
      <c r="AA191" s="56"/>
      <c r="AB191" s="56"/>
      <c r="AC191" s="56"/>
      <c r="AD191" s="56"/>
      <c r="AE191" s="56"/>
      <c r="AF191" s="56"/>
      <c r="AG191" s="56"/>
    </row>
    <row r="192" spans="1:33" ht="15" customHeight="1">
      <c r="A192" s="90"/>
      <c r="B192" s="92"/>
      <c r="C192" s="90"/>
      <c r="D192" s="92"/>
      <c r="E192" s="93"/>
      <c r="F192" s="599"/>
      <c r="G192" s="10">
        <f t="shared" si="14"/>
        <v>0</v>
      </c>
      <c r="H192" s="10" t="s">
        <v>32</v>
      </c>
      <c r="I192" s="96">
        <v>0</v>
      </c>
      <c r="J192" s="96">
        <v>0</v>
      </c>
      <c r="K192" s="96">
        <f t="shared" si="15"/>
        <v>0</v>
      </c>
      <c r="L192" s="153">
        <f t="shared" si="16"/>
        <v>0</v>
      </c>
      <c r="M192" s="92" t="e">
        <f t="shared" si="17"/>
        <v>#DIV/0!</v>
      </c>
      <c r="N192" s="273"/>
      <c r="O192" s="56"/>
      <c r="P192" s="56"/>
      <c r="Q192" s="56"/>
      <c r="R192" s="56"/>
      <c r="S192" s="56"/>
      <c r="T192" s="56"/>
      <c r="U192" s="56"/>
      <c r="V192" s="56"/>
      <c r="W192" s="56"/>
      <c r="X192" s="56"/>
      <c r="Y192" s="56"/>
      <c r="Z192" s="56"/>
      <c r="AA192" s="56"/>
      <c r="AB192" s="56"/>
      <c r="AC192" s="56"/>
      <c r="AD192" s="56"/>
      <c r="AE192" s="56"/>
      <c r="AF192" s="56"/>
      <c r="AG192" s="56"/>
    </row>
    <row r="193" spans="1:33" ht="15" customHeight="1">
      <c r="A193" s="158">
        <v>77</v>
      </c>
      <c r="B193" s="77" t="s">
        <v>2787</v>
      </c>
      <c r="C193" s="158"/>
      <c r="D193" s="77" t="s">
        <v>2788</v>
      </c>
      <c r="E193" s="80">
        <v>144</v>
      </c>
      <c r="F193" s="75">
        <v>145</v>
      </c>
      <c r="G193" s="17">
        <f t="shared" si="14"/>
        <v>145</v>
      </c>
      <c r="H193" s="17" t="s">
        <v>32</v>
      </c>
      <c r="I193" s="83">
        <v>0</v>
      </c>
      <c r="J193" s="83">
        <v>0</v>
      </c>
      <c r="K193" s="83">
        <f t="shared" si="15"/>
        <v>0</v>
      </c>
      <c r="L193" s="149">
        <f t="shared" si="16"/>
        <v>0</v>
      </c>
      <c r="M193" s="77">
        <f t="shared" si="17"/>
        <v>0</v>
      </c>
      <c r="N193" s="273"/>
      <c r="O193" s="56"/>
      <c r="P193" s="56"/>
      <c r="Q193" s="56"/>
      <c r="R193" s="56"/>
      <c r="S193" s="56"/>
      <c r="T193" s="56"/>
      <c r="U193" s="56"/>
      <c r="V193" s="56"/>
      <c r="W193" s="56"/>
      <c r="X193" s="56"/>
      <c r="Y193" s="56"/>
      <c r="Z193" s="56"/>
      <c r="AA193" s="56"/>
      <c r="AB193" s="56"/>
      <c r="AC193" s="56"/>
      <c r="AD193" s="56"/>
      <c r="AE193" s="56"/>
      <c r="AF193" s="56"/>
      <c r="AG193" s="56"/>
    </row>
    <row r="194" spans="1:33" ht="15" customHeight="1">
      <c r="A194" s="158"/>
      <c r="B194" s="77"/>
      <c r="C194" s="158"/>
      <c r="D194" s="77"/>
      <c r="E194" s="80"/>
      <c r="F194" s="598"/>
      <c r="G194" s="17">
        <f t="shared" si="14"/>
        <v>0</v>
      </c>
      <c r="H194" s="17" t="s">
        <v>32</v>
      </c>
      <c r="I194" s="83">
        <v>0</v>
      </c>
      <c r="J194" s="83">
        <v>0</v>
      </c>
      <c r="K194" s="83">
        <f t="shared" si="15"/>
        <v>0</v>
      </c>
      <c r="L194" s="149">
        <f t="shared" si="16"/>
        <v>0</v>
      </c>
      <c r="M194" s="77" t="e">
        <f t="shared" si="17"/>
        <v>#DIV/0!</v>
      </c>
      <c r="N194" s="273"/>
      <c r="O194" s="56"/>
      <c r="P194" s="56"/>
      <c r="Q194" s="56"/>
      <c r="R194" s="56"/>
      <c r="S194" s="56"/>
      <c r="T194" s="56"/>
      <c r="U194" s="56"/>
      <c r="V194" s="56"/>
      <c r="W194" s="56"/>
      <c r="X194" s="56"/>
      <c r="Y194" s="56"/>
      <c r="Z194" s="56"/>
      <c r="AA194" s="56"/>
      <c r="AB194" s="56"/>
      <c r="AC194" s="56"/>
      <c r="AD194" s="56"/>
      <c r="AE194" s="56"/>
      <c r="AF194" s="56"/>
      <c r="AG194" s="56"/>
    </row>
    <row r="195" spans="1:33" ht="15" customHeight="1">
      <c r="A195" s="90">
        <v>78</v>
      </c>
      <c r="B195" s="92" t="s">
        <v>2789</v>
      </c>
      <c r="C195" s="90"/>
      <c r="D195" s="92" t="s">
        <v>2790</v>
      </c>
      <c r="E195" s="93">
        <v>120</v>
      </c>
      <c r="F195" s="88">
        <v>940</v>
      </c>
      <c r="G195" s="10">
        <f t="shared" si="14"/>
        <v>940</v>
      </c>
      <c r="H195" s="10" t="s">
        <v>32</v>
      </c>
      <c r="I195" s="96">
        <v>0</v>
      </c>
      <c r="J195" s="96">
        <v>0</v>
      </c>
      <c r="K195" s="96">
        <f t="shared" si="15"/>
        <v>0</v>
      </c>
      <c r="L195" s="153">
        <f t="shared" si="16"/>
        <v>0</v>
      </c>
      <c r="M195" s="92">
        <f t="shared" si="17"/>
        <v>0</v>
      </c>
      <c r="N195" s="273"/>
      <c r="O195" s="56"/>
      <c r="P195" s="56"/>
      <c r="Q195" s="56"/>
      <c r="R195" s="56"/>
      <c r="S195" s="56"/>
      <c r="T195" s="56"/>
      <c r="U195" s="56"/>
      <c r="V195" s="56"/>
      <c r="W195" s="56"/>
      <c r="X195" s="56"/>
      <c r="Y195" s="56"/>
      <c r="Z195" s="56"/>
      <c r="AA195" s="56"/>
      <c r="AB195" s="56"/>
      <c r="AC195" s="56"/>
      <c r="AD195" s="56"/>
      <c r="AE195" s="56"/>
      <c r="AF195" s="56"/>
      <c r="AG195" s="56"/>
    </row>
    <row r="196" spans="1:33" ht="15" customHeight="1">
      <c r="A196" s="90"/>
      <c r="B196" s="92"/>
      <c r="C196" s="90"/>
      <c r="D196" s="92"/>
      <c r="E196" s="93"/>
      <c r="F196" s="599"/>
      <c r="G196" s="10">
        <f t="shared" si="14"/>
        <v>0</v>
      </c>
      <c r="H196" s="10" t="s">
        <v>32</v>
      </c>
      <c r="I196" s="96">
        <v>0</v>
      </c>
      <c r="J196" s="96">
        <v>0</v>
      </c>
      <c r="K196" s="96">
        <f t="shared" si="15"/>
        <v>0</v>
      </c>
      <c r="L196" s="153">
        <f t="shared" si="16"/>
        <v>0</v>
      </c>
      <c r="M196" s="92" t="e">
        <f t="shared" si="17"/>
        <v>#DIV/0!</v>
      </c>
      <c r="N196" s="273"/>
      <c r="O196" s="56"/>
      <c r="P196" s="56"/>
      <c r="Q196" s="56"/>
      <c r="R196" s="56"/>
      <c r="S196" s="56"/>
      <c r="T196" s="56"/>
      <c r="U196" s="56"/>
      <c r="V196" s="56"/>
      <c r="W196" s="56"/>
      <c r="X196" s="56"/>
      <c r="Y196" s="56"/>
      <c r="Z196" s="56"/>
      <c r="AA196" s="56"/>
      <c r="AB196" s="56"/>
      <c r="AC196" s="56"/>
      <c r="AD196" s="56"/>
      <c r="AE196" s="56"/>
      <c r="AF196" s="56"/>
      <c r="AG196" s="56"/>
    </row>
    <row r="197" spans="1:33" ht="15" customHeight="1">
      <c r="A197" s="158">
        <v>79</v>
      </c>
      <c r="B197" s="77" t="s">
        <v>2791</v>
      </c>
      <c r="C197" s="158"/>
      <c r="D197" s="77" t="s">
        <v>2767</v>
      </c>
      <c r="E197" s="80">
        <v>64</v>
      </c>
      <c r="F197" s="75">
        <v>650</v>
      </c>
      <c r="G197" s="17">
        <f t="shared" si="14"/>
        <v>650</v>
      </c>
      <c r="H197" s="17" t="s">
        <v>32</v>
      </c>
      <c r="I197" s="83">
        <v>0</v>
      </c>
      <c r="J197" s="83">
        <v>0</v>
      </c>
      <c r="K197" s="83">
        <f t="shared" si="15"/>
        <v>0</v>
      </c>
      <c r="L197" s="149">
        <f t="shared" si="16"/>
        <v>0</v>
      </c>
      <c r="M197" s="77">
        <f t="shared" si="17"/>
        <v>0</v>
      </c>
      <c r="N197" s="273"/>
      <c r="O197" s="56"/>
      <c r="P197" s="56"/>
      <c r="Q197" s="56"/>
      <c r="R197" s="56"/>
      <c r="S197" s="56"/>
      <c r="T197" s="56"/>
      <c r="U197" s="56"/>
      <c r="V197" s="56"/>
      <c r="W197" s="56"/>
      <c r="X197" s="56"/>
      <c r="Y197" s="56"/>
      <c r="Z197" s="56"/>
      <c r="AA197" s="56"/>
      <c r="AB197" s="56"/>
      <c r="AC197" s="56"/>
      <c r="AD197" s="56"/>
      <c r="AE197" s="56"/>
      <c r="AF197" s="56"/>
      <c r="AG197" s="56"/>
    </row>
    <row r="198" spans="1:33" ht="15" customHeight="1">
      <c r="A198" s="158"/>
      <c r="B198" s="77"/>
      <c r="C198" s="158"/>
      <c r="D198" s="77"/>
      <c r="E198" s="80"/>
      <c r="F198" s="598"/>
      <c r="G198" s="17">
        <f t="shared" si="14"/>
        <v>0</v>
      </c>
      <c r="H198" s="17" t="s">
        <v>32</v>
      </c>
      <c r="I198" s="83">
        <v>0</v>
      </c>
      <c r="J198" s="83">
        <v>0</v>
      </c>
      <c r="K198" s="83">
        <f t="shared" si="15"/>
        <v>0</v>
      </c>
      <c r="L198" s="149">
        <f t="shared" si="16"/>
        <v>0</v>
      </c>
      <c r="M198" s="77" t="e">
        <f t="shared" si="17"/>
        <v>#DIV/0!</v>
      </c>
      <c r="N198" s="273"/>
      <c r="O198" s="56"/>
      <c r="P198" s="56"/>
      <c r="Q198" s="56"/>
      <c r="R198" s="56"/>
      <c r="S198" s="56"/>
      <c r="T198" s="56"/>
      <c r="U198" s="56"/>
      <c r="V198" s="56"/>
      <c r="W198" s="56"/>
      <c r="X198" s="56"/>
      <c r="Y198" s="56"/>
      <c r="Z198" s="56"/>
      <c r="AA198" s="56"/>
      <c r="AB198" s="56"/>
      <c r="AC198" s="56"/>
      <c r="AD198" s="56"/>
      <c r="AE198" s="56"/>
      <c r="AF198" s="56"/>
      <c r="AG198" s="56"/>
    </row>
    <row r="199" spans="1:33" ht="15" customHeight="1">
      <c r="A199" s="90">
        <v>80</v>
      </c>
      <c r="B199" s="92" t="s">
        <v>2792</v>
      </c>
      <c r="C199" s="90"/>
      <c r="D199" s="92" t="s">
        <v>375</v>
      </c>
      <c r="E199" s="93"/>
      <c r="F199" s="88">
        <v>2140</v>
      </c>
      <c r="G199" s="10">
        <f t="shared" si="14"/>
        <v>2140</v>
      </c>
      <c r="H199" s="10" t="s">
        <v>32</v>
      </c>
      <c r="I199" s="96">
        <v>0</v>
      </c>
      <c r="J199" s="96">
        <v>0</v>
      </c>
      <c r="K199" s="96">
        <f t="shared" si="15"/>
        <v>0</v>
      </c>
      <c r="L199" s="153">
        <f t="shared" si="16"/>
        <v>0</v>
      </c>
      <c r="M199" s="92" t="e">
        <f t="shared" si="17"/>
        <v>#DIV/0!</v>
      </c>
      <c r="N199" s="273"/>
      <c r="O199" s="56"/>
      <c r="P199" s="56"/>
      <c r="Q199" s="56"/>
      <c r="R199" s="56"/>
      <c r="S199" s="56"/>
      <c r="T199" s="56"/>
      <c r="U199" s="56"/>
      <c r="V199" s="56"/>
      <c r="W199" s="56"/>
      <c r="X199" s="56"/>
      <c r="Y199" s="56"/>
      <c r="Z199" s="56"/>
      <c r="AA199" s="56"/>
      <c r="AB199" s="56"/>
      <c r="AC199" s="56"/>
      <c r="AD199" s="56"/>
      <c r="AE199" s="56"/>
      <c r="AF199" s="56"/>
      <c r="AG199" s="56"/>
    </row>
    <row r="200" spans="1:33" ht="15" customHeight="1">
      <c r="A200" s="90"/>
      <c r="B200" s="92"/>
      <c r="C200" s="90"/>
      <c r="D200" s="92"/>
      <c r="E200" s="93"/>
      <c r="F200" s="599"/>
      <c r="G200" s="10">
        <f t="shared" si="14"/>
        <v>0</v>
      </c>
      <c r="H200" s="10" t="s">
        <v>32</v>
      </c>
      <c r="I200" s="96">
        <v>0</v>
      </c>
      <c r="J200" s="96">
        <v>0</v>
      </c>
      <c r="K200" s="96">
        <f t="shared" si="15"/>
        <v>0</v>
      </c>
      <c r="L200" s="153">
        <f t="shared" si="16"/>
        <v>0</v>
      </c>
      <c r="M200" s="92" t="e">
        <f t="shared" si="17"/>
        <v>#DIV/0!</v>
      </c>
      <c r="N200" s="273"/>
      <c r="O200" s="56"/>
      <c r="P200" s="56"/>
      <c r="Q200" s="56"/>
      <c r="R200" s="56"/>
      <c r="S200" s="56"/>
      <c r="T200" s="56"/>
      <c r="U200" s="56"/>
      <c r="V200" s="56"/>
      <c r="W200" s="56"/>
      <c r="X200" s="56"/>
      <c r="Y200" s="56"/>
      <c r="Z200" s="56"/>
      <c r="AA200" s="56"/>
      <c r="AB200" s="56"/>
      <c r="AC200" s="56"/>
      <c r="AD200" s="56"/>
      <c r="AE200" s="56"/>
      <c r="AF200" s="56"/>
      <c r="AG200" s="56"/>
    </row>
    <row r="201" spans="1:33" ht="15" customHeight="1">
      <c r="A201" s="158">
        <v>81</v>
      </c>
      <c r="B201" s="77" t="s">
        <v>2793</v>
      </c>
      <c r="C201" s="158"/>
      <c r="D201" s="77" t="s">
        <v>2794</v>
      </c>
      <c r="E201" s="80"/>
      <c r="F201" s="75">
        <v>630</v>
      </c>
      <c r="G201" s="17">
        <f t="shared" si="14"/>
        <v>630</v>
      </c>
      <c r="H201" s="17" t="s">
        <v>32</v>
      </c>
      <c r="I201" s="83">
        <v>0</v>
      </c>
      <c r="J201" s="83">
        <v>0</v>
      </c>
      <c r="K201" s="83">
        <f t="shared" si="15"/>
        <v>0</v>
      </c>
      <c r="L201" s="149">
        <f t="shared" si="16"/>
        <v>0</v>
      </c>
      <c r="M201" s="77" t="e">
        <f t="shared" si="17"/>
        <v>#DIV/0!</v>
      </c>
      <c r="N201" s="273"/>
      <c r="O201" s="56"/>
      <c r="P201" s="56"/>
      <c r="Q201" s="56"/>
      <c r="R201" s="56"/>
      <c r="S201" s="56"/>
      <c r="T201" s="56"/>
      <c r="U201" s="56"/>
      <c r="V201" s="56"/>
      <c r="W201" s="56"/>
      <c r="X201" s="56"/>
      <c r="Y201" s="56"/>
      <c r="Z201" s="56"/>
      <c r="AA201" s="56"/>
      <c r="AB201" s="56"/>
      <c r="AC201" s="56"/>
      <c r="AD201" s="56"/>
      <c r="AE201" s="56"/>
      <c r="AF201" s="56"/>
      <c r="AG201" s="56"/>
    </row>
    <row r="202" spans="1:33" ht="15" customHeight="1">
      <c r="A202" s="158"/>
      <c r="B202" s="77"/>
      <c r="C202" s="158"/>
      <c r="D202" s="77"/>
      <c r="E202" s="80"/>
      <c r="F202" s="598"/>
      <c r="G202" s="17">
        <f t="shared" si="14"/>
        <v>0</v>
      </c>
      <c r="H202" s="17" t="s">
        <v>32</v>
      </c>
      <c r="I202" s="83">
        <v>0</v>
      </c>
      <c r="J202" s="83">
        <v>0</v>
      </c>
      <c r="K202" s="83">
        <f t="shared" si="15"/>
        <v>0</v>
      </c>
      <c r="L202" s="149">
        <f t="shared" si="16"/>
        <v>0</v>
      </c>
      <c r="M202" s="77" t="e">
        <f t="shared" si="17"/>
        <v>#DIV/0!</v>
      </c>
      <c r="N202" s="273"/>
      <c r="O202" s="56"/>
      <c r="P202" s="56"/>
      <c r="Q202" s="56"/>
      <c r="R202" s="56"/>
      <c r="S202" s="56"/>
      <c r="T202" s="56"/>
      <c r="U202" s="56"/>
      <c r="V202" s="56"/>
      <c r="W202" s="56"/>
      <c r="X202" s="56"/>
      <c r="Y202" s="56"/>
      <c r="Z202" s="56"/>
      <c r="AA202" s="56"/>
      <c r="AB202" s="56"/>
      <c r="AC202" s="56"/>
      <c r="AD202" s="56"/>
      <c r="AE202" s="56"/>
      <c r="AF202" s="56"/>
      <c r="AG202" s="56"/>
    </row>
    <row r="203" spans="1:33" ht="15" customHeight="1">
      <c r="A203" s="90">
        <v>82</v>
      </c>
      <c r="B203" s="92" t="s">
        <v>2795</v>
      </c>
      <c r="C203" s="90"/>
      <c r="D203" s="92" t="s">
        <v>2796</v>
      </c>
      <c r="E203" s="93"/>
      <c r="F203" s="88">
        <v>155</v>
      </c>
      <c r="G203" s="10">
        <f t="shared" si="14"/>
        <v>155</v>
      </c>
      <c r="H203" s="10" t="s">
        <v>32</v>
      </c>
      <c r="I203" s="96">
        <v>0</v>
      </c>
      <c r="J203" s="96">
        <v>0</v>
      </c>
      <c r="K203" s="96">
        <f t="shared" si="15"/>
        <v>0</v>
      </c>
      <c r="L203" s="153">
        <f t="shared" si="16"/>
        <v>0</v>
      </c>
      <c r="M203" s="92" t="e">
        <f t="shared" si="17"/>
        <v>#DIV/0!</v>
      </c>
      <c r="N203" s="273"/>
      <c r="O203" s="56"/>
      <c r="P203" s="56"/>
      <c r="Q203" s="56"/>
      <c r="R203" s="56"/>
      <c r="S203" s="56"/>
      <c r="T203" s="56"/>
      <c r="U203" s="56"/>
      <c r="V203" s="56"/>
      <c r="W203" s="56"/>
      <c r="X203" s="56"/>
      <c r="Y203" s="56"/>
      <c r="Z203" s="56"/>
      <c r="AA203" s="56"/>
      <c r="AB203" s="56"/>
      <c r="AC203" s="56"/>
      <c r="AD203" s="56"/>
      <c r="AE203" s="56"/>
      <c r="AF203" s="56"/>
      <c r="AG203" s="56"/>
    </row>
    <row r="204" spans="1:33" ht="15" customHeight="1">
      <c r="A204" s="90"/>
      <c r="B204" s="92"/>
      <c r="C204" s="90"/>
      <c r="D204" s="92"/>
      <c r="E204" s="93"/>
      <c r="F204" s="599"/>
      <c r="G204" s="10">
        <f t="shared" si="14"/>
        <v>0</v>
      </c>
      <c r="H204" s="10" t="s">
        <v>32</v>
      </c>
      <c r="I204" s="96">
        <v>0</v>
      </c>
      <c r="J204" s="96">
        <v>0</v>
      </c>
      <c r="K204" s="96">
        <f t="shared" si="15"/>
        <v>0</v>
      </c>
      <c r="L204" s="153">
        <f t="shared" si="16"/>
        <v>0</v>
      </c>
      <c r="M204" s="92" t="e">
        <f t="shared" si="17"/>
        <v>#DIV/0!</v>
      </c>
      <c r="N204" s="273"/>
      <c r="O204" s="56"/>
      <c r="P204" s="56"/>
      <c r="Q204" s="56"/>
      <c r="R204" s="56"/>
      <c r="S204" s="56"/>
      <c r="T204" s="56"/>
      <c r="U204" s="56"/>
      <c r="V204" s="56"/>
      <c r="W204" s="56"/>
      <c r="X204" s="56"/>
      <c r="Y204" s="56"/>
      <c r="Z204" s="56"/>
      <c r="AA204" s="56"/>
      <c r="AB204" s="56"/>
      <c r="AC204" s="56"/>
      <c r="AD204" s="56"/>
      <c r="AE204" s="56"/>
      <c r="AF204" s="56"/>
      <c r="AG204" s="56"/>
    </row>
    <row r="205" spans="1:33" ht="15" customHeight="1">
      <c r="A205" s="158">
        <v>83</v>
      </c>
      <c r="B205" s="77" t="s">
        <v>2797</v>
      </c>
      <c r="C205" s="158"/>
      <c r="D205" s="77" t="s">
        <v>2798</v>
      </c>
      <c r="E205" s="80"/>
      <c r="F205" s="75">
        <v>600</v>
      </c>
      <c r="G205" s="17">
        <f t="shared" si="14"/>
        <v>600</v>
      </c>
      <c r="H205" s="17" t="s">
        <v>32</v>
      </c>
      <c r="I205" s="83">
        <v>0</v>
      </c>
      <c r="J205" s="83">
        <v>0</v>
      </c>
      <c r="K205" s="83">
        <f t="shared" si="15"/>
        <v>0</v>
      </c>
      <c r="L205" s="149">
        <f t="shared" si="16"/>
        <v>0</v>
      </c>
      <c r="M205" s="77" t="e">
        <f t="shared" si="17"/>
        <v>#DIV/0!</v>
      </c>
      <c r="N205" s="273"/>
      <c r="O205" s="56"/>
      <c r="P205" s="56"/>
      <c r="Q205" s="56"/>
      <c r="R205" s="56"/>
      <c r="S205" s="56"/>
      <c r="T205" s="56"/>
      <c r="U205" s="56"/>
      <c r="V205" s="56"/>
      <c r="W205" s="56"/>
      <c r="X205" s="56"/>
      <c r="Y205" s="56"/>
      <c r="Z205" s="56"/>
      <c r="AA205" s="56"/>
      <c r="AB205" s="56"/>
      <c r="AC205" s="56"/>
      <c r="AD205" s="56"/>
      <c r="AE205" s="56"/>
      <c r="AF205" s="56"/>
      <c r="AG205" s="56"/>
    </row>
    <row r="206" spans="1:33" ht="15" customHeight="1">
      <c r="A206" s="158"/>
      <c r="B206" s="77"/>
      <c r="C206" s="158"/>
      <c r="D206" s="77"/>
      <c r="E206" s="80"/>
      <c r="F206" s="598"/>
      <c r="G206" s="17">
        <f t="shared" si="14"/>
        <v>0</v>
      </c>
      <c r="H206" s="17" t="s">
        <v>32</v>
      </c>
      <c r="I206" s="83">
        <v>0</v>
      </c>
      <c r="J206" s="83">
        <v>0</v>
      </c>
      <c r="K206" s="83">
        <f t="shared" si="15"/>
        <v>0</v>
      </c>
      <c r="L206" s="149">
        <f t="shared" si="16"/>
        <v>0</v>
      </c>
      <c r="M206" s="77" t="e">
        <f t="shared" si="17"/>
        <v>#DIV/0!</v>
      </c>
      <c r="N206" s="273"/>
      <c r="O206" s="56"/>
      <c r="P206" s="56"/>
      <c r="Q206" s="56"/>
      <c r="R206" s="56"/>
      <c r="S206" s="56"/>
      <c r="T206" s="56"/>
      <c r="U206" s="56"/>
      <c r="V206" s="56"/>
      <c r="W206" s="56"/>
      <c r="X206" s="56"/>
      <c r="Y206" s="56"/>
      <c r="Z206" s="56"/>
      <c r="AA206" s="56"/>
      <c r="AB206" s="56"/>
      <c r="AC206" s="56"/>
      <c r="AD206" s="56"/>
      <c r="AE206" s="56"/>
      <c r="AF206" s="56"/>
      <c r="AG206" s="56"/>
    </row>
    <row r="207" spans="1:33" ht="15" customHeight="1">
      <c r="A207" s="90">
        <v>84</v>
      </c>
      <c r="B207" s="92" t="s">
        <v>2799</v>
      </c>
      <c r="C207" s="90"/>
      <c r="D207" s="92" t="s">
        <v>2800</v>
      </c>
      <c r="E207" s="93"/>
      <c r="F207" s="88">
        <v>150</v>
      </c>
      <c r="G207" s="10">
        <f t="shared" si="14"/>
        <v>150</v>
      </c>
      <c r="H207" s="10" t="s">
        <v>32</v>
      </c>
      <c r="I207" s="96">
        <v>0</v>
      </c>
      <c r="J207" s="96">
        <v>0</v>
      </c>
      <c r="K207" s="96">
        <f t="shared" si="15"/>
        <v>0</v>
      </c>
      <c r="L207" s="153">
        <f t="shared" si="16"/>
        <v>0</v>
      </c>
      <c r="M207" s="92" t="e">
        <f t="shared" si="17"/>
        <v>#DIV/0!</v>
      </c>
      <c r="N207" s="273"/>
      <c r="O207" s="56"/>
      <c r="P207" s="56"/>
      <c r="Q207" s="56"/>
      <c r="R207" s="56"/>
      <c r="S207" s="56"/>
      <c r="T207" s="56"/>
      <c r="U207" s="56"/>
      <c r="V207" s="56"/>
      <c r="W207" s="56"/>
      <c r="X207" s="56"/>
      <c r="Y207" s="56"/>
      <c r="Z207" s="56"/>
      <c r="AA207" s="56"/>
      <c r="AB207" s="56"/>
      <c r="AC207" s="56"/>
      <c r="AD207" s="56"/>
      <c r="AE207" s="56"/>
      <c r="AF207" s="56"/>
      <c r="AG207" s="56"/>
    </row>
    <row r="208" spans="1:33" ht="15" customHeight="1">
      <c r="A208" s="90"/>
      <c r="B208" s="92"/>
      <c r="C208" s="90"/>
      <c r="D208" s="92"/>
      <c r="E208" s="93"/>
      <c r="F208" s="599"/>
      <c r="G208" s="10">
        <f t="shared" si="14"/>
        <v>0</v>
      </c>
      <c r="H208" s="10" t="s">
        <v>32</v>
      </c>
      <c r="I208" s="96">
        <v>0</v>
      </c>
      <c r="J208" s="96">
        <v>0</v>
      </c>
      <c r="K208" s="96">
        <f t="shared" si="15"/>
        <v>0</v>
      </c>
      <c r="L208" s="153">
        <f t="shared" si="16"/>
        <v>0</v>
      </c>
      <c r="M208" s="92" t="e">
        <f t="shared" si="17"/>
        <v>#DIV/0!</v>
      </c>
      <c r="N208" s="273"/>
      <c r="O208" s="56"/>
      <c r="P208" s="56"/>
      <c r="Q208" s="56"/>
      <c r="R208" s="56"/>
      <c r="S208" s="56"/>
      <c r="T208" s="56"/>
      <c r="U208" s="56"/>
      <c r="V208" s="56"/>
      <c r="W208" s="56"/>
      <c r="X208" s="56"/>
      <c r="Y208" s="56"/>
      <c r="Z208" s="56"/>
      <c r="AA208" s="56"/>
      <c r="AB208" s="56"/>
      <c r="AC208" s="56"/>
      <c r="AD208" s="56"/>
      <c r="AE208" s="56"/>
      <c r="AF208" s="56"/>
      <c r="AG208" s="56"/>
    </row>
    <row r="209" spans="1:33" ht="15" customHeight="1">
      <c r="A209" s="158">
        <v>85</v>
      </c>
      <c r="B209" s="77" t="s">
        <v>2801</v>
      </c>
      <c r="C209" s="158"/>
      <c r="D209" s="77" t="s">
        <v>2802</v>
      </c>
      <c r="E209" s="80"/>
      <c r="F209" s="211">
        <v>1340</v>
      </c>
      <c r="G209" s="602">
        <f t="shared" si="14"/>
        <v>1340</v>
      </c>
      <c r="H209" s="17" t="s">
        <v>32</v>
      </c>
      <c r="I209" s="83">
        <v>0</v>
      </c>
      <c r="J209" s="83">
        <v>0</v>
      </c>
      <c r="K209" s="83">
        <f t="shared" si="15"/>
        <v>0</v>
      </c>
      <c r="L209" s="149">
        <f t="shared" si="16"/>
        <v>0</v>
      </c>
      <c r="M209" s="77" t="e">
        <f t="shared" si="17"/>
        <v>#DIV/0!</v>
      </c>
      <c r="N209" s="273"/>
      <c r="O209" s="56"/>
      <c r="P209" s="56"/>
      <c r="Q209" s="56"/>
      <c r="R209" s="56"/>
      <c r="S209" s="56"/>
      <c r="T209" s="56"/>
      <c r="U209" s="56"/>
      <c r="V209" s="56"/>
      <c r="W209" s="56"/>
      <c r="X209" s="56"/>
      <c r="Y209" s="56"/>
      <c r="Z209" s="56"/>
      <c r="AA209" s="56"/>
      <c r="AB209" s="56"/>
      <c r="AC209" s="56"/>
      <c r="AD209" s="56"/>
      <c r="AE209" s="56"/>
      <c r="AF209" s="56"/>
      <c r="AG209" s="56"/>
    </row>
    <row r="210" spans="1:33" ht="15" customHeight="1">
      <c r="A210" s="158"/>
      <c r="B210" s="77"/>
      <c r="C210" s="158"/>
      <c r="D210" s="77"/>
      <c r="E210" s="80"/>
      <c r="F210" s="598"/>
      <c r="G210" s="17">
        <f t="shared" si="14"/>
        <v>0</v>
      </c>
      <c r="H210" s="17" t="s">
        <v>32</v>
      </c>
      <c r="I210" s="83">
        <v>0</v>
      </c>
      <c r="J210" s="83">
        <v>0</v>
      </c>
      <c r="K210" s="83">
        <f t="shared" si="15"/>
        <v>0</v>
      </c>
      <c r="L210" s="149">
        <f t="shared" si="16"/>
        <v>0</v>
      </c>
      <c r="M210" s="77" t="e">
        <f t="shared" si="17"/>
        <v>#DIV/0!</v>
      </c>
      <c r="N210" s="273"/>
      <c r="O210" s="56"/>
      <c r="P210" s="56"/>
      <c r="Q210" s="56"/>
      <c r="R210" s="56"/>
      <c r="S210" s="56"/>
      <c r="T210" s="56"/>
      <c r="U210" s="56"/>
      <c r="V210" s="56"/>
      <c r="W210" s="56"/>
      <c r="X210" s="56"/>
      <c r="Y210" s="56"/>
      <c r="Z210" s="56"/>
      <c r="AA210" s="56"/>
      <c r="AB210" s="56"/>
      <c r="AC210" s="56"/>
      <c r="AD210" s="56"/>
      <c r="AE210" s="56"/>
      <c r="AF210" s="56"/>
      <c r="AG210" s="56"/>
    </row>
    <row r="211" spans="1:33" ht="15" customHeight="1">
      <c r="A211" s="90">
        <v>86</v>
      </c>
      <c r="B211" s="92" t="s">
        <v>2803</v>
      </c>
      <c r="C211" s="90"/>
      <c r="D211" s="92" t="s">
        <v>2804</v>
      </c>
      <c r="E211" s="93"/>
      <c r="F211" s="88">
        <v>225</v>
      </c>
      <c r="G211" s="10">
        <f t="shared" si="14"/>
        <v>225</v>
      </c>
      <c r="H211" s="10" t="s">
        <v>32</v>
      </c>
      <c r="I211" s="96">
        <v>0</v>
      </c>
      <c r="J211" s="96">
        <v>0</v>
      </c>
      <c r="K211" s="96">
        <f t="shared" si="15"/>
        <v>0</v>
      </c>
      <c r="L211" s="153">
        <f t="shared" si="16"/>
        <v>0</v>
      </c>
      <c r="M211" s="92" t="e">
        <f t="shared" si="17"/>
        <v>#DIV/0!</v>
      </c>
      <c r="N211" s="273"/>
      <c r="O211" s="56"/>
      <c r="P211" s="56"/>
      <c r="Q211" s="56"/>
      <c r="R211" s="56"/>
      <c r="S211" s="56"/>
      <c r="T211" s="56"/>
      <c r="U211" s="56"/>
      <c r="V211" s="56"/>
      <c r="W211" s="56"/>
      <c r="X211" s="56"/>
      <c r="Y211" s="56"/>
      <c r="Z211" s="56"/>
      <c r="AA211" s="56"/>
      <c r="AB211" s="56"/>
      <c r="AC211" s="56"/>
      <c r="AD211" s="56"/>
      <c r="AE211" s="56"/>
      <c r="AF211" s="56"/>
      <c r="AG211" s="56"/>
    </row>
    <row r="212" spans="1:33" ht="15" customHeight="1">
      <c r="A212" s="90"/>
      <c r="B212" s="92"/>
      <c r="C212" s="90"/>
      <c r="D212" s="92"/>
      <c r="E212" s="93"/>
      <c r="F212" s="599"/>
      <c r="G212" s="10">
        <f t="shared" si="14"/>
        <v>0</v>
      </c>
      <c r="H212" s="10" t="s">
        <v>32</v>
      </c>
      <c r="I212" s="96">
        <v>0</v>
      </c>
      <c r="J212" s="96">
        <v>0</v>
      </c>
      <c r="K212" s="96">
        <f t="shared" si="15"/>
        <v>0</v>
      </c>
      <c r="L212" s="153">
        <f t="shared" si="16"/>
        <v>0</v>
      </c>
      <c r="M212" s="92" t="e">
        <f t="shared" si="17"/>
        <v>#DIV/0!</v>
      </c>
      <c r="N212" s="273"/>
      <c r="O212" s="56"/>
      <c r="P212" s="56"/>
      <c r="Q212" s="56"/>
      <c r="R212" s="56"/>
      <c r="S212" s="56"/>
      <c r="T212" s="56"/>
      <c r="U212" s="56"/>
      <c r="V212" s="56"/>
      <c r="W212" s="56"/>
      <c r="X212" s="56"/>
      <c r="Y212" s="56"/>
      <c r="Z212" s="56"/>
      <c r="AA212" s="56"/>
      <c r="AB212" s="56"/>
      <c r="AC212" s="56"/>
      <c r="AD212" s="56"/>
      <c r="AE212" s="56"/>
      <c r="AF212" s="56"/>
      <c r="AG212" s="56"/>
    </row>
    <row r="213" spans="1:33" ht="15" customHeight="1">
      <c r="A213" s="158">
        <v>87</v>
      </c>
      <c r="B213" s="77" t="s">
        <v>2805</v>
      </c>
      <c r="C213" s="158"/>
      <c r="D213" s="77" t="s">
        <v>2806</v>
      </c>
      <c r="E213" s="80"/>
      <c r="F213" s="75">
        <v>170</v>
      </c>
      <c r="G213" s="17">
        <f t="shared" si="14"/>
        <v>170</v>
      </c>
      <c r="H213" s="17" t="s">
        <v>32</v>
      </c>
      <c r="I213" s="83">
        <v>0</v>
      </c>
      <c r="J213" s="83">
        <v>0</v>
      </c>
      <c r="K213" s="83">
        <f t="shared" si="15"/>
        <v>0</v>
      </c>
      <c r="L213" s="149">
        <f t="shared" si="16"/>
        <v>0</v>
      </c>
      <c r="M213" s="77" t="e">
        <f t="shared" si="17"/>
        <v>#DIV/0!</v>
      </c>
      <c r="N213" s="273"/>
      <c r="O213" s="56"/>
      <c r="P213" s="56"/>
      <c r="Q213" s="56"/>
      <c r="R213" s="56"/>
      <c r="S213" s="56"/>
      <c r="T213" s="56"/>
      <c r="U213" s="56"/>
      <c r="V213" s="56"/>
      <c r="W213" s="56"/>
      <c r="X213" s="56"/>
      <c r="Y213" s="56"/>
      <c r="Z213" s="56"/>
      <c r="AA213" s="56"/>
      <c r="AB213" s="56"/>
      <c r="AC213" s="56"/>
      <c r="AD213" s="56"/>
      <c r="AE213" s="56"/>
      <c r="AF213" s="56"/>
      <c r="AG213" s="56"/>
    </row>
    <row r="214" spans="1:33" ht="15" customHeight="1">
      <c r="A214" s="158"/>
      <c r="B214" s="77"/>
      <c r="C214" s="158"/>
      <c r="D214" s="77"/>
      <c r="E214" s="80"/>
      <c r="F214" s="598"/>
      <c r="G214" s="17">
        <f t="shared" si="14"/>
        <v>0</v>
      </c>
      <c r="H214" s="17" t="s">
        <v>32</v>
      </c>
      <c r="I214" s="83">
        <v>0</v>
      </c>
      <c r="J214" s="83">
        <v>0</v>
      </c>
      <c r="K214" s="83">
        <f t="shared" si="15"/>
        <v>0</v>
      </c>
      <c r="L214" s="149">
        <f t="shared" si="16"/>
        <v>0</v>
      </c>
      <c r="M214" s="77" t="e">
        <f t="shared" si="17"/>
        <v>#DIV/0!</v>
      </c>
      <c r="N214" s="273"/>
      <c r="O214" s="56"/>
      <c r="P214" s="56"/>
      <c r="Q214" s="56"/>
      <c r="R214" s="56"/>
      <c r="S214" s="56"/>
      <c r="T214" s="56"/>
      <c r="U214" s="56"/>
      <c r="V214" s="56"/>
      <c r="W214" s="56"/>
      <c r="X214" s="56"/>
      <c r="Y214" s="56"/>
      <c r="Z214" s="56"/>
      <c r="AA214" s="56"/>
      <c r="AB214" s="56"/>
      <c r="AC214" s="56"/>
      <c r="AD214" s="56"/>
      <c r="AE214" s="56"/>
      <c r="AF214" s="56"/>
      <c r="AG214" s="56"/>
    </row>
    <row r="215" spans="1:33" ht="15" customHeight="1">
      <c r="A215" s="90">
        <v>88</v>
      </c>
      <c r="B215" s="92" t="s">
        <v>2807</v>
      </c>
      <c r="C215" s="90"/>
      <c r="D215" s="92" t="s">
        <v>2808</v>
      </c>
      <c r="E215" s="93"/>
      <c r="F215" s="88">
        <v>165</v>
      </c>
      <c r="G215" s="10">
        <f t="shared" si="14"/>
        <v>165</v>
      </c>
      <c r="H215" s="10" t="s">
        <v>32</v>
      </c>
      <c r="I215" s="96">
        <v>0</v>
      </c>
      <c r="J215" s="96">
        <v>0</v>
      </c>
      <c r="K215" s="96">
        <f t="shared" si="15"/>
        <v>0</v>
      </c>
      <c r="L215" s="153">
        <f t="shared" si="16"/>
        <v>0</v>
      </c>
      <c r="M215" s="92" t="e">
        <f t="shared" si="17"/>
        <v>#DIV/0!</v>
      </c>
      <c r="N215" s="273"/>
      <c r="O215" s="56"/>
      <c r="P215" s="56"/>
      <c r="Q215" s="56"/>
      <c r="R215" s="56"/>
      <c r="S215" s="56"/>
      <c r="T215" s="56"/>
      <c r="U215" s="56"/>
      <c r="V215" s="56"/>
      <c r="W215" s="56"/>
      <c r="X215" s="56"/>
      <c r="Y215" s="56"/>
      <c r="Z215" s="56"/>
      <c r="AA215" s="56"/>
      <c r="AB215" s="56"/>
      <c r="AC215" s="56"/>
      <c r="AD215" s="56"/>
      <c r="AE215" s="56"/>
      <c r="AF215" s="56"/>
      <c r="AG215" s="56"/>
    </row>
    <row r="216" spans="1:33" ht="15" customHeight="1">
      <c r="A216" s="90"/>
      <c r="B216" s="92"/>
      <c r="C216" s="90"/>
      <c r="D216" s="92"/>
      <c r="E216" s="93"/>
      <c r="F216" s="599"/>
      <c r="G216" s="10">
        <f t="shared" si="14"/>
        <v>0</v>
      </c>
      <c r="H216" s="10" t="s">
        <v>32</v>
      </c>
      <c r="I216" s="96">
        <v>0</v>
      </c>
      <c r="J216" s="96">
        <v>0</v>
      </c>
      <c r="K216" s="96">
        <f t="shared" si="15"/>
        <v>0</v>
      </c>
      <c r="L216" s="153">
        <f t="shared" si="16"/>
        <v>0</v>
      </c>
      <c r="M216" s="92" t="e">
        <f t="shared" si="17"/>
        <v>#DIV/0!</v>
      </c>
      <c r="N216" s="273"/>
      <c r="O216" s="56"/>
      <c r="P216" s="56"/>
      <c r="Q216" s="56"/>
      <c r="R216" s="56"/>
      <c r="S216" s="56"/>
      <c r="T216" s="56"/>
      <c r="U216" s="56"/>
      <c r="V216" s="56"/>
      <c r="W216" s="56"/>
      <c r="X216" s="56"/>
      <c r="Y216" s="56"/>
      <c r="Z216" s="56"/>
      <c r="AA216" s="56"/>
      <c r="AB216" s="56"/>
      <c r="AC216" s="56"/>
      <c r="AD216" s="56"/>
      <c r="AE216" s="56"/>
      <c r="AF216" s="56"/>
      <c r="AG216" s="56"/>
    </row>
    <row r="217" spans="1:33" ht="15" customHeight="1">
      <c r="A217" s="158">
        <v>89</v>
      </c>
      <c r="B217" s="77" t="s">
        <v>2809</v>
      </c>
      <c r="C217" s="158"/>
      <c r="D217" s="77" t="s">
        <v>2810</v>
      </c>
      <c r="E217" s="80"/>
      <c r="F217" s="75">
        <v>530</v>
      </c>
      <c r="G217" s="17">
        <f t="shared" si="14"/>
        <v>530</v>
      </c>
      <c r="H217" s="17" t="s">
        <v>32</v>
      </c>
      <c r="I217" s="83">
        <v>0</v>
      </c>
      <c r="J217" s="83">
        <v>0</v>
      </c>
      <c r="K217" s="83">
        <f t="shared" si="15"/>
        <v>0</v>
      </c>
      <c r="L217" s="149">
        <f t="shared" si="16"/>
        <v>0</v>
      </c>
      <c r="M217" s="77" t="e">
        <f t="shared" si="17"/>
        <v>#DIV/0!</v>
      </c>
      <c r="N217" s="273"/>
      <c r="O217" s="56"/>
      <c r="P217" s="56"/>
      <c r="Q217" s="56"/>
      <c r="R217" s="56"/>
      <c r="S217" s="56"/>
      <c r="T217" s="56"/>
      <c r="U217" s="56"/>
      <c r="V217" s="56"/>
      <c r="W217" s="56"/>
      <c r="X217" s="56"/>
      <c r="Y217" s="56"/>
      <c r="Z217" s="56"/>
      <c r="AA217" s="56"/>
      <c r="AB217" s="56"/>
      <c r="AC217" s="56"/>
      <c r="AD217" s="56"/>
      <c r="AE217" s="56"/>
      <c r="AF217" s="56"/>
      <c r="AG217" s="56"/>
    </row>
    <row r="218" spans="1:33" ht="15" customHeight="1">
      <c r="A218" s="158"/>
      <c r="B218" s="77"/>
      <c r="C218" s="158"/>
      <c r="D218" s="77"/>
      <c r="E218" s="80"/>
      <c r="F218" s="598"/>
      <c r="G218" s="17">
        <f t="shared" si="14"/>
        <v>0</v>
      </c>
      <c r="H218" s="17" t="s">
        <v>32</v>
      </c>
      <c r="I218" s="83">
        <v>0</v>
      </c>
      <c r="J218" s="83">
        <v>0</v>
      </c>
      <c r="K218" s="83">
        <f t="shared" si="15"/>
        <v>0</v>
      </c>
      <c r="L218" s="149">
        <f t="shared" si="16"/>
        <v>0</v>
      </c>
      <c r="M218" s="77" t="e">
        <f t="shared" si="17"/>
        <v>#DIV/0!</v>
      </c>
      <c r="N218" s="273"/>
      <c r="O218" s="56"/>
      <c r="P218" s="56"/>
      <c r="Q218" s="56"/>
      <c r="R218" s="56"/>
      <c r="S218" s="56"/>
      <c r="T218" s="56"/>
      <c r="U218" s="56"/>
      <c r="V218" s="56"/>
      <c r="W218" s="56"/>
      <c r="X218" s="56"/>
      <c r="Y218" s="56"/>
      <c r="Z218" s="56"/>
      <c r="AA218" s="56"/>
      <c r="AB218" s="56"/>
      <c r="AC218" s="56"/>
      <c r="AD218" s="56"/>
      <c r="AE218" s="56"/>
      <c r="AF218" s="56"/>
      <c r="AG218" s="56"/>
    </row>
    <row r="219" spans="1:33" ht="15" customHeight="1">
      <c r="A219" s="90">
        <v>90</v>
      </c>
      <c r="B219" s="92" t="s">
        <v>2811</v>
      </c>
      <c r="C219" s="90"/>
      <c r="D219" s="92" t="s">
        <v>2812</v>
      </c>
      <c r="E219" s="93"/>
      <c r="F219" s="88">
        <v>2450</v>
      </c>
      <c r="G219" s="10">
        <f t="shared" si="14"/>
        <v>2450</v>
      </c>
      <c r="H219" s="10" t="s">
        <v>32</v>
      </c>
      <c r="I219" s="96">
        <v>0</v>
      </c>
      <c r="J219" s="96">
        <v>0</v>
      </c>
      <c r="K219" s="96">
        <f t="shared" si="15"/>
        <v>0</v>
      </c>
      <c r="L219" s="153">
        <f t="shared" si="16"/>
        <v>0</v>
      </c>
      <c r="M219" s="92" t="e">
        <f t="shared" si="17"/>
        <v>#DIV/0!</v>
      </c>
      <c r="N219" s="273"/>
      <c r="O219" s="56"/>
      <c r="P219" s="56"/>
      <c r="Q219" s="56"/>
      <c r="R219" s="56"/>
      <c r="S219" s="56"/>
      <c r="T219" s="56"/>
      <c r="U219" s="56"/>
      <c r="V219" s="56"/>
      <c r="W219" s="56"/>
      <c r="X219" s="56"/>
      <c r="Y219" s="56"/>
      <c r="Z219" s="56"/>
      <c r="AA219" s="56"/>
      <c r="AB219" s="56"/>
      <c r="AC219" s="56"/>
      <c r="AD219" s="56"/>
      <c r="AE219" s="56"/>
      <c r="AF219" s="56"/>
      <c r="AG219" s="56"/>
    </row>
    <row r="220" spans="1:33" ht="15" customHeight="1">
      <c r="A220" s="90"/>
      <c r="B220" s="92"/>
      <c r="C220" s="90"/>
      <c r="D220" s="92"/>
      <c r="E220" s="93"/>
      <c r="F220" s="599"/>
      <c r="G220" s="10">
        <f t="shared" si="14"/>
        <v>0</v>
      </c>
      <c r="H220" s="10" t="s">
        <v>32</v>
      </c>
      <c r="I220" s="96">
        <v>0</v>
      </c>
      <c r="J220" s="96">
        <v>0</v>
      </c>
      <c r="K220" s="96">
        <f t="shared" si="15"/>
        <v>0</v>
      </c>
      <c r="L220" s="153">
        <f t="shared" si="16"/>
        <v>0</v>
      </c>
      <c r="M220" s="92" t="e">
        <f t="shared" si="17"/>
        <v>#DIV/0!</v>
      </c>
      <c r="N220" s="273"/>
      <c r="O220" s="56"/>
      <c r="P220" s="56"/>
      <c r="Q220" s="56"/>
      <c r="R220" s="56"/>
      <c r="S220" s="56"/>
      <c r="T220" s="56"/>
      <c r="U220" s="56"/>
      <c r="V220" s="56"/>
      <c r="W220" s="56"/>
      <c r="X220" s="56"/>
      <c r="Y220" s="56"/>
      <c r="Z220" s="56"/>
      <c r="AA220" s="56"/>
      <c r="AB220" s="56"/>
      <c r="AC220" s="56"/>
      <c r="AD220" s="56"/>
      <c r="AE220" s="56"/>
      <c r="AF220" s="56"/>
      <c r="AG220" s="56"/>
    </row>
    <row r="221" spans="1:33" ht="15" customHeight="1">
      <c r="A221" s="158">
        <v>91</v>
      </c>
      <c r="B221" s="77" t="s">
        <v>2813</v>
      </c>
      <c r="C221" s="158"/>
      <c r="D221" s="77" t="s">
        <v>2814</v>
      </c>
      <c r="E221" s="80"/>
      <c r="F221" s="75">
        <v>410</v>
      </c>
      <c r="G221" s="17">
        <f t="shared" si="14"/>
        <v>410</v>
      </c>
      <c r="H221" s="17" t="s">
        <v>32</v>
      </c>
      <c r="I221" s="83">
        <v>0</v>
      </c>
      <c r="J221" s="83">
        <v>0</v>
      </c>
      <c r="K221" s="83">
        <f t="shared" si="15"/>
        <v>0</v>
      </c>
      <c r="L221" s="149">
        <f t="shared" si="16"/>
        <v>0</v>
      </c>
      <c r="M221" s="77" t="e">
        <f t="shared" si="17"/>
        <v>#DIV/0!</v>
      </c>
      <c r="N221" s="273"/>
      <c r="O221" s="56"/>
      <c r="P221" s="56"/>
      <c r="Q221" s="56"/>
      <c r="R221" s="56"/>
      <c r="S221" s="56"/>
      <c r="T221" s="56"/>
      <c r="U221" s="56"/>
      <c r="V221" s="56"/>
      <c r="W221" s="56"/>
      <c r="X221" s="56"/>
      <c r="Y221" s="56"/>
      <c r="Z221" s="56"/>
      <c r="AA221" s="56"/>
      <c r="AB221" s="56"/>
      <c r="AC221" s="56"/>
      <c r="AD221" s="56"/>
      <c r="AE221" s="56"/>
      <c r="AF221" s="56"/>
      <c r="AG221" s="56"/>
    </row>
    <row r="222" spans="1:33" ht="15" customHeight="1">
      <c r="A222" s="158"/>
      <c r="B222" s="77"/>
      <c r="C222" s="158"/>
      <c r="D222" s="77"/>
      <c r="E222" s="80"/>
      <c r="F222" s="598"/>
      <c r="G222" s="17">
        <f t="shared" si="14"/>
        <v>0</v>
      </c>
      <c r="H222" s="17" t="s">
        <v>32</v>
      </c>
      <c r="I222" s="83">
        <v>0</v>
      </c>
      <c r="J222" s="83">
        <v>0</v>
      </c>
      <c r="K222" s="83">
        <f t="shared" si="15"/>
        <v>0</v>
      </c>
      <c r="L222" s="149">
        <f t="shared" si="16"/>
        <v>0</v>
      </c>
      <c r="M222" s="77" t="e">
        <f t="shared" si="17"/>
        <v>#DIV/0!</v>
      </c>
      <c r="N222" s="273"/>
      <c r="O222" s="56"/>
      <c r="P222" s="56"/>
      <c r="Q222" s="56"/>
      <c r="R222" s="56"/>
      <c r="S222" s="56"/>
      <c r="T222" s="56"/>
      <c r="U222" s="56"/>
      <c r="V222" s="56"/>
      <c r="W222" s="56"/>
      <c r="X222" s="56"/>
      <c r="Y222" s="56"/>
      <c r="Z222" s="56"/>
      <c r="AA222" s="56"/>
      <c r="AB222" s="56"/>
      <c r="AC222" s="56"/>
      <c r="AD222" s="56"/>
      <c r="AE222" s="56"/>
      <c r="AF222" s="56"/>
      <c r="AG222" s="56"/>
    </row>
    <row r="223" spans="1:33" ht="15" customHeight="1">
      <c r="A223" s="90">
        <v>92</v>
      </c>
      <c r="B223" s="92" t="s">
        <v>2815</v>
      </c>
      <c r="C223" s="90"/>
      <c r="D223" s="92" t="s">
        <v>2816</v>
      </c>
      <c r="E223" s="93"/>
      <c r="F223" s="88">
        <v>280</v>
      </c>
      <c r="G223" s="10">
        <f t="shared" si="14"/>
        <v>280</v>
      </c>
      <c r="H223" s="10" t="s">
        <v>32</v>
      </c>
      <c r="I223" s="96">
        <v>0</v>
      </c>
      <c r="J223" s="96">
        <v>0</v>
      </c>
      <c r="K223" s="96">
        <f t="shared" si="15"/>
        <v>0</v>
      </c>
      <c r="L223" s="153">
        <f t="shared" si="16"/>
        <v>0</v>
      </c>
      <c r="M223" s="92" t="e">
        <f t="shared" si="17"/>
        <v>#DIV/0!</v>
      </c>
      <c r="N223" s="273"/>
      <c r="O223" s="56"/>
      <c r="P223" s="56"/>
      <c r="Q223" s="56"/>
      <c r="R223" s="56"/>
      <c r="S223" s="56"/>
      <c r="T223" s="56"/>
      <c r="U223" s="56"/>
      <c r="V223" s="56"/>
      <c r="W223" s="56"/>
      <c r="X223" s="56"/>
      <c r="Y223" s="56"/>
      <c r="Z223" s="56"/>
      <c r="AA223" s="56"/>
      <c r="AB223" s="56"/>
      <c r="AC223" s="56"/>
      <c r="AD223" s="56"/>
      <c r="AE223" s="56"/>
      <c r="AF223" s="56"/>
      <c r="AG223" s="56"/>
    </row>
    <row r="224" spans="1:33" ht="15" customHeight="1">
      <c r="A224" s="90"/>
      <c r="B224" s="92"/>
      <c r="C224" s="90"/>
      <c r="D224" s="92"/>
      <c r="E224" s="93"/>
      <c r="F224" s="599"/>
      <c r="G224" s="10">
        <f t="shared" si="14"/>
        <v>0</v>
      </c>
      <c r="H224" s="10" t="s">
        <v>32</v>
      </c>
      <c r="I224" s="96">
        <v>0</v>
      </c>
      <c r="J224" s="96">
        <v>0</v>
      </c>
      <c r="K224" s="96">
        <f t="shared" si="15"/>
        <v>0</v>
      </c>
      <c r="L224" s="153">
        <f t="shared" si="16"/>
        <v>0</v>
      </c>
      <c r="M224" s="92" t="e">
        <f t="shared" si="17"/>
        <v>#DIV/0!</v>
      </c>
      <c r="N224" s="273"/>
      <c r="O224" s="56"/>
      <c r="P224" s="56"/>
      <c r="Q224" s="56"/>
      <c r="R224" s="56"/>
      <c r="S224" s="56"/>
      <c r="T224" s="56"/>
      <c r="U224" s="56"/>
      <c r="V224" s="56"/>
      <c r="W224" s="56"/>
      <c r="X224" s="56"/>
      <c r="Y224" s="56"/>
      <c r="Z224" s="56"/>
      <c r="AA224" s="56"/>
      <c r="AB224" s="56"/>
      <c r="AC224" s="56"/>
      <c r="AD224" s="56"/>
      <c r="AE224" s="56"/>
      <c r="AF224" s="56"/>
      <c r="AG224" s="56"/>
    </row>
    <row r="225" spans="1:33" ht="15" customHeight="1">
      <c r="A225" s="158">
        <v>93</v>
      </c>
      <c r="B225" s="77" t="s">
        <v>2817</v>
      </c>
      <c r="C225" s="158"/>
      <c r="D225" s="77" t="s">
        <v>2818</v>
      </c>
      <c r="E225" s="80"/>
      <c r="F225" s="75"/>
      <c r="G225" s="17">
        <f t="shared" si="14"/>
        <v>0</v>
      </c>
      <c r="H225" s="17" t="s">
        <v>32</v>
      </c>
      <c r="I225" s="83">
        <v>0</v>
      </c>
      <c r="J225" s="83">
        <v>0</v>
      </c>
      <c r="K225" s="83">
        <f t="shared" si="15"/>
        <v>0</v>
      </c>
      <c r="L225" s="149">
        <f t="shared" si="16"/>
        <v>0</v>
      </c>
      <c r="M225" s="77" t="e">
        <f t="shared" si="17"/>
        <v>#DIV/0!</v>
      </c>
      <c r="N225" s="273"/>
      <c r="O225" s="56"/>
      <c r="P225" s="56"/>
      <c r="Q225" s="56"/>
      <c r="R225" s="56"/>
      <c r="S225" s="56"/>
      <c r="T225" s="56"/>
      <c r="U225" s="56"/>
      <c r="V225" s="56"/>
      <c r="W225" s="56"/>
      <c r="X225" s="56"/>
      <c r="Y225" s="56"/>
      <c r="Z225" s="56"/>
      <c r="AA225" s="56"/>
      <c r="AB225" s="56"/>
      <c r="AC225" s="56"/>
      <c r="AD225" s="56"/>
      <c r="AE225" s="56"/>
      <c r="AF225" s="56"/>
      <c r="AG225" s="56"/>
    </row>
    <row r="226" spans="1:33" ht="15" customHeight="1">
      <c r="A226" s="158"/>
      <c r="B226" s="77" t="s">
        <v>2819</v>
      </c>
      <c r="C226" s="158"/>
      <c r="D226" s="77"/>
      <c r="E226" s="80"/>
      <c r="F226" s="75">
        <v>825</v>
      </c>
      <c r="G226" s="17">
        <f t="shared" si="14"/>
        <v>825</v>
      </c>
      <c r="H226" s="17" t="s">
        <v>32</v>
      </c>
      <c r="I226" s="83">
        <v>0</v>
      </c>
      <c r="J226" s="83">
        <v>0</v>
      </c>
      <c r="K226" s="83">
        <f t="shared" si="15"/>
        <v>0</v>
      </c>
      <c r="L226" s="149">
        <f t="shared" si="16"/>
        <v>0</v>
      </c>
      <c r="M226" s="77" t="e">
        <f t="shared" si="17"/>
        <v>#DIV/0!</v>
      </c>
      <c r="N226" s="273"/>
      <c r="O226" s="56"/>
      <c r="P226" s="56"/>
      <c r="Q226" s="56"/>
      <c r="R226" s="56"/>
      <c r="S226" s="56"/>
      <c r="T226" s="56"/>
      <c r="U226" s="56"/>
      <c r="V226" s="56"/>
      <c r="W226" s="56"/>
      <c r="X226" s="56"/>
      <c r="Y226" s="56"/>
      <c r="Z226" s="56"/>
      <c r="AA226" s="56"/>
      <c r="AB226" s="56"/>
      <c r="AC226" s="56"/>
      <c r="AD226" s="56"/>
      <c r="AE226" s="56"/>
      <c r="AF226" s="56"/>
      <c r="AG226" s="56"/>
    </row>
    <row r="227" spans="1:33" ht="15" customHeight="1">
      <c r="A227" s="158"/>
      <c r="B227" s="77" t="s">
        <v>2820</v>
      </c>
      <c r="C227" s="158"/>
      <c r="D227" s="77"/>
      <c r="E227" s="80"/>
      <c r="F227" s="75">
        <v>445</v>
      </c>
      <c r="G227" s="17">
        <f t="shared" si="14"/>
        <v>445</v>
      </c>
      <c r="H227" s="17" t="s">
        <v>32</v>
      </c>
      <c r="I227" s="83">
        <v>0</v>
      </c>
      <c r="J227" s="83">
        <v>0</v>
      </c>
      <c r="K227" s="83">
        <f t="shared" si="15"/>
        <v>0</v>
      </c>
      <c r="L227" s="149">
        <f t="shared" si="16"/>
        <v>0</v>
      </c>
      <c r="M227" s="77" t="e">
        <f t="shared" si="17"/>
        <v>#DIV/0!</v>
      </c>
      <c r="N227" s="273"/>
      <c r="O227" s="56"/>
      <c r="P227" s="56"/>
      <c r="Q227" s="56"/>
      <c r="R227" s="56"/>
      <c r="S227" s="56"/>
      <c r="T227" s="56"/>
      <c r="U227" s="56"/>
      <c r="V227" s="56"/>
      <c r="W227" s="56"/>
      <c r="X227" s="56"/>
      <c r="Y227" s="56"/>
      <c r="Z227" s="56"/>
      <c r="AA227" s="56"/>
      <c r="AB227" s="56"/>
      <c r="AC227" s="56"/>
      <c r="AD227" s="56"/>
      <c r="AE227" s="56"/>
      <c r="AF227" s="56"/>
      <c r="AG227" s="56"/>
    </row>
    <row r="228" spans="1:33" ht="15" customHeight="1">
      <c r="A228" s="158"/>
      <c r="B228" s="77" t="s">
        <v>2821</v>
      </c>
      <c r="C228" s="158"/>
      <c r="D228" s="77"/>
      <c r="E228" s="80"/>
      <c r="F228" s="75">
        <v>4000</v>
      </c>
      <c r="G228" s="17">
        <f t="shared" si="14"/>
        <v>4000</v>
      </c>
      <c r="H228" s="17" t="s">
        <v>32</v>
      </c>
      <c r="I228" s="83">
        <v>0</v>
      </c>
      <c r="J228" s="83">
        <v>0</v>
      </c>
      <c r="K228" s="83">
        <f t="shared" si="15"/>
        <v>0</v>
      </c>
      <c r="L228" s="149">
        <f t="shared" si="16"/>
        <v>0</v>
      </c>
      <c r="M228" s="77" t="e">
        <f t="shared" si="17"/>
        <v>#DIV/0!</v>
      </c>
      <c r="N228" s="273"/>
      <c r="O228" s="56"/>
      <c r="P228" s="56"/>
      <c r="Q228" s="56"/>
      <c r="R228" s="56"/>
      <c r="S228" s="56"/>
      <c r="T228" s="56"/>
      <c r="U228" s="56"/>
      <c r="V228" s="56"/>
      <c r="W228" s="56"/>
      <c r="X228" s="56"/>
      <c r="Y228" s="56"/>
      <c r="Z228" s="56"/>
      <c r="AA228" s="56"/>
      <c r="AB228" s="56"/>
      <c r="AC228" s="56"/>
      <c r="AD228" s="56"/>
      <c r="AE228" s="56"/>
      <c r="AF228" s="56"/>
      <c r="AG228" s="56"/>
    </row>
    <row r="229" spans="1:33" ht="15" customHeight="1">
      <c r="A229" s="158"/>
      <c r="B229" s="77" t="s">
        <v>2822</v>
      </c>
      <c r="C229" s="158"/>
      <c r="D229" s="77"/>
      <c r="E229" s="80"/>
      <c r="F229" s="75">
        <v>2025</v>
      </c>
      <c r="G229" s="17">
        <f t="shared" si="14"/>
        <v>2025</v>
      </c>
      <c r="H229" s="17" t="s">
        <v>32</v>
      </c>
      <c r="I229" s="83">
        <v>0</v>
      </c>
      <c r="J229" s="83">
        <v>0</v>
      </c>
      <c r="K229" s="83">
        <f t="shared" si="15"/>
        <v>0</v>
      </c>
      <c r="L229" s="149">
        <f t="shared" si="16"/>
        <v>0</v>
      </c>
      <c r="M229" s="77" t="e">
        <f t="shared" si="17"/>
        <v>#DIV/0!</v>
      </c>
      <c r="N229" s="273"/>
      <c r="O229" s="56"/>
      <c r="P229" s="56"/>
      <c r="Q229" s="56"/>
      <c r="R229" s="56"/>
      <c r="S229" s="56"/>
      <c r="T229" s="56"/>
      <c r="U229" s="56"/>
      <c r="V229" s="56"/>
      <c r="W229" s="56"/>
      <c r="X229" s="56"/>
      <c r="Y229" s="56"/>
      <c r="Z229" s="56"/>
      <c r="AA229" s="56"/>
      <c r="AB229" s="56"/>
      <c r="AC229" s="56"/>
      <c r="AD229" s="56"/>
      <c r="AE229" s="56"/>
      <c r="AF229" s="56"/>
      <c r="AG229" s="56"/>
    </row>
    <row r="230" spans="1:33" ht="15" customHeight="1">
      <c r="A230" s="158"/>
      <c r="B230" s="77" t="s">
        <v>2823</v>
      </c>
      <c r="C230" s="158"/>
      <c r="D230" s="77"/>
      <c r="E230" s="80"/>
      <c r="F230" s="75">
        <v>340</v>
      </c>
      <c r="G230" s="17">
        <f t="shared" si="14"/>
        <v>340</v>
      </c>
      <c r="H230" s="17" t="s">
        <v>32</v>
      </c>
      <c r="I230" s="83">
        <v>0</v>
      </c>
      <c r="J230" s="83">
        <v>0</v>
      </c>
      <c r="K230" s="83">
        <f t="shared" si="15"/>
        <v>0</v>
      </c>
      <c r="L230" s="149">
        <f t="shared" si="16"/>
        <v>0</v>
      </c>
      <c r="M230" s="77" t="e">
        <f t="shared" si="17"/>
        <v>#DIV/0!</v>
      </c>
      <c r="N230" s="273"/>
      <c r="O230" s="56"/>
      <c r="P230" s="56"/>
      <c r="Q230" s="56"/>
      <c r="R230" s="56"/>
      <c r="S230" s="56"/>
      <c r="T230" s="56"/>
      <c r="U230" s="56"/>
      <c r="V230" s="56"/>
      <c r="W230" s="56"/>
      <c r="X230" s="56"/>
      <c r="Y230" s="56"/>
      <c r="Z230" s="56"/>
      <c r="AA230" s="56"/>
      <c r="AB230" s="56"/>
      <c r="AC230" s="56"/>
      <c r="AD230" s="56"/>
      <c r="AE230" s="56"/>
      <c r="AF230" s="56"/>
      <c r="AG230" s="56"/>
    </row>
    <row r="231" spans="1:33" ht="15" customHeight="1">
      <c r="A231" s="158"/>
      <c r="B231" s="77" t="s">
        <v>2824</v>
      </c>
      <c r="C231" s="158"/>
      <c r="D231" s="77"/>
      <c r="E231" s="80"/>
      <c r="F231" s="211">
        <v>1450</v>
      </c>
      <c r="G231" s="602">
        <f t="shared" si="14"/>
        <v>1450</v>
      </c>
      <c r="H231" s="17" t="s">
        <v>32</v>
      </c>
      <c r="I231" s="83">
        <v>0</v>
      </c>
      <c r="J231" s="83">
        <v>0</v>
      </c>
      <c r="K231" s="83">
        <f t="shared" si="15"/>
        <v>0</v>
      </c>
      <c r="L231" s="149">
        <f t="shared" si="16"/>
        <v>0</v>
      </c>
      <c r="M231" s="77" t="e">
        <f t="shared" si="17"/>
        <v>#DIV/0!</v>
      </c>
      <c r="N231" s="273"/>
      <c r="O231" s="56"/>
      <c r="P231" s="56"/>
      <c r="Q231" s="56"/>
      <c r="R231" s="56"/>
      <c r="S231" s="56"/>
      <c r="T231" s="56"/>
      <c r="U231" s="56"/>
      <c r="V231" s="56"/>
      <c r="W231" s="56"/>
      <c r="X231" s="56"/>
      <c r="Y231" s="56"/>
      <c r="Z231" s="56"/>
      <c r="AA231" s="56"/>
      <c r="AB231" s="56"/>
      <c r="AC231" s="56"/>
      <c r="AD231" s="56"/>
      <c r="AE231" s="56"/>
      <c r="AF231" s="56"/>
      <c r="AG231" s="56"/>
    </row>
    <row r="232" spans="1:33" ht="15" customHeight="1">
      <c r="A232" s="158"/>
      <c r="B232" s="77" t="s">
        <v>2825</v>
      </c>
      <c r="C232" s="158"/>
      <c r="D232" s="77"/>
      <c r="E232" s="80"/>
      <c r="F232" s="211">
        <v>500</v>
      </c>
      <c r="G232" s="602">
        <f t="shared" si="14"/>
        <v>500</v>
      </c>
      <c r="H232" s="17" t="s">
        <v>32</v>
      </c>
      <c r="I232" s="83">
        <v>0</v>
      </c>
      <c r="J232" s="83">
        <v>0</v>
      </c>
      <c r="K232" s="83">
        <f t="shared" si="15"/>
        <v>0</v>
      </c>
      <c r="L232" s="149">
        <f t="shared" si="16"/>
        <v>0</v>
      </c>
      <c r="M232" s="77" t="e">
        <f t="shared" si="17"/>
        <v>#DIV/0!</v>
      </c>
      <c r="N232" s="273"/>
      <c r="O232" s="56"/>
      <c r="P232" s="56"/>
      <c r="Q232" s="56"/>
      <c r="R232" s="56"/>
      <c r="S232" s="56"/>
      <c r="T232" s="56"/>
      <c r="U232" s="56"/>
      <c r="V232" s="56"/>
      <c r="W232" s="56"/>
      <c r="X232" s="56"/>
      <c r="Y232" s="56"/>
      <c r="Z232" s="56"/>
      <c r="AA232" s="56"/>
      <c r="AB232" s="56"/>
      <c r="AC232" s="56"/>
      <c r="AD232" s="56"/>
      <c r="AE232" s="56"/>
      <c r="AF232" s="56"/>
      <c r="AG232" s="56"/>
    </row>
    <row r="233" spans="1:33" ht="15" customHeight="1">
      <c r="A233" s="90">
        <v>94</v>
      </c>
      <c r="B233" s="92" t="s">
        <v>2826</v>
      </c>
      <c r="C233" s="90"/>
      <c r="D233" s="92" t="s">
        <v>2827</v>
      </c>
      <c r="E233" s="93"/>
      <c r="F233" s="88"/>
      <c r="G233" s="10">
        <f t="shared" si="14"/>
        <v>0</v>
      </c>
      <c r="H233" s="10" t="s">
        <v>32</v>
      </c>
      <c r="I233" s="96">
        <v>0</v>
      </c>
      <c r="J233" s="96">
        <v>0</v>
      </c>
      <c r="K233" s="96">
        <f t="shared" si="15"/>
        <v>0</v>
      </c>
      <c r="L233" s="153">
        <f t="shared" si="16"/>
        <v>0</v>
      </c>
      <c r="M233" s="92" t="e">
        <f t="shared" si="17"/>
        <v>#DIV/0!</v>
      </c>
      <c r="N233" s="273"/>
      <c r="O233" s="56"/>
      <c r="P233" s="56"/>
      <c r="Q233" s="56"/>
      <c r="R233" s="56"/>
      <c r="S233" s="56"/>
      <c r="T233" s="56"/>
      <c r="U233" s="56"/>
      <c r="V233" s="56"/>
      <c r="W233" s="56"/>
      <c r="X233" s="56"/>
      <c r="Y233" s="56"/>
      <c r="Z233" s="56"/>
      <c r="AA233" s="56"/>
      <c r="AB233" s="56"/>
      <c r="AC233" s="56"/>
      <c r="AD233" s="56"/>
      <c r="AE233" s="56"/>
      <c r="AF233" s="56"/>
      <c r="AG233" s="56"/>
    </row>
    <row r="234" spans="1:33" ht="15" customHeight="1">
      <c r="A234" s="90"/>
      <c r="B234" s="92" t="s">
        <v>2828</v>
      </c>
      <c r="C234" s="90"/>
      <c r="D234" s="92"/>
      <c r="E234" s="93"/>
      <c r="F234" s="194">
        <v>360</v>
      </c>
      <c r="G234" s="601">
        <f t="shared" si="14"/>
        <v>360</v>
      </c>
      <c r="H234" s="10" t="s">
        <v>32</v>
      </c>
      <c r="I234" s="96">
        <v>0</v>
      </c>
      <c r="J234" s="96">
        <v>0</v>
      </c>
      <c r="K234" s="96">
        <f t="shared" si="15"/>
        <v>0</v>
      </c>
      <c r="L234" s="153">
        <f t="shared" si="16"/>
        <v>0</v>
      </c>
      <c r="M234" s="92" t="e">
        <f t="shared" si="17"/>
        <v>#DIV/0!</v>
      </c>
      <c r="N234" s="273"/>
      <c r="O234" s="56"/>
      <c r="P234" s="56"/>
      <c r="Q234" s="56"/>
      <c r="R234" s="56"/>
      <c r="S234" s="56"/>
      <c r="T234" s="56"/>
      <c r="U234" s="56"/>
      <c r="V234" s="56"/>
      <c r="W234" s="56"/>
      <c r="X234" s="56"/>
      <c r="Y234" s="56"/>
      <c r="Z234" s="56"/>
      <c r="AA234" s="56"/>
      <c r="AB234" s="56"/>
      <c r="AC234" s="56"/>
      <c r="AD234" s="56"/>
      <c r="AE234" s="56"/>
      <c r="AF234" s="56"/>
      <c r="AG234" s="56"/>
    </row>
    <row r="235" spans="1:33" ht="15" customHeight="1">
      <c r="A235" s="90"/>
      <c r="B235" s="92" t="s">
        <v>2829</v>
      </c>
      <c r="C235" s="90"/>
      <c r="D235" s="92"/>
      <c r="E235" s="93"/>
      <c r="F235" s="194">
        <v>225</v>
      </c>
      <c r="G235" s="601">
        <f t="shared" si="14"/>
        <v>225</v>
      </c>
      <c r="H235" s="10" t="s">
        <v>32</v>
      </c>
      <c r="I235" s="96">
        <v>0</v>
      </c>
      <c r="J235" s="96">
        <v>0</v>
      </c>
      <c r="K235" s="96">
        <f t="shared" si="15"/>
        <v>0</v>
      </c>
      <c r="L235" s="153">
        <f t="shared" si="16"/>
        <v>0</v>
      </c>
      <c r="M235" s="92" t="e">
        <f t="shared" si="17"/>
        <v>#DIV/0!</v>
      </c>
      <c r="N235" s="273"/>
      <c r="O235" s="56"/>
      <c r="P235" s="56"/>
      <c r="Q235" s="56"/>
      <c r="R235" s="56"/>
      <c r="S235" s="56"/>
      <c r="T235" s="56"/>
      <c r="U235" s="56"/>
      <c r="V235" s="56"/>
      <c r="W235" s="56"/>
      <c r="X235" s="56"/>
      <c r="Y235" s="56"/>
      <c r="Z235" s="56"/>
      <c r="AA235" s="56"/>
      <c r="AB235" s="56"/>
      <c r="AC235" s="56"/>
      <c r="AD235" s="56"/>
      <c r="AE235" s="56"/>
      <c r="AF235" s="56"/>
      <c r="AG235" s="56"/>
    </row>
    <row r="236" spans="1:33" ht="15" customHeight="1">
      <c r="A236" s="90"/>
      <c r="B236" s="92" t="s">
        <v>2830</v>
      </c>
      <c r="C236" s="90"/>
      <c r="D236" s="92"/>
      <c r="E236" s="93"/>
      <c r="F236" s="194">
        <v>365</v>
      </c>
      <c r="G236" s="601">
        <f t="shared" si="14"/>
        <v>365</v>
      </c>
      <c r="H236" s="10" t="s">
        <v>32</v>
      </c>
      <c r="I236" s="96">
        <v>0</v>
      </c>
      <c r="J236" s="96">
        <v>0</v>
      </c>
      <c r="K236" s="96">
        <f t="shared" si="15"/>
        <v>0</v>
      </c>
      <c r="L236" s="153">
        <f t="shared" si="16"/>
        <v>0</v>
      </c>
      <c r="M236" s="92" t="e">
        <f t="shared" si="17"/>
        <v>#DIV/0!</v>
      </c>
      <c r="N236" s="273"/>
      <c r="O236" s="56"/>
      <c r="P236" s="56"/>
      <c r="Q236" s="56"/>
      <c r="R236" s="56"/>
      <c r="S236" s="56"/>
      <c r="T236" s="56"/>
      <c r="U236" s="56"/>
      <c r="V236" s="56"/>
      <c r="W236" s="56"/>
      <c r="X236" s="56"/>
      <c r="Y236" s="56"/>
      <c r="Z236" s="56"/>
      <c r="AA236" s="56"/>
      <c r="AB236" s="56"/>
      <c r="AC236" s="56"/>
      <c r="AD236" s="56"/>
      <c r="AE236" s="56"/>
      <c r="AF236" s="56"/>
      <c r="AG236" s="56"/>
    </row>
    <row r="237" spans="1:33" ht="15" customHeight="1">
      <c r="A237" s="90"/>
      <c r="B237" s="92" t="s">
        <v>2831</v>
      </c>
      <c r="C237" s="90"/>
      <c r="D237" s="92"/>
      <c r="E237" s="93"/>
      <c r="F237" s="194">
        <v>375</v>
      </c>
      <c r="G237" s="601">
        <f t="shared" si="14"/>
        <v>375</v>
      </c>
      <c r="H237" s="10" t="s">
        <v>32</v>
      </c>
      <c r="I237" s="96">
        <v>0</v>
      </c>
      <c r="J237" s="96">
        <v>0</v>
      </c>
      <c r="K237" s="96">
        <f t="shared" si="15"/>
        <v>0</v>
      </c>
      <c r="L237" s="153">
        <f t="shared" si="16"/>
        <v>0</v>
      </c>
      <c r="M237" s="92" t="e">
        <f t="shared" si="17"/>
        <v>#DIV/0!</v>
      </c>
      <c r="N237" s="273"/>
      <c r="O237" s="56"/>
      <c r="P237" s="56"/>
      <c r="Q237" s="56"/>
      <c r="R237" s="56"/>
      <c r="S237" s="56"/>
      <c r="T237" s="56"/>
      <c r="U237" s="56"/>
      <c r="V237" s="56"/>
      <c r="W237" s="56"/>
      <c r="X237" s="56"/>
      <c r="Y237" s="56"/>
      <c r="Z237" s="56"/>
      <c r="AA237" s="56"/>
      <c r="AB237" s="56"/>
      <c r="AC237" s="56"/>
      <c r="AD237" s="56"/>
      <c r="AE237" s="56"/>
      <c r="AF237" s="56"/>
      <c r="AG237" s="56"/>
    </row>
    <row r="238" spans="1:33" ht="15" customHeight="1">
      <c r="A238" s="90"/>
      <c r="B238" s="92" t="s">
        <v>2832</v>
      </c>
      <c r="C238" s="90"/>
      <c r="D238" s="92"/>
      <c r="E238" s="93"/>
      <c r="F238" s="194">
        <v>320</v>
      </c>
      <c r="G238" s="601">
        <f t="shared" si="14"/>
        <v>320</v>
      </c>
      <c r="H238" s="10" t="s">
        <v>32</v>
      </c>
      <c r="I238" s="96">
        <v>0</v>
      </c>
      <c r="J238" s="96">
        <v>0</v>
      </c>
      <c r="K238" s="96">
        <f t="shared" si="15"/>
        <v>0</v>
      </c>
      <c r="L238" s="153">
        <f t="shared" si="16"/>
        <v>0</v>
      </c>
      <c r="M238" s="92" t="e">
        <f t="shared" si="17"/>
        <v>#DIV/0!</v>
      </c>
      <c r="N238" s="273"/>
      <c r="O238" s="56"/>
      <c r="P238" s="56"/>
      <c r="Q238" s="56"/>
      <c r="R238" s="56"/>
      <c r="S238" s="56"/>
      <c r="T238" s="56"/>
      <c r="U238" s="56"/>
      <c r="V238" s="56"/>
      <c r="W238" s="56"/>
      <c r="X238" s="56"/>
      <c r="Y238" s="56"/>
      <c r="Z238" s="56"/>
      <c r="AA238" s="56"/>
      <c r="AB238" s="56"/>
      <c r="AC238" s="56"/>
      <c r="AD238" s="56"/>
      <c r="AE238" s="56"/>
      <c r="AF238" s="56"/>
      <c r="AG238" s="56"/>
    </row>
    <row r="239" spans="1:33" ht="15" customHeight="1">
      <c r="A239" s="90"/>
      <c r="B239" s="92" t="s">
        <v>2833</v>
      </c>
      <c r="C239" s="90"/>
      <c r="D239" s="92"/>
      <c r="E239" s="93"/>
      <c r="F239" s="194">
        <v>357</v>
      </c>
      <c r="G239" s="601">
        <f t="shared" si="14"/>
        <v>357</v>
      </c>
      <c r="H239" s="10" t="s">
        <v>32</v>
      </c>
      <c r="I239" s="96">
        <v>0</v>
      </c>
      <c r="J239" s="96">
        <v>0</v>
      </c>
      <c r="K239" s="96">
        <f t="shared" si="15"/>
        <v>0</v>
      </c>
      <c r="L239" s="153">
        <f t="shared" si="16"/>
        <v>0</v>
      </c>
      <c r="M239" s="92" t="e">
        <f t="shared" si="17"/>
        <v>#DIV/0!</v>
      </c>
      <c r="N239" s="273"/>
      <c r="O239" s="56"/>
      <c r="P239" s="56"/>
      <c r="Q239" s="56"/>
      <c r="R239" s="56"/>
      <c r="S239" s="56"/>
      <c r="T239" s="56"/>
      <c r="U239" s="56"/>
      <c r="V239" s="56"/>
      <c r="W239" s="56"/>
      <c r="X239" s="56"/>
      <c r="Y239" s="56"/>
      <c r="Z239" s="56"/>
      <c r="AA239" s="56"/>
      <c r="AB239" s="56"/>
      <c r="AC239" s="56"/>
      <c r="AD239" s="56"/>
      <c r="AE239" s="56"/>
      <c r="AF239" s="56"/>
      <c r="AG239" s="56"/>
    </row>
    <row r="240" spans="1:33" ht="15" customHeight="1">
      <c r="A240" s="158">
        <v>95</v>
      </c>
      <c r="B240" s="77" t="s">
        <v>2834</v>
      </c>
      <c r="C240" s="158"/>
      <c r="D240" s="77" t="s">
        <v>2814</v>
      </c>
      <c r="E240" s="80"/>
      <c r="F240" s="544">
        <v>1120</v>
      </c>
      <c r="G240" s="603">
        <f t="shared" si="14"/>
        <v>1120</v>
      </c>
      <c r="H240" s="17" t="s">
        <v>32</v>
      </c>
      <c r="I240" s="83">
        <v>0</v>
      </c>
      <c r="J240" s="83">
        <v>0</v>
      </c>
      <c r="K240" s="83">
        <f t="shared" si="15"/>
        <v>0</v>
      </c>
      <c r="L240" s="149">
        <f t="shared" si="16"/>
        <v>0</v>
      </c>
      <c r="M240" s="77" t="e">
        <f t="shared" si="17"/>
        <v>#DIV/0!</v>
      </c>
      <c r="N240" s="273"/>
      <c r="O240" s="56"/>
      <c r="P240" s="56"/>
      <c r="Q240" s="56"/>
      <c r="R240" s="56"/>
      <c r="S240" s="56"/>
      <c r="T240" s="56"/>
      <c r="U240" s="56"/>
      <c r="V240" s="56"/>
      <c r="W240" s="56"/>
      <c r="X240" s="56"/>
      <c r="Y240" s="56"/>
      <c r="Z240" s="56"/>
      <c r="AA240" s="56"/>
      <c r="AB240" s="56"/>
      <c r="AC240" s="56"/>
      <c r="AD240" s="56"/>
      <c r="AE240" s="56"/>
      <c r="AF240" s="56"/>
      <c r="AG240" s="56"/>
    </row>
    <row r="241" spans="1:33" ht="15" customHeight="1">
      <c r="A241" s="158"/>
      <c r="B241" s="77"/>
      <c r="C241" s="158"/>
      <c r="D241" s="77"/>
      <c r="E241" s="80"/>
      <c r="F241" s="544"/>
      <c r="G241" s="603">
        <f t="shared" si="14"/>
        <v>0</v>
      </c>
      <c r="H241" s="17" t="s">
        <v>32</v>
      </c>
      <c r="I241" s="83">
        <v>0</v>
      </c>
      <c r="J241" s="83">
        <v>0</v>
      </c>
      <c r="K241" s="83">
        <f t="shared" si="15"/>
        <v>0</v>
      </c>
      <c r="L241" s="149">
        <f t="shared" si="16"/>
        <v>0</v>
      </c>
      <c r="M241" s="77" t="e">
        <f t="shared" si="17"/>
        <v>#DIV/0!</v>
      </c>
      <c r="N241" s="273"/>
      <c r="O241" s="56"/>
      <c r="P241" s="56"/>
      <c r="Q241" s="56"/>
      <c r="R241" s="56"/>
      <c r="S241" s="56"/>
      <c r="T241" s="56"/>
      <c r="U241" s="56"/>
      <c r="V241" s="56"/>
      <c r="W241" s="56"/>
      <c r="X241" s="56"/>
      <c r="Y241" s="56"/>
      <c r="Z241" s="56"/>
      <c r="AA241" s="56"/>
      <c r="AB241" s="56"/>
      <c r="AC241" s="56"/>
      <c r="AD241" s="56"/>
      <c r="AE241" s="56"/>
      <c r="AF241" s="56"/>
      <c r="AG241" s="56"/>
    </row>
    <row r="242" spans="1:33" ht="15" customHeight="1">
      <c r="A242" s="90">
        <v>96</v>
      </c>
      <c r="B242" s="92" t="s">
        <v>2835</v>
      </c>
      <c r="C242" s="90"/>
      <c r="D242" s="92" t="s">
        <v>2836</v>
      </c>
      <c r="E242" s="93"/>
      <c r="F242" s="545">
        <v>215</v>
      </c>
      <c r="G242" s="604">
        <f t="shared" si="14"/>
        <v>215</v>
      </c>
      <c r="H242" s="10" t="s">
        <v>32</v>
      </c>
      <c r="I242" s="96">
        <v>0</v>
      </c>
      <c r="J242" s="96">
        <v>0</v>
      </c>
      <c r="K242" s="96">
        <f t="shared" si="15"/>
        <v>0</v>
      </c>
      <c r="L242" s="153">
        <f t="shared" si="16"/>
        <v>0</v>
      </c>
      <c r="M242" s="92" t="e">
        <f t="shared" si="17"/>
        <v>#DIV/0!</v>
      </c>
      <c r="N242" s="273"/>
      <c r="O242" s="56"/>
      <c r="P242" s="56"/>
      <c r="Q242" s="56"/>
      <c r="R242" s="56"/>
      <c r="S242" s="56"/>
      <c r="T242" s="56"/>
      <c r="U242" s="56"/>
      <c r="V242" s="56"/>
      <c r="W242" s="56"/>
      <c r="X242" s="56"/>
      <c r="Y242" s="56"/>
      <c r="Z242" s="56"/>
      <c r="AA242" s="56"/>
      <c r="AB242" s="56"/>
      <c r="AC242" s="56"/>
      <c r="AD242" s="56"/>
      <c r="AE242" s="56"/>
      <c r="AF242" s="56"/>
      <c r="AG242" s="56"/>
    </row>
    <row r="243" spans="1:33" ht="15" customHeight="1">
      <c r="A243" s="90"/>
      <c r="B243" s="92"/>
      <c r="C243" s="90"/>
      <c r="D243" s="92"/>
      <c r="E243" s="93"/>
      <c r="F243" s="545"/>
      <c r="G243" s="604">
        <f t="shared" si="14"/>
        <v>0</v>
      </c>
      <c r="H243" s="10" t="s">
        <v>32</v>
      </c>
      <c r="I243" s="96">
        <v>0</v>
      </c>
      <c r="J243" s="96">
        <v>0</v>
      </c>
      <c r="K243" s="96">
        <f t="shared" si="15"/>
        <v>0</v>
      </c>
      <c r="L243" s="153">
        <f t="shared" si="16"/>
        <v>0</v>
      </c>
      <c r="M243" s="92" t="e">
        <f t="shared" si="17"/>
        <v>#DIV/0!</v>
      </c>
      <c r="N243" s="273"/>
      <c r="O243" s="56"/>
      <c r="P243" s="56"/>
      <c r="Q243" s="56"/>
      <c r="R243" s="56"/>
      <c r="S243" s="56"/>
      <c r="T243" s="56"/>
      <c r="U243" s="56"/>
      <c r="V243" s="56"/>
      <c r="W243" s="56"/>
      <c r="X243" s="56"/>
      <c r="Y243" s="56"/>
      <c r="Z243" s="56"/>
      <c r="AA243" s="56"/>
      <c r="AB243" s="56"/>
      <c r="AC243" s="56"/>
      <c r="AD243" s="56"/>
      <c r="AE243" s="56"/>
      <c r="AF243" s="56"/>
      <c r="AG243" s="56"/>
    </row>
    <row r="244" spans="1:33" ht="15" customHeight="1">
      <c r="A244" s="158">
        <v>97</v>
      </c>
      <c r="B244" s="77" t="s">
        <v>2837</v>
      </c>
      <c r="C244" s="158"/>
      <c r="D244" s="77" t="s">
        <v>2838</v>
      </c>
      <c r="E244" s="80"/>
      <c r="F244" s="451"/>
      <c r="G244" s="27">
        <f t="shared" si="14"/>
        <v>0</v>
      </c>
      <c r="H244" s="17" t="s">
        <v>32</v>
      </c>
      <c r="I244" s="83">
        <v>0</v>
      </c>
      <c r="J244" s="83">
        <v>0</v>
      </c>
      <c r="K244" s="83">
        <f t="shared" si="15"/>
        <v>0</v>
      </c>
      <c r="L244" s="149">
        <f t="shared" si="16"/>
        <v>0</v>
      </c>
      <c r="M244" s="77" t="e">
        <f t="shared" si="17"/>
        <v>#DIV/0!</v>
      </c>
      <c r="N244" s="273"/>
      <c r="O244" s="56"/>
      <c r="P244" s="56"/>
      <c r="Q244" s="56"/>
      <c r="R244" s="56"/>
      <c r="S244" s="56"/>
      <c r="T244" s="56"/>
      <c r="U244" s="56"/>
      <c r="V244" s="56"/>
      <c r="W244" s="56"/>
      <c r="X244" s="56"/>
      <c r="Y244" s="56"/>
      <c r="Z244" s="56"/>
      <c r="AA244" s="56"/>
      <c r="AB244" s="56"/>
      <c r="AC244" s="56"/>
      <c r="AD244" s="56"/>
      <c r="AE244" s="56"/>
      <c r="AF244" s="56"/>
      <c r="AG244" s="56"/>
    </row>
    <row r="245" spans="1:33" ht="15" customHeight="1">
      <c r="A245" s="158"/>
      <c r="B245" s="77" t="s">
        <v>2839</v>
      </c>
      <c r="C245" s="158"/>
      <c r="D245" s="77"/>
      <c r="E245" s="80"/>
      <c r="F245" s="451">
        <v>1200</v>
      </c>
      <c r="G245" s="27">
        <f t="shared" si="14"/>
        <v>1200</v>
      </c>
      <c r="H245" s="17" t="s">
        <v>32</v>
      </c>
      <c r="I245" s="83">
        <v>0</v>
      </c>
      <c r="J245" s="83">
        <v>0</v>
      </c>
      <c r="K245" s="83">
        <f t="shared" si="15"/>
        <v>0</v>
      </c>
      <c r="L245" s="149">
        <f t="shared" si="16"/>
        <v>0</v>
      </c>
      <c r="M245" s="77" t="e">
        <f t="shared" si="17"/>
        <v>#DIV/0!</v>
      </c>
      <c r="N245" s="273"/>
      <c r="O245" s="56"/>
      <c r="P245" s="56"/>
      <c r="Q245" s="56"/>
      <c r="R245" s="56"/>
      <c r="S245" s="56"/>
      <c r="T245" s="56"/>
      <c r="U245" s="56"/>
      <c r="V245" s="56"/>
      <c r="W245" s="56"/>
      <c r="X245" s="56"/>
      <c r="Y245" s="56"/>
      <c r="Z245" s="56"/>
      <c r="AA245" s="56"/>
      <c r="AB245" s="56"/>
      <c r="AC245" s="56"/>
      <c r="AD245" s="56"/>
      <c r="AE245" s="56"/>
      <c r="AF245" s="56"/>
      <c r="AG245" s="56"/>
    </row>
    <row r="246" spans="1:33" ht="15" customHeight="1">
      <c r="A246" s="158"/>
      <c r="B246" s="77" t="s">
        <v>1805</v>
      </c>
      <c r="C246" s="158"/>
      <c r="D246" s="77"/>
      <c r="E246" s="80"/>
      <c r="F246" s="451">
        <v>1700</v>
      </c>
      <c r="G246" s="27">
        <f t="shared" si="14"/>
        <v>1700</v>
      </c>
      <c r="H246" s="17" t="s">
        <v>32</v>
      </c>
      <c r="I246" s="83">
        <v>0</v>
      </c>
      <c r="J246" s="83">
        <v>0</v>
      </c>
      <c r="K246" s="83">
        <f t="shared" si="15"/>
        <v>0</v>
      </c>
      <c r="L246" s="149">
        <f t="shared" si="16"/>
        <v>0</v>
      </c>
      <c r="M246" s="77" t="e">
        <f t="shared" si="17"/>
        <v>#DIV/0!</v>
      </c>
      <c r="N246" s="273"/>
      <c r="O246" s="56"/>
      <c r="P246" s="56"/>
      <c r="Q246" s="56"/>
      <c r="R246" s="56"/>
      <c r="S246" s="56"/>
      <c r="T246" s="56"/>
      <c r="U246" s="56"/>
      <c r="V246" s="56"/>
      <c r="W246" s="56"/>
      <c r="X246" s="56"/>
      <c r="Y246" s="56"/>
      <c r="Z246" s="56"/>
      <c r="AA246" s="56"/>
      <c r="AB246" s="56"/>
      <c r="AC246" s="56"/>
      <c r="AD246" s="56"/>
      <c r="AE246" s="56"/>
      <c r="AF246" s="56"/>
      <c r="AG246" s="56"/>
    </row>
    <row r="247" spans="1:33" ht="15" customHeight="1">
      <c r="A247" s="158"/>
      <c r="B247" s="77" t="s">
        <v>2840</v>
      </c>
      <c r="C247" s="158"/>
      <c r="D247" s="77"/>
      <c r="E247" s="80"/>
      <c r="F247" s="451">
        <v>2200</v>
      </c>
      <c r="G247" s="27">
        <f t="shared" si="14"/>
        <v>2200</v>
      </c>
      <c r="H247" s="17" t="s">
        <v>32</v>
      </c>
      <c r="I247" s="83">
        <v>0</v>
      </c>
      <c r="J247" s="83">
        <v>0</v>
      </c>
      <c r="K247" s="83">
        <f t="shared" si="15"/>
        <v>0</v>
      </c>
      <c r="L247" s="149">
        <f t="shared" si="16"/>
        <v>0</v>
      </c>
      <c r="M247" s="77" t="e">
        <f t="shared" si="17"/>
        <v>#DIV/0!</v>
      </c>
      <c r="N247" s="273"/>
      <c r="O247" s="56"/>
      <c r="P247" s="56"/>
      <c r="Q247" s="56"/>
      <c r="R247" s="56"/>
      <c r="S247" s="56"/>
      <c r="T247" s="56"/>
      <c r="U247" s="56"/>
      <c r="V247" s="56"/>
      <c r="W247" s="56"/>
      <c r="X247" s="56"/>
      <c r="Y247" s="56"/>
      <c r="Z247" s="56"/>
      <c r="AA247" s="56"/>
      <c r="AB247" s="56"/>
      <c r="AC247" s="56"/>
      <c r="AD247" s="56"/>
      <c r="AE247" s="56"/>
      <c r="AF247" s="56"/>
      <c r="AG247" s="56"/>
    </row>
    <row r="248" spans="1:33" ht="15" customHeight="1">
      <c r="A248" s="90">
        <v>98</v>
      </c>
      <c r="B248" s="92" t="s">
        <v>2841</v>
      </c>
      <c r="C248" s="90"/>
      <c r="D248" s="92" t="s">
        <v>2842</v>
      </c>
      <c r="E248" s="93"/>
      <c r="F248" s="453"/>
      <c r="G248" s="605">
        <f t="shared" si="14"/>
        <v>0</v>
      </c>
      <c r="H248" s="10" t="s">
        <v>32</v>
      </c>
      <c r="I248" s="96">
        <v>0</v>
      </c>
      <c r="J248" s="96">
        <v>0</v>
      </c>
      <c r="K248" s="96">
        <f t="shared" si="15"/>
        <v>0</v>
      </c>
      <c r="L248" s="153">
        <f t="shared" si="16"/>
        <v>0</v>
      </c>
      <c r="M248" s="92" t="e">
        <f t="shared" si="17"/>
        <v>#DIV/0!</v>
      </c>
      <c r="N248" s="273"/>
      <c r="O248" s="56"/>
      <c r="P248" s="56"/>
      <c r="Q248" s="56"/>
      <c r="R248" s="56"/>
      <c r="S248" s="56"/>
      <c r="T248" s="56"/>
      <c r="U248" s="56"/>
      <c r="V248" s="56"/>
      <c r="W248" s="56"/>
      <c r="X248" s="56"/>
      <c r="Y248" s="56"/>
      <c r="Z248" s="56"/>
      <c r="AA248" s="56"/>
      <c r="AB248" s="56"/>
      <c r="AC248" s="56"/>
      <c r="AD248" s="56"/>
      <c r="AE248" s="56"/>
      <c r="AF248" s="56"/>
      <c r="AG248" s="56"/>
    </row>
    <row r="249" spans="1:33" ht="15" customHeight="1">
      <c r="A249" s="90"/>
      <c r="B249" s="92" t="s">
        <v>2843</v>
      </c>
      <c r="C249" s="90"/>
      <c r="D249" s="92"/>
      <c r="E249" s="93"/>
      <c r="F249" s="453">
        <v>1000</v>
      </c>
      <c r="G249" s="605">
        <f t="shared" si="14"/>
        <v>1000</v>
      </c>
      <c r="H249" s="10" t="s">
        <v>32</v>
      </c>
      <c r="I249" s="96">
        <v>0</v>
      </c>
      <c r="J249" s="96">
        <v>0</v>
      </c>
      <c r="K249" s="96">
        <f t="shared" si="15"/>
        <v>0</v>
      </c>
      <c r="L249" s="153">
        <f t="shared" si="16"/>
        <v>0</v>
      </c>
      <c r="M249" s="92" t="e">
        <f t="shared" si="17"/>
        <v>#DIV/0!</v>
      </c>
      <c r="N249" s="273"/>
      <c r="O249" s="56"/>
      <c r="P249" s="56"/>
      <c r="Q249" s="56"/>
      <c r="R249" s="56"/>
      <c r="S249" s="56"/>
      <c r="T249" s="56"/>
      <c r="U249" s="56"/>
      <c r="V249" s="56"/>
      <c r="W249" s="56"/>
      <c r="X249" s="56"/>
      <c r="Y249" s="56"/>
      <c r="Z249" s="56"/>
      <c r="AA249" s="56"/>
      <c r="AB249" s="56"/>
      <c r="AC249" s="56"/>
      <c r="AD249" s="56"/>
      <c r="AE249" s="56"/>
      <c r="AF249" s="56"/>
      <c r="AG249" s="56"/>
    </row>
    <row r="250" spans="1:33" ht="15" customHeight="1">
      <c r="A250" s="90"/>
      <c r="B250" s="92" t="s">
        <v>2844</v>
      </c>
      <c r="C250" s="90"/>
      <c r="D250" s="92"/>
      <c r="E250" s="93"/>
      <c r="F250" s="453">
        <v>260</v>
      </c>
      <c r="G250" s="605">
        <f t="shared" si="14"/>
        <v>260</v>
      </c>
      <c r="H250" s="10" t="s">
        <v>32</v>
      </c>
      <c r="I250" s="96">
        <v>0</v>
      </c>
      <c r="J250" s="96">
        <v>0</v>
      </c>
      <c r="K250" s="96">
        <f t="shared" si="15"/>
        <v>0</v>
      </c>
      <c r="L250" s="153">
        <f t="shared" si="16"/>
        <v>0</v>
      </c>
      <c r="M250" s="92" t="e">
        <f t="shared" si="17"/>
        <v>#DIV/0!</v>
      </c>
      <c r="N250" s="273"/>
      <c r="O250" s="56"/>
      <c r="P250" s="56"/>
      <c r="Q250" s="56"/>
      <c r="R250" s="56"/>
      <c r="S250" s="56"/>
      <c r="T250" s="56"/>
      <c r="U250" s="56"/>
      <c r="V250" s="56"/>
      <c r="W250" s="56"/>
      <c r="X250" s="56"/>
      <c r="Y250" s="56"/>
      <c r="Z250" s="56"/>
      <c r="AA250" s="56"/>
      <c r="AB250" s="56"/>
      <c r="AC250" s="56"/>
      <c r="AD250" s="56"/>
      <c r="AE250" s="56"/>
      <c r="AF250" s="56"/>
      <c r="AG250" s="56"/>
    </row>
    <row r="251" spans="1:33" ht="15" customHeight="1">
      <c r="A251" s="90"/>
      <c r="B251" s="92" t="s">
        <v>2845</v>
      </c>
      <c r="C251" s="90"/>
      <c r="D251" s="92"/>
      <c r="E251" s="93"/>
      <c r="F251" s="453">
        <v>270</v>
      </c>
      <c r="G251" s="605">
        <f t="shared" si="14"/>
        <v>270</v>
      </c>
      <c r="H251" s="10" t="s">
        <v>32</v>
      </c>
      <c r="I251" s="96">
        <v>0</v>
      </c>
      <c r="J251" s="96">
        <v>0</v>
      </c>
      <c r="K251" s="96">
        <f t="shared" si="15"/>
        <v>0</v>
      </c>
      <c r="L251" s="153">
        <f t="shared" si="16"/>
        <v>0</v>
      </c>
      <c r="M251" s="92" t="e">
        <f t="shared" si="17"/>
        <v>#DIV/0!</v>
      </c>
      <c r="N251" s="273"/>
      <c r="O251" s="56"/>
      <c r="P251" s="56"/>
      <c r="Q251" s="56"/>
      <c r="R251" s="56"/>
      <c r="S251" s="56"/>
      <c r="T251" s="56"/>
      <c r="U251" s="56"/>
      <c r="V251" s="56"/>
      <c r="W251" s="56"/>
      <c r="X251" s="56"/>
      <c r="Y251" s="56"/>
      <c r="Z251" s="56"/>
      <c r="AA251" s="56"/>
      <c r="AB251" s="56"/>
      <c r="AC251" s="56"/>
      <c r="AD251" s="56"/>
      <c r="AE251" s="56"/>
      <c r="AF251" s="56"/>
      <c r="AG251" s="56"/>
    </row>
    <row r="252" spans="1:33" ht="15" customHeight="1">
      <c r="A252" s="158">
        <v>99</v>
      </c>
      <c r="B252" s="77" t="s">
        <v>2846</v>
      </c>
      <c r="C252" s="158"/>
      <c r="D252" s="77" t="s">
        <v>2847</v>
      </c>
      <c r="E252" s="80"/>
      <c r="F252" s="451">
        <v>322</v>
      </c>
      <c r="G252" s="27">
        <f t="shared" si="14"/>
        <v>322</v>
      </c>
      <c r="H252" s="17" t="s">
        <v>32</v>
      </c>
      <c r="I252" s="83">
        <v>0</v>
      </c>
      <c r="J252" s="83">
        <v>0</v>
      </c>
      <c r="K252" s="83">
        <f t="shared" si="15"/>
        <v>0</v>
      </c>
      <c r="L252" s="149">
        <f t="shared" si="16"/>
        <v>0</v>
      </c>
      <c r="M252" s="77" t="e">
        <f t="shared" si="17"/>
        <v>#DIV/0!</v>
      </c>
      <c r="N252" s="273"/>
      <c r="O252" s="56"/>
      <c r="P252" s="56"/>
      <c r="Q252" s="56"/>
      <c r="R252" s="56"/>
      <c r="S252" s="56"/>
      <c r="T252" s="56"/>
      <c r="U252" s="56"/>
      <c r="V252" s="56"/>
      <c r="W252" s="56"/>
      <c r="X252" s="56"/>
      <c r="Y252" s="56"/>
      <c r="Z252" s="56"/>
      <c r="AA252" s="56"/>
      <c r="AB252" s="56"/>
      <c r="AC252" s="56"/>
      <c r="AD252" s="56"/>
      <c r="AE252" s="56"/>
      <c r="AF252" s="56"/>
      <c r="AG252" s="56"/>
    </row>
    <row r="253" spans="1:33" ht="15" customHeight="1">
      <c r="A253" s="158"/>
      <c r="B253" s="77"/>
      <c r="C253" s="158"/>
      <c r="D253" s="77"/>
      <c r="E253" s="80"/>
      <c r="F253" s="598"/>
      <c r="G253" s="17">
        <f t="shared" si="14"/>
        <v>0</v>
      </c>
      <c r="H253" s="17" t="s">
        <v>32</v>
      </c>
      <c r="I253" s="83">
        <v>0</v>
      </c>
      <c r="J253" s="83">
        <v>0</v>
      </c>
      <c r="K253" s="83">
        <f t="shared" si="15"/>
        <v>0</v>
      </c>
      <c r="L253" s="149">
        <f t="shared" si="16"/>
        <v>0</v>
      </c>
      <c r="M253" s="77" t="e">
        <f t="shared" si="17"/>
        <v>#DIV/0!</v>
      </c>
      <c r="N253" s="273"/>
      <c r="O253" s="56"/>
      <c r="P253" s="56"/>
      <c r="Q253" s="56"/>
      <c r="R253" s="56"/>
      <c r="S253" s="56"/>
      <c r="T253" s="56"/>
      <c r="U253" s="56"/>
      <c r="V253" s="56"/>
      <c r="W253" s="56"/>
      <c r="X253" s="56"/>
      <c r="Y253" s="56"/>
      <c r="Z253" s="56"/>
      <c r="AA253" s="56"/>
      <c r="AB253" s="56"/>
      <c r="AC253" s="56"/>
      <c r="AD253" s="56"/>
      <c r="AE253" s="56"/>
      <c r="AF253" s="56"/>
      <c r="AG253" s="56"/>
    </row>
    <row r="254" spans="1:33" ht="15" customHeight="1">
      <c r="A254" s="90">
        <v>100</v>
      </c>
      <c r="B254" s="92" t="s">
        <v>2848</v>
      </c>
      <c r="C254" s="90"/>
      <c r="D254" s="92" t="s">
        <v>2849</v>
      </c>
      <c r="E254" s="93"/>
      <c r="F254" s="453">
        <v>310</v>
      </c>
      <c r="G254" s="605">
        <f t="shared" si="14"/>
        <v>310</v>
      </c>
      <c r="H254" s="10" t="s">
        <v>32</v>
      </c>
      <c r="I254" s="96">
        <v>0</v>
      </c>
      <c r="J254" s="96">
        <v>0</v>
      </c>
      <c r="K254" s="96">
        <f t="shared" si="15"/>
        <v>0</v>
      </c>
      <c r="L254" s="153">
        <f t="shared" si="16"/>
        <v>0</v>
      </c>
      <c r="M254" s="92" t="e">
        <f t="shared" si="17"/>
        <v>#DIV/0!</v>
      </c>
      <c r="N254" s="273"/>
      <c r="O254" s="56"/>
      <c r="P254" s="56"/>
      <c r="Q254" s="56"/>
      <c r="R254" s="56"/>
      <c r="S254" s="56"/>
      <c r="T254" s="56"/>
      <c r="U254" s="56"/>
      <c r="V254" s="56"/>
      <c r="W254" s="56"/>
      <c r="X254" s="56"/>
      <c r="Y254" s="56"/>
      <c r="Z254" s="56"/>
      <c r="AA254" s="56"/>
      <c r="AB254" s="56"/>
      <c r="AC254" s="56"/>
      <c r="AD254" s="56"/>
      <c r="AE254" s="56"/>
      <c r="AF254" s="56"/>
      <c r="AG254" s="56"/>
    </row>
    <row r="255" spans="1:33" ht="15" customHeight="1">
      <c r="A255" s="90"/>
      <c r="B255" s="92"/>
      <c r="C255" s="90"/>
      <c r="D255" s="92"/>
      <c r="E255" s="93"/>
      <c r="F255" s="599"/>
      <c r="G255" s="10">
        <f t="shared" si="14"/>
        <v>0</v>
      </c>
      <c r="H255" s="10" t="s">
        <v>32</v>
      </c>
      <c r="I255" s="96">
        <v>0</v>
      </c>
      <c r="J255" s="96">
        <v>0</v>
      </c>
      <c r="K255" s="96">
        <f t="shared" si="15"/>
        <v>0</v>
      </c>
      <c r="L255" s="153">
        <f t="shared" si="16"/>
        <v>0</v>
      </c>
      <c r="M255" s="92" t="e">
        <f t="shared" si="17"/>
        <v>#DIV/0!</v>
      </c>
      <c r="N255" s="273"/>
      <c r="O255" s="56"/>
      <c r="P255" s="56"/>
      <c r="Q255" s="56"/>
      <c r="R255" s="56"/>
      <c r="S255" s="56"/>
      <c r="T255" s="56"/>
      <c r="U255" s="56"/>
      <c r="V255" s="56"/>
      <c r="W255" s="56"/>
      <c r="X255" s="56"/>
      <c r="Y255" s="56"/>
      <c r="Z255" s="56"/>
      <c r="AA255" s="56"/>
      <c r="AB255" s="56"/>
      <c r="AC255" s="56"/>
      <c r="AD255" s="56"/>
      <c r="AE255" s="56"/>
      <c r="AF255" s="56"/>
      <c r="AG255" s="56"/>
    </row>
    <row r="256" spans="1:33" ht="15" customHeight="1">
      <c r="A256" s="158">
        <v>101</v>
      </c>
      <c r="B256" s="77" t="s">
        <v>2850</v>
      </c>
      <c r="C256" s="158"/>
      <c r="D256" s="77" t="s">
        <v>2851</v>
      </c>
      <c r="E256" s="80"/>
      <c r="F256" s="451">
        <v>195</v>
      </c>
      <c r="G256" s="27">
        <f t="shared" si="14"/>
        <v>195</v>
      </c>
      <c r="H256" s="17" t="s">
        <v>32</v>
      </c>
      <c r="I256" s="83">
        <v>0</v>
      </c>
      <c r="J256" s="83">
        <v>0</v>
      </c>
      <c r="K256" s="83">
        <f t="shared" si="15"/>
        <v>0</v>
      </c>
      <c r="L256" s="149">
        <f t="shared" si="16"/>
        <v>0</v>
      </c>
      <c r="M256" s="77" t="e">
        <f t="shared" si="17"/>
        <v>#DIV/0!</v>
      </c>
      <c r="N256" s="273"/>
      <c r="O256" s="56"/>
      <c r="P256" s="56"/>
      <c r="Q256" s="56"/>
      <c r="R256" s="56"/>
      <c r="S256" s="56"/>
      <c r="T256" s="56"/>
      <c r="U256" s="56"/>
      <c r="V256" s="56"/>
      <c r="W256" s="56"/>
      <c r="X256" s="56"/>
      <c r="Y256" s="56"/>
      <c r="Z256" s="56"/>
      <c r="AA256" s="56"/>
      <c r="AB256" s="56"/>
      <c r="AC256" s="56"/>
      <c r="AD256" s="56"/>
      <c r="AE256" s="56"/>
      <c r="AF256" s="56"/>
      <c r="AG256" s="56"/>
    </row>
    <row r="257" spans="1:33" ht="15" customHeight="1">
      <c r="A257" s="158"/>
      <c r="B257" s="77"/>
      <c r="C257" s="158"/>
      <c r="D257" s="77"/>
      <c r="E257" s="80"/>
      <c r="F257" s="598"/>
      <c r="G257" s="17">
        <f t="shared" si="14"/>
        <v>0</v>
      </c>
      <c r="H257" s="17" t="s">
        <v>32</v>
      </c>
      <c r="I257" s="83">
        <v>0</v>
      </c>
      <c r="J257" s="83">
        <v>0</v>
      </c>
      <c r="K257" s="83">
        <f t="shared" si="15"/>
        <v>0</v>
      </c>
      <c r="L257" s="149">
        <f t="shared" si="16"/>
        <v>0</v>
      </c>
      <c r="M257" s="77" t="e">
        <f t="shared" si="17"/>
        <v>#DIV/0!</v>
      </c>
      <c r="N257" s="273"/>
      <c r="O257" s="56"/>
      <c r="P257" s="56"/>
      <c r="Q257" s="56"/>
      <c r="R257" s="56"/>
      <c r="S257" s="56"/>
      <c r="T257" s="56"/>
      <c r="U257" s="56"/>
      <c r="V257" s="56"/>
      <c r="W257" s="56"/>
      <c r="X257" s="56"/>
      <c r="Y257" s="56"/>
      <c r="Z257" s="56"/>
      <c r="AA257" s="56"/>
      <c r="AB257" s="56"/>
      <c r="AC257" s="56"/>
      <c r="AD257" s="56"/>
      <c r="AE257" s="56"/>
      <c r="AF257" s="56"/>
      <c r="AG257" s="56"/>
    </row>
    <row r="258" spans="1:33" ht="15" customHeight="1">
      <c r="A258" s="90">
        <v>102</v>
      </c>
      <c r="B258" s="92" t="s">
        <v>2852</v>
      </c>
      <c r="C258" s="90"/>
      <c r="D258" s="92" t="s">
        <v>2853</v>
      </c>
      <c r="E258" s="93"/>
      <c r="F258" s="453">
        <v>222</v>
      </c>
      <c r="G258" s="605">
        <f t="shared" si="14"/>
        <v>222</v>
      </c>
      <c r="H258" s="10" t="s">
        <v>32</v>
      </c>
      <c r="I258" s="96">
        <v>0</v>
      </c>
      <c r="J258" s="96">
        <v>0</v>
      </c>
      <c r="K258" s="96">
        <f t="shared" si="15"/>
        <v>0</v>
      </c>
      <c r="L258" s="153">
        <f t="shared" si="16"/>
        <v>0</v>
      </c>
      <c r="M258" s="92" t="e">
        <f t="shared" si="17"/>
        <v>#DIV/0!</v>
      </c>
      <c r="N258" s="273"/>
      <c r="O258" s="56"/>
      <c r="P258" s="56"/>
      <c r="Q258" s="56"/>
      <c r="R258" s="56"/>
      <c r="S258" s="56"/>
      <c r="T258" s="56"/>
      <c r="U258" s="56"/>
      <c r="V258" s="56"/>
      <c r="W258" s="56"/>
      <c r="X258" s="56"/>
      <c r="Y258" s="56"/>
      <c r="Z258" s="56"/>
      <c r="AA258" s="56"/>
      <c r="AB258" s="56"/>
      <c r="AC258" s="56"/>
      <c r="AD258" s="56"/>
      <c r="AE258" s="56"/>
      <c r="AF258" s="56"/>
      <c r="AG258" s="56"/>
    </row>
    <row r="259" spans="1:33" ht="15" customHeight="1">
      <c r="A259" s="90"/>
      <c r="B259" s="92"/>
      <c r="C259" s="90"/>
      <c r="D259" s="92"/>
      <c r="E259" s="93"/>
      <c r="F259" s="599"/>
      <c r="G259" s="10">
        <f t="shared" si="14"/>
        <v>0</v>
      </c>
      <c r="H259" s="10" t="s">
        <v>32</v>
      </c>
      <c r="I259" s="96">
        <v>0</v>
      </c>
      <c r="J259" s="96">
        <v>0</v>
      </c>
      <c r="K259" s="96">
        <f t="shared" si="15"/>
        <v>0</v>
      </c>
      <c r="L259" s="153">
        <f t="shared" si="16"/>
        <v>0</v>
      </c>
      <c r="M259" s="92" t="e">
        <f t="shared" si="17"/>
        <v>#DIV/0!</v>
      </c>
      <c r="N259" s="273"/>
      <c r="O259" s="56"/>
      <c r="P259" s="56"/>
      <c r="Q259" s="56"/>
      <c r="R259" s="56"/>
      <c r="S259" s="56"/>
      <c r="T259" s="56"/>
      <c r="U259" s="56"/>
      <c r="V259" s="56"/>
      <c r="W259" s="56"/>
      <c r="X259" s="56"/>
      <c r="Y259" s="56"/>
      <c r="Z259" s="56"/>
      <c r="AA259" s="56"/>
      <c r="AB259" s="56"/>
      <c r="AC259" s="56"/>
      <c r="AD259" s="56"/>
      <c r="AE259" s="56"/>
      <c r="AF259" s="56"/>
      <c r="AG259" s="56"/>
    </row>
    <row r="260" spans="1:33" ht="15" customHeight="1">
      <c r="A260" s="158">
        <v>103</v>
      </c>
      <c r="B260" s="77" t="s">
        <v>2854</v>
      </c>
      <c r="C260" s="158"/>
      <c r="D260" s="77" t="s">
        <v>2855</v>
      </c>
      <c r="E260" s="80"/>
      <c r="F260" s="451">
        <v>345</v>
      </c>
      <c r="G260" s="27">
        <f t="shared" si="14"/>
        <v>345</v>
      </c>
      <c r="H260" s="17" t="s">
        <v>32</v>
      </c>
      <c r="I260" s="83">
        <v>0</v>
      </c>
      <c r="J260" s="83">
        <v>0</v>
      </c>
      <c r="K260" s="83">
        <f t="shared" si="15"/>
        <v>0</v>
      </c>
      <c r="L260" s="149">
        <f t="shared" si="16"/>
        <v>0</v>
      </c>
      <c r="M260" s="77" t="e">
        <f t="shared" si="17"/>
        <v>#DIV/0!</v>
      </c>
      <c r="N260" s="273"/>
      <c r="O260" s="56"/>
      <c r="P260" s="56"/>
      <c r="Q260" s="56"/>
      <c r="R260" s="56"/>
      <c r="S260" s="56"/>
      <c r="T260" s="56"/>
      <c r="U260" s="56"/>
      <c r="V260" s="56"/>
      <c r="W260" s="56"/>
      <c r="X260" s="56"/>
      <c r="Y260" s="56"/>
      <c r="Z260" s="56"/>
      <c r="AA260" s="56"/>
      <c r="AB260" s="56"/>
      <c r="AC260" s="56"/>
      <c r="AD260" s="56"/>
      <c r="AE260" s="56"/>
      <c r="AF260" s="56"/>
      <c r="AG260" s="56"/>
    </row>
    <row r="261" spans="1:33" ht="15" customHeight="1">
      <c r="A261" s="158"/>
      <c r="B261" s="77"/>
      <c r="C261" s="158"/>
      <c r="D261" s="77"/>
      <c r="E261" s="80"/>
      <c r="F261" s="598"/>
      <c r="G261" s="17">
        <f t="shared" si="14"/>
        <v>0</v>
      </c>
      <c r="H261" s="17" t="s">
        <v>32</v>
      </c>
      <c r="I261" s="83">
        <v>0</v>
      </c>
      <c r="J261" s="83">
        <v>0</v>
      </c>
      <c r="K261" s="83">
        <f t="shared" si="15"/>
        <v>0</v>
      </c>
      <c r="L261" s="149">
        <f t="shared" si="16"/>
        <v>0</v>
      </c>
      <c r="M261" s="77" t="e">
        <f t="shared" si="17"/>
        <v>#DIV/0!</v>
      </c>
      <c r="N261" s="273"/>
      <c r="O261" s="56"/>
      <c r="P261" s="56"/>
      <c r="Q261" s="56"/>
      <c r="R261" s="56"/>
      <c r="S261" s="56"/>
      <c r="T261" s="56"/>
      <c r="U261" s="56"/>
      <c r="V261" s="56"/>
      <c r="W261" s="56"/>
      <c r="X261" s="56"/>
      <c r="Y261" s="56"/>
      <c r="Z261" s="56"/>
      <c r="AA261" s="56"/>
      <c r="AB261" s="56"/>
      <c r="AC261" s="56"/>
      <c r="AD261" s="56"/>
      <c r="AE261" s="56"/>
      <c r="AF261" s="56"/>
      <c r="AG261" s="56"/>
    </row>
    <row r="262" spans="1:33" ht="15" customHeight="1">
      <c r="A262" s="90">
        <v>104</v>
      </c>
      <c r="B262" s="92" t="s">
        <v>2856</v>
      </c>
      <c r="C262" s="90" t="s">
        <v>8</v>
      </c>
      <c r="D262" s="92" t="s">
        <v>266</v>
      </c>
      <c r="E262" s="93">
        <v>150</v>
      </c>
      <c r="F262" s="453">
        <v>434</v>
      </c>
      <c r="G262" s="605">
        <f t="shared" si="14"/>
        <v>434</v>
      </c>
      <c r="H262" s="10" t="s">
        <v>32</v>
      </c>
      <c r="I262" s="96">
        <v>0</v>
      </c>
      <c r="J262" s="96">
        <v>0</v>
      </c>
      <c r="K262" s="96">
        <f t="shared" si="15"/>
        <v>0</v>
      </c>
      <c r="L262" s="153">
        <f t="shared" si="16"/>
        <v>0</v>
      </c>
      <c r="M262" s="92">
        <f t="shared" si="17"/>
        <v>0</v>
      </c>
      <c r="N262" s="273"/>
      <c r="O262" s="56"/>
      <c r="P262" s="56"/>
      <c r="Q262" s="56"/>
      <c r="R262" s="56"/>
      <c r="S262" s="56"/>
      <c r="T262" s="56"/>
      <c r="U262" s="56"/>
      <c r="V262" s="56"/>
      <c r="W262" s="56"/>
      <c r="X262" s="56"/>
      <c r="Y262" s="56"/>
      <c r="Z262" s="56"/>
      <c r="AA262" s="56"/>
      <c r="AB262" s="56"/>
      <c r="AC262" s="56"/>
      <c r="AD262" s="56"/>
      <c r="AE262" s="56"/>
      <c r="AF262" s="56"/>
      <c r="AG262" s="56"/>
    </row>
    <row r="263" spans="1:33" ht="15" customHeight="1">
      <c r="A263" s="90"/>
      <c r="B263" s="92"/>
      <c r="C263" s="90"/>
      <c r="D263" s="92"/>
      <c r="E263" s="93"/>
      <c r="F263" s="599"/>
      <c r="G263" s="10">
        <f t="shared" si="14"/>
        <v>0</v>
      </c>
      <c r="H263" s="10" t="s">
        <v>32</v>
      </c>
      <c r="I263" s="96">
        <v>0</v>
      </c>
      <c r="J263" s="96">
        <v>0</v>
      </c>
      <c r="K263" s="96">
        <f t="shared" si="15"/>
        <v>0</v>
      </c>
      <c r="L263" s="153">
        <f t="shared" si="16"/>
        <v>0</v>
      </c>
      <c r="M263" s="92" t="e">
        <f t="shared" si="17"/>
        <v>#DIV/0!</v>
      </c>
      <c r="N263" s="273"/>
      <c r="O263" s="56"/>
      <c r="P263" s="56"/>
      <c r="Q263" s="56"/>
      <c r="R263" s="56"/>
      <c r="S263" s="56"/>
      <c r="T263" s="56"/>
      <c r="U263" s="56"/>
      <c r="V263" s="56"/>
      <c r="W263" s="56"/>
      <c r="X263" s="56"/>
      <c r="Y263" s="56"/>
      <c r="Z263" s="56"/>
      <c r="AA263" s="56"/>
      <c r="AB263" s="56"/>
      <c r="AC263" s="56"/>
      <c r="AD263" s="56"/>
      <c r="AE263" s="56"/>
      <c r="AF263" s="56"/>
      <c r="AG263" s="56"/>
    </row>
    <row r="264" spans="1:33" ht="15" customHeight="1">
      <c r="A264" s="90"/>
      <c r="B264" s="92"/>
      <c r="C264" s="90"/>
      <c r="D264" s="92"/>
      <c r="E264" s="93"/>
      <c r="F264" s="599"/>
      <c r="G264" s="10">
        <f t="shared" si="14"/>
        <v>0</v>
      </c>
      <c r="H264" s="10" t="s">
        <v>32</v>
      </c>
      <c r="I264" s="96">
        <v>0</v>
      </c>
      <c r="J264" s="96">
        <v>0</v>
      </c>
      <c r="K264" s="96">
        <f t="shared" si="15"/>
        <v>0</v>
      </c>
      <c r="L264" s="153">
        <f t="shared" si="16"/>
        <v>0</v>
      </c>
      <c r="M264" s="92" t="e">
        <f t="shared" si="17"/>
        <v>#DIV/0!</v>
      </c>
      <c r="N264" s="273"/>
      <c r="O264" s="56"/>
      <c r="P264" s="56"/>
      <c r="Q264" s="56"/>
      <c r="R264" s="56"/>
      <c r="S264" s="56"/>
      <c r="T264" s="56"/>
      <c r="U264" s="56"/>
      <c r="V264" s="56"/>
      <c r="W264" s="56"/>
      <c r="X264" s="56"/>
      <c r="Y264" s="56"/>
      <c r="Z264" s="56"/>
      <c r="AA264" s="56"/>
      <c r="AB264" s="56"/>
      <c r="AC264" s="56"/>
      <c r="AD264" s="56"/>
      <c r="AE264" s="56"/>
      <c r="AF264" s="56"/>
      <c r="AG264" s="56"/>
    </row>
    <row r="265" spans="1:33" ht="15" customHeight="1">
      <c r="A265" s="158">
        <v>105</v>
      </c>
      <c r="B265" s="77" t="s">
        <v>2857</v>
      </c>
      <c r="C265" s="158" t="s">
        <v>8</v>
      </c>
      <c r="D265" s="77" t="s">
        <v>2858</v>
      </c>
      <c r="E265" s="80">
        <v>300</v>
      </c>
      <c r="F265" s="451">
        <v>1300</v>
      </c>
      <c r="G265" s="27">
        <f t="shared" si="14"/>
        <v>1300</v>
      </c>
      <c r="H265" s="17" t="s">
        <v>32</v>
      </c>
      <c r="I265" s="83">
        <v>0</v>
      </c>
      <c r="J265" s="83">
        <v>0</v>
      </c>
      <c r="K265" s="83">
        <f t="shared" si="15"/>
        <v>0</v>
      </c>
      <c r="L265" s="149">
        <f t="shared" si="16"/>
        <v>0</v>
      </c>
      <c r="M265" s="77">
        <f t="shared" si="17"/>
        <v>0</v>
      </c>
      <c r="N265" s="273"/>
      <c r="O265" s="56"/>
      <c r="P265" s="56"/>
      <c r="Q265" s="56"/>
      <c r="R265" s="56"/>
      <c r="S265" s="56"/>
      <c r="T265" s="56"/>
      <c r="U265" s="56"/>
      <c r="V265" s="56"/>
      <c r="W265" s="56"/>
      <c r="X265" s="56"/>
      <c r="Y265" s="56"/>
      <c r="Z265" s="56"/>
      <c r="AA265" s="56"/>
      <c r="AB265" s="56"/>
      <c r="AC265" s="56"/>
      <c r="AD265" s="56"/>
      <c r="AE265" s="56"/>
      <c r="AF265" s="56"/>
      <c r="AG265" s="56"/>
    </row>
    <row r="266" spans="1:33" ht="15" customHeight="1">
      <c r="A266" s="158"/>
      <c r="B266" s="77"/>
      <c r="C266" s="158"/>
      <c r="D266" s="77"/>
      <c r="E266" s="80"/>
      <c r="F266" s="598"/>
      <c r="G266" s="17">
        <f t="shared" si="14"/>
        <v>0</v>
      </c>
      <c r="H266" s="17" t="s">
        <v>32</v>
      </c>
      <c r="I266" s="83">
        <v>0</v>
      </c>
      <c r="J266" s="83">
        <v>0</v>
      </c>
      <c r="K266" s="83">
        <f t="shared" si="15"/>
        <v>0</v>
      </c>
      <c r="L266" s="149">
        <f t="shared" si="16"/>
        <v>0</v>
      </c>
      <c r="M266" s="77" t="e">
        <f t="shared" si="17"/>
        <v>#DIV/0!</v>
      </c>
      <c r="N266" s="273"/>
      <c r="O266" s="56"/>
      <c r="P266" s="56"/>
      <c r="Q266" s="56"/>
      <c r="R266" s="56"/>
      <c r="S266" s="56"/>
      <c r="T266" s="56"/>
      <c r="U266" s="56"/>
      <c r="V266" s="56"/>
      <c r="W266" s="56"/>
      <c r="X266" s="56"/>
      <c r="Y266" s="56"/>
      <c r="Z266" s="56"/>
      <c r="AA266" s="56"/>
      <c r="AB266" s="56"/>
      <c r="AC266" s="56"/>
      <c r="AD266" s="56"/>
      <c r="AE266" s="56"/>
      <c r="AF266" s="56"/>
      <c r="AG266" s="56"/>
    </row>
    <row r="267" spans="1:33" ht="15" customHeight="1">
      <c r="A267" s="90">
        <v>106</v>
      </c>
      <c r="B267" s="92" t="s">
        <v>2859</v>
      </c>
      <c r="C267" s="90" t="s">
        <v>8</v>
      </c>
      <c r="D267" s="92" t="s">
        <v>2860</v>
      </c>
      <c r="E267" s="93">
        <v>150</v>
      </c>
      <c r="F267" s="460">
        <v>2068</v>
      </c>
      <c r="G267" s="605">
        <f t="shared" si="14"/>
        <v>2068</v>
      </c>
      <c r="H267" s="10" t="s">
        <v>32</v>
      </c>
      <c r="I267" s="96">
        <v>0</v>
      </c>
      <c r="J267" s="96">
        <v>0</v>
      </c>
      <c r="K267" s="96">
        <f t="shared" si="15"/>
        <v>0</v>
      </c>
      <c r="L267" s="153">
        <f t="shared" si="16"/>
        <v>0</v>
      </c>
      <c r="M267" s="92">
        <f t="shared" si="17"/>
        <v>0</v>
      </c>
      <c r="N267" s="273"/>
      <c r="O267" s="56"/>
      <c r="P267" s="56"/>
      <c r="Q267" s="56"/>
      <c r="R267" s="56"/>
      <c r="S267" s="56"/>
      <c r="T267" s="56"/>
      <c r="U267" s="56"/>
      <c r="V267" s="56"/>
      <c r="W267" s="56"/>
      <c r="X267" s="56"/>
      <c r="Y267" s="56"/>
      <c r="Z267" s="56"/>
      <c r="AA267" s="56"/>
      <c r="AB267" s="56"/>
      <c r="AC267" s="56"/>
      <c r="AD267" s="56"/>
      <c r="AE267" s="56"/>
      <c r="AF267" s="56"/>
      <c r="AG267" s="56"/>
    </row>
    <row r="268" spans="1:33" ht="15" customHeight="1">
      <c r="A268" s="90"/>
      <c r="B268" s="92"/>
      <c r="C268" s="192"/>
      <c r="D268" s="92"/>
      <c r="E268" s="93"/>
      <c r="F268" s="599"/>
      <c r="G268" s="10">
        <f t="shared" si="14"/>
        <v>0</v>
      </c>
      <c r="H268" s="10" t="s">
        <v>32</v>
      </c>
      <c r="I268" s="96">
        <v>0</v>
      </c>
      <c r="J268" s="96">
        <v>0</v>
      </c>
      <c r="K268" s="96">
        <f t="shared" si="15"/>
        <v>0</v>
      </c>
      <c r="L268" s="153">
        <f t="shared" si="16"/>
        <v>0</v>
      </c>
      <c r="M268" s="92" t="e">
        <f t="shared" si="17"/>
        <v>#DIV/0!</v>
      </c>
      <c r="N268" s="273"/>
      <c r="O268" s="56"/>
      <c r="P268" s="56"/>
      <c r="Q268" s="56"/>
      <c r="R268" s="56"/>
      <c r="S268" s="56"/>
      <c r="T268" s="56"/>
      <c r="U268" s="56"/>
      <c r="V268" s="56"/>
      <c r="W268" s="56"/>
      <c r="X268" s="56"/>
      <c r="Y268" s="56"/>
      <c r="Z268" s="56"/>
      <c r="AA268" s="56"/>
      <c r="AB268" s="56"/>
      <c r="AC268" s="56"/>
      <c r="AD268" s="56"/>
      <c r="AE268" s="56"/>
      <c r="AF268" s="56"/>
      <c r="AG268" s="56"/>
    </row>
    <row r="269" spans="1:33" ht="15" customHeight="1">
      <c r="A269" s="158">
        <v>107</v>
      </c>
      <c r="B269" s="77" t="s">
        <v>2861</v>
      </c>
      <c r="C269" s="158" t="s">
        <v>8</v>
      </c>
      <c r="D269" s="77" t="s">
        <v>2862</v>
      </c>
      <c r="E269" s="80">
        <v>210</v>
      </c>
      <c r="F269" s="451">
        <v>545</v>
      </c>
      <c r="G269" s="27">
        <f t="shared" si="14"/>
        <v>545</v>
      </c>
      <c r="H269" s="17" t="s">
        <v>32</v>
      </c>
      <c r="I269" s="83">
        <v>0</v>
      </c>
      <c r="J269" s="83">
        <v>0</v>
      </c>
      <c r="K269" s="83">
        <f t="shared" si="15"/>
        <v>0</v>
      </c>
      <c r="L269" s="149">
        <f t="shared" si="16"/>
        <v>0</v>
      </c>
      <c r="M269" s="77">
        <f t="shared" si="17"/>
        <v>0</v>
      </c>
      <c r="N269" s="273"/>
      <c r="O269" s="56"/>
      <c r="P269" s="56"/>
      <c r="Q269" s="56"/>
      <c r="R269" s="56"/>
      <c r="S269" s="56"/>
      <c r="T269" s="56"/>
      <c r="U269" s="56"/>
      <c r="V269" s="56"/>
      <c r="W269" s="56"/>
      <c r="X269" s="56"/>
      <c r="Y269" s="56"/>
      <c r="Z269" s="56"/>
      <c r="AA269" s="56"/>
      <c r="AB269" s="56"/>
      <c r="AC269" s="56"/>
      <c r="AD269" s="56"/>
      <c r="AE269" s="56"/>
      <c r="AF269" s="56"/>
      <c r="AG269" s="56"/>
    </row>
    <row r="270" spans="1:33" ht="15" customHeight="1">
      <c r="A270" s="158"/>
      <c r="B270" s="77"/>
      <c r="C270" s="158"/>
      <c r="D270" s="77"/>
      <c r="E270" s="80"/>
      <c r="F270" s="598"/>
      <c r="G270" s="17">
        <f t="shared" si="14"/>
        <v>0</v>
      </c>
      <c r="H270" s="17" t="s">
        <v>32</v>
      </c>
      <c r="I270" s="83">
        <v>0</v>
      </c>
      <c r="J270" s="83">
        <v>0</v>
      </c>
      <c r="K270" s="83">
        <f t="shared" si="15"/>
        <v>0</v>
      </c>
      <c r="L270" s="149">
        <f t="shared" si="16"/>
        <v>0</v>
      </c>
      <c r="M270" s="77" t="e">
        <f t="shared" si="17"/>
        <v>#DIV/0!</v>
      </c>
      <c r="N270" s="273"/>
      <c r="O270" s="56"/>
      <c r="P270" s="56"/>
      <c r="Q270" s="56"/>
      <c r="R270" s="56"/>
      <c r="S270" s="56"/>
      <c r="T270" s="56"/>
      <c r="U270" s="56"/>
      <c r="V270" s="56"/>
      <c r="W270" s="56"/>
      <c r="X270" s="56"/>
      <c r="Y270" s="56"/>
      <c r="Z270" s="56"/>
      <c r="AA270" s="56"/>
      <c r="AB270" s="56"/>
      <c r="AC270" s="56"/>
      <c r="AD270" s="56"/>
      <c r="AE270" s="56"/>
      <c r="AF270" s="56"/>
      <c r="AG270" s="56"/>
    </row>
    <row r="271" spans="1:33" ht="15" customHeight="1">
      <c r="A271" s="90">
        <v>108</v>
      </c>
      <c r="B271" s="92" t="s">
        <v>2863</v>
      </c>
      <c r="C271" s="90"/>
      <c r="D271" s="92" t="s">
        <v>2864</v>
      </c>
      <c r="E271" s="93">
        <v>150</v>
      </c>
      <c r="F271" s="453"/>
      <c r="G271" s="605">
        <f t="shared" si="14"/>
        <v>0</v>
      </c>
      <c r="H271" s="10" t="s">
        <v>32</v>
      </c>
      <c r="I271" s="96">
        <v>0</v>
      </c>
      <c r="J271" s="96">
        <v>0</v>
      </c>
      <c r="K271" s="96">
        <f t="shared" si="15"/>
        <v>0</v>
      </c>
      <c r="L271" s="153">
        <f t="shared" si="16"/>
        <v>0</v>
      </c>
      <c r="M271" s="92" t="e">
        <f t="shared" si="17"/>
        <v>#DIV/0!</v>
      </c>
      <c r="N271" s="273"/>
      <c r="O271" s="56"/>
      <c r="P271" s="56"/>
      <c r="Q271" s="56"/>
      <c r="R271" s="56"/>
      <c r="S271" s="56"/>
      <c r="T271" s="56"/>
      <c r="U271" s="56"/>
      <c r="V271" s="56"/>
      <c r="W271" s="56"/>
      <c r="X271" s="56"/>
      <c r="Y271" s="56"/>
      <c r="Z271" s="56"/>
      <c r="AA271" s="56"/>
      <c r="AB271" s="56"/>
      <c r="AC271" s="56"/>
      <c r="AD271" s="56"/>
      <c r="AE271" s="56"/>
      <c r="AF271" s="56"/>
      <c r="AG271" s="56"/>
    </row>
    <row r="272" spans="1:33" ht="15" customHeight="1">
      <c r="A272" s="90"/>
      <c r="B272" s="92" t="s">
        <v>2865</v>
      </c>
      <c r="C272" s="90" t="s">
        <v>8</v>
      </c>
      <c r="D272" s="92"/>
      <c r="E272" s="93">
        <v>0</v>
      </c>
      <c r="F272" s="453">
        <v>195</v>
      </c>
      <c r="G272" s="605">
        <f t="shared" si="14"/>
        <v>195</v>
      </c>
      <c r="H272" s="10" t="s">
        <v>32</v>
      </c>
      <c r="I272" s="96">
        <v>0</v>
      </c>
      <c r="J272" s="96">
        <v>0</v>
      </c>
      <c r="K272" s="96">
        <f t="shared" si="15"/>
        <v>0</v>
      </c>
      <c r="L272" s="153">
        <f t="shared" si="16"/>
        <v>0</v>
      </c>
      <c r="M272" s="92" t="e">
        <f t="shared" si="17"/>
        <v>#DIV/0!</v>
      </c>
      <c r="N272" s="273"/>
      <c r="O272" s="56"/>
      <c r="P272" s="56"/>
      <c r="Q272" s="56"/>
      <c r="R272" s="56"/>
      <c r="S272" s="56"/>
      <c r="T272" s="56"/>
      <c r="U272" s="56"/>
      <c r="V272" s="56"/>
      <c r="W272" s="56"/>
      <c r="X272" s="56"/>
      <c r="Y272" s="56"/>
      <c r="Z272" s="56"/>
      <c r="AA272" s="56"/>
      <c r="AB272" s="56"/>
      <c r="AC272" s="56"/>
      <c r="AD272" s="56"/>
      <c r="AE272" s="56"/>
      <c r="AF272" s="56"/>
      <c r="AG272" s="56"/>
    </row>
    <row r="273" spans="1:33" ht="15" customHeight="1">
      <c r="A273" s="90"/>
      <c r="B273" s="92" t="s">
        <v>2866</v>
      </c>
      <c r="C273" s="90" t="s">
        <v>8</v>
      </c>
      <c r="D273" s="92"/>
      <c r="E273" s="93"/>
      <c r="F273" s="453">
        <v>195</v>
      </c>
      <c r="G273" s="605">
        <f t="shared" si="14"/>
        <v>195</v>
      </c>
      <c r="H273" s="10" t="s">
        <v>32</v>
      </c>
      <c r="I273" s="96">
        <v>0</v>
      </c>
      <c r="J273" s="96">
        <v>0</v>
      </c>
      <c r="K273" s="96">
        <f t="shared" si="15"/>
        <v>0</v>
      </c>
      <c r="L273" s="153">
        <f t="shared" si="16"/>
        <v>0</v>
      </c>
      <c r="M273" s="92" t="e">
        <f t="shared" si="17"/>
        <v>#DIV/0!</v>
      </c>
      <c r="N273" s="273"/>
      <c r="O273" s="56"/>
      <c r="P273" s="56"/>
      <c r="Q273" s="56"/>
      <c r="R273" s="56"/>
      <c r="S273" s="56"/>
      <c r="T273" s="56"/>
      <c r="U273" s="56"/>
      <c r="V273" s="56"/>
      <c r="W273" s="56"/>
      <c r="X273" s="56"/>
      <c r="Y273" s="56"/>
      <c r="Z273" s="56"/>
      <c r="AA273" s="56"/>
      <c r="AB273" s="56"/>
      <c r="AC273" s="56"/>
      <c r="AD273" s="56"/>
      <c r="AE273" s="56"/>
      <c r="AF273" s="56"/>
      <c r="AG273" s="56"/>
    </row>
    <row r="274" spans="1:33" ht="15" customHeight="1">
      <c r="A274" s="90"/>
      <c r="B274" s="92" t="s">
        <v>2867</v>
      </c>
      <c r="C274" s="90" t="s">
        <v>8</v>
      </c>
      <c r="D274" s="92"/>
      <c r="E274" s="93"/>
      <c r="F274" s="453">
        <v>195</v>
      </c>
      <c r="G274" s="605">
        <f t="shared" si="14"/>
        <v>195</v>
      </c>
      <c r="H274" s="10" t="s">
        <v>32</v>
      </c>
      <c r="I274" s="96">
        <v>0</v>
      </c>
      <c r="J274" s="96">
        <v>0</v>
      </c>
      <c r="K274" s="96">
        <f t="shared" si="15"/>
        <v>0</v>
      </c>
      <c r="L274" s="153">
        <f t="shared" si="16"/>
        <v>0</v>
      </c>
      <c r="M274" s="92" t="e">
        <f t="shared" si="17"/>
        <v>#DIV/0!</v>
      </c>
      <c r="N274" s="273"/>
      <c r="O274" s="56"/>
      <c r="P274" s="56"/>
      <c r="Q274" s="56"/>
      <c r="R274" s="56"/>
      <c r="S274" s="56"/>
      <c r="T274" s="56"/>
      <c r="U274" s="56"/>
      <c r="V274" s="56"/>
      <c r="W274" s="56"/>
      <c r="X274" s="56"/>
      <c r="Y274" s="56"/>
      <c r="Z274" s="56"/>
      <c r="AA274" s="56"/>
      <c r="AB274" s="56"/>
      <c r="AC274" s="56"/>
      <c r="AD274" s="56"/>
      <c r="AE274" s="56"/>
      <c r="AF274" s="56"/>
      <c r="AG274" s="56"/>
    </row>
    <row r="275" spans="1:33" ht="15" customHeight="1">
      <c r="A275" s="90"/>
      <c r="B275" s="92"/>
      <c r="C275" s="90" t="s">
        <v>8</v>
      </c>
      <c r="D275" s="92"/>
      <c r="E275" s="93"/>
      <c r="F275" s="606"/>
      <c r="G275" s="607">
        <f t="shared" si="14"/>
        <v>0</v>
      </c>
      <c r="H275" s="608" t="s">
        <v>32</v>
      </c>
      <c r="I275" s="125">
        <v>0</v>
      </c>
      <c r="J275" s="125">
        <v>0</v>
      </c>
      <c r="K275" s="125">
        <f t="shared" si="15"/>
        <v>0</v>
      </c>
      <c r="L275" s="217">
        <f t="shared" si="16"/>
        <v>0</v>
      </c>
      <c r="M275" s="124" t="e">
        <f t="shared" si="17"/>
        <v>#DIV/0!</v>
      </c>
      <c r="N275" s="273"/>
      <c r="O275" s="56"/>
      <c r="P275" s="56"/>
      <c r="Q275" s="56"/>
      <c r="R275" s="56"/>
      <c r="S275" s="56"/>
      <c r="T275" s="56"/>
      <c r="U275" s="56"/>
      <c r="V275" s="56"/>
      <c r="W275" s="56"/>
      <c r="X275" s="56"/>
      <c r="Y275" s="56"/>
      <c r="Z275" s="56"/>
      <c r="AA275" s="56"/>
      <c r="AB275" s="56"/>
      <c r="AC275" s="56"/>
      <c r="AD275" s="56"/>
      <c r="AE275" s="56"/>
      <c r="AF275" s="56"/>
      <c r="AG275" s="56"/>
    </row>
    <row r="276" spans="1:33" ht="15" customHeight="1">
      <c r="A276" s="105">
        <v>109</v>
      </c>
      <c r="B276" s="98" t="s">
        <v>2868</v>
      </c>
      <c r="C276" s="105" t="s">
        <v>2869</v>
      </c>
      <c r="D276" s="77"/>
      <c r="E276" s="80"/>
      <c r="F276" s="456">
        <v>500</v>
      </c>
      <c r="G276" s="600">
        <v>500</v>
      </c>
      <c r="H276" s="609" t="s">
        <v>32</v>
      </c>
      <c r="I276" s="218">
        <v>0</v>
      </c>
      <c r="J276" s="218">
        <v>0</v>
      </c>
      <c r="K276" s="218">
        <f t="shared" si="15"/>
        <v>0</v>
      </c>
      <c r="L276" s="219">
        <f t="shared" si="16"/>
        <v>0</v>
      </c>
      <c r="M276" s="164" t="e">
        <f t="shared" si="17"/>
        <v>#DIV/0!</v>
      </c>
      <c r="N276" s="273"/>
      <c r="O276" s="56"/>
      <c r="P276" s="56"/>
      <c r="Q276" s="56"/>
      <c r="R276" s="56"/>
      <c r="S276" s="56"/>
      <c r="T276" s="56"/>
      <c r="U276" s="56"/>
      <c r="V276" s="56"/>
      <c r="W276" s="56"/>
      <c r="X276" s="56"/>
      <c r="Y276" s="56"/>
      <c r="Z276" s="56"/>
      <c r="AA276" s="56"/>
      <c r="AB276" s="56"/>
      <c r="AC276" s="56"/>
      <c r="AD276" s="56"/>
      <c r="AE276" s="56"/>
      <c r="AF276" s="56"/>
      <c r="AG276" s="56"/>
    </row>
    <row r="277" spans="1:33" ht="15" customHeight="1">
      <c r="A277" s="158"/>
      <c r="B277" s="77"/>
      <c r="C277" s="158"/>
      <c r="D277" s="77"/>
      <c r="E277" s="80"/>
      <c r="F277" s="451"/>
      <c r="G277" s="17"/>
      <c r="H277" s="609" t="s">
        <v>32</v>
      </c>
      <c r="I277" s="218">
        <v>0</v>
      </c>
      <c r="J277" s="218">
        <v>0</v>
      </c>
      <c r="K277" s="218">
        <f t="shared" si="15"/>
        <v>0</v>
      </c>
      <c r="L277" s="219">
        <f t="shared" si="16"/>
        <v>0</v>
      </c>
      <c r="M277" s="164" t="e">
        <f t="shared" si="17"/>
        <v>#DIV/0!</v>
      </c>
      <c r="N277" s="273"/>
      <c r="O277" s="56"/>
      <c r="P277" s="56"/>
      <c r="Q277" s="56"/>
      <c r="R277" s="56"/>
      <c r="S277" s="56"/>
      <c r="T277" s="56"/>
      <c r="U277" s="56"/>
      <c r="V277" s="56"/>
      <c r="W277" s="56"/>
      <c r="X277" s="56"/>
      <c r="Y277" s="56"/>
      <c r="Z277" s="56"/>
      <c r="AA277" s="56"/>
      <c r="AB277" s="56"/>
      <c r="AC277" s="56"/>
      <c r="AD277" s="56"/>
      <c r="AE277" s="56"/>
      <c r="AF277" s="56"/>
      <c r="AG277" s="56"/>
    </row>
    <row r="278" spans="1:33" ht="15" customHeight="1">
      <c r="A278" s="220">
        <v>110</v>
      </c>
      <c r="B278" s="101" t="s">
        <v>2870</v>
      </c>
      <c r="C278" s="220" t="s">
        <v>2871</v>
      </c>
      <c r="D278" s="92"/>
      <c r="E278" s="93"/>
      <c r="F278" s="460">
        <v>500</v>
      </c>
      <c r="G278" s="597">
        <v>500</v>
      </c>
      <c r="H278" s="608" t="s">
        <v>32</v>
      </c>
      <c r="I278" s="125">
        <v>0</v>
      </c>
      <c r="J278" s="125">
        <v>0</v>
      </c>
      <c r="K278" s="125">
        <f t="shared" si="15"/>
        <v>0</v>
      </c>
      <c r="L278" s="217">
        <f t="shared" si="16"/>
        <v>0</v>
      </c>
      <c r="M278" s="124" t="e">
        <f t="shared" si="17"/>
        <v>#DIV/0!</v>
      </c>
      <c r="N278" s="273"/>
      <c r="O278" s="56"/>
      <c r="P278" s="56"/>
      <c r="Q278" s="56"/>
      <c r="R278" s="56"/>
      <c r="S278" s="56"/>
      <c r="T278" s="56"/>
      <c r="U278" s="56"/>
      <c r="V278" s="56"/>
      <c r="W278" s="56"/>
      <c r="X278" s="56"/>
      <c r="Y278" s="56"/>
      <c r="Z278" s="56"/>
      <c r="AA278" s="56"/>
      <c r="AB278" s="56"/>
      <c r="AC278" s="56"/>
      <c r="AD278" s="56"/>
      <c r="AE278" s="56"/>
      <c r="AF278" s="56"/>
      <c r="AG278" s="56"/>
    </row>
    <row r="279" spans="1:33" ht="15" customHeight="1">
      <c r="A279" s="90"/>
      <c r="B279" s="92"/>
      <c r="C279" s="90"/>
      <c r="D279" s="92"/>
      <c r="E279" s="93"/>
      <c r="F279" s="453"/>
      <c r="G279" s="10"/>
      <c r="H279" s="608" t="s">
        <v>32</v>
      </c>
      <c r="I279" s="125">
        <v>0</v>
      </c>
      <c r="J279" s="125">
        <v>0</v>
      </c>
      <c r="K279" s="125">
        <f t="shared" si="15"/>
        <v>0</v>
      </c>
      <c r="L279" s="217">
        <f t="shared" si="16"/>
        <v>0</v>
      </c>
      <c r="M279" s="124" t="e">
        <f t="shared" si="17"/>
        <v>#DIV/0!</v>
      </c>
      <c r="N279" s="273"/>
      <c r="O279" s="56"/>
      <c r="P279" s="56"/>
      <c r="Q279" s="56"/>
      <c r="R279" s="56"/>
      <c r="S279" s="56"/>
      <c r="T279" s="56"/>
      <c r="U279" s="56"/>
      <c r="V279" s="56"/>
      <c r="W279" s="56"/>
      <c r="X279" s="56"/>
      <c r="Y279" s="56"/>
      <c r="Z279" s="56"/>
      <c r="AA279" s="56"/>
      <c r="AB279" s="56"/>
      <c r="AC279" s="56"/>
      <c r="AD279" s="56"/>
      <c r="AE279" s="56"/>
      <c r="AF279" s="56"/>
      <c r="AG279" s="56"/>
    </row>
    <row r="280" spans="1:33" ht="15" customHeight="1">
      <c r="A280" s="105">
        <v>111</v>
      </c>
      <c r="B280" s="98" t="s">
        <v>2872</v>
      </c>
      <c r="C280" s="105" t="s">
        <v>2873</v>
      </c>
      <c r="D280" s="77"/>
      <c r="E280" s="80"/>
      <c r="F280" s="456">
        <v>500</v>
      </c>
      <c r="G280" s="600">
        <v>500</v>
      </c>
      <c r="H280" s="609" t="s">
        <v>32</v>
      </c>
      <c r="I280" s="218">
        <v>0</v>
      </c>
      <c r="J280" s="218">
        <v>0</v>
      </c>
      <c r="K280" s="218">
        <f t="shared" si="15"/>
        <v>0</v>
      </c>
      <c r="L280" s="219">
        <f t="shared" si="16"/>
        <v>0</v>
      </c>
      <c r="M280" s="164" t="e">
        <f t="shared" si="17"/>
        <v>#DIV/0!</v>
      </c>
      <c r="N280" s="273"/>
      <c r="O280" s="56"/>
      <c r="P280" s="56"/>
      <c r="Q280" s="56"/>
      <c r="R280" s="56"/>
      <c r="S280" s="56"/>
      <c r="T280" s="56"/>
      <c r="U280" s="56"/>
      <c r="V280" s="56"/>
      <c r="W280" s="56"/>
      <c r="X280" s="56"/>
      <c r="Y280" s="56"/>
      <c r="Z280" s="56"/>
      <c r="AA280" s="56"/>
      <c r="AB280" s="56"/>
      <c r="AC280" s="56"/>
      <c r="AD280" s="56"/>
      <c r="AE280" s="56"/>
      <c r="AF280" s="56"/>
      <c r="AG280" s="56"/>
    </row>
    <row r="281" spans="1:33" ht="15" customHeight="1">
      <c r="A281" s="158"/>
      <c r="B281" s="77"/>
      <c r="C281" s="158"/>
      <c r="D281" s="77"/>
      <c r="E281" s="80"/>
      <c r="F281" s="451"/>
      <c r="G281" s="17"/>
      <c r="H281" s="609" t="s">
        <v>32</v>
      </c>
      <c r="I281" s="218">
        <v>0</v>
      </c>
      <c r="J281" s="218">
        <v>0</v>
      </c>
      <c r="K281" s="218">
        <f t="shared" si="15"/>
        <v>0</v>
      </c>
      <c r="L281" s="219">
        <f t="shared" si="16"/>
        <v>0</v>
      </c>
      <c r="M281" s="164" t="e">
        <f t="shared" si="17"/>
        <v>#DIV/0!</v>
      </c>
      <c r="N281" s="273"/>
      <c r="O281" s="56"/>
      <c r="P281" s="56"/>
      <c r="Q281" s="56"/>
      <c r="R281" s="56"/>
      <c r="S281" s="56"/>
      <c r="T281" s="56"/>
      <c r="U281" s="56"/>
      <c r="V281" s="56"/>
      <c r="W281" s="56"/>
      <c r="X281" s="56"/>
      <c r="Y281" s="56"/>
      <c r="Z281" s="56"/>
      <c r="AA281" s="56"/>
      <c r="AB281" s="56"/>
      <c r="AC281" s="56"/>
      <c r="AD281" s="56"/>
      <c r="AE281" s="56"/>
      <c r="AF281" s="56"/>
      <c r="AG281" s="56"/>
    </row>
    <row r="282" spans="1:33" ht="15" customHeight="1">
      <c r="A282" s="220">
        <v>112</v>
      </c>
      <c r="B282" s="101" t="s">
        <v>2874</v>
      </c>
      <c r="C282" s="220" t="s">
        <v>2875</v>
      </c>
      <c r="D282" s="92"/>
      <c r="E282" s="93"/>
      <c r="F282" s="460">
        <v>1000</v>
      </c>
      <c r="G282" s="597">
        <v>1000</v>
      </c>
      <c r="H282" s="608" t="s">
        <v>32</v>
      </c>
      <c r="I282" s="125">
        <v>0</v>
      </c>
      <c r="J282" s="125">
        <v>0</v>
      </c>
      <c r="K282" s="125">
        <f t="shared" si="15"/>
        <v>0</v>
      </c>
      <c r="L282" s="217">
        <f t="shared" si="16"/>
        <v>0</v>
      </c>
      <c r="M282" s="124" t="e">
        <f t="shared" si="17"/>
        <v>#DIV/0!</v>
      </c>
      <c r="N282" s="273"/>
      <c r="O282" s="56"/>
      <c r="P282" s="56"/>
      <c r="Q282" s="56"/>
      <c r="R282" s="56"/>
      <c r="S282" s="56"/>
      <c r="T282" s="56"/>
      <c r="U282" s="56"/>
      <c r="V282" s="56"/>
      <c r="W282" s="56"/>
      <c r="X282" s="56"/>
      <c r="Y282" s="56"/>
      <c r="Z282" s="56"/>
      <c r="AA282" s="56"/>
      <c r="AB282" s="56"/>
      <c r="AC282" s="56"/>
      <c r="AD282" s="56"/>
      <c r="AE282" s="56"/>
      <c r="AF282" s="56"/>
      <c r="AG282" s="56"/>
    </row>
    <row r="283" spans="1:33" ht="15" customHeight="1">
      <c r="A283" s="90"/>
      <c r="B283" s="92"/>
      <c r="C283" s="90"/>
      <c r="D283" s="92"/>
      <c r="E283" s="93"/>
      <c r="F283" s="453"/>
      <c r="G283" s="10"/>
      <c r="H283" s="608" t="s">
        <v>32</v>
      </c>
      <c r="I283" s="125">
        <v>0</v>
      </c>
      <c r="J283" s="125">
        <v>0</v>
      </c>
      <c r="K283" s="125">
        <f t="shared" si="15"/>
        <v>0</v>
      </c>
      <c r="L283" s="217">
        <f t="shared" si="16"/>
        <v>0</v>
      </c>
      <c r="M283" s="124" t="e">
        <f t="shared" si="17"/>
        <v>#DIV/0!</v>
      </c>
      <c r="N283" s="273"/>
      <c r="O283" s="56"/>
      <c r="P283" s="56"/>
      <c r="Q283" s="56"/>
      <c r="R283" s="56"/>
      <c r="S283" s="56"/>
      <c r="T283" s="56"/>
      <c r="U283" s="56"/>
      <c r="V283" s="56"/>
      <c r="W283" s="56"/>
      <c r="X283" s="56"/>
      <c r="Y283" s="56"/>
      <c r="Z283" s="56"/>
      <c r="AA283" s="56"/>
      <c r="AB283" s="56"/>
      <c r="AC283" s="56"/>
      <c r="AD283" s="56"/>
      <c r="AE283" s="56"/>
      <c r="AF283" s="56"/>
      <c r="AG283" s="56"/>
    </row>
    <row r="284" spans="1:33" ht="15" customHeight="1">
      <c r="A284" s="105">
        <v>113</v>
      </c>
      <c r="B284" s="98" t="s">
        <v>2876</v>
      </c>
      <c r="C284" s="105" t="s">
        <v>2877</v>
      </c>
      <c r="D284" s="77"/>
      <c r="E284" s="80"/>
      <c r="F284" s="456">
        <v>1000</v>
      </c>
      <c r="G284" s="600">
        <v>1000</v>
      </c>
      <c r="H284" s="609" t="s">
        <v>32</v>
      </c>
      <c r="I284" s="218">
        <v>0</v>
      </c>
      <c r="J284" s="218">
        <v>0</v>
      </c>
      <c r="K284" s="218">
        <f t="shared" si="15"/>
        <v>0</v>
      </c>
      <c r="L284" s="219">
        <f t="shared" si="16"/>
        <v>0</v>
      </c>
      <c r="M284" s="164" t="e">
        <f t="shared" si="17"/>
        <v>#DIV/0!</v>
      </c>
      <c r="N284" s="273"/>
      <c r="O284" s="56"/>
      <c r="P284" s="56"/>
      <c r="Q284" s="56"/>
      <c r="R284" s="56"/>
      <c r="S284" s="56"/>
      <c r="T284" s="56"/>
      <c r="U284" s="56"/>
      <c r="V284" s="56"/>
      <c r="W284" s="56"/>
      <c r="X284" s="56"/>
      <c r="Y284" s="56"/>
      <c r="Z284" s="56"/>
      <c r="AA284" s="56"/>
      <c r="AB284" s="56"/>
      <c r="AC284" s="56"/>
      <c r="AD284" s="56"/>
      <c r="AE284" s="56"/>
      <c r="AF284" s="56"/>
      <c r="AG284" s="56"/>
    </row>
    <row r="285" spans="1:33" ht="15" customHeight="1">
      <c r="A285" s="158"/>
      <c r="B285" s="77"/>
      <c r="C285" s="158"/>
      <c r="D285" s="77"/>
      <c r="E285" s="80"/>
      <c r="F285" s="451"/>
      <c r="G285" s="17"/>
      <c r="H285" s="609" t="s">
        <v>32</v>
      </c>
      <c r="I285" s="218">
        <v>0</v>
      </c>
      <c r="J285" s="218">
        <v>0</v>
      </c>
      <c r="K285" s="218">
        <f t="shared" si="15"/>
        <v>0</v>
      </c>
      <c r="L285" s="219">
        <f t="shared" si="16"/>
        <v>0</v>
      </c>
      <c r="M285" s="164" t="e">
        <f t="shared" si="17"/>
        <v>#DIV/0!</v>
      </c>
      <c r="N285" s="273"/>
      <c r="O285" s="56"/>
      <c r="P285" s="56"/>
      <c r="Q285" s="56"/>
      <c r="R285" s="56"/>
      <c r="S285" s="56"/>
      <c r="T285" s="56"/>
      <c r="U285" s="56"/>
      <c r="V285" s="56"/>
      <c r="W285" s="56"/>
      <c r="X285" s="56"/>
      <c r="Y285" s="56"/>
      <c r="Z285" s="56"/>
      <c r="AA285" s="56"/>
      <c r="AB285" s="56"/>
      <c r="AC285" s="56"/>
      <c r="AD285" s="56"/>
      <c r="AE285" s="56"/>
      <c r="AF285" s="56"/>
      <c r="AG285" s="56"/>
    </row>
    <row r="286" spans="1:33" ht="15" customHeight="1">
      <c r="A286" s="220">
        <v>114</v>
      </c>
      <c r="B286" s="101" t="s">
        <v>2878</v>
      </c>
      <c r="C286" s="220" t="s">
        <v>2879</v>
      </c>
      <c r="D286" s="92"/>
      <c r="E286" s="93"/>
      <c r="F286" s="460">
        <v>500</v>
      </c>
      <c r="G286" s="597">
        <v>500</v>
      </c>
      <c r="H286" s="608" t="s">
        <v>32</v>
      </c>
      <c r="I286" s="125">
        <v>0</v>
      </c>
      <c r="J286" s="125">
        <v>0</v>
      </c>
      <c r="K286" s="125">
        <f t="shared" si="15"/>
        <v>0</v>
      </c>
      <c r="L286" s="217">
        <f t="shared" si="16"/>
        <v>0</v>
      </c>
      <c r="M286" s="124" t="e">
        <f t="shared" si="17"/>
        <v>#DIV/0!</v>
      </c>
      <c r="N286" s="273"/>
      <c r="O286" s="56"/>
      <c r="P286" s="56"/>
      <c r="Q286" s="56"/>
      <c r="R286" s="56"/>
      <c r="S286" s="56"/>
      <c r="T286" s="56"/>
      <c r="U286" s="56"/>
      <c r="V286" s="56"/>
      <c r="W286" s="56"/>
      <c r="X286" s="56"/>
      <c r="Y286" s="56"/>
      <c r="Z286" s="56"/>
      <c r="AA286" s="56"/>
      <c r="AB286" s="56"/>
      <c r="AC286" s="56"/>
      <c r="AD286" s="56"/>
      <c r="AE286" s="56"/>
      <c r="AF286" s="56"/>
      <c r="AG286" s="56"/>
    </row>
    <row r="287" spans="1:33" ht="15" customHeight="1">
      <c r="A287" s="90"/>
      <c r="B287" s="92"/>
      <c r="C287" s="90"/>
      <c r="D287" s="92"/>
      <c r="E287" s="93"/>
      <c r="F287" s="453"/>
      <c r="G287" s="10"/>
      <c r="H287" s="608" t="s">
        <v>32</v>
      </c>
      <c r="I287" s="125">
        <v>0</v>
      </c>
      <c r="J287" s="125">
        <v>0</v>
      </c>
      <c r="K287" s="125">
        <f t="shared" si="15"/>
        <v>0</v>
      </c>
      <c r="L287" s="217">
        <f t="shared" si="16"/>
        <v>0</v>
      </c>
      <c r="M287" s="124" t="e">
        <f t="shared" si="17"/>
        <v>#DIV/0!</v>
      </c>
      <c r="N287" s="273"/>
      <c r="O287" s="56"/>
      <c r="P287" s="56"/>
      <c r="Q287" s="56"/>
      <c r="R287" s="56"/>
      <c r="S287" s="56"/>
      <c r="T287" s="56"/>
      <c r="U287" s="56"/>
      <c r="V287" s="56"/>
      <c r="W287" s="56"/>
      <c r="X287" s="56"/>
      <c r="Y287" s="56"/>
      <c r="Z287" s="56"/>
      <c r="AA287" s="56"/>
      <c r="AB287" s="56"/>
      <c r="AC287" s="56"/>
      <c r="AD287" s="56"/>
      <c r="AE287" s="56"/>
      <c r="AF287" s="56"/>
      <c r="AG287" s="56"/>
    </row>
    <row r="288" spans="1:33" ht="15" customHeight="1">
      <c r="A288" s="105">
        <v>115</v>
      </c>
      <c r="B288" s="98" t="s">
        <v>2880</v>
      </c>
      <c r="C288" s="105" t="s">
        <v>2881</v>
      </c>
      <c r="D288" s="77"/>
      <c r="E288" s="80"/>
      <c r="F288" s="456">
        <v>500</v>
      </c>
      <c r="G288" s="600">
        <v>500</v>
      </c>
      <c r="H288" s="609" t="s">
        <v>32</v>
      </c>
      <c r="I288" s="218">
        <v>0</v>
      </c>
      <c r="J288" s="218">
        <v>0</v>
      </c>
      <c r="K288" s="218">
        <f t="shared" si="15"/>
        <v>0</v>
      </c>
      <c r="L288" s="219">
        <f t="shared" si="16"/>
        <v>0</v>
      </c>
      <c r="M288" s="164" t="e">
        <f t="shared" si="17"/>
        <v>#DIV/0!</v>
      </c>
      <c r="N288" s="273"/>
      <c r="O288" s="56"/>
      <c r="P288" s="56"/>
      <c r="Q288" s="56"/>
      <c r="R288" s="56"/>
      <c r="S288" s="56"/>
      <c r="T288" s="56"/>
      <c r="U288" s="56"/>
      <c r="V288" s="56"/>
      <c r="W288" s="56"/>
      <c r="X288" s="56"/>
      <c r="Y288" s="56"/>
      <c r="Z288" s="56"/>
      <c r="AA288" s="56"/>
      <c r="AB288" s="56"/>
      <c r="AC288" s="56"/>
      <c r="AD288" s="56"/>
      <c r="AE288" s="56"/>
      <c r="AF288" s="56"/>
      <c r="AG288" s="56"/>
    </row>
    <row r="289" spans="1:33" ht="15" customHeight="1">
      <c r="A289" s="158"/>
      <c r="B289" s="77"/>
      <c r="C289" s="158"/>
      <c r="D289" s="77"/>
      <c r="E289" s="80"/>
      <c r="F289" s="451"/>
      <c r="G289" s="17"/>
      <c r="H289" s="609" t="s">
        <v>32</v>
      </c>
      <c r="I289" s="218">
        <v>0</v>
      </c>
      <c r="J289" s="218">
        <v>0</v>
      </c>
      <c r="K289" s="218">
        <f t="shared" si="15"/>
        <v>0</v>
      </c>
      <c r="L289" s="219">
        <f t="shared" si="16"/>
        <v>0</v>
      </c>
      <c r="M289" s="164" t="e">
        <f t="shared" si="17"/>
        <v>#DIV/0!</v>
      </c>
      <c r="N289" s="273"/>
      <c r="O289" s="56"/>
      <c r="P289" s="56"/>
      <c r="Q289" s="56"/>
      <c r="R289" s="56"/>
      <c r="S289" s="56"/>
      <c r="T289" s="56"/>
      <c r="U289" s="56"/>
      <c r="V289" s="56"/>
      <c r="W289" s="56"/>
      <c r="X289" s="56"/>
      <c r="Y289" s="56"/>
      <c r="Z289" s="56"/>
      <c r="AA289" s="56"/>
      <c r="AB289" s="56"/>
      <c r="AC289" s="56"/>
      <c r="AD289" s="56"/>
      <c r="AE289" s="56"/>
      <c r="AF289" s="56"/>
      <c r="AG289" s="56"/>
    </row>
    <row r="290" spans="1:33" ht="15" customHeight="1">
      <c r="A290" s="220">
        <v>116</v>
      </c>
      <c r="B290" s="101" t="s">
        <v>2882</v>
      </c>
      <c r="C290" s="220" t="s">
        <v>2883</v>
      </c>
      <c r="D290" s="92"/>
      <c r="E290" s="93"/>
      <c r="F290" s="460">
        <v>500</v>
      </c>
      <c r="G290" s="597">
        <v>500</v>
      </c>
      <c r="H290" s="608" t="s">
        <v>32</v>
      </c>
      <c r="I290" s="125">
        <v>0</v>
      </c>
      <c r="J290" s="125">
        <v>0</v>
      </c>
      <c r="K290" s="125">
        <f t="shared" si="15"/>
        <v>0</v>
      </c>
      <c r="L290" s="217">
        <f t="shared" si="16"/>
        <v>0</v>
      </c>
      <c r="M290" s="124" t="e">
        <f t="shared" si="17"/>
        <v>#DIV/0!</v>
      </c>
      <c r="N290" s="273"/>
      <c r="O290" s="56"/>
      <c r="P290" s="56"/>
      <c r="Q290" s="56"/>
      <c r="R290" s="56"/>
      <c r="S290" s="56"/>
      <c r="T290" s="56"/>
      <c r="U290" s="56"/>
      <c r="V290" s="56"/>
      <c r="W290" s="56"/>
      <c r="X290" s="56"/>
      <c r="Y290" s="56"/>
      <c r="Z290" s="56"/>
      <c r="AA290" s="56"/>
      <c r="AB290" s="56"/>
      <c r="AC290" s="56"/>
      <c r="AD290" s="56"/>
      <c r="AE290" s="56"/>
      <c r="AF290" s="56"/>
      <c r="AG290" s="56"/>
    </row>
    <row r="291" spans="1:33" ht="15" customHeight="1">
      <c r="A291" s="90"/>
      <c r="B291" s="92"/>
      <c r="C291" s="90"/>
      <c r="D291" s="92"/>
      <c r="E291" s="93"/>
      <c r="F291" s="453"/>
      <c r="G291" s="10"/>
      <c r="H291" s="608" t="s">
        <v>32</v>
      </c>
      <c r="I291" s="125">
        <v>0</v>
      </c>
      <c r="J291" s="125">
        <v>0</v>
      </c>
      <c r="K291" s="125">
        <f t="shared" si="15"/>
        <v>0</v>
      </c>
      <c r="L291" s="217">
        <f t="shared" si="16"/>
        <v>0</v>
      </c>
      <c r="M291" s="124" t="e">
        <f t="shared" si="17"/>
        <v>#DIV/0!</v>
      </c>
      <c r="N291" s="273"/>
      <c r="O291" s="56"/>
      <c r="P291" s="56"/>
      <c r="Q291" s="56"/>
      <c r="R291" s="56"/>
      <c r="S291" s="56"/>
      <c r="T291" s="56"/>
      <c r="U291" s="56"/>
      <c r="V291" s="56"/>
      <c r="W291" s="56"/>
      <c r="X291" s="56"/>
      <c r="Y291" s="56"/>
      <c r="Z291" s="56"/>
      <c r="AA291" s="56"/>
      <c r="AB291" s="56"/>
      <c r="AC291" s="56"/>
      <c r="AD291" s="56"/>
      <c r="AE291" s="56"/>
      <c r="AF291" s="56"/>
      <c r="AG291" s="56"/>
    </row>
    <row r="292" spans="1:33" ht="15" customHeight="1">
      <c r="A292" s="105">
        <v>117</v>
      </c>
      <c r="B292" s="98" t="s">
        <v>2884</v>
      </c>
      <c r="C292" s="105" t="s">
        <v>2885</v>
      </c>
      <c r="D292" s="77"/>
      <c r="E292" s="80"/>
      <c r="F292" s="456">
        <v>500</v>
      </c>
      <c r="G292" s="600">
        <v>500</v>
      </c>
      <c r="H292" s="609" t="s">
        <v>32</v>
      </c>
      <c r="I292" s="218">
        <v>0</v>
      </c>
      <c r="J292" s="218">
        <v>0</v>
      </c>
      <c r="K292" s="218">
        <f t="shared" si="15"/>
        <v>0</v>
      </c>
      <c r="L292" s="219">
        <f t="shared" si="16"/>
        <v>0</v>
      </c>
      <c r="M292" s="164" t="e">
        <f t="shared" si="17"/>
        <v>#DIV/0!</v>
      </c>
      <c r="N292" s="273"/>
      <c r="O292" s="56"/>
      <c r="P292" s="56"/>
      <c r="Q292" s="56"/>
      <c r="R292" s="56"/>
      <c r="S292" s="56"/>
      <c r="T292" s="56"/>
      <c r="U292" s="56"/>
      <c r="V292" s="56"/>
      <c r="W292" s="56"/>
      <c r="X292" s="56"/>
      <c r="Y292" s="56"/>
      <c r="Z292" s="56"/>
      <c r="AA292" s="56"/>
      <c r="AB292" s="56"/>
      <c r="AC292" s="56"/>
      <c r="AD292" s="56"/>
      <c r="AE292" s="56"/>
      <c r="AF292" s="56"/>
      <c r="AG292" s="56"/>
    </row>
    <row r="293" spans="1:33" ht="15" customHeight="1">
      <c r="A293" s="158"/>
      <c r="B293" s="77"/>
      <c r="C293" s="158"/>
      <c r="D293" s="77"/>
      <c r="E293" s="80"/>
      <c r="F293" s="451"/>
      <c r="G293" s="17"/>
      <c r="H293" s="609" t="s">
        <v>32</v>
      </c>
      <c r="I293" s="218">
        <v>0</v>
      </c>
      <c r="J293" s="218">
        <v>0</v>
      </c>
      <c r="K293" s="218">
        <f t="shared" si="15"/>
        <v>0</v>
      </c>
      <c r="L293" s="219">
        <f t="shared" si="16"/>
        <v>0</v>
      </c>
      <c r="M293" s="164" t="e">
        <f t="shared" si="17"/>
        <v>#DIV/0!</v>
      </c>
      <c r="N293" s="273"/>
      <c r="O293" s="56"/>
      <c r="P293" s="56"/>
      <c r="Q293" s="56"/>
      <c r="R293" s="56"/>
      <c r="S293" s="56"/>
      <c r="T293" s="56"/>
      <c r="U293" s="56"/>
      <c r="V293" s="56"/>
      <c r="W293" s="56"/>
      <c r="X293" s="56"/>
      <c r="Y293" s="56"/>
      <c r="Z293" s="56"/>
      <c r="AA293" s="56"/>
      <c r="AB293" s="56"/>
      <c r="AC293" s="56"/>
      <c r="AD293" s="56"/>
      <c r="AE293" s="56"/>
      <c r="AF293" s="56"/>
      <c r="AG293" s="56"/>
    </row>
    <row r="294" spans="1:33" ht="15" customHeight="1">
      <c r="A294" s="220">
        <v>118</v>
      </c>
      <c r="B294" s="101" t="s">
        <v>2886</v>
      </c>
      <c r="C294" s="220" t="s">
        <v>2887</v>
      </c>
      <c r="D294" s="92"/>
      <c r="E294" s="93"/>
      <c r="F294" s="460">
        <v>500</v>
      </c>
      <c r="G294" s="597">
        <v>500</v>
      </c>
      <c r="H294" s="608" t="s">
        <v>32</v>
      </c>
      <c r="I294" s="125">
        <v>0</v>
      </c>
      <c r="J294" s="125">
        <v>0</v>
      </c>
      <c r="K294" s="125">
        <f t="shared" si="15"/>
        <v>0</v>
      </c>
      <c r="L294" s="217">
        <f t="shared" si="16"/>
        <v>0</v>
      </c>
      <c r="M294" s="124" t="e">
        <f t="shared" si="17"/>
        <v>#DIV/0!</v>
      </c>
      <c r="N294" s="273"/>
      <c r="O294" s="56"/>
      <c r="P294" s="56"/>
      <c r="Q294" s="56"/>
      <c r="R294" s="56"/>
      <c r="S294" s="56"/>
      <c r="T294" s="56"/>
      <c r="U294" s="56"/>
      <c r="V294" s="56"/>
      <c r="W294" s="56"/>
      <c r="X294" s="56"/>
      <c r="Y294" s="56"/>
      <c r="Z294" s="56"/>
      <c r="AA294" s="56"/>
      <c r="AB294" s="56"/>
      <c r="AC294" s="56"/>
      <c r="AD294" s="56"/>
      <c r="AE294" s="56"/>
      <c r="AF294" s="56"/>
      <c r="AG294" s="56"/>
    </row>
    <row r="295" spans="1:33" ht="15" customHeight="1">
      <c r="A295" s="90"/>
      <c r="B295" s="92"/>
      <c r="C295" s="90"/>
      <c r="D295" s="92"/>
      <c r="E295" s="93"/>
      <c r="F295" s="453"/>
      <c r="G295" s="10"/>
      <c r="H295" s="608" t="s">
        <v>32</v>
      </c>
      <c r="I295" s="125">
        <v>0</v>
      </c>
      <c r="J295" s="125">
        <v>0</v>
      </c>
      <c r="K295" s="125">
        <f t="shared" si="15"/>
        <v>0</v>
      </c>
      <c r="L295" s="217">
        <f t="shared" si="16"/>
        <v>0</v>
      </c>
      <c r="M295" s="124" t="e">
        <f t="shared" si="17"/>
        <v>#DIV/0!</v>
      </c>
      <c r="N295" s="273"/>
      <c r="O295" s="56"/>
      <c r="P295" s="56"/>
      <c r="Q295" s="56"/>
      <c r="R295" s="56"/>
      <c r="S295" s="56"/>
      <c r="T295" s="56"/>
      <c r="U295" s="56"/>
      <c r="V295" s="56"/>
      <c r="W295" s="56"/>
      <c r="X295" s="56"/>
      <c r="Y295" s="56"/>
      <c r="Z295" s="56"/>
      <c r="AA295" s="56"/>
      <c r="AB295" s="56"/>
      <c r="AC295" s="56"/>
      <c r="AD295" s="56"/>
      <c r="AE295" s="56"/>
      <c r="AF295" s="56"/>
      <c r="AG295" s="56"/>
    </row>
    <row r="296" spans="1:33" ht="15" customHeight="1">
      <c r="A296" s="105">
        <v>119</v>
      </c>
      <c r="B296" s="98" t="s">
        <v>2888</v>
      </c>
      <c r="C296" s="105" t="s">
        <v>2889</v>
      </c>
      <c r="D296" s="77"/>
      <c r="E296" s="80"/>
      <c r="F296" s="456">
        <v>500</v>
      </c>
      <c r="G296" s="600">
        <v>500</v>
      </c>
      <c r="H296" s="609" t="s">
        <v>32</v>
      </c>
      <c r="I296" s="218">
        <v>0</v>
      </c>
      <c r="J296" s="218">
        <v>0</v>
      </c>
      <c r="K296" s="218">
        <f t="shared" si="15"/>
        <v>0</v>
      </c>
      <c r="L296" s="219">
        <f t="shared" si="16"/>
        <v>0</v>
      </c>
      <c r="M296" s="164" t="e">
        <f t="shared" si="17"/>
        <v>#DIV/0!</v>
      </c>
      <c r="N296" s="273"/>
      <c r="O296" s="56"/>
      <c r="P296" s="56"/>
      <c r="Q296" s="56"/>
      <c r="R296" s="56"/>
      <c r="S296" s="56"/>
      <c r="T296" s="56"/>
      <c r="U296" s="56"/>
      <c r="V296" s="56"/>
      <c r="W296" s="56"/>
      <c r="X296" s="56"/>
      <c r="Y296" s="56"/>
      <c r="Z296" s="56"/>
      <c r="AA296" s="56"/>
      <c r="AB296" s="56"/>
      <c r="AC296" s="56"/>
      <c r="AD296" s="56"/>
      <c r="AE296" s="56"/>
      <c r="AF296" s="56"/>
      <c r="AG296" s="56"/>
    </row>
    <row r="297" spans="1:33" ht="15" customHeight="1">
      <c r="A297" s="158"/>
      <c r="B297" s="208"/>
      <c r="C297" s="610"/>
      <c r="D297" s="208"/>
      <c r="E297" s="482"/>
      <c r="F297" s="611"/>
      <c r="G297" s="612"/>
      <c r="H297" s="609" t="s">
        <v>32</v>
      </c>
      <c r="I297" s="218">
        <v>0</v>
      </c>
      <c r="J297" s="218">
        <v>0</v>
      </c>
      <c r="K297" s="218">
        <f t="shared" si="15"/>
        <v>0</v>
      </c>
      <c r="L297" s="219">
        <f t="shared" si="16"/>
        <v>0</v>
      </c>
      <c r="M297" s="164" t="e">
        <f t="shared" si="17"/>
        <v>#DIV/0!</v>
      </c>
      <c r="N297" s="273"/>
      <c r="O297" s="56"/>
      <c r="P297" s="56"/>
      <c r="Q297" s="56"/>
      <c r="R297" s="56"/>
      <c r="S297" s="56"/>
      <c r="T297" s="56"/>
      <c r="U297" s="56"/>
      <c r="V297" s="56"/>
      <c r="W297" s="56"/>
      <c r="X297" s="56"/>
      <c r="Y297" s="56"/>
      <c r="Z297" s="56"/>
      <c r="AA297" s="56"/>
      <c r="AB297" s="56"/>
      <c r="AC297" s="56"/>
      <c r="AD297" s="56"/>
      <c r="AE297" s="56"/>
      <c r="AF297" s="56"/>
      <c r="AG297" s="56"/>
    </row>
    <row r="298" spans="1:33" ht="15" customHeight="1">
      <c r="A298" s="220">
        <v>120</v>
      </c>
      <c r="B298" s="168" t="s">
        <v>1837</v>
      </c>
      <c r="C298" s="613" t="s">
        <v>1838</v>
      </c>
      <c r="D298" s="564"/>
      <c r="E298" s="562" t="s">
        <v>1839</v>
      </c>
      <c r="F298" s="564"/>
      <c r="G298" s="614">
        <v>1428</v>
      </c>
      <c r="H298" s="608" t="s">
        <v>32</v>
      </c>
      <c r="I298" s="125">
        <v>0</v>
      </c>
      <c r="J298" s="125">
        <v>0</v>
      </c>
      <c r="K298" s="125">
        <f t="shared" si="15"/>
        <v>0</v>
      </c>
      <c r="L298" s="217">
        <f t="shared" si="16"/>
        <v>0</v>
      </c>
      <c r="M298" s="124" t="e">
        <f t="shared" si="17"/>
        <v>#VALUE!</v>
      </c>
      <c r="N298" s="273"/>
      <c r="O298" s="56"/>
      <c r="P298" s="56"/>
      <c r="Q298" s="56"/>
      <c r="R298" s="56"/>
      <c r="S298" s="56"/>
      <c r="T298" s="56"/>
      <c r="U298" s="56"/>
      <c r="V298" s="56"/>
      <c r="W298" s="56"/>
      <c r="X298" s="56"/>
      <c r="Y298" s="56"/>
      <c r="Z298" s="56"/>
      <c r="AA298" s="56"/>
      <c r="AB298" s="56"/>
      <c r="AC298" s="56"/>
      <c r="AD298" s="56"/>
      <c r="AE298" s="56"/>
      <c r="AF298" s="56"/>
      <c r="AG298" s="56"/>
    </row>
    <row r="299" spans="1:33" ht="15" customHeight="1">
      <c r="A299" s="90"/>
      <c r="B299" s="168"/>
      <c r="C299" s="613" t="s">
        <v>248</v>
      </c>
      <c r="D299" s="563"/>
      <c r="E299" s="564"/>
      <c r="F299" s="563"/>
      <c r="G299" s="615"/>
      <c r="H299" s="608" t="s">
        <v>32</v>
      </c>
      <c r="I299" s="125">
        <v>0</v>
      </c>
      <c r="J299" s="125">
        <v>0</v>
      </c>
      <c r="K299" s="125">
        <f t="shared" si="15"/>
        <v>0</v>
      </c>
      <c r="L299" s="217">
        <f t="shared" si="16"/>
        <v>0</v>
      </c>
      <c r="M299" s="124" t="e">
        <f t="shared" si="17"/>
        <v>#DIV/0!</v>
      </c>
      <c r="N299" s="273"/>
      <c r="O299" s="56"/>
      <c r="P299" s="56"/>
      <c r="Q299" s="56"/>
      <c r="R299" s="56"/>
      <c r="S299" s="56"/>
      <c r="T299" s="56"/>
      <c r="U299" s="56"/>
      <c r="V299" s="56"/>
      <c r="W299" s="56"/>
      <c r="X299" s="56"/>
      <c r="Y299" s="56"/>
      <c r="Z299" s="56"/>
      <c r="AA299" s="56"/>
      <c r="AB299" s="56"/>
      <c r="AC299" s="56"/>
      <c r="AD299" s="56"/>
      <c r="AE299" s="56"/>
      <c r="AF299" s="56"/>
      <c r="AG299" s="56"/>
    </row>
    <row r="300" spans="1:33" ht="15" customHeight="1">
      <c r="A300" s="105">
        <v>121</v>
      </c>
      <c r="B300" s="98" t="s">
        <v>1840</v>
      </c>
      <c r="C300" s="616" t="s">
        <v>1841</v>
      </c>
      <c r="D300" s="559"/>
      <c r="E300" s="558" t="s">
        <v>1842</v>
      </c>
      <c r="F300" s="561"/>
      <c r="G300" s="557">
        <v>2219</v>
      </c>
      <c r="H300" s="609" t="s">
        <v>32</v>
      </c>
      <c r="I300" s="218">
        <v>0</v>
      </c>
      <c r="J300" s="218">
        <v>0</v>
      </c>
      <c r="K300" s="218">
        <f t="shared" si="15"/>
        <v>0</v>
      </c>
      <c r="L300" s="219">
        <f t="shared" si="16"/>
        <v>0</v>
      </c>
      <c r="M300" s="164" t="e">
        <f t="shared" si="17"/>
        <v>#VALUE!</v>
      </c>
      <c r="N300" s="273"/>
      <c r="O300" s="56"/>
      <c r="P300" s="56"/>
      <c r="Q300" s="56"/>
      <c r="R300" s="56"/>
      <c r="S300" s="56"/>
      <c r="T300" s="56"/>
      <c r="U300" s="56"/>
      <c r="V300" s="56"/>
      <c r="W300" s="56"/>
      <c r="X300" s="56"/>
      <c r="Y300" s="56"/>
      <c r="Z300" s="56"/>
      <c r="AA300" s="56"/>
      <c r="AB300" s="56"/>
      <c r="AC300" s="56"/>
      <c r="AD300" s="56"/>
      <c r="AE300" s="56"/>
      <c r="AF300" s="56"/>
      <c r="AG300" s="56"/>
    </row>
    <row r="301" spans="1:33" ht="15" customHeight="1">
      <c r="A301" s="158"/>
      <c r="B301" s="98"/>
      <c r="C301" s="616" t="s">
        <v>248</v>
      </c>
      <c r="D301" s="559"/>
      <c r="E301" s="561"/>
      <c r="F301" s="559"/>
      <c r="G301" s="617"/>
      <c r="H301" s="609" t="s">
        <v>32</v>
      </c>
      <c r="I301" s="218">
        <v>0</v>
      </c>
      <c r="J301" s="218">
        <v>0</v>
      </c>
      <c r="K301" s="218">
        <f t="shared" si="15"/>
        <v>0</v>
      </c>
      <c r="L301" s="219">
        <f t="shared" si="16"/>
        <v>0</v>
      </c>
      <c r="M301" s="164" t="e">
        <f t="shared" si="17"/>
        <v>#DIV/0!</v>
      </c>
      <c r="N301" s="273"/>
      <c r="O301" s="56"/>
      <c r="P301" s="56"/>
      <c r="Q301" s="56"/>
      <c r="R301" s="56"/>
      <c r="S301" s="56"/>
      <c r="T301" s="56"/>
      <c r="U301" s="56"/>
      <c r="V301" s="56"/>
      <c r="W301" s="56"/>
      <c r="X301" s="56"/>
      <c r="Y301" s="56"/>
      <c r="Z301" s="56"/>
      <c r="AA301" s="56"/>
      <c r="AB301" s="56"/>
      <c r="AC301" s="56"/>
      <c r="AD301" s="56"/>
      <c r="AE301" s="56"/>
      <c r="AF301" s="56"/>
      <c r="AG301" s="56"/>
    </row>
    <row r="302" spans="1:33" ht="15" customHeight="1">
      <c r="A302" s="220">
        <v>122</v>
      </c>
      <c r="B302" s="168" t="s">
        <v>1843</v>
      </c>
      <c r="C302" s="613" t="s">
        <v>1844</v>
      </c>
      <c r="D302" s="564"/>
      <c r="E302" s="562" t="s">
        <v>1845</v>
      </c>
      <c r="F302" s="564"/>
      <c r="G302" s="614">
        <v>764</v>
      </c>
      <c r="H302" s="608" t="s">
        <v>32</v>
      </c>
      <c r="I302" s="125">
        <v>0</v>
      </c>
      <c r="J302" s="125">
        <v>0</v>
      </c>
      <c r="K302" s="125">
        <f t="shared" si="15"/>
        <v>0</v>
      </c>
      <c r="L302" s="217">
        <f t="shared" si="16"/>
        <v>0</v>
      </c>
      <c r="M302" s="124" t="e">
        <f t="shared" si="17"/>
        <v>#VALUE!</v>
      </c>
      <c r="N302" s="273"/>
      <c r="O302" s="56"/>
      <c r="P302" s="56"/>
      <c r="Q302" s="56"/>
      <c r="R302" s="56"/>
      <c r="S302" s="56"/>
      <c r="T302" s="56"/>
      <c r="U302" s="56"/>
      <c r="V302" s="56"/>
      <c r="W302" s="56"/>
      <c r="X302" s="56"/>
      <c r="Y302" s="56"/>
      <c r="Z302" s="56"/>
      <c r="AA302" s="56"/>
      <c r="AB302" s="56"/>
      <c r="AC302" s="56"/>
      <c r="AD302" s="56"/>
      <c r="AE302" s="56"/>
      <c r="AF302" s="56"/>
      <c r="AG302" s="56"/>
    </row>
    <row r="303" spans="1:33" ht="15" customHeight="1">
      <c r="A303" s="90"/>
      <c r="B303" s="168"/>
      <c r="C303" s="613" t="s">
        <v>248</v>
      </c>
      <c r="D303" s="563"/>
      <c r="E303" s="564"/>
      <c r="F303" s="563"/>
      <c r="G303" s="615"/>
      <c r="H303" s="608" t="s">
        <v>32</v>
      </c>
      <c r="I303" s="125">
        <v>0</v>
      </c>
      <c r="J303" s="125">
        <v>0</v>
      </c>
      <c r="K303" s="125">
        <f t="shared" si="15"/>
        <v>0</v>
      </c>
      <c r="L303" s="217">
        <f t="shared" si="16"/>
        <v>0</v>
      </c>
      <c r="M303" s="124" t="e">
        <f t="shared" si="17"/>
        <v>#DIV/0!</v>
      </c>
      <c r="N303" s="273"/>
      <c r="O303" s="56"/>
      <c r="P303" s="56"/>
      <c r="Q303" s="56"/>
      <c r="R303" s="56"/>
      <c r="S303" s="56"/>
      <c r="T303" s="56"/>
      <c r="U303" s="56"/>
      <c r="V303" s="56"/>
      <c r="W303" s="56"/>
      <c r="X303" s="56"/>
      <c r="Y303" s="56"/>
      <c r="Z303" s="56"/>
      <c r="AA303" s="56"/>
      <c r="AB303" s="56"/>
      <c r="AC303" s="56"/>
      <c r="AD303" s="56"/>
      <c r="AE303" s="56"/>
      <c r="AF303" s="56"/>
      <c r="AG303" s="56"/>
    </row>
    <row r="304" spans="1:33" ht="15" customHeight="1">
      <c r="A304" s="105">
        <v>123</v>
      </c>
      <c r="B304" s="98" t="s">
        <v>1846</v>
      </c>
      <c r="C304" s="616" t="s">
        <v>1847</v>
      </c>
      <c r="D304" s="561"/>
      <c r="E304" s="558" t="s">
        <v>1848</v>
      </c>
      <c r="F304" s="561"/>
      <c r="G304" s="557">
        <v>1031</v>
      </c>
      <c r="H304" s="609" t="s">
        <v>32</v>
      </c>
      <c r="I304" s="218">
        <v>0</v>
      </c>
      <c r="J304" s="218">
        <v>0</v>
      </c>
      <c r="K304" s="218">
        <f t="shared" si="15"/>
        <v>0</v>
      </c>
      <c r="L304" s="219">
        <f t="shared" si="16"/>
        <v>0</v>
      </c>
      <c r="M304" s="164" t="e">
        <f t="shared" si="17"/>
        <v>#VALUE!</v>
      </c>
      <c r="N304" s="273"/>
      <c r="O304" s="56"/>
      <c r="P304" s="56"/>
      <c r="Q304" s="56"/>
      <c r="R304" s="56"/>
      <c r="S304" s="56"/>
      <c r="T304" s="56"/>
      <c r="U304" s="56"/>
      <c r="V304" s="56"/>
      <c r="W304" s="56"/>
      <c r="X304" s="56"/>
      <c r="Y304" s="56"/>
      <c r="Z304" s="56"/>
      <c r="AA304" s="56"/>
      <c r="AB304" s="56"/>
      <c r="AC304" s="56"/>
      <c r="AD304" s="56"/>
      <c r="AE304" s="56"/>
      <c r="AF304" s="56"/>
      <c r="AG304" s="56"/>
    </row>
    <row r="305" spans="1:33" ht="15" customHeight="1">
      <c r="A305" s="158"/>
      <c r="B305" s="98"/>
      <c r="C305" s="616" t="s">
        <v>248</v>
      </c>
      <c r="D305" s="559"/>
      <c r="E305" s="561"/>
      <c r="F305" s="559"/>
      <c r="G305" s="617"/>
      <c r="H305" s="609" t="s">
        <v>32</v>
      </c>
      <c r="I305" s="218">
        <v>0</v>
      </c>
      <c r="J305" s="218">
        <v>0</v>
      </c>
      <c r="K305" s="218">
        <f t="shared" si="15"/>
        <v>0</v>
      </c>
      <c r="L305" s="219">
        <f t="shared" si="16"/>
        <v>0</v>
      </c>
      <c r="M305" s="164" t="e">
        <f t="shared" si="17"/>
        <v>#DIV/0!</v>
      </c>
      <c r="N305" s="273"/>
      <c r="O305" s="56"/>
      <c r="P305" s="56"/>
      <c r="Q305" s="56"/>
      <c r="R305" s="56"/>
      <c r="S305" s="56"/>
      <c r="T305" s="56"/>
      <c r="U305" s="56"/>
      <c r="V305" s="56"/>
      <c r="W305" s="56"/>
      <c r="X305" s="56"/>
      <c r="Y305" s="56"/>
      <c r="Z305" s="56"/>
      <c r="AA305" s="56"/>
      <c r="AB305" s="56"/>
      <c r="AC305" s="56"/>
      <c r="AD305" s="56"/>
      <c r="AE305" s="56"/>
      <c r="AF305" s="56"/>
      <c r="AG305" s="56"/>
    </row>
    <row r="306" spans="1:33" ht="15" customHeight="1">
      <c r="A306" s="220">
        <v>124</v>
      </c>
      <c r="B306" s="101" t="s">
        <v>2890</v>
      </c>
      <c r="C306" s="618" t="s">
        <v>2891</v>
      </c>
      <c r="D306" s="555"/>
      <c r="E306" s="556" t="s">
        <v>1921</v>
      </c>
      <c r="F306" s="555"/>
      <c r="G306" s="619">
        <v>240</v>
      </c>
      <c r="H306" s="608" t="s">
        <v>32</v>
      </c>
      <c r="I306" s="125">
        <v>0</v>
      </c>
      <c r="J306" s="125">
        <v>0</v>
      </c>
      <c r="K306" s="125">
        <f t="shared" si="15"/>
        <v>0</v>
      </c>
      <c r="L306" s="217">
        <f t="shared" si="16"/>
        <v>0</v>
      </c>
      <c r="M306" s="124" t="e">
        <f t="shared" si="17"/>
        <v>#VALUE!</v>
      </c>
      <c r="N306" s="273"/>
      <c r="O306" s="56"/>
      <c r="P306" s="56"/>
      <c r="Q306" s="56"/>
      <c r="R306" s="56"/>
      <c r="S306" s="56"/>
      <c r="T306" s="56"/>
      <c r="U306" s="56"/>
      <c r="V306" s="56"/>
      <c r="W306" s="56"/>
      <c r="X306" s="56"/>
      <c r="Y306" s="56"/>
      <c r="Z306" s="56"/>
      <c r="AA306" s="56"/>
      <c r="AB306" s="56"/>
      <c r="AC306" s="56"/>
      <c r="AD306" s="56"/>
      <c r="AE306" s="56"/>
      <c r="AF306" s="56"/>
      <c r="AG306" s="56"/>
    </row>
    <row r="307" spans="1:33" ht="15" customHeight="1">
      <c r="A307" s="90"/>
      <c r="B307" s="92"/>
      <c r="C307" s="220" t="s">
        <v>2892</v>
      </c>
      <c r="D307" s="92"/>
      <c r="E307" s="93"/>
      <c r="F307" s="453"/>
      <c r="G307" s="10"/>
      <c r="H307" s="608" t="s">
        <v>32</v>
      </c>
      <c r="I307" s="125">
        <v>0</v>
      </c>
      <c r="J307" s="125">
        <v>0</v>
      </c>
      <c r="K307" s="125">
        <f t="shared" si="15"/>
        <v>0</v>
      </c>
      <c r="L307" s="217">
        <f t="shared" si="16"/>
        <v>0</v>
      </c>
      <c r="M307" s="124" t="e">
        <f t="shared" si="17"/>
        <v>#DIV/0!</v>
      </c>
      <c r="N307" s="273"/>
      <c r="O307" s="56"/>
      <c r="P307" s="56"/>
      <c r="Q307" s="56"/>
      <c r="R307" s="56"/>
      <c r="S307" s="56"/>
      <c r="T307" s="56"/>
      <c r="U307" s="56"/>
      <c r="V307" s="56"/>
      <c r="W307" s="56"/>
      <c r="X307" s="56"/>
      <c r="Y307" s="56"/>
      <c r="Z307" s="56"/>
      <c r="AA307" s="56"/>
      <c r="AB307" s="56"/>
      <c r="AC307" s="56"/>
      <c r="AD307" s="56"/>
      <c r="AE307" s="56"/>
      <c r="AF307" s="56"/>
      <c r="AG307" s="56"/>
    </row>
    <row r="308" spans="1:33" ht="15" customHeight="1">
      <c r="A308" s="105">
        <v>125</v>
      </c>
      <c r="B308" s="98" t="s">
        <v>2893</v>
      </c>
      <c r="C308" s="616" t="s">
        <v>2894</v>
      </c>
      <c r="D308" s="559"/>
      <c r="E308" s="160" t="s">
        <v>2895</v>
      </c>
      <c r="F308" s="559"/>
      <c r="G308" s="557">
        <v>404</v>
      </c>
      <c r="H308" s="609" t="s">
        <v>32</v>
      </c>
      <c r="I308" s="218">
        <v>0</v>
      </c>
      <c r="J308" s="218">
        <v>0</v>
      </c>
      <c r="K308" s="218">
        <f t="shared" si="15"/>
        <v>0</v>
      </c>
      <c r="L308" s="219">
        <f t="shared" si="16"/>
        <v>0</v>
      </c>
      <c r="M308" s="164" t="e">
        <f t="shared" si="17"/>
        <v>#VALUE!</v>
      </c>
      <c r="N308" s="273"/>
      <c r="O308" s="56"/>
      <c r="P308" s="56"/>
      <c r="Q308" s="56"/>
      <c r="R308" s="56"/>
      <c r="S308" s="56"/>
      <c r="T308" s="56"/>
      <c r="U308" s="56"/>
      <c r="V308" s="56"/>
      <c r="W308" s="56"/>
      <c r="X308" s="56"/>
      <c r="Y308" s="56"/>
      <c r="Z308" s="56"/>
      <c r="AA308" s="56"/>
      <c r="AB308" s="56"/>
      <c r="AC308" s="56"/>
      <c r="AD308" s="56"/>
      <c r="AE308" s="56"/>
      <c r="AF308" s="56"/>
      <c r="AG308" s="56"/>
    </row>
    <row r="309" spans="1:33" ht="15" customHeight="1">
      <c r="A309" s="158"/>
      <c r="B309" s="98"/>
      <c r="C309" s="616" t="s">
        <v>248</v>
      </c>
      <c r="D309" s="559"/>
      <c r="E309" s="561"/>
      <c r="F309" s="559"/>
      <c r="G309" s="617"/>
      <c r="H309" s="609" t="s">
        <v>32</v>
      </c>
      <c r="I309" s="218">
        <v>0</v>
      </c>
      <c r="J309" s="218">
        <v>0</v>
      </c>
      <c r="K309" s="218">
        <f t="shared" si="15"/>
        <v>0</v>
      </c>
      <c r="L309" s="219">
        <f t="shared" si="16"/>
        <v>0</v>
      </c>
      <c r="M309" s="164" t="e">
        <f t="shared" si="17"/>
        <v>#DIV/0!</v>
      </c>
      <c r="N309" s="273"/>
      <c r="O309" s="56"/>
      <c r="P309" s="56"/>
      <c r="Q309" s="56"/>
      <c r="R309" s="56"/>
      <c r="S309" s="56"/>
      <c r="T309" s="56"/>
      <c r="U309" s="56"/>
      <c r="V309" s="56"/>
      <c r="W309" s="56"/>
      <c r="X309" s="56"/>
      <c r="Y309" s="56"/>
      <c r="Z309" s="56"/>
      <c r="AA309" s="56"/>
      <c r="AB309" s="56"/>
      <c r="AC309" s="56"/>
      <c r="AD309" s="56"/>
      <c r="AE309" s="56"/>
      <c r="AF309" s="56"/>
      <c r="AG309" s="56"/>
    </row>
    <row r="310" spans="1:33" ht="15" customHeight="1">
      <c r="A310" s="220">
        <v>126</v>
      </c>
      <c r="B310" s="101" t="s">
        <v>2896</v>
      </c>
      <c r="C310" s="220" t="s">
        <v>2897</v>
      </c>
      <c r="D310" s="92"/>
      <c r="E310" s="111" t="s">
        <v>2898</v>
      </c>
      <c r="F310" s="453"/>
      <c r="G310" s="597">
        <v>215</v>
      </c>
      <c r="H310" s="608" t="s">
        <v>32</v>
      </c>
      <c r="I310" s="125">
        <v>0</v>
      </c>
      <c r="J310" s="125">
        <v>0</v>
      </c>
      <c r="K310" s="125">
        <f t="shared" si="15"/>
        <v>0</v>
      </c>
      <c r="L310" s="217">
        <f t="shared" si="16"/>
        <v>0</v>
      </c>
      <c r="M310" s="124" t="e">
        <f t="shared" si="17"/>
        <v>#VALUE!</v>
      </c>
      <c r="N310" s="273"/>
      <c r="O310" s="56"/>
      <c r="P310" s="56"/>
      <c r="Q310" s="56"/>
      <c r="R310" s="56"/>
      <c r="S310" s="56"/>
      <c r="T310" s="56"/>
      <c r="U310" s="56"/>
      <c r="V310" s="56"/>
      <c r="W310" s="56"/>
      <c r="X310" s="56"/>
      <c r="Y310" s="56"/>
      <c r="Z310" s="56"/>
      <c r="AA310" s="56"/>
      <c r="AB310" s="56"/>
      <c r="AC310" s="56"/>
      <c r="AD310" s="56"/>
      <c r="AE310" s="56"/>
      <c r="AF310" s="56"/>
      <c r="AG310" s="56"/>
    </row>
    <row r="311" spans="1:33" ht="15" customHeight="1">
      <c r="A311" s="90"/>
      <c r="B311" s="92"/>
      <c r="C311" s="220" t="s">
        <v>248</v>
      </c>
      <c r="D311" s="92"/>
      <c r="E311" s="93"/>
      <c r="F311" s="453"/>
      <c r="G311" s="10"/>
      <c r="H311" s="608" t="s">
        <v>32</v>
      </c>
      <c r="I311" s="125">
        <v>0</v>
      </c>
      <c r="J311" s="125">
        <v>0</v>
      </c>
      <c r="K311" s="125">
        <f t="shared" si="15"/>
        <v>0</v>
      </c>
      <c r="L311" s="217">
        <f t="shared" si="16"/>
        <v>0</v>
      </c>
      <c r="M311" s="124" t="e">
        <f t="shared" si="17"/>
        <v>#DIV/0!</v>
      </c>
      <c r="N311" s="273"/>
      <c r="O311" s="56"/>
      <c r="P311" s="56"/>
      <c r="Q311" s="56"/>
      <c r="R311" s="56"/>
      <c r="S311" s="56"/>
      <c r="T311" s="56"/>
      <c r="U311" s="56"/>
      <c r="V311" s="56"/>
      <c r="W311" s="56"/>
      <c r="X311" s="56"/>
      <c r="Y311" s="56"/>
      <c r="Z311" s="56"/>
      <c r="AA311" s="56"/>
      <c r="AB311" s="56"/>
      <c r="AC311" s="56"/>
      <c r="AD311" s="56"/>
      <c r="AE311" s="56"/>
      <c r="AF311" s="56"/>
      <c r="AG311" s="56"/>
    </row>
    <row r="312" spans="1:33" ht="15" customHeight="1">
      <c r="A312" s="105">
        <v>127</v>
      </c>
      <c r="B312" s="98" t="s">
        <v>2899</v>
      </c>
      <c r="C312" s="616" t="s">
        <v>2900</v>
      </c>
      <c r="D312" s="559"/>
      <c r="E312" s="558" t="s">
        <v>2901</v>
      </c>
      <c r="F312" s="559"/>
      <c r="G312" s="557">
        <v>674</v>
      </c>
      <c r="H312" s="609" t="s">
        <v>32</v>
      </c>
      <c r="I312" s="218">
        <v>0</v>
      </c>
      <c r="J312" s="218">
        <v>0</v>
      </c>
      <c r="K312" s="218">
        <f t="shared" si="15"/>
        <v>0</v>
      </c>
      <c r="L312" s="219">
        <f t="shared" si="16"/>
        <v>0</v>
      </c>
      <c r="M312" s="164" t="e">
        <f t="shared" si="17"/>
        <v>#VALUE!</v>
      </c>
      <c r="N312" s="273"/>
      <c r="O312" s="56"/>
      <c r="P312" s="56"/>
      <c r="Q312" s="56"/>
      <c r="R312" s="56"/>
      <c r="S312" s="56"/>
      <c r="T312" s="56"/>
      <c r="U312" s="56"/>
      <c r="V312" s="56"/>
      <c r="W312" s="56"/>
      <c r="X312" s="56"/>
      <c r="Y312" s="56"/>
      <c r="Z312" s="56"/>
      <c r="AA312" s="56"/>
      <c r="AB312" s="56"/>
      <c r="AC312" s="56"/>
      <c r="AD312" s="56"/>
      <c r="AE312" s="56"/>
      <c r="AF312" s="56"/>
      <c r="AG312" s="56"/>
    </row>
    <row r="313" spans="1:33" ht="15" customHeight="1">
      <c r="A313" s="158"/>
      <c r="B313" s="98"/>
      <c r="C313" s="616" t="s">
        <v>248</v>
      </c>
      <c r="D313" s="559"/>
      <c r="E313" s="561"/>
      <c r="F313" s="559"/>
      <c r="G313" s="617"/>
      <c r="H313" s="609" t="s">
        <v>32</v>
      </c>
      <c r="I313" s="218">
        <v>0</v>
      </c>
      <c r="J313" s="218">
        <v>0</v>
      </c>
      <c r="K313" s="218">
        <f t="shared" si="15"/>
        <v>0</v>
      </c>
      <c r="L313" s="219">
        <f t="shared" si="16"/>
        <v>0</v>
      </c>
      <c r="M313" s="164" t="e">
        <f t="shared" si="17"/>
        <v>#DIV/0!</v>
      </c>
      <c r="N313" s="273"/>
      <c r="O313" s="56"/>
      <c r="P313" s="56"/>
      <c r="Q313" s="56"/>
      <c r="R313" s="56"/>
      <c r="S313" s="56"/>
      <c r="T313" s="56"/>
      <c r="U313" s="56"/>
      <c r="V313" s="56"/>
      <c r="W313" s="56"/>
      <c r="X313" s="56"/>
      <c r="Y313" s="56"/>
      <c r="Z313" s="56"/>
      <c r="AA313" s="56"/>
      <c r="AB313" s="56"/>
      <c r="AC313" s="56"/>
      <c r="AD313" s="56"/>
      <c r="AE313" s="56"/>
      <c r="AF313" s="56"/>
      <c r="AG313" s="56"/>
    </row>
    <row r="314" spans="1:33" ht="15" customHeight="1">
      <c r="A314" s="220">
        <v>128</v>
      </c>
      <c r="B314" s="101" t="s">
        <v>2902</v>
      </c>
      <c r="C314" s="220" t="s">
        <v>2903</v>
      </c>
      <c r="D314" s="92"/>
      <c r="E314" s="111" t="s">
        <v>2904</v>
      </c>
      <c r="F314" s="453"/>
      <c r="G314" s="597">
        <v>462</v>
      </c>
      <c r="H314" s="608" t="s">
        <v>32</v>
      </c>
      <c r="I314" s="125">
        <v>0</v>
      </c>
      <c r="J314" s="125">
        <v>0</v>
      </c>
      <c r="K314" s="125">
        <f t="shared" si="15"/>
        <v>0</v>
      </c>
      <c r="L314" s="217">
        <f t="shared" si="16"/>
        <v>0</v>
      </c>
      <c r="M314" s="124" t="e">
        <f t="shared" si="17"/>
        <v>#VALUE!</v>
      </c>
      <c r="N314" s="273"/>
      <c r="O314" s="56"/>
      <c r="P314" s="56"/>
      <c r="Q314" s="56"/>
      <c r="R314" s="56"/>
      <c r="S314" s="56"/>
      <c r="T314" s="56"/>
      <c r="U314" s="56"/>
      <c r="V314" s="56"/>
      <c r="W314" s="56"/>
      <c r="X314" s="56"/>
      <c r="Y314" s="56"/>
      <c r="Z314" s="56"/>
      <c r="AA314" s="56"/>
      <c r="AB314" s="56"/>
      <c r="AC314" s="56"/>
      <c r="AD314" s="56"/>
      <c r="AE314" s="56"/>
      <c r="AF314" s="56"/>
      <c r="AG314" s="56"/>
    </row>
    <row r="315" spans="1:33" ht="15" customHeight="1">
      <c r="A315" s="90"/>
      <c r="B315" s="92"/>
      <c r="C315" s="220" t="s">
        <v>248</v>
      </c>
      <c r="D315" s="92"/>
      <c r="E315" s="93"/>
      <c r="F315" s="453"/>
      <c r="G315" s="10"/>
      <c r="H315" s="608" t="s">
        <v>32</v>
      </c>
      <c r="I315" s="125">
        <v>0</v>
      </c>
      <c r="J315" s="125">
        <v>0</v>
      </c>
      <c r="K315" s="125">
        <f t="shared" si="15"/>
        <v>0</v>
      </c>
      <c r="L315" s="217">
        <f t="shared" si="16"/>
        <v>0</v>
      </c>
      <c r="M315" s="124" t="e">
        <f t="shared" si="17"/>
        <v>#DIV/0!</v>
      </c>
      <c r="N315" s="273"/>
      <c r="O315" s="56"/>
      <c r="P315" s="56"/>
      <c r="Q315" s="56"/>
      <c r="R315" s="56"/>
      <c r="S315" s="56"/>
      <c r="T315" s="56"/>
      <c r="U315" s="56"/>
      <c r="V315" s="56"/>
      <c r="W315" s="56"/>
      <c r="X315" s="56"/>
      <c r="Y315" s="56"/>
      <c r="Z315" s="56"/>
      <c r="AA315" s="56"/>
      <c r="AB315" s="56"/>
      <c r="AC315" s="56"/>
      <c r="AD315" s="56"/>
      <c r="AE315" s="56"/>
      <c r="AF315" s="56"/>
      <c r="AG315" s="56"/>
    </row>
    <row r="316" spans="1:33" ht="15" customHeight="1">
      <c r="A316" s="105">
        <v>129</v>
      </c>
      <c r="B316" s="98" t="s">
        <v>2905</v>
      </c>
      <c r="C316" s="616" t="s">
        <v>2906</v>
      </c>
      <c r="D316" s="559"/>
      <c r="E316" s="558" t="s">
        <v>2904</v>
      </c>
      <c r="F316" s="559"/>
      <c r="G316" s="557">
        <v>563</v>
      </c>
      <c r="H316" s="609" t="s">
        <v>32</v>
      </c>
      <c r="I316" s="218">
        <v>0</v>
      </c>
      <c r="J316" s="218">
        <v>0</v>
      </c>
      <c r="K316" s="218">
        <f t="shared" si="15"/>
        <v>0</v>
      </c>
      <c r="L316" s="219">
        <f t="shared" si="16"/>
        <v>0</v>
      </c>
      <c r="M316" s="164" t="e">
        <f t="shared" si="17"/>
        <v>#VALUE!</v>
      </c>
      <c r="N316" s="273"/>
      <c r="O316" s="56"/>
      <c r="P316" s="56"/>
      <c r="Q316" s="56"/>
      <c r="R316" s="56"/>
      <c r="S316" s="56"/>
      <c r="T316" s="56"/>
      <c r="U316" s="56"/>
      <c r="V316" s="56"/>
      <c r="W316" s="56"/>
      <c r="X316" s="56"/>
      <c r="Y316" s="56"/>
      <c r="Z316" s="56"/>
      <c r="AA316" s="56"/>
      <c r="AB316" s="56"/>
      <c r="AC316" s="56"/>
      <c r="AD316" s="56"/>
      <c r="AE316" s="56"/>
      <c r="AF316" s="56"/>
      <c r="AG316" s="56"/>
    </row>
    <row r="317" spans="1:33" ht="15" customHeight="1">
      <c r="A317" s="158"/>
      <c r="B317" s="98"/>
      <c r="C317" s="616" t="s">
        <v>2907</v>
      </c>
      <c r="D317" s="559"/>
      <c r="E317" s="561"/>
      <c r="F317" s="559"/>
      <c r="G317" s="617"/>
      <c r="H317" s="609" t="s">
        <v>32</v>
      </c>
      <c r="I317" s="218">
        <v>0</v>
      </c>
      <c r="J317" s="218">
        <v>0</v>
      </c>
      <c r="K317" s="218">
        <f t="shared" si="15"/>
        <v>0</v>
      </c>
      <c r="L317" s="219">
        <f t="shared" si="16"/>
        <v>0</v>
      </c>
      <c r="M317" s="164" t="e">
        <f t="shared" si="17"/>
        <v>#DIV/0!</v>
      </c>
      <c r="N317" s="273"/>
      <c r="O317" s="56"/>
      <c r="P317" s="56"/>
      <c r="Q317" s="56"/>
      <c r="R317" s="56"/>
      <c r="S317" s="56"/>
      <c r="T317" s="56"/>
      <c r="U317" s="56"/>
      <c r="V317" s="56"/>
      <c r="W317" s="56"/>
      <c r="X317" s="56"/>
      <c r="Y317" s="56"/>
      <c r="Z317" s="56"/>
      <c r="AA317" s="56"/>
      <c r="AB317" s="56"/>
      <c r="AC317" s="56"/>
      <c r="AD317" s="56"/>
      <c r="AE317" s="56"/>
      <c r="AF317" s="56"/>
      <c r="AG317" s="56"/>
    </row>
    <row r="318" spans="1:33" ht="15" customHeight="1">
      <c r="A318" s="220">
        <v>130</v>
      </c>
      <c r="B318" s="101" t="s">
        <v>2908</v>
      </c>
      <c r="C318" s="220" t="s">
        <v>2909</v>
      </c>
      <c r="D318" s="92"/>
      <c r="E318" s="111" t="s">
        <v>2910</v>
      </c>
      <c r="F318" s="453"/>
      <c r="G318" s="597">
        <v>201</v>
      </c>
      <c r="H318" s="608" t="s">
        <v>32</v>
      </c>
      <c r="I318" s="125">
        <v>0</v>
      </c>
      <c r="J318" s="125">
        <v>0</v>
      </c>
      <c r="K318" s="125">
        <f t="shared" si="15"/>
        <v>0</v>
      </c>
      <c r="L318" s="217">
        <f t="shared" si="16"/>
        <v>0</v>
      </c>
      <c r="M318" s="124" t="e">
        <f t="shared" si="17"/>
        <v>#VALUE!</v>
      </c>
      <c r="N318" s="273"/>
      <c r="O318" s="56"/>
      <c r="P318" s="56"/>
      <c r="Q318" s="56"/>
      <c r="R318" s="56"/>
      <c r="S318" s="56"/>
      <c r="T318" s="56"/>
      <c r="U318" s="56"/>
      <c r="V318" s="56"/>
      <c r="W318" s="56"/>
      <c r="X318" s="56"/>
      <c r="Y318" s="56"/>
      <c r="Z318" s="56"/>
      <c r="AA318" s="56"/>
      <c r="AB318" s="56"/>
      <c r="AC318" s="56"/>
      <c r="AD318" s="56"/>
      <c r="AE318" s="56"/>
      <c r="AF318" s="56"/>
      <c r="AG318" s="56"/>
    </row>
    <row r="319" spans="1:33" ht="15" customHeight="1">
      <c r="A319" s="90"/>
      <c r="B319" s="92"/>
      <c r="C319" s="220" t="s">
        <v>248</v>
      </c>
      <c r="D319" s="92"/>
      <c r="E319" s="93"/>
      <c r="F319" s="453"/>
      <c r="G319" s="10"/>
      <c r="H319" s="608" t="s">
        <v>32</v>
      </c>
      <c r="I319" s="125">
        <v>0</v>
      </c>
      <c r="J319" s="125">
        <v>0</v>
      </c>
      <c r="K319" s="125">
        <f t="shared" si="15"/>
        <v>0</v>
      </c>
      <c r="L319" s="217">
        <f t="shared" si="16"/>
        <v>0</v>
      </c>
      <c r="M319" s="124" t="e">
        <f t="shared" si="17"/>
        <v>#DIV/0!</v>
      </c>
      <c r="N319" s="273"/>
      <c r="O319" s="56"/>
      <c r="P319" s="56"/>
      <c r="Q319" s="56"/>
      <c r="R319" s="56"/>
      <c r="S319" s="56"/>
      <c r="T319" s="56"/>
      <c r="U319" s="56"/>
      <c r="V319" s="56"/>
      <c r="W319" s="56"/>
      <c r="X319" s="56"/>
      <c r="Y319" s="56"/>
      <c r="Z319" s="56"/>
      <c r="AA319" s="56"/>
      <c r="AB319" s="56"/>
      <c r="AC319" s="56"/>
      <c r="AD319" s="56"/>
      <c r="AE319" s="56"/>
      <c r="AF319" s="56"/>
      <c r="AG319" s="56"/>
    </row>
    <row r="320" spans="1:33" ht="15" customHeight="1">
      <c r="A320" s="105">
        <v>131</v>
      </c>
      <c r="B320" s="98" t="s">
        <v>2911</v>
      </c>
      <c r="C320" s="616" t="s">
        <v>2912</v>
      </c>
      <c r="D320" s="559"/>
      <c r="E320" s="558" t="s">
        <v>2913</v>
      </c>
      <c r="F320" s="559"/>
      <c r="G320" s="557">
        <v>134</v>
      </c>
      <c r="H320" s="609" t="s">
        <v>32</v>
      </c>
      <c r="I320" s="218">
        <v>0</v>
      </c>
      <c r="J320" s="218">
        <v>0</v>
      </c>
      <c r="K320" s="218">
        <f t="shared" si="15"/>
        <v>0</v>
      </c>
      <c r="L320" s="219">
        <f t="shared" si="16"/>
        <v>0</v>
      </c>
      <c r="M320" s="164" t="e">
        <f t="shared" si="17"/>
        <v>#VALUE!</v>
      </c>
      <c r="N320" s="273"/>
      <c r="O320" s="56"/>
      <c r="P320" s="56"/>
      <c r="Q320" s="56"/>
      <c r="R320" s="56"/>
      <c r="S320" s="56"/>
      <c r="T320" s="56"/>
      <c r="U320" s="56"/>
      <c r="V320" s="56"/>
      <c r="W320" s="56"/>
      <c r="X320" s="56"/>
      <c r="Y320" s="56"/>
      <c r="Z320" s="56"/>
      <c r="AA320" s="56"/>
      <c r="AB320" s="56"/>
      <c r="AC320" s="56"/>
      <c r="AD320" s="56"/>
      <c r="AE320" s="56"/>
      <c r="AF320" s="56"/>
      <c r="AG320" s="56"/>
    </row>
    <row r="321" spans="1:33" ht="15" customHeight="1">
      <c r="A321" s="158"/>
      <c r="B321" s="98"/>
      <c r="C321" s="616" t="s">
        <v>357</v>
      </c>
      <c r="D321" s="559"/>
      <c r="E321" s="561"/>
      <c r="F321" s="559"/>
      <c r="G321" s="617"/>
      <c r="H321" s="609" t="s">
        <v>32</v>
      </c>
      <c r="I321" s="218">
        <v>0</v>
      </c>
      <c r="J321" s="218">
        <v>0</v>
      </c>
      <c r="K321" s="218">
        <f t="shared" si="15"/>
        <v>0</v>
      </c>
      <c r="L321" s="219">
        <f t="shared" si="16"/>
        <v>0</v>
      </c>
      <c r="M321" s="164" t="e">
        <f t="shared" si="17"/>
        <v>#DIV/0!</v>
      </c>
      <c r="N321" s="273"/>
      <c r="O321" s="56"/>
      <c r="P321" s="56"/>
      <c r="Q321" s="56"/>
      <c r="R321" s="56"/>
      <c r="S321" s="56"/>
      <c r="T321" s="56"/>
      <c r="U321" s="56"/>
      <c r="V321" s="56"/>
      <c r="W321" s="56"/>
      <c r="X321" s="56"/>
      <c r="Y321" s="56"/>
      <c r="Z321" s="56"/>
      <c r="AA321" s="56"/>
      <c r="AB321" s="56"/>
      <c r="AC321" s="56"/>
      <c r="AD321" s="56"/>
      <c r="AE321" s="56"/>
      <c r="AF321" s="56"/>
      <c r="AG321" s="56"/>
    </row>
    <row r="322" spans="1:33" ht="15" customHeight="1">
      <c r="A322" s="220">
        <v>132</v>
      </c>
      <c r="B322" s="101" t="s">
        <v>2914</v>
      </c>
      <c r="C322" s="220" t="s">
        <v>2915</v>
      </c>
      <c r="D322" s="92"/>
      <c r="E322" s="530" t="s">
        <v>2916</v>
      </c>
      <c r="F322" s="453"/>
      <c r="G322" s="597">
        <v>231</v>
      </c>
      <c r="H322" s="608" t="s">
        <v>32</v>
      </c>
      <c r="I322" s="125">
        <v>0</v>
      </c>
      <c r="J322" s="125">
        <v>0</v>
      </c>
      <c r="K322" s="125">
        <f t="shared" si="15"/>
        <v>0</v>
      </c>
      <c r="L322" s="217">
        <f t="shared" si="16"/>
        <v>0</v>
      </c>
      <c r="M322" s="124" t="e">
        <f t="shared" si="17"/>
        <v>#VALUE!</v>
      </c>
      <c r="N322" s="273"/>
      <c r="O322" s="56"/>
      <c r="P322" s="56"/>
      <c r="Q322" s="56"/>
      <c r="R322" s="56"/>
      <c r="S322" s="56"/>
      <c r="T322" s="56"/>
      <c r="U322" s="56"/>
      <c r="V322" s="56"/>
      <c r="W322" s="56"/>
      <c r="X322" s="56"/>
      <c r="Y322" s="56"/>
      <c r="Z322" s="56"/>
      <c r="AA322" s="56"/>
      <c r="AB322" s="56"/>
      <c r="AC322" s="56"/>
      <c r="AD322" s="56"/>
      <c r="AE322" s="56"/>
      <c r="AF322" s="56"/>
      <c r="AG322" s="56"/>
    </row>
    <row r="323" spans="1:33" ht="15" customHeight="1">
      <c r="A323" s="90"/>
      <c r="B323" s="92"/>
      <c r="C323" s="220" t="s">
        <v>248</v>
      </c>
      <c r="D323" s="92"/>
      <c r="E323" s="93"/>
      <c r="F323" s="453"/>
      <c r="G323" s="10"/>
      <c r="H323" s="608" t="s">
        <v>32</v>
      </c>
      <c r="I323" s="125">
        <v>0</v>
      </c>
      <c r="J323" s="125">
        <v>0</v>
      </c>
      <c r="K323" s="125">
        <f t="shared" si="15"/>
        <v>0</v>
      </c>
      <c r="L323" s="217">
        <f t="shared" si="16"/>
        <v>0</v>
      </c>
      <c r="M323" s="124" t="e">
        <f t="shared" si="17"/>
        <v>#DIV/0!</v>
      </c>
      <c r="N323" s="273"/>
      <c r="O323" s="56"/>
      <c r="P323" s="56"/>
      <c r="Q323" s="56"/>
      <c r="R323" s="56"/>
      <c r="S323" s="56"/>
      <c r="T323" s="56"/>
      <c r="U323" s="56"/>
      <c r="V323" s="56"/>
      <c r="W323" s="56"/>
      <c r="X323" s="56"/>
      <c r="Y323" s="56"/>
      <c r="Z323" s="56"/>
      <c r="AA323" s="56"/>
      <c r="AB323" s="56"/>
      <c r="AC323" s="56"/>
      <c r="AD323" s="56"/>
      <c r="AE323" s="56"/>
      <c r="AF323" s="56"/>
      <c r="AG323" s="56"/>
    </row>
    <row r="324" spans="1:33" ht="15" customHeight="1">
      <c r="A324" s="105">
        <v>133</v>
      </c>
      <c r="B324" s="98" t="s">
        <v>2917</v>
      </c>
      <c r="C324" s="616" t="s">
        <v>2918</v>
      </c>
      <c r="D324" s="559"/>
      <c r="E324" s="558" t="s">
        <v>2919</v>
      </c>
      <c r="F324" s="559"/>
      <c r="G324" s="557">
        <v>256</v>
      </c>
      <c r="H324" s="609" t="s">
        <v>32</v>
      </c>
      <c r="I324" s="218">
        <v>0</v>
      </c>
      <c r="J324" s="218">
        <v>0</v>
      </c>
      <c r="K324" s="218">
        <f t="shared" si="15"/>
        <v>0</v>
      </c>
      <c r="L324" s="219">
        <f t="shared" si="16"/>
        <v>0</v>
      </c>
      <c r="M324" s="164" t="e">
        <f t="shared" si="17"/>
        <v>#VALUE!</v>
      </c>
      <c r="N324" s="273"/>
      <c r="O324" s="56"/>
      <c r="P324" s="56"/>
      <c r="Q324" s="56"/>
      <c r="R324" s="56"/>
      <c r="S324" s="56"/>
      <c r="T324" s="56"/>
      <c r="U324" s="56"/>
      <c r="V324" s="56"/>
      <c r="W324" s="56"/>
      <c r="X324" s="56"/>
      <c r="Y324" s="56"/>
      <c r="Z324" s="56"/>
      <c r="AA324" s="56"/>
      <c r="AB324" s="56"/>
      <c r="AC324" s="56"/>
      <c r="AD324" s="56"/>
      <c r="AE324" s="56"/>
      <c r="AF324" s="56"/>
      <c r="AG324" s="56"/>
    </row>
    <row r="325" spans="1:33" ht="15" customHeight="1">
      <c r="A325" s="158"/>
      <c r="B325" s="98"/>
      <c r="C325" s="616" t="s">
        <v>357</v>
      </c>
      <c r="D325" s="559"/>
      <c r="E325" s="561"/>
      <c r="F325" s="559"/>
      <c r="G325" s="617"/>
      <c r="H325" s="609" t="s">
        <v>32</v>
      </c>
      <c r="I325" s="218">
        <v>0</v>
      </c>
      <c r="J325" s="218">
        <v>0</v>
      </c>
      <c r="K325" s="218">
        <f t="shared" si="15"/>
        <v>0</v>
      </c>
      <c r="L325" s="219">
        <f t="shared" si="16"/>
        <v>0</v>
      </c>
      <c r="M325" s="164" t="e">
        <f t="shared" si="17"/>
        <v>#DIV/0!</v>
      </c>
      <c r="N325" s="273"/>
      <c r="O325" s="56"/>
      <c r="P325" s="56"/>
      <c r="Q325" s="56"/>
      <c r="R325" s="56"/>
      <c r="S325" s="56"/>
      <c r="T325" s="56"/>
      <c r="U325" s="56"/>
      <c r="V325" s="56"/>
      <c r="W325" s="56"/>
      <c r="X325" s="56"/>
      <c r="Y325" s="56"/>
      <c r="Z325" s="56"/>
      <c r="AA325" s="56"/>
      <c r="AB325" s="56"/>
      <c r="AC325" s="56"/>
      <c r="AD325" s="56"/>
      <c r="AE325" s="56"/>
      <c r="AF325" s="56"/>
      <c r="AG325" s="56"/>
    </row>
    <row r="326" spans="1:33" ht="15" customHeight="1">
      <c r="A326" s="220">
        <v>134</v>
      </c>
      <c r="B326" s="101" t="s">
        <v>2920</v>
      </c>
      <c r="C326" s="220" t="s">
        <v>2921</v>
      </c>
      <c r="D326" s="92"/>
      <c r="E326" s="111" t="s">
        <v>2922</v>
      </c>
      <c r="F326" s="453"/>
      <c r="G326" s="597">
        <v>217</v>
      </c>
      <c r="H326" s="608" t="s">
        <v>32</v>
      </c>
      <c r="I326" s="125">
        <v>0</v>
      </c>
      <c r="J326" s="125">
        <v>0</v>
      </c>
      <c r="K326" s="125">
        <f t="shared" si="15"/>
        <v>0</v>
      </c>
      <c r="L326" s="217">
        <f t="shared" si="16"/>
        <v>0</v>
      </c>
      <c r="M326" s="124" t="e">
        <f t="shared" si="17"/>
        <v>#VALUE!</v>
      </c>
      <c r="N326" s="273"/>
      <c r="O326" s="56"/>
      <c r="P326" s="56"/>
      <c r="Q326" s="56"/>
      <c r="R326" s="56"/>
      <c r="S326" s="56"/>
      <c r="T326" s="56"/>
      <c r="U326" s="56"/>
      <c r="V326" s="56"/>
      <c r="W326" s="56"/>
      <c r="X326" s="56"/>
      <c r="Y326" s="56"/>
      <c r="Z326" s="56"/>
      <c r="AA326" s="56"/>
      <c r="AB326" s="56"/>
      <c r="AC326" s="56"/>
      <c r="AD326" s="56"/>
      <c r="AE326" s="56"/>
      <c r="AF326" s="56"/>
      <c r="AG326" s="56"/>
    </row>
    <row r="327" spans="1:33" ht="15" customHeight="1">
      <c r="A327" s="90"/>
      <c r="B327" s="92"/>
      <c r="C327" s="220" t="s">
        <v>248</v>
      </c>
      <c r="D327" s="92"/>
      <c r="E327" s="93"/>
      <c r="F327" s="453"/>
      <c r="G327" s="10"/>
      <c r="H327" s="608" t="s">
        <v>32</v>
      </c>
      <c r="I327" s="125">
        <v>0</v>
      </c>
      <c r="J327" s="125">
        <v>0</v>
      </c>
      <c r="K327" s="125">
        <f t="shared" si="15"/>
        <v>0</v>
      </c>
      <c r="L327" s="217">
        <f t="shared" si="16"/>
        <v>0</v>
      </c>
      <c r="M327" s="124" t="e">
        <f t="shared" si="17"/>
        <v>#DIV/0!</v>
      </c>
      <c r="N327" s="273"/>
      <c r="O327" s="56"/>
      <c r="P327" s="56"/>
      <c r="Q327" s="56"/>
      <c r="R327" s="56"/>
      <c r="S327" s="56"/>
      <c r="T327" s="56"/>
      <c r="U327" s="56"/>
      <c r="V327" s="56"/>
      <c r="W327" s="56"/>
      <c r="X327" s="56"/>
      <c r="Y327" s="56"/>
      <c r="Z327" s="56"/>
      <c r="AA327" s="56"/>
      <c r="AB327" s="56"/>
      <c r="AC327" s="56"/>
      <c r="AD327" s="56"/>
      <c r="AE327" s="56"/>
      <c r="AF327" s="56"/>
      <c r="AG327" s="56"/>
    </row>
    <row r="328" spans="1:33" ht="15" customHeight="1">
      <c r="A328" s="105">
        <v>135</v>
      </c>
      <c r="B328" s="98" t="s">
        <v>2923</v>
      </c>
      <c r="C328" s="616" t="s">
        <v>2924</v>
      </c>
      <c r="D328" s="559"/>
      <c r="E328" s="558" t="s">
        <v>2925</v>
      </c>
      <c r="F328" s="559"/>
      <c r="G328" s="557">
        <v>239</v>
      </c>
      <c r="H328" s="609" t="s">
        <v>32</v>
      </c>
      <c r="I328" s="218">
        <v>0</v>
      </c>
      <c r="J328" s="218">
        <v>0</v>
      </c>
      <c r="K328" s="218">
        <f t="shared" si="15"/>
        <v>0</v>
      </c>
      <c r="L328" s="219">
        <f t="shared" si="16"/>
        <v>0</v>
      </c>
      <c r="M328" s="164" t="e">
        <f t="shared" si="17"/>
        <v>#VALUE!</v>
      </c>
      <c r="N328" s="273"/>
      <c r="O328" s="56"/>
      <c r="P328" s="56"/>
      <c r="Q328" s="56"/>
      <c r="R328" s="56"/>
      <c r="S328" s="56"/>
      <c r="T328" s="56"/>
      <c r="U328" s="56"/>
      <c r="V328" s="56"/>
      <c r="W328" s="56"/>
      <c r="X328" s="56"/>
      <c r="Y328" s="56"/>
      <c r="Z328" s="56"/>
      <c r="AA328" s="56"/>
      <c r="AB328" s="56"/>
      <c r="AC328" s="56"/>
      <c r="AD328" s="56"/>
      <c r="AE328" s="56"/>
      <c r="AF328" s="56"/>
      <c r="AG328" s="56"/>
    </row>
    <row r="329" spans="1:33" ht="15" customHeight="1">
      <c r="A329" s="158"/>
      <c r="B329" s="98"/>
      <c r="C329" s="616" t="s">
        <v>248</v>
      </c>
      <c r="D329" s="559"/>
      <c r="E329" s="561"/>
      <c r="F329" s="559"/>
      <c r="G329" s="617"/>
      <c r="H329" s="609" t="s">
        <v>32</v>
      </c>
      <c r="I329" s="218">
        <v>0</v>
      </c>
      <c r="J329" s="218">
        <v>0</v>
      </c>
      <c r="K329" s="218">
        <f t="shared" si="15"/>
        <v>0</v>
      </c>
      <c r="L329" s="219">
        <f t="shared" si="16"/>
        <v>0</v>
      </c>
      <c r="M329" s="164" t="e">
        <f t="shared" si="17"/>
        <v>#DIV/0!</v>
      </c>
      <c r="N329" s="273"/>
      <c r="O329" s="56"/>
      <c r="P329" s="56"/>
      <c r="Q329" s="56"/>
      <c r="R329" s="56"/>
      <c r="S329" s="56"/>
      <c r="T329" s="56"/>
      <c r="U329" s="56"/>
      <c r="V329" s="56"/>
      <c r="W329" s="56"/>
      <c r="X329" s="56"/>
      <c r="Y329" s="56"/>
      <c r="Z329" s="56"/>
      <c r="AA329" s="56"/>
      <c r="AB329" s="56"/>
      <c r="AC329" s="56"/>
      <c r="AD329" s="56"/>
      <c r="AE329" s="56"/>
      <c r="AF329" s="56"/>
      <c r="AG329" s="56"/>
    </row>
    <row r="330" spans="1:33" ht="15" customHeight="1">
      <c r="A330" s="220">
        <v>136</v>
      </c>
      <c r="B330" s="101" t="s">
        <v>2926</v>
      </c>
      <c r="C330" s="220" t="s">
        <v>2927</v>
      </c>
      <c r="D330" s="92"/>
      <c r="E330" s="525" t="s">
        <v>2916</v>
      </c>
      <c r="F330" s="453"/>
      <c r="G330" s="597">
        <v>390</v>
      </c>
      <c r="H330" s="608" t="s">
        <v>32</v>
      </c>
      <c r="I330" s="125">
        <v>0</v>
      </c>
      <c r="J330" s="125">
        <v>0</v>
      </c>
      <c r="K330" s="125">
        <f t="shared" si="15"/>
        <v>0</v>
      </c>
      <c r="L330" s="217">
        <f t="shared" si="16"/>
        <v>0</v>
      </c>
      <c r="M330" s="124" t="e">
        <f t="shared" si="17"/>
        <v>#VALUE!</v>
      </c>
      <c r="N330" s="273"/>
      <c r="O330" s="56"/>
      <c r="P330" s="56"/>
      <c r="Q330" s="56"/>
      <c r="R330" s="56"/>
      <c r="S330" s="56"/>
      <c r="T330" s="56"/>
      <c r="U330" s="56"/>
      <c r="V330" s="56"/>
      <c r="W330" s="56"/>
      <c r="X330" s="56"/>
      <c r="Y330" s="56"/>
      <c r="Z330" s="56"/>
      <c r="AA330" s="56"/>
      <c r="AB330" s="56"/>
      <c r="AC330" s="56"/>
      <c r="AD330" s="56"/>
      <c r="AE330" s="56"/>
      <c r="AF330" s="56"/>
      <c r="AG330" s="56"/>
    </row>
    <row r="331" spans="1:33" ht="15" customHeight="1">
      <c r="A331" s="90"/>
      <c r="B331" s="92"/>
      <c r="C331" s="220" t="s">
        <v>248</v>
      </c>
      <c r="D331" s="92"/>
      <c r="E331" s="93"/>
      <c r="F331" s="453"/>
      <c r="G331" s="10"/>
      <c r="H331" s="608" t="s">
        <v>32</v>
      </c>
      <c r="I331" s="125">
        <v>0</v>
      </c>
      <c r="J331" s="125">
        <v>0</v>
      </c>
      <c r="K331" s="125">
        <f t="shared" si="15"/>
        <v>0</v>
      </c>
      <c r="L331" s="217">
        <f t="shared" si="16"/>
        <v>0</v>
      </c>
      <c r="M331" s="124" t="e">
        <f t="shared" si="17"/>
        <v>#DIV/0!</v>
      </c>
      <c r="N331" s="273"/>
      <c r="O331" s="56"/>
      <c r="P331" s="56"/>
      <c r="Q331" s="56"/>
      <c r="R331" s="56"/>
      <c r="S331" s="56"/>
      <c r="T331" s="56"/>
      <c r="U331" s="56"/>
      <c r="V331" s="56"/>
      <c r="W331" s="56"/>
      <c r="X331" s="56"/>
      <c r="Y331" s="56"/>
      <c r="Z331" s="56"/>
      <c r="AA331" s="56"/>
      <c r="AB331" s="56"/>
      <c r="AC331" s="56"/>
      <c r="AD331" s="56"/>
      <c r="AE331" s="56"/>
      <c r="AF331" s="56"/>
      <c r="AG331" s="56"/>
    </row>
    <row r="332" spans="1:33" ht="15" customHeight="1">
      <c r="A332" s="105">
        <v>137</v>
      </c>
      <c r="B332" s="98" t="s">
        <v>2928</v>
      </c>
      <c r="C332" s="616" t="s">
        <v>2929</v>
      </c>
      <c r="D332" s="559"/>
      <c r="E332" s="558" t="s">
        <v>1921</v>
      </c>
      <c r="F332" s="559"/>
      <c r="G332" s="557">
        <v>184</v>
      </c>
      <c r="H332" s="609" t="s">
        <v>32</v>
      </c>
      <c r="I332" s="218">
        <v>0</v>
      </c>
      <c r="J332" s="218">
        <v>0</v>
      </c>
      <c r="K332" s="218">
        <f t="shared" si="15"/>
        <v>0</v>
      </c>
      <c r="L332" s="219">
        <f t="shared" si="16"/>
        <v>0</v>
      </c>
      <c r="M332" s="164" t="e">
        <f t="shared" si="17"/>
        <v>#VALUE!</v>
      </c>
      <c r="N332" s="273"/>
      <c r="O332" s="56"/>
      <c r="P332" s="56"/>
      <c r="Q332" s="56"/>
      <c r="R332" s="56"/>
      <c r="S332" s="56"/>
      <c r="T332" s="56"/>
      <c r="U332" s="56"/>
      <c r="V332" s="56"/>
      <c r="W332" s="56"/>
      <c r="X332" s="56"/>
      <c r="Y332" s="56"/>
      <c r="Z332" s="56"/>
      <c r="AA332" s="56"/>
      <c r="AB332" s="56"/>
      <c r="AC332" s="56"/>
      <c r="AD332" s="56"/>
      <c r="AE332" s="56"/>
      <c r="AF332" s="56"/>
      <c r="AG332" s="56"/>
    </row>
    <row r="333" spans="1:33" ht="15" customHeight="1">
      <c r="A333" s="158"/>
      <c r="B333" s="98"/>
      <c r="C333" s="105" t="s">
        <v>357</v>
      </c>
      <c r="D333" s="559"/>
      <c r="E333" s="561"/>
      <c r="F333" s="559"/>
      <c r="G333" s="617"/>
      <c r="H333" s="609" t="s">
        <v>32</v>
      </c>
      <c r="I333" s="218">
        <v>0</v>
      </c>
      <c r="J333" s="218">
        <v>0</v>
      </c>
      <c r="K333" s="218">
        <f t="shared" si="15"/>
        <v>0</v>
      </c>
      <c r="L333" s="219">
        <f t="shared" si="16"/>
        <v>0</v>
      </c>
      <c r="M333" s="164" t="e">
        <f t="shared" si="17"/>
        <v>#DIV/0!</v>
      </c>
      <c r="N333" s="273"/>
      <c r="O333" s="56"/>
      <c r="P333" s="56"/>
      <c r="Q333" s="56"/>
      <c r="R333" s="56"/>
      <c r="S333" s="56"/>
      <c r="T333" s="56"/>
      <c r="U333" s="56"/>
      <c r="V333" s="56"/>
      <c r="W333" s="56"/>
      <c r="X333" s="56"/>
      <c r="Y333" s="56"/>
      <c r="Z333" s="56"/>
      <c r="AA333" s="56"/>
      <c r="AB333" s="56"/>
      <c r="AC333" s="56"/>
      <c r="AD333" s="56"/>
      <c r="AE333" s="56"/>
      <c r="AF333" s="56"/>
      <c r="AG333" s="56"/>
    </row>
    <row r="334" spans="1:33" ht="15" customHeight="1">
      <c r="A334" s="220">
        <v>138</v>
      </c>
      <c r="B334" s="101" t="s">
        <v>2930</v>
      </c>
      <c r="C334" s="620" t="s">
        <v>2931</v>
      </c>
      <c r="D334" s="92"/>
      <c r="E334" s="111" t="s">
        <v>2932</v>
      </c>
      <c r="F334" s="453"/>
      <c r="G334" s="597">
        <v>184</v>
      </c>
      <c r="H334" s="608" t="s">
        <v>32</v>
      </c>
      <c r="I334" s="125">
        <v>0</v>
      </c>
      <c r="J334" s="125">
        <v>0</v>
      </c>
      <c r="K334" s="125">
        <f t="shared" si="15"/>
        <v>0</v>
      </c>
      <c r="L334" s="217">
        <f t="shared" si="16"/>
        <v>0</v>
      </c>
      <c r="M334" s="124" t="e">
        <f t="shared" si="17"/>
        <v>#VALUE!</v>
      </c>
      <c r="N334" s="273"/>
      <c r="O334" s="56"/>
      <c r="P334" s="56"/>
      <c r="Q334" s="56"/>
      <c r="R334" s="56"/>
      <c r="S334" s="56"/>
      <c r="T334" s="56"/>
      <c r="U334" s="56"/>
      <c r="V334" s="56"/>
      <c r="W334" s="56"/>
      <c r="X334" s="56"/>
      <c r="Y334" s="56"/>
      <c r="Z334" s="56"/>
      <c r="AA334" s="56"/>
      <c r="AB334" s="56"/>
      <c r="AC334" s="56"/>
      <c r="AD334" s="56"/>
      <c r="AE334" s="56"/>
      <c r="AF334" s="56"/>
      <c r="AG334" s="56"/>
    </row>
    <row r="335" spans="1:33" ht="15" customHeight="1">
      <c r="A335" s="90"/>
      <c r="B335" s="92"/>
      <c r="C335" s="220" t="s">
        <v>357</v>
      </c>
      <c r="D335" s="92"/>
      <c r="E335" s="93"/>
      <c r="F335" s="453"/>
      <c r="G335" s="10"/>
      <c r="H335" s="608" t="s">
        <v>32</v>
      </c>
      <c r="I335" s="125">
        <v>0</v>
      </c>
      <c r="J335" s="125">
        <v>0</v>
      </c>
      <c r="K335" s="125">
        <f t="shared" si="15"/>
        <v>0</v>
      </c>
      <c r="L335" s="217">
        <f t="shared" si="16"/>
        <v>0</v>
      </c>
      <c r="M335" s="124" t="e">
        <f t="shared" si="17"/>
        <v>#DIV/0!</v>
      </c>
      <c r="N335" s="273"/>
      <c r="O335" s="56"/>
      <c r="P335" s="56"/>
      <c r="Q335" s="56"/>
      <c r="R335" s="56"/>
      <c r="S335" s="56"/>
      <c r="T335" s="56"/>
      <c r="U335" s="56"/>
      <c r="V335" s="56"/>
      <c r="W335" s="56"/>
      <c r="X335" s="56"/>
      <c r="Y335" s="56"/>
      <c r="Z335" s="56"/>
      <c r="AA335" s="56"/>
      <c r="AB335" s="56"/>
      <c r="AC335" s="56"/>
      <c r="AD335" s="56"/>
      <c r="AE335" s="56"/>
      <c r="AF335" s="56"/>
      <c r="AG335" s="56"/>
    </row>
    <row r="336" spans="1:33" ht="15" customHeight="1">
      <c r="A336" s="105">
        <v>139</v>
      </c>
      <c r="B336" s="98" t="s">
        <v>2933</v>
      </c>
      <c r="C336" s="616" t="s">
        <v>2934</v>
      </c>
      <c r="D336" s="559"/>
      <c r="E336" s="621" t="s">
        <v>2935</v>
      </c>
      <c r="F336" s="559"/>
      <c r="G336" s="557">
        <v>327</v>
      </c>
      <c r="H336" s="609" t="s">
        <v>32</v>
      </c>
      <c r="I336" s="218">
        <v>0</v>
      </c>
      <c r="J336" s="218">
        <v>0</v>
      </c>
      <c r="K336" s="218">
        <f t="shared" si="15"/>
        <v>0</v>
      </c>
      <c r="L336" s="219">
        <f t="shared" si="16"/>
        <v>0</v>
      </c>
      <c r="M336" s="164" t="e">
        <f t="shared" si="17"/>
        <v>#VALUE!</v>
      </c>
      <c r="N336" s="273"/>
      <c r="O336" s="56"/>
      <c r="P336" s="56"/>
      <c r="Q336" s="56"/>
      <c r="R336" s="56"/>
      <c r="S336" s="56"/>
      <c r="T336" s="56"/>
      <c r="U336" s="56"/>
      <c r="V336" s="56"/>
      <c r="W336" s="56"/>
      <c r="X336" s="56"/>
      <c r="Y336" s="56"/>
      <c r="Z336" s="56"/>
      <c r="AA336" s="56"/>
      <c r="AB336" s="56"/>
      <c r="AC336" s="56"/>
      <c r="AD336" s="56"/>
      <c r="AE336" s="56"/>
      <c r="AF336" s="56"/>
      <c r="AG336" s="56"/>
    </row>
    <row r="337" spans="1:33" ht="15" customHeight="1">
      <c r="A337" s="158"/>
      <c r="B337" s="98"/>
      <c r="C337" s="616" t="s">
        <v>357</v>
      </c>
      <c r="D337" s="559"/>
      <c r="E337" s="561"/>
      <c r="F337" s="559"/>
      <c r="G337" s="617"/>
      <c r="H337" s="609" t="s">
        <v>32</v>
      </c>
      <c r="I337" s="218">
        <v>0</v>
      </c>
      <c r="J337" s="218">
        <v>0</v>
      </c>
      <c r="K337" s="218">
        <f t="shared" si="15"/>
        <v>0</v>
      </c>
      <c r="L337" s="219">
        <f t="shared" si="16"/>
        <v>0</v>
      </c>
      <c r="M337" s="164" t="e">
        <f t="shared" si="17"/>
        <v>#DIV/0!</v>
      </c>
      <c r="N337" s="273"/>
      <c r="O337" s="56"/>
      <c r="P337" s="56"/>
      <c r="Q337" s="56"/>
      <c r="R337" s="56"/>
      <c r="S337" s="56"/>
      <c r="T337" s="56"/>
      <c r="U337" s="56"/>
      <c r="V337" s="56"/>
      <c r="W337" s="56"/>
      <c r="X337" s="56"/>
      <c r="Y337" s="56"/>
      <c r="Z337" s="56"/>
      <c r="AA337" s="56"/>
      <c r="AB337" s="56"/>
      <c r="AC337" s="56"/>
      <c r="AD337" s="56"/>
      <c r="AE337" s="56"/>
      <c r="AF337" s="56"/>
      <c r="AG337" s="56"/>
    </row>
    <row r="338" spans="1:33" ht="15" customHeight="1">
      <c r="A338" s="220">
        <v>140</v>
      </c>
      <c r="B338" s="101" t="s">
        <v>2936</v>
      </c>
      <c r="C338" s="220" t="s">
        <v>2937</v>
      </c>
      <c r="D338" s="92"/>
      <c r="E338" s="111" t="s">
        <v>2935</v>
      </c>
      <c r="F338" s="453"/>
      <c r="G338" s="597">
        <v>402</v>
      </c>
      <c r="H338" s="608" t="s">
        <v>32</v>
      </c>
      <c r="I338" s="125">
        <v>0</v>
      </c>
      <c r="J338" s="125">
        <v>0</v>
      </c>
      <c r="K338" s="125">
        <f t="shared" si="15"/>
        <v>0</v>
      </c>
      <c r="L338" s="217">
        <f t="shared" si="16"/>
        <v>0</v>
      </c>
      <c r="M338" s="124" t="e">
        <f t="shared" si="17"/>
        <v>#VALUE!</v>
      </c>
      <c r="N338" s="273"/>
      <c r="O338" s="56"/>
      <c r="P338" s="56"/>
      <c r="Q338" s="56"/>
      <c r="R338" s="56"/>
      <c r="S338" s="56"/>
      <c r="T338" s="56"/>
      <c r="U338" s="56"/>
      <c r="V338" s="56"/>
      <c r="W338" s="56"/>
      <c r="X338" s="56"/>
      <c r="Y338" s="56"/>
      <c r="Z338" s="56"/>
      <c r="AA338" s="56"/>
      <c r="AB338" s="56"/>
      <c r="AC338" s="56"/>
      <c r="AD338" s="56"/>
      <c r="AE338" s="56"/>
      <c r="AF338" s="56"/>
      <c r="AG338" s="56"/>
    </row>
    <row r="339" spans="1:33" ht="15" customHeight="1">
      <c r="A339" s="90"/>
      <c r="B339" s="92"/>
      <c r="C339" s="220" t="s">
        <v>357</v>
      </c>
      <c r="D339" s="92"/>
      <c r="E339" s="93"/>
      <c r="F339" s="453"/>
      <c r="G339" s="10"/>
      <c r="H339" s="608" t="s">
        <v>32</v>
      </c>
      <c r="I339" s="125">
        <v>0</v>
      </c>
      <c r="J339" s="125">
        <v>0</v>
      </c>
      <c r="K339" s="125">
        <f t="shared" si="15"/>
        <v>0</v>
      </c>
      <c r="L339" s="217">
        <f t="shared" si="16"/>
        <v>0</v>
      </c>
      <c r="M339" s="124" t="e">
        <f t="shared" si="17"/>
        <v>#DIV/0!</v>
      </c>
      <c r="N339" s="273"/>
      <c r="O339" s="56"/>
      <c r="P339" s="56"/>
      <c r="Q339" s="56"/>
      <c r="R339" s="56"/>
      <c r="S339" s="56"/>
      <c r="T339" s="56"/>
      <c r="U339" s="56"/>
      <c r="V339" s="56"/>
      <c r="W339" s="56"/>
      <c r="X339" s="56"/>
      <c r="Y339" s="56"/>
      <c r="Z339" s="56"/>
      <c r="AA339" s="56"/>
      <c r="AB339" s="56"/>
      <c r="AC339" s="56"/>
      <c r="AD339" s="56"/>
      <c r="AE339" s="56"/>
      <c r="AF339" s="56"/>
      <c r="AG339" s="56"/>
    </row>
    <row r="340" spans="1:33" ht="15" customHeight="1">
      <c r="A340" s="105">
        <v>141</v>
      </c>
      <c r="B340" s="98" t="s">
        <v>2938</v>
      </c>
      <c r="C340" s="616" t="s">
        <v>2939</v>
      </c>
      <c r="D340" s="559"/>
      <c r="E340" s="558" t="s">
        <v>2940</v>
      </c>
      <c r="F340" s="559"/>
      <c r="G340" s="557">
        <v>150</v>
      </c>
      <c r="H340" s="609" t="s">
        <v>32</v>
      </c>
      <c r="I340" s="218">
        <v>0</v>
      </c>
      <c r="J340" s="218">
        <v>0</v>
      </c>
      <c r="K340" s="218">
        <f t="shared" si="15"/>
        <v>0</v>
      </c>
      <c r="L340" s="219">
        <f t="shared" si="16"/>
        <v>0</v>
      </c>
      <c r="M340" s="164" t="e">
        <f t="shared" si="17"/>
        <v>#VALUE!</v>
      </c>
      <c r="N340" s="273"/>
      <c r="O340" s="56"/>
      <c r="P340" s="56"/>
      <c r="Q340" s="56"/>
      <c r="R340" s="56"/>
      <c r="S340" s="56"/>
      <c r="T340" s="56"/>
      <c r="U340" s="56"/>
      <c r="V340" s="56"/>
      <c r="W340" s="56"/>
      <c r="X340" s="56"/>
      <c r="Y340" s="56"/>
      <c r="Z340" s="56"/>
      <c r="AA340" s="56"/>
      <c r="AB340" s="56"/>
      <c r="AC340" s="56"/>
      <c r="AD340" s="56"/>
      <c r="AE340" s="56"/>
      <c r="AF340" s="56"/>
      <c r="AG340" s="56"/>
    </row>
    <row r="341" spans="1:33" ht="15" customHeight="1">
      <c r="A341" s="158"/>
      <c r="B341" s="98"/>
      <c r="C341" s="105" t="s">
        <v>357</v>
      </c>
      <c r="D341" s="559"/>
      <c r="E341" s="561"/>
      <c r="F341" s="559"/>
      <c r="G341" s="617"/>
      <c r="H341" s="609" t="s">
        <v>32</v>
      </c>
      <c r="I341" s="218">
        <v>0</v>
      </c>
      <c r="J341" s="218">
        <v>0</v>
      </c>
      <c r="K341" s="218">
        <f t="shared" si="15"/>
        <v>0</v>
      </c>
      <c r="L341" s="219">
        <f t="shared" si="16"/>
        <v>0</v>
      </c>
      <c r="M341" s="164" t="e">
        <f t="shared" si="17"/>
        <v>#DIV/0!</v>
      </c>
      <c r="N341" s="273"/>
      <c r="O341" s="56"/>
      <c r="P341" s="56"/>
      <c r="Q341" s="56"/>
      <c r="R341" s="56"/>
      <c r="S341" s="56"/>
      <c r="T341" s="56"/>
      <c r="U341" s="56"/>
      <c r="V341" s="56"/>
      <c r="W341" s="56"/>
      <c r="X341" s="56"/>
      <c r="Y341" s="56"/>
      <c r="Z341" s="56"/>
      <c r="AA341" s="56"/>
      <c r="AB341" s="56"/>
      <c r="AC341" s="56"/>
      <c r="AD341" s="56"/>
      <c r="AE341" s="56"/>
      <c r="AF341" s="56"/>
      <c r="AG341" s="56"/>
    </row>
    <row r="342" spans="1:33" ht="15" customHeight="1">
      <c r="A342" s="220">
        <v>142</v>
      </c>
      <c r="B342" s="101" t="s">
        <v>2941</v>
      </c>
      <c r="C342" s="220" t="s">
        <v>2942</v>
      </c>
      <c r="D342" s="92"/>
      <c r="E342" s="111" t="s">
        <v>2943</v>
      </c>
      <c r="F342" s="453"/>
      <c r="G342" s="597">
        <v>688</v>
      </c>
      <c r="H342" s="608" t="s">
        <v>32</v>
      </c>
      <c r="I342" s="125">
        <v>0</v>
      </c>
      <c r="J342" s="125">
        <v>0</v>
      </c>
      <c r="K342" s="125">
        <f t="shared" si="15"/>
        <v>0</v>
      </c>
      <c r="L342" s="217">
        <f t="shared" si="16"/>
        <v>0</v>
      </c>
      <c r="M342" s="124" t="e">
        <f t="shared" si="17"/>
        <v>#VALUE!</v>
      </c>
      <c r="N342" s="273"/>
      <c r="O342" s="56"/>
      <c r="P342" s="56"/>
      <c r="Q342" s="56"/>
      <c r="R342" s="56"/>
      <c r="S342" s="56"/>
      <c r="T342" s="56"/>
      <c r="U342" s="56"/>
      <c r="V342" s="56"/>
      <c r="W342" s="56"/>
      <c r="X342" s="56"/>
      <c r="Y342" s="56"/>
      <c r="Z342" s="56"/>
      <c r="AA342" s="56"/>
      <c r="AB342" s="56"/>
      <c r="AC342" s="56"/>
      <c r="AD342" s="56"/>
      <c r="AE342" s="56"/>
      <c r="AF342" s="56"/>
      <c r="AG342" s="56"/>
    </row>
    <row r="343" spans="1:33" ht="15" customHeight="1">
      <c r="A343" s="90"/>
      <c r="B343" s="92"/>
      <c r="C343" s="220" t="s">
        <v>248</v>
      </c>
      <c r="D343" s="92"/>
      <c r="E343" s="93"/>
      <c r="F343" s="453"/>
      <c r="G343" s="10"/>
      <c r="H343" s="608" t="s">
        <v>32</v>
      </c>
      <c r="I343" s="125">
        <v>0</v>
      </c>
      <c r="J343" s="125">
        <v>0</v>
      </c>
      <c r="K343" s="125">
        <f t="shared" si="15"/>
        <v>0</v>
      </c>
      <c r="L343" s="217">
        <f t="shared" si="16"/>
        <v>0</v>
      </c>
      <c r="M343" s="124" t="e">
        <f t="shared" si="17"/>
        <v>#DIV/0!</v>
      </c>
      <c r="N343" s="273"/>
      <c r="O343" s="56"/>
      <c r="P343" s="56"/>
      <c r="Q343" s="56"/>
      <c r="R343" s="56"/>
      <c r="S343" s="56"/>
      <c r="T343" s="56"/>
      <c r="U343" s="56"/>
      <c r="V343" s="56"/>
      <c r="W343" s="56"/>
      <c r="X343" s="56"/>
      <c r="Y343" s="56"/>
      <c r="Z343" s="56"/>
      <c r="AA343" s="56"/>
      <c r="AB343" s="56"/>
      <c r="AC343" s="56"/>
      <c r="AD343" s="56"/>
      <c r="AE343" s="56"/>
      <c r="AF343" s="56"/>
      <c r="AG343" s="56"/>
    </row>
    <row r="344" spans="1:33" ht="15" customHeight="1">
      <c r="A344" s="105">
        <v>143</v>
      </c>
      <c r="B344" s="98" t="s">
        <v>2944</v>
      </c>
      <c r="C344" s="105" t="s">
        <v>2945</v>
      </c>
      <c r="D344" s="77"/>
      <c r="E344" s="113" t="s">
        <v>2946</v>
      </c>
      <c r="F344" s="451"/>
      <c r="G344" s="600">
        <v>6400</v>
      </c>
      <c r="H344" s="609" t="s">
        <v>32</v>
      </c>
      <c r="I344" s="218">
        <v>0</v>
      </c>
      <c r="J344" s="218">
        <v>0</v>
      </c>
      <c r="K344" s="218">
        <f t="shared" si="15"/>
        <v>0</v>
      </c>
      <c r="L344" s="219">
        <f t="shared" si="16"/>
        <v>0</v>
      </c>
      <c r="M344" s="164" t="e">
        <f t="shared" si="17"/>
        <v>#VALUE!</v>
      </c>
      <c r="N344" s="273"/>
      <c r="O344" s="56"/>
      <c r="P344" s="56"/>
      <c r="Q344" s="56"/>
      <c r="R344" s="56"/>
      <c r="S344" s="56"/>
      <c r="T344" s="56"/>
      <c r="U344" s="56"/>
      <c r="V344" s="56"/>
      <c r="W344" s="56"/>
      <c r="X344" s="56"/>
      <c r="Y344" s="56"/>
      <c r="Z344" s="56"/>
      <c r="AA344" s="56"/>
      <c r="AB344" s="56"/>
      <c r="AC344" s="56"/>
      <c r="AD344" s="56"/>
      <c r="AE344" s="56"/>
      <c r="AF344" s="56"/>
      <c r="AG344" s="56"/>
    </row>
    <row r="345" spans="1:33" ht="15" customHeight="1">
      <c r="A345" s="158"/>
      <c r="B345" s="77"/>
      <c r="C345" s="105" t="s">
        <v>357</v>
      </c>
      <c r="D345" s="77"/>
      <c r="E345" s="80"/>
      <c r="F345" s="451"/>
      <c r="G345" s="17"/>
      <c r="H345" s="609" t="s">
        <v>32</v>
      </c>
      <c r="I345" s="218">
        <v>0</v>
      </c>
      <c r="J345" s="218">
        <v>0</v>
      </c>
      <c r="K345" s="218">
        <f t="shared" si="15"/>
        <v>0</v>
      </c>
      <c r="L345" s="219">
        <f t="shared" si="16"/>
        <v>0</v>
      </c>
      <c r="M345" s="164" t="e">
        <f t="shared" si="17"/>
        <v>#DIV/0!</v>
      </c>
      <c r="N345" s="273"/>
      <c r="O345" s="56"/>
      <c r="P345" s="56"/>
      <c r="Q345" s="56"/>
      <c r="R345" s="56"/>
      <c r="S345" s="56"/>
      <c r="T345" s="56"/>
      <c r="U345" s="56"/>
      <c r="V345" s="56"/>
      <c r="W345" s="56"/>
      <c r="X345" s="56"/>
      <c r="Y345" s="56"/>
      <c r="Z345" s="56"/>
      <c r="AA345" s="56"/>
      <c r="AB345" s="56"/>
      <c r="AC345" s="56"/>
      <c r="AD345" s="56"/>
      <c r="AE345" s="56"/>
      <c r="AF345" s="56"/>
      <c r="AG345" s="56"/>
    </row>
    <row r="346" spans="1:33" ht="15" customHeight="1">
      <c r="A346" s="220">
        <v>144</v>
      </c>
      <c r="B346" s="101" t="s">
        <v>2947</v>
      </c>
      <c r="C346" s="220" t="s">
        <v>2948</v>
      </c>
      <c r="D346" s="92"/>
      <c r="E346" s="111" t="s">
        <v>2949</v>
      </c>
      <c r="F346" s="453"/>
      <c r="G346" s="597">
        <v>3100</v>
      </c>
      <c r="H346" s="608" t="s">
        <v>32</v>
      </c>
      <c r="I346" s="125">
        <v>0</v>
      </c>
      <c r="J346" s="125">
        <v>0</v>
      </c>
      <c r="K346" s="125">
        <f t="shared" si="15"/>
        <v>0</v>
      </c>
      <c r="L346" s="217">
        <f t="shared" si="16"/>
        <v>0</v>
      </c>
      <c r="M346" s="124" t="e">
        <f t="shared" si="17"/>
        <v>#VALUE!</v>
      </c>
      <c r="N346" s="273"/>
      <c r="O346" s="56"/>
      <c r="P346" s="56"/>
      <c r="Q346" s="56"/>
      <c r="R346" s="56"/>
      <c r="S346" s="56"/>
      <c r="T346" s="56"/>
      <c r="U346" s="56"/>
      <c r="V346" s="56"/>
      <c r="W346" s="56"/>
      <c r="X346" s="56"/>
      <c r="Y346" s="56"/>
      <c r="Z346" s="56"/>
      <c r="AA346" s="56"/>
      <c r="AB346" s="56"/>
      <c r="AC346" s="56"/>
      <c r="AD346" s="56"/>
      <c r="AE346" s="56"/>
      <c r="AF346" s="56"/>
      <c r="AG346" s="56"/>
    </row>
    <row r="347" spans="1:33" ht="15" customHeight="1">
      <c r="A347" s="90"/>
      <c r="B347" s="92"/>
      <c r="C347" s="220" t="s">
        <v>248</v>
      </c>
      <c r="D347" s="92"/>
      <c r="E347" s="93"/>
      <c r="F347" s="453"/>
      <c r="G347" s="10"/>
      <c r="H347" s="608" t="s">
        <v>32</v>
      </c>
      <c r="I347" s="125">
        <v>0</v>
      </c>
      <c r="J347" s="125">
        <v>0</v>
      </c>
      <c r="K347" s="125">
        <f t="shared" si="15"/>
        <v>0</v>
      </c>
      <c r="L347" s="217">
        <f t="shared" si="16"/>
        <v>0</v>
      </c>
      <c r="M347" s="124" t="e">
        <f t="shared" si="17"/>
        <v>#DIV/0!</v>
      </c>
      <c r="N347" s="273"/>
      <c r="O347" s="56"/>
      <c r="P347" s="56"/>
      <c r="Q347" s="56"/>
      <c r="R347" s="56"/>
      <c r="S347" s="56"/>
      <c r="T347" s="56"/>
      <c r="U347" s="56"/>
      <c r="V347" s="56"/>
      <c r="W347" s="56"/>
      <c r="X347" s="56"/>
      <c r="Y347" s="56"/>
      <c r="Z347" s="56"/>
      <c r="AA347" s="56"/>
      <c r="AB347" s="56"/>
      <c r="AC347" s="56"/>
      <c r="AD347" s="56"/>
      <c r="AE347" s="56"/>
      <c r="AF347" s="56"/>
      <c r="AG347" s="56"/>
    </row>
    <row r="348" spans="1:33" ht="15.75" customHeight="1">
      <c r="A348" s="105">
        <v>145</v>
      </c>
      <c r="B348" s="98" t="s">
        <v>2950</v>
      </c>
      <c r="C348" s="105" t="s">
        <v>2951</v>
      </c>
      <c r="D348" s="77"/>
      <c r="E348" s="113" t="s">
        <v>2952</v>
      </c>
      <c r="F348" s="451"/>
      <c r="G348" s="600">
        <v>288</v>
      </c>
      <c r="H348" s="609" t="s">
        <v>32</v>
      </c>
      <c r="I348" s="218">
        <v>0</v>
      </c>
      <c r="J348" s="218">
        <v>0</v>
      </c>
      <c r="K348" s="218">
        <f t="shared" si="15"/>
        <v>0</v>
      </c>
      <c r="L348" s="219">
        <f t="shared" si="16"/>
        <v>0</v>
      </c>
      <c r="M348" s="164" t="e">
        <f t="shared" si="17"/>
        <v>#VALUE!</v>
      </c>
      <c r="N348" s="273"/>
      <c r="O348" s="56"/>
      <c r="P348" s="56"/>
      <c r="Q348" s="56"/>
      <c r="R348" s="56"/>
      <c r="S348" s="56"/>
      <c r="T348" s="56"/>
      <c r="U348" s="56"/>
      <c r="V348" s="56"/>
      <c r="W348" s="56"/>
      <c r="X348" s="56"/>
      <c r="Y348" s="56"/>
      <c r="Z348" s="56"/>
      <c r="AA348" s="56"/>
      <c r="AB348" s="56"/>
      <c r="AC348" s="56"/>
      <c r="AD348" s="56"/>
      <c r="AE348" s="56"/>
      <c r="AF348" s="56"/>
      <c r="AG348" s="56"/>
    </row>
    <row r="349" spans="1:33" ht="15" customHeight="1">
      <c r="A349" s="158"/>
      <c r="B349" s="77"/>
      <c r="C349" s="105" t="s">
        <v>248</v>
      </c>
      <c r="D349" s="77"/>
      <c r="E349" s="80"/>
      <c r="F349" s="451"/>
      <c r="G349" s="17"/>
      <c r="H349" s="609" t="s">
        <v>32</v>
      </c>
      <c r="I349" s="218">
        <v>0</v>
      </c>
      <c r="J349" s="218">
        <v>0</v>
      </c>
      <c r="K349" s="218">
        <f t="shared" si="15"/>
        <v>0</v>
      </c>
      <c r="L349" s="219">
        <f t="shared" si="16"/>
        <v>0</v>
      </c>
      <c r="M349" s="164" t="e">
        <f t="shared" si="17"/>
        <v>#DIV/0!</v>
      </c>
      <c r="N349" s="273"/>
      <c r="O349" s="56"/>
      <c r="P349" s="56"/>
      <c r="Q349" s="56"/>
      <c r="R349" s="56"/>
      <c r="S349" s="56"/>
      <c r="T349" s="56"/>
      <c r="U349" s="56"/>
      <c r="V349" s="56"/>
      <c r="W349" s="56"/>
      <c r="X349" s="56"/>
      <c r="Y349" s="56"/>
      <c r="Z349" s="56"/>
      <c r="AA349" s="56"/>
      <c r="AB349" s="56"/>
      <c r="AC349" s="56"/>
      <c r="AD349" s="56"/>
      <c r="AE349" s="56"/>
      <c r="AF349" s="56"/>
      <c r="AG349" s="56"/>
    </row>
    <row r="350" spans="1:33" ht="15" customHeight="1">
      <c r="A350" s="220">
        <v>146</v>
      </c>
      <c r="B350" s="101" t="s">
        <v>2953</v>
      </c>
      <c r="C350" s="220" t="s">
        <v>2954</v>
      </c>
      <c r="D350" s="92"/>
      <c r="E350" s="111" t="s">
        <v>2955</v>
      </c>
      <c r="F350" s="453"/>
      <c r="G350" s="597">
        <v>550</v>
      </c>
      <c r="H350" s="608" t="s">
        <v>32</v>
      </c>
      <c r="I350" s="125">
        <v>0</v>
      </c>
      <c r="J350" s="125">
        <v>0</v>
      </c>
      <c r="K350" s="125">
        <f t="shared" si="15"/>
        <v>0</v>
      </c>
      <c r="L350" s="217">
        <f t="shared" si="16"/>
        <v>0</v>
      </c>
      <c r="M350" s="124" t="e">
        <f t="shared" si="17"/>
        <v>#VALUE!</v>
      </c>
      <c r="N350" s="273"/>
      <c r="O350" s="56"/>
      <c r="P350" s="56"/>
      <c r="Q350" s="56"/>
      <c r="R350" s="56"/>
      <c r="S350" s="56"/>
      <c r="T350" s="56"/>
      <c r="U350" s="56"/>
      <c r="V350" s="56"/>
      <c r="W350" s="56"/>
      <c r="X350" s="56"/>
      <c r="Y350" s="56"/>
      <c r="Z350" s="56"/>
      <c r="AA350" s="56"/>
      <c r="AB350" s="56"/>
      <c r="AC350" s="56"/>
      <c r="AD350" s="56"/>
      <c r="AE350" s="56"/>
      <c r="AF350" s="56"/>
      <c r="AG350" s="56"/>
    </row>
    <row r="351" spans="1:33" ht="15" customHeight="1">
      <c r="A351" s="90"/>
      <c r="B351" s="92"/>
      <c r="C351" s="220" t="s">
        <v>248</v>
      </c>
      <c r="D351" s="92"/>
      <c r="E351" s="93"/>
      <c r="F351" s="453"/>
      <c r="G351" s="10"/>
      <c r="H351" s="608" t="s">
        <v>32</v>
      </c>
      <c r="I351" s="125">
        <v>0</v>
      </c>
      <c r="J351" s="125">
        <v>0</v>
      </c>
      <c r="K351" s="125">
        <f t="shared" si="15"/>
        <v>0</v>
      </c>
      <c r="L351" s="217">
        <f t="shared" si="16"/>
        <v>0</v>
      </c>
      <c r="M351" s="124" t="e">
        <f t="shared" si="17"/>
        <v>#DIV/0!</v>
      </c>
      <c r="N351" s="273"/>
      <c r="O351" s="56"/>
      <c r="P351" s="56"/>
      <c r="Q351" s="56"/>
      <c r="R351" s="56"/>
      <c r="S351" s="56"/>
      <c r="T351" s="56"/>
      <c r="U351" s="56"/>
      <c r="V351" s="56"/>
      <c r="W351" s="56"/>
      <c r="X351" s="56"/>
      <c r="Y351" s="56"/>
      <c r="Z351" s="56"/>
      <c r="AA351" s="56"/>
      <c r="AB351" s="56"/>
      <c r="AC351" s="56"/>
      <c r="AD351" s="56"/>
      <c r="AE351" s="56"/>
      <c r="AF351" s="56"/>
      <c r="AG351" s="56"/>
    </row>
    <row r="352" spans="1:33" ht="15" customHeight="1">
      <c r="A352" s="105">
        <v>147</v>
      </c>
      <c r="B352" s="98" t="s">
        <v>2956</v>
      </c>
      <c r="C352" s="105" t="s">
        <v>2957</v>
      </c>
      <c r="D352" s="77"/>
      <c r="E352" s="113" t="s">
        <v>2958</v>
      </c>
      <c r="F352" s="451"/>
      <c r="G352" s="600">
        <v>1600</v>
      </c>
      <c r="H352" s="609" t="s">
        <v>32</v>
      </c>
      <c r="I352" s="218">
        <v>0</v>
      </c>
      <c r="J352" s="218">
        <v>0</v>
      </c>
      <c r="K352" s="218">
        <f t="shared" si="15"/>
        <v>0</v>
      </c>
      <c r="L352" s="219">
        <f t="shared" si="16"/>
        <v>0</v>
      </c>
      <c r="M352" s="164" t="e">
        <f t="shared" si="17"/>
        <v>#VALUE!</v>
      </c>
      <c r="N352" s="273"/>
      <c r="O352" s="56"/>
      <c r="P352" s="56"/>
      <c r="Q352" s="56"/>
      <c r="R352" s="56"/>
      <c r="S352" s="56"/>
      <c r="T352" s="56"/>
      <c r="U352" s="56"/>
      <c r="V352" s="56"/>
      <c r="W352" s="56"/>
      <c r="X352" s="56"/>
      <c r="Y352" s="56"/>
      <c r="Z352" s="56"/>
      <c r="AA352" s="56"/>
      <c r="AB352" s="56"/>
      <c r="AC352" s="56"/>
      <c r="AD352" s="56"/>
      <c r="AE352" s="56"/>
      <c r="AF352" s="56"/>
      <c r="AG352" s="56"/>
    </row>
    <row r="353" spans="1:33" ht="15" customHeight="1">
      <c r="A353" s="158"/>
      <c r="B353" s="77"/>
      <c r="C353" s="105" t="s">
        <v>248</v>
      </c>
      <c r="D353" s="77"/>
      <c r="E353" s="80"/>
      <c r="F353" s="451"/>
      <c r="G353" s="17"/>
      <c r="H353" s="609" t="s">
        <v>32</v>
      </c>
      <c r="I353" s="218">
        <v>0</v>
      </c>
      <c r="J353" s="218">
        <v>0</v>
      </c>
      <c r="K353" s="218">
        <f t="shared" si="15"/>
        <v>0</v>
      </c>
      <c r="L353" s="219">
        <f t="shared" si="16"/>
        <v>0</v>
      </c>
      <c r="M353" s="164" t="e">
        <f t="shared" si="17"/>
        <v>#DIV/0!</v>
      </c>
      <c r="N353" s="273"/>
      <c r="O353" s="56"/>
      <c r="P353" s="56"/>
      <c r="Q353" s="56"/>
      <c r="R353" s="56"/>
      <c r="S353" s="56"/>
      <c r="T353" s="56"/>
      <c r="U353" s="56"/>
      <c r="V353" s="56"/>
      <c r="W353" s="56"/>
      <c r="X353" s="56"/>
      <c r="Y353" s="56"/>
      <c r="Z353" s="56"/>
      <c r="AA353" s="56"/>
      <c r="AB353" s="56"/>
      <c r="AC353" s="56"/>
      <c r="AD353" s="56"/>
      <c r="AE353" s="56"/>
      <c r="AF353" s="56"/>
      <c r="AG353" s="56"/>
    </row>
    <row r="354" spans="1:33" ht="15" customHeight="1">
      <c r="A354" s="220">
        <v>148</v>
      </c>
      <c r="B354" s="101" t="s">
        <v>2959</v>
      </c>
      <c r="C354" s="220" t="s">
        <v>2960</v>
      </c>
      <c r="D354" s="92"/>
      <c r="E354" s="111" t="s">
        <v>2961</v>
      </c>
      <c r="F354" s="453"/>
      <c r="G354" s="597">
        <v>624</v>
      </c>
      <c r="H354" s="608" t="s">
        <v>32</v>
      </c>
      <c r="I354" s="125">
        <v>0</v>
      </c>
      <c r="J354" s="125">
        <v>0</v>
      </c>
      <c r="K354" s="125">
        <f t="shared" si="15"/>
        <v>0</v>
      </c>
      <c r="L354" s="217">
        <f t="shared" si="16"/>
        <v>0</v>
      </c>
      <c r="M354" s="124" t="e">
        <f t="shared" si="17"/>
        <v>#VALUE!</v>
      </c>
      <c r="N354" s="273"/>
      <c r="O354" s="56"/>
      <c r="P354" s="56"/>
      <c r="Q354" s="56"/>
      <c r="R354" s="56"/>
      <c r="S354" s="56"/>
      <c r="T354" s="56"/>
      <c r="U354" s="56"/>
      <c r="V354" s="56"/>
      <c r="W354" s="56"/>
      <c r="X354" s="56"/>
      <c r="Y354" s="56"/>
      <c r="Z354" s="56"/>
      <c r="AA354" s="56"/>
      <c r="AB354" s="56"/>
      <c r="AC354" s="56"/>
      <c r="AD354" s="56"/>
      <c r="AE354" s="56"/>
      <c r="AF354" s="56"/>
      <c r="AG354" s="56"/>
    </row>
    <row r="355" spans="1:33" ht="15" customHeight="1">
      <c r="A355" s="90"/>
      <c r="B355" s="92"/>
      <c r="C355" s="220" t="s">
        <v>248</v>
      </c>
      <c r="D355" s="92"/>
      <c r="E355" s="93"/>
      <c r="F355" s="453"/>
      <c r="G355" s="10"/>
      <c r="H355" s="608" t="s">
        <v>32</v>
      </c>
      <c r="I355" s="125">
        <v>0</v>
      </c>
      <c r="J355" s="125">
        <v>0</v>
      </c>
      <c r="K355" s="125">
        <f t="shared" si="15"/>
        <v>0</v>
      </c>
      <c r="L355" s="217">
        <f t="shared" si="16"/>
        <v>0</v>
      </c>
      <c r="M355" s="124" t="e">
        <f t="shared" si="17"/>
        <v>#DIV/0!</v>
      </c>
      <c r="N355" s="273"/>
      <c r="O355" s="56"/>
      <c r="P355" s="56"/>
      <c r="Q355" s="56"/>
      <c r="R355" s="56"/>
      <c r="S355" s="56"/>
      <c r="T355" s="56"/>
      <c r="U355" s="56"/>
      <c r="V355" s="56"/>
      <c r="W355" s="56"/>
      <c r="X355" s="56"/>
      <c r="Y355" s="56"/>
      <c r="Z355" s="56"/>
      <c r="AA355" s="56"/>
      <c r="AB355" s="56"/>
      <c r="AC355" s="56"/>
      <c r="AD355" s="56"/>
      <c r="AE355" s="56"/>
      <c r="AF355" s="56"/>
      <c r="AG355" s="56"/>
    </row>
    <row r="356" spans="1:33" ht="15" customHeight="1">
      <c r="A356" s="105">
        <v>149</v>
      </c>
      <c r="B356" s="98" t="s">
        <v>2962</v>
      </c>
      <c r="C356" s="105" t="s">
        <v>2963</v>
      </c>
      <c r="D356" s="77"/>
      <c r="E356" s="113" t="s">
        <v>2964</v>
      </c>
      <c r="F356" s="451"/>
      <c r="G356" s="600">
        <v>255</v>
      </c>
      <c r="H356" s="609" t="s">
        <v>32</v>
      </c>
      <c r="I356" s="218">
        <v>0</v>
      </c>
      <c r="J356" s="218">
        <v>0</v>
      </c>
      <c r="K356" s="218">
        <f t="shared" si="15"/>
        <v>0</v>
      </c>
      <c r="L356" s="219">
        <f t="shared" si="16"/>
        <v>0</v>
      </c>
      <c r="M356" s="164" t="e">
        <f t="shared" si="17"/>
        <v>#VALUE!</v>
      </c>
      <c r="N356" s="273"/>
      <c r="O356" s="56"/>
      <c r="P356" s="56"/>
      <c r="Q356" s="56"/>
      <c r="R356" s="56"/>
      <c r="S356" s="56"/>
      <c r="T356" s="56"/>
      <c r="U356" s="56"/>
      <c r="V356" s="56"/>
      <c r="W356" s="56"/>
      <c r="X356" s="56"/>
      <c r="Y356" s="56"/>
      <c r="Z356" s="56"/>
      <c r="AA356" s="56"/>
      <c r="AB356" s="56"/>
      <c r="AC356" s="56"/>
      <c r="AD356" s="56"/>
      <c r="AE356" s="56"/>
      <c r="AF356" s="56"/>
      <c r="AG356" s="56"/>
    </row>
    <row r="357" spans="1:33" ht="15" customHeight="1">
      <c r="A357" s="158"/>
      <c r="B357" s="77"/>
      <c r="C357" s="158"/>
      <c r="D357" s="77"/>
      <c r="E357" s="80"/>
      <c r="F357" s="451"/>
      <c r="G357" s="17"/>
      <c r="H357" s="609" t="s">
        <v>32</v>
      </c>
      <c r="I357" s="218">
        <v>0</v>
      </c>
      <c r="J357" s="218">
        <v>0</v>
      </c>
      <c r="K357" s="218">
        <f t="shared" si="15"/>
        <v>0</v>
      </c>
      <c r="L357" s="219">
        <f t="shared" si="16"/>
        <v>0</v>
      </c>
      <c r="M357" s="164" t="e">
        <f t="shared" si="17"/>
        <v>#DIV/0!</v>
      </c>
      <c r="N357" s="273"/>
      <c r="O357" s="56"/>
      <c r="P357" s="56"/>
      <c r="Q357" s="56"/>
      <c r="R357" s="56"/>
      <c r="S357" s="56"/>
      <c r="T357" s="56"/>
      <c r="U357" s="56"/>
      <c r="V357" s="56"/>
      <c r="W357" s="56"/>
      <c r="X357" s="56"/>
      <c r="Y357" s="56"/>
      <c r="Z357" s="56"/>
      <c r="AA357" s="56"/>
      <c r="AB357" s="56"/>
      <c r="AC357" s="56"/>
      <c r="AD357" s="56"/>
      <c r="AE357" s="56"/>
      <c r="AF357" s="56"/>
      <c r="AG357" s="56"/>
    </row>
    <row r="358" spans="1:33" ht="15" customHeight="1">
      <c r="A358" s="468">
        <v>150</v>
      </c>
      <c r="B358" s="168" t="s">
        <v>2965</v>
      </c>
      <c r="C358" s="468" t="s">
        <v>2966</v>
      </c>
      <c r="D358" s="173"/>
      <c r="E358" s="622" t="s">
        <v>2967</v>
      </c>
      <c r="F358" s="473"/>
      <c r="G358" s="623">
        <v>182</v>
      </c>
      <c r="H358" s="608" t="s">
        <v>32</v>
      </c>
      <c r="I358" s="125">
        <v>0</v>
      </c>
      <c r="J358" s="125">
        <v>0</v>
      </c>
      <c r="K358" s="125">
        <f t="shared" si="15"/>
        <v>0</v>
      </c>
      <c r="L358" s="217">
        <f t="shared" si="16"/>
        <v>0</v>
      </c>
      <c r="M358" s="124" t="e">
        <f t="shared" si="17"/>
        <v>#VALUE!</v>
      </c>
      <c r="N358" s="273"/>
      <c r="O358" s="56"/>
      <c r="P358" s="56"/>
      <c r="Q358" s="56"/>
      <c r="R358" s="56"/>
      <c r="S358" s="56"/>
      <c r="T358" s="56"/>
      <c r="U358" s="56"/>
      <c r="V358" s="56"/>
      <c r="W358" s="56"/>
      <c r="X358" s="56"/>
      <c r="Y358" s="56"/>
      <c r="Z358" s="56"/>
      <c r="AA358" s="56"/>
      <c r="AB358" s="56"/>
      <c r="AC358" s="56"/>
      <c r="AD358" s="56"/>
      <c r="AE358" s="56"/>
      <c r="AF358" s="56"/>
      <c r="AG358" s="56"/>
    </row>
    <row r="359" spans="1:33" ht="15" customHeight="1">
      <c r="A359" s="385"/>
      <c r="B359" s="173"/>
      <c r="C359" s="385"/>
      <c r="D359" s="173"/>
      <c r="E359" s="170"/>
      <c r="F359" s="473"/>
      <c r="G359" s="624"/>
      <c r="H359" s="608" t="s">
        <v>32</v>
      </c>
      <c r="I359" s="125">
        <v>0</v>
      </c>
      <c r="J359" s="125">
        <v>0</v>
      </c>
      <c r="K359" s="125">
        <f t="shared" si="15"/>
        <v>0</v>
      </c>
      <c r="L359" s="217">
        <f t="shared" si="16"/>
        <v>0</v>
      </c>
      <c r="M359" s="124" t="e">
        <f t="shared" si="17"/>
        <v>#DIV/0!</v>
      </c>
      <c r="N359" s="273"/>
      <c r="O359" s="56"/>
      <c r="P359" s="56"/>
      <c r="Q359" s="56"/>
      <c r="R359" s="56"/>
      <c r="S359" s="56"/>
      <c r="T359" s="56"/>
      <c r="U359" s="56"/>
      <c r="V359" s="56"/>
      <c r="W359" s="56"/>
      <c r="X359" s="56"/>
      <c r="Y359" s="56"/>
      <c r="Z359" s="56"/>
      <c r="AA359" s="56"/>
      <c r="AB359" s="56"/>
      <c r="AC359" s="56"/>
      <c r="AD359" s="56"/>
      <c r="AE359" s="56"/>
      <c r="AF359" s="56"/>
      <c r="AG359" s="56"/>
    </row>
    <row r="360" spans="1:33" ht="15" customHeight="1">
      <c r="A360" s="105">
        <v>151</v>
      </c>
      <c r="B360" s="98" t="s">
        <v>2968</v>
      </c>
      <c r="C360" s="105" t="s">
        <v>2969</v>
      </c>
      <c r="D360" s="77"/>
      <c r="E360" s="113" t="s">
        <v>2970</v>
      </c>
      <c r="F360" s="451"/>
      <c r="G360" s="600">
        <v>1060</v>
      </c>
      <c r="H360" s="609" t="s">
        <v>32</v>
      </c>
      <c r="I360" s="218">
        <v>0</v>
      </c>
      <c r="J360" s="218">
        <v>0</v>
      </c>
      <c r="K360" s="218">
        <f t="shared" si="15"/>
        <v>0</v>
      </c>
      <c r="L360" s="219">
        <f t="shared" si="16"/>
        <v>0</v>
      </c>
      <c r="M360" s="164" t="e">
        <f t="shared" si="17"/>
        <v>#VALUE!</v>
      </c>
      <c r="N360" s="273"/>
      <c r="O360" s="56"/>
      <c r="P360" s="56"/>
      <c r="Q360" s="56"/>
      <c r="R360" s="56"/>
      <c r="S360" s="56"/>
      <c r="T360" s="56"/>
      <c r="U360" s="56"/>
      <c r="V360" s="56"/>
      <c r="W360" s="56"/>
      <c r="X360" s="56"/>
      <c r="Y360" s="56"/>
      <c r="Z360" s="56"/>
      <c r="AA360" s="56"/>
      <c r="AB360" s="56"/>
      <c r="AC360" s="56"/>
      <c r="AD360" s="56"/>
      <c r="AE360" s="56"/>
      <c r="AF360" s="56"/>
      <c r="AG360" s="56"/>
    </row>
    <row r="361" spans="1:33" ht="15" customHeight="1">
      <c r="A361" s="158"/>
      <c r="B361" s="77"/>
      <c r="C361" s="105" t="s">
        <v>248</v>
      </c>
      <c r="D361" s="77"/>
      <c r="E361" s="80"/>
      <c r="F361" s="451"/>
      <c r="G361" s="17"/>
      <c r="H361" s="609" t="s">
        <v>32</v>
      </c>
      <c r="I361" s="218">
        <v>0</v>
      </c>
      <c r="J361" s="218">
        <v>0</v>
      </c>
      <c r="K361" s="218">
        <f t="shared" si="15"/>
        <v>0</v>
      </c>
      <c r="L361" s="219">
        <f t="shared" si="16"/>
        <v>0</v>
      </c>
      <c r="M361" s="164" t="e">
        <f t="shared" si="17"/>
        <v>#DIV/0!</v>
      </c>
      <c r="N361" s="273"/>
      <c r="O361" s="56"/>
      <c r="P361" s="56"/>
      <c r="Q361" s="56"/>
      <c r="R361" s="56"/>
      <c r="S361" s="56"/>
      <c r="T361" s="56"/>
      <c r="U361" s="56"/>
      <c r="V361" s="56"/>
      <c r="W361" s="56"/>
      <c r="X361" s="56"/>
      <c r="Y361" s="56"/>
      <c r="Z361" s="56"/>
      <c r="AA361" s="56"/>
      <c r="AB361" s="56"/>
      <c r="AC361" s="56"/>
      <c r="AD361" s="56"/>
      <c r="AE361" s="56"/>
      <c r="AF361" s="56"/>
      <c r="AG361" s="56"/>
    </row>
    <row r="362" spans="1:33" ht="15" customHeight="1">
      <c r="A362" s="468">
        <v>152</v>
      </c>
      <c r="B362" s="168" t="s">
        <v>2971</v>
      </c>
      <c r="C362" s="468" t="s">
        <v>2972</v>
      </c>
      <c r="D362" s="173"/>
      <c r="E362" s="170"/>
      <c r="F362" s="473"/>
      <c r="G362" s="623">
        <v>3687</v>
      </c>
      <c r="H362" s="608" t="s">
        <v>32</v>
      </c>
      <c r="I362" s="125">
        <v>0</v>
      </c>
      <c r="J362" s="125">
        <v>0</v>
      </c>
      <c r="K362" s="125">
        <f t="shared" si="15"/>
        <v>0</v>
      </c>
      <c r="L362" s="217">
        <f t="shared" si="16"/>
        <v>0</v>
      </c>
      <c r="M362" s="124" t="e">
        <f t="shared" si="17"/>
        <v>#DIV/0!</v>
      </c>
      <c r="N362" s="273"/>
      <c r="O362" s="56"/>
      <c r="P362" s="56"/>
      <c r="Q362" s="56"/>
      <c r="R362" s="56"/>
      <c r="S362" s="56"/>
      <c r="T362" s="56"/>
      <c r="U362" s="56"/>
      <c r="V362" s="56"/>
      <c r="W362" s="56"/>
      <c r="X362" s="56"/>
      <c r="Y362" s="56"/>
      <c r="Z362" s="56"/>
      <c r="AA362" s="56"/>
      <c r="AB362" s="56"/>
      <c r="AC362" s="56"/>
      <c r="AD362" s="56"/>
      <c r="AE362" s="56"/>
      <c r="AF362" s="56"/>
      <c r="AG362" s="56"/>
    </row>
    <row r="363" spans="1:33" ht="15" customHeight="1">
      <c r="A363" s="385"/>
      <c r="B363" s="173"/>
      <c r="C363" s="468" t="s">
        <v>248</v>
      </c>
      <c r="D363" s="173"/>
      <c r="E363" s="170"/>
      <c r="F363" s="473"/>
      <c r="G363" s="624"/>
      <c r="H363" s="608" t="s">
        <v>32</v>
      </c>
      <c r="I363" s="125">
        <v>0</v>
      </c>
      <c r="J363" s="125">
        <v>0</v>
      </c>
      <c r="K363" s="125">
        <f t="shared" si="15"/>
        <v>0</v>
      </c>
      <c r="L363" s="217">
        <f t="shared" si="16"/>
        <v>0</v>
      </c>
      <c r="M363" s="124" t="e">
        <f t="shared" si="17"/>
        <v>#DIV/0!</v>
      </c>
      <c r="N363" s="273"/>
      <c r="O363" s="56"/>
      <c r="P363" s="56"/>
      <c r="Q363" s="56"/>
      <c r="R363" s="56"/>
      <c r="S363" s="56"/>
      <c r="T363" s="56"/>
      <c r="U363" s="56"/>
      <c r="V363" s="56"/>
      <c r="W363" s="56"/>
      <c r="X363" s="56"/>
      <c r="Y363" s="56"/>
      <c r="Z363" s="56"/>
      <c r="AA363" s="56"/>
      <c r="AB363" s="56"/>
      <c r="AC363" s="56"/>
      <c r="AD363" s="56"/>
      <c r="AE363" s="56"/>
      <c r="AF363" s="56"/>
      <c r="AG363" s="56"/>
    </row>
    <row r="364" spans="1:33" ht="15" customHeight="1">
      <c r="A364" s="158"/>
      <c r="B364" s="77"/>
      <c r="C364" s="158"/>
      <c r="D364" s="77"/>
      <c r="E364" s="80"/>
      <c r="F364" s="451"/>
      <c r="G364" s="17"/>
      <c r="H364" s="17"/>
      <c r="I364" s="83"/>
      <c r="J364" s="83"/>
      <c r="K364" s="83"/>
      <c r="L364" s="158"/>
      <c r="M364" s="77"/>
      <c r="N364" s="273"/>
      <c r="O364" s="56"/>
      <c r="P364" s="56"/>
      <c r="Q364" s="56"/>
      <c r="R364" s="56"/>
      <c r="S364" s="56"/>
      <c r="T364" s="56"/>
      <c r="U364" s="56"/>
      <c r="V364" s="56"/>
      <c r="W364" s="56"/>
      <c r="X364" s="56"/>
      <c r="Y364" s="56"/>
      <c r="Z364" s="56"/>
      <c r="AA364" s="56"/>
      <c r="AB364" s="56"/>
      <c r="AC364" s="56"/>
      <c r="AD364" s="56"/>
      <c r="AE364" s="56"/>
      <c r="AF364" s="56"/>
      <c r="AG364" s="56"/>
    </row>
    <row r="365" spans="1:33" ht="15" customHeight="1">
      <c r="A365" s="158"/>
      <c r="B365" s="77"/>
      <c r="C365" s="158"/>
      <c r="D365" s="77"/>
      <c r="E365" s="80"/>
      <c r="F365" s="451"/>
      <c r="G365" s="17"/>
      <c r="H365" s="17"/>
      <c r="I365" s="83"/>
      <c r="J365" s="83"/>
      <c r="K365" s="83"/>
      <c r="L365" s="158"/>
      <c r="M365" s="77"/>
      <c r="N365" s="273"/>
      <c r="O365" s="56"/>
      <c r="P365" s="56"/>
      <c r="Q365" s="56"/>
      <c r="R365" s="56"/>
      <c r="S365" s="56"/>
      <c r="T365" s="56"/>
      <c r="U365" s="56"/>
      <c r="V365" s="56"/>
      <c r="W365" s="56"/>
      <c r="X365" s="56"/>
      <c r="Y365" s="56"/>
      <c r="Z365" s="56"/>
      <c r="AA365" s="56"/>
      <c r="AB365" s="56"/>
      <c r="AC365" s="56"/>
      <c r="AD365" s="56"/>
      <c r="AE365" s="56"/>
      <c r="AF365" s="56"/>
      <c r="AG365" s="56"/>
    </row>
    <row r="366" spans="1:33" ht="15.75" customHeight="1">
      <c r="A366" s="126"/>
      <c r="B366" s="56"/>
      <c r="C366" s="181"/>
      <c r="D366" s="128"/>
      <c r="E366" s="129"/>
      <c r="F366" s="177" t="s">
        <v>120</v>
      </c>
      <c r="G366" s="625"/>
      <c r="H366" s="626"/>
      <c r="I366" s="179">
        <f t="shared" ref="I366:M366" si="18">SUM(I6:I275)</f>
        <v>0</v>
      </c>
      <c r="J366" s="179">
        <f t="shared" si="18"/>
        <v>0</v>
      </c>
      <c r="K366" s="179">
        <f t="shared" si="18"/>
        <v>0</v>
      </c>
      <c r="L366" s="179">
        <f t="shared" si="18"/>
        <v>0</v>
      </c>
      <c r="M366" s="180" t="e">
        <f t="shared" si="18"/>
        <v>#DIV/0!</v>
      </c>
      <c r="N366" s="56"/>
      <c r="O366" s="56"/>
      <c r="P366" s="56"/>
      <c r="Q366" s="56"/>
      <c r="R366" s="56"/>
      <c r="S366" s="56"/>
      <c r="T366" s="56"/>
      <c r="U366" s="56"/>
      <c r="V366" s="56"/>
      <c r="W366" s="56"/>
      <c r="X366" s="56"/>
      <c r="Y366" s="56"/>
      <c r="Z366" s="56"/>
      <c r="AA366" s="56"/>
      <c r="AB366" s="56"/>
      <c r="AC366" s="56"/>
      <c r="AD366" s="56"/>
      <c r="AE366" s="56"/>
      <c r="AF366" s="56"/>
      <c r="AG366" s="56"/>
    </row>
    <row r="367" spans="1:33" ht="15" customHeight="1">
      <c r="A367" s="271"/>
      <c r="B367" s="56"/>
      <c r="C367" s="181"/>
      <c r="D367" s="56"/>
      <c r="E367" s="129"/>
      <c r="F367" s="222"/>
      <c r="G367" s="627"/>
      <c r="H367" s="627"/>
      <c r="I367" s="136"/>
      <c r="J367" s="136"/>
      <c r="K367" s="136"/>
      <c r="L367" s="628"/>
      <c r="M367" s="136"/>
      <c r="N367" s="273"/>
      <c r="O367" s="56"/>
      <c r="P367" s="56"/>
      <c r="Q367" s="56"/>
      <c r="R367" s="56"/>
      <c r="S367" s="56"/>
      <c r="T367" s="56"/>
      <c r="U367" s="56"/>
      <c r="V367" s="56"/>
      <c r="W367" s="56"/>
      <c r="X367" s="56"/>
      <c r="Y367" s="56"/>
      <c r="Z367" s="56"/>
      <c r="AA367" s="56"/>
      <c r="AB367" s="56"/>
      <c r="AC367" s="56"/>
      <c r="AD367" s="56"/>
      <c r="AE367" s="56"/>
      <c r="AF367" s="56"/>
      <c r="AG367" s="56"/>
    </row>
    <row r="368" spans="1:33" ht="15" customHeight="1">
      <c r="A368" s="271"/>
      <c r="B368" s="56"/>
      <c r="C368" s="181"/>
      <c r="D368" s="56"/>
      <c r="E368" s="129"/>
      <c r="F368" s="222"/>
      <c r="G368" s="627"/>
      <c r="H368" s="627"/>
      <c r="I368" s="136"/>
      <c r="J368" s="136"/>
      <c r="K368" s="136"/>
      <c r="L368" s="628"/>
      <c r="M368" s="136"/>
      <c r="N368" s="273"/>
      <c r="O368" s="56"/>
      <c r="P368" s="56"/>
      <c r="Q368" s="56"/>
      <c r="R368" s="56"/>
      <c r="S368" s="56"/>
      <c r="T368" s="56"/>
      <c r="U368" s="56"/>
      <c r="V368" s="56"/>
      <c r="W368" s="56"/>
      <c r="X368" s="56"/>
      <c r="Y368" s="56"/>
      <c r="Z368" s="56"/>
      <c r="AA368" s="56"/>
      <c r="AB368" s="56"/>
      <c r="AC368" s="56"/>
      <c r="AD368" s="56"/>
      <c r="AE368" s="56"/>
      <c r="AF368" s="56"/>
      <c r="AG368" s="56"/>
    </row>
    <row r="369" spans="1:33" ht="15" customHeight="1">
      <c r="A369" s="271"/>
      <c r="B369" s="56"/>
      <c r="C369" s="181"/>
      <c r="D369" s="56"/>
      <c r="E369" s="129"/>
      <c r="F369" s="222"/>
      <c r="G369" s="627"/>
      <c r="H369" s="627"/>
      <c r="I369" s="136"/>
      <c r="J369" s="136"/>
      <c r="K369" s="136"/>
      <c r="L369" s="628"/>
      <c r="M369" s="136"/>
      <c r="N369" s="273"/>
      <c r="O369" s="56"/>
      <c r="P369" s="56"/>
      <c r="Q369" s="56"/>
      <c r="R369" s="56"/>
      <c r="S369" s="56"/>
      <c r="T369" s="56"/>
      <c r="U369" s="56"/>
      <c r="V369" s="56"/>
      <c r="W369" s="56"/>
      <c r="X369" s="56"/>
      <c r="Y369" s="56"/>
      <c r="Z369" s="56"/>
      <c r="AA369" s="56"/>
      <c r="AB369" s="56"/>
      <c r="AC369" s="56"/>
      <c r="AD369" s="56"/>
      <c r="AE369" s="56"/>
      <c r="AF369" s="56"/>
      <c r="AG369" s="56"/>
    </row>
    <row r="370" spans="1:33" ht="15" customHeight="1">
      <c r="A370" s="271"/>
      <c r="B370" s="56"/>
      <c r="C370" s="181"/>
      <c r="D370" s="56"/>
      <c r="E370" s="129"/>
      <c r="F370" s="222"/>
      <c r="G370" s="627"/>
      <c r="H370" s="627"/>
      <c r="I370" s="136"/>
      <c r="J370" s="136"/>
      <c r="K370" s="136"/>
      <c r="L370" s="628"/>
      <c r="M370" s="136"/>
      <c r="N370" s="273"/>
      <c r="O370" s="56"/>
      <c r="P370" s="56"/>
      <c r="Q370" s="56"/>
      <c r="R370" s="56"/>
      <c r="S370" s="56"/>
      <c r="T370" s="56"/>
      <c r="U370" s="56"/>
      <c r="V370" s="56"/>
      <c r="W370" s="56"/>
      <c r="X370" s="56"/>
      <c r="Y370" s="56"/>
      <c r="Z370" s="56"/>
      <c r="AA370" s="56"/>
      <c r="AB370" s="56"/>
      <c r="AC370" s="56"/>
      <c r="AD370" s="56"/>
      <c r="AE370" s="56"/>
      <c r="AF370" s="56"/>
      <c r="AG370" s="56"/>
    </row>
    <row r="371" spans="1:33" ht="15" customHeight="1">
      <c r="A371" s="271"/>
      <c r="B371" s="56"/>
      <c r="C371" s="181"/>
      <c r="D371" s="56"/>
      <c r="E371" s="129"/>
      <c r="F371" s="222"/>
      <c r="G371" s="627"/>
      <c r="H371" s="627"/>
      <c r="I371" s="136"/>
      <c r="J371" s="136"/>
      <c r="K371" s="136"/>
      <c r="L371" s="628"/>
      <c r="M371" s="136"/>
      <c r="N371" s="273"/>
      <c r="O371" s="56"/>
      <c r="P371" s="56"/>
      <c r="Q371" s="56"/>
      <c r="R371" s="56"/>
      <c r="S371" s="56"/>
      <c r="T371" s="56"/>
      <c r="U371" s="56"/>
      <c r="V371" s="56"/>
      <c r="W371" s="56"/>
      <c r="X371" s="56"/>
      <c r="Y371" s="56"/>
      <c r="Z371" s="56"/>
      <c r="AA371" s="56"/>
      <c r="AB371" s="56"/>
      <c r="AC371" s="56"/>
      <c r="AD371" s="56"/>
      <c r="AE371" s="56"/>
      <c r="AF371" s="56"/>
      <c r="AG371" s="56"/>
    </row>
    <row r="372" spans="1:33" ht="15" customHeight="1">
      <c r="A372" s="271"/>
      <c r="B372" s="56"/>
      <c r="C372" s="181"/>
      <c r="D372" s="56"/>
      <c r="E372" s="129"/>
      <c r="F372" s="222"/>
      <c r="G372" s="627"/>
      <c r="H372" s="627"/>
      <c r="I372" s="136"/>
      <c r="J372" s="136"/>
      <c r="K372" s="136"/>
      <c r="L372" s="628"/>
      <c r="M372" s="136"/>
      <c r="N372" s="273"/>
      <c r="O372" s="56"/>
      <c r="P372" s="56"/>
      <c r="Q372" s="56"/>
      <c r="R372" s="56"/>
      <c r="S372" s="56"/>
      <c r="T372" s="56"/>
      <c r="U372" s="56"/>
      <c r="V372" s="56"/>
      <c r="W372" s="56"/>
      <c r="X372" s="56"/>
      <c r="Y372" s="56"/>
      <c r="Z372" s="56"/>
      <c r="AA372" s="56"/>
      <c r="AB372" s="56"/>
      <c r="AC372" s="56"/>
      <c r="AD372" s="56"/>
      <c r="AE372" s="56"/>
      <c r="AF372" s="56"/>
      <c r="AG372" s="56"/>
    </row>
    <row r="373" spans="1:33" ht="15" customHeight="1">
      <c r="A373" s="271"/>
      <c r="B373" s="56"/>
      <c r="C373" s="181"/>
      <c r="D373" s="56"/>
      <c r="E373" s="129"/>
      <c r="F373" s="222"/>
      <c r="G373" s="627"/>
      <c r="H373" s="627"/>
      <c r="I373" s="136"/>
      <c r="J373" s="136"/>
      <c r="K373" s="136"/>
      <c r="L373" s="628"/>
      <c r="M373" s="136"/>
      <c r="N373" s="273"/>
      <c r="O373" s="56"/>
      <c r="P373" s="56"/>
      <c r="Q373" s="56"/>
      <c r="R373" s="56"/>
      <c r="S373" s="56"/>
      <c r="T373" s="56"/>
      <c r="U373" s="56"/>
      <c r="V373" s="56"/>
      <c r="W373" s="56"/>
      <c r="X373" s="56"/>
      <c r="Y373" s="56"/>
      <c r="Z373" s="56"/>
      <c r="AA373" s="56"/>
      <c r="AB373" s="56"/>
      <c r="AC373" s="56"/>
      <c r="AD373" s="56"/>
      <c r="AE373" s="56"/>
      <c r="AF373" s="56"/>
      <c r="AG373" s="56"/>
    </row>
    <row r="374" spans="1:33" ht="15" customHeight="1">
      <c r="A374" s="271"/>
      <c r="B374" s="56"/>
      <c r="C374" s="181"/>
      <c r="D374" s="56"/>
      <c r="E374" s="129"/>
      <c r="F374" s="222"/>
      <c r="G374" s="627"/>
      <c r="H374" s="627"/>
      <c r="I374" s="136"/>
      <c r="J374" s="136"/>
      <c r="K374" s="136"/>
      <c r="L374" s="628"/>
      <c r="M374" s="136"/>
      <c r="N374" s="273"/>
      <c r="O374" s="56"/>
      <c r="P374" s="56"/>
      <c r="Q374" s="56"/>
      <c r="R374" s="56"/>
      <c r="S374" s="56"/>
      <c r="T374" s="56"/>
      <c r="U374" s="56"/>
      <c r="V374" s="56"/>
      <c r="W374" s="56"/>
      <c r="X374" s="56"/>
      <c r="Y374" s="56"/>
      <c r="Z374" s="56"/>
      <c r="AA374" s="56"/>
      <c r="AB374" s="56"/>
      <c r="AC374" s="56"/>
      <c r="AD374" s="56"/>
      <c r="AE374" s="56"/>
      <c r="AF374" s="56"/>
      <c r="AG374" s="56"/>
    </row>
    <row r="375" spans="1:33" ht="15" customHeight="1">
      <c r="A375" s="271"/>
      <c r="B375" s="56"/>
      <c r="C375" s="181"/>
      <c r="D375" s="56"/>
      <c r="E375" s="129"/>
      <c r="F375" s="222"/>
      <c r="G375" s="627"/>
      <c r="H375" s="627"/>
      <c r="I375" s="136"/>
      <c r="J375" s="136"/>
      <c r="K375" s="136"/>
      <c r="L375" s="628"/>
      <c r="M375" s="136"/>
      <c r="N375" s="273"/>
      <c r="O375" s="56"/>
      <c r="P375" s="56"/>
      <c r="Q375" s="56"/>
      <c r="R375" s="56"/>
      <c r="S375" s="56"/>
      <c r="T375" s="56"/>
      <c r="U375" s="56"/>
      <c r="V375" s="56"/>
      <c r="W375" s="56"/>
      <c r="X375" s="56"/>
      <c r="Y375" s="56"/>
      <c r="Z375" s="56"/>
      <c r="AA375" s="56"/>
      <c r="AB375" s="56"/>
      <c r="AC375" s="56"/>
      <c r="AD375" s="56"/>
      <c r="AE375" s="56"/>
      <c r="AF375" s="56"/>
      <c r="AG375" s="56"/>
    </row>
    <row r="376" spans="1:33" ht="15" customHeight="1">
      <c r="A376" s="271"/>
      <c r="B376" s="56"/>
      <c r="C376" s="181"/>
      <c r="D376" s="56"/>
      <c r="E376" s="129"/>
      <c r="F376" s="222"/>
      <c r="G376" s="627"/>
      <c r="H376" s="627"/>
      <c r="I376" s="136"/>
      <c r="J376" s="136"/>
      <c r="K376" s="136"/>
      <c r="L376" s="628"/>
      <c r="M376" s="136"/>
      <c r="N376" s="273"/>
      <c r="O376" s="56"/>
      <c r="P376" s="56"/>
      <c r="Q376" s="56"/>
      <c r="R376" s="56"/>
      <c r="S376" s="56"/>
      <c r="T376" s="56"/>
      <c r="U376" s="56"/>
      <c r="V376" s="56"/>
      <c r="W376" s="56"/>
      <c r="X376" s="56"/>
      <c r="Y376" s="56"/>
      <c r="Z376" s="56"/>
      <c r="AA376" s="56"/>
      <c r="AB376" s="56"/>
      <c r="AC376" s="56"/>
      <c r="AD376" s="56"/>
      <c r="AE376" s="56"/>
      <c r="AF376" s="56"/>
      <c r="AG376" s="56"/>
    </row>
    <row r="377" spans="1:33" ht="15" customHeight="1">
      <c r="A377" s="271"/>
      <c r="B377" s="56"/>
      <c r="C377" s="181"/>
      <c r="D377" s="56"/>
      <c r="E377" s="129"/>
      <c r="F377" s="222"/>
      <c r="G377" s="627"/>
      <c r="H377" s="627"/>
      <c r="I377" s="136"/>
      <c r="J377" s="136"/>
      <c r="K377" s="136"/>
      <c r="L377" s="628"/>
      <c r="M377" s="136"/>
      <c r="N377" s="273"/>
      <c r="O377" s="56"/>
      <c r="P377" s="56"/>
      <c r="Q377" s="56"/>
      <c r="R377" s="56"/>
      <c r="S377" s="56"/>
      <c r="T377" s="56"/>
      <c r="U377" s="56"/>
      <c r="V377" s="56"/>
      <c r="W377" s="56"/>
      <c r="X377" s="56"/>
      <c r="Y377" s="56"/>
      <c r="Z377" s="56"/>
      <c r="AA377" s="56"/>
      <c r="AB377" s="56"/>
      <c r="AC377" s="56"/>
      <c r="AD377" s="56"/>
      <c r="AE377" s="56"/>
      <c r="AF377" s="56"/>
      <c r="AG377" s="56"/>
    </row>
    <row r="378" spans="1:33" ht="15" customHeight="1">
      <c r="A378" s="271"/>
      <c r="B378" s="56"/>
      <c r="C378" s="181"/>
      <c r="D378" s="56"/>
      <c r="E378" s="129"/>
      <c r="F378" s="222"/>
      <c r="G378" s="627"/>
      <c r="H378" s="627"/>
      <c r="I378" s="136"/>
      <c r="J378" s="136"/>
      <c r="K378" s="136"/>
      <c r="L378" s="628"/>
      <c r="M378" s="136"/>
      <c r="N378" s="273"/>
      <c r="O378" s="56"/>
      <c r="P378" s="56"/>
      <c r="Q378" s="56"/>
      <c r="R378" s="56"/>
      <c r="S378" s="56"/>
      <c r="T378" s="56"/>
      <c r="U378" s="56"/>
      <c r="V378" s="56"/>
      <c r="W378" s="56"/>
      <c r="X378" s="56"/>
      <c r="Y378" s="56"/>
      <c r="Z378" s="56"/>
      <c r="AA378" s="56"/>
      <c r="AB378" s="56"/>
      <c r="AC378" s="56"/>
      <c r="AD378" s="56"/>
      <c r="AE378" s="56"/>
      <c r="AF378" s="56"/>
      <c r="AG378" s="56"/>
    </row>
    <row r="379" spans="1:33" ht="15" customHeight="1">
      <c r="A379" s="271"/>
      <c r="B379" s="56"/>
      <c r="C379" s="181"/>
      <c r="D379" s="56"/>
      <c r="E379" s="129"/>
      <c r="F379" s="222"/>
      <c r="G379" s="627"/>
      <c r="H379" s="627"/>
      <c r="I379" s="136"/>
      <c r="J379" s="136"/>
      <c r="K379" s="136"/>
      <c r="L379" s="628"/>
      <c r="M379" s="136"/>
      <c r="N379" s="273"/>
      <c r="O379" s="56"/>
      <c r="P379" s="56"/>
      <c r="Q379" s="56"/>
      <c r="R379" s="56"/>
      <c r="S379" s="56"/>
      <c r="T379" s="56"/>
      <c r="U379" s="56"/>
      <c r="V379" s="56"/>
      <c r="W379" s="56"/>
      <c r="X379" s="56"/>
      <c r="Y379" s="56"/>
      <c r="Z379" s="56"/>
      <c r="AA379" s="56"/>
      <c r="AB379" s="56"/>
      <c r="AC379" s="56"/>
      <c r="AD379" s="56"/>
      <c r="AE379" s="56"/>
      <c r="AF379" s="56"/>
      <c r="AG379" s="56"/>
    </row>
    <row r="380" spans="1:33" ht="15" customHeight="1">
      <c r="A380" s="271"/>
      <c r="B380" s="56"/>
      <c r="C380" s="181"/>
      <c r="D380" s="56"/>
      <c r="E380" s="129"/>
      <c r="F380" s="222"/>
      <c r="G380" s="627"/>
      <c r="H380" s="627"/>
      <c r="I380" s="136"/>
      <c r="J380" s="136"/>
      <c r="K380" s="136"/>
      <c r="L380" s="628"/>
      <c r="M380" s="136"/>
      <c r="N380" s="273"/>
      <c r="O380" s="56"/>
      <c r="P380" s="56"/>
      <c r="Q380" s="56"/>
      <c r="R380" s="56"/>
      <c r="S380" s="56"/>
      <c r="T380" s="56"/>
      <c r="U380" s="56"/>
      <c r="V380" s="56"/>
      <c r="W380" s="56"/>
      <c r="X380" s="56"/>
      <c r="Y380" s="56"/>
      <c r="Z380" s="56"/>
      <c r="AA380" s="56"/>
      <c r="AB380" s="56"/>
      <c r="AC380" s="56"/>
      <c r="AD380" s="56"/>
      <c r="AE380" s="56"/>
      <c r="AF380" s="56"/>
      <c r="AG380" s="56"/>
    </row>
    <row r="381" spans="1:33" ht="15" customHeight="1">
      <c r="A381" s="271"/>
      <c r="B381" s="56"/>
      <c r="C381" s="181"/>
      <c r="D381" s="56"/>
      <c r="E381" s="129"/>
      <c r="F381" s="222"/>
      <c r="G381" s="627"/>
      <c r="H381" s="627"/>
      <c r="I381" s="136"/>
      <c r="J381" s="136"/>
      <c r="K381" s="136"/>
      <c r="L381" s="628"/>
      <c r="M381" s="136"/>
      <c r="N381" s="273"/>
      <c r="O381" s="56"/>
      <c r="P381" s="56"/>
      <c r="Q381" s="56"/>
      <c r="R381" s="56"/>
      <c r="S381" s="56"/>
      <c r="T381" s="56"/>
      <c r="U381" s="56"/>
      <c r="V381" s="56"/>
      <c r="W381" s="56"/>
      <c r="X381" s="56"/>
      <c r="Y381" s="56"/>
      <c r="Z381" s="56"/>
      <c r="AA381" s="56"/>
      <c r="AB381" s="56"/>
      <c r="AC381" s="56"/>
      <c r="AD381" s="56"/>
      <c r="AE381" s="56"/>
      <c r="AF381" s="56"/>
      <c r="AG381" s="56"/>
    </row>
    <row r="382" spans="1:33" ht="15" customHeight="1">
      <c r="A382" s="271"/>
      <c r="B382" s="56"/>
      <c r="C382" s="181"/>
      <c r="D382" s="56"/>
      <c r="E382" s="129"/>
      <c r="F382" s="222"/>
      <c r="G382" s="627"/>
      <c r="H382" s="627"/>
      <c r="I382" s="136"/>
      <c r="J382" s="136"/>
      <c r="K382" s="136"/>
      <c r="L382" s="628"/>
      <c r="M382" s="136"/>
      <c r="N382" s="273"/>
      <c r="O382" s="56"/>
      <c r="P382" s="56"/>
      <c r="Q382" s="56"/>
      <c r="R382" s="56"/>
      <c r="S382" s="56"/>
      <c r="T382" s="56"/>
      <c r="U382" s="56"/>
      <c r="V382" s="56"/>
      <c r="W382" s="56"/>
      <c r="X382" s="56"/>
      <c r="Y382" s="56"/>
      <c r="Z382" s="56"/>
      <c r="AA382" s="56"/>
      <c r="AB382" s="56"/>
      <c r="AC382" s="56"/>
      <c r="AD382" s="56"/>
      <c r="AE382" s="56"/>
      <c r="AF382" s="56"/>
      <c r="AG382" s="56"/>
    </row>
    <row r="383" spans="1:33" ht="15" customHeight="1">
      <c r="A383" s="271"/>
      <c r="B383" s="56"/>
      <c r="C383" s="181"/>
      <c r="D383" s="56"/>
      <c r="E383" s="129"/>
      <c r="F383" s="222"/>
      <c r="G383" s="627"/>
      <c r="H383" s="627"/>
      <c r="I383" s="136"/>
      <c r="J383" s="136"/>
      <c r="K383" s="136"/>
      <c r="L383" s="628"/>
      <c r="M383" s="136"/>
      <c r="N383" s="273"/>
      <c r="O383" s="56"/>
      <c r="P383" s="56"/>
      <c r="Q383" s="56"/>
      <c r="R383" s="56"/>
      <c r="S383" s="56"/>
      <c r="T383" s="56"/>
      <c r="U383" s="56"/>
      <c r="V383" s="56"/>
      <c r="W383" s="56"/>
      <c r="X383" s="56"/>
      <c r="Y383" s="56"/>
      <c r="Z383" s="56"/>
      <c r="AA383" s="56"/>
      <c r="AB383" s="56"/>
      <c r="AC383" s="56"/>
      <c r="AD383" s="56"/>
      <c r="AE383" s="56"/>
      <c r="AF383" s="56"/>
      <c r="AG383" s="56"/>
    </row>
    <row r="384" spans="1:33" ht="15" customHeight="1">
      <c r="A384" s="271"/>
      <c r="B384" s="56"/>
      <c r="C384" s="181"/>
      <c r="D384" s="56"/>
      <c r="E384" s="129"/>
      <c r="F384" s="222"/>
      <c r="G384" s="627"/>
      <c r="H384" s="627"/>
      <c r="I384" s="136"/>
      <c r="J384" s="136"/>
      <c r="K384" s="136"/>
      <c r="L384" s="628"/>
      <c r="M384" s="136"/>
      <c r="N384" s="273"/>
      <c r="O384" s="56"/>
      <c r="P384" s="56"/>
      <c r="Q384" s="56"/>
      <c r="R384" s="56"/>
      <c r="S384" s="56"/>
      <c r="T384" s="56"/>
      <c r="U384" s="56"/>
      <c r="V384" s="56"/>
      <c r="W384" s="56"/>
      <c r="X384" s="56"/>
      <c r="Y384" s="56"/>
      <c r="Z384" s="56"/>
      <c r="AA384" s="56"/>
      <c r="AB384" s="56"/>
      <c r="AC384" s="56"/>
      <c r="AD384" s="56"/>
      <c r="AE384" s="56"/>
      <c r="AF384" s="56"/>
      <c r="AG384" s="56"/>
    </row>
    <row r="385" spans="1:33" ht="15" customHeight="1">
      <c r="A385" s="271"/>
      <c r="B385" s="56"/>
      <c r="C385" s="181"/>
      <c r="D385" s="56"/>
      <c r="E385" s="129"/>
      <c r="F385" s="222"/>
      <c r="G385" s="627"/>
      <c r="H385" s="627"/>
      <c r="I385" s="136"/>
      <c r="J385" s="136"/>
      <c r="K385" s="136"/>
      <c r="L385" s="628"/>
      <c r="M385" s="136"/>
      <c r="N385" s="273"/>
      <c r="O385" s="56"/>
      <c r="P385" s="56"/>
      <c r="Q385" s="56"/>
      <c r="R385" s="56"/>
      <c r="S385" s="56"/>
      <c r="T385" s="56"/>
      <c r="U385" s="56"/>
      <c r="V385" s="56"/>
      <c r="W385" s="56"/>
      <c r="X385" s="56"/>
      <c r="Y385" s="56"/>
      <c r="Z385" s="56"/>
      <c r="AA385" s="56"/>
      <c r="AB385" s="56"/>
      <c r="AC385" s="56"/>
      <c r="AD385" s="56"/>
      <c r="AE385" s="56"/>
      <c r="AF385" s="56"/>
      <c r="AG385" s="56"/>
    </row>
    <row r="386" spans="1:33" ht="15" customHeight="1">
      <c r="A386" s="271"/>
      <c r="B386" s="56"/>
      <c r="C386" s="181"/>
      <c r="D386" s="56"/>
      <c r="E386" s="129"/>
      <c r="F386" s="222"/>
      <c r="G386" s="627"/>
      <c r="H386" s="627"/>
      <c r="I386" s="136"/>
      <c r="J386" s="136"/>
      <c r="K386" s="136"/>
      <c r="L386" s="628"/>
      <c r="M386" s="136"/>
      <c r="N386" s="273"/>
      <c r="O386" s="56"/>
      <c r="P386" s="56"/>
      <c r="Q386" s="56"/>
      <c r="R386" s="56"/>
      <c r="S386" s="56"/>
      <c r="T386" s="56"/>
      <c r="U386" s="56"/>
      <c r="V386" s="56"/>
      <c r="W386" s="56"/>
      <c r="X386" s="56"/>
      <c r="Y386" s="56"/>
      <c r="Z386" s="56"/>
      <c r="AA386" s="56"/>
      <c r="AB386" s="56"/>
      <c r="AC386" s="56"/>
      <c r="AD386" s="56"/>
      <c r="AE386" s="56"/>
      <c r="AF386" s="56"/>
      <c r="AG386" s="56"/>
    </row>
    <row r="387" spans="1:33" ht="15" customHeight="1">
      <c r="A387" s="271"/>
      <c r="B387" s="56"/>
      <c r="C387" s="181"/>
      <c r="D387" s="56"/>
      <c r="E387" s="129"/>
      <c r="F387" s="222"/>
      <c r="G387" s="627"/>
      <c r="H387" s="627"/>
      <c r="I387" s="136"/>
      <c r="J387" s="136"/>
      <c r="K387" s="136"/>
      <c r="L387" s="628"/>
      <c r="M387" s="136"/>
      <c r="N387" s="273"/>
      <c r="O387" s="56"/>
      <c r="P387" s="56"/>
      <c r="Q387" s="56"/>
      <c r="R387" s="56"/>
      <c r="S387" s="56"/>
      <c r="T387" s="56"/>
      <c r="U387" s="56"/>
      <c r="V387" s="56"/>
      <c r="W387" s="56"/>
      <c r="X387" s="56"/>
      <c r="Y387" s="56"/>
      <c r="Z387" s="56"/>
      <c r="AA387" s="56"/>
      <c r="AB387" s="56"/>
      <c r="AC387" s="56"/>
      <c r="AD387" s="56"/>
      <c r="AE387" s="56"/>
      <c r="AF387" s="56"/>
      <c r="AG387" s="56"/>
    </row>
    <row r="388" spans="1:33" ht="15" customHeight="1">
      <c r="A388" s="271"/>
      <c r="B388" s="56"/>
      <c r="C388" s="181"/>
      <c r="D388" s="56"/>
      <c r="E388" s="129"/>
      <c r="F388" s="222"/>
      <c r="G388" s="627"/>
      <c r="H388" s="627"/>
      <c r="I388" s="136"/>
      <c r="J388" s="136"/>
      <c r="K388" s="136"/>
      <c r="L388" s="628"/>
      <c r="M388" s="136"/>
      <c r="N388" s="273"/>
      <c r="O388" s="56"/>
      <c r="P388" s="56"/>
      <c r="Q388" s="56"/>
      <c r="R388" s="56"/>
      <c r="S388" s="56"/>
      <c r="T388" s="56"/>
      <c r="U388" s="56"/>
      <c r="V388" s="56"/>
      <c r="W388" s="56"/>
      <c r="X388" s="56"/>
      <c r="Y388" s="56"/>
      <c r="Z388" s="56"/>
      <c r="AA388" s="56"/>
      <c r="AB388" s="56"/>
      <c r="AC388" s="56"/>
      <c r="AD388" s="56"/>
      <c r="AE388" s="56"/>
      <c r="AF388" s="56"/>
      <c r="AG388" s="56"/>
    </row>
    <row r="389" spans="1:33" ht="15" customHeight="1">
      <c r="A389" s="271"/>
      <c r="B389" s="56"/>
      <c r="C389" s="181"/>
      <c r="D389" s="56"/>
      <c r="E389" s="129"/>
      <c r="F389" s="222"/>
      <c r="G389" s="627"/>
      <c r="H389" s="627"/>
      <c r="I389" s="136"/>
      <c r="J389" s="136"/>
      <c r="K389" s="136"/>
      <c r="L389" s="628"/>
      <c r="M389" s="136"/>
      <c r="N389" s="273"/>
      <c r="O389" s="56"/>
      <c r="P389" s="56"/>
      <c r="Q389" s="56"/>
      <c r="R389" s="56"/>
      <c r="S389" s="56"/>
      <c r="T389" s="56"/>
      <c r="U389" s="56"/>
      <c r="V389" s="56"/>
      <c r="W389" s="56"/>
      <c r="X389" s="56"/>
      <c r="Y389" s="56"/>
      <c r="Z389" s="56"/>
      <c r="AA389" s="56"/>
      <c r="AB389" s="56"/>
      <c r="AC389" s="56"/>
      <c r="AD389" s="56"/>
      <c r="AE389" s="56"/>
      <c r="AF389" s="56"/>
      <c r="AG389" s="56"/>
    </row>
    <row r="390" spans="1:33" ht="15" customHeight="1">
      <c r="A390" s="271"/>
      <c r="B390" s="56"/>
      <c r="C390" s="181"/>
      <c r="D390" s="56"/>
      <c r="E390" s="129"/>
      <c r="F390" s="222"/>
      <c r="G390" s="627"/>
      <c r="H390" s="627"/>
      <c r="I390" s="136"/>
      <c r="J390" s="136"/>
      <c r="K390" s="136"/>
      <c r="L390" s="628"/>
      <c r="M390" s="136"/>
      <c r="N390" s="273"/>
      <c r="O390" s="56"/>
      <c r="P390" s="56"/>
      <c r="Q390" s="56"/>
      <c r="R390" s="56"/>
      <c r="S390" s="56"/>
      <c r="T390" s="56"/>
      <c r="U390" s="56"/>
      <c r="V390" s="56"/>
      <c r="W390" s="56"/>
      <c r="X390" s="56"/>
      <c r="Y390" s="56"/>
      <c r="Z390" s="56"/>
      <c r="AA390" s="56"/>
      <c r="AB390" s="56"/>
      <c r="AC390" s="56"/>
      <c r="AD390" s="56"/>
      <c r="AE390" s="56"/>
      <c r="AF390" s="56"/>
      <c r="AG390" s="56"/>
    </row>
    <row r="391" spans="1:33" ht="15" customHeight="1">
      <c r="A391" s="271"/>
      <c r="B391" s="56"/>
      <c r="C391" s="181"/>
      <c r="D391" s="56"/>
      <c r="E391" s="129"/>
      <c r="F391" s="222"/>
      <c r="G391" s="627"/>
      <c r="H391" s="627"/>
      <c r="I391" s="136"/>
      <c r="J391" s="136"/>
      <c r="K391" s="136"/>
      <c r="L391" s="628"/>
      <c r="M391" s="136"/>
      <c r="N391" s="273"/>
      <c r="O391" s="56"/>
      <c r="P391" s="56"/>
      <c r="Q391" s="56"/>
      <c r="R391" s="56"/>
      <c r="S391" s="56"/>
      <c r="T391" s="56"/>
      <c r="U391" s="56"/>
      <c r="V391" s="56"/>
      <c r="W391" s="56"/>
      <c r="X391" s="56"/>
      <c r="Y391" s="56"/>
      <c r="Z391" s="56"/>
      <c r="AA391" s="56"/>
      <c r="AB391" s="56"/>
      <c r="AC391" s="56"/>
      <c r="AD391" s="56"/>
      <c r="AE391" s="56"/>
      <c r="AF391" s="56"/>
      <c r="AG391" s="56"/>
    </row>
    <row r="392" spans="1:33" ht="15" customHeight="1">
      <c r="A392" s="271"/>
      <c r="B392" s="56"/>
      <c r="C392" s="181"/>
      <c r="D392" s="56"/>
      <c r="E392" s="129"/>
      <c r="F392" s="222"/>
      <c r="G392" s="627"/>
      <c r="H392" s="627"/>
      <c r="I392" s="136"/>
      <c r="J392" s="136"/>
      <c r="K392" s="136"/>
      <c r="L392" s="628"/>
      <c r="M392" s="136"/>
      <c r="N392" s="273"/>
      <c r="O392" s="56"/>
      <c r="P392" s="56"/>
      <c r="Q392" s="56"/>
      <c r="R392" s="56"/>
      <c r="S392" s="56"/>
      <c r="T392" s="56"/>
      <c r="U392" s="56"/>
      <c r="V392" s="56"/>
      <c r="W392" s="56"/>
      <c r="X392" s="56"/>
      <c r="Y392" s="56"/>
      <c r="Z392" s="56"/>
      <c r="AA392" s="56"/>
      <c r="AB392" s="56"/>
      <c r="AC392" s="56"/>
      <c r="AD392" s="56"/>
      <c r="AE392" s="56"/>
      <c r="AF392" s="56"/>
      <c r="AG392" s="56"/>
    </row>
    <row r="393" spans="1:33" ht="15" customHeight="1">
      <c r="A393" s="271"/>
      <c r="B393" s="56"/>
      <c r="C393" s="181"/>
      <c r="D393" s="56"/>
      <c r="E393" s="129"/>
      <c r="F393" s="222"/>
      <c r="G393" s="627"/>
      <c r="H393" s="627"/>
      <c r="I393" s="136"/>
      <c r="J393" s="136"/>
      <c r="K393" s="136"/>
      <c r="L393" s="628"/>
      <c r="M393" s="136"/>
      <c r="N393" s="273"/>
      <c r="O393" s="56"/>
      <c r="P393" s="56"/>
      <c r="Q393" s="56"/>
      <c r="R393" s="56"/>
      <c r="S393" s="56"/>
      <c r="T393" s="56"/>
      <c r="U393" s="56"/>
      <c r="V393" s="56"/>
      <c r="W393" s="56"/>
      <c r="X393" s="56"/>
      <c r="Y393" s="56"/>
      <c r="Z393" s="56"/>
      <c r="AA393" s="56"/>
      <c r="AB393" s="56"/>
      <c r="AC393" s="56"/>
      <c r="AD393" s="56"/>
      <c r="AE393" s="56"/>
      <c r="AF393" s="56"/>
      <c r="AG393" s="56"/>
    </row>
    <row r="394" spans="1:33" ht="15" customHeight="1">
      <c r="A394" s="271"/>
      <c r="B394" s="56"/>
      <c r="C394" s="181"/>
      <c r="D394" s="56"/>
      <c r="E394" s="129"/>
      <c r="F394" s="222"/>
      <c r="G394" s="627"/>
      <c r="H394" s="627"/>
      <c r="I394" s="136"/>
      <c r="J394" s="136"/>
      <c r="K394" s="136"/>
      <c r="L394" s="628"/>
      <c r="M394" s="136"/>
      <c r="N394" s="273"/>
      <c r="O394" s="56"/>
      <c r="P394" s="56"/>
      <c r="Q394" s="56"/>
      <c r="R394" s="56"/>
      <c r="S394" s="56"/>
      <c r="T394" s="56"/>
      <c r="U394" s="56"/>
      <c r="V394" s="56"/>
      <c r="W394" s="56"/>
      <c r="X394" s="56"/>
      <c r="Y394" s="56"/>
      <c r="Z394" s="56"/>
      <c r="AA394" s="56"/>
      <c r="AB394" s="56"/>
      <c r="AC394" s="56"/>
      <c r="AD394" s="56"/>
      <c r="AE394" s="56"/>
      <c r="AF394" s="56"/>
      <c r="AG394" s="56"/>
    </row>
    <row r="395" spans="1:33" ht="15" customHeight="1">
      <c r="A395" s="271"/>
      <c r="B395" s="56"/>
      <c r="C395" s="181"/>
      <c r="D395" s="56"/>
      <c r="E395" s="129"/>
      <c r="F395" s="222"/>
      <c r="G395" s="627"/>
      <c r="H395" s="627"/>
      <c r="I395" s="136"/>
      <c r="J395" s="136"/>
      <c r="K395" s="136"/>
      <c r="L395" s="628"/>
      <c r="M395" s="136"/>
      <c r="N395" s="273"/>
      <c r="O395" s="56"/>
      <c r="P395" s="56"/>
      <c r="Q395" s="56"/>
      <c r="R395" s="56"/>
      <c r="S395" s="56"/>
      <c r="T395" s="56"/>
      <c r="U395" s="56"/>
      <c r="V395" s="56"/>
      <c r="W395" s="56"/>
      <c r="X395" s="56"/>
      <c r="Y395" s="56"/>
      <c r="Z395" s="56"/>
      <c r="AA395" s="56"/>
      <c r="AB395" s="56"/>
      <c r="AC395" s="56"/>
      <c r="AD395" s="56"/>
      <c r="AE395" s="56"/>
      <c r="AF395" s="56"/>
      <c r="AG395" s="56"/>
    </row>
    <row r="396" spans="1:33" ht="15" customHeight="1">
      <c r="A396" s="271"/>
      <c r="B396" s="56"/>
      <c r="C396" s="181"/>
      <c r="D396" s="56"/>
      <c r="E396" s="129"/>
      <c r="F396" s="222"/>
      <c r="G396" s="627"/>
      <c r="H396" s="627"/>
      <c r="I396" s="136"/>
      <c r="J396" s="136"/>
      <c r="K396" s="136"/>
      <c r="L396" s="628"/>
      <c r="M396" s="136"/>
      <c r="N396" s="273"/>
      <c r="O396" s="56"/>
      <c r="P396" s="56"/>
      <c r="Q396" s="56"/>
      <c r="R396" s="56"/>
      <c r="S396" s="56"/>
      <c r="T396" s="56"/>
      <c r="U396" s="56"/>
      <c r="V396" s="56"/>
      <c r="W396" s="56"/>
      <c r="X396" s="56"/>
      <c r="Y396" s="56"/>
      <c r="Z396" s="56"/>
      <c r="AA396" s="56"/>
      <c r="AB396" s="56"/>
      <c r="AC396" s="56"/>
      <c r="AD396" s="56"/>
      <c r="AE396" s="56"/>
      <c r="AF396" s="56"/>
      <c r="AG396" s="56"/>
    </row>
    <row r="397" spans="1:33" ht="15" customHeight="1">
      <c r="A397" s="271"/>
      <c r="B397" s="56"/>
      <c r="C397" s="181"/>
      <c r="D397" s="56"/>
      <c r="E397" s="129"/>
      <c r="F397" s="222"/>
      <c r="G397" s="627"/>
      <c r="H397" s="627"/>
      <c r="I397" s="136"/>
      <c r="J397" s="136"/>
      <c r="K397" s="136"/>
      <c r="L397" s="628"/>
      <c r="M397" s="136"/>
      <c r="N397" s="273"/>
      <c r="O397" s="56"/>
      <c r="P397" s="56"/>
      <c r="Q397" s="56"/>
      <c r="R397" s="56"/>
      <c r="S397" s="56"/>
      <c r="T397" s="56"/>
      <c r="U397" s="56"/>
      <c r="V397" s="56"/>
      <c r="W397" s="56"/>
      <c r="X397" s="56"/>
      <c r="Y397" s="56"/>
      <c r="Z397" s="56"/>
      <c r="AA397" s="56"/>
      <c r="AB397" s="56"/>
      <c r="AC397" s="56"/>
      <c r="AD397" s="56"/>
      <c r="AE397" s="56"/>
      <c r="AF397" s="56"/>
      <c r="AG397" s="56"/>
    </row>
    <row r="398" spans="1:33" ht="15" customHeight="1">
      <c r="A398" s="271"/>
      <c r="B398" s="56"/>
      <c r="C398" s="181"/>
      <c r="D398" s="56"/>
      <c r="E398" s="129"/>
      <c r="F398" s="222"/>
      <c r="G398" s="627"/>
      <c r="H398" s="627"/>
      <c r="I398" s="136"/>
      <c r="J398" s="136"/>
      <c r="K398" s="136"/>
      <c r="L398" s="628"/>
      <c r="M398" s="136"/>
      <c r="N398" s="273"/>
      <c r="O398" s="56"/>
      <c r="P398" s="56"/>
      <c r="Q398" s="56"/>
      <c r="R398" s="56"/>
      <c r="S398" s="56"/>
      <c r="T398" s="56"/>
      <c r="U398" s="56"/>
      <c r="V398" s="56"/>
      <c r="W398" s="56"/>
      <c r="X398" s="56"/>
      <c r="Y398" s="56"/>
      <c r="Z398" s="56"/>
      <c r="AA398" s="56"/>
      <c r="AB398" s="56"/>
      <c r="AC398" s="56"/>
      <c r="AD398" s="56"/>
      <c r="AE398" s="56"/>
      <c r="AF398" s="56"/>
      <c r="AG398" s="56"/>
    </row>
    <row r="399" spans="1:33" ht="15" customHeight="1">
      <c r="A399" s="271"/>
      <c r="B399" s="56"/>
      <c r="C399" s="181"/>
      <c r="D399" s="56"/>
      <c r="E399" s="129"/>
      <c r="F399" s="222"/>
      <c r="G399" s="627"/>
      <c r="H399" s="627"/>
      <c r="I399" s="136"/>
      <c r="J399" s="136"/>
      <c r="K399" s="136"/>
      <c r="L399" s="628"/>
      <c r="M399" s="136"/>
      <c r="N399" s="273"/>
      <c r="O399" s="56"/>
      <c r="P399" s="56"/>
      <c r="Q399" s="56"/>
      <c r="R399" s="56"/>
      <c r="S399" s="56"/>
      <c r="T399" s="56"/>
      <c r="U399" s="56"/>
      <c r="V399" s="56"/>
      <c r="W399" s="56"/>
      <c r="X399" s="56"/>
      <c r="Y399" s="56"/>
      <c r="Z399" s="56"/>
      <c r="AA399" s="56"/>
      <c r="AB399" s="56"/>
      <c r="AC399" s="56"/>
      <c r="AD399" s="56"/>
      <c r="AE399" s="56"/>
      <c r="AF399" s="56"/>
      <c r="AG399" s="56"/>
    </row>
    <row r="400" spans="1:33" ht="15" customHeight="1">
      <c r="A400" s="271"/>
      <c r="B400" s="56"/>
      <c r="C400" s="181"/>
      <c r="D400" s="56"/>
      <c r="E400" s="129"/>
      <c r="F400" s="222"/>
      <c r="G400" s="627"/>
      <c r="H400" s="627"/>
      <c r="I400" s="136"/>
      <c r="J400" s="136"/>
      <c r="K400" s="136"/>
      <c r="L400" s="628"/>
      <c r="M400" s="136"/>
      <c r="N400" s="273"/>
      <c r="O400" s="56"/>
      <c r="P400" s="56"/>
      <c r="Q400" s="56"/>
      <c r="R400" s="56"/>
      <c r="S400" s="56"/>
      <c r="T400" s="56"/>
      <c r="U400" s="56"/>
      <c r="V400" s="56"/>
      <c r="W400" s="56"/>
      <c r="X400" s="56"/>
      <c r="Y400" s="56"/>
      <c r="Z400" s="56"/>
      <c r="AA400" s="56"/>
      <c r="AB400" s="56"/>
      <c r="AC400" s="56"/>
      <c r="AD400" s="56"/>
      <c r="AE400" s="56"/>
      <c r="AF400" s="56"/>
      <c r="AG400" s="56"/>
    </row>
    <row r="401" spans="1:33" ht="15" customHeight="1">
      <c r="A401" s="271"/>
      <c r="B401" s="56"/>
      <c r="C401" s="181"/>
      <c r="D401" s="56"/>
      <c r="E401" s="129"/>
      <c r="F401" s="222"/>
      <c r="G401" s="627"/>
      <c r="H401" s="627"/>
      <c r="I401" s="136"/>
      <c r="J401" s="136"/>
      <c r="K401" s="136"/>
      <c r="L401" s="628"/>
      <c r="M401" s="136"/>
      <c r="N401" s="273"/>
      <c r="O401" s="56"/>
      <c r="P401" s="56"/>
      <c r="Q401" s="56"/>
      <c r="R401" s="56"/>
      <c r="S401" s="56"/>
      <c r="T401" s="56"/>
      <c r="U401" s="56"/>
      <c r="V401" s="56"/>
      <c r="W401" s="56"/>
      <c r="X401" s="56"/>
      <c r="Y401" s="56"/>
      <c r="Z401" s="56"/>
      <c r="AA401" s="56"/>
      <c r="AB401" s="56"/>
      <c r="AC401" s="56"/>
      <c r="AD401" s="56"/>
      <c r="AE401" s="56"/>
      <c r="AF401" s="56"/>
      <c r="AG401" s="56"/>
    </row>
    <row r="402" spans="1:33" ht="15" customHeight="1">
      <c r="A402" s="271"/>
      <c r="B402" s="56"/>
      <c r="C402" s="181"/>
      <c r="D402" s="56"/>
      <c r="E402" s="129"/>
      <c r="F402" s="222"/>
      <c r="G402" s="627"/>
      <c r="H402" s="627"/>
      <c r="I402" s="136"/>
      <c r="J402" s="136"/>
      <c r="K402" s="136"/>
      <c r="L402" s="628"/>
      <c r="M402" s="136"/>
      <c r="N402" s="273"/>
      <c r="O402" s="56"/>
      <c r="P402" s="56"/>
      <c r="Q402" s="56"/>
      <c r="R402" s="56"/>
      <c r="S402" s="56"/>
      <c r="T402" s="56"/>
      <c r="U402" s="56"/>
      <c r="V402" s="56"/>
      <c r="W402" s="56"/>
      <c r="X402" s="56"/>
      <c r="Y402" s="56"/>
      <c r="Z402" s="56"/>
      <c r="AA402" s="56"/>
      <c r="AB402" s="56"/>
      <c r="AC402" s="56"/>
      <c r="AD402" s="56"/>
      <c r="AE402" s="56"/>
      <c r="AF402" s="56"/>
      <c r="AG402" s="56"/>
    </row>
    <row r="403" spans="1:33" ht="15" customHeight="1">
      <c r="A403" s="271"/>
      <c r="B403" s="56"/>
      <c r="C403" s="181"/>
      <c r="D403" s="56"/>
      <c r="E403" s="129"/>
      <c r="F403" s="222"/>
      <c r="G403" s="627"/>
      <c r="H403" s="627"/>
      <c r="I403" s="136"/>
      <c r="J403" s="136"/>
      <c r="K403" s="136"/>
      <c r="L403" s="628"/>
      <c r="M403" s="136"/>
      <c r="N403" s="273"/>
      <c r="O403" s="56"/>
      <c r="P403" s="56"/>
      <c r="Q403" s="56"/>
      <c r="R403" s="56"/>
      <c r="S403" s="56"/>
      <c r="T403" s="56"/>
      <c r="U403" s="56"/>
      <c r="V403" s="56"/>
      <c r="W403" s="56"/>
      <c r="X403" s="56"/>
      <c r="Y403" s="56"/>
      <c r="Z403" s="56"/>
      <c r="AA403" s="56"/>
      <c r="AB403" s="56"/>
      <c r="AC403" s="56"/>
      <c r="AD403" s="56"/>
      <c r="AE403" s="56"/>
      <c r="AF403" s="56"/>
      <c r="AG403" s="56"/>
    </row>
    <row r="404" spans="1:33" ht="15" customHeight="1">
      <c r="A404" s="271"/>
      <c r="B404" s="56"/>
      <c r="C404" s="181"/>
      <c r="D404" s="56"/>
      <c r="E404" s="129"/>
      <c r="F404" s="222"/>
      <c r="G404" s="627"/>
      <c r="H404" s="627"/>
      <c r="I404" s="136"/>
      <c r="J404" s="136"/>
      <c r="K404" s="136"/>
      <c r="L404" s="628"/>
      <c r="M404" s="136"/>
      <c r="N404" s="273"/>
      <c r="O404" s="56"/>
      <c r="P404" s="56"/>
      <c r="Q404" s="56"/>
      <c r="R404" s="56"/>
      <c r="S404" s="56"/>
      <c r="T404" s="56"/>
      <c r="U404" s="56"/>
      <c r="V404" s="56"/>
      <c r="W404" s="56"/>
      <c r="X404" s="56"/>
      <c r="Y404" s="56"/>
      <c r="Z404" s="56"/>
      <c r="AA404" s="56"/>
      <c r="AB404" s="56"/>
      <c r="AC404" s="56"/>
      <c r="AD404" s="56"/>
      <c r="AE404" s="56"/>
      <c r="AF404" s="56"/>
      <c r="AG404" s="56"/>
    </row>
    <row r="405" spans="1:33" ht="15" customHeight="1">
      <c r="A405" s="271"/>
      <c r="B405" s="56"/>
      <c r="C405" s="181"/>
      <c r="D405" s="56"/>
      <c r="E405" s="129"/>
      <c r="F405" s="222"/>
      <c r="G405" s="627"/>
      <c r="H405" s="627"/>
      <c r="I405" s="136"/>
      <c r="J405" s="136"/>
      <c r="K405" s="136"/>
      <c r="L405" s="628"/>
      <c r="M405" s="136"/>
      <c r="N405" s="273"/>
      <c r="O405" s="56"/>
      <c r="P405" s="56"/>
      <c r="Q405" s="56"/>
      <c r="R405" s="56"/>
      <c r="S405" s="56"/>
      <c r="T405" s="56"/>
      <c r="U405" s="56"/>
      <c r="V405" s="56"/>
      <c r="W405" s="56"/>
      <c r="X405" s="56"/>
      <c r="Y405" s="56"/>
      <c r="Z405" s="56"/>
      <c r="AA405" s="56"/>
      <c r="AB405" s="56"/>
      <c r="AC405" s="56"/>
      <c r="AD405" s="56"/>
      <c r="AE405" s="56"/>
      <c r="AF405" s="56"/>
      <c r="AG405" s="56"/>
    </row>
    <row r="406" spans="1:33" ht="15" customHeight="1">
      <c r="A406" s="271"/>
      <c r="B406" s="56"/>
      <c r="C406" s="181"/>
      <c r="D406" s="56"/>
      <c r="E406" s="129"/>
      <c r="F406" s="222"/>
      <c r="G406" s="627"/>
      <c r="H406" s="627"/>
      <c r="I406" s="136"/>
      <c r="J406" s="136"/>
      <c r="K406" s="136"/>
      <c r="L406" s="628"/>
      <c r="M406" s="136"/>
      <c r="N406" s="273"/>
      <c r="O406" s="56"/>
      <c r="P406" s="56"/>
      <c r="Q406" s="56"/>
      <c r="R406" s="56"/>
      <c r="S406" s="56"/>
      <c r="T406" s="56"/>
      <c r="U406" s="56"/>
      <c r="V406" s="56"/>
      <c r="W406" s="56"/>
      <c r="X406" s="56"/>
      <c r="Y406" s="56"/>
      <c r="Z406" s="56"/>
      <c r="AA406" s="56"/>
      <c r="AB406" s="56"/>
      <c r="AC406" s="56"/>
      <c r="AD406" s="56"/>
      <c r="AE406" s="56"/>
      <c r="AF406" s="56"/>
      <c r="AG406" s="56"/>
    </row>
    <row r="407" spans="1:33" ht="15" customHeight="1">
      <c r="A407" s="271"/>
      <c r="B407" s="56"/>
      <c r="C407" s="181"/>
      <c r="D407" s="56"/>
      <c r="E407" s="129"/>
      <c r="F407" s="222"/>
      <c r="G407" s="627"/>
      <c r="H407" s="627"/>
      <c r="I407" s="136"/>
      <c r="J407" s="136"/>
      <c r="K407" s="136"/>
      <c r="L407" s="628"/>
      <c r="M407" s="136"/>
      <c r="N407" s="273"/>
      <c r="O407" s="56"/>
      <c r="P407" s="56"/>
      <c r="Q407" s="56"/>
      <c r="R407" s="56"/>
      <c r="S407" s="56"/>
      <c r="T407" s="56"/>
      <c r="U407" s="56"/>
      <c r="V407" s="56"/>
      <c r="W407" s="56"/>
      <c r="X407" s="56"/>
      <c r="Y407" s="56"/>
      <c r="Z407" s="56"/>
      <c r="AA407" s="56"/>
      <c r="AB407" s="56"/>
      <c r="AC407" s="56"/>
      <c r="AD407" s="56"/>
      <c r="AE407" s="56"/>
      <c r="AF407" s="56"/>
      <c r="AG407" s="56"/>
    </row>
    <row r="408" spans="1:33" ht="15" customHeight="1">
      <c r="A408" s="271"/>
      <c r="B408" s="56"/>
      <c r="C408" s="181"/>
      <c r="D408" s="56"/>
      <c r="E408" s="129"/>
      <c r="F408" s="222"/>
      <c r="G408" s="627"/>
      <c r="H408" s="627"/>
      <c r="I408" s="136"/>
      <c r="J408" s="136"/>
      <c r="K408" s="136"/>
      <c r="L408" s="628"/>
      <c r="M408" s="136"/>
      <c r="N408" s="273"/>
      <c r="O408" s="56"/>
      <c r="P408" s="56"/>
      <c r="Q408" s="56"/>
      <c r="R408" s="56"/>
      <c r="S408" s="56"/>
      <c r="T408" s="56"/>
      <c r="U408" s="56"/>
      <c r="V408" s="56"/>
      <c r="W408" s="56"/>
      <c r="X408" s="56"/>
      <c r="Y408" s="56"/>
      <c r="Z408" s="56"/>
      <c r="AA408" s="56"/>
      <c r="AB408" s="56"/>
      <c r="AC408" s="56"/>
      <c r="AD408" s="56"/>
      <c r="AE408" s="56"/>
      <c r="AF408" s="56"/>
      <c r="AG408" s="56"/>
    </row>
    <row r="409" spans="1:33" ht="15" customHeight="1">
      <c r="A409" s="271"/>
      <c r="B409" s="56"/>
      <c r="C409" s="181"/>
      <c r="D409" s="56"/>
      <c r="E409" s="129"/>
      <c r="F409" s="222"/>
      <c r="G409" s="627"/>
      <c r="H409" s="627"/>
      <c r="I409" s="136"/>
      <c r="J409" s="136"/>
      <c r="K409" s="136"/>
      <c r="L409" s="628"/>
      <c r="M409" s="136"/>
      <c r="N409" s="273"/>
      <c r="O409" s="56"/>
      <c r="P409" s="56"/>
      <c r="Q409" s="56"/>
      <c r="R409" s="56"/>
      <c r="S409" s="56"/>
      <c r="T409" s="56"/>
      <c r="U409" s="56"/>
      <c r="V409" s="56"/>
      <c r="W409" s="56"/>
      <c r="X409" s="56"/>
      <c r="Y409" s="56"/>
      <c r="Z409" s="56"/>
      <c r="AA409" s="56"/>
      <c r="AB409" s="56"/>
      <c r="AC409" s="56"/>
      <c r="AD409" s="56"/>
      <c r="AE409" s="56"/>
      <c r="AF409" s="56"/>
      <c r="AG409" s="56"/>
    </row>
    <row r="410" spans="1:33" ht="15" customHeight="1">
      <c r="A410" s="271"/>
      <c r="B410" s="56"/>
      <c r="C410" s="181"/>
      <c r="D410" s="56"/>
      <c r="E410" s="129"/>
      <c r="F410" s="222"/>
      <c r="G410" s="627"/>
      <c r="H410" s="627"/>
      <c r="I410" s="136"/>
      <c r="J410" s="136"/>
      <c r="K410" s="136"/>
      <c r="L410" s="628"/>
      <c r="M410" s="136"/>
      <c r="N410" s="273"/>
      <c r="O410" s="56"/>
      <c r="P410" s="56"/>
      <c r="Q410" s="56"/>
      <c r="R410" s="56"/>
      <c r="S410" s="56"/>
      <c r="T410" s="56"/>
      <c r="U410" s="56"/>
      <c r="V410" s="56"/>
      <c r="W410" s="56"/>
      <c r="X410" s="56"/>
      <c r="Y410" s="56"/>
      <c r="Z410" s="56"/>
      <c r="AA410" s="56"/>
      <c r="AB410" s="56"/>
      <c r="AC410" s="56"/>
      <c r="AD410" s="56"/>
      <c r="AE410" s="56"/>
      <c r="AF410" s="56"/>
      <c r="AG410" s="56"/>
    </row>
    <row r="411" spans="1:33" ht="15" customHeight="1">
      <c r="A411" s="271"/>
      <c r="B411" s="56"/>
      <c r="C411" s="181"/>
      <c r="D411" s="56"/>
      <c r="E411" s="129"/>
      <c r="F411" s="222"/>
      <c r="G411" s="627"/>
      <c r="H411" s="627"/>
      <c r="I411" s="136"/>
      <c r="J411" s="136"/>
      <c r="K411" s="136"/>
      <c r="L411" s="628"/>
      <c r="M411" s="136"/>
      <c r="N411" s="273"/>
      <c r="O411" s="56"/>
      <c r="P411" s="56"/>
      <c r="Q411" s="56"/>
      <c r="R411" s="56"/>
      <c r="S411" s="56"/>
      <c r="T411" s="56"/>
      <c r="U411" s="56"/>
      <c r="V411" s="56"/>
      <c r="W411" s="56"/>
      <c r="X411" s="56"/>
      <c r="Y411" s="56"/>
      <c r="Z411" s="56"/>
      <c r="AA411" s="56"/>
      <c r="AB411" s="56"/>
      <c r="AC411" s="56"/>
      <c r="AD411" s="56"/>
      <c r="AE411" s="56"/>
      <c r="AF411" s="56"/>
      <c r="AG411" s="56"/>
    </row>
    <row r="412" spans="1:33" ht="15" customHeight="1">
      <c r="A412" s="271"/>
      <c r="B412" s="56"/>
      <c r="C412" s="181"/>
      <c r="D412" s="56"/>
      <c r="E412" s="129"/>
      <c r="F412" s="222"/>
      <c r="G412" s="627"/>
      <c r="H412" s="627"/>
      <c r="I412" s="136"/>
      <c r="J412" s="136"/>
      <c r="K412" s="136"/>
      <c r="L412" s="628"/>
      <c r="M412" s="136"/>
      <c r="N412" s="273"/>
      <c r="O412" s="56"/>
      <c r="P412" s="56"/>
      <c r="Q412" s="56"/>
      <c r="R412" s="56"/>
      <c r="S412" s="56"/>
      <c r="T412" s="56"/>
      <c r="U412" s="56"/>
      <c r="V412" s="56"/>
      <c r="W412" s="56"/>
      <c r="X412" s="56"/>
      <c r="Y412" s="56"/>
      <c r="Z412" s="56"/>
      <c r="AA412" s="56"/>
      <c r="AB412" s="56"/>
      <c r="AC412" s="56"/>
      <c r="AD412" s="56"/>
      <c r="AE412" s="56"/>
      <c r="AF412" s="56"/>
      <c r="AG412" s="56"/>
    </row>
    <row r="413" spans="1:33" ht="15" customHeight="1">
      <c r="A413" s="271"/>
      <c r="B413" s="56"/>
      <c r="C413" s="181"/>
      <c r="D413" s="56"/>
      <c r="E413" s="129"/>
      <c r="F413" s="222"/>
      <c r="G413" s="627"/>
      <c r="H413" s="627"/>
      <c r="I413" s="136"/>
      <c r="J413" s="136"/>
      <c r="K413" s="136"/>
      <c r="L413" s="628"/>
      <c r="M413" s="136"/>
      <c r="N413" s="273"/>
      <c r="O413" s="56"/>
      <c r="P413" s="56"/>
      <c r="Q413" s="56"/>
      <c r="R413" s="56"/>
      <c r="S413" s="56"/>
      <c r="T413" s="56"/>
      <c r="U413" s="56"/>
      <c r="V413" s="56"/>
      <c r="W413" s="56"/>
      <c r="X413" s="56"/>
      <c r="Y413" s="56"/>
      <c r="Z413" s="56"/>
      <c r="AA413" s="56"/>
      <c r="AB413" s="56"/>
      <c r="AC413" s="56"/>
      <c r="AD413" s="56"/>
      <c r="AE413" s="56"/>
      <c r="AF413" s="56"/>
      <c r="AG413" s="56"/>
    </row>
    <row r="414" spans="1:33" ht="15" customHeight="1">
      <c r="A414" s="271"/>
      <c r="B414" s="56"/>
      <c r="C414" s="181"/>
      <c r="D414" s="56"/>
      <c r="E414" s="129"/>
      <c r="F414" s="222"/>
      <c r="G414" s="627"/>
      <c r="H414" s="627"/>
      <c r="I414" s="136"/>
      <c r="J414" s="136"/>
      <c r="K414" s="136"/>
      <c r="L414" s="628"/>
      <c r="M414" s="136"/>
      <c r="N414" s="273"/>
      <c r="O414" s="56"/>
      <c r="P414" s="56"/>
      <c r="Q414" s="56"/>
      <c r="R414" s="56"/>
      <c r="S414" s="56"/>
      <c r="T414" s="56"/>
      <c r="U414" s="56"/>
      <c r="V414" s="56"/>
      <c r="W414" s="56"/>
      <c r="X414" s="56"/>
      <c r="Y414" s="56"/>
      <c r="Z414" s="56"/>
      <c r="AA414" s="56"/>
      <c r="AB414" s="56"/>
      <c r="AC414" s="56"/>
      <c r="AD414" s="56"/>
      <c r="AE414" s="56"/>
      <c r="AF414" s="56"/>
      <c r="AG414" s="56"/>
    </row>
    <row r="415" spans="1:33" ht="15" customHeight="1">
      <c r="A415" s="271"/>
      <c r="B415" s="56"/>
      <c r="C415" s="181"/>
      <c r="D415" s="56"/>
      <c r="E415" s="129"/>
      <c r="F415" s="222"/>
      <c r="G415" s="627"/>
      <c r="H415" s="627"/>
      <c r="I415" s="136"/>
      <c r="J415" s="136"/>
      <c r="K415" s="136"/>
      <c r="L415" s="628"/>
      <c r="M415" s="136"/>
      <c r="N415" s="273"/>
      <c r="O415" s="56"/>
      <c r="P415" s="56"/>
      <c r="Q415" s="56"/>
      <c r="R415" s="56"/>
      <c r="S415" s="56"/>
      <c r="T415" s="56"/>
      <c r="U415" s="56"/>
      <c r="V415" s="56"/>
      <c r="W415" s="56"/>
      <c r="X415" s="56"/>
      <c r="Y415" s="56"/>
      <c r="Z415" s="56"/>
      <c r="AA415" s="56"/>
      <c r="AB415" s="56"/>
      <c r="AC415" s="56"/>
      <c r="AD415" s="56"/>
      <c r="AE415" s="56"/>
      <c r="AF415" s="56"/>
      <c r="AG415" s="56"/>
    </row>
    <row r="416" spans="1:33" ht="15" customHeight="1">
      <c r="A416" s="271"/>
      <c r="B416" s="56"/>
      <c r="C416" s="181"/>
      <c r="D416" s="56"/>
      <c r="E416" s="129"/>
      <c r="F416" s="222"/>
      <c r="G416" s="627"/>
      <c r="H416" s="627"/>
      <c r="I416" s="136"/>
      <c r="J416" s="136"/>
      <c r="K416" s="136"/>
      <c r="L416" s="628"/>
      <c r="M416" s="136"/>
      <c r="N416" s="273"/>
      <c r="O416" s="56"/>
      <c r="P416" s="56"/>
      <c r="Q416" s="56"/>
      <c r="R416" s="56"/>
      <c r="S416" s="56"/>
      <c r="T416" s="56"/>
      <c r="U416" s="56"/>
      <c r="V416" s="56"/>
      <c r="W416" s="56"/>
      <c r="X416" s="56"/>
      <c r="Y416" s="56"/>
      <c r="Z416" s="56"/>
      <c r="AA416" s="56"/>
      <c r="AB416" s="56"/>
      <c r="AC416" s="56"/>
      <c r="AD416" s="56"/>
      <c r="AE416" s="56"/>
      <c r="AF416" s="56"/>
      <c r="AG416" s="56"/>
    </row>
    <row r="417" spans="1:33" ht="15" customHeight="1">
      <c r="A417" s="271"/>
      <c r="B417" s="56"/>
      <c r="C417" s="181"/>
      <c r="D417" s="56"/>
      <c r="E417" s="129"/>
      <c r="F417" s="222"/>
      <c r="G417" s="627"/>
      <c r="H417" s="627"/>
      <c r="I417" s="136"/>
      <c r="J417" s="136"/>
      <c r="K417" s="136"/>
      <c r="L417" s="628"/>
      <c r="M417" s="136"/>
      <c r="N417" s="273"/>
      <c r="O417" s="56"/>
      <c r="P417" s="56"/>
      <c r="Q417" s="56"/>
      <c r="R417" s="56"/>
      <c r="S417" s="56"/>
      <c r="T417" s="56"/>
      <c r="U417" s="56"/>
      <c r="V417" s="56"/>
      <c r="W417" s="56"/>
      <c r="X417" s="56"/>
      <c r="Y417" s="56"/>
      <c r="Z417" s="56"/>
      <c r="AA417" s="56"/>
      <c r="AB417" s="56"/>
      <c r="AC417" s="56"/>
      <c r="AD417" s="56"/>
      <c r="AE417" s="56"/>
      <c r="AF417" s="56"/>
      <c r="AG417" s="56"/>
    </row>
    <row r="418" spans="1:33" ht="15" customHeight="1">
      <c r="A418" s="271"/>
      <c r="B418" s="56"/>
      <c r="C418" s="181"/>
      <c r="D418" s="56"/>
      <c r="E418" s="129"/>
      <c r="F418" s="222"/>
      <c r="G418" s="627"/>
      <c r="H418" s="627"/>
      <c r="I418" s="136"/>
      <c r="J418" s="136"/>
      <c r="K418" s="136"/>
      <c r="L418" s="628"/>
      <c r="M418" s="136"/>
      <c r="N418" s="273"/>
      <c r="O418" s="56"/>
      <c r="P418" s="56"/>
      <c r="Q418" s="56"/>
      <c r="R418" s="56"/>
      <c r="S418" s="56"/>
      <c r="T418" s="56"/>
      <c r="U418" s="56"/>
      <c r="V418" s="56"/>
      <c r="W418" s="56"/>
      <c r="X418" s="56"/>
      <c r="Y418" s="56"/>
      <c r="Z418" s="56"/>
      <c r="AA418" s="56"/>
      <c r="AB418" s="56"/>
      <c r="AC418" s="56"/>
      <c r="AD418" s="56"/>
      <c r="AE418" s="56"/>
      <c r="AF418" s="56"/>
      <c r="AG418" s="56"/>
    </row>
    <row r="419" spans="1:33" ht="15" customHeight="1">
      <c r="A419" s="271"/>
      <c r="B419" s="56"/>
      <c r="C419" s="181"/>
      <c r="D419" s="56"/>
      <c r="E419" s="129"/>
      <c r="F419" s="222"/>
      <c r="G419" s="627"/>
      <c r="H419" s="627"/>
      <c r="I419" s="136"/>
      <c r="J419" s="136"/>
      <c r="K419" s="136"/>
      <c r="L419" s="628"/>
      <c r="M419" s="136"/>
      <c r="N419" s="273"/>
      <c r="O419" s="56"/>
      <c r="P419" s="56"/>
      <c r="Q419" s="56"/>
      <c r="R419" s="56"/>
      <c r="S419" s="56"/>
      <c r="T419" s="56"/>
      <c r="U419" s="56"/>
      <c r="V419" s="56"/>
      <c r="W419" s="56"/>
      <c r="X419" s="56"/>
      <c r="Y419" s="56"/>
      <c r="Z419" s="56"/>
      <c r="AA419" s="56"/>
      <c r="AB419" s="56"/>
      <c r="AC419" s="56"/>
      <c r="AD419" s="56"/>
      <c r="AE419" s="56"/>
      <c r="AF419" s="56"/>
      <c r="AG419" s="56"/>
    </row>
    <row r="420" spans="1:33" ht="15" customHeight="1">
      <c r="A420" s="271"/>
      <c r="B420" s="56"/>
      <c r="C420" s="181"/>
      <c r="D420" s="56"/>
      <c r="E420" s="129"/>
      <c r="F420" s="222"/>
      <c r="G420" s="627"/>
      <c r="H420" s="627"/>
      <c r="I420" s="136"/>
      <c r="J420" s="136"/>
      <c r="K420" s="136"/>
      <c r="L420" s="628"/>
      <c r="M420" s="136"/>
      <c r="N420" s="273"/>
      <c r="O420" s="56"/>
      <c r="P420" s="56"/>
      <c r="Q420" s="56"/>
      <c r="R420" s="56"/>
      <c r="S420" s="56"/>
      <c r="T420" s="56"/>
      <c r="U420" s="56"/>
      <c r="V420" s="56"/>
      <c r="W420" s="56"/>
      <c r="X420" s="56"/>
      <c r="Y420" s="56"/>
      <c r="Z420" s="56"/>
      <c r="AA420" s="56"/>
      <c r="AB420" s="56"/>
      <c r="AC420" s="56"/>
      <c r="AD420" s="56"/>
      <c r="AE420" s="56"/>
      <c r="AF420" s="56"/>
      <c r="AG420" s="56"/>
    </row>
    <row r="421" spans="1:33" ht="15" customHeight="1">
      <c r="A421" s="271"/>
      <c r="B421" s="56"/>
      <c r="C421" s="181"/>
      <c r="D421" s="56"/>
      <c r="E421" s="129"/>
      <c r="F421" s="222"/>
      <c r="G421" s="627"/>
      <c r="H421" s="627"/>
      <c r="I421" s="136"/>
      <c r="J421" s="136"/>
      <c r="K421" s="136"/>
      <c r="L421" s="628"/>
      <c r="M421" s="136"/>
      <c r="N421" s="273"/>
      <c r="O421" s="56"/>
      <c r="P421" s="56"/>
      <c r="Q421" s="56"/>
      <c r="R421" s="56"/>
      <c r="S421" s="56"/>
      <c r="T421" s="56"/>
      <c r="U421" s="56"/>
      <c r="V421" s="56"/>
      <c r="W421" s="56"/>
      <c r="X421" s="56"/>
      <c r="Y421" s="56"/>
      <c r="Z421" s="56"/>
      <c r="AA421" s="56"/>
      <c r="AB421" s="56"/>
      <c r="AC421" s="56"/>
      <c r="AD421" s="56"/>
      <c r="AE421" s="56"/>
      <c r="AF421" s="56"/>
      <c r="AG421" s="56"/>
    </row>
    <row r="422" spans="1:33" ht="15" customHeight="1">
      <c r="A422" s="271"/>
      <c r="B422" s="56"/>
      <c r="C422" s="181"/>
      <c r="D422" s="56"/>
      <c r="E422" s="129"/>
      <c r="F422" s="222"/>
      <c r="G422" s="627"/>
      <c r="H422" s="627"/>
      <c r="I422" s="136"/>
      <c r="J422" s="136"/>
      <c r="K422" s="136"/>
      <c r="L422" s="628"/>
      <c r="M422" s="136"/>
      <c r="N422" s="273"/>
      <c r="O422" s="56"/>
      <c r="P422" s="56"/>
      <c r="Q422" s="56"/>
      <c r="R422" s="56"/>
      <c r="S422" s="56"/>
      <c r="T422" s="56"/>
      <c r="U422" s="56"/>
      <c r="V422" s="56"/>
      <c r="W422" s="56"/>
      <c r="X422" s="56"/>
      <c r="Y422" s="56"/>
      <c r="Z422" s="56"/>
      <c r="AA422" s="56"/>
      <c r="AB422" s="56"/>
      <c r="AC422" s="56"/>
      <c r="AD422" s="56"/>
      <c r="AE422" s="56"/>
      <c r="AF422" s="56"/>
      <c r="AG422" s="56"/>
    </row>
    <row r="423" spans="1:33" ht="15" customHeight="1">
      <c r="A423" s="271"/>
      <c r="B423" s="56"/>
      <c r="C423" s="181"/>
      <c r="D423" s="56"/>
      <c r="E423" s="129"/>
      <c r="F423" s="222"/>
      <c r="G423" s="627"/>
      <c r="H423" s="627"/>
      <c r="I423" s="136"/>
      <c r="J423" s="136"/>
      <c r="K423" s="136"/>
      <c r="L423" s="628"/>
      <c r="M423" s="136"/>
      <c r="N423" s="273"/>
      <c r="O423" s="56"/>
      <c r="P423" s="56"/>
      <c r="Q423" s="56"/>
      <c r="R423" s="56"/>
      <c r="S423" s="56"/>
      <c r="T423" s="56"/>
      <c r="U423" s="56"/>
      <c r="V423" s="56"/>
      <c r="W423" s="56"/>
      <c r="X423" s="56"/>
      <c r="Y423" s="56"/>
      <c r="Z423" s="56"/>
      <c r="AA423" s="56"/>
      <c r="AB423" s="56"/>
      <c r="AC423" s="56"/>
      <c r="AD423" s="56"/>
      <c r="AE423" s="56"/>
      <c r="AF423" s="56"/>
      <c r="AG423" s="56"/>
    </row>
    <row r="424" spans="1:33" ht="15" customHeight="1">
      <c r="A424" s="271"/>
      <c r="B424" s="56"/>
      <c r="C424" s="181"/>
      <c r="D424" s="56"/>
      <c r="E424" s="129"/>
      <c r="F424" s="222"/>
      <c r="G424" s="627"/>
      <c r="H424" s="627"/>
      <c r="I424" s="136"/>
      <c r="J424" s="136"/>
      <c r="K424" s="136"/>
      <c r="L424" s="628"/>
      <c r="M424" s="136"/>
      <c r="N424" s="273"/>
      <c r="O424" s="56"/>
      <c r="P424" s="56"/>
      <c r="Q424" s="56"/>
      <c r="R424" s="56"/>
      <c r="S424" s="56"/>
      <c r="T424" s="56"/>
      <c r="U424" s="56"/>
      <c r="V424" s="56"/>
      <c r="W424" s="56"/>
      <c r="X424" s="56"/>
      <c r="Y424" s="56"/>
      <c r="Z424" s="56"/>
      <c r="AA424" s="56"/>
      <c r="AB424" s="56"/>
      <c r="AC424" s="56"/>
      <c r="AD424" s="56"/>
      <c r="AE424" s="56"/>
      <c r="AF424" s="56"/>
      <c r="AG424" s="56"/>
    </row>
    <row r="425" spans="1:33" ht="15" customHeight="1">
      <c r="A425" s="271"/>
      <c r="B425" s="56"/>
      <c r="C425" s="181"/>
      <c r="D425" s="56"/>
      <c r="E425" s="129"/>
      <c r="F425" s="222"/>
      <c r="G425" s="627"/>
      <c r="H425" s="627"/>
      <c r="I425" s="136"/>
      <c r="J425" s="136"/>
      <c r="K425" s="136"/>
      <c r="L425" s="628"/>
      <c r="M425" s="136"/>
      <c r="N425" s="273"/>
      <c r="O425" s="56"/>
      <c r="P425" s="56"/>
      <c r="Q425" s="56"/>
      <c r="R425" s="56"/>
      <c r="S425" s="56"/>
      <c r="T425" s="56"/>
      <c r="U425" s="56"/>
      <c r="V425" s="56"/>
      <c r="W425" s="56"/>
      <c r="X425" s="56"/>
      <c r="Y425" s="56"/>
      <c r="Z425" s="56"/>
      <c r="AA425" s="56"/>
      <c r="AB425" s="56"/>
      <c r="AC425" s="56"/>
      <c r="AD425" s="56"/>
      <c r="AE425" s="56"/>
      <c r="AF425" s="56"/>
      <c r="AG425" s="56"/>
    </row>
    <row r="426" spans="1:33" ht="15" customHeight="1">
      <c r="A426" s="271"/>
      <c r="B426" s="56"/>
      <c r="C426" s="181"/>
      <c r="D426" s="56"/>
      <c r="E426" s="129"/>
      <c r="F426" s="222"/>
      <c r="G426" s="627"/>
      <c r="H426" s="627"/>
      <c r="I426" s="136"/>
      <c r="J426" s="136"/>
      <c r="K426" s="136"/>
      <c r="L426" s="628"/>
      <c r="M426" s="136"/>
      <c r="N426" s="273"/>
      <c r="O426" s="56"/>
      <c r="P426" s="56"/>
      <c r="Q426" s="56"/>
      <c r="R426" s="56"/>
      <c r="S426" s="56"/>
      <c r="T426" s="56"/>
      <c r="U426" s="56"/>
      <c r="V426" s="56"/>
      <c r="W426" s="56"/>
      <c r="X426" s="56"/>
      <c r="Y426" s="56"/>
      <c r="Z426" s="56"/>
      <c r="AA426" s="56"/>
      <c r="AB426" s="56"/>
      <c r="AC426" s="56"/>
      <c r="AD426" s="56"/>
      <c r="AE426" s="56"/>
      <c r="AF426" s="56"/>
      <c r="AG426" s="56"/>
    </row>
    <row r="427" spans="1:33" ht="15" customHeight="1">
      <c r="A427" s="271"/>
      <c r="B427" s="56"/>
      <c r="C427" s="181"/>
      <c r="D427" s="56"/>
      <c r="E427" s="129"/>
      <c r="F427" s="222"/>
      <c r="G427" s="627"/>
      <c r="H427" s="627"/>
      <c r="I427" s="136"/>
      <c r="J427" s="136"/>
      <c r="K427" s="136"/>
      <c r="L427" s="628"/>
      <c r="M427" s="136"/>
      <c r="N427" s="273"/>
      <c r="O427" s="56"/>
      <c r="P427" s="56"/>
      <c r="Q427" s="56"/>
      <c r="R427" s="56"/>
      <c r="S427" s="56"/>
      <c r="T427" s="56"/>
      <c r="U427" s="56"/>
      <c r="V427" s="56"/>
      <c r="W427" s="56"/>
      <c r="X427" s="56"/>
      <c r="Y427" s="56"/>
      <c r="Z427" s="56"/>
      <c r="AA427" s="56"/>
      <c r="AB427" s="56"/>
      <c r="AC427" s="56"/>
      <c r="AD427" s="56"/>
      <c r="AE427" s="56"/>
      <c r="AF427" s="56"/>
      <c r="AG427" s="56"/>
    </row>
    <row r="428" spans="1:33" ht="15" customHeight="1">
      <c r="A428" s="271"/>
      <c r="B428" s="56"/>
      <c r="C428" s="181"/>
      <c r="D428" s="56"/>
      <c r="E428" s="129"/>
      <c r="F428" s="222"/>
      <c r="G428" s="627"/>
      <c r="H428" s="627"/>
      <c r="I428" s="136"/>
      <c r="J428" s="136"/>
      <c r="K428" s="136"/>
      <c r="L428" s="628"/>
      <c r="M428" s="136"/>
      <c r="N428" s="273"/>
      <c r="O428" s="56"/>
      <c r="P428" s="56"/>
      <c r="Q428" s="56"/>
      <c r="R428" s="56"/>
      <c r="S428" s="56"/>
      <c r="T428" s="56"/>
      <c r="U428" s="56"/>
      <c r="V428" s="56"/>
      <c r="W428" s="56"/>
      <c r="X428" s="56"/>
      <c r="Y428" s="56"/>
      <c r="Z428" s="56"/>
      <c r="AA428" s="56"/>
      <c r="AB428" s="56"/>
      <c r="AC428" s="56"/>
      <c r="AD428" s="56"/>
      <c r="AE428" s="56"/>
      <c r="AF428" s="56"/>
      <c r="AG428" s="56"/>
    </row>
    <row r="429" spans="1:33" ht="15" customHeight="1">
      <c r="A429" s="271"/>
      <c r="B429" s="56"/>
      <c r="C429" s="181"/>
      <c r="D429" s="56"/>
      <c r="E429" s="129"/>
      <c r="F429" s="222"/>
      <c r="G429" s="627"/>
      <c r="H429" s="627"/>
      <c r="I429" s="136"/>
      <c r="J429" s="136"/>
      <c r="K429" s="136"/>
      <c r="L429" s="628"/>
      <c r="M429" s="136"/>
      <c r="N429" s="273"/>
      <c r="O429" s="56"/>
      <c r="P429" s="56"/>
      <c r="Q429" s="56"/>
      <c r="R429" s="56"/>
      <c r="S429" s="56"/>
      <c r="T429" s="56"/>
      <c r="U429" s="56"/>
      <c r="V429" s="56"/>
      <c r="W429" s="56"/>
      <c r="X429" s="56"/>
      <c r="Y429" s="56"/>
      <c r="Z429" s="56"/>
      <c r="AA429" s="56"/>
      <c r="AB429" s="56"/>
      <c r="AC429" s="56"/>
      <c r="AD429" s="56"/>
      <c r="AE429" s="56"/>
      <c r="AF429" s="56"/>
      <c r="AG429" s="56"/>
    </row>
    <row r="430" spans="1:33" ht="15" customHeight="1">
      <c r="A430" s="271"/>
      <c r="B430" s="56"/>
      <c r="C430" s="181"/>
      <c r="D430" s="56"/>
      <c r="E430" s="129"/>
      <c r="F430" s="222"/>
      <c r="G430" s="627"/>
      <c r="H430" s="627"/>
      <c r="I430" s="136"/>
      <c r="J430" s="136"/>
      <c r="K430" s="136"/>
      <c r="L430" s="628"/>
      <c r="M430" s="136"/>
      <c r="N430" s="273"/>
      <c r="O430" s="56"/>
      <c r="P430" s="56"/>
      <c r="Q430" s="56"/>
      <c r="R430" s="56"/>
      <c r="S430" s="56"/>
      <c r="T430" s="56"/>
      <c r="U430" s="56"/>
      <c r="V430" s="56"/>
      <c r="W430" s="56"/>
      <c r="X430" s="56"/>
      <c r="Y430" s="56"/>
      <c r="Z430" s="56"/>
      <c r="AA430" s="56"/>
      <c r="AB430" s="56"/>
      <c r="AC430" s="56"/>
      <c r="AD430" s="56"/>
      <c r="AE430" s="56"/>
      <c r="AF430" s="56"/>
      <c r="AG430" s="56"/>
    </row>
    <row r="431" spans="1:33" ht="15" customHeight="1">
      <c r="A431" s="271"/>
      <c r="B431" s="56"/>
      <c r="C431" s="181"/>
      <c r="D431" s="56"/>
      <c r="E431" s="129"/>
      <c r="F431" s="222"/>
      <c r="G431" s="627"/>
      <c r="H431" s="627"/>
      <c r="I431" s="136"/>
      <c r="J431" s="136"/>
      <c r="K431" s="136"/>
      <c r="L431" s="628"/>
      <c r="M431" s="136"/>
      <c r="N431" s="273"/>
      <c r="O431" s="56"/>
      <c r="P431" s="56"/>
      <c r="Q431" s="56"/>
      <c r="R431" s="56"/>
      <c r="S431" s="56"/>
      <c r="T431" s="56"/>
      <c r="U431" s="56"/>
      <c r="V431" s="56"/>
      <c r="W431" s="56"/>
      <c r="X431" s="56"/>
      <c r="Y431" s="56"/>
      <c r="Z431" s="56"/>
      <c r="AA431" s="56"/>
      <c r="AB431" s="56"/>
      <c r="AC431" s="56"/>
      <c r="AD431" s="56"/>
      <c r="AE431" s="56"/>
      <c r="AF431" s="56"/>
      <c r="AG431" s="56"/>
    </row>
    <row r="432" spans="1:33" ht="15" customHeight="1">
      <c r="A432" s="271"/>
      <c r="B432" s="56"/>
      <c r="C432" s="181"/>
      <c r="D432" s="56"/>
      <c r="E432" s="129"/>
      <c r="F432" s="222"/>
      <c r="G432" s="627"/>
      <c r="H432" s="627"/>
      <c r="I432" s="136"/>
      <c r="J432" s="136"/>
      <c r="K432" s="136"/>
      <c r="L432" s="628"/>
      <c r="M432" s="136"/>
      <c r="N432" s="273"/>
      <c r="O432" s="56"/>
      <c r="P432" s="56"/>
      <c r="Q432" s="56"/>
      <c r="R432" s="56"/>
      <c r="S432" s="56"/>
      <c r="T432" s="56"/>
      <c r="U432" s="56"/>
      <c r="V432" s="56"/>
      <c r="W432" s="56"/>
      <c r="X432" s="56"/>
      <c r="Y432" s="56"/>
      <c r="Z432" s="56"/>
      <c r="AA432" s="56"/>
      <c r="AB432" s="56"/>
      <c r="AC432" s="56"/>
      <c r="AD432" s="56"/>
      <c r="AE432" s="56"/>
      <c r="AF432" s="56"/>
      <c r="AG432" s="56"/>
    </row>
    <row r="433" spans="1:33" ht="15" customHeight="1">
      <c r="A433" s="271"/>
      <c r="B433" s="56"/>
      <c r="C433" s="181"/>
      <c r="D433" s="56"/>
      <c r="E433" s="129"/>
      <c r="F433" s="222"/>
      <c r="G433" s="627"/>
      <c r="H433" s="627"/>
      <c r="I433" s="136"/>
      <c r="J433" s="136"/>
      <c r="K433" s="136"/>
      <c r="L433" s="628"/>
      <c r="M433" s="136"/>
      <c r="N433" s="273"/>
      <c r="O433" s="56"/>
      <c r="P433" s="56"/>
      <c r="Q433" s="56"/>
      <c r="R433" s="56"/>
      <c r="S433" s="56"/>
      <c r="T433" s="56"/>
      <c r="U433" s="56"/>
      <c r="V433" s="56"/>
      <c r="W433" s="56"/>
      <c r="X433" s="56"/>
      <c r="Y433" s="56"/>
      <c r="Z433" s="56"/>
      <c r="AA433" s="56"/>
      <c r="AB433" s="56"/>
      <c r="AC433" s="56"/>
      <c r="AD433" s="56"/>
      <c r="AE433" s="56"/>
      <c r="AF433" s="56"/>
      <c r="AG433" s="56"/>
    </row>
    <row r="434" spans="1:33" ht="15" customHeight="1">
      <c r="A434" s="271"/>
      <c r="B434" s="56"/>
      <c r="C434" s="181"/>
      <c r="D434" s="56"/>
      <c r="E434" s="129"/>
      <c r="F434" s="222"/>
      <c r="G434" s="627"/>
      <c r="H434" s="627"/>
      <c r="I434" s="136"/>
      <c r="J434" s="136"/>
      <c r="K434" s="136"/>
      <c r="L434" s="628"/>
      <c r="M434" s="136"/>
      <c r="N434" s="273"/>
      <c r="O434" s="56"/>
      <c r="P434" s="56"/>
      <c r="Q434" s="56"/>
      <c r="R434" s="56"/>
      <c r="S434" s="56"/>
      <c r="T434" s="56"/>
      <c r="U434" s="56"/>
      <c r="V434" s="56"/>
      <c r="W434" s="56"/>
      <c r="X434" s="56"/>
      <c r="Y434" s="56"/>
      <c r="Z434" s="56"/>
      <c r="AA434" s="56"/>
      <c r="AB434" s="56"/>
      <c r="AC434" s="56"/>
      <c r="AD434" s="56"/>
      <c r="AE434" s="56"/>
      <c r="AF434" s="56"/>
      <c r="AG434" s="56"/>
    </row>
    <row r="435" spans="1:33" ht="15" customHeight="1">
      <c r="A435" s="271"/>
      <c r="B435" s="56"/>
      <c r="C435" s="181"/>
      <c r="D435" s="56"/>
      <c r="E435" s="129"/>
      <c r="F435" s="222"/>
      <c r="G435" s="627"/>
      <c r="H435" s="627"/>
      <c r="I435" s="136"/>
      <c r="J435" s="136"/>
      <c r="K435" s="136"/>
      <c r="L435" s="628"/>
      <c r="M435" s="136"/>
      <c r="N435" s="273"/>
      <c r="O435" s="56"/>
      <c r="P435" s="56"/>
      <c r="Q435" s="56"/>
      <c r="R435" s="56"/>
      <c r="S435" s="56"/>
      <c r="T435" s="56"/>
      <c r="U435" s="56"/>
      <c r="V435" s="56"/>
      <c r="W435" s="56"/>
      <c r="X435" s="56"/>
      <c r="Y435" s="56"/>
      <c r="Z435" s="56"/>
      <c r="AA435" s="56"/>
      <c r="AB435" s="56"/>
      <c r="AC435" s="56"/>
      <c r="AD435" s="56"/>
      <c r="AE435" s="56"/>
      <c r="AF435" s="56"/>
      <c r="AG435" s="56"/>
    </row>
    <row r="436" spans="1:33" ht="15" customHeight="1">
      <c r="A436" s="271"/>
      <c r="B436" s="56"/>
      <c r="C436" s="181"/>
      <c r="D436" s="56"/>
      <c r="E436" s="129"/>
      <c r="F436" s="222"/>
      <c r="G436" s="627"/>
      <c r="H436" s="627"/>
      <c r="I436" s="136"/>
      <c r="J436" s="136"/>
      <c r="K436" s="136"/>
      <c r="L436" s="628"/>
      <c r="M436" s="136"/>
      <c r="N436" s="273"/>
      <c r="O436" s="56"/>
      <c r="P436" s="56"/>
      <c r="Q436" s="56"/>
      <c r="R436" s="56"/>
      <c r="S436" s="56"/>
      <c r="T436" s="56"/>
      <c r="U436" s="56"/>
      <c r="V436" s="56"/>
      <c r="W436" s="56"/>
      <c r="X436" s="56"/>
      <c r="Y436" s="56"/>
      <c r="Z436" s="56"/>
      <c r="AA436" s="56"/>
      <c r="AB436" s="56"/>
      <c r="AC436" s="56"/>
      <c r="AD436" s="56"/>
      <c r="AE436" s="56"/>
      <c r="AF436" s="56"/>
      <c r="AG436" s="56"/>
    </row>
    <row r="437" spans="1:33" ht="15" customHeight="1">
      <c r="A437" s="271"/>
      <c r="B437" s="56"/>
      <c r="C437" s="181"/>
      <c r="D437" s="56"/>
      <c r="E437" s="129"/>
      <c r="F437" s="222"/>
      <c r="G437" s="627"/>
      <c r="H437" s="627"/>
      <c r="I437" s="136"/>
      <c r="J437" s="136"/>
      <c r="K437" s="136"/>
      <c r="L437" s="628"/>
      <c r="M437" s="136"/>
      <c r="N437" s="273"/>
      <c r="O437" s="56"/>
      <c r="P437" s="56"/>
      <c r="Q437" s="56"/>
      <c r="R437" s="56"/>
      <c r="S437" s="56"/>
      <c r="T437" s="56"/>
      <c r="U437" s="56"/>
      <c r="V437" s="56"/>
      <c r="W437" s="56"/>
      <c r="X437" s="56"/>
      <c r="Y437" s="56"/>
      <c r="Z437" s="56"/>
      <c r="AA437" s="56"/>
      <c r="AB437" s="56"/>
      <c r="AC437" s="56"/>
      <c r="AD437" s="56"/>
      <c r="AE437" s="56"/>
      <c r="AF437" s="56"/>
      <c r="AG437" s="56"/>
    </row>
    <row r="438" spans="1:33" ht="15" customHeight="1">
      <c r="A438" s="271"/>
      <c r="B438" s="56"/>
      <c r="C438" s="181"/>
      <c r="D438" s="56"/>
      <c r="E438" s="129"/>
      <c r="F438" s="222"/>
      <c r="G438" s="627"/>
      <c r="H438" s="627"/>
      <c r="I438" s="136"/>
      <c r="J438" s="136"/>
      <c r="K438" s="136"/>
      <c r="L438" s="628"/>
      <c r="M438" s="136"/>
      <c r="N438" s="273"/>
      <c r="O438" s="56"/>
      <c r="P438" s="56"/>
      <c r="Q438" s="56"/>
      <c r="R438" s="56"/>
      <c r="S438" s="56"/>
      <c r="T438" s="56"/>
      <c r="U438" s="56"/>
      <c r="V438" s="56"/>
      <c r="W438" s="56"/>
      <c r="X438" s="56"/>
      <c r="Y438" s="56"/>
      <c r="Z438" s="56"/>
      <c r="AA438" s="56"/>
      <c r="AB438" s="56"/>
      <c r="AC438" s="56"/>
      <c r="AD438" s="56"/>
      <c r="AE438" s="56"/>
      <c r="AF438" s="56"/>
      <c r="AG438" s="56"/>
    </row>
    <row r="439" spans="1:33" ht="15" customHeight="1">
      <c r="A439" s="271"/>
      <c r="B439" s="56"/>
      <c r="C439" s="181"/>
      <c r="D439" s="56"/>
      <c r="E439" s="129"/>
      <c r="F439" s="222"/>
      <c r="G439" s="627"/>
      <c r="H439" s="627"/>
      <c r="I439" s="136"/>
      <c r="J439" s="136"/>
      <c r="K439" s="136"/>
      <c r="L439" s="628"/>
      <c r="M439" s="136"/>
      <c r="N439" s="273"/>
      <c r="O439" s="56"/>
      <c r="P439" s="56"/>
      <c r="Q439" s="56"/>
      <c r="R439" s="56"/>
      <c r="S439" s="56"/>
      <c r="T439" s="56"/>
      <c r="U439" s="56"/>
      <c r="V439" s="56"/>
      <c r="W439" s="56"/>
      <c r="X439" s="56"/>
      <c r="Y439" s="56"/>
      <c r="Z439" s="56"/>
      <c r="AA439" s="56"/>
      <c r="AB439" s="56"/>
      <c r="AC439" s="56"/>
      <c r="AD439" s="56"/>
      <c r="AE439" s="56"/>
      <c r="AF439" s="56"/>
      <c r="AG439" s="56"/>
    </row>
    <row r="440" spans="1:33" ht="15" customHeight="1">
      <c r="A440" s="271"/>
      <c r="B440" s="56"/>
      <c r="C440" s="181"/>
      <c r="D440" s="56"/>
      <c r="E440" s="129"/>
      <c r="F440" s="222"/>
      <c r="G440" s="627"/>
      <c r="H440" s="627"/>
      <c r="I440" s="136"/>
      <c r="J440" s="136"/>
      <c r="K440" s="136"/>
      <c r="L440" s="628"/>
      <c r="M440" s="136"/>
      <c r="N440" s="273"/>
      <c r="O440" s="56"/>
      <c r="P440" s="56"/>
      <c r="Q440" s="56"/>
      <c r="R440" s="56"/>
      <c r="S440" s="56"/>
      <c r="T440" s="56"/>
      <c r="U440" s="56"/>
      <c r="V440" s="56"/>
      <c r="W440" s="56"/>
      <c r="X440" s="56"/>
      <c r="Y440" s="56"/>
      <c r="Z440" s="56"/>
      <c r="AA440" s="56"/>
      <c r="AB440" s="56"/>
      <c r="AC440" s="56"/>
      <c r="AD440" s="56"/>
      <c r="AE440" s="56"/>
      <c r="AF440" s="56"/>
      <c r="AG440" s="56"/>
    </row>
    <row r="441" spans="1:33" ht="15" customHeight="1">
      <c r="A441" s="271"/>
      <c r="B441" s="56"/>
      <c r="C441" s="181"/>
      <c r="D441" s="56"/>
      <c r="E441" s="129"/>
      <c r="F441" s="222"/>
      <c r="G441" s="627"/>
      <c r="H441" s="627"/>
      <c r="I441" s="136"/>
      <c r="J441" s="136"/>
      <c r="K441" s="136"/>
      <c r="L441" s="628"/>
      <c r="M441" s="136"/>
      <c r="N441" s="273"/>
      <c r="O441" s="56"/>
      <c r="P441" s="56"/>
      <c r="Q441" s="56"/>
      <c r="R441" s="56"/>
      <c r="S441" s="56"/>
      <c r="T441" s="56"/>
      <c r="U441" s="56"/>
      <c r="V441" s="56"/>
      <c r="W441" s="56"/>
      <c r="X441" s="56"/>
      <c r="Y441" s="56"/>
      <c r="Z441" s="56"/>
      <c r="AA441" s="56"/>
      <c r="AB441" s="56"/>
      <c r="AC441" s="56"/>
      <c r="AD441" s="56"/>
      <c r="AE441" s="56"/>
      <c r="AF441" s="56"/>
      <c r="AG441" s="56"/>
    </row>
    <row r="442" spans="1:33" ht="15" customHeight="1">
      <c r="A442" s="271"/>
      <c r="B442" s="56"/>
      <c r="C442" s="181"/>
      <c r="D442" s="56"/>
      <c r="E442" s="129"/>
      <c r="F442" s="222"/>
      <c r="G442" s="627"/>
      <c r="H442" s="627"/>
      <c r="I442" s="136"/>
      <c r="J442" s="136"/>
      <c r="K442" s="136"/>
      <c r="L442" s="628"/>
      <c r="M442" s="136"/>
      <c r="N442" s="273"/>
      <c r="O442" s="56"/>
      <c r="P442" s="56"/>
      <c r="Q442" s="56"/>
      <c r="R442" s="56"/>
      <c r="S442" s="56"/>
      <c r="T442" s="56"/>
      <c r="U442" s="56"/>
      <c r="V442" s="56"/>
      <c r="W442" s="56"/>
      <c r="X442" s="56"/>
      <c r="Y442" s="56"/>
      <c r="Z442" s="56"/>
      <c r="AA442" s="56"/>
      <c r="AB442" s="56"/>
      <c r="AC442" s="56"/>
      <c r="AD442" s="56"/>
      <c r="AE442" s="56"/>
      <c r="AF442" s="56"/>
      <c r="AG442" s="56"/>
    </row>
    <row r="443" spans="1:33" ht="15" customHeight="1">
      <c r="A443" s="271"/>
      <c r="B443" s="56"/>
      <c r="C443" s="181"/>
      <c r="D443" s="56"/>
      <c r="E443" s="129"/>
      <c r="F443" s="222"/>
      <c r="G443" s="627"/>
      <c r="H443" s="627"/>
      <c r="I443" s="136"/>
      <c r="J443" s="136"/>
      <c r="K443" s="136"/>
      <c r="L443" s="628"/>
      <c r="M443" s="136"/>
      <c r="N443" s="273"/>
      <c r="O443" s="56"/>
      <c r="P443" s="56"/>
      <c r="Q443" s="56"/>
      <c r="R443" s="56"/>
      <c r="S443" s="56"/>
      <c r="T443" s="56"/>
      <c r="U443" s="56"/>
      <c r="V443" s="56"/>
      <c r="W443" s="56"/>
      <c r="X443" s="56"/>
      <c r="Y443" s="56"/>
      <c r="Z443" s="56"/>
      <c r="AA443" s="56"/>
      <c r="AB443" s="56"/>
      <c r="AC443" s="56"/>
      <c r="AD443" s="56"/>
      <c r="AE443" s="56"/>
      <c r="AF443" s="56"/>
      <c r="AG443" s="56"/>
    </row>
    <row r="444" spans="1:33" ht="15" customHeight="1">
      <c r="A444" s="271"/>
      <c r="B444" s="56"/>
      <c r="C444" s="181"/>
      <c r="D444" s="56"/>
      <c r="E444" s="129"/>
      <c r="F444" s="222"/>
      <c r="G444" s="627"/>
      <c r="H444" s="627"/>
      <c r="I444" s="136"/>
      <c r="J444" s="136"/>
      <c r="K444" s="136"/>
      <c r="L444" s="628"/>
      <c r="M444" s="136"/>
      <c r="N444" s="273"/>
      <c r="O444" s="56"/>
      <c r="P444" s="56"/>
      <c r="Q444" s="56"/>
      <c r="R444" s="56"/>
      <c r="S444" s="56"/>
      <c r="T444" s="56"/>
      <c r="U444" s="56"/>
      <c r="V444" s="56"/>
      <c r="W444" s="56"/>
      <c r="X444" s="56"/>
      <c r="Y444" s="56"/>
      <c r="Z444" s="56"/>
      <c r="AA444" s="56"/>
      <c r="AB444" s="56"/>
      <c r="AC444" s="56"/>
      <c r="AD444" s="56"/>
      <c r="AE444" s="56"/>
      <c r="AF444" s="56"/>
      <c r="AG444" s="56"/>
    </row>
    <row r="445" spans="1:33" ht="15" customHeight="1">
      <c r="A445" s="271"/>
      <c r="B445" s="56"/>
      <c r="C445" s="181"/>
      <c r="D445" s="56"/>
      <c r="E445" s="129"/>
      <c r="F445" s="222"/>
      <c r="G445" s="627"/>
      <c r="H445" s="627"/>
      <c r="I445" s="136"/>
      <c r="J445" s="136"/>
      <c r="K445" s="136"/>
      <c r="L445" s="628"/>
      <c r="M445" s="136"/>
      <c r="N445" s="273"/>
      <c r="O445" s="56"/>
      <c r="P445" s="56"/>
      <c r="Q445" s="56"/>
      <c r="R445" s="56"/>
      <c r="S445" s="56"/>
      <c r="T445" s="56"/>
      <c r="U445" s="56"/>
      <c r="V445" s="56"/>
      <c r="W445" s="56"/>
      <c r="X445" s="56"/>
      <c r="Y445" s="56"/>
      <c r="Z445" s="56"/>
      <c r="AA445" s="56"/>
      <c r="AB445" s="56"/>
      <c r="AC445" s="56"/>
      <c r="AD445" s="56"/>
      <c r="AE445" s="56"/>
      <c r="AF445" s="56"/>
      <c r="AG445" s="56"/>
    </row>
    <row r="446" spans="1:33" ht="15" customHeight="1">
      <c r="A446" s="271"/>
      <c r="B446" s="56"/>
      <c r="C446" s="181"/>
      <c r="D446" s="56"/>
      <c r="E446" s="129"/>
      <c r="F446" s="222"/>
      <c r="G446" s="627"/>
      <c r="H446" s="627"/>
      <c r="I446" s="136"/>
      <c r="J446" s="136"/>
      <c r="K446" s="136"/>
      <c r="L446" s="628"/>
      <c r="M446" s="136"/>
      <c r="N446" s="273"/>
      <c r="O446" s="56"/>
      <c r="P446" s="56"/>
      <c r="Q446" s="56"/>
      <c r="R446" s="56"/>
      <c r="S446" s="56"/>
      <c r="T446" s="56"/>
      <c r="U446" s="56"/>
      <c r="V446" s="56"/>
      <c r="W446" s="56"/>
      <c r="X446" s="56"/>
      <c r="Y446" s="56"/>
      <c r="Z446" s="56"/>
      <c r="AA446" s="56"/>
      <c r="AB446" s="56"/>
      <c r="AC446" s="56"/>
      <c r="AD446" s="56"/>
      <c r="AE446" s="56"/>
      <c r="AF446" s="56"/>
      <c r="AG446" s="56"/>
    </row>
    <row r="447" spans="1:33" ht="15" customHeight="1">
      <c r="A447" s="271"/>
      <c r="B447" s="56"/>
      <c r="C447" s="181"/>
      <c r="D447" s="56"/>
      <c r="E447" s="129"/>
      <c r="F447" s="222"/>
      <c r="G447" s="627"/>
      <c r="H447" s="627"/>
      <c r="I447" s="136"/>
      <c r="J447" s="136"/>
      <c r="K447" s="136"/>
      <c r="L447" s="628"/>
      <c r="M447" s="136"/>
      <c r="N447" s="273"/>
      <c r="O447" s="56"/>
      <c r="P447" s="56"/>
      <c r="Q447" s="56"/>
      <c r="R447" s="56"/>
      <c r="S447" s="56"/>
      <c r="T447" s="56"/>
      <c r="U447" s="56"/>
      <c r="V447" s="56"/>
      <c r="W447" s="56"/>
      <c r="X447" s="56"/>
      <c r="Y447" s="56"/>
      <c r="Z447" s="56"/>
      <c r="AA447" s="56"/>
      <c r="AB447" s="56"/>
      <c r="AC447" s="56"/>
      <c r="AD447" s="56"/>
      <c r="AE447" s="56"/>
      <c r="AF447" s="56"/>
      <c r="AG447" s="56"/>
    </row>
    <row r="448" spans="1:33" ht="15" customHeight="1">
      <c r="A448" s="271"/>
      <c r="B448" s="56"/>
      <c r="C448" s="181"/>
      <c r="D448" s="56"/>
      <c r="E448" s="129"/>
      <c r="F448" s="222"/>
      <c r="G448" s="627"/>
      <c r="H448" s="627"/>
      <c r="I448" s="136"/>
      <c r="J448" s="136"/>
      <c r="K448" s="136"/>
      <c r="L448" s="628"/>
      <c r="M448" s="136"/>
      <c r="N448" s="273"/>
      <c r="O448" s="56"/>
      <c r="P448" s="56"/>
      <c r="Q448" s="56"/>
      <c r="R448" s="56"/>
      <c r="S448" s="56"/>
      <c r="T448" s="56"/>
      <c r="U448" s="56"/>
      <c r="V448" s="56"/>
      <c r="W448" s="56"/>
      <c r="X448" s="56"/>
      <c r="Y448" s="56"/>
      <c r="Z448" s="56"/>
      <c r="AA448" s="56"/>
      <c r="AB448" s="56"/>
      <c r="AC448" s="56"/>
      <c r="AD448" s="56"/>
      <c r="AE448" s="56"/>
      <c r="AF448" s="56"/>
      <c r="AG448" s="56"/>
    </row>
    <row r="449" spans="1:33" ht="15" customHeight="1">
      <c r="A449" s="271"/>
      <c r="B449" s="56"/>
      <c r="C449" s="181"/>
      <c r="D449" s="56"/>
      <c r="E449" s="129"/>
      <c r="F449" s="222"/>
      <c r="G449" s="627"/>
      <c r="H449" s="627"/>
      <c r="I449" s="136"/>
      <c r="J449" s="136"/>
      <c r="K449" s="136"/>
      <c r="L449" s="628"/>
      <c r="M449" s="136"/>
      <c r="N449" s="273"/>
      <c r="O449" s="56"/>
      <c r="P449" s="56"/>
      <c r="Q449" s="56"/>
      <c r="R449" s="56"/>
      <c r="S449" s="56"/>
      <c r="T449" s="56"/>
      <c r="U449" s="56"/>
      <c r="V449" s="56"/>
      <c r="W449" s="56"/>
      <c r="X449" s="56"/>
      <c r="Y449" s="56"/>
      <c r="Z449" s="56"/>
      <c r="AA449" s="56"/>
      <c r="AB449" s="56"/>
      <c r="AC449" s="56"/>
      <c r="AD449" s="56"/>
      <c r="AE449" s="56"/>
      <c r="AF449" s="56"/>
      <c r="AG449" s="56"/>
    </row>
    <row r="450" spans="1:33" ht="15" customHeight="1">
      <c r="A450" s="271"/>
      <c r="B450" s="56"/>
      <c r="C450" s="181"/>
      <c r="D450" s="56"/>
      <c r="E450" s="129"/>
      <c r="F450" s="222"/>
      <c r="G450" s="627"/>
      <c r="H450" s="627"/>
      <c r="I450" s="136"/>
      <c r="J450" s="136"/>
      <c r="K450" s="136"/>
      <c r="L450" s="628"/>
      <c r="M450" s="136"/>
      <c r="N450" s="273"/>
      <c r="O450" s="56"/>
      <c r="P450" s="56"/>
      <c r="Q450" s="56"/>
      <c r="R450" s="56"/>
      <c r="S450" s="56"/>
      <c r="T450" s="56"/>
      <c r="U450" s="56"/>
      <c r="V450" s="56"/>
      <c r="W450" s="56"/>
      <c r="X450" s="56"/>
      <c r="Y450" s="56"/>
      <c r="Z450" s="56"/>
      <c r="AA450" s="56"/>
      <c r="AB450" s="56"/>
      <c r="AC450" s="56"/>
      <c r="AD450" s="56"/>
      <c r="AE450" s="56"/>
      <c r="AF450" s="56"/>
      <c r="AG450" s="56"/>
    </row>
    <row r="451" spans="1:33" ht="15" customHeight="1">
      <c r="A451" s="271"/>
      <c r="B451" s="56"/>
      <c r="C451" s="181"/>
      <c r="D451" s="56"/>
      <c r="E451" s="129"/>
      <c r="F451" s="222"/>
      <c r="G451" s="627"/>
      <c r="H451" s="627"/>
      <c r="I451" s="136"/>
      <c r="J451" s="136"/>
      <c r="K451" s="136"/>
      <c r="L451" s="628"/>
      <c r="M451" s="136"/>
      <c r="N451" s="273"/>
      <c r="O451" s="56"/>
      <c r="P451" s="56"/>
      <c r="Q451" s="56"/>
      <c r="R451" s="56"/>
      <c r="S451" s="56"/>
      <c r="T451" s="56"/>
      <c r="U451" s="56"/>
      <c r="V451" s="56"/>
      <c r="W451" s="56"/>
      <c r="X451" s="56"/>
      <c r="Y451" s="56"/>
      <c r="Z451" s="56"/>
      <c r="AA451" s="56"/>
      <c r="AB451" s="56"/>
      <c r="AC451" s="56"/>
      <c r="AD451" s="56"/>
      <c r="AE451" s="56"/>
      <c r="AF451" s="56"/>
      <c r="AG451" s="56"/>
    </row>
    <row r="452" spans="1:33" ht="15" customHeight="1">
      <c r="A452" s="271"/>
      <c r="B452" s="56"/>
      <c r="C452" s="181"/>
      <c r="D452" s="56"/>
      <c r="E452" s="129"/>
      <c r="F452" s="222"/>
      <c r="G452" s="627"/>
      <c r="H452" s="627"/>
      <c r="I452" s="136"/>
      <c r="J452" s="136"/>
      <c r="K452" s="136"/>
      <c r="L452" s="628"/>
      <c r="M452" s="136"/>
      <c r="N452" s="273"/>
      <c r="O452" s="56"/>
      <c r="P452" s="56"/>
      <c r="Q452" s="56"/>
      <c r="R452" s="56"/>
      <c r="S452" s="56"/>
      <c r="T452" s="56"/>
      <c r="U452" s="56"/>
      <c r="V452" s="56"/>
      <c r="W452" s="56"/>
      <c r="X452" s="56"/>
      <c r="Y452" s="56"/>
      <c r="Z452" s="56"/>
      <c r="AA452" s="56"/>
      <c r="AB452" s="56"/>
      <c r="AC452" s="56"/>
      <c r="AD452" s="56"/>
      <c r="AE452" s="56"/>
      <c r="AF452" s="56"/>
      <c r="AG452" s="56"/>
    </row>
    <row r="453" spans="1:33" ht="15" customHeight="1">
      <c r="A453" s="271"/>
      <c r="B453" s="56"/>
      <c r="C453" s="181"/>
      <c r="D453" s="56"/>
      <c r="E453" s="129"/>
      <c r="F453" s="222"/>
      <c r="G453" s="627"/>
      <c r="H453" s="627"/>
      <c r="I453" s="136"/>
      <c r="J453" s="136"/>
      <c r="K453" s="136"/>
      <c r="L453" s="628"/>
      <c r="M453" s="136"/>
      <c r="N453" s="273"/>
      <c r="O453" s="56"/>
      <c r="P453" s="56"/>
      <c r="Q453" s="56"/>
      <c r="R453" s="56"/>
      <c r="S453" s="56"/>
      <c r="T453" s="56"/>
      <c r="U453" s="56"/>
      <c r="V453" s="56"/>
      <c r="W453" s="56"/>
      <c r="X453" s="56"/>
      <c r="Y453" s="56"/>
      <c r="Z453" s="56"/>
      <c r="AA453" s="56"/>
      <c r="AB453" s="56"/>
      <c r="AC453" s="56"/>
      <c r="AD453" s="56"/>
      <c r="AE453" s="56"/>
      <c r="AF453" s="56"/>
      <c r="AG453" s="56"/>
    </row>
    <row r="454" spans="1:33" ht="15" customHeight="1">
      <c r="A454" s="271"/>
      <c r="B454" s="56"/>
      <c r="C454" s="181"/>
      <c r="D454" s="56"/>
      <c r="E454" s="129"/>
      <c r="F454" s="222"/>
      <c r="G454" s="627"/>
      <c r="H454" s="627"/>
      <c r="I454" s="136"/>
      <c r="J454" s="136"/>
      <c r="K454" s="136"/>
      <c r="L454" s="628"/>
      <c r="M454" s="136"/>
      <c r="N454" s="273"/>
      <c r="O454" s="56"/>
      <c r="P454" s="56"/>
      <c r="Q454" s="56"/>
      <c r="R454" s="56"/>
      <c r="S454" s="56"/>
      <c r="T454" s="56"/>
      <c r="U454" s="56"/>
      <c r="V454" s="56"/>
      <c r="W454" s="56"/>
      <c r="X454" s="56"/>
      <c r="Y454" s="56"/>
      <c r="Z454" s="56"/>
      <c r="AA454" s="56"/>
      <c r="AB454" s="56"/>
      <c r="AC454" s="56"/>
      <c r="AD454" s="56"/>
      <c r="AE454" s="56"/>
      <c r="AF454" s="56"/>
      <c r="AG454" s="56"/>
    </row>
    <row r="455" spans="1:33" ht="15" customHeight="1">
      <c r="A455" s="271"/>
      <c r="B455" s="56"/>
      <c r="C455" s="181"/>
      <c r="D455" s="56"/>
      <c r="E455" s="129"/>
      <c r="F455" s="222"/>
      <c r="G455" s="627"/>
      <c r="H455" s="627"/>
      <c r="I455" s="136"/>
      <c r="J455" s="136"/>
      <c r="K455" s="136"/>
      <c r="L455" s="628"/>
      <c r="M455" s="136"/>
      <c r="N455" s="273"/>
      <c r="O455" s="56"/>
      <c r="P455" s="56"/>
      <c r="Q455" s="56"/>
      <c r="R455" s="56"/>
      <c r="S455" s="56"/>
      <c r="T455" s="56"/>
      <c r="U455" s="56"/>
      <c r="V455" s="56"/>
      <c r="W455" s="56"/>
      <c r="X455" s="56"/>
      <c r="Y455" s="56"/>
      <c r="Z455" s="56"/>
      <c r="AA455" s="56"/>
      <c r="AB455" s="56"/>
      <c r="AC455" s="56"/>
      <c r="AD455" s="56"/>
      <c r="AE455" s="56"/>
      <c r="AF455" s="56"/>
      <c r="AG455" s="56"/>
    </row>
    <row r="456" spans="1:33" ht="15" customHeight="1">
      <c r="A456" s="271"/>
      <c r="B456" s="56"/>
      <c r="C456" s="181"/>
      <c r="D456" s="56"/>
      <c r="E456" s="129"/>
      <c r="F456" s="222"/>
      <c r="G456" s="627"/>
      <c r="H456" s="627"/>
      <c r="I456" s="136"/>
      <c r="J456" s="136"/>
      <c r="K456" s="136"/>
      <c r="L456" s="628"/>
      <c r="M456" s="136"/>
      <c r="N456" s="273"/>
      <c r="O456" s="56"/>
      <c r="P456" s="56"/>
      <c r="Q456" s="56"/>
      <c r="R456" s="56"/>
      <c r="S456" s="56"/>
      <c r="T456" s="56"/>
      <c r="U456" s="56"/>
      <c r="V456" s="56"/>
      <c r="W456" s="56"/>
      <c r="X456" s="56"/>
      <c r="Y456" s="56"/>
      <c r="Z456" s="56"/>
      <c r="AA456" s="56"/>
      <c r="AB456" s="56"/>
      <c r="AC456" s="56"/>
      <c r="AD456" s="56"/>
      <c r="AE456" s="56"/>
      <c r="AF456" s="56"/>
      <c r="AG456" s="56"/>
    </row>
    <row r="457" spans="1:33" ht="15" customHeight="1">
      <c r="A457" s="271"/>
      <c r="B457" s="56"/>
      <c r="C457" s="181"/>
      <c r="D457" s="56"/>
      <c r="E457" s="129"/>
      <c r="F457" s="222"/>
      <c r="G457" s="627"/>
      <c r="H457" s="627"/>
      <c r="I457" s="136"/>
      <c r="J457" s="136"/>
      <c r="K457" s="136"/>
      <c r="L457" s="628"/>
      <c r="M457" s="136"/>
      <c r="N457" s="273"/>
      <c r="O457" s="56"/>
      <c r="P457" s="56"/>
      <c r="Q457" s="56"/>
      <c r="R457" s="56"/>
      <c r="S457" s="56"/>
      <c r="T457" s="56"/>
      <c r="U457" s="56"/>
      <c r="V457" s="56"/>
      <c r="W457" s="56"/>
      <c r="X457" s="56"/>
      <c r="Y457" s="56"/>
      <c r="Z457" s="56"/>
      <c r="AA457" s="56"/>
      <c r="AB457" s="56"/>
      <c r="AC457" s="56"/>
      <c r="AD457" s="56"/>
      <c r="AE457" s="56"/>
      <c r="AF457" s="56"/>
      <c r="AG457" s="56"/>
    </row>
    <row r="458" spans="1:33" ht="15" customHeight="1">
      <c r="A458" s="271"/>
      <c r="B458" s="56"/>
      <c r="C458" s="181"/>
      <c r="D458" s="56"/>
      <c r="E458" s="129"/>
      <c r="F458" s="222"/>
      <c r="G458" s="627"/>
      <c r="H458" s="627"/>
      <c r="I458" s="136"/>
      <c r="J458" s="136"/>
      <c r="K458" s="136"/>
      <c r="L458" s="628"/>
      <c r="M458" s="136"/>
      <c r="N458" s="273"/>
      <c r="O458" s="56"/>
      <c r="P458" s="56"/>
      <c r="Q458" s="56"/>
      <c r="R458" s="56"/>
      <c r="S458" s="56"/>
      <c r="T458" s="56"/>
      <c r="U458" s="56"/>
      <c r="V458" s="56"/>
      <c r="W458" s="56"/>
      <c r="X458" s="56"/>
      <c r="Y458" s="56"/>
      <c r="Z458" s="56"/>
      <c r="AA458" s="56"/>
      <c r="AB458" s="56"/>
      <c r="AC458" s="56"/>
      <c r="AD458" s="56"/>
      <c r="AE458" s="56"/>
      <c r="AF458" s="56"/>
      <c r="AG458" s="56"/>
    </row>
    <row r="459" spans="1:33" ht="15" customHeight="1">
      <c r="A459" s="271"/>
      <c r="B459" s="56"/>
      <c r="C459" s="181"/>
      <c r="D459" s="56"/>
      <c r="E459" s="129"/>
      <c r="F459" s="222"/>
      <c r="G459" s="627"/>
      <c r="H459" s="627"/>
      <c r="I459" s="136"/>
      <c r="J459" s="136"/>
      <c r="K459" s="136"/>
      <c r="L459" s="628"/>
      <c r="M459" s="136"/>
      <c r="N459" s="273"/>
      <c r="O459" s="56"/>
      <c r="P459" s="56"/>
      <c r="Q459" s="56"/>
      <c r="R459" s="56"/>
      <c r="S459" s="56"/>
      <c r="T459" s="56"/>
      <c r="U459" s="56"/>
      <c r="V459" s="56"/>
      <c r="W459" s="56"/>
      <c r="X459" s="56"/>
      <c r="Y459" s="56"/>
      <c r="Z459" s="56"/>
      <c r="AA459" s="56"/>
      <c r="AB459" s="56"/>
      <c r="AC459" s="56"/>
      <c r="AD459" s="56"/>
      <c r="AE459" s="56"/>
      <c r="AF459" s="56"/>
      <c r="AG459" s="56"/>
    </row>
    <row r="460" spans="1:33" ht="15" customHeight="1">
      <c r="A460" s="271"/>
      <c r="B460" s="56"/>
      <c r="C460" s="181"/>
      <c r="D460" s="56"/>
      <c r="E460" s="129"/>
      <c r="F460" s="222"/>
      <c r="G460" s="627"/>
      <c r="H460" s="627"/>
      <c r="I460" s="136"/>
      <c r="J460" s="136"/>
      <c r="K460" s="136"/>
      <c r="L460" s="628"/>
      <c r="M460" s="136"/>
      <c r="N460" s="273"/>
      <c r="O460" s="56"/>
      <c r="P460" s="56"/>
      <c r="Q460" s="56"/>
      <c r="R460" s="56"/>
      <c r="S460" s="56"/>
      <c r="T460" s="56"/>
      <c r="U460" s="56"/>
      <c r="V460" s="56"/>
      <c r="W460" s="56"/>
      <c r="X460" s="56"/>
      <c r="Y460" s="56"/>
      <c r="Z460" s="56"/>
      <c r="AA460" s="56"/>
      <c r="AB460" s="56"/>
      <c r="AC460" s="56"/>
      <c r="AD460" s="56"/>
      <c r="AE460" s="56"/>
      <c r="AF460" s="56"/>
      <c r="AG460" s="56"/>
    </row>
    <row r="461" spans="1:33" ht="15" customHeight="1">
      <c r="A461" s="271"/>
      <c r="B461" s="56"/>
      <c r="C461" s="181"/>
      <c r="D461" s="56"/>
      <c r="E461" s="129"/>
      <c r="F461" s="222"/>
      <c r="G461" s="627"/>
      <c r="H461" s="627"/>
      <c r="I461" s="136"/>
      <c r="J461" s="136"/>
      <c r="K461" s="136"/>
      <c r="L461" s="628"/>
      <c r="M461" s="136"/>
      <c r="N461" s="273"/>
      <c r="O461" s="56"/>
      <c r="P461" s="56"/>
      <c r="Q461" s="56"/>
      <c r="R461" s="56"/>
      <c r="S461" s="56"/>
      <c r="T461" s="56"/>
      <c r="U461" s="56"/>
      <c r="V461" s="56"/>
      <c r="W461" s="56"/>
      <c r="X461" s="56"/>
      <c r="Y461" s="56"/>
      <c r="Z461" s="56"/>
      <c r="AA461" s="56"/>
      <c r="AB461" s="56"/>
      <c r="AC461" s="56"/>
      <c r="AD461" s="56"/>
      <c r="AE461" s="56"/>
      <c r="AF461" s="56"/>
      <c r="AG461" s="56"/>
    </row>
    <row r="462" spans="1:33" ht="15" customHeight="1">
      <c r="A462" s="271"/>
      <c r="B462" s="56"/>
      <c r="C462" s="181"/>
      <c r="D462" s="56"/>
      <c r="E462" s="129"/>
      <c r="F462" s="222"/>
      <c r="G462" s="627"/>
      <c r="H462" s="627"/>
      <c r="I462" s="136"/>
      <c r="J462" s="136"/>
      <c r="K462" s="136"/>
      <c r="L462" s="628"/>
      <c r="M462" s="136"/>
      <c r="N462" s="273"/>
      <c r="O462" s="56"/>
      <c r="P462" s="56"/>
      <c r="Q462" s="56"/>
      <c r="R462" s="56"/>
      <c r="S462" s="56"/>
      <c r="T462" s="56"/>
      <c r="U462" s="56"/>
      <c r="V462" s="56"/>
      <c r="W462" s="56"/>
      <c r="X462" s="56"/>
      <c r="Y462" s="56"/>
      <c r="Z462" s="56"/>
      <c r="AA462" s="56"/>
      <c r="AB462" s="56"/>
      <c r="AC462" s="56"/>
      <c r="AD462" s="56"/>
      <c r="AE462" s="56"/>
      <c r="AF462" s="56"/>
      <c r="AG462" s="56"/>
    </row>
    <row r="463" spans="1:33" ht="15" customHeight="1">
      <c r="A463" s="271"/>
      <c r="B463" s="56"/>
      <c r="C463" s="181"/>
      <c r="D463" s="56"/>
      <c r="E463" s="129"/>
      <c r="F463" s="222"/>
      <c r="G463" s="627"/>
      <c r="H463" s="627"/>
      <c r="I463" s="136"/>
      <c r="J463" s="136"/>
      <c r="K463" s="136"/>
      <c r="L463" s="628"/>
      <c r="M463" s="136"/>
      <c r="N463" s="273"/>
      <c r="O463" s="56"/>
      <c r="P463" s="56"/>
      <c r="Q463" s="56"/>
      <c r="R463" s="56"/>
      <c r="S463" s="56"/>
      <c r="T463" s="56"/>
      <c r="U463" s="56"/>
      <c r="V463" s="56"/>
      <c r="W463" s="56"/>
      <c r="X463" s="56"/>
      <c r="Y463" s="56"/>
      <c r="Z463" s="56"/>
      <c r="AA463" s="56"/>
      <c r="AB463" s="56"/>
      <c r="AC463" s="56"/>
      <c r="AD463" s="56"/>
      <c r="AE463" s="56"/>
      <c r="AF463" s="56"/>
      <c r="AG463" s="56"/>
    </row>
    <row r="464" spans="1:33" ht="15" customHeight="1">
      <c r="A464" s="271"/>
      <c r="B464" s="56"/>
      <c r="C464" s="181"/>
      <c r="D464" s="56"/>
      <c r="E464" s="129"/>
      <c r="F464" s="222"/>
      <c r="G464" s="627"/>
      <c r="H464" s="627"/>
      <c r="I464" s="136"/>
      <c r="J464" s="136"/>
      <c r="K464" s="136"/>
      <c r="L464" s="628"/>
      <c r="M464" s="136"/>
      <c r="N464" s="273"/>
      <c r="O464" s="56"/>
      <c r="P464" s="56"/>
      <c r="Q464" s="56"/>
      <c r="R464" s="56"/>
      <c r="S464" s="56"/>
      <c r="T464" s="56"/>
      <c r="U464" s="56"/>
      <c r="V464" s="56"/>
      <c r="W464" s="56"/>
      <c r="X464" s="56"/>
      <c r="Y464" s="56"/>
      <c r="Z464" s="56"/>
      <c r="AA464" s="56"/>
      <c r="AB464" s="56"/>
      <c r="AC464" s="56"/>
      <c r="AD464" s="56"/>
      <c r="AE464" s="56"/>
      <c r="AF464" s="56"/>
      <c r="AG464" s="56"/>
    </row>
    <row r="465" spans="1:33" ht="15" customHeight="1">
      <c r="A465" s="271"/>
      <c r="B465" s="56"/>
      <c r="C465" s="181"/>
      <c r="D465" s="56"/>
      <c r="E465" s="129"/>
      <c r="F465" s="222"/>
      <c r="G465" s="627"/>
      <c r="H465" s="627"/>
      <c r="I465" s="136"/>
      <c r="J465" s="136"/>
      <c r="K465" s="136"/>
      <c r="L465" s="628"/>
      <c r="M465" s="136"/>
      <c r="N465" s="273"/>
      <c r="O465" s="56"/>
      <c r="P465" s="56"/>
      <c r="Q465" s="56"/>
      <c r="R465" s="56"/>
      <c r="S465" s="56"/>
      <c r="T465" s="56"/>
      <c r="U465" s="56"/>
      <c r="V465" s="56"/>
      <c r="W465" s="56"/>
      <c r="X465" s="56"/>
      <c r="Y465" s="56"/>
      <c r="Z465" s="56"/>
      <c r="AA465" s="56"/>
      <c r="AB465" s="56"/>
      <c r="AC465" s="56"/>
      <c r="AD465" s="56"/>
      <c r="AE465" s="56"/>
      <c r="AF465" s="56"/>
      <c r="AG465" s="56"/>
    </row>
    <row r="466" spans="1:33" ht="15" customHeight="1">
      <c r="A466" s="271"/>
      <c r="B466" s="56"/>
      <c r="C466" s="181"/>
      <c r="D466" s="56"/>
      <c r="E466" s="129"/>
      <c r="F466" s="222"/>
      <c r="G466" s="627"/>
      <c r="H466" s="627"/>
      <c r="I466" s="136"/>
      <c r="J466" s="136"/>
      <c r="K466" s="136"/>
      <c r="L466" s="628"/>
      <c r="M466" s="136"/>
      <c r="N466" s="273"/>
      <c r="O466" s="56"/>
      <c r="P466" s="56"/>
      <c r="Q466" s="56"/>
      <c r="R466" s="56"/>
      <c r="S466" s="56"/>
      <c r="T466" s="56"/>
      <c r="U466" s="56"/>
      <c r="V466" s="56"/>
      <c r="W466" s="56"/>
      <c r="X466" s="56"/>
      <c r="Y466" s="56"/>
      <c r="Z466" s="56"/>
      <c r="AA466" s="56"/>
      <c r="AB466" s="56"/>
      <c r="AC466" s="56"/>
      <c r="AD466" s="56"/>
      <c r="AE466" s="56"/>
      <c r="AF466" s="56"/>
      <c r="AG466" s="56"/>
    </row>
    <row r="467" spans="1:33" ht="15" customHeight="1">
      <c r="A467" s="271"/>
      <c r="B467" s="56"/>
      <c r="C467" s="181"/>
      <c r="D467" s="56"/>
      <c r="E467" s="129"/>
      <c r="F467" s="222"/>
      <c r="G467" s="627"/>
      <c r="H467" s="627"/>
      <c r="I467" s="136"/>
      <c r="J467" s="136"/>
      <c r="K467" s="136"/>
      <c r="L467" s="628"/>
      <c r="M467" s="136"/>
      <c r="N467" s="273"/>
      <c r="O467" s="56"/>
      <c r="P467" s="56"/>
      <c r="Q467" s="56"/>
      <c r="R467" s="56"/>
      <c r="S467" s="56"/>
      <c r="T467" s="56"/>
      <c r="U467" s="56"/>
      <c r="V467" s="56"/>
      <c r="W467" s="56"/>
      <c r="X467" s="56"/>
      <c r="Y467" s="56"/>
      <c r="Z467" s="56"/>
      <c r="AA467" s="56"/>
      <c r="AB467" s="56"/>
      <c r="AC467" s="56"/>
      <c r="AD467" s="56"/>
      <c r="AE467" s="56"/>
      <c r="AF467" s="56"/>
      <c r="AG467" s="56"/>
    </row>
    <row r="468" spans="1:33" ht="15" customHeight="1">
      <c r="A468" s="271"/>
      <c r="B468" s="56"/>
      <c r="C468" s="181"/>
      <c r="D468" s="56"/>
      <c r="E468" s="129"/>
      <c r="F468" s="222"/>
      <c r="G468" s="627"/>
      <c r="H468" s="627"/>
      <c r="I468" s="136"/>
      <c r="J468" s="136"/>
      <c r="K468" s="136"/>
      <c r="L468" s="628"/>
      <c r="M468" s="136"/>
      <c r="N468" s="273"/>
      <c r="O468" s="56"/>
      <c r="P468" s="56"/>
      <c r="Q468" s="56"/>
      <c r="R468" s="56"/>
      <c r="S468" s="56"/>
      <c r="T468" s="56"/>
      <c r="U468" s="56"/>
      <c r="V468" s="56"/>
      <c r="W468" s="56"/>
      <c r="X468" s="56"/>
      <c r="Y468" s="56"/>
      <c r="Z468" s="56"/>
      <c r="AA468" s="56"/>
      <c r="AB468" s="56"/>
      <c r="AC468" s="56"/>
      <c r="AD468" s="56"/>
      <c r="AE468" s="56"/>
      <c r="AF468" s="56"/>
      <c r="AG468" s="56"/>
    </row>
    <row r="469" spans="1:33" ht="15" customHeight="1">
      <c r="A469" s="271"/>
      <c r="B469" s="56"/>
      <c r="C469" s="181"/>
      <c r="D469" s="56"/>
      <c r="E469" s="129"/>
      <c r="F469" s="222"/>
      <c r="G469" s="627"/>
      <c r="H469" s="627"/>
      <c r="I469" s="136"/>
      <c r="J469" s="136"/>
      <c r="K469" s="136"/>
      <c r="L469" s="628"/>
      <c r="M469" s="136"/>
      <c r="N469" s="273"/>
      <c r="O469" s="56"/>
      <c r="P469" s="56"/>
      <c r="Q469" s="56"/>
      <c r="R469" s="56"/>
      <c r="S469" s="56"/>
      <c r="T469" s="56"/>
      <c r="U469" s="56"/>
      <c r="V469" s="56"/>
      <c r="W469" s="56"/>
      <c r="X469" s="56"/>
      <c r="Y469" s="56"/>
      <c r="Z469" s="56"/>
      <c r="AA469" s="56"/>
      <c r="AB469" s="56"/>
      <c r="AC469" s="56"/>
      <c r="AD469" s="56"/>
      <c r="AE469" s="56"/>
      <c r="AF469" s="56"/>
      <c r="AG469" s="56"/>
    </row>
    <row r="470" spans="1:33" ht="15" customHeight="1">
      <c r="A470" s="271"/>
      <c r="B470" s="56"/>
      <c r="C470" s="181"/>
      <c r="D470" s="56"/>
      <c r="E470" s="129"/>
      <c r="F470" s="222"/>
      <c r="G470" s="627"/>
      <c r="H470" s="627"/>
      <c r="I470" s="136"/>
      <c r="J470" s="136"/>
      <c r="K470" s="136"/>
      <c r="L470" s="628"/>
      <c r="M470" s="136"/>
      <c r="N470" s="273"/>
      <c r="O470" s="56"/>
      <c r="P470" s="56"/>
      <c r="Q470" s="56"/>
      <c r="R470" s="56"/>
      <c r="S470" s="56"/>
      <c r="T470" s="56"/>
      <c r="U470" s="56"/>
      <c r="V470" s="56"/>
      <c r="W470" s="56"/>
      <c r="X470" s="56"/>
      <c r="Y470" s="56"/>
      <c r="Z470" s="56"/>
      <c r="AA470" s="56"/>
      <c r="AB470" s="56"/>
      <c r="AC470" s="56"/>
      <c r="AD470" s="56"/>
      <c r="AE470" s="56"/>
      <c r="AF470" s="56"/>
      <c r="AG470" s="56"/>
    </row>
    <row r="471" spans="1:33" ht="15" customHeight="1">
      <c r="A471" s="271"/>
      <c r="B471" s="56"/>
      <c r="C471" s="181"/>
      <c r="D471" s="56"/>
      <c r="E471" s="129"/>
      <c r="F471" s="222"/>
      <c r="G471" s="627"/>
      <c r="H471" s="627"/>
      <c r="I471" s="136"/>
      <c r="J471" s="136"/>
      <c r="K471" s="136"/>
      <c r="L471" s="628"/>
      <c r="M471" s="136"/>
      <c r="N471" s="273"/>
      <c r="O471" s="56"/>
      <c r="P471" s="56"/>
      <c r="Q471" s="56"/>
      <c r="R471" s="56"/>
      <c r="S471" s="56"/>
      <c r="T471" s="56"/>
      <c r="U471" s="56"/>
      <c r="V471" s="56"/>
      <c r="W471" s="56"/>
      <c r="X471" s="56"/>
      <c r="Y471" s="56"/>
      <c r="Z471" s="56"/>
      <c r="AA471" s="56"/>
      <c r="AB471" s="56"/>
      <c r="AC471" s="56"/>
      <c r="AD471" s="56"/>
      <c r="AE471" s="56"/>
      <c r="AF471" s="56"/>
      <c r="AG471" s="56"/>
    </row>
    <row r="472" spans="1:33" ht="15" customHeight="1">
      <c r="A472" s="271"/>
      <c r="B472" s="56"/>
      <c r="C472" s="181"/>
      <c r="D472" s="56"/>
      <c r="E472" s="129"/>
      <c r="F472" s="222"/>
      <c r="G472" s="627"/>
      <c r="H472" s="627"/>
      <c r="I472" s="136"/>
      <c r="J472" s="136"/>
      <c r="K472" s="136"/>
      <c r="L472" s="628"/>
      <c r="M472" s="136"/>
      <c r="N472" s="273"/>
      <c r="O472" s="56"/>
      <c r="P472" s="56"/>
      <c r="Q472" s="56"/>
      <c r="R472" s="56"/>
      <c r="S472" s="56"/>
      <c r="T472" s="56"/>
      <c r="U472" s="56"/>
      <c r="V472" s="56"/>
      <c r="W472" s="56"/>
      <c r="X472" s="56"/>
      <c r="Y472" s="56"/>
      <c r="Z472" s="56"/>
      <c r="AA472" s="56"/>
      <c r="AB472" s="56"/>
      <c r="AC472" s="56"/>
      <c r="AD472" s="56"/>
      <c r="AE472" s="56"/>
      <c r="AF472" s="56"/>
      <c r="AG472" s="56"/>
    </row>
    <row r="473" spans="1:33" ht="15" customHeight="1">
      <c r="A473" s="271"/>
      <c r="B473" s="56"/>
      <c r="C473" s="181"/>
      <c r="D473" s="56"/>
      <c r="E473" s="129"/>
      <c r="F473" s="222"/>
      <c r="G473" s="627"/>
      <c r="H473" s="627"/>
      <c r="I473" s="136"/>
      <c r="J473" s="136"/>
      <c r="K473" s="136"/>
      <c r="L473" s="628"/>
      <c r="M473" s="136"/>
      <c r="N473" s="273"/>
      <c r="O473" s="56"/>
      <c r="P473" s="56"/>
      <c r="Q473" s="56"/>
      <c r="R473" s="56"/>
      <c r="S473" s="56"/>
      <c r="T473" s="56"/>
      <c r="U473" s="56"/>
      <c r="V473" s="56"/>
      <c r="W473" s="56"/>
      <c r="X473" s="56"/>
      <c r="Y473" s="56"/>
      <c r="Z473" s="56"/>
      <c r="AA473" s="56"/>
      <c r="AB473" s="56"/>
      <c r="AC473" s="56"/>
      <c r="AD473" s="56"/>
      <c r="AE473" s="56"/>
      <c r="AF473" s="56"/>
      <c r="AG473" s="56"/>
    </row>
    <row r="474" spans="1:33" ht="15" customHeight="1">
      <c r="A474" s="271"/>
      <c r="B474" s="56"/>
      <c r="C474" s="181"/>
      <c r="D474" s="56"/>
      <c r="E474" s="129"/>
      <c r="F474" s="222"/>
      <c r="G474" s="627"/>
      <c r="H474" s="627"/>
      <c r="I474" s="136"/>
      <c r="J474" s="136"/>
      <c r="K474" s="136"/>
      <c r="L474" s="628"/>
      <c r="M474" s="136"/>
      <c r="N474" s="273"/>
      <c r="O474" s="56"/>
      <c r="P474" s="56"/>
      <c r="Q474" s="56"/>
      <c r="R474" s="56"/>
      <c r="S474" s="56"/>
      <c r="T474" s="56"/>
      <c r="U474" s="56"/>
      <c r="V474" s="56"/>
      <c r="W474" s="56"/>
      <c r="X474" s="56"/>
      <c r="Y474" s="56"/>
      <c r="Z474" s="56"/>
      <c r="AA474" s="56"/>
      <c r="AB474" s="56"/>
      <c r="AC474" s="56"/>
      <c r="AD474" s="56"/>
      <c r="AE474" s="56"/>
      <c r="AF474" s="56"/>
      <c r="AG474" s="56"/>
    </row>
    <row r="475" spans="1:33" ht="15" customHeight="1">
      <c r="A475" s="271"/>
      <c r="B475" s="56"/>
      <c r="C475" s="181"/>
      <c r="D475" s="56"/>
      <c r="E475" s="129"/>
      <c r="F475" s="222"/>
      <c r="G475" s="627"/>
      <c r="H475" s="627"/>
      <c r="I475" s="136"/>
      <c r="J475" s="136"/>
      <c r="K475" s="136"/>
      <c r="L475" s="628"/>
      <c r="M475" s="136"/>
      <c r="N475" s="273"/>
      <c r="O475" s="56"/>
      <c r="P475" s="56"/>
      <c r="Q475" s="56"/>
      <c r="R475" s="56"/>
      <c r="S475" s="56"/>
      <c r="T475" s="56"/>
      <c r="U475" s="56"/>
      <c r="V475" s="56"/>
      <c r="W475" s="56"/>
      <c r="X475" s="56"/>
      <c r="Y475" s="56"/>
      <c r="Z475" s="56"/>
      <c r="AA475" s="56"/>
      <c r="AB475" s="56"/>
      <c r="AC475" s="56"/>
      <c r="AD475" s="56"/>
      <c r="AE475" s="56"/>
      <c r="AF475" s="56"/>
      <c r="AG475" s="56"/>
    </row>
    <row r="476" spans="1:33" ht="15" customHeight="1">
      <c r="A476" s="271"/>
      <c r="B476" s="56"/>
      <c r="C476" s="181"/>
      <c r="D476" s="56"/>
      <c r="E476" s="129"/>
      <c r="F476" s="222"/>
      <c r="G476" s="627"/>
      <c r="H476" s="627"/>
      <c r="I476" s="136"/>
      <c r="J476" s="136"/>
      <c r="K476" s="136"/>
      <c r="L476" s="628"/>
      <c r="M476" s="136"/>
      <c r="N476" s="273"/>
      <c r="O476" s="56"/>
      <c r="P476" s="56"/>
      <c r="Q476" s="56"/>
      <c r="R476" s="56"/>
      <c r="S476" s="56"/>
      <c r="T476" s="56"/>
      <c r="U476" s="56"/>
      <c r="V476" s="56"/>
      <c r="W476" s="56"/>
      <c r="X476" s="56"/>
      <c r="Y476" s="56"/>
      <c r="Z476" s="56"/>
      <c r="AA476" s="56"/>
      <c r="AB476" s="56"/>
      <c r="AC476" s="56"/>
      <c r="AD476" s="56"/>
      <c r="AE476" s="56"/>
      <c r="AF476" s="56"/>
      <c r="AG476" s="56"/>
    </row>
    <row r="477" spans="1:33" ht="15" customHeight="1">
      <c r="A477" s="271"/>
      <c r="B477" s="56"/>
      <c r="C477" s="181"/>
      <c r="D477" s="56"/>
      <c r="E477" s="129"/>
      <c r="F477" s="222"/>
      <c r="G477" s="627"/>
      <c r="H477" s="627"/>
      <c r="I477" s="136"/>
      <c r="J477" s="136"/>
      <c r="K477" s="136"/>
      <c r="L477" s="628"/>
      <c r="M477" s="136"/>
      <c r="N477" s="273"/>
      <c r="O477" s="56"/>
      <c r="P477" s="56"/>
      <c r="Q477" s="56"/>
      <c r="R477" s="56"/>
      <c r="S477" s="56"/>
      <c r="T477" s="56"/>
      <c r="U477" s="56"/>
      <c r="V477" s="56"/>
      <c r="W477" s="56"/>
      <c r="X477" s="56"/>
      <c r="Y477" s="56"/>
      <c r="Z477" s="56"/>
      <c r="AA477" s="56"/>
      <c r="AB477" s="56"/>
      <c r="AC477" s="56"/>
      <c r="AD477" s="56"/>
      <c r="AE477" s="56"/>
      <c r="AF477" s="56"/>
      <c r="AG477" s="56"/>
    </row>
    <row r="478" spans="1:33" ht="15" customHeight="1">
      <c r="A478" s="271"/>
      <c r="B478" s="56"/>
      <c r="C478" s="181"/>
      <c r="D478" s="56"/>
      <c r="E478" s="129"/>
      <c r="F478" s="222"/>
      <c r="G478" s="627"/>
      <c r="H478" s="627"/>
      <c r="I478" s="136"/>
      <c r="J478" s="136"/>
      <c r="K478" s="136"/>
      <c r="L478" s="628"/>
      <c r="M478" s="136"/>
      <c r="N478" s="273"/>
      <c r="O478" s="56"/>
      <c r="P478" s="56"/>
      <c r="Q478" s="56"/>
      <c r="R478" s="56"/>
      <c r="S478" s="56"/>
      <c r="T478" s="56"/>
      <c r="U478" s="56"/>
      <c r="V478" s="56"/>
      <c r="W478" s="56"/>
      <c r="X478" s="56"/>
      <c r="Y478" s="56"/>
      <c r="Z478" s="56"/>
      <c r="AA478" s="56"/>
      <c r="AB478" s="56"/>
      <c r="AC478" s="56"/>
      <c r="AD478" s="56"/>
      <c r="AE478" s="56"/>
      <c r="AF478" s="56"/>
      <c r="AG478" s="56"/>
    </row>
    <row r="479" spans="1:33" ht="15" customHeight="1">
      <c r="A479" s="271"/>
      <c r="B479" s="56"/>
      <c r="C479" s="181"/>
      <c r="D479" s="56"/>
      <c r="E479" s="129"/>
      <c r="F479" s="222"/>
      <c r="G479" s="627"/>
      <c r="H479" s="627"/>
      <c r="I479" s="136"/>
      <c r="J479" s="136"/>
      <c r="K479" s="136"/>
      <c r="L479" s="628"/>
      <c r="M479" s="136"/>
      <c r="N479" s="273"/>
      <c r="O479" s="56"/>
      <c r="P479" s="56"/>
      <c r="Q479" s="56"/>
      <c r="R479" s="56"/>
      <c r="S479" s="56"/>
      <c r="T479" s="56"/>
      <c r="U479" s="56"/>
      <c r="V479" s="56"/>
      <c r="W479" s="56"/>
      <c r="X479" s="56"/>
      <c r="Y479" s="56"/>
      <c r="Z479" s="56"/>
      <c r="AA479" s="56"/>
      <c r="AB479" s="56"/>
      <c r="AC479" s="56"/>
      <c r="AD479" s="56"/>
      <c r="AE479" s="56"/>
      <c r="AF479" s="56"/>
      <c r="AG479" s="56"/>
    </row>
    <row r="480" spans="1:33" ht="15" customHeight="1">
      <c r="A480" s="271"/>
      <c r="B480" s="56"/>
      <c r="C480" s="181"/>
      <c r="D480" s="56"/>
      <c r="E480" s="129"/>
      <c r="F480" s="222"/>
      <c r="G480" s="627"/>
      <c r="H480" s="627"/>
      <c r="I480" s="136"/>
      <c r="J480" s="136"/>
      <c r="K480" s="136"/>
      <c r="L480" s="628"/>
      <c r="M480" s="136"/>
      <c r="N480" s="273"/>
      <c r="O480" s="56"/>
      <c r="P480" s="56"/>
      <c r="Q480" s="56"/>
      <c r="R480" s="56"/>
      <c r="S480" s="56"/>
      <c r="T480" s="56"/>
      <c r="U480" s="56"/>
      <c r="V480" s="56"/>
      <c r="W480" s="56"/>
      <c r="X480" s="56"/>
      <c r="Y480" s="56"/>
      <c r="Z480" s="56"/>
      <c r="AA480" s="56"/>
      <c r="AB480" s="56"/>
      <c r="AC480" s="56"/>
      <c r="AD480" s="56"/>
      <c r="AE480" s="56"/>
      <c r="AF480" s="56"/>
      <c r="AG480" s="56"/>
    </row>
    <row r="481" spans="1:33" ht="15" customHeight="1">
      <c r="A481" s="271"/>
      <c r="B481" s="56"/>
      <c r="C481" s="181"/>
      <c r="D481" s="56"/>
      <c r="E481" s="129"/>
      <c r="F481" s="222"/>
      <c r="G481" s="627"/>
      <c r="H481" s="627"/>
      <c r="I481" s="136"/>
      <c r="J481" s="136"/>
      <c r="K481" s="136"/>
      <c r="L481" s="628"/>
      <c r="M481" s="136"/>
      <c r="N481" s="273"/>
      <c r="O481" s="56"/>
      <c r="P481" s="56"/>
      <c r="Q481" s="56"/>
      <c r="R481" s="56"/>
      <c r="S481" s="56"/>
      <c r="T481" s="56"/>
      <c r="U481" s="56"/>
      <c r="V481" s="56"/>
      <c r="W481" s="56"/>
      <c r="X481" s="56"/>
      <c r="Y481" s="56"/>
      <c r="Z481" s="56"/>
      <c r="AA481" s="56"/>
      <c r="AB481" s="56"/>
      <c r="AC481" s="56"/>
      <c r="AD481" s="56"/>
      <c r="AE481" s="56"/>
      <c r="AF481" s="56"/>
      <c r="AG481" s="56"/>
    </row>
    <row r="482" spans="1:33" ht="15" customHeight="1">
      <c r="A482" s="271"/>
      <c r="B482" s="56"/>
      <c r="C482" s="181"/>
      <c r="D482" s="56"/>
      <c r="E482" s="129"/>
      <c r="F482" s="222"/>
      <c r="G482" s="627"/>
      <c r="H482" s="627"/>
      <c r="I482" s="136"/>
      <c r="J482" s="136"/>
      <c r="K482" s="136"/>
      <c r="L482" s="628"/>
      <c r="M482" s="136"/>
      <c r="N482" s="273"/>
      <c r="O482" s="56"/>
      <c r="P482" s="56"/>
      <c r="Q482" s="56"/>
      <c r="R482" s="56"/>
      <c r="S482" s="56"/>
      <c r="T482" s="56"/>
      <c r="U482" s="56"/>
      <c r="V482" s="56"/>
      <c r="W482" s="56"/>
      <c r="X482" s="56"/>
      <c r="Y482" s="56"/>
      <c r="Z482" s="56"/>
      <c r="AA482" s="56"/>
      <c r="AB482" s="56"/>
      <c r="AC482" s="56"/>
      <c r="AD482" s="56"/>
      <c r="AE482" s="56"/>
      <c r="AF482" s="56"/>
      <c r="AG482" s="56"/>
    </row>
    <row r="483" spans="1:33" ht="15" customHeight="1">
      <c r="A483" s="271"/>
      <c r="B483" s="56"/>
      <c r="C483" s="181"/>
      <c r="D483" s="56"/>
      <c r="E483" s="129"/>
      <c r="F483" s="222"/>
      <c r="G483" s="627"/>
      <c r="H483" s="627"/>
      <c r="I483" s="136"/>
      <c r="J483" s="136"/>
      <c r="K483" s="136"/>
      <c r="L483" s="628"/>
      <c r="M483" s="136"/>
      <c r="N483" s="273"/>
      <c r="O483" s="56"/>
      <c r="P483" s="56"/>
      <c r="Q483" s="56"/>
      <c r="R483" s="56"/>
      <c r="S483" s="56"/>
      <c r="T483" s="56"/>
      <c r="U483" s="56"/>
      <c r="V483" s="56"/>
      <c r="W483" s="56"/>
      <c r="X483" s="56"/>
      <c r="Y483" s="56"/>
      <c r="Z483" s="56"/>
      <c r="AA483" s="56"/>
      <c r="AB483" s="56"/>
      <c r="AC483" s="56"/>
      <c r="AD483" s="56"/>
      <c r="AE483" s="56"/>
      <c r="AF483" s="56"/>
      <c r="AG483" s="56"/>
    </row>
    <row r="484" spans="1:33" ht="15" customHeight="1">
      <c r="A484" s="271"/>
      <c r="B484" s="56"/>
      <c r="C484" s="181"/>
      <c r="D484" s="56"/>
      <c r="E484" s="129"/>
      <c r="F484" s="222"/>
      <c r="G484" s="627"/>
      <c r="H484" s="627"/>
      <c r="I484" s="136"/>
      <c r="J484" s="136"/>
      <c r="K484" s="136"/>
      <c r="L484" s="628"/>
      <c r="M484" s="136"/>
      <c r="N484" s="273"/>
      <c r="O484" s="56"/>
      <c r="P484" s="56"/>
      <c r="Q484" s="56"/>
      <c r="R484" s="56"/>
      <c r="S484" s="56"/>
      <c r="T484" s="56"/>
      <c r="U484" s="56"/>
      <c r="V484" s="56"/>
      <c r="W484" s="56"/>
      <c r="X484" s="56"/>
      <c r="Y484" s="56"/>
      <c r="Z484" s="56"/>
      <c r="AA484" s="56"/>
      <c r="AB484" s="56"/>
      <c r="AC484" s="56"/>
      <c r="AD484" s="56"/>
      <c r="AE484" s="56"/>
      <c r="AF484" s="56"/>
      <c r="AG484" s="56"/>
    </row>
    <row r="485" spans="1:33" ht="15" customHeight="1">
      <c r="A485" s="271"/>
      <c r="B485" s="56"/>
      <c r="C485" s="181"/>
      <c r="D485" s="56"/>
      <c r="E485" s="129"/>
      <c r="F485" s="222"/>
      <c r="G485" s="627"/>
      <c r="H485" s="627"/>
      <c r="I485" s="136"/>
      <c r="J485" s="136"/>
      <c r="K485" s="136"/>
      <c r="L485" s="628"/>
      <c r="M485" s="136"/>
      <c r="N485" s="273"/>
      <c r="O485" s="56"/>
      <c r="P485" s="56"/>
      <c r="Q485" s="56"/>
      <c r="R485" s="56"/>
      <c r="S485" s="56"/>
      <c r="T485" s="56"/>
      <c r="U485" s="56"/>
      <c r="V485" s="56"/>
      <c r="W485" s="56"/>
      <c r="X485" s="56"/>
      <c r="Y485" s="56"/>
      <c r="Z485" s="56"/>
      <c r="AA485" s="56"/>
      <c r="AB485" s="56"/>
      <c r="AC485" s="56"/>
      <c r="AD485" s="56"/>
      <c r="AE485" s="56"/>
      <c r="AF485" s="56"/>
      <c r="AG485" s="56"/>
    </row>
    <row r="486" spans="1:33" ht="15" customHeight="1">
      <c r="A486" s="271"/>
      <c r="B486" s="56"/>
      <c r="C486" s="181"/>
      <c r="D486" s="56"/>
      <c r="E486" s="129"/>
      <c r="F486" s="222"/>
      <c r="G486" s="627"/>
      <c r="H486" s="627"/>
      <c r="I486" s="136"/>
      <c r="J486" s="136"/>
      <c r="K486" s="136"/>
      <c r="L486" s="628"/>
      <c r="M486" s="136"/>
      <c r="N486" s="273"/>
      <c r="O486" s="56"/>
      <c r="P486" s="56"/>
      <c r="Q486" s="56"/>
      <c r="R486" s="56"/>
      <c r="S486" s="56"/>
      <c r="T486" s="56"/>
      <c r="U486" s="56"/>
      <c r="V486" s="56"/>
      <c r="W486" s="56"/>
      <c r="X486" s="56"/>
      <c r="Y486" s="56"/>
      <c r="Z486" s="56"/>
      <c r="AA486" s="56"/>
      <c r="AB486" s="56"/>
      <c r="AC486" s="56"/>
      <c r="AD486" s="56"/>
      <c r="AE486" s="56"/>
      <c r="AF486" s="56"/>
      <c r="AG486" s="56"/>
    </row>
    <row r="487" spans="1:33" ht="15" customHeight="1">
      <c r="A487" s="271"/>
      <c r="B487" s="56"/>
      <c r="C487" s="181"/>
      <c r="D487" s="56"/>
      <c r="E487" s="129"/>
      <c r="F487" s="222"/>
      <c r="G487" s="627"/>
      <c r="H487" s="627"/>
      <c r="I487" s="136"/>
      <c r="J487" s="136"/>
      <c r="K487" s="136"/>
      <c r="L487" s="628"/>
      <c r="M487" s="136"/>
      <c r="N487" s="273"/>
      <c r="O487" s="56"/>
      <c r="P487" s="56"/>
      <c r="Q487" s="56"/>
      <c r="R487" s="56"/>
      <c r="S487" s="56"/>
      <c r="T487" s="56"/>
      <c r="U487" s="56"/>
      <c r="V487" s="56"/>
      <c r="W487" s="56"/>
      <c r="X487" s="56"/>
      <c r="Y487" s="56"/>
      <c r="Z487" s="56"/>
      <c r="AA487" s="56"/>
      <c r="AB487" s="56"/>
      <c r="AC487" s="56"/>
      <c r="AD487" s="56"/>
      <c r="AE487" s="56"/>
      <c r="AF487" s="56"/>
      <c r="AG487" s="56"/>
    </row>
    <row r="488" spans="1:33" ht="15" customHeight="1">
      <c r="A488" s="271"/>
      <c r="B488" s="56"/>
      <c r="C488" s="181"/>
      <c r="D488" s="56"/>
      <c r="E488" s="129"/>
      <c r="F488" s="222"/>
      <c r="G488" s="627"/>
      <c r="H488" s="627"/>
      <c r="I488" s="136"/>
      <c r="J488" s="136"/>
      <c r="K488" s="136"/>
      <c r="L488" s="628"/>
      <c r="M488" s="136"/>
      <c r="N488" s="273"/>
      <c r="O488" s="56"/>
      <c r="P488" s="56"/>
      <c r="Q488" s="56"/>
      <c r="R488" s="56"/>
      <c r="S488" s="56"/>
      <c r="T488" s="56"/>
      <c r="U488" s="56"/>
      <c r="V488" s="56"/>
      <c r="W488" s="56"/>
      <c r="X488" s="56"/>
      <c r="Y488" s="56"/>
      <c r="Z488" s="56"/>
      <c r="AA488" s="56"/>
      <c r="AB488" s="56"/>
      <c r="AC488" s="56"/>
      <c r="AD488" s="56"/>
      <c r="AE488" s="56"/>
      <c r="AF488" s="56"/>
      <c r="AG488" s="56"/>
    </row>
    <row r="489" spans="1:33" ht="15" customHeight="1">
      <c r="A489" s="271"/>
      <c r="B489" s="56"/>
      <c r="C489" s="181"/>
      <c r="D489" s="56"/>
      <c r="E489" s="129"/>
      <c r="F489" s="222"/>
      <c r="G489" s="627"/>
      <c r="H489" s="627"/>
      <c r="I489" s="136"/>
      <c r="J489" s="136"/>
      <c r="K489" s="136"/>
      <c r="L489" s="628"/>
      <c r="M489" s="136"/>
      <c r="N489" s="273"/>
      <c r="O489" s="56"/>
      <c r="P489" s="56"/>
      <c r="Q489" s="56"/>
      <c r="R489" s="56"/>
      <c r="S489" s="56"/>
      <c r="T489" s="56"/>
      <c r="U489" s="56"/>
      <c r="V489" s="56"/>
      <c r="W489" s="56"/>
      <c r="X489" s="56"/>
      <c r="Y489" s="56"/>
      <c r="Z489" s="56"/>
      <c r="AA489" s="56"/>
      <c r="AB489" s="56"/>
      <c r="AC489" s="56"/>
      <c r="AD489" s="56"/>
      <c r="AE489" s="56"/>
      <c r="AF489" s="56"/>
      <c r="AG489" s="56"/>
    </row>
    <row r="490" spans="1:33" ht="15" customHeight="1">
      <c r="A490" s="271"/>
      <c r="B490" s="56"/>
      <c r="C490" s="181"/>
      <c r="D490" s="56"/>
      <c r="E490" s="129"/>
      <c r="F490" s="222"/>
      <c r="G490" s="627"/>
      <c r="H490" s="627"/>
      <c r="I490" s="136"/>
      <c r="J490" s="136"/>
      <c r="K490" s="136"/>
      <c r="L490" s="628"/>
      <c r="M490" s="136"/>
      <c r="N490" s="273"/>
      <c r="O490" s="56"/>
      <c r="P490" s="56"/>
      <c r="Q490" s="56"/>
      <c r="R490" s="56"/>
      <c r="S490" s="56"/>
      <c r="T490" s="56"/>
      <c r="U490" s="56"/>
      <c r="V490" s="56"/>
      <c r="W490" s="56"/>
      <c r="X490" s="56"/>
      <c r="Y490" s="56"/>
      <c r="Z490" s="56"/>
      <c r="AA490" s="56"/>
      <c r="AB490" s="56"/>
      <c r="AC490" s="56"/>
      <c r="AD490" s="56"/>
      <c r="AE490" s="56"/>
      <c r="AF490" s="56"/>
      <c r="AG490" s="56"/>
    </row>
    <row r="491" spans="1:33" ht="15" customHeight="1">
      <c r="A491" s="271"/>
      <c r="B491" s="56"/>
      <c r="C491" s="181"/>
      <c r="D491" s="56"/>
      <c r="E491" s="129"/>
      <c r="F491" s="222"/>
      <c r="G491" s="627"/>
      <c r="H491" s="627"/>
      <c r="I491" s="136"/>
      <c r="J491" s="136"/>
      <c r="K491" s="136"/>
      <c r="L491" s="628"/>
      <c r="M491" s="136"/>
      <c r="N491" s="273"/>
      <c r="O491" s="56"/>
      <c r="P491" s="56"/>
      <c r="Q491" s="56"/>
      <c r="R491" s="56"/>
      <c r="S491" s="56"/>
      <c r="T491" s="56"/>
      <c r="U491" s="56"/>
      <c r="V491" s="56"/>
      <c r="W491" s="56"/>
      <c r="X491" s="56"/>
      <c r="Y491" s="56"/>
      <c r="Z491" s="56"/>
      <c r="AA491" s="56"/>
      <c r="AB491" s="56"/>
      <c r="AC491" s="56"/>
      <c r="AD491" s="56"/>
      <c r="AE491" s="56"/>
      <c r="AF491" s="56"/>
      <c r="AG491" s="56"/>
    </row>
    <row r="492" spans="1:33" ht="15" customHeight="1">
      <c r="A492" s="271"/>
      <c r="B492" s="56"/>
      <c r="C492" s="181"/>
      <c r="D492" s="56"/>
      <c r="E492" s="129"/>
      <c r="F492" s="222"/>
      <c r="G492" s="627"/>
      <c r="H492" s="627"/>
      <c r="I492" s="136"/>
      <c r="J492" s="136"/>
      <c r="K492" s="136"/>
      <c r="L492" s="628"/>
      <c r="M492" s="136"/>
      <c r="N492" s="273"/>
      <c r="O492" s="56"/>
      <c r="P492" s="56"/>
      <c r="Q492" s="56"/>
      <c r="R492" s="56"/>
      <c r="S492" s="56"/>
      <c r="T492" s="56"/>
      <c r="U492" s="56"/>
      <c r="V492" s="56"/>
      <c r="W492" s="56"/>
      <c r="X492" s="56"/>
      <c r="Y492" s="56"/>
      <c r="Z492" s="56"/>
      <c r="AA492" s="56"/>
      <c r="AB492" s="56"/>
      <c r="AC492" s="56"/>
      <c r="AD492" s="56"/>
      <c r="AE492" s="56"/>
      <c r="AF492" s="56"/>
      <c r="AG492" s="56"/>
    </row>
    <row r="493" spans="1:33" ht="15" customHeight="1">
      <c r="A493" s="271"/>
      <c r="B493" s="56"/>
      <c r="C493" s="181"/>
      <c r="D493" s="56"/>
      <c r="E493" s="129"/>
      <c r="F493" s="222"/>
      <c r="G493" s="627"/>
      <c r="H493" s="627"/>
      <c r="I493" s="136"/>
      <c r="J493" s="136"/>
      <c r="K493" s="136"/>
      <c r="L493" s="628"/>
      <c r="M493" s="136"/>
      <c r="N493" s="273"/>
      <c r="O493" s="56"/>
      <c r="P493" s="56"/>
      <c r="Q493" s="56"/>
      <c r="R493" s="56"/>
      <c r="S493" s="56"/>
      <c r="T493" s="56"/>
      <c r="U493" s="56"/>
      <c r="V493" s="56"/>
      <c r="W493" s="56"/>
      <c r="X493" s="56"/>
      <c r="Y493" s="56"/>
      <c r="Z493" s="56"/>
      <c r="AA493" s="56"/>
      <c r="AB493" s="56"/>
      <c r="AC493" s="56"/>
      <c r="AD493" s="56"/>
      <c r="AE493" s="56"/>
      <c r="AF493" s="56"/>
      <c r="AG493" s="56"/>
    </row>
    <row r="494" spans="1:33" ht="15" customHeight="1">
      <c r="A494" s="271"/>
      <c r="B494" s="56"/>
      <c r="C494" s="181"/>
      <c r="D494" s="56"/>
      <c r="E494" s="129"/>
      <c r="F494" s="222"/>
      <c r="G494" s="627"/>
      <c r="H494" s="627"/>
      <c r="I494" s="136"/>
      <c r="J494" s="136"/>
      <c r="K494" s="136"/>
      <c r="L494" s="628"/>
      <c r="M494" s="136"/>
      <c r="N494" s="273"/>
      <c r="O494" s="56"/>
      <c r="P494" s="56"/>
      <c r="Q494" s="56"/>
      <c r="R494" s="56"/>
      <c r="S494" s="56"/>
      <c r="T494" s="56"/>
      <c r="U494" s="56"/>
      <c r="V494" s="56"/>
      <c r="W494" s="56"/>
      <c r="X494" s="56"/>
      <c r="Y494" s="56"/>
      <c r="Z494" s="56"/>
      <c r="AA494" s="56"/>
      <c r="AB494" s="56"/>
      <c r="AC494" s="56"/>
      <c r="AD494" s="56"/>
      <c r="AE494" s="56"/>
      <c r="AF494" s="56"/>
      <c r="AG494" s="56"/>
    </row>
    <row r="495" spans="1:33" ht="15" customHeight="1">
      <c r="A495" s="271"/>
      <c r="B495" s="56"/>
      <c r="C495" s="181"/>
      <c r="D495" s="56"/>
      <c r="E495" s="129"/>
      <c r="F495" s="222"/>
      <c r="G495" s="627"/>
      <c r="H495" s="627"/>
      <c r="I495" s="136"/>
      <c r="J495" s="136"/>
      <c r="K495" s="136"/>
      <c r="L495" s="628"/>
      <c r="M495" s="136"/>
      <c r="N495" s="273"/>
      <c r="O495" s="56"/>
      <c r="P495" s="56"/>
      <c r="Q495" s="56"/>
      <c r="R495" s="56"/>
      <c r="S495" s="56"/>
      <c r="T495" s="56"/>
      <c r="U495" s="56"/>
      <c r="V495" s="56"/>
      <c r="W495" s="56"/>
      <c r="X495" s="56"/>
      <c r="Y495" s="56"/>
      <c r="Z495" s="56"/>
      <c r="AA495" s="56"/>
      <c r="AB495" s="56"/>
      <c r="AC495" s="56"/>
      <c r="AD495" s="56"/>
      <c r="AE495" s="56"/>
      <c r="AF495" s="56"/>
      <c r="AG495" s="56"/>
    </row>
    <row r="496" spans="1:33" ht="15" customHeight="1">
      <c r="A496" s="271"/>
      <c r="B496" s="56"/>
      <c r="C496" s="181"/>
      <c r="D496" s="56"/>
      <c r="E496" s="129"/>
      <c r="F496" s="222"/>
      <c r="G496" s="627"/>
      <c r="H496" s="627"/>
      <c r="I496" s="136"/>
      <c r="J496" s="136"/>
      <c r="K496" s="136"/>
      <c r="L496" s="628"/>
      <c r="M496" s="136"/>
      <c r="N496" s="273"/>
      <c r="O496" s="56"/>
      <c r="P496" s="56"/>
      <c r="Q496" s="56"/>
      <c r="R496" s="56"/>
      <c r="S496" s="56"/>
      <c r="T496" s="56"/>
      <c r="U496" s="56"/>
      <c r="V496" s="56"/>
      <c r="W496" s="56"/>
      <c r="X496" s="56"/>
      <c r="Y496" s="56"/>
      <c r="Z496" s="56"/>
      <c r="AA496" s="56"/>
      <c r="AB496" s="56"/>
      <c r="AC496" s="56"/>
      <c r="AD496" s="56"/>
      <c r="AE496" s="56"/>
      <c r="AF496" s="56"/>
      <c r="AG496" s="56"/>
    </row>
    <row r="497" spans="1:33" ht="15" customHeight="1">
      <c r="A497" s="271"/>
      <c r="B497" s="56"/>
      <c r="C497" s="181"/>
      <c r="D497" s="56"/>
      <c r="E497" s="129"/>
      <c r="F497" s="222"/>
      <c r="G497" s="627"/>
      <c r="H497" s="627"/>
      <c r="I497" s="136"/>
      <c r="J497" s="136"/>
      <c r="K497" s="136"/>
      <c r="L497" s="628"/>
      <c r="M497" s="136"/>
      <c r="N497" s="273"/>
      <c r="O497" s="56"/>
      <c r="P497" s="56"/>
      <c r="Q497" s="56"/>
      <c r="R497" s="56"/>
      <c r="S497" s="56"/>
      <c r="T497" s="56"/>
      <c r="U497" s="56"/>
      <c r="V497" s="56"/>
      <c r="W497" s="56"/>
      <c r="X497" s="56"/>
      <c r="Y497" s="56"/>
      <c r="Z497" s="56"/>
      <c r="AA497" s="56"/>
      <c r="AB497" s="56"/>
      <c r="AC497" s="56"/>
      <c r="AD497" s="56"/>
      <c r="AE497" s="56"/>
      <c r="AF497" s="56"/>
      <c r="AG497" s="56"/>
    </row>
    <row r="498" spans="1:33" ht="15" customHeight="1">
      <c r="A498" s="271"/>
      <c r="B498" s="56"/>
      <c r="C498" s="181"/>
      <c r="D498" s="56"/>
      <c r="E498" s="129"/>
      <c r="F498" s="222"/>
      <c r="G498" s="627"/>
      <c r="H498" s="627"/>
      <c r="I498" s="136"/>
      <c r="J498" s="136"/>
      <c r="K498" s="136"/>
      <c r="L498" s="628"/>
      <c r="M498" s="136"/>
      <c r="N498" s="273"/>
      <c r="O498" s="56"/>
      <c r="P498" s="56"/>
      <c r="Q498" s="56"/>
      <c r="R498" s="56"/>
      <c r="S498" s="56"/>
      <c r="T498" s="56"/>
      <c r="U498" s="56"/>
      <c r="V498" s="56"/>
      <c r="W498" s="56"/>
      <c r="X498" s="56"/>
      <c r="Y498" s="56"/>
      <c r="Z498" s="56"/>
      <c r="AA498" s="56"/>
      <c r="AB498" s="56"/>
      <c r="AC498" s="56"/>
      <c r="AD498" s="56"/>
      <c r="AE498" s="56"/>
      <c r="AF498" s="56"/>
      <c r="AG498" s="56"/>
    </row>
    <row r="499" spans="1:33" ht="15" customHeight="1">
      <c r="A499" s="271"/>
      <c r="B499" s="56"/>
      <c r="C499" s="181"/>
      <c r="D499" s="56"/>
      <c r="E499" s="129"/>
      <c r="F499" s="222"/>
      <c r="G499" s="627"/>
      <c r="H499" s="627"/>
      <c r="I499" s="136"/>
      <c r="J499" s="136"/>
      <c r="K499" s="136"/>
      <c r="L499" s="628"/>
      <c r="M499" s="136"/>
      <c r="N499" s="273"/>
      <c r="O499" s="56"/>
      <c r="P499" s="56"/>
      <c r="Q499" s="56"/>
      <c r="R499" s="56"/>
      <c r="S499" s="56"/>
      <c r="T499" s="56"/>
      <c r="U499" s="56"/>
      <c r="V499" s="56"/>
      <c r="W499" s="56"/>
      <c r="X499" s="56"/>
      <c r="Y499" s="56"/>
      <c r="Z499" s="56"/>
      <c r="AA499" s="56"/>
      <c r="AB499" s="56"/>
      <c r="AC499" s="56"/>
      <c r="AD499" s="56"/>
      <c r="AE499" s="56"/>
      <c r="AF499" s="56"/>
      <c r="AG499" s="56"/>
    </row>
    <row r="500" spans="1:33" ht="15" customHeight="1">
      <c r="A500" s="271"/>
      <c r="B500" s="56"/>
      <c r="C500" s="181"/>
      <c r="D500" s="56"/>
      <c r="E500" s="129"/>
      <c r="F500" s="222"/>
      <c r="G500" s="627"/>
      <c r="H500" s="627"/>
      <c r="I500" s="136"/>
      <c r="J500" s="136"/>
      <c r="K500" s="136"/>
      <c r="L500" s="628"/>
      <c r="M500" s="136"/>
      <c r="N500" s="273"/>
      <c r="O500" s="56"/>
      <c r="P500" s="56"/>
      <c r="Q500" s="56"/>
      <c r="R500" s="56"/>
      <c r="S500" s="56"/>
      <c r="T500" s="56"/>
      <c r="U500" s="56"/>
      <c r="V500" s="56"/>
      <c r="W500" s="56"/>
      <c r="X500" s="56"/>
      <c r="Y500" s="56"/>
      <c r="Z500" s="56"/>
      <c r="AA500" s="56"/>
      <c r="AB500" s="56"/>
      <c r="AC500" s="56"/>
      <c r="AD500" s="56"/>
      <c r="AE500" s="56"/>
      <c r="AF500" s="56"/>
      <c r="AG500" s="56"/>
    </row>
    <row r="501" spans="1:33" ht="15" customHeight="1">
      <c r="A501" s="271"/>
      <c r="B501" s="56"/>
      <c r="C501" s="181"/>
      <c r="D501" s="56"/>
      <c r="E501" s="129"/>
      <c r="F501" s="222"/>
      <c r="G501" s="627"/>
      <c r="H501" s="627"/>
      <c r="I501" s="136"/>
      <c r="J501" s="136"/>
      <c r="K501" s="136"/>
      <c r="L501" s="628"/>
      <c r="M501" s="136"/>
      <c r="N501" s="273"/>
      <c r="O501" s="56"/>
      <c r="P501" s="56"/>
      <c r="Q501" s="56"/>
      <c r="R501" s="56"/>
      <c r="S501" s="56"/>
      <c r="T501" s="56"/>
      <c r="U501" s="56"/>
      <c r="V501" s="56"/>
      <c r="W501" s="56"/>
      <c r="X501" s="56"/>
      <c r="Y501" s="56"/>
      <c r="Z501" s="56"/>
      <c r="AA501" s="56"/>
      <c r="AB501" s="56"/>
      <c r="AC501" s="56"/>
      <c r="AD501" s="56"/>
      <c r="AE501" s="56"/>
      <c r="AF501" s="56"/>
      <c r="AG501" s="56"/>
    </row>
    <row r="502" spans="1:33" ht="15" customHeight="1">
      <c r="A502" s="271"/>
      <c r="B502" s="56"/>
      <c r="C502" s="181"/>
      <c r="D502" s="56"/>
      <c r="E502" s="129"/>
      <c r="F502" s="222"/>
      <c r="G502" s="627"/>
      <c r="H502" s="627"/>
      <c r="I502" s="136"/>
      <c r="J502" s="136"/>
      <c r="K502" s="136"/>
      <c r="L502" s="628"/>
      <c r="M502" s="136"/>
      <c r="N502" s="273"/>
      <c r="O502" s="56"/>
      <c r="P502" s="56"/>
      <c r="Q502" s="56"/>
      <c r="R502" s="56"/>
      <c r="S502" s="56"/>
      <c r="T502" s="56"/>
      <c r="U502" s="56"/>
      <c r="V502" s="56"/>
      <c r="W502" s="56"/>
      <c r="X502" s="56"/>
      <c r="Y502" s="56"/>
      <c r="Z502" s="56"/>
      <c r="AA502" s="56"/>
      <c r="AB502" s="56"/>
      <c r="AC502" s="56"/>
      <c r="AD502" s="56"/>
      <c r="AE502" s="56"/>
      <c r="AF502" s="56"/>
      <c r="AG502" s="56"/>
    </row>
    <row r="503" spans="1:33" ht="15" customHeight="1">
      <c r="A503" s="271"/>
      <c r="B503" s="56"/>
      <c r="C503" s="181"/>
      <c r="D503" s="56"/>
      <c r="E503" s="129"/>
      <c r="F503" s="222"/>
      <c r="G503" s="627"/>
      <c r="H503" s="627"/>
      <c r="I503" s="136"/>
      <c r="J503" s="136"/>
      <c r="K503" s="136"/>
      <c r="L503" s="628"/>
      <c r="M503" s="136"/>
      <c r="N503" s="273"/>
      <c r="O503" s="56"/>
      <c r="P503" s="56"/>
      <c r="Q503" s="56"/>
      <c r="R503" s="56"/>
      <c r="S503" s="56"/>
      <c r="T503" s="56"/>
      <c r="U503" s="56"/>
      <c r="V503" s="56"/>
      <c r="W503" s="56"/>
      <c r="X503" s="56"/>
      <c r="Y503" s="56"/>
      <c r="Z503" s="56"/>
      <c r="AA503" s="56"/>
      <c r="AB503" s="56"/>
      <c r="AC503" s="56"/>
      <c r="AD503" s="56"/>
      <c r="AE503" s="56"/>
      <c r="AF503" s="56"/>
      <c r="AG503" s="56"/>
    </row>
    <row r="504" spans="1:33" ht="15" customHeight="1">
      <c r="A504" s="271"/>
      <c r="B504" s="56"/>
      <c r="C504" s="181"/>
      <c r="D504" s="56"/>
      <c r="E504" s="129"/>
      <c r="F504" s="222"/>
      <c r="G504" s="627"/>
      <c r="H504" s="627"/>
      <c r="I504" s="136"/>
      <c r="J504" s="136"/>
      <c r="K504" s="136"/>
      <c r="L504" s="628"/>
      <c r="M504" s="136"/>
      <c r="N504" s="273"/>
      <c r="O504" s="56"/>
      <c r="P504" s="56"/>
      <c r="Q504" s="56"/>
      <c r="R504" s="56"/>
      <c r="S504" s="56"/>
      <c r="T504" s="56"/>
      <c r="U504" s="56"/>
      <c r="V504" s="56"/>
      <c r="W504" s="56"/>
      <c r="X504" s="56"/>
      <c r="Y504" s="56"/>
      <c r="Z504" s="56"/>
      <c r="AA504" s="56"/>
      <c r="AB504" s="56"/>
      <c r="AC504" s="56"/>
      <c r="AD504" s="56"/>
      <c r="AE504" s="56"/>
      <c r="AF504" s="56"/>
      <c r="AG504" s="56"/>
    </row>
    <row r="505" spans="1:33" ht="15" customHeight="1">
      <c r="A505" s="271"/>
      <c r="B505" s="56"/>
      <c r="C505" s="181"/>
      <c r="D505" s="56"/>
      <c r="E505" s="129"/>
      <c r="F505" s="222"/>
      <c r="G505" s="627"/>
      <c r="H505" s="627"/>
      <c r="I505" s="136"/>
      <c r="J505" s="136"/>
      <c r="K505" s="136"/>
      <c r="L505" s="628"/>
      <c r="M505" s="136"/>
      <c r="N505" s="273"/>
      <c r="O505" s="56"/>
      <c r="P505" s="56"/>
      <c r="Q505" s="56"/>
      <c r="R505" s="56"/>
      <c r="S505" s="56"/>
      <c r="T505" s="56"/>
      <c r="U505" s="56"/>
      <c r="V505" s="56"/>
      <c r="W505" s="56"/>
      <c r="X505" s="56"/>
      <c r="Y505" s="56"/>
      <c r="Z505" s="56"/>
      <c r="AA505" s="56"/>
      <c r="AB505" s="56"/>
      <c r="AC505" s="56"/>
      <c r="AD505" s="56"/>
      <c r="AE505" s="56"/>
      <c r="AF505" s="56"/>
      <c r="AG505" s="56"/>
    </row>
    <row r="506" spans="1:33" ht="15" customHeight="1">
      <c r="A506" s="271"/>
      <c r="B506" s="56"/>
      <c r="C506" s="181"/>
      <c r="D506" s="56"/>
      <c r="E506" s="129"/>
      <c r="F506" s="222"/>
      <c r="G506" s="627"/>
      <c r="H506" s="627"/>
      <c r="I506" s="136"/>
      <c r="J506" s="136"/>
      <c r="K506" s="136"/>
      <c r="L506" s="628"/>
      <c r="M506" s="136"/>
      <c r="N506" s="273"/>
      <c r="O506" s="56"/>
      <c r="P506" s="56"/>
      <c r="Q506" s="56"/>
      <c r="R506" s="56"/>
      <c r="S506" s="56"/>
      <c r="T506" s="56"/>
      <c r="U506" s="56"/>
      <c r="V506" s="56"/>
      <c r="W506" s="56"/>
      <c r="X506" s="56"/>
      <c r="Y506" s="56"/>
      <c r="Z506" s="56"/>
      <c r="AA506" s="56"/>
      <c r="AB506" s="56"/>
      <c r="AC506" s="56"/>
      <c r="AD506" s="56"/>
      <c r="AE506" s="56"/>
      <c r="AF506" s="56"/>
      <c r="AG506" s="56"/>
    </row>
    <row r="507" spans="1:33" ht="15" customHeight="1">
      <c r="A507" s="271"/>
      <c r="B507" s="56"/>
      <c r="C507" s="181"/>
      <c r="D507" s="56"/>
      <c r="E507" s="129"/>
      <c r="F507" s="222"/>
      <c r="G507" s="627"/>
      <c r="H507" s="627"/>
      <c r="I507" s="136"/>
      <c r="J507" s="136"/>
      <c r="K507" s="136"/>
      <c r="L507" s="628"/>
      <c r="M507" s="136"/>
      <c r="N507" s="273"/>
      <c r="O507" s="56"/>
      <c r="P507" s="56"/>
      <c r="Q507" s="56"/>
      <c r="R507" s="56"/>
      <c r="S507" s="56"/>
      <c r="T507" s="56"/>
      <c r="U507" s="56"/>
      <c r="V507" s="56"/>
      <c r="W507" s="56"/>
      <c r="X507" s="56"/>
      <c r="Y507" s="56"/>
      <c r="Z507" s="56"/>
      <c r="AA507" s="56"/>
      <c r="AB507" s="56"/>
      <c r="AC507" s="56"/>
      <c r="AD507" s="56"/>
      <c r="AE507" s="56"/>
      <c r="AF507" s="56"/>
      <c r="AG507" s="56"/>
    </row>
    <row r="508" spans="1:33" ht="15" customHeight="1">
      <c r="A508" s="271"/>
      <c r="B508" s="56"/>
      <c r="C508" s="181"/>
      <c r="D508" s="56"/>
      <c r="E508" s="129"/>
      <c r="F508" s="222"/>
      <c r="G508" s="627"/>
      <c r="H508" s="627"/>
      <c r="I508" s="136"/>
      <c r="J508" s="136"/>
      <c r="K508" s="136"/>
      <c r="L508" s="628"/>
      <c r="M508" s="136"/>
      <c r="N508" s="273"/>
      <c r="O508" s="56"/>
      <c r="P508" s="56"/>
      <c r="Q508" s="56"/>
      <c r="R508" s="56"/>
      <c r="S508" s="56"/>
      <c r="T508" s="56"/>
      <c r="U508" s="56"/>
      <c r="V508" s="56"/>
      <c r="W508" s="56"/>
      <c r="X508" s="56"/>
      <c r="Y508" s="56"/>
      <c r="Z508" s="56"/>
      <c r="AA508" s="56"/>
      <c r="AB508" s="56"/>
      <c r="AC508" s="56"/>
      <c r="AD508" s="56"/>
      <c r="AE508" s="56"/>
      <c r="AF508" s="56"/>
      <c r="AG508" s="56"/>
    </row>
    <row r="509" spans="1:33" ht="15" customHeight="1">
      <c r="A509" s="271"/>
      <c r="B509" s="56"/>
      <c r="C509" s="181"/>
      <c r="D509" s="56"/>
      <c r="E509" s="129"/>
      <c r="F509" s="222"/>
      <c r="G509" s="627"/>
      <c r="H509" s="627"/>
      <c r="I509" s="136"/>
      <c r="J509" s="136"/>
      <c r="K509" s="136"/>
      <c r="L509" s="628"/>
      <c r="M509" s="136"/>
      <c r="N509" s="273"/>
      <c r="O509" s="56"/>
      <c r="P509" s="56"/>
      <c r="Q509" s="56"/>
      <c r="R509" s="56"/>
      <c r="S509" s="56"/>
      <c r="T509" s="56"/>
      <c r="U509" s="56"/>
      <c r="V509" s="56"/>
      <c r="W509" s="56"/>
      <c r="X509" s="56"/>
      <c r="Y509" s="56"/>
      <c r="Z509" s="56"/>
      <c r="AA509" s="56"/>
      <c r="AB509" s="56"/>
      <c r="AC509" s="56"/>
      <c r="AD509" s="56"/>
      <c r="AE509" s="56"/>
      <c r="AF509" s="56"/>
      <c r="AG509" s="56"/>
    </row>
    <row r="510" spans="1:33" ht="15" customHeight="1">
      <c r="A510" s="271"/>
      <c r="B510" s="56"/>
      <c r="C510" s="181"/>
      <c r="D510" s="56"/>
      <c r="E510" s="129"/>
      <c r="F510" s="222"/>
      <c r="G510" s="627"/>
      <c r="H510" s="627"/>
      <c r="I510" s="136"/>
      <c r="J510" s="136"/>
      <c r="K510" s="136"/>
      <c r="L510" s="628"/>
      <c r="M510" s="136"/>
      <c r="N510" s="273"/>
      <c r="O510" s="56"/>
      <c r="P510" s="56"/>
      <c r="Q510" s="56"/>
      <c r="R510" s="56"/>
      <c r="S510" s="56"/>
      <c r="T510" s="56"/>
      <c r="U510" s="56"/>
      <c r="V510" s="56"/>
      <c r="W510" s="56"/>
      <c r="X510" s="56"/>
      <c r="Y510" s="56"/>
      <c r="Z510" s="56"/>
      <c r="AA510" s="56"/>
      <c r="AB510" s="56"/>
      <c r="AC510" s="56"/>
      <c r="AD510" s="56"/>
      <c r="AE510" s="56"/>
      <c r="AF510" s="56"/>
      <c r="AG510" s="56"/>
    </row>
    <row r="511" spans="1:33" ht="15" customHeight="1">
      <c r="A511" s="271"/>
      <c r="B511" s="56"/>
      <c r="C511" s="181"/>
      <c r="D511" s="56"/>
      <c r="E511" s="129"/>
      <c r="F511" s="222"/>
      <c r="G511" s="627"/>
      <c r="H511" s="627"/>
      <c r="I511" s="136"/>
      <c r="J511" s="136"/>
      <c r="K511" s="136"/>
      <c r="L511" s="628"/>
      <c r="M511" s="136"/>
      <c r="N511" s="273"/>
      <c r="O511" s="56"/>
      <c r="P511" s="56"/>
      <c r="Q511" s="56"/>
      <c r="R511" s="56"/>
      <c r="S511" s="56"/>
      <c r="T511" s="56"/>
      <c r="U511" s="56"/>
      <c r="V511" s="56"/>
      <c r="W511" s="56"/>
      <c r="X511" s="56"/>
      <c r="Y511" s="56"/>
      <c r="Z511" s="56"/>
      <c r="AA511" s="56"/>
      <c r="AB511" s="56"/>
      <c r="AC511" s="56"/>
      <c r="AD511" s="56"/>
      <c r="AE511" s="56"/>
      <c r="AF511" s="56"/>
      <c r="AG511" s="56"/>
    </row>
    <row r="512" spans="1:33" ht="15" customHeight="1">
      <c r="A512" s="271"/>
      <c r="B512" s="56"/>
      <c r="C512" s="181"/>
      <c r="D512" s="56"/>
      <c r="E512" s="129"/>
      <c r="F512" s="222"/>
      <c r="G512" s="627"/>
      <c r="H512" s="627"/>
      <c r="I512" s="136"/>
      <c r="J512" s="136"/>
      <c r="K512" s="136"/>
      <c r="L512" s="628"/>
      <c r="M512" s="136"/>
      <c r="N512" s="273"/>
      <c r="O512" s="56"/>
      <c r="P512" s="56"/>
      <c r="Q512" s="56"/>
      <c r="R512" s="56"/>
      <c r="S512" s="56"/>
      <c r="T512" s="56"/>
      <c r="U512" s="56"/>
      <c r="V512" s="56"/>
      <c r="W512" s="56"/>
      <c r="X512" s="56"/>
      <c r="Y512" s="56"/>
      <c r="Z512" s="56"/>
      <c r="AA512" s="56"/>
      <c r="AB512" s="56"/>
      <c r="AC512" s="56"/>
      <c r="AD512" s="56"/>
      <c r="AE512" s="56"/>
      <c r="AF512" s="56"/>
      <c r="AG512" s="56"/>
    </row>
    <row r="513" spans="1:33" ht="15" customHeight="1">
      <c r="A513" s="271"/>
      <c r="B513" s="56"/>
      <c r="C513" s="181"/>
      <c r="D513" s="56"/>
      <c r="E513" s="129"/>
      <c r="F513" s="222"/>
      <c r="G513" s="627"/>
      <c r="H513" s="627"/>
      <c r="I513" s="136"/>
      <c r="J513" s="136"/>
      <c r="K513" s="136"/>
      <c r="L513" s="628"/>
      <c r="M513" s="136"/>
      <c r="N513" s="273"/>
      <c r="O513" s="56"/>
      <c r="P513" s="56"/>
      <c r="Q513" s="56"/>
      <c r="R513" s="56"/>
      <c r="S513" s="56"/>
      <c r="T513" s="56"/>
      <c r="U513" s="56"/>
      <c r="V513" s="56"/>
      <c r="W513" s="56"/>
      <c r="X513" s="56"/>
      <c r="Y513" s="56"/>
      <c r="Z513" s="56"/>
      <c r="AA513" s="56"/>
      <c r="AB513" s="56"/>
      <c r="AC513" s="56"/>
      <c r="AD513" s="56"/>
      <c r="AE513" s="56"/>
      <c r="AF513" s="56"/>
      <c r="AG513" s="56"/>
    </row>
    <row r="514" spans="1:33" ht="15" customHeight="1">
      <c r="A514" s="271"/>
      <c r="B514" s="56"/>
      <c r="C514" s="181"/>
      <c r="D514" s="56"/>
      <c r="E514" s="129"/>
      <c r="F514" s="222"/>
      <c r="G514" s="627"/>
      <c r="H514" s="627"/>
      <c r="I514" s="136"/>
      <c r="J514" s="136"/>
      <c r="K514" s="136"/>
      <c r="L514" s="628"/>
      <c r="M514" s="136"/>
      <c r="N514" s="273"/>
      <c r="O514" s="56"/>
      <c r="P514" s="56"/>
      <c r="Q514" s="56"/>
      <c r="R514" s="56"/>
      <c r="S514" s="56"/>
      <c r="T514" s="56"/>
      <c r="U514" s="56"/>
      <c r="V514" s="56"/>
      <c r="W514" s="56"/>
      <c r="X514" s="56"/>
      <c r="Y514" s="56"/>
      <c r="Z514" s="56"/>
      <c r="AA514" s="56"/>
      <c r="AB514" s="56"/>
      <c r="AC514" s="56"/>
      <c r="AD514" s="56"/>
      <c r="AE514" s="56"/>
      <c r="AF514" s="56"/>
      <c r="AG514" s="56"/>
    </row>
    <row r="515" spans="1:33" ht="15" customHeight="1">
      <c r="A515" s="271"/>
      <c r="B515" s="56"/>
      <c r="C515" s="181"/>
      <c r="D515" s="56"/>
      <c r="E515" s="129"/>
      <c r="F515" s="222"/>
      <c r="G515" s="627"/>
      <c r="H515" s="627"/>
      <c r="I515" s="136"/>
      <c r="J515" s="136"/>
      <c r="K515" s="136"/>
      <c r="L515" s="628"/>
      <c r="M515" s="136"/>
      <c r="N515" s="273"/>
      <c r="O515" s="56"/>
      <c r="P515" s="56"/>
      <c r="Q515" s="56"/>
      <c r="R515" s="56"/>
      <c r="S515" s="56"/>
      <c r="T515" s="56"/>
      <c r="U515" s="56"/>
      <c r="V515" s="56"/>
      <c r="W515" s="56"/>
      <c r="X515" s="56"/>
      <c r="Y515" s="56"/>
      <c r="Z515" s="56"/>
      <c r="AA515" s="56"/>
      <c r="AB515" s="56"/>
      <c r="AC515" s="56"/>
      <c r="AD515" s="56"/>
      <c r="AE515" s="56"/>
      <c r="AF515" s="56"/>
      <c r="AG515" s="56"/>
    </row>
    <row r="516" spans="1:33" ht="15" customHeight="1">
      <c r="A516" s="271"/>
      <c r="B516" s="56"/>
      <c r="C516" s="181"/>
      <c r="D516" s="56"/>
      <c r="E516" s="129"/>
      <c r="F516" s="222"/>
      <c r="G516" s="627"/>
      <c r="H516" s="627"/>
      <c r="I516" s="136"/>
      <c r="J516" s="136"/>
      <c r="K516" s="136"/>
      <c r="L516" s="628"/>
      <c r="M516" s="136"/>
      <c r="N516" s="273"/>
      <c r="O516" s="56"/>
      <c r="P516" s="56"/>
      <c r="Q516" s="56"/>
      <c r="R516" s="56"/>
      <c r="S516" s="56"/>
      <c r="T516" s="56"/>
      <c r="U516" s="56"/>
      <c r="V516" s="56"/>
      <c r="W516" s="56"/>
      <c r="X516" s="56"/>
      <c r="Y516" s="56"/>
      <c r="Z516" s="56"/>
      <c r="AA516" s="56"/>
      <c r="AB516" s="56"/>
      <c r="AC516" s="56"/>
      <c r="AD516" s="56"/>
      <c r="AE516" s="56"/>
      <c r="AF516" s="56"/>
      <c r="AG516" s="56"/>
    </row>
    <row r="517" spans="1:33" ht="15" customHeight="1">
      <c r="A517" s="271"/>
      <c r="B517" s="56"/>
      <c r="C517" s="181"/>
      <c r="D517" s="56"/>
      <c r="E517" s="129"/>
      <c r="F517" s="222"/>
      <c r="G517" s="627"/>
      <c r="H517" s="627"/>
      <c r="I517" s="136"/>
      <c r="J517" s="136"/>
      <c r="K517" s="136"/>
      <c r="L517" s="628"/>
      <c r="M517" s="136"/>
      <c r="N517" s="273"/>
      <c r="O517" s="56"/>
      <c r="P517" s="56"/>
      <c r="Q517" s="56"/>
      <c r="R517" s="56"/>
      <c r="S517" s="56"/>
      <c r="T517" s="56"/>
      <c r="U517" s="56"/>
      <c r="V517" s="56"/>
      <c r="W517" s="56"/>
      <c r="X517" s="56"/>
      <c r="Y517" s="56"/>
      <c r="Z517" s="56"/>
      <c r="AA517" s="56"/>
      <c r="AB517" s="56"/>
      <c r="AC517" s="56"/>
      <c r="AD517" s="56"/>
      <c r="AE517" s="56"/>
      <c r="AF517" s="56"/>
      <c r="AG517" s="56"/>
    </row>
    <row r="518" spans="1:33" ht="15" customHeight="1">
      <c r="A518" s="271"/>
      <c r="B518" s="56"/>
      <c r="C518" s="181"/>
      <c r="D518" s="56"/>
      <c r="E518" s="129"/>
      <c r="F518" s="222"/>
      <c r="G518" s="627"/>
      <c r="H518" s="627"/>
      <c r="I518" s="136"/>
      <c r="J518" s="136"/>
      <c r="K518" s="136"/>
      <c r="L518" s="628"/>
      <c r="M518" s="136"/>
      <c r="N518" s="273"/>
      <c r="O518" s="56"/>
      <c r="P518" s="56"/>
      <c r="Q518" s="56"/>
      <c r="R518" s="56"/>
      <c r="S518" s="56"/>
      <c r="T518" s="56"/>
      <c r="U518" s="56"/>
      <c r="V518" s="56"/>
      <c r="W518" s="56"/>
      <c r="X518" s="56"/>
      <c r="Y518" s="56"/>
      <c r="Z518" s="56"/>
      <c r="AA518" s="56"/>
      <c r="AB518" s="56"/>
      <c r="AC518" s="56"/>
      <c r="AD518" s="56"/>
      <c r="AE518" s="56"/>
      <c r="AF518" s="56"/>
      <c r="AG518" s="56"/>
    </row>
    <row r="519" spans="1:33" ht="15" customHeight="1">
      <c r="A519" s="271"/>
      <c r="B519" s="56"/>
      <c r="C519" s="181"/>
      <c r="D519" s="56"/>
      <c r="E519" s="129"/>
      <c r="F519" s="222"/>
      <c r="G519" s="627"/>
      <c r="H519" s="627"/>
      <c r="I519" s="136"/>
      <c r="J519" s="136"/>
      <c r="K519" s="136"/>
      <c r="L519" s="628"/>
      <c r="M519" s="136"/>
      <c r="N519" s="273"/>
      <c r="O519" s="56"/>
      <c r="P519" s="56"/>
      <c r="Q519" s="56"/>
      <c r="R519" s="56"/>
      <c r="S519" s="56"/>
      <c r="T519" s="56"/>
      <c r="U519" s="56"/>
      <c r="V519" s="56"/>
      <c r="W519" s="56"/>
      <c r="X519" s="56"/>
      <c r="Y519" s="56"/>
      <c r="Z519" s="56"/>
      <c r="AA519" s="56"/>
      <c r="AB519" s="56"/>
      <c r="AC519" s="56"/>
      <c r="AD519" s="56"/>
      <c r="AE519" s="56"/>
      <c r="AF519" s="56"/>
      <c r="AG519" s="56"/>
    </row>
    <row r="520" spans="1:33" ht="15" customHeight="1">
      <c r="A520" s="271"/>
      <c r="B520" s="56"/>
      <c r="C520" s="181"/>
      <c r="D520" s="56"/>
      <c r="E520" s="129"/>
      <c r="F520" s="222"/>
      <c r="G520" s="627"/>
      <c r="H520" s="627"/>
      <c r="I520" s="136"/>
      <c r="J520" s="136"/>
      <c r="K520" s="136"/>
      <c r="L520" s="628"/>
      <c r="M520" s="136"/>
      <c r="N520" s="273"/>
      <c r="O520" s="56"/>
      <c r="P520" s="56"/>
      <c r="Q520" s="56"/>
      <c r="R520" s="56"/>
      <c r="S520" s="56"/>
      <c r="T520" s="56"/>
      <c r="U520" s="56"/>
      <c r="V520" s="56"/>
      <c r="W520" s="56"/>
      <c r="X520" s="56"/>
      <c r="Y520" s="56"/>
      <c r="Z520" s="56"/>
      <c r="AA520" s="56"/>
      <c r="AB520" s="56"/>
      <c r="AC520" s="56"/>
      <c r="AD520" s="56"/>
      <c r="AE520" s="56"/>
      <c r="AF520" s="56"/>
      <c r="AG520" s="56"/>
    </row>
    <row r="521" spans="1:33" ht="15" customHeight="1">
      <c r="A521" s="271"/>
      <c r="B521" s="56"/>
      <c r="C521" s="181"/>
      <c r="D521" s="56"/>
      <c r="E521" s="129"/>
      <c r="F521" s="222"/>
      <c r="G521" s="627"/>
      <c r="H521" s="627"/>
      <c r="I521" s="136"/>
      <c r="J521" s="136"/>
      <c r="K521" s="136"/>
      <c r="L521" s="628"/>
      <c r="M521" s="136"/>
      <c r="N521" s="273"/>
      <c r="O521" s="56"/>
      <c r="P521" s="56"/>
      <c r="Q521" s="56"/>
      <c r="R521" s="56"/>
      <c r="S521" s="56"/>
      <c r="T521" s="56"/>
      <c r="U521" s="56"/>
      <c r="V521" s="56"/>
      <c r="W521" s="56"/>
      <c r="X521" s="56"/>
      <c r="Y521" s="56"/>
      <c r="Z521" s="56"/>
      <c r="AA521" s="56"/>
      <c r="AB521" s="56"/>
      <c r="AC521" s="56"/>
      <c r="AD521" s="56"/>
      <c r="AE521" s="56"/>
      <c r="AF521" s="56"/>
      <c r="AG521" s="56"/>
    </row>
    <row r="522" spans="1:33" ht="15" customHeight="1">
      <c r="A522" s="271"/>
      <c r="B522" s="56"/>
      <c r="C522" s="181"/>
      <c r="D522" s="56"/>
      <c r="E522" s="129"/>
      <c r="F522" s="222"/>
      <c r="G522" s="627"/>
      <c r="H522" s="627"/>
      <c r="I522" s="136"/>
      <c r="J522" s="136"/>
      <c r="K522" s="136"/>
      <c r="L522" s="628"/>
      <c r="M522" s="136"/>
      <c r="N522" s="273"/>
      <c r="O522" s="56"/>
      <c r="P522" s="56"/>
      <c r="Q522" s="56"/>
      <c r="R522" s="56"/>
      <c r="S522" s="56"/>
      <c r="T522" s="56"/>
      <c r="U522" s="56"/>
      <c r="V522" s="56"/>
      <c r="W522" s="56"/>
      <c r="X522" s="56"/>
      <c r="Y522" s="56"/>
      <c r="Z522" s="56"/>
      <c r="AA522" s="56"/>
      <c r="AB522" s="56"/>
      <c r="AC522" s="56"/>
      <c r="AD522" s="56"/>
      <c r="AE522" s="56"/>
      <c r="AF522" s="56"/>
      <c r="AG522" s="56"/>
    </row>
    <row r="523" spans="1:33" ht="15" customHeight="1">
      <c r="A523" s="271"/>
      <c r="B523" s="56"/>
      <c r="C523" s="181"/>
      <c r="D523" s="56"/>
      <c r="E523" s="129"/>
      <c r="F523" s="222"/>
      <c r="G523" s="627"/>
      <c r="H523" s="627"/>
      <c r="I523" s="136"/>
      <c r="J523" s="136"/>
      <c r="K523" s="136"/>
      <c r="L523" s="628"/>
      <c r="M523" s="136"/>
      <c r="N523" s="273"/>
      <c r="O523" s="56"/>
      <c r="P523" s="56"/>
      <c r="Q523" s="56"/>
      <c r="R523" s="56"/>
      <c r="S523" s="56"/>
      <c r="T523" s="56"/>
      <c r="U523" s="56"/>
      <c r="V523" s="56"/>
      <c r="W523" s="56"/>
      <c r="X523" s="56"/>
      <c r="Y523" s="56"/>
      <c r="Z523" s="56"/>
      <c r="AA523" s="56"/>
      <c r="AB523" s="56"/>
      <c r="AC523" s="56"/>
      <c r="AD523" s="56"/>
      <c r="AE523" s="56"/>
      <c r="AF523" s="56"/>
      <c r="AG523" s="56"/>
    </row>
    <row r="524" spans="1:33" ht="15" customHeight="1">
      <c r="A524" s="271"/>
      <c r="B524" s="56"/>
      <c r="C524" s="181"/>
      <c r="D524" s="56"/>
      <c r="E524" s="129"/>
      <c r="F524" s="222"/>
      <c r="G524" s="627"/>
      <c r="H524" s="627"/>
      <c r="I524" s="136"/>
      <c r="J524" s="136"/>
      <c r="K524" s="136"/>
      <c r="L524" s="628"/>
      <c r="M524" s="136"/>
      <c r="N524" s="273"/>
      <c r="O524" s="56"/>
      <c r="P524" s="56"/>
      <c r="Q524" s="56"/>
      <c r="R524" s="56"/>
      <c r="S524" s="56"/>
      <c r="T524" s="56"/>
      <c r="U524" s="56"/>
      <c r="V524" s="56"/>
      <c r="W524" s="56"/>
      <c r="X524" s="56"/>
      <c r="Y524" s="56"/>
      <c r="Z524" s="56"/>
      <c r="AA524" s="56"/>
      <c r="AB524" s="56"/>
      <c r="AC524" s="56"/>
      <c r="AD524" s="56"/>
      <c r="AE524" s="56"/>
      <c r="AF524" s="56"/>
      <c r="AG524" s="56"/>
    </row>
    <row r="525" spans="1:33" ht="15" customHeight="1">
      <c r="A525" s="271"/>
      <c r="B525" s="56"/>
      <c r="C525" s="181"/>
      <c r="D525" s="56"/>
      <c r="E525" s="129"/>
      <c r="F525" s="222"/>
      <c r="G525" s="627"/>
      <c r="H525" s="627"/>
      <c r="I525" s="136"/>
      <c r="J525" s="136"/>
      <c r="K525" s="136"/>
      <c r="L525" s="628"/>
      <c r="M525" s="136"/>
      <c r="N525" s="273"/>
      <c r="O525" s="56"/>
      <c r="P525" s="56"/>
      <c r="Q525" s="56"/>
      <c r="R525" s="56"/>
      <c r="S525" s="56"/>
      <c r="T525" s="56"/>
      <c r="U525" s="56"/>
      <c r="V525" s="56"/>
      <c r="W525" s="56"/>
      <c r="X525" s="56"/>
      <c r="Y525" s="56"/>
      <c r="Z525" s="56"/>
      <c r="AA525" s="56"/>
      <c r="AB525" s="56"/>
      <c r="AC525" s="56"/>
      <c r="AD525" s="56"/>
      <c r="AE525" s="56"/>
      <c r="AF525" s="56"/>
      <c r="AG525" s="56"/>
    </row>
    <row r="526" spans="1:33" ht="15" customHeight="1">
      <c r="A526" s="271"/>
      <c r="B526" s="56"/>
      <c r="C526" s="181"/>
      <c r="D526" s="56"/>
      <c r="E526" s="129"/>
      <c r="F526" s="222"/>
      <c r="G526" s="627"/>
      <c r="H526" s="627"/>
      <c r="I526" s="136"/>
      <c r="J526" s="136"/>
      <c r="K526" s="136"/>
      <c r="L526" s="628"/>
      <c r="M526" s="136"/>
      <c r="N526" s="273"/>
      <c r="O526" s="56"/>
      <c r="P526" s="56"/>
      <c r="Q526" s="56"/>
      <c r="R526" s="56"/>
      <c r="S526" s="56"/>
      <c r="T526" s="56"/>
      <c r="U526" s="56"/>
      <c r="V526" s="56"/>
      <c r="W526" s="56"/>
      <c r="X526" s="56"/>
      <c r="Y526" s="56"/>
      <c r="Z526" s="56"/>
      <c r="AA526" s="56"/>
      <c r="AB526" s="56"/>
      <c r="AC526" s="56"/>
      <c r="AD526" s="56"/>
      <c r="AE526" s="56"/>
      <c r="AF526" s="56"/>
      <c r="AG526" s="56"/>
    </row>
    <row r="527" spans="1:33" ht="15" customHeight="1">
      <c r="A527" s="271"/>
      <c r="B527" s="56"/>
      <c r="C527" s="181"/>
      <c r="D527" s="56"/>
      <c r="E527" s="129"/>
      <c r="F527" s="222"/>
      <c r="G527" s="627"/>
      <c r="H527" s="627"/>
      <c r="I527" s="136"/>
      <c r="J527" s="136"/>
      <c r="K527" s="136"/>
      <c r="L527" s="628"/>
      <c r="M527" s="136"/>
      <c r="N527" s="273"/>
      <c r="O527" s="56"/>
      <c r="P527" s="56"/>
      <c r="Q527" s="56"/>
      <c r="R527" s="56"/>
      <c r="S527" s="56"/>
      <c r="T527" s="56"/>
      <c r="U527" s="56"/>
      <c r="V527" s="56"/>
      <c r="W527" s="56"/>
      <c r="X527" s="56"/>
      <c r="Y527" s="56"/>
      <c r="Z527" s="56"/>
      <c r="AA527" s="56"/>
      <c r="AB527" s="56"/>
      <c r="AC527" s="56"/>
      <c r="AD527" s="56"/>
      <c r="AE527" s="56"/>
      <c r="AF527" s="56"/>
      <c r="AG527" s="56"/>
    </row>
    <row r="528" spans="1:33" ht="15" customHeight="1">
      <c r="A528" s="271"/>
      <c r="B528" s="56"/>
      <c r="C528" s="181"/>
      <c r="D528" s="56"/>
      <c r="E528" s="129"/>
      <c r="F528" s="222"/>
      <c r="G528" s="627"/>
      <c r="H528" s="627"/>
      <c r="I528" s="136"/>
      <c r="J528" s="136"/>
      <c r="K528" s="136"/>
      <c r="L528" s="628"/>
      <c r="M528" s="136"/>
      <c r="N528" s="273"/>
      <c r="O528" s="56"/>
      <c r="P528" s="56"/>
      <c r="Q528" s="56"/>
      <c r="R528" s="56"/>
      <c r="S528" s="56"/>
      <c r="T528" s="56"/>
      <c r="U528" s="56"/>
      <c r="V528" s="56"/>
      <c r="W528" s="56"/>
      <c r="X528" s="56"/>
      <c r="Y528" s="56"/>
      <c r="Z528" s="56"/>
      <c r="AA528" s="56"/>
      <c r="AB528" s="56"/>
      <c r="AC528" s="56"/>
      <c r="AD528" s="56"/>
      <c r="AE528" s="56"/>
      <c r="AF528" s="56"/>
      <c r="AG528" s="56"/>
    </row>
    <row r="529" spans="1:33" ht="15" customHeight="1">
      <c r="A529" s="271"/>
      <c r="B529" s="56"/>
      <c r="C529" s="181"/>
      <c r="D529" s="56"/>
      <c r="E529" s="129"/>
      <c r="F529" s="222"/>
      <c r="G529" s="627"/>
      <c r="H529" s="627"/>
      <c r="I529" s="136"/>
      <c r="J529" s="136"/>
      <c r="K529" s="136"/>
      <c r="L529" s="628"/>
      <c r="M529" s="136"/>
      <c r="N529" s="273"/>
      <c r="O529" s="56"/>
      <c r="P529" s="56"/>
      <c r="Q529" s="56"/>
      <c r="R529" s="56"/>
      <c r="S529" s="56"/>
      <c r="T529" s="56"/>
      <c r="U529" s="56"/>
      <c r="V529" s="56"/>
      <c r="W529" s="56"/>
      <c r="X529" s="56"/>
      <c r="Y529" s="56"/>
      <c r="Z529" s="56"/>
      <c r="AA529" s="56"/>
      <c r="AB529" s="56"/>
      <c r="AC529" s="56"/>
      <c r="AD529" s="56"/>
      <c r="AE529" s="56"/>
      <c r="AF529" s="56"/>
      <c r="AG529" s="56"/>
    </row>
    <row r="530" spans="1:33" ht="15" customHeight="1">
      <c r="A530" s="271"/>
      <c r="B530" s="56"/>
      <c r="C530" s="181"/>
      <c r="D530" s="56"/>
      <c r="E530" s="129"/>
      <c r="F530" s="222"/>
      <c r="G530" s="627"/>
      <c r="H530" s="627"/>
      <c r="I530" s="136"/>
      <c r="J530" s="136"/>
      <c r="K530" s="136"/>
      <c r="L530" s="628"/>
      <c r="M530" s="136"/>
      <c r="N530" s="273"/>
      <c r="O530" s="56"/>
      <c r="P530" s="56"/>
      <c r="Q530" s="56"/>
      <c r="R530" s="56"/>
      <c r="S530" s="56"/>
      <c r="T530" s="56"/>
      <c r="U530" s="56"/>
      <c r="V530" s="56"/>
      <c r="W530" s="56"/>
      <c r="X530" s="56"/>
      <c r="Y530" s="56"/>
      <c r="Z530" s="56"/>
      <c r="AA530" s="56"/>
      <c r="AB530" s="56"/>
      <c r="AC530" s="56"/>
      <c r="AD530" s="56"/>
      <c r="AE530" s="56"/>
      <c r="AF530" s="56"/>
      <c r="AG530" s="56"/>
    </row>
    <row r="531" spans="1:33" ht="15" customHeight="1">
      <c r="A531" s="271"/>
      <c r="B531" s="56"/>
      <c r="C531" s="181"/>
      <c r="D531" s="56"/>
      <c r="E531" s="129"/>
      <c r="F531" s="222"/>
      <c r="G531" s="627"/>
      <c r="H531" s="627"/>
      <c r="I531" s="136"/>
      <c r="J531" s="136"/>
      <c r="K531" s="136"/>
      <c r="L531" s="628"/>
      <c r="M531" s="136"/>
      <c r="N531" s="273"/>
      <c r="O531" s="56"/>
      <c r="P531" s="56"/>
      <c r="Q531" s="56"/>
      <c r="R531" s="56"/>
      <c r="S531" s="56"/>
      <c r="T531" s="56"/>
      <c r="U531" s="56"/>
      <c r="V531" s="56"/>
      <c r="W531" s="56"/>
      <c r="X531" s="56"/>
      <c r="Y531" s="56"/>
      <c r="Z531" s="56"/>
      <c r="AA531" s="56"/>
      <c r="AB531" s="56"/>
      <c r="AC531" s="56"/>
      <c r="AD531" s="56"/>
      <c r="AE531" s="56"/>
      <c r="AF531" s="56"/>
      <c r="AG531" s="56"/>
    </row>
    <row r="532" spans="1:33" ht="15" customHeight="1">
      <c r="A532" s="271"/>
      <c r="B532" s="56"/>
      <c r="C532" s="181"/>
      <c r="D532" s="56"/>
      <c r="E532" s="129"/>
      <c r="F532" s="222"/>
      <c r="G532" s="627"/>
      <c r="H532" s="627"/>
      <c r="I532" s="136"/>
      <c r="J532" s="136"/>
      <c r="K532" s="136"/>
      <c r="L532" s="628"/>
      <c r="M532" s="136"/>
      <c r="N532" s="273"/>
      <c r="O532" s="56"/>
      <c r="P532" s="56"/>
      <c r="Q532" s="56"/>
      <c r="R532" s="56"/>
      <c r="S532" s="56"/>
      <c r="T532" s="56"/>
      <c r="U532" s="56"/>
      <c r="V532" s="56"/>
      <c r="W532" s="56"/>
      <c r="X532" s="56"/>
      <c r="Y532" s="56"/>
      <c r="Z532" s="56"/>
      <c r="AA532" s="56"/>
      <c r="AB532" s="56"/>
      <c r="AC532" s="56"/>
      <c r="AD532" s="56"/>
      <c r="AE532" s="56"/>
      <c r="AF532" s="56"/>
      <c r="AG532" s="56"/>
    </row>
    <row r="533" spans="1:33" ht="15" customHeight="1">
      <c r="A533" s="271"/>
      <c r="B533" s="56"/>
      <c r="C533" s="181"/>
      <c r="D533" s="56"/>
      <c r="E533" s="129"/>
      <c r="F533" s="222"/>
      <c r="G533" s="627"/>
      <c r="H533" s="627"/>
      <c r="I533" s="136"/>
      <c r="J533" s="136"/>
      <c r="K533" s="136"/>
      <c r="L533" s="628"/>
      <c r="M533" s="136"/>
      <c r="N533" s="273"/>
      <c r="O533" s="56"/>
      <c r="P533" s="56"/>
      <c r="Q533" s="56"/>
      <c r="R533" s="56"/>
      <c r="S533" s="56"/>
      <c r="T533" s="56"/>
      <c r="U533" s="56"/>
      <c r="V533" s="56"/>
      <c r="W533" s="56"/>
      <c r="X533" s="56"/>
      <c r="Y533" s="56"/>
      <c r="Z533" s="56"/>
      <c r="AA533" s="56"/>
      <c r="AB533" s="56"/>
      <c r="AC533" s="56"/>
      <c r="AD533" s="56"/>
      <c r="AE533" s="56"/>
      <c r="AF533" s="56"/>
      <c r="AG533" s="56"/>
    </row>
    <row r="534" spans="1:33" ht="15" customHeight="1">
      <c r="A534" s="271"/>
      <c r="B534" s="56"/>
      <c r="C534" s="181"/>
      <c r="D534" s="56"/>
      <c r="E534" s="129"/>
      <c r="F534" s="222"/>
      <c r="G534" s="627"/>
      <c r="H534" s="627"/>
      <c r="I534" s="136"/>
      <c r="J534" s="136"/>
      <c r="K534" s="136"/>
      <c r="L534" s="628"/>
      <c r="M534" s="136"/>
      <c r="N534" s="273"/>
      <c r="O534" s="56"/>
      <c r="P534" s="56"/>
      <c r="Q534" s="56"/>
      <c r="R534" s="56"/>
      <c r="S534" s="56"/>
      <c r="T534" s="56"/>
      <c r="U534" s="56"/>
      <c r="V534" s="56"/>
      <c r="W534" s="56"/>
      <c r="X534" s="56"/>
      <c r="Y534" s="56"/>
      <c r="Z534" s="56"/>
      <c r="AA534" s="56"/>
      <c r="AB534" s="56"/>
      <c r="AC534" s="56"/>
      <c r="AD534" s="56"/>
      <c r="AE534" s="56"/>
      <c r="AF534" s="56"/>
      <c r="AG534" s="56"/>
    </row>
    <row r="535" spans="1:33" ht="15" customHeight="1">
      <c r="A535" s="271"/>
      <c r="B535" s="56"/>
      <c r="C535" s="181"/>
      <c r="D535" s="56"/>
      <c r="E535" s="129"/>
      <c r="F535" s="222"/>
      <c r="G535" s="627"/>
      <c r="H535" s="627"/>
      <c r="I535" s="136"/>
      <c r="J535" s="136"/>
      <c r="K535" s="136"/>
      <c r="L535" s="628"/>
      <c r="M535" s="136"/>
      <c r="N535" s="273"/>
      <c r="O535" s="56"/>
      <c r="P535" s="56"/>
      <c r="Q535" s="56"/>
      <c r="R535" s="56"/>
      <c r="S535" s="56"/>
      <c r="T535" s="56"/>
      <c r="U535" s="56"/>
      <c r="V535" s="56"/>
      <c r="W535" s="56"/>
      <c r="X535" s="56"/>
      <c r="Y535" s="56"/>
      <c r="Z535" s="56"/>
      <c r="AA535" s="56"/>
      <c r="AB535" s="56"/>
      <c r="AC535" s="56"/>
      <c r="AD535" s="56"/>
      <c r="AE535" s="56"/>
      <c r="AF535" s="56"/>
      <c r="AG535" s="56"/>
    </row>
    <row r="536" spans="1:33" ht="15" customHeight="1">
      <c r="A536" s="271"/>
      <c r="B536" s="56"/>
      <c r="C536" s="181"/>
      <c r="D536" s="56"/>
      <c r="E536" s="129"/>
      <c r="F536" s="222"/>
      <c r="G536" s="627"/>
      <c r="H536" s="627"/>
      <c r="I536" s="136"/>
      <c r="J536" s="136"/>
      <c r="K536" s="136"/>
      <c r="L536" s="628"/>
      <c r="M536" s="136"/>
      <c r="N536" s="273"/>
      <c r="O536" s="56"/>
      <c r="P536" s="56"/>
      <c r="Q536" s="56"/>
      <c r="R536" s="56"/>
      <c r="S536" s="56"/>
      <c r="T536" s="56"/>
      <c r="U536" s="56"/>
      <c r="V536" s="56"/>
      <c r="W536" s="56"/>
      <c r="X536" s="56"/>
      <c r="Y536" s="56"/>
      <c r="Z536" s="56"/>
      <c r="AA536" s="56"/>
      <c r="AB536" s="56"/>
      <c r="AC536" s="56"/>
      <c r="AD536" s="56"/>
      <c r="AE536" s="56"/>
      <c r="AF536" s="56"/>
      <c r="AG536" s="56"/>
    </row>
    <row r="537" spans="1:33" ht="15" customHeight="1">
      <c r="A537" s="271"/>
      <c r="B537" s="56"/>
      <c r="C537" s="181"/>
      <c r="D537" s="56"/>
      <c r="E537" s="129"/>
      <c r="F537" s="222"/>
      <c r="G537" s="627"/>
      <c r="H537" s="627"/>
      <c r="I537" s="136"/>
      <c r="J537" s="136"/>
      <c r="K537" s="136"/>
      <c r="L537" s="628"/>
      <c r="M537" s="136"/>
      <c r="N537" s="273"/>
      <c r="O537" s="56"/>
      <c r="P537" s="56"/>
      <c r="Q537" s="56"/>
      <c r="R537" s="56"/>
      <c r="S537" s="56"/>
      <c r="T537" s="56"/>
      <c r="U537" s="56"/>
      <c r="V537" s="56"/>
      <c r="W537" s="56"/>
      <c r="X537" s="56"/>
      <c r="Y537" s="56"/>
      <c r="Z537" s="56"/>
      <c r="AA537" s="56"/>
      <c r="AB537" s="56"/>
      <c r="AC537" s="56"/>
      <c r="AD537" s="56"/>
      <c r="AE537" s="56"/>
      <c r="AF537" s="56"/>
      <c r="AG537" s="56"/>
    </row>
    <row r="538" spans="1:33" ht="15" customHeight="1">
      <c r="A538" s="271"/>
      <c r="B538" s="56"/>
      <c r="C538" s="181"/>
      <c r="D538" s="56"/>
      <c r="E538" s="129"/>
      <c r="F538" s="222"/>
      <c r="G538" s="627"/>
      <c r="H538" s="627"/>
      <c r="I538" s="136"/>
      <c r="J538" s="136"/>
      <c r="K538" s="136"/>
      <c r="L538" s="628"/>
      <c r="M538" s="136"/>
      <c r="N538" s="273"/>
      <c r="O538" s="56"/>
      <c r="P538" s="56"/>
      <c r="Q538" s="56"/>
      <c r="R538" s="56"/>
      <c r="S538" s="56"/>
      <c r="T538" s="56"/>
      <c r="U538" s="56"/>
      <c r="V538" s="56"/>
      <c r="W538" s="56"/>
      <c r="X538" s="56"/>
      <c r="Y538" s="56"/>
      <c r="Z538" s="56"/>
      <c r="AA538" s="56"/>
      <c r="AB538" s="56"/>
      <c r="AC538" s="56"/>
      <c r="AD538" s="56"/>
      <c r="AE538" s="56"/>
      <c r="AF538" s="56"/>
      <c r="AG538" s="56"/>
    </row>
    <row r="539" spans="1:33" ht="15" customHeight="1">
      <c r="A539" s="271"/>
      <c r="B539" s="56"/>
      <c r="C539" s="181"/>
      <c r="D539" s="56"/>
      <c r="E539" s="129"/>
      <c r="F539" s="222"/>
      <c r="G539" s="627"/>
      <c r="H539" s="627"/>
      <c r="I539" s="136"/>
      <c r="J539" s="136"/>
      <c r="K539" s="136"/>
      <c r="L539" s="628"/>
      <c r="M539" s="136"/>
      <c r="N539" s="273"/>
      <c r="O539" s="56"/>
      <c r="P539" s="56"/>
      <c r="Q539" s="56"/>
      <c r="R539" s="56"/>
      <c r="S539" s="56"/>
      <c r="T539" s="56"/>
      <c r="U539" s="56"/>
      <c r="V539" s="56"/>
      <c r="W539" s="56"/>
      <c r="X539" s="56"/>
      <c r="Y539" s="56"/>
      <c r="Z539" s="56"/>
      <c r="AA539" s="56"/>
      <c r="AB539" s="56"/>
      <c r="AC539" s="56"/>
      <c r="AD539" s="56"/>
      <c r="AE539" s="56"/>
      <c r="AF539" s="56"/>
      <c r="AG539" s="56"/>
    </row>
    <row r="540" spans="1:33" ht="15" customHeight="1">
      <c r="A540" s="271"/>
      <c r="B540" s="56"/>
      <c r="C540" s="181"/>
      <c r="D540" s="56"/>
      <c r="E540" s="129"/>
      <c r="F540" s="222"/>
      <c r="G540" s="627"/>
      <c r="H540" s="627"/>
      <c r="I540" s="136"/>
      <c r="J540" s="136"/>
      <c r="K540" s="136"/>
      <c r="L540" s="628"/>
      <c r="M540" s="136"/>
      <c r="N540" s="273"/>
      <c r="O540" s="56"/>
      <c r="P540" s="56"/>
      <c r="Q540" s="56"/>
      <c r="R540" s="56"/>
      <c r="S540" s="56"/>
      <c r="T540" s="56"/>
      <c r="U540" s="56"/>
      <c r="V540" s="56"/>
      <c r="W540" s="56"/>
      <c r="X540" s="56"/>
      <c r="Y540" s="56"/>
      <c r="Z540" s="56"/>
      <c r="AA540" s="56"/>
      <c r="AB540" s="56"/>
      <c r="AC540" s="56"/>
      <c r="AD540" s="56"/>
      <c r="AE540" s="56"/>
      <c r="AF540" s="56"/>
      <c r="AG540" s="56"/>
    </row>
    <row r="541" spans="1:33" ht="15" customHeight="1">
      <c r="A541" s="271"/>
      <c r="B541" s="56"/>
      <c r="C541" s="181"/>
      <c r="D541" s="56"/>
      <c r="E541" s="129"/>
      <c r="F541" s="222"/>
      <c r="G541" s="627"/>
      <c r="H541" s="627"/>
      <c r="I541" s="136"/>
      <c r="J541" s="136"/>
      <c r="K541" s="136"/>
      <c r="L541" s="628"/>
      <c r="M541" s="136"/>
      <c r="N541" s="273"/>
      <c r="O541" s="56"/>
      <c r="P541" s="56"/>
      <c r="Q541" s="56"/>
      <c r="R541" s="56"/>
      <c r="S541" s="56"/>
      <c r="T541" s="56"/>
      <c r="U541" s="56"/>
      <c r="V541" s="56"/>
      <c r="W541" s="56"/>
      <c r="X541" s="56"/>
      <c r="Y541" s="56"/>
      <c r="Z541" s="56"/>
      <c r="AA541" s="56"/>
      <c r="AB541" s="56"/>
      <c r="AC541" s="56"/>
      <c r="AD541" s="56"/>
      <c r="AE541" s="56"/>
      <c r="AF541" s="56"/>
      <c r="AG541" s="56"/>
    </row>
    <row r="542" spans="1:33" ht="15" customHeight="1">
      <c r="A542" s="271"/>
      <c r="B542" s="56"/>
      <c r="C542" s="181"/>
      <c r="D542" s="56"/>
      <c r="E542" s="129"/>
      <c r="F542" s="222"/>
      <c r="G542" s="627"/>
      <c r="H542" s="627"/>
      <c r="I542" s="136"/>
      <c r="J542" s="136"/>
      <c r="K542" s="136"/>
      <c r="L542" s="628"/>
      <c r="M542" s="136"/>
      <c r="N542" s="273"/>
      <c r="O542" s="56"/>
      <c r="P542" s="56"/>
      <c r="Q542" s="56"/>
      <c r="R542" s="56"/>
      <c r="S542" s="56"/>
      <c r="T542" s="56"/>
      <c r="U542" s="56"/>
      <c r="V542" s="56"/>
      <c r="W542" s="56"/>
      <c r="X542" s="56"/>
      <c r="Y542" s="56"/>
      <c r="Z542" s="56"/>
      <c r="AA542" s="56"/>
      <c r="AB542" s="56"/>
      <c r="AC542" s="56"/>
      <c r="AD542" s="56"/>
      <c r="AE542" s="56"/>
      <c r="AF542" s="56"/>
      <c r="AG542" s="56"/>
    </row>
    <row r="543" spans="1:33" ht="15" customHeight="1">
      <c r="A543" s="271"/>
      <c r="B543" s="56"/>
      <c r="C543" s="181"/>
      <c r="D543" s="56"/>
      <c r="E543" s="129"/>
      <c r="F543" s="222"/>
      <c r="G543" s="627"/>
      <c r="H543" s="627"/>
      <c r="I543" s="136"/>
      <c r="J543" s="136"/>
      <c r="K543" s="136"/>
      <c r="L543" s="628"/>
      <c r="M543" s="136"/>
      <c r="N543" s="273"/>
      <c r="O543" s="56"/>
      <c r="P543" s="56"/>
      <c r="Q543" s="56"/>
      <c r="R543" s="56"/>
      <c r="S543" s="56"/>
      <c r="T543" s="56"/>
      <c r="U543" s="56"/>
      <c r="V543" s="56"/>
      <c r="W543" s="56"/>
      <c r="X543" s="56"/>
      <c r="Y543" s="56"/>
      <c r="Z543" s="56"/>
      <c r="AA543" s="56"/>
      <c r="AB543" s="56"/>
      <c r="AC543" s="56"/>
      <c r="AD543" s="56"/>
      <c r="AE543" s="56"/>
      <c r="AF543" s="56"/>
      <c r="AG543" s="56"/>
    </row>
    <row r="544" spans="1:33" ht="15" customHeight="1">
      <c r="A544" s="271"/>
      <c r="B544" s="56"/>
      <c r="C544" s="181"/>
      <c r="D544" s="56"/>
      <c r="E544" s="129"/>
      <c r="F544" s="222"/>
      <c r="G544" s="627"/>
      <c r="H544" s="627"/>
      <c r="I544" s="136"/>
      <c r="J544" s="136"/>
      <c r="K544" s="136"/>
      <c r="L544" s="628"/>
      <c r="M544" s="136"/>
      <c r="N544" s="273"/>
      <c r="O544" s="56"/>
      <c r="P544" s="56"/>
      <c r="Q544" s="56"/>
      <c r="R544" s="56"/>
      <c r="S544" s="56"/>
      <c r="T544" s="56"/>
      <c r="U544" s="56"/>
      <c r="V544" s="56"/>
      <c r="W544" s="56"/>
      <c r="X544" s="56"/>
      <c r="Y544" s="56"/>
      <c r="Z544" s="56"/>
      <c r="AA544" s="56"/>
      <c r="AB544" s="56"/>
      <c r="AC544" s="56"/>
      <c r="AD544" s="56"/>
      <c r="AE544" s="56"/>
      <c r="AF544" s="56"/>
      <c r="AG544" s="56"/>
    </row>
    <row r="545" spans="1:33" ht="15" customHeight="1">
      <c r="A545" s="271"/>
      <c r="B545" s="56"/>
      <c r="C545" s="181"/>
      <c r="D545" s="56"/>
      <c r="E545" s="129"/>
      <c r="F545" s="222"/>
      <c r="G545" s="627"/>
      <c r="H545" s="627"/>
      <c r="I545" s="136"/>
      <c r="J545" s="136"/>
      <c r="K545" s="136"/>
      <c r="L545" s="628"/>
      <c r="M545" s="136"/>
      <c r="N545" s="273"/>
      <c r="O545" s="56"/>
      <c r="P545" s="56"/>
      <c r="Q545" s="56"/>
      <c r="R545" s="56"/>
      <c r="S545" s="56"/>
      <c r="T545" s="56"/>
      <c r="U545" s="56"/>
      <c r="V545" s="56"/>
      <c r="W545" s="56"/>
      <c r="X545" s="56"/>
      <c r="Y545" s="56"/>
      <c r="Z545" s="56"/>
      <c r="AA545" s="56"/>
      <c r="AB545" s="56"/>
      <c r="AC545" s="56"/>
      <c r="AD545" s="56"/>
      <c r="AE545" s="56"/>
      <c r="AF545" s="56"/>
      <c r="AG545" s="56"/>
    </row>
    <row r="546" spans="1:33" ht="15" customHeight="1">
      <c r="A546" s="271"/>
      <c r="B546" s="56"/>
      <c r="C546" s="181"/>
      <c r="D546" s="56"/>
      <c r="E546" s="129"/>
      <c r="F546" s="222"/>
      <c r="G546" s="627"/>
      <c r="H546" s="627"/>
      <c r="I546" s="136"/>
      <c r="J546" s="136"/>
      <c r="K546" s="136"/>
      <c r="L546" s="628"/>
      <c r="M546" s="136"/>
      <c r="N546" s="273"/>
      <c r="O546" s="56"/>
      <c r="P546" s="56"/>
      <c r="Q546" s="56"/>
      <c r="R546" s="56"/>
      <c r="S546" s="56"/>
      <c r="T546" s="56"/>
      <c r="U546" s="56"/>
      <c r="V546" s="56"/>
      <c r="W546" s="56"/>
      <c r="X546" s="56"/>
      <c r="Y546" s="56"/>
      <c r="Z546" s="56"/>
      <c r="AA546" s="56"/>
      <c r="AB546" s="56"/>
      <c r="AC546" s="56"/>
      <c r="AD546" s="56"/>
      <c r="AE546" s="56"/>
      <c r="AF546" s="56"/>
      <c r="AG546" s="56"/>
    </row>
    <row r="547" spans="1:33" ht="15" customHeight="1">
      <c r="A547" s="271"/>
      <c r="B547" s="56"/>
      <c r="C547" s="181"/>
      <c r="D547" s="56"/>
      <c r="E547" s="129"/>
      <c r="F547" s="222"/>
      <c r="G547" s="627"/>
      <c r="H547" s="627"/>
      <c r="I547" s="136"/>
      <c r="J547" s="136"/>
      <c r="K547" s="136"/>
      <c r="L547" s="628"/>
      <c r="M547" s="136"/>
      <c r="N547" s="273"/>
      <c r="O547" s="56"/>
      <c r="P547" s="56"/>
      <c r="Q547" s="56"/>
      <c r="R547" s="56"/>
      <c r="S547" s="56"/>
      <c r="T547" s="56"/>
      <c r="U547" s="56"/>
      <c r="V547" s="56"/>
      <c r="W547" s="56"/>
      <c r="X547" s="56"/>
      <c r="Y547" s="56"/>
      <c r="Z547" s="56"/>
      <c r="AA547" s="56"/>
      <c r="AB547" s="56"/>
      <c r="AC547" s="56"/>
      <c r="AD547" s="56"/>
      <c r="AE547" s="56"/>
      <c r="AF547" s="56"/>
      <c r="AG547" s="56"/>
    </row>
    <row r="548" spans="1:33" ht="15" customHeight="1">
      <c r="A548" s="271"/>
      <c r="B548" s="56"/>
      <c r="C548" s="181"/>
      <c r="D548" s="56"/>
      <c r="E548" s="129"/>
      <c r="F548" s="222"/>
      <c r="G548" s="627"/>
      <c r="H548" s="627"/>
      <c r="I548" s="136"/>
      <c r="J548" s="136"/>
      <c r="K548" s="136"/>
      <c r="L548" s="628"/>
      <c r="M548" s="136"/>
      <c r="N548" s="273"/>
      <c r="O548" s="56"/>
      <c r="P548" s="56"/>
      <c r="Q548" s="56"/>
      <c r="R548" s="56"/>
      <c r="S548" s="56"/>
      <c r="T548" s="56"/>
      <c r="U548" s="56"/>
      <c r="V548" s="56"/>
      <c r="W548" s="56"/>
      <c r="X548" s="56"/>
      <c r="Y548" s="56"/>
      <c r="Z548" s="56"/>
      <c r="AA548" s="56"/>
      <c r="AB548" s="56"/>
      <c r="AC548" s="56"/>
      <c r="AD548" s="56"/>
      <c r="AE548" s="56"/>
      <c r="AF548" s="56"/>
      <c r="AG548" s="56"/>
    </row>
    <row r="549" spans="1:33" ht="15" customHeight="1">
      <c r="A549" s="271"/>
      <c r="B549" s="56"/>
      <c r="C549" s="181"/>
      <c r="D549" s="56"/>
      <c r="E549" s="129"/>
      <c r="F549" s="222"/>
      <c r="G549" s="627"/>
      <c r="H549" s="627"/>
      <c r="I549" s="136"/>
      <c r="J549" s="136"/>
      <c r="K549" s="136"/>
      <c r="L549" s="628"/>
      <c r="M549" s="136"/>
      <c r="N549" s="273"/>
      <c r="O549" s="56"/>
      <c r="P549" s="56"/>
      <c r="Q549" s="56"/>
      <c r="R549" s="56"/>
      <c r="S549" s="56"/>
      <c r="T549" s="56"/>
      <c r="U549" s="56"/>
      <c r="V549" s="56"/>
      <c r="W549" s="56"/>
      <c r="X549" s="56"/>
      <c r="Y549" s="56"/>
      <c r="Z549" s="56"/>
      <c r="AA549" s="56"/>
      <c r="AB549" s="56"/>
      <c r="AC549" s="56"/>
      <c r="AD549" s="56"/>
      <c r="AE549" s="56"/>
      <c r="AF549" s="56"/>
      <c r="AG549" s="56"/>
    </row>
    <row r="550" spans="1:33" ht="15" customHeight="1">
      <c r="A550" s="271"/>
      <c r="B550" s="56"/>
      <c r="C550" s="181"/>
      <c r="D550" s="56"/>
      <c r="E550" s="129"/>
      <c r="F550" s="222"/>
      <c r="G550" s="627"/>
      <c r="H550" s="627"/>
      <c r="I550" s="136"/>
      <c r="J550" s="136"/>
      <c r="K550" s="136"/>
      <c r="L550" s="628"/>
      <c r="M550" s="136"/>
      <c r="N550" s="273"/>
      <c r="O550" s="56"/>
      <c r="P550" s="56"/>
      <c r="Q550" s="56"/>
      <c r="R550" s="56"/>
      <c r="S550" s="56"/>
      <c r="T550" s="56"/>
      <c r="U550" s="56"/>
      <c r="V550" s="56"/>
      <c r="W550" s="56"/>
      <c r="X550" s="56"/>
      <c r="Y550" s="56"/>
      <c r="Z550" s="56"/>
      <c r="AA550" s="56"/>
      <c r="AB550" s="56"/>
      <c r="AC550" s="56"/>
      <c r="AD550" s="56"/>
      <c r="AE550" s="56"/>
      <c r="AF550" s="56"/>
      <c r="AG550" s="56"/>
    </row>
    <row r="551" spans="1:33" ht="15" customHeight="1">
      <c r="A551" s="271"/>
      <c r="B551" s="56"/>
      <c r="C551" s="181"/>
      <c r="D551" s="56"/>
      <c r="E551" s="129"/>
      <c r="F551" s="222"/>
      <c r="G551" s="627"/>
      <c r="H551" s="627"/>
      <c r="I551" s="136"/>
      <c r="J551" s="136"/>
      <c r="K551" s="136"/>
      <c r="L551" s="628"/>
      <c r="M551" s="136"/>
      <c r="N551" s="273"/>
      <c r="O551" s="56"/>
      <c r="P551" s="56"/>
      <c r="Q551" s="56"/>
      <c r="R551" s="56"/>
      <c r="S551" s="56"/>
      <c r="T551" s="56"/>
      <c r="U551" s="56"/>
      <c r="V551" s="56"/>
      <c r="W551" s="56"/>
      <c r="X551" s="56"/>
      <c r="Y551" s="56"/>
      <c r="Z551" s="56"/>
      <c r="AA551" s="56"/>
      <c r="AB551" s="56"/>
      <c r="AC551" s="56"/>
      <c r="AD551" s="56"/>
      <c r="AE551" s="56"/>
      <c r="AF551" s="56"/>
      <c r="AG551" s="56"/>
    </row>
    <row r="552" spans="1:33" ht="15" customHeight="1">
      <c r="A552" s="271"/>
      <c r="B552" s="56"/>
      <c r="C552" s="181"/>
      <c r="D552" s="56"/>
      <c r="E552" s="129"/>
      <c r="F552" s="222"/>
      <c r="G552" s="627"/>
      <c r="H552" s="627"/>
      <c r="I552" s="136"/>
      <c r="J552" s="136"/>
      <c r="K552" s="136"/>
      <c r="L552" s="628"/>
      <c r="M552" s="136"/>
      <c r="N552" s="273"/>
      <c r="O552" s="56"/>
      <c r="P552" s="56"/>
      <c r="Q552" s="56"/>
      <c r="R552" s="56"/>
      <c r="S552" s="56"/>
      <c r="T552" s="56"/>
      <c r="U552" s="56"/>
      <c r="V552" s="56"/>
      <c r="W552" s="56"/>
      <c r="X552" s="56"/>
      <c r="Y552" s="56"/>
      <c r="Z552" s="56"/>
      <c r="AA552" s="56"/>
      <c r="AB552" s="56"/>
      <c r="AC552" s="56"/>
      <c r="AD552" s="56"/>
      <c r="AE552" s="56"/>
      <c r="AF552" s="56"/>
      <c r="AG552" s="56"/>
    </row>
    <row r="553" spans="1:33" ht="15" customHeight="1">
      <c r="A553" s="271"/>
      <c r="B553" s="56"/>
      <c r="C553" s="181"/>
      <c r="D553" s="56"/>
      <c r="E553" s="129"/>
      <c r="F553" s="222"/>
      <c r="G553" s="627"/>
      <c r="H553" s="627"/>
      <c r="I553" s="136"/>
      <c r="J553" s="136"/>
      <c r="K553" s="136"/>
      <c r="L553" s="628"/>
      <c r="M553" s="136"/>
      <c r="N553" s="273"/>
      <c r="O553" s="56"/>
      <c r="P553" s="56"/>
      <c r="Q553" s="56"/>
      <c r="R553" s="56"/>
      <c r="S553" s="56"/>
      <c r="T553" s="56"/>
      <c r="U553" s="56"/>
      <c r="V553" s="56"/>
      <c r="W553" s="56"/>
      <c r="X553" s="56"/>
      <c r="Y553" s="56"/>
      <c r="Z553" s="56"/>
      <c r="AA553" s="56"/>
      <c r="AB553" s="56"/>
      <c r="AC553" s="56"/>
      <c r="AD553" s="56"/>
      <c r="AE553" s="56"/>
      <c r="AF553" s="56"/>
      <c r="AG553" s="56"/>
    </row>
    <row r="554" spans="1:33" ht="15" customHeight="1">
      <c r="A554" s="271"/>
      <c r="B554" s="56"/>
      <c r="C554" s="181"/>
      <c r="D554" s="56"/>
      <c r="E554" s="129"/>
      <c r="F554" s="222"/>
      <c r="G554" s="627"/>
      <c r="H554" s="627"/>
      <c r="I554" s="136"/>
      <c r="J554" s="136"/>
      <c r="K554" s="136"/>
      <c r="L554" s="628"/>
      <c r="M554" s="136"/>
      <c r="N554" s="273"/>
      <c r="O554" s="56"/>
      <c r="P554" s="56"/>
      <c r="Q554" s="56"/>
      <c r="R554" s="56"/>
      <c r="S554" s="56"/>
      <c r="T554" s="56"/>
      <c r="U554" s="56"/>
      <c r="V554" s="56"/>
      <c r="W554" s="56"/>
      <c r="X554" s="56"/>
      <c r="Y554" s="56"/>
      <c r="Z554" s="56"/>
      <c r="AA554" s="56"/>
      <c r="AB554" s="56"/>
      <c r="AC554" s="56"/>
      <c r="AD554" s="56"/>
      <c r="AE554" s="56"/>
      <c r="AF554" s="56"/>
      <c r="AG554" s="56"/>
    </row>
    <row r="555" spans="1:33" ht="15" customHeight="1">
      <c r="A555" s="271"/>
      <c r="B555" s="56"/>
      <c r="C555" s="181"/>
      <c r="D555" s="56"/>
      <c r="E555" s="129"/>
      <c r="F555" s="222"/>
      <c r="G555" s="627"/>
      <c r="H555" s="627"/>
      <c r="I555" s="136"/>
      <c r="J555" s="136"/>
      <c r="K555" s="136"/>
      <c r="L555" s="628"/>
      <c r="M555" s="136"/>
      <c r="N555" s="273"/>
      <c r="O555" s="56"/>
      <c r="P555" s="56"/>
      <c r="Q555" s="56"/>
      <c r="R555" s="56"/>
      <c r="S555" s="56"/>
      <c r="T555" s="56"/>
      <c r="U555" s="56"/>
      <c r="V555" s="56"/>
      <c r="W555" s="56"/>
      <c r="X555" s="56"/>
      <c r="Y555" s="56"/>
      <c r="Z555" s="56"/>
      <c r="AA555" s="56"/>
      <c r="AB555" s="56"/>
      <c r="AC555" s="56"/>
      <c r="AD555" s="56"/>
      <c r="AE555" s="56"/>
      <c r="AF555" s="56"/>
      <c r="AG555" s="56"/>
    </row>
    <row r="556" spans="1:33" ht="15" customHeight="1">
      <c r="A556" s="271"/>
      <c r="B556" s="56"/>
      <c r="C556" s="181"/>
      <c r="D556" s="56"/>
      <c r="E556" s="129"/>
      <c r="F556" s="222"/>
      <c r="G556" s="627"/>
      <c r="H556" s="627"/>
      <c r="I556" s="136"/>
      <c r="J556" s="136"/>
      <c r="K556" s="136"/>
      <c r="L556" s="628"/>
      <c r="M556" s="136"/>
      <c r="N556" s="273"/>
      <c r="O556" s="56"/>
      <c r="P556" s="56"/>
      <c r="Q556" s="56"/>
      <c r="R556" s="56"/>
      <c r="S556" s="56"/>
      <c r="T556" s="56"/>
      <c r="U556" s="56"/>
      <c r="V556" s="56"/>
      <c r="W556" s="56"/>
      <c r="X556" s="56"/>
      <c r="Y556" s="56"/>
      <c r="Z556" s="56"/>
      <c r="AA556" s="56"/>
      <c r="AB556" s="56"/>
      <c r="AC556" s="56"/>
      <c r="AD556" s="56"/>
      <c r="AE556" s="56"/>
      <c r="AF556" s="56"/>
      <c r="AG556" s="56"/>
    </row>
    <row r="557" spans="1:33" ht="15" customHeight="1">
      <c r="A557" s="271"/>
      <c r="B557" s="56"/>
      <c r="C557" s="181"/>
      <c r="D557" s="56"/>
      <c r="E557" s="129"/>
      <c r="F557" s="222"/>
      <c r="G557" s="627"/>
      <c r="H557" s="627"/>
      <c r="I557" s="136"/>
      <c r="J557" s="136"/>
      <c r="K557" s="136"/>
      <c r="L557" s="628"/>
      <c r="M557" s="136"/>
      <c r="N557" s="273"/>
      <c r="O557" s="56"/>
      <c r="P557" s="56"/>
      <c r="Q557" s="56"/>
      <c r="R557" s="56"/>
      <c r="S557" s="56"/>
      <c r="T557" s="56"/>
      <c r="U557" s="56"/>
      <c r="V557" s="56"/>
      <c r="W557" s="56"/>
      <c r="X557" s="56"/>
      <c r="Y557" s="56"/>
      <c r="Z557" s="56"/>
      <c r="AA557" s="56"/>
      <c r="AB557" s="56"/>
      <c r="AC557" s="56"/>
      <c r="AD557" s="56"/>
      <c r="AE557" s="56"/>
      <c r="AF557" s="56"/>
      <c r="AG557" s="56"/>
    </row>
    <row r="558" spans="1:33" ht="15" customHeight="1">
      <c r="A558" s="271"/>
      <c r="B558" s="56"/>
      <c r="C558" s="181"/>
      <c r="D558" s="56"/>
      <c r="E558" s="129"/>
      <c r="F558" s="222"/>
      <c r="G558" s="627"/>
      <c r="H558" s="627"/>
      <c r="I558" s="136"/>
      <c r="J558" s="136"/>
      <c r="K558" s="136"/>
      <c r="L558" s="628"/>
      <c r="M558" s="136"/>
      <c r="N558" s="273"/>
      <c r="O558" s="56"/>
      <c r="P558" s="56"/>
      <c r="Q558" s="56"/>
      <c r="R558" s="56"/>
      <c r="S558" s="56"/>
      <c r="T558" s="56"/>
      <c r="U558" s="56"/>
      <c r="V558" s="56"/>
      <c r="W558" s="56"/>
      <c r="X558" s="56"/>
      <c r="Y558" s="56"/>
      <c r="Z558" s="56"/>
      <c r="AA558" s="56"/>
      <c r="AB558" s="56"/>
      <c r="AC558" s="56"/>
      <c r="AD558" s="56"/>
      <c r="AE558" s="56"/>
      <c r="AF558" s="56"/>
      <c r="AG558" s="56"/>
    </row>
    <row r="559" spans="1:33" ht="15" customHeight="1">
      <c r="A559" s="271"/>
      <c r="B559" s="56"/>
      <c r="C559" s="181"/>
      <c r="D559" s="56"/>
      <c r="E559" s="129"/>
      <c r="F559" s="222"/>
      <c r="G559" s="627"/>
      <c r="H559" s="627"/>
      <c r="I559" s="136"/>
      <c r="J559" s="136"/>
      <c r="K559" s="136"/>
      <c r="L559" s="628"/>
      <c r="M559" s="136"/>
      <c r="N559" s="273"/>
      <c r="O559" s="56"/>
      <c r="P559" s="56"/>
      <c r="Q559" s="56"/>
      <c r="R559" s="56"/>
      <c r="S559" s="56"/>
      <c r="T559" s="56"/>
      <c r="U559" s="56"/>
      <c r="V559" s="56"/>
      <c r="W559" s="56"/>
      <c r="X559" s="56"/>
      <c r="Y559" s="56"/>
      <c r="Z559" s="56"/>
      <c r="AA559" s="56"/>
      <c r="AB559" s="56"/>
      <c r="AC559" s="56"/>
      <c r="AD559" s="56"/>
      <c r="AE559" s="56"/>
      <c r="AF559" s="56"/>
      <c r="AG559" s="56"/>
    </row>
    <row r="560" spans="1:33" ht="15" customHeight="1">
      <c r="A560" s="271"/>
      <c r="B560" s="56"/>
      <c r="C560" s="181"/>
      <c r="D560" s="56"/>
      <c r="E560" s="129"/>
      <c r="F560" s="222"/>
      <c r="G560" s="627"/>
      <c r="H560" s="627"/>
      <c r="I560" s="136"/>
      <c r="J560" s="136"/>
      <c r="K560" s="136"/>
      <c r="L560" s="628"/>
      <c r="M560" s="136"/>
      <c r="N560" s="273"/>
      <c r="O560" s="56"/>
      <c r="P560" s="56"/>
      <c r="Q560" s="56"/>
      <c r="R560" s="56"/>
      <c r="S560" s="56"/>
      <c r="T560" s="56"/>
      <c r="U560" s="56"/>
      <c r="V560" s="56"/>
      <c r="W560" s="56"/>
      <c r="X560" s="56"/>
      <c r="Y560" s="56"/>
      <c r="Z560" s="56"/>
      <c r="AA560" s="56"/>
      <c r="AB560" s="56"/>
      <c r="AC560" s="56"/>
      <c r="AD560" s="56"/>
      <c r="AE560" s="56"/>
      <c r="AF560" s="56"/>
      <c r="AG560" s="56"/>
    </row>
    <row r="561" spans="1:33" ht="15" customHeight="1">
      <c r="A561" s="271"/>
      <c r="B561" s="56"/>
      <c r="C561" s="181"/>
      <c r="D561" s="56"/>
      <c r="E561" s="129"/>
      <c r="F561" s="222"/>
      <c r="G561" s="627"/>
      <c r="H561" s="627"/>
      <c r="I561" s="136"/>
      <c r="J561" s="136"/>
      <c r="K561" s="136"/>
      <c r="L561" s="628"/>
      <c r="M561" s="136"/>
      <c r="N561" s="273"/>
      <c r="O561" s="56"/>
      <c r="P561" s="56"/>
      <c r="Q561" s="56"/>
      <c r="R561" s="56"/>
      <c r="S561" s="56"/>
      <c r="T561" s="56"/>
      <c r="U561" s="56"/>
      <c r="V561" s="56"/>
      <c r="W561" s="56"/>
      <c r="X561" s="56"/>
      <c r="Y561" s="56"/>
      <c r="Z561" s="56"/>
      <c r="AA561" s="56"/>
      <c r="AB561" s="56"/>
      <c r="AC561" s="56"/>
      <c r="AD561" s="56"/>
      <c r="AE561" s="56"/>
      <c r="AF561" s="56"/>
      <c r="AG561" s="56"/>
    </row>
    <row r="562" spans="1:33" ht="15" customHeight="1">
      <c r="A562" s="271"/>
      <c r="B562" s="56"/>
      <c r="C562" s="181"/>
      <c r="D562" s="56"/>
      <c r="E562" s="129"/>
      <c r="F562" s="222"/>
      <c r="G562" s="627"/>
      <c r="H562" s="627"/>
      <c r="I562" s="136"/>
      <c r="J562" s="136"/>
      <c r="K562" s="136"/>
      <c r="L562" s="628"/>
      <c r="M562" s="136"/>
      <c r="N562" s="273"/>
      <c r="O562" s="56"/>
      <c r="P562" s="56"/>
      <c r="Q562" s="56"/>
      <c r="R562" s="56"/>
      <c r="S562" s="56"/>
      <c r="T562" s="56"/>
      <c r="U562" s="56"/>
      <c r="V562" s="56"/>
      <c r="W562" s="56"/>
      <c r="X562" s="56"/>
      <c r="Y562" s="56"/>
      <c r="Z562" s="56"/>
      <c r="AA562" s="56"/>
      <c r="AB562" s="56"/>
      <c r="AC562" s="56"/>
      <c r="AD562" s="56"/>
      <c r="AE562" s="56"/>
      <c r="AF562" s="56"/>
      <c r="AG562" s="56"/>
    </row>
    <row r="563" spans="1:33" ht="15" customHeight="1">
      <c r="A563" s="271"/>
      <c r="B563" s="56"/>
      <c r="C563" s="181"/>
      <c r="D563" s="56"/>
      <c r="E563" s="129"/>
      <c r="F563" s="222"/>
      <c r="G563" s="627"/>
      <c r="H563" s="627"/>
      <c r="I563" s="136"/>
      <c r="J563" s="136"/>
      <c r="K563" s="136"/>
      <c r="L563" s="628"/>
      <c r="M563" s="136"/>
      <c r="N563" s="273"/>
      <c r="O563" s="56"/>
      <c r="P563" s="56"/>
      <c r="Q563" s="56"/>
      <c r="R563" s="56"/>
      <c r="S563" s="56"/>
      <c r="T563" s="56"/>
      <c r="U563" s="56"/>
      <c r="V563" s="56"/>
      <c r="W563" s="56"/>
      <c r="X563" s="56"/>
      <c r="Y563" s="56"/>
      <c r="Z563" s="56"/>
      <c r="AA563" s="56"/>
      <c r="AB563" s="56"/>
      <c r="AC563" s="56"/>
      <c r="AD563" s="56"/>
      <c r="AE563" s="56"/>
      <c r="AF563" s="56"/>
      <c r="AG563" s="56"/>
    </row>
    <row r="564" spans="1:33" ht="15" customHeight="1">
      <c r="A564" s="271"/>
      <c r="B564" s="56"/>
      <c r="C564" s="181"/>
      <c r="D564" s="56"/>
      <c r="E564" s="129"/>
      <c r="F564" s="222"/>
      <c r="G564" s="627"/>
      <c r="H564" s="627"/>
      <c r="I564" s="136"/>
      <c r="J564" s="136"/>
      <c r="K564" s="136"/>
      <c r="L564" s="628"/>
      <c r="M564" s="136"/>
      <c r="N564" s="273"/>
      <c r="O564" s="56"/>
      <c r="P564" s="56"/>
      <c r="Q564" s="56"/>
      <c r="R564" s="56"/>
      <c r="S564" s="56"/>
      <c r="T564" s="56"/>
      <c r="U564" s="56"/>
      <c r="V564" s="56"/>
      <c r="W564" s="56"/>
      <c r="X564" s="56"/>
      <c r="Y564" s="56"/>
      <c r="Z564" s="56"/>
      <c r="AA564" s="56"/>
      <c r="AB564" s="56"/>
      <c r="AC564" s="56"/>
      <c r="AD564" s="56"/>
      <c r="AE564" s="56"/>
      <c r="AF564" s="56"/>
      <c r="AG564" s="56"/>
    </row>
    <row r="565" spans="1:33" ht="15" customHeight="1">
      <c r="A565" s="271"/>
      <c r="B565" s="56"/>
      <c r="C565" s="181"/>
      <c r="D565" s="56"/>
      <c r="E565" s="129"/>
      <c r="F565" s="222"/>
      <c r="G565" s="627"/>
      <c r="H565" s="627"/>
      <c r="I565" s="136"/>
      <c r="J565" s="136"/>
      <c r="K565" s="136"/>
      <c r="L565" s="628"/>
      <c r="M565" s="136"/>
      <c r="N565" s="273"/>
      <c r="O565" s="56"/>
      <c r="P565" s="56"/>
      <c r="Q565" s="56"/>
      <c r="R565" s="56"/>
      <c r="S565" s="56"/>
      <c r="T565" s="56"/>
      <c r="U565" s="56"/>
      <c r="V565" s="56"/>
      <c r="W565" s="56"/>
      <c r="X565" s="56"/>
      <c r="Y565" s="56"/>
      <c r="Z565" s="56"/>
      <c r="AA565" s="56"/>
      <c r="AB565" s="56"/>
      <c r="AC565" s="56"/>
      <c r="AD565" s="56"/>
      <c r="AE565" s="56"/>
      <c r="AF565" s="56"/>
      <c r="AG565" s="56"/>
    </row>
    <row r="566" spans="1:33" ht="15" customHeight="1">
      <c r="A566" s="271"/>
      <c r="B566" s="56"/>
      <c r="C566" s="181"/>
      <c r="D566" s="56"/>
      <c r="E566" s="129"/>
      <c r="F566" s="222"/>
      <c r="G566" s="627"/>
      <c r="H566" s="627"/>
      <c r="I566" s="136"/>
      <c r="J566" s="136"/>
      <c r="K566" s="136"/>
      <c r="L566" s="628"/>
      <c r="M566" s="136"/>
      <c r="N566" s="273"/>
      <c r="O566" s="56"/>
      <c r="P566" s="56"/>
      <c r="Q566" s="56"/>
      <c r="R566" s="56"/>
      <c r="S566" s="56"/>
      <c r="T566" s="56"/>
      <c r="U566" s="56"/>
      <c r="V566" s="56"/>
      <c r="W566" s="56"/>
      <c r="X566" s="56"/>
      <c r="Y566" s="56"/>
      <c r="Z566" s="56"/>
      <c r="AA566" s="56"/>
      <c r="AB566" s="56"/>
      <c r="AC566" s="56"/>
      <c r="AD566" s="56"/>
      <c r="AE566" s="56"/>
      <c r="AF566" s="56"/>
      <c r="AG566" s="56"/>
    </row>
    <row r="567" spans="1:33" ht="15.75" customHeight="1">
      <c r="A567" s="271"/>
      <c r="B567" s="56"/>
      <c r="C567" s="90"/>
      <c r="D567" s="92"/>
      <c r="E567" s="93"/>
      <c r="F567" s="545"/>
      <c r="G567" s="10"/>
      <c r="H567" s="10"/>
      <c r="I567" s="96"/>
      <c r="J567" s="96"/>
      <c r="K567" s="96"/>
      <c r="L567" s="629"/>
      <c r="M567" s="96"/>
      <c r="N567" s="273"/>
      <c r="O567" s="56"/>
      <c r="P567" s="56"/>
      <c r="Q567" s="56"/>
      <c r="R567" s="56"/>
      <c r="S567" s="56"/>
      <c r="T567" s="56"/>
      <c r="U567" s="56"/>
      <c r="V567" s="56"/>
      <c r="W567" s="56"/>
      <c r="X567" s="56"/>
      <c r="Y567" s="56"/>
      <c r="Z567" s="56"/>
      <c r="AA567" s="56"/>
      <c r="AB567" s="56"/>
      <c r="AC567" s="56"/>
      <c r="AD567" s="56"/>
      <c r="AE567" s="56"/>
      <c r="AF567" s="56"/>
      <c r="AG567" s="56"/>
    </row>
    <row r="568" spans="1:33" ht="15.75" customHeight="1">
      <c r="A568" s="271"/>
      <c r="B568" s="56"/>
      <c r="C568" s="90"/>
      <c r="D568" s="92"/>
      <c r="E568" s="93"/>
      <c r="F568" s="545"/>
      <c r="G568" s="10"/>
      <c r="H568" s="10"/>
      <c r="I568" s="96"/>
      <c r="J568" s="96"/>
      <c r="K568" s="96"/>
      <c r="L568" s="629"/>
      <c r="M568" s="96"/>
      <c r="N568" s="273"/>
      <c r="O568" s="56"/>
      <c r="P568" s="56"/>
      <c r="Q568" s="56"/>
      <c r="R568" s="56"/>
      <c r="S568" s="56"/>
      <c r="T568" s="56"/>
      <c r="U568" s="56"/>
      <c r="V568" s="56"/>
      <c r="W568" s="56"/>
      <c r="X568" s="56"/>
      <c r="Y568" s="56"/>
      <c r="Z568" s="56"/>
      <c r="AA568" s="56"/>
      <c r="AB568" s="56"/>
      <c r="AC568" s="56"/>
      <c r="AD568" s="56"/>
      <c r="AE568" s="56"/>
      <c r="AF568" s="56"/>
      <c r="AG568" s="56"/>
    </row>
    <row r="569" spans="1:33" ht="15.75" customHeight="1">
      <c r="A569" s="271"/>
      <c r="B569" s="56"/>
      <c r="C569" s="90"/>
      <c r="D569" s="92"/>
      <c r="E569" s="93"/>
      <c r="F569" s="545"/>
      <c r="G569" s="10"/>
      <c r="H569" s="10"/>
      <c r="I569" s="96"/>
      <c r="J569" s="96"/>
      <c r="K569" s="96"/>
      <c r="L569" s="629"/>
      <c r="M569" s="96"/>
      <c r="N569" s="273"/>
      <c r="O569" s="56"/>
      <c r="P569" s="56"/>
      <c r="Q569" s="56"/>
      <c r="R569" s="56"/>
      <c r="S569" s="56"/>
      <c r="T569" s="56"/>
      <c r="U569" s="56"/>
      <c r="V569" s="56"/>
      <c r="W569" s="56"/>
      <c r="X569" s="56"/>
      <c r="Y569" s="56"/>
      <c r="Z569" s="56"/>
      <c r="AA569" s="56"/>
      <c r="AB569" s="56"/>
      <c r="AC569" s="56"/>
      <c r="AD569" s="56"/>
      <c r="AE569" s="56"/>
      <c r="AF569" s="56"/>
      <c r="AG569" s="56"/>
    </row>
    <row r="570" spans="1:33" ht="15.75" customHeight="1">
      <c r="A570" s="271"/>
      <c r="B570" s="56"/>
      <c r="C570" s="90"/>
      <c r="D570" s="92"/>
      <c r="E570" s="93"/>
      <c r="F570" s="545"/>
      <c r="G570" s="10"/>
      <c r="H570" s="10"/>
      <c r="I570" s="96"/>
      <c r="J570" s="96"/>
      <c r="K570" s="96"/>
      <c r="L570" s="629"/>
      <c r="M570" s="96"/>
      <c r="N570" s="273"/>
      <c r="O570" s="56"/>
      <c r="P570" s="56"/>
      <c r="Q570" s="56"/>
      <c r="R570" s="56"/>
      <c r="S570" s="56"/>
      <c r="T570" s="56"/>
      <c r="U570" s="56"/>
      <c r="V570" s="56"/>
      <c r="W570" s="56"/>
      <c r="X570" s="56"/>
      <c r="Y570" s="56"/>
      <c r="Z570" s="56"/>
      <c r="AA570" s="56"/>
      <c r="AB570" s="56"/>
      <c r="AC570" s="56"/>
      <c r="AD570" s="56"/>
      <c r="AE570" s="56"/>
      <c r="AF570" s="56"/>
      <c r="AG570" s="56"/>
    </row>
    <row r="571" spans="1:33" ht="15.75" customHeight="1">
      <c r="A571" s="271"/>
      <c r="B571" s="56"/>
      <c r="C571" s="90"/>
      <c r="D571" s="92"/>
      <c r="E571" s="93"/>
      <c r="F571" s="545"/>
      <c r="G571" s="10"/>
      <c r="H571" s="10"/>
      <c r="I571" s="96"/>
      <c r="J571" s="96"/>
      <c r="K571" s="96"/>
      <c r="L571" s="629"/>
      <c r="M571" s="96"/>
      <c r="N571" s="273"/>
      <c r="O571" s="56"/>
      <c r="P571" s="56"/>
      <c r="Q571" s="56"/>
      <c r="R571" s="56"/>
      <c r="S571" s="56"/>
      <c r="T571" s="56"/>
      <c r="U571" s="56"/>
      <c r="V571" s="56"/>
      <c r="W571" s="56"/>
      <c r="X571" s="56"/>
      <c r="Y571" s="56"/>
      <c r="Z571" s="56"/>
      <c r="AA571" s="56"/>
      <c r="AB571" s="56"/>
      <c r="AC571" s="56"/>
      <c r="AD571" s="56"/>
      <c r="AE571" s="56"/>
      <c r="AF571" s="56"/>
      <c r="AG571" s="56"/>
    </row>
    <row r="572" spans="1:33" ht="15.75" customHeight="1">
      <c r="A572" s="271"/>
      <c r="B572" s="56"/>
      <c r="C572" s="90"/>
      <c r="D572" s="92"/>
      <c r="E572" s="93"/>
      <c r="F572" s="545"/>
      <c r="G572" s="10"/>
      <c r="H572" s="10"/>
      <c r="I572" s="96"/>
      <c r="J572" s="96"/>
      <c r="K572" s="96"/>
      <c r="L572" s="629"/>
      <c r="M572" s="96"/>
      <c r="N572" s="273"/>
      <c r="O572" s="56"/>
      <c r="P572" s="56"/>
      <c r="Q572" s="56"/>
      <c r="R572" s="56"/>
      <c r="S572" s="56"/>
      <c r="T572" s="56"/>
      <c r="U572" s="56"/>
      <c r="V572" s="56"/>
      <c r="W572" s="56"/>
      <c r="X572" s="56"/>
      <c r="Y572" s="56"/>
      <c r="Z572" s="56"/>
      <c r="AA572" s="56"/>
      <c r="AB572" s="56"/>
      <c r="AC572" s="56"/>
      <c r="AD572" s="56"/>
      <c r="AE572" s="56"/>
      <c r="AF572" s="56"/>
      <c r="AG572" s="56"/>
    </row>
    <row r="573" spans="1:33" ht="15.75" customHeight="1">
      <c r="A573" s="271"/>
      <c r="B573" s="56"/>
      <c r="C573" s="90"/>
      <c r="D573" s="92"/>
      <c r="E573" s="93"/>
      <c r="F573" s="545"/>
      <c r="G573" s="10"/>
      <c r="H573" s="10"/>
      <c r="I573" s="96"/>
      <c r="J573" s="96"/>
      <c r="K573" s="96"/>
      <c r="L573" s="629"/>
      <c r="M573" s="96"/>
      <c r="N573" s="273"/>
      <c r="O573" s="56"/>
      <c r="P573" s="56"/>
      <c r="Q573" s="56"/>
      <c r="R573" s="56"/>
      <c r="S573" s="56"/>
      <c r="T573" s="56"/>
      <c r="U573" s="56"/>
      <c r="V573" s="56"/>
      <c r="W573" s="56"/>
      <c r="X573" s="56"/>
      <c r="Y573" s="56"/>
      <c r="Z573" s="56"/>
      <c r="AA573" s="56"/>
      <c r="AB573" s="56"/>
      <c r="AC573" s="56"/>
      <c r="AD573" s="56"/>
      <c r="AE573" s="56"/>
      <c r="AF573" s="56"/>
      <c r="AG573" s="56"/>
    </row>
    <row r="574" spans="1:33" ht="15.75" customHeight="1">
      <c r="A574" s="271"/>
      <c r="B574" s="56"/>
      <c r="C574" s="90"/>
      <c r="D574" s="92"/>
      <c r="E574" s="93"/>
      <c r="F574" s="545"/>
      <c r="G574" s="10"/>
      <c r="H574" s="10"/>
      <c r="I574" s="96"/>
      <c r="J574" s="96"/>
      <c r="K574" s="96"/>
      <c r="L574" s="629"/>
      <c r="M574" s="96"/>
      <c r="N574" s="273"/>
      <c r="O574" s="56"/>
      <c r="P574" s="56"/>
      <c r="Q574" s="56"/>
      <c r="R574" s="56"/>
      <c r="S574" s="56"/>
      <c r="T574" s="56"/>
      <c r="U574" s="56"/>
      <c r="V574" s="56"/>
      <c r="W574" s="56"/>
      <c r="X574" s="56"/>
      <c r="Y574" s="56"/>
      <c r="Z574" s="56"/>
      <c r="AA574" s="56"/>
      <c r="AB574" s="56"/>
      <c r="AC574" s="56"/>
      <c r="AD574" s="56"/>
      <c r="AE574" s="56"/>
      <c r="AF574" s="56"/>
      <c r="AG574" s="56"/>
    </row>
    <row r="575" spans="1:33" ht="15.75" customHeight="1">
      <c r="A575" s="271"/>
      <c r="B575" s="56"/>
      <c r="C575" s="90"/>
      <c r="D575" s="92"/>
      <c r="E575" s="93"/>
      <c r="F575" s="545"/>
      <c r="G575" s="10"/>
      <c r="H575" s="10"/>
      <c r="I575" s="96"/>
      <c r="J575" s="96"/>
      <c r="K575" s="96"/>
      <c r="L575" s="629"/>
      <c r="M575" s="96"/>
      <c r="N575" s="273"/>
      <c r="O575" s="56"/>
      <c r="P575" s="56"/>
      <c r="Q575" s="56"/>
      <c r="R575" s="56"/>
      <c r="S575" s="56"/>
      <c r="T575" s="56"/>
      <c r="U575" s="56"/>
      <c r="V575" s="56"/>
      <c r="W575" s="56"/>
      <c r="X575" s="56"/>
      <c r="Y575" s="56"/>
      <c r="Z575" s="56"/>
      <c r="AA575" s="56"/>
      <c r="AB575" s="56"/>
      <c r="AC575" s="56"/>
      <c r="AD575" s="56"/>
      <c r="AE575" s="56"/>
      <c r="AF575" s="56"/>
      <c r="AG575" s="56"/>
    </row>
    <row r="576" spans="1:33" ht="15.75" customHeight="1">
      <c r="A576" s="271"/>
      <c r="B576" s="56"/>
      <c r="C576" s="90"/>
      <c r="D576" s="92"/>
      <c r="E576" s="93"/>
      <c r="F576" s="545"/>
      <c r="G576" s="10"/>
      <c r="H576" s="10"/>
      <c r="I576" s="96"/>
      <c r="J576" s="96"/>
      <c r="K576" s="96"/>
      <c r="L576" s="629"/>
      <c r="M576" s="96"/>
      <c r="N576" s="273"/>
      <c r="O576" s="56"/>
      <c r="P576" s="56"/>
      <c r="Q576" s="56"/>
      <c r="R576" s="56"/>
      <c r="S576" s="56"/>
      <c r="T576" s="56"/>
      <c r="U576" s="56"/>
      <c r="V576" s="56"/>
      <c r="W576" s="56"/>
      <c r="X576" s="56"/>
      <c r="Y576" s="56"/>
      <c r="Z576" s="56"/>
      <c r="AA576" s="56"/>
      <c r="AB576" s="56"/>
      <c r="AC576" s="56"/>
      <c r="AD576" s="56"/>
      <c r="AE576" s="56"/>
      <c r="AF576" s="56"/>
      <c r="AG576" s="56"/>
    </row>
    <row r="577" spans="1:33" ht="15.75" customHeight="1">
      <c r="A577" s="271"/>
      <c r="B577" s="56"/>
      <c r="C577" s="90"/>
      <c r="D577" s="92"/>
      <c r="E577" s="93"/>
      <c r="F577" s="545"/>
      <c r="G577" s="10"/>
      <c r="H577" s="10"/>
      <c r="I577" s="96"/>
      <c r="J577" s="96"/>
      <c r="K577" s="96"/>
      <c r="L577" s="629"/>
      <c r="M577" s="96"/>
      <c r="N577" s="273"/>
      <c r="O577" s="56"/>
      <c r="P577" s="56"/>
      <c r="Q577" s="56"/>
      <c r="R577" s="56"/>
      <c r="S577" s="56"/>
      <c r="T577" s="56"/>
      <c r="U577" s="56"/>
      <c r="V577" s="56"/>
      <c r="W577" s="56"/>
      <c r="X577" s="56"/>
      <c r="Y577" s="56"/>
      <c r="Z577" s="56"/>
      <c r="AA577" s="56"/>
      <c r="AB577" s="56"/>
      <c r="AC577" s="56"/>
      <c r="AD577" s="56"/>
      <c r="AE577" s="56"/>
      <c r="AF577" s="56"/>
      <c r="AG577" s="56"/>
    </row>
    <row r="578" spans="1:33" ht="15.75" customHeight="1">
      <c r="A578" s="271"/>
      <c r="B578" s="56"/>
      <c r="C578" s="90"/>
      <c r="D578" s="92"/>
      <c r="E578" s="93"/>
      <c r="F578" s="545"/>
      <c r="G578" s="10"/>
      <c r="H578" s="10"/>
      <c r="I578" s="96"/>
      <c r="J578" s="96"/>
      <c r="K578" s="96"/>
      <c r="L578" s="629"/>
      <c r="M578" s="96"/>
      <c r="N578" s="273"/>
      <c r="O578" s="56"/>
      <c r="P578" s="56"/>
      <c r="Q578" s="56"/>
      <c r="R578" s="56"/>
      <c r="S578" s="56"/>
      <c r="T578" s="56"/>
      <c r="U578" s="56"/>
      <c r="V578" s="56"/>
      <c r="W578" s="56"/>
      <c r="X578" s="56"/>
      <c r="Y578" s="56"/>
      <c r="Z578" s="56"/>
      <c r="AA578" s="56"/>
      <c r="AB578" s="56"/>
      <c r="AC578" s="56"/>
      <c r="AD578" s="56"/>
      <c r="AE578" s="56"/>
      <c r="AF578" s="56"/>
      <c r="AG578" s="56"/>
    </row>
    <row r="579" spans="1:33" ht="15.75" customHeight="1">
      <c r="A579" s="271"/>
      <c r="B579" s="56"/>
      <c r="C579" s="90"/>
      <c r="D579" s="92"/>
      <c r="E579" s="93"/>
      <c r="F579" s="545"/>
      <c r="G579" s="10"/>
      <c r="H579" s="10"/>
      <c r="I579" s="96"/>
      <c r="J579" s="96"/>
      <c r="K579" s="96"/>
      <c r="L579" s="629"/>
      <c r="M579" s="96"/>
      <c r="N579" s="273"/>
      <c r="O579" s="56"/>
      <c r="P579" s="56"/>
      <c r="Q579" s="56"/>
      <c r="R579" s="56"/>
      <c r="S579" s="56"/>
      <c r="T579" s="56"/>
      <c r="U579" s="56"/>
      <c r="V579" s="56"/>
      <c r="W579" s="56"/>
      <c r="X579" s="56"/>
      <c r="Y579" s="56"/>
      <c r="Z579" s="56"/>
      <c r="AA579" s="56"/>
      <c r="AB579" s="56"/>
      <c r="AC579" s="56"/>
      <c r="AD579" s="56"/>
      <c r="AE579" s="56"/>
      <c r="AF579" s="56"/>
      <c r="AG579" s="56"/>
    </row>
    <row r="580" spans="1:33" ht="15.75" customHeight="1">
      <c r="A580" s="271"/>
      <c r="B580" s="56"/>
      <c r="C580" s="90"/>
      <c r="D580" s="92"/>
      <c r="E580" s="93"/>
      <c r="F580" s="545"/>
      <c r="G580" s="10"/>
      <c r="H580" s="10"/>
      <c r="I580" s="96"/>
      <c r="J580" s="96"/>
      <c r="K580" s="96"/>
      <c r="L580" s="629"/>
      <c r="M580" s="96"/>
      <c r="N580" s="273"/>
      <c r="O580" s="56"/>
      <c r="P580" s="56"/>
      <c r="Q580" s="56"/>
      <c r="R580" s="56"/>
      <c r="S580" s="56"/>
      <c r="T580" s="56"/>
      <c r="U580" s="56"/>
      <c r="V580" s="56"/>
      <c r="W580" s="56"/>
      <c r="X580" s="56"/>
      <c r="Y580" s="56"/>
      <c r="Z580" s="56"/>
      <c r="AA580" s="56"/>
      <c r="AB580" s="56"/>
      <c r="AC580" s="56"/>
      <c r="AD580" s="56"/>
      <c r="AE580" s="56"/>
      <c r="AF580" s="56"/>
      <c r="AG580" s="56"/>
    </row>
    <row r="581" spans="1:33" ht="15.75" customHeight="1">
      <c r="A581" s="271"/>
      <c r="B581" s="56"/>
      <c r="C581" s="90"/>
      <c r="D581" s="92"/>
      <c r="E581" s="93"/>
      <c r="F581" s="545"/>
      <c r="G581" s="10"/>
      <c r="H581" s="10"/>
      <c r="I581" s="96"/>
      <c r="J581" s="96"/>
      <c r="K581" s="96"/>
      <c r="L581" s="629"/>
      <c r="M581" s="96"/>
      <c r="N581" s="273"/>
      <c r="O581" s="56"/>
      <c r="P581" s="56"/>
      <c r="Q581" s="56"/>
      <c r="R581" s="56"/>
      <c r="S581" s="56"/>
      <c r="T581" s="56"/>
      <c r="U581" s="56"/>
      <c r="V581" s="56"/>
      <c r="W581" s="56"/>
      <c r="X581" s="56"/>
      <c r="Y581" s="56"/>
      <c r="Z581" s="56"/>
      <c r="AA581" s="56"/>
      <c r="AB581" s="56"/>
      <c r="AC581" s="56"/>
      <c r="AD581" s="56"/>
      <c r="AE581" s="56"/>
      <c r="AF581" s="56"/>
      <c r="AG581" s="56"/>
    </row>
    <row r="582" spans="1:33" ht="15.75" customHeight="1">
      <c r="A582" s="271"/>
      <c r="B582" s="56"/>
      <c r="C582" s="90"/>
      <c r="D582" s="92"/>
      <c r="E582" s="93"/>
      <c r="F582" s="545"/>
      <c r="G582" s="10"/>
      <c r="H582" s="10"/>
      <c r="I582" s="96"/>
      <c r="J582" s="96"/>
      <c r="K582" s="96"/>
      <c r="L582" s="629"/>
      <c r="M582" s="96"/>
      <c r="N582" s="273"/>
      <c r="O582" s="56"/>
      <c r="P582" s="56"/>
      <c r="Q582" s="56"/>
      <c r="R582" s="56"/>
      <c r="S582" s="56"/>
      <c r="T582" s="56"/>
      <c r="U582" s="56"/>
      <c r="V582" s="56"/>
      <c r="W582" s="56"/>
      <c r="X582" s="56"/>
      <c r="Y582" s="56"/>
      <c r="Z582" s="56"/>
      <c r="AA582" s="56"/>
      <c r="AB582" s="56"/>
      <c r="AC582" s="56"/>
      <c r="AD582" s="56"/>
      <c r="AE582" s="56"/>
      <c r="AF582" s="56"/>
      <c r="AG582" s="56"/>
    </row>
    <row r="583" spans="1:33" ht="15.75" customHeight="1">
      <c r="A583" s="271"/>
      <c r="B583" s="56"/>
      <c r="C583" s="90"/>
      <c r="D583" s="92"/>
      <c r="E583" s="93"/>
      <c r="F583" s="545"/>
      <c r="G583" s="10"/>
      <c r="H583" s="10"/>
      <c r="I583" s="96"/>
      <c r="J583" s="96"/>
      <c r="K583" s="96"/>
      <c r="L583" s="629"/>
      <c r="M583" s="96"/>
      <c r="N583" s="273"/>
      <c r="O583" s="56"/>
      <c r="P583" s="56"/>
      <c r="Q583" s="56"/>
      <c r="R583" s="56"/>
      <c r="S583" s="56"/>
      <c r="T583" s="56"/>
      <c r="U583" s="56"/>
      <c r="V583" s="56"/>
      <c r="W583" s="56"/>
      <c r="X583" s="56"/>
      <c r="Y583" s="56"/>
      <c r="Z583" s="56"/>
      <c r="AA583" s="56"/>
      <c r="AB583" s="56"/>
      <c r="AC583" s="56"/>
      <c r="AD583" s="56"/>
      <c r="AE583" s="56"/>
      <c r="AF583" s="56"/>
      <c r="AG583" s="56"/>
    </row>
    <row r="584" spans="1:33" ht="15.75" customHeight="1">
      <c r="A584" s="271"/>
      <c r="B584" s="56"/>
      <c r="C584" s="90"/>
      <c r="D584" s="92"/>
      <c r="E584" s="93"/>
      <c r="F584" s="545"/>
      <c r="G584" s="10"/>
      <c r="H584" s="10"/>
      <c r="I584" s="96"/>
      <c r="J584" s="96"/>
      <c r="K584" s="96"/>
      <c r="L584" s="629"/>
      <c r="M584" s="96"/>
      <c r="N584" s="273"/>
      <c r="O584" s="56"/>
      <c r="P584" s="56"/>
      <c r="Q584" s="56"/>
      <c r="R584" s="56"/>
      <c r="S584" s="56"/>
      <c r="T584" s="56"/>
      <c r="U584" s="56"/>
      <c r="V584" s="56"/>
      <c r="W584" s="56"/>
      <c r="X584" s="56"/>
      <c r="Y584" s="56"/>
      <c r="Z584" s="56"/>
      <c r="AA584" s="56"/>
      <c r="AB584" s="56"/>
      <c r="AC584" s="56"/>
      <c r="AD584" s="56"/>
      <c r="AE584" s="56"/>
      <c r="AF584" s="56"/>
      <c r="AG584" s="56"/>
    </row>
    <row r="585" spans="1:33" ht="15.75" customHeight="1">
      <c r="A585" s="271"/>
      <c r="B585" s="56"/>
      <c r="C585" s="90"/>
      <c r="D585" s="92"/>
      <c r="E585" s="93"/>
      <c r="F585" s="545"/>
      <c r="G585" s="10"/>
      <c r="H585" s="10"/>
      <c r="I585" s="96"/>
      <c r="J585" s="96"/>
      <c r="K585" s="96"/>
      <c r="L585" s="629"/>
      <c r="M585" s="96"/>
      <c r="N585" s="273"/>
      <c r="O585" s="56"/>
      <c r="P585" s="56"/>
      <c r="Q585" s="56"/>
      <c r="R585" s="56"/>
      <c r="S585" s="56"/>
      <c r="T585" s="56"/>
      <c r="U585" s="56"/>
      <c r="V585" s="56"/>
      <c r="W585" s="56"/>
      <c r="X585" s="56"/>
      <c r="Y585" s="56"/>
      <c r="Z585" s="56"/>
      <c r="AA585" s="56"/>
      <c r="AB585" s="56"/>
      <c r="AC585" s="56"/>
      <c r="AD585" s="56"/>
      <c r="AE585" s="56"/>
      <c r="AF585" s="56"/>
      <c r="AG585" s="56"/>
    </row>
    <row r="586" spans="1:33" ht="15.75" customHeight="1">
      <c r="A586" s="271"/>
      <c r="B586" s="56"/>
      <c r="C586" s="90"/>
      <c r="D586" s="92"/>
      <c r="E586" s="93"/>
      <c r="F586" s="545"/>
      <c r="G586" s="10"/>
      <c r="H586" s="10"/>
      <c r="I586" s="96"/>
      <c r="J586" s="96"/>
      <c r="K586" s="96"/>
      <c r="L586" s="629"/>
      <c r="M586" s="96"/>
      <c r="N586" s="273"/>
      <c r="O586" s="56"/>
      <c r="P586" s="56"/>
      <c r="Q586" s="56"/>
      <c r="R586" s="56"/>
      <c r="S586" s="56"/>
      <c r="T586" s="56"/>
      <c r="U586" s="56"/>
      <c r="V586" s="56"/>
      <c r="W586" s="56"/>
      <c r="X586" s="56"/>
      <c r="Y586" s="56"/>
      <c r="Z586" s="56"/>
      <c r="AA586" s="56"/>
      <c r="AB586" s="56"/>
      <c r="AC586" s="56"/>
      <c r="AD586" s="56"/>
      <c r="AE586" s="56"/>
      <c r="AF586" s="56"/>
      <c r="AG586" s="56"/>
    </row>
    <row r="587" spans="1:33" ht="15.75" customHeight="1">
      <c r="A587" s="271"/>
      <c r="B587" s="56"/>
      <c r="C587" s="90"/>
      <c r="D587" s="92"/>
      <c r="E587" s="93"/>
      <c r="F587" s="545"/>
      <c r="G587" s="10"/>
      <c r="H587" s="10"/>
      <c r="I587" s="96"/>
      <c r="J587" s="96"/>
      <c r="K587" s="96"/>
      <c r="L587" s="629"/>
      <c r="M587" s="96"/>
      <c r="N587" s="273"/>
      <c r="O587" s="56"/>
      <c r="P587" s="56"/>
      <c r="Q587" s="56"/>
      <c r="R587" s="56"/>
      <c r="S587" s="56"/>
      <c r="T587" s="56"/>
      <c r="U587" s="56"/>
      <c r="V587" s="56"/>
      <c r="W587" s="56"/>
      <c r="X587" s="56"/>
      <c r="Y587" s="56"/>
      <c r="Z587" s="56"/>
      <c r="AA587" s="56"/>
      <c r="AB587" s="56"/>
      <c r="AC587" s="56"/>
      <c r="AD587" s="56"/>
      <c r="AE587" s="56"/>
      <c r="AF587" s="56"/>
      <c r="AG587" s="56"/>
    </row>
    <row r="588" spans="1:33" ht="15.75" customHeight="1">
      <c r="A588" s="271"/>
      <c r="B588" s="56"/>
      <c r="C588" s="90"/>
      <c r="D588" s="92"/>
      <c r="E588" s="93"/>
      <c r="F588" s="545"/>
      <c r="G588" s="10"/>
      <c r="H588" s="10"/>
      <c r="I588" s="96"/>
      <c r="J588" s="96"/>
      <c r="K588" s="96"/>
      <c r="L588" s="629"/>
      <c r="M588" s="96"/>
      <c r="N588" s="273"/>
      <c r="O588" s="56"/>
      <c r="P588" s="56"/>
      <c r="Q588" s="56"/>
      <c r="R588" s="56"/>
      <c r="S588" s="56"/>
      <c r="T588" s="56"/>
      <c r="U588" s="56"/>
      <c r="V588" s="56"/>
      <c r="W588" s="56"/>
      <c r="X588" s="56"/>
      <c r="Y588" s="56"/>
      <c r="Z588" s="56"/>
      <c r="AA588" s="56"/>
      <c r="AB588" s="56"/>
      <c r="AC588" s="56"/>
      <c r="AD588" s="56"/>
      <c r="AE588" s="56"/>
      <c r="AF588" s="56"/>
      <c r="AG588" s="56"/>
    </row>
    <row r="589" spans="1:33" ht="15.75" customHeight="1">
      <c r="A589" s="271"/>
      <c r="B589" s="56"/>
      <c r="C589" s="90"/>
      <c r="D589" s="92"/>
      <c r="E589" s="93"/>
      <c r="F589" s="545"/>
      <c r="G589" s="10"/>
      <c r="H589" s="10"/>
      <c r="I589" s="96"/>
      <c r="J589" s="96"/>
      <c r="K589" s="96"/>
      <c r="L589" s="629"/>
      <c r="M589" s="96"/>
      <c r="N589" s="273"/>
      <c r="O589" s="56"/>
      <c r="P589" s="56"/>
      <c r="Q589" s="56"/>
      <c r="R589" s="56"/>
      <c r="S589" s="56"/>
      <c r="T589" s="56"/>
      <c r="U589" s="56"/>
      <c r="V589" s="56"/>
      <c r="W589" s="56"/>
      <c r="X589" s="56"/>
      <c r="Y589" s="56"/>
      <c r="Z589" s="56"/>
      <c r="AA589" s="56"/>
      <c r="AB589" s="56"/>
      <c r="AC589" s="56"/>
      <c r="AD589" s="56"/>
      <c r="AE589" s="56"/>
      <c r="AF589" s="56"/>
      <c r="AG589" s="56"/>
    </row>
    <row r="590" spans="1:33" ht="15.75" customHeight="1">
      <c r="A590" s="271"/>
      <c r="B590" s="56"/>
      <c r="C590" s="90"/>
      <c r="D590" s="92"/>
      <c r="E590" s="93"/>
      <c r="F590" s="545"/>
      <c r="G590" s="10"/>
      <c r="H590" s="10"/>
      <c r="I590" s="96"/>
      <c r="J590" s="96"/>
      <c r="K590" s="96"/>
      <c r="L590" s="629"/>
      <c r="M590" s="96"/>
      <c r="N590" s="273"/>
      <c r="O590" s="56"/>
      <c r="P590" s="56"/>
      <c r="Q590" s="56"/>
      <c r="R590" s="56"/>
      <c r="S590" s="56"/>
      <c r="T590" s="56"/>
      <c r="U590" s="56"/>
      <c r="V590" s="56"/>
      <c r="W590" s="56"/>
      <c r="X590" s="56"/>
      <c r="Y590" s="56"/>
      <c r="Z590" s="56"/>
      <c r="AA590" s="56"/>
      <c r="AB590" s="56"/>
      <c r="AC590" s="56"/>
      <c r="AD590" s="56"/>
      <c r="AE590" s="56"/>
      <c r="AF590" s="56"/>
      <c r="AG590" s="56"/>
    </row>
    <row r="591" spans="1:33" ht="15.75" customHeight="1">
      <c r="A591" s="271"/>
      <c r="B591" s="56"/>
      <c r="C591" s="90"/>
      <c r="D591" s="92"/>
      <c r="E591" s="93"/>
      <c r="F591" s="545"/>
      <c r="G591" s="10"/>
      <c r="H591" s="10"/>
      <c r="I591" s="96"/>
      <c r="J591" s="96"/>
      <c r="K591" s="96"/>
      <c r="L591" s="629"/>
      <c r="M591" s="96"/>
      <c r="N591" s="273"/>
      <c r="O591" s="56"/>
      <c r="P591" s="56"/>
      <c r="Q591" s="56"/>
      <c r="R591" s="56"/>
      <c r="S591" s="56"/>
      <c r="T591" s="56"/>
      <c r="U591" s="56"/>
      <c r="V591" s="56"/>
      <c r="W591" s="56"/>
      <c r="X591" s="56"/>
      <c r="Y591" s="56"/>
      <c r="Z591" s="56"/>
      <c r="AA591" s="56"/>
      <c r="AB591" s="56"/>
      <c r="AC591" s="56"/>
      <c r="AD591" s="56"/>
      <c r="AE591" s="56"/>
      <c r="AF591" s="56"/>
      <c r="AG591" s="56"/>
    </row>
    <row r="592" spans="1:33" ht="15.75" customHeight="1">
      <c r="A592" s="271"/>
      <c r="B592" s="56"/>
      <c r="C592" s="90"/>
      <c r="D592" s="92"/>
      <c r="E592" s="93"/>
      <c r="F592" s="545"/>
      <c r="G592" s="10"/>
      <c r="H592" s="10"/>
      <c r="I592" s="96"/>
      <c r="J592" s="96"/>
      <c r="K592" s="96"/>
      <c r="L592" s="629"/>
      <c r="M592" s="96"/>
      <c r="N592" s="273"/>
      <c r="O592" s="56"/>
      <c r="P592" s="56"/>
      <c r="Q592" s="56"/>
      <c r="R592" s="56"/>
      <c r="S592" s="56"/>
      <c r="T592" s="56"/>
      <c r="U592" s="56"/>
      <c r="V592" s="56"/>
      <c r="W592" s="56"/>
      <c r="X592" s="56"/>
      <c r="Y592" s="56"/>
      <c r="Z592" s="56"/>
      <c r="AA592" s="56"/>
      <c r="AB592" s="56"/>
      <c r="AC592" s="56"/>
      <c r="AD592" s="56"/>
      <c r="AE592" s="56"/>
      <c r="AF592" s="56"/>
      <c r="AG592" s="56"/>
    </row>
    <row r="593" spans="1:33" ht="15.75" customHeight="1">
      <c r="A593" s="271"/>
      <c r="B593" s="56"/>
      <c r="C593" s="90"/>
      <c r="D593" s="92"/>
      <c r="E593" s="93"/>
      <c r="F593" s="545"/>
      <c r="G593" s="10"/>
      <c r="H593" s="10"/>
      <c r="I593" s="96"/>
      <c r="J593" s="96"/>
      <c r="K593" s="96"/>
      <c r="L593" s="629"/>
      <c r="M593" s="96"/>
      <c r="N593" s="273"/>
      <c r="O593" s="56"/>
      <c r="P593" s="56"/>
      <c r="Q593" s="56"/>
      <c r="R593" s="56"/>
      <c r="S593" s="56"/>
      <c r="T593" s="56"/>
      <c r="U593" s="56"/>
      <c r="V593" s="56"/>
      <c r="W593" s="56"/>
      <c r="X593" s="56"/>
      <c r="Y593" s="56"/>
      <c r="Z593" s="56"/>
      <c r="AA593" s="56"/>
      <c r="AB593" s="56"/>
      <c r="AC593" s="56"/>
      <c r="AD593" s="56"/>
      <c r="AE593" s="56"/>
      <c r="AF593" s="56"/>
      <c r="AG593" s="56"/>
    </row>
    <row r="594" spans="1:33" ht="15.75" customHeight="1">
      <c r="A594" s="271"/>
      <c r="B594" s="56"/>
      <c r="C594" s="90"/>
      <c r="D594" s="92"/>
      <c r="E594" s="93"/>
      <c r="F594" s="545"/>
      <c r="G594" s="10"/>
      <c r="H594" s="10"/>
      <c r="I594" s="96"/>
      <c r="J594" s="96"/>
      <c r="K594" s="96"/>
      <c r="L594" s="629"/>
      <c r="M594" s="96"/>
      <c r="N594" s="273"/>
      <c r="O594" s="56"/>
      <c r="P594" s="56"/>
      <c r="Q594" s="56"/>
      <c r="R594" s="56"/>
      <c r="S594" s="56"/>
      <c r="T594" s="56"/>
      <c r="U594" s="56"/>
      <c r="V594" s="56"/>
      <c r="W594" s="56"/>
      <c r="X594" s="56"/>
      <c r="Y594" s="56"/>
      <c r="Z594" s="56"/>
      <c r="AA594" s="56"/>
      <c r="AB594" s="56"/>
      <c r="AC594" s="56"/>
      <c r="AD594" s="56"/>
      <c r="AE594" s="56"/>
      <c r="AF594" s="56"/>
      <c r="AG594" s="56"/>
    </row>
    <row r="595" spans="1:33" ht="15.75" customHeight="1">
      <c r="A595" s="271"/>
      <c r="B595" s="56"/>
      <c r="C595" s="90"/>
      <c r="D595" s="92"/>
      <c r="E595" s="93"/>
      <c r="F595" s="545"/>
      <c r="G595" s="10"/>
      <c r="H595" s="10"/>
      <c r="I595" s="96"/>
      <c r="J595" s="96"/>
      <c r="K595" s="96"/>
      <c r="L595" s="629"/>
      <c r="M595" s="96"/>
      <c r="N595" s="273"/>
      <c r="O595" s="56"/>
      <c r="P595" s="56"/>
      <c r="Q595" s="56"/>
      <c r="R595" s="56"/>
      <c r="S595" s="56"/>
      <c r="T595" s="56"/>
      <c r="U595" s="56"/>
      <c r="V595" s="56"/>
      <c r="W595" s="56"/>
      <c r="X595" s="56"/>
      <c r="Y595" s="56"/>
      <c r="Z595" s="56"/>
      <c r="AA595" s="56"/>
      <c r="AB595" s="56"/>
      <c r="AC595" s="56"/>
      <c r="AD595" s="56"/>
      <c r="AE595" s="56"/>
      <c r="AF595" s="56"/>
      <c r="AG595" s="56"/>
    </row>
    <row r="596" spans="1:33" ht="15.75" customHeight="1">
      <c r="A596" s="271"/>
      <c r="B596" s="56"/>
      <c r="C596" s="90"/>
      <c r="D596" s="92"/>
      <c r="E596" s="93"/>
      <c r="F596" s="545"/>
      <c r="G596" s="10"/>
      <c r="H596" s="10"/>
      <c r="I596" s="96"/>
      <c r="J596" s="96"/>
      <c r="K596" s="96"/>
      <c r="L596" s="629"/>
      <c r="M596" s="96"/>
      <c r="N596" s="273"/>
      <c r="O596" s="56"/>
      <c r="P596" s="56"/>
      <c r="Q596" s="56"/>
      <c r="R596" s="56"/>
      <c r="S596" s="56"/>
      <c r="T596" s="56"/>
      <c r="U596" s="56"/>
      <c r="V596" s="56"/>
      <c r="W596" s="56"/>
      <c r="X596" s="56"/>
      <c r="Y596" s="56"/>
      <c r="Z596" s="56"/>
      <c r="AA596" s="56"/>
      <c r="AB596" s="56"/>
      <c r="AC596" s="56"/>
      <c r="AD596" s="56"/>
      <c r="AE596" s="56"/>
      <c r="AF596" s="56"/>
      <c r="AG596" s="56"/>
    </row>
    <row r="597" spans="1:33" ht="15.75" customHeight="1">
      <c r="A597" s="271"/>
      <c r="B597" s="56"/>
      <c r="C597" s="90"/>
      <c r="D597" s="92"/>
      <c r="E597" s="93"/>
      <c r="F597" s="545"/>
      <c r="G597" s="10"/>
      <c r="H597" s="10"/>
      <c r="I597" s="96"/>
      <c r="J597" s="96"/>
      <c r="K597" s="96"/>
      <c r="L597" s="629"/>
      <c r="M597" s="96"/>
      <c r="N597" s="273"/>
      <c r="O597" s="56"/>
      <c r="P597" s="56"/>
      <c r="Q597" s="56"/>
      <c r="R597" s="56"/>
      <c r="S597" s="56"/>
      <c r="T597" s="56"/>
      <c r="U597" s="56"/>
      <c r="V597" s="56"/>
      <c r="W597" s="56"/>
      <c r="X597" s="56"/>
      <c r="Y597" s="56"/>
      <c r="Z597" s="56"/>
      <c r="AA597" s="56"/>
      <c r="AB597" s="56"/>
      <c r="AC597" s="56"/>
      <c r="AD597" s="56"/>
      <c r="AE597" s="56"/>
      <c r="AF597" s="56"/>
      <c r="AG597" s="56"/>
    </row>
    <row r="598" spans="1:33" ht="15.75" customHeight="1">
      <c r="A598" s="271"/>
      <c r="B598" s="56"/>
      <c r="C598" s="90"/>
      <c r="D598" s="92"/>
      <c r="E598" s="93"/>
      <c r="F598" s="545"/>
      <c r="G598" s="10"/>
      <c r="H598" s="10"/>
      <c r="I598" s="96"/>
      <c r="J598" s="96"/>
      <c r="K598" s="96"/>
      <c r="L598" s="629"/>
      <c r="M598" s="96"/>
      <c r="N598" s="273"/>
      <c r="O598" s="56"/>
      <c r="P598" s="56"/>
      <c r="Q598" s="56"/>
      <c r="R598" s="56"/>
      <c r="S598" s="56"/>
      <c r="T598" s="56"/>
      <c r="U598" s="56"/>
      <c r="V598" s="56"/>
      <c r="W598" s="56"/>
      <c r="X598" s="56"/>
      <c r="Y598" s="56"/>
      <c r="Z598" s="56"/>
      <c r="AA598" s="56"/>
      <c r="AB598" s="56"/>
      <c r="AC598" s="56"/>
      <c r="AD598" s="56"/>
      <c r="AE598" s="56"/>
      <c r="AF598" s="56"/>
      <c r="AG598" s="56"/>
    </row>
    <row r="599" spans="1:33" ht="15.75" customHeight="1">
      <c r="A599" s="271"/>
      <c r="B599" s="56"/>
      <c r="C599" s="90"/>
      <c r="D599" s="92"/>
      <c r="E599" s="93"/>
      <c r="F599" s="545"/>
      <c r="G599" s="10"/>
      <c r="H599" s="10"/>
      <c r="I599" s="96"/>
      <c r="J599" s="96"/>
      <c r="K599" s="96"/>
      <c r="L599" s="629"/>
      <c r="M599" s="96"/>
      <c r="N599" s="273"/>
      <c r="O599" s="56"/>
      <c r="P599" s="56"/>
      <c r="Q599" s="56"/>
      <c r="R599" s="56"/>
      <c r="S599" s="56"/>
      <c r="T599" s="56"/>
      <c r="U599" s="56"/>
      <c r="V599" s="56"/>
      <c r="W599" s="56"/>
      <c r="X599" s="56"/>
      <c r="Y599" s="56"/>
      <c r="Z599" s="56"/>
      <c r="AA599" s="56"/>
      <c r="AB599" s="56"/>
      <c r="AC599" s="56"/>
      <c r="AD599" s="56"/>
      <c r="AE599" s="56"/>
      <c r="AF599" s="56"/>
      <c r="AG599" s="56"/>
    </row>
    <row r="600" spans="1:33" ht="15.75" customHeight="1">
      <c r="A600" s="271"/>
      <c r="B600" s="56"/>
      <c r="C600" s="90"/>
      <c r="D600" s="92"/>
      <c r="E600" s="93"/>
      <c r="F600" s="545"/>
      <c r="G600" s="10"/>
      <c r="H600" s="10"/>
      <c r="I600" s="96"/>
      <c r="J600" s="96"/>
      <c r="K600" s="96"/>
      <c r="L600" s="629"/>
      <c r="M600" s="96"/>
      <c r="N600" s="273"/>
      <c r="O600" s="56"/>
      <c r="P600" s="56"/>
      <c r="Q600" s="56"/>
      <c r="R600" s="56"/>
      <c r="S600" s="56"/>
      <c r="T600" s="56"/>
      <c r="U600" s="56"/>
      <c r="V600" s="56"/>
      <c r="W600" s="56"/>
      <c r="X600" s="56"/>
      <c r="Y600" s="56"/>
      <c r="Z600" s="56"/>
      <c r="AA600" s="56"/>
      <c r="AB600" s="56"/>
      <c r="AC600" s="56"/>
      <c r="AD600" s="56"/>
      <c r="AE600" s="56"/>
      <c r="AF600" s="56"/>
      <c r="AG600" s="56"/>
    </row>
    <row r="601" spans="1:33" ht="15.75" customHeight="1">
      <c r="A601" s="271"/>
      <c r="B601" s="56"/>
      <c r="C601" s="90"/>
      <c r="D601" s="92"/>
      <c r="E601" s="93"/>
      <c r="F601" s="545"/>
      <c r="G601" s="10"/>
      <c r="H601" s="10"/>
      <c r="I601" s="96"/>
      <c r="J601" s="96"/>
      <c r="K601" s="96"/>
      <c r="L601" s="629"/>
      <c r="M601" s="96"/>
      <c r="N601" s="273"/>
      <c r="O601" s="56"/>
      <c r="P601" s="56"/>
      <c r="Q601" s="56"/>
      <c r="R601" s="56"/>
      <c r="S601" s="56"/>
      <c r="T601" s="56"/>
      <c r="U601" s="56"/>
      <c r="V601" s="56"/>
      <c r="W601" s="56"/>
      <c r="X601" s="56"/>
      <c r="Y601" s="56"/>
      <c r="Z601" s="56"/>
      <c r="AA601" s="56"/>
      <c r="AB601" s="56"/>
      <c r="AC601" s="56"/>
      <c r="AD601" s="56"/>
      <c r="AE601" s="56"/>
      <c r="AF601" s="56"/>
      <c r="AG601" s="56"/>
    </row>
    <row r="602" spans="1:33" ht="15.75" customHeight="1">
      <c r="A602" s="271"/>
      <c r="B602" s="56"/>
      <c r="C602" s="90"/>
      <c r="D602" s="92"/>
      <c r="E602" s="93"/>
      <c r="F602" s="545"/>
      <c r="G602" s="10"/>
      <c r="H602" s="10"/>
      <c r="I602" s="96"/>
      <c r="J602" s="96"/>
      <c r="K602" s="96"/>
      <c r="L602" s="629"/>
      <c r="M602" s="96"/>
      <c r="N602" s="273"/>
      <c r="O602" s="56"/>
      <c r="P602" s="56"/>
      <c r="Q602" s="56"/>
      <c r="R602" s="56"/>
      <c r="S602" s="56"/>
      <c r="T602" s="56"/>
      <c r="U602" s="56"/>
      <c r="V602" s="56"/>
      <c r="W602" s="56"/>
      <c r="X602" s="56"/>
      <c r="Y602" s="56"/>
      <c r="Z602" s="56"/>
      <c r="AA602" s="56"/>
      <c r="AB602" s="56"/>
      <c r="AC602" s="56"/>
      <c r="AD602" s="56"/>
      <c r="AE602" s="56"/>
      <c r="AF602" s="56"/>
      <c r="AG602" s="56"/>
    </row>
    <row r="603" spans="1:33" ht="15.75" customHeight="1">
      <c r="A603" s="271"/>
      <c r="B603" s="56"/>
      <c r="C603" s="90"/>
      <c r="D603" s="92"/>
      <c r="E603" s="93"/>
      <c r="F603" s="545"/>
      <c r="G603" s="10"/>
      <c r="H603" s="10"/>
      <c r="I603" s="96"/>
      <c r="J603" s="96"/>
      <c r="K603" s="96"/>
      <c r="L603" s="629"/>
      <c r="M603" s="96"/>
      <c r="N603" s="273"/>
      <c r="O603" s="56"/>
      <c r="P603" s="56"/>
      <c r="Q603" s="56"/>
      <c r="R603" s="56"/>
      <c r="S603" s="56"/>
      <c r="T603" s="56"/>
      <c r="U603" s="56"/>
      <c r="V603" s="56"/>
      <c r="W603" s="56"/>
      <c r="X603" s="56"/>
      <c r="Y603" s="56"/>
      <c r="Z603" s="56"/>
      <c r="AA603" s="56"/>
      <c r="AB603" s="56"/>
      <c r="AC603" s="56"/>
      <c r="AD603" s="56"/>
      <c r="AE603" s="56"/>
      <c r="AF603" s="56"/>
      <c r="AG603" s="56"/>
    </row>
    <row r="604" spans="1:33" ht="15.75" customHeight="1">
      <c r="A604" s="271"/>
      <c r="B604" s="56"/>
      <c r="C604" s="90"/>
      <c r="D604" s="92"/>
      <c r="E604" s="93"/>
      <c r="F604" s="545"/>
      <c r="G604" s="10"/>
      <c r="H604" s="10"/>
      <c r="I604" s="96"/>
      <c r="J604" s="96"/>
      <c r="K604" s="96"/>
      <c r="L604" s="629"/>
      <c r="M604" s="96"/>
      <c r="N604" s="273"/>
      <c r="O604" s="56"/>
      <c r="P604" s="56"/>
      <c r="Q604" s="56"/>
      <c r="R604" s="56"/>
      <c r="S604" s="56"/>
      <c r="T604" s="56"/>
      <c r="U604" s="56"/>
      <c r="V604" s="56"/>
      <c r="W604" s="56"/>
      <c r="X604" s="56"/>
      <c r="Y604" s="56"/>
      <c r="Z604" s="56"/>
      <c r="AA604" s="56"/>
      <c r="AB604" s="56"/>
      <c r="AC604" s="56"/>
      <c r="AD604" s="56"/>
      <c r="AE604" s="56"/>
      <c r="AF604" s="56"/>
      <c r="AG604" s="56"/>
    </row>
    <row r="605" spans="1:33" ht="15.75" customHeight="1">
      <c r="A605" s="271"/>
      <c r="B605" s="56"/>
      <c r="C605" s="90"/>
      <c r="D605" s="92"/>
      <c r="E605" s="93"/>
      <c r="F605" s="545"/>
      <c r="G605" s="10"/>
      <c r="H605" s="10"/>
      <c r="I605" s="96"/>
      <c r="J605" s="96"/>
      <c r="K605" s="96"/>
      <c r="L605" s="629"/>
      <c r="M605" s="96"/>
      <c r="N605" s="273"/>
      <c r="O605" s="56"/>
      <c r="P605" s="56"/>
      <c r="Q605" s="56"/>
      <c r="R605" s="56"/>
      <c r="S605" s="56"/>
      <c r="T605" s="56"/>
      <c r="U605" s="56"/>
      <c r="V605" s="56"/>
      <c r="W605" s="56"/>
      <c r="X605" s="56"/>
      <c r="Y605" s="56"/>
      <c r="Z605" s="56"/>
      <c r="AA605" s="56"/>
      <c r="AB605" s="56"/>
      <c r="AC605" s="56"/>
      <c r="AD605" s="56"/>
      <c r="AE605" s="56"/>
      <c r="AF605" s="56"/>
      <c r="AG605" s="56"/>
    </row>
    <row r="606" spans="1:33" ht="15.75" customHeight="1">
      <c r="A606" s="271"/>
      <c r="B606" s="56"/>
      <c r="C606" s="90"/>
      <c r="D606" s="92"/>
      <c r="E606" s="93"/>
      <c r="F606" s="545"/>
      <c r="G606" s="10"/>
      <c r="H606" s="10"/>
      <c r="I606" s="96"/>
      <c r="J606" s="96"/>
      <c r="K606" s="96"/>
      <c r="L606" s="629"/>
      <c r="M606" s="96"/>
      <c r="N606" s="273"/>
      <c r="O606" s="56"/>
      <c r="P606" s="56"/>
      <c r="Q606" s="56"/>
      <c r="R606" s="56"/>
      <c r="S606" s="56"/>
      <c r="T606" s="56"/>
      <c r="U606" s="56"/>
      <c r="V606" s="56"/>
      <c r="W606" s="56"/>
      <c r="X606" s="56"/>
      <c r="Y606" s="56"/>
      <c r="Z606" s="56"/>
      <c r="AA606" s="56"/>
      <c r="AB606" s="56"/>
      <c r="AC606" s="56"/>
      <c r="AD606" s="56"/>
      <c r="AE606" s="56"/>
      <c r="AF606" s="56"/>
      <c r="AG606" s="56"/>
    </row>
    <row r="607" spans="1:33" ht="15.75" customHeight="1">
      <c r="A607" s="271"/>
      <c r="B607" s="56"/>
      <c r="C607" s="90"/>
      <c r="D607" s="92"/>
      <c r="E607" s="93"/>
      <c r="F607" s="545"/>
      <c r="G607" s="10"/>
      <c r="H607" s="10"/>
      <c r="I607" s="96"/>
      <c r="J607" s="96"/>
      <c r="K607" s="96"/>
      <c r="L607" s="629"/>
      <c r="M607" s="96"/>
      <c r="N607" s="273"/>
      <c r="O607" s="56"/>
      <c r="P607" s="56"/>
      <c r="Q607" s="56"/>
      <c r="R607" s="56"/>
      <c r="S607" s="56"/>
      <c r="T607" s="56"/>
      <c r="U607" s="56"/>
      <c r="V607" s="56"/>
      <c r="W607" s="56"/>
      <c r="X607" s="56"/>
      <c r="Y607" s="56"/>
      <c r="Z607" s="56"/>
      <c r="AA607" s="56"/>
      <c r="AB607" s="56"/>
      <c r="AC607" s="56"/>
      <c r="AD607" s="56"/>
      <c r="AE607" s="56"/>
      <c r="AF607" s="56"/>
      <c r="AG607" s="56"/>
    </row>
    <row r="608" spans="1:33" ht="15.75" customHeight="1">
      <c r="A608" s="271"/>
      <c r="B608" s="56"/>
      <c r="C608" s="90"/>
      <c r="D608" s="92"/>
      <c r="E608" s="93"/>
      <c r="F608" s="545"/>
      <c r="G608" s="10"/>
      <c r="H608" s="10"/>
      <c r="I608" s="96"/>
      <c r="J608" s="96"/>
      <c r="K608" s="96"/>
      <c r="L608" s="629"/>
      <c r="M608" s="96"/>
      <c r="N608" s="273"/>
      <c r="O608" s="56"/>
      <c r="P608" s="56"/>
      <c r="Q608" s="56"/>
      <c r="R608" s="56"/>
      <c r="S608" s="56"/>
      <c r="T608" s="56"/>
      <c r="U608" s="56"/>
      <c r="V608" s="56"/>
      <c r="W608" s="56"/>
      <c r="X608" s="56"/>
      <c r="Y608" s="56"/>
      <c r="Z608" s="56"/>
      <c r="AA608" s="56"/>
      <c r="AB608" s="56"/>
      <c r="AC608" s="56"/>
      <c r="AD608" s="56"/>
      <c r="AE608" s="56"/>
      <c r="AF608" s="56"/>
      <c r="AG608" s="56"/>
    </row>
    <row r="609" spans="1:33" ht="15.75" customHeight="1">
      <c r="A609" s="271"/>
      <c r="B609" s="56"/>
      <c r="C609" s="90"/>
      <c r="D609" s="92"/>
      <c r="E609" s="93"/>
      <c r="F609" s="545"/>
      <c r="G609" s="10"/>
      <c r="H609" s="10"/>
      <c r="I609" s="96"/>
      <c r="J609" s="96"/>
      <c r="K609" s="96"/>
      <c r="L609" s="629"/>
      <c r="M609" s="96"/>
      <c r="N609" s="273"/>
      <c r="O609" s="56"/>
      <c r="P609" s="56"/>
      <c r="Q609" s="56"/>
      <c r="R609" s="56"/>
      <c r="S609" s="56"/>
      <c r="T609" s="56"/>
      <c r="U609" s="56"/>
      <c r="V609" s="56"/>
      <c r="W609" s="56"/>
      <c r="X609" s="56"/>
      <c r="Y609" s="56"/>
      <c r="Z609" s="56"/>
      <c r="AA609" s="56"/>
      <c r="AB609" s="56"/>
      <c r="AC609" s="56"/>
      <c r="AD609" s="56"/>
      <c r="AE609" s="56"/>
      <c r="AF609" s="56"/>
      <c r="AG609" s="56"/>
    </row>
    <row r="610" spans="1:33" ht="15.75" customHeight="1">
      <c r="A610" s="271"/>
      <c r="B610" s="56"/>
      <c r="C610" s="90"/>
      <c r="D610" s="92"/>
      <c r="E610" s="93"/>
      <c r="F610" s="545"/>
      <c r="G610" s="10"/>
      <c r="H610" s="10"/>
      <c r="I610" s="96"/>
      <c r="J610" s="96"/>
      <c r="K610" s="96"/>
      <c r="L610" s="629"/>
      <c r="M610" s="96"/>
      <c r="N610" s="273"/>
      <c r="O610" s="56"/>
      <c r="P610" s="56"/>
      <c r="Q610" s="56"/>
      <c r="R610" s="56"/>
      <c r="S610" s="56"/>
      <c r="T610" s="56"/>
      <c r="U610" s="56"/>
      <c r="V610" s="56"/>
      <c r="W610" s="56"/>
      <c r="X610" s="56"/>
      <c r="Y610" s="56"/>
      <c r="Z610" s="56"/>
      <c r="AA610" s="56"/>
      <c r="AB610" s="56"/>
      <c r="AC610" s="56"/>
      <c r="AD610" s="56"/>
      <c r="AE610" s="56"/>
      <c r="AF610" s="56"/>
      <c r="AG610" s="56"/>
    </row>
    <row r="611" spans="1:33" ht="15.75" customHeight="1">
      <c r="A611" s="271"/>
      <c r="B611" s="56"/>
      <c r="C611" s="90"/>
      <c r="D611" s="92"/>
      <c r="E611" s="93"/>
      <c r="F611" s="545"/>
      <c r="G611" s="10"/>
      <c r="H611" s="10"/>
      <c r="I611" s="96"/>
      <c r="J611" s="96"/>
      <c r="K611" s="96"/>
      <c r="L611" s="629"/>
      <c r="M611" s="96"/>
      <c r="N611" s="273"/>
      <c r="O611" s="56"/>
      <c r="P611" s="56"/>
      <c r="Q611" s="56"/>
      <c r="R611" s="56"/>
      <c r="S611" s="56"/>
      <c r="T611" s="56"/>
      <c r="U611" s="56"/>
      <c r="V611" s="56"/>
      <c r="W611" s="56"/>
      <c r="X611" s="56"/>
      <c r="Y611" s="56"/>
      <c r="Z611" s="56"/>
      <c r="AA611" s="56"/>
      <c r="AB611" s="56"/>
      <c r="AC611" s="56"/>
      <c r="AD611" s="56"/>
      <c r="AE611" s="56"/>
      <c r="AF611" s="56"/>
      <c r="AG611" s="56"/>
    </row>
    <row r="612" spans="1:33" ht="15.75" customHeight="1">
      <c r="A612" s="271"/>
      <c r="B612" s="56"/>
      <c r="C612" s="90"/>
      <c r="D612" s="92"/>
      <c r="E612" s="93"/>
      <c r="F612" s="545"/>
      <c r="G612" s="10"/>
      <c r="H612" s="10"/>
      <c r="I612" s="96"/>
      <c r="J612" s="96"/>
      <c r="K612" s="96"/>
      <c r="L612" s="629"/>
      <c r="M612" s="96"/>
      <c r="N612" s="273"/>
      <c r="O612" s="56"/>
      <c r="P612" s="56"/>
      <c r="Q612" s="56"/>
      <c r="R612" s="56"/>
      <c r="S612" s="56"/>
      <c r="T612" s="56"/>
      <c r="U612" s="56"/>
      <c r="V612" s="56"/>
      <c r="W612" s="56"/>
      <c r="X612" s="56"/>
      <c r="Y612" s="56"/>
      <c r="Z612" s="56"/>
      <c r="AA612" s="56"/>
      <c r="AB612" s="56"/>
      <c r="AC612" s="56"/>
      <c r="AD612" s="56"/>
      <c r="AE612" s="56"/>
      <c r="AF612" s="56"/>
      <c r="AG612" s="56"/>
    </row>
    <row r="613" spans="1:33" ht="15.75" customHeight="1">
      <c r="A613" s="271"/>
      <c r="B613" s="56"/>
      <c r="C613" s="90"/>
      <c r="D613" s="92"/>
      <c r="E613" s="93"/>
      <c r="F613" s="545"/>
      <c r="G613" s="10"/>
      <c r="H613" s="10"/>
      <c r="I613" s="96"/>
      <c r="J613" s="96"/>
      <c r="K613" s="96"/>
      <c r="L613" s="629"/>
      <c r="M613" s="96"/>
      <c r="N613" s="273"/>
      <c r="O613" s="56"/>
      <c r="P613" s="56"/>
      <c r="Q613" s="56"/>
      <c r="R613" s="56"/>
      <c r="S613" s="56"/>
      <c r="T613" s="56"/>
      <c r="U613" s="56"/>
      <c r="V613" s="56"/>
      <c r="W613" s="56"/>
      <c r="X613" s="56"/>
      <c r="Y613" s="56"/>
      <c r="Z613" s="56"/>
      <c r="AA613" s="56"/>
      <c r="AB613" s="56"/>
      <c r="AC613" s="56"/>
      <c r="AD613" s="56"/>
      <c r="AE613" s="56"/>
      <c r="AF613" s="56"/>
      <c r="AG613" s="56"/>
    </row>
    <row r="614" spans="1:33" ht="15.75" customHeight="1">
      <c r="A614" s="271"/>
      <c r="B614" s="56"/>
      <c r="C614" s="90"/>
      <c r="D614" s="92"/>
      <c r="E614" s="93"/>
      <c r="F614" s="545"/>
      <c r="G614" s="10"/>
      <c r="H614" s="10"/>
      <c r="I614" s="96"/>
      <c r="J614" s="96"/>
      <c r="K614" s="96"/>
      <c r="L614" s="629"/>
      <c r="M614" s="96"/>
      <c r="N614" s="273"/>
      <c r="O614" s="56"/>
      <c r="P614" s="56"/>
      <c r="Q614" s="56"/>
      <c r="R614" s="56"/>
      <c r="S614" s="56"/>
      <c r="T614" s="56"/>
      <c r="U614" s="56"/>
      <c r="V614" s="56"/>
      <c r="W614" s="56"/>
      <c r="X614" s="56"/>
      <c r="Y614" s="56"/>
      <c r="Z614" s="56"/>
      <c r="AA614" s="56"/>
      <c r="AB614" s="56"/>
      <c r="AC614" s="56"/>
      <c r="AD614" s="56"/>
      <c r="AE614" s="56"/>
      <c r="AF614" s="56"/>
      <c r="AG614" s="56"/>
    </row>
    <row r="615" spans="1:33" ht="15.75" customHeight="1">
      <c r="A615" s="271"/>
      <c r="B615" s="56"/>
      <c r="C615" s="90"/>
      <c r="D615" s="92"/>
      <c r="E615" s="93"/>
      <c r="F615" s="545"/>
      <c r="G615" s="10"/>
      <c r="H615" s="10"/>
      <c r="I615" s="96"/>
      <c r="J615" s="96"/>
      <c r="K615" s="96"/>
      <c r="L615" s="629"/>
      <c r="M615" s="96"/>
      <c r="N615" s="273"/>
      <c r="O615" s="56"/>
      <c r="P615" s="56"/>
      <c r="Q615" s="56"/>
      <c r="R615" s="56"/>
      <c r="S615" s="56"/>
      <c r="T615" s="56"/>
      <c r="U615" s="56"/>
      <c r="V615" s="56"/>
      <c r="W615" s="56"/>
      <c r="X615" s="56"/>
      <c r="Y615" s="56"/>
      <c r="Z615" s="56"/>
      <c r="AA615" s="56"/>
      <c r="AB615" s="56"/>
      <c r="AC615" s="56"/>
      <c r="AD615" s="56"/>
      <c r="AE615" s="56"/>
      <c r="AF615" s="56"/>
      <c r="AG615" s="56"/>
    </row>
    <row r="616" spans="1:33" ht="15.75" customHeight="1">
      <c r="A616" s="271"/>
      <c r="B616" s="56"/>
      <c r="C616" s="90"/>
      <c r="D616" s="92"/>
      <c r="E616" s="93"/>
      <c r="F616" s="545"/>
      <c r="G616" s="10"/>
      <c r="H616" s="10"/>
      <c r="I616" s="96"/>
      <c r="J616" s="96"/>
      <c r="K616" s="96"/>
      <c r="L616" s="629"/>
      <c r="M616" s="96"/>
      <c r="N616" s="273"/>
      <c r="O616" s="56"/>
      <c r="P616" s="56"/>
      <c r="Q616" s="56"/>
      <c r="R616" s="56"/>
      <c r="S616" s="56"/>
      <c r="T616" s="56"/>
      <c r="U616" s="56"/>
      <c r="V616" s="56"/>
      <c r="W616" s="56"/>
      <c r="X616" s="56"/>
      <c r="Y616" s="56"/>
      <c r="Z616" s="56"/>
      <c r="AA616" s="56"/>
      <c r="AB616" s="56"/>
      <c r="AC616" s="56"/>
      <c r="AD616" s="56"/>
      <c r="AE616" s="56"/>
      <c r="AF616" s="56"/>
      <c r="AG616" s="56"/>
    </row>
    <row r="617" spans="1:33" ht="15.75" customHeight="1">
      <c r="A617" s="271"/>
      <c r="B617" s="56"/>
      <c r="C617" s="90"/>
      <c r="D617" s="92"/>
      <c r="E617" s="93"/>
      <c r="F617" s="545"/>
      <c r="G617" s="10"/>
      <c r="H617" s="10"/>
      <c r="I617" s="96"/>
      <c r="J617" s="96"/>
      <c r="K617" s="96"/>
      <c r="L617" s="629"/>
      <c r="M617" s="96"/>
      <c r="N617" s="273"/>
      <c r="O617" s="56"/>
      <c r="P617" s="56"/>
      <c r="Q617" s="56"/>
      <c r="R617" s="56"/>
      <c r="S617" s="56"/>
      <c r="T617" s="56"/>
      <c r="U617" s="56"/>
      <c r="V617" s="56"/>
      <c r="W617" s="56"/>
      <c r="X617" s="56"/>
      <c r="Y617" s="56"/>
      <c r="Z617" s="56"/>
      <c r="AA617" s="56"/>
      <c r="AB617" s="56"/>
      <c r="AC617" s="56"/>
      <c r="AD617" s="56"/>
      <c r="AE617" s="56"/>
      <c r="AF617" s="56"/>
      <c r="AG617" s="56"/>
    </row>
    <row r="618" spans="1:33" ht="15.75" customHeight="1">
      <c r="A618" s="271"/>
      <c r="B618" s="56"/>
      <c r="C618" s="90"/>
      <c r="D618" s="92"/>
      <c r="E618" s="93"/>
      <c r="F618" s="545"/>
      <c r="G618" s="10"/>
      <c r="H618" s="10"/>
      <c r="I618" s="96"/>
      <c r="J618" s="96"/>
      <c r="K618" s="96"/>
      <c r="L618" s="629"/>
      <c r="M618" s="96"/>
      <c r="N618" s="273"/>
      <c r="O618" s="56"/>
      <c r="P618" s="56"/>
      <c r="Q618" s="56"/>
      <c r="R618" s="56"/>
      <c r="S618" s="56"/>
      <c r="T618" s="56"/>
      <c r="U618" s="56"/>
      <c r="V618" s="56"/>
      <c r="W618" s="56"/>
      <c r="X618" s="56"/>
      <c r="Y618" s="56"/>
      <c r="Z618" s="56"/>
      <c r="AA618" s="56"/>
      <c r="AB618" s="56"/>
      <c r="AC618" s="56"/>
      <c r="AD618" s="56"/>
      <c r="AE618" s="56"/>
      <c r="AF618" s="56"/>
      <c r="AG618" s="56"/>
    </row>
    <row r="619" spans="1:33" ht="15.75" customHeight="1">
      <c r="A619" s="271"/>
      <c r="B619" s="56"/>
      <c r="C619" s="90"/>
      <c r="D619" s="92"/>
      <c r="E619" s="93"/>
      <c r="F619" s="545"/>
      <c r="G619" s="10"/>
      <c r="H619" s="10"/>
      <c r="I619" s="96"/>
      <c r="J619" s="96"/>
      <c r="K619" s="96"/>
      <c r="L619" s="629"/>
      <c r="M619" s="96"/>
      <c r="N619" s="273"/>
      <c r="O619" s="56"/>
      <c r="P619" s="56"/>
      <c r="Q619" s="56"/>
      <c r="R619" s="56"/>
      <c r="S619" s="56"/>
      <c r="T619" s="56"/>
      <c r="U619" s="56"/>
      <c r="V619" s="56"/>
      <c r="W619" s="56"/>
      <c r="X619" s="56"/>
      <c r="Y619" s="56"/>
      <c r="Z619" s="56"/>
      <c r="AA619" s="56"/>
      <c r="AB619" s="56"/>
      <c r="AC619" s="56"/>
      <c r="AD619" s="56"/>
      <c r="AE619" s="56"/>
      <c r="AF619" s="56"/>
      <c r="AG619" s="56"/>
    </row>
    <row r="620" spans="1:33" ht="15.75" customHeight="1">
      <c r="A620" s="271"/>
      <c r="B620" s="56"/>
      <c r="C620" s="90"/>
      <c r="D620" s="92"/>
      <c r="E620" s="93"/>
      <c r="F620" s="545"/>
      <c r="G620" s="10"/>
      <c r="H620" s="10"/>
      <c r="I620" s="96"/>
      <c r="J620" s="96"/>
      <c r="K620" s="96"/>
      <c r="L620" s="629"/>
      <c r="M620" s="96"/>
      <c r="N620" s="273"/>
      <c r="O620" s="56"/>
      <c r="P620" s="56"/>
      <c r="Q620" s="56"/>
      <c r="R620" s="56"/>
      <c r="S620" s="56"/>
      <c r="T620" s="56"/>
      <c r="U620" s="56"/>
      <c r="V620" s="56"/>
      <c r="W620" s="56"/>
      <c r="X620" s="56"/>
      <c r="Y620" s="56"/>
      <c r="Z620" s="56"/>
      <c r="AA620" s="56"/>
      <c r="AB620" s="56"/>
      <c r="AC620" s="56"/>
      <c r="AD620" s="56"/>
      <c r="AE620" s="56"/>
      <c r="AF620" s="56"/>
      <c r="AG620" s="56"/>
    </row>
    <row r="621" spans="1:33" ht="15.75" customHeight="1">
      <c r="A621" s="271"/>
      <c r="B621" s="56"/>
      <c r="C621" s="90"/>
      <c r="D621" s="92"/>
      <c r="E621" s="93"/>
      <c r="F621" s="545"/>
      <c r="G621" s="10"/>
      <c r="H621" s="10"/>
      <c r="I621" s="96"/>
      <c r="J621" s="96"/>
      <c r="K621" s="96"/>
      <c r="L621" s="629"/>
      <c r="M621" s="96"/>
      <c r="N621" s="273"/>
      <c r="O621" s="56"/>
      <c r="P621" s="56"/>
      <c r="Q621" s="56"/>
      <c r="R621" s="56"/>
      <c r="S621" s="56"/>
      <c r="T621" s="56"/>
      <c r="U621" s="56"/>
      <c r="V621" s="56"/>
      <c r="W621" s="56"/>
      <c r="X621" s="56"/>
      <c r="Y621" s="56"/>
      <c r="Z621" s="56"/>
      <c r="AA621" s="56"/>
      <c r="AB621" s="56"/>
      <c r="AC621" s="56"/>
      <c r="AD621" s="56"/>
      <c r="AE621" s="56"/>
      <c r="AF621" s="56"/>
      <c r="AG621" s="56"/>
    </row>
    <row r="622" spans="1:33" ht="15.75" customHeight="1">
      <c r="A622" s="271"/>
      <c r="B622" s="56"/>
      <c r="C622" s="90"/>
      <c r="D622" s="92"/>
      <c r="E622" s="93"/>
      <c r="F622" s="545"/>
      <c r="G622" s="10"/>
      <c r="H622" s="10"/>
      <c r="I622" s="96"/>
      <c r="J622" s="96"/>
      <c r="K622" s="96"/>
      <c r="L622" s="629"/>
      <c r="M622" s="96"/>
      <c r="N622" s="273"/>
      <c r="O622" s="56"/>
      <c r="P622" s="56"/>
      <c r="Q622" s="56"/>
      <c r="R622" s="56"/>
      <c r="S622" s="56"/>
      <c r="T622" s="56"/>
      <c r="U622" s="56"/>
      <c r="V622" s="56"/>
      <c r="W622" s="56"/>
      <c r="X622" s="56"/>
      <c r="Y622" s="56"/>
      <c r="Z622" s="56"/>
      <c r="AA622" s="56"/>
      <c r="AB622" s="56"/>
      <c r="AC622" s="56"/>
      <c r="AD622" s="56"/>
      <c r="AE622" s="56"/>
      <c r="AF622" s="56"/>
      <c r="AG622" s="56"/>
    </row>
    <row r="623" spans="1:33" ht="15.75" customHeight="1">
      <c r="A623" s="271"/>
      <c r="B623" s="56"/>
      <c r="C623" s="90"/>
      <c r="D623" s="92"/>
      <c r="E623" s="93"/>
      <c r="F623" s="545"/>
      <c r="G623" s="10"/>
      <c r="H623" s="10"/>
      <c r="I623" s="96"/>
      <c r="J623" s="96"/>
      <c r="K623" s="96"/>
      <c r="L623" s="629"/>
      <c r="M623" s="96"/>
      <c r="N623" s="273"/>
      <c r="O623" s="56"/>
      <c r="P623" s="56"/>
      <c r="Q623" s="56"/>
      <c r="R623" s="56"/>
      <c r="S623" s="56"/>
      <c r="T623" s="56"/>
      <c r="U623" s="56"/>
      <c r="V623" s="56"/>
      <c r="W623" s="56"/>
      <c r="X623" s="56"/>
      <c r="Y623" s="56"/>
      <c r="Z623" s="56"/>
      <c r="AA623" s="56"/>
      <c r="AB623" s="56"/>
      <c r="AC623" s="56"/>
      <c r="AD623" s="56"/>
      <c r="AE623" s="56"/>
      <c r="AF623" s="56"/>
      <c r="AG623" s="56"/>
    </row>
    <row r="624" spans="1:33" ht="15.75" customHeight="1">
      <c r="A624" s="271"/>
      <c r="B624" s="56"/>
      <c r="C624" s="90"/>
      <c r="D624" s="92"/>
      <c r="E624" s="93"/>
      <c r="F624" s="545"/>
      <c r="G624" s="10"/>
      <c r="H624" s="10"/>
      <c r="I624" s="96"/>
      <c r="J624" s="96"/>
      <c r="K624" s="96"/>
      <c r="L624" s="629"/>
      <c r="M624" s="96"/>
      <c r="N624" s="273"/>
      <c r="O624" s="56"/>
      <c r="P624" s="56"/>
      <c r="Q624" s="56"/>
      <c r="R624" s="56"/>
      <c r="S624" s="56"/>
      <c r="T624" s="56"/>
      <c r="U624" s="56"/>
      <c r="V624" s="56"/>
      <c r="W624" s="56"/>
      <c r="X624" s="56"/>
      <c r="Y624" s="56"/>
      <c r="Z624" s="56"/>
      <c r="AA624" s="56"/>
      <c r="AB624" s="56"/>
      <c r="AC624" s="56"/>
      <c r="AD624" s="56"/>
      <c r="AE624" s="56"/>
      <c r="AF624" s="56"/>
      <c r="AG624" s="56"/>
    </row>
    <row r="625" spans="1:33" ht="15.75" customHeight="1">
      <c r="A625" s="271"/>
      <c r="B625" s="56"/>
      <c r="C625" s="90"/>
      <c r="D625" s="92"/>
      <c r="E625" s="93"/>
      <c r="F625" s="545"/>
      <c r="G625" s="10"/>
      <c r="H625" s="10"/>
      <c r="I625" s="96"/>
      <c r="J625" s="96"/>
      <c r="K625" s="96"/>
      <c r="L625" s="629"/>
      <c r="M625" s="96"/>
      <c r="N625" s="273"/>
      <c r="O625" s="56"/>
      <c r="P625" s="56"/>
      <c r="Q625" s="56"/>
      <c r="R625" s="56"/>
      <c r="S625" s="56"/>
      <c r="T625" s="56"/>
      <c r="U625" s="56"/>
      <c r="V625" s="56"/>
      <c r="W625" s="56"/>
      <c r="X625" s="56"/>
      <c r="Y625" s="56"/>
      <c r="Z625" s="56"/>
      <c r="AA625" s="56"/>
      <c r="AB625" s="56"/>
      <c r="AC625" s="56"/>
      <c r="AD625" s="56"/>
      <c r="AE625" s="56"/>
      <c r="AF625" s="56"/>
      <c r="AG625" s="56"/>
    </row>
    <row r="626" spans="1:33" ht="15.75" customHeight="1">
      <c r="A626" s="271"/>
      <c r="B626" s="56"/>
      <c r="C626" s="90"/>
      <c r="D626" s="92"/>
      <c r="E626" s="93"/>
      <c r="F626" s="545"/>
      <c r="G626" s="10"/>
      <c r="H626" s="10"/>
      <c r="I626" s="96"/>
      <c r="J626" s="96"/>
      <c r="K626" s="96"/>
      <c r="L626" s="629"/>
      <c r="M626" s="96"/>
      <c r="N626" s="273"/>
      <c r="O626" s="56"/>
      <c r="P626" s="56"/>
      <c r="Q626" s="56"/>
      <c r="R626" s="56"/>
      <c r="S626" s="56"/>
      <c r="T626" s="56"/>
      <c r="U626" s="56"/>
      <c r="V626" s="56"/>
      <c r="W626" s="56"/>
      <c r="X626" s="56"/>
      <c r="Y626" s="56"/>
      <c r="Z626" s="56"/>
      <c r="AA626" s="56"/>
      <c r="AB626" s="56"/>
      <c r="AC626" s="56"/>
      <c r="AD626" s="56"/>
      <c r="AE626" s="56"/>
      <c r="AF626" s="56"/>
      <c r="AG626" s="56"/>
    </row>
    <row r="627" spans="1:33" ht="15.75" customHeight="1">
      <c r="A627" s="271"/>
      <c r="B627" s="56"/>
      <c r="C627" s="90"/>
      <c r="D627" s="92"/>
      <c r="E627" s="93"/>
      <c r="F627" s="545"/>
      <c r="G627" s="10"/>
      <c r="H627" s="10"/>
      <c r="I627" s="96"/>
      <c r="J627" s="96"/>
      <c r="K627" s="96"/>
      <c r="L627" s="629"/>
      <c r="M627" s="96"/>
      <c r="N627" s="273"/>
      <c r="O627" s="56"/>
      <c r="P627" s="56"/>
      <c r="Q627" s="56"/>
      <c r="R627" s="56"/>
      <c r="S627" s="56"/>
      <c r="T627" s="56"/>
      <c r="U627" s="56"/>
      <c r="V627" s="56"/>
      <c r="W627" s="56"/>
      <c r="X627" s="56"/>
      <c r="Y627" s="56"/>
      <c r="Z627" s="56"/>
      <c r="AA627" s="56"/>
      <c r="AB627" s="56"/>
      <c r="AC627" s="56"/>
      <c r="AD627" s="56"/>
      <c r="AE627" s="56"/>
      <c r="AF627" s="56"/>
      <c r="AG627" s="56"/>
    </row>
    <row r="628" spans="1:33" ht="15.75" customHeight="1">
      <c r="A628" s="271"/>
      <c r="B628" s="56"/>
      <c r="C628" s="90"/>
      <c r="D628" s="92"/>
      <c r="E628" s="93"/>
      <c r="F628" s="545"/>
      <c r="G628" s="10"/>
      <c r="H628" s="10"/>
      <c r="I628" s="96"/>
      <c r="J628" s="96"/>
      <c r="K628" s="96"/>
      <c r="L628" s="629"/>
      <c r="M628" s="96"/>
      <c r="N628" s="273"/>
      <c r="O628" s="56"/>
      <c r="P628" s="56"/>
      <c r="Q628" s="56"/>
      <c r="R628" s="56"/>
      <c r="S628" s="56"/>
      <c r="T628" s="56"/>
      <c r="U628" s="56"/>
      <c r="V628" s="56"/>
      <c r="W628" s="56"/>
      <c r="X628" s="56"/>
      <c r="Y628" s="56"/>
      <c r="Z628" s="56"/>
      <c r="AA628" s="56"/>
      <c r="AB628" s="56"/>
      <c r="AC628" s="56"/>
      <c r="AD628" s="56"/>
      <c r="AE628" s="56"/>
      <c r="AF628" s="56"/>
      <c r="AG628" s="56"/>
    </row>
    <row r="629" spans="1:33" ht="15.75" customHeight="1">
      <c r="A629" s="271"/>
      <c r="B629" s="56"/>
      <c r="C629" s="90"/>
      <c r="D629" s="92"/>
      <c r="E629" s="93"/>
      <c r="F629" s="545"/>
      <c r="G629" s="10"/>
      <c r="H629" s="10"/>
      <c r="I629" s="96"/>
      <c r="J629" s="96"/>
      <c r="K629" s="96"/>
      <c r="L629" s="629"/>
      <c r="M629" s="96"/>
      <c r="N629" s="273"/>
      <c r="O629" s="56"/>
      <c r="P629" s="56"/>
      <c r="Q629" s="56"/>
      <c r="R629" s="56"/>
      <c r="S629" s="56"/>
      <c r="T629" s="56"/>
      <c r="U629" s="56"/>
      <c r="V629" s="56"/>
      <c r="W629" s="56"/>
      <c r="X629" s="56"/>
      <c r="Y629" s="56"/>
      <c r="Z629" s="56"/>
      <c r="AA629" s="56"/>
      <c r="AB629" s="56"/>
      <c r="AC629" s="56"/>
      <c r="AD629" s="56"/>
      <c r="AE629" s="56"/>
      <c r="AF629" s="56"/>
      <c r="AG629" s="56"/>
    </row>
    <row r="630" spans="1:33" ht="15.75" customHeight="1">
      <c r="A630" s="271"/>
      <c r="B630" s="56"/>
      <c r="C630" s="90"/>
      <c r="D630" s="92"/>
      <c r="E630" s="93"/>
      <c r="F630" s="545"/>
      <c r="G630" s="10"/>
      <c r="H630" s="10"/>
      <c r="I630" s="96"/>
      <c r="J630" s="96"/>
      <c r="K630" s="96"/>
      <c r="L630" s="629"/>
      <c r="M630" s="96"/>
      <c r="N630" s="273"/>
      <c r="O630" s="56"/>
      <c r="P630" s="56"/>
      <c r="Q630" s="56"/>
      <c r="R630" s="56"/>
      <c r="S630" s="56"/>
      <c r="T630" s="56"/>
      <c r="U630" s="56"/>
      <c r="V630" s="56"/>
      <c r="W630" s="56"/>
      <c r="X630" s="56"/>
      <c r="Y630" s="56"/>
      <c r="Z630" s="56"/>
      <c r="AA630" s="56"/>
      <c r="AB630" s="56"/>
      <c r="AC630" s="56"/>
      <c r="AD630" s="56"/>
      <c r="AE630" s="56"/>
      <c r="AF630" s="56"/>
      <c r="AG630" s="56"/>
    </row>
    <row r="631" spans="1:33" ht="15.75" customHeight="1">
      <c r="A631" s="271"/>
      <c r="B631" s="56"/>
      <c r="C631" s="90"/>
      <c r="D631" s="92"/>
      <c r="E631" s="93"/>
      <c r="F631" s="545"/>
      <c r="G631" s="10"/>
      <c r="H631" s="10"/>
      <c r="I631" s="96"/>
      <c r="J631" s="96"/>
      <c r="K631" s="96"/>
      <c r="L631" s="629"/>
      <c r="M631" s="96"/>
      <c r="N631" s="273"/>
      <c r="O631" s="56"/>
      <c r="P631" s="56"/>
      <c r="Q631" s="56"/>
      <c r="R631" s="56"/>
      <c r="S631" s="56"/>
      <c r="T631" s="56"/>
      <c r="U631" s="56"/>
      <c r="V631" s="56"/>
      <c r="W631" s="56"/>
      <c r="X631" s="56"/>
      <c r="Y631" s="56"/>
      <c r="Z631" s="56"/>
      <c r="AA631" s="56"/>
      <c r="AB631" s="56"/>
      <c r="AC631" s="56"/>
      <c r="AD631" s="56"/>
      <c r="AE631" s="56"/>
      <c r="AF631" s="56"/>
      <c r="AG631" s="56"/>
    </row>
    <row r="632" spans="1:33" ht="15.75" customHeight="1">
      <c r="A632" s="271"/>
      <c r="B632" s="56"/>
      <c r="C632" s="90"/>
      <c r="D632" s="92"/>
      <c r="E632" s="93"/>
      <c r="F632" s="545"/>
      <c r="G632" s="10"/>
      <c r="H632" s="10"/>
      <c r="I632" s="96"/>
      <c r="J632" s="96"/>
      <c r="K632" s="96"/>
      <c r="L632" s="629"/>
      <c r="M632" s="96"/>
      <c r="N632" s="273"/>
      <c r="O632" s="56"/>
      <c r="P632" s="56"/>
      <c r="Q632" s="56"/>
      <c r="R632" s="56"/>
      <c r="S632" s="56"/>
      <c r="T632" s="56"/>
      <c r="U632" s="56"/>
      <c r="V632" s="56"/>
      <c r="W632" s="56"/>
      <c r="X632" s="56"/>
      <c r="Y632" s="56"/>
      <c r="Z632" s="56"/>
      <c r="AA632" s="56"/>
      <c r="AB632" s="56"/>
      <c r="AC632" s="56"/>
      <c r="AD632" s="56"/>
      <c r="AE632" s="56"/>
      <c r="AF632" s="56"/>
      <c r="AG632" s="56"/>
    </row>
    <row r="633" spans="1:33" ht="15.75" customHeight="1">
      <c r="A633" s="271"/>
      <c r="B633" s="56"/>
      <c r="C633" s="90"/>
      <c r="D633" s="92"/>
      <c r="E633" s="93"/>
      <c r="F633" s="545"/>
      <c r="G633" s="10"/>
      <c r="H633" s="10"/>
      <c r="I633" s="96"/>
      <c r="J633" s="96"/>
      <c r="K633" s="96"/>
      <c r="L633" s="629"/>
      <c r="M633" s="96"/>
      <c r="N633" s="273"/>
      <c r="O633" s="56"/>
      <c r="P633" s="56"/>
      <c r="Q633" s="56"/>
      <c r="R633" s="56"/>
      <c r="S633" s="56"/>
      <c r="T633" s="56"/>
      <c r="U633" s="56"/>
      <c r="V633" s="56"/>
      <c r="W633" s="56"/>
      <c r="X633" s="56"/>
      <c r="Y633" s="56"/>
      <c r="Z633" s="56"/>
      <c r="AA633" s="56"/>
      <c r="AB633" s="56"/>
      <c r="AC633" s="56"/>
      <c r="AD633" s="56"/>
      <c r="AE633" s="56"/>
      <c r="AF633" s="56"/>
      <c r="AG633" s="56"/>
    </row>
    <row r="634" spans="1:33" ht="15.75" customHeight="1">
      <c r="A634" s="271"/>
      <c r="B634" s="56"/>
      <c r="C634" s="90"/>
      <c r="D634" s="92"/>
      <c r="E634" s="93"/>
      <c r="F634" s="545"/>
      <c r="G634" s="10"/>
      <c r="H634" s="10"/>
      <c r="I634" s="96"/>
      <c r="J634" s="96"/>
      <c r="K634" s="96"/>
      <c r="L634" s="629"/>
      <c r="M634" s="96"/>
      <c r="N634" s="273"/>
      <c r="O634" s="56"/>
      <c r="P634" s="56"/>
      <c r="Q634" s="56"/>
      <c r="R634" s="56"/>
      <c r="S634" s="56"/>
      <c r="T634" s="56"/>
      <c r="U634" s="56"/>
      <c r="V634" s="56"/>
      <c r="W634" s="56"/>
      <c r="X634" s="56"/>
      <c r="Y634" s="56"/>
      <c r="Z634" s="56"/>
      <c r="AA634" s="56"/>
      <c r="AB634" s="56"/>
      <c r="AC634" s="56"/>
      <c r="AD634" s="56"/>
      <c r="AE634" s="56"/>
      <c r="AF634" s="56"/>
      <c r="AG634" s="56"/>
    </row>
    <row r="635" spans="1:33" ht="15.75" customHeight="1">
      <c r="A635" s="271"/>
      <c r="B635" s="56"/>
      <c r="C635" s="90"/>
      <c r="D635" s="92"/>
      <c r="E635" s="93"/>
      <c r="F635" s="545"/>
      <c r="G635" s="10"/>
      <c r="H635" s="10"/>
      <c r="I635" s="96"/>
      <c r="J635" s="96"/>
      <c r="K635" s="96"/>
      <c r="L635" s="629"/>
      <c r="M635" s="96"/>
      <c r="N635" s="273"/>
      <c r="O635" s="56"/>
      <c r="P635" s="56"/>
      <c r="Q635" s="56"/>
      <c r="R635" s="56"/>
      <c r="S635" s="56"/>
      <c r="T635" s="56"/>
      <c r="U635" s="56"/>
      <c r="V635" s="56"/>
      <c r="W635" s="56"/>
      <c r="X635" s="56"/>
      <c r="Y635" s="56"/>
      <c r="Z635" s="56"/>
      <c r="AA635" s="56"/>
      <c r="AB635" s="56"/>
      <c r="AC635" s="56"/>
      <c r="AD635" s="56"/>
      <c r="AE635" s="56"/>
      <c r="AF635" s="56"/>
      <c r="AG635" s="56"/>
    </row>
    <row r="636" spans="1:33" ht="15.75" customHeight="1">
      <c r="A636" s="271"/>
      <c r="B636" s="56"/>
      <c r="C636" s="90"/>
      <c r="D636" s="92"/>
      <c r="E636" s="93"/>
      <c r="F636" s="545"/>
      <c r="G636" s="10"/>
      <c r="H636" s="10"/>
      <c r="I636" s="96"/>
      <c r="J636" s="96"/>
      <c r="K636" s="96"/>
      <c r="L636" s="629"/>
      <c r="M636" s="96"/>
      <c r="N636" s="273"/>
      <c r="O636" s="56"/>
      <c r="P636" s="56"/>
      <c r="Q636" s="56"/>
      <c r="R636" s="56"/>
      <c r="S636" s="56"/>
      <c r="T636" s="56"/>
      <c r="U636" s="56"/>
      <c r="V636" s="56"/>
      <c r="W636" s="56"/>
      <c r="X636" s="56"/>
      <c r="Y636" s="56"/>
      <c r="Z636" s="56"/>
      <c r="AA636" s="56"/>
      <c r="AB636" s="56"/>
      <c r="AC636" s="56"/>
      <c r="AD636" s="56"/>
      <c r="AE636" s="56"/>
      <c r="AF636" s="56"/>
      <c r="AG636" s="56"/>
    </row>
    <row r="637" spans="1:33" ht="15.75" customHeight="1">
      <c r="A637" s="271"/>
      <c r="B637" s="56"/>
      <c r="C637" s="90"/>
      <c r="D637" s="92"/>
      <c r="E637" s="93"/>
      <c r="F637" s="545"/>
      <c r="G637" s="10"/>
      <c r="H637" s="10"/>
      <c r="I637" s="96"/>
      <c r="J637" s="96"/>
      <c r="K637" s="96"/>
      <c r="L637" s="629"/>
      <c r="M637" s="96"/>
      <c r="N637" s="273"/>
      <c r="O637" s="56"/>
      <c r="P637" s="56"/>
      <c r="Q637" s="56"/>
      <c r="R637" s="56"/>
      <c r="S637" s="56"/>
      <c r="T637" s="56"/>
      <c r="U637" s="56"/>
      <c r="V637" s="56"/>
      <c r="W637" s="56"/>
      <c r="X637" s="56"/>
      <c r="Y637" s="56"/>
      <c r="Z637" s="56"/>
      <c r="AA637" s="56"/>
      <c r="AB637" s="56"/>
      <c r="AC637" s="56"/>
      <c r="AD637" s="56"/>
      <c r="AE637" s="56"/>
      <c r="AF637" s="56"/>
      <c r="AG637" s="56"/>
    </row>
    <row r="638" spans="1:33" ht="15.75" customHeight="1">
      <c r="A638" s="271"/>
      <c r="B638" s="56"/>
      <c r="C638" s="90"/>
      <c r="D638" s="92"/>
      <c r="E638" s="93"/>
      <c r="F638" s="545"/>
      <c r="G638" s="10"/>
      <c r="H638" s="10"/>
      <c r="I638" s="96"/>
      <c r="J638" s="96"/>
      <c r="K638" s="96"/>
      <c r="L638" s="629"/>
      <c r="M638" s="96"/>
      <c r="N638" s="273"/>
      <c r="O638" s="56"/>
      <c r="P638" s="56"/>
      <c r="Q638" s="56"/>
      <c r="R638" s="56"/>
      <c r="S638" s="56"/>
      <c r="T638" s="56"/>
      <c r="U638" s="56"/>
      <c r="V638" s="56"/>
      <c r="W638" s="56"/>
      <c r="X638" s="56"/>
      <c r="Y638" s="56"/>
      <c r="Z638" s="56"/>
      <c r="AA638" s="56"/>
      <c r="AB638" s="56"/>
      <c r="AC638" s="56"/>
      <c r="AD638" s="56"/>
      <c r="AE638" s="56"/>
      <c r="AF638" s="56"/>
      <c r="AG638" s="56"/>
    </row>
    <row r="639" spans="1:33" ht="15.75" customHeight="1">
      <c r="A639" s="271"/>
      <c r="B639" s="56"/>
      <c r="C639" s="90"/>
      <c r="D639" s="92"/>
      <c r="E639" s="93"/>
      <c r="F639" s="545"/>
      <c r="G639" s="10"/>
      <c r="H639" s="10"/>
      <c r="I639" s="96"/>
      <c r="J639" s="96"/>
      <c r="K639" s="96"/>
      <c r="L639" s="629"/>
      <c r="M639" s="96"/>
      <c r="N639" s="273"/>
      <c r="O639" s="56"/>
      <c r="P639" s="56"/>
      <c r="Q639" s="56"/>
      <c r="R639" s="56"/>
      <c r="S639" s="56"/>
      <c r="T639" s="56"/>
      <c r="U639" s="56"/>
      <c r="V639" s="56"/>
      <c r="W639" s="56"/>
      <c r="X639" s="56"/>
      <c r="Y639" s="56"/>
      <c r="Z639" s="56"/>
      <c r="AA639" s="56"/>
      <c r="AB639" s="56"/>
      <c r="AC639" s="56"/>
      <c r="AD639" s="56"/>
      <c r="AE639" s="56"/>
      <c r="AF639" s="56"/>
      <c r="AG639" s="56"/>
    </row>
    <row r="640" spans="1:33" ht="15.75" customHeight="1">
      <c r="A640" s="271"/>
      <c r="B640" s="56"/>
      <c r="C640" s="90"/>
      <c r="D640" s="92"/>
      <c r="E640" s="93"/>
      <c r="F640" s="545"/>
      <c r="G640" s="10"/>
      <c r="H640" s="10"/>
      <c r="I640" s="96"/>
      <c r="J640" s="96"/>
      <c r="K640" s="96"/>
      <c r="L640" s="629"/>
      <c r="M640" s="96"/>
      <c r="N640" s="273"/>
      <c r="O640" s="56"/>
      <c r="P640" s="56"/>
      <c r="Q640" s="56"/>
      <c r="R640" s="56"/>
      <c r="S640" s="56"/>
      <c r="T640" s="56"/>
      <c r="U640" s="56"/>
      <c r="V640" s="56"/>
      <c r="W640" s="56"/>
      <c r="X640" s="56"/>
      <c r="Y640" s="56"/>
      <c r="Z640" s="56"/>
      <c r="AA640" s="56"/>
      <c r="AB640" s="56"/>
      <c r="AC640" s="56"/>
      <c r="AD640" s="56"/>
      <c r="AE640" s="56"/>
      <c r="AF640" s="56"/>
      <c r="AG640" s="56"/>
    </row>
    <row r="641" spans="1:33" ht="15.75" customHeight="1">
      <c r="A641" s="271"/>
      <c r="B641" s="56"/>
      <c r="C641" s="90"/>
      <c r="D641" s="92"/>
      <c r="E641" s="93"/>
      <c r="F641" s="545"/>
      <c r="G641" s="10"/>
      <c r="H641" s="10"/>
      <c r="I641" s="96"/>
      <c r="J641" s="96"/>
      <c r="K641" s="96"/>
      <c r="L641" s="629"/>
      <c r="M641" s="96"/>
      <c r="N641" s="273"/>
      <c r="O641" s="56"/>
      <c r="P641" s="56"/>
      <c r="Q641" s="56"/>
      <c r="R641" s="56"/>
      <c r="S641" s="56"/>
      <c r="T641" s="56"/>
      <c r="U641" s="56"/>
      <c r="V641" s="56"/>
      <c r="W641" s="56"/>
      <c r="X641" s="56"/>
      <c r="Y641" s="56"/>
      <c r="Z641" s="56"/>
      <c r="AA641" s="56"/>
      <c r="AB641" s="56"/>
      <c r="AC641" s="56"/>
      <c r="AD641" s="56"/>
      <c r="AE641" s="56"/>
      <c r="AF641" s="56"/>
      <c r="AG641" s="56"/>
    </row>
    <row r="642" spans="1:33" ht="15.75" customHeight="1">
      <c r="A642" s="271"/>
      <c r="B642" s="56"/>
      <c r="C642" s="90"/>
      <c r="D642" s="92"/>
      <c r="E642" s="93"/>
      <c r="F642" s="545"/>
      <c r="G642" s="10"/>
      <c r="H642" s="10"/>
      <c r="I642" s="96"/>
      <c r="J642" s="96"/>
      <c r="K642" s="96"/>
      <c r="L642" s="629"/>
      <c r="M642" s="96"/>
      <c r="N642" s="273"/>
      <c r="O642" s="56"/>
      <c r="P642" s="56"/>
      <c r="Q642" s="56"/>
      <c r="R642" s="56"/>
      <c r="S642" s="56"/>
      <c r="T642" s="56"/>
      <c r="U642" s="56"/>
      <c r="V642" s="56"/>
      <c r="W642" s="56"/>
      <c r="X642" s="56"/>
      <c r="Y642" s="56"/>
      <c r="Z642" s="56"/>
      <c r="AA642" s="56"/>
      <c r="AB642" s="56"/>
      <c r="AC642" s="56"/>
      <c r="AD642" s="56"/>
      <c r="AE642" s="56"/>
      <c r="AF642" s="56"/>
      <c r="AG642" s="56"/>
    </row>
    <row r="643" spans="1:33" ht="15.75" customHeight="1">
      <c r="A643" s="271"/>
      <c r="B643" s="56"/>
      <c r="C643" s="90"/>
      <c r="D643" s="92"/>
      <c r="E643" s="93"/>
      <c r="F643" s="545"/>
      <c r="G643" s="10"/>
      <c r="H643" s="10"/>
      <c r="I643" s="96"/>
      <c r="J643" s="96"/>
      <c r="K643" s="96"/>
      <c r="L643" s="629"/>
      <c r="M643" s="96"/>
      <c r="N643" s="273"/>
      <c r="O643" s="56"/>
      <c r="P643" s="56"/>
      <c r="Q643" s="56"/>
      <c r="R643" s="56"/>
      <c r="S643" s="56"/>
      <c r="T643" s="56"/>
      <c r="U643" s="56"/>
      <c r="V643" s="56"/>
      <c r="W643" s="56"/>
      <c r="X643" s="56"/>
      <c r="Y643" s="56"/>
      <c r="Z643" s="56"/>
      <c r="AA643" s="56"/>
      <c r="AB643" s="56"/>
      <c r="AC643" s="56"/>
      <c r="AD643" s="56"/>
      <c r="AE643" s="56"/>
      <c r="AF643" s="56"/>
      <c r="AG643" s="56"/>
    </row>
    <row r="644" spans="1:33" ht="15.75" customHeight="1">
      <c r="A644" s="271"/>
      <c r="B644" s="56"/>
      <c r="C644" s="90"/>
      <c r="D644" s="92"/>
      <c r="E644" s="93"/>
      <c r="F644" s="545"/>
      <c r="G644" s="10"/>
      <c r="H644" s="10"/>
      <c r="I644" s="96"/>
      <c r="J644" s="96"/>
      <c r="K644" s="96"/>
      <c r="L644" s="629"/>
      <c r="M644" s="96"/>
      <c r="N644" s="273"/>
      <c r="O644" s="56"/>
      <c r="P644" s="56"/>
      <c r="Q644" s="56"/>
      <c r="R644" s="56"/>
      <c r="S644" s="56"/>
      <c r="T644" s="56"/>
      <c r="U644" s="56"/>
      <c r="V644" s="56"/>
      <c r="W644" s="56"/>
      <c r="X644" s="56"/>
      <c r="Y644" s="56"/>
      <c r="Z644" s="56"/>
      <c r="AA644" s="56"/>
      <c r="AB644" s="56"/>
      <c r="AC644" s="56"/>
      <c r="AD644" s="56"/>
      <c r="AE644" s="56"/>
      <c r="AF644" s="56"/>
      <c r="AG644" s="56"/>
    </row>
    <row r="645" spans="1:33" ht="15.75" customHeight="1">
      <c r="A645" s="271"/>
      <c r="B645" s="56"/>
      <c r="C645" s="90"/>
      <c r="D645" s="92"/>
      <c r="E645" s="93"/>
      <c r="F645" s="545"/>
      <c r="G645" s="10"/>
      <c r="H645" s="10"/>
      <c r="I645" s="96"/>
      <c r="J645" s="96"/>
      <c r="K645" s="96"/>
      <c r="L645" s="629"/>
      <c r="M645" s="96"/>
      <c r="N645" s="273"/>
      <c r="O645" s="56"/>
      <c r="P645" s="56"/>
      <c r="Q645" s="56"/>
      <c r="R645" s="56"/>
      <c r="S645" s="56"/>
      <c r="T645" s="56"/>
      <c r="U645" s="56"/>
      <c r="V645" s="56"/>
      <c r="W645" s="56"/>
      <c r="X645" s="56"/>
      <c r="Y645" s="56"/>
      <c r="Z645" s="56"/>
      <c r="AA645" s="56"/>
      <c r="AB645" s="56"/>
      <c r="AC645" s="56"/>
      <c r="AD645" s="56"/>
      <c r="AE645" s="56"/>
      <c r="AF645" s="56"/>
      <c r="AG645" s="56"/>
    </row>
    <row r="646" spans="1:33" ht="15.75" customHeight="1">
      <c r="A646" s="271"/>
      <c r="B646" s="56"/>
      <c r="C646" s="90"/>
      <c r="D646" s="92"/>
      <c r="E646" s="93"/>
      <c r="F646" s="545"/>
      <c r="G646" s="10"/>
      <c r="H646" s="10"/>
      <c r="I646" s="96"/>
      <c r="J646" s="96"/>
      <c r="K646" s="96"/>
      <c r="L646" s="629"/>
      <c r="M646" s="96"/>
      <c r="N646" s="273"/>
      <c r="O646" s="56"/>
      <c r="P646" s="56"/>
      <c r="Q646" s="56"/>
      <c r="R646" s="56"/>
      <c r="S646" s="56"/>
      <c r="T646" s="56"/>
      <c r="U646" s="56"/>
      <c r="V646" s="56"/>
      <c r="W646" s="56"/>
      <c r="X646" s="56"/>
      <c r="Y646" s="56"/>
      <c r="Z646" s="56"/>
      <c r="AA646" s="56"/>
      <c r="AB646" s="56"/>
      <c r="AC646" s="56"/>
      <c r="AD646" s="56"/>
      <c r="AE646" s="56"/>
      <c r="AF646" s="56"/>
      <c r="AG646" s="56"/>
    </row>
    <row r="647" spans="1:33" ht="15.75" customHeight="1">
      <c r="A647" s="271"/>
      <c r="B647" s="56"/>
      <c r="C647" s="90"/>
      <c r="D647" s="92"/>
      <c r="E647" s="93"/>
      <c r="F647" s="545"/>
      <c r="G647" s="10"/>
      <c r="H647" s="10"/>
      <c r="I647" s="96"/>
      <c r="J647" s="96"/>
      <c r="K647" s="96"/>
      <c r="L647" s="629"/>
      <c r="M647" s="96"/>
      <c r="N647" s="273"/>
      <c r="O647" s="56"/>
      <c r="P647" s="56"/>
      <c r="Q647" s="56"/>
      <c r="R647" s="56"/>
      <c r="S647" s="56"/>
      <c r="T647" s="56"/>
      <c r="U647" s="56"/>
      <c r="V647" s="56"/>
      <c r="W647" s="56"/>
      <c r="X647" s="56"/>
      <c r="Y647" s="56"/>
      <c r="Z647" s="56"/>
      <c r="AA647" s="56"/>
      <c r="AB647" s="56"/>
      <c r="AC647" s="56"/>
      <c r="AD647" s="56"/>
      <c r="AE647" s="56"/>
      <c r="AF647" s="56"/>
      <c r="AG647" s="56"/>
    </row>
    <row r="648" spans="1:33" ht="15.75" customHeight="1">
      <c r="A648" s="271"/>
      <c r="B648" s="56"/>
      <c r="C648" s="90"/>
      <c r="D648" s="92"/>
      <c r="E648" s="93"/>
      <c r="F648" s="545"/>
      <c r="G648" s="10"/>
      <c r="H648" s="10"/>
      <c r="I648" s="96"/>
      <c r="J648" s="96"/>
      <c r="K648" s="96"/>
      <c r="L648" s="629"/>
      <c r="M648" s="96"/>
      <c r="N648" s="273"/>
      <c r="O648" s="56"/>
      <c r="P648" s="56"/>
      <c r="Q648" s="56"/>
      <c r="R648" s="56"/>
      <c r="S648" s="56"/>
      <c r="T648" s="56"/>
      <c r="U648" s="56"/>
      <c r="V648" s="56"/>
      <c r="W648" s="56"/>
      <c r="X648" s="56"/>
      <c r="Y648" s="56"/>
      <c r="Z648" s="56"/>
      <c r="AA648" s="56"/>
      <c r="AB648" s="56"/>
      <c r="AC648" s="56"/>
      <c r="AD648" s="56"/>
      <c r="AE648" s="56"/>
      <c r="AF648" s="56"/>
      <c r="AG648" s="56"/>
    </row>
    <row r="649" spans="1:33" ht="15.75" customHeight="1">
      <c r="A649" s="271"/>
      <c r="B649" s="56"/>
      <c r="C649" s="90"/>
      <c r="D649" s="92"/>
      <c r="E649" s="93"/>
      <c r="F649" s="545"/>
      <c r="G649" s="10"/>
      <c r="H649" s="10"/>
      <c r="I649" s="96"/>
      <c r="J649" s="96"/>
      <c r="K649" s="96"/>
      <c r="L649" s="629"/>
      <c r="M649" s="96"/>
      <c r="N649" s="273"/>
      <c r="O649" s="56"/>
      <c r="P649" s="56"/>
      <c r="Q649" s="56"/>
      <c r="R649" s="56"/>
      <c r="S649" s="56"/>
      <c r="T649" s="56"/>
      <c r="U649" s="56"/>
      <c r="V649" s="56"/>
      <c r="W649" s="56"/>
      <c r="X649" s="56"/>
      <c r="Y649" s="56"/>
      <c r="Z649" s="56"/>
      <c r="AA649" s="56"/>
      <c r="AB649" s="56"/>
      <c r="AC649" s="56"/>
      <c r="AD649" s="56"/>
      <c r="AE649" s="56"/>
      <c r="AF649" s="56"/>
      <c r="AG649" s="56"/>
    </row>
    <row r="650" spans="1:33" ht="15.75" customHeight="1">
      <c r="A650" s="271"/>
      <c r="B650" s="56"/>
      <c r="C650" s="90"/>
      <c r="D650" s="92"/>
      <c r="E650" s="93"/>
      <c r="F650" s="545"/>
      <c r="G650" s="10"/>
      <c r="H650" s="10"/>
      <c r="I650" s="96"/>
      <c r="J650" s="96"/>
      <c r="K650" s="96"/>
      <c r="L650" s="629"/>
      <c r="M650" s="96"/>
      <c r="N650" s="273"/>
      <c r="O650" s="56"/>
      <c r="P650" s="56"/>
      <c r="Q650" s="56"/>
      <c r="R650" s="56"/>
      <c r="S650" s="56"/>
      <c r="T650" s="56"/>
      <c r="U650" s="56"/>
      <c r="V650" s="56"/>
      <c r="W650" s="56"/>
      <c r="X650" s="56"/>
      <c r="Y650" s="56"/>
      <c r="Z650" s="56"/>
      <c r="AA650" s="56"/>
      <c r="AB650" s="56"/>
      <c r="AC650" s="56"/>
      <c r="AD650" s="56"/>
      <c r="AE650" s="56"/>
      <c r="AF650" s="56"/>
      <c r="AG650" s="56"/>
    </row>
    <row r="651" spans="1:33" ht="15.75" customHeight="1">
      <c r="A651" s="271"/>
      <c r="B651" s="56"/>
      <c r="C651" s="90"/>
      <c r="D651" s="92"/>
      <c r="E651" s="93"/>
      <c r="F651" s="545"/>
      <c r="G651" s="10"/>
      <c r="H651" s="10"/>
      <c r="I651" s="96"/>
      <c r="J651" s="96"/>
      <c r="K651" s="96"/>
      <c r="L651" s="629"/>
      <c r="M651" s="96"/>
      <c r="N651" s="273"/>
      <c r="O651" s="56"/>
      <c r="P651" s="56"/>
      <c r="Q651" s="56"/>
      <c r="R651" s="56"/>
      <c r="S651" s="56"/>
      <c r="T651" s="56"/>
      <c r="U651" s="56"/>
      <c r="V651" s="56"/>
      <c r="W651" s="56"/>
      <c r="X651" s="56"/>
      <c r="Y651" s="56"/>
      <c r="Z651" s="56"/>
      <c r="AA651" s="56"/>
      <c r="AB651" s="56"/>
      <c r="AC651" s="56"/>
      <c r="AD651" s="56"/>
      <c r="AE651" s="56"/>
      <c r="AF651" s="56"/>
      <c r="AG651" s="56"/>
    </row>
    <row r="652" spans="1:33" ht="15.75" customHeight="1">
      <c r="A652" s="271"/>
      <c r="B652" s="56"/>
      <c r="C652" s="90"/>
      <c r="D652" s="92"/>
      <c r="E652" s="93"/>
      <c r="F652" s="545"/>
      <c r="G652" s="10"/>
      <c r="H652" s="10"/>
      <c r="I652" s="96"/>
      <c r="J652" s="96"/>
      <c r="K652" s="96"/>
      <c r="L652" s="629"/>
      <c r="M652" s="96"/>
      <c r="N652" s="273"/>
      <c r="O652" s="56"/>
      <c r="P652" s="56"/>
      <c r="Q652" s="56"/>
      <c r="R652" s="56"/>
      <c r="S652" s="56"/>
      <c r="T652" s="56"/>
      <c r="U652" s="56"/>
      <c r="V652" s="56"/>
      <c r="W652" s="56"/>
      <c r="X652" s="56"/>
      <c r="Y652" s="56"/>
      <c r="Z652" s="56"/>
      <c r="AA652" s="56"/>
      <c r="AB652" s="56"/>
      <c r="AC652" s="56"/>
      <c r="AD652" s="56"/>
      <c r="AE652" s="56"/>
      <c r="AF652" s="56"/>
      <c r="AG652" s="56"/>
    </row>
    <row r="653" spans="1:33" ht="15.75" customHeight="1">
      <c r="A653" s="271"/>
      <c r="B653" s="56"/>
      <c r="C653" s="90"/>
      <c r="D653" s="92"/>
      <c r="E653" s="93"/>
      <c r="F653" s="545"/>
      <c r="G653" s="10"/>
      <c r="H653" s="10"/>
      <c r="I653" s="96"/>
      <c r="J653" s="96"/>
      <c r="K653" s="96"/>
      <c r="L653" s="629"/>
      <c r="M653" s="96"/>
      <c r="N653" s="273"/>
      <c r="O653" s="56"/>
      <c r="P653" s="56"/>
      <c r="Q653" s="56"/>
      <c r="R653" s="56"/>
      <c r="S653" s="56"/>
      <c r="T653" s="56"/>
      <c r="U653" s="56"/>
      <c r="V653" s="56"/>
      <c r="W653" s="56"/>
      <c r="X653" s="56"/>
      <c r="Y653" s="56"/>
      <c r="Z653" s="56"/>
      <c r="AA653" s="56"/>
      <c r="AB653" s="56"/>
      <c r="AC653" s="56"/>
      <c r="AD653" s="56"/>
      <c r="AE653" s="56"/>
      <c r="AF653" s="56"/>
      <c r="AG653" s="56"/>
    </row>
    <row r="654" spans="1:33" ht="15.75" customHeight="1">
      <c r="A654" s="271"/>
      <c r="B654" s="56"/>
      <c r="C654" s="90"/>
      <c r="D654" s="92"/>
      <c r="E654" s="93"/>
      <c r="F654" s="545"/>
      <c r="G654" s="10"/>
      <c r="H654" s="10"/>
      <c r="I654" s="96"/>
      <c r="J654" s="96"/>
      <c r="K654" s="96"/>
      <c r="L654" s="629"/>
      <c r="M654" s="96"/>
      <c r="N654" s="273"/>
      <c r="O654" s="56"/>
      <c r="P654" s="56"/>
      <c r="Q654" s="56"/>
      <c r="R654" s="56"/>
      <c r="S654" s="56"/>
      <c r="T654" s="56"/>
      <c r="U654" s="56"/>
      <c r="V654" s="56"/>
      <c r="W654" s="56"/>
      <c r="X654" s="56"/>
      <c r="Y654" s="56"/>
      <c r="Z654" s="56"/>
      <c r="AA654" s="56"/>
      <c r="AB654" s="56"/>
      <c r="AC654" s="56"/>
      <c r="AD654" s="56"/>
      <c r="AE654" s="56"/>
      <c r="AF654" s="56"/>
      <c r="AG654" s="56"/>
    </row>
    <row r="655" spans="1:33" ht="15.75" customHeight="1">
      <c r="A655" s="271"/>
      <c r="B655" s="56"/>
      <c r="C655" s="90"/>
      <c r="D655" s="92"/>
      <c r="E655" s="93"/>
      <c r="F655" s="545"/>
      <c r="G655" s="10"/>
      <c r="H655" s="10"/>
      <c r="I655" s="96"/>
      <c r="J655" s="96"/>
      <c r="K655" s="96"/>
      <c r="L655" s="629"/>
      <c r="M655" s="96"/>
      <c r="N655" s="273"/>
      <c r="O655" s="56"/>
      <c r="P655" s="56"/>
      <c r="Q655" s="56"/>
      <c r="R655" s="56"/>
      <c r="S655" s="56"/>
      <c r="T655" s="56"/>
      <c r="U655" s="56"/>
      <c r="V655" s="56"/>
      <c r="W655" s="56"/>
      <c r="X655" s="56"/>
      <c r="Y655" s="56"/>
      <c r="Z655" s="56"/>
      <c r="AA655" s="56"/>
      <c r="AB655" s="56"/>
      <c r="AC655" s="56"/>
      <c r="AD655" s="56"/>
      <c r="AE655" s="56"/>
      <c r="AF655" s="56"/>
      <c r="AG655" s="56"/>
    </row>
    <row r="656" spans="1:33" ht="15.75" customHeight="1">
      <c r="A656" s="271"/>
      <c r="B656" s="56"/>
      <c r="C656" s="90"/>
      <c r="D656" s="92"/>
      <c r="E656" s="93"/>
      <c r="F656" s="545"/>
      <c r="G656" s="10"/>
      <c r="H656" s="10"/>
      <c r="I656" s="96"/>
      <c r="J656" s="96"/>
      <c r="K656" s="96"/>
      <c r="L656" s="629"/>
      <c r="M656" s="96"/>
      <c r="N656" s="273"/>
      <c r="O656" s="56"/>
      <c r="P656" s="56"/>
      <c r="Q656" s="56"/>
      <c r="R656" s="56"/>
      <c r="S656" s="56"/>
      <c r="T656" s="56"/>
      <c r="U656" s="56"/>
      <c r="V656" s="56"/>
      <c r="W656" s="56"/>
      <c r="X656" s="56"/>
      <c r="Y656" s="56"/>
      <c r="Z656" s="56"/>
      <c r="AA656" s="56"/>
      <c r="AB656" s="56"/>
      <c r="AC656" s="56"/>
      <c r="AD656" s="56"/>
      <c r="AE656" s="56"/>
      <c r="AF656" s="56"/>
      <c r="AG656" s="56"/>
    </row>
    <row r="657" spans="1:33" ht="15.75" customHeight="1">
      <c r="A657" s="271"/>
      <c r="B657" s="56"/>
      <c r="C657" s="90"/>
      <c r="D657" s="92"/>
      <c r="E657" s="93"/>
      <c r="F657" s="545"/>
      <c r="G657" s="10"/>
      <c r="H657" s="10"/>
      <c r="I657" s="96"/>
      <c r="J657" s="96"/>
      <c r="K657" s="96"/>
      <c r="L657" s="629"/>
      <c r="M657" s="96"/>
      <c r="N657" s="273"/>
      <c r="O657" s="56"/>
      <c r="P657" s="56"/>
      <c r="Q657" s="56"/>
      <c r="R657" s="56"/>
      <c r="S657" s="56"/>
      <c r="T657" s="56"/>
      <c r="U657" s="56"/>
      <c r="V657" s="56"/>
      <c r="W657" s="56"/>
      <c r="X657" s="56"/>
      <c r="Y657" s="56"/>
      <c r="Z657" s="56"/>
      <c r="AA657" s="56"/>
      <c r="AB657" s="56"/>
      <c r="AC657" s="56"/>
      <c r="AD657" s="56"/>
      <c r="AE657" s="56"/>
      <c r="AF657" s="56"/>
      <c r="AG657" s="56"/>
    </row>
    <row r="658" spans="1:33" ht="15.75" customHeight="1">
      <c r="A658" s="271"/>
      <c r="B658" s="56"/>
      <c r="C658" s="90"/>
      <c r="D658" s="92"/>
      <c r="E658" s="93"/>
      <c r="F658" s="545"/>
      <c r="G658" s="10"/>
      <c r="H658" s="10"/>
      <c r="I658" s="96"/>
      <c r="J658" s="96"/>
      <c r="K658" s="96"/>
      <c r="L658" s="629"/>
      <c r="M658" s="96"/>
      <c r="N658" s="273"/>
      <c r="O658" s="56"/>
      <c r="P658" s="56"/>
      <c r="Q658" s="56"/>
      <c r="R658" s="56"/>
      <c r="S658" s="56"/>
      <c r="T658" s="56"/>
      <c r="U658" s="56"/>
      <c r="V658" s="56"/>
      <c r="W658" s="56"/>
      <c r="X658" s="56"/>
      <c r="Y658" s="56"/>
      <c r="Z658" s="56"/>
      <c r="AA658" s="56"/>
      <c r="AB658" s="56"/>
      <c r="AC658" s="56"/>
      <c r="AD658" s="56"/>
      <c r="AE658" s="56"/>
      <c r="AF658" s="56"/>
      <c r="AG658" s="56"/>
    </row>
    <row r="659" spans="1:33" ht="15.75" customHeight="1">
      <c r="A659" s="271"/>
      <c r="B659" s="56"/>
      <c r="C659" s="90"/>
      <c r="D659" s="92"/>
      <c r="E659" s="93"/>
      <c r="F659" s="545"/>
      <c r="G659" s="10"/>
      <c r="H659" s="10"/>
      <c r="I659" s="96"/>
      <c r="J659" s="96"/>
      <c r="K659" s="96"/>
      <c r="L659" s="629"/>
      <c r="M659" s="96"/>
      <c r="N659" s="273"/>
      <c r="O659" s="56"/>
      <c r="P659" s="56"/>
      <c r="Q659" s="56"/>
      <c r="R659" s="56"/>
      <c r="S659" s="56"/>
      <c r="T659" s="56"/>
      <c r="U659" s="56"/>
      <c r="V659" s="56"/>
      <c r="W659" s="56"/>
      <c r="X659" s="56"/>
      <c r="Y659" s="56"/>
      <c r="Z659" s="56"/>
      <c r="AA659" s="56"/>
      <c r="AB659" s="56"/>
      <c r="AC659" s="56"/>
      <c r="AD659" s="56"/>
      <c r="AE659" s="56"/>
      <c r="AF659" s="56"/>
      <c r="AG659" s="56"/>
    </row>
    <row r="660" spans="1:33" ht="15.75" customHeight="1">
      <c r="A660" s="271"/>
      <c r="B660" s="56"/>
      <c r="C660" s="90"/>
      <c r="D660" s="92"/>
      <c r="E660" s="93"/>
      <c r="F660" s="545"/>
      <c r="G660" s="10"/>
      <c r="H660" s="10"/>
      <c r="I660" s="96"/>
      <c r="J660" s="96"/>
      <c r="K660" s="96"/>
      <c r="L660" s="629"/>
      <c r="M660" s="96"/>
      <c r="N660" s="273"/>
      <c r="O660" s="56"/>
      <c r="P660" s="56"/>
      <c r="Q660" s="56"/>
      <c r="R660" s="56"/>
      <c r="S660" s="56"/>
      <c r="T660" s="56"/>
      <c r="U660" s="56"/>
      <c r="V660" s="56"/>
      <c r="W660" s="56"/>
      <c r="X660" s="56"/>
      <c r="Y660" s="56"/>
      <c r="Z660" s="56"/>
      <c r="AA660" s="56"/>
      <c r="AB660" s="56"/>
      <c r="AC660" s="56"/>
      <c r="AD660" s="56"/>
      <c r="AE660" s="56"/>
      <c r="AF660" s="56"/>
      <c r="AG660" s="56"/>
    </row>
    <row r="661" spans="1:33" ht="15.75" customHeight="1">
      <c r="A661" s="271"/>
      <c r="B661" s="56"/>
      <c r="C661" s="90"/>
      <c r="D661" s="92"/>
      <c r="E661" s="93"/>
      <c r="F661" s="545"/>
      <c r="G661" s="10"/>
      <c r="H661" s="10"/>
      <c r="I661" s="96"/>
      <c r="J661" s="96"/>
      <c r="K661" s="96"/>
      <c r="L661" s="629"/>
      <c r="M661" s="96"/>
      <c r="N661" s="273"/>
      <c r="O661" s="56"/>
      <c r="P661" s="56"/>
      <c r="Q661" s="56"/>
      <c r="R661" s="56"/>
      <c r="S661" s="56"/>
      <c r="T661" s="56"/>
      <c r="U661" s="56"/>
      <c r="V661" s="56"/>
      <c r="W661" s="56"/>
      <c r="X661" s="56"/>
      <c r="Y661" s="56"/>
      <c r="Z661" s="56"/>
      <c r="AA661" s="56"/>
      <c r="AB661" s="56"/>
      <c r="AC661" s="56"/>
      <c r="AD661" s="56"/>
      <c r="AE661" s="56"/>
      <c r="AF661" s="56"/>
      <c r="AG661" s="56"/>
    </row>
    <row r="662" spans="1:33" ht="15.75" customHeight="1">
      <c r="A662" s="271"/>
      <c r="B662" s="56"/>
      <c r="C662" s="90"/>
      <c r="D662" s="92"/>
      <c r="E662" s="93"/>
      <c r="F662" s="545"/>
      <c r="G662" s="10"/>
      <c r="H662" s="10"/>
      <c r="I662" s="96"/>
      <c r="J662" s="96"/>
      <c r="K662" s="96"/>
      <c r="L662" s="629"/>
      <c r="M662" s="96"/>
      <c r="N662" s="273"/>
      <c r="O662" s="56"/>
      <c r="P662" s="56"/>
      <c r="Q662" s="56"/>
      <c r="R662" s="56"/>
      <c r="S662" s="56"/>
      <c r="T662" s="56"/>
      <c r="U662" s="56"/>
      <c r="V662" s="56"/>
      <c r="W662" s="56"/>
      <c r="X662" s="56"/>
      <c r="Y662" s="56"/>
      <c r="Z662" s="56"/>
      <c r="AA662" s="56"/>
      <c r="AB662" s="56"/>
      <c r="AC662" s="56"/>
      <c r="AD662" s="56"/>
      <c r="AE662" s="56"/>
      <c r="AF662" s="56"/>
      <c r="AG662" s="56"/>
    </row>
    <row r="663" spans="1:33" ht="15.75" customHeight="1">
      <c r="A663" s="271"/>
      <c r="B663" s="56"/>
      <c r="C663" s="90"/>
      <c r="D663" s="92"/>
      <c r="E663" s="93"/>
      <c r="F663" s="545"/>
      <c r="G663" s="10"/>
      <c r="H663" s="10"/>
      <c r="I663" s="96"/>
      <c r="J663" s="96"/>
      <c r="K663" s="96"/>
      <c r="L663" s="629"/>
      <c r="M663" s="96"/>
      <c r="N663" s="273"/>
      <c r="O663" s="56"/>
      <c r="P663" s="56"/>
      <c r="Q663" s="56"/>
      <c r="R663" s="56"/>
      <c r="S663" s="56"/>
      <c r="T663" s="56"/>
      <c r="U663" s="56"/>
      <c r="V663" s="56"/>
      <c r="W663" s="56"/>
      <c r="X663" s="56"/>
      <c r="Y663" s="56"/>
      <c r="Z663" s="56"/>
      <c r="AA663" s="56"/>
      <c r="AB663" s="56"/>
      <c r="AC663" s="56"/>
      <c r="AD663" s="56"/>
      <c r="AE663" s="56"/>
      <c r="AF663" s="56"/>
      <c r="AG663" s="56"/>
    </row>
    <row r="664" spans="1:33" ht="15.75" customHeight="1">
      <c r="A664" s="271"/>
      <c r="B664" s="56"/>
      <c r="C664" s="90"/>
      <c r="D664" s="92"/>
      <c r="E664" s="93"/>
      <c r="F664" s="545"/>
      <c r="G664" s="10"/>
      <c r="H664" s="10"/>
      <c r="I664" s="96"/>
      <c r="J664" s="96"/>
      <c r="K664" s="96"/>
      <c r="L664" s="629"/>
      <c r="M664" s="96"/>
      <c r="N664" s="273"/>
      <c r="O664" s="56"/>
      <c r="P664" s="56"/>
      <c r="Q664" s="56"/>
      <c r="R664" s="56"/>
      <c r="S664" s="56"/>
      <c r="T664" s="56"/>
      <c r="U664" s="56"/>
      <c r="V664" s="56"/>
      <c r="W664" s="56"/>
      <c r="X664" s="56"/>
      <c r="Y664" s="56"/>
      <c r="Z664" s="56"/>
      <c r="AA664" s="56"/>
      <c r="AB664" s="56"/>
      <c r="AC664" s="56"/>
      <c r="AD664" s="56"/>
      <c r="AE664" s="56"/>
      <c r="AF664" s="56"/>
      <c r="AG664" s="56"/>
    </row>
    <row r="665" spans="1:33" ht="15.75" customHeight="1">
      <c r="A665" s="271"/>
      <c r="B665" s="56"/>
      <c r="C665" s="90"/>
      <c r="D665" s="92"/>
      <c r="E665" s="93"/>
      <c r="F665" s="545"/>
      <c r="G665" s="10"/>
      <c r="H665" s="10"/>
      <c r="I665" s="96"/>
      <c r="J665" s="96"/>
      <c r="K665" s="96"/>
      <c r="L665" s="629"/>
      <c r="M665" s="96"/>
      <c r="N665" s="273"/>
      <c r="O665" s="56"/>
      <c r="P665" s="56"/>
      <c r="Q665" s="56"/>
      <c r="R665" s="56"/>
      <c r="S665" s="56"/>
      <c r="T665" s="56"/>
      <c r="U665" s="56"/>
      <c r="V665" s="56"/>
      <c r="W665" s="56"/>
      <c r="X665" s="56"/>
      <c r="Y665" s="56"/>
      <c r="Z665" s="56"/>
      <c r="AA665" s="56"/>
      <c r="AB665" s="56"/>
      <c r="AC665" s="56"/>
      <c r="AD665" s="56"/>
      <c r="AE665" s="56"/>
      <c r="AF665" s="56"/>
      <c r="AG665" s="56"/>
    </row>
    <row r="666" spans="1:33" ht="15.75" customHeight="1">
      <c r="A666" s="271"/>
      <c r="B666" s="56"/>
      <c r="C666" s="90"/>
      <c r="D666" s="92"/>
      <c r="E666" s="93"/>
      <c r="F666" s="545"/>
      <c r="G666" s="10"/>
      <c r="H666" s="10"/>
      <c r="I666" s="96"/>
      <c r="J666" s="96"/>
      <c r="K666" s="96"/>
      <c r="L666" s="629"/>
      <c r="M666" s="96"/>
      <c r="N666" s="273"/>
      <c r="O666" s="56"/>
      <c r="P666" s="56"/>
      <c r="Q666" s="56"/>
      <c r="R666" s="56"/>
      <c r="S666" s="56"/>
      <c r="T666" s="56"/>
      <c r="U666" s="56"/>
      <c r="V666" s="56"/>
      <c r="W666" s="56"/>
      <c r="X666" s="56"/>
      <c r="Y666" s="56"/>
      <c r="Z666" s="56"/>
      <c r="AA666" s="56"/>
      <c r="AB666" s="56"/>
      <c r="AC666" s="56"/>
      <c r="AD666" s="56"/>
      <c r="AE666" s="56"/>
      <c r="AF666" s="56"/>
      <c r="AG666" s="56"/>
    </row>
    <row r="667" spans="1:33" ht="15.75" customHeight="1">
      <c r="A667" s="271"/>
      <c r="B667" s="56"/>
      <c r="C667" s="90"/>
      <c r="D667" s="92"/>
      <c r="E667" s="93"/>
      <c r="F667" s="545"/>
      <c r="G667" s="10"/>
      <c r="H667" s="10"/>
      <c r="I667" s="96"/>
      <c r="J667" s="96"/>
      <c r="K667" s="96"/>
      <c r="L667" s="629"/>
      <c r="M667" s="96"/>
      <c r="N667" s="273"/>
      <c r="O667" s="56"/>
      <c r="P667" s="56"/>
      <c r="Q667" s="56"/>
      <c r="R667" s="56"/>
      <c r="S667" s="56"/>
      <c r="T667" s="56"/>
      <c r="U667" s="56"/>
      <c r="V667" s="56"/>
      <c r="W667" s="56"/>
      <c r="X667" s="56"/>
      <c r="Y667" s="56"/>
      <c r="Z667" s="56"/>
      <c r="AA667" s="56"/>
      <c r="AB667" s="56"/>
      <c r="AC667" s="56"/>
      <c r="AD667" s="56"/>
      <c r="AE667" s="56"/>
      <c r="AF667" s="56"/>
      <c r="AG667" s="56"/>
    </row>
    <row r="668" spans="1:33" ht="15.75" customHeight="1">
      <c r="A668" s="271"/>
      <c r="B668" s="56"/>
      <c r="C668" s="90"/>
      <c r="D668" s="92"/>
      <c r="E668" s="93"/>
      <c r="F668" s="545"/>
      <c r="G668" s="10"/>
      <c r="H668" s="10"/>
      <c r="I668" s="96"/>
      <c r="J668" s="96"/>
      <c r="K668" s="96"/>
      <c r="L668" s="629"/>
      <c r="M668" s="96"/>
      <c r="N668" s="273"/>
      <c r="O668" s="56"/>
      <c r="P668" s="56"/>
      <c r="Q668" s="56"/>
      <c r="R668" s="56"/>
      <c r="S668" s="56"/>
      <c r="T668" s="56"/>
      <c r="U668" s="56"/>
      <c r="V668" s="56"/>
      <c r="W668" s="56"/>
      <c r="X668" s="56"/>
      <c r="Y668" s="56"/>
      <c r="Z668" s="56"/>
      <c r="AA668" s="56"/>
      <c r="AB668" s="56"/>
      <c r="AC668" s="56"/>
      <c r="AD668" s="56"/>
      <c r="AE668" s="56"/>
      <c r="AF668" s="56"/>
      <c r="AG668" s="56"/>
    </row>
    <row r="669" spans="1:33" ht="15.75" customHeight="1">
      <c r="A669" s="271"/>
      <c r="B669" s="56"/>
      <c r="C669" s="90"/>
      <c r="D669" s="92"/>
      <c r="E669" s="93"/>
      <c r="F669" s="545"/>
      <c r="G669" s="10"/>
      <c r="H669" s="10"/>
      <c r="I669" s="96"/>
      <c r="J669" s="96"/>
      <c r="K669" s="96"/>
      <c r="L669" s="629"/>
      <c r="M669" s="96"/>
      <c r="N669" s="273"/>
      <c r="O669" s="56"/>
      <c r="P669" s="56"/>
      <c r="Q669" s="56"/>
      <c r="R669" s="56"/>
      <c r="S669" s="56"/>
      <c r="T669" s="56"/>
      <c r="U669" s="56"/>
      <c r="V669" s="56"/>
      <c r="W669" s="56"/>
      <c r="X669" s="56"/>
      <c r="Y669" s="56"/>
      <c r="Z669" s="56"/>
      <c r="AA669" s="56"/>
      <c r="AB669" s="56"/>
      <c r="AC669" s="56"/>
      <c r="AD669" s="56"/>
      <c r="AE669" s="56"/>
      <c r="AF669" s="56"/>
      <c r="AG669" s="56"/>
    </row>
    <row r="670" spans="1:33" ht="15.75" customHeight="1">
      <c r="A670" s="271"/>
      <c r="B670" s="56"/>
      <c r="C670" s="90"/>
      <c r="D670" s="92"/>
      <c r="E670" s="93"/>
      <c r="F670" s="545"/>
      <c r="G670" s="10"/>
      <c r="H670" s="10"/>
      <c r="I670" s="96"/>
      <c r="J670" s="96"/>
      <c r="K670" s="96"/>
      <c r="L670" s="629"/>
      <c r="M670" s="96"/>
      <c r="N670" s="273"/>
      <c r="O670" s="56"/>
      <c r="P670" s="56"/>
      <c r="Q670" s="56"/>
      <c r="R670" s="56"/>
      <c r="S670" s="56"/>
      <c r="T670" s="56"/>
      <c r="U670" s="56"/>
      <c r="V670" s="56"/>
      <c r="W670" s="56"/>
      <c r="X670" s="56"/>
      <c r="Y670" s="56"/>
      <c r="Z670" s="56"/>
      <c r="AA670" s="56"/>
      <c r="AB670" s="56"/>
      <c r="AC670" s="56"/>
      <c r="AD670" s="56"/>
      <c r="AE670" s="56"/>
      <c r="AF670" s="56"/>
      <c r="AG670" s="56"/>
    </row>
    <row r="671" spans="1:33" ht="15.75" customHeight="1">
      <c r="A671" s="271"/>
      <c r="B671" s="56"/>
      <c r="C671" s="90"/>
      <c r="D671" s="92"/>
      <c r="E671" s="93"/>
      <c r="F671" s="545"/>
      <c r="G671" s="10"/>
      <c r="H671" s="10"/>
      <c r="I671" s="96"/>
      <c r="J671" s="96"/>
      <c r="K671" s="96"/>
      <c r="L671" s="629"/>
      <c r="M671" s="96"/>
      <c r="N671" s="273"/>
      <c r="O671" s="56"/>
      <c r="P671" s="56"/>
      <c r="Q671" s="56"/>
      <c r="R671" s="56"/>
      <c r="S671" s="56"/>
      <c r="T671" s="56"/>
      <c r="U671" s="56"/>
      <c r="V671" s="56"/>
      <c r="W671" s="56"/>
      <c r="X671" s="56"/>
      <c r="Y671" s="56"/>
      <c r="Z671" s="56"/>
      <c r="AA671" s="56"/>
      <c r="AB671" s="56"/>
      <c r="AC671" s="56"/>
      <c r="AD671" s="56"/>
      <c r="AE671" s="56"/>
      <c r="AF671" s="56"/>
      <c r="AG671" s="56"/>
    </row>
    <row r="672" spans="1:33" ht="15.75" customHeight="1">
      <c r="A672" s="271"/>
      <c r="B672" s="56"/>
      <c r="C672" s="90"/>
      <c r="D672" s="92"/>
      <c r="E672" s="93"/>
      <c r="F672" s="545"/>
      <c r="G672" s="10"/>
      <c r="H672" s="10"/>
      <c r="I672" s="96"/>
      <c r="J672" s="96"/>
      <c r="K672" s="96"/>
      <c r="L672" s="629"/>
      <c r="M672" s="96"/>
      <c r="N672" s="273"/>
      <c r="O672" s="56"/>
      <c r="P672" s="56"/>
      <c r="Q672" s="56"/>
      <c r="R672" s="56"/>
      <c r="S672" s="56"/>
      <c r="T672" s="56"/>
      <c r="U672" s="56"/>
      <c r="V672" s="56"/>
      <c r="W672" s="56"/>
      <c r="X672" s="56"/>
      <c r="Y672" s="56"/>
      <c r="Z672" s="56"/>
      <c r="AA672" s="56"/>
      <c r="AB672" s="56"/>
      <c r="AC672" s="56"/>
      <c r="AD672" s="56"/>
      <c r="AE672" s="56"/>
      <c r="AF672" s="56"/>
      <c r="AG672" s="56"/>
    </row>
    <row r="673" spans="1:33" ht="15.75" customHeight="1">
      <c r="A673" s="271"/>
      <c r="B673" s="56"/>
      <c r="C673" s="90"/>
      <c r="D673" s="92"/>
      <c r="E673" s="93"/>
      <c r="F673" s="545"/>
      <c r="G673" s="10"/>
      <c r="H673" s="10"/>
      <c r="I673" s="96"/>
      <c r="J673" s="96"/>
      <c r="K673" s="96"/>
      <c r="L673" s="629"/>
      <c r="M673" s="96"/>
      <c r="N673" s="273"/>
      <c r="O673" s="56"/>
      <c r="P673" s="56"/>
      <c r="Q673" s="56"/>
      <c r="R673" s="56"/>
      <c r="S673" s="56"/>
      <c r="T673" s="56"/>
      <c r="U673" s="56"/>
      <c r="V673" s="56"/>
      <c r="W673" s="56"/>
      <c r="X673" s="56"/>
      <c r="Y673" s="56"/>
      <c r="Z673" s="56"/>
      <c r="AA673" s="56"/>
      <c r="AB673" s="56"/>
      <c r="AC673" s="56"/>
      <c r="AD673" s="56"/>
      <c r="AE673" s="56"/>
      <c r="AF673" s="56"/>
      <c r="AG673" s="56"/>
    </row>
    <row r="674" spans="1:33" ht="15.75" customHeight="1">
      <c r="A674" s="271"/>
      <c r="B674" s="56"/>
      <c r="C674" s="90"/>
      <c r="D674" s="92"/>
      <c r="E674" s="93"/>
      <c r="F674" s="545"/>
      <c r="G674" s="10"/>
      <c r="H674" s="10"/>
      <c r="I674" s="96"/>
      <c r="J674" s="96"/>
      <c r="K674" s="96"/>
      <c r="L674" s="629"/>
      <c r="M674" s="96"/>
      <c r="N674" s="273"/>
      <c r="O674" s="56"/>
      <c r="P674" s="56"/>
      <c r="Q674" s="56"/>
      <c r="R674" s="56"/>
      <c r="S674" s="56"/>
      <c r="T674" s="56"/>
      <c r="U674" s="56"/>
      <c r="V674" s="56"/>
      <c r="W674" s="56"/>
      <c r="X674" s="56"/>
      <c r="Y674" s="56"/>
      <c r="Z674" s="56"/>
      <c r="AA674" s="56"/>
      <c r="AB674" s="56"/>
      <c r="AC674" s="56"/>
      <c r="AD674" s="56"/>
      <c r="AE674" s="56"/>
      <c r="AF674" s="56"/>
      <c r="AG674" s="56"/>
    </row>
    <row r="675" spans="1:33" ht="15.75" customHeight="1">
      <c r="A675" s="271"/>
      <c r="B675" s="56"/>
      <c r="C675" s="90"/>
      <c r="D675" s="92"/>
      <c r="E675" s="93"/>
      <c r="F675" s="545"/>
      <c r="G675" s="10"/>
      <c r="H675" s="10"/>
      <c r="I675" s="96"/>
      <c r="J675" s="96"/>
      <c r="K675" s="96"/>
      <c r="L675" s="629"/>
      <c r="M675" s="96"/>
      <c r="N675" s="273"/>
      <c r="O675" s="56"/>
      <c r="P675" s="56"/>
      <c r="Q675" s="56"/>
      <c r="R675" s="56"/>
      <c r="S675" s="56"/>
      <c r="T675" s="56"/>
      <c r="U675" s="56"/>
      <c r="V675" s="56"/>
      <c r="W675" s="56"/>
      <c r="X675" s="56"/>
      <c r="Y675" s="56"/>
      <c r="Z675" s="56"/>
      <c r="AA675" s="56"/>
      <c r="AB675" s="56"/>
      <c r="AC675" s="56"/>
      <c r="AD675" s="56"/>
      <c r="AE675" s="56"/>
      <c r="AF675" s="56"/>
      <c r="AG675" s="56"/>
    </row>
    <row r="676" spans="1:33" ht="15.75" customHeight="1">
      <c r="A676" s="271"/>
      <c r="B676" s="56"/>
      <c r="C676" s="90"/>
      <c r="D676" s="92"/>
      <c r="E676" s="93"/>
      <c r="F676" s="545"/>
      <c r="G676" s="10"/>
      <c r="H676" s="10"/>
      <c r="I676" s="96"/>
      <c r="J676" s="96"/>
      <c r="K676" s="96"/>
      <c r="L676" s="629"/>
      <c r="M676" s="96"/>
      <c r="N676" s="273"/>
      <c r="O676" s="56"/>
      <c r="P676" s="56"/>
      <c r="Q676" s="56"/>
      <c r="R676" s="56"/>
      <c r="S676" s="56"/>
      <c r="T676" s="56"/>
      <c r="U676" s="56"/>
      <c r="V676" s="56"/>
      <c r="W676" s="56"/>
      <c r="X676" s="56"/>
      <c r="Y676" s="56"/>
      <c r="Z676" s="56"/>
      <c r="AA676" s="56"/>
      <c r="AB676" s="56"/>
      <c r="AC676" s="56"/>
      <c r="AD676" s="56"/>
      <c r="AE676" s="56"/>
      <c r="AF676" s="56"/>
      <c r="AG676" s="56"/>
    </row>
    <row r="677" spans="1:33" ht="15.75" customHeight="1">
      <c r="A677" s="271"/>
      <c r="B677" s="56"/>
      <c r="C677" s="90"/>
      <c r="D677" s="92"/>
      <c r="E677" s="93"/>
      <c r="F677" s="545"/>
      <c r="G677" s="10"/>
      <c r="H677" s="10"/>
      <c r="I677" s="96"/>
      <c r="J677" s="96"/>
      <c r="K677" s="96"/>
      <c r="L677" s="629"/>
      <c r="M677" s="96"/>
      <c r="N677" s="273"/>
      <c r="O677" s="56"/>
      <c r="P677" s="56"/>
      <c r="Q677" s="56"/>
      <c r="R677" s="56"/>
      <c r="S677" s="56"/>
      <c r="T677" s="56"/>
      <c r="U677" s="56"/>
      <c r="V677" s="56"/>
      <c r="W677" s="56"/>
      <c r="X677" s="56"/>
      <c r="Y677" s="56"/>
      <c r="Z677" s="56"/>
      <c r="AA677" s="56"/>
      <c r="AB677" s="56"/>
      <c r="AC677" s="56"/>
      <c r="AD677" s="56"/>
      <c r="AE677" s="56"/>
      <c r="AF677" s="56"/>
      <c r="AG677" s="56"/>
    </row>
    <row r="678" spans="1:33" ht="15.75" customHeight="1">
      <c r="A678" s="271"/>
      <c r="B678" s="56"/>
      <c r="C678" s="90"/>
      <c r="D678" s="92"/>
      <c r="E678" s="93"/>
      <c r="F678" s="545"/>
      <c r="G678" s="10"/>
      <c r="H678" s="10"/>
      <c r="I678" s="96"/>
      <c r="J678" s="96"/>
      <c r="K678" s="96"/>
      <c r="L678" s="629"/>
      <c r="M678" s="96"/>
      <c r="N678" s="273"/>
      <c r="O678" s="56"/>
      <c r="P678" s="56"/>
      <c r="Q678" s="56"/>
      <c r="R678" s="56"/>
      <c r="S678" s="56"/>
      <c r="T678" s="56"/>
      <c r="U678" s="56"/>
      <c r="V678" s="56"/>
      <c r="W678" s="56"/>
      <c r="X678" s="56"/>
      <c r="Y678" s="56"/>
      <c r="Z678" s="56"/>
      <c r="AA678" s="56"/>
      <c r="AB678" s="56"/>
      <c r="AC678" s="56"/>
      <c r="AD678" s="56"/>
      <c r="AE678" s="56"/>
      <c r="AF678" s="56"/>
      <c r="AG678" s="56"/>
    </row>
    <row r="679" spans="1:33" ht="15.75" customHeight="1">
      <c r="A679" s="271"/>
      <c r="B679" s="56"/>
      <c r="C679" s="90"/>
      <c r="D679" s="92"/>
      <c r="E679" s="93"/>
      <c r="F679" s="545"/>
      <c r="G679" s="10"/>
      <c r="H679" s="10"/>
      <c r="I679" s="96"/>
      <c r="J679" s="96"/>
      <c r="K679" s="96"/>
      <c r="L679" s="629"/>
      <c r="M679" s="96"/>
      <c r="N679" s="273"/>
      <c r="O679" s="56"/>
      <c r="P679" s="56"/>
      <c r="Q679" s="56"/>
      <c r="R679" s="56"/>
      <c r="S679" s="56"/>
      <c r="T679" s="56"/>
      <c r="U679" s="56"/>
      <c r="V679" s="56"/>
      <c r="W679" s="56"/>
      <c r="X679" s="56"/>
      <c r="Y679" s="56"/>
      <c r="Z679" s="56"/>
      <c r="AA679" s="56"/>
      <c r="AB679" s="56"/>
      <c r="AC679" s="56"/>
      <c r="AD679" s="56"/>
      <c r="AE679" s="56"/>
      <c r="AF679" s="56"/>
      <c r="AG679" s="56"/>
    </row>
    <row r="680" spans="1:33" ht="15.75" customHeight="1">
      <c r="A680" s="271"/>
      <c r="B680" s="56"/>
      <c r="C680" s="90"/>
      <c r="D680" s="92"/>
      <c r="E680" s="93"/>
      <c r="F680" s="545"/>
      <c r="G680" s="10"/>
      <c r="H680" s="10"/>
      <c r="I680" s="96"/>
      <c r="J680" s="96"/>
      <c r="K680" s="96"/>
      <c r="L680" s="629"/>
      <c r="M680" s="96"/>
      <c r="N680" s="273"/>
      <c r="O680" s="56"/>
      <c r="P680" s="56"/>
      <c r="Q680" s="56"/>
      <c r="R680" s="56"/>
      <c r="S680" s="56"/>
      <c r="T680" s="56"/>
      <c r="U680" s="56"/>
      <c r="V680" s="56"/>
      <c r="W680" s="56"/>
      <c r="X680" s="56"/>
      <c r="Y680" s="56"/>
      <c r="Z680" s="56"/>
      <c r="AA680" s="56"/>
      <c r="AB680" s="56"/>
      <c r="AC680" s="56"/>
      <c r="AD680" s="56"/>
      <c r="AE680" s="56"/>
      <c r="AF680" s="56"/>
      <c r="AG680" s="56"/>
    </row>
    <row r="681" spans="1:33" ht="15.75" customHeight="1">
      <c r="A681" s="271"/>
      <c r="B681" s="56"/>
      <c r="C681" s="90"/>
      <c r="D681" s="92"/>
      <c r="E681" s="93"/>
      <c r="F681" s="545"/>
      <c r="G681" s="10"/>
      <c r="H681" s="10"/>
      <c r="I681" s="96"/>
      <c r="J681" s="96"/>
      <c r="K681" s="96"/>
      <c r="L681" s="629"/>
      <c r="M681" s="96"/>
      <c r="N681" s="273"/>
      <c r="O681" s="56"/>
      <c r="P681" s="56"/>
      <c r="Q681" s="56"/>
      <c r="R681" s="56"/>
      <c r="S681" s="56"/>
      <c r="T681" s="56"/>
      <c r="U681" s="56"/>
      <c r="V681" s="56"/>
      <c r="W681" s="56"/>
      <c r="X681" s="56"/>
      <c r="Y681" s="56"/>
      <c r="Z681" s="56"/>
      <c r="AA681" s="56"/>
      <c r="AB681" s="56"/>
      <c r="AC681" s="56"/>
      <c r="AD681" s="56"/>
      <c r="AE681" s="56"/>
      <c r="AF681" s="56"/>
      <c r="AG681" s="56"/>
    </row>
    <row r="682" spans="1:33" ht="15.75" customHeight="1">
      <c r="A682" s="271"/>
      <c r="B682" s="56"/>
      <c r="C682" s="90"/>
      <c r="D682" s="92"/>
      <c r="E682" s="93"/>
      <c r="F682" s="545"/>
      <c r="G682" s="10"/>
      <c r="H682" s="10"/>
      <c r="I682" s="96"/>
      <c r="J682" s="96"/>
      <c r="K682" s="96"/>
      <c r="L682" s="629"/>
      <c r="M682" s="96"/>
      <c r="N682" s="273"/>
      <c r="O682" s="56"/>
      <c r="P682" s="56"/>
      <c r="Q682" s="56"/>
      <c r="R682" s="56"/>
      <c r="S682" s="56"/>
      <c r="T682" s="56"/>
      <c r="U682" s="56"/>
      <c r="V682" s="56"/>
      <c r="W682" s="56"/>
      <c r="X682" s="56"/>
      <c r="Y682" s="56"/>
      <c r="Z682" s="56"/>
      <c r="AA682" s="56"/>
      <c r="AB682" s="56"/>
      <c r="AC682" s="56"/>
      <c r="AD682" s="56"/>
      <c r="AE682" s="56"/>
      <c r="AF682" s="56"/>
      <c r="AG682" s="56"/>
    </row>
    <row r="683" spans="1:33" ht="15.75" customHeight="1">
      <c r="A683" s="271"/>
      <c r="B683" s="56"/>
      <c r="C683" s="90"/>
      <c r="D683" s="92"/>
      <c r="E683" s="93"/>
      <c r="F683" s="545"/>
      <c r="G683" s="10"/>
      <c r="H683" s="10"/>
      <c r="I683" s="96"/>
      <c r="J683" s="96"/>
      <c r="K683" s="96"/>
      <c r="L683" s="629"/>
      <c r="M683" s="96"/>
      <c r="N683" s="273"/>
      <c r="O683" s="56"/>
      <c r="P683" s="56"/>
      <c r="Q683" s="56"/>
      <c r="R683" s="56"/>
      <c r="S683" s="56"/>
      <c r="T683" s="56"/>
      <c r="U683" s="56"/>
      <c r="V683" s="56"/>
      <c r="W683" s="56"/>
      <c r="X683" s="56"/>
      <c r="Y683" s="56"/>
      <c r="Z683" s="56"/>
      <c r="AA683" s="56"/>
      <c r="AB683" s="56"/>
      <c r="AC683" s="56"/>
      <c r="AD683" s="56"/>
      <c r="AE683" s="56"/>
      <c r="AF683" s="56"/>
      <c r="AG683" s="56"/>
    </row>
    <row r="684" spans="1:33" ht="15.75" customHeight="1">
      <c r="A684" s="271"/>
      <c r="B684" s="56"/>
      <c r="C684" s="90"/>
      <c r="D684" s="92"/>
      <c r="E684" s="93"/>
      <c r="F684" s="545"/>
      <c r="G684" s="10"/>
      <c r="H684" s="10"/>
      <c r="I684" s="96"/>
      <c r="J684" s="96"/>
      <c r="K684" s="96"/>
      <c r="L684" s="629"/>
      <c r="M684" s="96"/>
      <c r="N684" s="273"/>
      <c r="O684" s="56"/>
      <c r="P684" s="56"/>
      <c r="Q684" s="56"/>
      <c r="R684" s="56"/>
      <c r="S684" s="56"/>
      <c r="T684" s="56"/>
      <c r="U684" s="56"/>
      <c r="V684" s="56"/>
      <c r="W684" s="56"/>
      <c r="X684" s="56"/>
      <c r="Y684" s="56"/>
      <c r="Z684" s="56"/>
      <c r="AA684" s="56"/>
      <c r="AB684" s="56"/>
      <c r="AC684" s="56"/>
      <c r="AD684" s="56"/>
      <c r="AE684" s="56"/>
      <c r="AF684" s="56"/>
      <c r="AG684" s="56"/>
    </row>
    <row r="685" spans="1:33" ht="15.75" customHeight="1">
      <c r="A685" s="271"/>
      <c r="B685" s="56"/>
      <c r="C685" s="90"/>
      <c r="D685" s="92"/>
      <c r="E685" s="93"/>
      <c r="F685" s="545"/>
      <c r="G685" s="10"/>
      <c r="H685" s="10"/>
      <c r="I685" s="96"/>
      <c r="J685" s="96"/>
      <c r="K685" s="96"/>
      <c r="L685" s="629"/>
      <c r="M685" s="96"/>
      <c r="N685" s="273"/>
      <c r="O685" s="56"/>
      <c r="P685" s="56"/>
      <c r="Q685" s="56"/>
      <c r="R685" s="56"/>
      <c r="S685" s="56"/>
      <c r="T685" s="56"/>
      <c r="U685" s="56"/>
      <c r="V685" s="56"/>
      <c r="W685" s="56"/>
      <c r="X685" s="56"/>
      <c r="Y685" s="56"/>
      <c r="Z685" s="56"/>
      <c r="AA685" s="56"/>
      <c r="AB685" s="56"/>
      <c r="AC685" s="56"/>
      <c r="AD685" s="56"/>
      <c r="AE685" s="56"/>
      <c r="AF685" s="56"/>
      <c r="AG685" s="56"/>
    </row>
    <row r="686" spans="1:33" ht="15.75" customHeight="1">
      <c r="A686" s="271"/>
      <c r="B686" s="56"/>
      <c r="C686" s="90"/>
      <c r="D686" s="92"/>
      <c r="E686" s="93"/>
      <c r="F686" s="545"/>
      <c r="G686" s="10"/>
      <c r="H686" s="10"/>
      <c r="I686" s="96"/>
      <c r="J686" s="96"/>
      <c r="K686" s="96"/>
      <c r="L686" s="629"/>
      <c r="M686" s="96"/>
      <c r="N686" s="273"/>
      <c r="O686" s="56"/>
      <c r="P686" s="56"/>
      <c r="Q686" s="56"/>
      <c r="R686" s="56"/>
      <c r="S686" s="56"/>
      <c r="T686" s="56"/>
      <c r="U686" s="56"/>
      <c r="V686" s="56"/>
      <c r="W686" s="56"/>
      <c r="X686" s="56"/>
      <c r="Y686" s="56"/>
      <c r="Z686" s="56"/>
      <c r="AA686" s="56"/>
      <c r="AB686" s="56"/>
      <c r="AC686" s="56"/>
      <c r="AD686" s="56"/>
      <c r="AE686" s="56"/>
      <c r="AF686" s="56"/>
      <c r="AG686" s="56"/>
    </row>
    <row r="687" spans="1:33" ht="15.75" customHeight="1">
      <c r="A687" s="271"/>
      <c r="B687" s="56"/>
      <c r="C687" s="90"/>
      <c r="D687" s="92"/>
      <c r="E687" s="93"/>
      <c r="F687" s="545"/>
      <c r="G687" s="10"/>
      <c r="H687" s="10"/>
      <c r="I687" s="96"/>
      <c r="J687" s="96"/>
      <c r="K687" s="96"/>
      <c r="L687" s="629"/>
      <c r="M687" s="96"/>
      <c r="N687" s="273"/>
      <c r="O687" s="56"/>
      <c r="P687" s="56"/>
      <c r="Q687" s="56"/>
      <c r="R687" s="56"/>
      <c r="S687" s="56"/>
      <c r="T687" s="56"/>
      <c r="U687" s="56"/>
      <c r="V687" s="56"/>
      <c r="W687" s="56"/>
      <c r="X687" s="56"/>
      <c r="Y687" s="56"/>
      <c r="Z687" s="56"/>
      <c r="AA687" s="56"/>
      <c r="AB687" s="56"/>
      <c r="AC687" s="56"/>
      <c r="AD687" s="56"/>
      <c r="AE687" s="56"/>
      <c r="AF687" s="56"/>
      <c r="AG687" s="56"/>
    </row>
    <row r="688" spans="1:33" ht="15.75" customHeight="1">
      <c r="A688" s="271"/>
      <c r="B688" s="56"/>
      <c r="C688" s="90"/>
      <c r="D688" s="92"/>
      <c r="E688" s="93"/>
      <c r="F688" s="545"/>
      <c r="G688" s="10"/>
      <c r="H688" s="10"/>
      <c r="I688" s="96"/>
      <c r="J688" s="96"/>
      <c r="K688" s="96"/>
      <c r="L688" s="629"/>
      <c r="M688" s="96"/>
      <c r="N688" s="273"/>
      <c r="O688" s="56"/>
      <c r="P688" s="56"/>
      <c r="Q688" s="56"/>
      <c r="R688" s="56"/>
      <c r="S688" s="56"/>
      <c r="T688" s="56"/>
      <c r="U688" s="56"/>
      <c r="V688" s="56"/>
      <c r="W688" s="56"/>
      <c r="X688" s="56"/>
      <c r="Y688" s="56"/>
      <c r="Z688" s="56"/>
      <c r="AA688" s="56"/>
      <c r="AB688" s="56"/>
      <c r="AC688" s="56"/>
      <c r="AD688" s="56"/>
      <c r="AE688" s="56"/>
      <c r="AF688" s="56"/>
      <c r="AG688" s="56"/>
    </row>
    <row r="689" spans="1:33" ht="15.75" customHeight="1">
      <c r="A689" s="271"/>
      <c r="B689" s="56"/>
      <c r="C689" s="90"/>
      <c r="D689" s="92"/>
      <c r="E689" s="93"/>
      <c r="F689" s="545"/>
      <c r="G689" s="10"/>
      <c r="H689" s="10"/>
      <c r="I689" s="96"/>
      <c r="J689" s="96"/>
      <c r="K689" s="96"/>
      <c r="L689" s="629"/>
      <c r="M689" s="96"/>
      <c r="N689" s="273"/>
      <c r="O689" s="56"/>
      <c r="P689" s="56"/>
      <c r="Q689" s="56"/>
      <c r="R689" s="56"/>
      <c r="S689" s="56"/>
      <c r="T689" s="56"/>
      <c r="U689" s="56"/>
      <c r="V689" s="56"/>
      <c r="W689" s="56"/>
      <c r="X689" s="56"/>
      <c r="Y689" s="56"/>
      <c r="Z689" s="56"/>
      <c r="AA689" s="56"/>
      <c r="AB689" s="56"/>
      <c r="AC689" s="56"/>
      <c r="AD689" s="56"/>
      <c r="AE689" s="56"/>
      <c r="AF689" s="56"/>
      <c r="AG689" s="56"/>
    </row>
    <row r="690" spans="1:33" ht="15.75" customHeight="1">
      <c r="A690" s="271"/>
      <c r="B690" s="56"/>
      <c r="C690" s="90"/>
      <c r="D690" s="92"/>
      <c r="E690" s="93"/>
      <c r="F690" s="545"/>
      <c r="G690" s="10"/>
      <c r="H690" s="10"/>
      <c r="I690" s="96"/>
      <c r="J690" s="96"/>
      <c r="K690" s="96"/>
      <c r="L690" s="629"/>
      <c r="M690" s="96"/>
      <c r="N690" s="273"/>
      <c r="O690" s="56"/>
      <c r="P690" s="56"/>
      <c r="Q690" s="56"/>
      <c r="R690" s="56"/>
      <c r="S690" s="56"/>
      <c r="T690" s="56"/>
      <c r="U690" s="56"/>
      <c r="V690" s="56"/>
      <c r="W690" s="56"/>
      <c r="X690" s="56"/>
      <c r="Y690" s="56"/>
      <c r="Z690" s="56"/>
      <c r="AA690" s="56"/>
      <c r="AB690" s="56"/>
      <c r="AC690" s="56"/>
      <c r="AD690" s="56"/>
      <c r="AE690" s="56"/>
      <c r="AF690" s="56"/>
      <c r="AG690" s="56"/>
    </row>
    <row r="691" spans="1:33" ht="15.75" customHeight="1">
      <c r="A691" s="271"/>
      <c r="B691" s="56"/>
      <c r="C691" s="90"/>
      <c r="D691" s="92"/>
      <c r="E691" s="93"/>
      <c r="F691" s="545"/>
      <c r="G691" s="10"/>
      <c r="H691" s="10"/>
      <c r="I691" s="96"/>
      <c r="J691" s="96"/>
      <c r="K691" s="96"/>
      <c r="L691" s="629"/>
      <c r="M691" s="96"/>
      <c r="N691" s="273"/>
      <c r="O691" s="56"/>
      <c r="P691" s="56"/>
      <c r="Q691" s="56"/>
      <c r="R691" s="56"/>
      <c r="S691" s="56"/>
      <c r="T691" s="56"/>
      <c r="U691" s="56"/>
      <c r="V691" s="56"/>
      <c r="W691" s="56"/>
      <c r="X691" s="56"/>
      <c r="Y691" s="56"/>
      <c r="Z691" s="56"/>
      <c r="AA691" s="56"/>
      <c r="AB691" s="56"/>
      <c r="AC691" s="56"/>
      <c r="AD691" s="56"/>
      <c r="AE691" s="56"/>
      <c r="AF691" s="56"/>
      <c r="AG691" s="56"/>
    </row>
    <row r="692" spans="1:33" ht="15.75" customHeight="1">
      <c r="A692" s="271"/>
      <c r="B692" s="56"/>
      <c r="C692" s="90"/>
      <c r="D692" s="92"/>
      <c r="E692" s="93"/>
      <c r="F692" s="545"/>
      <c r="G692" s="10"/>
      <c r="H692" s="10"/>
      <c r="I692" s="96"/>
      <c r="J692" s="96"/>
      <c r="K692" s="96"/>
      <c r="L692" s="629"/>
      <c r="M692" s="96"/>
      <c r="N692" s="273"/>
      <c r="O692" s="56"/>
      <c r="P692" s="56"/>
      <c r="Q692" s="56"/>
      <c r="R692" s="56"/>
      <c r="S692" s="56"/>
      <c r="T692" s="56"/>
      <c r="U692" s="56"/>
      <c r="V692" s="56"/>
      <c r="W692" s="56"/>
      <c r="X692" s="56"/>
      <c r="Y692" s="56"/>
      <c r="Z692" s="56"/>
      <c r="AA692" s="56"/>
      <c r="AB692" s="56"/>
      <c r="AC692" s="56"/>
      <c r="AD692" s="56"/>
      <c r="AE692" s="56"/>
      <c r="AF692" s="56"/>
      <c r="AG692" s="56"/>
    </row>
    <row r="693" spans="1:33" ht="15.75" customHeight="1">
      <c r="A693" s="271"/>
      <c r="B693" s="56"/>
      <c r="C693" s="90"/>
      <c r="D693" s="92"/>
      <c r="E693" s="93"/>
      <c r="F693" s="545"/>
      <c r="G693" s="10"/>
      <c r="H693" s="10"/>
      <c r="I693" s="96"/>
      <c r="J693" s="96"/>
      <c r="K693" s="96"/>
      <c r="L693" s="629"/>
      <c r="M693" s="96"/>
      <c r="N693" s="273"/>
      <c r="O693" s="56"/>
      <c r="P693" s="56"/>
      <c r="Q693" s="56"/>
      <c r="R693" s="56"/>
      <c r="S693" s="56"/>
      <c r="T693" s="56"/>
      <c r="U693" s="56"/>
      <c r="V693" s="56"/>
      <c r="W693" s="56"/>
      <c r="X693" s="56"/>
      <c r="Y693" s="56"/>
      <c r="Z693" s="56"/>
      <c r="AA693" s="56"/>
      <c r="AB693" s="56"/>
      <c r="AC693" s="56"/>
      <c r="AD693" s="56"/>
      <c r="AE693" s="56"/>
      <c r="AF693" s="56"/>
      <c r="AG693" s="56"/>
    </row>
    <row r="694" spans="1:33" ht="15.75" customHeight="1">
      <c r="A694" s="271"/>
      <c r="B694" s="56"/>
      <c r="C694" s="90"/>
      <c r="D694" s="92"/>
      <c r="E694" s="93"/>
      <c r="F694" s="545"/>
      <c r="G694" s="10"/>
      <c r="H694" s="10"/>
      <c r="I694" s="96"/>
      <c r="J694" s="96"/>
      <c r="K694" s="96"/>
      <c r="L694" s="629"/>
      <c r="M694" s="96"/>
      <c r="N694" s="273"/>
      <c r="O694" s="56"/>
      <c r="P694" s="56"/>
      <c r="Q694" s="56"/>
      <c r="R694" s="56"/>
      <c r="S694" s="56"/>
      <c r="T694" s="56"/>
      <c r="U694" s="56"/>
      <c r="V694" s="56"/>
      <c r="W694" s="56"/>
      <c r="X694" s="56"/>
      <c r="Y694" s="56"/>
      <c r="Z694" s="56"/>
      <c r="AA694" s="56"/>
      <c r="AB694" s="56"/>
      <c r="AC694" s="56"/>
      <c r="AD694" s="56"/>
      <c r="AE694" s="56"/>
      <c r="AF694" s="56"/>
      <c r="AG694" s="56"/>
    </row>
    <row r="695" spans="1:33" ht="15.75" customHeight="1">
      <c r="A695" s="271"/>
      <c r="B695" s="56"/>
      <c r="C695" s="90"/>
      <c r="D695" s="92"/>
      <c r="E695" s="93"/>
      <c r="F695" s="545"/>
      <c r="G695" s="10"/>
      <c r="H695" s="10"/>
      <c r="I695" s="96"/>
      <c r="J695" s="96"/>
      <c r="K695" s="96"/>
      <c r="L695" s="629"/>
      <c r="M695" s="96"/>
      <c r="N695" s="273"/>
      <c r="O695" s="56"/>
      <c r="P695" s="56"/>
      <c r="Q695" s="56"/>
      <c r="R695" s="56"/>
      <c r="S695" s="56"/>
      <c r="T695" s="56"/>
      <c r="U695" s="56"/>
      <c r="V695" s="56"/>
      <c r="W695" s="56"/>
      <c r="X695" s="56"/>
      <c r="Y695" s="56"/>
      <c r="Z695" s="56"/>
      <c r="AA695" s="56"/>
      <c r="AB695" s="56"/>
      <c r="AC695" s="56"/>
      <c r="AD695" s="56"/>
      <c r="AE695" s="56"/>
      <c r="AF695" s="56"/>
      <c r="AG695" s="56"/>
    </row>
    <row r="696" spans="1:33" ht="15.75" customHeight="1">
      <c r="A696" s="271"/>
      <c r="B696" s="56"/>
      <c r="C696" s="90"/>
      <c r="D696" s="92"/>
      <c r="E696" s="93"/>
      <c r="F696" s="545"/>
      <c r="G696" s="10"/>
      <c r="H696" s="10"/>
      <c r="I696" s="96"/>
      <c r="J696" s="96"/>
      <c r="K696" s="96"/>
      <c r="L696" s="629"/>
      <c r="M696" s="96"/>
      <c r="N696" s="273"/>
      <c r="O696" s="56"/>
      <c r="P696" s="56"/>
      <c r="Q696" s="56"/>
      <c r="R696" s="56"/>
      <c r="S696" s="56"/>
      <c r="T696" s="56"/>
      <c r="U696" s="56"/>
      <c r="V696" s="56"/>
      <c r="W696" s="56"/>
      <c r="X696" s="56"/>
      <c r="Y696" s="56"/>
      <c r="Z696" s="56"/>
      <c r="AA696" s="56"/>
      <c r="AB696" s="56"/>
      <c r="AC696" s="56"/>
      <c r="AD696" s="56"/>
      <c r="AE696" s="56"/>
      <c r="AF696" s="56"/>
      <c r="AG696" s="56"/>
    </row>
    <row r="697" spans="1:33" ht="15.75" customHeight="1">
      <c r="A697" s="271"/>
      <c r="B697" s="56"/>
      <c r="C697" s="90"/>
      <c r="D697" s="92"/>
      <c r="E697" s="93"/>
      <c r="F697" s="545"/>
      <c r="G697" s="10"/>
      <c r="H697" s="10"/>
      <c r="I697" s="96"/>
      <c r="J697" s="96"/>
      <c r="K697" s="96"/>
      <c r="L697" s="629"/>
      <c r="M697" s="96"/>
      <c r="N697" s="273"/>
      <c r="O697" s="56"/>
      <c r="P697" s="56"/>
      <c r="Q697" s="56"/>
      <c r="R697" s="56"/>
      <c r="S697" s="56"/>
      <c r="T697" s="56"/>
      <c r="U697" s="56"/>
      <c r="V697" s="56"/>
      <c r="W697" s="56"/>
      <c r="X697" s="56"/>
      <c r="Y697" s="56"/>
      <c r="Z697" s="56"/>
      <c r="AA697" s="56"/>
      <c r="AB697" s="56"/>
      <c r="AC697" s="56"/>
      <c r="AD697" s="56"/>
      <c r="AE697" s="56"/>
      <c r="AF697" s="56"/>
      <c r="AG697" s="56"/>
    </row>
    <row r="698" spans="1:33" ht="15.75" customHeight="1">
      <c r="A698" s="271"/>
      <c r="B698" s="56"/>
      <c r="C698" s="90"/>
      <c r="D698" s="92"/>
      <c r="E698" s="93"/>
      <c r="F698" s="545"/>
      <c r="G698" s="10"/>
      <c r="H698" s="10"/>
      <c r="I698" s="96"/>
      <c r="J698" s="96"/>
      <c r="K698" s="96"/>
      <c r="L698" s="629"/>
      <c r="M698" s="96"/>
      <c r="N698" s="273"/>
      <c r="O698" s="56"/>
      <c r="P698" s="56"/>
      <c r="Q698" s="56"/>
      <c r="R698" s="56"/>
      <c r="S698" s="56"/>
      <c r="T698" s="56"/>
      <c r="U698" s="56"/>
      <c r="V698" s="56"/>
      <c r="W698" s="56"/>
      <c r="X698" s="56"/>
      <c r="Y698" s="56"/>
      <c r="Z698" s="56"/>
      <c r="AA698" s="56"/>
      <c r="AB698" s="56"/>
      <c r="AC698" s="56"/>
      <c r="AD698" s="56"/>
      <c r="AE698" s="56"/>
      <c r="AF698" s="56"/>
      <c r="AG698" s="56"/>
    </row>
    <row r="699" spans="1:33" ht="15.75" customHeight="1">
      <c r="A699" s="271"/>
      <c r="B699" s="56"/>
      <c r="C699" s="90"/>
      <c r="D699" s="92"/>
      <c r="E699" s="93"/>
      <c r="F699" s="545"/>
      <c r="G699" s="10"/>
      <c r="H699" s="10"/>
      <c r="I699" s="96"/>
      <c r="J699" s="96"/>
      <c r="K699" s="96"/>
      <c r="L699" s="629"/>
      <c r="M699" s="96"/>
      <c r="N699" s="273"/>
      <c r="O699" s="56"/>
      <c r="P699" s="56"/>
      <c r="Q699" s="56"/>
      <c r="R699" s="56"/>
      <c r="S699" s="56"/>
      <c r="T699" s="56"/>
      <c r="U699" s="56"/>
      <c r="V699" s="56"/>
      <c r="W699" s="56"/>
      <c r="X699" s="56"/>
      <c r="Y699" s="56"/>
      <c r="Z699" s="56"/>
      <c r="AA699" s="56"/>
      <c r="AB699" s="56"/>
      <c r="AC699" s="56"/>
      <c r="AD699" s="56"/>
      <c r="AE699" s="56"/>
      <c r="AF699" s="56"/>
      <c r="AG699" s="56"/>
    </row>
    <row r="700" spans="1:33" ht="15.75" customHeight="1">
      <c r="A700" s="271"/>
      <c r="B700" s="56"/>
      <c r="C700" s="90"/>
      <c r="D700" s="92"/>
      <c r="E700" s="93"/>
      <c r="F700" s="545"/>
      <c r="G700" s="10"/>
      <c r="H700" s="10"/>
      <c r="I700" s="96"/>
      <c r="J700" s="96"/>
      <c r="K700" s="96"/>
      <c r="L700" s="629"/>
      <c r="M700" s="96"/>
      <c r="N700" s="273"/>
      <c r="O700" s="56"/>
      <c r="P700" s="56"/>
      <c r="Q700" s="56"/>
      <c r="R700" s="56"/>
      <c r="S700" s="56"/>
      <c r="T700" s="56"/>
      <c r="U700" s="56"/>
      <c r="V700" s="56"/>
      <c r="W700" s="56"/>
      <c r="X700" s="56"/>
      <c r="Y700" s="56"/>
      <c r="Z700" s="56"/>
      <c r="AA700" s="56"/>
      <c r="AB700" s="56"/>
      <c r="AC700" s="56"/>
      <c r="AD700" s="56"/>
      <c r="AE700" s="56"/>
      <c r="AF700" s="56"/>
      <c r="AG700" s="56"/>
    </row>
    <row r="701" spans="1:33" ht="15.75" customHeight="1">
      <c r="A701" s="271"/>
      <c r="B701" s="56"/>
      <c r="C701" s="90"/>
      <c r="D701" s="92"/>
      <c r="E701" s="93"/>
      <c r="F701" s="545"/>
      <c r="G701" s="10"/>
      <c r="H701" s="10"/>
      <c r="I701" s="96"/>
      <c r="J701" s="96"/>
      <c r="K701" s="96"/>
      <c r="L701" s="629"/>
      <c r="M701" s="96"/>
      <c r="N701" s="273"/>
      <c r="O701" s="56"/>
      <c r="P701" s="56"/>
      <c r="Q701" s="56"/>
      <c r="R701" s="56"/>
      <c r="S701" s="56"/>
      <c r="T701" s="56"/>
      <c r="U701" s="56"/>
      <c r="V701" s="56"/>
      <c r="W701" s="56"/>
      <c r="X701" s="56"/>
      <c r="Y701" s="56"/>
      <c r="Z701" s="56"/>
      <c r="AA701" s="56"/>
      <c r="AB701" s="56"/>
      <c r="AC701" s="56"/>
      <c r="AD701" s="56"/>
      <c r="AE701" s="56"/>
      <c r="AF701" s="56"/>
      <c r="AG701" s="56"/>
    </row>
    <row r="702" spans="1:33" ht="15.75" customHeight="1">
      <c r="A702" s="271"/>
      <c r="B702" s="56"/>
      <c r="C702" s="90"/>
      <c r="D702" s="92"/>
      <c r="E702" s="93"/>
      <c r="F702" s="545"/>
      <c r="G702" s="10"/>
      <c r="H702" s="10"/>
      <c r="I702" s="96"/>
      <c r="J702" s="96"/>
      <c r="K702" s="96"/>
      <c r="L702" s="629"/>
      <c r="M702" s="96"/>
      <c r="N702" s="273"/>
      <c r="O702" s="56"/>
      <c r="P702" s="56"/>
      <c r="Q702" s="56"/>
      <c r="R702" s="56"/>
      <c r="S702" s="56"/>
      <c r="T702" s="56"/>
      <c r="U702" s="56"/>
      <c r="V702" s="56"/>
      <c r="W702" s="56"/>
      <c r="X702" s="56"/>
      <c r="Y702" s="56"/>
      <c r="Z702" s="56"/>
      <c r="AA702" s="56"/>
      <c r="AB702" s="56"/>
      <c r="AC702" s="56"/>
      <c r="AD702" s="56"/>
      <c r="AE702" s="56"/>
      <c r="AF702" s="56"/>
      <c r="AG702" s="56"/>
    </row>
    <row r="703" spans="1:33" ht="15.75" customHeight="1">
      <c r="A703" s="271"/>
      <c r="B703" s="56"/>
      <c r="C703" s="90"/>
      <c r="D703" s="92"/>
      <c r="E703" s="93"/>
      <c r="F703" s="545"/>
      <c r="G703" s="10"/>
      <c r="H703" s="10"/>
      <c r="I703" s="96"/>
      <c r="J703" s="96"/>
      <c r="K703" s="96"/>
      <c r="L703" s="629"/>
      <c r="M703" s="96"/>
      <c r="N703" s="273"/>
      <c r="O703" s="56"/>
      <c r="P703" s="56"/>
      <c r="Q703" s="56"/>
      <c r="R703" s="56"/>
      <c r="S703" s="56"/>
      <c r="T703" s="56"/>
      <c r="U703" s="56"/>
      <c r="V703" s="56"/>
      <c r="W703" s="56"/>
      <c r="X703" s="56"/>
      <c r="Y703" s="56"/>
      <c r="Z703" s="56"/>
      <c r="AA703" s="56"/>
      <c r="AB703" s="56"/>
      <c r="AC703" s="56"/>
      <c r="AD703" s="56"/>
      <c r="AE703" s="56"/>
      <c r="AF703" s="56"/>
      <c r="AG703" s="56"/>
    </row>
    <row r="704" spans="1:33" ht="15.75" customHeight="1">
      <c r="A704" s="271"/>
      <c r="B704" s="56"/>
      <c r="C704" s="90"/>
      <c r="D704" s="92"/>
      <c r="E704" s="93"/>
      <c r="F704" s="545"/>
      <c r="G704" s="10"/>
      <c r="H704" s="10"/>
      <c r="I704" s="96"/>
      <c r="J704" s="96"/>
      <c r="K704" s="96"/>
      <c r="L704" s="629"/>
      <c r="M704" s="96"/>
      <c r="N704" s="273"/>
      <c r="O704" s="56"/>
      <c r="P704" s="56"/>
      <c r="Q704" s="56"/>
      <c r="R704" s="56"/>
      <c r="S704" s="56"/>
      <c r="T704" s="56"/>
      <c r="U704" s="56"/>
      <c r="V704" s="56"/>
      <c r="W704" s="56"/>
      <c r="X704" s="56"/>
      <c r="Y704" s="56"/>
      <c r="Z704" s="56"/>
      <c r="AA704" s="56"/>
      <c r="AB704" s="56"/>
      <c r="AC704" s="56"/>
      <c r="AD704" s="56"/>
      <c r="AE704" s="56"/>
      <c r="AF704" s="56"/>
      <c r="AG704" s="56"/>
    </row>
    <row r="705" spans="1:33" ht="15.75" customHeight="1">
      <c r="A705" s="271"/>
      <c r="B705" s="56"/>
      <c r="C705" s="90"/>
      <c r="D705" s="92"/>
      <c r="E705" s="93"/>
      <c r="F705" s="545"/>
      <c r="G705" s="10"/>
      <c r="H705" s="10"/>
      <c r="I705" s="96"/>
      <c r="J705" s="96"/>
      <c r="K705" s="96"/>
      <c r="L705" s="629"/>
      <c r="M705" s="96"/>
      <c r="N705" s="273"/>
      <c r="O705" s="56"/>
      <c r="P705" s="56"/>
      <c r="Q705" s="56"/>
      <c r="R705" s="56"/>
      <c r="S705" s="56"/>
      <c r="T705" s="56"/>
      <c r="U705" s="56"/>
      <c r="V705" s="56"/>
      <c r="W705" s="56"/>
      <c r="X705" s="56"/>
      <c r="Y705" s="56"/>
      <c r="Z705" s="56"/>
      <c r="AA705" s="56"/>
      <c r="AB705" s="56"/>
      <c r="AC705" s="56"/>
      <c r="AD705" s="56"/>
      <c r="AE705" s="56"/>
      <c r="AF705" s="56"/>
      <c r="AG705" s="56"/>
    </row>
    <row r="706" spans="1:33" ht="15.75" customHeight="1">
      <c r="A706" s="271"/>
      <c r="B706" s="56"/>
      <c r="C706" s="90"/>
      <c r="D706" s="92"/>
      <c r="E706" s="93"/>
      <c r="F706" s="545"/>
      <c r="G706" s="10"/>
      <c r="H706" s="10"/>
      <c r="I706" s="96"/>
      <c r="J706" s="96"/>
      <c r="K706" s="96"/>
      <c r="L706" s="629"/>
      <c r="M706" s="96"/>
      <c r="N706" s="273"/>
      <c r="O706" s="56"/>
      <c r="P706" s="56"/>
      <c r="Q706" s="56"/>
      <c r="R706" s="56"/>
      <c r="S706" s="56"/>
      <c r="T706" s="56"/>
      <c r="U706" s="56"/>
      <c r="V706" s="56"/>
      <c r="W706" s="56"/>
      <c r="X706" s="56"/>
      <c r="Y706" s="56"/>
      <c r="Z706" s="56"/>
      <c r="AA706" s="56"/>
      <c r="AB706" s="56"/>
      <c r="AC706" s="56"/>
      <c r="AD706" s="56"/>
      <c r="AE706" s="56"/>
      <c r="AF706" s="56"/>
      <c r="AG706" s="56"/>
    </row>
    <row r="707" spans="1:33" ht="15.75" customHeight="1">
      <c r="A707" s="271"/>
      <c r="B707" s="56"/>
      <c r="C707" s="90"/>
      <c r="D707" s="92"/>
      <c r="E707" s="93"/>
      <c r="F707" s="545"/>
      <c r="G707" s="10"/>
      <c r="H707" s="10"/>
      <c r="I707" s="96"/>
      <c r="J707" s="96"/>
      <c r="K707" s="96"/>
      <c r="L707" s="629"/>
      <c r="M707" s="96"/>
      <c r="N707" s="273"/>
      <c r="O707" s="56"/>
      <c r="P707" s="56"/>
      <c r="Q707" s="56"/>
      <c r="R707" s="56"/>
      <c r="S707" s="56"/>
      <c r="T707" s="56"/>
      <c r="U707" s="56"/>
      <c r="V707" s="56"/>
      <c r="W707" s="56"/>
      <c r="X707" s="56"/>
      <c r="Y707" s="56"/>
      <c r="Z707" s="56"/>
      <c r="AA707" s="56"/>
      <c r="AB707" s="56"/>
      <c r="AC707" s="56"/>
      <c r="AD707" s="56"/>
      <c r="AE707" s="56"/>
      <c r="AF707" s="56"/>
      <c r="AG707" s="56"/>
    </row>
    <row r="708" spans="1:33" ht="15.75" customHeight="1">
      <c r="A708" s="271"/>
      <c r="B708" s="56"/>
      <c r="C708" s="90"/>
      <c r="D708" s="92"/>
      <c r="E708" s="93"/>
      <c r="F708" s="545"/>
      <c r="G708" s="10"/>
      <c r="H708" s="10"/>
      <c r="I708" s="96"/>
      <c r="J708" s="96"/>
      <c r="K708" s="96"/>
      <c r="L708" s="629"/>
      <c r="M708" s="96"/>
      <c r="N708" s="273"/>
      <c r="O708" s="56"/>
      <c r="P708" s="56"/>
      <c r="Q708" s="56"/>
      <c r="R708" s="56"/>
      <c r="S708" s="56"/>
      <c r="T708" s="56"/>
      <c r="U708" s="56"/>
      <c r="V708" s="56"/>
      <c r="W708" s="56"/>
      <c r="X708" s="56"/>
      <c r="Y708" s="56"/>
      <c r="Z708" s="56"/>
      <c r="AA708" s="56"/>
      <c r="AB708" s="56"/>
      <c r="AC708" s="56"/>
      <c r="AD708" s="56"/>
      <c r="AE708" s="56"/>
      <c r="AF708" s="56"/>
      <c r="AG708" s="56"/>
    </row>
    <row r="709" spans="1:33" ht="15.75" customHeight="1">
      <c r="A709" s="271"/>
      <c r="B709" s="56"/>
      <c r="C709" s="90"/>
      <c r="D709" s="92"/>
      <c r="E709" s="93"/>
      <c r="F709" s="545"/>
      <c r="G709" s="10"/>
      <c r="H709" s="10"/>
      <c r="I709" s="96"/>
      <c r="J709" s="96"/>
      <c r="K709" s="96"/>
      <c r="L709" s="629"/>
      <c r="M709" s="96"/>
      <c r="N709" s="273"/>
      <c r="O709" s="56"/>
      <c r="P709" s="56"/>
      <c r="Q709" s="56"/>
      <c r="R709" s="56"/>
      <c r="S709" s="56"/>
      <c r="T709" s="56"/>
      <c r="U709" s="56"/>
      <c r="V709" s="56"/>
      <c r="W709" s="56"/>
      <c r="X709" s="56"/>
      <c r="Y709" s="56"/>
      <c r="Z709" s="56"/>
      <c r="AA709" s="56"/>
      <c r="AB709" s="56"/>
      <c r="AC709" s="56"/>
      <c r="AD709" s="56"/>
      <c r="AE709" s="56"/>
      <c r="AF709" s="56"/>
      <c r="AG709" s="56"/>
    </row>
    <row r="710" spans="1:33" ht="15.75" customHeight="1">
      <c r="A710" s="271"/>
      <c r="B710" s="56"/>
      <c r="C710" s="90"/>
      <c r="D710" s="92"/>
      <c r="E710" s="93"/>
      <c r="F710" s="545"/>
      <c r="G710" s="10"/>
      <c r="H710" s="10"/>
      <c r="I710" s="96"/>
      <c r="J710" s="96"/>
      <c r="K710" s="96"/>
      <c r="L710" s="629"/>
      <c r="M710" s="96"/>
      <c r="N710" s="273"/>
      <c r="O710" s="56"/>
      <c r="P710" s="56"/>
      <c r="Q710" s="56"/>
      <c r="R710" s="56"/>
      <c r="S710" s="56"/>
      <c r="T710" s="56"/>
      <c r="U710" s="56"/>
      <c r="V710" s="56"/>
      <c r="W710" s="56"/>
      <c r="X710" s="56"/>
      <c r="Y710" s="56"/>
      <c r="Z710" s="56"/>
      <c r="AA710" s="56"/>
      <c r="AB710" s="56"/>
      <c r="AC710" s="56"/>
      <c r="AD710" s="56"/>
      <c r="AE710" s="56"/>
      <c r="AF710" s="56"/>
      <c r="AG710" s="56"/>
    </row>
    <row r="711" spans="1:33" ht="15.75" customHeight="1">
      <c r="A711" s="271"/>
      <c r="B711" s="56"/>
      <c r="C711" s="90"/>
      <c r="D711" s="92"/>
      <c r="E711" s="93"/>
      <c r="F711" s="545"/>
      <c r="G711" s="10"/>
      <c r="H711" s="10"/>
      <c r="I711" s="96"/>
      <c r="J711" s="96"/>
      <c r="K711" s="96"/>
      <c r="L711" s="629"/>
      <c r="M711" s="96"/>
      <c r="N711" s="273"/>
      <c r="O711" s="56"/>
      <c r="P711" s="56"/>
      <c r="Q711" s="56"/>
      <c r="R711" s="56"/>
      <c r="S711" s="56"/>
      <c r="T711" s="56"/>
      <c r="U711" s="56"/>
      <c r="V711" s="56"/>
      <c r="W711" s="56"/>
      <c r="X711" s="56"/>
      <c r="Y711" s="56"/>
      <c r="Z711" s="56"/>
      <c r="AA711" s="56"/>
      <c r="AB711" s="56"/>
      <c r="AC711" s="56"/>
      <c r="AD711" s="56"/>
      <c r="AE711" s="56"/>
      <c r="AF711" s="56"/>
      <c r="AG711" s="56"/>
    </row>
    <row r="712" spans="1:33" ht="15.75" customHeight="1">
      <c r="A712" s="271"/>
      <c r="B712" s="56"/>
      <c r="C712" s="90"/>
      <c r="D712" s="92"/>
      <c r="E712" s="93"/>
      <c r="F712" s="545"/>
      <c r="G712" s="10"/>
      <c r="H712" s="10"/>
      <c r="I712" s="96"/>
      <c r="J712" s="96"/>
      <c r="K712" s="96"/>
      <c r="L712" s="629"/>
      <c r="M712" s="96"/>
      <c r="N712" s="273"/>
      <c r="O712" s="56"/>
      <c r="P712" s="56"/>
      <c r="Q712" s="56"/>
      <c r="R712" s="56"/>
      <c r="S712" s="56"/>
      <c r="T712" s="56"/>
      <c r="U712" s="56"/>
      <c r="V712" s="56"/>
      <c r="W712" s="56"/>
      <c r="X712" s="56"/>
      <c r="Y712" s="56"/>
      <c r="Z712" s="56"/>
      <c r="AA712" s="56"/>
      <c r="AB712" s="56"/>
      <c r="AC712" s="56"/>
      <c r="AD712" s="56"/>
      <c r="AE712" s="56"/>
      <c r="AF712" s="56"/>
      <c r="AG712" s="56"/>
    </row>
    <row r="713" spans="1:33" ht="15.75" customHeight="1">
      <c r="A713" s="271"/>
      <c r="B713" s="56"/>
      <c r="C713" s="90"/>
      <c r="D713" s="92"/>
      <c r="E713" s="93"/>
      <c r="F713" s="545"/>
      <c r="G713" s="10"/>
      <c r="H713" s="10"/>
      <c r="I713" s="96"/>
      <c r="J713" s="96"/>
      <c r="K713" s="96"/>
      <c r="L713" s="629"/>
      <c r="M713" s="96"/>
      <c r="N713" s="273"/>
      <c r="O713" s="56"/>
      <c r="P713" s="56"/>
      <c r="Q713" s="56"/>
      <c r="R713" s="56"/>
      <c r="S713" s="56"/>
      <c r="T713" s="56"/>
      <c r="U713" s="56"/>
      <c r="V713" s="56"/>
      <c r="W713" s="56"/>
      <c r="X713" s="56"/>
      <c r="Y713" s="56"/>
      <c r="Z713" s="56"/>
      <c r="AA713" s="56"/>
      <c r="AB713" s="56"/>
      <c r="AC713" s="56"/>
      <c r="AD713" s="56"/>
      <c r="AE713" s="56"/>
      <c r="AF713" s="56"/>
      <c r="AG713" s="56"/>
    </row>
    <row r="714" spans="1:33" ht="15.75" customHeight="1">
      <c r="A714" s="271"/>
      <c r="B714" s="56"/>
      <c r="C714" s="90"/>
      <c r="D714" s="92"/>
      <c r="E714" s="93"/>
      <c r="F714" s="545"/>
      <c r="G714" s="10"/>
      <c r="H714" s="10"/>
      <c r="I714" s="96"/>
      <c r="J714" s="96"/>
      <c r="K714" s="96"/>
      <c r="L714" s="629"/>
      <c r="M714" s="96"/>
      <c r="N714" s="273"/>
      <c r="O714" s="56"/>
      <c r="P714" s="56"/>
      <c r="Q714" s="56"/>
      <c r="R714" s="56"/>
      <c r="S714" s="56"/>
      <c r="T714" s="56"/>
      <c r="U714" s="56"/>
      <c r="V714" s="56"/>
      <c r="W714" s="56"/>
      <c r="X714" s="56"/>
      <c r="Y714" s="56"/>
      <c r="Z714" s="56"/>
      <c r="AA714" s="56"/>
      <c r="AB714" s="56"/>
      <c r="AC714" s="56"/>
      <c r="AD714" s="56"/>
      <c r="AE714" s="56"/>
      <c r="AF714" s="56"/>
      <c r="AG714" s="56"/>
    </row>
    <row r="715" spans="1:33" ht="15.75" customHeight="1">
      <c r="A715" s="271"/>
      <c r="B715" s="56"/>
      <c r="C715" s="90"/>
      <c r="D715" s="92"/>
      <c r="E715" s="93"/>
      <c r="F715" s="545"/>
      <c r="G715" s="10"/>
      <c r="H715" s="10"/>
      <c r="I715" s="96"/>
      <c r="J715" s="96"/>
      <c r="K715" s="96"/>
      <c r="L715" s="629"/>
      <c r="M715" s="96"/>
      <c r="N715" s="273"/>
      <c r="O715" s="56"/>
      <c r="P715" s="56"/>
      <c r="Q715" s="56"/>
      <c r="R715" s="56"/>
      <c r="S715" s="56"/>
      <c r="T715" s="56"/>
      <c r="U715" s="56"/>
      <c r="V715" s="56"/>
      <c r="W715" s="56"/>
      <c r="X715" s="56"/>
      <c r="Y715" s="56"/>
      <c r="Z715" s="56"/>
      <c r="AA715" s="56"/>
      <c r="AB715" s="56"/>
      <c r="AC715" s="56"/>
      <c r="AD715" s="56"/>
      <c r="AE715" s="56"/>
      <c r="AF715" s="56"/>
      <c r="AG715" s="56"/>
    </row>
    <row r="716" spans="1:33" ht="15.75" customHeight="1">
      <c r="A716" s="271"/>
      <c r="B716" s="56"/>
      <c r="C716" s="90"/>
      <c r="D716" s="92"/>
      <c r="E716" s="93"/>
      <c r="F716" s="545"/>
      <c r="G716" s="10"/>
      <c r="H716" s="10"/>
      <c r="I716" s="96"/>
      <c r="J716" s="96"/>
      <c r="K716" s="96"/>
      <c r="L716" s="629"/>
      <c r="M716" s="96"/>
      <c r="N716" s="273"/>
      <c r="O716" s="56"/>
      <c r="P716" s="56"/>
      <c r="Q716" s="56"/>
      <c r="R716" s="56"/>
      <c r="S716" s="56"/>
      <c r="T716" s="56"/>
      <c r="U716" s="56"/>
      <c r="V716" s="56"/>
      <c r="W716" s="56"/>
      <c r="X716" s="56"/>
      <c r="Y716" s="56"/>
      <c r="Z716" s="56"/>
      <c r="AA716" s="56"/>
      <c r="AB716" s="56"/>
      <c r="AC716" s="56"/>
      <c r="AD716" s="56"/>
      <c r="AE716" s="56"/>
      <c r="AF716" s="56"/>
      <c r="AG716" s="56"/>
    </row>
    <row r="717" spans="1:33" ht="15.75" customHeight="1">
      <c r="A717" s="271"/>
      <c r="B717" s="56"/>
      <c r="C717" s="90"/>
      <c r="D717" s="92"/>
      <c r="E717" s="93"/>
      <c r="F717" s="545"/>
      <c r="G717" s="10"/>
      <c r="H717" s="10"/>
      <c r="I717" s="96"/>
      <c r="J717" s="96"/>
      <c r="K717" s="96"/>
      <c r="L717" s="629"/>
      <c r="M717" s="96"/>
      <c r="N717" s="273"/>
      <c r="O717" s="56"/>
      <c r="P717" s="56"/>
      <c r="Q717" s="56"/>
      <c r="R717" s="56"/>
      <c r="S717" s="56"/>
      <c r="T717" s="56"/>
      <c r="U717" s="56"/>
      <c r="V717" s="56"/>
      <c r="W717" s="56"/>
      <c r="X717" s="56"/>
      <c r="Y717" s="56"/>
      <c r="Z717" s="56"/>
      <c r="AA717" s="56"/>
      <c r="AB717" s="56"/>
      <c r="AC717" s="56"/>
      <c r="AD717" s="56"/>
      <c r="AE717" s="56"/>
      <c r="AF717" s="56"/>
      <c r="AG717" s="56"/>
    </row>
    <row r="718" spans="1:33" ht="15.75" customHeight="1">
      <c r="A718" s="271"/>
      <c r="B718" s="56"/>
      <c r="C718" s="90"/>
      <c r="D718" s="92"/>
      <c r="E718" s="93"/>
      <c r="F718" s="545"/>
      <c r="G718" s="10"/>
      <c r="H718" s="10"/>
      <c r="I718" s="96"/>
      <c r="J718" s="96"/>
      <c r="K718" s="96"/>
      <c r="L718" s="629"/>
      <c r="M718" s="96"/>
      <c r="N718" s="273"/>
      <c r="O718" s="56"/>
      <c r="P718" s="56"/>
      <c r="Q718" s="56"/>
      <c r="R718" s="56"/>
      <c r="S718" s="56"/>
      <c r="T718" s="56"/>
      <c r="U718" s="56"/>
      <c r="V718" s="56"/>
      <c r="W718" s="56"/>
      <c r="X718" s="56"/>
      <c r="Y718" s="56"/>
      <c r="Z718" s="56"/>
      <c r="AA718" s="56"/>
      <c r="AB718" s="56"/>
      <c r="AC718" s="56"/>
      <c r="AD718" s="56"/>
      <c r="AE718" s="56"/>
      <c r="AF718" s="56"/>
      <c r="AG718" s="56"/>
    </row>
    <row r="719" spans="1:33" ht="15.75" customHeight="1">
      <c r="A719" s="271"/>
      <c r="B719" s="56"/>
      <c r="C719" s="90"/>
      <c r="D719" s="92"/>
      <c r="E719" s="93"/>
      <c r="F719" s="545"/>
      <c r="G719" s="10"/>
      <c r="H719" s="10"/>
      <c r="I719" s="96"/>
      <c r="J719" s="96"/>
      <c r="K719" s="96"/>
      <c r="L719" s="629"/>
      <c r="M719" s="96"/>
      <c r="N719" s="273"/>
      <c r="O719" s="56"/>
      <c r="P719" s="56"/>
      <c r="Q719" s="56"/>
      <c r="R719" s="56"/>
      <c r="S719" s="56"/>
      <c r="T719" s="56"/>
      <c r="U719" s="56"/>
      <c r="V719" s="56"/>
      <c r="W719" s="56"/>
      <c r="X719" s="56"/>
      <c r="Y719" s="56"/>
      <c r="Z719" s="56"/>
      <c r="AA719" s="56"/>
      <c r="AB719" s="56"/>
      <c r="AC719" s="56"/>
      <c r="AD719" s="56"/>
      <c r="AE719" s="56"/>
      <c r="AF719" s="56"/>
      <c r="AG719" s="56"/>
    </row>
    <row r="720" spans="1:33" ht="15.75" customHeight="1">
      <c r="A720" s="271"/>
      <c r="B720" s="56"/>
      <c r="C720" s="90"/>
      <c r="D720" s="92"/>
      <c r="E720" s="93"/>
      <c r="F720" s="545"/>
      <c r="G720" s="10"/>
      <c r="H720" s="10"/>
      <c r="I720" s="96"/>
      <c r="J720" s="96"/>
      <c r="K720" s="96"/>
      <c r="L720" s="629"/>
      <c r="M720" s="96"/>
      <c r="N720" s="273"/>
      <c r="O720" s="56"/>
      <c r="P720" s="56"/>
      <c r="Q720" s="56"/>
      <c r="R720" s="56"/>
      <c r="S720" s="56"/>
      <c r="T720" s="56"/>
      <c r="U720" s="56"/>
      <c r="V720" s="56"/>
      <c r="W720" s="56"/>
      <c r="X720" s="56"/>
      <c r="Y720" s="56"/>
      <c r="Z720" s="56"/>
      <c r="AA720" s="56"/>
      <c r="AB720" s="56"/>
      <c r="AC720" s="56"/>
      <c r="AD720" s="56"/>
      <c r="AE720" s="56"/>
      <c r="AF720" s="56"/>
      <c r="AG720" s="56"/>
    </row>
    <row r="721" spans="1:33" ht="15.75" customHeight="1">
      <c r="A721" s="271"/>
      <c r="B721" s="56"/>
      <c r="C721" s="90"/>
      <c r="D721" s="92"/>
      <c r="E721" s="93"/>
      <c r="F721" s="545"/>
      <c r="G721" s="10"/>
      <c r="H721" s="10"/>
      <c r="I721" s="96"/>
      <c r="J721" s="96"/>
      <c r="K721" s="96"/>
      <c r="L721" s="629"/>
      <c r="M721" s="96"/>
      <c r="N721" s="273"/>
      <c r="O721" s="56"/>
      <c r="P721" s="56"/>
      <c r="Q721" s="56"/>
      <c r="R721" s="56"/>
      <c r="S721" s="56"/>
      <c r="T721" s="56"/>
      <c r="U721" s="56"/>
      <c r="V721" s="56"/>
      <c r="W721" s="56"/>
      <c r="X721" s="56"/>
      <c r="Y721" s="56"/>
      <c r="Z721" s="56"/>
      <c r="AA721" s="56"/>
      <c r="AB721" s="56"/>
      <c r="AC721" s="56"/>
      <c r="AD721" s="56"/>
      <c r="AE721" s="56"/>
      <c r="AF721" s="56"/>
      <c r="AG721" s="56"/>
    </row>
    <row r="722" spans="1:33" ht="15.75" customHeight="1">
      <c r="A722" s="271"/>
      <c r="B722" s="56"/>
      <c r="C722" s="90"/>
      <c r="D722" s="92"/>
      <c r="E722" s="93"/>
      <c r="F722" s="545"/>
      <c r="G722" s="10"/>
      <c r="H722" s="10"/>
      <c r="I722" s="96"/>
      <c r="J722" s="96"/>
      <c r="K722" s="96"/>
      <c r="L722" s="629"/>
      <c r="M722" s="96"/>
      <c r="N722" s="273"/>
      <c r="O722" s="56"/>
      <c r="P722" s="56"/>
      <c r="Q722" s="56"/>
      <c r="R722" s="56"/>
      <c r="S722" s="56"/>
      <c r="T722" s="56"/>
      <c r="U722" s="56"/>
      <c r="V722" s="56"/>
      <c r="W722" s="56"/>
      <c r="X722" s="56"/>
      <c r="Y722" s="56"/>
      <c r="Z722" s="56"/>
      <c r="AA722" s="56"/>
      <c r="AB722" s="56"/>
      <c r="AC722" s="56"/>
      <c r="AD722" s="56"/>
      <c r="AE722" s="56"/>
      <c r="AF722" s="56"/>
      <c r="AG722" s="56"/>
    </row>
    <row r="723" spans="1:33" ht="15.75" customHeight="1">
      <c r="A723" s="271"/>
      <c r="B723" s="56"/>
      <c r="C723" s="90"/>
      <c r="D723" s="92"/>
      <c r="E723" s="93"/>
      <c r="F723" s="545"/>
      <c r="G723" s="10"/>
      <c r="H723" s="10"/>
      <c r="I723" s="96"/>
      <c r="J723" s="96"/>
      <c r="K723" s="96"/>
      <c r="L723" s="629"/>
      <c r="M723" s="96"/>
      <c r="N723" s="273"/>
      <c r="O723" s="56"/>
      <c r="P723" s="56"/>
      <c r="Q723" s="56"/>
      <c r="R723" s="56"/>
      <c r="S723" s="56"/>
      <c r="T723" s="56"/>
      <c r="U723" s="56"/>
      <c r="V723" s="56"/>
      <c r="W723" s="56"/>
      <c r="X723" s="56"/>
      <c r="Y723" s="56"/>
      <c r="Z723" s="56"/>
      <c r="AA723" s="56"/>
      <c r="AB723" s="56"/>
      <c r="AC723" s="56"/>
      <c r="AD723" s="56"/>
      <c r="AE723" s="56"/>
      <c r="AF723" s="56"/>
      <c r="AG723" s="56"/>
    </row>
    <row r="724" spans="1:33" ht="15.75" customHeight="1">
      <c r="A724" s="271"/>
      <c r="B724" s="56"/>
      <c r="C724" s="90"/>
      <c r="D724" s="92"/>
      <c r="E724" s="93"/>
      <c r="F724" s="545"/>
      <c r="G724" s="10"/>
      <c r="H724" s="10"/>
      <c r="I724" s="96"/>
      <c r="J724" s="96"/>
      <c r="K724" s="96"/>
      <c r="L724" s="629"/>
      <c r="M724" s="96"/>
      <c r="N724" s="273"/>
      <c r="O724" s="56"/>
      <c r="P724" s="56"/>
      <c r="Q724" s="56"/>
      <c r="R724" s="56"/>
      <c r="S724" s="56"/>
      <c r="T724" s="56"/>
      <c r="U724" s="56"/>
      <c r="V724" s="56"/>
      <c r="W724" s="56"/>
      <c r="X724" s="56"/>
      <c r="Y724" s="56"/>
      <c r="Z724" s="56"/>
      <c r="AA724" s="56"/>
      <c r="AB724" s="56"/>
      <c r="AC724" s="56"/>
      <c r="AD724" s="56"/>
      <c r="AE724" s="56"/>
      <c r="AF724" s="56"/>
      <c r="AG724" s="56"/>
    </row>
    <row r="725" spans="1:33" ht="15.75" customHeight="1">
      <c r="A725" s="271"/>
      <c r="B725" s="56"/>
      <c r="C725" s="90"/>
      <c r="D725" s="92"/>
      <c r="E725" s="93"/>
      <c r="F725" s="545"/>
      <c r="G725" s="10"/>
      <c r="H725" s="10"/>
      <c r="I725" s="96"/>
      <c r="J725" s="96"/>
      <c r="K725" s="96"/>
      <c r="L725" s="629"/>
      <c r="M725" s="96"/>
      <c r="N725" s="273"/>
      <c r="O725" s="56"/>
      <c r="P725" s="56"/>
      <c r="Q725" s="56"/>
      <c r="R725" s="56"/>
      <c r="S725" s="56"/>
      <c r="T725" s="56"/>
      <c r="U725" s="56"/>
      <c r="V725" s="56"/>
      <c r="W725" s="56"/>
      <c r="X725" s="56"/>
      <c r="Y725" s="56"/>
      <c r="Z725" s="56"/>
      <c r="AA725" s="56"/>
      <c r="AB725" s="56"/>
      <c r="AC725" s="56"/>
      <c r="AD725" s="56"/>
      <c r="AE725" s="56"/>
      <c r="AF725" s="56"/>
      <c r="AG725" s="56"/>
    </row>
    <row r="726" spans="1:33" ht="15.75" customHeight="1">
      <c r="A726" s="271"/>
      <c r="B726" s="56"/>
      <c r="C726" s="90"/>
      <c r="D726" s="92"/>
      <c r="E726" s="93"/>
      <c r="F726" s="545"/>
      <c r="G726" s="10"/>
      <c r="H726" s="10"/>
      <c r="I726" s="96"/>
      <c r="J726" s="96"/>
      <c r="K726" s="96"/>
      <c r="L726" s="629"/>
      <c r="M726" s="96"/>
      <c r="N726" s="273"/>
      <c r="O726" s="56"/>
      <c r="P726" s="56"/>
      <c r="Q726" s="56"/>
      <c r="R726" s="56"/>
      <c r="S726" s="56"/>
      <c r="T726" s="56"/>
      <c r="U726" s="56"/>
      <c r="V726" s="56"/>
      <c r="W726" s="56"/>
      <c r="X726" s="56"/>
      <c r="Y726" s="56"/>
      <c r="Z726" s="56"/>
      <c r="AA726" s="56"/>
      <c r="AB726" s="56"/>
      <c r="AC726" s="56"/>
      <c r="AD726" s="56"/>
      <c r="AE726" s="56"/>
      <c r="AF726" s="56"/>
      <c r="AG726" s="56"/>
    </row>
    <row r="727" spans="1:33" ht="15.75" customHeight="1">
      <c r="A727" s="271"/>
      <c r="B727" s="56"/>
      <c r="C727" s="90"/>
      <c r="D727" s="92"/>
      <c r="E727" s="93"/>
      <c r="F727" s="545"/>
      <c r="G727" s="10"/>
      <c r="H727" s="10"/>
      <c r="I727" s="96"/>
      <c r="J727" s="96"/>
      <c r="K727" s="96"/>
      <c r="L727" s="629"/>
      <c r="M727" s="96"/>
      <c r="N727" s="273"/>
      <c r="O727" s="56"/>
      <c r="P727" s="56"/>
      <c r="Q727" s="56"/>
      <c r="R727" s="56"/>
      <c r="S727" s="56"/>
      <c r="T727" s="56"/>
      <c r="U727" s="56"/>
      <c r="V727" s="56"/>
      <c r="W727" s="56"/>
      <c r="X727" s="56"/>
      <c r="Y727" s="56"/>
      <c r="Z727" s="56"/>
      <c r="AA727" s="56"/>
      <c r="AB727" s="56"/>
      <c r="AC727" s="56"/>
      <c r="AD727" s="56"/>
      <c r="AE727" s="56"/>
      <c r="AF727" s="56"/>
      <c r="AG727" s="56"/>
    </row>
    <row r="728" spans="1:33" ht="15.75" customHeight="1">
      <c r="A728" s="271"/>
      <c r="B728" s="56"/>
      <c r="C728" s="90"/>
      <c r="D728" s="92"/>
      <c r="E728" s="93"/>
      <c r="F728" s="545"/>
      <c r="G728" s="10"/>
      <c r="H728" s="10"/>
      <c r="I728" s="96"/>
      <c r="J728" s="96"/>
      <c r="K728" s="96"/>
      <c r="L728" s="629"/>
      <c r="M728" s="96"/>
      <c r="N728" s="273"/>
      <c r="O728" s="56"/>
      <c r="P728" s="56"/>
      <c r="Q728" s="56"/>
      <c r="R728" s="56"/>
      <c r="S728" s="56"/>
      <c r="T728" s="56"/>
      <c r="U728" s="56"/>
      <c r="V728" s="56"/>
      <c r="W728" s="56"/>
      <c r="X728" s="56"/>
      <c r="Y728" s="56"/>
      <c r="Z728" s="56"/>
      <c r="AA728" s="56"/>
      <c r="AB728" s="56"/>
      <c r="AC728" s="56"/>
      <c r="AD728" s="56"/>
      <c r="AE728" s="56"/>
      <c r="AF728" s="56"/>
      <c r="AG728" s="56"/>
    </row>
    <row r="729" spans="1:33" ht="15.75" customHeight="1">
      <c r="A729" s="271"/>
      <c r="B729" s="56"/>
      <c r="C729" s="90"/>
      <c r="D729" s="92"/>
      <c r="E729" s="93"/>
      <c r="F729" s="545"/>
      <c r="G729" s="10"/>
      <c r="H729" s="10"/>
      <c r="I729" s="96"/>
      <c r="J729" s="96"/>
      <c r="K729" s="96"/>
      <c r="L729" s="629"/>
      <c r="M729" s="96"/>
      <c r="N729" s="273"/>
      <c r="O729" s="56"/>
      <c r="P729" s="56"/>
      <c r="Q729" s="56"/>
      <c r="R729" s="56"/>
      <c r="S729" s="56"/>
      <c r="T729" s="56"/>
      <c r="U729" s="56"/>
      <c r="V729" s="56"/>
      <c r="W729" s="56"/>
      <c r="X729" s="56"/>
      <c r="Y729" s="56"/>
      <c r="Z729" s="56"/>
      <c r="AA729" s="56"/>
      <c r="AB729" s="56"/>
      <c r="AC729" s="56"/>
      <c r="AD729" s="56"/>
      <c r="AE729" s="56"/>
      <c r="AF729" s="56"/>
      <c r="AG729" s="56"/>
    </row>
    <row r="730" spans="1:33" ht="15.75" customHeight="1">
      <c r="A730" s="271"/>
      <c r="B730" s="56"/>
      <c r="C730" s="90"/>
      <c r="D730" s="92"/>
      <c r="E730" s="93"/>
      <c r="F730" s="545"/>
      <c r="G730" s="10"/>
      <c r="H730" s="10"/>
      <c r="I730" s="96"/>
      <c r="J730" s="96"/>
      <c r="K730" s="96"/>
      <c r="L730" s="629"/>
      <c r="M730" s="96"/>
      <c r="N730" s="273"/>
      <c r="O730" s="56"/>
      <c r="P730" s="56"/>
      <c r="Q730" s="56"/>
      <c r="R730" s="56"/>
      <c r="S730" s="56"/>
      <c r="T730" s="56"/>
      <c r="U730" s="56"/>
      <c r="V730" s="56"/>
      <c r="W730" s="56"/>
      <c r="X730" s="56"/>
      <c r="Y730" s="56"/>
      <c r="Z730" s="56"/>
      <c r="AA730" s="56"/>
      <c r="AB730" s="56"/>
      <c r="AC730" s="56"/>
      <c r="AD730" s="56"/>
      <c r="AE730" s="56"/>
      <c r="AF730" s="56"/>
      <c r="AG730" s="56"/>
    </row>
    <row r="731" spans="1:33" ht="15.75" customHeight="1">
      <c r="A731" s="271"/>
      <c r="B731" s="56"/>
      <c r="C731" s="90"/>
      <c r="D731" s="92"/>
      <c r="E731" s="93"/>
      <c r="F731" s="545"/>
      <c r="G731" s="10"/>
      <c r="H731" s="10"/>
      <c r="I731" s="96"/>
      <c r="J731" s="96"/>
      <c r="K731" s="96"/>
      <c r="L731" s="629"/>
      <c r="M731" s="96"/>
      <c r="N731" s="273"/>
      <c r="O731" s="56"/>
      <c r="P731" s="56"/>
      <c r="Q731" s="56"/>
      <c r="R731" s="56"/>
      <c r="S731" s="56"/>
      <c r="T731" s="56"/>
      <c r="U731" s="56"/>
      <c r="V731" s="56"/>
      <c r="W731" s="56"/>
      <c r="X731" s="56"/>
      <c r="Y731" s="56"/>
      <c r="Z731" s="56"/>
      <c r="AA731" s="56"/>
      <c r="AB731" s="56"/>
      <c r="AC731" s="56"/>
      <c r="AD731" s="56"/>
      <c r="AE731" s="56"/>
      <c r="AF731" s="56"/>
      <c r="AG731" s="56"/>
    </row>
    <row r="732" spans="1:33" ht="15.75" customHeight="1">
      <c r="A732" s="271"/>
      <c r="B732" s="56"/>
      <c r="C732" s="90"/>
      <c r="D732" s="92"/>
      <c r="E732" s="93"/>
      <c r="F732" s="545"/>
      <c r="G732" s="10"/>
      <c r="H732" s="10"/>
      <c r="I732" s="96"/>
      <c r="J732" s="96"/>
      <c r="K732" s="96"/>
      <c r="L732" s="629"/>
      <c r="M732" s="96"/>
      <c r="N732" s="273"/>
      <c r="O732" s="56"/>
      <c r="P732" s="56"/>
      <c r="Q732" s="56"/>
      <c r="R732" s="56"/>
      <c r="S732" s="56"/>
      <c r="T732" s="56"/>
      <c r="U732" s="56"/>
      <c r="V732" s="56"/>
      <c r="W732" s="56"/>
      <c r="X732" s="56"/>
      <c r="Y732" s="56"/>
      <c r="Z732" s="56"/>
      <c r="AA732" s="56"/>
      <c r="AB732" s="56"/>
      <c r="AC732" s="56"/>
      <c r="AD732" s="56"/>
      <c r="AE732" s="56"/>
      <c r="AF732" s="56"/>
      <c r="AG732" s="56"/>
    </row>
    <row r="733" spans="1:33" ht="15.75" customHeight="1">
      <c r="A733" s="271"/>
      <c r="B733" s="56"/>
      <c r="C733" s="90"/>
      <c r="D733" s="92"/>
      <c r="E733" s="93"/>
      <c r="F733" s="545"/>
      <c r="G733" s="10"/>
      <c r="H733" s="10"/>
      <c r="I733" s="96"/>
      <c r="J733" s="96"/>
      <c r="K733" s="96"/>
      <c r="L733" s="629"/>
      <c r="M733" s="96"/>
      <c r="N733" s="273"/>
      <c r="O733" s="56"/>
      <c r="P733" s="56"/>
      <c r="Q733" s="56"/>
      <c r="R733" s="56"/>
      <c r="S733" s="56"/>
      <c r="T733" s="56"/>
      <c r="U733" s="56"/>
      <c r="V733" s="56"/>
      <c r="W733" s="56"/>
      <c r="X733" s="56"/>
      <c r="Y733" s="56"/>
      <c r="Z733" s="56"/>
      <c r="AA733" s="56"/>
      <c r="AB733" s="56"/>
      <c r="AC733" s="56"/>
      <c r="AD733" s="56"/>
      <c r="AE733" s="56"/>
      <c r="AF733" s="56"/>
      <c r="AG733" s="56"/>
    </row>
    <row r="734" spans="1:33" ht="15.75" customHeight="1">
      <c r="A734" s="271"/>
      <c r="B734" s="56"/>
      <c r="C734" s="90"/>
      <c r="D734" s="92"/>
      <c r="E734" s="93"/>
      <c r="F734" s="545"/>
      <c r="G734" s="10"/>
      <c r="H734" s="10"/>
      <c r="I734" s="96"/>
      <c r="J734" s="96"/>
      <c r="K734" s="96"/>
      <c r="L734" s="629"/>
      <c r="M734" s="96"/>
      <c r="N734" s="273"/>
      <c r="O734" s="56"/>
      <c r="P734" s="56"/>
      <c r="Q734" s="56"/>
      <c r="R734" s="56"/>
      <c r="S734" s="56"/>
      <c r="T734" s="56"/>
      <c r="U734" s="56"/>
      <c r="V734" s="56"/>
      <c r="W734" s="56"/>
      <c r="X734" s="56"/>
      <c r="Y734" s="56"/>
      <c r="Z734" s="56"/>
      <c r="AA734" s="56"/>
      <c r="AB734" s="56"/>
      <c r="AC734" s="56"/>
      <c r="AD734" s="56"/>
      <c r="AE734" s="56"/>
      <c r="AF734" s="56"/>
      <c r="AG734" s="56"/>
    </row>
    <row r="735" spans="1:33" ht="15.75" customHeight="1">
      <c r="A735" s="271"/>
      <c r="B735" s="56"/>
      <c r="C735" s="90"/>
      <c r="D735" s="92"/>
      <c r="E735" s="93"/>
      <c r="F735" s="545"/>
      <c r="G735" s="10"/>
      <c r="H735" s="10"/>
      <c r="I735" s="96"/>
      <c r="J735" s="96"/>
      <c r="K735" s="96"/>
      <c r="L735" s="629"/>
      <c r="M735" s="96"/>
      <c r="N735" s="273"/>
      <c r="O735" s="56"/>
      <c r="P735" s="56"/>
      <c r="Q735" s="56"/>
      <c r="R735" s="56"/>
      <c r="S735" s="56"/>
      <c r="T735" s="56"/>
      <c r="U735" s="56"/>
      <c r="V735" s="56"/>
      <c r="W735" s="56"/>
      <c r="X735" s="56"/>
      <c r="Y735" s="56"/>
      <c r="Z735" s="56"/>
      <c r="AA735" s="56"/>
      <c r="AB735" s="56"/>
      <c r="AC735" s="56"/>
      <c r="AD735" s="56"/>
      <c r="AE735" s="56"/>
      <c r="AF735" s="56"/>
      <c r="AG735" s="56"/>
    </row>
    <row r="736" spans="1:33" ht="15.75" customHeight="1">
      <c r="A736" s="271"/>
      <c r="B736" s="56"/>
      <c r="C736" s="90"/>
      <c r="D736" s="92"/>
      <c r="E736" s="93"/>
      <c r="F736" s="545"/>
      <c r="G736" s="10"/>
      <c r="H736" s="10"/>
      <c r="I736" s="96"/>
      <c r="J736" s="96"/>
      <c r="K736" s="96"/>
      <c r="L736" s="629"/>
      <c r="M736" s="96"/>
      <c r="N736" s="273"/>
      <c r="O736" s="56"/>
      <c r="P736" s="56"/>
      <c r="Q736" s="56"/>
      <c r="R736" s="56"/>
      <c r="S736" s="56"/>
      <c r="T736" s="56"/>
      <c r="U736" s="56"/>
      <c r="V736" s="56"/>
      <c r="W736" s="56"/>
      <c r="X736" s="56"/>
      <c r="Y736" s="56"/>
      <c r="Z736" s="56"/>
      <c r="AA736" s="56"/>
      <c r="AB736" s="56"/>
      <c r="AC736" s="56"/>
      <c r="AD736" s="56"/>
      <c r="AE736" s="56"/>
      <c r="AF736" s="56"/>
      <c r="AG736" s="56"/>
    </row>
    <row r="737" spans="1:33" ht="15.75" customHeight="1">
      <c r="A737" s="271"/>
      <c r="B737" s="56"/>
      <c r="C737" s="90"/>
      <c r="D737" s="92"/>
      <c r="E737" s="93"/>
      <c r="F737" s="545"/>
      <c r="G737" s="10"/>
      <c r="H737" s="10"/>
      <c r="I737" s="96"/>
      <c r="J737" s="96"/>
      <c r="K737" s="96"/>
      <c r="L737" s="629"/>
      <c r="M737" s="96"/>
      <c r="N737" s="273"/>
      <c r="O737" s="56"/>
      <c r="P737" s="56"/>
      <c r="Q737" s="56"/>
      <c r="R737" s="56"/>
      <c r="S737" s="56"/>
      <c r="T737" s="56"/>
      <c r="U737" s="56"/>
      <c r="V737" s="56"/>
      <c r="W737" s="56"/>
      <c r="X737" s="56"/>
      <c r="Y737" s="56"/>
      <c r="Z737" s="56"/>
      <c r="AA737" s="56"/>
      <c r="AB737" s="56"/>
      <c r="AC737" s="56"/>
      <c r="AD737" s="56"/>
      <c r="AE737" s="56"/>
      <c r="AF737" s="56"/>
      <c r="AG737" s="56"/>
    </row>
    <row r="738" spans="1:33" ht="15.75" customHeight="1">
      <c r="A738" s="271"/>
      <c r="B738" s="56"/>
      <c r="C738" s="90"/>
      <c r="D738" s="92"/>
      <c r="E738" s="93"/>
      <c r="F738" s="545"/>
      <c r="G738" s="10"/>
      <c r="H738" s="10"/>
      <c r="I738" s="96"/>
      <c r="J738" s="96"/>
      <c r="K738" s="96"/>
      <c r="L738" s="629"/>
      <c r="M738" s="96"/>
      <c r="N738" s="273"/>
      <c r="O738" s="56"/>
      <c r="P738" s="56"/>
      <c r="Q738" s="56"/>
      <c r="R738" s="56"/>
      <c r="S738" s="56"/>
      <c r="T738" s="56"/>
      <c r="U738" s="56"/>
      <c r="V738" s="56"/>
      <c r="W738" s="56"/>
      <c r="X738" s="56"/>
      <c r="Y738" s="56"/>
      <c r="Z738" s="56"/>
      <c r="AA738" s="56"/>
      <c r="AB738" s="56"/>
      <c r="AC738" s="56"/>
      <c r="AD738" s="56"/>
      <c r="AE738" s="56"/>
      <c r="AF738" s="56"/>
      <c r="AG738" s="56"/>
    </row>
    <row r="739" spans="1:33" ht="15.75" customHeight="1">
      <c r="A739" s="271"/>
      <c r="B739" s="56"/>
      <c r="C739" s="90"/>
      <c r="D739" s="92"/>
      <c r="E739" s="93"/>
      <c r="F739" s="545"/>
      <c r="G739" s="10"/>
      <c r="H739" s="10"/>
      <c r="I739" s="96"/>
      <c r="J739" s="96"/>
      <c r="K739" s="96"/>
      <c r="L739" s="629"/>
      <c r="M739" s="96"/>
      <c r="N739" s="273"/>
      <c r="O739" s="56"/>
      <c r="P739" s="56"/>
      <c r="Q739" s="56"/>
      <c r="R739" s="56"/>
      <c r="S739" s="56"/>
      <c r="T739" s="56"/>
      <c r="U739" s="56"/>
      <c r="V739" s="56"/>
      <c r="W739" s="56"/>
      <c r="X739" s="56"/>
      <c r="Y739" s="56"/>
      <c r="Z739" s="56"/>
      <c r="AA739" s="56"/>
      <c r="AB739" s="56"/>
      <c r="AC739" s="56"/>
      <c r="AD739" s="56"/>
      <c r="AE739" s="56"/>
      <c r="AF739" s="56"/>
      <c r="AG739" s="56"/>
    </row>
    <row r="740" spans="1:33" ht="15.75" customHeight="1">
      <c r="A740" s="271"/>
      <c r="B740" s="56"/>
      <c r="C740" s="90"/>
      <c r="D740" s="92"/>
      <c r="E740" s="93"/>
      <c r="F740" s="545"/>
      <c r="G740" s="10"/>
      <c r="H740" s="10"/>
      <c r="I740" s="96"/>
      <c r="J740" s="96"/>
      <c r="K740" s="96"/>
      <c r="L740" s="629"/>
      <c r="M740" s="96"/>
      <c r="N740" s="273"/>
      <c r="O740" s="56"/>
      <c r="P740" s="56"/>
      <c r="Q740" s="56"/>
      <c r="R740" s="56"/>
      <c r="S740" s="56"/>
      <c r="T740" s="56"/>
      <c r="U740" s="56"/>
      <c r="V740" s="56"/>
      <c r="W740" s="56"/>
      <c r="X740" s="56"/>
      <c r="Y740" s="56"/>
      <c r="Z740" s="56"/>
      <c r="AA740" s="56"/>
      <c r="AB740" s="56"/>
      <c r="AC740" s="56"/>
      <c r="AD740" s="56"/>
      <c r="AE740" s="56"/>
      <c r="AF740" s="56"/>
      <c r="AG740" s="56"/>
    </row>
    <row r="741" spans="1:33" ht="15.75" customHeight="1">
      <c r="A741" s="271"/>
      <c r="B741" s="56"/>
      <c r="C741" s="90"/>
      <c r="D741" s="92"/>
      <c r="E741" s="93"/>
      <c r="F741" s="545"/>
      <c r="G741" s="10"/>
      <c r="H741" s="10"/>
      <c r="I741" s="96"/>
      <c r="J741" s="96"/>
      <c r="K741" s="96"/>
      <c r="L741" s="629"/>
      <c r="M741" s="96"/>
      <c r="N741" s="273"/>
      <c r="O741" s="56"/>
      <c r="P741" s="56"/>
      <c r="Q741" s="56"/>
      <c r="R741" s="56"/>
      <c r="S741" s="56"/>
      <c r="T741" s="56"/>
      <c r="U741" s="56"/>
      <c r="V741" s="56"/>
      <c r="W741" s="56"/>
      <c r="X741" s="56"/>
      <c r="Y741" s="56"/>
      <c r="Z741" s="56"/>
      <c r="AA741" s="56"/>
      <c r="AB741" s="56"/>
      <c r="AC741" s="56"/>
      <c r="AD741" s="56"/>
      <c r="AE741" s="56"/>
      <c r="AF741" s="56"/>
      <c r="AG741" s="56"/>
    </row>
    <row r="742" spans="1:33" ht="15.75" customHeight="1">
      <c r="A742" s="271"/>
      <c r="B742" s="56"/>
      <c r="C742" s="90"/>
      <c r="D742" s="92"/>
      <c r="E742" s="93"/>
      <c r="F742" s="545"/>
      <c r="G742" s="10"/>
      <c r="H742" s="10"/>
      <c r="I742" s="96"/>
      <c r="J742" s="96"/>
      <c r="K742" s="96"/>
      <c r="L742" s="629"/>
      <c r="M742" s="96"/>
      <c r="N742" s="273"/>
      <c r="O742" s="56"/>
      <c r="P742" s="56"/>
      <c r="Q742" s="56"/>
      <c r="R742" s="56"/>
      <c r="S742" s="56"/>
      <c r="T742" s="56"/>
      <c r="U742" s="56"/>
      <c r="V742" s="56"/>
      <c r="W742" s="56"/>
      <c r="X742" s="56"/>
      <c r="Y742" s="56"/>
      <c r="Z742" s="56"/>
      <c r="AA742" s="56"/>
      <c r="AB742" s="56"/>
      <c r="AC742" s="56"/>
      <c r="AD742" s="56"/>
      <c r="AE742" s="56"/>
      <c r="AF742" s="56"/>
      <c r="AG742" s="56"/>
    </row>
    <row r="743" spans="1:33" ht="15.75" customHeight="1">
      <c r="A743" s="271"/>
      <c r="B743" s="56"/>
      <c r="C743" s="90"/>
      <c r="D743" s="92"/>
      <c r="E743" s="93"/>
      <c r="F743" s="545"/>
      <c r="G743" s="10"/>
      <c r="H743" s="10"/>
      <c r="I743" s="96"/>
      <c r="J743" s="96"/>
      <c r="K743" s="96"/>
      <c r="L743" s="629"/>
      <c r="M743" s="96"/>
      <c r="N743" s="273"/>
      <c r="O743" s="56"/>
      <c r="P743" s="56"/>
      <c r="Q743" s="56"/>
      <c r="R743" s="56"/>
      <c r="S743" s="56"/>
      <c r="T743" s="56"/>
      <c r="U743" s="56"/>
      <c r="V743" s="56"/>
      <c r="W743" s="56"/>
      <c r="X743" s="56"/>
      <c r="Y743" s="56"/>
      <c r="Z743" s="56"/>
      <c r="AA743" s="56"/>
      <c r="AB743" s="56"/>
      <c r="AC743" s="56"/>
      <c r="AD743" s="56"/>
      <c r="AE743" s="56"/>
      <c r="AF743" s="56"/>
      <c r="AG743" s="56"/>
    </row>
    <row r="744" spans="1:33" ht="15.75" customHeight="1">
      <c r="A744" s="271"/>
      <c r="B744" s="56"/>
      <c r="C744" s="90"/>
      <c r="D744" s="92"/>
      <c r="E744" s="93"/>
      <c r="F744" s="545"/>
      <c r="G744" s="10"/>
      <c r="H744" s="10"/>
      <c r="I744" s="96"/>
      <c r="J744" s="96"/>
      <c r="K744" s="96"/>
      <c r="L744" s="629"/>
      <c r="M744" s="96"/>
      <c r="N744" s="273"/>
      <c r="O744" s="56"/>
      <c r="P744" s="56"/>
      <c r="Q744" s="56"/>
      <c r="R744" s="56"/>
      <c r="S744" s="56"/>
      <c r="T744" s="56"/>
      <c r="U744" s="56"/>
      <c r="V744" s="56"/>
      <c r="W744" s="56"/>
      <c r="X744" s="56"/>
      <c r="Y744" s="56"/>
      <c r="Z744" s="56"/>
      <c r="AA744" s="56"/>
      <c r="AB744" s="56"/>
      <c r="AC744" s="56"/>
      <c r="AD744" s="56"/>
      <c r="AE744" s="56"/>
      <c r="AF744" s="56"/>
      <c r="AG744" s="56"/>
    </row>
    <row r="745" spans="1:33" ht="15.75" customHeight="1">
      <c r="A745" s="271"/>
      <c r="B745" s="56"/>
      <c r="C745" s="90"/>
      <c r="D745" s="92"/>
      <c r="E745" s="93"/>
      <c r="F745" s="545"/>
      <c r="G745" s="10"/>
      <c r="H745" s="10"/>
      <c r="I745" s="96"/>
      <c r="J745" s="96"/>
      <c r="K745" s="96"/>
      <c r="L745" s="629"/>
      <c r="M745" s="96"/>
      <c r="N745" s="273"/>
      <c r="O745" s="56"/>
      <c r="P745" s="56"/>
      <c r="Q745" s="56"/>
      <c r="R745" s="56"/>
      <c r="S745" s="56"/>
      <c r="T745" s="56"/>
      <c r="U745" s="56"/>
      <c r="V745" s="56"/>
      <c r="W745" s="56"/>
      <c r="X745" s="56"/>
      <c r="Y745" s="56"/>
      <c r="Z745" s="56"/>
      <c r="AA745" s="56"/>
      <c r="AB745" s="56"/>
      <c r="AC745" s="56"/>
      <c r="AD745" s="56"/>
      <c r="AE745" s="56"/>
      <c r="AF745" s="56"/>
      <c r="AG745" s="56"/>
    </row>
    <row r="746" spans="1:33" ht="15.75" customHeight="1">
      <c r="A746" s="271"/>
      <c r="B746" s="56"/>
      <c r="C746" s="90"/>
      <c r="D746" s="92"/>
      <c r="E746" s="93"/>
      <c r="F746" s="545"/>
      <c r="G746" s="10"/>
      <c r="H746" s="10"/>
      <c r="I746" s="96"/>
      <c r="J746" s="96"/>
      <c r="K746" s="96"/>
      <c r="L746" s="629"/>
      <c r="M746" s="96"/>
      <c r="N746" s="273"/>
      <c r="O746" s="56"/>
      <c r="P746" s="56"/>
      <c r="Q746" s="56"/>
      <c r="R746" s="56"/>
      <c r="S746" s="56"/>
      <c r="T746" s="56"/>
      <c r="U746" s="56"/>
      <c r="V746" s="56"/>
      <c r="W746" s="56"/>
      <c r="X746" s="56"/>
      <c r="Y746" s="56"/>
      <c r="Z746" s="56"/>
      <c r="AA746" s="56"/>
      <c r="AB746" s="56"/>
      <c r="AC746" s="56"/>
      <c r="AD746" s="56"/>
      <c r="AE746" s="56"/>
      <c r="AF746" s="56"/>
      <c r="AG746" s="56"/>
    </row>
    <row r="747" spans="1:33" ht="15.75" customHeight="1">
      <c r="A747" s="271"/>
      <c r="B747" s="56"/>
      <c r="C747" s="90"/>
      <c r="D747" s="92"/>
      <c r="E747" s="93"/>
      <c r="F747" s="545"/>
      <c r="G747" s="10"/>
      <c r="H747" s="10"/>
      <c r="I747" s="96"/>
      <c r="J747" s="96"/>
      <c r="K747" s="96"/>
      <c r="L747" s="629"/>
      <c r="M747" s="96"/>
      <c r="N747" s="273"/>
      <c r="O747" s="56"/>
      <c r="P747" s="56"/>
      <c r="Q747" s="56"/>
      <c r="R747" s="56"/>
      <c r="S747" s="56"/>
      <c r="T747" s="56"/>
      <c r="U747" s="56"/>
      <c r="V747" s="56"/>
      <c r="W747" s="56"/>
      <c r="X747" s="56"/>
      <c r="Y747" s="56"/>
      <c r="Z747" s="56"/>
      <c r="AA747" s="56"/>
      <c r="AB747" s="56"/>
      <c r="AC747" s="56"/>
      <c r="AD747" s="56"/>
      <c r="AE747" s="56"/>
      <c r="AF747" s="56"/>
      <c r="AG747" s="56"/>
    </row>
    <row r="748" spans="1:33" ht="15.75" customHeight="1">
      <c r="A748" s="271"/>
      <c r="B748" s="56"/>
      <c r="C748" s="90"/>
      <c r="D748" s="92"/>
      <c r="E748" s="93"/>
      <c r="F748" s="545"/>
      <c r="G748" s="10"/>
      <c r="H748" s="10"/>
      <c r="I748" s="96"/>
      <c r="J748" s="96"/>
      <c r="K748" s="96"/>
      <c r="L748" s="629"/>
      <c r="M748" s="96"/>
      <c r="N748" s="273"/>
      <c r="O748" s="56"/>
      <c r="P748" s="56"/>
      <c r="Q748" s="56"/>
      <c r="R748" s="56"/>
      <c r="S748" s="56"/>
      <c r="T748" s="56"/>
      <c r="U748" s="56"/>
      <c r="V748" s="56"/>
      <c r="W748" s="56"/>
      <c r="X748" s="56"/>
      <c r="Y748" s="56"/>
      <c r="Z748" s="56"/>
      <c r="AA748" s="56"/>
      <c r="AB748" s="56"/>
      <c r="AC748" s="56"/>
      <c r="AD748" s="56"/>
      <c r="AE748" s="56"/>
      <c r="AF748" s="56"/>
      <c r="AG748" s="56"/>
    </row>
    <row r="749" spans="1:33" ht="15.75" customHeight="1">
      <c r="A749" s="271"/>
      <c r="B749" s="56"/>
      <c r="C749" s="90"/>
      <c r="D749" s="92"/>
      <c r="E749" s="93"/>
      <c r="F749" s="545"/>
      <c r="G749" s="10"/>
      <c r="H749" s="10"/>
      <c r="I749" s="96"/>
      <c r="J749" s="96"/>
      <c r="K749" s="96"/>
      <c r="L749" s="629"/>
      <c r="M749" s="96"/>
      <c r="N749" s="273"/>
      <c r="O749" s="56"/>
      <c r="P749" s="56"/>
      <c r="Q749" s="56"/>
      <c r="R749" s="56"/>
      <c r="S749" s="56"/>
      <c r="T749" s="56"/>
      <c r="U749" s="56"/>
      <c r="V749" s="56"/>
      <c r="W749" s="56"/>
      <c r="X749" s="56"/>
      <c r="Y749" s="56"/>
      <c r="Z749" s="56"/>
      <c r="AA749" s="56"/>
      <c r="AB749" s="56"/>
      <c r="AC749" s="56"/>
      <c r="AD749" s="56"/>
      <c r="AE749" s="56"/>
      <c r="AF749" s="56"/>
      <c r="AG749" s="56"/>
    </row>
    <row r="750" spans="1:33" ht="15.75" customHeight="1">
      <c r="A750" s="271"/>
      <c r="B750" s="56"/>
      <c r="C750" s="90"/>
      <c r="D750" s="92"/>
      <c r="E750" s="93"/>
      <c r="F750" s="545"/>
      <c r="G750" s="10"/>
      <c r="H750" s="10"/>
      <c r="I750" s="96"/>
      <c r="J750" s="96"/>
      <c r="K750" s="96"/>
      <c r="L750" s="629"/>
      <c r="M750" s="96"/>
      <c r="N750" s="273"/>
      <c r="O750" s="56"/>
      <c r="P750" s="56"/>
      <c r="Q750" s="56"/>
      <c r="R750" s="56"/>
      <c r="S750" s="56"/>
      <c r="T750" s="56"/>
      <c r="U750" s="56"/>
      <c r="V750" s="56"/>
      <c r="W750" s="56"/>
      <c r="X750" s="56"/>
      <c r="Y750" s="56"/>
      <c r="Z750" s="56"/>
      <c r="AA750" s="56"/>
      <c r="AB750" s="56"/>
      <c r="AC750" s="56"/>
      <c r="AD750" s="56"/>
      <c r="AE750" s="56"/>
      <c r="AF750" s="56"/>
      <c r="AG750" s="56"/>
    </row>
    <row r="751" spans="1:33" ht="15.75" customHeight="1">
      <c r="A751" s="271"/>
      <c r="B751" s="56"/>
      <c r="C751" s="90"/>
      <c r="D751" s="92"/>
      <c r="E751" s="93"/>
      <c r="F751" s="545"/>
      <c r="G751" s="10"/>
      <c r="H751" s="10"/>
      <c r="I751" s="96"/>
      <c r="J751" s="96"/>
      <c r="K751" s="96"/>
      <c r="L751" s="629"/>
      <c r="M751" s="96"/>
      <c r="N751" s="273"/>
      <c r="O751" s="56"/>
      <c r="P751" s="56"/>
      <c r="Q751" s="56"/>
      <c r="R751" s="56"/>
      <c r="S751" s="56"/>
      <c r="T751" s="56"/>
      <c r="U751" s="56"/>
      <c r="V751" s="56"/>
      <c r="W751" s="56"/>
      <c r="X751" s="56"/>
      <c r="Y751" s="56"/>
      <c r="Z751" s="56"/>
      <c r="AA751" s="56"/>
      <c r="AB751" s="56"/>
      <c r="AC751" s="56"/>
      <c r="AD751" s="56"/>
      <c r="AE751" s="56"/>
      <c r="AF751" s="56"/>
      <c r="AG751" s="56"/>
    </row>
    <row r="752" spans="1:33" ht="15.75" customHeight="1">
      <c r="A752" s="271"/>
      <c r="B752" s="56"/>
      <c r="C752" s="90"/>
      <c r="D752" s="92"/>
      <c r="E752" s="93"/>
      <c r="F752" s="545"/>
      <c r="G752" s="10"/>
      <c r="H752" s="10"/>
      <c r="I752" s="96"/>
      <c r="J752" s="96"/>
      <c r="K752" s="96"/>
      <c r="L752" s="629"/>
      <c r="M752" s="96"/>
      <c r="N752" s="273"/>
      <c r="O752" s="56"/>
      <c r="P752" s="56"/>
      <c r="Q752" s="56"/>
      <c r="R752" s="56"/>
      <c r="S752" s="56"/>
      <c r="T752" s="56"/>
      <c r="U752" s="56"/>
      <c r="V752" s="56"/>
      <c r="W752" s="56"/>
      <c r="X752" s="56"/>
      <c r="Y752" s="56"/>
      <c r="Z752" s="56"/>
      <c r="AA752" s="56"/>
      <c r="AB752" s="56"/>
      <c r="AC752" s="56"/>
      <c r="AD752" s="56"/>
      <c r="AE752" s="56"/>
      <c r="AF752" s="56"/>
      <c r="AG752" s="56"/>
    </row>
    <row r="753" spans="1:33" ht="15.75" customHeight="1">
      <c r="A753" s="271"/>
      <c r="B753" s="56"/>
      <c r="C753" s="90"/>
      <c r="D753" s="92"/>
      <c r="E753" s="93"/>
      <c r="F753" s="545"/>
      <c r="G753" s="10"/>
      <c r="H753" s="10"/>
      <c r="I753" s="96"/>
      <c r="J753" s="96"/>
      <c r="K753" s="96"/>
      <c r="L753" s="629"/>
      <c r="M753" s="96"/>
      <c r="N753" s="273"/>
      <c r="O753" s="56"/>
      <c r="P753" s="56"/>
      <c r="Q753" s="56"/>
      <c r="R753" s="56"/>
      <c r="S753" s="56"/>
      <c r="T753" s="56"/>
      <c r="U753" s="56"/>
      <c r="V753" s="56"/>
      <c r="W753" s="56"/>
      <c r="X753" s="56"/>
      <c r="Y753" s="56"/>
      <c r="Z753" s="56"/>
      <c r="AA753" s="56"/>
      <c r="AB753" s="56"/>
      <c r="AC753" s="56"/>
      <c r="AD753" s="56"/>
      <c r="AE753" s="56"/>
      <c r="AF753" s="56"/>
      <c r="AG753" s="56"/>
    </row>
    <row r="754" spans="1:33" ht="15.75" customHeight="1">
      <c r="A754" s="271"/>
      <c r="B754" s="56"/>
      <c r="C754" s="90"/>
      <c r="D754" s="92"/>
      <c r="E754" s="93"/>
      <c r="F754" s="545"/>
      <c r="G754" s="10"/>
      <c r="H754" s="10"/>
      <c r="I754" s="96"/>
      <c r="J754" s="96"/>
      <c r="K754" s="96"/>
      <c r="L754" s="629"/>
      <c r="M754" s="96"/>
      <c r="N754" s="273"/>
      <c r="O754" s="56"/>
      <c r="P754" s="56"/>
      <c r="Q754" s="56"/>
      <c r="R754" s="56"/>
      <c r="S754" s="56"/>
      <c r="T754" s="56"/>
      <c r="U754" s="56"/>
      <c r="V754" s="56"/>
      <c r="W754" s="56"/>
      <c r="X754" s="56"/>
      <c r="Y754" s="56"/>
      <c r="Z754" s="56"/>
      <c r="AA754" s="56"/>
      <c r="AB754" s="56"/>
      <c r="AC754" s="56"/>
      <c r="AD754" s="56"/>
      <c r="AE754" s="56"/>
      <c r="AF754" s="56"/>
      <c r="AG754" s="56"/>
    </row>
    <row r="755" spans="1:33" ht="15.75" customHeight="1">
      <c r="A755" s="271"/>
      <c r="B755" s="56"/>
      <c r="C755" s="90"/>
      <c r="D755" s="92"/>
      <c r="E755" s="93"/>
      <c r="F755" s="545"/>
      <c r="G755" s="10"/>
      <c r="H755" s="10"/>
      <c r="I755" s="96"/>
      <c r="J755" s="96"/>
      <c r="K755" s="96"/>
      <c r="L755" s="629"/>
      <c r="M755" s="96"/>
      <c r="N755" s="273"/>
      <c r="O755" s="56"/>
      <c r="P755" s="56"/>
      <c r="Q755" s="56"/>
      <c r="R755" s="56"/>
      <c r="S755" s="56"/>
      <c r="T755" s="56"/>
      <c r="U755" s="56"/>
      <c r="V755" s="56"/>
      <c r="W755" s="56"/>
      <c r="X755" s="56"/>
      <c r="Y755" s="56"/>
      <c r="Z755" s="56"/>
      <c r="AA755" s="56"/>
      <c r="AB755" s="56"/>
      <c r="AC755" s="56"/>
      <c r="AD755" s="56"/>
      <c r="AE755" s="56"/>
      <c r="AF755" s="56"/>
      <c r="AG755" s="56"/>
    </row>
    <row r="756" spans="1:33" ht="15.75" customHeight="1">
      <c r="A756" s="271"/>
      <c r="B756" s="56"/>
      <c r="C756" s="90"/>
      <c r="D756" s="92"/>
      <c r="E756" s="93"/>
      <c r="F756" s="545"/>
      <c r="G756" s="10"/>
      <c r="H756" s="10"/>
      <c r="I756" s="96"/>
      <c r="J756" s="96"/>
      <c r="K756" s="96"/>
      <c r="L756" s="629"/>
      <c r="M756" s="96"/>
      <c r="N756" s="273"/>
      <c r="O756" s="56"/>
      <c r="P756" s="56"/>
      <c r="Q756" s="56"/>
      <c r="R756" s="56"/>
      <c r="S756" s="56"/>
      <c r="T756" s="56"/>
      <c r="U756" s="56"/>
      <c r="V756" s="56"/>
      <c r="W756" s="56"/>
      <c r="X756" s="56"/>
      <c r="Y756" s="56"/>
      <c r="Z756" s="56"/>
      <c r="AA756" s="56"/>
      <c r="AB756" s="56"/>
      <c r="AC756" s="56"/>
      <c r="AD756" s="56"/>
      <c r="AE756" s="56"/>
      <c r="AF756" s="56"/>
      <c r="AG756" s="56"/>
    </row>
    <row r="757" spans="1:33" ht="15.75" customHeight="1">
      <c r="A757" s="271"/>
      <c r="B757" s="56"/>
      <c r="C757" s="90"/>
      <c r="D757" s="92"/>
      <c r="E757" s="93"/>
      <c r="F757" s="545"/>
      <c r="G757" s="10"/>
      <c r="H757" s="10"/>
      <c r="I757" s="96"/>
      <c r="J757" s="96"/>
      <c r="K757" s="96"/>
      <c r="L757" s="629"/>
      <c r="M757" s="96"/>
      <c r="N757" s="273"/>
      <c r="O757" s="56"/>
      <c r="P757" s="56"/>
      <c r="Q757" s="56"/>
      <c r="R757" s="56"/>
      <c r="S757" s="56"/>
      <c r="T757" s="56"/>
      <c r="U757" s="56"/>
      <c r="V757" s="56"/>
      <c r="W757" s="56"/>
      <c r="X757" s="56"/>
      <c r="Y757" s="56"/>
      <c r="Z757" s="56"/>
      <c r="AA757" s="56"/>
      <c r="AB757" s="56"/>
      <c r="AC757" s="56"/>
      <c r="AD757" s="56"/>
      <c r="AE757" s="56"/>
      <c r="AF757" s="56"/>
      <c r="AG757" s="56"/>
    </row>
    <row r="758" spans="1:33" ht="15.75" customHeight="1">
      <c r="A758" s="271"/>
      <c r="B758" s="56"/>
      <c r="C758" s="90"/>
      <c r="D758" s="92"/>
      <c r="E758" s="93"/>
      <c r="F758" s="545"/>
      <c r="G758" s="10"/>
      <c r="H758" s="10"/>
      <c r="I758" s="96"/>
      <c r="J758" s="96"/>
      <c r="K758" s="96"/>
      <c r="L758" s="629"/>
      <c r="M758" s="96"/>
      <c r="N758" s="273"/>
      <c r="O758" s="56"/>
      <c r="P758" s="56"/>
      <c r="Q758" s="56"/>
      <c r="R758" s="56"/>
      <c r="S758" s="56"/>
      <c r="T758" s="56"/>
      <c r="U758" s="56"/>
      <c r="V758" s="56"/>
      <c r="W758" s="56"/>
      <c r="X758" s="56"/>
      <c r="Y758" s="56"/>
      <c r="Z758" s="56"/>
      <c r="AA758" s="56"/>
      <c r="AB758" s="56"/>
      <c r="AC758" s="56"/>
      <c r="AD758" s="56"/>
      <c r="AE758" s="56"/>
      <c r="AF758" s="56"/>
      <c r="AG758" s="56"/>
    </row>
    <row r="759" spans="1:33" ht="15.75" customHeight="1">
      <c r="A759" s="271"/>
      <c r="B759" s="56"/>
      <c r="C759" s="90"/>
      <c r="D759" s="92"/>
      <c r="E759" s="93"/>
      <c r="F759" s="545"/>
      <c r="G759" s="10"/>
      <c r="H759" s="10"/>
      <c r="I759" s="96"/>
      <c r="J759" s="96"/>
      <c r="K759" s="96"/>
      <c r="L759" s="629"/>
      <c r="M759" s="96"/>
      <c r="N759" s="273"/>
      <c r="O759" s="56"/>
      <c r="P759" s="56"/>
      <c r="Q759" s="56"/>
      <c r="R759" s="56"/>
      <c r="S759" s="56"/>
      <c r="T759" s="56"/>
      <c r="U759" s="56"/>
      <c r="V759" s="56"/>
      <c r="W759" s="56"/>
      <c r="X759" s="56"/>
      <c r="Y759" s="56"/>
      <c r="Z759" s="56"/>
      <c r="AA759" s="56"/>
      <c r="AB759" s="56"/>
      <c r="AC759" s="56"/>
      <c r="AD759" s="56"/>
      <c r="AE759" s="56"/>
      <c r="AF759" s="56"/>
      <c r="AG759" s="56"/>
    </row>
    <row r="760" spans="1:33" ht="15.75" customHeight="1">
      <c r="A760" s="271"/>
      <c r="B760" s="56"/>
      <c r="C760" s="90"/>
      <c r="D760" s="92"/>
      <c r="E760" s="93"/>
      <c r="F760" s="545"/>
      <c r="G760" s="10"/>
      <c r="H760" s="10"/>
      <c r="I760" s="96"/>
      <c r="J760" s="96"/>
      <c r="K760" s="96"/>
      <c r="L760" s="629"/>
      <c r="M760" s="96"/>
      <c r="N760" s="273"/>
      <c r="O760" s="56"/>
      <c r="P760" s="56"/>
      <c r="Q760" s="56"/>
      <c r="R760" s="56"/>
      <c r="S760" s="56"/>
      <c r="T760" s="56"/>
      <c r="U760" s="56"/>
      <c r="V760" s="56"/>
      <c r="W760" s="56"/>
      <c r="X760" s="56"/>
      <c r="Y760" s="56"/>
      <c r="Z760" s="56"/>
      <c r="AA760" s="56"/>
      <c r="AB760" s="56"/>
      <c r="AC760" s="56"/>
      <c r="AD760" s="56"/>
      <c r="AE760" s="56"/>
      <c r="AF760" s="56"/>
      <c r="AG760" s="56"/>
    </row>
    <row r="761" spans="1:33" ht="15.75" customHeight="1">
      <c r="A761" s="271"/>
      <c r="B761" s="56"/>
      <c r="C761" s="90"/>
      <c r="D761" s="92"/>
      <c r="E761" s="93"/>
      <c r="F761" s="545"/>
      <c r="G761" s="10"/>
      <c r="H761" s="10"/>
      <c r="I761" s="96"/>
      <c r="J761" s="96"/>
      <c r="K761" s="96"/>
      <c r="L761" s="629"/>
      <c r="M761" s="96"/>
      <c r="N761" s="273"/>
      <c r="O761" s="56"/>
      <c r="P761" s="56"/>
      <c r="Q761" s="56"/>
      <c r="R761" s="56"/>
      <c r="S761" s="56"/>
      <c r="T761" s="56"/>
      <c r="U761" s="56"/>
      <c r="V761" s="56"/>
      <c r="W761" s="56"/>
      <c r="X761" s="56"/>
      <c r="Y761" s="56"/>
      <c r="Z761" s="56"/>
      <c r="AA761" s="56"/>
      <c r="AB761" s="56"/>
      <c r="AC761" s="56"/>
      <c r="AD761" s="56"/>
      <c r="AE761" s="56"/>
      <c r="AF761" s="56"/>
      <c r="AG761" s="56"/>
    </row>
    <row r="762" spans="1:33" ht="15.75" customHeight="1">
      <c r="A762" s="271"/>
      <c r="B762" s="56"/>
      <c r="C762" s="90"/>
      <c r="D762" s="92"/>
      <c r="E762" s="93"/>
      <c r="F762" s="545"/>
      <c r="G762" s="10"/>
      <c r="H762" s="10"/>
      <c r="I762" s="96"/>
      <c r="J762" s="96"/>
      <c r="K762" s="96"/>
      <c r="L762" s="629"/>
      <c r="M762" s="96"/>
      <c r="N762" s="273"/>
      <c r="O762" s="56"/>
      <c r="P762" s="56"/>
      <c r="Q762" s="56"/>
      <c r="R762" s="56"/>
      <c r="S762" s="56"/>
      <c r="T762" s="56"/>
      <c r="U762" s="56"/>
      <c r="V762" s="56"/>
      <c r="W762" s="56"/>
      <c r="X762" s="56"/>
      <c r="Y762" s="56"/>
      <c r="Z762" s="56"/>
      <c r="AA762" s="56"/>
      <c r="AB762" s="56"/>
      <c r="AC762" s="56"/>
      <c r="AD762" s="56"/>
      <c r="AE762" s="56"/>
      <c r="AF762" s="56"/>
      <c r="AG762" s="56"/>
    </row>
    <row r="763" spans="1:33" ht="15.75" customHeight="1">
      <c r="A763" s="271"/>
      <c r="B763" s="56"/>
      <c r="C763" s="90"/>
      <c r="D763" s="92"/>
      <c r="E763" s="93"/>
      <c r="F763" s="545"/>
      <c r="G763" s="10"/>
      <c r="H763" s="10"/>
      <c r="I763" s="96"/>
      <c r="J763" s="96"/>
      <c r="K763" s="96"/>
      <c r="L763" s="629"/>
      <c r="M763" s="96"/>
      <c r="N763" s="273"/>
      <c r="O763" s="56"/>
      <c r="P763" s="56"/>
      <c r="Q763" s="56"/>
      <c r="R763" s="56"/>
      <c r="S763" s="56"/>
      <c r="T763" s="56"/>
      <c r="U763" s="56"/>
      <c r="V763" s="56"/>
      <c r="W763" s="56"/>
      <c r="X763" s="56"/>
      <c r="Y763" s="56"/>
      <c r="Z763" s="56"/>
      <c r="AA763" s="56"/>
      <c r="AB763" s="56"/>
      <c r="AC763" s="56"/>
      <c r="AD763" s="56"/>
      <c r="AE763" s="56"/>
      <c r="AF763" s="56"/>
      <c r="AG763" s="56"/>
    </row>
    <row r="764" spans="1:33" ht="15.75" customHeight="1">
      <c r="A764" s="271"/>
      <c r="B764" s="56"/>
      <c r="C764" s="90"/>
      <c r="D764" s="92"/>
      <c r="E764" s="93"/>
      <c r="F764" s="545"/>
      <c r="G764" s="10"/>
      <c r="H764" s="10"/>
      <c r="I764" s="96"/>
      <c r="J764" s="96"/>
      <c r="K764" s="96"/>
      <c r="L764" s="629"/>
      <c r="M764" s="96"/>
      <c r="N764" s="273"/>
      <c r="O764" s="56"/>
      <c r="P764" s="56"/>
      <c r="Q764" s="56"/>
      <c r="R764" s="56"/>
      <c r="S764" s="56"/>
      <c r="T764" s="56"/>
      <c r="U764" s="56"/>
      <c r="V764" s="56"/>
      <c r="W764" s="56"/>
      <c r="X764" s="56"/>
      <c r="Y764" s="56"/>
      <c r="Z764" s="56"/>
      <c r="AA764" s="56"/>
      <c r="AB764" s="56"/>
      <c r="AC764" s="56"/>
      <c r="AD764" s="56"/>
      <c r="AE764" s="56"/>
      <c r="AF764" s="56"/>
      <c r="AG764" s="56"/>
    </row>
    <row r="765" spans="1:33" ht="15.75" customHeight="1">
      <c r="A765" s="271"/>
      <c r="B765" s="56"/>
      <c r="C765" s="90"/>
      <c r="D765" s="92"/>
      <c r="E765" s="93"/>
      <c r="F765" s="545"/>
      <c r="G765" s="10"/>
      <c r="H765" s="10"/>
      <c r="I765" s="96"/>
      <c r="J765" s="96"/>
      <c r="K765" s="96"/>
      <c r="L765" s="629"/>
      <c r="M765" s="96"/>
      <c r="N765" s="273"/>
      <c r="O765" s="56"/>
      <c r="P765" s="56"/>
      <c r="Q765" s="56"/>
      <c r="R765" s="56"/>
      <c r="S765" s="56"/>
      <c r="T765" s="56"/>
      <c r="U765" s="56"/>
      <c r="V765" s="56"/>
      <c r="W765" s="56"/>
      <c r="X765" s="56"/>
      <c r="Y765" s="56"/>
      <c r="Z765" s="56"/>
      <c r="AA765" s="56"/>
      <c r="AB765" s="56"/>
      <c r="AC765" s="56"/>
      <c r="AD765" s="56"/>
      <c r="AE765" s="56"/>
      <c r="AF765" s="56"/>
      <c r="AG765" s="56"/>
    </row>
    <row r="766" spans="1:33" ht="15.75" customHeight="1">
      <c r="A766" s="271"/>
      <c r="B766" s="56"/>
      <c r="C766" s="90"/>
      <c r="D766" s="92"/>
      <c r="E766" s="93"/>
      <c r="F766" s="545"/>
      <c r="G766" s="10"/>
      <c r="H766" s="10"/>
      <c r="I766" s="96"/>
      <c r="J766" s="96"/>
      <c r="K766" s="96"/>
      <c r="L766" s="629"/>
      <c r="M766" s="96"/>
      <c r="N766" s="273"/>
      <c r="O766" s="56"/>
      <c r="P766" s="56"/>
      <c r="Q766" s="56"/>
      <c r="R766" s="56"/>
      <c r="S766" s="56"/>
      <c r="T766" s="56"/>
      <c r="U766" s="56"/>
      <c r="V766" s="56"/>
      <c r="W766" s="56"/>
      <c r="X766" s="56"/>
      <c r="Y766" s="56"/>
      <c r="Z766" s="56"/>
      <c r="AA766" s="56"/>
      <c r="AB766" s="56"/>
      <c r="AC766" s="56"/>
      <c r="AD766" s="56"/>
      <c r="AE766" s="56"/>
      <c r="AF766" s="56"/>
      <c r="AG766" s="56"/>
    </row>
    <row r="767" spans="1:33" ht="15.75" customHeight="1">
      <c r="A767" s="271"/>
      <c r="B767" s="56"/>
      <c r="C767" s="90"/>
      <c r="D767" s="92"/>
      <c r="E767" s="93"/>
      <c r="F767" s="545"/>
      <c r="G767" s="10"/>
      <c r="H767" s="10"/>
      <c r="I767" s="96"/>
      <c r="J767" s="96"/>
      <c r="K767" s="96"/>
      <c r="L767" s="629"/>
      <c r="M767" s="96"/>
      <c r="N767" s="273"/>
      <c r="O767" s="56"/>
      <c r="P767" s="56"/>
      <c r="Q767" s="56"/>
      <c r="R767" s="56"/>
      <c r="S767" s="56"/>
      <c r="T767" s="56"/>
      <c r="U767" s="56"/>
      <c r="V767" s="56"/>
      <c r="W767" s="56"/>
      <c r="X767" s="56"/>
      <c r="Y767" s="56"/>
      <c r="Z767" s="56"/>
      <c r="AA767" s="56"/>
      <c r="AB767" s="56"/>
      <c r="AC767" s="56"/>
      <c r="AD767" s="56"/>
      <c r="AE767" s="56"/>
      <c r="AF767" s="56"/>
      <c r="AG767" s="56"/>
    </row>
    <row r="768" spans="1:33" ht="15.75" customHeight="1">
      <c r="A768" s="271"/>
      <c r="B768" s="56"/>
      <c r="C768" s="90"/>
      <c r="D768" s="92"/>
      <c r="E768" s="93"/>
      <c r="F768" s="545"/>
      <c r="G768" s="10"/>
      <c r="H768" s="10"/>
      <c r="I768" s="96"/>
      <c r="J768" s="96"/>
      <c r="K768" s="96"/>
      <c r="L768" s="629"/>
      <c r="M768" s="96"/>
      <c r="N768" s="273"/>
      <c r="O768" s="56"/>
      <c r="P768" s="56"/>
      <c r="Q768" s="56"/>
      <c r="R768" s="56"/>
      <c r="S768" s="56"/>
      <c r="T768" s="56"/>
      <c r="U768" s="56"/>
      <c r="V768" s="56"/>
      <c r="W768" s="56"/>
      <c r="X768" s="56"/>
      <c r="Y768" s="56"/>
      <c r="Z768" s="56"/>
      <c r="AA768" s="56"/>
      <c r="AB768" s="56"/>
      <c r="AC768" s="56"/>
      <c r="AD768" s="56"/>
      <c r="AE768" s="56"/>
      <c r="AF768" s="56"/>
      <c r="AG768" s="56"/>
    </row>
    <row r="769" spans="1:33" ht="15.75" customHeight="1">
      <c r="A769" s="271"/>
      <c r="B769" s="56"/>
      <c r="C769" s="90"/>
      <c r="D769" s="92"/>
      <c r="E769" s="93"/>
      <c r="F769" s="545"/>
      <c r="G769" s="10"/>
      <c r="H769" s="10"/>
      <c r="I769" s="96"/>
      <c r="J769" s="96"/>
      <c r="K769" s="96"/>
      <c r="L769" s="629"/>
      <c r="M769" s="96"/>
      <c r="N769" s="273"/>
      <c r="O769" s="56"/>
      <c r="P769" s="56"/>
      <c r="Q769" s="56"/>
      <c r="R769" s="56"/>
      <c r="S769" s="56"/>
      <c r="T769" s="56"/>
      <c r="U769" s="56"/>
      <c r="V769" s="56"/>
      <c r="W769" s="56"/>
      <c r="X769" s="56"/>
      <c r="Y769" s="56"/>
      <c r="Z769" s="56"/>
      <c r="AA769" s="56"/>
      <c r="AB769" s="56"/>
      <c r="AC769" s="56"/>
      <c r="AD769" s="56"/>
      <c r="AE769" s="56"/>
      <c r="AF769" s="56"/>
      <c r="AG769" s="56"/>
    </row>
    <row r="770" spans="1:33" ht="15.75" customHeight="1">
      <c r="A770" s="271"/>
      <c r="B770" s="56"/>
      <c r="C770" s="90"/>
      <c r="D770" s="92"/>
      <c r="E770" s="93"/>
      <c r="F770" s="545"/>
      <c r="G770" s="10"/>
      <c r="H770" s="10"/>
      <c r="I770" s="96"/>
      <c r="J770" s="96"/>
      <c r="K770" s="96"/>
      <c r="L770" s="629"/>
      <c r="M770" s="96"/>
      <c r="N770" s="273"/>
      <c r="O770" s="56"/>
      <c r="P770" s="56"/>
      <c r="Q770" s="56"/>
      <c r="R770" s="56"/>
      <c r="S770" s="56"/>
      <c r="T770" s="56"/>
      <c r="U770" s="56"/>
      <c r="V770" s="56"/>
      <c r="W770" s="56"/>
      <c r="X770" s="56"/>
      <c r="Y770" s="56"/>
      <c r="Z770" s="56"/>
      <c r="AA770" s="56"/>
      <c r="AB770" s="56"/>
      <c r="AC770" s="56"/>
      <c r="AD770" s="56"/>
      <c r="AE770" s="56"/>
      <c r="AF770" s="56"/>
      <c r="AG770" s="56"/>
    </row>
    <row r="771" spans="1:33" ht="15.75" customHeight="1">
      <c r="A771" s="271"/>
      <c r="B771" s="56"/>
      <c r="C771" s="90"/>
      <c r="D771" s="92"/>
      <c r="E771" s="93"/>
      <c r="F771" s="545"/>
      <c r="G771" s="10"/>
      <c r="H771" s="10"/>
      <c r="I771" s="96"/>
      <c r="J771" s="96"/>
      <c r="K771" s="96"/>
      <c r="L771" s="629"/>
      <c r="M771" s="96"/>
      <c r="N771" s="273"/>
      <c r="O771" s="56"/>
      <c r="P771" s="56"/>
      <c r="Q771" s="56"/>
      <c r="R771" s="56"/>
      <c r="S771" s="56"/>
      <c r="T771" s="56"/>
      <c r="U771" s="56"/>
      <c r="V771" s="56"/>
      <c r="W771" s="56"/>
      <c r="X771" s="56"/>
      <c r="Y771" s="56"/>
      <c r="Z771" s="56"/>
      <c r="AA771" s="56"/>
      <c r="AB771" s="56"/>
      <c r="AC771" s="56"/>
      <c r="AD771" s="56"/>
      <c r="AE771" s="56"/>
      <c r="AF771" s="56"/>
      <c r="AG771" s="56"/>
    </row>
    <row r="772" spans="1:33" ht="15.75" customHeight="1">
      <c r="A772" s="271"/>
      <c r="B772" s="56"/>
      <c r="C772" s="90"/>
      <c r="D772" s="92"/>
      <c r="E772" s="93"/>
      <c r="F772" s="545"/>
      <c r="G772" s="10"/>
      <c r="H772" s="10"/>
      <c r="I772" s="96"/>
      <c r="J772" s="96"/>
      <c r="K772" s="96"/>
      <c r="L772" s="629"/>
      <c r="M772" s="96"/>
      <c r="N772" s="273"/>
      <c r="O772" s="56"/>
      <c r="P772" s="56"/>
      <c r="Q772" s="56"/>
      <c r="R772" s="56"/>
      <c r="S772" s="56"/>
      <c r="T772" s="56"/>
      <c r="U772" s="56"/>
      <c r="V772" s="56"/>
      <c r="W772" s="56"/>
      <c r="X772" s="56"/>
      <c r="Y772" s="56"/>
      <c r="Z772" s="56"/>
      <c r="AA772" s="56"/>
      <c r="AB772" s="56"/>
      <c r="AC772" s="56"/>
      <c r="AD772" s="56"/>
      <c r="AE772" s="56"/>
      <c r="AF772" s="56"/>
      <c r="AG772" s="56"/>
    </row>
    <row r="773" spans="1:33" ht="15.75" customHeight="1">
      <c r="A773" s="271"/>
      <c r="B773" s="56"/>
      <c r="C773" s="90"/>
      <c r="D773" s="92"/>
      <c r="E773" s="93"/>
      <c r="F773" s="545"/>
      <c r="G773" s="10"/>
      <c r="H773" s="10"/>
      <c r="I773" s="96"/>
      <c r="J773" s="96"/>
      <c r="K773" s="96"/>
      <c r="L773" s="629"/>
      <c r="M773" s="96"/>
      <c r="N773" s="273"/>
      <c r="O773" s="56"/>
      <c r="P773" s="56"/>
      <c r="Q773" s="56"/>
      <c r="R773" s="56"/>
      <c r="S773" s="56"/>
      <c r="T773" s="56"/>
      <c r="U773" s="56"/>
      <c r="V773" s="56"/>
      <c r="W773" s="56"/>
      <c r="X773" s="56"/>
      <c r="Y773" s="56"/>
      <c r="Z773" s="56"/>
      <c r="AA773" s="56"/>
      <c r="AB773" s="56"/>
      <c r="AC773" s="56"/>
      <c r="AD773" s="56"/>
      <c r="AE773" s="56"/>
      <c r="AF773" s="56"/>
      <c r="AG773" s="56"/>
    </row>
    <row r="774" spans="1:33" ht="15.75" customHeight="1">
      <c r="A774" s="271"/>
      <c r="B774" s="56"/>
      <c r="C774" s="90"/>
      <c r="D774" s="92"/>
      <c r="E774" s="93"/>
      <c r="F774" s="545"/>
      <c r="G774" s="10"/>
      <c r="H774" s="10"/>
      <c r="I774" s="96"/>
      <c r="J774" s="96"/>
      <c r="K774" s="96"/>
      <c r="L774" s="629"/>
      <c r="M774" s="96"/>
      <c r="N774" s="273"/>
      <c r="O774" s="56"/>
      <c r="P774" s="56"/>
      <c r="Q774" s="56"/>
      <c r="R774" s="56"/>
      <c r="S774" s="56"/>
      <c r="T774" s="56"/>
      <c r="U774" s="56"/>
      <c r="V774" s="56"/>
      <c r="W774" s="56"/>
      <c r="X774" s="56"/>
      <c r="Y774" s="56"/>
      <c r="Z774" s="56"/>
      <c r="AA774" s="56"/>
      <c r="AB774" s="56"/>
      <c r="AC774" s="56"/>
      <c r="AD774" s="56"/>
      <c r="AE774" s="56"/>
      <c r="AF774" s="56"/>
      <c r="AG774" s="56"/>
    </row>
    <row r="775" spans="1:33" ht="15.75" customHeight="1">
      <c r="A775" s="271"/>
      <c r="B775" s="56"/>
      <c r="C775" s="90"/>
      <c r="D775" s="92"/>
      <c r="E775" s="93"/>
      <c r="F775" s="545"/>
      <c r="G775" s="10"/>
      <c r="H775" s="10"/>
      <c r="I775" s="96"/>
      <c r="J775" s="96"/>
      <c r="K775" s="96"/>
      <c r="L775" s="629"/>
      <c r="M775" s="96"/>
      <c r="N775" s="273"/>
      <c r="O775" s="56"/>
      <c r="P775" s="56"/>
      <c r="Q775" s="56"/>
      <c r="R775" s="56"/>
      <c r="S775" s="56"/>
      <c r="T775" s="56"/>
      <c r="U775" s="56"/>
      <c r="V775" s="56"/>
      <c r="W775" s="56"/>
      <c r="X775" s="56"/>
      <c r="Y775" s="56"/>
      <c r="Z775" s="56"/>
      <c r="AA775" s="56"/>
      <c r="AB775" s="56"/>
      <c r="AC775" s="56"/>
      <c r="AD775" s="56"/>
      <c r="AE775" s="56"/>
      <c r="AF775" s="56"/>
      <c r="AG775" s="56"/>
    </row>
    <row r="776" spans="1:33" ht="15.75" customHeight="1">
      <c r="A776" s="271"/>
      <c r="B776" s="56"/>
      <c r="C776" s="90"/>
      <c r="D776" s="92"/>
      <c r="E776" s="93"/>
      <c r="F776" s="545"/>
      <c r="G776" s="10"/>
      <c r="H776" s="10"/>
      <c r="I776" s="96"/>
      <c r="J776" s="96"/>
      <c r="K776" s="96"/>
      <c r="L776" s="629"/>
      <c r="M776" s="96"/>
      <c r="N776" s="273"/>
      <c r="O776" s="56"/>
      <c r="P776" s="56"/>
      <c r="Q776" s="56"/>
      <c r="R776" s="56"/>
      <c r="S776" s="56"/>
      <c r="T776" s="56"/>
      <c r="U776" s="56"/>
      <c r="V776" s="56"/>
      <c r="W776" s="56"/>
      <c r="X776" s="56"/>
      <c r="Y776" s="56"/>
      <c r="Z776" s="56"/>
      <c r="AA776" s="56"/>
      <c r="AB776" s="56"/>
      <c r="AC776" s="56"/>
      <c r="AD776" s="56"/>
      <c r="AE776" s="56"/>
      <c r="AF776" s="56"/>
      <c r="AG776" s="56"/>
    </row>
    <row r="777" spans="1:33" ht="15.75" customHeight="1">
      <c r="A777" s="271"/>
      <c r="B777" s="56"/>
      <c r="C777" s="90"/>
      <c r="D777" s="92"/>
      <c r="E777" s="93"/>
      <c r="F777" s="545"/>
      <c r="G777" s="10"/>
      <c r="H777" s="10"/>
      <c r="I777" s="96"/>
      <c r="J777" s="96"/>
      <c r="K777" s="96"/>
      <c r="L777" s="629"/>
      <c r="M777" s="96"/>
      <c r="N777" s="273"/>
      <c r="O777" s="56"/>
      <c r="P777" s="56"/>
      <c r="Q777" s="56"/>
      <c r="R777" s="56"/>
      <c r="S777" s="56"/>
      <c r="T777" s="56"/>
      <c r="U777" s="56"/>
      <c r="V777" s="56"/>
      <c r="W777" s="56"/>
      <c r="X777" s="56"/>
      <c r="Y777" s="56"/>
      <c r="Z777" s="56"/>
      <c r="AA777" s="56"/>
      <c r="AB777" s="56"/>
      <c r="AC777" s="56"/>
      <c r="AD777" s="56"/>
      <c r="AE777" s="56"/>
      <c r="AF777" s="56"/>
      <c r="AG777" s="56"/>
    </row>
    <row r="778" spans="1:33" ht="15.75" customHeight="1">
      <c r="A778" s="271"/>
      <c r="B778" s="56"/>
      <c r="C778" s="90"/>
      <c r="D778" s="92"/>
      <c r="E778" s="93"/>
      <c r="F778" s="545"/>
      <c r="G778" s="10"/>
      <c r="H778" s="10"/>
      <c r="I778" s="96"/>
      <c r="J778" s="96"/>
      <c r="K778" s="96"/>
      <c r="L778" s="629"/>
      <c r="M778" s="96"/>
      <c r="N778" s="273"/>
      <c r="O778" s="56"/>
      <c r="P778" s="56"/>
      <c r="Q778" s="56"/>
      <c r="R778" s="56"/>
      <c r="S778" s="56"/>
      <c r="T778" s="56"/>
      <c r="U778" s="56"/>
      <c r="V778" s="56"/>
      <c r="W778" s="56"/>
      <c r="X778" s="56"/>
      <c r="Y778" s="56"/>
      <c r="Z778" s="56"/>
      <c r="AA778" s="56"/>
      <c r="AB778" s="56"/>
      <c r="AC778" s="56"/>
      <c r="AD778" s="56"/>
      <c r="AE778" s="56"/>
      <c r="AF778" s="56"/>
      <c r="AG778" s="56"/>
    </row>
    <row r="779" spans="1:33" ht="15.75" customHeight="1">
      <c r="A779" s="271"/>
      <c r="B779" s="56"/>
      <c r="C779" s="90"/>
      <c r="D779" s="92"/>
      <c r="E779" s="93"/>
      <c r="F779" s="545"/>
      <c r="G779" s="10"/>
      <c r="H779" s="10"/>
      <c r="I779" s="96"/>
      <c r="J779" s="96"/>
      <c r="K779" s="96"/>
      <c r="L779" s="629"/>
      <c r="M779" s="96"/>
      <c r="N779" s="273"/>
      <c r="O779" s="56"/>
      <c r="P779" s="56"/>
      <c r="Q779" s="56"/>
      <c r="R779" s="56"/>
      <c r="S779" s="56"/>
      <c r="T779" s="56"/>
      <c r="U779" s="56"/>
      <c r="V779" s="56"/>
      <c r="W779" s="56"/>
      <c r="X779" s="56"/>
      <c r="Y779" s="56"/>
      <c r="Z779" s="56"/>
      <c r="AA779" s="56"/>
      <c r="AB779" s="56"/>
      <c r="AC779" s="56"/>
      <c r="AD779" s="56"/>
      <c r="AE779" s="56"/>
      <c r="AF779" s="56"/>
      <c r="AG779" s="56"/>
    </row>
    <row r="780" spans="1:33" ht="15.75" customHeight="1">
      <c r="A780" s="271"/>
      <c r="B780" s="56"/>
      <c r="C780" s="90"/>
      <c r="D780" s="92"/>
      <c r="E780" s="93"/>
      <c r="F780" s="545"/>
      <c r="G780" s="10"/>
      <c r="H780" s="10"/>
      <c r="I780" s="96"/>
      <c r="J780" s="96"/>
      <c r="K780" s="96"/>
      <c r="L780" s="629"/>
      <c r="M780" s="96"/>
      <c r="N780" s="273"/>
      <c r="O780" s="56"/>
      <c r="P780" s="56"/>
      <c r="Q780" s="56"/>
      <c r="R780" s="56"/>
      <c r="S780" s="56"/>
      <c r="T780" s="56"/>
      <c r="U780" s="56"/>
      <c r="V780" s="56"/>
      <c r="W780" s="56"/>
      <c r="X780" s="56"/>
      <c r="Y780" s="56"/>
      <c r="Z780" s="56"/>
      <c r="AA780" s="56"/>
      <c r="AB780" s="56"/>
      <c r="AC780" s="56"/>
      <c r="AD780" s="56"/>
      <c r="AE780" s="56"/>
      <c r="AF780" s="56"/>
      <c r="AG780" s="56"/>
    </row>
    <row r="781" spans="1:33" ht="15.75" customHeight="1">
      <c r="A781" s="271"/>
      <c r="B781" s="56"/>
      <c r="C781" s="90"/>
      <c r="D781" s="92"/>
      <c r="E781" s="93"/>
      <c r="F781" s="545"/>
      <c r="G781" s="10"/>
      <c r="H781" s="10"/>
      <c r="I781" s="96"/>
      <c r="J781" s="96"/>
      <c r="K781" s="96"/>
      <c r="L781" s="629"/>
      <c r="M781" s="96"/>
      <c r="N781" s="273"/>
      <c r="O781" s="56"/>
      <c r="P781" s="56"/>
      <c r="Q781" s="56"/>
      <c r="R781" s="56"/>
      <c r="S781" s="56"/>
      <c r="T781" s="56"/>
      <c r="U781" s="56"/>
      <c r="V781" s="56"/>
      <c r="W781" s="56"/>
      <c r="X781" s="56"/>
      <c r="Y781" s="56"/>
      <c r="Z781" s="56"/>
      <c r="AA781" s="56"/>
      <c r="AB781" s="56"/>
      <c r="AC781" s="56"/>
      <c r="AD781" s="56"/>
      <c r="AE781" s="56"/>
      <c r="AF781" s="56"/>
      <c r="AG781" s="56"/>
    </row>
    <row r="782" spans="1:33" ht="15.75" customHeight="1">
      <c r="A782" s="271"/>
      <c r="B782" s="56"/>
      <c r="C782" s="90"/>
      <c r="D782" s="92"/>
      <c r="E782" s="93"/>
      <c r="F782" s="545"/>
      <c r="G782" s="10"/>
      <c r="H782" s="10"/>
      <c r="I782" s="96"/>
      <c r="J782" s="96"/>
      <c r="K782" s="96"/>
      <c r="L782" s="629"/>
      <c r="M782" s="96"/>
      <c r="N782" s="273"/>
      <c r="O782" s="56"/>
      <c r="P782" s="56"/>
      <c r="Q782" s="56"/>
      <c r="R782" s="56"/>
      <c r="S782" s="56"/>
      <c r="T782" s="56"/>
      <c r="U782" s="56"/>
      <c r="V782" s="56"/>
      <c r="W782" s="56"/>
      <c r="X782" s="56"/>
      <c r="Y782" s="56"/>
      <c r="Z782" s="56"/>
      <c r="AA782" s="56"/>
      <c r="AB782" s="56"/>
      <c r="AC782" s="56"/>
      <c r="AD782" s="56"/>
      <c r="AE782" s="56"/>
      <c r="AF782" s="56"/>
      <c r="AG782" s="56"/>
    </row>
    <row r="783" spans="1:33" ht="15.75" customHeight="1">
      <c r="A783" s="271"/>
      <c r="B783" s="56"/>
      <c r="C783" s="90"/>
      <c r="D783" s="92"/>
      <c r="E783" s="93"/>
      <c r="F783" s="545"/>
      <c r="G783" s="10"/>
      <c r="H783" s="10"/>
      <c r="I783" s="96"/>
      <c r="J783" s="96"/>
      <c r="K783" s="96"/>
      <c r="L783" s="629"/>
      <c r="M783" s="96"/>
      <c r="N783" s="273"/>
      <c r="O783" s="56"/>
      <c r="P783" s="56"/>
      <c r="Q783" s="56"/>
      <c r="R783" s="56"/>
      <c r="S783" s="56"/>
      <c r="T783" s="56"/>
      <c r="U783" s="56"/>
      <c r="V783" s="56"/>
      <c r="W783" s="56"/>
      <c r="X783" s="56"/>
      <c r="Y783" s="56"/>
      <c r="Z783" s="56"/>
      <c r="AA783" s="56"/>
      <c r="AB783" s="56"/>
      <c r="AC783" s="56"/>
      <c r="AD783" s="56"/>
      <c r="AE783" s="56"/>
      <c r="AF783" s="56"/>
      <c r="AG783" s="56"/>
    </row>
    <row r="784" spans="1:33" ht="15.75" customHeight="1">
      <c r="A784" s="271"/>
      <c r="B784" s="56"/>
      <c r="C784" s="90"/>
      <c r="D784" s="92"/>
      <c r="E784" s="93"/>
      <c r="F784" s="545"/>
      <c r="G784" s="10"/>
      <c r="H784" s="10"/>
      <c r="I784" s="96"/>
      <c r="J784" s="96"/>
      <c r="K784" s="96"/>
      <c r="L784" s="629"/>
      <c r="M784" s="96"/>
      <c r="N784" s="273"/>
      <c r="O784" s="56"/>
      <c r="P784" s="56"/>
      <c r="Q784" s="56"/>
      <c r="R784" s="56"/>
      <c r="S784" s="56"/>
      <c r="T784" s="56"/>
      <c r="U784" s="56"/>
      <c r="V784" s="56"/>
      <c r="W784" s="56"/>
      <c r="X784" s="56"/>
      <c r="Y784" s="56"/>
      <c r="Z784" s="56"/>
      <c r="AA784" s="56"/>
      <c r="AB784" s="56"/>
      <c r="AC784" s="56"/>
      <c r="AD784" s="56"/>
      <c r="AE784" s="56"/>
      <c r="AF784" s="56"/>
      <c r="AG784" s="56"/>
    </row>
    <row r="785" spans="1:33" ht="15.75" customHeight="1">
      <c r="A785" s="271"/>
      <c r="B785" s="56"/>
      <c r="C785" s="90"/>
      <c r="D785" s="92"/>
      <c r="E785" s="93"/>
      <c r="F785" s="545"/>
      <c r="G785" s="10"/>
      <c r="H785" s="10"/>
      <c r="I785" s="96"/>
      <c r="J785" s="96"/>
      <c r="K785" s="96"/>
      <c r="L785" s="629"/>
      <c r="M785" s="96"/>
      <c r="N785" s="273"/>
      <c r="O785" s="56"/>
      <c r="P785" s="56"/>
      <c r="Q785" s="56"/>
      <c r="R785" s="56"/>
      <c r="S785" s="56"/>
      <c r="T785" s="56"/>
      <c r="U785" s="56"/>
      <c r="V785" s="56"/>
      <c r="W785" s="56"/>
      <c r="X785" s="56"/>
      <c r="Y785" s="56"/>
      <c r="Z785" s="56"/>
      <c r="AA785" s="56"/>
      <c r="AB785" s="56"/>
      <c r="AC785" s="56"/>
      <c r="AD785" s="56"/>
      <c r="AE785" s="56"/>
      <c r="AF785" s="56"/>
      <c r="AG785" s="56"/>
    </row>
    <row r="786" spans="1:33" ht="15.75" customHeight="1">
      <c r="A786" s="271"/>
      <c r="B786" s="56"/>
      <c r="C786" s="90"/>
      <c r="D786" s="92"/>
      <c r="E786" s="93"/>
      <c r="F786" s="545"/>
      <c r="G786" s="10"/>
      <c r="H786" s="10"/>
      <c r="I786" s="96"/>
      <c r="J786" s="96"/>
      <c r="K786" s="96"/>
      <c r="L786" s="629"/>
      <c r="M786" s="96"/>
      <c r="N786" s="273"/>
      <c r="O786" s="56"/>
      <c r="P786" s="56"/>
      <c r="Q786" s="56"/>
      <c r="R786" s="56"/>
      <c r="S786" s="56"/>
      <c r="T786" s="56"/>
      <c r="U786" s="56"/>
      <c r="V786" s="56"/>
      <c r="W786" s="56"/>
      <c r="X786" s="56"/>
      <c r="Y786" s="56"/>
      <c r="Z786" s="56"/>
      <c r="AA786" s="56"/>
      <c r="AB786" s="56"/>
      <c r="AC786" s="56"/>
      <c r="AD786" s="56"/>
      <c r="AE786" s="56"/>
      <c r="AF786" s="56"/>
      <c r="AG786" s="56"/>
    </row>
    <row r="787" spans="1:33" ht="15.75" customHeight="1">
      <c r="A787" s="271"/>
      <c r="B787" s="56"/>
      <c r="C787" s="90"/>
      <c r="D787" s="92"/>
      <c r="E787" s="93"/>
      <c r="F787" s="545"/>
      <c r="G787" s="10"/>
      <c r="H787" s="10"/>
      <c r="I787" s="96"/>
      <c r="J787" s="96"/>
      <c r="K787" s="96"/>
      <c r="L787" s="629"/>
      <c r="M787" s="96"/>
      <c r="N787" s="273"/>
      <c r="O787" s="56"/>
      <c r="P787" s="56"/>
      <c r="Q787" s="56"/>
      <c r="R787" s="56"/>
      <c r="S787" s="56"/>
      <c r="T787" s="56"/>
      <c r="U787" s="56"/>
      <c r="V787" s="56"/>
      <c r="W787" s="56"/>
      <c r="X787" s="56"/>
      <c r="Y787" s="56"/>
      <c r="Z787" s="56"/>
      <c r="AA787" s="56"/>
      <c r="AB787" s="56"/>
      <c r="AC787" s="56"/>
      <c r="AD787" s="56"/>
      <c r="AE787" s="56"/>
      <c r="AF787" s="56"/>
      <c r="AG787" s="56"/>
    </row>
    <row r="788" spans="1:33" ht="15.75" customHeight="1">
      <c r="A788" s="271"/>
      <c r="B788" s="56"/>
      <c r="C788" s="90"/>
      <c r="D788" s="92"/>
      <c r="E788" s="93"/>
      <c r="F788" s="545"/>
      <c r="G788" s="10"/>
      <c r="H788" s="10"/>
      <c r="I788" s="96"/>
      <c r="J788" s="96"/>
      <c r="K788" s="96"/>
      <c r="L788" s="629"/>
      <c r="M788" s="96"/>
      <c r="N788" s="273"/>
      <c r="O788" s="56"/>
      <c r="P788" s="56"/>
      <c r="Q788" s="56"/>
      <c r="R788" s="56"/>
      <c r="S788" s="56"/>
      <c r="T788" s="56"/>
      <c r="U788" s="56"/>
      <c r="V788" s="56"/>
      <c r="W788" s="56"/>
      <c r="X788" s="56"/>
      <c r="Y788" s="56"/>
      <c r="Z788" s="56"/>
      <c r="AA788" s="56"/>
      <c r="AB788" s="56"/>
      <c r="AC788" s="56"/>
      <c r="AD788" s="56"/>
      <c r="AE788" s="56"/>
      <c r="AF788" s="56"/>
      <c r="AG788" s="56"/>
    </row>
    <row r="789" spans="1:33" ht="15.75" customHeight="1">
      <c r="A789" s="271"/>
      <c r="B789" s="56"/>
      <c r="C789" s="90"/>
      <c r="D789" s="92"/>
      <c r="E789" s="93"/>
      <c r="F789" s="545"/>
      <c r="G789" s="10"/>
      <c r="H789" s="10"/>
      <c r="I789" s="96"/>
      <c r="J789" s="96"/>
      <c r="K789" s="96"/>
      <c r="L789" s="629"/>
      <c r="M789" s="96"/>
      <c r="N789" s="273"/>
      <c r="O789" s="56"/>
      <c r="P789" s="56"/>
      <c r="Q789" s="56"/>
      <c r="R789" s="56"/>
      <c r="S789" s="56"/>
      <c r="T789" s="56"/>
      <c r="U789" s="56"/>
      <c r="V789" s="56"/>
      <c r="W789" s="56"/>
      <c r="X789" s="56"/>
      <c r="Y789" s="56"/>
      <c r="Z789" s="56"/>
      <c r="AA789" s="56"/>
      <c r="AB789" s="56"/>
      <c r="AC789" s="56"/>
      <c r="AD789" s="56"/>
      <c r="AE789" s="56"/>
      <c r="AF789" s="56"/>
      <c r="AG789" s="56"/>
    </row>
    <row r="790" spans="1:33" ht="15.75" customHeight="1">
      <c r="A790" s="271"/>
      <c r="B790" s="56"/>
      <c r="C790" s="90"/>
      <c r="D790" s="92"/>
      <c r="E790" s="93"/>
      <c r="F790" s="545"/>
      <c r="G790" s="10"/>
      <c r="H790" s="10"/>
      <c r="I790" s="96"/>
      <c r="J790" s="96"/>
      <c r="K790" s="96"/>
      <c r="L790" s="629"/>
      <c r="M790" s="96"/>
      <c r="N790" s="273"/>
      <c r="O790" s="56"/>
      <c r="P790" s="56"/>
      <c r="Q790" s="56"/>
      <c r="R790" s="56"/>
      <c r="S790" s="56"/>
      <c r="T790" s="56"/>
      <c r="U790" s="56"/>
      <c r="V790" s="56"/>
      <c r="W790" s="56"/>
      <c r="X790" s="56"/>
      <c r="Y790" s="56"/>
      <c r="Z790" s="56"/>
      <c r="AA790" s="56"/>
      <c r="AB790" s="56"/>
      <c r="AC790" s="56"/>
      <c r="AD790" s="56"/>
      <c r="AE790" s="56"/>
      <c r="AF790" s="56"/>
      <c r="AG790" s="56"/>
    </row>
    <row r="791" spans="1:33" ht="15.75" customHeight="1">
      <c r="A791" s="271"/>
      <c r="B791" s="56"/>
      <c r="C791" s="90"/>
      <c r="D791" s="92"/>
      <c r="E791" s="93"/>
      <c r="F791" s="545"/>
      <c r="G791" s="10"/>
      <c r="H791" s="10"/>
      <c r="I791" s="96"/>
      <c r="J791" s="96"/>
      <c r="K791" s="96"/>
      <c r="L791" s="629"/>
      <c r="M791" s="96"/>
      <c r="N791" s="273"/>
      <c r="O791" s="56"/>
      <c r="P791" s="56"/>
      <c r="Q791" s="56"/>
      <c r="R791" s="56"/>
      <c r="S791" s="56"/>
      <c r="T791" s="56"/>
      <c r="U791" s="56"/>
      <c r="V791" s="56"/>
      <c r="W791" s="56"/>
      <c r="X791" s="56"/>
      <c r="Y791" s="56"/>
      <c r="Z791" s="56"/>
      <c r="AA791" s="56"/>
      <c r="AB791" s="56"/>
      <c r="AC791" s="56"/>
      <c r="AD791" s="56"/>
      <c r="AE791" s="56"/>
      <c r="AF791" s="56"/>
      <c r="AG791" s="56"/>
    </row>
    <row r="792" spans="1:33" ht="15.75" customHeight="1">
      <c r="A792" s="271"/>
      <c r="B792" s="56"/>
      <c r="C792" s="90"/>
      <c r="D792" s="92"/>
      <c r="E792" s="93"/>
      <c r="F792" s="545"/>
      <c r="G792" s="10"/>
      <c r="H792" s="10"/>
      <c r="I792" s="96"/>
      <c r="J792" s="96"/>
      <c r="K792" s="96"/>
      <c r="L792" s="629"/>
      <c r="M792" s="96"/>
      <c r="N792" s="273"/>
      <c r="O792" s="56"/>
      <c r="P792" s="56"/>
      <c r="Q792" s="56"/>
      <c r="R792" s="56"/>
      <c r="S792" s="56"/>
      <c r="T792" s="56"/>
      <c r="U792" s="56"/>
      <c r="V792" s="56"/>
      <c r="W792" s="56"/>
      <c r="X792" s="56"/>
      <c r="Y792" s="56"/>
      <c r="Z792" s="56"/>
      <c r="AA792" s="56"/>
      <c r="AB792" s="56"/>
      <c r="AC792" s="56"/>
      <c r="AD792" s="56"/>
      <c r="AE792" s="56"/>
      <c r="AF792" s="56"/>
      <c r="AG792" s="56"/>
    </row>
    <row r="793" spans="1:33" ht="15.75" customHeight="1">
      <c r="A793" s="271"/>
      <c r="B793" s="56"/>
      <c r="C793" s="90"/>
      <c r="D793" s="92"/>
      <c r="E793" s="93"/>
      <c r="F793" s="545"/>
      <c r="G793" s="10"/>
      <c r="H793" s="10"/>
      <c r="I793" s="96"/>
      <c r="J793" s="96"/>
      <c r="K793" s="96"/>
      <c r="L793" s="629"/>
      <c r="M793" s="96"/>
      <c r="N793" s="273"/>
      <c r="O793" s="56"/>
      <c r="P793" s="56"/>
      <c r="Q793" s="56"/>
      <c r="R793" s="56"/>
      <c r="S793" s="56"/>
      <c r="T793" s="56"/>
      <c r="U793" s="56"/>
      <c r="V793" s="56"/>
      <c r="W793" s="56"/>
      <c r="X793" s="56"/>
      <c r="Y793" s="56"/>
      <c r="Z793" s="56"/>
      <c r="AA793" s="56"/>
      <c r="AB793" s="56"/>
      <c r="AC793" s="56"/>
      <c r="AD793" s="56"/>
      <c r="AE793" s="56"/>
      <c r="AF793" s="56"/>
      <c r="AG793" s="56"/>
    </row>
    <row r="794" spans="1:33" ht="15.75" customHeight="1">
      <c r="A794" s="271"/>
      <c r="B794" s="56"/>
      <c r="C794" s="90"/>
      <c r="D794" s="92"/>
      <c r="E794" s="93"/>
      <c r="F794" s="545"/>
      <c r="G794" s="10"/>
      <c r="H794" s="10"/>
      <c r="I794" s="96"/>
      <c r="J794" s="96"/>
      <c r="K794" s="96"/>
      <c r="L794" s="629"/>
      <c r="M794" s="96"/>
      <c r="N794" s="273"/>
      <c r="O794" s="56"/>
      <c r="P794" s="56"/>
      <c r="Q794" s="56"/>
      <c r="R794" s="56"/>
      <c r="S794" s="56"/>
      <c r="T794" s="56"/>
      <c r="U794" s="56"/>
      <c r="V794" s="56"/>
      <c r="W794" s="56"/>
      <c r="X794" s="56"/>
      <c r="Y794" s="56"/>
      <c r="Z794" s="56"/>
      <c r="AA794" s="56"/>
      <c r="AB794" s="56"/>
      <c r="AC794" s="56"/>
      <c r="AD794" s="56"/>
      <c r="AE794" s="56"/>
      <c r="AF794" s="56"/>
      <c r="AG794" s="56"/>
    </row>
    <row r="795" spans="1:33" ht="15.75" customHeight="1">
      <c r="A795" s="271"/>
      <c r="B795" s="56"/>
      <c r="C795" s="90"/>
      <c r="D795" s="92"/>
      <c r="E795" s="93"/>
      <c r="F795" s="545"/>
      <c r="G795" s="10"/>
      <c r="H795" s="10"/>
      <c r="I795" s="96"/>
      <c r="J795" s="96"/>
      <c r="K795" s="96"/>
      <c r="L795" s="629"/>
      <c r="M795" s="96"/>
      <c r="N795" s="273"/>
      <c r="O795" s="56"/>
      <c r="P795" s="56"/>
      <c r="Q795" s="56"/>
      <c r="R795" s="56"/>
      <c r="S795" s="56"/>
      <c r="T795" s="56"/>
      <c r="U795" s="56"/>
      <c r="V795" s="56"/>
      <c r="W795" s="56"/>
      <c r="X795" s="56"/>
      <c r="Y795" s="56"/>
      <c r="Z795" s="56"/>
      <c r="AA795" s="56"/>
      <c r="AB795" s="56"/>
      <c r="AC795" s="56"/>
      <c r="AD795" s="56"/>
      <c r="AE795" s="56"/>
      <c r="AF795" s="56"/>
      <c r="AG795" s="56"/>
    </row>
    <row r="796" spans="1:33" ht="15.75" customHeight="1">
      <c r="A796" s="271"/>
      <c r="B796" s="56"/>
      <c r="C796" s="90"/>
      <c r="D796" s="92"/>
      <c r="E796" s="93"/>
      <c r="F796" s="545"/>
      <c r="G796" s="10"/>
      <c r="H796" s="10"/>
      <c r="I796" s="96"/>
      <c r="J796" s="96"/>
      <c r="K796" s="96"/>
      <c r="L796" s="629"/>
      <c r="M796" s="96"/>
      <c r="N796" s="273"/>
      <c r="O796" s="56"/>
      <c r="P796" s="56"/>
      <c r="Q796" s="56"/>
      <c r="R796" s="56"/>
      <c r="S796" s="56"/>
      <c r="T796" s="56"/>
      <c r="U796" s="56"/>
      <c r="V796" s="56"/>
      <c r="W796" s="56"/>
      <c r="X796" s="56"/>
      <c r="Y796" s="56"/>
      <c r="Z796" s="56"/>
      <c r="AA796" s="56"/>
      <c r="AB796" s="56"/>
      <c r="AC796" s="56"/>
      <c r="AD796" s="56"/>
      <c r="AE796" s="56"/>
      <c r="AF796" s="56"/>
      <c r="AG796" s="56"/>
    </row>
    <row r="797" spans="1:33" ht="15.75" customHeight="1">
      <c r="A797" s="271"/>
      <c r="B797" s="56"/>
      <c r="C797" s="90"/>
      <c r="D797" s="92"/>
      <c r="E797" s="93"/>
      <c r="F797" s="545"/>
      <c r="G797" s="10"/>
      <c r="H797" s="10"/>
      <c r="I797" s="96"/>
      <c r="J797" s="96"/>
      <c r="K797" s="96"/>
      <c r="L797" s="629"/>
      <c r="M797" s="96"/>
      <c r="N797" s="273"/>
      <c r="O797" s="56"/>
      <c r="P797" s="56"/>
      <c r="Q797" s="56"/>
      <c r="R797" s="56"/>
      <c r="S797" s="56"/>
      <c r="T797" s="56"/>
      <c r="U797" s="56"/>
      <c r="V797" s="56"/>
      <c r="W797" s="56"/>
      <c r="X797" s="56"/>
      <c r="Y797" s="56"/>
      <c r="Z797" s="56"/>
      <c r="AA797" s="56"/>
      <c r="AB797" s="56"/>
      <c r="AC797" s="56"/>
      <c r="AD797" s="56"/>
      <c r="AE797" s="56"/>
      <c r="AF797" s="56"/>
      <c r="AG797" s="56"/>
    </row>
    <row r="798" spans="1:33" ht="15.75" customHeight="1">
      <c r="A798" s="271"/>
      <c r="B798" s="56"/>
      <c r="C798" s="90"/>
      <c r="D798" s="92"/>
      <c r="E798" s="93"/>
      <c r="F798" s="545"/>
      <c r="G798" s="10"/>
      <c r="H798" s="10"/>
      <c r="I798" s="96"/>
      <c r="J798" s="96"/>
      <c r="K798" s="96"/>
      <c r="L798" s="629"/>
      <c r="M798" s="96"/>
      <c r="N798" s="273"/>
      <c r="O798" s="56"/>
      <c r="P798" s="56"/>
      <c r="Q798" s="56"/>
      <c r="R798" s="56"/>
      <c r="S798" s="56"/>
      <c r="T798" s="56"/>
      <c r="U798" s="56"/>
      <c r="V798" s="56"/>
      <c r="W798" s="56"/>
      <c r="X798" s="56"/>
      <c r="Y798" s="56"/>
      <c r="Z798" s="56"/>
      <c r="AA798" s="56"/>
      <c r="AB798" s="56"/>
      <c r="AC798" s="56"/>
      <c r="AD798" s="56"/>
      <c r="AE798" s="56"/>
      <c r="AF798" s="56"/>
      <c r="AG798" s="56"/>
    </row>
    <row r="799" spans="1:33" ht="15.75" customHeight="1">
      <c r="A799" s="271"/>
      <c r="B799" s="56"/>
      <c r="C799" s="90"/>
      <c r="D799" s="92"/>
      <c r="E799" s="93"/>
      <c r="F799" s="545"/>
      <c r="G799" s="10"/>
      <c r="H799" s="10"/>
      <c r="I799" s="96"/>
      <c r="J799" s="96"/>
      <c r="K799" s="96"/>
      <c r="L799" s="629"/>
      <c r="M799" s="96"/>
      <c r="N799" s="273"/>
      <c r="O799" s="56"/>
      <c r="P799" s="56"/>
      <c r="Q799" s="56"/>
      <c r="R799" s="56"/>
      <c r="S799" s="56"/>
      <c r="T799" s="56"/>
      <c r="U799" s="56"/>
      <c r="V799" s="56"/>
      <c r="W799" s="56"/>
      <c r="X799" s="56"/>
      <c r="Y799" s="56"/>
      <c r="Z799" s="56"/>
      <c r="AA799" s="56"/>
      <c r="AB799" s="56"/>
      <c r="AC799" s="56"/>
      <c r="AD799" s="56"/>
      <c r="AE799" s="56"/>
      <c r="AF799" s="56"/>
      <c r="AG799" s="56"/>
    </row>
    <row r="800" spans="1:33" ht="15.75" customHeight="1">
      <c r="A800" s="271"/>
      <c r="B800" s="56"/>
      <c r="C800" s="90"/>
      <c r="D800" s="92"/>
      <c r="E800" s="93"/>
      <c r="F800" s="545"/>
      <c r="G800" s="10"/>
      <c r="H800" s="10"/>
      <c r="I800" s="96"/>
      <c r="J800" s="96"/>
      <c r="K800" s="96"/>
      <c r="L800" s="629"/>
      <c r="M800" s="96"/>
      <c r="N800" s="273"/>
      <c r="O800" s="56"/>
      <c r="P800" s="56"/>
      <c r="Q800" s="56"/>
      <c r="R800" s="56"/>
      <c r="S800" s="56"/>
      <c r="T800" s="56"/>
      <c r="U800" s="56"/>
      <c r="V800" s="56"/>
      <c r="W800" s="56"/>
      <c r="X800" s="56"/>
      <c r="Y800" s="56"/>
      <c r="Z800" s="56"/>
      <c r="AA800" s="56"/>
      <c r="AB800" s="56"/>
      <c r="AC800" s="56"/>
      <c r="AD800" s="56"/>
      <c r="AE800" s="56"/>
      <c r="AF800" s="56"/>
      <c r="AG800" s="56"/>
    </row>
    <row r="801" spans="1:33" ht="15.75" customHeight="1">
      <c r="A801" s="271"/>
      <c r="B801" s="56"/>
      <c r="C801" s="90"/>
      <c r="D801" s="92"/>
      <c r="E801" s="93"/>
      <c r="F801" s="545"/>
      <c r="G801" s="10"/>
      <c r="H801" s="10"/>
      <c r="I801" s="96"/>
      <c r="J801" s="96"/>
      <c r="K801" s="96"/>
      <c r="L801" s="629"/>
      <c r="M801" s="96"/>
      <c r="N801" s="273"/>
      <c r="O801" s="56"/>
      <c r="P801" s="56"/>
      <c r="Q801" s="56"/>
      <c r="R801" s="56"/>
      <c r="S801" s="56"/>
      <c r="T801" s="56"/>
      <c r="U801" s="56"/>
      <c r="V801" s="56"/>
      <c r="W801" s="56"/>
      <c r="X801" s="56"/>
      <c r="Y801" s="56"/>
      <c r="Z801" s="56"/>
      <c r="AA801" s="56"/>
      <c r="AB801" s="56"/>
      <c r="AC801" s="56"/>
      <c r="AD801" s="56"/>
      <c r="AE801" s="56"/>
      <c r="AF801" s="56"/>
      <c r="AG801" s="56"/>
    </row>
    <row r="802" spans="1:33" ht="15.75" customHeight="1">
      <c r="A802" s="271"/>
      <c r="B802" s="56"/>
      <c r="C802" s="90"/>
      <c r="D802" s="92"/>
      <c r="E802" s="93"/>
      <c r="F802" s="545"/>
      <c r="G802" s="10"/>
      <c r="H802" s="10"/>
      <c r="I802" s="96"/>
      <c r="J802" s="96"/>
      <c r="K802" s="96"/>
      <c r="L802" s="629"/>
      <c r="M802" s="96"/>
      <c r="N802" s="273"/>
      <c r="O802" s="56"/>
      <c r="P802" s="56"/>
      <c r="Q802" s="56"/>
      <c r="R802" s="56"/>
      <c r="S802" s="56"/>
      <c r="T802" s="56"/>
      <c r="U802" s="56"/>
      <c r="V802" s="56"/>
      <c r="W802" s="56"/>
      <c r="X802" s="56"/>
      <c r="Y802" s="56"/>
      <c r="Z802" s="56"/>
      <c r="AA802" s="56"/>
      <c r="AB802" s="56"/>
      <c r="AC802" s="56"/>
      <c r="AD802" s="56"/>
      <c r="AE802" s="56"/>
      <c r="AF802" s="56"/>
      <c r="AG802" s="56"/>
    </row>
    <row r="803" spans="1:33" ht="15.75" customHeight="1">
      <c r="A803" s="271"/>
      <c r="B803" s="56"/>
      <c r="C803" s="90"/>
      <c r="D803" s="92"/>
      <c r="E803" s="93"/>
      <c r="F803" s="545"/>
      <c r="G803" s="10"/>
      <c r="H803" s="10"/>
      <c r="I803" s="96"/>
      <c r="J803" s="96"/>
      <c r="K803" s="96"/>
      <c r="L803" s="629"/>
      <c r="M803" s="96"/>
      <c r="N803" s="273"/>
      <c r="O803" s="56"/>
      <c r="P803" s="56"/>
      <c r="Q803" s="56"/>
      <c r="R803" s="56"/>
      <c r="S803" s="56"/>
      <c r="T803" s="56"/>
      <c r="U803" s="56"/>
      <c r="V803" s="56"/>
      <c r="W803" s="56"/>
      <c r="X803" s="56"/>
      <c r="Y803" s="56"/>
      <c r="Z803" s="56"/>
      <c r="AA803" s="56"/>
      <c r="AB803" s="56"/>
      <c r="AC803" s="56"/>
      <c r="AD803" s="56"/>
      <c r="AE803" s="56"/>
      <c r="AF803" s="56"/>
      <c r="AG803" s="56"/>
    </row>
    <row r="804" spans="1:33" ht="15.75" customHeight="1">
      <c r="A804" s="271"/>
      <c r="B804" s="56"/>
      <c r="C804" s="90"/>
      <c r="D804" s="92"/>
      <c r="E804" s="93"/>
      <c r="F804" s="545"/>
      <c r="G804" s="10"/>
      <c r="H804" s="10"/>
      <c r="I804" s="96"/>
      <c r="J804" s="96"/>
      <c r="K804" s="96"/>
      <c r="L804" s="629"/>
      <c r="M804" s="96"/>
      <c r="N804" s="273"/>
      <c r="O804" s="56"/>
      <c r="P804" s="56"/>
      <c r="Q804" s="56"/>
      <c r="R804" s="56"/>
      <c r="S804" s="56"/>
      <c r="T804" s="56"/>
      <c r="U804" s="56"/>
      <c r="V804" s="56"/>
      <c r="W804" s="56"/>
      <c r="X804" s="56"/>
      <c r="Y804" s="56"/>
      <c r="Z804" s="56"/>
      <c r="AA804" s="56"/>
      <c r="AB804" s="56"/>
      <c r="AC804" s="56"/>
      <c r="AD804" s="56"/>
      <c r="AE804" s="56"/>
      <c r="AF804" s="56"/>
      <c r="AG804" s="56"/>
    </row>
    <row r="805" spans="1:33" ht="15.75" customHeight="1">
      <c r="A805" s="271"/>
      <c r="B805" s="56"/>
      <c r="C805" s="90"/>
      <c r="D805" s="92"/>
      <c r="E805" s="93"/>
      <c r="F805" s="545"/>
      <c r="G805" s="10"/>
      <c r="H805" s="10"/>
      <c r="I805" s="96"/>
      <c r="J805" s="96"/>
      <c r="K805" s="96"/>
      <c r="L805" s="629"/>
      <c r="M805" s="96"/>
      <c r="N805" s="273"/>
      <c r="O805" s="56"/>
      <c r="P805" s="56"/>
      <c r="Q805" s="56"/>
      <c r="R805" s="56"/>
      <c r="S805" s="56"/>
      <c r="T805" s="56"/>
      <c r="U805" s="56"/>
      <c r="V805" s="56"/>
      <c r="W805" s="56"/>
      <c r="X805" s="56"/>
      <c r="Y805" s="56"/>
      <c r="Z805" s="56"/>
      <c r="AA805" s="56"/>
      <c r="AB805" s="56"/>
      <c r="AC805" s="56"/>
      <c r="AD805" s="56"/>
      <c r="AE805" s="56"/>
      <c r="AF805" s="56"/>
      <c r="AG805" s="56"/>
    </row>
    <row r="806" spans="1:33" ht="15.75" customHeight="1">
      <c r="A806" s="271"/>
      <c r="B806" s="56"/>
      <c r="C806" s="90"/>
      <c r="D806" s="92"/>
      <c r="E806" s="93"/>
      <c r="F806" s="545"/>
      <c r="G806" s="10"/>
      <c r="H806" s="10"/>
      <c r="I806" s="96"/>
      <c r="J806" s="96"/>
      <c r="K806" s="96"/>
      <c r="L806" s="629"/>
      <c r="M806" s="96"/>
      <c r="N806" s="273"/>
      <c r="O806" s="56"/>
      <c r="P806" s="56"/>
      <c r="Q806" s="56"/>
      <c r="R806" s="56"/>
      <c r="S806" s="56"/>
      <c r="T806" s="56"/>
      <c r="U806" s="56"/>
      <c r="V806" s="56"/>
      <c r="W806" s="56"/>
      <c r="X806" s="56"/>
      <c r="Y806" s="56"/>
      <c r="Z806" s="56"/>
      <c r="AA806" s="56"/>
      <c r="AB806" s="56"/>
      <c r="AC806" s="56"/>
      <c r="AD806" s="56"/>
      <c r="AE806" s="56"/>
      <c r="AF806" s="56"/>
      <c r="AG806" s="56"/>
    </row>
    <row r="807" spans="1:33" ht="15.75" customHeight="1">
      <c r="A807" s="271"/>
      <c r="B807" s="56"/>
      <c r="C807" s="90"/>
      <c r="D807" s="92"/>
      <c r="E807" s="93"/>
      <c r="F807" s="545"/>
      <c r="G807" s="10"/>
      <c r="H807" s="10"/>
      <c r="I807" s="96"/>
      <c r="J807" s="96"/>
      <c r="K807" s="96"/>
      <c r="L807" s="629"/>
      <c r="M807" s="96"/>
      <c r="N807" s="273"/>
      <c r="O807" s="56"/>
      <c r="P807" s="56"/>
      <c r="Q807" s="56"/>
      <c r="R807" s="56"/>
      <c r="S807" s="56"/>
      <c r="T807" s="56"/>
      <c r="U807" s="56"/>
      <c r="V807" s="56"/>
      <c r="W807" s="56"/>
      <c r="X807" s="56"/>
      <c r="Y807" s="56"/>
      <c r="Z807" s="56"/>
      <c r="AA807" s="56"/>
      <c r="AB807" s="56"/>
      <c r="AC807" s="56"/>
      <c r="AD807" s="56"/>
      <c r="AE807" s="56"/>
      <c r="AF807" s="56"/>
      <c r="AG807" s="56"/>
    </row>
    <row r="808" spans="1:33" ht="15.75" customHeight="1">
      <c r="A808" s="271"/>
      <c r="B808" s="56"/>
      <c r="C808" s="90"/>
      <c r="D808" s="92"/>
      <c r="E808" s="93"/>
      <c r="F808" s="545"/>
      <c r="G808" s="10"/>
      <c r="H808" s="10"/>
      <c r="I808" s="96"/>
      <c r="J808" s="96"/>
      <c r="K808" s="96"/>
      <c r="L808" s="629"/>
      <c r="M808" s="96"/>
      <c r="N808" s="273"/>
      <c r="O808" s="56"/>
      <c r="P808" s="56"/>
      <c r="Q808" s="56"/>
      <c r="R808" s="56"/>
      <c r="S808" s="56"/>
      <c r="T808" s="56"/>
      <c r="U808" s="56"/>
      <c r="V808" s="56"/>
      <c r="W808" s="56"/>
      <c r="X808" s="56"/>
      <c r="Y808" s="56"/>
      <c r="Z808" s="56"/>
      <c r="AA808" s="56"/>
      <c r="AB808" s="56"/>
      <c r="AC808" s="56"/>
      <c r="AD808" s="56"/>
      <c r="AE808" s="56"/>
      <c r="AF808" s="56"/>
      <c r="AG808" s="56"/>
    </row>
    <row r="809" spans="1:33" ht="15.75" customHeight="1">
      <c r="A809" s="271"/>
      <c r="B809" s="56"/>
      <c r="C809" s="90"/>
      <c r="D809" s="92"/>
      <c r="E809" s="93"/>
      <c r="F809" s="545"/>
      <c r="G809" s="10"/>
      <c r="H809" s="10"/>
      <c r="I809" s="96"/>
      <c r="J809" s="96"/>
      <c r="K809" s="96"/>
      <c r="L809" s="629"/>
      <c r="M809" s="96"/>
      <c r="N809" s="273"/>
      <c r="O809" s="56"/>
      <c r="P809" s="56"/>
      <c r="Q809" s="56"/>
      <c r="R809" s="56"/>
      <c r="S809" s="56"/>
      <c r="T809" s="56"/>
      <c r="U809" s="56"/>
      <c r="V809" s="56"/>
      <c r="W809" s="56"/>
      <c r="X809" s="56"/>
      <c r="Y809" s="56"/>
      <c r="Z809" s="56"/>
      <c r="AA809" s="56"/>
      <c r="AB809" s="56"/>
      <c r="AC809" s="56"/>
      <c r="AD809" s="56"/>
      <c r="AE809" s="56"/>
      <c r="AF809" s="56"/>
      <c r="AG809" s="56"/>
    </row>
    <row r="810" spans="1:33" ht="15.75" customHeight="1">
      <c r="A810" s="271"/>
      <c r="B810" s="56"/>
      <c r="C810" s="90"/>
      <c r="D810" s="92"/>
      <c r="E810" s="93"/>
      <c r="F810" s="545"/>
      <c r="G810" s="10"/>
      <c r="H810" s="10"/>
      <c r="I810" s="96"/>
      <c r="J810" s="96"/>
      <c r="K810" s="96"/>
      <c r="L810" s="629"/>
      <c r="M810" s="96"/>
      <c r="N810" s="273"/>
      <c r="O810" s="56"/>
      <c r="P810" s="56"/>
      <c r="Q810" s="56"/>
      <c r="R810" s="56"/>
      <c r="S810" s="56"/>
      <c r="T810" s="56"/>
      <c r="U810" s="56"/>
      <c r="V810" s="56"/>
      <c r="W810" s="56"/>
      <c r="X810" s="56"/>
      <c r="Y810" s="56"/>
      <c r="Z810" s="56"/>
      <c r="AA810" s="56"/>
      <c r="AB810" s="56"/>
      <c r="AC810" s="56"/>
      <c r="AD810" s="56"/>
      <c r="AE810" s="56"/>
      <c r="AF810" s="56"/>
      <c r="AG810" s="56"/>
    </row>
    <row r="811" spans="1:33" ht="15.75" customHeight="1">
      <c r="A811" s="271"/>
      <c r="B811" s="56"/>
      <c r="C811" s="90"/>
      <c r="D811" s="92"/>
      <c r="E811" s="93"/>
      <c r="F811" s="545"/>
      <c r="G811" s="10"/>
      <c r="H811" s="10"/>
      <c r="I811" s="96"/>
      <c r="J811" s="96"/>
      <c r="K811" s="96"/>
      <c r="L811" s="629"/>
      <c r="M811" s="96"/>
      <c r="N811" s="273"/>
      <c r="O811" s="56"/>
      <c r="P811" s="56"/>
      <c r="Q811" s="56"/>
      <c r="R811" s="56"/>
      <c r="S811" s="56"/>
      <c r="T811" s="56"/>
      <c r="U811" s="56"/>
      <c r="V811" s="56"/>
      <c r="W811" s="56"/>
      <c r="X811" s="56"/>
      <c r="Y811" s="56"/>
      <c r="Z811" s="56"/>
      <c r="AA811" s="56"/>
      <c r="AB811" s="56"/>
      <c r="AC811" s="56"/>
      <c r="AD811" s="56"/>
      <c r="AE811" s="56"/>
      <c r="AF811" s="56"/>
      <c r="AG811" s="56"/>
    </row>
    <row r="812" spans="1:33" ht="15.75" customHeight="1">
      <c r="A812" s="271"/>
      <c r="B812" s="56"/>
      <c r="C812" s="90"/>
      <c r="D812" s="92"/>
      <c r="E812" s="93"/>
      <c r="F812" s="545"/>
      <c r="G812" s="10"/>
      <c r="H812" s="10"/>
      <c r="I812" s="96"/>
      <c r="J812" s="96"/>
      <c r="K812" s="96"/>
      <c r="L812" s="629"/>
      <c r="M812" s="96"/>
      <c r="N812" s="273"/>
      <c r="O812" s="56"/>
      <c r="P812" s="56"/>
      <c r="Q812" s="56"/>
      <c r="R812" s="56"/>
      <c r="S812" s="56"/>
      <c r="T812" s="56"/>
      <c r="U812" s="56"/>
      <c r="V812" s="56"/>
      <c r="W812" s="56"/>
      <c r="X812" s="56"/>
      <c r="Y812" s="56"/>
      <c r="Z812" s="56"/>
      <c r="AA812" s="56"/>
      <c r="AB812" s="56"/>
      <c r="AC812" s="56"/>
      <c r="AD812" s="56"/>
      <c r="AE812" s="56"/>
      <c r="AF812" s="56"/>
      <c r="AG812" s="56"/>
    </row>
    <row r="813" spans="1:33" ht="15.75" customHeight="1">
      <c r="A813" s="271"/>
      <c r="B813" s="56"/>
      <c r="C813" s="90"/>
      <c r="D813" s="92"/>
      <c r="E813" s="93"/>
      <c r="F813" s="545"/>
      <c r="G813" s="10"/>
      <c r="H813" s="10"/>
      <c r="I813" s="96"/>
      <c r="J813" s="96"/>
      <c r="K813" s="96"/>
      <c r="L813" s="629"/>
      <c r="M813" s="96"/>
      <c r="N813" s="273"/>
      <c r="O813" s="56"/>
      <c r="P813" s="56"/>
      <c r="Q813" s="56"/>
      <c r="R813" s="56"/>
      <c r="S813" s="56"/>
      <c r="T813" s="56"/>
      <c r="U813" s="56"/>
      <c r="V813" s="56"/>
      <c r="W813" s="56"/>
      <c r="X813" s="56"/>
      <c r="Y813" s="56"/>
      <c r="Z813" s="56"/>
      <c r="AA813" s="56"/>
      <c r="AB813" s="56"/>
      <c r="AC813" s="56"/>
      <c r="AD813" s="56"/>
      <c r="AE813" s="56"/>
      <c r="AF813" s="56"/>
      <c r="AG813" s="56"/>
    </row>
    <row r="814" spans="1:33" ht="15.75" customHeight="1">
      <c r="A814" s="271"/>
      <c r="B814" s="56"/>
      <c r="C814" s="90"/>
      <c r="D814" s="92"/>
      <c r="E814" s="93"/>
      <c r="F814" s="545"/>
      <c r="G814" s="10"/>
      <c r="H814" s="10"/>
      <c r="I814" s="96"/>
      <c r="J814" s="96"/>
      <c r="K814" s="96"/>
      <c r="L814" s="629"/>
      <c r="M814" s="96"/>
      <c r="N814" s="273"/>
      <c r="O814" s="56"/>
      <c r="P814" s="56"/>
      <c r="Q814" s="56"/>
      <c r="R814" s="56"/>
      <c r="S814" s="56"/>
      <c r="T814" s="56"/>
      <c r="U814" s="56"/>
      <c r="V814" s="56"/>
      <c r="W814" s="56"/>
      <c r="X814" s="56"/>
      <c r="Y814" s="56"/>
      <c r="Z814" s="56"/>
      <c r="AA814" s="56"/>
      <c r="AB814" s="56"/>
      <c r="AC814" s="56"/>
      <c r="AD814" s="56"/>
      <c r="AE814" s="56"/>
      <c r="AF814" s="56"/>
      <c r="AG814" s="56"/>
    </row>
    <row r="815" spans="1:33" ht="15.75" customHeight="1">
      <c r="A815" s="271"/>
      <c r="B815" s="56"/>
      <c r="C815" s="90"/>
      <c r="D815" s="92"/>
      <c r="E815" s="93"/>
      <c r="F815" s="545"/>
      <c r="G815" s="10"/>
      <c r="H815" s="10"/>
      <c r="I815" s="96"/>
      <c r="J815" s="96"/>
      <c r="K815" s="96"/>
      <c r="L815" s="629"/>
      <c r="M815" s="96"/>
      <c r="N815" s="273"/>
      <c r="O815" s="56"/>
      <c r="P815" s="56"/>
      <c r="Q815" s="56"/>
      <c r="R815" s="56"/>
      <c r="S815" s="56"/>
      <c r="T815" s="56"/>
      <c r="U815" s="56"/>
      <c r="V815" s="56"/>
      <c r="W815" s="56"/>
      <c r="X815" s="56"/>
      <c r="Y815" s="56"/>
      <c r="Z815" s="56"/>
      <c r="AA815" s="56"/>
      <c r="AB815" s="56"/>
      <c r="AC815" s="56"/>
      <c r="AD815" s="56"/>
      <c r="AE815" s="56"/>
      <c r="AF815" s="56"/>
      <c r="AG815" s="56"/>
    </row>
    <row r="816" spans="1:33" ht="15.75" customHeight="1">
      <c r="A816" s="271"/>
      <c r="B816" s="56"/>
      <c r="C816" s="90"/>
      <c r="D816" s="92"/>
      <c r="E816" s="93"/>
      <c r="F816" s="545"/>
      <c r="G816" s="10"/>
      <c r="H816" s="10"/>
      <c r="I816" s="96"/>
      <c r="J816" s="96"/>
      <c r="K816" s="96"/>
      <c r="L816" s="629"/>
      <c r="M816" s="96"/>
      <c r="N816" s="273"/>
      <c r="O816" s="56"/>
      <c r="P816" s="56"/>
      <c r="Q816" s="56"/>
      <c r="R816" s="56"/>
      <c r="S816" s="56"/>
      <c r="T816" s="56"/>
      <c r="U816" s="56"/>
      <c r="V816" s="56"/>
      <c r="W816" s="56"/>
      <c r="X816" s="56"/>
      <c r="Y816" s="56"/>
      <c r="Z816" s="56"/>
      <c r="AA816" s="56"/>
      <c r="AB816" s="56"/>
      <c r="AC816" s="56"/>
      <c r="AD816" s="56"/>
      <c r="AE816" s="56"/>
      <c r="AF816" s="56"/>
      <c r="AG816" s="56"/>
    </row>
    <row r="817" spans="1:33" ht="15.75" customHeight="1">
      <c r="A817" s="271"/>
      <c r="B817" s="56"/>
      <c r="C817" s="90"/>
      <c r="D817" s="92"/>
      <c r="E817" s="93"/>
      <c r="F817" s="545"/>
      <c r="G817" s="10"/>
      <c r="H817" s="10"/>
      <c r="I817" s="96"/>
      <c r="J817" s="96"/>
      <c r="K817" s="96"/>
      <c r="L817" s="629"/>
      <c r="M817" s="96"/>
      <c r="N817" s="273"/>
      <c r="O817" s="56"/>
      <c r="P817" s="56"/>
      <c r="Q817" s="56"/>
      <c r="R817" s="56"/>
      <c r="S817" s="56"/>
      <c r="T817" s="56"/>
      <c r="U817" s="56"/>
      <c r="V817" s="56"/>
      <c r="W817" s="56"/>
      <c r="X817" s="56"/>
      <c r="Y817" s="56"/>
      <c r="Z817" s="56"/>
      <c r="AA817" s="56"/>
      <c r="AB817" s="56"/>
      <c r="AC817" s="56"/>
      <c r="AD817" s="56"/>
      <c r="AE817" s="56"/>
      <c r="AF817" s="56"/>
      <c r="AG817" s="56"/>
    </row>
    <row r="818" spans="1:33" ht="15.75" customHeight="1">
      <c r="A818" s="271"/>
      <c r="B818" s="56"/>
      <c r="C818" s="90"/>
      <c r="D818" s="92"/>
      <c r="E818" s="93"/>
      <c r="F818" s="545"/>
      <c r="G818" s="10"/>
      <c r="H818" s="10"/>
      <c r="I818" s="96"/>
      <c r="J818" s="96"/>
      <c r="K818" s="96"/>
      <c r="L818" s="629"/>
      <c r="M818" s="96"/>
      <c r="N818" s="273"/>
      <c r="O818" s="56"/>
      <c r="P818" s="56"/>
      <c r="Q818" s="56"/>
      <c r="R818" s="56"/>
      <c r="S818" s="56"/>
      <c r="T818" s="56"/>
      <c r="U818" s="56"/>
      <c r="V818" s="56"/>
      <c r="W818" s="56"/>
      <c r="X818" s="56"/>
      <c r="Y818" s="56"/>
      <c r="Z818" s="56"/>
      <c r="AA818" s="56"/>
      <c r="AB818" s="56"/>
      <c r="AC818" s="56"/>
      <c r="AD818" s="56"/>
      <c r="AE818" s="56"/>
      <c r="AF818" s="56"/>
      <c r="AG818" s="56"/>
    </row>
    <row r="819" spans="1:33" ht="15.75" customHeight="1">
      <c r="A819" s="271"/>
      <c r="B819" s="56"/>
      <c r="C819" s="90"/>
      <c r="D819" s="92"/>
      <c r="E819" s="93"/>
      <c r="F819" s="545"/>
      <c r="G819" s="10"/>
      <c r="H819" s="10"/>
      <c r="I819" s="96"/>
      <c r="J819" s="96"/>
      <c r="K819" s="96"/>
      <c r="L819" s="629"/>
      <c r="M819" s="96"/>
      <c r="N819" s="273"/>
      <c r="O819" s="56"/>
      <c r="P819" s="56"/>
      <c r="Q819" s="56"/>
      <c r="R819" s="56"/>
      <c r="S819" s="56"/>
      <c r="T819" s="56"/>
      <c r="U819" s="56"/>
      <c r="V819" s="56"/>
      <c r="W819" s="56"/>
      <c r="X819" s="56"/>
      <c r="Y819" s="56"/>
      <c r="Z819" s="56"/>
      <c r="AA819" s="56"/>
      <c r="AB819" s="56"/>
      <c r="AC819" s="56"/>
      <c r="AD819" s="56"/>
      <c r="AE819" s="56"/>
      <c r="AF819" s="56"/>
      <c r="AG819" s="56"/>
    </row>
    <row r="820" spans="1:33" ht="15.75" customHeight="1">
      <c r="A820" s="271"/>
      <c r="B820" s="56"/>
      <c r="C820" s="90"/>
      <c r="D820" s="92"/>
      <c r="E820" s="93"/>
      <c r="F820" s="545"/>
      <c r="G820" s="10"/>
      <c r="H820" s="10"/>
      <c r="I820" s="96"/>
      <c r="J820" s="96"/>
      <c r="K820" s="96"/>
      <c r="L820" s="629"/>
      <c r="M820" s="96"/>
      <c r="N820" s="273"/>
      <c r="O820" s="56"/>
      <c r="P820" s="56"/>
      <c r="Q820" s="56"/>
      <c r="R820" s="56"/>
      <c r="S820" s="56"/>
      <c r="T820" s="56"/>
      <c r="U820" s="56"/>
      <c r="V820" s="56"/>
      <c r="W820" s="56"/>
      <c r="X820" s="56"/>
      <c r="Y820" s="56"/>
      <c r="Z820" s="56"/>
      <c r="AA820" s="56"/>
      <c r="AB820" s="56"/>
      <c r="AC820" s="56"/>
      <c r="AD820" s="56"/>
      <c r="AE820" s="56"/>
      <c r="AF820" s="56"/>
      <c r="AG820" s="56"/>
    </row>
    <row r="821" spans="1:33" ht="15.75" customHeight="1">
      <c r="A821" s="271"/>
      <c r="B821" s="56"/>
      <c r="C821" s="90"/>
      <c r="D821" s="92"/>
      <c r="E821" s="93"/>
      <c r="F821" s="545"/>
      <c r="G821" s="10"/>
      <c r="H821" s="10"/>
      <c r="I821" s="96"/>
      <c r="J821" s="96"/>
      <c r="K821" s="96"/>
      <c r="L821" s="629"/>
      <c r="M821" s="96"/>
      <c r="N821" s="273"/>
      <c r="O821" s="56"/>
      <c r="P821" s="56"/>
      <c r="Q821" s="56"/>
      <c r="R821" s="56"/>
      <c r="S821" s="56"/>
      <c r="T821" s="56"/>
      <c r="U821" s="56"/>
      <c r="V821" s="56"/>
      <c r="W821" s="56"/>
      <c r="X821" s="56"/>
      <c r="Y821" s="56"/>
      <c r="Z821" s="56"/>
      <c r="AA821" s="56"/>
      <c r="AB821" s="56"/>
      <c r="AC821" s="56"/>
      <c r="AD821" s="56"/>
      <c r="AE821" s="56"/>
      <c r="AF821" s="56"/>
      <c r="AG821" s="56"/>
    </row>
    <row r="822" spans="1:33" ht="15.75" customHeight="1">
      <c r="A822" s="271"/>
      <c r="B822" s="56"/>
      <c r="C822" s="90"/>
      <c r="D822" s="92"/>
      <c r="E822" s="93"/>
      <c r="F822" s="545"/>
      <c r="G822" s="10"/>
      <c r="H822" s="10"/>
      <c r="I822" s="96"/>
      <c r="J822" s="96"/>
      <c r="K822" s="96"/>
      <c r="L822" s="629"/>
      <c r="M822" s="96"/>
      <c r="N822" s="273"/>
      <c r="O822" s="56"/>
      <c r="P822" s="56"/>
      <c r="Q822" s="56"/>
      <c r="R822" s="56"/>
      <c r="S822" s="56"/>
      <c r="T822" s="56"/>
      <c r="U822" s="56"/>
      <c r="V822" s="56"/>
      <c r="W822" s="56"/>
      <c r="X822" s="56"/>
      <c r="Y822" s="56"/>
      <c r="Z822" s="56"/>
      <c r="AA822" s="56"/>
      <c r="AB822" s="56"/>
      <c r="AC822" s="56"/>
      <c r="AD822" s="56"/>
      <c r="AE822" s="56"/>
      <c r="AF822" s="56"/>
      <c r="AG822" s="56"/>
    </row>
    <row r="823" spans="1:33" ht="15.75" customHeight="1">
      <c r="A823" s="271"/>
      <c r="B823" s="56"/>
      <c r="C823" s="90"/>
      <c r="D823" s="92"/>
      <c r="E823" s="93"/>
      <c r="F823" s="545"/>
      <c r="G823" s="10"/>
      <c r="H823" s="10"/>
      <c r="I823" s="96"/>
      <c r="J823" s="96"/>
      <c r="K823" s="96"/>
      <c r="L823" s="629"/>
      <c r="M823" s="96"/>
      <c r="N823" s="273"/>
      <c r="O823" s="56"/>
      <c r="P823" s="56"/>
      <c r="Q823" s="56"/>
      <c r="R823" s="56"/>
      <c r="S823" s="56"/>
      <c r="T823" s="56"/>
      <c r="U823" s="56"/>
      <c r="V823" s="56"/>
      <c r="W823" s="56"/>
      <c r="X823" s="56"/>
      <c r="Y823" s="56"/>
      <c r="Z823" s="56"/>
      <c r="AA823" s="56"/>
      <c r="AB823" s="56"/>
      <c r="AC823" s="56"/>
      <c r="AD823" s="56"/>
      <c r="AE823" s="56"/>
      <c r="AF823" s="56"/>
      <c r="AG823" s="56"/>
    </row>
    <row r="824" spans="1:33" ht="15.75" customHeight="1">
      <c r="A824" s="271"/>
      <c r="B824" s="56"/>
      <c r="C824" s="90"/>
      <c r="D824" s="92"/>
      <c r="E824" s="93"/>
      <c r="F824" s="545"/>
      <c r="G824" s="10"/>
      <c r="H824" s="10"/>
      <c r="I824" s="96"/>
      <c r="J824" s="96"/>
      <c r="K824" s="96"/>
      <c r="L824" s="629"/>
      <c r="M824" s="96"/>
      <c r="N824" s="273"/>
      <c r="O824" s="56"/>
      <c r="P824" s="56"/>
      <c r="Q824" s="56"/>
      <c r="R824" s="56"/>
      <c r="S824" s="56"/>
      <c r="T824" s="56"/>
      <c r="U824" s="56"/>
      <c r="V824" s="56"/>
      <c r="W824" s="56"/>
      <c r="X824" s="56"/>
      <c r="Y824" s="56"/>
      <c r="Z824" s="56"/>
      <c r="AA824" s="56"/>
      <c r="AB824" s="56"/>
      <c r="AC824" s="56"/>
      <c r="AD824" s="56"/>
      <c r="AE824" s="56"/>
      <c r="AF824" s="56"/>
      <c r="AG824" s="56"/>
    </row>
    <row r="825" spans="1:33" ht="15.75" customHeight="1">
      <c r="A825" s="271"/>
      <c r="B825" s="56"/>
      <c r="C825" s="90"/>
      <c r="D825" s="92"/>
      <c r="E825" s="93"/>
      <c r="F825" s="545"/>
      <c r="G825" s="10"/>
      <c r="H825" s="10"/>
      <c r="I825" s="96"/>
      <c r="J825" s="96"/>
      <c r="K825" s="96"/>
      <c r="L825" s="629"/>
      <c r="M825" s="96"/>
      <c r="N825" s="273"/>
      <c r="O825" s="56"/>
      <c r="P825" s="56"/>
      <c r="Q825" s="56"/>
      <c r="R825" s="56"/>
      <c r="S825" s="56"/>
      <c r="T825" s="56"/>
      <c r="U825" s="56"/>
      <c r="V825" s="56"/>
      <c r="W825" s="56"/>
      <c r="X825" s="56"/>
      <c r="Y825" s="56"/>
      <c r="Z825" s="56"/>
      <c r="AA825" s="56"/>
      <c r="AB825" s="56"/>
      <c r="AC825" s="56"/>
      <c r="AD825" s="56"/>
      <c r="AE825" s="56"/>
      <c r="AF825" s="56"/>
      <c r="AG825" s="56"/>
    </row>
    <row r="826" spans="1:33" ht="15.75" customHeight="1">
      <c r="A826" s="271"/>
      <c r="B826" s="56"/>
      <c r="C826" s="90"/>
      <c r="D826" s="92"/>
      <c r="E826" s="93"/>
      <c r="F826" s="545"/>
      <c r="G826" s="10"/>
      <c r="H826" s="10"/>
      <c r="I826" s="96"/>
      <c r="J826" s="96"/>
      <c r="K826" s="96"/>
      <c r="L826" s="629"/>
      <c r="M826" s="96"/>
      <c r="N826" s="273"/>
      <c r="O826" s="56"/>
      <c r="P826" s="56"/>
      <c r="Q826" s="56"/>
      <c r="R826" s="56"/>
      <c r="S826" s="56"/>
      <c r="T826" s="56"/>
      <c r="U826" s="56"/>
      <c r="V826" s="56"/>
      <c r="W826" s="56"/>
      <c r="X826" s="56"/>
      <c r="Y826" s="56"/>
      <c r="Z826" s="56"/>
      <c r="AA826" s="56"/>
      <c r="AB826" s="56"/>
      <c r="AC826" s="56"/>
      <c r="AD826" s="56"/>
      <c r="AE826" s="56"/>
      <c r="AF826" s="56"/>
      <c r="AG826" s="56"/>
    </row>
    <row r="827" spans="1:33" ht="15.75" customHeight="1">
      <c r="A827" s="271"/>
      <c r="B827" s="56"/>
      <c r="C827" s="90"/>
      <c r="D827" s="92"/>
      <c r="E827" s="93"/>
      <c r="F827" s="545"/>
      <c r="G827" s="10"/>
      <c r="H827" s="10"/>
      <c r="I827" s="96"/>
      <c r="J827" s="96"/>
      <c r="K827" s="96"/>
      <c r="L827" s="629"/>
      <c r="M827" s="96"/>
      <c r="N827" s="273"/>
      <c r="O827" s="56"/>
      <c r="P827" s="56"/>
      <c r="Q827" s="56"/>
      <c r="R827" s="56"/>
      <c r="S827" s="56"/>
      <c r="T827" s="56"/>
      <c r="U827" s="56"/>
      <c r="V827" s="56"/>
      <c r="W827" s="56"/>
      <c r="X827" s="56"/>
      <c r="Y827" s="56"/>
      <c r="Z827" s="56"/>
      <c r="AA827" s="56"/>
      <c r="AB827" s="56"/>
      <c r="AC827" s="56"/>
      <c r="AD827" s="56"/>
      <c r="AE827" s="56"/>
      <c r="AF827" s="56"/>
      <c r="AG827" s="56"/>
    </row>
    <row r="828" spans="1:33" ht="15.75" customHeight="1">
      <c r="A828" s="271"/>
      <c r="B828" s="56"/>
      <c r="C828" s="90"/>
      <c r="D828" s="92"/>
      <c r="E828" s="93"/>
      <c r="F828" s="545"/>
      <c r="G828" s="10"/>
      <c r="H828" s="10"/>
      <c r="I828" s="96"/>
      <c r="J828" s="96"/>
      <c r="K828" s="96"/>
      <c r="L828" s="629"/>
      <c r="M828" s="96"/>
      <c r="N828" s="273"/>
      <c r="O828" s="56"/>
      <c r="P828" s="56"/>
      <c r="Q828" s="56"/>
      <c r="R828" s="56"/>
      <c r="S828" s="56"/>
      <c r="T828" s="56"/>
      <c r="U828" s="56"/>
      <c r="V828" s="56"/>
      <c r="W828" s="56"/>
      <c r="X828" s="56"/>
      <c r="Y828" s="56"/>
      <c r="Z828" s="56"/>
      <c r="AA828" s="56"/>
      <c r="AB828" s="56"/>
      <c r="AC828" s="56"/>
      <c r="AD828" s="56"/>
      <c r="AE828" s="56"/>
      <c r="AF828" s="56"/>
      <c r="AG828" s="56"/>
    </row>
    <row r="829" spans="1:33" ht="15.75" customHeight="1">
      <c r="A829" s="271"/>
      <c r="B829" s="56"/>
      <c r="C829" s="90"/>
      <c r="D829" s="92"/>
      <c r="E829" s="93"/>
      <c r="F829" s="545"/>
      <c r="G829" s="10"/>
      <c r="H829" s="10"/>
      <c r="I829" s="96"/>
      <c r="J829" s="96"/>
      <c r="K829" s="96"/>
      <c r="L829" s="629"/>
      <c r="M829" s="96"/>
      <c r="N829" s="273"/>
      <c r="O829" s="56"/>
      <c r="P829" s="56"/>
      <c r="Q829" s="56"/>
      <c r="R829" s="56"/>
      <c r="S829" s="56"/>
      <c r="T829" s="56"/>
      <c r="U829" s="56"/>
      <c r="V829" s="56"/>
      <c r="W829" s="56"/>
      <c r="X829" s="56"/>
      <c r="Y829" s="56"/>
      <c r="Z829" s="56"/>
      <c r="AA829" s="56"/>
      <c r="AB829" s="56"/>
      <c r="AC829" s="56"/>
      <c r="AD829" s="56"/>
      <c r="AE829" s="56"/>
      <c r="AF829" s="56"/>
      <c r="AG829" s="56"/>
    </row>
    <row r="830" spans="1:33" ht="15.75" customHeight="1">
      <c r="A830" s="271"/>
      <c r="B830" s="56"/>
      <c r="C830" s="90"/>
      <c r="D830" s="92"/>
      <c r="E830" s="93"/>
      <c r="F830" s="545"/>
      <c r="G830" s="10"/>
      <c r="H830" s="10"/>
      <c r="I830" s="96"/>
      <c r="J830" s="96"/>
      <c r="K830" s="96"/>
      <c r="L830" s="629"/>
      <c r="M830" s="96"/>
      <c r="N830" s="273"/>
      <c r="O830" s="56"/>
      <c r="P830" s="56"/>
      <c r="Q830" s="56"/>
      <c r="R830" s="56"/>
      <c r="S830" s="56"/>
      <c r="T830" s="56"/>
      <c r="U830" s="56"/>
      <c r="V830" s="56"/>
      <c r="W830" s="56"/>
      <c r="X830" s="56"/>
      <c r="Y830" s="56"/>
      <c r="Z830" s="56"/>
      <c r="AA830" s="56"/>
      <c r="AB830" s="56"/>
      <c r="AC830" s="56"/>
      <c r="AD830" s="56"/>
      <c r="AE830" s="56"/>
      <c r="AF830" s="56"/>
      <c r="AG830" s="56"/>
    </row>
    <row r="831" spans="1:33" ht="15.75" customHeight="1">
      <c r="A831" s="271"/>
      <c r="B831" s="56"/>
      <c r="C831" s="90"/>
      <c r="D831" s="92"/>
      <c r="E831" s="93"/>
      <c r="F831" s="545"/>
      <c r="G831" s="10"/>
      <c r="H831" s="10"/>
      <c r="I831" s="96"/>
      <c r="J831" s="96"/>
      <c r="K831" s="96"/>
      <c r="L831" s="629"/>
      <c r="M831" s="96"/>
      <c r="N831" s="273"/>
      <c r="O831" s="56"/>
      <c r="P831" s="56"/>
      <c r="Q831" s="56"/>
      <c r="R831" s="56"/>
      <c r="S831" s="56"/>
      <c r="T831" s="56"/>
      <c r="U831" s="56"/>
      <c r="V831" s="56"/>
      <c r="W831" s="56"/>
      <c r="X831" s="56"/>
      <c r="Y831" s="56"/>
      <c r="Z831" s="56"/>
      <c r="AA831" s="56"/>
      <c r="AB831" s="56"/>
      <c r="AC831" s="56"/>
      <c r="AD831" s="56"/>
      <c r="AE831" s="56"/>
      <c r="AF831" s="56"/>
      <c r="AG831" s="56"/>
    </row>
    <row r="832" spans="1:33" ht="15.75" customHeight="1">
      <c r="A832" s="271"/>
      <c r="B832" s="56"/>
      <c r="C832" s="90"/>
      <c r="D832" s="92"/>
      <c r="E832" s="93"/>
      <c r="F832" s="545"/>
      <c r="G832" s="10"/>
      <c r="H832" s="10"/>
      <c r="I832" s="96"/>
      <c r="J832" s="96"/>
      <c r="K832" s="96"/>
      <c r="L832" s="629"/>
      <c r="M832" s="96"/>
      <c r="N832" s="273"/>
      <c r="O832" s="56"/>
      <c r="P832" s="56"/>
      <c r="Q832" s="56"/>
      <c r="R832" s="56"/>
      <c r="S832" s="56"/>
      <c r="T832" s="56"/>
      <c r="U832" s="56"/>
      <c r="V832" s="56"/>
      <c r="W832" s="56"/>
      <c r="X832" s="56"/>
      <c r="Y832" s="56"/>
      <c r="Z832" s="56"/>
      <c r="AA832" s="56"/>
      <c r="AB832" s="56"/>
      <c r="AC832" s="56"/>
      <c r="AD832" s="56"/>
      <c r="AE832" s="56"/>
      <c r="AF832" s="56"/>
      <c r="AG832" s="56"/>
    </row>
    <row r="833" spans="1:33" ht="15.75" customHeight="1">
      <c r="A833" s="271"/>
      <c r="B833" s="56"/>
      <c r="C833" s="90"/>
      <c r="D833" s="92"/>
      <c r="E833" s="93"/>
      <c r="F833" s="545"/>
      <c r="G833" s="10"/>
      <c r="H833" s="10"/>
      <c r="I833" s="96"/>
      <c r="J833" s="96"/>
      <c r="K833" s="96"/>
      <c r="L833" s="629"/>
      <c r="M833" s="96"/>
      <c r="N833" s="273"/>
      <c r="O833" s="56"/>
      <c r="P833" s="56"/>
      <c r="Q833" s="56"/>
      <c r="R833" s="56"/>
      <c r="S833" s="56"/>
      <c r="T833" s="56"/>
      <c r="U833" s="56"/>
      <c r="V833" s="56"/>
      <c r="W833" s="56"/>
      <c r="X833" s="56"/>
      <c r="Y833" s="56"/>
      <c r="Z833" s="56"/>
      <c r="AA833" s="56"/>
      <c r="AB833" s="56"/>
      <c r="AC833" s="56"/>
      <c r="AD833" s="56"/>
      <c r="AE833" s="56"/>
      <c r="AF833" s="56"/>
      <c r="AG833" s="56"/>
    </row>
    <row r="834" spans="1:33" ht="15.75" customHeight="1">
      <c r="A834" s="271"/>
      <c r="B834" s="56"/>
      <c r="C834" s="90"/>
      <c r="D834" s="92"/>
      <c r="E834" s="93"/>
      <c r="F834" s="545"/>
      <c r="G834" s="10"/>
      <c r="H834" s="10"/>
      <c r="I834" s="96"/>
      <c r="J834" s="96"/>
      <c r="K834" s="96"/>
      <c r="L834" s="629"/>
      <c r="M834" s="96"/>
      <c r="N834" s="273"/>
      <c r="O834" s="56"/>
      <c r="P834" s="56"/>
      <c r="Q834" s="56"/>
      <c r="R834" s="56"/>
      <c r="S834" s="56"/>
      <c r="T834" s="56"/>
      <c r="U834" s="56"/>
      <c r="V834" s="56"/>
      <c r="W834" s="56"/>
      <c r="X834" s="56"/>
      <c r="Y834" s="56"/>
      <c r="Z834" s="56"/>
      <c r="AA834" s="56"/>
      <c r="AB834" s="56"/>
      <c r="AC834" s="56"/>
      <c r="AD834" s="56"/>
      <c r="AE834" s="56"/>
      <c r="AF834" s="56"/>
      <c r="AG834" s="56"/>
    </row>
    <row r="835" spans="1:33" ht="15.75" customHeight="1">
      <c r="A835" s="271"/>
      <c r="B835" s="56"/>
      <c r="C835" s="90"/>
      <c r="D835" s="92"/>
      <c r="E835" s="93"/>
      <c r="F835" s="545"/>
      <c r="G835" s="10"/>
      <c r="H835" s="10"/>
      <c r="I835" s="96"/>
      <c r="J835" s="96"/>
      <c r="K835" s="96"/>
      <c r="L835" s="629"/>
      <c r="M835" s="96"/>
      <c r="N835" s="273"/>
      <c r="O835" s="56"/>
      <c r="P835" s="56"/>
      <c r="Q835" s="56"/>
      <c r="R835" s="56"/>
      <c r="S835" s="56"/>
      <c r="T835" s="56"/>
      <c r="U835" s="56"/>
      <c r="V835" s="56"/>
      <c r="W835" s="56"/>
      <c r="X835" s="56"/>
      <c r="Y835" s="56"/>
      <c r="Z835" s="56"/>
      <c r="AA835" s="56"/>
      <c r="AB835" s="56"/>
      <c r="AC835" s="56"/>
      <c r="AD835" s="56"/>
      <c r="AE835" s="56"/>
      <c r="AF835" s="56"/>
      <c r="AG835" s="56"/>
    </row>
    <row r="836" spans="1:33" ht="15.75" customHeight="1">
      <c r="A836" s="271"/>
      <c r="B836" s="56"/>
      <c r="C836" s="90"/>
      <c r="D836" s="92"/>
      <c r="E836" s="93"/>
      <c r="F836" s="545"/>
      <c r="G836" s="10"/>
      <c r="H836" s="10"/>
      <c r="I836" s="96"/>
      <c r="J836" s="96"/>
      <c r="K836" s="96"/>
      <c r="L836" s="629"/>
      <c r="M836" s="96"/>
      <c r="N836" s="273"/>
      <c r="O836" s="56"/>
      <c r="P836" s="56"/>
      <c r="Q836" s="56"/>
      <c r="R836" s="56"/>
      <c r="S836" s="56"/>
      <c r="T836" s="56"/>
      <c r="U836" s="56"/>
      <c r="V836" s="56"/>
      <c r="W836" s="56"/>
      <c r="X836" s="56"/>
      <c r="Y836" s="56"/>
      <c r="Z836" s="56"/>
      <c r="AA836" s="56"/>
      <c r="AB836" s="56"/>
      <c r="AC836" s="56"/>
      <c r="AD836" s="56"/>
      <c r="AE836" s="56"/>
      <c r="AF836" s="56"/>
      <c r="AG836" s="56"/>
    </row>
    <row r="837" spans="1:33" ht="15.75" customHeight="1">
      <c r="A837" s="271"/>
      <c r="B837" s="56"/>
      <c r="C837" s="90"/>
      <c r="D837" s="92"/>
      <c r="E837" s="93"/>
      <c r="F837" s="545"/>
      <c r="G837" s="10"/>
      <c r="H837" s="10"/>
      <c r="I837" s="96"/>
      <c r="J837" s="96"/>
      <c r="K837" s="96"/>
      <c r="L837" s="629"/>
      <c r="M837" s="96"/>
      <c r="N837" s="273"/>
      <c r="O837" s="56"/>
      <c r="P837" s="56"/>
      <c r="Q837" s="56"/>
      <c r="R837" s="56"/>
      <c r="S837" s="56"/>
      <c r="T837" s="56"/>
      <c r="U837" s="56"/>
      <c r="V837" s="56"/>
      <c r="W837" s="56"/>
      <c r="X837" s="56"/>
      <c r="Y837" s="56"/>
      <c r="Z837" s="56"/>
      <c r="AA837" s="56"/>
      <c r="AB837" s="56"/>
      <c r="AC837" s="56"/>
      <c r="AD837" s="56"/>
      <c r="AE837" s="56"/>
      <c r="AF837" s="56"/>
      <c r="AG837" s="56"/>
    </row>
    <row r="838" spans="1:33" ht="15.75" customHeight="1">
      <c r="A838" s="271"/>
      <c r="B838" s="56"/>
      <c r="C838" s="90"/>
      <c r="D838" s="92"/>
      <c r="E838" s="93"/>
      <c r="F838" s="545"/>
      <c r="G838" s="10"/>
      <c r="H838" s="10"/>
      <c r="I838" s="96"/>
      <c r="J838" s="96"/>
      <c r="K838" s="96"/>
      <c r="L838" s="629"/>
      <c r="M838" s="96"/>
      <c r="N838" s="273"/>
      <c r="O838" s="56"/>
      <c r="P838" s="56"/>
      <c r="Q838" s="56"/>
      <c r="R838" s="56"/>
      <c r="S838" s="56"/>
      <c r="T838" s="56"/>
      <c r="U838" s="56"/>
      <c r="V838" s="56"/>
      <c r="W838" s="56"/>
      <c r="X838" s="56"/>
      <c r="Y838" s="56"/>
      <c r="Z838" s="56"/>
      <c r="AA838" s="56"/>
      <c r="AB838" s="56"/>
      <c r="AC838" s="56"/>
      <c r="AD838" s="56"/>
      <c r="AE838" s="56"/>
      <c r="AF838" s="56"/>
      <c r="AG838" s="56"/>
    </row>
    <row r="839" spans="1:33" ht="15.75" customHeight="1">
      <c r="A839" s="271"/>
      <c r="B839" s="56"/>
      <c r="C839" s="90"/>
      <c r="D839" s="92"/>
      <c r="E839" s="93"/>
      <c r="F839" s="545"/>
      <c r="G839" s="10"/>
      <c r="H839" s="10"/>
      <c r="I839" s="96"/>
      <c r="J839" s="96"/>
      <c r="K839" s="96"/>
      <c r="L839" s="629"/>
      <c r="M839" s="96"/>
      <c r="N839" s="273"/>
      <c r="O839" s="56"/>
      <c r="P839" s="56"/>
      <c r="Q839" s="56"/>
      <c r="R839" s="56"/>
      <c r="S839" s="56"/>
      <c r="T839" s="56"/>
      <c r="U839" s="56"/>
      <c r="V839" s="56"/>
      <c r="W839" s="56"/>
      <c r="X839" s="56"/>
      <c r="Y839" s="56"/>
      <c r="Z839" s="56"/>
      <c r="AA839" s="56"/>
      <c r="AB839" s="56"/>
      <c r="AC839" s="56"/>
      <c r="AD839" s="56"/>
      <c r="AE839" s="56"/>
      <c r="AF839" s="56"/>
      <c r="AG839" s="56"/>
    </row>
    <row r="840" spans="1:33" ht="15.75" customHeight="1">
      <c r="A840" s="271"/>
      <c r="B840" s="56"/>
      <c r="C840" s="90"/>
      <c r="D840" s="92"/>
      <c r="E840" s="93"/>
      <c r="F840" s="545"/>
      <c r="G840" s="10"/>
      <c r="H840" s="10"/>
      <c r="I840" s="96"/>
      <c r="J840" s="96"/>
      <c r="K840" s="96"/>
      <c r="L840" s="629"/>
      <c r="M840" s="96"/>
      <c r="N840" s="273"/>
      <c r="O840" s="56"/>
      <c r="P840" s="56"/>
      <c r="Q840" s="56"/>
      <c r="R840" s="56"/>
      <c r="S840" s="56"/>
      <c r="T840" s="56"/>
      <c r="U840" s="56"/>
      <c r="V840" s="56"/>
      <c r="W840" s="56"/>
      <c r="X840" s="56"/>
      <c r="Y840" s="56"/>
      <c r="Z840" s="56"/>
      <c r="AA840" s="56"/>
      <c r="AB840" s="56"/>
      <c r="AC840" s="56"/>
      <c r="AD840" s="56"/>
      <c r="AE840" s="56"/>
      <c r="AF840" s="56"/>
      <c r="AG840" s="56"/>
    </row>
    <row r="841" spans="1:33" ht="15.75" customHeight="1">
      <c r="A841" s="271"/>
      <c r="B841" s="56"/>
      <c r="C841" s="90"/>
      <c r="D841" s="92"/>
      <c r="E841" s="93"/>
      <c r="F841" s="545"/>
      <c r="G841" s="10"/>
      <c r="H841" s="10"/>
      <c r="I841" s="96"/>
      <c r="J841" s="96"/>
      <c r="K841" s="96"/>
      <c r="L841" s="629"/>
      <c r="M841" s="96"/>
      <c r="N841" s="273"/>
      <c r="O841" s="56"/>
      <c r="P841" s="56"/>
      <c r="Q841" s="56"/>
      <c r="R841" s="56"/>
      <c r="S841" s="56"/>
      <c r="T841" s="56"/>
      <c r="U841" s="56"/>
      <c r="V841" s="56"/>
      <c r="W841" s="56"/>
      <c r="X841" s="56"/>
      <c r="Y841" s="56"/>
      <c r="Z841" s="56"/>
      <c r="AA841" s="56"/>
      <c r="AB841" s="56"/>
      <c r="AC841" s="56"/>
      <c r="AD841" s="56"/>
      <c r="AE841" s="56"/>
      <c r="AF841" s="56"/>
      <c r="AG841" s="56"/>
    </row>
    <row r="842" spans="1:33" ht="15.75" customHeight="1">
      <c r="A842" s="271"/>
      <c r="B842" s="56"/>
      <c r="C842" s="90"/>
      <c r="D842" s="92"/>
      <c r="E842" s="93"/>
      <c r="F842" s="545"/>
      <c r="G842" s="10"/>
      <c r="H842" s="10"/>
      <c r="I842" s="96"/>
      <c r="J842" s="96"/>
      <c r="K842" s="96"/>
      <c r="L842" s="629"/>
      <c r="M842" s="96"/>
      <c r="N842" s="273"/>
      <c r="O842" s="56"/>
      <c r="P842" s="56"/>
      <c r="Q842" s="56"/>
      <c r="R842" s="56"/>
      <c r="S842" s="56"/>
      <c r="T842" s="56"/>
      <c r="U842" s="56"/>
      <c r="V842" s="56"/>
      <c r="W842" s="56"/>
      <c r="X842" s="56"/>
      <c r="Y842" s="56"/>
      <c r="Z842" s="56"/>
      <c r="AA842" s="56"/>
      <c r="AB842" s="56"/>
      <c r="AC842" s="56"/>
      <c r="AD842" s="56"/>
      <c r="AE842" s="56"/>
      <c r="AF842" s="56"/>
      <c r="AG842" s="56"/>
    </row>
    <row r="843" spans="1:33" ht="15.75" customHeight="1">
      <c r="A843" s="271"/>
      <c r="B843" s="56"/>
      <c r="C843" s="90"/>
      <c r="D843" s="92"/>
      <c r="E843" s="93"/>
      <c r="F843" s="545"/>
      <c r="G843" s="10"/>
      <c r="H843" s="10"/>
      <c r="I843" s="96"/>
      <c r="J843" s="96"/>
      <c r="K843" s="96"/>
      <c r="L843" s="629"/>
      <c r="M843" s="96"/>
      <c r="N843" s="273"/>
      <c r="O843" s="56"/>
      <c r="P843" s="56"/>
      <c r="Q843" s="56"/>
      <c r="R843" s="56"/>
      <c r="S843" s="56"/>
      <c r="T843" s="56"/>
      <c r="U843" s="56"/>
      <c r="V843" s="56"/>
      <c r="W843" s="56"/>
      <c r="X843" s="56"/>
      <c r="Y843" s="56"/>
      <c r="Z843" s="56"/>
      <c r="AA843" s="56"/>
      <c r="AB843" s="56"/>
      <c r="AC843" s="56"/>
      <c r="AD843" s="56"/>
      <c r="AE843" s="56"/>
      <c r="AF843" s="56"/>
      <c r="AG843" s="56"/>
    </row>
    <row r="844" spans="1:33" ht="15.75" customHeight="1">
      <c r="A844" s="271"/>
      <c r="B844" s="56"/>
      <c r="C844" s="90"/>
      <c r="D844" s="92"/>
      <c r="E844" s="93"/>
      <c r="F844" s="545"/>
      <c r="G844" s="10"/>
      <c r="H844" s="10"/>
      <c r="I844" s="96"/>
      <c r="J844" s="96"/>
      <c r="K844" s="96"/>
      <c r="L844" s="629"/>
      <c r="M844" s="96"/>
      <c r="N844" s="273"/>
      <c r="O844" s="56"/>
      <c r="P844" s="56"/>
      <c r="Q844" s="56"/>
      <c r="R844" s="56"/>
      <c r="S844" s="56"/>
      <c r="T844" s="56"/>
      <c r="U844" s="56"/>
      <c r="V844" s="56"/>
      <c r="W844" s="56"/>
      <c r="X844" s="56"/>
      <c r="Y844" s="56"/>
      <c r="Z844" s="56"/>
      <c r="AA844" s="56"/>
      <c r="AB844" s="56"/>
      <c r="AC844" s="56"/>
      <c r="AD844" s="56"/>
      <c r="AE844" s="56"/>
      <c r="AF844" s="56"/>
      <c r="AG844" s="56"/>
    </row>
    <row r="845" spans="1:33" ht="15.75" customHeight="1">
      <c r="A845" s="271"/>
      <c r="B845" s="56"/>
      <c r="C845" s="90"/>
      <c r="D845" s="92"/>
      <c r="E845" s="93"/>
      <c r="F845" s="545"/>
      <c r="G845" s="10"/>
      <c r="H845" s="10"/>
      <c r="I845" s="96"/>
      <c r="J845" s="96"/>
      <c r="K845" s="96"/>
      <c r="L845" s="629"/>
      <c r="M845" s="96"/>
      <c r="N845" s="273"/>
      <c r="O845" s="56"/>
      <c r="P845" s="56"/>
      <c r="Q845" s="56"/>
      <c r="R845" s="56"/>
      <c r="S845" s="56"/>
      <c r="T845" s="56"/>
      <c r="U845" s="56"/>
      <c r="V845" s="56"/>
      <c r="W845" s="56"/>
      <c r="X845" s="56"/>
      <c r="Y845" s="56"/>
      <c r="Z845" s="56"/>
      <c r="AA845" s="56"/>
      <c r="AB845" s="56"/>
      <c r="AC845" s="56"/>
      <c r="AD845" s="56"/>
      <c r="AE845" s="56"/>
      <c r="AF845" s="56"/>
      <c r="AG845" s="56"/>
    </row>
    <row r="846" spans="1:33" ht="15.75" customHeight="1">
      <c r="A846" s="271"/>
      <c r="B846" s="56"/>
      <c r="C846" s="90"/>
      <c r="D846" s="92"/>
      <c r="E846" s="93"/>
      <c r="F846" s="545"/>
      <c r="G846" s="10"/>
      <c r="H846" s="10"/>
      <c r="I846" s="96"/>
      <c r="J846" s="96"/>
      <c r="K846" s="96"/>
      <c r="L846" s="629"/>
      <c r="M846" s="96"/>
      <c r="N846" s="273"/>
      <c r="O846" s="56"/>
      <c r="P846" s="56"/>
      <c r="Q846" s="56"/>
      <c r="R846" s="56"/>
      <c r="S846" s="56"/>
      <c r="T846" s="56"/>
      <c r="U846" s="56"/>
      <c r="V846" s="56"/>
      <c r="W846" s="56"/>
      <c r="X846" s="56"/>
      <c r="Y846" s="56"/>
      <c r="Z846" s="56"/>
      <c r="AA846" s="56"/>
      <c r="AB846" s="56"/>
      <c r="AC846" s="56"/>
      <c r="AD846" s="56"/>
      <c r="AE846" s="56"/>
      <c r="AF846" s="56"/>
      <c r="AG846" s="56"/>
    </row>
    <row r="847" spans="1:33" ht="15.75" customHeight="1">
      <c r="A847" s="271"/>
      <c r="B847" s="56"/>
      <c r="C847" s="90"/>
      <c r="D847" s="92"/>
      <c r="E847" s="93"/>
      <c r="F847" s="545"/>
      <c r="G847" s="10"/>
      <c r="H847" s="10"/>
      <c r="I847" s="96"/>
      <c r="J847" s="96"/>
      <c r="K847" s="96"/>
      <c r="L847" s="629"/>
      <c r="M847" s="96"/>
      <c r="N847" s="273"/>
      <c r="O847" s="56"/>
      <c r="P847" s="56"/>
      <c r="Q847" s="56"/>
      <c r="R847" s="56"/>
      <c r="S847" s="56"/>
      <c r="T847" s="56"/>
      <c r="U847" s="56"/>
      <c r="V847" s="56"/>
      <c r="W847" s="56"/>
      <c r="X847" s="56"/>
      <c r="Y847" s="56"/>
      <c r="Z847" s="56"/>
      <c r="AA847" s="56"/>
      <c r="AB847" s="56"/>
      <c r="AC847" s="56"/>
      <c r="AD847" s="56"/>
      <c r="AE847" s="56"/>
      <c r="AF847" s="56"/>
      <c r="AG847" s="56"/>
    </row>
    <row r="848" spans="1:33" ht="15.75" customHeight="1">
      <c r="A848" s="271"/>
      <c r="B848" s="56"/>
      <c r="C848" s="90"/>
      <c r="D848" s="92"/>
      <c r="E848" s="93"/>
      <c r="F848" s="545"/>
      <c r="G848" s="10"/>
      <c r="H848" s="10"/>
      <c r="I848" s="96"/>
      <c r="J848" s="96"/>
      <c r="K848" s="96"/>
      <c r="L848" s="629"/>
      <c r="M848" s="96"/>
      <c r="N848" s="273"/>
      <c r="O848" s="56"/>
      <c r="P848" s="56"/>
      <c r="Q848" s="56"/>
      <c r="R848" s="56"/>
      <c r="S848" s="56"/>
      <c r="T848" s="56"/>
      <c r="U848" s="56"/>
      <c r="V848" s="56"/>
      <c r="W848" s="56"/>
      <c r="X848" s="56"/>
      <c r="Y848" s="56"/>
      <c r="Z848" s="56"/>
      <c r="AA848" s="56"/>
      <c r="AB848" s="56"/>
      <c r="AC848" s="56"/>
      <c r="AD848" s="56"/>
      <c r="AE848" s="56"/>
      <c r="AF848" s="56"/>
      <c r="AG848" s="56"/>
    </row>
    <row r="849" spans="1:33" ht="15.75" customHeight="1">
      <c r="A849" s="271"/>
      <c r="B849" s="56"/>
      <c r="C849" s="90"/>
      <c r="D849" s="92"/>
      <c r="E849" s="93"/>
      <c r="F849" s="545"/>
      <c r="G849" s="10"/>
      <c r="H849" s="10"/>
      <c r="I849" s="96"/>
      <c r="J849" s="96"/>
      <c r="K849" s="96"/>
      <c r="L849" s="629"/>
      <c r="M849" s="96"/>
      <c r="N849" s="273"/>
      <c r="O849" s="56"/>
      <c r="P849" s="56"/>
      <c r="Q849" s="56"/>
      <c r="R849" s="56"/>
      <c r="S849" s="56"/>
      <c r="T849" s="56"/>
      <c r="U849" s="56"/>
      <c r="V849" s="56"/>
      <c r="W849" s="56"/>
      <c r="X849" s="56"/>
      <c r="Y849" s="56"/>
      <c r="Z849" s="56"/>
      <c r="AA849" s="56"/>
      <c r="AB849" s="56"/>
      <c r="AC849" s="56"/>
      <c r="AD849" s="56"/>
      <c r="AE849" s="56"/>
      <c r="AF849" s="56"/>
      <c r="AG849" s="56"/>
    </row>
    <row r="850" spans="1:33" ht="15.75" customHeight="1">
      <c r="A850" s="271"/>
      <c r="B850" s="56"/>
      <c r="C850" s="90"/>
      <c r="D850" s="92"/>
      <c r="E850" s="93"/>
      <c r="F850" s="545"/>
      <c r="G850" s="10"/>
      <c r="H850" s="10"/>
      <c r="I850" s="96"/>
      <c r="J850" s="96"/>
      <c r="K850" s="96"/>
      <c r="L850" s="629"/>
      <c r="M850" s="96"/>
      <c r="N850" s="273"/>
      <c r="O850" s="56"/>
      <c r="P850" s="56"/>
      <c r="Q850" s="56"/>
      <c r="R850" s="56"/>
      <c r="S850" s="56"/>
      <c r="T850" s="56"/>
      <c r="U850" s="56"/>
      <c r="V850" s="56"/>
      <c r="W850" s="56"/>
      <c r="X850" s="56"/>
      <c r="Y850" s="56"/>
      <c r="Z850" s="56"/>
      <c r="AA850" s="56"/>
      <c r="AB850" s="56"/>
      <c r="AC850" s="56"/>
      <c r="AD850" s="56"/>
      <c r="AE850" s="56"/>
      <c r="AF850" s="56"/>
      <c r="AG850" s="56"/>
    </row>
    <row r="851" spans="1:33" ht="15.75" customHeight="1">
      <c r="A851" s="271"/>
      <c r="B851" s="56"/>
      <c r="C851" s="90"/>
      <c r="D851" s="92"/>
      <c r="E851" s="93"/>
      <c r="F851" s="545"/>
      <c r="G851" s="10"/>
      <c r="H851" s="10"/>
      <c r="I851" s="96"/>
      <c r="J851" s="96"/>
      <c r="K851" s="96"/>
      <c r="L851" s="629"/>
      <c r="M851" s="96"/>
      <c r="N851" s="273"/>
      <c r="O851" s="56"/>
      <c r="P851" s="56"/>
      <c r="Q851" s="56"/>
      <c r="R851" s="56"/>
      <c r="S851" s="56"/>
      <c r="T851" s="56"/>
      <c r="U851" s="56"/>
      <c r="V851" s="56"/>
      <c r="W851" s="56"/>
      <c r="X851" s="56"/>
      <c r="Y851" s="56"/>
      <c r="Z851" s="56"/>
      <c r="AA851" s="56"/>
      <c r="AB851" s="56"/>
      <c r="AC851" s="56"/>
      <c r="AD851" s="56"/>
      <c r="AE851" s="56"/>
      <c r="AF851" s="56"/>
      <c r="AG851" s="56"/>
    </row>
    <row r="852" spans="1:33" ht="15.75" customHeight="1">
      <c r="A852" s="271"/>
      <c r="B852" s="56"/>
      <c r="C852" s="90"/>
      <c r="D852" s="92"/>
      <c r="E852" s="93"/>
      <c r="F852" s="545"/>
      <c r="G852" s="10"/>
      <c r="H852" s="10"/>
      <c r="I852" s="96"/>
      <c r="J852" s="96"/>
      <c r="K852" s="96"/>
      <c r="L852" s="629"/>
      <c r="M852" s="96"/>
      <c r="N852" s="273"/>
      <c r="O852" s="56"/>
      <c r="P852" s="56"/>
      <c r="Q852" s="56"/>
      <c r="R852" s="56"/>
      <c r="S852" s="56"/>
      <c r="T852" s="56"/>
      <c r="U852" s="56"/>
      <c r="V852" s="56"/>
      <c r="W852" s="56"/>
      <c r="X852" s="56"/>
      <c r="Y852" s="56"/>
      <c r="Z852" s="56"/>
      <c r="AA852" s="56"/>
      <c r="AB852" s="56"/>
      <c r="AC852" s="56"/>
      <c r="AD852" s="56"/>
      <c r="AE852" s="56"/>
      <c r="AF852" s="56"/>
      <c r="AG852" s="56"/>
    </row>
    <row r="853" spans="1:33" ht="15.75" customHeight="1">
      <c r="A853" s="271"/>
      <c r="B853" s="56"/>
      <c r="C853" s="90"/>
      <c r="D853" s="92"/>
      <c r="E853" s="93"/>
      <c r="F853" s="545"/>
      <c r="G853" s="10"/>
      <c r="H853" s="10"/>
      <c r="I853" s="96"/>
      <c r="J853" s="96"/>
      <c r="K853" s="96"/>
      <c r="L853" s="629"/>
      <c r="M853" s="96"/>
      <c r="N853" s="273"/>
      <c r="O853" s="56"/>
      <c r="P853" s="56"/>
      <c r="Q853" s="56"/>
      <c r="R853" s="56"/>
      <c r="S853" s="56"/>
      <c r="T853" s="56"/>
      <c r="U853" s="56"/>
      <c r="V853" s="56"/>
      <c r="W853" s="56"/>
      <c r="X853" s="56"/>
      <c r="Y853" s="56"/>
      <c r="Z853" s="56"/>
      <c r="AA853" s="56"/>
      <c r="AB853" s="56"/>
      <c r="AC853" s="56"/>
      <c r="AD853" s="56"/>
      <c r="AE853" s="56"/>
      <c r="AF853" s="56"/>
      <c r="AG853" s="56"/>
    </row>
    <row r="854" spans="1:33" ht="15.75" customHeight="1">
      <c r="A854" s="271"/>
      <c r="B854" s="56"/>
      <c r="C854" s="90"/>
      <c r="D854" s="92"/>
      <c r="E854" s="93"/>
      <c r="F854" s="545"/>
      <c r="G854" s="10"/>
      <c r="H854" s="10"/>
      <c r="I854" s="96"/>
      <c r="J854" s="96"/>
      <c r="K854" s="96"/>
      <c r="L854" s="629"/>
      <c r="M854" s="96"/>
      <c r="N854" s="273"/>
      <c r="O854" s="56"/>
      <c r="P854" s="56"/>
      <c r="Q854" s="56"/>
      <c r="R854" s="56"/>
      <c r="S854" s="56"/>
      <c r="T854" s="56"/>
      <c r="U854" s="56"/>
      <c r="V854" s="56"/>
      <c r="W854" s="56"/>
      <c r="X854" s="56"/>
      <c r="Y854" s="56"/>
      <c r="Z854" s="56"/>
      <c r="AA854" s="56"/>
      <c r="AB854" s="56"/>
      <c r="AC854" s="56"/>
      <c r="AD854" s="56"/>
      <c r="AE854" s="56"/>
      <c r="AF854" s="56"/>
      <c r="AG854" s="56"/>
    </row>
    <row r="855" spans="1:33" ht="15.75" customHeight="1">
      <c r="A855" s="271"/>
      <c r="B855" s="56"/>
      <c r="C855" s="90"/>
      <c r="D855" s="92"/>
      <c r="E855" s="93"/>
      <c r="F855" s="545"/>
      <c r="G855" s="10"/>
      <c r="H855" s="10"/>
      <c r="I855" s="96"/>
      <c r="J855" s="96"/>
      <c r="K855" s="96"/>
      <c r="L855" s="629"/>
      <c r="M855" s="96"/>
      <c r="N855" s="273"/>
      <c r="O855" s="56"/>
      <c r="P855" s="56"/>
      <c r="Q855" s="56"/>
      <c r="R855" s="56"/>
      <c r="S855" s="56"/>
      <c r="T855" s="56"/>
      <c r="U855" s="56"/>
      <c r="V855" s="56"/>
      <c r="W855" s="56"/>
      <c r="X855" s="56"/>
      <c r="Y855" s="56"/>
      <c r="Z855" s="56"/>
      <c r="AA855" s="56"/>
      <c r="AB855" s="56"/>
      <c r="AC855" s="56"/>
      <c r="AD855" s="56"/>
      <c r="AE855" s="56"/>
      <c r="AF855" s="56"/>
      <c r="AG855" s="56"/>
    </row>
    <row r="856" spans="1:33" ht="15.75" customHeight="1">
      <c r="A856" s="271"/>
      <c r="B856" s="56"/>
      <c r="C856" s="90"/>
      <c r="D856" s="92"/>
      <c r="E856" s="93"/>
      <c r="F856" s="545"/>
      <c r="G856" s="10"/>
      <c r="H856" s="10"/>
      <c r="I856" s="96"/>
      <c r="J856" s="96"/>
      <c r="K856" s="96"/>
      <c r="L856" s="629"/>
      <c r="M856" s="96"/>
      <c r="N856" s="273"/>
      <c r="O856" s="56"/>
      <c r="P856" s="56"/>
      <c r="Q856" s="56"/>
      <c r="R856" s="56"/>
      <c r="S856" s="56"/>
      <c r="T856" s="56"/>
      <c r="U856" s="56"/>
      <c r="V856" s="56"/>
      <c r="W856" s="56"/>
      <c r="X856" s="56"/>
      <c r="Y856" s="56"/>
      <c r="Z856" s="56"/>
      <c r="AA856" s="56"/>
      <c r="AB856" s="56"/>
      <c r="AC856" s="56"/>
      <c r="AD856" s="56"/>
      <c r="AE856" s="56"/>
      <c r="AF856" s="56"/>
      <c r="AG856" s="56"/>
    </row>
    <row r="857" spans="1:33" ht="15.75" customHeight="1">
      <c r="A857" s="271"/>
      <c r="B857" s="56"/>
      <c r="C857" s="90"/>
      <c r="D857" s="92"/>
      <c r="E857" s="93"/>
      <c r="F857" s="545"/>
      <c r="G857" s="10"/>
      <c r="H857" s="10"/>
      <c r="I857" s="96"/>
      <c r="J857" s="96"/>
      <c r="K857" s="96"/>
      <c r="L857" s="629"/>
      <c r="M857" s="96"/>
      <c r="N857" s="273"/>
      <c r="O857" s="56"/>
      <c r="P857" s="56"/>
      <c r="Q857" s="56"/>
      <c r="R857" s="56"/>
      <c r="S857" s="56"/>
      <c r="T857" s="56"/>
      <c r="U857" s="56"/>
      <c r="V857" s="56"/>
      <c r="W857" s="56"/>
      <c r="X857" s="56"/>
      <c r="Y857" s="56"/>
      <c r="Z857" s="56"/>
      <c r="AA857" s="56"/>
      <c r="AB857" s="56"/>
      <c r="AC857" s="56"/>
      <c r="AD857" s="56"/>
      <c r="AE857" s="56"/>
      <c r="AF857" s="56"/>
      <c r="AG857" s="56"/>
    </row>
    <row r="858" spans="1:33" ht="15.75" customHeight="1">
      <c r="A858" s="271"/>
      <c r="B858" s="56"/>
      <c r="C858" s="90"/>
      <c r="D858" s="92"/>
      <c r="E858" s="93"/>
      <c r="F858" s="545"/>
      <c r="G858" s="10"/>
      <c r="H858" s="10"/>
      <c r="I858" s="96"/>
      <c r="J858" s="96"/>
      <c r="K858" s="96"/>
      <c r="L858" s="629"/>
      <c r="M858" s="96"/>
      <c r="N858" s="273"/>
      <c r="O858" s="56"/>
      <c r="P858" s="56"/>
      <c r="Q858" s="56"/>
      <c r="R858" s="56"/>
      <c r="S858" s="56"/>
      <c r="T858" s="56"/>
      <c r="U858" s="56"/>
      <c r="V858" s="56"/>
      <c r="W858" s="56"/>
      <c r="X858" s="56"/>
      <c r="Y858" s="56"/>
      <c r="Z858" s="56"/>
      <c r="AA858" s="56"/>
      <c r="AB858" s="56"/>
      <c r="AC858" s="56"/>
      <c r="AD858" s="56"/>
      <c r="AE858" s="56"/>
      <c r="AF858" s="56"/>
      <c r="AG858" s="56"/>
    </row>
    <row r="859" spans="1:33" ht="15.75" customHeight="1">
      <c r="A859" s="271"/>
      <c r="B859" s="56"/>
      <c r="C859" s="90"/>
      <c r="D859" s="92"/>
      <c r="E859" s="93"/>
      <c r="F859" s="545"/>
      <c r="G859" s="10"/>
      <c r="H859" s="10"/>
      <c r="I859" s="96"/>
      <c r="J859" s="96"/>
      <c r="K859" s="96"/>
      <c r="L859" s="629"/>
      <c r="M859" s="96"/>
      <c r="N859" s="273"/>
      <c r="O859" s="56"/>
      <c r="P859" s="56"/>
      <c r="Q859" s="56"/>
      <c r="R859" s="56"/>
      <c r="S859" s="56"/>
      <c r="T859" s="56"/>
      <c r="U859" s="56"/>
      <c r="V859" s="56"/>
      <c r="W859" s="56"/>
      <c r="X859" s="56"/>
      <c r="Y859" s="56"/>
      <c r="Z859" s="56"/>
      <c r="AA859" s="56"/>
      <c r="AB859" s="56"/>
      <c r="AC859" s="56"/>
      <c r="AD859" s="56"/>
      <c r="AE859" s="56"/>
      <c r="AF859" s="56"/>
      <c r="AG859" s="56"/>
    </row>
    <row r="860" spans="1:33" ht="15.75" customHeight="1">
      <c r="A860" s="271"/>
      <c r="B860" s="56"/>
      <c r="C860" s="90"/>
      <c r="D860" s="92"/>
      <c r="E860" s="93"/>
      <c r="F860" s="545"/>
      <c r="G860" s="10"/>
      <c r="H860" s="10"/>
      <c r="I860" s="96"/>
      <c r="J860" s="96"/>
      <c r="K860" s="96"/>
      <c r="L860" s="629"/>
      <c r="M860" s="96"/>
      <c r="N860" s="273"/>
      <c r="O860" s="56"/>
      <c r="P860" s="56"/>
      <c r="Q860" s="56"/>
      <c r="R860" s="56"/>
      <c r="S860" s="56"/>
      <c r="T860" s="56"/>
      <c r="U860" s="56"/>
      <c r="V860" s="56"/>
      <c r="W860" s="56"/>
      <c r="X860" s="56"/>
      <c r="Y860" s="56"/>
      <c r="Z860" s="56"/>
      <c r="AA860" s="56"/>
      <c r="AB860" s="56"/>
      <c r="AC860" s="56"/>
      <c r="AD860" s="56"/>
      <c r="AE860" s="56"/>
      <c r="AF860" s="56"/>
      <c r="AG860" s="56"/>
    </row>
    <row r="861" spans="1:33" ht="15.75" customHeight="1">
      <c r="A861" s="271"/>
      <c r="B861" s="56"/>
      <c r="C861" s="90"/>
      <c r="D861" s="92"/>
      <c r="E861" s="93"/>
      <c r="F861" s="545"/>
      <c r="G861" s="10"/>
      <c r="H861" s="10"/>
      <c r="I861" s="96"/>
      <c r="J861" s="96"/>
      <c r="K861" s="96"/>
      <c r="L861" s="629"/>
      <c r="M861" s="96"/>
      <c r="N861" s="273"/>
      <c r="O861" s="56"/>
      <c r="P861" s="56"/>
      <c r="Q861" s="56"/>
      <c r="R861" s="56"/>
      <c r="S861" s="56"/>
      <c r="T861" s="56"/>
      <c r="U861" s="56"/>
      <c r="V861" s="56"/>
      <c r="W861" s="56"/>
      <c r="X861" s="56"/>
      <c r="Y861" s="56"/>
      <c r="Z861" s="56"/>
      <c r="AA861" s="56"/>
      <c r="AB861" s="56"/>
      <c r="AC861" s="56"/>
      <c r="AD861" s="56"/>
      <c r="AE861" s="56"/>
      <c r="AF861" s="56"/>
      <c r="AG861" s="56"/>
    </row>
    <row r="862" spans="1:33" ht="15.75" customHeight="1">
      <c r="A862" s="271"/>
      <c r="B862" s="56"/>
      <c r="C862" s="90"/>
      <c r="D862" s="92"/>
      <c r="E862" s="93"/>
      <c r="F862" s="545"/>
      <c r="G862" s="10"/>
      <c r="H862" s="10"/>
      <c r="I862" s="96"/>
      <c r="J862" s="96"/>
      <c r="K862" s="96"/>
      <c r="L862" s="629"/>
      <c r="M862" s="96"/>
      <c r="N862" s="273"/>
      <c r="O862" s="56"/>
      <c r="P862" s="56"/>
      <c r="Q862" s="56"/>
      <c r="R862" s="56"/>
      <c r="S862" s="56"/>
      <c r="T862" s="56"/>
      <c r="U862" s="56"/>
      <c r="V862" s="56"/>
      <c r="W862" s="56"/>
      <c r="X862" s="56"/>
      <c r="Y862" s="56"/>
      <c r="Z862" s="56"/>
      <c r="AA862" s="56"/>
      <c r="AB862" s="56"/>
      <c r="AC862" s="56"/>
      <c r="AD862" s="56"/>
      <c r="AE862" s="56"/>
      <c r="AF862" s="56"/>
      <c r="AG862" s="56"/>
    </row>
    <row r="863" spans="1:33" ht="15.75" customHeight="1">
      <c r="A863" s="271"/>
      <c r="B863" s="56"/>
      <c r="C863" s="90"/>
      <c r="D863" s="92"/>
      <c r="E863" s="93"/>
      <c r="F863" s="545"/>
      <c r="G863" s="10"/>
      <c r="H863" s="10"/>
      <c r="I863" s="96"/>
      <c r="J863" s="96"/>
      <c r="K863" s="96"/>
      <c r="L863" s="629"/>
      <c r="M863" s="96"/>
      <c r="N863" s="273"/>
      <c r="O863" s="56"/>
      <c r="P863" s="56"/>
      <c r="Q863" s="56"/>
      <c r="R863" s="56"/>
      <c r="S863" s="56"/>
      <c r="T863" s="56"/>
      <c r="U863" s="56"/>
      <c r="V863" s="56"/>
      <c r="W863" s="56"/>
      <c r="X863" s="56"/>
      <c r="Y863" s="56"/>
      <c r="Z863" s="56"/>
      <c r="AA863" s="56"/>
      <c r="AB863" s="56"/>
      <c r="AC863" s="56"/>
      <c r="AD863" s="56"/>
      <c r="AE863" s="56"/>
      <c r="AF863" s="56"/>
      <c r="AG863" s="56"/>
    </row>
    <row r="864" spans="1:33" ht="15.75" customHeight="1">
      <c r="A864" s="271"/>
      <c r="B864" s="56"/>
      <c r="C864" s="90"/>
      <c r="D864" s="92"/>
      <c r="E864" s="93"/>
      <c r="F864" s="545"/>
      <c r="G864" s="10"/>
      <c r="H864" s="10"/>
      <c r="I864" s="96"/>
      <c r="J864" s="96"/>
      <c r="K864" s="96"/>
      <c r="L864" s="629"/>
      <c r="M864" s="96"/>
      <c r="N864" s="273"/>
      <c r="O864" s="56"/>
      <c r="P864" s="56"/>
      <c r="Q864" s="56"/>
      <c r="R864" s="56"/>
      <c r="S864" s="56"/>
      <c r="T864" s="56"/>
      <c r="U864" s="56"/>
      <c r="V864" s="56"/>
      <c r="W864" s="56"/>
      <c r="X864" s="56"/>
      <c r="Y864" s="56"/>
      <c r="Z864" s="56"/>
      <c r="AA864" s="56"/>
      <c r="AB864" s="56"/>
      <c r="AC864" s="56"/>
      <c r="AD864" s="56"/>
      <c r="AE864" s="56"/>
      <c r="AF864" s="56"/>
      <c r="AG864" s="56"/>
    </row>
    <row r="865" spans="1:33" ht="15.75" customHeight="1">
      <c r="A865" s="271"/>
      <c r="B865" s="56"/>
      <c r="C865" s="90"/>
      <c r="D865" s="92"/>
      <c r="E865" s="93"/>
      <c r="F865" s="545"/>
      <c r="G865" s="10"/>
      <c r="H865" s="10"/>
      <c r="I865" s="96"/>
      <c r="J865" s="96"/>
      <c r="K865" s="96"/>
      <c r="L865" s="629"/>
      <c r="M865" s="96"/>
      <c r="N865" s="273"/>
      <c r="O865" s="56"/>
      <c r="P865" s="56"/>
      <c r="Q865" s="56"/>
      <c r="R865" s="56"/>
      <c r="S865" s="56"/>
      <c r="T865" s="56"/>
      <c r="U865" s="56"/>
      <c r="V865" s="56"/>
      <c r="W865" s="56"/>
      <c r="X865" s="56"/>
      <c r="Y865" s="56"/>
      <c r="Z865" s="56"/>
      <c r="AA865" s="56"/>
      <c r="AB865" s="56"/>
      <c r="AC865" s="56"/>
      <c r="AD865" s="56"/>
      <c r="AE865" s="56"/>
      <c r="AF865" s="56"/>
      <c r="AG865" s="56"/>
    </row>
    <row r="866" spans="1:33" ht="15.75" customHeight="1">
      <c r="A866" s="271"/>
      <c r="B866" s="56"/>
      <c r="C866" s="90"/>
      <c r="D866" s="92"/>
      <c r="E866" s="93"/>
      <c r="F866" s="545"/>
      <c r="G866" s="10"/>
      <c r="H866" s="10"/>
      <c r="I866" s="96"/>
      <c r="J866" s="96"/>
      <c r="K866" s="96"/>
      <c r="L866" s="629"/>
      <c r="M866" s="96"/>
      <c r="N866" s="273"/>
      <c r="O866" s="56"/>
      <c r="P866" s="56"/>
      <c r="Q866" s="56"/>
      <c r="R866" s="56"/>
      <c r="S866" s="56"/>
      <c r="T866" s="56"/>
      <c r="U866" s="56"/>
      <c r="V866" s="56"/>
      <c r="W866" s="56"/>
      <c r="X866" s="56"/>
      <c r="Y866" s="56"/>
      <c r="Z866" s="56"/>
      <c r="AA866" s="56"/>
      <c r="AB866" s="56"/>
      <c r="AC866" s="56"/>
      <c r="AD866" s="56"/>
      <c r="AE866" s="56"/>
      <c r="AF866" s="56"/>
      <c r="AG866" s="56"/>
    </row>
    <row r="867" spans="1:33" ht="15.75" customHeight="1">
      <c r="A867" s="271"/>
      <c r="B867" s="56"/>
      <c r="C867" s="90"/>
      <c r="D867" s="92"/>
      <c r="E867" s="93"/>
      <c r="F867" s="545"/>
      <c r="G867" s="10"/>
      <c r="H867" s="10"/>
      <c r="I867" s="96"/>
      <c r="J867" s="96"/>
      <c r="K867" s="96"/>
      <c r="L867" s="629"/>
      <c r="M867" s="96"/>
      <c r="N867" s="273"/>
      <c r="O867" s="56"/>
      <c r="P867" s="56"/>
      <c r="Q867" s="56"/>
      <c r="R867" s="56"/>
      <c r="S867" s="56"/>
      <c r="T867" s="56"/>
      <c r="U867" s="56"/>
      <c r="V867" s="56"/>
      <c r="W867" s="56"/>
      <c r="X867" s="56"/>
      <c r="Y867" s="56"/>
      <c r="Z867" s="56"/>
      <c r="AA867" s="56"/>
      <c r="AB867" s="56"/>
      <c r="AC867" s="56"/>
      <c r="AD867" s="56"/>
      <c r="AE867" s="56"/>
      <c r="AF867" s="56"/>
      <c r="AG867" s="56"/>
    </row>
    <row r="868" spans="1:33" ht="15.75" customHeight="1">
      <c r="A868" s="271"/>
      <c r="B868" s="56"/>
      <c r="C868" s="90"/>
      <c r="D868" s="92"/>
      <c r="E868" s="93"/>
      <c r="F868" s="545"/>
      <c r="G868" s="10"/>
      <c r="H868" s="10"/>
      <c r="I868" s="96"/>
      <c r="J868" s="96"/>
      <c r="K868" s="96"/>
      <c r="L868" s="629"/>
      <c r="M868" s="96"/>
      <c r="N868" s="273"/>
      <c r="O868" s="56"/>
      <c r="P868" s="56"/>
      <c r="Q868" s="56"/>
      <c r="R868" s="56"/>
      <c r="S868" s="56"/>
      <c r="T868" s="56"/>
      <c r="U868" s="56"/>
      <c r="V868" s="56"/>
      <c r="W868" s="56"/>
      <c r="X868" s="56"/>
      <c r="Y868" s="56"/>
      <c r="Z868" s="56"/>
      <c r="AA868" s="56"/>
      <c r="AB868" s="56"/>
      <c r="AC868" s="56"/>
      <c r="AD868" s="56"/>
      <c r="AE868" s="56"/>
      <c r="AF868" s="56"/>
      <c r="AG868" s="56"/>
    </row>
    <row r="869" spans="1:33" ht="15.75" customHeight="1">
      <c r="A869" s="271"/>
      <c r="B869" s="56"/>
      <c r="C869" s="90"/>
      <c r="D869" s="92"/>
      <c r="E869" s="93"/>
      <c r="F869" s="545"/>
      <c r="G869" s="10"/>
      <c r="H869" s="10"/>
      <c r="I869" s="96"/>
      <c r="J869" s="96"/>
      <c r="K869" s="96"/>
      <c r="L869" s="629"/>
      <c r="M869" s="96"/>
      <c r="N869" s="273"/>
      <c r="O869" s="56"/>
      <c r="P869" s="56"/>
      <c r="Q869" s="56"/>
      <c r="R869" s="56"/>
      <c r="S869" s="56"/>
      <c r="T869" s="56"/>
      <c r="U869" s="56"/>
      <c r="V869" s="56"/>
      <c r="W869" s="56"/>
      <c r="X869" s="56"/>
      <c r="Y869" s="56"/>
      <c r="Z869" s="56"/>
      <c r="AA869" s="56"/>
      <c r="AB869" s="56"/>
      <c r="AC869" s="56"/>
      <c r="AD869" s="56"/>
      <c r="AE869" s="56"/>
      <c r="AF869" s="56"/>
      <c r="AG869" s="56"/>
    </row>
    <row r="870" spans="1:33" ht="15.75" customHeight="1">
      <c r="A870" s="271"/>
      <c r="B870" s="56"/>
      <c r="C870" s="90"/>
      <c r="D870" s="92"/>
      <c r="E870" s="93"/>
      <c r="F870" s="545"/>
      <c r="G870" s="10"/>
      <c r="H870" s="10"/>
      <c r="I870" s="96"/>
      <c r="J870" s="96"/>
      <c r="K870" s="96"/>
      <c r="L870" s="629"/>
      <c r="M870" s="96"/>
      <c r="N870" s="273"/>
      <c r="O870" s="56"/>
      <c r="P870" s="56"/>
      <c r="Q870" s="56"/>
      <c r="R870" s="56"/>
      <c r="S870" s="56"/>
      <c r="T870" s="56"/>
      <c r="U870" s="56"/>
      <c r="V870" s="56"/>
      <c r="W870" s="56"/>
      <c r="X870" s="56"/>
      <c r="Y870" s="56"/>
      <c r="Z870" s="56"/>
      <c r="AA870" s="56"/>
      <c r="AB870" s="56"/>
      <c r="AC870" s="56"/>
      <c r="AD870" s="56"/>
      <c r="AE870" s="56"/>
      <c r="AF870" s="56"/>
      <c r="AG870" s="56"/>
    </row>
    <row r="871" spans="1:33" ht="15.75" customHeight="1">
      <c r="A871" s="271"/>
      <c r="B871" s="56"/>
      <c r="C871" s="90"/>
      <c r="D871" s="92"/>
      <c r="E871" s="93"/>
      <c r="F871" s="545"/>
      <c r="G871" s="10"/>
      <c r="H871" s="10"/>
      <c r="I871" s="96"/>
      <c r="J871" s="96"/>
      <c r="K871" s="96"/>
      <c r="L871" s="629"/>
      <c r="M871" s="96"/>
      <c r="N871" s="273"/>
      <c r="O871" s="56"/>
      <c r="P871" s="56"/>
      <c r="Q871" s="56"/>
      <c r="R871" s="56"/>
      <c r="S871" s="56"/>
      <c r="T871" s="56"/>
      <c r="U871" s="56"/>
      <c r="V871" s="56"/>
      <c r="W871" s="56"/>
      <c r="X871" s="56"/>
      <c r="Y871" s="56"/>
      <c r="Z871" s="56"/>
      <c r="AA871" s="56"/>
      <c r="AB871" s="56"/>
      <c r="AC871" s="56"/>
      <c r="AD871" s="56"/>
      <c r="AE871" s="56"/>
      <c r="AF871" s="56"/>
      <c r="AG871" s="56"/>
    </row>
    <row r="872" spans="1:33" ht="15.75" customHeight="1">
      <c r="A872" s="271"/>
      <c r="B872" s="56"/>
      <c r="C872" s="90"/>
      <c r="D872" s="92"/>
      <c r="E872" s="93"/>
      <c r="F872" s="545"/>
      <c r="G872" s="10"/>
      <c r="H872" s="10"/>
      <c r="I872" s="96"/>
      <c r="J872" s="96"/>
      <c r="K872" s="96"/>
      <c r="L872" s="629"/>
      <c r="M872" s="96"/>
      <c r="N872" s="273"/>
      <c r="O872" s="56"/>
      <c r="P872" s="56"/>
      <c r="Q872" s="56"/>
      <c r="R872" s="56"/>
      <c r="S872" s="56"/>
      <c r="T872" s="56"/>
      <c r="U872" s="56"/>
      <c r="V872" s="56"/>
      <c r="W872" s="56"/>
      <c r="X872" s="56"/>
      <c r="Y872" s="56"/>
      <c r="Z872" s="56"/>
      <c r="AA872" s="56"/>
      <c r="AB872" s="56"/>
      <c r="AC872" s="56"/>
      <c r="AD872" s="56"/>
      <c r="AE872" s="56"/>
      <c r="AF872" s="56"/>
      <c r="AG872" s="56"/>
    </row>
    <row r="873" spans="1:33" ht="15.75" customHeight="1">
      <c r="A873" s="271"/>
      <c r="B873" s="56"/>
      <c r="C873" s="90"/>
      <c r="D873" s="92"/>
      <c r="E873" s="93"/>
      <c r="F873" s="545"/>
      <c r="G873" s="10"/>
      <c r="H873" s="10"/>
      <c r="I873" s="96"/>
      <c r="J873" s="96"/>
      <c r="K873" s="96"/>
      <c r="L873" s="629"/>
      <c r="M873" s="96"/>
      <c r="N873" s="273"/>
      <c r="O873" s="56"/>
      <c r="P873" s="56"/>
      <c r="Q873" s="56"/>
      <c r="R873" s="56"/>
      <c r="S873" s="56"/>
      <c r="T873" s="56"/>
      <c r="U873" s="56"/>
      <c r="V873" s="56"/>
      <c r="W873" s="56"/>
      <c r="X873" s="56"/>
      <c r="Y873" s="56"/>
      <c r="Z873" s="56"/>
      <c r="AA873" s="56"/>
      <c r="AB873" s="56"/>
      <c r="AC873" s="56"/>
      <c r="AD873" s="56"/>
      <c r="AE873" s="56"/>
      <c r="AF873" s="56"/>
      <c r="AG873" s="56"/>
    </row>
    <row r="874" spans="1:33" ht="15.75" customHeight="1">
      <c r="A874" s="271"/>
      <c r="B874" s="56"/>
      <c r="C874" s="90"/>
      <c r="D874" s="92"/>
      <c r="E874" s="93"/>
      <c r="F874" s="545"/>
      <c r="G874" s="10"/>
      <c r="H874" s="10"/>
      <c r="I874" s="96"/>
      <c r="J874" s="96"/>
      <c r="K874" s="96"/>
      <c r="L874" s="629"/>
      <c r="M874" s="96"/>
      <c r="N874" s="273"/>
      <c r="O874" s="56"/>
      <c r="P874" s="56"/>
      <c r="Q874" s="56"/>
      <c r="R874" s="56"/>
      <c r="S874" s="56"/>
      <c r="T874" s="56"/>
      <c r="U874" s="56"/>
      <c r="V874" s="56"/>
      <c r="W874" s="56"/>
      <c r="X874" s="56"/>
      <c r="Y874" s="56"/>
      <c r="Z874" s="56"/>
      <c r="AA874" s="56"/>
      <c r="AB874" s="56"/>
      <c r="AC874" s="56"/>
      <c r="AD874" s="56"/>
      <c r="AE874" s="56"/>
      <c r="AF874" s="56"/>
      <c r="AG874" s="56"/>
    </row>
    <row r="875" spans="1:33" ht="15.75" customHeight="1">
      <c r="A875" s="271"/>
      <c r="B875" s="56"/>
      <c r="C875" s="90"/>
      <c r="D875" s="92"/>
      <c r="E875" s="93"/>
      <c r="F875" s="545"/>
      <c r="G875" s="10"/>
      <c r="H875" s="10"/>
      <c r="I875" s="96"/>
      <c r="J875" s="96"/>
      <c r="K875" s="96"/>
      <c r="L875" s="629"/>
      <c r="M875" s="96"/>
      <c r="N875" s="273"/>
      <c r="O875" s="56"/>
      <c r="P875" s="56"/>
      <c r="Q875" s="56"/>
      <c r="R875" s="56"/>
      <c r="S875" s="56"/>
      <c r="T875" s="56"/>
      <c r="U875" s="56"/>
      <c r="V875" s="56"/>
      <c r="W875" s="56"/>
      <c r="X875" s="56"/>
      <c r="Y875" s="56"/>
      <c r="Z875" s="56"/>
      <c r="AA875" s="56"/>
      <c r="AB875" s="56"/>
      <c r="AC875" s="56"/>
      <c r="AD875" s="56"/>
      <c r="AE875" s="56"/>
      <c r="AF875" s="56"/>
      <c r="AG875" s="56"/>
    </row>
    <row r="876" spans="1:33" ht="15.75" customHeight="1">
      <c r="A876" s="271"/>
      <c r="B876" s="56"/>
      <c r="C876" s="90"/>
      <c r="D876" s="92"/>
      <c r="E876" s="93"/>
      <c r="F876" s="545"/>
      <c r="G876" s="10"/>
      <c r="H876" s="10"/>
      <c r="I876" s="96"/>
      <c r="J876" s="96"/>
      <c r="K876" s="96"/>
      <c r="L876" s="629"/>
      <c r="M876" s="96"/>
      <c r="N876" s="273"/>
      <c r="O876" s="56"/>
      <c r="P876" s="56"/>
      <c r="Q876" s="56"/>
      <c r="R876" s="56"/>
      <c r="S876" s="56"/>
      <c r="T876" s="56"/>
      <c r="U876" s="56"/>
      <c r="V876" s="56"/>
      <c r="W876" s="56"/>
      <c r="X876" s="56"/>
      <c r="Y876" s="56"/>
      <c r="Z876" s="56"/>
      <c r="AA876" s="56"/>
      <c r="AB876" s="56"/>
      <c r="AC876" s="56"/>
      <c r="AD876" s="56"/>
      <c r="AE876" s="56"/>
      <c r="AF876" s="56"/>
      <c r="AG876" s="56"/>
    </row>
    <row r="877" spans="1:33" ht="15.75" customHeight="1">
      <c r="A877" s="271"/>
      <c r="B877" s="56"/>
      <c r="C877" s="90"/>
      <c r="D877" s="92"/>
      <c r="E877" s="93"/>
      <c r="F877" s="545"/>
      <c r="G877" s="10"/>
      <c r="H877" s="10"/>
      <c r="I877" s="96"/>
      <c r="J877" s="96"/>
      <c r="K877" s="96"/>
      <c r="L877" s="629"/>
      <c r="M877" s="96"/>
      <c r="N877" s="273"/>
      <c r="O877" s="56"/>
      <c r="P877" s="56"/>
      <c r="Q877" s="56"/>
      <c r="R877" s="56"/>
      <c r="S877" s="56"/>
      <c r="T877" s="56"/>
      <c r="U877" s="56"/>
      <c r="V877" s="56"/>
      <c r="W877" s="56"/>
      <c r="X877" s="56"/>
      <c r="Y877" s="56"/>
      <c r="Z877" s="56"/>
      <c r="AA877" s="56"/>
      <c r="AB877" s="56"/>
      <c r="AC877" s="56"/>
      <c r="AD877" s="56"/>
      <c r="AE877" s="56"/>
      <c r="AF877" s="56"/>
      <c r="AG877" s="56"/>
    </row>
    <row r="878" spans="1:33" ht="15.75" customHeight="1">
      <c r="A878" s="271"/>
      <c r="B878" s="56"/>
      <c r="C878" s="90"/>
      <c r="D878" s="92"/>
      <c r="E878" s="93"/>
      <c r="F878" s="545"/>
      <c r="G878" s="10"/>
      <c r="H878" s="10"/>
      <c r="I878" s="96"/>
      <c r="J878" s="96"/>
      <c r="K878" s="96"/>
      <c r="L878" s="629"/>
      <c r="M878" s="96"/>
      <c r="N878" s="273"/>
      <c r="O878" s="56"/>
      <c r="P878" s="56"/>
      <c r="Q878" s="56"/>
      <c r="R878" s="56"/>
      <c r="S878" s="56"/>
      <c r="T878" s="56"/>
      <c r="U878" s="56"/>
      <c r="V878" s="56"/>
      <c r="W878" s="56"/>
      <c r="X878" s="56"/>
      <c r="Y878" s="56"/>
      <c r="Z878" s="56"/>
      <c r="AA878" s="56"/>
      <c r="AB878" s="56"/>
      <c r="AC878" s="56"/>
      <c r="AD878" s="56"/>
      <c r="AE878" s="56"/>
      <c r="AF878" s="56"/>
      <c r="AG878" s="56"/>
    </row>
    <row r="879" spans="1:33" ht="15.75" customHeight="1">
      <c r="A879" s="271"/>
      <c r="B879" s="56"/>
      <c r="C879" s="90"/>
      <c r="D879" s="92"/>
      <c r="E879" s="93"/>
      <c r="F879" s="545"/>
      <c r="G879" s="10"/>
      <c r="H879" s="10"/>
      <c r="I879" s="96"/>
      <c r="J879" s="96"/>
      <c r="K879" s="96"/>
      <c r="L879" s="629"/>
      <c r="M879" s="96"/>
      <c r="N879" s="273"/>
      <c r="O879" s="56"/>
      <c r="P879" s="56"/>
      <c r="Q879" s="56"/>
      <c r="R879" s="56"/>
      <c r="S879" s="56"/>
      <c r="T879" s="56"/>
      <c r="U879" s="56"/>
      <c r="V879" s="56"/>
      <c r="W879" s="56"/>
      <c r="X879" s="56"/>
      <c r="Y879" s="56"/>
      <c r="Z879" s="56"/>
      <c r="AA879" s="56"/>
      <c r="AB879" s="56"/>
      <c r="AC879" s="56"/>
      <c r="AD879" s="56"/>
      <c r="AE879" s="56"/>
      <c r="AF879" s="56"/>
      <c r="AG879" s="56"/>
    </row>
    <row r="880" spans="1:33" ht="15.75" customHeight="1">
      <c r="A880" s="271"/>
      <c r="B880" s="56"/>
      <c r="C880" s="90"/>
      <c r="D880" s="92"/>
      <c r="E880" s="93"/>
      <c r="F880" s="545"/>
      <c r="G880" s="10"/>
      <c r="H880" s="10"/>
      <c r="I880" s="96"/>
      <c r="J880" s="96"/>
      <c r="K880" s="96"/>
      <c r="L880" s="629"/>
      <c r="M880" s="96"/>
      <c r="N880" s="273"/>
      <c r="O880" s="56"/>
      <c r="P880" s="56"/>
      <c r="Q880" s="56"/>
      <c r="R880" s="56"/>
      <c r="S880" s="56"/>
      <c r="T880" s="56"/>
      <c r="U880" s="56"/>
      <c r="V880" s="56"/>
      <c r="W880" s="56"/>
      <c r="X880" s="56"/>
      <c r="Y880" s="56"/>
      <c r="Z880" s="56"/>
      <c r="AA880" s="56"/>
      <c r="AB880" s="56"/>
      <c r="AC880" s="56"/>
      <c r="AD880" s="56"/>
      <c r="AE880" s="56"/>
      <c r="AF880" s="56"/>
      <c r="AG880" s="56"/>
    </row>
    <row r="881" spans="1:33" ht="15.75" customHeight="1">
      <c r="A881" s="271"/>
      <c r="B881" s="56"/>
      <c r="C881" s="90"/>
      <c r="D881" s="92"/>
      <c r="E881" s="93"/>
      <c r="F881" s="545"/>
      <c r="G881" s="10"/>
      <c r="H881" s="10"/>
      <c r="I881" s="96"/>
      <c r="J881" s="96"/>
      <c r="K881" s="96"/>
      <c r="L881" s="629"/>
      <c r="M881" s="96"/>
      <c r="N881" s="273"/>
      <c r="O881" s="56"/>
      <c r="P881" s="56"/>
      <c r="Q881" s="56"/>
      <c r="R881" s="56"/>
      <c r="S881" s="56"/>
      <c r="T881" s="56"/>
      <c r="U881" s="56"/>
      <c r="V881" s="56"/>
      <c r="W881" s="56"/>
      <c r="X881" s="56"/>
      <c r="Y881" s="56"/>
      <c r="Z881" s="56"/>
      <c r="AA881" s="56"/>
      <c r="AB881" s="56"/>
      <c r="AC881" s="56"/>
      <c r="AD881" s="56"/>
      <c r="AE881" s="56"/>
      <c r="AF881" s="56"/>
      <c r="AG881" s="56"/>
    </row>
    <row r="882" spans="1:33" ht="15.75" customHeight="1">
      <c r="A882" s="271"/>
      <c r="B882" s="56"/>
      <c r="C882" s="90"/>
      <c r="D882" s="92"/>
      <c r="E882" s="93"/>
      <c r="F882" s="545"/>
      <c r="G882" s="10"/>
      <c r="H882" s="10"/>
      <c r="I882" s="96"/>
      <c r="J882" s="96"/>
      <c r="K882" s="96"/>
      <c r="L882" s="629"/>
      <c r="M882" s="96"/>
      <c r="N882" s="273"/>
      <c r="O882" s="56"/>
      <c r="P882" s="56"/>
      <c r="Q882" s="56"/>
      <c r="R882" s="56"/>
      <c r="S882" s="56"/>
      <c r="T882" s="56"/>
      <c r="U882" s="56"/>
      <c r="V882" s="56"/>
      <c r="W882" s="56"/>
      <c r="X882" s="56"/>
      <c r="Y882" s="56"/>
      <c r="Z882" s="56"/>
      <c r="AA882" s="56"/>
      <c r="AB882" s="56"/>
      <c r="AC882" s="56"/>
      <c r="AD882" s="56"/>
      <c r="AE882" s="56"/>
      <c r="AF882" s="56"/>
      <c r="AG882" s="56"/>
    </row>
    <row r="883" spans="1:33" ht="15.75" customHeight="1">
      <c r="A883" s="271"/>
      <c r="B883" s="56"/>
      <c r="C883" s="90"/>
      <c r="D883" s="92"/>
      <c r="E883" s="93"/>
      <c r="F883" s="545"/>
      <c r="G883" s="10"/>
      <c r="H883" s="10"/>
      <c r="I883" s="96"/>
      <c r="J883" s="96"/>
      <c r="K883" s="96"/>
      <c r="L883" s="629"/>
      <c r="M883" s="96"/>
      <c r="N883" s="273"/>
      <c r="O883" s="56"/>
      <c r="P883" s="56"/>
      <c r="Q883" s="56"/>
      <c r="R883" s="56"/>
      <c r="S883" s="56"/>
      <c r="T883" s="56"/>
      <c r="U883" s="56"/>
      <c r="V883" s="56"/>
      <c r="W883" s="56"/>
      <c r="X883" s="56"/>
      <c r="Y883" s="56"/>
      <c r="Z883" s="56"/>
      <c r="AA883" s="56"/>
      <c r="AB883" s="56"/>
      <c r="AC883" s="56"/>
      <c r="AD883" s="56"/>
      <c r="AE883" s="56"/>
      <c r="AF883" s="56"/>
      <c r="AG883" s="56"/>
    </row>
    <row r="884" spans="1:33" ht="15.75" customHeight="1">
      <c r="A884" s="271"/>
      <c r="B884" s="56"/>
      <c r="C884" s="90"/>
      <c r="D884" s="92"/>
      <c r="E884" s="93"/>
      <c r="F884" s="545"/>
      <c r="G884" s="10"/>
      <c r="H884" s="10"/>
      <c r="I884" s="96"/>
      <c r="J884" s="96"/>
      <c r="K884" s="96"/>
      <c r="L884" s="629"/>
      <c r="M884" s="96"/>
      <c r="N884" s="273"/>
      <c r="O884" s="56"/>
      <c r="P884" s="56"/>
      <c r="Q884" s="56"/>
      <c r="R884" s="56"/>
      <c r="S884" s="56"/>
      <c r="T884" s="56"/>
      <c r="U884" s="56"/>
      <c r="V884" s="56"/>
      <c r="W884" s="56"/>
      <c r="X884" s="56"/>
      <c r="Y884" s="56"/>
      <c r="Z884" s="56"/>
      <c r="AA884" s="56"/>
      <c r="AB884" s="56"/>
      <c r="AC884" s="56"/>
      <c r="AD884" s="56"/>
      <c r="AE884" s="56"/>
      <c r="AF884" s="56"/>
      <c r="AG884" s="56"/>
    </row>
    <row r="885" spans="1:33" ht="15.75" customHeight="1">
      <c r="A885" s="271"/>
      <c r="B885" s="56"/>
      <c r="C885" s="90"/>
      <c r="D885" s="92"/>
      <c r="E885" s="93"/>
      <c r="F885" s="545"/>
      <c r="G885" s="10"/>
      <c r="H885" s="10"/>
      <c r="I885" s="96"/>
      <c r="J885" s="96"/>
      <c r="K885" s="96"/>
      <c r="L885" s="629"/>
      <c r="M885" s="96"/>
      <c r="N885" s="273"/>
      <c r="O885" s="56"/>
      <c r="P885" s="56"/>
      <c r="Q885" s="56"/>
      <c r="R885" s="56"/>
      <c r="S885" s="56"/>
      <c r="T885" s="56"/>
      <c r="U885" s="56"/>
      <c r="V885" s="56"/>
      <c r="W885" s="56"/>
      <c r="X885" s="56"/>
      <c r="Y885" s="56"/>
      <c r="Z885" s="56"/>
      <c r="AA885" s="56"/>
      <c r="AB885" s="56"/>
      <c r="AC885" s="56"/>
      <c r="AD885" s="56"/>
      <c r="AE885" s="56"/>
      <c r="AF885" s="56"/>
      <c r="AG885" s="56"/>
    </row>
    <row r="886" spans="1:33" ht="15.75" customHeight="1">
      <c r="A886" s="271"/>
      <c r="B886" s="56"/>
      <c r="C886" s="90"/>
      <c r="D886" s="92"/>
      <c r="E886" s="93"/>
      <c r="F886" s="545"/>
      <c r="G886" s="10"/>
      <c r="H886" s="10"/>
      <c r="I886" s="96"/>
      <c r="J886" s="96"/>
      <c r="K886" s="96"/>
      <c r="L886" s="629"/>
      <c r="M886" s="96"/>
      <c r="N886" s="273"/>
      <c r="O886" s="56"/>
      <c r="P886" s="56"/>
      <c r="Q886" s="56"/>
      <c r="R886" s="56"/>
      <c r="S886" s="56"/>
      <c r="T886" s="56"/>
      <c r="U886" s="56"/>
      <c r="V886" s="56"/>
      <c r="W886" s="56"/>
      <c r="X886" s="56"/>
      <c r="Y886" s="56"/>
      <c r="Z886" s="56"/>
      <c r="AA886" s="56"/>
      <c r="AB886" s="56"/>
      <c r="AC886" s="56"/>
      <c r="AD886" s="56"/>
      <c r="AE886" s="56"/>
      <c r="AF886" s="56"/>
      <c r="AG886" s="56"/>
    </row>
    <row r="887" spans="1:33" ht="15.75" customHeight="1">
      <c r="A887" s="271"/>
      <c r="B887" s="56"/>
      <c r="C887" s="90"/>
      <c r="D887" s="92"/>
      <c r="E887" s="93"/>
      <c r="F887" s="545"/>
      <c r="G887" s="10"/>
      <c r="H887" s="10"/>
      <c r="I887" s="96"/>
      <c r="J887" s="96"/>
      <c r="K887" s="96"/>
      <c r="L887" s="629"/>
      <c r="M887" s="96"/>
      <c r="N887" s="273"/>
      <c r="O887" s="56"/>
      <c r="P887" s="56"/>
      <c r="Q887" s="56"/>
      <c r="R887" s="56"/>
      <c r="S887" s="56"/>
      <c r="T887" s="56"/>
      <c r="U887" s="56"/>
      <c r="V887" s="56"/>
      <c r="W887" s="56"/>
      <c r="X887" s="56"/>
      <c r="Y887" s="56"/>
      <c r="Z887" s="56"/>
      <c r="AA887" s="56"/>
      <c r="AB887" s="56"/>
      <c r="AC887" s="56"/>
      <c r="AD887" s="56"/>
      <c r="AE887" s="56"/>
      <c r="AF887" s="56"/>
      <c r="AG887" s="56"/>
    </row>
    <row r="888" spans="1:33" ht="15.75" customHeight="1">
      <c r="A888" s="271"/>
      <c r="B888" s="56"/>
      <c r="C888" s="90"/>
      <c r="D888" s="92"/>
      <c r="E888" s="93"/>
      <c r="F888" s="545"/>
      <c r="G888" s="10"/>
      <c r="H888" s="10"/>
      <c r="I888" s="96"/>
      <c r="J888" s="96"/>
      <c r="K888" s="96"/>
      <c r="L888" s="629"/>
      <c r="M888" s="96"/>
      <c r="N888" s="273"/>
      <c r="O888" s="56"/>
      <c r="P888" s="56"/>
      <c r="Q888" s="56"/>
      <c r="R888" s="56"/>
      <c r="S888" s="56"/>
      <c r="T888" s="56"/>
      <c r="U888" s="56"/>
      <c r="V888" s="56"/>
      <c r="W888" s="56"/>
      <c r="X888" s="56"/>
      <c r="Y888" s="56"/>
      <c r="Z888" s="56"/>
      <c r="AA888" s="56"/>
      <c r="AB888" s="56"/>
      <c r="AC888" s="56"/>
      <c r="AD888" s="56"/>
      <c r="AE888" s="56"/>
      <c r="AF888" s="56"/>
      <c r="AG888" s="56"/>
    </row>
    <row r="889" spans="1:33" ht="15.75" customHeight="1">
      <c r="A889" s="271"/>
      <c r="B889" s="56"/>
      <c r="C889" s="90"/>
      <c r="D889" s="92"/>
      <c r="E889" s="93"/>
      <c r="F889" s="545"/>
      <c r="G889" s="10"/>
      <c r="H889" s="10"/>
      <c r="I889" s="96"/>
      <c r="J889" s="96"/>
      <c r="K889" s="96"/>
      <c r="L889" s="629"/>
      <c r="M889" s="96"/>
      <c r="N889" s="273"/>
      <c r="O889" s="56"/>
      <c r="P889" s="56"/>
      <c r="Q889" s="56"/>
      <c r="R889" s="56"/>
      <c r="S889" s="56"/>
      <c r="T889" s="56"/>
      <c r="U889" s="56"/>
      <c r="V889" s="56"/>
      <c r="W889" s="56"/>
      <c r="X889" s="56"/>
      <c r="Y889" s="56"/>
      <c r="Z889" s="56"/>
      <c r="AA889" s="56"/>
      <c r="AB889" s="56"/>
      <c r="AC889" s="56"/>
      <c r="AD889" s="56"/>
      <c r="AE889" s="56"/>
      <c r="AF889" s="56"/>
      <c r="AG889" s="56"/>
    </row>
    <row r="890" spans="1:33" ht="15.75" customHeight="1">
      <c r="A890" s="271"/>
      <c r="B890" s="56"/>
      <c r="C890" s="90"/>
      <c r="D890" s="92"/>
      <c r="E890" s="93"/>
      <c r="F890" s="545"/>
      <c r="G890" s="10"/>
      <c r="H890" s="10"/>
      <c r="I890" s="96"/>
      <c r="J890" s="96"/>
      <c r="K890" s="96"/>
      <c r="L890" s="629"/>
      <c r="M890" s="96"/>
      <c r="N890" s="273"/>
      <c r="O890" s="56"/>
      <c r="P890" s="56"/>
      <c r="Q890" s="56"/>
      <c r="R890" s="56"/>
      <c r="S890" s="56"/>
      <c r="T890" s="56"/>
      <c r="U890" s="56"/>
      <c r="V890" s="56"/>
      <c r="W890" s="56"/>
      <c r="X890" s="56"/>
      <c r="Y890" s="56"/>
      <c r="Z890" s="56"/>
      <c r="AA890" s="56"/>
      <c r="AB890" s="56"/>
      <c r="AC890" s="56"/>
      <c r="AD890" s="56"/>
      <c r="AE890" s="56"/>
      <c r="AF890" s="56"/>
      <c r="AG890" s="56"/>
    </row>
    <row r="891" spans="1:33" ht="15.75" customHeight="1">
      <c r="A891" s="271"/>
      <c r="B891" s="56"/>
      <c r="C891" s="90"/>
      <c r="D891" s="92"/>
      <c r="E891" s="93"/>
      <c r="F891" s="545"/>
      <c r="G891" s="10"/>
      <c r="H891" s="10"/>
      <c r="I891" s="96"/>
      <c r="J891" s="96"/>
      <c r="K891" s="96"/>
      <c r="L891" s="629"/>
      <c r="M891" s="96"/>
      <c r="N891" s="273"/>
      <c r="O891" s="56"/>
      <c r="P891" s="56"/>
      <c r="Q891" s="56"/>
      <c r="R891" s="56"/>
      <c r="S891" s="56"/>
      <c r="T891" s="56"/>
      <c r="U891" s="56"/>
      <c r="V891" s="56"/>
      <c r="W891" s="56"/>
      <c r="X891" s="56"/>
      <c r="Y891" s="56"/>
      <c r="Z891" s="56"/>
      <c r="AA891" s="56"/>
      <c r="AB891" s="56"/>
      <c r="AC891" s="56"/>
      <c r="AD891" s="56"/>
      <c r="AE891" s="56"/>
      <c r="AF891" s="56"/>
      <c r="AG891" s="56"/>
    </row>
    <row r="892" spans="1:33" ht="15.75" customHeight="1">
      <c r="A892" s="271"/>
      <c r="B892" s="56"/>
      <c r="C892" s="90"/>
      <c r="D892" s="92"/>
      <c r="E892" s="93"/>
      <c r="F892" s="545"/>
      <c r="G892" s="10"/>
      <c r="H892" s="10"/>
      <c r="I892" s="96"/>
      <c r="J892" s="96"/>
      <c r="K892" s="96"/>
      <c r="L892" s="629"/>
      <c r="M892" s="96"/>
      <c r="N892" s="273"/>
      <c r="O892" s="56"/>
      <c r="P892" s="56"/>
      <c r="Q892" s="56"/>
      <c r="R892" s="56"/>
      <c r="S892" s="56"/>
      <c r="T892" s="56"/>
      <c r="U892" s="56"/>
      <c r="V892" s="56"/>
      <c r="W892" s="56"/>
      <c r="X892" s="56"/>
      <c r="Y892" s="56"/>
      <c r="Z892" s="56"/>
      <c r="AA892" s="56"/>
      <c r="AB892" s="56"/>
      <c r="AC892" s="56"/>
      <c r="AD892" s="56"/>
      <c r="AE892" s="56"/>
      <c r="AF892" s="56"/>
      <c r="AG892" s="56"/>
    </row>
    <row r="893" spans="1:33" ht="15.75" customHeight="1">
      <c r="A893" s="271"/>
      <c r="B893" s="56"/>
      <c r="C893" s="90"/>
      <c r="D893" s="92"/>
      <c r="E893" s="93"/>
      <c r="F893" s="545"/>
      <c r="G893" s="10"/>
      <c r="H893" s="10"/>
      <c r="I893" s="96"/>
      <c r="J893" s="96"/>
      <c r="K893" s="96"/>
      <c r="L893" s="629"/>
      <c r="M893" s="96"/>
      <c r="N893" s="273"/>
      <c r="O893" s="56"/>
      <c r="P893" s="56"/>
      <c r="Q893" s="56"/>
      <c r="R893" s="56"/>
      <c r="S893" s="56"/>
      <c r="T893" s="56"/>
      <c r="U893" s="56"/>
      <c r="V893" s="56"/>
      <c r="W893" s="56"/>
      <c r="X893" s="56"/>
      <c r="Y893" s="56"/>
      <c r="Z893" s="56"/>
      <c r="AA893" s="56"/>
      <c r="AB893" s="56"/>
      <c r="AC893" s="56"/>
      <c r="AD893" s="56"/>
      <c r="AE893" s="56"/>
      <c r="AF893" s="56"/>
      <c r="AG893" s="56"/>
    </row>
    <row r="894" spans="1:33" ht="15.75" customHeight="1">
      <c r="A894" s="271"/>
      <c r="B894" s="56"/>
      <c r="C894" s="90"/>
      <c r="D894" s="92"/>
      <c r="E894" s="93"/>
      <c r="F894" s="545"/>
      <c r="G894" s="10"/>
      <c r="H894" s="10"/>
      <c r="I894" s="96"/>
      <c r="J894" s="96"/>
      <c r="K894" s="96"/>
      <c r="L894" s="629"/>
      <c r="M894" s="96"/>
      <c r="N894" s="273"/>
      <c r="O894" s="56"/>
      <c r="P894" s="56"/>
      <c r="Q894" s="56"/>
      <c r="R894" s="56"/>
      <c r="S894" s="56"/>
      <c r="T894" s="56"/>
      <c r="U894" s="56"/>
      <c r="V894" s="56"/>
      <c r="W894" s="56"/>
      <c r="X894" s="56"/>
      <c r="Y894" s="56"/>
      <c r="Z894" s="56"/>
      <c r="AA894" s="56"/>
      <c r="AB894" s="56"/>
      <c r="AC894" s="56"/>
      <c r="AD894" s="56"/>
      <c r="AE894" s="56"/>
      <c r="AF894" s="56"/>
      <c r="AG894" s="56"/>
    </row>
    <row r="895" spans="1:33" ht="15.75" customHeight="1">
      <c r="A895" s="271"/>
      <c r="B895" s="56"/>
      <c r="C895" s="90"/>
      <c r="D895" s="92"/>
      <c r="E895" s="93"/>
      <c r="F895" s="545"/>
      <c r="G895" s="10"/>
      <c r="H895" s="10"/>
      <c r="I895" s="96"/>
      <c r="J895" s="96"/>
      <c r="K895" s="96"/>
      <c r="L895" s="629"/>
      <c r="M895" s="96"/>
      <c r="N895" s="273"/>
      <c r="O895" s="56"/>
      <c r="P895" s="56"/>
      <c r="Q895" s="56"/>
      <c r="R895" s="56"/>
      <c r="S895" s="56"/>
      <c r="T895" s="56"/>
      <c r="U895" s="56"/>
      <c r="V895" s="56"/>
      <c r="W895" s="56"/>
      <c r="X895" s="56"/>
      <c r="Y895" s="56"/>
      <c r="Z895" s="56"/>
      <c r="AA895" s="56"/>
      <c r="AB895" s="56"/>
      <c r="AC895" s="56"/>
      <c r="AD895" s="56"/>
      <c r="AE895" s="56"/>
      <c r="AF895" s="56"/>
      <c r="AG895" s="56"/>
    </row>
    <row r="896" spans="1:33" ht="15.75" customHeight="1">
      <c r="A896" s="271"/>
      <c r="B896" s="56"/>
      <c r="C896" s="90"/>
      <c r="D896" s="92"/>
      <c r="E896" s="93"/>
      <c r="F896" s="545"/>
      <c r="G896" s="10"/>
      <c r="H896" s="10"/>
      <c r="I896" s="96"/>
      <c r="J896" s="96"/>
      <c r="K896" s="96"/>
      <c r="L896" s="629"/>
      <c r="M896" s="96"/>
      <c r="N896" s="273"/>
      <c r="O896" s="56"/>
      <c r="P896" s="56"/>
      <c r="Q896" s="56"/>
      <c r="R896" s="56"/>
      <c r="S896" s="56"/>
      <c r="T896" s="56"/>
      <c r="U896" s="56"/>
      <c r="V896" s="56"/>
      <c r="W896" s="56"/>
      <c r="X896" s="56"/>
      <c r="Y896" s="56"/>
      <c r="Z896" s="56"/>
      <c r="AA896" s="56"/>
      <c r="AB896" s="56"/>
      <c r="AC896" s="56"/>
      <c r="AD896" s="56"/>
      <c r="AE896" s="56"/>
      <c r="AF896" s="56"/>
      <c r="AG896" s="56"/>
    </row>
    <row r="897" spans="1:33" ht="15.75" customHeight="1">
      <c r="A897" s="271"/>
      <c r="B897" s="56"/>
      <c r="C897" s="90"/>
      <c r="D897" s="92"/>
      <c r="E897" s="93"/>
      <c r="F897" s="545"/>
      <c r="G897" s="10"/>
      <c r="H897" s="10"/>
      <c r="I897" s="96"/>
      <c r="J897" s="96"/>
      <c r="K897" s="96"/>
      <c r="L897" s="629"/>
      <c r="M897" s="96"/>
      <c r="N897" s="273"/>
      <c r="O897" s="56"/>
      <c r="P897" s="56"/>
      <c r="Q897" s="56"/>
      <c r="R897" s="56"/>
      <c r="S897" s="56"/>
      <c r="T897" s="56"/>
      <c r="U897" s="56"/>
      <c r="V897" s="56"/>
      <c r="W897" s="56"/>
      <c r="X897" s="56"/>
      <c r="Y897" s="56"/>
      <c r="Z897" s="56"/>
      <c r="AA897" s="56"/>
      <c r="AB897" s="56"/>
      <c r="AC897" s="56"/>
      <c r="AD897" s="56"/>
      <c r="AE897" s="56"/>
      <c r="AF897" s="56"/>
      <c r="AG897" s="56"/>
    </row>
    <row r="898" spans="1:33" ht="15.75" customHeight="1">
      <c r="A898" s="271"/>
      <c r="B898" s="56"/>
      <c r="C898" s="90"/>
      <c r="D898" s="92"/>
      <c r="E898" s="93"/>
      <c r="F898" s="545"/>
      <c r="G898" s="10"/>
      <c r="H898" s="10"/>
      <c r="I898" s="96"/>
      <c r="J898" s="96"/>
      <c r="K898" s="96"/>
      <c r="L898" s="629"/>
      <c r="M898" s="96"/>
      <c r="N898" s="273"/>
      <c r="O898" s="56"/>
      <c r="P898" s="56"/>
      <c r="Q898" s="56"/>
      <c r="R898" s="56"/>
      <c r="S898" s="56"/>
      <c r="T898" s="56"/>
      <c r="U898" s="56"/>
      <c r="V898" s="56"/>
      <c r="W898" s="56"/>
      <c r="X898" s="56"/>
      <c r="Y898" s="56"/>
      <c r="Z898" s="56"/>
      <c r="AA898" s="56"/>
      <c r="AB898" s="56"/>
      <c r="AC898" s="56"/>
      <c r="AD898" s="56"/>
      <c r="AE898" s="56"/>
      <c r="AF898" s="56"/>
      <c r="AG898" s="56"/>
    </row>
    <row r="899" spans="1:33" ht="15.75" customHeight="1">
      <c r="A899" s="271"/>
      <c r="B899" s="56"/>
      <c r="C899" s="90"/>
      <c r="D899" s="92"/>
      <c r="E899" s="93"/>
      <c r="F899" s="545"/>
      <c r="G899" s="10"/>
      <c r="H899" s="10"/>
      <c r="I899" s="96"/>
      <c r="J899" s="96"/>
      <c r="K899" s="96"/>
      <c r="L899" s="629"/>
      <c r="M899" s="96"/>
      <c r="N899" s="273"/>
      <c r="O899" s="56"/>
      <c r="P899" s="56"/>
      <c r="Q899" s="56"/>
      <c r="R899" s="56"/>
      <c r="S899" s="56"/>
      <c r="T899" s="56"/>
      <c r="U899" s="56"/>
      <c r="V899" s="56"/>
      <c r="W899" s="56"/>
      <c r="X899" s="56"/>
      <c r="Y899" s="56"/>
      <c r="Z899" s="56"/>
      <c r="AA899" s="56"/>
      <c r="AB899" s="56"/>
      <c r="AC899" s="56"/>
      <c r="AD899" s="56"/>
      <c r="AE899" s="56"/>
      <c r="AF899" s="56"/>
      <c r="AG899" s="56"/>
    </row>
    <row r="900" spans="1:33" ht="15.75" customHeight="1">
      <c r="A900" s="271"/>
      <c r="B900" s="56"/>
      <c r="C900" s="90"/>
      <c r="D900" s="92"/>
      <c r="E900" s="93"/>
      <c r="F900" s="545"/>
      <c r="G900" s="10"/>
      <c r="H900" s="10"/>
      <c r="I900" s="96"/>
      <c r="J900" s="96"/>
      <c r="K900" s="96"/>
      <c r="L900" s="629"/>
      <c r="M900" s="96"/>
      <c r="N900" s="273"/>
      <c r="O900" s="56"/>
      <c r="P900" s="56"/>
      <c r="Q900" s="56"/>
      <c r="R900" s="56"/>
      <c r="S900" s="56"/>
      <c r="T900" s="56"/>
      <c r="U900" s="56"/>
      <c r="V900" s="56"/>
      <c r="W900" s="56"/>
      <c r="X900" s="56"/>
      <c r="Y900" s="56"/>
      <c r="Z900" s="56"/>
      <c r="AA900" s="56"/>
      <c r="AB900" s="56"/>
      <c r="AC900" s="56"/>
      <c r="AD900" s="56"/>
      <c r="AE900" s="56"/>
      <c r="AF900" s="56"/>
      <c r="AG900" s="56"/>
    </row>
    <row r="901" spans="1:33" ht="15.75" customHeight="1">
      <c r="A901" s="271"/>
      <c r="B901" s="56"/>
      <c r="C901" s="90"/>
      <c r="D901" s="92"/>
      <c r="E901" s="93"/>
      <c r="F901" s="545"/>
      <c r="G901" s="10"/>
      <c r="H901" s="10"/>
      <c r="I901" s="96"/>
      <c r="J901" s="96"/>
      <c r="K901" s="96"/>
      <c r="L901" s="629"/>
      <c r="M901" s="96"/>
      <c r="N901" s="273"/>
      <c r="O901" s="56"/>
      <c r="P901" s="56"/>
      <c r="Q901" s="56"/>
      <c r="R901" s="56"/>
      <c r="S901" s="56"/>
      <c r="T901" s="56"/>
      <c r="U901" s="56"/>
      <c r="V901" s="56"/>
      <c r="W901" s="56"/>
      <c r="X901" s="56"/>
      <c r="Y901" s="56"/>
      <c r="Z901" s="56"/>
      <c r="AA901" s="56"/>
      <c r="AB901" s="56"/>
      <c r="AC901" s="56"/>
      <c r="AD901" s="56"/>
      <c r="AE901" s="56"/>
      <c r="AF901" s="56"/>
      <c r="AG901" s="56"/>
    </row>
    <row r="902" spans="1:33" ht="15.75" customHeight="1">
      <c r="A902" s="271"/>
      <c r="B902" s="56"/>
      <c r="C902" s="90"/>
      <c r="D902" s="92"/>
      <c r="E902" s="93"/>
      <c r="F902" s="545"/>
      <c r="G902" s="10"/>
      <c r="H902" s="10"/>
      <c r="I902" s="96"/>
      <c r="J902" s="96"/>
      <c r="K902" s="96"/>
      <c r="L902" s="629"/>
      <c r="M902" s="96"/>
      <c r="N902" s="273"/>
      <c r="O902" s="56"/>
      <c r="P902" s="56"/>
      <c r="Q902" s="56"/>
      <c r="R902" s="56"/>
      <c r="S902" s="56"/>
      <c r="T902" s="56"/>
      <c r="U902" s="56"/>
      <c r="V902" s="56"/>
      <c r="W902" s="56"/>
      <c r="X902" s="56"/>
      <c r="Y902" s="56"/>
      <c r="Z902" s="56"/>
      <c r="AA902" s="56"/>
      <c r="AB902" s="56"/>
      <c r="AC902" s="56"/>
      <c r="AD902" s="56"/>
      <c r="AE902" s="56"/>
      <c r="AF902" s="56"/>
      <c r="AG902" s="56"/>
    </row>
    <row r="903" spans="1:33" ht="15.75" customHeight="1">
      <c r="A903" s="271"/>
      <c r="B903" s="56"/>
      <c r="C903" s="90"/>
      <c r="D903" s="92"/>
      <c r="E903" s="93"/>
      <c r="F903" s="545"/>
      <c r="G903" s="10"/>
      <c r="H903" s="10"/>
      <c r="I903" s="96"/>
      <c r="J903" s="96"/>
      <c r="K903" s="96"/>
      <c r="L903" s="629"/>
      <c r="M903" s="96"/>
      <c r="N903" s="273"/>
      <c r="O903" s="56"/>
      <c r="P903" s="56"/>
      <c r="Q903" s="56"/>
      <c r="R903" s="56"/>
      <c r="S903" s="56"/>
      <c r="T903" s="56"/>
      <c r="U903" s="56"/>
      <c r="V903" s="56"/>
      <c r="W903" s="56"/>
      <c r="X903" s="56"/>
      <c r="Y903" s="56"/>
      <c r="Z903" s="56"/>
      <c r="AA903" s="56"/>
      <c r="AB903" s="56"/>
      <c r="AC903" s="56"/>
      <c r="AD903" s="56"/>
      <c r="AE903" s="56"/>
      <c r="AF903" s="56"/>
      <c r="AG903" s="56"/>
    </row>
    <row r="904" spans="1:33" ht="15.75" customHeight="1">
      <c r="A904" s="271"/>
      <c r="B904" s="56"/>
      <c r="C904" s="90"/>
      <c r="D904" s="92"/>
      <c r="E904" s="93"/>
      <c r="F904" s="545"/>
      <c r="G904" s="10"/>
      <c r="H904" s="10"/>
      <c r="I904" s="96"/>
      <c r="J904" s="96"/>
      <c r="K904" s="96"/>
      <c r="L904" s="629"/>
      <c r="M904" s="96"/>
      <c r="N904" s="273"/>
      <c r="O904" s="56"/>
      <c r="P904" s="56"/>
      <c r="Q904" s="56"/>
      <c r="R904" s="56"/>
      <c r="S904" s="56"/>
      <c r="T904" s="56"/>
      <c r="U904" s="56"/>
      <c r="V904" s="56"/>
      <c r="W904" s="56"/>
      <c r="X904" s="56"/>
      <c r="Y904" s="56"/>
      <c r="Z904" s="56"/>
      <c r="AA904" s="56"/>
      <c r="AB904" s="56"/>
      <c r="AC904" s="56"/>
      <c r="AD904" s="56"/>
      <c r="AE904" s="56"/>
      <c r="AF904" s="56"/>
      <c r="AG904" s="56"/>
    </row>
    <row r="905" spans="1:33" ht="15.75" customHeight="1">
      <c r="A905" s="271"/>
      <c r="B905" s="56"/>
      <c r="C905" s="90"/>
      <c r="D905" s="92"/>
      <c r="E905" s="93"/>
      <c r="F905" s="545"/>
      <c r="G905" s="10"/>
      <c r="H905" s="10"/>
      <c r="I905" s="96"/>
      <c r="J905" s="96"/>
      <c r="K905" s="96"/>
      <c r="L905" s="629"/>
      <c r="M905" s="96"/>
      <c r="N905" s="273"/>
      <c r="O905" s="56"/>
      <c r="P905" s="56"/>
      <c r="Q905" s="56"/>
      <c r="R905" s="56"/>
      <c r="S905" s="56"/>
      <c r="T905" s="56"/>
      <c r="U905" s="56"/>
      <c r="V905" s="56"/>
      <c r="W905" s="56"/>
      <c r="X905" s="56"/>
      <c r="Y905" s="56"/>
      <c r="Z905" s="56"/>
      <c r="AA905" s="56"/>
      <c r="AB905" s="56"/>
      <c r="AC905" s="56"/>
      <c r="AD905" s="56"/>
      <c r="AE905" s="56"/>
      <c r="AF905" s="56"/>
      <c r="AG905" s="56"/>
    </row>
    <row r="906" spans="1:33" ht="15.75" customHeight="1">
      <c r="A906" s="271"/>
      <c r="B906" s="56"/>
      <c r="C906" s="90"/>
      <c r="D906" s="92"/>
      <c r="E906" s="93"/>
      <c r="F906" s="545"/>
      <c r="G906" s="10"/>
      <c r="H906" s="10"/>
      <c r="I906" s="96"/>
      <c r="J906" s="96"/>
      <c r="K906" s="96"/>
      <c r="L906" s="629"/>
      <c r="M906" s="96"/>
      <c r="N906" s="273"/>
      <c r="O906" s="56"/>
      <c r="P906" s="56"/>
      <c r="Q906" s="56"/>
      <c r="R906" s="56"/>
      <c r="S906" s="56"/>
      <c r="T906" s="56"/>
      <c r="U906" s="56"/>
      <c r="V906" s="56"/>
      <c r="W906" s="56"/>
      <c r="X906" s="56"/>
      <c r="Y906" s="56"/>
      <c r="Z906" s="56"/>
      <c r="AA906" s="56"/>
      <c r="AB906" s="56"/>
      <c r="AC906" s="56"/>
      <c r="AD906" s="56"/>
      <c r="AE906" s="56"/>
      <c r="AF906" s="56"/>
      <c r="AG906" s="56"/>
    </row>
    <row r="907" spans="1:33" ht="15.75" customHeight="1">
      <c r="A907" s="271"/>
      <c r="B907" s="56"/>
      <c r="C907" s="90"/>
      <c r="D907" s="92"/>
      <c r="E907" s="93"/>
      <c r="F907" s="545"/>
      <c r="G907" s="10"/>
      <c r="H907" s="10"/>
      <c r="I907" s="96"/>
      <c r="J907" s="96"/>
      <c r="K907" s="96"/>
      <c r="L907" s="629"/>
      <c r="M907" s="96"/>
      <c r="N907" s="273"/>
      <c r="O907" s="56"/>
      <c r="P907" s="56"/>
      <c r="Q907" s="56"/>
      <c r="R907" s="56"/>
      <c r="S907" s="56"/>
      <c r="T907" s="56"/>
      <c r="U907" s="56"/>
      <c r="V907" s="56"/>
      <c r="W907" s="56"/>
      <c r="X907" s="56"/>
      <c r="Y907" s="56"/>
      <c r="Z907" s="56"/>
      <c r="AA907" s="56"/>
      <c r="AB907" s="56"/>
      <c r="AC907" s="56"/>
      <c r="AD907" s="56"/>
      <c r="AE907" s="56"/>
      <c r="AF907" s="56"/>
      <c r="AG907" s="56"/>
    </row>
    <row r="908" spans="1:33" ht="15.75" customHeight="1">
      <c r="A908" s="271"/>
      <c r="B908" s="56"/>
      <c r="C908" s="90"/>
      <c r="D908" s="92"/>
      <c r="E908" s="93"/>
      <c r="F908" s="545"/>
      <c r="G908" s="10"/>
      <c r="H908" s="10"/>
      <c r="I908" s="96"/>
      <c r="J908" s="96"/>
      <c r="K908" s="96"/>
      <c r="L908" s="629"/>
      <c r="M908" s="96"/>
      <c r="N908" s="273"/>
      <c r="O908" s="56"/>
      <c r="P908" s="56"/>
      <c r="Q908" s="56"/>
      <c r="R908" s="56"/>
      <c r="S908" s="56"/>
      <c r="T908" s="56"/>
      <c r="U908" s="56"/>
      <c r="V908" s="56"/>
      <c r="W908" s="56"/>
      <c r="X908" s="56"/>
      <c r="Y908" s="56"/>
      <c r="Z908" s="56"/>
      <c r="AA908" s="56"/>
      <c r="AB908" s="56"/>
      <c r="AC908" s="56"/>
      <c r="AD908" s="56"/>
      <c r="AE908" s="56"/>
      <c r="AF908" s="56"/>
      <c r="AG908" s="56"/>
    </row>
    <row r="909" spans="1:33" ht="15.75" customHeight="1">
      <c r="A909" s="271"/>
      <c r="B909" s="56"/>
      <c r="C909" s="90"/>
      <c r="D909" s="92"/>
      <c r="E909" s="93"/>
      <c r="F909" s="545"/>
      <c r="G909" s="10"/>
      <c r="H909" s="10"/>
      <c r="I909" s="96"/>
      <c r="J909" s="96"/>
      <c r="K909" s="96"/>
      <c r="L909" s="629"/>
      <c r="M909" s="96"/>
      <c r="N909" s="273"/>
      <c r="O909" s="56"/>
      <c r="P909" s="56"/>
      <c r="Q909" s="56"/>
      <c r="R909" s="56"/>
      <c r="S909" s="56"/>
      <c r="T909" s="56"/>
      <c r="U909" s="56"/>
      <c r="V909" s="56"/>
      <c r="W909" s="56"/>
      <c r="X909" s="56"/>
      <c r="Y909" s="56"/>
      <c r="Z909" s="56"/>
      <c r="AA909" s="56"/>
      <c r="AB909" s="56"/>
      <c r="AC909" s="56"/>
      <c r="AD909" s="56"/>
      <c r="AE909" s="56"/>
      <c r="AF909" s="56"/>
      <c r="AG909" s="56"/>
    </row>
    <row r="910" spans="1:33" ht="15.75" customHeight="1">
      <c r="A910" s="271"/>
      <c r="B910" s="56"/>
      <c r="C910" s="90"/>
      <c r="D910" s="92"/>
      <c r="E910" s="93"/>
      <c r="F910" s="545"/>
      <c r="G910" s="10"/>
      <c r="H910" s="10"/>
      <c r="I910" s="96"/>
      <c r="J910" s="96"/>
      <c r="K910" s="96"/>
      <c r="L910" s="629"/>
      <c r="M910" s="96"/>
      <c r="N910" s="273"/>
      <c r="O910" s="56"/>
      <c r="P910" s="56"/>
      <c r="Q910" s="56"/>
      <c r="R910" s="56"/>
      <c r="S910" s="56"/>
      <c r="T910" s="56"/>
      <c r="U910" s="56"/>
      <c r="V910" s="56"/>
      <c r="W910" s="56"/>
      <c r="X910" s="56"/>
      <c r="Y910" s="56"/>
      <c r="Z910" s="56"/>
      <c r="AA910" s="56"/>
      <c r="AB910" s="56"/>
      <c r="AC910" s="56"/>
      <c r="AD910" s="56"/>
      <c r="AE910" s="56"/>
      <c r="AF910" s="56"/>
      <c r="AG910" s="56"/>
    </row>
    <row r="911" spans="1:33" ht="15.75" customHeight="1">
      <c r="A911" s="271"/>
      <c r="B911" s="56"/>
      <c r="C911" s="90"/>
      <c r="D911" s="92"/>
      <c r="E911" s="93"/>
      <c r="F911" s="545"/>
      <c r="G911" s="10"/>
      <c r="H911" s="10"/>
      <c r="I911" s="96"/>
      <c r="J911" s="96"/>
      <c r="K911" s="96"/>
      <c r="L911" s="629"/>
      <c r="M911" s="96"/>
      <c r="N911" s="273"/>
      <c r="O911" s="56"/>
      <c r="P911" s="56"/>
      <c r="Q911" s="56"/>
      <c r="R911" s="56"/>
      <c r="S911" s="56"/>
      <c r="T911" s="56"/>
      <c r="U911" s="56"/>
      <c r="V911" s="56"/>
      <c r="W911" s="56"/>
      <c r="X911" s="56"/>
      <c r="Y911" s="56"/>
      <c r="Z911" s="56"/>
      <c r="AA911" s="56"/>
      <c r="AB911" s="56"/>
      <c r="AC911" s="56"/>
      <c r="AD911" s="56"/>
      <c r="AE911" s="56"/>
      <c r="AF911" s="56"/>
      <c r="AG911" s="56"/>
    </row>
    <row r="912" spans="1:33" ht="15.75" customHeight="1">
      <c r="A912" s="271"/>
      <c r="B912" s="56"/>
      <c r="C912" s="90"/>
      <c r="D912" s="92"/>
      <c r="E912" s="93"/>
      <c r="F912" s="545"/>
      <c r="G912" s="10"/>
      <c r="H912" s="10"/>
      <c r="I912" s="96"/>
      <c r="J912" s="96"/>
      <c r="K912" s="96"/>
      <c r="L912" s="629"/>
      <c r="M912" s="96"/>
      <c r="N912" s="273"/>
      <c r="O912" s="56"/>
      <c r="P912" s="56"/>
      <c r="Q912" s="56"/>
      <c r="R912" s="56"/>
      <c r="S912" s="56"/>
      <c r="T912" s="56"/>
      <c r="U912" s="56"/>
      <c r="V912" s="56"/>
      <c r="W912" s="56"/>
      <c r="X912" s="56"/>
      <c r="Y912" s="56"/>
      <c r="Z912" s="56"/>
      <c r="AA912" s="56"/>
      <c r="AB912" s="56"/>
      <c r="AC912" s="56"/>
      <c r="AD912" s="56"/>
      <c r="AE912" s="56"/>
      <c r="AF912" s="56"/>
      <c r="AG912" s="56"/>
    </row>
    <row r="913" spans="1:33" ht="15.75" customHeight="1">
      <c r="A913" s="271"/>
      <c r="B913" s="56"/>
      <c r="C913" s="90"/>
      <c r="D913" s="92"/>
      <c r="E913" s="93"/>
      <c r="F913" s="545"/>
      <c r="G913" s="10"/>
      <c r="H913" s="10"/>
      <c r="I913" s="96"/>
      <c r="J913" s="96"/>
      <c r="K913" s="96"/>
      <c r="L913" s="629"/>
      <c r="M913" s="96"/>
      <c r="N913" s="273"/>
      <c r="O913" s="56"/>
      <c r="P913" s="56"/>
      <c r="Q913" s="56"/>
      <c r="R913" s="56"/>
      <c r="S913" s="56"/>
      <c r="T913" s="56"/>
      <c r="U913" s="56"/>
      <c r="V913" s="56"/>
      <c r="W913" s="56"/>
      <c r="X913" s="56"/>
      <c r="Y913" s="56"/>
      <c r="Z913" s="56"/>
      <c r="AA913" s="56"/>
      <c r="AB913" s="56"/>
      <c r="AC913" s="56"/>
      <c r="AD913" s="56"/>
      <c r="AE913" s="56"/>
      <c r="AF913" s="56"/>
      <c r="AG913" s="56"/>
    </row>
    <row r="914" spans="1:33" ht="15.75" customHeight="1">
      <c r="A914" s="271"/>
      <c r="B914" s="56"/>
      <c r="C914" s="90"/>
      <c r="D914" s="92"/>
      <c r="E914" s="93"/>
      <c r="F914" s="545"/>
      <c r="G914" s="10"/>
      <c r="H914" s="10"/>
      <c r="I914" s="96"/>
      <c r="J914" s="96"/>
      <c r="K914" s="96"/>
      <c r="L914" s="629"/>
      <c r="M914" s="96"/>
      <c r="N914" s="273"/>
      <c r="O914" s="56"/>
      <c r="P914" s="56"/>
      <c r="Q914" s="56"/>
      <c r="R914" s="56"/>
      <c r="S914" s="56"/>
      <c r="T914" s="56"/>
      <c r="U914" s="56"/>
      <c r="V914" s="56"/>
      <c r="W914" s="56"/>
      <c r="X914" s="56"/>
      <c r="Y914" s="56"/>
      <c r="Z914" s="56"/>
      <c r="AA914" s="56"/>
      <c r="AB914" s="56"/>
      <c r="AC914" s="56"/>
      <c r="AD914" s="56"/>
      <c r="AE914" s="56"/>
      <c r="AF914" s="56"/>
      <c r="AG914" s="56"/>
    </row>
    <row r="915" spans="1:33" ht="15.75" customHeight="1">
      <c r="A915" s="271"/>
      <c r="B915" s="56"/>
      <c r="C915" s="90"/>
      <c r="D915" s="92"/>
      <c r="E915" s="93"/>
      <c r="F915" s="545"/>
      <c r="G915" s="10"/>
      <c r="H915" s="10"/>
      <c r="I915" s="96"/>
      <c r="J915" s="96"/>
      <c r="K915" s="96"/>
      <c r="L915" s="629"/>
      <c r="M915" s="96"/>
      <c r="N915" s="273"/>
      <c r="O915" s="56"/>
      <c r="P915" s="56"/>
      <c r="Q915" s="56"/>
      <c r="R915" s="56"/>
      <c r="S915" s="56"/>
      <c r="T915" s="56"/>
      <c r="U915" s="56"/>
      <c r="V915" s="56"/>
      <c r="W915" s="56"/>
      <c r="X915" s="56"/>
      <c r="Y915" s="56"/>
      <c r="Z915" s="56"/>
      <c r="AA915" s="56"/>
      <c r="AB915" s="56"/>
      <c r="AC915" s="56"/>
      <c r="AD915" s="56"/>
      <c r="AE915" s="56"/>
      <c r="AF915" s="56"/>
      <c r="AG915" s="56"/>
    </row>
    <row r="916" spans="1:33" ht="15.75" customHeight="1">
      <c r="A916" s="271"/>
      <c r="B916" s="56"/>
      <c r="C916" s="90"/>
      <c r="D916" s="92"/>
      <c r="E916" s="93"/>
      <c r="F916" s="545"/>
      <c r="G916" s="10"/>
      <c r="H916" s="10"/>
      <c r="I916" s="96"/>
      <c r="J916" s="96"/>
      <c r="K916" s="96"/>
      <c r="L916" s="629"/>
      <c r="M916" s="96"/>
      <c r="N916" s="273"/>
      <c r="O916" s="56"/>
      <c r="P916" s="56"/>
      <c r="Q916" s="56"/>
      <c r="R916" s="56"/>
      <c r="S916" s="56"/>
      <c r="T916" s="56"/>
      <c r="U916" s="56"/>
      <c r="V916" s="56"/>
      <c r="W916" s="56"/>
      <c r="X916" s="56"/>
      <c r="Y916" s="56"/>
      <c r="Z916" s="56"/>
      <c r="AA916" s="56"/>
      <c r="AB916" s="56"/>
      <c r="AC916" s="56"/>
      <c r="AD916" s="56"/>
      <c r="AE916" s="56"/>
      <c r="AF916" s="56"/>
      <c r="AG916" s="56"/>
    </row>
    <row r="917" spans="1:33" ht="15.75" customHeight="1">
      <c r="A917" s="271"/>
      <c r="B917" s="56"/>
      <c r="C917" s="90"/>
      <c r="D917" s="92"/>
      <c r="E917" s="93"/>
      <c r="F917" s="545"/>
      <c r="G917" s="10"/>
      <c r="H917" s="10"/>
      <c r="I917" s="96"/>
      <c r="J917" s="96"/>
      <c r="K917" s="96"/>
      <c r="L917" s="629"/>
      <c r="M917" s="96"/>
      <c r="N917" s="273"/>
      <c r="O917" s="56"/>
      <c r="P917" s="56"/>
      <c r="Q917" s="56"/>
      <c r="R917" s="56"/>
      <c r="S917" s="56"/>
      <c r="T917" s="56"/>
      <c r="U917" s="56"/>
      <c r="V917" s="56"/>
      <c r="W917" s="56"/>
      <c r="X917" s="56"/>
      <c r="Y917" s="56"/>
      <c r="Z917" s="56"/>
      <c r="AA917" s="56"/>
      <c r="AB917" s="56"/>
      <c r="AC917" s="56"/>
      <c r="AD917" s="56"/>
      <c r="AE917" s="56"/>
      <c r="AF917" s="56"/>
      <c r="AG917" s="56"/>
    </row>
    <row r="918" spans="1:33" ht="15.75" customHeight="1">
      <c r="A918" s="271"/>
      <c r="B918" s="56"/>
      <c r="C918" s="90"/>
      <c r="D918" s="92"/>
      <c r="E918" s="93"/>
      <c r="F918" s="545"/>
      <c r="G918" s="10"/>
      <c r="H918" s="10"/>
      <c r="I918" s="96"/>
      <c r="J918" s="96"/>
      <c r="K918" s="96"/>
      <c r="L918" s="629"/>
      <c r="M918" s="96"/>
      <c r="N918" s="273"/>
      <c r="O918" s="56"/>
      <c r="P918" s="56"/>
      <c r="Q918" s="56"/>
      <c r="R918" s="56"/>
      <c r="S918" s="56"/>
      <c r="T918" s="56"/>
      <c r="U918" s="56"/>
      <c r="V918" s="56"/>
      <c r="W918" s="56"/>
      <c r="X918" s="56"/>
      <c r="Y918" s="56"/>
      <c r="Z918" s="56"/>
      <c r="AA918" s="56"/>
      <c r="AB918" s="56"/>
      <c r="AC918" s="56"/>
      <c r="AD918" s="56"/>
      <c r="AE918" s="56"/>
      <c r="AF918" s="56"/>
      <c r="AG918" s="56"/>
    </row>
    <row r="919" spans="1:33" ht="15.75" customHeight="1">
      <c r="A919" s="271"/>
      <c r="B919" s="56"/>
      <c r="C919" s="90"/>
      <c r="D919" s="92"/>
      <c r="E919" s="93"/>
      <c r="F919" s="545"/>
      <c r="G919" s="10"/>
      <c r="H919" s="10"/>
      <c r="I919" s="96"/>
      <c r="J919" s="96"/>
      <c r="K919" s="96"/>
      <c r="L919" s="629"/>
      <c r="M919" s="96"/>
      <c r="N919" s="273"/>
      <c r="O919" s="56"/>
      <c r="P919" s="56"/>
      <c r="Q919" s="56"/>
      <c r="R919" s="56"/>
      <c r="S919" s="56"/>
      <c r="T919" s="56"/>
      <c r="U919" s="56"/>
      <c r="V919" s="56"/>
      <c r="W919" s="56"/>
      <c r="X919" s="56"/>
      <c r="Y919" s="56"/>
      <c r="Z919" s="56"/>
      <c r="AA919" s="56"/>
      <c r="AB919" s="56"/>
      <c r="AC919" s="56"/>
      <c r="AD919" s="56"/>
      <c r="AE919" s="56"/>
      <c r="AF919" s="56"/>
      <c r="AG919" s="56"/>
    </row>
    <row r="920" spans="1:33" ht="15.75" customHeight="1">
      <c r="A920" s="271"/>
      <c r="B920" s="56"/>
      <c r="C920" s="90"/>
      <c r="D920" s="92"/>
      <c r="E920" s="93"/>
      <c r="F920" s="545"/>
      <c r="G920" s="10"/>
      <c r="H920" s="10"/>
      <c r="I920" s="96"/>
      <c r="J920" s="96"/>
      <c r="K920" s="96"/>
      <c r="L920" s="629"/>
      <c r="M920" s="96"/>
      <c r="N920" s="273"/>
      <c r="O920" s="56"/>
      <c r="P920" s="56"/>
      <c r="Q920" s="56"/>
      <c r="R920" s="56"/>
      <c r="S920" s="56"/>
      <c r="T920" s="56"/>
      <c r="U920" s="56"/>
      <c r="V920" s="56"/>
      <c r="W920" s="56"/>
      <c r="X920" s="56"/>
      <c r="Y920" s="56"/>
      <c r="Z920" s="56"/>
      <c r="AA920" s="56"/>
      <c r="AB920" s="56"/>
      <c r="AC920" s="56"/>
      <c r="AD920" s="56"/>
      <c r="AE920" s="56"/>
      <c r="AF920" s="56"/>
      <c r="AG920" s="56"/>
    </row>
    <row r="921" spans="1:33" ht="15.75" customHeight="1">
      <c r="A921" s="271"/>
      <c r="B921" s="56"/>
      <c r="C921" s="90"/>
      <c r="D921" s="92"/>
      <c r="E921" s="93"/>
      <c r="F921" s="545"/>
      <c r="G921" s="10"/>
      <c r="H921" s="10"/>
      <c r="I921" s="96"/>
      <c r="J921" s="96"/>
      <c r="K921" s="96"/>
      <c r="L921" s="629"/>
      <c r="M921" s="96"/>
      <c r="N921" s="273"/>
      <c r="O921" s="56"/>
      <c r="P921" s="56"/>
      <c r="Q921" s="56"/>
      <c r="R921" s="56"/>
      <c r="S921" s="56"/>
      <c r="T921" s="56"/>
      <c r="U921" s="56"/>
      <c r="V921" s="56"/>
      <c r="W921" s="56"/>
      <c r="X921" s="56"/>
      <c r="Y921" s="56"/>
      <c r="Z921" s="56"/>
      <c r="AA921" s="56"/>
      <c r="AB921" s="56"/>
      <c r="AC921" s="56"/>
      <c r="AD921" s="56"/>
      <c r="AE921" s="56"/>
      <c r="AF921" s="56"/>
      <c r="AG921" s="56"/>
    </row>
    <row r="922" spans="1:33" ht="15.75" customHeight="1">
      <c r="A922" s="271"/>
      <c r="B922" s="56"/>
      <c r="C922" s="90"/>
      <c r="D922" s="92"/>
      <c r="E922" s="93"/>
      <c r="F922" s="545"/>
      <c r="G922" s="10"/>
      <c r="H922" s="10"/>
      <c r="I922" s="96"/>
      <c r="J922" s="96"/>
      <c r="K922" s="96"/>
      <c r="L922" s="629"/>
      <c r="M922" s="96"/>
      <c r="N922" s="273"/>
      <c r="O922" s="56"/>
      <c r="P922" s="56"/>
      <c r="Q922" s="56"/>
      <c r="R922" s="56"/>
      <c r="S922" s="56"/>
      <c r="T922" s="56"/>
      <c r="U922" s="56"/>
      <c r="V922" s="56"/>
      <c r="W922" s="56"/>
      <c r="X922" s="56"/>
      <c r="Y922" s="56"/>
      <c r="Z922" s="56"/>
      <c r="AA922" s="56"/>
      <c r="AB922" s="56"/>
      <c r="AC922" s="56"/>
      <c r="AD922" s="56"/>
      <c r="AE922" s="56"/>
      <c r="AF922" s="56"/>
      <c r="AG922" s="56"/>
    </row>
    <row r="923" spans="1:33" ht="15.75" customHeight="1">
      <c r="A923" s="271"/>
      <c r="B923" s="56"/>
      <c r="C923" s="90"/>
      <c r="D923" s="92"/>
      <c r="E923" s="93"/>
      <c r="F923" s="545"/>
      <c r="G923" s="10"/>
      <c r="H923" s="10"/>
      <c r="I923" s="96"/>
      <c r="J923" s="96"/>
      <c r="K923" s="96"/>
      <c r="L923" s="629"/>
      <c r="M923" s="96"/>
      <c r="N923" s="273"/>
      <c r="O923" s="56"/>
      <c r="P923" s="56"/>
      <c r="Q923" s="56"/>
      <c r="R923" s="56"/>
      <c r="S923" s="56"/>
      <c r="T923" s="56"/>
      <c r="U923" s="56"/>
      <c r="V923" s="56"/>
      <c r="W923" s="56"/>
      <c r="X923" s="56"/>
      <c r="Y923" s="56"/>
      <c r="Z923" s="56"/>
      <c r="AA923" s="56"/>
      <c r="AB923" s="56"/>
      <c r="AC923" s="56"/>
      <c r="AD923" s="56"/>
      <c r="AE923" s="56"/>
      <c r="AF923" s="56"/>
      <c r="AG923" s="56"/>
    </row>
    <row r="924" spans="1:33" ht="15.75" customHeight="1">
      <c r="A924" s="271"/>
      <c r="B924" s="56"/>
      <c r="C924" s="90"/>
      <c r="D924" s="92"/>
      <c r="E924" s="93"/>
      <c r="F924" s="545"/>
      <c r="G924" s="10"/>
      <c r="H924" s="10"/>
      <c r="I924" s="96"/>
      <c r="J924" s="96"/>
      <c r="K924" s="96"/>
      <c r="L924" s="629"/>
      <c r="M924" s="96"/>
      <c r="N924" s="273"/>
      <c r="O924" s="56"/>
      <c r="P924" s="56"/>
      <c r="Q924" s="56"/>
      <c r="R924" s="56"/>
      <c r="S924" s="56"/>
      <c r="T924" s="56"/>
      <c r="U924" s="56"/>
      <c r="V924" s="56"/>
      <c r="W924" s="56"/>
      <c r="X924" s="56"/>
      <c r="Y924" s="56"/>
      <c r="Z924" s="56"/>
      <c r="AA924" s="56"/>
      <c r="AB924" s="56"/>
      <c r="AC924" s="56"/>
      <c r="AD924" s="56"/>
      <c r="AE924" s="56"/>
      <c r="AF924" s="56"/>
      <c r="AG924" s="56"/>
    </row>
    <row r="925" spans="1:33" ht="15.75" customHeight="1">
      <c r="A925" s="271"/>
      <c r="B925" s="56"/>
      <c r="C925" s="90"/>
      <c r="D925" s="92"/>
      <c r="E925" s="93"/>
      <c r="F925" s="545"/>
      <c r="G925" s="10"/>
      <c r="H925" s="10"/>
      <c r="I925" s="96"/>
      <c r="J925" s="96"/>
      <c r="K925" s="96"/>
      <c r="L925" s="629"/>
      <c r="M925" s="96"/>
      <c r="N925" s="273"/>
      <c r="O925" s="56"/>
      <c r="P925" s="56"/>
      <c r="Q925" s="56"/>
      <c r="R925" s="56"/>
      <c r="S925" s="56"/>
      <c r="T925" s="56"/>
      <c r="U925" s="56"/>
      <c r="V925" s="56"/>
      <c r="W925" s="56"/>
      <c r="X925" s="56"/>
      <c r="Y925" s="56"/>
      <c r="Z925" s="56"/>
      <c r="AA925" s="56"/>
      <c r="AB925" s="56"/>
      <c r="AC925" s="56"/>
      <c r="AD925" s="56"/>
      <c r="AE925" s="56"/>
      <c r="AF925" s="56"/>
      <c r="AG925" s="56"/>
    </row>
    <row r="926" spans="1:33" ht="15.75" customHeight="1">
      <c r="A926" s="271"/>
      <c r="B926" s="56"/>
      <c r="C926" s="90"/>
      <c r="D926" s="92"/>
      <c r="E926" s="93"/>
      <c r="F926" s="545"/>
      <c r="G926" s="10"/>
      <c r="H926" s="10"/>
      <c r="I926" s="96"/>
      <c r="J926" s="96"/>
      <c r="K926" s="96"/>
      <c r="L926" s="629"/>
      <c r="M926" s="96"/>
      <c r="N926" s="273"/>
      <c r="O926" s="56"/>
      <c r="P926" s="56"/>
      <c r="Q926" s="56"/>
      <c r="R926" s="56"/>
      <c r="S926" s="56"/>
      <c r="T926" s="56"/>
      <c r="U926" s="56"/>
      <c r="V926" s="56"/>
      <c r="W926" s="56"/>
      <c r="X926" s="56"/>
      <c r="Y926" s="56"/>
      <c r="Z926" s="56"/>
      <c r="AA926" s="56"/>
      <c r="AB926" s="56"/>
      <c r="AC926" s="56"/>
      <c r="AD926" s="56"/>
      <c r="AE926" s="56"/>
      <c r="AF926" s="56"/>
      <c r="AG926" s="56"/>
    </row>
    <row r="927" spans="1:33" ht="15.75" customHeight="1">
      <c r="A927" s="271"/>
      <c r="B927" s="56"/>
      <c r="C927" s="90"/>
      <c r="D927" s="92"/>
      <c r="E927" s="93"/>
      <c r="F927" s="545"/>
      <c r="G927" s="10"/>
      <c r="H927" s="10"/>
      <c r="I927" s="96"/>
      <c r="J927" s="96"/>
      <c r="K927" s="96"/>
      <c r="L927" s="629"/>
      <c r="M927" s="96"/>
      <c r="N927" s="273"/>
      <c r="O927" s="56"/>
      <c r="P927" s="56"/>
      <c r="Q927" s="56"/>
      <c r="R927" s="56"/>
      <c r="S927" s="56"/>
      <c r="T927" s="56"/>
      <c r="U927" s="56"/>
      <c r="V927" s="56"/>
      <c r="W927" s="56"/>
      <c r="X927" s="56"/>
      <c r="Y927" s="56"/>
      <c r="Z927" s="56"/>
      <c r="AA927" s="56"/>
      <c r="AB927" s="56"/>
      <c r="AC927" s="56"/>
      <c r="AD927" s="56"/>
      <c r="AE927" s="56"/>
      <c r="AF927" s="56"/>
      <c r="AG927" s="56"/>
    </row>
    <row r="928" spans="1:33" ht="15.75" customHeight="1">
      <c r="A928" s="271"/>
      <c r="B928" s="56"/>
      <c r="C928" s="90"/>
      <c r="D928" s="92"/>
      <c r="E928" s="93"/>
      <c r="F928" s="545"/>
      <c r="G928" s="10"/>
      <c r="H928" s="10"/>
      <c r="I928" s="96"/>
      <c r="J928" s="96"/>
      <c r="K928" s="96"/>
      <c r="L928" s="629"/>
      <c r="M928" s="96"/>
      <c r="N928" s="273"/>
      <c r="O928" s="56"/>
      <c r="P928" s="56"/>
      <c r="Q928" s="56"/>
      <c r="R928" s="56"/>
      <c r="S928" s="56"/>
      <c r="T928" s="56"/>
      <c r="U928" s="56"/>
      <c r="V928" s="56"/>
      <c r="W928" s="56"/>
      <c r="X928" s="56"/>
      <c r="Y928" s="56"/>
      <c r="Z928" s="56"/>
      <c r="AA928" s="56"/>
      <c r="AB928" s="56"/>
      <c r="AC928" s="56"/>
      <c r="AD928" s="56"/>
      <c r="AE928" s="56"/>
      <c r="AF928" s="56"/>
      <c r="AG928" s="56"/>
    </row>
    <row r="929" spans="1:33" ht="15.75" customHeight="1">
      <c r="A929" s="271"/>
      <c r="B929" s="56"/>
      <c r="C929" s="90"/>
      <c r="D929" s="92"/>
      <c r="E929" s="93"/>
      <c r="F929" s="545"/>
      <c r="G929" s="10"/>
      <c r="H929" s="10"/>
      <c r="I929" s="96"/>
      <c r="J929" s="96"/>
      <c r="K929" s="96"/>
      <c r="L929" s="629"/>
      <c r="M929" s="96"/>
      <c r="N929" s="273"/>
      <c r="O929" s="56"/>
      <c r="P929" s="56"/>
      <c r="Q929" s="56"/>
      <c r="R929" s="56"/>
      <c r="S929" s="56"/>
      <c r="T929" s="56"/>
      <c r="U929" s="56"/>
      <c r="V929" s="56"/>
      <c r="W929" s="56"/>
      <c r="X929" s="56"/>
      <c r="Y929" s="56"/>
      <c r="Z929" s="56"/>
      <c r="AA929" s="56"/>
      <c r="AB929" s="56"/>
      <c r="AC929" s="56"/>
      <c r="AD929" s="56"/>
      <c r="AE929" s="56"/>
      <c r="AF929" s="56"/>
      <c r="AG929" s="56"/>
    </row>
    <row r="930" spans="1:33" ht="15.75" customHeight="1">
      <c r="A930" s="271"/>
      <c r="B930" s="56"/>
      <c r="C930" s="90"/>
      <c r="D930" s="92"/>
      <c r="E930" s="93"/>
      <c r="F930" s="545"/>
      <c r="G930" s="10"/>
      <c r="H930" s="10"/>
      <c r="I930" s="96"/>
      <c r="J930" s="96"/>
      <c r="K930" s="96"/>
      <c r="L930" s="629"/>
      <c r="M930" s="96"/>
      <c r="N930" s="273"/>
      <c r="O930" s="56"/>
      <c r="P930" s="56"/>
      <c r="Q930" s="56"/>
      <c r="R930" s="56"/>
      <c r="S930" s="56"/>
      <c r="T930" s="56"/>
      <c r="U930" s="56"/>
      <c r="V930" s="56"/>
      <c r="W930" s="56"/>
      <c r="X930" s="56"/>
      <c r="Y930" s="56"/>
      <c r="Z930" s="56"/>
      <c r="AA930" s="56"/>
      <c r="AB930" s="56"/>
      <c r="AC930" s="56"/>
      <c r="AD930" s="56"/>
      <c r="AE930" s="56"/>
      <c r="AF930" s="56"/>
      <c r="AG930" s="56"/>
    </row>
    <row r="931" spans="1:33" ht="15.75" customHeight="1">
      <c r="A931" s="271"/>
      <c r="B931" s="56"/>
      <c r="C931" s="90"/>
      <c r="D931" s="92"/>
      <c r="E931" s="93"/>
      <c r="F931" s="545"/>
      <c r="G931" s="10"/>
      <c r="H931" s="10"/>
      <c r="I931" s="96"/>
      <c r="J931" s="96"/>
      <c r="K931" s="96"/>
      <c r="L931" s="629"/>
      <c r="M931" s="96"/>
      <c r="N931" s="273"/>
      <c r="O931" s="56"/>
      <c r="P931" s="56"/>
      <c r="Q931" s="56"/>
      <c r="R931" s="56"/>
      <c r="S931" s="56"/>
      <c r="T931" s="56"/>
      <c r="U931" s="56"/>
      <c r="V931" s="56"/>
      <c r="W931" s="56"/>
      <c r="X931" s="56"/>
      <c r="Y931" s="56"/>
      <c r="Z931" s="56"/>
      <c r="AA931" s="56"/>
      <c r="AB931" s="56"/>
      <c r="AC931" s="56"/>
      <c r="AD931" s="56"/>
      <c r="AE931" s="56"/>
      <c r="AF931" s="56"/>
      <c r="AG931" s="56"/>
    </row>
    <row r="932" spans="1:33" ht="15.75" customHeight="1">
      <c r="A932" s="271"/>
      <c r="B932" s="56"/>
      <c r="C932" s="90"/>
      <c r="D932" s="92"/>
      <c r="E932" s="93"/>
      <c r="F932" s="545"/>
      <c r="G932" s="10"/>
      <c r="H932" s="10"/>
      <c r="I932" s="96"/>
      <c r="J932" s="96"/>
      <c r="K932" s="96"/>
      <c r="L932" s="629"/>
      <c r="M932" s="96"/>
      <c r="N932" s="273"/>
      <c r="O932" s="56"/>
      <c r="P932" s="56"/>
      <c r="Q932" s="56"/>
      <c r="R932" s="56"/>
      <c r="S932" s="56"/>
      <c r="T932" s="56"/>
      <c r="U932" s="56"/>
      <c r="V932" s="56"/>
      <c r="W932" s="56"/>
      <c r="X932" s="56"/>
      <c r="Y932" s="56"/>
      <c r="Z932" s="56"/>
      <c r="AA932" s="56"/>
      <c r="AB932" s="56"/>
      <c r="AC932" s="56"/>
      <c r="AD932" s="56"/>
      <c r="AE932" s="56"/>
      <c r="AF932" s="56"/>
      <c r="AG932" s="56"/>
    </row>
    <row r="933" spans="1:33" ht="15.75" customHeight="1">
      <c r="A933" s="271"/>
      <c r="B933" s="56"/>
      <c r="C933" s="90"/>
      <c r="D933" s="92"/>
      <c r="E933" s="93"/>
      <c r="F933" s="545"/>
      <c r="G933" s="10"/>
      <c r="H933" s="10"/>
      <c r="I933" s="96"/>
      <c r="J933" s="96"/>
      <c r="K933" s="96"/>
      <c r="L933" s="629"/>
      <c r="M933" s="96"/>
      <c r="N933" s="273"/>
      <c r="O933" s="56"/>
      <c r="P933" s="56"/>
      <c r="Q933" s="56"/>
      <c r="R933" s="56"/>
      <c r="S933" s="56"/>
      <c r="T933" s="56"/>
      <c r="U933" s="56"/>
      <c r="V933" s="56"/>
      <c r="W933" s="56"/>
      <c r="X933" s="56"/>
      <c r="Y933" s="56"/>
      <c r="Z933" s="56"/>
      <c r="AA933" s="56"/>
      <c r="AB933" s="56"/>
      <c r="AC933" s="56"/>
      <c r="AD933" s="56"/>
      <c r="AE933" s="56"/>
      <c r="AF933" s="56"/>
      <c r="AG933" s="56"/>
    </row>
    <row r="934" spans="1:33" ht="15.75" customHeight="1">
      <c r="A934" s="271"/>
      <c r="B934" s="56"/>
      <c r="C934" s="90"/>
      <c r="D934" s="92"/>
      <c r="E934" s="93"/>
      <c r="F934" s="545"/>
      <c r="G934" s="10"/>
      <c r="H934" s="10"/>
      <c r="I934" s="96"/>
      <c r="J934" s="96"/>
      <c r="K934" s="96"/>
      <c r="L934" s="629"/>
      <c r="M934" s="96"/>
      <c r="N934" s="273"/>
      <c r="O934" s="56"/>
      <c r="P934" s="56"/>
      <c r="Q934" s="56"/>
      <c r="R934" s="56"/>
      <c r="S934" s="56"/>
      <c r="T934" s="56"/>
      <c r="U934" s="56"/>
      <c r="V934" s="56"/>
      <c r="W934" s="56"/>
      <c r="X934" s="56"/>
      <c r="Y934" s="56"/>
      <c r="Z934" s="56"/>
      <c r="AA934" s="56"/>
      <c r="AB934" s="56"/>
      <c r="AC934" s="56"/>
      <c r="AD934" s="56"/>
      <c r="AE934" s="56"/>
      <c r="AF934" s="56"/>
      <c r="AG934" s="56"/>
    </row>
    <row r="935" spans="1:33" ht="15.75" customHeight="1">
      <c r="A935" s="271"/>
      <c r="B935" s="56"/>
      <c r="C935" s="90"/>
      <c r="D935" s="92"/>
      <c r="E935" s="93"/>
      <c r="F935" s="545"/>
      <c r="G935" s="10"/>
      <c r="H935" s="10"/>
      <c r="I935" s="96"/>
      <c r="J935" s="96"/>
      <c r="K935" s="96"/>
      <c r="L935" s="629"/>
      <c r="M935" s="96"/>
      <c r="N935" s="273"/>
      <c r="O935" s="56"/>
      <c r="P935" s="56"/>
      <c r="Q935" s="56"/>
      <c r="R935" s="56"/>
      <c r="S935" s="56"/>
      <c r="T935" s="56"/>
      <c r="U935" s="56"/>
      <c r="V935" s="56"/>
      <c r="W935" s="56"/>
      <c r="X935" s="56"/>
      <c r="Y935" s="56"/>
      <c r="Z935" s="56"/>
      <c r="AA935" s="56"/>
      <c r="AB935" s="56"/>
      <c r="AC935" s="56"/>
      <c r="AD935" s="56"/>
      <c r="AE935" s="56"/>
      <c r="AF935" s="56"/>
      <c r="AG935" s="56"/>
    </row>
    <row r="936" spans="1:33" ht="15.75" customHeight="1">
      <c r="A936" s="271"/>
      <c r="B936" s="56"/>
      <c r="C936" s="90"/>
      <c r="D936" s="92"/>
      <c r="E936" s="93"/>
      <c r="F936" s="545"/>
      <c r="G936" s="10"/>
      <c r="H936" s="10"/>
      <c r="I936" s="96"/>
      <c r="J936" s="96"/>
      <c r="K936" s="96"/>
      <c r="L936" s="629"/>
      <c r="M936" s="96"/>
      <c r="N936" s="273"/>
      <c r="O936" s="56"/>
      <c r="P936" s="56"/>
      <c r="Q936" s="56"/>
      <c r="R936" s="56"/>
      <c r="S936" s="56"/>
      <c r="T936" s="56"/>
      <c r="U936" s="56"/>
      <c r="V936" s="56"/>
      <c r="W936" s="56"/>
      <c r="X936" s="56"/>
      <c r="Y936" s="56"/>
      <c r="Z936" s="56"/>
      <c r="AA936" s="56"/>
      <c r="AB936" s="56"/>
      <c r="AC936" s="56"/>
      <c r="AD936" s="56"/>
      <c r="AE936" s="56"/>
      <c r="AF936" s="56"/>
      <c r="AG936" s="56"/>
    </row>
    <row r="937" spans="1:33" ht="15.75" customHeight="1">
      <c r="A937" s="271"/>
      <c r="B937" s="56"/>
      <c r="C937" s="90"/>
      <c r="D937" s="92"/>
      <c r="E937" s="93"/>
      <c r="F937" s="545"/>
      <c r="G937" s="10"/>
      <c r="H937" s="10"/>
      <c r="I937" s="96"/>
      <c r="J937" s="96"/>
      <c r="K937" s="96"/>
      <c r="L937" s="629"/>
      <c r="M937" s="96"/>
      <c r="N937" s="273"/>
      <c r="O937" s="56"/>
      <c r="P937" s="56"/>
      <c r="Q937" s="56"/>
      <c r="R937" s="56"/>
      <c r="S937" s="56"/>
      <c r="T937" s="56"/>
      <c r="U937" s="56"/>
      <c r="V937" s="56"/>
      <c r="W937" s="56"/>
      <c r="X937" s="56"/>
      <c r="Y937" s="56"/>
      <c r="Z937" s="56"/>
      <c r="AA937" s="56"/>
      <c r="AB937" s="56"/>
      <c r="AC937" s="56"/>
      <c r="AD937" s="56"/>
      <c r="AE937" s="56"/>
      <c r="AF937" s="56"/>
      <c r="AG937" s="56"/>
    </row>
    <row r="938" spans="1:33" ht="15.75" customHeight="1">
      <c r="A938" s="271"/>
      <c r="B938" s="56"/>
      <c r="C938" s="90"/>
      <c r="D938" s="92"/>
      <c r="E938" s="93"/>
      <c r="F938" s="545"/>
      <c r="G938" s="10"/>
      <c r="H938" s="10"/>
      <c r="I938" s="96"/>
      <c r="J938" s="96"/>
      <c r="K938" s="96"/>
      <c r="L938" s="629"/>
      <c r="M938" s="96"/>
      <c r="N938" s="273"/>
      <c r="O938" s="56"/>
      <c r="P938" s="56"/>
      <c r="Q938" s="56"/>
      <c r="R938" s="56"/>
      <c r="S938" s="56"/>
      <c r="T938" s="56"/>
      <c r="U938" s="56"/>
      <c r="V938" s="56"/>
      <c r="W938" s="56"/>
      <c r="X938" s="56"/>
      <c r="Y938" s="56"/>
      <c r="Z938" s="56"/>
      <c r="AA938" s="56"/>
      <c r="AB938" s="56"/>
      <c r="AC938" s="56"/>
      <c r="AD938" s="56"/>
      <c r="AE938" s="56"/>
      <c r="AF938" s="56"/>
      <c r="AG938" s="56"/>
    </row>
    <row r="939" spans="1:33" ht="15.75" customHeight="1">
      <c r="A939" s="271"/>
      <c r="B939" s="56"/>
      <c r="C939" s="90"/>
      <c r="D939" s="92"/>
      <c r="E939" s="93"/>
      <c r="F939" s="545"/>
      <c r="G939" s="10"/>
      <c r="H939" s="10"/>
      <c r="I939" s="96"/>
      <c r="J939" s="96"/>
      <c r="K939" s="96"/>
      <c r="L939" s="629"/>
      <c r="M939" s="96"/>
      <c r="N939" s="273"/>
      <c r="O939" s="56"/>
      <c r="P939" s="56"/>
      <c r="Q939" s="56"/>
      <c r="R939" s="56"/>
      <c r="S939" s="56"/>
      <c r="T939" s="56"/>
      <c r="U939" s="56"/>
      <c r="V939" s="56"/>
      <c r="W939" s="56"/>
      <c r="X939" s="56"/>
      <c r="Y939" s="56"/>
      <c r="Z939" s="56"/>
      <c r="AA939" s="56"/>
      <c r="AB939" s="56"/>
      <c r="AC939" s="56"/>
      <c r="AD939" s="56"/>
      <c r="AE939" s="56"/>
      <c r="AF939" s="56"/>
      <c r="AG939" s="56"/>
    </row>
    <row r="940" spans="1:33" ht="15.75" customHeight="1">
      <c r="A940" s="271"/>
      <c r="B940" s="56"/>
      <c r="C940" s="90"/>
      <c r="D940" s="92"/>
      <c r="E940" s="93"/>
      <c r="F940" s="545"/>
      <c r="G940" s="10"/>
      <c r="H940" s="10"/>
      <c r="I940" s="96"/>
      <c r="J940" s="96"/>
      <c r="K940" s="96"/>
      <c r="L940" s="629"/>
      <c r="M940" s="96"/>
      <c r="N940" s="273"/>
      <c r="O940" s="56"/>
      <c r="P940" s="56"/>
      <c r="Q940" s="56"/>
      <c r="R940" s="56"/>
      <c r="S940" s="56"/>
      <c r="T940" s="56"/>
      <c r="U940" s="56"/>
      <c r="V940" s="56"/>
      <c r="W940" s="56"/>
      <c r="X940" s="56"/>
      <c r="Y940" s="56"/>
      <c r="Z940" s="56"/>
      <c r="AA940" s="56"/>
      <c r="AB940" s="56"/>
      <c r="AC940" s="56"/>
      <c r="AD940" s="56"/>
      <c r="AE940" s="56"/>
      <c r="AF940" s="56"/>
      <c r="AG940" s="56"/>
    </row>
    <row r="941" spans="1:33" ht="15.75" customHeight="1">
      <c r="A941" s="271"/>
      <c r="B941" s="56"/>
      <c r="C941" s="90"/>
      <c r="D941" s="92"/>
      <c r="E941" s="93"/>
      <c r="F941" s="545"/>
      <c r="G941" s="10"/>
      <c r="H941" s="10"/>
      <c r="I941" s="96"/>
      <c r="J941" s="96"/>
      <c r="K941" s="96"/>
      <c r="L941" s="629"/>
      <c r="M941" s="96"/>
      <c r="N941" s="273"/>
      <c r="O941" s="56"/>
      <c r="P941" s="56"/>
      <c r="Q941" s="56"/>
      <c r="R941" s="56"/>
      <c r="S941" s="56"/>
      <c r="T941" s="56"/>
      <c r="U941" s="56"/>
      <c r="V941" s="56"/>
      <c r="W941" s="56"/>
      <c r="X941" s="56"/>
      <c r="Y941" s="56"/>
      <c r="Z941" s="56"/>
      <c r="AA941" s="56"/>
      <c r="AB941" s="56"/>
      <c r="AC941" s="56"/>
      <c r="AD941" s="56"/>
      <c r="AE941" s="56"/>
      <c r="AF941" s="56"/>
      <c r="AG941" s="56"/>
    </row>
    <row r="942" spans="1:33" ht="15.75" customHeight="1">
      <c r="A942" s="271"/>
      <c r="B942" s="56"/>
      <c r="C942" s="90"/>
      <c r="D942" s="92"/>
      <c r="E942" s="93"/>
      <c r="F942" s="545"/>
      <c r="G942" s="10"/>
      <c r="H942" s="10"/>
      <c r="I942" s="96"/>
      <c r="J942" s="96"/>
      <c r="K942" s="96"/>
      <c r="L942" s="629"/>
      <c r="M942" s="96"/>
      <c r="N942" s="273"/>
      <c r="O942" s="56"/>
      <c r="P942" s="56"/>
      <c r="Q942" s="56"/>
      <c r="R942" s="56"/>
      <c r="S942" s="56"/>
      <c r="T942" s="56"/>
      <c r="U942" s="56"/>
      <c r="V942" s="56"/>
      <c r="W942" s="56"/>
      <c r="X942" s="56"/>
      <c r="Y942" s="56"/>
      <c r="Z942" s="56"/>
      <c r="AA942" s="56"/>
      <c r="AB942" s="56"/>
      <c r="AC942" s="56"/>
      <c r="AD942" s="56"/>
      <c r="AE942" s="56"/>
      <c r="AF942" s="56"/>
      <c r="AG942" s="56"/>
    </row>
    <row r="943" spans="1:33" ht="15.75" customHeight="1">
      <c r="A943" s="271"/>
      <c r="B943" s="56"/>
      <c r="C943" s="90"/>
      <c r="D943" s="92"/>
      <c r="E943" s="93"/>
      <c r="F943" s="545"/>
      <c r="G943" s="10"/>
      <c r="H943" s="10"/>
      <c r="I943" s="96"/>
      <c r="J943" s="96"/>
      <c r="K943" s="96"/>
      <c r="L943" s="629"/>
      <c r="M943" s="96"/>
      <c r="N943" s="273"/>
      <c r="O943" s="56"/>
      <c r="P943" s="56"/>
      <c r="Q943" s="56"/>
      <c r="R943" s="56"/>
      <c r="S943" s="56"/>
      <c r="T943" s="56"/>
      <c r="U943" s="56"/>
      <c r="V943" s="56"/>
      <c r="W943" s="56"/>
      <c r="X943" s="56"/>
      <c r="Y943" s="56"/>
      <c r="Z943" s="56"/>
      <c r="AA943" s="56"/>
      <c r="AB943" s="56"/>
      <c r="AC943" s="56"/>
      <c r="AD943" s="56"/>
      <c r="AE943" s="56"/>
      <c r="AF943" s="56"/>
      <c r="AG943" s="56"/>
    </row>
    <row r="944" spans="1:33" ht="15.75" customHeight="1">
      <c r="A944" s="271"/>
      <c r="B944" s="56"/>
      <c r="C944" s="90"/>
      <c r="D944" s="92"/>
      <c r="E944" s="93"/>
      <c r="F944" s="545"/>
      <c r="G944" s="10"/>
      <c r="H944" s="10"/>
      <c r="I944" s="96"/>
      <c r="J944" s="96"/>
      <c r="K944" s="96"/>
      <c r="L944" s="629"/>
      <c r="M944" s="96"/>
      <c r="N944" s="273"/>
      <c r="O944" s="56"/>
      <c r="P944" s="56"/>
      <c r="Q944" s="56"/>
      <c r="R944" s="56"/>
      <c r="S944" s="56"/>
      <c r="T944" s="56"/>
      <c r="U944" s="56"/>
      <c r="V944" s="56"/>
      <c r="W944" s="56"/>
      <c r="X944" s="56"/>
      <c r="Y944" s="56"/>
      <c r="Z944" s="56"/>
      <c r="AA944" s="56"/>
      <c r="AB944" s="56"/>
      <c r="AC944" s="56"/>
      <c r="AD944" s="56"/>
      <c r="AE944" s="56"/>
      <c r="AF944" s="56"/>
      <c r="AG944" s="56"/>
    </row>
    <row r="945" spans="1:33" ht="15.75" customHeight="1">
      <c r="A945" s="271"/>
      <c r="B945" s="56"/>
      <c r="C945" s="90"/>
      <c r="D945" s="92"/>
      <c r="E945" s="93"/>
      <c r="F945" s="545"/>
      <c r="G945" s="10"/>
      <c r="H945" s="10"/>
      <c r="I945" s="96"/>
      <c r="J945" s="96"/>
      <c r="K945" s="96"/>
      <c r="L945" s="629"/>
      <c r="M945" s="96"/>
      <c r="N945" s="273"/>
      <c r="O945" s="56"/>
      <c r="P945" s="56"/>
      <c r="Q945" s="56"/>
      <c r="R945" s="56"/>
      <c r="S945" s="56"/>
      <c r="T945" s="56"/>
      <c r="U945" s="56"/>
      <c r="V945" s="56"/>
      <c r="W945" s="56"/>
      <c r="X945" s="56"/>
      <c r="Y945" s="56"/>
      <c r="Z945" s="56"/>
      <c r="AA945" s="56"/>
      <c r="AB945" s="56"/>
      <c r="AC945" s="56"/>
      <c r="AD945" s="56"/>
      <c r="AE945" s="56"/>
      <c r="AF945" s="56"/>
      <c r="AG945" s="56"/>
    </row>
    <row r="946" spans="1:33" ht="15.75" customHeight="1">
      <c r="A946" s="271"/>
      <c r="B946" s="56"/>
      <c r="C946" s="90"/>
      <c r="D946" s="92"/>
      <c r="E946" s="93"/>
      <c r="F946" s="545"/>
      <c r="G946" s="10"/>
      <c r="H946" s="10"/>
      <c r="I946" s="96"/>
      <c r="J946" s="96"/>
      <c r="K946" s="96"/>
      <c r="L946" s="629"/>
      <c r="M946" s="96"/>
      <c r="N946" s="273"/>
      <c r="O946" s="56"/>
      <c r="P946" s="56"/>
      <c r="Q946" s="56"/>
      <c r="R946" s="56"/>
      <c r="S946" s="56"/>
      <c r="T946" s="56"/>
      <c r="U946" s="56"/>
      <c r="V946" s="56"/>
      <c r="W946" s="56"/>
      <c r="X946" s="56"/>
      <c r="Y946" s="56"/>
      <c r="Z946" s="56"/>
      <c r="AA946" s="56"/>
      <c r="AB946" s="56"/>
      <c r="AC946" s="56"/>
      <c r="AD946" s="56"/>
      <c r="AE946" s="56"/>
      <c r="AF946" s="56"/>
      <c r="AG946" s="56"/>
    </row>
    <row r="947" spans="1:33" ht="15.75" customHeight="1">
      <c r="A947" s="271"/>
      <c r="B947" s="56"/>
      <c r="C947" s="90"/>
      <c r="D947" s="92"/>
      <c r="E947" s="93"/>
      <c r="F947" s="545"/>
      <c r="G947" s="10"/>
      <c r="H947" s="10"/>
      <c r="I947" s="96"/>
      <c r="J947" s="96"/>
      <c r="K947" s="96"/>
      <c r="L947" s="629"/>
      <c r="M947" s="96"/>
      <c r="N947" s="273"/>
      <c r="O947" s="56"/>
      <c r="P947" s="56"/>
      <c r="Q947" s="56"/>
      <c r="R947" s="56"/>
      <c r="S947" s="56"/>
      <c r="T947" s="56"/>
      <c r="U947" s="56"/>
      <c r="V947" s="56"/>
      <c r="W947" s="56"/>
      <c r="X947" s="56"/>
      <c r="Y947" s="56"/>
      <c r="Z947" s="56"/>
      <c r="AA947" s="56"/>
      <c r="AB947" s="56"/>
      <c r="AC947" s="56"/>
      <c r="AD947" s="56"/>
      <c r="AE947" s="56"/>
      <c r="AF947" s="56"/>
      <c r="AG947" s="56"/>
    </row>
    <row r="948" spans="1:33" ht="15.75" customHeight="1">
      <c r="A948" s="271"/>
      <c r="B948" s="56"/>
      <c r="C948" s="90"/>
      <c r="D948" s="92"/>
      <c r="E948" s="93"/>
      <c r="F948" s="545"/>
      <c r="G948" s="10"/>
      <c r="H948" s="10"/>
      <c r="I948" s="96"/>
      <c r="J948" s="96"/>
      <c r="K948" s="96"/>
      <c r="L948" s="629"/>
      <c r="M948" s="96"/>
      <c r="N948" s="273"/>
      <c r="O948" s="56"/>
      <c r="P948" s="56"/>
      <c r="Q948" s="56"/>
      <c r="R948" s="56"/>
      <c r="S948" s="56"/>
      <c r="T948" s="56"/>
      <c r="U948" s="56"/>
      <c r="V948" s="56"/>
      <c r="W948" s="56"/>
      <c r="X948" s="56"/>
      <c r="Y948" s="56"/>
      <c r="Z948" s="56"/>
      <c r="AA948" s="56"/>
      <c r="AB948" s="56"/>
      <c r="AC948" s="56"/>
      <c r="AD948" s="56"/>
      <c r="AE948" s="56"/>
      <c r="AF948" s="56"/>
      <c r="AG948" s="56"/>
    </row>
    <row r="949" spans="1:33" ht="15.75" customHeight="1">
      <c r="A949" s="271"/>
      <c r="B949" s="56"/>
      <c r="C949" s="90"/>
      <c r="D949" s="92"/>
      <c r="E949" s="93"/>
      <c r="F949" s="545"/>
      <c r="G949" s="10"/>
      <c r="H949" s="10"/>
      <c r="I949" s="96"/>
      <c r="J949" s="96"/>
      <c r="K949" s="96"/>
      <c r="L949" s="629"/>
      <c r="M949" s="96"/>
      <c r="N949" s="273"/>
      <c r="O949" s="56"/>
      <c r="P949" s="56"/>
      <c r="Q949" s="56"/>
      <c r="R949" s="56"/>
      <c r="S949" s="56"/>
      <c r="T949" s="56"/>
      <c r="U949" s="56"/>
      <c r="V949" s="56"/>
      <c r="W949" s="56"/>
      <c r="X949" s="56"/>
      <c r="Y949" s="56"/>
      <c r="Z949" s="56"/>
      <c r="AA949" s="56"/>
      <c r="AB949" s="56"/>
      <c r="AC949" s="56"/>
      <c r="AD949" s="56"/>
      <c r="AE949" s="56"/>
      <c r="AF949" s="56"/>
      <c r="AG949" s="56"/>
    </row>
    <row r="950" spans="1:33" ht="15.75" customHeight="1">
      <c r="A950" s="271"/>
      <c r="B950" s="56"/>
      <c r="C950" s="90"/>
      <c r="D950" s="92"/>
      <c r="E950" s="93"/>
      <c r="F950" s="545"/>
      <c r="G950" s="10"/>
      <c r="H950" s="10"/>
      <c r="I950" s="96"/>
      <c r="J950" s="96"/>
      <c r="K950" s="96"/>
      <c r="L950" s="629"/>
      <c r="M950" s="96"/>
      <c r="N950" s="273"/>
      <c r="O950" s="56"/>
      <c r="P950" s="56"/>
      <c r="Q950" s="56"/>
      <c r="R950" s="56"/>
      <c r="S950" s="56"/>
      <c r="T950" s="56"/>
      <c r="U950" s="56"/>
      <c r="V950" s="56"/>
      <c r="W950" s="56"/>
      <c r="X950" s="56"/>
      <c r="Y950" s="56"/>
      <c r="Z950" s="56"/>
      <c r="AA950" s="56"/>
      <c r="AB950" s="56"/>
      <c r="AC950" s="56"/>
      <c r="AD950" s="56"/>
      <c r="AE950" s="56"/>
      <c r="AF950" s="56"/>
      <c r="AG950" s="56"/>
    </row>
    <row r="951" spans="1:33" ht="15.75" customHeight="1">
      <c r="A951" s="271"/>
      <c r="B951" s="56"/>
      <c r="C951" s="90"/>
      <c r="D951" s="92"/>
      <c r="E951" s="93"/>
      <c r="F951" s="545"/>
      <c r="G951" s="10"/>
      <c r="H951" s="10"/>
      <c r="I951" s="96"/>
      <c r="J951" s="96"/>
      <c r="K951" s="96"/>
      <c r="L951" s="629"/>
      <c r="M951" s="96"/>
      <c r="N951" s="273"/>
      <c r="O951" s="56"/>
      <c r="P951" s="56"/>
      <c r="Q951" s="56"/>
      <c r="R951" s="56"/>
      <c r="S951" s="56"/>
      <c r="T951" s="56"/>
      <c r="U951" s="56"/>
      <c r="V951" s="56"/>
      <c r="W951" s="56"/>
      <c r="X951" s="56"/>
      <c r="Y951" s="56"/>
      <c r="Z951" s="56"/>
      <c r="AA951" s="56"/>
      <c r="AB951" s="56"/>
      <c r="AC951" s="56"/>
      <c r="AD951" s="56"/>
      <c r="AE951" s="56"/>
      <c r="AF951" s="56"/>
      <c r="AG951" s="56"/>
    </row>
    <row r="952" spans="1:33" ht="15.75" customHeight="1">
      <c r="A952" s="271"/>
      <c r="B952" s="56"/>
      <c r="C952" s="90"/>
      <c r="D952" s="92"/>
      <c r="E952" s="93"/>
      <c r="F952" s="545"/>
      <c r="G952" s="10"/>
      <c r="H952" s="10"/>
      <c r="I952" s="96"/>
      <c r="J952" s="96"/>
      <c r="K952" s="96"/>
      <c r="L952" s="629"/>
      <c r="M952" s="96"/>
      <c r="N952" s="273"/>
      <c r="O952" s="56"/>
      <c r="P952" s="56"/>
      <c r="Q952" s="56"/>
      <c r="R952" s="56"/>
      <c r="S952" s="56"/>
      <c r="T952" s="56"/>
      <c r="U952" s="56"/>
      <c r="V952" s="56"/>
      <c r="W952" s="56"/>
      <c r="X952" s="56"/>
      <c r="Y952" s="56"/>
      <c r="Z952" s="56"/>
      <c r="AA952" s="56"/>
      <c r="AB952" s="56"/>
      <c r="AC952" s="56"/>
      <c r="AD952" s="56"/>
      <c r="AE952" s="56"/>
      <c r="AF952" s="56"/>
      <c r="AG952" s="56"/>
    </row>
    <row r="953" spans="1:33" ht="15.75" customHeight="1">
      <c r="A953" s="271"/>
      <c r="B953" s="56"/>
      <c r="C953" s="90"/>
      <c r="D953" s="92"/>
      <c r="E953" s="93"/>
      <c r="F953" s="545"/>
      <c r="G953" s="10"/>
      <c r="H953" s="10"/>
      <c r="I953" s="96"/>
      <c r="J953" s="96"/>
      <c r="K953" s="96"/>
      <c r="L953" s="629"/>
      <c r="M953" s="96"/>
      <c r="N953" s="273"/>
      <c r="O953" s="56"/>
      <c r="P953" s="56"/>
      <c r="Q953" s="56"/>
      <c r="R953" s="56"/>
      <c r="S953" s="56"/>
      <c r="T953" s="56"/>
      <c r="U953" s="56"/>
      <c r="V953" s="56"/>
      <c r="W953" s="56"/>
      <c r="X953" s="56"/>
      <c r="Y953" s="56"/>
      <c r="Z953" s="56"/>
      <c r="AA953" s="56"/>
      <c r="AB953" s="56"/>
      <c r="AC953" s="56"/>
      <c r="AD953" s="56"/>
      <c r="AE953" s="56"/>
      <c r="AF953" s="56"/>
      <c r="AG953" s="56"/>
    </row>
    <row r="954" spans="1:33" ht="15.75" customHeight="1">
      <c r="A954" s="271"/>
      <c r="B954" s="56"/>
      <c r="C954" s="90"/>
      <c r="D954" s="92"/>
      <c r="E954" s="93"/>
      <c r="F954" s="545"/>
      <c r="G954" s="10"/>
      <c r="H954" s="10"/>
      <c r="I954" s="96"/>
      <c r="J954" s="96"/>
      <c r="K954" s="96"/>
      <c r="L954" s="629"/>
      <c r="M954" s="96"/>
      <c r="N954" s="273"/>
      <c r="O954" s="56"/>
      <c r="P954" s="56"/>
      <c r="Q954" s="56"/>
      <c r="R954" s="56"/>
      <c r="S954" s="56"/>
      <c r="T954" s="56"/>
      <c r="U954" s="56"/>
      <c r="V954" s="56"/>
      <c r="W954" s="56"/>
      <c r="X954" s="56"/>
      <c r="Y954" s="56"/>
      <c r="Z954" s="56"/>
      <c r="AA954" s="56"/>
      <c r="AB954" s="56"/>
      <c r="AC954" s="56"/>
      <c r="AD954" s="56"/>
      <c r="AE954" s="56"/>
      <c r="AF954" s="56"/>
      <c r="AG954" s="56"/>
    </row>
    <row r="955" spans="1:33" ht="15.75" customHeight="1">
      <c r="A955" s="271"/>
      <c r="B955" s="56"/>
      <c r="C955" s="90"/>
      <c r="D955" s="92"/>
      <c r="E955" s="93"/>
      <c r="F955" s="545"/>
      <c r="G955" s="10"/>
      <c r="H955" s="10"/>
      <c r="I955" s="96"/>
      <c r="J955" s="96"/>
      <c r="K955" s="96"/>
      <c r="L955" s="629"/>
      <c r="M955" s="96"/>
      <c r="N955" s="273"/>
      <c r="O955" s="56"/>
      <c r="P955" s="56"/>
      <c r="Q955" s="56"/>
      <c r="R955" s="56"/>
      <c r="S955" s="56"/>
      <c r="T955" s="56"/>
      <c r="U955" s="56"/>
      <c r="V955" s="56"/>
      <c r="W955" s="56"/>
      <c r="X955" s="56"/>
      <c r="Y955" s="56"/>
      <c r="Z955" s="56"/>
      <c r="AA955" s="56"/>
      <c r="AB955" s="56"/>
      <c r="AC955" s="56"/>
      <c r="AD955" s="56"/>
      <c r="AE955" s="56"/>
      <c r="AF955" s="56"/>
      <c r="AG955" s="56"/>
    </row>
    <row r="956" spans="1:33" ht="15.75" customHeight="1">
      <c r="A956" s="271"/>
      <c r="B956" s="56"/>
      <c r="C956" s="90"/>
      <c r="D956" s="92"/>
      <c r="E956" s="93"/>
      <c r="F956" s="545"/>
      <c r="G956" s="10"/>
      <c r="H956" s="10"/>
      <c r="I956" s="96"/>
      <c r="J956" s="96"/>
      <c r="K956" s="96"/>
      <c r="L956" s="629"/>
      <c r="M956" s="96"/>
      <c r="N956" s="273"/>
      <c r="O956" s="56"/>
      <c r="P956" s="56"/>
      <c r="Q956" s="56"/>
      <c r="R956" s="56"/>
      <c r="S956" s="56"/>
      <c r="T956" s="56"/>
      <c r="U956" s="56"/>
      <c r="V956" s="56"/>
      <c r="W956" s="56"/>
      <c r="X956" s="56"/>
      <c r="Y956" s="56"/>
      <c r="Z956" s="56"/>
      <c r="AA956" s="56"/>
      <c r="AB956" s="56"/>
      <c r="AC956" s="56"/>
      <c r="AD956" s="56"/>
      <c r="AE956" s="56"/>
      <c r="AF956" s="56"/>
      <c r="AG956" s="56"/>
    </row>
    <row r="957" spans="1:33" ht="15.75" customHeight="1">
      <c r="A957" s="271"/>
      <c r="B957" s="56"/>
      <c r="C957" s="90"/>
      <c r="D957" s="92"/>
      <c r="E957" s="93"/>
      <c r="F957" s="545"/>
      <c r="G957" s="10"/>
      <c r="H957" s="10"/>
      <c r="I957" s="96"/>
      <c r="J957" s="96"/>
      <c r="K957" s="96"/>
      <c r="L957" s="629"/>
      <c r="M957" s="96"/>
      <c r="N957" s="273"/>
      <c r="O957" s="56"/>
      <c r="P957" s="56"/>
      <c r="Q957" s="56"/>
      <c r="R957" s="56"/>
      <c r="S957" s="56"/>
      <c r="T957" s="56"/>
      <c r="U957" s="56"/>
      <c r="V957" s="56"/>
      <c r="W957" s="56"/>
      <c r="X957" s="56"/>
      <c r="Y957" s="56"/>
      <c r="Z957" s="56"/>
      <c r="AA957" s="56"/>
      <c r="AB957" s="56"/>
      <c r="AC957" s="56"/>
      <c r="AD957" s="56"/>
      <c r="AE957" s="56"/>
      <c r="AF957" s="56"/>
      <c r="AG957" s="56"/>
    </row>
    <row r="958" spans="1:33" ht="15.75" customHeight="1">
      <c r="A958" s="271"/>
      <c r="B958" s="56"/>
      <c r="C958" s="90"/>
      <c r="D958" s="92"/>
      <c r="E958" s="93"/>
      <c r="F958" s="545"/>
      <c r="G958" s="10"/>
      <c r="H958" s="10"/>
      <c r="I958" s="96"/>
      <c r="J958" s="96"/>
      <c r="K958" s="96"/>
      <c r="L958" s="629"/>
      <c r="M958" s="96"/>
      <c r="N958" s="273"/>
      <c r="O958" s="56"/>
      <c r="P958" s="56"/>
      <c r="Q958" s="56"/>
      <c r="R958" s="56"/>
      <c r="S958" s="56"/>
      <c r="T958" s="56"/>
      <c r="U958" s="56"/>
      <c r="V958" s="56"/>
      <c r="W958" s="56"/>
      <c r="X958" s="56"/>
      <c r="Y958" s="56"/>
      <c r="Z958" s="56"/>
      <c r="AA958" s="56"/>
      <c r="AB958" s="56"/>
      <c r="AC958" s="56"/>
      <c r="AD958" s="56"/>
      <c r="AE958" s="56"/>
      <c r="AF958" s="56"/>
      <c r="AG958" s="56"/>
    </row>
    <row r="959" spans="1:33" ht="15.75" customHeight="1">
      <c r="A959" s="271"/>
      <c r="B959" s="56"/>
      <c r="C959" s="90"/>
      <c r="D959" s="92"/>
      <c r="E959" s="93"/>
      <c r="F959" s="545"/>
      <c r="G959" s="10"/>
      <c r="H959" s="10"/>
      <c r="I959" s="96"/>
      <c r="J959" s="96"/>
      <c r="K959" s="96"/>
      <c r="L959" s="629"/>
      <c r="M959" s="96"/>
      <c r="N959" s="273"/>
      <c r="O959" s="56"/>
      <c r="P959" s="56"/>
      <c r="Q959" s="56"/>
      <c r="R959" s="56"/>
      <c r="S959" s="56"/>
      <c r="T959" s="56"/>
      <c r="U959" s="56"/>
      <c r="V959" s="56"/>
      <c r="W959" s="56"/>
      <c r="X959" s="56"/>
      <c r="Y959" s="56"/>
      <c r="Z959" s="56"/>
      <c r="AA959" s="56"/>
      <c r="AB959" s="56"/>
      <c r="AC959" s="56"/>
      <c r="AD959" s="56"/>
      <c r="AE959" s="56"/>
      <c r="AF959" s="56"/>
      <c r="AG959" s="56"/>
    </row>
    <row r="960" spans="1:33" ht="15.75" customHeight="1">
      <c r="A960" s="271"/>
      <c r="B960" s="56"/>
      <c r="C960" s="90"/>
      <c r="D960" s="92"/>
      <c r="E960" s="93"/>
      <c r="F960" s="545"/>
      <c r="G960" s="10"/>
      <c r="H960" s="10"/>
      <c r="I960" s="96"/>
      <c r="J960" s="96"/>
      <c r="K960" s="96"/>
      <c r="L960" s="629"/>
      <c r="M960" s="96"/>
      <c r="N960" s="273"/>
      <c r="O960" s="56"/>
      <c r="P960" s="56"/>
      <c r="Q960" s="56"/>
      <c r="R960" s="56"/>
      <c r="S960" s="56"/>
      <c r="T960" s="56"/>
      <c r="U960" s="56"/>
      <c r="V960" s="56"/>
      <c r="W960" s="56"/>
      <c r="X960" s="56"/>
      <c r="Y960" s="56"/>
      <c r="Z960" s="56"/>
      <c r="AA960" s="56"/>
      <c r="AB960" s="56"/>
      <c r="AC960" s="56"/>
      <c r="AD960" s="56"/>
      <c r="AE960" s="56"/>
      <c r="AF960" s="56"/>
      <c r="AG960" s="56"/>
    </row>
    <row r="961" spans="1:33" ht="15.75" customHeight="1">
      <c r="A961" s="271"/>
      <c r="B961" s="56"/>
      <c r="C961" s="90"/>
      <c r="D961" s="92"/>
      <c r="E961" s="93"/>
      <c r="F961" s="545"/>
      <c r="G961" s="10"/>
      <c r="H961" s="10"/>
      <c r="I961" s="96"/>
      <c r="J961" s="96"/>
      <c r="K961" s="96"/>
      <c r="L961" s="629"/>
      <c r="M961" s="96"/>
      <c r="N961" s="273"/>
      <c r="O961" s="56"/>
      <c r="P961" s="56"/>
      <c r="Q961" s="56"/>
      <c r="R961" s="56"/>
      <c r="S961" s="56"/>
      <c r="T961" s="56"/>
      <c r="U961" s="56"/>
      <c r="V961" s="56"/>
      <c r="W961" s="56"/>
      <c r="X961" s="56"/>
      <c r="Y961" s="56"/>
      <c r="Z961" s="56"/>
      <c r="AA961" s="56"/>
      <c r="AB961" s="56"/>
      <c r="AC961" s="56"/>
      <c r="AD961" s="56"/>
      <c r="AE961" s="56"/>
      <c r="AF961" s="56"/>
      <c r="AG961" s="56"/>
    </row>
    <row r="962" spans="1:33" ht="15.75" customHeight="1">
      <c r="A962" s="271"/>
      <c r="B962" s="56"/>
      <c r="C962" s="90"/>
      <c r="D962" s="92"/>
      <c r="E962" s="93"/>
      <c r="F962" s="545"/>
      <c r="G962" s="10"/>
      <c r="H962" s="10"/>
      <c r="I962" s="96"/>
      <c r="J962" s="96"/>
      <c r="K962" s="96"/>
      <c r="L962" s="629"/>
      <c r="M962" s="96"/>
      <c r="N962" s="273"/>
      <c r="O962" s="56"/>
      <c r="P962" s="56"/>
      <c r="Q962" s="56"/>
      <c r="R962" s="56"/>
      <c r="S962" s="56"/>
      <c r="T962" s="56"/>
      <c r="U962" s="56"/>
      <c r="V962" s="56"/>
      <c r="W962" s="56"/>
      <c r="X962" s="56"/>
      <c r="Y962" s="56"/>
      <c r="Z962" s="56"/>
      <c r="AA962" s="56"/>
      <c r="AB962" s="56"/>
      <c r="AC962" s="56"/>
      <c r="AD962" s="56"/>
      <c r="AE962" s="56"/>
      <c r="AF962" s="56"/>
      <c r="AG962" s="56"/>
    </row>
    <row r="963" spans="1:33" ht="15.75" customHeight="1">
      <c r="A963" s="271"/>
      <c r="B963" s="56"/>
      <c r="C963" s="90"/>
      <c r="D963" s="92"/>
      <c r="E963" s="93"/>
      <c r="F963" s="545"/>
      <c r="G963" s="10"/>
      <c r="H963" s="10"/>
      <c r="I963" s="96"/>
      <c r="J963" s="96"/>
      <c r="K963" s="96"/>
      <c r="L963" s="629"/>
      <c r="M963" s="96"/>
      <c r="N963" s="273"/>
      <c r="O963" s="56"/>
      <c r="P963" s="56"/>
      <c r="Q963" s="56"/>
      <c r="R963" s="56"/>
      <c r="S963" s="56"/>
      <c r="T963" s="56"/>
      <c r="U963" s="56"/>
      <c r="V963" s="56"/>
      <c r="W963" s="56"/>
      <c r="X963" s="56"/>
      <c r="Y963" s="56"/>
      <c r="Z963" s="56"/>
      <c r="AA963" s="56"/>
      <c r="AB963" s="56"/>
      <c r="AC963" s="56"/>
      <c r="AD963" s="56"/>
      <c r="AE963" s="56"/>
      <c r="AF963" s="56"/>
      <c r="AG963" s="56"/>
    </row>
    <row r="964" spans="1:33" ht="15.75" customHeight="1">
      <c r="A964" s="271"/>
      <c r="B964" s="56"/>
      <c r="C964" s="90"/>
      <c r="D964" s="92"/>
      <c r="E964" s="93"/>
      <c r="F964" s="545"/>
      <c r="G964" s="10"/>
      <c r="H964" s="10"/>
      <c r="I964" s="96"/>
      <c r="J964" s="96"/>
      <c r="K964" s="96"/>
      <c r="L964" s="629"/>
      <c r="M964" s="96"/>
      <c r="N964" s="273"/>
      <c r="O964" s="56"/>
      <c r="P964" s="56"/>
      <c r="Q964" s="56"/>
      <c r="R964" s="56"/>
      <c r="S964" s="56"/>
      <c r="T964" s="56"/>
      <c r="U964" s="56"/>
      <c r="V964" s="56"/>
      <c r="W964" s="56"/>
      <c r="X964" s="56"/>
      <c r="Y964" s="56"/>
      <c r="Z964" s="56"/>
      <c r="AA964" s="56"/>
      <c r="AB964" s="56"/>
      <c r="AC964" s="56"/>
      <c r="AD964" s="56"/>
      <c r="AE964" s="56"/>
      <c r="AF964" s="56"/>
      <c r="AG964" s="56"/>
    </row>
    <row r="965" spans="1:33" ht="15.75" customHeight="1">
      <c r="A965" s="271"/>
      <c r="B965" s="56"/>
      <c r="C965" s="90"/>
      <c r="D965" s="92"/>
      <c r="E965" s="93"/>
      <c r="F965" s="545"/>
      <c r="G965" s="10"/>
      <c r="H965" s="10"/>
      <c r="I965" s="96"/>
      <c r="J965" s="96"/>
      <c r="K965" s="96"/>
      <c r="L965" s="629"/>
      <c r="M965" s="96"/>
      <c r="N965" s="273"/>
      <c r="O965" s="56"/>
      <c r="P965" s="56"/>
      <c r="Q965" s="56"/>
      <c r="R965" s="56"/>
      <c r="S965" s="56"/>
      <c r="T965" s="56"/>
      <c r="U965" s="56"/>
      <c r="V965" s="56"/>
      <c r="W965" s="56"/>
      <c r="X965" s="56"/>
      <c r="Y965" s="56"/>
      <c r="Z965" s="56"/>
      <c r="AA965" s="56"/>
      <c r="AB965" s="56"/>
      <c r="AC965" s="56"/>
      <c r="AD965" s="56"/>
      <c r="AE965" s="56"/>
      <c r="AF965" s="56"/>
      <c r="AG965" s="56"/>
    </row>
    <row r="966" spans="1:33" ht="15.75" customHeight="1">
      <c r="A966" s="271"/>
      <c r="B966" s="56"/>
      <c r="C966" s="90"/>
      <c r="D966" s="92"/>
      <c r="E966" s="93"/>
      <c r="F966" s="545"/>
      <c r="G966" s="10"/>
      <c r="H966" s="10"/>
      <c r="I966" s="96"/>
      <c r="J966" s="96"/>
      <c r="K966" s="96"/>
      <c r="L966" s="629"/>
      <c r="M966" s="96"/>
      <c r="N966" s="273"/>
      <c r="O966" s="56"/>
      <c r="P966" s="56"/>
      <c r="Q966" s="56"/>
      <c r="R966" s="56"/>
      <c r="S966" s="56"/>
      <c r="T966" s="56"/>
      <c r="U966" s="56"/>
      <c r="V966" s="56"/>
      <c r="W966" s="56"/>
      <c r="X966" s="56"/>
      <c r="Y966" s="56"/>
      <c r="Z966" s="56"/>
      <c r="AA966" s="56"/>
      <c r="AB966" s="56"/>
      <c r="AC966" s="56"/>
      <c r="AD966" s="56"/>
      <c r="AE966" s="56"/>
      <c r="AF966" s="56"/>
      <c r="AG966" s="56"/>
    </row>
    <row r="967" spans="1:33" ht="15.75" customHeight="1">
      <c r="A967" s="271"/>
      <c r="B967" s="56"/>
      <c r="C967" s="90"/>
      <c r="D967" s="92"/>
      <c r="E967" s="93"/>
      <c r="F967" s="545"/>
      <c r="G967" s="10"/>
      <c r="H967" s="10"/>
      <c r="I967" s="96"/>
      <c r="J967" s="96"/>
      <c r="K967" s="96"/>
      <c r="L967" s="629"/>
      <c r="M967" s="96"/>
      <c r="N967" s="273"/>
      <c r="O967" s="56"/>
      <c r="P967" s="56"/>
      <c r="Q967" s="56"/>
      <c r="R967" s="56"/>
      <c r="S967" s="56"/>
      <c r="T967" s="56"/>
      <c r="U967" s="56"/>
      <c r="V967" s="56"/>
      <c r="W967" s="56"/>
      <c r="X967" s="56"/>
      <c r="Y967" s="56"/>
      <c r="Z967" s="56"/>
      <c r="AA967" s="56"/>
      <c r="AB967" s="56"/>
      <c r="AC967" s="56"/>
      <c r="AD967" s="56"/>
      <c r="AE967" s="56"/>
      <c r="AF967" s="56"/>
      <c r="AG967" s="56"/>
    </row>
    <row r="968" spans="1:33" ht="15.75" customHeight="1">
      <c r="A968" s="271"/>
      <c r="B968" s="56"/>
      <c r="C968" s="90"/>
      <c r="D968" s="92"/>
      <c r="E968" s="93"/>
      <c r="F968" s="545"/>
      <c r="G968" s="10"/>
      <c r="H968" s="10"/>
      <c r="I968" s="96"/>
      <c r="J968" s="96"/>
      <c r="K968" s="96"/>
      <c r="L968" s="629"/>
      <c r="M968" s="96"/>
      <c r="N968" s="273"/>
      <c r="O968" s="56"/>
      <c r="P968" s="56"/>
      <c r="Q968" s="56"/>
      <c r="R968" s="56"/>
      <c r="S968" s="56"/>
      <c r="T968" s="56"/>
      <c r="U968" s="56"/>
      <c r="V968" s="56"/>
      <c r="W968" s="56"/>
      <c r="X968" s="56"/>
      <c r="Y968" s="56"/>
      <c r="Z968" s="56"/>
      <c r="AA968" s="56"/>
      <c r="AB968" s="56"/>
      <c r="AC968" s="56"/>
      <c r="AD968" s="56"/>
      <c r="AE968" s="56"/>
      <c r="AF968" s="56"/>
      <c r="AG968" s="56"/>
    </row>
    <row r="969" spans="1:33" ht="15.75" customHeight="1">
      <c r="A969" s="271"/>
      <c r="B969" s="56"/>
      <c r="C969" s="90"/>
      <c r="D969" s="92"/>
      <c r="E969" s="93"/>
      <c r="F969" s="545"/>
      <c r="G969" s="10"/>
      <c r="H969" s="10"/>
      <c r="I969" s="96"/>
      <c r="J969" s="96"/>
      <c r="K969" s="96"/>
      <c r="L969" s="629"/>
      <c r="M969" s="96"/>
      <c r="N969" s="273"/>
      <c r="O969" s="56"/>
      <c r="P969" s="56"/>
      <c r="Q969" s="56"/>
      <c r="R969" s="56"/>
      <c r="S969" s="56"/>
      <c r="T969" s="56"/>
      <c r="U969" s="56"/>
      <c r="V969" s="56"/>
      <c r="W969" s="56"/>
      <c r="X969" s="56"/>
      <c r="Y969" s="56"/>
      <c r="Z969" s="56"/>
      <c r="AA969" s="56"/>
      <c r="AB969" s="56"/>
      <c r="AC969" s="56"/>
      <c r="AD969" s="56"/>
      <c r="AE969" s="56"/>
      <c r="AF969" s="56"/>
      <c r="AG969" s="56"/>
    </row>
    <row r="970" spans="1:33" ht="15.75" customHeight="1">
      <c r="A970" s="271"/>
      <c r="B970" s="56"/>
      <c r="C970" s="90"/>
      <c r="D970" s="92"/>
      <c r="E970" s="93"/>
      <c r="F970" s="545"/>
      <c r="G970" s="10"/>
      <c r="H970" s="10"/>
      <c r="I970" s="96"/>
      <c r="J970" s="96"/>
      <c r="K970" s="96"/>
      <c r="L970" s="629"/>
      <c r="M970" s="96"/>
      <c r="N970" s="273"/>
      <c r="O970" s="56"/>
      <c r="P970" s="56"/>
      <c r="Q970" s="56"/>
      <c r="R970" s="56"/>
      <c r="S970" s="56"/>
      <c r="T970" s="56"/>
      <c r="U970" s="56"/>
      <c r="V970" s="56"/>
      <c r="W970" s="56"/>
      <c r="X970" s="56"/>
      <c r="Y970" s="56"/>
      <c r="Z970" s="56"/>
      <c r="AA970" s="56"/>
      <c r="AB970" s="56"/>
      <c r="AC970" s="56"/>
      <c r="AD970" s="56"/>
      <c r="AE970" s="56"/>
      <c r="AF970" s="56"/>
      <c r="AG970" s="56"/>
    </row>
    <row r="971" spans="1:33" ht="15.75" customHeight="1">
      <c r="A971" s="271"/>
      <c r="B971" s="56"/>
      <c r="C971" s="90"/>
      <c r="D971" s="92"/>
      <c r="E971" s="93"/>
      <c r="F971" s="545"/>
      <c r="G971" s="10"/>
      <c r="H971" s="10"/>
      <c r="I971" s="96"/>
      <c r="J971" s="96"/>
      <c r="K971" s="96"/>
      <c r="L971" s="629"/>
      <c r="M971" s="96"/>
      <c r="N971" s="273"/>
      <c r="O971" s="56"/>
      <c r="P971" s="56"/>
      <c r="Q971" s="56"/>
      <c r="R971" s="56"/>
      <c r="S971" s="56"/>
      <c r="T971" s="56"/>
      <c r="U971" s="56"/>
      <c r="V971" s="56"/>
      <c r="W971" s="56"/>
      <c r="X971" s="56"/>
      <c r="Y971" s="56"/>
      <c r="Z971" s="56"/>
      <c r="AA971" s="56"/>
      <c r="AB971" s="56"/>
      <c r="AC971" s="56"/>
      <c r="AD971" s="56"/>
      <c r="AE971" s="56"/>
      <c r="AF971" s="56"/>
      <c r="AG971" s="56"/>
    </row>
    <row r="972" spans="1:33" ht="15.75" customHeight="1">
      <c r="A972" s="271"/>
      <c r="B972" s="56"/>
      <c r="C972" s="90"/>
      <c r="D972" s="92"/>
      <c r="E972" s="93"/>
      <c r="F972" s="545"/>
      <c r="G972" s="10"/>
      <c r="H972" s="10"/>
      <c r="I972" s="96"/>
      <c r="J972" s="96"/>
      <c r="K972" s="96"/>
      <c r="L972" s="629"/>
      <c r="M972" s="96"/>
      <c r="N972" s="273"/>
      <c r="O972" s="56"/>
      <c r="P972" s="56"/>
      <c r="Q972" s="56"/>
      <c r="R972" s="56"/>
      <c r="S972" s="56"/>
      <c r="T972" s="56"/>
      <c r="U972" s="56"/>
      <c r="V972" s="56"/>
      <c r="W972" s="56"/>
      <c r="X972" s="56"/>
      <c r="Y972" s="56"/>
      <c r="Z972" s="56"/>
      <c r="AA972" s="56"/>
      <c r="AB972" s="56"/>
      <c r="AC972" s="56"/>
      <c r="AD972" s="56"/>
      <c r="AE972" s="56"/>
      <c r="AF972" s="56"/>
      <c r="AG972" s="56"/>
    </row>
    <row r="973" spans="1:33" ht="15.75" customHeight="1">
      <c r="A973" s="271"/>
      <c r="B973" s="56"/>
      <c r="C973" s="90"/>
      <c r="D973" s="92"/>
      <c r="E973" s="93"/>
      <c r="F973" s="545"/>
      <c r="G973" s="10"/>
      <c r="H973" s="10"/>
      <c r="I973" s="96"/>
      <c r="J973" s="96"/>
      <c r="K973" s="96"/>
      <c r="L973" s="629"/>
      <c r="M973" s="96"/>
      <c r="N973" s="273"/>
      <c r="O973" s="56"/>
      <c r="P973" s="56"/>
      <c r="Q973" s="56"/>
      <c r="R973" s="56"/>
      <c r="S973" s="56"/>
      <c r="T973" s="56"/>
      <c r="U973" s="56"/>
      <c r="V973" s="56"/>
      <c r="W973" s="56"/>
      <c r="X973" s="56"/>
      <c r="Y973" s="56"/>
      <c r="Z973" s="56"/>
      <c r="AA973" s="56"/>
      <c r="AB973" s="56"/>
      <c r="AC973" s="56"/>
      <c r="AD973" s="56"/>
      <c r="AE973" s="56"/>
      <c r="AF973" s="56"/>
      <c r="AG973" s="56"/>
    </row>
    <row r="974" spans="1:33" ht="15.75" customHeight="1">
      <c r="A974" s="271"/>
      <c r="B974" s="56"/>
      <c r="C974" s="90"/>
      <c r="D974" s="92"/>
      <c r="E974" s="93"/>
      <c r="F974" s="545"/>
      <c r="G974" s="10"/>
      <c r="H974" s="10"/>
      <c r="I974" s="96"/>
      <c r="J974" s="96"/>
      <c r="K974" s="96"/>
      <c r="L974" s="629"/>
      <c r="M974" s="96"/>
      <c r="N974" s="273"/>
      <c r="O974" s="56"/>
      <c r="P974" s="56"/>
      <c r="Q974" s="56"/>
      <c r="R974" s="56"/>
      <c r="S974" s="56"/>
      <c r="T974" s="56"/>
      <c r="U974" s="56"/>
      <c r="V974" s="56"/>
      <c r="W974" s="56"/>
      <c r="X974" s="56"/>
      <c r="Y974" s="56"/>
      <c r="Z974" s="56"/>
      <c r="AA974" s="56"/>
      <c r="AB974" s="56"/>
      <c r="AC974" s="56"/>
      <c r="AD974" s="56"/>
      <c r="AE974" s="56"/>
      <c r="AF974" s="56"/>
      <c r="AG974" s="56"/>
    </row>
    <row r="975" spans="1:33" ht="15.75" customHeight="1">
      <c r="A975" s="271"/>
      <c r="B975" s="56"/>
      <c r="C975" s="90"/>
      <c r="D975" s="92"/>
      <c r="E975" s="93"/>
      <c r="F975" s="545"/>
      <c r="G975" s="10"/>
      <c r="H975" s="10"/>
      <c r="I975" s="96"/>
      <c r="J975" s="96"/>
      <c r="K975" s="96"/>
      <c r="L975" s="629"/>
      <c r="M975" s="96"/>
      <c r="N975" s="273"/>
      <c r="O975" s="56"/>
      <c r="P975" s="56"/>
      <c r="Q975" s="56"/>
      <c r="R975" s="56"/>
      <c r="S975" s="56"/>
      <c r="T975" s="56"/>
      <c r="U975" s="56"/>
      <c r="V975" s="56"/>
      <c r="W975" s="56"/>
      <c r="X975" s="56"/>
      <c r="Y975" s="56"/>
      <c r="Z975" s="56"/>
      <c r="AA975" s="56"/>
      <c r="AB975" s="56"/>
      <c r="AC975" s="56"/>
      <c r="AD975" s="56"/>
      <c r="AE975" s="56"/>
      <c r="AF975" s="56"/>
      <c r="AG975" s="56"/>
    </row>
    <row r="976" spans="1:33" ht="15.75" customHeight="1">
      <c r="A976" s="271"/>
      <c r="B976" s="56"/>
      <c r="C976" s="90"/>
      <c r="D976" s="92"/>
      <c r="E976" s="93"/>
      <c r="F976" s="545"/>
      <c r="G976" s="10"/>
      <c r="H976" s="10"/>
      <c r="I976" s="96"/>
      <c r="J976" s="96"/>
      <c r="K976" s="96"/>
      <c r="L976" s="629"/>
      <c r="M976" s="96"/>
      <c r="N976" s="273"/>
      <c r="O976" s="56"/>
      <c r="P976" s="56"/>
      <c r="Q976" s="56"/>
      <c r="R976" s="56"/>
      <c r="S976" s="56"/>
      <c r="T976" s="56"/>
      <c r="U976" s="56"/>
      <c r="V976" s="56"/>
      <c r="W976" s="56"/>
      <c r="X976" s="56"/>
      <c r="Y976" s="56"/>
      <c r="Z976" s="56"/>
      <c r="AA976" s="56"/>
      <c r="AB976" s="56"/>
      <c r="AC976" s="56"/>
      <c r="AD976" s="56"/>
      <c r="AE976" s="56"/>
      <c r="AF976" s="56"/>
      <c r="AG976" s="56"/>
    </row>
    <row r="977" spans="1:33" ht="15.75" customHeight="1">
      <c r="A977" s="271"/>
      <c r="B977" s="56"/>
      <c r="C977" s="90"/>
      <c r="D977" s="92"/>
      <c r="E977" s="93"/>
      <c r="F977" s="545"/>
      <c r="G977" s="10"/>
      <c r="H977" s="10"/>
      <c r="I977" s="96"/>
      <c r="J977" s="96"/>
      <c r="K977" s="96"/>
      <c r="L977" s="629"/>
      <c r="M977" s="96"/>
      <c r="N977" s="273"/>
      <c r="O977" s="56"/>
      <c r="P977" s="56"/>
      <c r="Q977" s="56"/>
      <c r="R977" s="56"/>
      <c r="S977" s="56"/>
      <c r="T977" s="56"/>
      <c r="U977" s="56"/>
      <c r="V977" s="56"/>
      <c r="W977" s="56"/>
      <c r="X977" s="56"/>
      <c r="Y977" s="56"/>
      <c r="Z977" s="56"/>
      <c r="AA977" s="56"/>
      <c r="AB977" s="56"/>
      <c r="AC977" s="56"/>
      <c r="AD977" s="56"/>
      <c r="AE977" s="56"/>
      <c r="AF977" s="56"/>
      <c r="AG977" s="56"/>
    </row>
    <row r="978" spans="1:33" ht="15.75" customHeight="1">
      <c r="A978" s="271"/>
      <c r="B978" s="56"/>
      <c r="C978" s="90"/>
      <c r="D978" s="92"/>
      <c r="E978" s="93"/>
      <c r="F978" s="545"/>
      <c r="G978" s="10"/>
      <c r="H978" s="10"/>
      <c r="I978" s="96"/>
      <c r="J978" s="96"/>
      <c r="K978" s="96"/>
      <c r="L978" s="629"/>
      <c r="M978" s="96"/>
      <c r="N978" s="273"/>
      <c r="O978" s="56"/>
      <c r="P978" s="56"/>
      <c r="Q978" s="56"/>
      <c r="R978" s="56"/>
      <c r="S978" s="56"/>
      <c r="T978" s="56"/>
      <c r="U978" s="56"/>
      <c r="V978" s="56"/>
      <c r="W978" s="56"/>
      <c r="X978" s="56"/>
      <c r="Y978" s="56"/>
      <c r="Z978" s="56"/>
      <c r="AA978" s="56"/>
      <c r="AB978" s="56"/>
      <c r="AC978" s="56"/>
      <c r="AD978" s="56"/>
      <c r="AE978" s="56"/>
      <c r="AF978" s="56"/>
      <c r="AG978" s="56"/>
    </row>
    <row r="979" spans="1:33" ht="15.75" customHeight="1">
      <c r="A979" s="271"/>
      <c r="B979" s="56"/>
      <c r="C979" s="90"/>
      <c r="D979" s="92"/>
      <c r="E979" s="93"/>
      <c r="F979" s="545"/>
      <c r="G979" s="10"/>
      <c r="H979" s="10"/>
      <c r="I979" s="96"/>
      <c r="J979" s="96"/>
      <c r="K979" s="96"/>
      <c r="L979" s="629"/>
      <c r="M979" s="96"/>
      <c r="N979" s="273"/>
      <c r="O979" s="56"/>
      <c r="P979" s="56"/>
      <c r="Q979" s="56"/>
      <c r="R979" s="56"/>
      <c r="S979" s="56"/>
      <c r="T979" s="56"/>
      <c r="U979" s="56"/>
      <c r="V979" s="56"/>
      <c r="W979" s="56"/>
      <c r="X979" s="56"/>
      <c r="Y979" s="56"/>
      <c r="Z979" s="56"/>
      <c r="AA979" s="56"/>
      <c r="AB979" s="56"/>
      <c r="AC979" s="56"/>
      <c r="AD979" s="56"/>
      <c r="AE979" s="56"/>
      <c r="AF979" s="56"/>
      <c r="AG979" s="56"/>
    </row>
    <row r="980" spans="1:33" ht="15.75" customHeight="1">
      <c r="A980" s="271"/>
      <c r="B980" s="56"/>
      <c r="C980" s="90"/>
      <c r="D980" s="92"/>
      <c r="E980" s="93"/>
      <c r="F980" s="545"/>
      <c r="G980" s="10"/>
      <c r="H980" s="10"/>
      <c r="I980" s="96"/>
      <c r="J980" s="96"/>
      <c r="K980" s="96"/>
      <c r="L980" s="629"/>
      <c r="M980" s="96"/>
      <c r="N980" s="273"/>
      <c r="O980" s="56"/>
      <c r="P980" s="56"/>
      <c r="Q980" s="56"/>
      <c r="R980" s="56"/>
      <c r="S980" s="56"/>
      <c r="T980" s="56"/>
      <c r="U980" s="56"/>
      <c r="V980" s="56"/>
      <c r="W980" s="56"/>
      <c r="X980" s="56"/>
      <c r="Y980" s="56"/>
      <c r="Z980" s="56"/>
      <c r="AA980" s="56"/>
      <c r="AB980" s="56"/>
      <c r="AC980" s="56"/>
      <c r="AD980" s="56"/>
      <c r="AE980" s="56"/>
      <c r="AF980" s="56"/>
      <c r="AG980" s="56"/>
    </row>
    <row r="981" spans="1:33" ht="15.75" customHeight="1">
      <c r="A981" s="271"/>
      <c r="B981" s="56"/>
      <c r="C981" s="90"/>
      <c r="D981" s="92"/>
      <c r="E981" s="93"/>
      <c r="F981" s="545"/>
      <c r="G981" s="10"/>
      <c r="H981" s="10"/>
      <c r="I981" s="96"/>
      <c r="J981" s="96"/>
      <c r="K981" s="96"/>
      <c r="L981" s="629"/>
      <c r="M981" s="96"/>
      <c r="N981" s="273"/>
      <c r="O981" s="56"/>
      <c r="P981" s="56"/>
      <c r="Q981" s="56"/>
      <c r="R981" s="56"/>
      <c r="S981" s="56"/>
      <c r="T981" s="56"/>
      <c r="U981" s="56"/>
      <c r="V981" s="56"/>
      <c r="W981" s="56"/>
      <c r="X981" s="56"/>
      <c r="Y981" s="56"/>
      <c r="Z981" s="56"/>
      <c r="AA981" s="56"/>
      <c r="AB981" s="56"/>
      <c r="AC981" s="56"/>
      <c r="AD981" s="56"/>
      <c r="AE981" s="56"/>
      <c r="AF981" s="56"/>
      <c r="AG981" s="56"/>
    </row>
    <row r="982" spans="1:33" ht="15.75" customHeight="1">
      <c r="A982" s="271"/>
      <c r="B982" s="56"/>
      <c r="C982" s="90"/>
      <c r="D982" s="92"/>
      <c r="E982" s="93"/>
      <c r="F982" s="545"/>
      <c r="G982" s="10"/>
      <c r="H982" s="10"/>
      <c r="I982" s="96"/>
      <c r="J982" s="96"/>
      <c r="K982" s="96"/>
      <c r="L982" s="629"/>
      <c r="M982" s="96"/>
      <c r="N982" s="273"/>
      <c r="O982" s="56"/>
      <c r="P982" s="56"/>
      <c r="Q982" s="56"/>
      <c r="R982" s="56"/>
      <c r="S982" s="56"/>
      <c r="T982" s="56"/>
      <c r="U982" s="56"/>
      <c r="V982" s="56"/>
      <c r="W982" s="56"/>
      <c r="X982" s="56"/>
      <c r="Y982" s="56"/>
      <c r="Z982" s="56"/>
      <c r="AA982" s="56"/>
      <c r="AB982" s="56"/>
      <c r="AC982" s="56"/>
      <c r="AD982" s="56"/>
      <c r="AE982" s="56"/>
      <c r="AF982" s="56"/>
      <c r="AG982" s="56"/>
    </row>
    <row r="983" spans="1:33" ht="15.75" customHeight="1">
      <c r="A983" s="271"/>
      <c r="B983" s="56"/>
      <c r="C983" s="90"/>
      <c r="D983" s="92"/>
      <c r="E983" s="93"/>
      <c r="F983" s="545"/>
      <c r="G983" s="10"/>
      <c r="H983" s="10"/>
      <c r="I983" s="96"/>
      <c r="J983" s="96"/>
      <c r="K983" s="96"/>
      <c r="L983" s="629"/>
      <c r="M983" s="96"/>
      <c r="N983" s="273"/>
      <c r="O983" s="56"/>
      <c r="P983" s="56"/>
      <c r="Q983" s="56"/>
      <c r="R983" s="56"/>
      <c r="S983" s="56"/>
      <c r="T983" s="56"/>
      <c r="U983" s="56"/>
      <c r="V983" s="56"/>
      <c r="W983" s="56"/>
      <c r="X983" s="56"/>
      <c r="Y983" s="56"/>
      <c r="Z983" s="56"/>
      <c r="AA983" s="56"/>
      <c r="AB983" s="56"/>
      <c r="AC983" s="56"/>
      <c r="AD983" s="56"/>
      <c r="AE983" s="56"/>
      <c r="AF983" s="56"/>
      <c r="AG983" s="56"/>
    </row>
    <row r="984" spans="1:33" ht="15.75" customHeight="1">
      <c r="A984" s="271"/>
      <c r="B984" s="56"/>
      <c r="C984" s="90"/>
      <c r="D984" s="92"/>
      <c r="E984" s="93"/>
      <c r="F984" s="545"/>
      <c r="G984" s="10"/>
      <c r="H984" s="10"/>
      <c r="I984" s="96"/>
      <c r="J984" s="96"/>
      <c r="K984" s="96"/>
      <c r="L984" s="629"/>
      <c r="M984" s="96"/>
      <c r="N984" s="273"/>
      <c r="O984" s="56"/>
      <c r="P984" s="56"/>
      <c r="Q984" s="56"/>
      <c r="R984" s="56"/>
      <c r="S984" s="56"/>
      <c r="T984" s="56"/>
      <c r="U984" s="56"/>
      <c r="V984" s="56"/>
      <c r="W984" s="56"/>
      <c r="X984" s="56"/>
      <c r="Y984" s="56"/>
      <c r="Z984" s="56"/>
      <c r="AA984" s="56"/>
      <c r="AB984" s="56"/>
      <c r="AC984" s="56"/>
      <c r="AD984" s="56"/>
      <c r="AE984" s="56"/>
      <c r="AF984" s="56"/>
      <c r="AG984" s="56"/>
    </row>
    <row r="985" spans="1:33" ht="15.75" customHeight="1">
      <c r="A985" s="271"/>
      <c r="B985" s="56"/>
      <c r="C985" s="90"/>
      <c r="D985" s="92"/>
      <c r="E985" s="93"/>
      <c r="F985" s="545"/>
      <c r="G985" s="10"/>
      <c r="H985" s="10"/>
      <c r="I985" s="96"/>
      <c r="J985" s="96"/>
      <c r="K985" s="96"/>
      <c r="L985" s="629"/>
      <c r="M985" s="96"/>
      <c r="N985" s="273"/>
      <c r="O985" s="56"/>
      <c r="P985" s="56"/>
      <c r="Q985" s="56"/>
      <c r="R985" s="56"/>
      <c r="S985" s="56"/>
      <c r="T985" s="56"/>
      <c r="U985" s="56"/>
      <c r="V985" s="56"/>
      <c r="W985" s="56"/>
      <c r="X985" s="56"/>
      <c r="Y985" s="56"/>
      <c r="Z985" s="56"/>
      <c r="AA985" s="56"/>
      <c r="AB985" s="56"/>
      <c r="AC985" s="56"/>
      <c r="AD985" s="56"/>
      <c r="AE985" s="56"/>
      <c r="AF985" s="56"/>
      <c r="AG985" s="56"/>
    </row>
    <row r="986" spans="1:33" ht="15.75" customHeight="1">
      <c r="A986" s="271"/>
      <c r="B986" s="56"/>
      <c r="C986" s="90"/>
      <c r="D986" s="92"/>
      <c r="E986" s="93"/>
      <c r="F986" s="545"/>
      <c r="G986" s="10"/>
      <c r="H986" s="10"/>
      <c r="I986" s="96"/>
      <c r="J986" s="96"/>
      <c r="K986" s="96"/>
      <c r="L986" s="629"/>
      <c r="M986" s="96"/>
      <c r="N986" s="273"/>
      <c r="O986" s="56"/>
      <c r="P986" s="56"/>
      <c r="Q986" s="56"/>
      <c r="R986" s="56"/>
      <c r="S986" s="56"/>
      <c r="T986" s="56"/>
      <c r="U986" s="56"/>
      <c r="V986" s="56"/>
      <c r="W986" s="56"/>
      <c r="X986" s="56"/>
      <c r="Y986" s="56"/>
      <c r="Z986" s="56"/>
      <c r="AA986" s="56"/>
      <c r="AB986" s="56"/>
      <c r="AC986" s="56"/>
      <c r="AD986" s="56"/>
      <c r="AE986" s="56"/>
      <c r="AF986" s="56"/>
      <c r="AG986" s="56"/>
    </row>
    <row r="987" spans="1:33" ht="15.75" customHeight="1">
      <c r="A987" s="271"/>
      <c r="B987" s="56"/>
      <c r="C987" s="90"/>
      <c r="D987" s="92"/>
      <c r="E987" s="93"/>
      <c r="F987" s="545"/>
      <c r="G987" s="10"/>
      <c r="H987" s="10"/>
      <c r="I987" s="96"/>
      <c r="J987" s="96"/>
      <c r="K987" s="96"/>
      <c r="L987" s="629"/>
      <c r="M987" s="96"/>
      <c r="N987" s="273"/>
      <c r="O987" s="56"/>
      <c r="P987" s="56"/>
      <c r="Q987" s="56"/>
      <c r="R987" s="56"/>
      <c r="S987" s="56"/>
      <c r="T987" s="56"/>
      <c r="U987" s="56"/>
      <c r="V987" s="56"/>
      <c r="W987" s="56"/>
      <c r="X987" s="56"/>
      <c r="Y987" s="56"/>
      <c r="Z987" s="56"/>
      <c r="AA987" s="56"/>
      <c r="AB987" s="56"/>
      <c r="AC987" s="56"/>
      <c r="AD987" s="56"/>
      <c r="AE987" s="56"/>
      <c r="AF987" s="56"/>
      <c r="AG987" s="56"/>
    </row>
    <row r="988" spans="1:33" ht="15.75" customHeight="1">
      <c r="A988" s="271"/>
      <c r="B988" s="56"/>
      <c r="C988" s="90"/>
      <c r="D988" s="92"/>
      <c r="E988" s="93"/>
      <c r="F988" s="545"/>
      <c r="G988" s="10"/>
      <c r="H988" s="10"/>
      <c r="I988" s="96"/>
      <c r="J988" s="96"/>
      <c r="K988" s="96"/>
      <c r="L988" s="629"/>
      <c r="M988" s="96"/>
      <c r="N988" s="273"/>
      <c r="O988" s="56"/>
      <c r="P988" s="56"/>
      <c r="Q988" s="56"/>
      <c r="R988" s="56"/>
      <c r="S988" s="56"/>
      <c r="T988" s="56"/>
      <c r="U988" s="56"/>
      <c r="V988" s="56"/>
      <c r="W988" s="56"/>
      <c r="X988" s="56"/>
      <c r="Y988" s="56"/>
      <c r="Z988" s="56"/>
      <c r="AA988" s="56"/>
      <c r="AB988" s="56"/>
      <c r="AC988" s="56"/>
      <c r="AD988" s="56"/>
      <c r="AE988" s="56"/>
      <c r="AF988" s="56"/>
      <c r="AG988" s="56"/>
    </row>
    <row r="989" spans="1:33" ht="15.75" customHeight="1">
      <c r="A989" s="271"/>
      <c r="B989" s="56"/>
      <c r="C989" s="90"/>
      <c r="D989" s="92"/>
      <c r="E989" s="93"/>
      <c r="F989" s="545"/>
      <c r="G989" s="10"/>
      <c r="H989" s="10"/>
      <c r="I989" s="96"/>
      <c r="J989" s="96"/>
      <c r="K989" s="96"/>
      <c r="L989" s="629"/>
      <c r="M989" s="96"/>
      <c r="N989" s="273"/>
      <c r="O989" s="56"/>
      <c r="P989" s="56"/>
      <c r="Q989" s="56"/>
      <c r="R989" s="56"/>
      <c r="S989" s="56"/>
      <c r="T989" s="56"/>
      <c r="U989" s="56"/>
      <c r="V989" s="56"/>
      <c r="W989" s="56"/>
      <c r="X989" s="56"/>
      <c r="Y989" s="56"/>
      <c r="Z989" s="56"/>
      <c r="AA989" s="56"/>
      <c r="AB989" s="56"/>
      <c r="AC989" s="56"/>
      <c r="AD989" s="56"/>
      <c r="AE989" s="56"/>
      <c r="AF989" s="56"/>
      <c r="AG989" s="56"/>
    </row>
    <row r="990" spans="1:33" ht="15.75" customHeight="1">
      <c r="A990" s="271"/>
      <c r="B990" s="56"/>
      <c r="C990" s="90"/>
      <c r="D990" s="92"/>
      <c r="E990" s="93"/>
      <c r="F990" s="545"/>
      <c r="G990" s="10"/>
      <c r="H990" s="10"/>
      <c r="I990" s="96"/>
      <c r="J990" s="96"/>
      <c r="K990" s="96"/>
      <c r="L990" s="629"/>
      <c r="M990" s="96"/>
      <c r="N990" s="273"/>
      <c r="O990" s="56"/>
      <c r="P990" s="56"/>
      <c r="Q990" s="56"/>
      <c r="R990" s="56"/>
      <c r="S990" s="56"/>
      <c r="T990" s="56"/>
      <c r="U990" s="56"/>
      <c r="V990" s="56"/>
      <c r="W990" s="56"/>
      <c r="X990" s="56"/>
      <c r="Y990" s="56"/>
      <c r="Z990" s="56"/>
      <c r="AA990" s="56"/>
      <c r="AB990" s="56"/>
      <c r="AC990" s="56"/>
      <c r="AD990" s="56"/>
      <c r="AE990" s="56"/>
      <c r="AF990" s="56"/>
      <c r="AG990" s="56"/>
    </row>
    <row r="991" spans="1:33" ht="15.75" customHeight="1">
      <c r="A991" s="271"/>
      <c r="B991" s="56"/>
      <c r="C991" s="90"/>
      <c r="D991" s="92"/>
      <c r="E991" s="93"/>
      <c r="F991" s="545"/>
      <c r="G991" s="10"/>
      <c r="H991" s="10"/>
      <c r="I991" s="96"/>
      <c r="J991" s="96"/>
      <c r="K991" s="96"/>
      <c r="L991" s="629"/>
      <c r="M991" s="96"/>
      <c r="N991" s="273"/>
      <c r="O991" s="56"/>
      <c r="P991" s="56"/>
      <c r="Q991" s="56"/>
      <c r="R991" s="56"/>
      <c r="S991" s="56"/>
      <c r="T991" s="56"/>
      <c r="U991" s="56"/>
      <c r="V991" s="56"/>
      <c r="W991" s="56"/>
      <c r="X991" s="56"/>
      <c r="Y991" s="56"/>
      <c r="Z991" s="56"/>
      <c r="AA991" s="56"/>
      <c r="AB991" s="56"/>
      <c r="AC991" s="56"/>
      <c r="AD991" s="56"/>
      <c r="AE991" s="56"/>
      <c r="AF991" s="56"/>
      <c r="AG991" s="56"/>
    </row>
    <row r="992" spans="1:33" ht="15.75" customHeight="1">
      <c r="A992" s="271"/>
      <c r="B992" s="56"/>
      <c r="C992" s="90"/>
      <c r="D992" s="92"/>
      <c r="E992" s="93"/>
      <c r="F992" s="545"/>
      <c r="G992" s="10"/>
      <c r="H992" s="10"/>
      <c r="I992" s="96"/>
      <c r="J992" s="96"/>
      <c r="K992" s="96"/>
      <c r="L992" s="629"/>
      <c r="M992" s="96"/>
      <c r="N992" s="273"/>
      <c r="O992" s="56"/>
      <c r="P992" s="56"/>
      <c r="Q992" s="56"/>
      <c r="R992" s="56"/>
      <c r="S992" s="56"/>
      <c r="T992" s="56"/>
      <c r="U992" s="56"/>
      <c r="V992" s="56"/>
      <c r="W992" s="56"/>
      <c r="X992" s="56"/>
      <c r="Y992" s="56"/>
      <c r="Z992" s="56"/>
      <c r="AA992" s="56"/>
      <c r="AB992" s="56"/>
      <c r="AC992" s="56"/>
      <c r="AD992" s="56"/>
      <c r="AE992" s="56"/>
      <c r="AF992" s="56"/>
      <c r="AG992" s="56"/>
    </row>
    <row r="993" spans="1:33" ht="15.75" customHeight="1">
      <c r="A993" s="271"/>
      <c r="B993" s="56"/>
      <c r="C993" s="90"/>
      <c r="D993" s="92"/>
      <c r="E993" s="93"/>
      <c r="F993" s="545"/>
      <c r="G993" s="10"/>
      <c r="H993" s="10"/>
      <c r="I993" s="96"/>
      <c r="J993" s="96"/>
      <c r="K993" s="96"/>
      <c r="L993" s="629"/>
      <c r="M993" s="96"/>
      <c r="N993" s="273"/>
      <c r="O993" s="56"/>
      <c r="P993" s="56"/>
      <c r="Q993" s="56"/>
      <c r="R993" s="56"/>
      <c r="S993" s="56"/>
      <c r="T993" s="56"/>
      <c r="U993" s="56"/>
      <c r="V993" s="56"/>
      <c r="W993" s="56"/>
      <c r="X993" s="56"/>
      <c r="Y993" s="56"/>
      <c r="Z993" s="56"/>
      <c r="AA993" s="56"/>
      <c r="AB993" s="56"/>
      <c r="AC993" s="56"/>
      <c r="AD993" s="56"/>
      <c r="AE993" s="56"/>
      <c r="AF993" s="56"/>
      <c r="AG993" s="56"/>
    </row>
    <row r="994" spans="1:33" ht="15.75" customHeight="1">
      <c r="A994" s="271"/>
      <c r="B994" s="56"/>
      <c r="C994" s="90"/>
      <c r="D994" s="92"/>
      <c r="E994" s="93"/>
      <c r="F994" s="545"/>
      <c r="G994" s="10"/>
      <c r="H994" s="10"/>
      <c r="I994" s="96"/>
      <c r="J994" s="96"/>
      <c r="K994" s="96"/>
      <c r="L994" s="629"/>
      <c r="M994" s="96"/>
      <c r="N994" s="273"/>
      <c r="O994" s="56"/>
      <c r="P994" s="56"/>
      <c r="Q994" s="56"/>
      <c r="R994" s="56"/>
      <c r="S994" s="56"/>
      <c r="T994" s="56"/>
      <c r="U994" s="56"/>
      <c r="V994" s="56"/>
      <c r="W994" s="56"/>
      <c r="X994" s="56"/>
      <c r="Y994" s="56"/>
      <c r="Z994" s="56"/>
      <c r="AA994" s="56"/>
      <c r="AB994" s="56"/>
      <c r="AC994" s="56"/>
      <c r="AD994" s="56"/>
      <c r="AE994" s="56"/>
      <c r="AF994" s="56"/>
      <c r="AG994" s="56"/>
    </row>
    <row r="995" spans="1:33" ht="15.75" customHeight="1">
      <c r="A995" s="271"/>
      <c r="B995" s="56"/>
      <c r="C995" s="90"/>
      <c r="D995" s="92"/>
      <c r="E995" s="93"/>
      <c r="F995" s="545"/>
      <c r="G995" s="10"/>
      <c r="H995" s="10"/>
      <c r="I995" s="96"/>
      <c r="J995" s="96"/>
      <c r="K995" s="96"/>
      <c r="L995" s="629"/>
      <c r="M995" s="96"/>
      <c r="N995" s="273"/>
      <c r="O995" s="56"/>
      <c r="P995" s="56"/>
      <c r="Q995" s="56"/>
      <c r="R995" s="56"/>
      <c r="S995" s="56"/>
      <c r="T995" s="56"/>
      <c r="U995" s="56"/>
      <c r="V995" s="56"/>
      <c r="W995" s="56"/>
      <c r="X995" s="56"/>
      <c r="Y995" s="56"/>
      <c r="Z995" s="56"/>
      <c r="AA995" s="56"/>
      <c r="AB995" s="56"/>
      <c r="AC995" s="56"/>
      <c r="AD995" s="56"/>
      <c r="AE995" s="56"/>
      <c r="AF995" s="56"/>
      <c r="AG995" s="56"/>
    </row>
    <row r="996" spans="1:33" ht="15.75" customHeight="1">
      <c r="A996" s="271"/>
      <c r="B996" s="56"/>
      <c r="C996" s="90"/>
      <c r="D996" s="92"/>
      <c r="E996" s="93"/>
      <c r="F996" s="545"/>
      <c r="G996" s="10"/>
      <c r="H996" s="10"/>
      <c r="I996" s="96"/>
      <c r="J996" s="96"/>
      <c r="K996" s="96"/>
      <c r="L996" s="629"/>
      <c r="M996" s="96"/>
      <c r="N996" s="273"/>
      <c r="O996" s="56"/>
      <c r="P996" s="56"/>
      <c r="Q996" s="56"/>
      <c r="R996" s="56"/>
      <c r="S996" s="56"/>
      <c r="T996" s="56"/>
      <c r="U996" s="56"/>
      <c r="V996" s="56"/>
      <c r="W996" s="56"/>
      <c r="X996" s="56"/>
      <c r="Y996" s="56"/>
      <c r="Z996" s="56"/>
      <c r="AA996" s="56"/>
      <c r="AB996" s="56"/>
      <c r="AC996" s="56"/>
      <c r="AD996" s="56"/>
      <c r="AE996" s="56"/>
      <c r="AF996" s="56"/>
      <c r="AG996" s="56"/>
    </row>
    <row r="997" spans="1:33" ht="15.75" customHeight="1">
      <c r="A997" s="271"/>
      <c r="B997" s="56"/>
      <c r="C997" s="90"/>
      <c r="D997" s="92"/>
      <c r="E997" s="93"/>
      <c r="F997" s="545"/>
      <c r="G997" s="10"/>
      <c r="H997" s="10"/>
      <c r="I997" s="96"/>
      <c r="J997" s="96"/>
      <c r="K997" s="96"/>
      <c r="L997" s="629"/>
      <c r="M997" s="96"/>
      <c r="N997" s="273"/>
      <c r="O997" s="56"/>
      <c r="P997" s="56"/>
      <c r="Q997" s="56"/>
      <c r="R997" s="56"/>
      <c r="S997" s="56"/>
      <c r="T997" s="56"/>
      <c r="U997" s="56"/>
      <c r="V997" s="56"/>
      <c r="W997" s="56"/>
      <c r="X997" s="56"/>
      <c r="Y997" s="56"/>
      <c r="Z997" s="56"/>
      <c r="AA997" s="56"/>
      <c r="AB997" s="56"/>
      <c r="AC997" s="56"/>
      <c r="AD997" s="56"/>
      <c r="AE997" s="56"/>
      <c r="AF997" s="56"/>
      <c r="AG997" s="56"/>
    </row>
    <row r="998" spans="1:33" ht="15.75" customHeight="1">
      <c r="A998" s="271"/>
      <c r="B998" s="56"/>
      <c r="C998" s="90"/>
      <c r="D998" s="92"/>
      <c r="E998" s="93"/>
      <c r="F998" s="545"/>
      <c r="G998" s="10"/>
      <c r="H998" s="10"/>
      <c r="I998" s="96"/>
      <c r="J998" s="96"/>
      <c r="K998" s="96"/>
      <c r="L998" s="629"/>
      <c r="M998" s="96"/>
      <c r="N998" s="273"/>
      <c r="O998" s="56"/>
      <c r="P998" s="56"/>
      <c r="Q998" s="56"/>
      <c r="R998" s="56"/>
      <c r="S998" s="56"/>
      <c r="T998" s="56"/>
      <c r="U998" s="56"/>
      <c r="V998" s="56"/>
      <c r="W998" s="56"/>
      <c r="X998" s="56"/>
      <c r="Y998" s="56"/>
      <c r="Z998" s="56"/>
      <c r="AA998" s="56"/>
      <c r="AB998" s="56"/>
      <c r="AC998" s="56"/>
      <c r="AD998" s="56"/>
      <c r="AE998" s="56"/>
      <c r="AF998" s="56"/>
      <c r="AG998" s="56"/>
    </row>
    <row r="999" spans="1:33" ht="15.75" customHeight="1">
      <c r="A999" s="271"/>
      <c r="B999" s="56"/>
      <c r="C999" s="90"/>
      <c r="D999" s="92"/>
      <c r="E999" s="93"/>
      <c r="F999" s="545"/>
      <c r="G999" s="10"/>
      <c r="H999" s="10"/>
      <c r="I999" s="96"/>
      <c r="J999" s="96"/>
      <c r="K999" s="96"/>
      <c r="L999" s="629"/>
      <c r="M999" s="96"/>
      <c r="N999" s="273"/>
      <c r="O999" s="56"/>
      <c r="P999" s="56"/>
      <c r="Q999" s="56"/>
      <c r="R999" s="56"/>
      <c r="S999" s="56"/>
      <c r="T999" s="56"/>
      <c r="U999" s="56"/>
      <c r="V999" s="56"/>
      <c r="W999" s="56"/>
      <c r="X999" s="56"/>
      <c r="Y999" s="56"/>
      <c r="Z999" s="56"/>
      <c r="AA999" s="56"/>
      <c r="AB999" s="56"/>
      <c r="AC999" s="56"/>
      <c r="AD999" s="56"/>
      <c r="AE999" s="56"/>
      <c r="AF999" s="56"/>
      <c r="AG999" s="56"/>
    </row>
    <row r="1000" spans="1:33" ht="15.75" customHeight="1">
      <c r="A1000" s="271"/>
      <c r="B1000" s="56"/>
      <c r="C1000" s="90"/>
      <c r="D1000" s="92"/>
      <c r="E1000" s="93"/>
      <c r="F1000" s="545"/>
      <c r="G1000" s="10"/>
      <c r="H1000" s="10"/>
      <c r="I1000" s="96"/>
      <c r="J1000" s="96"/>
      <c r="K1000" s="96"/>
      <c r="L1000" s="629"/>
      <c r="M1000" s="96"/>
      <c r="N1000" s="273"/>
      <c r="O1000" s="56"/>
      <c r="P1000" s="56"/>
      <c r="Q1000" s="56"/>
      <c r="R1000" s="56"/>
      <c r="S1000" s="56"/>
      <c r="T1000" s="56"/>
      <c r="U1000" s="56"/>
      <c r="V1000" s="56"/>
      <c r="W1000" s="56"/>
      <c r="X1000" s="56"/>
      <c r="Y1000" s="56"/>
      <c r="Z1000" s="56"/>
      <c r="AA1000" s="56"/>
      <c r="AB1000" s="56"/>
      <c r="AC1000" s="56"/>
      <c r="AD1000" s="56"/>
      <c r="AE1000" s="56"/>
      <c r="AF1000" s="56"/>
      <c r="AG1000" s="56"/>
    </row>
    <row r="1001" spans="1:33" ht="15.75" customHeight="1">
      <c r="A1001" s="271"/>
      <c r="B1001" s="56"/>
      <c r="C1001" s="90"/>
      <c r="D1001" s="92"/>
      <c r="E1001" s="93"/>
      <c r="F1001" s="545"/>
      <c r="G1001" s="10"/>
      <c r="H1001" s="10"/>
      <c r="I1001" s="96"/>
      <c r="J1001" s="96"/>
      <c r="K1001" s="96"/>
      <c r="L1001" s="629"/>
      <c r="M1001" s="96"/>
      <c r="N1001" s="273"/>
      <c r="O1001" s="56"/>
      <c r="P1001" s="56"/>
      <c r="Q1001" s="56"/>
      <c r="R1001" s="56"/>
      <c r="S1001" s="56"/>
      <c r="T1001" s="56"/>
      <c r="U1001" s="56"/>
      <c r="V1001" s="56"/>
      <c r="W1001" s="56"/>
      <c r="X1001" s="56"/>
      <c r="Y1001" s="56"/>
      <c r="Z1001" s="56"/>
      <c r="AA1001" s="56"/>
      <c r="AB1001" s="56"/>
      <c r="AC1001" s="56"/>
      <c r="AD1001" s="56"/>
      <c r="AE1001" s="56"/>
      <c r="AF1001" s="56"/>
      <c r="AG1001" s="56"/>
    </row>
    <row r="1002" spans="1:33" ht="15.75" customHeight="1">
      <c r="A1002" s="271"/>
      <c r="B1002" s="56"/>
      <c r="C1002" s="90"/>
      <c r="D1002" s="92"/>
      <c r="E1002" s="93"/>
      <c r="F1002" s="545"/>
      <c r="G1002" s="10"/>
      <c r="H1002" s="10"/>
      <c r="I1002" s="96"/>
      <c r="J1002" s="96"/>
      <c r="K1002" s="96"/>
      <c r="L1002" s="629"/>
      <c r="M1002" s="96"/>
      <c r="N1002" s="273"/>
      <c r="O1002" s="56"/>
      <c r="P1002" s="56"/>
      <c r="Q1002" s="56"/>
      <c r="R1002" s="56"/>
      <c r="S1002" s="56"/>
      <c r="T1002" s="56"/>
      <c r="U1002" s="56"/>
      <c r="V1002" s="56"/>
      <c r="W1002" s="56"/>
      <c r="X1002" s="56"/>
      <c r="Y1002" s="56"/>
      <c r="Z1002" s="56"/>
      <c r="AA1002" s="56"/>
      <c r="AB1002" s="56"/>
      <c r="AC1002" s="56"/>
      <c r="AD1002" s="56"/>
      <c r="AE1002" s="56"/>
      <c r="AF1002" s="56"/>
      <c r="AG1002" s="56"/>
    </row>
    <row r="1003" spans="1:33" ht="15.75" customHeight="1">
      <c r="A1003" s="271"/>
      <c r="B1003" s="56"/>
      <c r="C1003" s="90"/>
      <c r="D1003" s="92"/>
      <c r="E1003" s="93"/>
      <c r="F1003" s="545"/>
      <c r="G1003" s="10"/>
      <c r="H1003" s="10"/>
      <c r="I1003" s="96"/>
      <c r="J1003" s="96"/>
      <c r="K1003" s="96"/>
      <c r="L1003" s="629"/>
      <c r="M1003" s="96"/>
      <c r="N1003" s="273"/>
      <c r="O1003" s="56"/>
      <c r="P1003" s="56"/>
      <c r="Q1003" s="56"/>
      <c r="R1003" s="56"/>
      <c r="S1003" s="56"/>
      <c r="T1003" s="56"/>
      <c r="U1003" s="56"/>
      <c r="V1003" s="56"/>
      <c r="W1003" s="56"/>
      <c r="X1003" s="56"/>
      <c r="Y1003" s="56"/>
      <c r="Z1003" s="56"/>
      <c r="AA1003" s="56"/>
      <c r="AB1003" s="56"/>
      <c r="AC1003" s="56"/>
      <c r="AD1003" s="56"/>
      <c r="AE1003" s="56"/>
      <c r="AF1003" s="56"/>
      <c r="AG1003" s="56"/>
    </row>
    <row r="1004" spans="1:33" ht="15.75" customHeight="1">
      <c r="A1004" s="271"/>
      <c r="B1004" s="56"/>
      <c r="C1004" s="90"/>
      <c r="D1004" s="92"/>
      <c r="E1004" s="93"/>
      <c r="F1004" s="545"/>
      <c r="G1004" s="10"/>
      <c r="H1004" s="10"/>
      <c r="I1004" s="96"/>
      <c r="J1004" s="96"/>
      <c r="K1004" s="96"/>
      <c r="L1004" s="629"/>
      <c r="M1004" s="96"/>
      <c r="N1004" s="273"/>
      <c r="O1004" s="56"/>
      <c r="P1004" s="56"/>
      <c r="Q1004" s="56"/>
      <c r="R1004" s="56"/>
      <c r="S1004" s="56"/>
      <c r="T1004" s="56"/>
      <c r="U1004" s="56"/>
      <c r="V1004" s="56"/>
      <c r="W1004" s="56"/>
      <c r="X1004" s="56"/>
      <c r="Y1004" s="56"/>
      <c r="Z1004" s="56"/>
      <c r="AA1004" s="56"/>
      <c r="AB1004" s="56"/>
      <c r="AC1004" s="56"/>
      <c r="AD1004" s="56"/>
      <c r="AE1004" s="56"/>
      <c r="AF1004" s="56"/>
      <c r="AG1004" s="56"/>
    </row>
    <row r="1005" spans="1:33" ht="15.75" customHeight="1">
      <c r="A1005" s="271"/>
      <c r="B1005" s="56"/>
      <c r="C1005" s="90"/>
      <c r="D1005" s="92"/>
      <c r="E1005" s="93"/>
      <c r="F1005" s="545"/>
      <c r="G1005" s="10"/>
      <c r="H1005" s="10"/>
      <c r="I1005" s="96"/>
      <c r="J1005" s="96"/>
      <c r="K1005" s="96"/>
      <c r="L1005" s="629"/>
      <c r="M1005" s="96"/>
      <c r="N1005" s="273"/>
      <c r="O1005" s="56"/>
      <c r="P1005" s="56"/>
      <c r="Q1005" s="56"/>
      <c r="R1005" s="56"/>
      <c r="S1005" s="56"/>
      <c r="T1005" s="56"/>
      <c r="U1005" s="56"/>
      <c r="V1005" s="56"/>
      <c r="W1005" s="56"/>
      <c r="X1005" s="56"/>
      <c r="Y1005" s="56"/>
      <c r="Z1005" s="56"/>
      <c r="AA1005" s="56"/>
      <c r="AB1005" s="56"/>
      <c r="AC1005" s="56"/>
      <c r="AD1005" s="56"/>
      <c r="AE1005" s="56"/>
      <c r="AF1005" s="56"/>
      <c r="AG1005" s="56"/>
    </row>
    <row r="1006" spans="1:33" ht="15.75" customHeight="1">
      <c r="A1006" s="271"/>
      <c r="B1006" s="56"/>
      <c r="C1006" s="90"/>
      <c r="D1006" s="92"/>
      <c r="E1006" s="93"/>
      <c r="F1006" s="545"/>
      <c r="G1006" s="10"/>
      <c r="H1006" s="10"/>
      <c r="I1006" s="96"/>
      <c r="J1006" s="96"/>
      <c r="K1006" s="96"/>
      <c r="L1006" s="629"/>
      <c r="M1006" s="96"/>
      <c r="N1006" s="273"/>
      <c r="O1006" s="56"/>
      <c r="P1006" s="56"/>
      <c r="Q1006" s="56"/>
      <c r="R1006" s="56"/>
      <c r="S1006" s="56"/>
      <c r="T1006" s="56"/>
      <c r="U1006" s="56"/>
      <c r="V1006" s="56"/>
      <c r="W1006" s="56"/>
      <c r="X1006" s="56"/>
      <c r="Y1006" s="56"/>
      <c r="Z1006" s="56"/>
      <c r="AA1006" s="56"/>
      <c r="AB1006" s="56"/>
      <c r="AC1006" s="56"/>
      <c r="AD1006" s="56"/>
      <c r="AE1006" s="56"/>
      <c r="AF1006" s="56"/>
      <c r="AG1006" s="56"/>
    </row>
    <row r="1007" spans="1:33" ht="15.75" customHeight="1">
      <c r="A1007" s="271"/>
      <c r="B1007" s="56"/>
      <c r="C1007" s="90"/>
      <c r="D1007" s="92"/>
      <c r="E1007" s="93"/>
      <c r="F1007" s="545"/>
      <c r="G1007" s="10"/>
      <c r="H1007" s="10"/>
      <c r="I1007" s="96"/>
      <c r="J1007" s="96"/>
      <c r="K1007" s="96"/>
      <c r="L1007" s="629"/>
      <c r="M1007" s="96"/>
      <c r="N1007" s="273"/>
      <c r="O1007" s="56"/>
      <c r="P1007" s="56"/>
      <c r="Q1007" s="56"/>
      <c r="R1007" s="56"/>
      <c r="S1007" s="56"/>
      <c r="T1007" s="56"/>
      <c r="U1007" s="56"/>
      <c r="V1007" s="56"/>
      <c r="W1007" s="56"/>
      <c r="X1007" s="56"/>
      <c r="Y1007" s="56"/>
      <c r="Z1007" s="56"/>
      <c r="AA1007" s="56"/>
      <c r="AB1007" s="56"/>
      <c r="AC1007" s="56"/>
      <c r="AD1007" s="56"/>
      <c r="AE1007" s="56"/>
      <c r="AF1007" s="56"/>
      <c r="AG1007" s="56"/>
    </row>
    <row r="1008" spans="1:33" ht="15.75" customHeight="1">
      <c r="A1008" s="271"/>
      <c r="B1008" s="56"/>
      <c r="C1008" s="90"/>
      <c r="D1008" s="92"/>
      <c r="E1008" s="93"/>
      <c r="F1008" s="545"/>
      <c r="G1008" s="10"/>
      <c r="H1008" s="10"/>
      <c r="I1008" s="96"/>
      <c r="J1008" s="96"/>
      <c r="K1008" s="96"/>
      <c r="L1008" s="629"/>
      <c r="M1008" s="96"/>
      <c r="N1008" s="273"/>
      <c r="O1008" s="56"/>
      <c r="P1008" s="56"/>
      <c r="Q1008" s="56"/>
      <c r="R1008" s="56"/>
      <c r="S1008" s="56"/>
      <c r="T1008" s="56"/>
      <c r="U1008" s="56"/>
      <c r="V1008" s="56"/>
      <c r="W1008" s="56"/>
      <c r="X1008" s="56"/>
      <c r="Y1008" s="56"/>
      <c r="Z1008" s="56"/>
      <c r="AA1008" s="56"/>
      <c r="AB1008" s="56"/>
      <c r="AC1008" s="56"/>
      <c r="AD1008" s="56"/>
      <c r="AE1008" s="56"/>
      <c r="AF1008" s="56"/>
      <c r="AG1008" s="56"/>
    </row>
    <row r="1009" spans="1:33" ht="15.75" customHeight="1">
      <c r="A1009" s="271"/>
      <c r="B1009" s="56"/>
      <c r="C1009" s="90"/>
      <c r="D1009" s="92"/>
      <c r="E1009" s="93"/>
      <c r="F1009" s="545"/>
      <c r="G1009" s="10"/>
      <c r="H1009" s="10"/>
      <c r="I1009" s="96"/>
      <c r="J1009" s="96"/>
      <c r="K1009" s="96"/>
      <c r="L1009" s="629"/>
      <c r="M1009" s="96"/>
      <c r="N1009" s="273"/>
      <c r="O1009" s="56"/>
      <c r="P1009" s="56"/>
      <c r="Q1009" s="56"/>
      <c r="R1009" s="56"/>
      <c r="S1009" s="56"/>
      <c r="T1009" s="56"/>
      <c r="U1009" s="56"/>
      <c r="V1009" s="56"/>
      <c r="W1009" s="56"/>
      <c r="X1009" s="56"/>
      <c r="Y1009" s="56"/>
      <c r="Z1009" s="56"/>
      <c r="AA1009" s="56"/>
      <c r="AB1009" s="56"/>
      <c r="AC1009" s="56"/>
      <c r="AD1009" s="56"/>
      <c r="AE1009" s="56"/>
      <c r="AF1009" s="56"/>
      <c r="AG1009" s="56"/>
    </row>
    <row r="1010" spans="1:33" ht="15.75" customHeight="1">
      <c r="A1010" s="271"/>
      <c r="B1010" s="56"/>
      <c r="C1010" s="90"/>
      <c r="D1010" s="92"/>
      <c r="E1010" s="93"/>
      <c r="F1010" s="545"/>
      <c r="G1010" s="10"/>
      <c r="H1010" s="10"/>
      <c r="I1010" s="96"/>
      <c r="J1010" s="96"/>
      <c r="K1010" s="96"/>
      <c r="L1010" s="629"/>
      <c r="M1010" s="96"/>
      <c r="N1010" s="273"/>
      <c r="O1010" s="56"/>
      <c r="P1010" s="56"/>
      <c r="Q1010" s="56"/>
      <c r="R1010" s="56"/>
      <c r="S1010" s="56"/>
      <c r="T1010" s="56"/>
      <c r="U1010" s="56"/>
      <c r="V1010" s="56"/>
      <c r="W1010" s="56"/>
      <c r="X1010" s="56"/>
      <c r="Y1010" s="56"/>
      <c r="Z1010" s="56"/>
      <c r="AA1010" s="56"/>
      <c r="AB1010" s="56"/>
      <c r="AC1010" s="56"/>
      <c r="AD1010" s="56"/>
      <c r="AE1010" s="56"/>
      <c r="AF1010" s="56"/>
      <c r="AG1010" s="56"/>
    </row>
    <row r="1011" spans="1:33" ht="15.75" customHeight="1">
      <c r="A1011" s="271"/>
      <c r="B1011" s="56"/>
      <c r="C1011" s="90"/>
      <c r="D1011" s="92"/>
      <c r="E1011" s="93"/>
      <c r="F1011" s="545"/>
      <c r="G1011" s="10"/>
      <c r="H1011" s="10"/>
      <c r="I1011" s="96"/>
      <c r="J1011" s="96"/>
      <c r="K1011" s="96"/>
      <c r="L1011" s="629"/>
      <c r="M1011" s="96"/>
      <c r="N1011" s="273"/>
      <c r="O1011" s="56"/>
      <c r="P1011" s="56"/>
      <c r="Q1011" s="56"/>
      <c r="R1011" s="56"/>
      <c r="S1011" s="56"/>
      <c r="T1011" s="56"/>
      <c r="U1011" s="56"/>
      <c r="V1011" s="56"/>
      <c r="W1011" s="56"/>
      <c r="X1011" s="56"/>
      <c r="Y1011" s="56"/>
      <c r="Z1011" s="56"/>
      <c r="AA1011" s="56"/>
      <c r="AB1011" s="56"/>
      <c r="AC1011" s="56"/>
      <c r="AD1011" s="56"/>
      <c r="AE1011" s="56"/>
      <c r="AF1011" s="56"/>
      <c r="AG1011" s="56"/>
    </row>
    <row r="1012" spans="1:33" ht="15.75" customHeight="1">
      <c r="A1012" s="271"/>
      <c r="B1012" s="56"/>
      <c r="C1012" s="90"/>
      <c r="D1012" s="92"/>
      <c r="E1012" s="93"/>
      <c r="F1012" s="545"/>
      <c r="G1012" s="10"/>
      <c r="H1012" s="10"/>
      <c r="I1012" s="96"/>
      <c r="J1012" s="96"/>
      <c r="K1012" s="96"/>
      <c r="L1012" s="629"/>
      <c r="M1012" s="96"/>
      <c r="N1012" s="273"/>
      <c r="O1012" s="56"/>
      <c r="P1012" s="56"/>
      <c r="Q1012" s="56"/>
      <c r="R1012" s="56"/>
      <c r="S1012" s="56"/>
      <c r="T1012" s="56"/>
      <c r="U1012" s="56"/>
      <c r="V1012" s="56"/>
      <c r="W1012" s="56"/>
      <c r="X1012" s="56"/>
      <c r="Y1012" s="56"/>
      <c r="Z1012" s="56"/>
      <c r="AA1012" s="56"/>
      <c r="AB1012" s="56"/>
      <c r="AC1012" s="56"/>
      <c r="AD1012" s="56"/>
      <c r="AE1012" s="56"/>
      <c r="AF1012" s="56"/>
      <c r="AG1012" s="56"/>
    </row>
    <row r="1013" spans="1:33" ht="15.75" customHeight="1">
      <c r="A1013" s="271"/>
      <c r="B1013" s="56"/>
      <c r="C1013" s="90"/>
      <c r="D1013" s="92"/>
      <c r="E1013" s="93"/>
      <c r="F1013" s="545"/>
      <c r="G1013" s="10"/>
      <c r="H1013" s="10"/>
      <c r="I1013" s="96"/>
      <c r="J1013" s="96"/>
      <c r="K1013" s="96"/>
      <c r="L1013" s="629"/>
      <c r="M1013" s="96"/>
      <c r="N1013" s="273"/>
      <c r="O1013" s="56"/>
      <c r="P1013" s="56"/>
      <c r="Q1013" s="56"/>
      <c r="R1013" s="56"/>
      <c r="S1013" s="56"/>
      <c r="T1013" s="56"/>
      <c r="U1013" s="56"/>
      <c r="V1013" s="56"/>
      <c r="W1013" s="56"/>
      <c r="X1013" s="56"/>
      <c r="Y1013" s="56"/>
      <c r="Z1013" s="56"/>
      <c r="AA1013" s="56"/>
      <c r="AB1013" s="56"/>
      <c r="AC1013" s="56"/>
      <c r="AD1013" s="56"/>
      <c r="AE1013" s="56"/>
      <c r="AF1013" s="56"/>
      <c r="AG1013" s="56"/>
    </row>
    <row r="1014" spans="1:33" ht="15.75" customHeight="1">
      <c r="A1014" s="271"/>
      <c r="B1014" s="56"/>
      <c r="C1014" s="90"/>
      <c r="D1014" s="92"/>
      <c r="E1014" s="93"/>
      <c r="F1014" s="545"/>
      <c r="G1014" s="10"/>
      <c r="H1014" s="10"/>
      <c r="I1014" s="96"/>
      <c r="J1014" s="96"/>
      <c r="K1014" s="96"/>
      <c r="L1014" s="629"/>
      <c r="M1014" s="96"/>
      <c r="N1014" s="273"/>
      <c r="O1014" s="56"/>
      <c r="P1014" s="56"/>
      <c r="Q1014" s="56"/>
      <c r="R1014" s="56"/>
      <c r="S1014" s="56"/>
      <c r="T1014" s="56"/>
      <c r="U1014" s="56"/>
      <c r="V1014" s="56"/>
      <c r="W1014" s="56"/>
      <c r="X1014" s="56"/>
      <c r="Y1014" s="56"/>
      <c r="Z1014" s="56"/>
      <c r="AA1014" s="56"/>
      <c r="AB1014" s="56"/>
      <c r="AC1014" s="56"/>
      <c r="AD1014" s="56"/>
      <c r="AE1014" s="56"/>
      <c r="AF1014" s="56"/>
      <c r="AG1014" s="56"/>
    </row>
    <row r="1015" spans="1:33" ht="15.75" customHeight="1">
      <c r="A1015" s="271"/>
      <c r="B1015" s="56"/>
      <c r="C1015" s="90"/>
      <c r="D1015" s="92"/>
      <c r="E1015" s="93"/>
      <c r="F1015" s="545"/>
      <c r="G1015" s="10"/>
      <c r="H1015" s="10"/>
      <c r="I1015" s="96"/>
      <c r="J1015" s="96"/>
      <c r="K1015" s="96"/>
      <c r="L1015" s="629"/>
      <c r="M1015" s="96"/>
      <c r="N1015" s="273"/>
      <c r="O1015" s="56"/>
      <c r="P1015" s="56"/>
      <c r="Q1015" s="56"/>
      <c r="R1015" s="56"/>
      <c r="S1015" s="56"/>
      <c r="T1015" s="56"/>
      <c r="U1015" s="56"/>
      <c r="V1015" s="56"/>
      <c r="W1015" s="56"/>
      <c r="X1015" s="56"/>
      <c r="Y1015" s="56"/>
      <c r="Z1015" s="56"/>
      <c r="AA1015" s="56"/>
      <c r="AB1015" s="56"/>
      <c r="AC1015" s="56"/>
      <c r="AD1015" s="56"/>
      <c r="AE1015" s="56"/>
      <c r="AF1015" s="56"/>
      <c r="AG1015" s="56"/>
    </row>
    <row r="1016" spans="1:33" ht="15.75" customHeight="1">
      <c r="A1016" s="271"/>
      <c r="B1016" s="56"/>
      <c r="C1016" s="90"/>
      <c r="D1016" s="92"/>
      <c r="E1016" s="93"/>
      <c r="F1016" s="545"/>
      <c r="G1016" s="10"/>
      <c r="H1016" s="10"/>
      <c r="I1016" s="96"/>
      <c r="J1016" s="96"/>
      <c r="K1016" s="96"/>
      <c r="L1016" s="629"/>
      <c r="M1016" s="96"/>
      <c r="N1016" s="273"/>
      <c r="O1016" s="56"/>
      <c r="P1016" s="56"/>
      <c r="Q1016" s="56"/>
      <c r="R1016" s="56"/>
      <c r="S1016" s="56"/>
      <c r="T1016" s="56"/>
      <c r="U1016" s="56"/>
      <c r="V1016" s="56"/>
      <c r="W1016" s="56"/>
      <c r="X1016" s="56"/>
      <c r="Y1016" s="56"/>
      <c r="Z1016" s="56"/>
      <c r="AA1016" s="56"/>
      <c r="AB1016" s="56"/>
      <c r="AC1016" s="56"/>
      <c r="AD1016" s="56"/>
      <c r="AE1016" s="56"/>
      <c r="AF1016" s="56"/>
      <c r="AG1016" s="56"/>
    </row>
    <row r="1017" spans="1:33" ht="15.75" customHeight="1">
      <c r="A1017" s="271"/>
      <c r="B1017" s="56"/>
      <c r="C1017" s="90"/>
      <c r="D1017" s="92"/>
      <c r="E1017" s="93"/>
      <c r="F1017" s="545"/>
      <c r="G1017" s="10"/>
      <c r="H1017" s="10"/>
      <c r="I1017" s="96"/>
      <c r="J1017" s="96"/>
      <c r="K1017" s="96"/>
      <c r="L1017" s="629"/>
      <c r="M1017" s="96"/>
      <c r="N1017" s="273"/>
      <c r="O1017" s="56"/>
      <c r="P1017" s="56"/>
      <c r="Q1017" s="56"/>
      <c r="R1017" s="56"/>
      <c r="S1017" s="56"/>
      <c r="T1017" s="56"/>
      <c r="U1017" s="56"/>
      <c r="V1017" s="56"/>
      <c r="W1017" s="56"/>
      <c r="X1017" s="56"/>
      <c r="Y1017" s="56"/>
      <c r="Z1017" s="56"/>
      <c r="AA1017" s="56"/>
      <c r="AB1017" s="56"/>
      <c r="AC1017" s="56"/>
      <c r="AD1017" s="56"/>
      <c r="AE1017" s="56"/>
      <c r="AF1017" s="56"/>
      <c r="AG1017" s="56"/>
    </row>
    <row r="1018" spans="1:33" ht="15.75" customHeight="1">
      <c r="A1018" s="271"/>
      <c r="B1018" s="56"/>
      <c r="C1018" s="90"/>
      <c r="D1018" s="92"/>
      <c r="E1018" s="93"/>
      <c r="F1018" s="545"/>
      <c r="G1018" s="10"/>
      <c r="H1018" s="10"/>
      <c r="I1018" s="96"/>
      <c r="J1018" s="96"/>
      <c r="K1018" s="96"/>
      <c r="L1018" s="629"/>
      <c r="M1018" s="96"/>
      <c r="N1018" s="273"/>
      <c r="O1018" s="56"/>
      <c r="P1018" s="56"/>
      <c r="Q1018" s="56"/>
      <c r="R1018" s="56"/>
      <c r="S1018" s="56"/>
      <c r="T1018" s="56"/>
      <c r="U1018" s="56"/>
      <c r="V1018" s="56"/>
      <c r="W1018" s="56"/>
      <c r="X1018" s="56"/>
      <c r="Y1018" s="56"/>
      <c r="Z1018" s="56"/>
      <c r="AA1018" s="56"/>
      <c r="AB1018" s="56"/>
      <c r="AC1018" s="56"/>
      <c r="AD1018" s="56"/>
      <c r="AE1018" s="56"/>
      <c r="AF1018" s="56"/>
      <c r="AG1018" s="56"/>
    </row>
    <row r="1019" spans="1:33" ht="15.75" customHeight="1">
      <c r="A1019" s="271"/>
      <c r="B1019" s="56"/>
      <c r="C1019" s="90"/>
      <c r="D1019" s="92"/>
      <c r="E1019" s="93"/>
      <c r="F1019" s="545"/>
      <c r="G1019" s="10"/>
      <c r="H1019" s="10"/>
      <c r="I1019" s="96"/>
      <c r="J1019" s="96"/>
      <c r="K1019" s="96"/>
      <c r="L1019" s="629"/>
      <c r="M1019" s="96"/>
      <c r="N1019" s="273"/>
      <c r="O1019" s="56"/>
      <c r="P1019" s="56"/>
      <c r="Q1019" s="56"/>
      <c r="R1019" s="56"/>
      <c r="S1019" s="56"/>
      <c r="T1019" s="56"/>
      <c r="U1019" s="56"/>
      <c r="V1019" s="56"/>
      <c r="W1019" s="56"/>
      <c r="X1019" s="56"/>
      <c r="Y1019" s="56"/>
      <c r="Z1019" s="56"/>
      <c r="AA1019" s="56"/>
      <c r="AB1019" s="56"/>
      <c r="AC1019" s="56"/>
      <c r="AD1019" s="56"/>
      <c r="AE1019" s="56"/>
      <c r="AF1019" s="56"/>
      <c r="AG1019" s="56"/>
    </row>
    <row r="1020" spans="1:33" ht="15.75" customHeight="1">
      <c r="A1020" s="271"/>
      <c r="B1020" s="56"/>
      <c r="C1020" s="90"/>
      <c r="D1020" s="92"/>
      <c r="E1020" s="93"/>
      <c r="F1020" s="545"/>
      <c r="G1020" s="10"/>
      <c r="H1020" s="10"/>
      <c r="I1020" s="96"/>
      <c r="J1020" s="96"/>
      <c r="K1020" s="96"/>
      <c r="L1020" s="629"/>
      <c r="M1020" s="96"/>
      <c r="N1020" s="273"/>
      <c r="O1020" s="56"/>
      <c r="P1020" s="56"/>
      <c r="Q1020" s="56"/>
      <c r="R1020" s="56"/>
      <c r="S1020" s="56"/>
      <c r="T1020" s="56"/>
      <c r="U1020" s="56"/>
      <c r="V1020" s="56"/>
      <c r="W1020" s="56"/>
      <c r="X1020" s="56"/>
      <c r="Y1020" s="56"/>
      <c r="Z1020" s="56"/>
      <c r="AA1020" s="56"/>
      <c r="AB1020" s="56"/>
      <c r="AC1020" s="56"/>
      <c r="AD1020" s="56"/>
      <c r="AE1020" s="56"/>
      <c r="AF1020" s="56"/>
      <c r="AG1020" s="56"/>
    </row>
    <row r="1021" spans="1:33" ht="15.75" customHeight="1">
      <c r="A1021" s="271"/>
      <c r="B1021" s="56"/>
      <c r="C1021" s="90"/>
      <c r="D1021" s="92"/>
      <c r="E1021" s="93"/>
      <c r="F1021" s="545"/>
      <c r="G1021" s="10"/>
      <c r="H1021" s="10"/>
      <c r="I1021" s="96"/>
      <c r="J1021" s="96"/>
      <c r="K1021" s="96"/>
      <c r="L1021" s="629"/>
      <c r="M1021" s="96"/>
      <c r="N1021" s="273"/>
      <c r="O1021" s="56"/>
      <c r="P1021" s="56"/>
      <c r="Q1021" s="56"/>
      <c r="R1021" s="56"/>
      <c r="S1021" s="56"/>
      <c r="T1021" s="56"/>
      <c r="U1021" s="56"/>
      <c r="V1021" s="56"/>
      <c r="W1021" s="56"/>
      <c r="X1021" s="56"/>
      <c r="Y1021" s="56"/>
      <c r="Z1021" s="56"/>
      <c r="AA1021" s="56"/>
      <c r="AB1021" s="56"/>
      <c r="AC1021" s="56"/>
      <c r="AD1021" s="56"/>
      <c r="AE1021" s="56"/>
      <c r="AF1021" s="56"/>
      <c r="AG1021" s="56"/>
    </row>
    <row r="1022" spans="1:33" ht="15.75" customHeight="1">
      <c r="A1022" s="271"/>
      <c r="B1022" s="56"/>
      <c r="C1022" s="90"/>
      <c r="D1022" s="92"/>
      <c r="E1022" s="93"/>
      <c r="F1022" s="545"/>
      <c r="G1022" s="10"/>
      <c r="H1022" s="10"/>
      <c r="I1022" s="96"/>
      <c r="J1022" s="96"/>
      <c r="K1022" s="96"/>
      <c r="L1022" s="629"/>
      <c r="M1022" s="96"/>
      <c r="N1022" s="273"/>
      <c r="O1022" s="56"/>
      <c r="P1022" s="56"/>
      <c r="Q1022" s="56"/>
      <c r="R1022" s="56"/>
      <c r="S1022" s="56"/>
      <c r="T1022" s="56"/>
      <c r="U1022" s="56"/>
      <c r="V1022" s="56"/>
      <c r="W1022" s="56"/>
      <c r="X1022" s="56"/>
      <c r="Y1022" s="56"/>
      <c r="Z1022" s="56"/>
      <c r="AA1022" s="56"/>
      <c r="AB1022" s="56"/>
      <c r="AC1022" s="56"/>
      <c r="AD1022" s="56"/>
      <c r="AE1022" s="56"/>
      <c r="AF1022" s="56"/>
      <c r="AG1022" s="56"/>
    </row>
    <row r="1023" spans="1:33" ht="15.75" customHeight="1">
      <c r="A1023" s="271"/>
      <c r="B1023" s="56"/>
      <c r="C1023" s="90"/>
      <c r="D1023" s="92"/>
      <c r="E1023" s="93"/>
      <c r="F1023" s="545"/>
      <c r="G1023" s="10"/>
      <c r="H1023" s="10"/>
      <c r="I1023" s="96"/>
      <c r="J1023" s="96"/>
      <c r="K1023" s="96"/>
      <c r="L1023" s="629"/>
      <c r="M1023" s="96"/>
      <c r="N1023" s="273"/>
      <c r="O1023" s="56"/>
      <c r="P1023" s="56"/>
      <c r="Q1023" s="56"/>
      <c r="R1023" s="56"/>
      <c r="S1023" s="56"/>
      <c r="T1023" s="56"/>
      <c r="U1023" s="56"/>
      <c r="V1023" s="56"/>
      <c r="W1023" s="56"/>
      <c r="X1023" s="56"/>
      <c r="Y1023" s="56"/>
      <c r="Z1023" s="56"/>
      <c r="AA1023" s="56"/>
      <c r="AB1023" s="56"/>
      <c r="AC1023" s="56"/>
      <c r="AD1023" s="56"/>
      <c r="AE1023" s="56"/>
      <c r="AF1023" s="56"/>
      <c r="AG1023" s="56"/>
    </row>
    <row r="1024" spans="1:33" ht="15.75" customHeight="1">
      <c r="A1024" s="271"/>
      <c r="B1024" s="56"/>
      <c r="C1024" s="90"/>
      <c r="D1024" s="92"/>
      <c r="E1024" s="93"/>
      <c r="F1024" s="545"/>
      <c r="G1024" s="10"/>
      <c r="H1024" s="10"/>
      <c r="I1024" s="96"/>
      <c r="J1024" s="96"/>
      <c r="K1024" s="96"/>
      <c r="L1024" s="629"/>
      <c r="M1024" s="96"/>
      <c r="N1024" s="273"/>
      <c r="O1024" s="56"/>
      <c r="P1024" s="56"/>
      <c r="Q1024" s="56"/>
      <c r="R1024" s="56"/>
      <c r="S1024" s="56"/>
      <c r="T1024" s="56"/>
      <c r="U1024" s="56"/>
      <c r="V1024" s="56"/>
      <c r="W1024" s="56"/>
      <c r="X1024" s="56"/>
      <c r="Y1024" s="56"/>
      <c r="Z1024" s="56"/>
      <c r="AA1024" s="56"/>
      <c r="AB1024" s="56"/>
      <c r="AC1024" s="56"/>
      <c r="AD1024" s="56"/>
      <c r="AE1024" s="56"/>
      <c r="AF1024" s="56"/>
      <c r="AG1024" s="56"/>
    </row>
    <row r="1025" spans="1:33" ht="15.75" customHeight="1">
      <c r="A1025" s="271"/>
      <c r="B1025" s="56"/>
      <c r="C1025" s="90"/>
      <c r="D1025" s="92"/>
      <c r="E1025" s="93"/>
      <c r="F1025" s="545"/>
      <c r="G1025" s="10"/>
      <c r="H1025" s="10"/>
      <c r="I1025" s="96"/>
      <c r="J1025" s="96"/>
      <c r="K1025" s="96"/>
      <c r="L1025" s="629"/>
      <c r="M1025" s="96"/>
      <c r="N1025" s="273"/>
      <c r="O1025" s="56"/>
      <c r="P1025" s="56"/>
      <c r="Q1025" s="56"/>
      <c r="R1025" s="56"/>
      <c r="S1025" s="56"/>
      <c r="T1025" s="56"/>
      <c r="U1025" s="56"/>
      <c r="V1025" s="56"/>
      <c r="W1025" s="56"/>
      <c r="X1025" s="56"/>
      <c r="Y1025" s="56"/>
      <c r="Z1025" s="56"/>
      <c r="AA1025" s="56"/>
      <c r="AB1025" s="56"/>
      <c r="AC1025" s="56"/>
      <c r="AD1025" s="56"/>
      <c r="AE1025" s="56"/>
      <c r="AF1025" s="56"/>
      <c r="AG1025" s="56"/>
    </row>
    <row r="1026" spans="1:33" ht="15.75" customHeight="1">
      <c r="A1026" s="271"/>
      <c r="B1026" s="56"/>
      <c r="C1026" s="90"/>
      <c r="D1026" s="92"/>
      <c r="E1026" s="93"/>
      <c r="F1026" s="545"/>
      <c r="G1026" s="10"/>
      <c r="H1026" s="10"/>
      <c r="I1026" s="96"/>
      <c r="J1026" s="96"/>
      <c r="K1026" s="96"/>
      <c r="L1026" s="629"/>
      <c r="M1026" s="96"/>
      <c r="N1026" s="273"/>
      <c r="O1026" s="56"/>
      <c r="P1026" s="56"/>
      <c r="Q1026" s="56"/>
      <c r="R1026" s="56"/>
      <c r="S1026" s="56"/>
      <c r="T1026" s="56"/>
      <c r="U1026" s="56"/>
      <c r="V1026" s="56"/>
      <c r="W1026" s="56"/>
      <c r="X1026" s="56"/>
      <c r="Y1026" s="56"/>
      <c r="Z1026" s="56"/>
      <c r="AA1026" s="56"/>
      <c r="AB1026" s="56"/>
      <c r="AC1026" s="56"/>
      <c r="AD1026" s="56"/>
      <c r="AE1026" s="56"/>
      <c r="AF1026" s="56"/>
      <c r="AG1026" s="56"/>
    </row>
    <row r="1027" spans="1:33" ht="15.75" customHeight="1">
      <c r="A1027" s="271"/>
      <c r="B1027" s="56"/>
      <c r="C1027" s="90"/>
      <c r="D1027" s="92"/>
      <c r="E1027" s="93"/>
      <c r="F1027" s="545"/>
      <c r="G1027" s="10"/>
      <c r="H1027" s="10"/>
      <c r="I1027" s="96"/>
      <c r="J1027" s="96"/>
      <c r="K1027" s="96"/>
      <c r="L1027" s="629"/>
      <c r="M1027" s="96"/>
      <c r="N1027" s="273"/>
      <c r="O1027" s="56"/>
      <c r="P1027" s="56"/>
      <c r="Q1027" s="56"/>
      <c r="R1027" s="56"/>
      <c r="S1027" s="56"/>
      <c r="T1027" s="56"/>
      <c r="U1027" s="56"/>
      <c r="V1027" s="56"/>
      <c r="W1027" s="56"/>
      <c r="X1027" s="56"/>
      <c r="Y1027" s="56"/>
      <c r="Z1027" s="56"/>
      <c r="AA1027" s="56"/>
      <c r="AB1027" s="56"/>
      <c r="AC1027" s="56"/>
      <c r="AD1027" s="56"/>
      <c r="AE1027" s="56"/>
      <c r="AF1027" s="56"/>
      <c r="AG1027" s="56"/>
    </row>
    <row r="1028" spans="1:33" ht="15.75" customHeight="1">
      <c r="A1028" s="271"/>
      <c r="B1028" s="56"/>
      <c r="C1028" s="90"/>
      <c r="D1028" s="92"/>
      <c r="E1028" s="93"/>
      <c r="F1028" s="545"/>
      <c r="G1028" s="10"/>
      <c r="H1028" s="10"/>
      <c r="I1028" s="96"/>
      <c r="J1028" s="96"/>
      <c r="K1028" s="96"/>
      <c r="L1028" s="629"/>
      <c r="M1028" s="96"/>
      <c r="N1028" s="273"/>
      <c r="O1028" s="56"/>
      <c r="P1028" s="56"/>
      <c r="Q1028" s="56"/>
      <c r="R1028" s="56"/>
      <c r="S1028" s="56"/>
      <c r="T1028" s="56"/>
      <c r="U1028" s="56"/>
      <c r="V1028" s="56"/>
      <c r="W1028" s="56"/>
      <c r="X1028" s="56"/>
      <c r="Y1028" s="56"/>
      <c r="Z1028" s="56"/>
      <c r="AA1028" s="56"/>
      <c r="AB1028" s="56"/>
      <c r="AC1028" s="56"/>
      <c r="AD1028" s="56"/>
      <c r="AE1028" s="56"/>
      <c r="AF1028" s="56"/>
      <c r="AG1028" s="56"/>
    </row>
    <row r="1029" spans="1:33" ht="15.75" customHeight="1">
      <c r="A1029" s="271"/>
      <c r="B1029" s="56"/>
      <c r="C1029" s="90"/>
      <c r="D1029" s="92"/>
      <c r="E1029" s="93"/>
      <c r="F1029" s="545"/>
      <c r="G1029" s="10"/>
      <c r="H1029" s="10"/>
      <c r="I1029" s="96"/>
      <c r="J1029" s="96"/>
      <c r="K1029" s="96"/>
      <c r="L1029" s="629"/>
      <c r="M1029" s="96"/>
      <c r="N1029" s="273"/>
      <c r="O1029" s="56"/>
      <c r="P1029" s="56"/>
      <c r="Q1029" s="56"/>
      <c r="R1029" s="56"/>
      <c r="S1029" s="56"/>
      <c r="T1029" s="56"/>
      <c r="U1029" s="56"/>
      <c r="V1029" s="56"/>
      <c r="W1029" s="56"/>
      <c r="X1029" s="56"/>
      <c r="Y1029" s="56"/>
      <c r="Z1029" s="56"/>
      <c r="AA1029" s="56"/>
      <c r="AB1029" s="56"/>
      <c r="AC1029" s="56"/>
      <c r="AD1029" s="56"/>
      <c r="AE1029" s="56"/>
      <c r="AF1029" s="56"/>
      <c r="AG1029" s="56"/>
    </row>
    <row r="1030" spans="1:33" ht="15.75" customHeight="1">
      <c r="A1030" s="271"/>
      <c r="B1030" s="56"/>
      <c r="C1030" s="90"/>
      <c r="D1030" s="92"/>
      <c r="E1030" s="93"/>
      <c r="F1030" s="545"/>
      <c r="G1030" s="10"/>
      <c r="H1030" s="10"/>
      <c r="I1030" s="96"/>
      <c r="J1030" s="96"/>
      <c r="K1030" s="96"/>
      <c r="L1030" s="629"/>
      <c r="M1030" s="96"/>
      <c r="N1030" s="273"/>
      <c r="O1030" s="56"/>
      <c r="P1030" s="56"/>
      <c r="Q1030" s="56"/>
      <c r="R1030" s="56"/>
      <c r="S1030" s="56"/>
      <c r="T1030" s="56"/>
      <c r="U1030" s="56"/>
      <c r="V1030" s="56"/>
      <c r="W1030" s="56"/>
      <c r="X1030" s="56"/>
      <c r="Y1030" s="56"/>
      <c r="Z1030" s="56"/>
      <c r="AA1030" s="56"/>
      <c r="AB1030" s="56"/>
      <c r="AC1030" s="56"/>
      <c r="AD1030" s="56"/>
      <c r="AE1030" s="56"/>
      <c r="AF1030" s="56"/>
      <c r="AG1030" s="56"/>
    </row>
    <row r="1031" spans="1:33" ht="15.75" customHeight="1">
      <c r="A1031" s="271"/>
      <c r="B1031" s="56"/>
      <c r="C1031" s="90"/>
      <c r="D1031" s="92"/>
      <c r="E1031" s="93"/>
      <c r="F1031" s="545"/>
      <c r="G1031" s="10"/>
      <c r="H1031" s="10"/>
      <c r="I1031" s="96"/>
      <c r="J1031" s="96"/>
      <c r="K1031" s="96"/>
      <c r="L1031" s="629"/>
      <c r="M1031" s="96"/>
      <c r="N1031" s="273"/>
      <c r="O1031" s="56"/>
      <c r="P1031" s="56"/>
      <c r="Q1031" s="56"/>
      <c r="R1031" s="56"/>
      <c r="S1031" s="56"/>
      <c r="T1031" s="56"/>
      <c r="U1031" s="56"/>
      <c r="V1031" s="56"/>
      <c r="W1031" s="56"/>
      <c r="X1031" s="56"/>
      <c r="Y1031" s="56"/>
      <c r="Z1031" s="56"/>
      <c r="AA1031" s="56"/>
      <c r="AB1031" s="56"/>
      <c r="AC1031" s="56"/>
      <c r="AD1031" s="56"/>
      <c r="AE1031" s="56"/>
      <c r="AF1031" s="56"/>
      <c r="AG1031" s="56"/>
    </row>
    <row r="1032" spans="1:33" ht="15.75" customHeight="1">
      <c r="A1032" s="271"/>
      <c r="B1032" s="56"/>
      <c r="C1032" s="90"/>
      <c r="D1032" s="92"/>
      <c r="E1032" s="93"/>
      <c r="F1032" s="545"/>
      <c r="G1032" s="10"/>
      <c r="H1032" s="10"/>
      <c r="I1032" s="96"/>
      <c r="J1032" s="96"/>
      <c r="K1032" s="96"/>
      <c r="L1032" s="629"/>
      <c r="M1032" s="96"/>
      <c r="N1032" s="273"/>
      <c r="O1032" s="56"/>
      <c r="P1032" s="56"/>
      <c r="Q1032" s="56"/>
      <c r="R1032" s="56"/>
      <c r="S1032" s="56"/>
      <c r="T1032" s="56"/>
      <c r="U1032" s="56"/>
      <c r="V1032" s="56"/>
      <c r="W1032" s="56"/>
      <c r="X1032" s="56"/>
      <c r="Y1032" s="56"/>
      <c r="Z1032" s="56"/>
      <c r="AA1032" s="56"/>
      <c r="AB1032" s="56"/>
      <c r="AC1032" s="56"/>
      <c r="AD1032" s="56"/>
      <c r="AE1032" s="56"/>
      <c r="AF1032" s="56"/>
      <c r="AG1032" s="56"/>
    </row>
    <row r="1033" spans="1:33" ht="15.75" customHeight="1">
      <c r="A1033" s="271"/>
      <c r="B1033" s="56"/>
      <c r="C1033" s="90"/>
      <c r="D1033" s="92"/>
      <c r="E1033" s="93"/>
      <c r="F1033" s="545"/>
      <c r="G1033" s="10"/>
      <c r="H1033" s="10"/>
      <c r="I1033" s="96"/>
      <c r="J1033" s="96"/>
      <c r="K1033" s="96"/>
      <c r="L1033" s="629"/>
      <c r="M1033" s="96"/>
      <c r="N1033" s="273"/>
      <c r="O1033" s="56"/>
      <c r="P1033" s="56"/>
      <c r="Q1033" s="56"/>
      <c r="R1033" s="56"/>
      <c r="S1033" s="56"/>
      <c r="T1033" s="56"/>
      <c r="U1033" s="56"/>
      <c r="V1033" s="56"/>
      <c r="W1033" s="56"/>
      <c r="X1033" s="56"/>
      <c r="Y1033" s="56"/>
      <c r="Z1033" s="56"/>
      <c r="AA1033" s="56"/>
      <c r="AB1033" s="56"/>
      <c r="AC1033" s="56"/>
      <c r="AD1033" s="56"/>
      <c r="AE1033" s="56"/>
      <c r="AF1033" s="56"/>
      <c r="AG1033" s="56"/>
    </row>
    <row r="1034" spans="1:33" ht="15.75" customHeight="1">
      <c r="A1034" s="271"/>
      <c r="B1034" s="56"/>
      <c r="C1034" s="90"/>
      <c r="D1034" s="92"/>
      <c r="E1034" s="93"/>
      <c r="F1034" s="545"/>
      <c r="G1034" s="10"/>
      <c r="H1034" s="10"/>
      <c r="I1034" s="96"/>
      <c r="J1034" s="96"/>
      <c r="K1034" s="96"/>
      <c r="L1034" s="629"/>
      <c r="M1034" s="96"/>
      <c r="N1034" s="273"/>
      <c r="O1034" s="56"/>
      <c r="P1034" s="56"/>
      <c r="Q1034" s="56"/>
      <c r="R1034" s="56"/>
      <c r="S1034" s="56"/>
      <c r="T1034" s="56"/>
      <c r="U1034" s="56"/>
      <c r="V1034" s="56"/>
      <c r="W1034" s="56"/>
      <c r="X1034" s="56"/>
      <c r="Y1034" s="56"/>
      <c r="Z1034" s="56"/>
      <c r="AA1034" s="56"/>
      <c r="AB1034" s="56"/>
      <c r="AC1034" s="56"/>
      <c r="AD1034" s="56"/>
      <c r="AE1034" s="56"/>
      <c r="AF1034" s="56"/>
      <c r="AG1034" s="56"/>
    </row>
    <row r="1035" spans="1:33" ht="15.75" customHeight="1">
      <c r="A1035" s="271"/>
      <c r="B1035" s="56"/>
      <c r="C1035" s="90"/>
      <c r="D1035" s="92"/>
      <c r="E1035" s="93"/>
      <c r="F1035" s="545"/>
      <c r="G1035" s="10"/>
      <c r="H1035" s="10"/>
      <c r="I1035" s="96"/>
      <c r="J1035" s="96"/>
      <c r="K1035" s="96"/>
      <c r="L1035" s="629"/>
      <c r="M1035" s="96"/>
      <c r="N1035" s="273"/>
      <c r="O1035" s="56"/>
      <c r="P1035" s="56"/>
      <c r="Q1035" s="56"/>
      <c r="R1035" s="56"/>
      <c r="S1035" s="56"/>
      <c r="T1035" s="56"/>
      <c r="U1035" s="56"/>
      <c r="V1035" s="56"/>
      <c r="W1035" s="56"/>
      <c r="X1035" s="56"/>
      <c r="Y1035" s="56"/>
      <c r="Z1035" s="56"/>
      <c r="AA1035" s="56"/>
      <c r="AB1035" s="56"/>
      <c r="AC1035" s="56"/>
      <c r="AD1035" s="56"/>
      <c r="AE1035" s="56"/>
      <c r="AF1035" s="56"/>
      <c r="AG1035" s="56"/>
    </row>
    <row r="1036" spans="1:33" ht="15.75" customHeight="1">
      <c r="A1036" s="271"/>
      <c r="B1036" s="56"/>
      <c r="C1036" s="90"/>
      <c r="D1036" s="92"/>
      <c r="E1036" s="93"/>
      <c r="F1036" s="545"/>
      <c r="G1036" s="10"/>
      <c r="H1036" s="10"/>
      <c r="I1036" s="96"/>
      <c r="J1036" s="96"/>
      <c r="K1036" s="96"/>
      <c r="L1036" s="629"/>
      <c r="M1036" s="96"/>
      <c r="N1036" s="273"/>
      <c r="O1036" s="56"/>
      <c r="P1036" s="56"/>
      <c r="Q1036" s="56"/>
      <c r="R1036" s="56"/>
      <c r="S1036" s="56"/>
      <c r="T1036" s="56"/>
      <c r="U1036" s="56"/>
      <c r="V1036" s="56"/>
      <c r="W1036" s="56"/>
      <c r="X1036" s="56"/>
      <c r="Y1036" s="56"/>
      <c r="Z1036" s="56"/>
      <c r="AA1036" s="56"/>
      <c r="AB1036" s="56"/>
      <c r="AC1036" s="56"/>
      <c r="AD1036" s="56"/>
      <c r="AE1036" s="56"/>
      <c r="AF1036" s="56"/>
      <c r="AG1036" s="56"/>
    </row>
    <row r="1037" spans="1:33" ht="15.75" customHeight="1">
      <c r="A1037" s="271"/>
      <c r="B1037" s="56"/>
      <c r="C1037" s="90"/>
      <c r="D1037" s="92"/>
      <c r="E1037" s="93"/>
      <c r="F1037" s="545"/>
      <c r="G1037" s="10"/>
      <c r="H1037" s="10"/>
      <c r="I1037" s="96"/>
      <c r="J1037" s="96"/>
      <c r="K1037" s="96"/>
      <c r="L1037" s="629"/>
      <c r="M1037" s="96"/>
      <c r="N1037" s="273"/>
      <c r="O1037" s="56"/>
      <c r="P1037" s="56"/>
      <c r="Q1037" s="56"/>
      <c r="R1037" s="56"/>
      <c r="S1037" s="56"/>
      <c r="T1037" s="56"/>
      <c r="U1037" s="56"/>
      <c r="V1037" s="56"/>
      <c r="W1037" s="56"/>
      <c r="X1037" s="56"/>
      <c r="Y1037" s="56"/>
      <c r="Z1037" s="56"/>
      <c r="AA1037" s="56"/>
      <c r="AB1037" s="56"/>
      <c r="AC1037" s="56"/>
      <c r="AD1037" s="56"/>
      <c r="AE1037" s="56"/>
      <c r="AF1037" s="56"/>
      <c r="AG1037" s="56"/>
    </row>
    <row r="1038" spans="1:33" ht="15.75" customHeight="1">
      <c r="A1038" s="271"/>
      <c r="B1038" s="56"/>
      <c r="C1038" s="90"/>
      <c r="D1038" s="92"/>
      <c r="E1038" s="93"/>
      <c r="F1038" s="545"/>
      <c r="G1038" s="10"/>
      <c r="H1038" s="10"/>
      <c r="I1038" s="96"/>
      <c r="J1038" s="96"/>
      <c r="K1038" s="96"/>
      <c r="L1038" s="629"/>
      <c r="M1038" s="96"/>
      <c r="N1038" s="273"/>
      <c r="O1038" s="56"/>
      <c r="P1038" s="56"/>
      <c r="Q1038" s="56"/>
      <c r="R1038" s="56"/>
      <c r="S1038" s="56"/>
      <c r="T1038" s="56"/>
      <c r="U1038" s="56"/>
      <c r="V1038" s="56"/>
      <c r="W1038" s="56"/>
      <c r="X1038" s="56"/>
      <c r="Y1038" s="56"/>
      <c r="Z1038" s="56"/>
      <c r="AA1038" s="56"/>
      <c r="AB1038" s="56"/>
      <c r="AC1038" s="56"/>
      <c r="AD1038" s="56"/>
      <c r="AE1038" s="56"/>
      <c r="AF1038" s="56"/>
      <c r="AG1038" s="56"/>
    </row>
    <row r="1039" spans="1:33" ht="15.75" customHeight="1">
      <c r="A1039" s="271"/>
      <c r="B1039" s="56"/>
      <c r="C1039" s="90"/>
      <c r="D1039" s="92"/>
      <c r="E1039" s="93"/>
      <c r="F1039" s="545"/>
      <c r="G1039" s="10"/>
      <c r="H1039" s="10"/>
      <c r="I1039" s="96"/>
      <c r="J1039" s="96"/>
      <c r="K1039" s="96"/>
      <c r="L1039" s="629"/>
      <c r="M1039" s="96"/>
      <c r="N1039" s="273"/>
      <c r="O1039" s="56"/>
      <c r="P1039" s="56"/>
      <c r="Q1039" s="56"/>
      <c r="R1039" s="56"/>
      <c r="S1039" s="56"/>
      <c r="T1039" s="56"/>
      <c r="U1039" s="56"/>
      <c r="V1039" s="56"/>
      <c r="W1039" s="56"/>
      <c r="X1039" s="56"/>
      <c r="Y1039" s="56"/>
      <c r="Z1039" s="56"/>
      <c r="AA1039" s="56"/>
      <c r="AB1039" s="56"/>
      <c r="AC1039" s="56"/>
      <c r="AD1039" s="56"/>
      <c r="AE1039" s="56"/>
      <c r="AF1039" s="56"/>
      <c r="AG1039" s="56"/>
    </row>
    <row r="1040" spans="1:33" ht="15.75" customHeight="1">
      <c r="A1040" s="271"/>
      <c r="B1040" s="56"/>
      <c r="C1040" s="90"/>
      <c r="D1040" s="92"/>
      <c r="E1040" s="93"/>
      <c r="F1040" s="545"/>
      <c r="G1040" s="10"/>
      <c r="H1040" s="10"/>
      <c r="I1040" s="96"/>
      <c r="J1040" s="96"/>
      <c r="K1040" s="96"/>
      <c r="L1040" s="629"/>
      <c r="M1040" s="96"/>
      <c r="N1040" s="273"/>
      <c r="O1040" s="56"/>
      <c r="P1040" s="56"/>
      <c r="Q1040" s="56"/>
      <c r="R1040" s="56"/>
      <c r="S1040" s="56"/>
      <c r="T1040" s="56"/>
      <c r="U1040" s="56"/>
      <c r="V1040" s="56"/>
      <c r="W1040" s="56"/>
      <c r="X1040" s="56"/>
      <c r="Y1040" s="56"/>
      <c r="Z1040" s="56"/>
      <c r="AA1040" s="56"/>
      <c r="AB1040" s="56"/>
      <c r="AC1040" s="56"/>
      <c r="AD1040" s="56"/>
      <c r="AE1040" s="56"/>
      <c r="AF1040" s="56"/>
      <c r="AG1040" s="56"/>
    </row>
    <row r="1041" spans="1:33" ht="15.75" customHeight="1">
      <c r="A1041" s="271"/>
      <c r="B1041" s="56"/>
      <c r="C1041" s="90"/>
      <c r="D1041" s="92"/>
      <c r="E1041" s="93"/>
      <c r="F1041" s="545"/>
      <c r="G1041" s="10"/>
      <c r="H1041" s="10"/>
      <c r="I1041" s="96"/>
      <c r="J1041" s="96"/>
      <c r="K1041" s="96"/>
      <c r="L1041" s="629"/>
      <c r="M1041" s="96"/>
      <c r="N1041" s="273"/>
      <c r="O1041" s="56"/>
      <c r="P1041" s="56"/>
      <c r="Q1041" s="56"/>
      <c r="R1041" s="56"/>
      <c r="S1041" s="56"/>
      <c r="T1041" s="56"/>
      <c r="U1041" s="56"/>
      <c r="V1041" s="56"/>
      <c r="W1041" s="56"/>
      <c r="X1041" s="56"/>
      <c r="Y1041" s="56"/>
      <c r="Z1041" s="56"/>
      <c r="AA1041" s="56"/>
      <c r="AB1041" s="56"/>
      <c r="AC1041" s="56"/>
      <c r="AD1041" s="56"/>
      <c r="AE1041" s="56"/>
      <c r="AF1041" s="56"/>
      <c r="AG1041" s="56"/>
    </row>
    <row r="1042" spans="1:33" ht="15.75" customHeight="1">
      <c r="A1042" s="271"/>
      <c r="B1042" s="56"/>
      <c r="C1042" s="90"/>
      <c r="D1042" s="92"/>
      <c r="E1042" s="93"/>
      <c r="F1042" s="545"/>
      <c r="G1042" s="10"/>
      <c r="H1042" s="10"/>
      <c r="I1042" s="96"/>
      <c r="J1042" s="96"/>
      <c r="K1042" s="96"/>
      <c r="L1042" s="629"/>
      <c r="M1042" s="96"/>
      <c r="N1042" s="273"/>
      <c r="O1042" s="56"/>
      <c r="P1042" s="56"/>
      <c r="Q1042" s="56"/>
      <c r="R1042" s="56"/>
      <c r="S1042" s="56"/>
      <c r="T1042" s="56"/>
      <c r="U1042" s="56"/>
      <c r="V1042" s="56"/>
      <c r="W1042" s="56"/>
      <c r="X1042" s="56"/>
      <c r="Y1042" s="56"/>
      <c r="Z1042" s="56"/>
      <c r="AA1042" s="56"/>
      <c r="AB1042" s="56"/>
      <c r="AC1042" s="56"/>
      <c r="AD1042" s="56"/>
      <c r="AE1042" s="56"/>
      <c r="AF1042" s="56"/>
      <c r="AG1042" s="56"/>
    </row>
    <row r="1043" spans="1:33" ht="15.75" customHeight="1">
      <c r="A1043" s="271"/>
      <c r="B1043" s="56"/>
      <c r="C1043" s="90"/>
      <c r="D1043" s="92"/>
      <c r="E1043" s="93"/>
      <c r="F1043" s="545"/>
      <c r="G1043" s="10"/>
      <c r="H1043" s="10"/>
      <c r="I1043" s="96"/>
      <c r="J1043" s="96"/>
      <c r="K1043" s="96"/>
      <c r="L1043" s="629"/>
      <c r="M1043" s="96"/>
      <c r="N1043" s="273"/>
      <c r="O1043" s="56"/>
      <c r="P1043" s="56"/>
      <c r="Q1043" s="56"/>
      <c r="R1043" s="56"/>
      <c r="S1043" s="56"/>
      <c r="T1043" s="56"/>
      <c r="U1043" s="56"/>
      <c r="V1043" s="56"/>
      <c r="W1043" s="56"/>
      <c r="X1043" s="56"/>
      <c r="Y1043" s="56"/>
      <c r="Z1043" s="56"/>
      <c r="AA1043" s="56"/>
      <c r="AB1043" s="56"/>
      <c r="AC1043" s="56"/>
      <c r="AD1043" s="56"/>
      <c r="AE1043" s="56"/>
      <c r="AF1043" s="56"/>
      <c r="AG1043" s="56"/>
    </row>
    <row r="1044" spans="1:33" ht="15.75" customHeight="1">
      <c r="A1044" s="271"/>
      <c r="B1044" s="56"/>
      <c r="C1044" s="90"/>
      <c r="D1044" s="92"/>
      <c r="E1044" s="93"/>
      <c r="F1044" s="545"/>
      <c r="G1044" s="10"/>
      <c r="H1044" s="10"/>
      <c r="I1044" s="96"/>
      <c r="J1044" s="96"/>
      <c r="K1044" s="96"/>
      <c r="L1044" s="629"/>
      <c r="M1044" s="96"/>
      <c r="N1044" s="273"/>
      <c r="O1044" s="56"/>
      <c r="P1044" s="56"/>
      <c r="Q1044" s="56"/>
      <c r="R1044" s="56"/>
      <c r="S1044" s="56"/>
      <c r="T1044" s="56"/>
      <c r="U1044" s="56"/>
      <c r="V1044" s="56"/>
      <c r="W1044" s="56"/>
      <c r="X1044" s="56"/>
      <c r="Y1044" s="56"/>
      <c r="Z1044" s="56"/>
      <c r="AA1044" s="56"/>
      <c r="AB1044" s="56"/>
      <c r="AC1044" s="56"/>
      <c r="AD1044" s="56"/>
      <c r="AE1044" s="56"/>
      <c r="AF1044" s="56"/>
      <c r="AG1044" s="56"/>
    </row>
    <row r="1045" spans="1:33" ht="15.75" customHeight="1">
      <c r="A1045" s="271"/>
      <c r="B1045" s="56"/>
      <c r="C1045" s="90"/>
      <c r="D1045" s="92"/>
      <c r="E1045" s="93"/>
      <c r="F1045" s="545"/>
      <c r="G1045" s="10"/>
      <c r="H1045" s="10"/>
      <c r="I1045" s="96"/>
      <c r="J1045" s="96"/>
      <c r="K1045" s="96"/>
      <c r="L1045" s="629"/>
      <c r="M1045" s="96"/>
      <c r="N1045" s="273"/>
      <c r="O1045" s="56"/>
      <c r="P1045" s="56"/>
      <c r="Q1045" s="56"/>
      <c r="R1045" s="56"/>
      <c r="S1045" s="56"/>
      <c r="T1045" s="56"/>
      <c r="U1045" s="56"/>
      <c r="V1045" s="56"/>
      <c r="W1045" s="56"/>
      <c r="X1045" s="56"/>
      <c r="Y1045" s="56"/>
      <c r="Z1045" s="56"/>
      <c r="AA1045" s="56"/>
      <c r="AB1045" s="56"/>
      <c r="AC1045" s="56"/>
      <c r="AD1045" s="56"/>
      <c r="AE1045" s="56"/>
      <c r="AF1045" s="56"/>
      <c r="AG1045" s="56"/>
    </row>
    <row r="1046" spans="1:33" ht="15.75" customHeight="1">
      <c r="A1046" s="271"/>
      <c r="B1046" s="56"/>
      <c r="C1046" s="90"/>
      <c r="D1046" s="92"/>
      <c r="E1046" s="93"/>
      <c r="F1046" s="545"/>
      <c r="G1046" s="10"/>
      <c r="H1046" s="10"/>
      <c r="I1046" s="96"/>
      <c r="J1046" s="96"/>
      <c r="K1046" s="96"/>
      <c r="L1046" s="629"/>
      <c r="M1046" s="96"/>
      <c r="N1046" s="273"/>
      <c r="O1046" s="56"/>
      <c r="P1046" s="56"/>
      <c r="Q1046" s="56"/>
      <c r="R1046" s="56"/>
      <c r="S1046" s="56"/>
      <c r="T1046" s="56"/>
      <c r="U1046" s="56"/>
      <c r="V1046" s="56"/>
      <c r="W1046" s="56"/>
      <c r="X1046" s="56"/>
      <c r="Y1046" s="56"/>
      <c r="Z1046" s="56"/>
      <c r="AA1046" s="56"/>
      <c r="AB1046" s="56"/>
      <c r="AC1046" s="56"/>
      <c r="AD1046" s="56"/>
      <c r="AE1046" s="56"/>
      <c r="AF1046" s="56"/>
      <c r="AG1046" s="56"/>
    </row>
    <row r="1047" spans="1:33" ht="15.75" customHeight="1">
      <c r="A1047" s="271"/>
      <c r="B1047" s="56"/>
      <c r="C1047" s="90"/>
      <c r="D1047" s="92"/>
      <c r="E1047" s="93"/>
      <c r="F1047" s="545"/>
      <c r="G1047" s="10"/>
      <c r="H1047" s="10"/>
      <c r="I1047" s="96"/>
      <c r="J1047" s="96"/>
      <c r="K1047" s="96"/>
      <c r="L1047" s="629"/>
      <c r="M1047" s="96"/>
      <c r="N1047" s="273"/>
      <c r="O1047" s="56"/>
      <c r="P1047" s="56"/>
      <c r="Q1047" s="56"/>
      <c r="R1047" s="56"/>
      <c r="S1047" s="56"/>
      <c r="T1047" s="56"/>
      <c r="U1047" s="56"/>
      <c r="V1047" s="56"/>
      <c r="W1047" s="56"/>
      <c r="X1047" s="56"/>
      <c r="Y1047" s="56"/>
      <c r="Z1047" s="56"/>
      <c r="AA1047" s="56"/>
      <c r="AB1047" s="56"/>
      <c r="AC1047" s="56"/>
      <c r="AD1047" s="56"/>
      <c r="AE1047" s="56"/>
      <c r="AF1047" s="56"/>
      <c r="AG1047" s="56"/>
    </row>
    <row r="1048" spans="1:33" ht="15.75" customHeight="1">
      <c r="A1048" s="271"/>
      <c r="B1048" s="56"/>
      <c r="C1048" s="90"/>
      <c r="D1048" s="92"/>
      <c r="E1048" s="93"/>
      <c r="F1048" s="545"/>
      <c r="G1048" s="10"/>
      <c r="H1048" s="10"/>
      <c r="I1048" s="96"/>
      <c r="J1048" s="96"/>
      <c r="K1048" s="96"/>
      <c r="L1048" s="629"/>
      <c r="M1048" s="96"/>
      <c r="N1048" s="273"/>
      <c r="O1048" s="56"/>
      <c r="P1048" s="56"/>
      <c r="Q1048" s="56"/>
      <c r="R1048" s="56"/>
      <c r="S1048" s="56"/>
      <c r="T1048" s="56"/>
      <c r="U1048" s="56"/>
      <c r="V1048" s="56"/>
      <c r="W1048" s="56"/>
      <c r="X1048" s="56"/>
      <c r="Y1048" s="56"/>
      <c r="Z1048" s="56"/>
      <c r="AA1048" s="56"/>
      <c r="AB1048" s="56"/>
      <c r="AC1048" s="56"/>
      <c r="AD1048" s="56"/>
      <c r="AE1048" s="56"/>
      <c r="AF1048" s="56"/>
      <c r="AG1048" s="56"/>
    </row>
    <row r="1049" spans="1:33" ht="15.75" customHeight="1">
      <c r="A1049" s="271"/>
      <c r="B1049" s="56"/>
      <c r="C1049" s="90"/>
      <c r="D1049" s="92"/>
      <c r="E1049" s="93"/>
      <c r="F1049" s="545"/>
      <c r="G1049" s="10"/>
      <c r="H1049" s="10"/>
      <c r="I1049" s="96"/>
      <c r="J1049" s="96"/>
      <c r="K1049" s="96"/>
      <c r="L1049" s="629"/>
      <c r="M1049" s="96"/>
      <c r="N1049" s="273"/>
      <c r="O1049" s="56"/>
      <c r="P1049" s="56"/>
      <c r="Q1049" s="56"/>
      <c r="R1049" s="56"/>
      <c r="S1049" s="56"/>
      <c r="T1049" s="56"/>
      <c r="U1049" s="56"/>
      <c r="V1049" s="56"/>
      <c r="W1049" s="56"/>
      <c r="X1049" s="56"/>
      <c r="Y1049" s="56"/>
      <c r="Z1049" s="56"/>
      <c r="AA1049" s="56"/>
      <c r="AB1049" s="56"/>
      <c r="AC1049" s="56"/>
      <c r="AD1049" s="56"/>
      <c r="AE1049" s="56"/>
      <c r="AF1049" s="56"/>
      <c r="AG1049" s="56"/>
    </row>
    <row r="1050" spans="1:33" ht="15.75" customHeight="1">
      <c r="A1050" s="271"/>
      <c r="B1050" s="56"/>
      <c r="C1050" s="90"/>
      <c r="D1050" s="92"/>
      <c r="E1050" s="93"/>
      <c r="F1050" s="545"/>
      <c r="G1050" s="10"/>
      <c r="H1050" s="10"/>
      <c r="I1050" s="96"/>
      <c r="J1050" s="96"/>
      <c r="K1050" s="96"/>
      <c r="L1050" s="629"/>
      <c r="M1050" s="96"/>
      <c r="N1050" s="273"/>
      <c r="O1050" s="56"/>
      <c r="P1050" s="56"/>
      <c r="Q1050" s="56"/>
      <c r="R1050" s="56"/>
      <c r="S1050" s="56"/>
      <c r="T1050" s="56"/>
      <c r="U1050" s="56"/>
      <c r="V1050" s="56"/>
      <c r="W1050" s="56"/>
      <c r="X1050" s="56"/>
      <c r="Y1050" s="56"/>
      <c r="Z1050" s="56"/>
      <c r="AA1050" s="56"/>
      <c r="AB1050" s="56"/>
      <c r="AC1050" s="56"/>
      <c r="AD1050" s="56"/>
      <c r="AE1050" s="56"/>
      <c r="AF1050" s="56"/>
      <c r="AG1050" s="56"/>
    </row>
    <row r="1051" spans="1:33" ht="15.75" customHeight="1">
      <c r="A1051" s="271"/>
      <c r="B1051" s="56"/>
      <c r="C1051" s="90"/>
      <c r="D1051" s="92"/>
      <c r="E1051" s="93"/>
      <c r="F1051" s="545"/>
      <c r="G1051" s="10"/>
      <c r="H1051" s="10"/>
      <c r="I1051" s="96"/>
      <c r="J1051" s="96"/>
      <c r="K1051" s="96"/>
      <c r="L1051" s="629"/>
      <c r="M1051" s="96"/>
      <c r="N1051" s="273"/>
      <c r="O1051" s="56"/>
      <c r="P1051" s="56"/>
      <c r="Q1051" s="56"/>
      <c r="R1051" s="56"/>
      <c r="S1051" s="56"/>
      <c r="T1051" s="56"/>
      <c r="U1051" s="56"/>
      <c r="V1051" s="56"/>
      <c r="W1051" s="56"/>
      <c r="X1051" s="56"/>
      <c r="Y1051" s="56"/>
      <c r="Z1051" s="56"/>
      <c r="AA1051" s="56"/>
      <c r="AB1051" s="56"/>
      <c r="AC1051" s="56"/>
      <c r="AD1051" s="56"/>
      <c r="AE1051" s="56"/>
      <c r="AF1051" s="56"/>
      <c r="AG1051" s="56"/>
    </row>
    <row r="1052" spans="1:33" ht="15.75" customHeight="1">
      <c r="A1052" s="271"/>
      <c r="B1052" s="56"/>
      <c r="C1052" s="90"/>
      <c r="D1052" s="92"/>
      <c r="E1052" s="93"/>
      <c r="F1052" s="545"/>
      <c r="G1052" s="10"/>
      <c r="H1052" s="10"/>
      <c r="I1052" s="96"/>
      <c r="J1052" s="96"/>
      <c r="K1052" s="96"/>
      <c r="L1052" s="629"/>
      <c r="M1052" s="96"/>
      <c r="N1052" s="273"/>
      <c r="O1052" s="56"/>
      <c r="P1052" s="56"/>
      <c r="Q1052" s="56"/>
      <c r="R1052" s="56"/>
      <c r="S1052" s="56"/>
      <c r="T1052" s="56"/>
      <c r="U1052" s="56"/>
      <c r="V1052" s="56"/>
      <c r="W1052" s="56"/>
      <c r="X1052" s="56"/>
      <c r="Y1052" s="56"/>
      <c r="Z1052" s="56"/>
      <c r="AA1052" s="56"/>
      <c r="AB1052" s="56"/>
      <c r="AC1052" s="56"/>
      <c r="AD1052" s="56"/>
      <c r="AE1052" s="56"/>
      <c r="AF1052" s="56"/>
      <c r="AG1052" s="56"/>
    </row>
    <row r="1053" spans="1:33" ht="15.75" customHeight="1">
      <c r="A1053" s="271"/>
      <c r="B1053" s="56"/>
      <c r="C1053" s="90"/>
      <c r="D1053" s="92"/>
      <c r="E1053" s="93"/>
      <c r="F1053" s="545"/>
      <c r="G1053" s="10"/>
      <c r="H1053" s="10"/>
      <c r="I1053" s="96"/>
      <c r="J1053" s="96"/>
      <c r="K1053" s="96"/>
      <c r="L1053" s="629"/>
      <c r="M1053" s="96"/>
      <c r="N1053" s="273"/>
      <c r="O1053" s="56"/>
      <c r="P1053" s="56"/>
      <c r="Q1053" s="56"/>
      <c r="R1053" s="56"/>
      <c r="S1053" s="56"/>
      <c r="T1053" s="56"/>
      <c r="U1053" s="56"/>
      <c r="V1053" s="56"/>
      <c r="W1053" s="56"/>
      <c r="X1053" s="56"/>
      <c r="Y1053" s="56"/>
      <c r="Z1053" s="56"/>
      <c r="AA1053" s="56"/>
      <c r="AB1053" s="56"/>
      <c r="AC1053" s="56"/>
      <c r="AD1053" s="56"/>
      <c r="AE1053" s="56"/>
      <c r="AF1053" s="56"/>
      <c r="AG1053" s="56"/>
    </row>
    <row r="1054" spans="1:33" ht="15.75" customHeight="1">
      <c r="A1054" s="271"/>
      <c r="B1054" s="56"/>
      <c r="C1054" s="90"/>
      <c r="D1054" s="92"/>
      <c r="E1054" s="93"/>
      <c r="F1054" s="545"/>
      <c r="G1054" s="10"/>
      <c r="H1054" s="10"/>
      <c r="I1054" s="96"/>
      <c r="J1054" s="96"/>
      <c r="K1054" s="96"/>
      <c r="L1054" s="629"/>
      <c r="M1054" s="96"/>
      <c r="N1054" s="273"/>
      <c r="O1054" s="56"/>
      <c r="P1054" s="56"/>
      <c r="Q1054" s="56"/>
      <c r="R1054" s="56"/>
      <c r="S1054" s="56"/>
      <c r="T1054" s="56"/>
      <c r="U1054" s="56"/>
      <c r="V1054" s="56"/>
      <c r="W1054" s="56"/>
      <c r="X1054" s="56"/>
      <c r="Y1054" s="56"/>
      <c r="Z1054" s="56"/>
      <c r="AA1054" s="56"/>
      <c r="AB1054" s="56"/>
      <c r="AC1054" s="56"/>
      <c r="AD1054" s="56"/>
      <c r="AE1054" s="56"/>
      <c r="AF1054" s="56"/>
      <c r="AG1054" s="56"/>
    </row>
    <row r="1055" spans="1:33" ht="15.75" customHeight="1">
      <c r="A1055" s="271"/>
      <c r="B1055" s="56"/>
      <c r="C1055" s="90"/>
      <c r="D1055" s="92"/>
      <c r="E1055" s="93"/>
      <c r="F1055" s="545"/>
      <c r="G1055" s="10"/>
      <c r="H1055" s="10"/>
      <c r="I1055" s="96"/>
      <c r="J1055" s="96"/>
      <c r="K1055" s="96"/>
      <c r="L1055" s="629"/>
      <c r="M1055" s="96"/>
      <c r="N1055" s="273"/>
      <c r="O1055" s="56"/>
      <c r="P1055" s="56"/>
      <c r="Q1055" s="56"/>
      <c r="R1055" s="56"/>
      <c r="S1055" s="56"/>
      <c r="T1055" s="56"/>
      <c r="U1055" s="56"/>
      <c r="V1055" s="56"/>
      <c r="W1055" s="56"/>
      <c r="X1055" s="56"/>
      <c r="Y1055" s="56"/>
      <c r="Z1055" s="56"/>
      <c r="AA1055" s="56"/>
      <c r="AB1055" s="56"/>
      <c r="AC1055" s="56"/>
      <c r="AD1055" s="56"/>
      <c r="AE1055" s="56"/>
      <c r="AF1055" s="56"/>
      <c r="AG1055" s="56"/>
    </row>
    <row r="1056" spans="1:33" ht="15.75" customHeight="1">
      <c r="A1056" s="271"/>
      <c r="B1056" s="56"/>
      <c r="C1056" s="90"/>
      <c r="D1056" s="92"/>
      <c r="E1056" s="93"/>
      <c r="F1056" s="545"/>
      <c r="G1056" s="10"/>
      <c r="H1056" s="10"/>
      <c r="I1056" s="96"/>
      <c r="J1056" s="96"/>
      <c r="K1056" s="96"/>
      <c r="L1056" s="629"/>
      <c r="M1056" s="96"/>
      <c r="N1056" s="273"/>
      <c r="O1056" s="56"/>
      <c r="P1056" s="56"/>
      <c r="Q1056" s="56"/>
      <c r="R1056" s="56"/>
      <c r="S1056" s="56"/>
      <c r="T1056" s="56"/>
      <c r="U1056" s="56"/>
      <c r="V1056" s="56"/>
      <c r="W1056" s="56"/>
      <c r="X1056" s="56"/>
      <c r="Y1056" s="56"/>
      <c r="Z1056" s="56"/>
      <c r="AA1056" s="56"/>
      <c r="AB1056" s="56"/>
      <c r="AC1056" s="56"/>
      <c r="AD1056" s="56"/>
      <c r="AE1056" s="56"/>
      <c r="AF1056" s="56"/>
      <c r="AG1056" s="56"/>
    </row>
    <row r="1057" spans="1:33" ht="15.75" customHeight="1">
      <c r="A1057" s="271"/>
      <c r="B1057" s="56"/>
      <c r="C1057" s="90"/>
      <c r="D1057" s="92"/>
      <c r="E1057" s="93"/>
      <c r="F1057" s="545"/>
      <c r="G1057" s="10"/>
      <c r="H1057" s="10"/>
      <c r="I1057" s="96"/>
      <c r="J1057" s="96"/>
      <c r="K1057" s="96"/>
      <c r="L1057" s="629"/>
      <c r="M1057" s="96"/>
      <c r="N1057" s="273"/>
      <c r="O1057" s="56"/>
      <c r="P1057" s="56"/>
      <c r="Q1057" s="56"/>
      <c r="R1057" s="56"/>
      <c r="S1057" s="56"/>
      <c r="T1057" s="56"/>
      <c r="U1057" s="56"/>
      <c r="V1057" s="56"/>
      <c r="W1057" s="56"/>
      <c r="X1057" s="56"/>
      <c r="Y1057" s="56"/>
      <c r="Z1057" s="56"/>
      <c r="AA1057" s="56"/>
      <c r="AB1057" s="56"/>
      <c r="AC1057" s="56"/>
      <c r="AD1057" s="56"/>
      <c r="AE1057" s="56"/>
      <c r="AF1057" s="56"/>
      <c r="AG1057" s="56"/>
    </row>
    <row r="1058" spans="1:33" ht="15.75" customHeight="1">
      <c r="A1058" s="271"/>
      <c r="B1058" s="56"/>
      <c r="C1058" s="90"/>
      <c r="D1058" s="92"/>
      <c r="E1058" s="93"/>
      <c r="F1058" s="545"/>
      <c r="G1058" s="10"/>
      <c r="H1058" s="10"/>
      <c r="I1058" s="96"/>
      <c r="J1058" s="96"/>
      <c r="K1058" s="96"/>
      <c r="L1058" s="629"/>
      <c r="M1058" s="96"/>
      <c r="N1058" s="273"/>
      <c r="O1058" s="56"/>
      <c r="P1058" s="56"/>
      <c r="Q1058" s="56"/>
      <c r="R1058" s="56"/>
      <c r="S1058" s="56"/>
      <c r="T1058" s="56"/>
      <c r="U1058" s="56"/>
      <c r="V1058" s="56"/>
      <c r="W1058" s="56"/>
      <c r="X1058" s="56"/>
      <c r="Y1058" s="56"/>
      <c r="Z1058" s="56"/>
      <c r="AA1058" s="56"/>
      <c r="AB1058" s="56"/>
      <c r="AC1058" s="56"/>
      <c r="AD1058" s="56"/>
      <c r="AE1058" s="56"/>
      <c r="AF1058" s="56"/>
      <c r="AG1058" s="56"/>
    </row>
    <row r="1059" spans="1:33" ht="15.75" customHeight="1">
      <c r="A1059" s="271"/>
      <c r="B1059" s="56"/>
      <c r="C1059" s="90"/>
      <c r="D1059" s="92"/>
      <c r="E1059" s="93"/>
      <c r="F1059" s="545"/>
      <c r="G1059" s="10"/>
      <c r="H1059" s="10"/>
      <c r="I1059" s="96"/>
      <c r="J1059" s="96"/>
      <c r="K1059" s="96"/>
      <c r="L1059" s="629"/>
      <c r="M1059" s="96"/>
      <c r="N1059" s="273"/>
      <c r="O1059" s="56"/>
      <c r="P1059" s="56"/>
      <c r="Q1059" s="56"/>
      <c r="R1059" s="56"/>
      <c r="S1059" s="56"/>
      <c r="T1059" s="56"/>
      <c r="U1059" s="56"/>
      <c r="V1059" s="56"/>
      <c r="W1059" s="56"/>
      <c r="X1059" s="56"/>
      <c r="Y1059" s="56"/>
      <c r="Z1059" s="56"/>
      <c r="AA1059" s="56"/>
      <c r="AB1059" s="56"/>
      <c r="AC1059" s="56"/>
      <c r="AD1059" s="56"/>
      <c r="AE1059" s="56"/>
      <c r="AF1059" s="56"/>
      <c r="AG1059" s="56"/>
    </row>
    <row r="1060" spans="1:33" ht="15.75" customHeight="1">
      <c r="A1060" s="271"/>
      <c r="B1060" s="56"/>
      <c r="C1060" s="90"/>
      <c r="D1060" s="92"/>
      <c r="E1060" s="93"/>
      <c r="F1060" s="545"/>
      <c r="G1060" s="10"/>
      <c r="H1060" s="10"/>
      <c r="I1060" s="96"/>
      <c r="J1060" s="96"/>
      <c r="K1060" s="96"/>
      <c r="L1060" s="629"/>
      <c r="M1060" s="96"/>
      <c r="N1060" s="273"/>
      <c r="O1060" s="56"/>
      <c r="P1060" s="56"/>
      <c r="Q1060" s="56"/>
      <c r="R1060" s="56"/>
      <c r="S1060" s="56"/>
      <c r="T1060" s="56"/>
      <c r="U1060" s="56"/>
      <c r="V1060" s="56"/>
      <c r="W1060" s="56"/>
      <c r="X1060" s="56"/>
      <c r="Y1060" s="56"/>
      <c r="Z1060" s="56"/>
      <c r="AA1060" s="56"/>
      <c r="AB1060" s="56"/>
      <c r="AC1060" s="56"/>
      <c r="AD1060" s="56"/>
      <c r="AE1060" s="56"/>
      <c r="AF1060" s="56"/>
      <c r="AG1060" s="56"/>
    </row>
    <row r="1061" spans="1:33" ht="15.75" customHeight="1">
      <c r="A1061" s="271"/>
      <c r="B1061" s="56"/>
      <c r="C1061" s="90"/>
      <c r="D1061" s="92"/>
      <c r="E1061" s="93"/>
      <c r="F1061" s="545"/>
      <c r="G1061" s="10"/>
      <c r="H1061" s="10"/>
      <c r="I1061" s="96"/>
      <c r="J1061" s="96"/>
      <c r="K1061" s="96"/>
      <c r="L1061" s="629"/>
      <c r="M1061" s="96"/>
      <c r="N1061" s="273"/>
      <c r="O1061" s="56"/>
      <c r="P1061" s="56"/>
      <c r="Q1061" s="56"/>
      <c r="R1061" s="56"/>
      <c r="S1061" s="56"/>
      <c r="T1061" s="56"/>
      <c r="U1061" s="56"/>
      <c r="V1061" s="56"/>
      <c r="W1061" s="56"/>
      <c r="X1061" s="56"/>
      <c r="Y1061" s="56"/>
      <c r="Z1061" s="56"/>
      <c r="AA1061" s="56"/>
      <c r="AB1061" s="56"/>
      <c r="AC1061" s="56"/>
      <c r="AD1061" s="56"/>
      <c r="AE1061" s="56"/>
      <c r="AF1061" s="56"/>
      <c r="AG1061" s="56"/>
    </row>
    <row r="1062" spans="1:33" ht="15.75" customHeight="1">
      <c r="A1062" s="271"/>
      <c r="B1062" s="56"/>
      <c r="C1062" s="90"/>
      <c r="D1062" s="92"/>
      <c r="E1062" s="93"/>
      <c r="F1062" s="545"/>
      <c r="G1062" s="10"/>
      <c r="H1062" s="10"/>
      <c r="I1062" s="96"/>
      <c r="J1062" s="96"/>
      <c r="K1062" s="96"/>
      <c r="L1062" s="629"/>
      <c r="M1062" s="96"/>
      <c r="N1062" s="273"/>
      <c r="O1062" s="56"/>
      <c r="P1062" s="56"/>
      <c r="Q1062" s="56"/>
      <c r="R1062" s="56"/>
      <c r="S1062" s="56"/>
      <c r="T1062" s="56"/>
      <c r="U1062" s="56"/>
      <c r="V1062" s="56"/>
      <c r="W1062" s="56"/>
      <c r="X1062" s="56"/>
      <c r="Y1062" s="56"/>
      <c r="Z1062" s="56"/>
      <c r="AA1062" s="56"/>
      <c r="AB1062" s="56"/>
      <c r="AC1062" s="56"/>
      <c r="AD1062" s="56"/>
      <c r="AE1062" s="56"/>
      <c r="AF1062" s="56"/>
      <c r="AG1062" s="56"/>
    </row>
    <row r="1063" spans="1:33" ht="15.75" customHeight="1">
      <c r="A1063" s="271"/>
      <c r="B1063" s="56"/>
      <c r="C1063" s="90"/>
      <c r="D1063" s="92"/>
      <c r="E1063" s="93"/>
      <c r="F1063" s="545"/>
      <c r="G1063" s="10"/>
      <c r="H1063" s="10"/>
      <c r="I1063" s="96"/>
      <c r="J1063" s="96"/>
      <c r="K1063" s="96"/>
      <c r="L1063" s="629"/>
      <c r="M1063" s="96"/>
      <c r="N1063" s="273"/>
      <c r="O1063" s="56"/>
      <c r="P1063" s="56"/>
      <c r="Q1063" s="56"/>
      <c r="R1063" s="56"/>
      <c r="S1063" s="56"/>
      <c r="T1063" s="56"/>
      <c r="U1063" s="56"/>
      <c r="V1063" s="56"/>
      <c r="W1063" s="56"/>
      <c r="X1063" s="56"/>
      <c r="Y1063" s="56"/>
      <c r="Z1063" s="56"/>
      <c r="AA1063" s="56"/>
      <c r="AB1063" s="56"/>
      <c r="AC1063" s="56"/>
      <c r="AD1063" s="56"/>
      <c r="AE1063" s="56"/>
      <c r="AF1063" s="56"/>
      <c r="AG1063" s="56"/>
    </row>
    <row r="1064" spans="1:33" ht="15.75" customHeight="1">
      <c r="A1064" s="271"/>
      <c r="B1064" s="56"/>
      <c r="C1064" s="90"/>
      <c r="D1064" s="92"/>
      <c r="E1064" s="93"/>
      <c r="F1064" s="545"/>
      <c r="G1064" s="10"/>
      <c r="H1064" s="10"/>
      <c r="I1064" s="96"/>
      <c r="J1064" s="96"/>
      <c r="K1064" s="96"/>
      <c r="L1064" s="629"/>
      <c r="M1064" s="96"/>
      <c r="N1064" s="273"/>
      <c r="O1064" s="56"/>
      <c r="P1064" s="56"/>
      <c r="Q1064" s="56"/>
      <c r="R1064" s="56"/>
      <c r="S1064" s="56"/>
      <c r="T1064" s="56"/>
      <c r="U1064" s="56"/>
      <c r="V1064" s="56"/>
      <c r="W1064" s="56"/>
      <c r="X1064" s="56"/>
      <c r="Y1064" s="56"/>
      <c r="Z1064" s="56"/>
      <c r="AA1064" s="56"/>
      <c r="AB1064" s="56"/>
      <c r="AC1064" s="56"/>
      <c r="AD1064" s="56"/>
      <c r="AE1064" s="56"/>
      <c r="AF1064" s="56"/>
      <c r="AG1064" s="56"/>
    </row>
    <row r="1065" spans="1:33" ht="15.75" customHeight="1">
      <c r="A1065" s="271"/>
      <c r="B1065" s="56"/>
      <c r="C1065" s="90"/>
      <c r="D1065" s="92"/>
      <c r="E1065" s="93"/>
      <c r="F1065" s="545"/>
      <c r="G1065" s="10"/>
      <c r="H1065" s="10"/>
      <c r="I1065" s="96"/>
      <c r="J1065" s="96"/>
      <c r="K1065" s="96"/>
      <c r="L1065" s="629"/>
      <c r="M1065" s="96"/>
      <c r="N1065" s="273"/>
      <c r="O1065" s="56"/>
      <c r="P1065" s="56"/>
      <c r="Q1065" s="56"/>
      <c r="R1065" s="56"/>
      <c r="S1065" s="56"/>
      <c r="T1065" s="56"/>
      <c r="U1065" s="56"/>
      <c r="V1065" s="56"/>
      <c r="W1065" s="56"/>
      <c r="X1065" s="56"/>
      <c r="Y1065" s="56"/>
      <c r="Z1065" s="56"/>
      <c r="AA1065" s="56"/>
      <c r="AB1065" s="56"/>
      <c r="AC1065" s="56"/>
      <c r="AD1065" s="56"/>
      <c r="AE1065" s="56"/>
      <c r="AF1065" s="56"/>
      <c r="AG1065" s="56"/>
    </row>
    <row r="1066" spans="1:33" ht="15.75" customHeight="1">
      <c r="A1066" s="271"/>
      <c r="B1066" s="56"/>
      <c r="C1066" s="90"/>
      <c r="D1066" s="92"/>
      <c r="E1066" s="93"/>
      <c r="F1066" s="545"/>
      <c r="G1066" s="10"/>
      <c r="H1066" s="10"/>
      <c r="I1066" s="96"/>
      <c r="J1066" s="96"/>
      <c r="K1066" s="96"/>
      <c r="L1066" s="629"/>
      <c r="M1066" s="96"/>
      <c r="N1066" s="273"/>
      <c r="O1066" s="56"/>
      <c r="P1066" s="56"/>
      <c r="Q1066" s="56"/>
      <c r="R1066" s="56"/>
      <c r="S1066" s="56"/>
      <c r="T1066" s="56"/>
      <c r="U1066" s="56"/>
      <c r="V1066" s="56"/>
      <c r="W1066" s="56"/>
      <c r="X1066" s="56"/>
      <c r="Y1066" s="56"/>
      <c r="Z1066" s="56"/>
      <c r="AA1066" s="56"/>
      <c r="AB1066" s="56"/>
      <c r="AC1066" s="56"/>
      <c r="AD1066" s="56"/>
      <c r="AE1066" s="56"/>
      <c r="AF1066" s="56"/>
      <c r="AG1066" s="56"/>
    </row>
    <row r="1067" spans="1:33" ht="15.75" customHeight="1">
      <c r="A1067" s="271"/>
      <c r="B1067" s="56"/>
      <c r="C1067" s="90"/>
      <c r="D1067" s="92"/>
      <c r="E1067" s="93"/>
      <c r="F1067" s="545"/>
      <c r="G1067" s="10"/>
      <c r="H1067" s="10"/>
      <c r="I1067" s="96"/>
      <c r="J1067" s="96"/>
      <c r="K1067" s="96"/>
      <c r="L1067" s="629"/>
      <c r="M1067" s="96"/>
      <c r="N1067" s="273"/>
      <c r="O1067" s="56"/>
      <c r="P1067" s="56"/>
      <c r="Q1067" s="56"/>
      <c r="R1067" s="56"/>
      <c r="S1067" s="56"/>
      <c r="T1067" s="56"/>
      <c r="U1067" s="56"/>
      <c r="V1067" s="56"/>
      <c r="W1067" s="56"/>
      <c r="X1067" s="56"/>
      <c r="Y1067" s="56"/>
      <c r="Z1067" s="56"/>
      <c r="AA1067" s="56"/>
      <c r="AB1067" s="56"/>
      <c r="AC1067" s="56"/>
      <c r="AD1067" s="56"/>
      <c r="AE1067" s="56"/>
      <c r="AF1067" s="56"/>
      <c r="AG1067" s="56"/>
    </row>
    <row r="1068" spans="1:33" ht="15.75" customHeight="1">
      <c r="A1068" s="271"/>
      <c r="B1068" s="56"/>
      <c r="C1068" s="90"/>
      <c r="D1068" s="92"/>
      <c r="E1068" s="93"/>
      <c r="F1068" s="545"/>
      <c r="G1068" s="10"/>
      <c r="H1068" s="10"/>
      <c r="I1068" s="96"/>
      <c r="J1068" s="96"/>
      <c r="K1068" s="96"/>
      <c r="L1068" s="629"/>
      <c r="M1068" s="96"/>
      <c r="N1068" s="273"/>
      <c r="O1068" s="56"/>
      <c r="P1068" s="56"/>
      <c r="Q1068" s="56"/>
      <c r="R1068" s="56"/>
      <c r="S1068" s="56"/>
      <c r="T1068" s="56"/>
      <c r="U1068" s="56"/>
      <c r="V1068" s="56"/>
      <c r="W1068" s="56"/>
      <c r="X1068" s="56"/>
      <c r="Y1068" s="56"/>
      <c r="Z1068" s="56"/>
      <c r="AA1068" s="56"/>
      <c r="AB1068" s="56"/>
      <c r="AC1068" s="56"/>
      <c r="AD1068" s="56"/>
      <c r="AE1068" s="56"/>
      <c r="AF1068" s="56"/>
      <c r="AG1068" s="56"/>
    </row>
    <row r="1069" spans="1:33" ht="15.75" customHeight="1">
      <c r="A1069" s="271"/>
      <c r="B1069" s="56"/>
      <c r="C1069" s="90"/>
      <c r="D1069" s="92"/>
      <c r="E1069" s="93"/>
      <c r="F1069" s="545"/>
      <c r="G1069" s="10"/>
      <c r="H1069" s="10"/>
      <c r="I1069" s="96"/>
      <c r="J1069" s="96"/>
      <c r="K1069" s="96"/>
      <c r="L1069" s="629"/>
      <c r="M1069" s="96"/>
      <c r="N1069" s="273"/>
      <c r="O1069" s="56"/>
      <c r="P1069" s="56"/>
      <c r="Q1069" s="56"/>
      <c r="R1069" s="56"/>
      <c r="S1069" s="56"/>
      <c r="T1069" s="56"/>
      <c r="U1069" s="56"/>
      <c r="V1069" s="56"/>
      <c r="W1069" s="56"/>
      <c r="X1069" s="56"/>
      <c r="Y1069" s="56"/>
      <c r="Z1069" s="56"/>
      <c r="AA1069" s="56"/>
      <c r="AB1069" s="56"/>
      <c r="AC1069" s="56"/>
      <c r="AD1069" s="56"/>
      <c r="AE1069" s="56"/>
      <c r="AF1069" s="56"/>
      <c r="AG1069" s="56"/>
    </row>
    <row r="1070" spans="1:33" ht="15.75" customHeight="1">
      <c r="A1070" s="271"/>
      <c r="B1070" s="56"/>
      <c r="C1070" s="90"/>
      <c r="D1070" s="92"/>
      <c r="E1070" s="93"/>
      <c r="F1070" s="545"/>
      <c r="G1070" s="10"/>
      <c r="H1070" s="10"/>
      <c r="I1070" s="96"/>
      <c r="J1070" s="96"/>
      <c r="K1070" s="96"/>
      <c r="L1070" s="629"/>
      <c r="M1070" s="96"/>
      <c r="N1070" s="273"/>
      <c r="O1070" s="56"/>
      <c r="P1070" s="56"/>
      <c r="Q1070" s="56"/>
      <c r="R1070" s="56"/>
      <c r="S1070" s="56"/>
      <c r="T1070" s="56"/>
      <c r="U1070" s="56"/>
      <c r="V1070" s="56"/>
      <c r="W1070" s="56"/>
      <c r="X1070" s="56"/>
      <c r="Y1070" s="56"/>
      <c r="Z1070" s="56"/>
      <c r="AA1070" s="56"/>
      <c r="AB1070" s="56"/>
      <c r="AC1070" s="56"/>
      <c r="AD1070" s="56"/>
      <c r="AE1070" s="56"/>
      <c r="AF1070" s="56"/>
      <c r="AG1070" s="56"/>
    </row>
    <row r="1071" spans="1:33" ht="15.75" customHeight="1">
      <c r="A1071" s="271"/>
      <c r="B1071" s="56"/>
      <c r="C1071" s="90"/>
      <c r="D1071" s="92"/>
      <c r="E1071" s="93"/>
      <c r="F1071" s="545"/>
      <c r="G1071" s="10"/>
      <c r="H1071" s="10"/>
      <c r="I1071" s="96"/>
      <c r="J1071" s="96"/>
      <c r="K1071" s="96"/>
      <c r="L1071" s="629"/>
      <c r="M1071" s="96"/>
      <c r="N1071" s="273"/>
      <c r="O1071" s="56"/>
      <c r="P1071" s="56"/>
      <c r="Q1071" s="56"/>
      <c r="R1071" s="56"/>
      <c r="S1071" s="56"/>
      <c r="T1071" s="56"/>
      <c r="U1071" s="56"/>
      <c r="V1071" s="56"/>
      <c r="W1071" s="56"/>
      <c r="X1071" s="56"/>
      <c r="Y1071" s="56"/>
      <c r="Z1071" s="56"/>
      <c r="AA1071" s="56"/>
      <c r="AB1071" s="56"/>
      <c r="AC1071" s="56"/>
      <c r="AD1071" s="56"/>
      <c r="AE1071" s="56"/>
      <c r="AF1071" s="56"/>
      <c r="AG1071" s="56"/>
    </row>
    <row r="1072" spans="1:33" ht="15.75" customHeight="1">
      <c r="A1072" s="271"/>
      <c r="B1072" s="56"/>
      <c r="C1072" s="90"/>
      <c r="D1072" s="92"/>
      <c r="E1072" s="93"/>
      <c r="F1072" s="545"/>
      <c r="G1072" s="10"/>
      <c r="H1072" s="10"/>
      <c r="I1072" s="96"/>
      <c r="J1072" s="96"/>
      <c r="K1072" s="96"/>
      <c r="L1072" s="629"/>
      <c r="M1072" s="96"/>
      <c r="N1072" s="273"/>
      <c r="O1072" s="56"/>
      <c r="P1072" s="56"/>
      <c r="Q1072" s="56"/>
      <c r="R1072" s="56"/>
      <c r="S1072" s="56"/>
      <c r="T1072" s="56"/>
      <c r="U1072" s="56"/>
      <c r="V1072" s="56"/>
      <c r="W1072" s="56"/>
      <c r="X1072" s="56"/>
      <c r="Y1072" s="56"/>
      <c r="Z1072" s="56"/>
      <c r="AA1072" s="56"/>
      <c r="AB1072" s="56"/>
      <c r="AC1072" s="56"/>
      <c r="AD1072" s="56"/>
      <c r="AE1072" s="56"/>
      <c r="AF1072" s="56"/>
      <c r="AG1072" s="56"/>
    </row>
    <row r="1073" spans="1:33" ht="15.75" customHeight="1">
      <c r="A1073" s="271"/>
      <c r="B1073" s="56"/>
      <c r="C1073" s="90"/>
      <c r="D1073" s="92"/>
      <c r="E1073" s="93"/>
      <c r="F1073" s="545"/>
      <c r="G1073" s="10"/>
      <c r="H1073" s="10"/>
      <c r="I1073" s="96"/>
      <c r="J1073" s="96"/>
      <c r="K1073" s="96"/>
      <c r="L1073" s="629"/>
      <c r="M1073" s="96"/>
      <c r="N1073" s="273"/>
      <c r="O1073" s="56"/>
      <c r="P1073" s="56"/>
      <c r="Q1073" s="56"/>
      <c r="R1073" s="56"/>
      <c r="S1073" s="56"/>
      <c r="T1073" s="56"/>
      <c r="U1073" s="56"/>
      <c r="V1073" s="56"/>
      <c r="W1073" s="56"/>
      <c r="X1073" s="56"/>
      <c r="Y1073" s="56"/>
      <c r="Z1073" s="56"/>
      <c r="AA1073" s="56"/>
      <c r="AB1073" s="56"/>
      <c r="AC1073" s="56"/>
      <c r="AD1073" s="56"/>
      <c r="AE1073" s="56"/>
      <c r="AF1073" s="56"/>
      <c r="AG1073" s="56"/>
    </row>
    <row r="1074" spans="1:33" ht="15.75" customHeight="1">
      <c r="A1074" s="271"/>
      <c r="B1074" s="56"/>
      <c r="C1074" s="90"/>
      <c r="D1074" s="92"/>
      <c r="E1074" s="93"/>
      <c r="F1074" s="545"/>
      <c r="G1074" s="10"/>
      <c r="H1074" s="10"/>
      <c r="I1074" s="96"/>
      <c r="J1074" s="96"/>
      <c r="K1074" s="96"/>
      <c r="L1074" s="629"/>
      <c r="M1074" s="96"/>
      <c r="N1074" s="273"/>
      <c r="O1074" s="56"/>
      <c r="P1074" s="56"/>
      <c r="Q1074" s="56"/>
      <c r="R1074" s="56"/>
      <c r="S1074" s="56"/>
      <c r="T1074" s="56"/>
      <c r="U1074" s="56"/>
      <c r="V1074" s="56"/>
      <c r="W1074" s="56"/>
      <c r="X1074" s="56"/>
      <c r="Y1074" s="56"/>
      <c r="Z1074" s="56"/>
      <c r="AA1074" s="56"/>
      <c r="AB1074" s="56"/>
      <c r="AC1074" s="56"/>
      <c r="AD1074" s="56"/>
      <c r="AE1074" s="56"/>
      <c r="AF1074" s="56"/>
      <c r="AG1074" s="56"/>
    </row>
    <row r="1075" spans="1:33" ht="15.75" customHeight="1">
      <c r="A1075" s="271"/>
      <c r="B1075" s="56"/>
      <c r="C1075" s="90"/>
      <c r="D1075" s="92"/>
      <c r="E1075" s="93"/>
      <c r="F1075" s="545"/>
      <c r="G1075" s="10"/>
      <c r="H1075" s="10"/>
      <c r="I1075" s="96"/>
      <c r="J1075" s="96"/>
      <c r="K1075" s="96"/>
      <c r="L1075" s="629"/>
      <c r="M1075" s="96"/>
      <c r="N1075" s="273"/>
      <c r="O1075" s="56"/>
      <c r="P1075" s="56"/>
      <c r="Q1075" s="56"/>
      <c r="R1075" s="56"/>
      <c r="S1075" s="56"/>
      <c r="T1075" s="56"/>
      <c r="U1075" s="56"/>
      <c r="V1075" s="56"/>
      <c r="W1075" s="56"/>
      <c r="X1075" s="56"/>
      <c r="Y1075" s="56"/>
      <c r="Z1075" s="56"/>
      <c r="AA1075" s="56"/>
      <c r="AB1075" s="56"/>
      <c r="AC1075" s="56"/>
      <c r="AD1075" s="56"/>
      <c r="AE1075" s="56"/>
      <c r="AF1075" s="56"/>
      <c r="AG1075" s="56"/>
    </row>
    <row r="1076" spans="1:33" ht="15.75" customHeight="1">
      <c r="A1076" s="271"/>
      <c r="B1076" s="56"/>
      <c r="C1076" s="90"/>
      <c r="D1076" s="92"/>
      <c r="E1076" s="93"/>
      <c r="F1076" s="545"/>
      <c r="G1076" s="10"/>
      <c r="H1076" s="10"/>
      <c r="I1076" s="96"/>
      <c r="J1076" s="96"/>
      <c r="K1076" s="96"/>
      <c r="L1076" s="629"/>
      <c r="M1076" s="96"/>
      <c r="N1076" s="273"/>
      <c r="O1076" s="56"/>
      <c r="P1076" s="56"/>
      <c r="Q1076" s="56"/>
      <c r="R1076" s="56"/>
      <c r="S1076" s="56"/>
      <c r="T1076" s="56"/>
      <c r="U1076" s="56"/>
      <c r="V1076" s="56"/>
      <c r="W1076" s="56"/>
      <c r="X1076" s="56"/>
      <c r="Y1076" s="56"/>
      <c r="Z1076" s="56"/>
      <c r="AA1076" s="56"/>
      <c r="AB1076" s="56"/>
      <c r="AC1076" s="56"/>
      <c r="AD1076" s="56"/>
      <c r="AE1076" s="56"/>
      <c r="AF1076" s="56"/>
      <c r="AG1076" s="56"/>
    </row>
    <row r="1077" spans="1:33" ht="15.75" customHeight="1">
      <c r="A1077" s="271"/>
      <c r="B1077" s="56"/>
      <c r="C1077" s="90"/>
      <c r="D1077" s="92"/>
      <c r="E1077" s="93"/>
      <c r="F1077" s="545"/>
      <c r="G1077" s="10"/>
      <c r="H1077" s="10"/>
      <c r="I1077" s="96"/>
      <c r="J1077" s="96"/>
      <c r="K1077" s="96"/>
      <c r="L1077" s="629"/>
      <c r="M1077" s="96"/>
      <c r="N1077" s="273"/>
      <c r="O1077" s="56"/>
      <c r="P1077" s="56"/>
      <c r="Q1077" s="56"/>
      <c r="R1077" s="56"/>
      <c r="S1077" s="56"/>
      <c r="T1077" s="56"/>
      <c r="U1077" s="56"/>
      <c r="V1077" s="56"/>
      <c r="W1077" s="56"/>
      <c r="X1077" s="56"/>
      <c r="Y1077" s="56"/>
      <c r="Z1077" s="56"/>
      <c r="AA1077" s="56"/>
      <c r="AB1077" s="56"/>
      <c r="AC1077" s="56"/>
      <c r="AD1077" s="56"/>
      <c r="AE1077" s="56"/>
      <c r="AF1077" s="56"/>
      <c r="AG1077" s="56"/>
    </row>
    <row r="1078" spans="1:33" ht="15.75" customHeight="1">
      <c r="A1078" s="271"/>
      <c r="B1078" s="56"/>
      <c r="C1078" s="90"/>
      <c r="D1078" s="92"/>
      <c r="E1078" s="93"/>
      <c r="F1078" s="545"/>
      <c r="G1078" s="10"/>
      <c r="H1078" s="10"/>
      <c r="I1078" s="96"/>
      <c r="J1078" s="96"/>
      <c r="K1078" s="96"/>
      <c r="L1078" s="629"/>
      <c r="M1078" s="96"/>
      <c r="N1078" s="273"/>
      <c r="O1078" s="56"/>
      <c r="P1078" s="56"/>
      <c r="Q1078" s="56"/>
      <c r="R1078" s="56"/>
      <c r="S1078" s="56"/>
      <c r="T1078" s="56"/>
      <c r="U1078" s="56"/>
      <c r="V1078" s="56"/>
      <c r="W1078" s="56"/>
      <c r="X1078" s="56"/>
      <c r="Y1078" s="56"/>
      <c r="Z1078" s="56"/>
      <c r="AA1078" s="56"/>
      <c r="AB1078" s="56"/>
      <c r="AC1078" s="56"/>
      <c r="AD1078" s="56"/>
      <c r="AE1078" s="56"/>
      <c r="AF1078" s="56"/>
      <c r="AG1078" s="56"/>
    </row>
    <row r="1079" spans="1:33" ht="15.75" customHeight="1">
      <c r="A1079" s="271"/>
      <c r="B1079" s="56"/>
      <c r="C1079" s="90"/>
      <c r="D1079" s="92"/>
      <c r="E1079" s="93"/>
      <c r="F1079" s="545"/>
      <c r="G1079" s="10"/>
      <c r="H1079" s="10"/>
      <c r="I1079" s="96"/>
      <c r="J1079" s="96"/>
      <c r="K1079" s="96"/>
      <c r="L1079" s="629"/>
      <c r="M1079" s="96"/>
      <c r="N1079" s="273"/>
      <c r="O1079" s="56"/>
      <c r="P1079" s="56"/>
      <c r="Q1079" s="56"/>
      <c r="R1079" s="56"/>
      <c r="S1079" s="56"/>
      <c r="T1079" s="56"/>
      <c r="U1079" s="56"/>
      <c r="V1079" s="56"/>
      <c r="W1079" s="56"/>
      <c r="X1079" s="56"/>
      <c r="Y1079" s="56"/>
      <c r="Z1079" s="56"/>
      <c r="AA1079" s="56"/>
      <c r="AB1079" s="56"/>
      <c r="AC1079" s="56"/>
      <c r="AD1079" s="56"/>
      <c r="AE1079" s="56"/>
      <c r="AF1079" s="56"/>
      <c r="AG1079" s="56"/>
    </row>
    <row r="1080" spans="1:33" ht="15.75" customHeight="1">
      <c r="A1080" s="271"/>
      <c r="B1080" s="56"/>
      <c r="C1080" s="90"/>
      <c r="D1080" s="92"/>
      <c r="E1080" s="93"/>
      <c r="F1080" s="545"/>
      <c r="G1080" s="10"/>
      <c r="H1080" s="10"/>
      <c r="I1080" s="96"/>
      <c r="J1080" s="96"/>
      <c r="K1080" s="96"/>
      <c r="L1080" s="629"/>
      <c r="M1080" s="96"/>
      <c r="N1080" s="273"/>
      <c r="O1080" s="56"/>
      <c r="P1080" s="56"/>
      <c r="Q1080" s="56"/>
      <c r="R1080" s="56"/>
      <c r="S1080" s="56"/>
      <c r="T1080" s="56"/>
      <c r="U1080" s="56"/>
      <c r="V1080" s="56"/>
      <c r="W1080" s="56"/>
      <c r="X1080" s="56"/>
      <c r="Y1080" s="56"/>
      <c r="Z1080" s="56"/>
      <c r="AA1080" s="56"/>
      <c r="AB1080" s="56"/>
      <c r="AC1080" s="56"/>
      <c r="AD1080" s="56"/>
      <c r="AE1080" s="56"/>
      <c r="AF1080" s="56"/>
      <c r="AG1080" s="56"/>
    </row>
    <row r="1081" spans="1:33" ht="15.75" customHeight="1">
      <c r="A1081" s="271"/>
      <c r="B1081" s="56"/>
      <c r="C1081" s="90"/>
      <c r="D1081" s="92"/>
      <c r="E1081" s="93"/>
      <c r="F1081" s="545"/>
      <c r="G1081" s="10"/>
      <c r="H1081" s="10"/>
      <c r="I1081" s="96"/>
      <c r="J1081" s="96"/>
      <c r="K1081" s="96"/>
      <c r="L1081" s="629"/>
      <c r="M1081" s="96"/>
      <c r="N1081" s="273"/>
      <c r="O1081" s="56"/>
      <c r="P1081" s="56"/>
      <c r="Q1081" s="56"/>
      <c r="R1081" s="56"/>
      <c r="S1081" s="56"/>
      <c r="T1081" s="56"/>
      <c r="U1081" s="56"/>
      <c r="V1081" s="56"/>
      <c r="W1081" s="56"/>
      <c r="X1081" s="56"/>
      <c r="Y1081" s="56"/>
      <c r="Z1081" s="56"/>
      <c r="AA1081" s="56"/>
      <c r="AB1081" s="56"/>
      <c r="AC1081" s="56"/>
      <c r="AD1081" s="56"/>
      <c r="AE1081" s="56"/>
      <c r="AF1081" s="56"/>
      <c r="AG1081" s="56"/>
    </row>
    <row r="1082" spans="1:33" ht="15.75" customHeight="1">
      <c r="A1082" s="271"/>
      <c r="B1082" s="56"/>
      <c r="C1082" s="90"/>
      <c r="D1082" s="92"/>
      <c r="E1082" s="93"/>
      <c r="F1082" s="545"/>
      <c r="G1082" s="10"/>
      <c r="H1082" s="10"/>
      <c r="I1082" s="96"/>
      <c r="J1082" s="96"/>
      <c r="K1082" s="96"/>
      <c r="L1082" s="629"/>
      <c r="M1082" s="96"/>
      <c r="N1082" s="273"/>
      <c r="O1082" s="56"/>
      <c r="P1082" s="56"/>
      <c r="Q1082" s="56"/>
      <c r="R1082" s="56"/>
      <c r="S1082" s="56"/>
      <c r="T1082" s="56"/>
      <c r="U1082" s="56"/>
      <c r="V1082" s="56"/>
      <c r="W1082" s="56"/>
      <c r="X1082" s="56"/>
      <c r="Y1082" s="56"/>
      <c r="Z1082" s="56"/>
      <c r="AA1082" s="56"/>
      <c r="AB1082" s="56"/>
      <c r="AC1082" s="56"/>
      <c r="AD1082" s="56"/>
      <c r="AE1082" s="56"/>
      <c r="AF1082" s="56"/>
      <c r="AG1082" s="56"/>
    </row>
    <row r="1083" spans="1:33" ht="15.75" customHeight="1">
      <c r="A1083" s="271"/>
      <c r="B1083" s="56"/>
      <c r="C1083" s="90"/>
      <c r="D1083" s="92"/>
      <c r="E1083" s="93"/>
      <c r="F1083" s="545"/>
      <c r="G1083" s="10"/>
      <c r="H1083" s="10"/>
      <c r="I1083" s="96"/>
      <c r="J1083" s="96"/>
      <c r="K1083" s="96"/>
      <c r="L1083" s="629"/>
      <c r="M1083" s="96"/>
      <c r="N1083" s="273"/>
      <c r="O1083" s="56"/>
      <c r="P1083" s="56"/>
      <c r="Q1083" s="56"/>
      <c r="R1083" s="56"/>
      <c r="S1083" s="56"/>
      <c r="T1083" s="56"/>
      <c r="U1083" s="56"/>
      <c r="V1083" s="56"/>
      <c r="W1083" s="56"/>
      <c r="X1083" s="56"/>
      <c r="Y1083" s="56"/>
      <c r="Z1083" s="56"/>
      <c r="AA1083" s="56"/>
      <c r="AB1083" s="56"/>
      <c r="AC1083" s="56"/>
      <c r="AD1083" s="56"/>
      <c r="AE1083" s="56"/>
      <c r="AF1083" s="56"/>
      <c r="AG1083" s="56"/>
    </row>
    <row r="1084" spans="1:33" ht="15.75" customHeight="1">
      <c r="A1084" s="271"/>
      <c r="B1084" s="56"/>
      <c r="C1084" s="90"/>
      <c r="D1084" s="92"/>
      <c r="E1084" s="93"/>
      <c r="F1084" s="545"/>
      <c r="G1084" s="10"/>
      <c r="H1084" s="10"/>
      <c r="I1084" s="96"/>
      <c r="J1084" s="96"/>
      <c r="K1084" s="96"/>
      <c r="L1084" s="629"/>
      <c r="M1084" s="96"/>
      <c r="N1084" s="273"/>
      <c r="O1084" s="56"/>
      <c r="P1084" s="56"/>
      <c r="Q1084" s="56"/>
      <c r="R1084" s="56"/>
      <c r="S1084" s="56"/>
      <c r="T1084" s="56"/>
      <c r="U1084" s="56"/>
      <c r="V1084" s="56"/>
      <c r="W1084" s="56"/>
      <c r="X1084" s="56"/>
      <c r="Y1084" s="56"/>
      <c r="Z1084" s="56"/>
      <c r="AA1084" s="56"/>
      <c r="AB1084" s="56"/>
      <c r="AC1084" s="56"/>
      <c r="AD1084" s="56"/>
      <c r="AE1084" s="56"/>
      <c r="AF1084" s="56"/>
      <c r="AG1084" s="56"/>
    </row>
    <row r="1085" spans="1:33" ht="15.75" customHeight="1">
      <c r="A1085" s="271"/>
      <c r="B1085" s="56"/>
      <c r="C1085" s="90"/>
      <c r="D1085" s="92"/>
      <c r="E1085" s="93"/>
      <c r="F1085" s="545"/>
      <c r="G1085" s="10"/>
      <c r="H1085" s="10"/>
      <c r="I1085" s="96"/>
      <c r="J1085" s="96"/>
      <c r="K1085" s="96"/>
      <c r="L1085" s="629"/>
      <c r="M1085" s="96"/>
      <c r="N1085" s="273"/>
      <c r="O1085" s="56"/>
      <c r="P1085" s="56"/>
      <c r="Q1085" s="56"/>
      <c r="R1085" s="56"/>
      <c r="S1085" s="56"/>
      <c r="T1085" s="56"/>
      <c r="U1085" s="56"/>
      <c r="V1085" s="56"/>
      <c r="W1085" s="56"/>
      <c r="X1085" s="56"/>
      <c r="Y1085" s="56"/>
      <c r="Z1085" s="56"/>
      <c r="AA1085" s="56"/>
      <c r="AB1085" s="56"/>
      <c r="AC1085" s="56"/>
      <c r="AD1085" s="56"/>
      <c r="AE1085" s="56"/>
      <c r="AF1085" s="56"/>
      <c r="AG1085" s="56"/>
    </row>
    <row r="1086" spans="1:33" ht="15.75" customHeight="1">
      <c r="A1086" s="271"/>
      <c r="B1086" s="56"/>
      <c r="C1086" s="90"/>
      <c r="D1086" s="92"/>
      <c r="E1086" s="93"/>
      <c r="F1086" s="545"/>
      <c r="G1086" s="10"/>
      <c r="H1086" s="10"/>
      <c r="I1086" s="96"/>
      <c r="J1086" s="96"/>
      <c r="K1086" s="96"/>
      <c r="L1086" s="629"/>
      <c r="M1086" s="96"/>
      <c r="N1086" s="273"/>
      <c r="O1086" s="56"/>
      <c r="P1086" s="56"/>
      <c r="Q1086" s="56"/>
      <c r="R1086" s="56"/>
      <c r="S1086" s="56"/>
      <c r="T1086" s="56"/>
      <c r="U1086" s="56"/>
      <c r="V1086" s="56"/>
      <c r="W1086" s="56"/>
      <c r="X1086" s="56"/>
      <c r="Y1086" s="56"/>
      <c r="Z1086" s="56"/>
      <c r="AA1086" s="56"/>
      <c r="AB1086" s="56"/>
      <c r="AC1086" s="56"/>
      <c r="AD1086" s="56"/>
      <c r="AE1086" s="56"/>
      <c r="AF1086" s="56"/>
      <c r="AG1086" s="56"/>
    </row>
    <row r="1087" spans="1:33" ht="15.75" customHeight="1">
      <c r="A1087" s="271"/>
      <c r="B1087" s="56"/>
      <c r="C1087" s="90"/>
      <c r="D1087" s="92"/>
      <c r="E1087" s="93"/>
      <c r="F1087" s="545"/>
      <c r="G1087" s="10"/>
      <c r="H1087" s="10"/>
      <c r="I1087" s="96"/>
      <c r="J1087" s="96"/>
      <c r="K1087" s="96"/>
      <c r="L1087" s="629"/>
      <c r="M1087" s="96"/>
      <c r="N1087" s="273"/>
      <c r="O1087" s="56"/>
      <c r="P1087" s="56"/>
      <c r="Q1087" s="56"/>
      <c r="R1087" s="56"/>
      <c r="S1087" s="56"/>
      <c r="T1087" s="56"/>
      <c r="U1087" s="56"/>
      <c r="V1087" s="56"/>
      <c r="W1087" s="56"/>
      <c r="X1087" s="56"/>
      <c r="Y1087" s="56"/>
      <c r="Z1087" s="56"/>
      <c r="AA1087" s="56"/>
      <c r="AB1087" s="56"/>
      <c r="AC1087" s="56"/>
      <c r="AD1087" s="56"/>
      <c r="AE1087" s="56"/>
      <c r="AF1087" s="56"/>
      <c r="AG1087" s="56"/>
    </row>
    <row r="1088" spans="1:33" ht="15.75" customHeight="1">
      <c r="A1088" s="271"/>
      <c r="B1088" s="56"/>
      <c r="C1088" s="90"/>
      <c r="D1088" s="92"/>
      <c r="E1088" s="93"/>
      <c r="F1088" s="545"/>
      <c r="G1088" s="10"/>
      <c r="H1088" s="10"/>
      <c r="I1088" s="96"/>
      <c r="J1088" s="96"/>
      <c r="K1088" s="96"/>
      <c r="L1088" s="629"/>
      <c r="M1088" s="96"/>
      <c r="N1088" s="273"/>
      <c r="O1088" s="56"/>
      <c r="P1088" s="56"/>
      <c r="Q1088" s="56"/>
      <c r="R1088" s="56"/>
      <c r="S1088" s="56"/>
      <c r="T1088" s="56"/>
      <c r="U1088" s="56"/>
      <c r="V1088" s="56"/>
      <c r="W1088" s="56"/>
      <c r="X1088" s="56"/>
      <c r="Y1088" s="56"/>
      <c r="Z1088" s="56"/>
      <c r="AA1088" s="56"/>
      <c r="AB1088" s="56"/>
      <c r="AC1088" s="56"/>
      <c r="AD1088" s="56"/>
      <c r="AE1088" s="56"/>
      <c r="AF1088" s="56"/>
      <c r="AG1088" s="56"/>
    </row>
    <row r="1089" spans="1:33" ht="15.75" customHeight="1">
      <c r="A1089" s="271"/>
      <c r="B1089" s="56"/>
      <c r="C1089" s="90"/>
      <c r="D1089" s="92"/>
      <c r="E1089" s="93"/>
      <c r="F1089" s="545"/>
      <c r="G1089" s="10"/>
      <c r="H1089" s="10"/>
      <c r="I1089" s="96"/>
      <c r="J1089" s="96"/>
      <c r="K1089" s="96"/>
      <c r="L1089" s="629"/>
      <c r="M1089" s="96"/>
      <c r="N1089" s="273"/>
      <c r="O1089" s="56"/>
      <c r="P1089" s="56"/>
      <c r="Q1089" s="56"/>
      <c r="R1089" s="56"/>
      <c r="S1089" s="56"/>
      <c r="T1089" s="56"/>
      <c r="U1089" s="56"/>
      <c r="V1089" s="56"/>
      <c r="W1089" s="56"/>
      <c r="X1089" s="56"/>
      <c r="Y1089" s="56"/>
      <c r="Z1089" s="56"/>
      <c r="AA1089" s="56"/>
      <c r="AB1089" s="56"/>
      <c r="AC1089" s="56"/>
      <c r="AD1089" s="56"/>
      <c r="AE1089" s="56"/>
      <c r="AF1089" s="56"/>
      <c r="AG1089" s="56"/>
    </row>
    <row r="1090" spans="1:33" ht="15.75" customHeight="1">
      <c r="A1090" s="271"/>
      <c r="B1090" s="56"/>
      <c r="C1090" s="90"/>
      <c r="D1090" s="92"/>
      <c r="E1090" s="93"/>
      <c r="F1090" s="545"/>
      <c r="G1090" s="10"/>
      <c r="H1090" s="10"/>
      <c r="I1090" s="96"/>
      <c r="J1090" s="96"/>
      <c r="K1090" s="96"/>
      <c r="L1090" s="629"/>
      <c r="M1090" s="96"/>
      <c r="N1090" s="273"/>
      <c r="O1090" s="56"/>
      <c r="P1090" s="56"/>
      <c r="Q1090" s="56"/>
      <c r="R1090" s="56"/>
      <c r="S1090" s="56"/>
      <c r="T1090" s="56"/>
      <c r="U1090" s="56"/>
      <c r="V1090" s="56"/>
      <c r="W1090" s="56"/>
      <c r="X1090" s="56"/>
      <c r="Y1090" s="56"/>
      <c r="Z1090" s="56"/>
      <c r="AA1090" s="56"/>
      <c r="AB1090" s="56"/>
      <c r="AC1090" s="56"/>
      <c r="AD1090" s="56"/>
      <c r="AE1090" s="56"/>
      <c r="AF1090" s="56"/>
      <c r="AG1090" s="56"/>
    </row>
    <row r="1091" spans="1:33" ht="15.75" customHeight="1">
      <c r="A1091" s="271"/>
      <c r="B1091" s="56"/>
      <c r="C1091" s="90"/>
      <c r="D1091" s="92"/>
      <c r="E1091" s="93"/>
      <c r="F1091" s="545"/>
      <c r="G1091" s="10"/>
      <c r="H1091" s="10"/>
      <c r="I1091" s="96"/>
      <c r="J1091" s="96"/>
      <c r="K1091" s="96"/>
      <c r="L1091" s="629"/>
      <c r="M1091" s="96"/>
      <c r="N1091" s="273"/>
      <c r="O1091" s="56"/>
      <c r="P1091" s="56"/>
      <c r="Q1091" s="56"/>
      <c r="R1091" s="56"/>
      <c r="S1091" s="56"/>
      <c r="T1091" s="56"/>
      <c r="U1091" s="56"/>
      <c r="V1091" s="56"/>
      <c r="W1091" s="56"/>
      <c r="X1091" s="56"/>
      <c r="Y1091" s="56"/>
      <c r="Z1091" s="56"/>
      <c r="AA1091" s="56"/>
      <c r="AB1091" s="56"/>
      <c r="AC1091" s="56"/>
      <c r="AD1091" s="56"/>
      <c r="AE1091" s="56"/>
      <c r="AF1091" s="56"/>
      <c r="AG1091" s="56"/>
    </row>
    <row r="1092" spans="1:33" ht="15.75" customHeight="1">
      <c r="A1092" s="271"/>
      <c r="B1092" s="56"/>
      <c r="C1092" s="90"/>
      <c r="D1092" s="92"/>
      <c r="E1092" s="93"/>
      <c r="F1092" s="545"/>
      <c r="G1092" s="10"/>
      <c r="H1092" s="10"/>
      <c r="I1092" s="96"/>
      <c r="J1092" s="96"/>
      <c r="K1092" s="96"/>
      <c r="L1092" s="629"/>
      <c r="M1092" s="96"/>
      <c r="N1092" s="273"/>
      <c r="O1092" s="56"/>
      <c r="P1092" s="56"/>
      <c r="Q1092" s="56"/>
      <c r="R1092" s="56"/>
      <c r="S1092" s="56"/>
      <c r="T1092" s="56"/>
      <c r="U1092" s="56"/>
      <c r="V1092" s="56"/>
      <c r="W1092" s="56"/>
      <c r="X1092" s="56"/>
      <c r="Y1092" s="56"/>
      <c r="Z1092" s="56"/>
      <c r="AA1092" s="56"/>
      <c r="AB1092" s="56"/>
      <c r="AC1092" s="56"/>
      <c r="AD1092" s="56"/>
      <c r="AE1092" s="56"/>
      <c r="AF1092" s="56"/>
      <c r="AG1092" s="56"/>
    </row>
  </sheetData>
  <mergeCells count="3">
    <mergeCell ref="D1:M1"/>
    <mergeCell ref="D2:M2"/>
    <mergeCell ref="A3:M3"/>
  </mergeCells>
  <conditionalFormatting sqref="F145:F149 F188 F190 F209 F231:F232 F234:F239">
    <cfRule type="cellIs" dxfId="9" priority="1" stopIfTrue="1" operator="equal">
      <formula>0</formula>
    </cfRule>
  </conditionalFormatting>
  <conditionalFormatting sqref="F145:F149 F188 F190 F209 F231:F232 F234:F239">
    <cfRule type="cellIs" dxfId="8" priority="2" stopIfTrue="1" operator="equal">
      <formula>0</formula>
    </cfRule>
  </conditionalFormatting>
  <hyperlinks>
    <hyperlink ref="B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FF00"/>
    <pageSetUpPr fitToPage="1"/>
  </sheetPr>
  <dimension ref="A1:Z1004"/>
  <sheetViews>
    <sheetView workbookViewId="0">
      <pane ySplit="5" topLeftCell="A6" activePane="bottomLeft" state="frozen"/>
      <selection pane="bottomLeft" activeCell="B7" sqref="B7"/>
    </sheetView>
  </sheetViews>
  <sheetFormatPr defaultColWidth="14.42578125" defaultRowHeight="15" customHeight="1"/>
  <cols>
    <col min="1" max="1" width="6" customWidth="1"/>
    <col min="2" max="2" width="42.28515625" customWidth="1"/>
    <col min="3" max="3" width="22.5703125" customWidth="1"/>
    <col min="4" max="4" width="7.5703125" customWidth="1"/>
    <col min="5" max="6" width="6.42578125" customWidth="1"/>
    <col min="7" max="7" width="5.5703125" customWidth="1"/>
    <col min="8" max="8" width="5.42578125" customWidth="1"/>
    <col min="9" max="9" width="3.85546875" customWidth="1"/>
    <col min="10" max="11" width="5.85546875" customWidth="1"/>
    <col min="12" max="12" width="7" customWidth="1"/>
    <col min="13" max="13" width="9.42578125" customWidth="1"/>
    <col min="14" max="14" width="7" customWidth="1"/>
    <col min="15" max="15" width="2.42578125" customWidth="1"/>
    <col min="16" max="26" width="9.140625" customWidth="1"/>
  </cols>
  <sheetData>
    <row r="1" spans="1:26" ht="18" customHeight="1">
      <c r="A1" s="181"/>
      <c r="B1" s="265" t="str">
        <f>'Recap Sheet'!A1</f>
        <v>School Food Authority:</v>
      </c>
      <c r="C1" s="56"/>
      <c r="D1" s="56"/>
      <c r="E1" s="716" t="str">
        <f>'Recap Sheet'!A2</f>
        <v>Offeror Name:</v>
      </c>
      <c r="F1" s="686"/>
      <c r="G1" s="686"/>
      <c r="H1" s="686"/>
      <c r="I1" s="686"/>
      <c r="J1" s="686"/>
      <c r="K1" s="686"/>
      <c r="L1" s="686"/>
      <c r="M1" s="686"/>
      <c r="N1" s="686"/>
      <c r="O1" s="56"/>
      <c r="P1" s="56"/>
      <c r="Q1" s="56"/>
      <c r="R1" s="56"/>
      <c r="S1" s="56"/>
      <c r="T1" s="56"/>
      <c r="U1" s="56"/>
      <c r="V1" s="56"/>
      <c r="W1" s="56"/>
      <c r="X1" s="56"/>
      <c r="Y1" s="56"/>
      <c r="Z1" s="56"/>
    </row>
    <row r="2" spans="1:26" ht="18.75" customHeight="1">
      <c r="A2" s="184"/>
      <c r="B2" s="526">
        <f>'Recap Sheet'!B1</f>
        <v>0</v>
      </c>
      <c r="C2" s="583" t="s">
        <v>64</v>
      </c>
      <c r="D2" s="141"/>
      <c r="E2" s="717">
        <f>'Recap Sheet'!B2</f>
        <v>0</v>
      </c>
      <c r="F2" s="680"/>
      <c r="G2" s="680"/>
      <c r="H2" s="680"/>
      <c r="I2" s="680"/>
      <c r="J2" s="680"/>
      <c r="K2" s="680"/>
      <c r="L2" s="680"/>
      <c r="M2" s="680"/>
      <c r="N2" s="681"/>
      <c r="O2" s="61"/>
      <c r="P2" s="61"/>
      <c r="Q2" s="126"/>
      <c r="R2" s="126"/>
      <c r="S2" s="61"/>
      <c r="T2" s="61"/>
      <c r="U2" s="61"/>
      <c r="V2" s="61"/>
      <c r="W2" s="61"/>
      <c r="X2" s="61"/>
      <c r="Y2" s="61"/>
      <c r="Z2" s="61"/>
    </row>
    <row r="3" spans="1:26" ht="15" customHeight="1">
      <c r="A3" s="720" t="s">
        <v>2973</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6.5" customHeight="1">
      <c r="A6" s="77">
        <v>1</v>
      </c>
      <c r="B6" s="500" t="s">
        <v>2974</v>
      </c>
      <c r="C6" s="77" t="s">
        <v>2975</v>
      </c>
      <c r="D6" s="78"/>
      <c r="E6" s="80" t="s">
        <v>2976</v>
      </c>
      <c r="F6" s="77">
        <v>24</v>
      </c>
      <c r="G6" s="544">
        <v>260</v>
      </c>
      <c r="H6" s="544">
        <f t="shared" ref="H6:H43" si="0">G6</f>
        <v>260</v>
      </c>
      <c r="I6" s="77" t="s">
        <v>32</v>
      </c>
      <c r="J6" s="83">
        <v>0</v>
      </c>
      <c r="K6" s="83">
        <v>0</v>
      </c>
      <c r="L6" s="83">
        <f t="shared" ref="L6:L47" si="1">K6+J6</f>
        <v>0</v>
      </c>
      <c r="M6" s="149">
        <f t="shared" ref="M6:M47" si="2">L6*H6</f>
        <v>0</v>
      </c>
      <c r="N6" s="630">
        <f t="shared" ref="N6:N47" si="3">M6/H6/F6</f>
        <v>0</v>
      </c>
      <c r="O6" s="56"/>
      <c r="P6" s="56"/>
      <c r="Q6" s="56"/>
      <c r="R6" s="56"/>
      <c r="S6" s="56"/>
      <c r="T6" s="56"/>
      <c r="U6" s="56"/>
      <c r="V6" s="56"/>
      <c r="W6" s="56"/>
      <c r="X6" s="56"/>
      <c r="Y6" s="56"/>
      <c r="Z6" s="56"/>
    </row>
    <row r="7" spans="1:26" ht="16.5" customHeight="1">
      <c r="A7" s="77"/>
      <c r="B7" s="77" t="s">
        <v>8</v>
      </c>
      <c r="C7" s="77" t="s">
        <v>2977</v>
      </c>
      <c r="D7" s="78"/>
      <c r="E7" s="80" t="s">
        <v>8</v>
      </c>
      <c r="F7" s="77" t="s">
        <v>8</v>
      </c>
      <c r="G7" s="544"/>
      <c r="H7" s="544">
        <f t="shared" si="0"/>
        <v>0</v>
      </c>
      <c r="I7" s="77" t="s">
        <v>32</v>
      </c>
      <c r="J7" s="83">
        <v>0</v>
      </c>
      <c r="K7" s="83">
        <v>0</v>
      </c>
      <c r="L7" s="83">
        <f t="shared" si="1"/>
        <v>0</v>
      </c>
      <c r="M7" s="149">
        <f t="shared" si="2"/>
        <v>0</v>
      </c>
      <c r="N7" s="630" t="e">
        <f t="shared" si="3"/>
        <v>#DIV/0!</v>
      </c>
      <c r="O7" s="56"/>
      <c r="P7" s="56"/>
      <c r="Q7" s="56"/>
      <c r="R7" s="56"/>
      <c r="S7" s="56"/>
      <c r="T7" s="56"/>
      <c r="U7" s="56"/>
      <c r="V7" s="56"/>
      <c r="W7" s="56"/>
      <c r="X7" s="56"/>
      <c r="Y7" s="56"/>
      <c r="Z7" s="56"/>
    </row>
    <row r="8" spans="1:26" ht="16.5" customHeight="1">
      <c r="A8" s="92">
        <v>2</v>
      </c>
      <c r="B8" s="407" t="s">
        <v>2978</v>
      </c>
      <c r="C8" s="92" t="s">
        <v>2975</v>
      </c>
      <c r="D8" s="91"/>
      <c r="E8" s="631" t="s">
        <v>2979</v>
      </c>
      <c r="F8" s="92">
        <v>24</v>
      </c>
      <c r="G8" s="545">
        <v>260</v>
      </c>
      <c r="H8" s="545">
        <f t="shared" si="0"/>
        <v>260</v>
      </c>
      <c r="I8" s="92" t="s">
        <v>32</v>
      </c>
      <c r="J8" s="96">
        <v>0</v>
      </c>
      <c r="K8" s="96">
        <v>0</v>
      </c>
      <c r="L8" s="96">
        <f t="shared" si="1"/>
        <v>0</v>
      </c>
      <c r="M8" s="153">
        <f t="shared" si="2"/>
        <v>0</v>
      </c>
      <c r="N8" s="632">
        <f t="shared" si="3"/>
        <v>0</v>
      </c>
      <c r="O8" s="56"/>
      <c r="P8" s="56"/>
      <c r="Q8" s="56"/>
      <c r="R8" s="56"/>
      <c r="S8" s="56"/>
      <c r="T8" s="56"/>
      <c r="U8" s="56"/>
      <c r="V8" s="56"/>
      <c r="W8" s="56"/>
      <c r="X8" s="56"/>
      <c r="Y8" s="56"/>
      <c r="Z8" s="56"/>
    </row>
    <row r="9" spans="1:26" ht="16.5" customHeight="1">
      <c r="A9" s="92"/>
      <c r="B9" s="92" t="s">
        <v>8</v>
      </c>
      <c r="C9" s="92" t="s">
        <v>2980</v>
      </c>
      <c r="D9" s="91"/>
      <c r="E9" s="631" t="s">
        <v>8</v>
      </c>
      <c r="F9" s="92" t="s">
        <v>8</v>
      </c>
      <c r="G9" s="545"/>
      <c r="H9" s="545">
        <f t="shared" si="0"/>
        <v>0</v>
      </c>
      <c r="I9" s="92" t="s">
        <v>32</v>
      </c>
      <c r="J9" s="96">
        <v>0</v>
      </c>
      <c r="K9" s="96">
        <v>0</v>
      </c>
      <c r="L9" s="96">
        <f t="shared" si="1"/>
        <v>0</v>
      </c>
      <c r="M9" s="153">
        <f t="shared" si="2"/>
        <v>0</v>
      </c>
      <c r="N9" s="632" t="e">
        <f t="shared" si="3"/>
        <v>#DIV/0!</v>
      </c>
      <c r="O9" s="56"/>
      <c r="P9" s="56"/>
      <c r="Q9" s="56"/>
      <c r="R9" s="56"/>
      <c r="S9" s="56"/>
      <c r="T9" s="56"/>
      <c r="U9" s="56"/>
      <c r="V9" s="56"/>
      <c r="W9" s="56"/>
      <c r="X9" s="56"/>
      <c r="Y9" s="56"/>
      <c r="Z9" s="56"/>
    </row>
    <row r="10" spans="1:26" ht="16.5" customHeight="1">
      <c r="A10" s="77">
        <v>3</v>
      </c>
      <c r="B10" s="500" t="s">
        <v>2981</v>
      </c>
      <c r="C10" s="77" t="s">
        <v>2975</v>
      </c>
      <c r="D10" s="78"/>
      <c r="E10" s="633" t="s">
        <v>2976</v>
      </c>
      <c r="F10" s="77">
        <v>24</v>
      </c>
      <c r="G10" s="544">
        <v>260</v>
      </c>
      <c r="H10" s="544">
        <f t="shared" si="0"/>
        <v>260</v>
      </c>
      <c r="I10" s="77" t="s">
        <v>32</v>
      </c>
      <c r="J10" s="83">
        <v>0</v>
      </c>
      <c r="K10" s="83">
        <v>0</v>
      </c>
      <c r="L10" s="83">
        <f t="shared" si="1"/>
        <v>0</v>
      </c>
      <c r="M10" s="149">
        <f t="shared" si="2"/>
        <v>0</v>
      </c>
      <c r="N10" s="630">
        <f t="shared" si="3"/>
        <v>0</v>
      </c>
      <c r="O10" s="56"/>
      <c r="P10" s="56"/>
      <c r="Q10" s="56"/>
      <c r="R10" s="56"/>
      <c r="S10" s="56"/>
      <c r="T10" s="56"/>
      <c r="U10" s="56"/>
      <c r="V10" s="56"/>
      <c r="W10" s="56"/>
      <c r="X10" s="56"/>
      <c r="Y10" s="56"/>
      <c r="Z10" s="56"/>
    </row>
    <row r="11" spans="1:26" ht="16.5" customHeight="1">
      <c r="A11" s="77"/>
      <c r="B11" s="77" t="s">
        <v>8</v>
      </c>
      <c r="C11" s="77" t="s">
        <v>2982</v>
      </c>
      <c r="D11" s="78"/>
      <c r="E11" s="633"/>
      <c r="F11" s="77"/>
      <c r="G11" s="544"/>
      <c r="H11" s="544">
        <f t="shared" si="0"/>
        <v>0</v>
      </c>
      <c r="I11" s="77" t="s">
        <v>32</v>
      </c>
      <c r="J11" s="83">
        <v>0</v>
      </c>
      <c r="K11" s="83">
        <v>0</v>
      </c>
      <c r="L11" s="83">
        <f t="shared" si="1"/>
        <v>0</v>
      </c>
      <c r="M11" s="149">
        <f t="shared" si="2"/>
        <v>0</v>
      </c>
      <c r="N11" s="630" t="e">
        <f t="shared" si="3"/>
        <v>#DIV/0!</v>
      </c>
      <c r="O11" s="56"/>
      <c r="P11" s="56"/>
      <c r="Q11" s="56"/>
      <c r="R11" s="56"/>
      <c r="S11" s="56"/>
      <c r="T11" s="56"/>
      <c r="U11" s="56"/>
      <c r="V11" s="56"/>
      <c r="W11" s="56"/>
      <c r="X11" s="56"/>
      <c r="Y11" s="56"/>
      <c r="Z11" s="56"/>
    </row>
    <row r="12" spans="1:26" ht="16.5" customHeight="1">
      <c r="A12" s="92">
        <v>4</v>
      </c>
      <c r="B12" s="407" t="s">
        <v>2983</v>
      </c>
      <c r="C12" s="92" t="s">
        <v>2975</v>
      </c>
      <c r="D12" s="91"/>
      <c r="E12" s="631" t="s">
        <v>2976</v>
      </c>
      <c r="F12" s="92">
        <v>24</v>
      </c>
      <c r="G12" s="545">
        <v>260</v>
      </c>
      <c r="H12" s="545">
        <f t="shared" si="0"/>
        <v>260</v>
      </c>
      <c r="I12" s="92" t="s">
        <v>32</v>
      </c>
      <c r="J12" s="96">
        <v>0</v>
      </c>
      <c r="K12" s="96">
        <v>0</v>
      </c>
      <c r="L12" s="96">
        <f t="shared" si="1"/>
        <v>0</v>
      </c>
      <c r="M12" s="153">
        <f t="shared" si="2"/>
        <v>0</v>
      </c>
      <c r="N12" s="632">
        <f t="shared" si="3"/>
        <v>0</v>
      </c>
      <c r="O12" s="56"/>
      <c r="P12" s="56"/>
      <c r="Q12" s="56"/>
      <c r="R12" s="56"/>
      <c r="S12" s="56"/>
      <c r="T12" s="56"/>
      <c r="U12" s="56"/>
      <c r="V12" s="56"/>
      <c r="W12" s="56"/>
      <c r="X12" s="56"/>
      <c r="Y12" s="56"/>
      <c r="Z12" s="56"/>
    </row>
    <row r="13" spans="1:26" ht="16.5" customHeight="1">
      <c r="A13" s="92"/>
      <c r="B13" s="92" t="s">
        <v>8</v>
      </c>
      <c r="C13" s="92" t="s">
        <v>2984</v>
      </c>
      <c r="D13" s="91"/>
      <c r="E13" s="631" t="s">
        <v>8</v>
      </c>
      <c r="F13" s="92"/>
      <c r="G13" s="545"/>
      <c r="H13" s="545">
        <f t="shared" si="0"/>
        <v>0</v>
      </c>
      <c r="I13" s="92" t="s">
        <v>32</v>
      </c>
      <c r="J13" s="96">
        <v>0</v>
      </c>
      <c r="K13" s="96">
        <v>0</v>
      </c>
      <c r="L13" s="96">
        <f t="shared" si="1"/>
        <v>0</v>
      </c>
      <c r="M13" s="153">
        <f t="shared" si="2"/>
        <v>0</v>
      </c>
      <c r="N13" s="632" t="e">
        <f t="shared" si="3"/>
        <v>#DIV/0!</v>
      </c>
      <c r="O13" s="56"/>
      <c r="P13" s="56"/>
      <c r="Q13" s="56"/>
      <c r="R13" s="56"/>
      <c r="S13" s="56"/>
      <c r="T13" s="56"/>
      <c r="U13" s="56"/>
      <c r="V13" s="56"/>
      <c r="W13" s="56"/>
      <c r="X13" s="56"/>
      <c r="Y13" s="56"/>
      <c r="Z13" s="56"/>
    </row>
    <row r="14" spans="1:26" ht="16.5" customHeight="1">
      <c r="A14" s="77">
        <v>5</v>
      </c>
      <c r="B14" s="500" t="s">
        <v>2985</v>
      </c>
      <c r="C14" s="77" t="s">
        <v>2975</v>
      </c>
      <c r="D14" s="78"/>
      <c r="E14" s="633" t="s">
        <v>2976</v>
      </c>
      <c r="F14" s="77">
        <v>24</v>
      </c>
      <c r="G14" s="544">
        <v>260</v>
      </c>
      <c r="H14" s="544">
        <f t="shared" si="0"/>
        <v>260</v>
      </c>
      <c r="I14" s="77" t="s">
        <v>32</v>
      </c>
      <c r="J14" s="83">
        <v>0</v>
      </c>
      <c r="K14" s="83">
        <v>0</v>
      </c>
      <c r="L14" s="83">
        <f t="shared" si="1"/>
        <v>0</v>
      </c>
      <c r="M14" s="149">
        <f t="shared" si="2"/>
        <v>0</v>
      </c>
      <c r="N14" s="630">
        <f t="shared" si="3"/>
        <v>0</v>
      </c>
      <c r="O14" s="56"/>
      <c r="P14" s="56"/>
      <c r="Q14" s="56"/>
      <c r="R14" s="56"/>
      <c r="S14" s="56"/>
      <c r="T14" s="56"/>
      <c r="U14" s="56"/>
      <c r="V14" s="56"/>
      <c r="W14" s="56"/>
      <c r="X14" s="56"/>
      <c r="Y14" s="56"/>
      <c r="Z14" s="56"/>
    </row>
    <row r="15" spans="1:26" ht="16.5" customHeight="1">
      <c r="A15" s="77"/>
      <c r="B15" s="77" t="s">
        <v>8</v>
      </c>
      <c r="C15" s="77" t="s">
        <v>2986</v>
      </c>
      <c r="D15" s="78"/>
      <c r="E15" s="633"/>
      <c r="F15" s="77"/>
      <c r="G15" s="544"/>
      <c r="H15" s="544">
        <f t="shared" si="0"/>
        <v>0</v>
      </c>
      <c r="I15" s="77" t="s">
        <v>32</v>
      </c>
      <c r="J15" s="83">
        <v>0</v>
      </c>
      <c r="K15" s="83">
        <v>0</v>
      </c>
      <c r="L15" s="83">
        <f t="shared" si="1"/>
        <v>0</v>
      </c>
      <c r="M15" s="149">
        <f t="shared" si="2"/>
        <v>0</v>
      </c>
      <c r="N15" s="630" t="e">
        <f t="shared" si="3"/>
        <v>#DIV/0!</v>
      </c>
      <c r="O15" s="56"/>
      <c r="P15" s="56"/>
      <c r="Q15" s="56"/>
      <c r="R15" s="56"/>
      <c r="S15" s="56"/>
      <c r="T15" s="56"/>
      <c r="U15" s="56"/>
      <c r="V15" s="56"/>
      <c r="W15" s="56"/>
      <c r="X15" s="56"/>
      <c r="Y15" s="56"/>
      <c r="Z15" s="56"/>
    </row>
    <row r="16" spans="1:26" ht="16.5" customHeight="1">
      <c r="A16" s="92">
        <v>6</v>
      </c>
      <c r="B16" s="407" t="s">
        <v>2987</v>
      </c>
      <c r="C16" s="92" t="s">
        <v>2975</v>
      </c>
      <c r="D16" s="91"/>
      <c r="E16" s="93" t="s">
        <v>2976</v>
      </c>
      <c r="F16" s="92">
        <v>24</v>
      </c>
      <c r="G16" s="545">
        <v>260</v>
      </c>
      <c r="H16" s="545">
        <f t="shared" si="0"/>
        <v>260</v>
      </c>
      <c r="I16" s="92" t="s">
        <v>32</v>
      </c>
      <c r="J16" s="96">
        <v>0</v>
      </c>
      <c r="K16" s="96">
        <v>0</v>
      </c>
      <c r="L16" s="96">
        <f t="shared" si="1"/>
        <v>0</v>
      </c>
      <c r="M16" s="153">
        <f t="shared" si="2"/>
        <v>0</v>
      </c>
      <c r="N16" s="632">
        <f t="shared" si="3"/>
        <v>0</v>
      </c>
      <c r="O16" s="56"/>
      <c r="P16" s="56"/>
      <c r="Q16" s="56"/>
      <c r="R16" s="56"/>
      <c r="S16" s="56"/>
      <c r="T16" s="56"/>
      <c r="U16" s="56"/>
      <c r="V16" s="56"/>
      <c r="W16" s="56"/>
      <c r="X16" s="56"/>
      <c r="Y16" s="56"/>
      <c r="Z16" s="56"/>
    </row>
    <row r="17" spans="1:26" ht="16.5" customHeight="1">
      <c r="A17" s="92"/>
      <c r="B17" s="92" t="s">
        <v>8</v>
      </c>
      <c r="C17" s="92" t="s">
        <v>2988</v>
      </c>
      <c r="D17" s="91"/>
      <c r="E17" s="631"/>
      <c r="F17" s="92"/>
      <c r="G17" s="545"/>
      <c r="H17" s="545">
        <f t="shared" si="0"/>
        <v>0</v>
      </c>
      <c r="I17" s="92" t="s">
        <v>32</v>
      </c>
      <c r="J17" s="96">
        <v>0</v>
      </c>
      <c r="K17" s="96">
        <v>0</v>
      </c>
      <c r="L17" s="96">
        <f t="shared" si="1"/>
        <v>0</v>
      </c>
      <c r="M17" s="153">
        <f t="shared" si="2"/>
        <v>0</v>
      </c>
      <c r="N17" s="632" t="e">
        <f t="shared" si="3"/>
        <v>#DIV/0!</v>
      </c>
      <c r="O17" s="56"/>
      <c r="P17" s="56"/>
      <c r="Q17" s="56"/>
      <c r="R17" s="56"/>
      <c r="S17" s="56"/>
      <c r="T17" s="56"/>
      <c r="U17" s="56"/>
      <c r="V17" s="56"/>
      <c r="W17" s="56"/>
      <c r="X17" s="56"/>
      <c r="Y17" s="56"/>
      <c r="Z17" s="56"/>
    </row>
    <row r="18" spans="1:26" ht="16.5" customHeight="1">
      <c r="A18" s="77">
        <v>7</v>
      </c>
      <c r="B18" s="500" t="s">
        <v>2989</v>
      </c>
      <c r="C18" s="77" t="s">
        <v>2975</v>
      </c>
      <c r="D18" s="78"/>
      <c r="E18" s="80" t="s">
        <v>2979</v>
      </c>
      <c r="F18" s="77">
        <v>24</v>
      </c>
      <c r="G18" s="544">
        <v>100</v>
      </c>
      <c r="H18" s="544">
        <f t="shared" si="0"/>
        <v>100</v>
      </c>
      <c r="I18" s="77" t="s">
        <v>32</v>
      </c>
      <c r="J18" s="83">
        <v>0</v>
      </c>
      <c r="K18" s="83">
        <v>0</v>
      </c>
      <c r="L18" s="83">
        <f t="shared" si="1"/>
        <v>0</v>
      </c>
      <c r="M18" s="149">
        <f t="shared" si="2"/>
        <v>0</v>
      </c>
      <c r="N18" s="630">
        <f t="shared" si="3"/>
        <v>0</v>
      </c>
      <c r="O18" s="56"/>
      <c r="P18" s="56"/>
      <c r="Q18" s="56"/>
      <c r="R18" s="56"/>
      <c r="S18" s="56"/>
      <c r="T18" s="56"/>
      <c r="U18" s="56"/>
      <c r="V18" s="56"/>
      <c r="W18" s="56"/>
      <c r="X18" s="56"/>
      <c r="Y18" s="56"/>
      <c r="Z18" s="56"/>
    </row>
    <row r="19" spans="1:26" ht="16.5" customHeight="1">
      <c r="A19" s="77"/>
      <c r="B19" s="77" t="s">
        <v>8</v>
      </c>
      <c r="C19" s="77" t="s">
        <v>2990</v>
      </c>
      <c r="D19" s="78"/>
      <c r="E19" s="633"/>
      <c r="F19" s="77"/>
      <c r="G19" s="544"/>
      <c r="H19" s="544">
        <f t="shared" si="0"/>
        <v>0</v>
      </c>
      <c r="I19" s="77" t="s">
        <v>32</v>
      </c>
      <c r="J19" s="83">
        <v>0</v>
      </c>
      <c r="K19" s="83">
        <v>0</v>
      </c>
      <c r="L19" s="83">
        <f t="shared" si="1"/>
        <v>0</v>
      </c>
      <c r="M19" s="149">
        <f t="shared" si="2"/>
        <v>0</v>
      </c>
      <c r="N19" s="630" t="e">
        <f t="shared" si="3"/>
        <v>#DIV/0!</v>
      </c>
      <c r="O19" s="56"/>
      <c r="P19" s="56"/>
      <c r="Q19" s="56"/>
      <c r="R19" s="56"/>
      <c r="S19" s="56"/>
      <c r="T19" s="56"/>
      <c r="U19" s="56"/>
      <c r="V19" s="56"/>
      <c r="W19" s="56"/>
      <c r="X19" s="56"/>
      <c r="Y19" s="56"/>
      <c r="Z19" s="56"/>
    </row>
    <row r="20" spans="1:26" ht="16.5" customHeight="1">
      <c r="A20" s="92">
        <v>8</v>
      </c>
      <c r="B20" s="407" t="s">
        <v>2991</v>
      </c>
      <c r="C20" s="92" t="s">
        <v>2992</v>
      </c>
      <c r="D20" s="91"/>
      <c r="E20" s="93" t="s">
        <v>2993</v>
      </c>
      <c r="F20" s="92">
        <v>27</v>
      </c>
      <c r="G20" s="545">
        <v>70</v>
      </c>
      <c r="H20" s="545">
        <f t="shared" si="0"/>
        <v>70</v>
      </c>
      <c r="I20" s="92" t="s">
        <v>32</v>
      </c>
      <c r="J20" s="96">
        <v>0</v>
      </c>
      <c r="K20" s="96">
        <v>0</v>
      </c>
      <c r="L20" s="96">
        <f t="shared" si="1"/>
        <v>0</v>
      </c>
      <c r="M20" s="153">
        <f t="shared" si="2"/>
        <v>0</v>
      </c>
      <c r="N20" s="632">
        <f t="shared" si="3"/>
        <v>0</v>
      </c>
      <c r="O20" s="56"/>
      <c r="P20" s="56"/>
      <c r="Q20" s="56"/>
      <c r="R20" s="56"/>
      <c r="S20" s="56"/>
      <c r="T20" s="56"/>
      <c r="U20" s="56"/>
      <c r="V20" s="56"/>
      <c r="W20" s="56"/>
      <c r="X20" s="56"/>
      <c r="Y20" s="56"/>
      <c r="Z20" s="56"/>
    </row>
    <row r="21" spans="1:26" ht="16.5" customHeight="1">
      <c r="A21" s="92"/>
      <c r="B21" s="92"/>
      <c r="C21" s="92" t="s">
        <v>2994</v>
      </c>
      <c r="D21" s="91"/>
      <c r="E21" s="93" t="s">
        <v>8</v>
      </c>
      <c r="F21" s="92" t="s">
        <v>8</v>
      </c>
      <c r="G21" s="545"/>
      <c r="H21" s="545">
        <f t="shared" si="0"/>
        <v>0</v>
      </c>
      <c r="I21" s="92" t="s">
        <v>32</v>
      </c>
      <c r="J21" s="96">
        <v>0</v>
      </c>
      <c r="K21" s="96">
        <v>0</v>
      </c>
      <c r="L21" s="96">
        <f t="shared" si="1"/>
        <v>0</v>
      </c>
      <c r="M21" s="153">
        <f t="shared" si="2"/>
        <v>0</v>
      </c>
      <c r="N21" s="632" t="e">
        <f t="shared" si="3"/>
        <v>#DIV/0!</v>
      </c>
      <c r="O21" s="56"/>
      <c r="P21" s="56"/>
      <c r="Q21" s="56"/>
      <c r="R21" s="56"/>
      <c r="S21" s="56"/>
      <c r="T21" s="56"/>
      <c r="U21" s="56"/>
      <c r="V21" s="56"/>
      <c r="W21" s="56"/>
      <c r="X21" s="56"/>
      <c r="Y21" s="56"/>
      <c r="Z21" s="56"/>
    </row>
    <row r="22" spans="1:26" ht="16.5" customHeight="1">
      <c r="A22" s="77">
        <v>9</v>
      </c>
      <c r="B22" s="500" t="s">
        <v>2995</v>
      </c>
      <c r="C22" s="77" t="s">
        <v>2996</v>
      </c>
      <c r="D22" s="78"/>
      <c r="E22" s="80" t="s">
        <v>2997</v>
      </c>
      <c r="F22" s="77">
        <v>24</v>
      </c>
      <c r="G22" s="544">
        <v>70</v>
      </c>
      <c r="H22" s="544">
        <f t="shared" si="0"/>
        <v>70</v>
      </c>
      <c r="I22" s="77" t="s">
        <v>32</v>
      </c>
      <c r="J22" s="83">
        <v>0</v>
      </c>
      <c r="K22" s="83">
        <v>0</v>
      </c>
      <c r="L22" s="83">
        <f t="shared" si="1"/>
        <v>0</v>
      </c>
      <c r="M22" s="149">
        <f t="shared" si="2"/>
        <v>0</v>
      </c>
      <c r="N22" s="630">
        <f t="shared" si="3"/>
        <v>0</v>
      </c>
      <c r="O22" s="56"/>
      <c r="P22" s="56"/>
      <c r="Q22" s="56"/>
      <c r="R22" s="56"/>
      <c r="S22" s="56"/>
      <c r="T22" s="56"/>
      <c r="U22" s="56"/>
      <c r="V22" s="56"/>
      <c r="W22" s="56"/>
      <c r="X22" s="56"/>
      <c r="Y22" s="56"/>
      <c r="Z22" s="56"/>
    </row>
    <row r="23" spans="1:26" ht="16.5" customHeight="1">
      <c r="A23" s="77"/>
      <c r="B23" s="77"/>
      <c r="C23" s="77" t="s">
        <v>2998</v>
      </c>
      <c r="D23" s="78"/>
      <c r="E23" s="80" t="s">
        <v>8</v>
      </c>
      <c r="F23" s="77" t="s">
        <v>8</v>
      </c>
      <c r="G23" s="544"/>
      <c r="H23" s="544">
        <f t="shared" si="0"/>
        <v>0</v>
      </c>
      <c r="I23" s="77" t="s">
        <v>32</v>
      </c>
      <c r="J23" s="83">
        <v>0</v>
      </c>
      <c r="K23" s="83">
        <v>0</v>
      </c>
      <c r="L23" s="83">
        <f t="shared" si="1"/>
        <v>0</v>
      </c>
      <c r="M23" s="149">
        <f t="shared" si="2"/>
        <v>0</v>
      </c>
      <c r="N23" s="630" t="e">
        <f t="shared" si="3"/>
        <v>#DIV/0!</v>
      </c>
      <c r="O23" s="56"/>
      <c r="P23" s="56"/>
      <c r="Q23" s="56"/>
      <c r="R23" s="56"/>
      <c r="S23" s="56"/>
      <c r="T23" s="56"/>
      <c r="U23" s="56"/>
      <c r="V23" s="56"/>
      <c r="W23" s="56"/>
      <c r="X23" s="56"/>
      <c r="Y23" s="56"/>
      <c r="Z23" s="56"/>
    </row>
    <row r="24" spans="1:26" ht="16.5" customHeight="1">
      <c r="A24" s="92">
        <v>10</v>
      </c>
      <c r="B24" s="407" t="s">
        <v>2999</v>
      </c>
      <c r="C24" s="92" t="s">
        <v>3000</v>
      </c>
      <c r="D24" s="91"/>
      <c r="E24" s="93" t="s">
        <v>2997</v>
      </c>
      <c r="F24" s="92">
        <v>24</v>
      </c>
      <c r="G24" s="545">
        <v>70</v>
      </c>
      <c r="H24" s="545">
        <f t="shared" si="0"/>
        <v>70</v>
      </c>
      <c r="I24" s="92" t="s">
        <v>32</v>
      </c>
      <c r="J24" s="96">
        <v>0</v>
      </c>
      <c r="K24" s="96">
        <v>0</v>
      </c>
      <c r="L24" s="96">
        <f t="shared" si="1"/>
        <v>0</v>
      </c>
      <c r="M24" s="153">
        <f t="shared" si="2"/>
        <v>0</v>
      </c>
      <c r="N24" s="632">
        <f t="shared" si="3"/>
        <v>0</v>
      </c>
      <c r="O24" s="56"/>
      <c r="P24" s="56"/>
      <c r="Q24" s="56"/>
      <c r="R24" s="56"/>
      <c r="S24" s="56"/>
      <c r="T24" s="56"/>
      <c r="U24" s="56"/>
      <c r="V24" s="56"/>
      <c r="W24" s="56"/>
      <c r="X24" s="56"/>
      <c r="Y24" s="56"/>
      <c r="Z24" s="56"/>
    </row>
    <row r="25" spans="1:26" ht="16.5" customHeight="1">
      <c r="A25" s="92"/>
      <c r="B25" s="92"/>
      <c r="C25" s="92" t="s">
        <v>3001</v>
      </c>
      <c r="D25" s="91"/>
      <c r="E25" s="93" t="s">
        <v>8</v>
      </c>
      <c r="F25" s="92" t="s">
        <v>8</v>
      </c>
      <c r="G25" s="545"/>
      <c r="H25" s="545">
        <f t="shared" si="0"/>
        <v>0</v>
      </c>
      <c r="I25" s="92" t="s">
        <v>32</v>
      </c>
      <c r="J25" s="96">
        <v>0</v>
      </c>
      <c r="K25" s="96">
        <v>0</v>
      </c>
      <c r="L25" s="96">
        <f t="shared" si="1"/>
        <v>0</v>
      </c>
      <c r="M25" s="153">
        <f t="shared" si="2"/>
        <v>0</v>
      </c>
      <c r="N25" s="632" t="e">
        <f t="shared" si="3"/>
        <v>#DIV/0!</v>
      </c>
      <c r="O25" s="56"/>
      <c r="P25" s="56"/>
      <c r="Q25" s="56"/>
      <c r="R25" s="56"/>
      <c r="S25" s="56"/>
      <c r="T25" s="56"/>
      <c r="U25" s="56"/>
      <c r="V25" s="56"/>
      <c r="W25" s="56"/>
      <c r="X25" s="56"/>
      <c r="Y25" s="56"/>
      <c r="Z25" s="56"/>
    </row>
    <row r="26" spans="1:26" ht="16.5" customHeight="1">
      <c r="A26" s="77">
        <v>11</v>
      </c>
      <c r="B26" s="500" t="s">
        <v>3002</v>
      </c>
      <c r="C26" s="634" t="s">
        <v>8</v>
      </c>
      <c r="D26" s="78"/>
      <c r="E26" s="77" t="s">
        <v>8</v>
      </c>
      <c r="F26" s="77" t="s">
        <v>8</v>
      </c>
      <c r="G26" s="75"/>
      <c r="H26" s="544">
        <f t="shared" si="0"/>
        <v>0</v>
      </c>
      <c r="I26" s="77" t="s">
        <v>32</v>
      </c>
      <c r="J26" s="83">
        <v>0</v>
      </c>
      <c r="K26" s="83">
        <v>0</v>
      </c>
      <c r="L26" s="83">
        <f t="shared" si="1"/>
        <v>0</v>
      </c>
      <c r="M26" s="149">
        <f t="shared" si="2"/>
        <v>0</v>
      </c>
      <c r="N26" s="630" t="e">
        <f t="shared" si="3"/>
        <v>#DIV/0!</v>
      </c>
      <c r="O26" s="56"/>
      <c r="P26" s="56"/>
      <c r="Q26" s="56"/>
      <c r="R26" s="56"/>
      <c r="S26" s="56"/>
      <c r="T26" s="56"/>
      <c r="U26" s="56"/>
      <c r="V26" s="56"/>
      <c r="W26" s="56"/>
      <c r="X26" s="56"/>
      <c r="Y26" s="56"/>
      <c r="Z26" s="56"/>
    </row>
    <row r="27" spans="1:26" ht="16.5" customHeight="1">
      <c r="A27" s="77"/>
      <c r="B27" s="532" t="s">
        <v>3003</v>
      </c>
      <c r="C27" s="158" t="s">
        <v>3004</v>
      </c>
      <c r="D27" s="78"/>
      <c r="E27" s="158" t="s">
        <v>3005</v>
      </c>
      <c r="F27" s="80">
        <v>18</v>
      </c>
      <c r="G27" s="211">
        <v>50</v>
      </c>
      <c r="H27" s="544">
        <f t="shared" si="0"/>
        <v>50</v>
      </c>
      <c r="I27" s="77" t="s">
        <v>32</v>
      </c>
      <c r="J27" s="83">
        <v>0</v>
      </c>
      <c r="K27" s="83">
        <v>0</v>
      </c>
      <c r="L27" s="83">
        <f t="shared" si="1"/>
        <v>0</v>
      </c>
      <c r="M27" s="149">
        <f t="shared" si="2"/>
        <v>0</v>
      </c>
      <c r="N27" s="630">
        <f t="shared" si="3"/>
        <v>0</v>
      </c>
      <c r="O27" s="56"/>
      <c r="P27" s="56"/>
      <c r="Q27" s="56"/>
      <c r="R27" s="56"/>
      <c r="S27" s="56"/>
      <c r="T27" s="56"/>
      <c r="U27" s="56"/>
      <c r="V27" s="56"/>
      <c r="W27" s="56"/>
      <c r="X27" s="56"/>
      <c r="Y27" s="56"/>
      <c r="Z27" s="56"/>
    </row>
    <row r="28" spans="1:26" ht="16.5" customHeight="1">
      <c r="A28" s="92">
        <v>12</v>
      </c>
      <c r="B28" s="407" t="s">
        <v>3006</v>
      </c>
      <c r="C28" s="635" t="s">
        <v>8</v>
      </c>
      <c r="D28" s="91"/>
      <c r="E28" s="92" t="s">
        <v>8</v>
      </c>
      <c r="F28" s="92" t="s">
        <v>8</v>
      </c>
      <c r="G28" s="88"/>
      <c r="H28" s="545">
        <f t="shared" si="0"/>
        <v>0</v>
      </c>
      <c r="I28" s="92" t="s">
        <v>32</v>
      </c>
      <c r="J28" s="96">
        <v>0</v>
      </c>
      <c r="K28" s="96">
        <v>0</v>
      </c>
      <c r="L28" s="96">
        <f t="shared" si="1"/>
        <v>0</v>
      </c>
      <c r="M28" s="153">
        <f t="shared" si="2"/>
        <v>0</v>
      </c>
      <c r="N28" s="632" t="e">
        <f t="shared" si="3"/>
        <v>#DIV/0!</v>
      </c>
      <c r="O28" s="56"/>
      <c r="P28" s="56"/>
      <c r="Q28" s="56"/>
      <c r="R28" s="56"/>
      <c r="S28" s="56"/>
      <c r="T28" s="56"/>
      <c r="U28" s="56"/>
      <c r="V28" s="56"/>
      <c r="W28" s="56"/>
      <c r="X28" s="56"/>
      <c r="Y28" s="56"/>
      <c r="Z28" s="56"/>
    </row>
    <row r="29" spans="1:26" ht="16.5" customHeight="1">
      <c r="A29" s="92"/>
      <c r="B29" s="527" t="s">
        <v>3003</v>
      </c>
      <c r="C29" s="90" t="s">
        <v>3007</v>
      </c>
      <c r="D29" s="91"/>
      <c r="E29" s="90" t="s">
        <v>3008</v>
      </c>
      <c r="F29" s="93">
        <v>18</v>
      </c>
      <c r="G29" s="194">
        <v>50</v>
      </c>
      <c r="H29" s="545">
        <f t="shared" si="0"/>
        <v>50</v>
      </c>
      <c r="I29" s="92" t="s">
        <v>32</v>
      </c>
      <c r="J29" s="96">
        <v>0</v>
      </c>
      <c r="K29" s="96">
        <v>0</v>
      </c>
      <c r="L29" s="96">
        <f t="shared" si="1"/>
        <v>0</v>
      </c>
      <c r="M29" s="153">
        <f t="shared" si="2"/>
        <v>0</v>
      </c>
      <c r="N29" s="632">
        <f t="shared" si="3"/>
        <v>0</v>
      </c>
      <c r="O29" s="56"/>
      <c r="P29" s="56"/>
      <c r="Q29" s="56"/>
      <c r="R29" s="56"/>
      <c r="S29" s="56"/>
      <c r="T29" s="56"/>
      <c r="U29" s="56"/>
      <c r="V29" s="56"/>
      <c r="W29" s="56"/>
      <c r="X29" s="56"/>
      <c r="Y29" s="56"/>
      <c r="Z29" s="56"/>
    </row>
    <row r="30" spans="1:26" ht="16.5" customHeight="1">
      <c r="A30" s="77">
        <v>13</v>
      </c>
      <c r="B30" s="500" t="s">
        <v>3009</v>
      </c>
      <c r="C30" s="634" t="s">
        <v>8</v>
      </c>
      <c r="D30" s="78"/>
      <c r="E30" s="77" t="s">
        <v>3010</v>
      </c>
      <c r="F30" s="77">
        <v>18</v>
      </c>
      <c r="G30" s="75"/>
      <c r="H30" s="544">
        <f t="shared" si="0"/>
        <v>0</v>
      </c>
      <c r="I30" s="77" t="s">
        <v>32</v>
      </c>
      <c r="J30" s="83">
        <v>0</v>
      </c>
      <c r="K30" s="83">
        <v>0</v>
      </c>
      <c r="L30" s="83">
        <f t="shared" si="1"/>
        <v>0</v>
      </c>
      <c r="M30" s="149">
        <f t="shared" si="2"/>
        <v>0</v>
      </c>
      <c r="N30" s="630" t="e">
        <f t="shared" si="3"/>
        <v>#DIV/0!</v>
      </c>
      <c r="O30" s="56"/>
      <c r="P30" s="56"/>
      <c r="Q30" s="56"/>
      <c r="R30" s="56"/>
      <c r="S30" s="56"/>
      <c r="T30" s="56"/>
      <c r="U30" s="56"/>
      <c r="V30" s="56"/>
      <c r="W30" s="56"/>
      <c r="X30" s="56"/>
      <c r="Y30" s="56"/>
      <c r="Z30" s="56"/>
    </row>
    <row r="31" spans="1:26" ht="16.5" customHeight="1">
      <c r="A31" s="77"/>
      <c r="B31" s="532" t="s">
        <v>3003</v>
      </c>
      <c r="C31" s="158" t="s">
        <v>3011</v>
      </c>
      <c r="D31" s="78"/>
      <c r="E31" s="158" t="s">
        <v>3008</v>
      </c>
      <c r="F31" s="80">
        <v>18</v>
      </c>
      <c r="G31" s="75">
        <v>400</v>
      </c>
      <c r="H31" s="544">
        <f t="shared" si="0"/>
        <v>400</v>
      </c>
      <c r="I31" s="77" t="s">
        <v>32</v>
      </c>
      <c r="J31" s="83">
        <v>0</v>
      </c>
      <c r="K31" s="83">
        <v>0</v>
      </c>
      <c r="L31" s="83">
        <f t="shared" si="1"/>
        <v>0</v>
      </c>
      <c r="M31" s="149">
        <f t="shared" si="2"/>
        <v>0</v>
      </c>
      <c r="N31" s="630">
        <f t="shared" si="3"/>
        <v>0</v>
      </c>
      <c r="O31" s="56"/>
      <c r="P31" s="56"/>
      <c r="Q31" s="56"/>
      <c r="R31" s="56"/>
      <c r="S31" s="56"/>
      <c r="T31" s="56"/>
      <c r="U31" s="56"/>
      <c r="V31" s="56"/>
      <c r="W31" s="56"/>
      <c r="X31" s="56"/>
      <c r="Y31" s="56"/>
      <c r="Z31" s="56"/>
    </row>
    <row r="32" spans="1:26" ht="16.5" customHeight="1">
      <c r="A32" s="92">
        <v>14</v>
      </c>
      <c r="B32" s="407" t="s">
        <v>3012</v>
      </c>
      <c r="C32" s="635" t="s">
        <v>8</v>
      </c>
      <c r="D32" s="91"/>
      <c r="E32" s="92" t="s">
        <v>3010</v>
      </c>
      <c r="F32" s="92">
        <v>18</v>
      </c>
      <c r="G32" s="88">
        <v>600</v>
      </c>
      <c r="H32" s="545">
        <f t="shared" si="0"/>
        <v>600</v>
      </c>
      <c r="I32" s="92" t="s">
        <v>32</v>
      </c>
      <c r="J32" s="96">
        <v>0</v>
      </c>
      <c r="K32" s="96">
        <v>0</v>
      </c>
      <c r="L32" s="96">
        <f t="shared" si="1"/>
        <v>0</v>
      </c>
      <c r="M32" s="153">
        <f t="shared" si="2"/>
        <v>0</v>
      </c>
      <c r="N32" s="632">
        <f t="shared" si="3"/>
        <v>0</v>
      </c>
      <c r="O32" s="56"/>
      <c r="P32" s="56"/>
      <c r="Q32" s="56"/>
      <c r="R32" s="56"/>
      <c r="S32" s="56"/>
      <c r="T32" s="56"/>
      <c r="U32" s="56"/>
      <c r="V32" s="56"/>
      <c r="W32" s="56"/>
      <c r="X32" s="56"/>
      <c r="Y32" s="56"/>
      <c r="Z32" s="56"/>
    </row>
    <row r="33" spans="1:26" ht="16.5" customHeight="1">
      <c r="A33" s="92"/>
      <c r="B33" s="527" t="s">
        <v>3003</v>
      </c>
      <c r="C33" s="90" t="s">
        <v>3013</v>
      </c>
      <c r="D33" s="91"/>
      <c r="E33" s="90" t="s">
        <v>3008</v>
      </c>
      <c r="F33" s="93">
        <v>18</v>
      </c>
      <c r="G33" s="194"/>
      <c r="H33" s="545">
        <f t="shared" si="0"/>
        <v>0</v>
      </c>
      <c r="I33" s="92" t="s">
        <v>32</v>
      </c>
      <c r="J33" s="96">
        <v>0</v>
      </c>
      <c r="K33" s="96">
        <v>0</v>
      </c>
      <c r="L33" s="96">
        <f t="shared" si="1"/>
        <v>0</v>
      </c>
      <c r="M33" s="153">
        <f t="shared" si="2"/>
        <v>0</v>
      </c>
      <c r="N33" s="632" t="e">
        <f t="shared" si="3"/>
        <v>#DIV/0!</v>
      </c>
      <c r="O33" s="56"/>
      <c r="P33" s="56"/>
      <c r="Q33" s="56"/>
      <c r="R33" s="56"/>
      <c r="S33" s="56"/>
      <c r="T33" s="56"/>
      <c r="U33" s="56"/>
      <c r="V33" s="56"/>
      <c r="W33" s="56"/>
      <c r="X33" s="56"/>
      <c r="Y33" s="56"/>
      <c r="Z33" s="56"/>
    </row>
    <row r="34" spans="1:26" ht="16.5" customHeight="1">
      <c r="A34" s="77">
        <v>15</v>
      </c>
      <c r="B34" s="500" t="s">
        <v>3014</v>
      </c>
      <c r="C34" s="634" t="s">
        <v>411</v>
      </c>
      <c r="D34" s="78"/>
      <c r="E34" s="77" t="s">
        <v>3010</v>
      </c>
      <c r="F34" s="77">
        <v>18</v>
      </c>
      <c r="G34" s="75">
        <v>50</v>
      </c>
      <c r="H34" s="544">
        <f t="shared" si="0"/>
        <v>50</v>
      </c>
      <c r="I34" s="77" t="s">
        <v>32</v>
      </c>
      <c r="J34" s="83">
        <v>0</v>
      </c>
      <c r="K34" s="83">
        <v>0</v>
      </c>
      <c r="L34" s="83">
        <f t="shared" si="1"/>
        <v>0</v>
      </c>
      <c r="M34" s="149">
        <f t="shared" si="2"/>
        <v>0</v>
      </c>
      <c r="N34" s="630">
        <f t="shared" si="3"/>
        <v>0</v>
      </c>
      <c r="O34" s="56"/>
      <c r="P34" s="56"/>
      <c r="Q34" s="56"/>
      <c r="R34" s="56"/>
      <c r="S34" s="56"/>
      <c r="T34" s="56"/>
      <c r="U34" s="56"/>
      <c r="V34" s="56"/>
      <c r="W34" s="56"/>
      <c r="X34" s="56"/>
      <c r="Y34" s="56"/>
      <c r="Z34" s="56"/>
    </row>
    <row r="35" spans="1:26" ht="16.5" customHeight="1">
      <c r="A35" s="77"/>
      <c r="B35" s="77" t="s">
        <v>3015</v>
      </c>
      <c r="C35" s="158" t="s">
        <v>8</v>
      </c>
      <c r="D35" s="78"/>
      <c r="E35" s="158" t="s">
        <v>8</v>
      </c>
      <c r="F35" s="80" t="s">
        <v>8</v>
      </c>
      <c r="G35" s="75"/>
      <c r="H35" s="544">
        <f t="shared" si="0"/>
        <v>0</v>
      </c>
      <c r="I35" s="77" t="s">
        <v>32</v>
      </c>
      <c r="J35" s="83">
        <v>0</v>
      </c>
      <c r="K35" s="83">
        <v>0</v>
      </c>
      <c r="L35" s="83">
        <f t="shared" si="1"/>
        <v>0</v>
      </c>
      <c r="M35" s="149">
        <f t="shared" si="2"/>
        <v>0</v>
      </c>
      <c r="N35" s="630" t="e">
        <f t="shared" si="3"/>
        <v>#DIV/0!</v>
      </c>
      <c r="O35" s="56"/>
      <c r="P35" s="56"/>
      <c r="Q35" s="56"/>
      <c r="R35" s="56"/>
      <c r="S35" s="56"/>
      <c r="T35" s="56"/>
      <c r="U35" s="56"/>
      <c r="V35" s="56"/>
      <c r="W35" s="56"/>
      <c r="X35" s="56"/>
      <c r="Y35" s="56"/>
      <c r="Z35" s="56"/>
    </row>
    <row r="36" spans="1:26" ht="16.5" customHeight="1">
      <c r="A36" s="92">
        <v>16</v>
      </c>
      <c r="B36" s="407" t="s">
        <v>3016</v>
      </c>
      <c r="C36" s="92" t="s">
        <v>8</v>
      </c>
      <c r="D36" s="91"/>
      <c r="E36" s="93" t="s">
        <v>8</v>
      </c>
      <c r="F36" s="92" t="s">
        <v>8</v>
      </c>
      <c r="G36" s="545"/>
      <c r="H36" s="545">
        <f t="shared" si="0"/>
        <v>0</v>
      </c>
      <c r="I36" s="92" t="s">
        <v>32</v>
      </c>
      <c r="J36" s="96">
        <v>0</v>
      </c>
      <c r="K36" s="96">
        <v>0</v>
      </c>
      <c r="L36" s="96">
        <f t="shared" si="1"/>
        <v>0</v>
      </c>
      <c r="M36" s="153">
        <f t="shared" si="2"/>
        <v>0</v>
      </c>
      <c r="N36" s="632" t="e">
        <f t="shared" si="3"/>
        <v>#DIV/0!</v>
      </c>
      <c r="O36" s="56"/>
      <c r="P36" s="56"/>
      <c r="Q36" s="56"/>
      <c r="R36" s="56"/>
      <c r="S36" s="56"/>
      <c r="T36" s="56"/>
      <c r="U36" s="56"/>
      <c r="V36" s="56"/>
      <c r="W36" s="56"/>
      <c r="X36" s="56"/>
      <c r="Y36" s="56"/>
      <c r="Z36" s="56"/>
    </row>
    <row r="37" spans="1:26" ht="16.5" customHeight="1">
      <c r="A37" s="92" t="s">
        <v>8</v>
      </c>
      <c r="B37" s="92" t="s">
        <v>3017</v>
      </c>
      <c r="C37" s="90" t="s">
        <v>1681</v>
      </c>
      <c r="D37" s="91"/>
      <c r="E37" s="90" t="s">
        <v>3018</v>
      </c>
      <c r="F37" s="93">
        <v>30</v>
      </c>
      <c r="G37" s="215">
        <v>50</v>
      </c>
      <c r="H37" s="545">
        <f t="shared" si="0"/>
        <v>50</v>
      </c>
      <c r="I37" s="92" t="s">
        <v>32</v>
      </c>
      <c r="J37" s="96">
        <v>0</v>
      </c>
      <c r="K37" s="96">
        <v>0</v>
      </c>
      <c r="L37" s="96">
        <f t="shared" si="1"/>
        <v>0</v>
      </c>
      <c r="M37" s="153">
        <f t="shared" si="2"/>
        <v>0</v>
      </c>
      <c r="N37" s="632">
        <f t="shared" si="3"/>
        <v>0</v>
      </c>
      <c r="O37" s="56"/>
      <c r="P37" s="56"/>
      <c r="Q37" s="56"/>
      <c r="R37" s="56"/>
      <c r="S37" s="56"/>
      <c r="T37" s="56"/>
      <c r="U37" s="56"/>
      <c r="V37" s="56"/>
      <c r="W37" s="56"/>
      <c r="X37" s="56"/>
      <c r="Y37" s="56"/>
      <c r="Z37" s="56"/>
    </row>
    <row r="38" spans="1:26" ht="16.5" customHeight="1">
      <c r="A38" s="77">
        <v>17</v>
      </c>
      <c r="B38" s="500" t="s">
        <v>3019</v>
      </c>
      <c r="C38" s="77" t="s">
        <v>8</v>
      </c>
      <c r="D38" s="78"/>
      <c r="E38" s="80" t="s">
        <v>8</v>
      </c>
      <c r="F38" s="77" t="s">
        <v>8</v>
      </c>
      <c r="G38" s="544"/>
      <c r="H38" s="544">
        <f t="shared" si="0"/>
        <v>0</v>
      </c>
      <c r="I38" s="77" t="s">
        <v>32</v>
      </c>
      <c r="J38" s="83">
        <v>0</v>
      </c>
      <c r="K38" s="83">
        <v>0</v>
      </c>
      <c r="L38" s="83">
        <f t="shared" si="1"/>
        <v>0</v>
      </c>
      <c r="M38" s="149">
        <f t="shared" si="2"/>
        <v>0</v>
      </c>
      <c r="N38" s="630" t="e">
        <f t="shared" si="3"/>
        <v>#DIV/0!</v>
      </c>
      <c r="O38" s="56"/>
      <c r="P38" s="56"/>
      <c r="Q38" s="56"/>
      <c r="R38" s="56"/>
      <c r="S38" s="56"/>
      <c r="T38" s="56"/>
      <c r="U38" s="56"/>
      <c r="V38" s="56"/>
      <c r="W38" s="56"/>
      <c r="X38" s="56"/>
      <c r="Y38" s="56"/>
      <c r="Z38" s="56"/>
    </row>
    <row r="39" spans="1:26" ht="16.5" customHeight="1">
      <c r="A39" s="77"/>
      <c r="B39" s="77" t="s">
        <v>3017</v>
      </c>
      <c r="C39" s="158" t="s">
        <v>1681</v>
      </c>
      <c r="D39" s="78"/>
      <c r="E39" s="158" t="s">
        <v>3018</v>
      </c>
      <c r="F39" s="80">
        <v>30</v>
      </c>
      <c r="G39" s="214">
        <v>50</v>
      </c>
      <c r="H39" s="544">
        <f t="shared" si="0"/>
        <v>50</v>
      </c>
      <c r="I39" s="77" t="s">
        <v>32</v>
      </c>
      <c r="J39" s="83">
        <v>0</v>
      </c>
      <c r="K39" s="83">
        <v>0</v>
      </c>
      <c r="L39" s="83">
        <f t="shared" si="1"/>
        <v>0</v>
      </c>
      <c r="M39" s="149">
        <f t="shared" si="2"/>
        <v>0</v>
      </c>
      <c r="N39" s="630">
        <f t="shared" si="3"/>
        <v>0</v>
      </c>
      <c r="O39" s="56"/>
      <c r="P39" s="56"/>
      <c r="Q39" s="56"/>
      <c r="R39" s="56"/>
      <c r="S39" s="56"/>
      <c r="T39" s="56"/>
      <c r="U39" s="56"/>
      <c r="V39" s="56"/>
      <c r="W39" s="56"/>
      <c r="X39" s="56"/>
      <c r="Y39" s="56"/>
      <c r="Z39" s="56"/>
    </row>
    <row r="40" spans="1:26" ht="16.5" customHeight="1">
      <c r="A40" s="92">
        <v>18</v>
      </c>
      <c r="B40" s="407" t="s">
        <v>3020</v>
      </c>
      <c r="C40" s="92" t="s">
        <v>8</v>
      </c>
      <c r="D40" s="91"/>
      <c r="E40" s="93" t="s">
        <v>8</v>
      </c>
      <c r="F40" s="92" t="s">
        <v>8</v>
      </c>
      <c r="G40" s="545"/>
      <c r="H40" s="545">
        <f t="shared" si="0"/>
        <v>0</v>
      </c>
      <c r="I40" s="92" t="s">
        <v>32</v>
      </c>
      <c r="J40" s="96">
        <v>0</v>
      </c>
      <c r="K40" s="96">
        <v>0</v>
      </c>
      <c r="L40" s="96">
        <f t="shared" si="1"/>
        <v>0</v>
      </c>
      <c r="M40" s="153">
        <f t="shared" si="2"/>
        <v>0</v>
      </c>
      <c r="N40" s="632" t="e">
        <f t="shared" si="3"/>
        <v>#DIV/0!</v>
      </c>
      <c r="O40" s="56"/>
      <c r="P40" s="56"/>
      <c r="Q40" s="56"/>
      <c r="R40" s="56"/>
      <c r="S40" s="56"/>
      <c r="T40" s="56"/>
      <c r="U40" s="56"/>
      <c r="V40" s="56"/>
      <c r="W40" s="56"/>
      <c r="X40" s="56"/>
      <c r="Y40" s="56"/>
      <c r="Z40" s="56"/>
    </row>
    <row r="41" spans="1:26" ht="16.5" customHeight="1">
      <c r="A41" s="92"/>
      <c r="B41" s="92" t="s">
        <v>3017</v>
      </c>
      <c r="C41" s="90" t="s">
        <v>1681</v>
      </c>
      <c r="D41" s="91"/>
      <c r="E41" s="90" t="s">
        <v>3021</v>
      </c>
      <c r="F41" s="93">
        <v>30</v>
      </c>
      <c r="G41" s="215">
        <v>50</v>
      </c>
      <c r="H41" s="545">
        <f t="shared" si="0"/>
        <v>50</v>
      </c>
      <c r="I41" s="92" t="s">
        <v>32</v>
      </c>
      <c r="J41" s="96">
        <v>0</v>
      </c>
      <c r="K41" s="96">
        <v>0</v>
      </c>
      <c r="L41" s="96">
        <f t="shared" si="1"/>
        <v>0</v>
      </c>
      <c r="M41" s="153">
        <f t="shared" si="2"/>
        <v>0</v>
      </c>
      <c r="N41" s="632">
        <f t="shared" si="3"/>
        <v>0</v>
      </c>
      <c r="O41" s="56"/>
      <c r="P41" s="56"/>
      <c r="Q41" s="56"/>
      <c r="R41" s="56"/>
      <c r="S41" s="56"/>
      <c r="T41" s="56"/>
      <c r="U41" s="56"/>
      <c r="V41" s="56"/>
      <c r="W41" s="56"/>
      <c r="X41" s="56"/>
      <c r="Y41" s="56"/>
      <c r="Z41" s="56"/>
    </row>
    <row r="42" spans="1:26" ht="15" customHeight="1">
      <c r="A42" s="80">
        <v>19</v>
      </c>
      <c r="B42" s="98" t="s">
        <v>3022</v>
      </c>
      <c r="C42" s="77"/>
      <c r="D42" s="77"/>
      <c r="E42" s="80"/>
      <c r="F42" s="80"/>
      <c r="G42" s="544"/>
      <c r="H42" s="544">
        <f t="shared" si="0"/>
        <v>0</v>
      </c>
      <c r="I42" s="77" t="s">
        <v>32</v>
      </c>
      <c r="J42" s="83">
        <v>0</v>
      </c>
      <c r="K42" s="83">
        <v>0</v>
      </c>
      <c r="L42" s="83">
        <f t="shared" si="1"/>
        <v>0</v>
      </c>
      <c r="M42" s="149">
        <f t="shared" si="2"/>
        <v>0</v>
      </c>
      <c r="N42" s="630" t="e">
        <f t="shared" si="3"/>
        <v>#DIV/0!</v>
      </c>
      <c r="O42" s="56"/>
      <c r="P42" s="56"/>
      <c r="Q42" s="56"/>
      <c r="R42" s="56"/>
      <c r="S42" s="56"/>
      <c r="T42" s="56"/>
      <c r="U42" s="56"/>
      <c r="V42" s="56"/>
      <c r="W42" s="56"/>
      <c r="X42" s="56"/>
      <c r="Y42" s="56"/>
      <c r="Z42" s="56"/>
    </row>
    <row r="43" spans="1:26" ht="15" customHeight="1">
      <c r="A43" s="80"/>
      <c r="B43" s="77"/>
      <c r="C43" s="228"/>
      <c r="D43" s="77"/>
      <c r="E43" s="77"/>
      <c r="F43" s="77"/>
      <c r="G43" s="636"/>
      <c r="H43" s="637">
        <f t="shared" si="0"/>
        <v>0</v>
      </c>
      <c r="I43" s="77" t="s">
        <v>32</v>
      </c>
      <c r="J43" s="218">
        <v>0</v>
      </c>
      <c r="K43" s="218">
        <v>0</v>
      </c>
      <c r="L43" s="218">
        <f t="shared" si="1"/>
        <v>0</v>
      </c>
      <c r="M43" s="219">
        <f t="shared" si="2"/>
        <v>0</v>
      </c>
      <c r="N43" s="638" t="e">
        <f t="shared" si="3"/>
        <v>#DIV/0!</v>
      </c>
      <c r="O43" s="56"/>
      <c r="P43" s="56"/>
      <c r="Q43" s="56"/>
      <c r="R43" s="56"/>
      <c r="S43" s="56"/>
      <c r="T43" s="56"/>
      <c r="U43" s="56"/>
      <c r="V43" s="56"/>
      <c r="W43" s="56"/>
      <c r="X43" s="56"/>
      <c r="Y43" s="56"/>
      <c r="Z43" s="56"/>
    </row>
    <row r="44" spans="1:26" ht="15" customHeight="1">
      <c r="A44" s="111">
        <v>20</v>
      </c>
      <c r="B44" s="528" t="s">
        <v>3023</v>
      </c>
      <c r="C44" s="494" t="s">
        <v>3024</v>
      </c>
      <c r="D44" s="92"/>
      <c r="E44" s="101" t="s">
        <v>3025</v>
      </c>
      <c r="F44" s="92"/>
      <c r="G44" s="534">
        <v>28</v>
      </c>
      <c r="H44" s="639">
        <v>28</v>
      </c>
      <c r="I44" s="101" t="s">
        <v>32</v>
      </c>
      <c r="J44" s="125">
        <v>0</v>
      </c>
      <c r="K44" s="125">
        <v>0</v>
      </c>
      <c r="L44" s="125">
        <f t="shared" si="1"/>
        <v>0</v>
      </c>
      <c r="M44" s="217">
        <f t="shared" si="2"/>
        <v>0</v>
      </c>
      <c r="N44" s="640" t="e">
        <f t="shared" si="3"/>
        <v>#DIV/0!</v>
      </c>
      <c r="O44" s="56"/>
      <c r="P44" s="56"/>
      <c r="Q44" s="56"/>
      <c r="R44" s="56"/>
      <c r="S44" s="56"/>
      <c r="T44" s="56"/>
      <c r="U44" s="56"/>
      <c r="V44" s="56"/>
      <c r="W44" s="56"/>
      <c r="X44" s="56"/>
      <c r="Y44" s="56"/>
      <c r="Z44" s="56"/>
    </row>
    <row r="45" spans="1:26" ht="15" customHeight="1">
      <c r="A45" s="93"/>
      <c r="B45" s="555"/>
      <c r="C45" s="641"/>
      <c r="D45" s="92"/>
      <c r="E45" s="92"/>
      <c r="F45" s="92"/>
      <c r="G45" s="88"/>
      <c r="H45" s="545"/>
      <c r="I45" s="101" t="s">
        <v>32</v>
      </c>
      <c r="J45" s="125">
        <v>0</v>
      </c>
      <c r="K45" s="125">
        <v>0</v>
      </c>
      <c r="L45" s="125">
        <f t="shared" si="1"/>
        <v>0</v>
      </c>
      <c r="M45" s="217">
        <f t="shared" si="2"/>
        <v>0</v>
      </c>
      <c r="N45" s="640" t="e">
        <f t="shared" si="3"/>
        <v>#DIV/0!</v>
      </c>
      <c r="O45" s="56"/>
      <c r="P45" s="56"/>
      <c r="Q45" s="56"/>
      <c r="R45" s="56"/>
      <c r="S45" s="56"/>
      <c r="T45" s="56"/>
      <c r="U45" s="56"/>
      <c r="V45" s="56"/>
      <c r="W45" s="56"/>
      <c r="X45" s="56"/>
      <c r="Y45" s="56"/>
      <c r="Z45" s="56"/>
    </row>
    <row r="46" spans="1:26" ht="15" customHeight="1">
      <c r="A46" s="113">
        <v>21</v>
      </c>
      <c r="B46" s="642" t="s">
        <v>3022</v>
      </c>
      <c r="C46" s="643" t="s">
        <v>3026</v>
      </c>
      <c r="D46" s="77"/>
      <c r="E46" s="77"/>
      <c r="F46" s="98">
        <v>24</v>
      </c>
      <c r="G46" s="75"/>
      <c r="H46" s="544"/>
      <c r="I46" s="77" t="s">
        <v>32</v>
      </c>
      <c r="J46" s="218">
        <v>0</v>
      </c>
      <c r="K46" s="218">
        <v>0</v>
      </c>
      <c r="L46" s="218">
        <f t="shared" si="1"/>
        <v>0</v>
      </c>
      <c r="M46" s="219">
        <f t="shared" si="2"/>
        <v>0</v>
      </c>
      <c r="N46" s="638" t="e">
        <f t="shared" si="3"/>
        <v>#DIV/0!</v>
      </c>
      <c r="O46" s="56"/>
      <c r="P46" s="56"/>
      <c r="Q46" s="56"/>
      <c r="R46" s="56"/>
      <c r="S46" s="56"/>
      <c r="T46" s="56"/>
      <c r="U46" s="56"/>
      <c r="V46" s="56"/>
      <c r="W46" s="56"/>
      <c r="X46" s="56"/>
      <c r="Y46" s="56"/>
      <c r="Z46" s="56"/>
    </row>
    <row r="47" spans="1:26" ht="15" customHeight="1">
      <c r="A47" s="80"/>
      <c r="B47" s="559"/>
      <c r="C47" s="643" t="s">
        <v>3027</v>
      </c>
      <c r="D47" s="77"/>
      <c r="E47" s="77"/>
      <c r="F47" s="77"/>
      <c r="G47" s="75"/>
      <c r="H47" s="544"/>
      <c r="I47" s="77" t="s">
        <v>32</v>
      </c>
      <c r="J47" s="218">
        <v>0</v>
      </c>
      <c r="K47" s="218">
        <v>0</v>
      </c>
      <c r="L47" s="218">
        <f t="shared" si="1"/>
        <v>0</v>
      </c>
      <c r="M47" s="219">
        <f t="shared" si="2"/>
        <v>0</v>
      </c>
      <c r="N47" s="638" t="e">
        <f t="shared" si="3"/>
        <v>#DIV/0!</v>
      </c>
      <c r="O47" s="56"/>
      <c r="P47" s="56"/>
      <c r="Q47" s="56"/>
      <c r="R47" s="56"/>
      <c r="S47" s="56"/>
      <c r="T47" s="56"/>
      <c r="U47" s="56"/>
      <c r="V47" s="56"/>
      <c r="W47" s="56"/>
      <c r="X47" s="56"/>
      <c r="Y47" s="56"/>
      <c r="Z47" s="56"/>
    </row>
    <row r="48" spans="1:26" ht="16.5" customHeight="1">
      <c r="A48" s="126"/>
      <c r="B48" s="56" t="s">
        <v>8</v>
      </c>
      <c r="C48" s="56"/>
      <c r="D48" s="56"/>
      <c r="E48" s="128"/>
      <c r="F48" s="129"/>
      <c r="G48" s="177" t="s">
        <v>120</v>
      </c>
      <c r="H48" s="178"/>
      <c r="I48" s="55"/>
      <c r="J48" s="179">
        <f t="shared" ref="J48:N48" si="4">SUM(J6:J43)</f>
        <v>0</v>
      </c>
      <c r="K48" s="179">
        <f t="shared" si="4"/>
        <v>0</v>
      </c>
      <c r="L48" s="179">
        <f t="shared" si="4"/>
        <v>0</v>
      </c>
      <c r="M48" s="179">
        <f t="shared" si="4"/>
        <v>0</v>
      </c>
      <c r="N48" s="180" t="e">
        <f t="shared" si="4"/>
        <v>#DIV/0!</v>
      </c>
      <c r="O48" s="56"/>
      <c r="P48" s="56"/>
      <c r="Q48" s="56"/>
      <c r="R48" s="56"/>
      <c r="S48" s="56"/>
      <c r="T48" s="56"/>
      <c r="U48" s="56"/>
      <c r="V48" s="56"/>
      <c r="W48" s="56"/>
      <c r="X48" s="56"/>
      <c r="Y48" s="56"/>
      <c r="Z48" s="56"/>
    </row>
    <row r="49" spans="1:26" ht="16.5" customHeight="1">
      <c r="A49" s="644"/>
      <c r="B49" s="644"/>
      <c r="C49" s="644"/>
      <c r="D49" s="56"/>
      <c r="E49" s="645"/>
      <c r="F49" s="644"/>
      <c r="G49" s="627"/>
      <c r="H49" s="644"/>
      <c r="I49" s="644"/>
      <c r="J49" s="644"/>
      <c r="K49" s="644"/>
      <c r="L49" s="644"/>
      <c r="M49" s="644"/>
      <c r="N49" s="644"/>
      <c r="O49" s="644"/>
      <c r="P49" s="644"/>
      <c r="Q49" s="644"/>
      <c r="R49" s="644"/>
      <c r="S49" s="644"/>
      <c r="T49" s="644"/>
      <c r="U49" s="644"/>
      <c r="V49" s="644"/>
      <c r="W49" s="644"/>
      <c r="X49" s="644"/>
      <c r="Y49" s="644"/>
      <c r="Z49" s="644"/>
    </row>
    <row r="50" spans="1:26" ht="16.5" customHeight="1">
      <c r="A50" s="644"/>
      <c r="B50" s="644"/>
      <c r="C50" s="644"/>
      <c r="D50" s="56"/>
      <c r="E50" s="645"/>
      <c r="F50" s="644"/>
      <c r="G50" s="644"/>
      <c r="H50" s="644"/>
      <c r="I50" s="644"/>
      <c r="J50" s="644"/>
      <c r="K50" s="646"/>
      <c r="L50" s="644"/>
      <c r="M50" s="644"/>
      <c r="N50" s="644"/>
      <c r="O50" s="644"/>
      <c r="P50" s="644"/>
      <c r="Q50" s="644"/>
      <c r="R50" s="644"/>
      <c r="S50" s="644"/>
      <c r="T50" s="644"/>
      <c r="U50" s="644"/>
      <c r="V50" s="644"/>
      <c r="W50" s="644"/>
      <c r="X50" s="644"/>
      <c r="Y50" s="644"/>
      <c r="Z50" s="644"/>
    </row>
    <row r="51" spans="1:26" ht="16.5" customHeight="1">
      <c r="A51" s="644"/>
      <c r="B51" s="644"/>
      <c r="C51" s="644"/>
      <c r="D51" s="56"/>
      <c r="E51" s="645"/>
      <c r="F51" s="644"/>
      <c r="G51" s="644"/>
      <c r="H51" s="644"/>
      <c r="I51" s="644"/>
      <c r="J51" s="644"/>
      <c r="K51" s="644"/>
      <c r="L51" s="644"/>
      <c r="M51" s="644"/>
      <c r="N51" s="644"/>
      <c r="O51" s="644"/>
      <c r="P51" s="644"/>
      <c r="Q51" s="644"/>
      <c r="R51" s="644"/>
      <c r="S51" s="644"/>
      <c r="T51" s="644"/>
      <c r="U51" s="644"/>
      <c r="V51" s="644"/>
      <c r="W51" s="644"/>
      <c r="X51" s="644"/>
      <c r="Y51" s="644"/>
      <c r="Z51" s="644"/>
    </row>
    <row r="52" spans="1:26" ht="16.5" customHeight="1">
      <c r="A52" s="644"/>
      <c r="B52" s="644"/>
      <c r="C52" s="644"/>
      <c r="D52" s="56"/>
      <c r="E52" s="645"/>
      <c r="F52" s="644"/>
      <c r="G52" s="644"/>
      <c r="H52" s="644"/>
      <c r="I52" s="644"/>
      <c r="J52" s="644"/>
      <c r="K52" s="644"/>
      <c r="L52" s="644"/>
      <c r="M52" s="644"/>
      <c r="N52" s="644"/>
      <c r="O52" s="644"/>
      <c r="P52" s="644"/>
      <c r="Q52" s="644"/>
      <c r="R52" s="644"/>
      <c r="S52" s="644"/>
      <c r="T52" s="644"/>
      <c r="U52" s="644"/>
      <c r="V52" s="644"/>
      <c r="W52" s="644"/>
      <c r="X52" s="644"/>
      <c r="Y52" s="644"/>
      <c r="Z52" s="644"/>
    </row>
    <row r="53" spans="1:26" ht="16.5" customHeight="1">
      <c r="A53" s="644"/>
      <c r="B53" s="644"/>
      <c r="C53" s="644"/>
      <c r="D53" s="56"/>
      <c r="E53" s="645"/>
      <c r="F53" s="644"/>
      <c r="G53" s="644"/>
      <c r="H53" s="644"/>
      <c r="I53" s="644"/>
      <c r="J53" s="644"/>
      <c r="K53" s="644"/>
      <c r="L53" s="644"/>
      <c r="M53" s="644"/>
      <c r="N53" s="644"/>
      <c r="O53" s="644"/>
      <c r="P53" s="644"/>
      <c r="Q53" s="644"/>
      <c r="R53" s="644"/>
      <c r="S53" s="644"/>
      <c r="T53" s="644"/>
      <c r="U53" s="644"/>
      <c r="V53" s="644"/>
      <c r="W53" s="644"/>
      <c r="X53" s="644"/>
      <c r="Y53" s="644"/>
      <c r="Z53" s="644"/>
    </row>
    <row r="54" spans="1:26" ht="16.5" customHeight="1">
      <c r="A54" s="644"/>
      <c r="B54" s="644"/>
      <c r="C54" s="644"/>
      <c r="D54" s="56"/>
      <c r="E54" s="645"/>
      <c r="F54" s="644"/>
      <c r="G54" s="644"/>
      <c r="H54" s="644"/>
      <c r="I54" s="644"/>
      <c r="J54" s="644"/>
      <c r="K54" s="644"/>
      <c r="L54" s="644"/>
      <c r="M54" s="644"/>
      <c r="N54" s="644"/>
      <c r="O54" s="644"/>
      <c r="P54" s="644"/>
      <c r="Q54" s="644"/>
      <c r="R54" s="644"/>
      <c r="S54" s="644"/>
      <c r="T54" s="644"/>
      <c r="U54" s="644"/>
      <c r="V54" s="644"/>
      <c r="W54" s="644"/>
      <c r="X54" s="644"/>
      <c r="Y54" s="644"/>
      <c r="Z54" s="644"/>
    </row>
    <row r="55" spans="1:26" ht="16.5" customHeight="1">
      <c r="A55" s="644"/>
      <c r="B55" s="644"/>
      <c r="C55" s="644"/>
      <c r="D55" s="56"/>
      <c r="E55" s="645"/>
      <c r="F55" s="644"/>
      <c r="G55" s="644"/>
      <c r="H55" s="644"/>
      <c r="I55" s="644"/>
      <c r="J55" s="644"/>
      <c r="K55" s="644"/>
      <c r="L55" s="644"/>
      <c r="M55" s="644"/>
      <c r="N55" s="644"/>
      <c r="O55" s="644"/>
      <c r="P55" s="644"/>
      <c r="Q55" s="644"/>
      <c r="R55" s="644"/>
      <c r="S55" s="644"/>
      <c r="T55" s="644"/>
      <c r="U55" s="644"/>
      <c r="V55" s="644"/>
      <c r="W55" s="644"/>
      <c r="X55" s="644"/>
      <c r="Y55" s="644"/>
      <c r="Z55" s="644"/>
    </row>
    <row r="56" spans="1:26" ht="16.5" customHeight="1">
      <c r="A56" s="644"/>
      <c r="B56" s="644"/>
      <c r="C56" s="644"/>
      <c r="D56" s="56"/>
      <c r="E56" s="645"/>
      <c r="F56" s="644"/>
      <c r="G56" s="644"/>
      <c r="H56" s="644"/>
      <c r="I56" s="644"/>
      <c r="J56" s="644"/>
      <c r="K56" s="644"/>
      <c r="L56" s="644"/>
      <c r="M56" s="644"/>
      <c r="N56" s="644"/>
      <c r="O56" s="644"/>
      <c r="P56" s="644"/>
      <c r="Q56" s="644"/>
      <c r="R56" s="644"/>
      <c r="S56" s="644"/>
      <c r="T56" s="644"/>
      <c r="U56" s="644"/>
      <c r="V56" s="644"/>
      <c r="W56" s="644"/>
      <c r="X56" s="644"/>
      <c r="Y56" s="644"/>
      <c r="Z56" s="644"/>
    </row>
    <row r="57" spans="1:26" ht="16.5" customHeight="1">
      <c r="A57" s="644"/>
      <c r="B57" s="644"/>
      <c r="C57" s="644"/>
      <c r="D57" s="56"/>
      <c r="E57" s="645"/>
      <c r="F57" s="644"/>
      <c r="G57" s="644"/>
      <c r="H57" s="644"/>
      <c r="I57" s="644"/>
      <c r="J57" s="644"/>
      <c r="K57" s="644"/>
      <c r="L57" s="644"/>
      <c r="M57" s="644"/>
      <c r="N57" s="644"/>
      <c r="O57" s="644"/>
      <c r="P57" s="644"/>
      <c r="Q57" s="644"/>
      <c r="R57" s="644"/>
      <c r="S57" s="644"/>
      <c r="T57" s="644"/>
      <c r="U57" s="644"/>
      <c r="V57" s="644"/>
      <c r="W57" s="644"/>
      <c r="X57" s="644"/>
      <c r="Y57" s="644"/>
      <c r="Z57" s="644"/>
    </row>
    <row r="58" spans="1:26" ht="16.5" customHeight="1">
      <c r="A58" s="644"/>
      <c r="B58" s="644"/>
      <c r="C58" s="644"/>
      <c r="D58" s="56"/>
      <c r="E58" s="645"/>
      <c r="F58" s="644"/>
      <c r="G58" s="644"/>
      <c r="H58" s="644"/>
      <c r="I58" s="644"/>
      <c r="J58" s="644"/>
      <c r="K58" s="644"/>
      <c r="L58" s="644"/>
      <c r="M58" s="644"/>
      <c r="N58" s="644"/>
      <c r="O58" s="644"/>
      <c r="P58" s="644"/>
      <c r="Q58" s="644"/>
      <c r="R58" s="644"/>
      <c r="S58" s="644"/>
      <c r="T58" s="644"/>
      <c r="U58" s="644"/>
      <c r="V58" s="644"/>
      <c r="W58" s="644"/>
      <c r="X58" s="644"/>
      <c r="Y58" s="644"/>
      <c r="Z58" s="644"/>
    </row>
    <row r="59" spans="1:26" ht="16.5" customHeight="1">
      <c r="A59" s="644"/>
      <c r="B59" s="644"/>
      <c r="C59" s="644"/>
      <c r="D59" s="56"/>
      <c r="E59" s="645"/>
      <c r="F59" s="644"/>
      <c r="G59" s="644"/>
      <c r="H59" s="644"/>
      <c r="I59" s="644"/>
      <c r="J59" s="644"/>
      <c r="K59" s="644"/>
      <c r="L59" s="644"/>
      <c r="M59" s="644"/>
      <c r="N59" s="644"/>
      <c r="O59" s="644"/>
      <c r="P59" s="644"/>
      <c r="Q59" s="644"/>
      <c r="R59" s="644"/>
      <c r="S59" s="644"/>
      <c r="T59" s="644"/>
      <c r="U59" s="644"/>
      <c r="V59" s="644"/>
      <c r="W59" s="644"/>
      <c r="X59" s="644"/>
      <c r="Y59" s="644"/>
      <c r="Z59" s="644"/>
    </row>
    <row r="60" spans="1:26" ht="16.5" customHeight="1">
      <c r="A60" s="644"/>
      <c r="B60" s="644"/>
      <c r="C60" s="644"/>
      <c r="D60" s="56"/>
      <c r="E60" s="645"/>
      <c r="F60" s="644"/>
      <c r="G60" s="644"/>
      <c r="H60" s="644"/>
      <c r="I60" s="644"/>
      <c r="J60" s="644"/>
      <c r="K60" s="644"/>
      <c r="L60" s="644"/>
      <c r="M60" s="644"/>
      <c r="N60" s="644"/>
      <c r="O60" s="644"/>
      <c r="P60" s="644"/>
      <c r="Q60" s="644"/>
      <c r="R60" s="644"/>
      <c r="S60" s="644"/>
      <c r="T60" s="644"/>
      <c r="U60" s="644"/>
      <c r="V60" s="644"/>
      <c r="W60" s="644"/>
      <c r="X60" s="644"/>
      <c r="Y60" s="644"/>
      <c r="Z60" s="644"/>
    </row>
    <row r="61" spans="1:26" ht="16.5" customHeight="1">
      <c r="A61" s="644"/>
      <c r="B61" s="644"/>
      <c r="C61" s="644"/>
      <c r="D61" s="56"/>
      <c r="E61" s="645"/>
      <c r="F61" s="644"/>
      <c r="G61" s="644"/>
      <c r="H61" s="644"/>
      <c r="I61" s="644"/>
      <c r="J61" s="644"/>
      <c r="K61" s="644"/>
      <c r="L61" s="644"/>
      <c r="M61" s="644"/>
      <c r="N61" s="644"/>
      <c r="O61" s="644"/>
      <c r="P61" s="644"/>
      <c r="Q61" s="644"/>
      <c r="R61" s="644"/>
      <c r="S61" s="644"/>
      <c r="T61" s="644"/>
      <c r="U61" s="644"/>
      <c r="V61" s="644"/>
      <c r="W61" s="644"/>
      <c r="X61" s="644"/>
      <c r="Y61" s="644"/>
      <c r="Z61" s="644"/>
    </row>
    <row r="62" spans="1:26" ht="16.5" customHeight="1">
      <c r="A62" s="644"/>
      <c r="B62" s="644"/>
      <c r="C62" s="644"/>
      <c r="D62" s="56"/>
      <c r="E62" s="645"/>
      <c r="F62" s="644"/>
      <c r="G62" s="644"/>
      <c r="H62" s="644"/>
      <c r="I62" s="644"/>
      <c r="J62" s="644"/>
      <c r="K62" s="644"/>
      <c r="L62" s="644"/>
      <c r="M62" s="644"/>
      <c r="N62" s="644"/>
      <c r="O62" s="644"/>
      <c r="P62" s="644"/>
      <c r="Q62" s="644"/>
      <c r="R62" s="644"/>
      <c r="S62" s="644"/>
      <c r="T62" s="644"/>
      <c r="U62" s="644"/>
      <c r="V62" s="644"/>
      <c r="W62" s="644"/>
      <c r="X62" s="644"/>
      <c r="Y62" s="644"/>
      <c r="Z62" s="644"/>
    </row>
    <row r="63" spans="1:26" ht="16.5" customHeight="1">
      <c r="A63" s="644"/>
      <c r="B63" s="644"/>
      <c r="C63" s="644"/>
      <c r="D63" s="56"/>
      <c r="E63" s="645"/>
      <c r="F63" s="644"/>
      <c r="G63" s="644"/>
      <c r="H63" s="644"/>
      <c r="I63" s="644"/>
      <c r="J63" s="644"/>
      <c r="K63" s="644"/>
      <c r="L63" s="644"/>
      <c r="M63" s="644"/>
      <c r="N63" s="644"/>
      <c r="O63" s="644"/>
      <c r="P63" s="644"/>
      <c r="Q63" s="644"/>
      <c r="R63" s="644"/>
      <c r="S63" s="644"/>
      <c r="T63" s="644"/>
      <c r="U63" s="644"/>
      <c r="V63" s="644"/>
      <c r="W63" s="644"/>
      <c r="X63" s="644"/>
      <c r="Y63" s="644"/>
      <c r="Z63" s="644"/>
    </row>
    <row r="64" spans="1:26" ht="16.5" customHeight="1">
      <c r="A64" s="644"/>
      <c r="B64" s="644"/>
      <c r="C64" s="644"/>
      <c r="D64" s="56"/>
      <c r="E64" s="645"/>
      <c r="F64" s="644"/>
      <c r="G64" s="644"/>
      <c r="H64" s="644"/>
      <c r="I64" s="644"/>
      <c r="J64" s="644"/>
      <c r="K64" s="644"/>
      <c r="L64" s="644"/>
      <c r="M64" s="644"/>
      <c r="N64" s="644"/>
      <c r="O64" s="644"/>
      <c r="P64" s="644"/>
      <c r="Q64" s="644"/>
      <c r="R64" s="644"/>
      <c r="S64" s="644"/>
      <c r="T64" s="644"/>
      <c r="U64" s="644"/>
      <c r="V64" s="644"/>
      <c r="W64" s="644"/>
      <c r="X64" s="644"/>
      <c r="Y64" s="644"/>
      <c r="Z64" s="644"/>
    </row>
    <row r="65" spans="1:26" ht="16.5" customHeight="1">
      <c r="A65" s="644"/>
      <c r="B65" s="644"/>
      <c r="C65" s="644"/>
      <c r="D65" s="56"/>
      <c r="E65" s="645"/>
      <c r="F65" s="644"/>
      <c r="G65" s="644"/>
      <c r="H65" s="644"/>
      <c r="I65" s="644"/>
      <c r="J65" s="644"/>
      <c r="K65" s="644"/>
      <c r="L65" s="644"/>
      <c r="M65" s="644"/>
      <c r="N65" s="644"/>
      <c r="O65" s="644"/>
      <c r="P65" s="644"/>
      <c r="Q65" s="644"/>
      <c r="R65" s="644"/>
      <c r="S65" s="644"/>
      <c r="T65" s="644"/>
      <c r="U65" s="644"/>
      <c r="V65" s="644"/>
      <c r="W65" s="644"/>
      <c r="X65" s="644"/>
      <c r="Y65" s="644"/>
      <c r="Z65" s="644"/>
    </row>
    <row r="66" spans="1:26" ht="16.5" customHeight="1">
      <c r="A66" s="644"/>
      <c r="B66" s="644"/>
      <c r="C66" s="644"/>
      <c r="D66" s="56"/>
      <c r="E66" s="645"/>
      <c r="F66" s="644"/>
      <c r="G66" s="644"/>
      <c r="H66" s="644"/>
      <c r="I66" s="644"/>
      <c r="J66" s="644"/>
      <c r="K66" s="644"/>
      <c r="L66" s="644"/>
      <c r="M66" s="644"/>
      <c r="N66" s="644"/>
      <c r="O66" s="644"/>
      <c r="P66" s="644"/>
      <c r="Q66" s="644"/>
      <c r="R66" s="644"/>
      <c r="S66" s="644"/>
      <c r="T66" s="644"/>
      <c r="U66" s="644"/>
      <c r="V66" s="644"/>
      <c r="W66" s="644"/>
      <c r="X66" s="644"/>
      <c r="Y66" s="644"/>
      <c r="Z66" s="644"/>
    </row>
    <row r="67" spans="1:26" ht="16.5" customHeight="1">
      <c r="A67" s="644"/>
      <c r="B67" s="644"/>
      <c r="C67" s="644"/>
      <c r="D67" s="56"/>
      <c r="E67" s="645"/>
      <c r="F67" s="644"/>
      <c r="G67" s="644"/>
      <c r="H67" s="644"/>
      <c r="I67" s="644"/>
      <c r="J67" s="644"/>
      <c r="K67" s="644"/>
      <c r="L67" s="644"/>
      <c r="M67" s="644"/>
      <c r="N67" s="644"/>
      <c r="O67" s="644"/>
      <c r="P67" s="644"/>
      <c r="Q67" s="644"/>
      <c r="R67" s="644"/>
      <c r="S67" s="644"/>
      <c r="T67" s="644"/>
      <c r="U67" s="644"/>
      <c r="V67" s="644"/>
      <c r="W67" s="644"/>
      <c r="X67" s="644"/>
      <c r="Y67" s="644"/>
      <c r="Z67" s="644"/>
    </row>
    <row r="68" spans="1:26" ht="16.5" customHeight="1">
      <c r="A68" s="644"/>
      <c r="B68" s="644"/>
      <c r="C68" s="644"/>
      <c r="D68" s="56"/>
      <c r="E68" s="645"/>
      <c r="F68" s="644"/>
      <c r="G68" s="644"/>
      <c r="H68" s="644"/>
      <c r="I68" s="644"/>
      <c r="J68" s="644"/>
      <c r="K68" s="644"/>
      <c r="L68" s="644"/>
      <c r="M68" s="644"/>
      <c r="N68" s="644"/>
      <c r="O68" s="644"/>
      <c r="P68" s="644"/>
      <c r="Q68" s="644"/>
      <c r="R68" s="644"/>
      <c r="S68" s="644"/>
      <c r="T68" s="644"/>
      <c r="U68" s="644"/>
      <c r="V68" s="644"/>
      <c r="W68" s="644"/>
      <c r="X68" s="644"/>
      <c r="Y68" s="644"/>
      <c r="Z68" s="644"/>
    </row>
    <row r="69" spans="1:26" ht="16.5" customHeight="1">
      <c r="A69" s="644"/>
      <c r="B69" s="644"/>
      <c r="C69" s="644"/>
      <c r="D69" s="56"/>
      <c r="E69" s="645"/>
      <c r="F69" s="644"/>
      <c r="G69" s="644"/>
      <c r="H69" s="644"/>
      <c r="I69" s="644"/>
      <c r="J69" s="644"/>
      <c r="K69" s="644"/>
      <c r="L69" s="644"/>
      <c r="M69" s="644"/>
      <c r="N69" s="644"/>
      <c r="O69" s="644"/>
      <c r="P69" s="644"/>
      <c r="Q69" s="644"/>
      <c r="R69" s="644"/>
      <c r="S69" s="644"/>
      <c r="T69" s="644"/>
      <c r="U69" s="644"/>
      <c r="V69" s="644"/>
      <c r="W69" s="644"/>
      <c r="X69" s="644"/>
      <c r="Y69" s="644"/>
      <c r="Z69" s="644"/>
    </row>
    <row r="70" spans="1:26" ht="16.5" customHeight="1">
      <c r="A70" s="644"/>
      <c r="B70" s="644"/>
      <c r="C70" s="644"/>
      <c r="D70" s="56"/>
      <c r="E70" s="645"/>
      <c r="F70" s="644"/>
      <c r="G70" s="644"/>
      <c r="H70" s="644"/>
      <c r="I70" s="644"/>
      <c r="J70" s="644"/>
      <c r="K70" s="644"/>
      <c r="L70" s="644"/>
      <c r="M70" s="644"/>
      <c r="N70" s="644"/>
      <c r="O70" s="644"/>
      <c r="P70" s="644"/>
      <c r="Q70" s="644"/>
      <c r="R70" s="644"/>
      <c r="S70" s="644"/>
      <c r="T70" s="644"/>
      <c r="U70" s="644"/>
      <c r="V70" s="644"/>
      <c r="W70" s="644"/>
      <c r="X70" s="644"/>
      <c r="Y70" s="644"/>
      <c r="Z70" s="644"/>
    </row>
    <row r="71" spans="1:26" ht="16.5" customHeight="1">
      <c r="A71" s="644"/>
      <c r="B71" s="644"/>
      <c r="C71" s="644"/>
      <c r="D71" s="56"/>
      <c r="E71" s="645"/>
      <c r="F71" s="644"/>
      <c r="G71" s="644"/>
      <c r="H71" s="644"/>
      <c r="I71" s="644"/>
      <c r="J71" s="644"/>
      <c r="K71" s="644"/>
      <c r="L71" s="644"/>
      <c r="M71" s="644"/>
      <c r="N71" s="644"/>
      <c r="O71" s="644"/>
      <c r="P71" s="644"/>
      <c r="Q71" s="644"/>
      <c r="R71" s="644"/>
      <c r="S71" s="644"/>
      <c r="T71" s="644"/>
      <c r="U71" s="644"/>
      <c r="V71" s="644"/>
      <c r="W71" s="644"/>
      <c r="X71" s="644"/>
      <c r="Y71" s="644"/>
      <c r="Z71" s="644"/>
    </row>
    <row r="72" spans="1:26" ht="16.5" customHeight="1">
      <c r="A72" s="644"/>
      <c r="B72" s="644"/>
      <c r="C72" s="644"/>
      <c r="D72" s="56"/>
      <c r="E72" s="645"/>
      <c r="F72" s="644"/>
      <c r="G72" s="644"/>
      <c r="H72" s="644"/>
      <c r="I72" s="644"/>
      <c r="J72" s="644"/>
      <c r="K72" s="644"/>
      <c r="L72" s="644"/>
      <c r="M72" s="644"/>
      <c r="N72" s="644"/>
      <c r="O72" s="644"/>
      <c r="P72" s="644"/>
      <c r="Q72" s="644"/>
      <c r="R72" s="644"/>
      <c r="S72" s="644"/>
      <c r="T72" s="644"/>
      <c r="U72" s="644"/>
      <c r="V72" s="644"/>
      <c r="W72" s="644"/>
      <c r="X72" s="644"/>
      <c r="Y72" s="644"/>
      <c r="Z72" s="644"/>
    </row>
    <row r="73" spans="1:26" ht="16.5" customHeight="1">
      <c r="A73" s="644"/>
      <c r="B73" s="644"/>
      <c r="C73" s="644"/>
      <c r="D73" s="56"/>
      <c r="E73" s="645"/>
      <c r="F73" s="644"/>
      <c r="G73" s="644"/>
      <c r="H73" s="644"/>
      <c r="I73" s="644"/>
      <c r="J73" s="644"/>
      <c r="K73" s="644"/>
      <c r="L73" s="644"/>
      <c r="M73" s="644"/>
      <c r="N73" s="644"/>
      <c r="O73" s="644"/>
      <c r="P73" s="644"/>
      <c r="Q73" s="644"/>
      <c r="R73" s="644"/>
      <c r="S73" s="644"/>
      <c r="T73" s="644"/>
      <c r="U73" s="644"/>
      <c r="V73" s="644"/>
      <c r="W73" s="644"/>
      <c r="X73" s="644"/>
      <c r="Y73" s="644"/>
      <c r="Z73" s="644"/>
    </row>
    <row r="74" spans="1:26" ht="16.5" customHeight="1">
      <c r="A74" s="644"/>
      <c r="B74" s="644"/>
      <c r="C74" s="644"/>
      <c r="D74" s="56"/>
      <c r="E74" s="645"/>
      <c r="F74" s="644"/>
      <c r="G74" s="644"/>
      <c r="H74" s="644"/>
      <c r="I74" s="644"/>
      <c r="J74" s="644"/>
      <c r="K74" s="644"/>
      <c r="L74" s="644"/>
      <c r="M74" s="644"/>
      <c r="N74" s="644"/>
      <c r="O74" s="644"/>
      <c r="P74" s="644"/>
      <c r="Q74" s="644"/>
      <c r="R74" s="644"/>
      <c r="S74" s="644"/>
      <c r="T74" s="644"/>
      <c r="U74" s="644"/>
      <c r="V74" s="644"/>
      <c r="W74" s="644"/>
      <c r="X74" s="644"/>
      <c r="Y74" s="644"/>
      <c r="Z74" s="644"/>
    </row>
    <row r="75" spans="1:26" ht="16.5" customHeight="1">
      <c r="A75" s="644"/>
      <c r="B75" s="644"/>
      <c r="C75" s="644"/>
      <c r="D75" s="56"/>
      <c r="E75" s="645"/>
      <c r="F75" s="644"/>
      <c r="G75" s="644"/>
      <c r="H75" s="644"/>
      <c r="I75" s="644"/>
      <c r="J75" s="644"/>
      <c r="K75" s="644"/>
      <c r="L75" s="644"/>
      <c r="M75" s="644"/>
      <c r="N75" s="644"/>
      <c r="O75" s="644"/>
      <c r="P75" s="644"/>
      <c r="Q75" s="644"/>
      <c r="R75" s="644"/>
      <c r="S75" s="644"/>
      <c r="T75" s="644"/>
      <c r="U75" s="644"/>
      <c r="V75" s="644"/>
      <c r="W75" s="644"/>
      <c r="X75" s="644"/>
      <c r="Y75" s="644"/>
      <c r="Z75" s="644"/>
    </row>
    <row r="76" spans="1:26" ht="16.5" customHeight="1">
      <c r="A76" s="644"/>
      <c r="B76" s="644"/>
      <c r="C76" s="644"/>
      <c r="D76" s="56"/>
      <c r="E76" s="645"/>
      <c r="F76" s="644"/>
      <c r="G76" s="644"/>
      <c r="H76" s="644"/>
      <c r="I76" s="644"/>
      <c r="J76" s="644"/>
      <c r="K76" s="644"/>
      <c r="L76" s="644"/>
      <c r="M76" s="644"/>
      <c r="N76" s="644"/>
      <c r="O76" s="644"/>
      <c r="P76" s="644"/>
      <c r="Q76" s="644"/>
      <c r="R76" s="644"/>
      <c r="S76" s="644"/>
      <c r="T76" s="644"/>
      <c r="U76" s="644"/>
      <c r="V76" s="644"/>
      <c r="W76" s="644"/>
      <c r="X76" s="644"/>
      <c r="Y76" s="644"/>
      <c r="Z76" s="644"/>
    </row>
    <row r="77" spans="1:26" ht="16.5" customHeight="1">
      <c r="A77" s="644"/>
      <c r="B77" s="644"/>
      <c r="C77" s="644"/>
      <c r="D77" s="56"/>
      <c r="E77" s="645"/>
      <c r="F77" s="644"/>
      <c r="G77" s="644"/>
      <c r="H77" s="644"/>
      <c r="I77" s="644"/>
      <c r="J77" s="644"/>
      <c r="K77" s="644"/>
      <c r="L77" s="644"/>
      <c r="M77" s="644"/>
      <c r="N77" s="644"/>
      <c r="O77" s="644"/>
      <c r="P77" s="644"/>
      <c r="Q77" s="644"/>
      <c r="R77" s="644"/>
      <c r="S77" s="644"/>
      <c r="T77" s="644"/>
      <c r="U77" s="644"/>
      <c r="V77" s="644"/>
      <c r="W77" s="644"/>
      <c r="X77" s="644"/>
      <c r="Y77" s="644"/>
      <c r="Z77" s="644"/>
    </row>
    <row r="78" spans="1:26" ht="16.5" customHeight="1">
      <c r="A78" s="644"/>
      <c r="B78" s="644"/>
      <c r="C78" s="644"/>
      <c r="D78" s="56"/>
      <c r="E78" s="645"/>
      <c r="F78" s="644"/>
      <c r="G78" s="644"/>
      <c r="H78" s="644"/>
      <c r="I78" s="644"/>
      <c r="J78" s="644"/>
      <c r="K78" s="644"/>
      <c r="L78" s="644"/>
      <c r="M78" s="644"/>
      <c r="N78" s="644"/>
      <c r="O78" s="644"/>
      <c r="P78" s="644"/>
      <c r="Q78" s="644"/>
      <c r="R78" s="644"/>
      <c r="S78" s="644"/>
      <c r="T78" s="644"/>
      <c r="U78" s="644"/>
      <c r="V78" s="644"/>
      <c r="W78" s="644"/>
      <c r="X78" s="644"/>
      <c r="Y78" s="644"/>
      <c r="Z78" s="644"/>
    </row>
    <row r="79" spans="1:26" ht="16.5" customHeight="1">
      <c r="A79" s="644"/>
      <c r="B79" s="644"/>
      <c r="C79" s="644"/>
      <c r="D79" s="56"/>
      <c r="E79" s="645"/>
      <c r="F79" s="644"/>
      <c r="G79" s="644"/>
      <c r="H79" s="644"/>
      <c r="I79" s="644"/>
      <c r="J79" s="644"/>
      <c r="K79" s="644"/>
      <c r="L79" s="644"/>
      <c r="M79" s="644"/>
      <c r="N79" s="644"/>
      <c r="O79" s="644"/>
      <c r="P79" s="644"/>
      <c r="Q79" s="644"/>
      <c r="R79" s="644"/>
      <c r="S79" s="644"/>
      <c r="T79" s="644"/>
      <c r="U79" s="644"/>
      <c r="V79" s="644"/>
      <c r="W79" s="644"/>
      <c r="X79" s="644"/>
      <c r="Y79" s="644"/>
      <c r="Z79" s="644"/>
    </row>
    <row r="80" spans="1:26" ht="16.5" customHeight="1">
      <c r="A80" s="644"/>
      <c r="B80" s="644"/>
      <c r="C80" s="644"/>
      <c r="D80" s="56"/>
      <c r="E80" s="645"/>
      <c r="F80" s="644"/>
      <c r="G80" s="644"/>
      <c r="H80" s="644"/>
      <c r="I80" s="644"/>
      <c r="J80" s="644"/>
      <c r="K80" s="644"/>
      <c r="L80" s="644"/>
      <c r="M80" s="644"/>
      <c r="N80" s="644"/>
      <c r="O80" s="644"/>
      <c r="P80" s="644"/>
      <c r="Q80" s="644"/>
      <c r="R80" s="644"/>
      <c r="S80" s="644"/>
      <c r="T80" s="644"/>
      <c r="U80" s="644"/>
      <c r="V80" s="644"/>
      <c r="W80" s="644"/>
      <c r="X80" s="644"/>
      <c r="Y80" s="644"/>
      <c r="Z80" s="644"/>
    </row>
    <row r="81" spans="1:26" ht="16.5" customHeight="1">
      <c r="A81" s="644"/>
      <c r="B81" s="644"/>
      <c r="C81" s="644"/>
      <c r="D81" s="56"/>
      <c r="E81" s="645"/>
      <c r="F81" s="644"/>
      <c r="G81" s="644"/>
      <c r="H81" s="644"/>
      <c r="I81" s="644"/>
      <c r="J81" s="644"/>
      <c r="K81" s="644"/>
      <c r="L81" s="644"/>
      <c r="M81" s="644"/>
      <c r="N81" s="644"/>
      <c r="O81" s="644"/>
      <c r="P81" s="644"/>
      <c r="Q81" s="644"/>
      <c r="R81" s="644"/>
      <c r="S81" s="644"/>
      <c r="T81" s="644"/>
      <c r="U81" s="644"/>
      <c r="V81" s="644"/>
      <c r="W81" s="644"/>
      <c r="X81" s="644"/>
      <c r="Y81" s="644"/>
      <c r="Z81" s="644"/>
    </row>
    <row r="82" spans="1:26" ht="16.5" customHeight="1">
      <c r="A82" s="644"/>
      <c r="B82" s="644"/>
      <c r="C82" s="644"/>
      <c r="D82" s="56"/>
      <c r="E82" s="645"/>
      <c r="F82" s="644"/>
      <c r="G82" s="644"/>
      <c r="H82" s="644"/>
      <c r="I82" s="644"/>
      <c r="J82" s="644"/>
      <c r="K82" s="644"/>
      <c r="L82" s="644"/>
      <c r="M82" s="644"/>
      <c r="N82" s="644"/>
      <c r="O82" s="644"/>
      <c r="P82" s="644"/>
      <c r="Q82" s="644"/>
      <c r="R82" s="644"/>
      <c r="S82" s="644"/>
      <c r="T82" s="644"/>
      <c r="U82" s="644"/>
      <c r="V82" s="644"/>
      <c r="W82" s="644"/>
      <c r="X82" s="644"/>
      <c r="Y82" s="644"/>
      <c r="Z82" s="644"/>
    </row>
    <row r="83" spans="1:26" ht="16.5" customHeight="1">
      <c r="A83" s="644"/>
      <c r="B83" s="644"/>
      <c r="C83" s="644"/>
      <c r="D83" s="56"/>
      <c r="E83" s="645"/>
      <c r="F83" s="644"/>
      <c r="G83" s="644"/>
      <c r="H83" s="644"/>
      <c r="I83" s="644"/>
      <c r="J83" s="644"/>
      <c r="K83" s="644"/>
      <c r="L83" s="644"/>
      <c r="M83" s="644"/>
      <c r="N83" s="644"/>
      <c r="O83" s="644"/>
      <c r="P83" s="644"/>
      <c r="Q83" s="644"/>
      <c r="R83" s="644"/>
      <c r="S83" s="644"/>
      <c r="T83" s="644"/>
      <c r="U83" s="644"/>
      <c r="V83" s="644"/>
      <c r="W83" s="644"/>
      <c r="X83" s="644"/>
      <c r="Y83" s="644"/>
      <c r="Z83" s="644"/>
    </row>
    <row r="84" spans="1:26" ht="16.5" customHeight="1">
      <c r="A84" s="644"/>
      <c r="B84" s="644"/>
      <c r="C84" s="644"/>
      <c r="D84" s="56"/>
      <c r="E84" s="645"/>
      <c r="F84" s="644"/>
      <c r="G84" s="644"/>
      <c r="H84" s="644"/>
      <c r="I84" s="644"/>
      <c r="J84" s="644"/>
      <c r="K84" s="644"/>
      <c r="L84" s="644"/>
      <c r="M84" s="644"/>
      <c r="N84" s="644"/>
      <c r="O84" s="644"/>
      <c r="P84" s="644"/>
      <c r="Q84" s="644"/>
      <c r="R84" s="644"/>
      <c r="S84" s="644"/>
      <c r="T84" s="644"/>
      <c r="U84" s="644"/>
      <c r="V84" s="644"/>
      <c r="W84" s="644"/>
      <c r="X84" s="644"/>
      <c r="Y84" s="644"/>
      <c r="Z84" s="644"/>
    </row>
    <row r="85" spans="1:26" ht="16.5" customHeight="1">
      <c r="A85" s="644"/>
      <c r="B85" s="644"/>
      <c r="C85" s="644"/>
      <c r="D85" s="56"/>
      <c r="E85" s="645"/>
      <c r="F85" s="644"/>
      <c r="G85" s="644"/>
      <c r="H85" s="644"/>
      <c r="I85" s="644"/>
      <c r="J85" s="644"/>
      <c r="K85" s="644"/>
      <c r="L85" s="644"/>
      <c r="M85" s="644"/>
      <c r="N85" s="644"/>
      <c r="O85" s="644"/>
      <c r="P85" s="644"/>
      <c r="Q85" s="644"/>
      <c r="R85" s="644"/>
      <c r="S85" s="644"/>
      <c r="T85" s="644"/>
      <c r="U85" s="644"/>
      <c r="V85" s="644"/>
      <c r="W85" s="644"/>
      <c r="X85" s="644"/>
      <c r="Y85" s="644"/>
      <c r="Z85" s="644"/>
    </row>
    <row r="86" spans="1:26" ht="16.5" customHeight="1">
      <c r="A86" s="644"/>
      <c r="B86" s="644"/>
      <c r="C86" s="644"/>
      <c r="D86" s="56"/>
      <c r="E86" s="645"/>
      <c r="F86" s="644"/>
      <c r="G86" s="644"/>
      <c r="H86" s="644"/>
      <c r="I86" s="644"/>
      <c r="J86" s="644"/>
      <c r="K86" s="644"/>
      <c r="L86" s="644"/>
      <c r="M86" s="644"/>
      <c r="N86" s="644"/>
      <c r="O86" s="644"/>
      <c r="P86" s="644"/>
      <c r="Q86" s="644"/>
      <c r="R86" s="644"/>
      <c r="S86" s="644"/>
      <c r="T86" s="644"/>
      <c r="U86" s="644"/>
      <c r="V86" s="644"/>
      <c r="W86" s="644"/>
      <c r="X86" s="644"/>
      <c r="Y86" s="644"/>
      <c r="Z86" s="644"/>
    </row>
    <row r="87" spans="1:26" ht="16.5" customHeight="1">
      <c r="A87" s="644"/>
      <c r="B87" s="644"/>
      <c r="C87" s="644"/>
      <c r="D87" s="56"/>
      <c r="E87" s="645"/>
      <c r="F87" s="644"/>
      <c r="G87" s="644"/>
      <c r="H87" s="644"/>
      <c r="I87" s="644"/>
      <c r="J87" s="644"/>
      <c r="K87" s="644"/>
      <c r="L87" s="644"/>
      <c r="M87" s="644"/>
      <c r="N87" s="644"/>
      <c r="O87" s="644"/>
      <c r="P87" s="644"/>
      <c r="Q87" s="644"/>
      <c r="R87" s="644"/>
      <c r="S87" s="644"/>
      <c r="T87" s="644"/>
      <c r="U87" s="644"/>
      <c r="V87" s="644"/>
      <c r="W87" s="644"/>
      <c r="X87" s="644"/>
      <c r="Y87" s="644"/>
      <c r="Z87" s="644"/>
    </row>
    <row r="88" spans="1:26" ht="16.5" customHeight="1">
      <c r="A88" s="644"/>
      <c r="B88" s="644"/>
      <c r="C88" s="644"/>
      <c r="D88" s="56"/>
      <c r="E88" s="645"/>
      <c r="F88" s="644"/>
      <c r="G88" s="644"/>
      <c r="H88" s="644"/>
      <c r="I88" s="644"/>
      <c r="J88" s="644"/>
      <c r="K88" s="644"/>
      <c r="L88" s="644"/>
      <c r="M88" s="644"/>
      <c r="N88" s="644"/>
      <c r="O88" s="644"/>
      <c r="P88" s="644"/>
      <c r="Q88" s="644"/>
      <c r="R88" s="644"/>
      <c r="S88" s="644"/>
      <c r="T88" s="644"/>
      <c r="U88" s="644"/>
      <c r="V88" s="644"/>
      <c r="W88" s="644"/>
      <c r="X88" s="644"/>
      <c r="Y88" s="644"/>
      <c r="Z88" s="644"/>
    </row>
    <row r="89" spans="1:26" ht="16.5" customHeight="1">
      <c r="A89" s="644"/>
      <c r="B89" s="644"/>
      <c r="C89" s="644"/>
      <c r="D89" s="56"/>
      <c r="E89" s="645"/>
      <c r="F89" s="644"/>
      <c r="G89" s="644"/>
      <c r="H89" s="644"/>
      <c r="I89" s="644"/>
      <c r="J89" s="644"/>
      <c r="K89" s="644"/>
      <c r="L89" s="644"/>
      <c r="M89" s="644"/>
      <c r="N89" s="644"/>
      <c r="O89" s="644"/>
      <c r="P89" s="644"/>
      <c r="Q89" s="644"/>
      <c r="R89" s="644"/>
      <c r="S89" s="644"/>
      <c r="T89" s="644"/>
      <c r="U89" s="644"/>
      <c r="V89" s="644"/>
      <c r="W89" s="644"/>
      <c r="X89" s="644"/>
      <c r="Y89" s="644"/>
      <c r="Z89" s="644"/>
    </row>
    <row r="90" spans="1:26" ht="16.5" customHeight="1">
      <c r="A90" s="644"/>
      <c r="B90" s="644"/>
      <c r="C90" s="644"/>
      <c r="D90" s="56"/>
      <c r="E90" s="645"/>
      <c r="F90" s="644"/>
      <c r="G90" s="644"/>
      <c r="H90" s="644"/>
      <c r="I90" s="644"/>
      <c r="J90" s="644"/>
      <c r="K90" s="644"/>
      <c r="L90" s="644"/>
      <c r="M90" s="644"/>
      <c r="N90" s="644"/>
      <c r="O90" s="644"/>
      <c r="P90" s="644"/>
      <c r="Q90" s="644"/>
      <c r="R90" s="644"/>
      <c r="S90" s="644"/>
      <c r="T90" s="644"/>
      <c r="U90" s="644"/>
      <c r="V90" s="644"/>
      <c r="W90" s="644"/>
      <c r="X90" s="644"/>
      <c r="Y90" s="644"/>
      <c r="Z90" s="644"/>
    </row>
    <row r="91" spans="1:26" ht="16.5" customHeight="1">
      <c r="A91" s="644"/>
      <c r="B91" s="644"/>
      <c r="C91" s="644"/>
      <c r="D91" s="56"/>
      <c r="E91" s="645"/>
      <c r="F91" s="644"/>
      <c r="G91" s="644"/>
      <c r="H91" s="644"/>
      <c r="I91" s="644"/>
      <c r="J91" s="644"/>
      <c r="K91" s="644"/>
      <c r="L91" s="644"/>
      <c r="M91" s="644"/>
      <c r="N91" s="644"/>
      <c r="O91" s="644"/>
      <c r="P91" s="644"/>
      <c r="Q91" s="644"/>
      <c r="R91" s="644"/>
      <c r="S91" s="644"/>
      <c r="T91" s="644"/>
      <c r="U91" s="644"/>
      <c r="V91" s="644"/>
      <c r="W91" s="644"/>
      <c r="X91" s="644"/>
      <c r="Y91" s="644"/>
      <c r="Z91" s="644"/>
    </row>
    <row r="92" spans="1:26" ht="16.5" customHeight="1">
      <c r="A92" s="644"/>
      <c r="B92" s="644"/>
      <c r="C92" s="644"/>
      <c r="D92" s="56"/>
      <c r="E92" s="645"/>
      <c r="F92" s="644"/>
      <c r="G92" s="644"/>
      <c r="H92" s="644"/>
      <c r="I92" s="644"/>
      <c r="J92" s="644"/>
      <c r="K92" s="644"/>
      <c r="L92" s="644"/>
      <c r="M92" s="644"/>
      <c r="N92" s="644"/>
      <c r="O92" s="644"/>
      <c r="P92" s="644"/>
      <c r="Q92" s="644"/>
      <c r="R92" s="644"/>
      <c r="S92" s="644"/>
      <c r="T92" s="644"/>
      <c r="U92" s="644"/>
      <c r="V92" s="644"/>
      <c r="W92" s="644"/>
      <c r="X92" s="644"/>
      <c r="Y92" s="644"/>
      <c r="Z92" s="644"/>
    </row>
    <row r="93" spans="1:26" ht="16.5" customHeight="1">
      <c r="A93" s="644"/>
      <c r="B93" s="644"/>
      <c r="C93" s="644"/>
      <c r="D93" s="56"/>
      <c r="E93" s="645"/>
      <c r="F93" s="644"/>
      <c r="G93" s="644"/>
      <c r="H93" s="644"/>
      <c r="I93" s="644"/>
      <c r="J93" s="644"/>
      <c r="K93" s="644"/>
      <c r="L93" s="644"/>
      <c r="M93" s="644"/>
      <c r="N93" s="644"/>
      <c r="O93" s="644"/>
      <c r="P93" s="644"/>
      <c r="Q93" s="644"/>
      <c r="R93" s="644"/>
      <c r="S93" s="644"/>
      <c r="T93" s="644"/>
      <c r="U93" s="644"/>
      <c r="V93" s="644"/>
      <c r="W93" s="644"/>
      <c r="X93" s="644"/>
      <c r="Y93" s="644"/>
      <c r="Z93" s="644"/>
    </row>
    <row r="94" spans="1:26" ht="16.5" customHeight="1">
      <c r="A94" s="644"/>
      <c r="B94" s="644"/>
      <c r="C94" s="644"/>
      <c r="D94" s="56"/>
      <c r="E94" s="645"/>
      <c r="F94" s="644"/>
      <c r="G94" s="644"/>
      <c r="H94" s="644"/>
      <c r="I94" s="644"/>
      <c r="J94" s="644"/>
      <c r="K94" s="644"/>
      <c r="L94" s="644"/>
      <c r="M94" s="644"/>
      <c r="N94" s="644"/>
      <c r="O94" s="644"/>
      <c r="P94" s="644"/>
      <c r="Q94" s="644"/>
      <c r="R94" s="644"/>
      <c r="S94" s="644"/>
      <c r="T94" s="644"/>
      <c r="U94" s="644"/>
      <c r="V94" s="644"/>
      <c r="W94" s="644"/>
      <c r="X94" s="644"/>
      <c r="Y94" s="644"/>
      <c r="Z94" s="644"/>
    </row>
    <row r="95" spans="1:26" ht="16.5" customHeight="1">
      <c r="A95" s="644"/>
      <c r="B95" s="644"/>
      <c r="C95" s="644"/>
      <c r="D95" s="56"/>
      <c r="E95" s="645"/>
      <c r="F95" s="644"/>
      <c r="G95" s="644"/>
      <c r="H95" s="644"/>
      <c r="I95" s="644"/>
      <c r="J95" s="644"/>
      <c r="K95" s="644"/>
      <c r="L95" s="644"/>
      <c r="M95" s="644"/>
      <c r="N95" s="644"/>
      <c r="O95" s="644"/>
      <c r="P95" s="644"/>
      <c r="Q95" s="644"/>
      <c r="R95" s="644"/>
      <c r="S95" s="644"/>
      <c r="T95" s="644"/>
      <c r="U95" s="644"/>
      <c r="V95" s="644"/>
      <c r="W95" s="644"/>
      <c r="X95" s="644"/>
      <c r="Y95" s="644"/>
      <c r="Z95" s="644"/>
    </row>
    <row r="96" spans="1:26" ht="16.5" customHeight="1">
      <c r="A96" s="644"/>
      <c r="B96" s="644"/>
      <c r="C96" s="644"/>
      <c r="D96" s="56"/>
      <c r="E96" s="645"/>
      <c r="F96" s="644"/>
      <c r="G96" s="644"/>
      <c r="H96" s="644"/>
      <c r="I96" s="644"/>
      <c r="J96" s="644"/>
      <c r="K96" s="644"/>
      <c r="L96" s="644"/>
      <c r="M96" s="644"/>
      <c r="N96" s="644"/>
      <c r="O96" s="644"/>
      <c r="P96" s="644"/>
      <c r="Q96" s="644"/>
      <c r="R96" s="644"/>
      <c r="S96" s="644"/>
      <c r="T96" s="644"/>
      <c r="U96" s="644"/>
      <c r="V96" s="644"/>
      <c r="W96" s="644"/>
      <c r="X96" s="644"/>
      <c r="Y96" s="644"/>
      <c r="Z96" s="644"/>
    </row>
    <row r="97" spans="1:26" ht="16.5" customHeight="1">
      <c r="A97" s="644"/>
      <c r="B97" s="644"/>
      <c r="C97" s="644"/>
      <c r="D97" s="56"/>
      <c r="E97" s="645"/>
      <c r="F97" s="644"/>
      <c r="G97" s="644"/>
      <c r="H97" s="644"/>
      <c r="I97" s="644"/>
      <c r="J97" s="644"/>
      <c r="K97" s="644"/>
      <c r="L97" s="644"/>
      <c r="M97" s="644"/>
      <c r="N97" s="644"/>
      <c r="O97" s="644"/>
      <c r="P97" s="644"/>
      <c r="Q97" s="644"/>
      <c r="R97" s="644"/>
      <c r="S97" s="644"/>
      <c r="T97" s="644"/>
      <c r="U97" s="644"/>
      <c r="V97" s="644"/>
      <c r="W97" s="644"/>
      <c r="X97" s="644"/>
      <c r="Y97" s="644"/>
      <c r="Z97" s="644"/>
    </row>
    <row r="98" spans="1:26" ht="16.5" customHeight="1">
      <c r="A98" s="644"/>
      <c r="B98" s="644"/>
      <c r="C98" s="644"/>
      <c r="D98" s="56"/>
      <c r="E98" s="645"/>
      <c r="F98" s="644"/>
      <c r="G98" s="644"/>
      <c r="H98" s="644"/>
      <c r="I98" s="644"/>
      <c r="J98" s="644"/>
      <c r="K98" s="644"/>
      <c r="L98" s="644"/>
      <c r="M98" s="644"/>
      <c r="N98" s="644"/>
      <c r="O98" s="644"/>
      <c r="P98" s="644"/>
      <c r="Q98" s="644"/>
      <c r="R98" s="644"/>
      <c r="S98" s="644"/>
      <c r="T98" s="644"/>
      <c r="U98" s="644"/>
      <c r="V98" s="644"/>
      <c r="W98" s="644"/>
      <c r="X98" s="644"/>
      <c r="Y98" s="644"/>
      <c r="Z98" s="644"/>
    </row>
    <row r="99" spans="1:26" ht="16.5" customHeight="1">
      <c r="A99" s="644"/>
      <c r="B99" s="644"/>
      <c r="C99" s="644"/>
      <c r="D99" s="56"/>
      <c r="E99" s="645"/>
      <c r="F99" s="644"/>
      <c r="G99" s="644"/>
      <c r="H99" s="644"/>
      <c r="I99" s="644"/>
      <c r="J99" s="644"/>
      <c r="K99" s="644"/>
      <c r="L99" s="644"/>
      <c r="M99" s="644"/>
      <c r="N99" s="644"/>
      <c r="O99" s="644"/>
      <c r="P99" s="644"/>
      <c r="Q99" s="644"/>
      <c r="R99" s="644"/>
      <c r="S99" s="644"/>
      <c r="T99" s="644"/>
      <c r="U99" s="644"/>
      <c r="V99" s="644"/>
      <c r="W99" s="644"/>
      <c r="X99" s="644"/>
      <c r="Y99" s="644"/>
      <c r="Z99" s="644"/>
    </row>
    <row r="100" spans="1:26" ht="16.5" customHeight="1">
      <c r="A100" s="644"/>
      <c r="B100" s="644"/>
      <c r="C100" s="644"/>
      <c r="D100" s="56"/>
      <c r="E100" s="645"/>
      <c r="F100" s="644"/>
      <c r="G100" s="644"/>
      <c r="H100" s="644"/>
      <c r="I100" s="644"/>
      <c r="J100" s="644"/>
      <c r="K100" s="644"/>
      <c r="L100" s="644"/>
      <c r="M100" s="644"/>
      <c r="N100" s="644"/>
      <c r="O100" s="644"/>
      <c r="P100" s="644"/>
      <c r="Q100" s="644"/>
      <c r="R100" s="644"/>
      <c r="S100" s="644"/>
      <c r="T100" s="644"/>
      <c r="U100" s="644"/>
      <c r="V100" s="644"/>
      <c r="W100" s="644"/>
      <c r="X100" s="644"/>
      <c r="Y100" s="644"/>
      <c r="Z100" s="644"/>
    </row>
    <row r="101" spans="1:26" ht="16.5" customHeight="1">
      <c r="A101" s="644"/>
      <c r="B101" s="644"/>
      <c r="C101" s="644"/>
      <c r="D101" s="56"/>
      <c r="E101" s="645"/>
      <c r="F101" s="644"/>
      <c r="G101" s="644"/>
      <c r="H101" s="644"/>
      <c r="I101" s="644"/>
      <c r="J101" s="644"/>
      <c r="K101" s="644"/>
      <c r="L101" s="644"/>
      <c r="M101" s="644"/>
      <c r="N101" s="644"/>
      <c r="O101" s="644"/>
      <c r="P101" s="644"/>
      <c r="Q101" s="644"/>
      <c r="R101" s="644"/>
      <c r="S101" s="644"/>
      <c r="T101" s="644"/>
      <c r="U101" s="644"/>
      <c r="V101" s="644"/>
      <c r="W101" s="644"/>
      <c r="X101" s="644"/>
      <c r="Y101" s="644"/>
      <c r="Z101" s="644"/>
    </row>
    <row r="102" spans="1:26" ht="16.5" customHeight="1">
      <c r="A102" s="644"/>
      <c r="B102" s="644"/>
      <c r="C102" s="644"/>
      <c r="D102" s="56"/>
      <c r="E102" s="645"/>
      <c r="F102" s="644"/>
      <c r="G102" s="644"/>
      <c r="H102" s="644"/>
      <c r="I102" s="644"/>
      <c r="J102" s="644"/>
      <c r="K102" s="644"/>
      <c r="L102" s="644"/>
      <c r="M102" s="644"/>
      <c r="N102" s="644"/>
      <c r="O102" s="644"/>
      <c r="P102" s="644"/>
      <c r="Q102" s="644"/>
      <c r="R102" s="644"/>
      <c r="S102" s="644"/>
      <c r="T102" s="644"/>
      <c r="U102" s="644"/>
      <c r="V102" s="644"/>
      <c r="W102" s="644"/>
      <c r="X102" s="644"/>
      <c r="Y102" s="644"/>
      <c r="Z102" s="644"/>
    </row>
    <row r="103" spans="1:26" ht="16.5" customHeight="1">
      <c r="A103" s="644"/>
      <c r="B103" s="644"/>
      <c r="C103" s="644"/>
      <c r="D103" s="56"/>
      <c r="E103" s="645"/>
      <c r="F103" s="644"/>
      <c r="G103" s="644"/>
      <c r="H103" s="644"/>
      <c r="I103" s="644"/>
      <c r="J103" s="644"/>
      <c r="K103" s="644"/>
      <c r="L103" s="644"/>
      <c r="M103" s="644"/>
      <c r="N103" s="644"/>
      <c r="O103" s="644"/>
      <c r="P103" s="644"/>
      <c r="Q103" s="644"/>
      <c r="R103" s="644"/>
      <c r="S103" s="644"/>
      <c r="T103" s="644"/>
      <c r="U103" s="644"/>
      <c r="V103" s="644"/>
      <c r="W103" s="644"/>
      <c r="X103" s="644"/>
      <c r="Y103" s="644"/>
      <c r="Z103" s="644"/>
    </row>
    <row r="104" spans="1:26" ht="16.5" customHeight="1">
      <c r="A104" s="644"/>
      <c r="B104" s="644"/>
      <c r="C104" s="644"/>
      <c r="D104" s="56"/>
      <c r="E104" s="645"/>
      <c r="F104" s="644"/>
      <c r="G104" s="644"/>
      <c r="H104" s="644"/>
      <c r="I104" s="644"/>
      <c r="J104" s="644"/>
      <c r="K104" s="644"/>
      <c r="L104" s="644"/>
      <c r="M104" s="644"/>
      <c r="N104" s="644"/>
      <c r="O104" s="644"/>
      <c r="P104" s="644"/>
      <c r="Q104" s="644"/>
      <c r="R104" s="644"/>
      <c r="S104" s="644"/>
      <c r="T104" s="644"/>
      <c r="U104" s="644"/>
      <c r="V104" s="644"/>
      <c r="W104" s="644"/>
      <c r="X104" s="644"/>
      <c r="Y104" s="644"/>
      <c r="Z104" s="644"/>
    </row>
    <row r="105" spans="1:26" ht="16.5" customHeight="1">
      <c r="A105" s="644"/>
      <c r="B105" s="644"/>
      <c r="C105" s="644"/>
      <c r="D105" s="56"/>
      <c r="E105" s="645"/>
      <c r="F105" s="644"/>
      <c r="G105" s="644"/>
      <c r="H105" s="644"/>
      <c r="I105" s="644"/>
      <c r="J105" s="644"/>
      <c r="K105" s="644"/>
      <c r="L105" s="644"/>
      <c r="M105" s="644"/>
      <c r="N105" s="644"/>
      <c r="O105" s="644"/>
      <c r="P105" s="644"/>
      <c r="Q105" s="644"/>
      <c r="R105" s="644"/>
      <c r="S105" s="644"/>
      <c r="T105" s="644"/>
      <c r="U105" s="644"/>
      <c r="V105" s="644"/>
      <c r="W105" s="644"/>
      <c r="X105" s="644"/>
      <c r="Y105" s="644"/>
      <c r="Z105" s="644"/>
    </row>
    <row r="106" spans="1:26" ht="16.5" customHeight="1">
      <c r="A106" s="644"/>
      <c r="B106" s="644"/>
      <c r="C106" s="644"/>
      <c r="D106" s="56"/>
      <c r="E106" s="645"/>
      <c r="F106" s="644"/>
      <c r="G106" s="644"/>
      <c r="H106" s="644"/>
      <c r="I106" s="644"/>
      <c r="J106" s="644"/>
      <c r="K106" s="644"/>
      <c r="L106" s="644"/>
      <c r="M106" s="644"/>
      <c r="N106" s="644"/>
      <c r="O106" s="644"/>
      <c r="P106" s="644"/>
      <c r="Q106" s="644"/>
      <c r="R106" s="644"/>
      <c r="S106" s="644"/>
      <c r="T106" s="644"/>
      <c r="U106" s="644"/>
      <c r="V106" s="644"/>
      <c r="W106" s="644"/>
      <c r="X106" s="644"/>
      <c r="Y106" s="644"/>
      <c r="Z106" s="644"/>
    </row>
    <row r="107" spans="1:26" ht="16.5" customHeight="1">
      <c r="A107" s="644"/>
      <c r="B107" s="644"/>
      <c r="C107" s="644"/>
      <c r="D107" s="56"/>
      <c r="E107" s="645"/>
      <c r="F107" s="644"/>
      <c r="G107" s="644"/>
      <c r="H107" s="644"/>
      <c r="I107" s="644"/>
      <c r="J107" s="644"/>
      <c r="K107" s="644"/>
      <c r="L107" s="644"/>
      <c r="M107" s="644"/>
      <c r="N107" s="644"/>
      <c r="O107" s="644"/>
      <c r="P107" s="644"/>
      <c r="Q107" s="644"/>
      <c r="R107" s="644"/>
      <c r="S107" s="644"/>
      <c r="T107" s="644"/>
      <c r="U107" s="644"/>
      <c r="V107" s="644"/>
      <c r="W107" s="644"/>
      <c r="X107" s="644"/>
      <c r="Y107" s="644"/>
      <c r="Z107" s="644"/>
    </row>
    <row r="108" spans="1:26" ht="16.5" customHeight="1">
      <c r="A108" s="644"/>
      <c r="B108" s="644"/>
      <c r="C108" s="644"/>
      <c r="D108" s="56"/>
      <c r="E108" s="645"/>
      <c r="F108" s="644"/>
      <c r="G108" s="644"/>
      <c r="H108" s="644"/>
      <c r="I108" s="644"/>
      <c r="J108" s="644"/>
      <c r="K108" s="644"/>
      <c r="L108" s="644"/>
      <c r="M108" s="644"/>
      <c r="N108" s="644"/>
      <c r="O108" s="644"/>
      <c r="P108" s="644"/>
      <c r="Q108" s="644"/>
      <c r="R108" s="644"/>
      <c r="S108" s="644"/>
      <c r="T108" s="644"/>
      <c r="U108" s="644"/>
      <c r="V108" s="644"/>
      <c r="W108" s="644"/>
      <c r="X108" s="644"/>
      <c r="Y108" s="644"/>
      <c r="Z108" s="644"/>
    </row>
    <row r="109" spans="1:26" ht="16.5" customHeight="1">
      <c r="A109" s="644"/>
      <c r="B109" s="644"/>
      <c r="C109" s="644"/>
      <c r="D109" s="56"/>
      <c r="E109" s="645"/>
      <c r="F109" s="644"/>
      <c r="G109" s="644"/>
      <c r="H109" s="644"/>
      <c r="I109" s="644"/>
      <c r="J109" s="644"/>
      <c r="K109" s="644"/>
      <c r="L109" s="644"/>
      <c r="M109" s="644"/>
      <c r="N109" s="644"/>
      <c r="O109" s="644"/>
      <c r="P109" s="644"/>
      <c r="Q109" s="644"/>
      <c r="R109" s="644"/>
      <c r="S109" s="644"/>
      <c r="T109" s="644"/>
      <c r="U109" s="644"/>
      <c r="V109" s="644"/>
      <c r="W109" s="644"/>
      <c r="X109" s="644"/>
      <c r="Y109" s="644"/>
      <c r="Z109" s="644"/>
    </row>
    <row r="110" spans="1:26" ht="16.5" customHeight="1">
      <c r="A110" s="644"/>
      <c r="B110" s="644"/>
      <c r="C110" s="644"/>
      <c r="D110" s="56"/>
      <c r="E110" s="645"/>
      <c r="F110" s="644"/>
      <c r="G110" s="644"/>
      <c r="H110" s="644"/>
      <c r="I110" s="644"/>
      <c r="J110" s="644"/>
      <c r="K110" s="644"/>
      <c r="L110" s="644"/>
      <c r="M110" s="644"/>
      <c r="N110" s="644"/>
      <c r="O110" s="644"/>
      <c r="P110" s="644"/>
      <c r="Q110" s="644"/>
      <c r="R110" s="644"/>
      <c r="S110" s="644"/>
      <c r="T110" s="644"/>
      <c r="U110" s="644"/>
      <c r="V110" s="644"/>
      <c r="W110" s="644"/>
      <c r="X110" s="644"/>
      <c r="Y110" s="644"/>
      <c r="Z110" s="644"/>
    </row>
    <row r="111" spans="1:26" ht="16.5" customHeight="1">
      <c r="A111" s="644"/>
      <c r="B111" s="644"/>
      <c r="C111" s="644"/>
      <c r="D111" s="56"/>
      <c r="E111" s="645"/>
      <c r="F111" s="644"/>
      <c r="G111" s="644"/>
      <c r="H111" s="644"/>
      <c r="I111" s="644"/>
      <c r="J111" s="644"/>
      <c r="K111" s="644"/>
      <c r="L111" s="644"/>
      <c r="M111" s="644"/>
      <c r="N111" s="644"/>
      <c r="O111" s="644"/>
      <c r="P111" s="644"/>
      <c r="Q111" s="644"/>
      <c r="R111" s="644"/>
      <c r="S111" s="644"/>
      <c r="T111" s="644"/>
      <c r="U111" s="644"/>
      <c r="V111" s="644"/>
      <c r="W111" s="644"/>
      <c r="X111" s="644"/>
      <c r="Y111" s="644"/>
      <c r="Z111" s="644"/>
    </row>
    <row r="112" spans="1:26" ht="16.5" customHeight="1">
      <c r="A112" s="644"/>
      <c r="B112" s="644"/>
      <c r="C112" s="644"/>
      <c r="D112" s="56"/>
      <c r="E112" s="645"/>
      <c r="F112" s="644"/>
      <c r="G112" s="644"/>
      <c r="H112" s="644"/>
      <c r="I112" s="644"/>
      <c r="J112" s="644"/>
      <c r="K112" s="644"/>
      <c r="L112" s="644"/>
      <c r="M112" s="644"/>
      <c r="N112" s="644"/>
      <c r="O112" s="644"/>
      <c r="P112" s="644"/>
      <c r="Q112" s="644"/>
      <c r="R112" s="644"/>
      <c r="S112" s="644"/>
      <c r="T112" s="644"/>
      <c r="U112" s="644"/>
      <c r="V112" s="644"/>
      <c r="W112" s="644"/>
      <c r="X112" s="644"/>
      <c r="Y112" s="644"/>
      <c r="Z112" s="644"/>
    </row>
    <row r="113" spans="1:26" ht="16.5" customHeight="1">
      <c r="A113" s="644"/>
      <c r="B113" s="644"/>
      <c r="C113" s="644"/>
      <c r="D113" s="56"/>
      <c r="E113" s="645"/>
      <c r="F113" s="644"/>
      <c r="G113" s="644"/>
      <c r="H113" s="644"/>
      <c r="I113" s="644"/>
      <c r="J113" s="644"/>
      <c r="K113" s="644"/>
      <c r="L113" s="644"/>
      <c r="M113" s="644"/>
      <c r="N113" s="644"/>
      <c r="O113" s="644"/>
      <c r="P113" s="644"/>
      <c r="Q113" s="644"/>
      <c r="R113" s="644"/>
      <c r="S113" s="644"/>
      <c r="T113" s="644"/>
      <c r="U113" s="644"/>
      <c r="V113" s="644"/>
      <c r="W113" s="644"/>
      <c r="X113" s="644"/>
      <c r="Y113" s="644"/>
      <c r="Z113" s="644"/>
    </row>
    <row r="114" spans="1:26" ht="16.5" customHeight="1">
      <c r="A114" s="644"/>
      <c r="B114" s="644"/>
      <c r="C114" s="644"/>
      <c r="D114" s="56"/>
      <c r="E114" s="645"/>
      <c r="F114" s="644"/>
      <c r="G114" s="644"/>
      <c r="H114" s="644"/>
      <c r="I114" s="644"/>
      <c r="J114" s="644"/>
      <c r="K114" s="644"/>
      <c r="L114" s="644"/>
      <c r="M114" s="644"/>
      <c r="N114" s="644"/>
      <c r="O114" s="644"/>
      <c r="P114" s="644"/>
      <c r="Q114" s="644"/>
      <c r="R114" s="644"/>
      <c r="S114" s="644"/>
      <c r="T114" s="644"/>
      <c r="U114" s="644"/>
      <c r="V114" s="644"/>
      <c r="W114" s="644"/>
      <c r="X114" s="644"/>
      <c r="Y114" s="644"/>
      <c r="Z114" s="644"/>
    </row>
    <row r="115" spans="1:26" ht="16.5" customHeight="1">
      <c r="A115" s="644"/>
      <c r="B115" s="644"/>
      <c r="C115" s="644"/>
      <c r="D115" s="56"/>
      <c r="E115" s="645"/>
      <c r="F115" s="644"/>
      <c r="G115" s="644"/>
      <c r="H115" s="644"/>
      <c r="I115" s="644"/>
      <c r="J115" s="644"/>
      <c r="K115" s="644"/>
      <c r="L115" s="644"/>
      <c r="M115" s="644"/>
      <c r="N115" s="644"/>
      <c r="O115" s="644"/>
      <c r="P115" s="644"/>
      <c r="Q115" s="644"/>
      <c r="R115" s="644"/>
      <c r="S115" s="644"/>
      <c r="T115" s="644"/>
      <c r="U115" s="644"/>
      <c r="V115" s="644"/>
      <c r="W115" s="644"/>
      <c r="X115" s="644"/>
      <c r="Y115" s="644"/>
      <c r="Z115" s="644"/>
    </row>
    <row r="116" spans="1:26" ht="16.5" customHeight="1">
      <c r="A116" s="644"/>
      <c r="B116" s="644"/>
      <c r="C116" s="644"/>
      <c r="D116" s="56"/>
      <c r="E116" s="645"/>
      <c r="F116" s="644"/>
      <c r="G116" s="644"/>
      <c r="H116" s="644"/>
      <c r="I116" s="644"/>
      <c r="J116" s="644"/>
      <c r="K116" s="644"/>
      <c r="L116" s="644"/>
      <c r="M116" s="644"/>
      <c r="N116" s="644"/>
      <c r="O116" s="644"/>
      <c r="P116" s="644"/>
      <c r="Q116" s="644"/>
      <c r="R116" s="644"/>
      <c r="S116" s="644"/>
      <c r="T116" s="644"/>
      <c r="U116" s="644"/>
      <c r="V116" s="644"/>
      <c r="W116" s="644"/>
      <c r="X116" s="644"/>
      <c r="Y116" s="644"/>
      <c r="Z116" s="644"/>
    </row>
    <row r="117" spans="1:26" ht="16.5" customHeight="1">
      <c r="A117" s="644"/>
      <c r="B117" s="644"/>
      <c r="C117" s="644"/>
      <c r="D117" s="56"/>
      <c r="E117" s="645"/>
      <c r="F117" s="644"/>
      <c r="G117" s="644"/>
      <c r="H117" s="644"/>
      <c r="I117" s="644"/>
      <c r="J117" s="644"/>
      <c r="K117" s="644"/>
      <c r="L117" s="644"/>
      <c r="M117" s="644"/>
      <c r="N117" s="644"/>
      <c r="O117" s="644"/>
      <c r="P117" s="644"/>
      <c r="Q117" s="644"/>
      <c r="R117" s="644"/>
      <c r="S117" s="644"/>
      <c r="T117" s="644"/>
      <c r="U117" s="644"/>
      <c r="V117" s="644"/>
      <c r="W117" s="644"/>
      <c r="X117" s="644"/>
      <c r="Y117" s="644"/>
      <c r="Z117" s="644"/>
    </row>
    <row r="118" spans="1:26" ht="16.5" customHeight="1">
      <c r="A118" s="644"/>
      <c r="B118" s="644"/>
      <c r="C118" s="644"/>
      <c r="D118" s="56"/>
      <c r="E118" s="645"/>
      <c r="F118" s="644"/>
      <c r="G118" s="644"/>
      <c r="H118" s="644"/>
      <c r="I118" s="644"/>
      <c r="J118" s="644"/>
      <c r="K118" s="644"/>
      <c r="L118" s="644"/>
      <c r="M118" s="644"/>
      <c r="N118" s="644"/>
      <c r="O118" s="644"/>
      <c r="P118" s="644"/>
      <c r="Q118" s="644"/>
      <c r="R118" s="644"/>
      <c r="S118" s="644"/>
      <c r="T118" s="644"/>
      <c r="U118" s="644"/>
      <c r="V118" s="644"/>
      <c r="W118" s="644"/>
      <c r="X118" s="644"/>
      <c r="Y118" s="644"/>
      <c r="Z118" s="644"/>
    </row>
    <row r="119" spans="1:26" ht="16.5" customHeight="1">
      <c r="A119" s="644"/>
      <c r="B119" s="644"/>
      <c r="C119" s="644"/>
      <c r="D119" s="56"/>
      <c r="E119" s="645"/>
      <c r="F119" s="644"/>
      <c r="G119" s="644"/>
      <c r="H119" s="644"/>
      <c r="I119" s="644"/>
      <c r="J119" s="644"/>
      <c r="K119" s="644"/>
      <c r="L119" s="644"/>
      <c r="M119" s="644"/>
      <c r="N119" s="644"/>
      <c r="O119" s="644"/>
      <c r="P119" s="644"/>
      <c r="Q119" s="644"/>
      <c r="R119" s="644"/>
      <c r="S119" s="644"/>
      <c r="T119" s="644"/>
      <c r="U119" s="644"/>
      <c r="V119" s="644"/>
      <c r="W119" s="644"/>
      <c r="X119" s="644"/>
      <c r="Y119" s="644"/>
      <c r="Z119" s="644"/>
    </row>
    <row r="120" spans="1:26" ht="16.5" customHeight="1">
      <c r="A120" s="644"/>
      <c r="B120" s="644"/>
      <c r="C120" s="644"/>
      <c r="D120" s="56"/>
      <c r="E120" s="645"/>
      <c r="F120" s="644"/>
      <c r="G120" s="644"/>
      <c r="H120" s="644"/>
      <c r="I120" s="644"/>
      <c r="J120" s="644"/>
      <c r="K120" s="644"/>
      <c r="L120" s="644"/>
      <c r="M120" s="644"/>
      <c r="N120" s="644"/>
      <c r="O120" s="644"/>
      <c r="P120" s="644"/>
      <c r="Q120" s="644"/>
      <c r="R120" s="644"/>
      <c r="S120" s="644"/>
      <c r="T120" s="644"/>
      <c r="U120" s="644"/>
      <c r="V120" s="644"/>
      <c r="W120" s="644"/>
      <c r="X120" s="644"/>
      <c r="Y120" s="644"/>
      <c r="Z120" s="644"/>
    </row>
    <row r="121" spans="1:26" ht="16.5" customHeight="1">
      <c r="A121" s="644"/>
      <c r="B121" s="644"/>
      <c r="C121" s="644"/>
      <c r="D121" s="56"/>
      <c r="E121" s="645"/>
      <c r="F121" s="644"/>
      <c r="G121" s="644"/>
      <c r="H121" s="644"/>
      <c r="I121" s="644"/>
      <c r="J121" s="644"/>
      <c r="K121" s="644"/>
      <c r="L121" s="644"/>
      <c r="M121" s="644"/>
      <c r="N121" s="644"/>
      <c r="O121" s="644"/>
      <c r="P121" s="644"/>
      <c r="Q121" s="644"/>
      <c r="R121" s="644"/>
      <c r="S121" s="644"/>
      <c r="T121" s="644"/>
      <c r="U121" s="644"/>
      <c r="V121" s="644"/>
      <c r="W121" s="644"/>
      <c r="X121" s="644"/>
      <c r="Y121" s="644"/>
      <c r="Z121" s="644"/>
    </row>
    <row r="122" spans="1:26" ht="16.5" customHeight="1">
      <c r="A122" s="644"/>
      <c r="B122" s="644"/>
      <c r="C122" s="644"/>
      <c r="D122" s="56"/>
      <c r="E122" s="645"/>
      <c r="F122" s="644"/>
      <c r="G122" s="644"/>
      <c r="H122" s="644"/>
      <c r="I122" s="644"/>
      <c r="J122" s="644"/>
      <c r="K122" s="644"/>
      <c r="L122" s="644"/>
      <c r="M122" s="644"/>
      <c r="N122" s="644"/>
      <c r="O122" s="644"/>
      <c r="P122" s="644"/>
      <c r="Q122" s="644"/>
      <c r="R122" s="644"/>
      <c r="S122" s="644"/>
      <c r="T122" s="644"/>
      <c r="U122" s="644"/>
      <c r="V122" s="644"/>
      <c r="W122" s="644"/>
      <c r="X122" s="644"/>
      <c r="Y122" s="644"/>
      <c r="Z122" s="644"/>
    </row>
    <row r="123" spans="1:26" ht="16.5" customHeight="1">
      <c r="A123" s="644"/>
      <c r="B123" s="644"/>
      <c r="C123" s="644"/>
      <c r="D123" s="56"/>
      <c r="E123" s="645"/>
      <c r="F123" s="644"/>
      <c r="G123" s="644"/>
      <c r="H123" s="644"/>
      <c r="I123" s="644"/>
      <c r="J123" s="644"/>
      <c r="K123" s="644"/>
      <c r="L123" s="644"/>
      <c r="M123" s="644"/>
      <c r="N123" s="644"/>
      <c r="O123" s="644"/>
      <c r="P123" s="644"/>
      <c r="Q123" s="644"/>
      <c r="R123" s="644"/>
      <c r="S123" s="644"/>
      <c r="T123" s="644"/>
      <c r="U123" s="644"/>
      <c r="V123" s="644"/>
      <c r="W123" s="644"/>
      <c r="X123" s="644"/>
      <c r="Y123" s="644"/>
      <c r="Z123" s="644"/>
    </row>
    <row r="124" spans="1:26" ht="16.5" customHeight="1">
      <c r="A124" s="644"/>
      <c r="B124" s="644"/>
      <c r="C124" s="644"/>
      <c r="D124" s="56"/>
      <c r="E124" s="645"/>
      <c r="F124" s="644"/>
      <c r="G124" s="644"/>
      <c r="H124" s="644"/>
      <c r="I124" s="644"/>
      <c r="J124" s="644"/>
      <c r="K124" s="644"/>
      <c r="L124" s="644"/>
      <c r="M124" s="644"/>
      <c r="N124" s="644"/>
      <c r="O124" s="644"/>
      <c r="P124" s="644"/>
      <c r="Q124" s="644"/>
      <c r="R124" s="644"/>
      <c r="S124" s="644"/>
      <c r="T124" s="644"/>
      <c r="U124" s="644"/>
      <c r="V124" s="644"/>
      <c r="W124" s="644"/>
      <c r="X124" s="644"/>
      <c r="Y124" s="644"/>
      <c r="Z124" s="644"/>
    </row>
    <row r="125" spans="1:26" ht="16.5" customHeight="1">
      <c r="A125" s="644"/>
      <c r="B125" s="644"/>
      <c r="C125" s="644"/>
      <c r="D125" s="56"/>
      <c r="E125" s="645"/>
      <c r="F125" s="644"/>
      <c r="G125" s="644"/>
      <c r="H125" s="644"/>
      <c r="I125" s="644"/>
      <c r="J125" s="644"/>
      <c r="K125" s="644"/>
      <c r="L125" s="644"/>
      <c r="M125" s="644"/>
      <c r="N125" s="644"/>
      <c r="O125" s="644"/>
      <c r="P125" s="644"/>
      <c r="Q125" s="644"/>
      <c r="R125" s="644"/>
      <c r="S125" s="644"/>
      <c r="T125" s="644"/>
      <c r="U125" s="644"/>
      <c r="V125" s="644"/>
      <c r="W125" s="644"/>
      <c r="X125" s="644"/>
      <c r="Y125" s="644"/>
      <c r="Z125" s="644"/>
    </row>
    <row r="126" spans="1:26" ht="16.5" customHeight="1">
      <c r="A126" s="644"/>
      <c r="B126" s="644"/>
      <c r="C126" s="644"/>
      <c r="D126" s="56"/>
      <c r="E126" s="645"/>
      <c r="F126" s="644"/>
      <c r="G126" s="644"/>
      <c r="H126" s="644"/>
      <c r="I126" s="644"/>
      <c r="J126" s="644"/>
      <c r="K126" s="644"/>
      <c r="L126" s="644"/>
      <c r="M126" s="644"/>
      <c r="N126" s="644"/>
      <c r="O126" s="644"/>
      <c r="P126" s="644"/>
      <c r="Q126" s="644"/>
      <c r="R126" s="644"/>
      <c r="S126" s="644"/>
      <c r="T126" s="644"/>
      <c r="U126" s="644"/>
      <c r="V126" s="644"/>
      <c r="W126" s="644"/>
      <c r="X126" s="644"/>
      <c r="Y126" s="644"/>
      <c r="Z126" s="644"/>
    </row>
    <row r="127" spans="1:26" ht="16.5" customHeight="1">
      <c r="A127" s="644"/>
      <c r="B127" s="644"/>
      <c r="C127" s="644"/>
      <c r="D127" s="56"/>
      <c r="E127" s="645"/>
      <c r="F127" s="644"/>
      <c r="G127" s="644"/>
      <c r="H127" s="644"/>
      <c r="I127" s="644"/>
      <c r="J127" s="644"/>
      <c r="K127" s="644"/>
      <c r="L127" s="644"/>
      <c r="M127" s="644"/>
      <c r="N127" s="644"/>
      <c r="O127" s="644"/>
      <c r="P127" s="644"/>
      <c r="Q127" s="644"/>
      <c r="R127" s="644"/>
      <c r="S127" s="644"/>
      <c r="T127" s="644"/>
      <c r="U127" s="644"/>
      <c r="V127" s="644"/>
      <c r="W127" s="644"/>
      <c r="X127" s="644"/>
      <c r="Y127" s="644"/>
      <c r="Z127" s="644"/>
    </row>
    <row r="128" spans="1:26" ht="16.5" customHeight="1">
      <c r="A128" s="644"/>
      <c r="B128" s="644"/>
      <c r="C128" s="644"/>
      <c r="D128" s="56"/>
      <c r="E128" s="645"/>
      <c r="F128" s="644"/>
      <c r="G128" s="644"/>
      <c r="H128" s="644"/>
      <c r="I128" s="644"/>
      <c r="J128" s="644"/>
      <c r="K128" s="644"/>
      <c r="L128" s="644"/>
      <c r="M128" s="644"/>
      <c r="N128" s="644"/>
      <c r="O128" s="644"/>
      <c r="P128" s="644"/>
      <c r="Q128" s="644"/>
      <c r="R128" s="644"/>
      <c r="S128" s="644"/>
      <c r="T128" s="644"/>
      <c r="U128" s="644"/>
      <c r="V128" s="644"/>
      <c r="W128" s="644"/>
      <c r="X128" s="644"/>
      <c r="Y128" s="644"/>
      <c r="Z128" s="644"/>
    </row>
    <row r="129" spans="1:26" ht="16.5" customHeight="1">
      <c r="A129" s="644"/>
      <c r="B129" s="644"/>
      <c r="C129" s="644"/>
      <c r="D129" s="56"/>
      <c r="E129" s="645"/>
      <c r="F129" s="644"/>
      <c r="G129" s="644"/>
      <c r="H129" s="644"/>
      <c r="I129" s="644"/>
      <c r="J129" s="644"/>
      <c r="K129" s="644"/>
      <c r="L129" s="644"/>
      <c r="M129" s="644"/>
      <c r="N129" s="644"/>
      <c r="O129" s="644"/>
      <c r="P129" s="644"/>
      <c r="Q129" s="644"/>
      <c r="R129" s="644"/>
      <c r="S129" s="644"/>
      <c r="T129" s="644"/>
      <c r="U129" s="644"/>
      <c r="V129" s="644"/>
      <c r="W129" s="644"/>
      <c r="X129" s="644"/>
      <c r="Y129" s="644"/>
      <c r="Z129" s="644"/>
    </row>
    <row r="130" spans="1:26" ht="16.5" customHeight="1">
      <c r="A130" s="644"/>
      <c r="B130" s="644"/>
      <c r="C130" s="644"/>
      <c r="D130" s="56"/>
      <c r="E130" s="645"/>
      <c r="F130" s="644"/>
      <c r="G130" s="644"/>
      <c r="H130" s="644"/>
      <c r="I130" s="644"/>
      <c r="J130" s="644"/>
      <c r="K130" s="644"/>
      <c r="L130" s="644"/>
      <c r="M130" s="644"/>
      <c r="N130" s="644"/>
      <c r="O130" s="644"/>
      <c r="P130" s="644"/>
      <c r="Q130" s="644"/>
      <c r="R130" s="644"/>
      <c r="S130" s="644"/>
      <c r="T130" s="644"/>
      <c r="U130" s="644"/>
      <c r="V130" s="644"/>
      <c r="W130" s="644"/>
      <c r="X130" s="644"/>
      <c r="Y130" s="644"/>
      <c r="Z130" s="644"/>
    </row>
    <row r="131" spans="1:26" ht="16.5" customHeight="1">
      <c r="A131" s="644"/>
      <c r="B131" s="644"/>
      <c r="C131" s="644"/>
      <c r="D131" s="56"/>
      <c r="E131" s="645"/>
      <c r="F131" s="644"/>
      <c r="G131" s="644"/>
      <c r="H131" s="644"/>
      <c r="I131" s="644"/>
      <c r="J131" s="644"/>
      <c r="K131" s="644"/>
      <c r="L131" s="644"/>
      <c r="M131" s="644"/>
      <c r="N131" s="644"/>
      <c r="O131" s="644"/>
      <c r="P131" s="644"/>
      <c r="Q131" s="644"/>
      <c r="R131" s="644"/>
      <c r="S131" s="644"/>
      <c r="T131" s="644"/>
      <c r="U131" s="644"/>
      <c r="V131" s="644"/>
      <c r="W131" s="644"/>
      <c r="X131" s="644"/>
      <c r="Y131" s="644"/>
      <c r="Z131" s="644"/>
    </row>
    <row r="132" spans="1:26" ht="16.5" customHeight="1">
      <c r="A132" s="644"/>
      <c r="B132" s="644"/>
      <c r="C132" s="644"/>
      <c r="D132" s="56"/>
      <c r="E132" s="645"/>
      <c r="F132" s="644"/>
      <c r="G132" s="644"/>
      <c r="H132" s="644"/>
      <c r="I132" s="644"/>
      <c r="J132" s="644"/>
      <c r="K132" s="644"/>
      <c r="L132" s="644"/>
      <c r="M132" s="644"/>
      <c r="N132" s="644"/>
      <c r="O132" s="644"/>
      <c r="P132" s="644"/>
      <c r="Q132" s="644"/>
      <c r="R132" s="644"/>
      <c r="S132" s="644"/>
      <c r="T132" s="644"/>
      <c r="U132" s="644"/>
      <c r="V132" s="644"/>
      <c r="W132" s="644"/>
      <c r="X132" s="644"/>
      <c r="Y132" s="644"/>
      <c r="Z132" s="644"/>
    </row>
    <row r="133" spans="1:26" ht="16.5" customHeight="1">
      <c r="A133" s="644"/>
      <c r="B133" s="644"/>
      <c r="C133" s="644"/>
      <c r="D133" s="56"/>
      <c r="E133" s="645"/>
      <c r="F133" s="644"/>
      <c r="G133" s="644"/>
      <c r="H133" s="644"/>
      <c r="I133" s="644"/>
      <c r="J133" s="644"/>
      <c r="K133" s="644"/>
      <c r="L133" s="644"/>
      <c r="M133" s="644"/>
      <c r="N133" s="644"/>
      <c r="O133" s="644"/>
      <c r="P133" s="644"/>
      <c r="Q133" s="644"/>
      <c r="R133" s="644"/>
      <c r="S133" s="644"/>
      <c r="T133" s="644"/>
      <c r="U133" s="644"/>
      <c r="V133" s="644"/>
      <c r="W133" s="644"/>
      <c r="X133" s="644"/>
      <c r="Y133" s="644"/>
      <c r="Z133" s="644"/>
    </row>
    <row r="134" spans="1:26" ht="16.5" customHeight="1">
      <c r="A134" s="644"/>
      <c r="B134" s="644"/>
      <c r="C134" s="644"/>
      <c r="D134" s="56"/>
      <c r="E134" s="645"/>
      <c r="F134" s="644"/>
      <c r="G134" s="644"/>
      <c r="H134" s="644"/>
      <c r="I134" s="644"/>
      <c r="J134" s="644"/>
      <c r="K134" s="644"/>
      <c r="L134" s="644"/>
      <c r="M134" s="644"/>
      <c r="N134" s="644"/>
      <c r="O134" s="644"/>
      <c r="P134" s="644"/>
      <c r="Q134" s="644"/>
      <c r="R134" s="644"/>
      <c r="S134" s="644"/>
      <c r="T134" s="644"/>
      <c r="U134" s="644"/>
      <c r="V134" s="644"/>
      <c r="W134" s="644"/>
      <c r="X134" s="644"/>
      <c r="Y134" s="644"/>
      <c r="Z134" s="644"/>
    </row>
    <row r="135" spans="1:26" ht="16.5" customHeight="1">
      <c r="A135" s="644"/>
      <c r="B135" s="644"/>
      <c r="C135" s="644"/>
      <c r="D135" s="56"/>
      <c r="E135" s="645"/>
      <c r="F135" s="644"/>
      <c r="G135" s="644"/>
      <c r="H135" s="644"/>
      <c r="I135" s="644"/>
      <c r="J135" s="644"/>
      <c r="K135" s="644"/>
      <c r="L135" s="644"/>
      <c r="M135" s="644"/>
      <c r="N135" s="644"/>
      <c r="O135" s="644"/>
      <c r="P135" s="644"/>
      <c r="Q135" s="644"/>
      <c r="R135" s="644"/>
      <c r="S135" s="644"/>
      <c r="T135" s="644"/>
      <c r="U135" s="644"/>
      <c r="V135" s="644"/>
      <c r="W135" s="644"/>
      <c r="X135" s="644"/>
      <c r="Y135" s="644"/>
      <c r="Z135" s="644"/>
    </row>
    <row r="136" spans="1:26" ht="16.5" customHeight="1">
      <c r="A136" s="644"/>
      <c r="B136" s="644"/>
      <c r="C136" s="644"/>
      <c r="D136" s="56"/>
      <c r="E136" s="645"/>
      <c r="F136" s="644"/>
      <c r="G136" s="644"/>
      <c r="H136" s="644"/>
      <c r="I136" s="644"/>
      <c r="J136" s="644"/>
      <c r="K136" s="644"/>
      <c r="L136" s="644"/>
      <c r="M136" s="644"/>
      <c r="N136" s="644"/>
      <c r="O136" s="644"/>
      <c r="P136" s="644"/>
      <c r="Q136" s="644"/>
      <c r="R136" s="644"/>
      <c r="S136" s="644"/>
      <c r="T136" s="644"/>
      <c r="U136" s="644"/>
      <c r="V136" s="644"/>
      <c r="W136" s="644"/>
      <c r="X136" s="644"/>
      <c r="Y136" s="644"/>
      <c r="Z136" s="644"/>
    </row>
    <row r="137" spans="1:26" ht="16.5" customHeight="1">
      <c r="A137" s="644"/>
      <c r="B137" s="644"/>
      <c r="C137" s="644"/>
      <c r="D137" s="56"/>
      <c r="E137" s="645"/>
      <c r="F137" s="644"/>
      <c r="G137" s="644"/>
      <c r="H137" s="644"/>
      <c r="I137" s="644"/>
      <c r="J137" s="644"/>
      <c r="K137" s="644"/>
      <c r="L137" s="644"/>
      <c r="M137" s="644"/>
      <c r="N137" s="644"/>
      <c r="O137" s="644"/>
      <c r="P137" s="644"/>
      <c r="Q137" s="644"/>
      <c r="R137" s="644"/>
      <c r="S137" s="644"/>
      <c r="T137" s="644"/>
      <c r="U137" s="644"/>
      <c r="V137" s="644"/>
      <c r="W137" s="644"/>
      <c r="X137" s="644"/>
      <c r="Y137" s="644"/>
      <c r="Z137" s="644"/>
    </row>
    <row r="138" spans="1:26" ht="16.5" customHeight="1">
      <c r="A138" s="644"/>
      <c r="B138" s="644"/>
      <c r="C138" s="644"/>
      <c r="D138" s="56"/>
      <c r="E138" s="645"/>
      <c r="F138" s="644"/>
      <c r="G138" s="644"/>
      <c r="H138" s="644"/>
      <c r="I138" s="644"/>
      <c r="J138" s="644"/>
      <c r="K138" s="644"/>
      <c r="L138" s="644"/>
      <c r="M138" s="644"/>
      <c r="N138" s="644"/>
      <c r="O138" s="644"/>
      <c r="P138" s="644"/>
      <c r="Q138" s="644"/>
      <c r="R138" s="644"/>
      <c r="S138" s="644"/>
      <c r="T138" s="644"/>
      <c r="U138" s="644"/>
      <c r="V138" s="644"/>
      <c r="W138" s="644"/>
      <c r="X138" s="644"/>
      <c r="Y138" s="644"/>
      <c r="Z138" s="644"/>
    </row>
    <row r="139" spans="1:26" ht="16.5" customHeight="1">
      <c r="A139" s="644"/>
      <c r="B139" s="644"/>
      <c r="C139" s="644"/>
      <c r="D139" s="56"/>
      <c r="E139" s="645"/>
      <c r="F139" s="644"/>
      <c r="G139" s="644"/>
      <c r="H139" s="644"/>
      <c r="I139" s="644"/>
      <c r="J139" s="644"/>
      <c r="K139" s="644"/>
      <c r="L139" s="644"/>
      <c r="M139" s="644"/>
      <c r="N139" s="644"/>
      <c r="O139" s="644"/>
      <c r="P139" s="644"/>
      <c r="Q139" s="644"/>
      <c r="R139" s="644"/>
      <c r="S139" s="644"/>
      <c r="T139" s="644"/>
      <c r="U139" s="644"/>
      <c r="V139" s="644"/>
      <c r="W139" s="644"/>
      <c r="X139" s="644"/>
      <c r="Y139" s="644"/>
      <c r="Z139" s="644"/>
    </row>
    <row r="140" spans="1:26" ht="16.5" customHeight="1">
      <c r="A140" s="644"/>
      <c r="B140" s="644"/>
      <c r="C140" s="644"/>
      <c r="D140" s="56"/>
      <c r="E140" s="645"/>
      <c r="F140" s="644"/>
      <c r="G140" s="644"/>
      <c r="H140" s="644"/>
      <c r="I140" s="644"/>
      <c r="J140" s="644"/>
      <c r="K140" s="644"/>
      <c r="L140" s="644"/>
      <c r="M140" s="644"/>
      <c r="N140" s="644"/>
      <c r="O140" s="644"/>
      <c r="P140" s="644"/>
      <c r="Q140" s="644"/>
      <c r="R140" s="644"/>
      <c r="S140" s="644"/>
      <c r="T140" s="644"/>
      <c r="U140" s="644"/>
      <c r="V140" s="644"/>
      <c r="W140" s="644"/>
      <c r="X140" s="644"/>
      <c r="Y140" s="644"/>
      <c r="Z140" s="644"/>
    </row>
    <row r="141" spans="1:26" ht="16.5" customHeight="1">
      <c r="A141" s="644"/>
      <c r="B141" s="644"/>
      <c r="C141" s="644"/>
      <c r="D141" s="56"/>
      <c r="E141" s="645"/>
      <c r="F141" s="644"/>
      <c r="G141" s="644"/>
      <c r="H141" s="644"/>
      <c r="I141" s="644"/>
      <c r="J141" s="644"/>
      <c r="K141" s="644"/>
      <c r="L141" s="644"/>
      <c r="M141" s="644"/>
      <c r="N141" s="644"/>
      <c r="O141" s="644"/>
      <c r="P141" s="644"/>
      <c r="Q141" s="644"/>
      <c r="R141" s="644"/>
      <c r="S141" s="644"/>
      <c r="T141" s="644"/>
      <c r="U141" s="644"/>
      <c r="V141" s="644"/>
      <c r="W141" s="644"/>
      <c r="X141" s="644"/>
      <c r="Y141" s="644"/>
      <c r="Z141" s="644"/>
    </row>
    <row r="142" spans="1:26" ht="16.5" customHeight="1">
      <c r="A142" s="644"/>
      <c r="B142" s="644"/>
      <c r="C142" s="644"/>
      <c r="D142" s="56"/>
      <c r="E142" s="645"/>
      <c r="F142" s="644"/>
      <c r="G142" s="644"/>
      <c r="H142" s="644"/>
      <c r="I142" s="644"/>
      <c r="J142" s="644"/>
      <c r="K142" s="644"/>
      <c r="L142" s="644"/>
      <c r="M142" s="644"/>
      <c r="N142" s="644"/>
      <c r="O142" s="644"/>
      <c r="P142" s="644"/>
      <c r="Q142" s="644"/>
      <c r="R142" s="644"/>
      <c r="S142" s="644"/>
      <c r="T142" s="644"/>
      <c r="U142" s="644"/>
      <c r="V142" s="644"/>
      <c r="W142" s="644"/>
      <c r="X142" s="644"/>
      <c r="Y142" s="644"/>
      <c r="Z142" s="644"/>
    </row>
    <row r="143" spans="1:26" ht="16.5" customHeight="1">
      <c r="A143" s="644"/>
      <c r="B143" s="644"/>
      <c r="C143" s="644"/>
      <c r="D143" s="56"/>
      <c r="E143" s="645"/>
      <c r="F143" s="644"/>
      <c r="G143" s="644"/>
      <c r="H143" s="644"/>
      <c r="I143" s="644"/>
      <c r="J143" s="644"/>
      <c r="K143" s="644"/>
      <c r="L143" s="644"/>
      <c r="M143" s="644"/>
      <c r="N143" s="644"/>
      <c r="O143" s="644"/>
      <c r="P143" s="644"/>
      <c r="Q143" s="644"/>
      <c r="R143" s="644"/>
      <c r="S143" s="644"/>
      <c r="T143" s="644"/>
      <c r="U143" s="644"/>
      <c r="V143" s="644"/>
      <c r="W143" s="644"/>
      <c r="X143" s="644"/>
      <c r="Y143" s="644"/>
      <c r="Z143" s="644"/>
    </row>
    <row r="144" spans="1:26" ht="16.5" customHeight="1">
      <c r="A144" s="644"/>
      <c r="B144" s="644"/>
      <c r="C144" s="644"/>
      <c r="D144" s="56"/>
      <c r="E144" s="645"/>
      <c r="F144" s="644"/>
      <c r="G144" s="644"/>
      <c r="H144" s="644"/>
      <c r="I144" s="644"/>
      <c r="J144" s="644"/>
      <c r="K144" s="644"/>
      <c r="L144" s="644"/>
      <c r="M144" s="644"/>
      <c r="N144" s="644"/>
      <c r="O144" s="644"/>
      <c r="P144" s="644"/>
      <c r="Q144" s="644"/>
      <c r="R144" s="644"/>
      <c r="S144" s="644"/>
      <c r="T144" s="644"/>
      <c r="U144" s="644"/>
      <c r="V144" s="644"/>
      <c r="W144" s="644"/>
      <c r="X144" s="644"/>
      <c r="Y144" s="644"/>
      <c r="Z144" s="644"/>
    </row>
    <row r="145" spans="1:26" ht="16.5" customHeight="1">
      <c r="A145" s="644"/>
      <c r="B145" s="644"/>
      <c r="C145" s="644"/>
      <c r="D145" s="56"/>
      <c r="E145" s="645"/>
      <c r="F145" s="644"/>
      <c r="G145" s="644"/>
      <c r="H145" s="644"/>
      <c r="I145" s="644"/>
      <c r="J145" s="644"/>
      <c r="K145" s="644"/>
      <c r="L145" s="644"/>
      <c r="M145" s="644"/>
      <c r="N145" s="644"/>
      <c r="O145" s="644"/>
      <c r="P145" s="644"/>
      <c r="Q145" s="644"/>
      <c r="R145" s="644"/>
      <c r="S145" s="644"/>
      <c r="T145" s="644"/>
      <c r="U145" s="644"/>
      <c r="V145" s="644"/>
      <c r="W145" s="644"/>
      <c r="X145" s="644"/>
      <c r="Y145" s="644"/>
      <c r="Z145" s="644"/>
    </row>
    <row r="146" spans="1:26" ht="16.5" customHeight="1">
      <c r="A146" s="644"/>
      <c r="B146" s="644"/>
      <c r="C146" s="644"/>
      <c r="D146" s="56"/>
      <c r="E146" s="645"/>
      <c r="F146" s="644"/>
      <c r="G146" s="644"/>
      <c r="H146" s="644"/>
      <c r="I146" s="644"/>
      <c r="J146" s="644"/>
      <c r="K146" s="644"/>
      <c r="L146" s="644"/>
      <c r="M146" s="644"/>
      <c r="N146" s="644"/>
      <c r="O146" s="644"/>
      <c r="P146" s="644"/>
      <c r="Q146" s="644"/>
      <c r="R146" s="644"/>
      <c r="S146" s="644"/>
      <c r="T146" s="644"/>
      <c r="U146" s="644"/>
      <c r="V146" s="644"/>
      <c r="W146" s="644"/>
      <c r="X146" s="644"/>
      <c r="Y146" s="644"/>
      <c r="Z146" s="644"/>
    </row>
    <row r="147" spans="1:26" ht="16.5" customHeight="1">
      <c r="A147" s="644"/>
      <c r="B147" s="644"/>
      <c r="C147" s="644"/>
      <c r="D147" s="56"/>
      <c r="E147" s="645"/>
      <c r="F147" s="644"/>
      <c r="G147" s="644"/>
      <c r="H147" s="644"/>
      <c r="I147" s="644"/>
      <c r="J147" s="644"/>
      <c r="K147" s="644"/>
      <c r="L147" s="644"/>
      <c r="M147" s="644"/>
      <c r="N147" s="644"/>
      <c r="O147" s="644"/>
      <c r="P147" s="644"/>
      <c r="Q147" s="644"/>
      <c r="R147" s="644"/>
      <c r="S147" s="644"/>
      <c r="T147" s="644"/>
      <c r="U147" s="644"/>
      <c r="V147" s="644"/>
      <c r="W147" s="644"/>
      <c r="X147" s="644"/>
      <c r="Y147" s="644"/>
      <c r="Z147" s="644"/>
    </row>
    <row r="148" spans="1:26" ht="16.5" customHeight="1">
      <c r="A148" s="644"/>
      <c r="B148" s="644"/>
      <c r="C148" s="644"/>
      <c r="D148" s="56"/>
      <c r="E148" s="645"/>
      <c r="F148" s="644"/>
      <c r="G148" s="644"/>
      <c r="H148" s="644"/>
      <c r="I148" s="644"/>
      <c r="J148" s="644"/>
      <c r="K148" s="644"/>
      <c r="L148" s="644"/>
      <c r="M148" s="644"/>
      <c r="N148" s="644"/>
      <c r="O148" s="644"/>
      <c r="P148" s="644"/>
      <c r="Q148" s="644"/>
      <c r="R148" s="644"/>
      <c r="S148" s="644"/>
      <c r="T148" s="644"/>
      <c r="U148" s="644"/>
      <c r="V148" s="644"/>
      <c r="W148" s="644"/>
      <c r="X148" s="644"/>
      <c r="Y148" s="644"/>
      <c r="Z148" s="644"/>
    </row>
    <row r="149" spans="1:26" ht="16.5" customHeight="1">
      <c r="A149" s="644"/>
      <c r="B149" s="644"/>
      <c r="C149" s="644"/>
      <c r="D149" s="56"/>
      <c r="E149" s="645"/>
      <c r="F149" s="644"/>
      <c r="G149" s="644"/>
      <c r="H149" s="644"/>
      <c r="I149" s="644"/>
      <c r="J149" s="644"/>
      <c r="K149" s="644"/>
      <c r="L149" s="644"/>
      <c r="M149" s="644"/>
      <c r="N149" s="644"/>
      <c r="O149" s="644"/>
      <c r="P149" s="644"/>
      <c r="Q149" s="644"/>
      <c r="R149" s="644"/>
      <c r="S149" s="644"/>
      <c r="T149" s="644"/>
      <c r="U149" s="644"/>
      <c r="V149" s="644"/>
      <c r="W149" s="644"/>
      <c r="X149" s="644"/>
      <c r="Y149" s="644"/>
      <c r="Z149" s="644"/>
    </row>
    <row r="150" spans="1:26" ht="16.5" customHeight="1">
      <c r="A150" s="644"/>
      <c r="B150" s="644"/>
      <c r="C150" s="644"/>
      <c r="D150" s="56"/>
      <c r="E150" s="645"/>
      <c r="F150" s="644"/>
      <c r="G150" s="644"/>
      <c r="H150" s="644"/>
      <c r="I150" s="644"/>
      <c r="J150" s="644"/>
      <c r="K150" s="644"/>
      <c r="L150" s="644"/>
      <c r="M150" s="644"/>
      <c r="N150" s="644"/>
      <c r="O150" s="644"/>
      <c r="P150" s="644"/>
      <c r="Q150" s="644"/>
      <c r="R150" s="644"/>
      <c r="S150" s="644"/>
      <c r="T150" s="644"/>
      <c r="U150" s="644"/>
      <c r="V150" s="644"/>
      <c r="W150" s="644"/>
      <c r="X150" s="644"/>
      <c r="Y150" s="644"/>
      <c r="Z150" s="644"/>
    </row>
    <row r="151" spans="1:26" ht="16.5" customHeight="1">
      <c r="A151" s="644"/>
      <c r="B151" s="644"/>
      <c r="C151" s="644"/>
      <c r="D151" s="56"/>
      <c r="E151" s="645"/>
      <c r="F151" s="644"/>
      <c r="G151" s="644"/>
      <c r="H151" s="644"/>
      <c r="I151" s="644"/>
      <c r="J151" s="644"/>
      <c r="K151" s="644"/>
      <c r="L151" s="644"/>
      <c r="M151" s="644"/>
      <c r="N151" s="644"/>
      <c r="O151" s="644"/>
      <c r="P151" s="644"/>
      <c r="Q151" s="644"/>
      <c r="R151" s="644"/>
      <c r="S151" s="644"/>
      <c r="T151" s="644"/>
      <c r="U151" s="644"/>
      <c r="V151" s="644"/>
      <c r="W151" s="644"/>
      <c r="X151" s="644"/>
      <c r="Y151" s="644"/>
      <c r="Z151" s="644"/>
    </row>
    <row r="152" spans="1:26" ht="16.5" customHeight="1">
      <c r="A152" s="644"/>
      <c r="B152" s="644"/>
      <c r="C152" s="644"/>
      <c r="D152" s="56"/>
      <c r="E152" s="645"/>
      <c r="F152" s="644"/>
      <c r="G152" s="644"/>
      <c r="H152" s="644"/>
      <c r="I152" s="644"/>
      <c r="J152" s="644"/>
      <c r="K152" s="644"/>
      <c r="L152" s="644"/>
      <c r="M152" s="644"/>
      <c r="N152" s="644"/>
      <c r="O152" s="644"/>
      <c r="P152" s="644"/>
      <c r="Q152" s="644"/>
      <c r="R152" s="644"/>
      <c r="S152" s="644"/>
      <c r="T152" s="644"/>
      <c r="U152" s="644"/>
      <c r="V152" s="644"/>
      <c r="W152" s="644"/>
      <c r="X152" s="644"/>
      <c r="Y152" s="644"/>
      <c r="Z152" s="644"/>
    </row>
    <row r="153" spans="1:26" ht="16.5" customHeight="1">
      <c r="A153" s="644"/>
      <c r="B153" s="644"/>
      <c r="C153" s="644"/>
      <c r="D153" s="56"/>
      <c r="E153" s="645"/>
      <c r="F153" s="644"/>
      <c r="G153" s="644"/>
      <c r="H153" s="644"/>
      <c r="I153" s="644"/>
      <c r="J153" s="644"/>
      <c r="K153" s="644"/>
      <c r="L153" s="644"/>
      <c r="M153" s="644"/>
      <c r="N153" s="644"/>
      <c r="O153" s="644"/>
      <c r="P153" s="644"/>
      <c r="Q153" s="644"/>
      <c r="R153" s="644"/>
      <c r="S153" s="644"/>
      <c r="T153" s="644"/>
      <c r="U153" s="644"/>
      <c r="V153" s="644"/>
      <c r="W153" s="644"/>
      <c r="X153" s="644"/>
      <c r="Y153" s="644"/>
      <c r="Z153" s="644"/>
    </row>
    <row r="154" spans="1:26" ht="16.5" customHeight="1">
      <c r="A154" s="644"/>
      <c r="B154" s="644"/>
      <c r="C154" s="644"/>
      <c r="D154" s="56"/>
      <c r="E154" s="645"/>
      <c r="F154" s="644"/>
      <c r="G154" s="644"/>
      <c r="H154" s="644"/>
      <c r="I154" s="644"/>
      <c r="J154" s="644"/>
      <c r="K154" s="644"/>
      <c r="L154" s="644"/>
      <c r="M154" s="644"/>
      <c r="N154" s="644"/>
      <c r="O154" s="644"/>
      <c r="P154" s="644"/>
      <c r="Q154" s="644"/>
      <c r="R154" s="644"/>
      <c r="S154" s="644"/>
      <c r="T154" s="644"/>
      <c r="U154" s="644"/>
      <c r="V154" s="644"/>
      <c r="W154" s="644"/>
      <c r="X154" s="644"/>
      <c r="Y154" s="644"/>
      <c r="Z154" s="644"/>
    </row>
    <row r="155" spans="1:26" ht="16.5" customHeight="1">
      <c r="A155" s="644"/>
      <c r="B155" s="644"/>
      <c r="C155" s="644"/>
      <c r="D155" s="56"/>
      <c r="E155" s="645"/>
      <c r="F155" s="644"/>
      <c r="G155" s="644"/>
      <c r="H155" s="644"/>
      <c r="I155" s="644"/>
      <c r="J155" s="644"/>
      <c r="K155" s="644"/>
      <c r="L155" s="644"/>
      <c r="M155" s="644"/>
      <c r="N155" s="644"/>
      <c r="O155" s="644"/>
      <c r="P155" s="644"/>
      <c r="Q155" s="644"/>
      <c r="R155" s="644"/>
      <c r="S155" s="644"/>
      <c r="T155" s="644"/>
      <c r="U155" s="644"/>
      <c r="V155" s="644"/>
      <c r="W155" s="644"/>
      <c r="X155" s="644"/>
      <c r="Y155" s="644"/>
      <c r="Z155" s="644"/>
    </row>
    <row r="156" spans="1:26" ht="16.5" customHeight="1">
      <c r="A156" s="644"/>
      <c r="B156" s="644"/>
      <c r="C156" s="644"/>
      <c r="D156" s="56"/>
      <c r="E156" s="645"/>
      <c r="F156" s="644"/>
      <c r="G156" s="644"/>
      <c r="H156" s="644"/>
      <c r="I156" s="644"/>
      <c r="J156" s="644"/>
      <c r="K156" s="644"/>
      <c r="L156" s="644"/>
      <c r="M156" s="644"/>
      <c r="N156" s="644"/>
      <c r="O156" s="644"/>
      <c r="P156" s="644"/>
      <c r="Q156" s="644"/>
      <c r="R156" s="644"/>
      <c r="S156" s="644"/>
      <c r="T156" s="644"/>
      <c r="U156" s="644"/>
      <c r="V156" s="644"/>
      <c r="W156" s="644"/>
      <c r="X156" s="644"/>
      <c r="Y156" s="644"/>
      <c r="Z156" s="644"/>
    </row>
    <row r="157" spans="1:26" ht="16.5" customHeight="1">
      <c r="A157" s="644"/>
      <c r="B157" s="644"/>
      <c r="C157" s="644"/>
      <c r="D157" s="56"/>
      <c r="E157" s="645"/>
      <c r="F157" s="644"/>
      <c r="G157" s="644"/>
      <c r="H157" s="644"/>
      <c r="I157" s="644"/>
      <c r="J157" s="644"/>
      <c r="K157" s="644"/>
      <c r="L157" s="644"/>
      <c r="M157" s="644"/>
      <c r="N157" s="644"/>
      <c r="O157" s="644"/>
      <c r="P157" s="644"/>
      <c r="Q157" s="644"/>
      <c r="R157" s="644"/>
      <c r="S157" s="644"/>
      <c r="T157" s="644"/>
      <c r="U157" s="644"/>
      <c r="V157" s="644"/>
      <c r="W157" s="644"/>
      <c r="X157" s="644"/>
      <c r="Y157" s="644"/>
      <c r="Z157" s="644"/>
    </row>
    <row r="158" spans="1:26" ht="16.5" customHeight="1">
      <c r="A158" s="644"/>
      <c r="B158" s="644"/>
      <c r="C158" s="644"/>
      <c r="D158" s="56"/>
      <c r="E158" s="645"/>
      <c r="F158" s="644"/>
      <c r="G158" s="644"/>
      <c r="H158" s="644"/>
      <c r="I158" s="644"/>
      <c r="J158" s="644"/>
      <c r="K158" s="644"/>
      <c r="L158" s="644"/>
      <c r="M158" s="644"/>
      <c r="N158" s="644"/>
      <c r="O158" s="644"/>
      <c r="P158" s="644"/>
      <c r="Q158" s="644"/>
      <c r="R158" s="644"/>
      <c r="S158" s="644"/>
      <c r="T158" s="644"/>
      <c r="U158" s="644"/>
      <c r="V158" s="644"/>
      <c r="W158" s="644"/>
      <c r="X158" s="644"/>
      <c r="Y158" s="644"/>
      <c r="Z158" s="644"/>
    </row>
    <row r="159" spans="1:26" ht="16.5" customHeight="1">
      <c r="A159" s="644"/>
      <c r="B159" s="644"/>
      <c r="C159" s="644"/>
      <c r="D159" s="56"/>
      <c r="E159" s="645"/>
      <c r="F159" s="644"/>
      <c r="G159" s="644"/>
      <c r="H159" s="644"/>
      <c r="I159" s="644"/>
      <c r="J159" s="644"/>
      <c r="K159" s="644"/>
      <c r="L159" s="644"/>
      <c r="M159" s="644"/>
      <c r="N159" s="644"/>
      <c r="O159" s="644"/>
      <c r="P159" s="644"/>
      <c r="Q159" s="644"/>
      <c r="R159" s="644"/>
      <c r="S159" s="644"/>
      <c r="T159" s="644"/>
      <c r="U159" s="644"/>
      <c r="V159" s="644"/>
      <c r="W159" s="644"/>
      <c r="X159" s="644"/>
      <c r="Y159" s="644"/>
      <c r="Z159" s="644"/>
    </row>
    <row r="160" spans="1:26" ht="16.5" customHeight="1">
      <c r="A160" s="644"/>
      <c r="B160" s="644"/>
      <c r="C160" s="644"/>
      <c r="D160" s="56"/>
      <c r="E160" s="645"/>
      <c r="F160" s="644"/>
      <c r="G160" s="644"/>
      <c r="H160" s="644"/>
      <c r="I160" s="644"/>
      <c r="J160" s="644"/>
      <c r="K160" s="644"/>
      <c r="L160" s="644"/>
      <c r="M160" s="644"/>
      <c r="N160" s="644"/>
      <c r="O160" s="644"/>
      <c r="P160" s="644"/>
      <c r="Q160" s="644"/>
      <c r="R160" s="644"/>
      <c r="S160" s="644"/>
      <c r="T160" s="644"/>
      <c r="U160" s="644"/>
      <c r="V160" s="644"/>
      <c r="W160" s="644"/>
      <c r="X160" s="644"/>
      <c r="Y160" s="644"/>
      <c r="Z160" s="644"/>
    </row>
    <row r="161" spans="1:26" ht="16.5" customHeight="1">
      <c r="A161" s="644"/>
      <c r="B161" s="644"/>
      <c r="C161" s="644"/>
      <c r="D161" s="56"/>
      <c r="E161" s="645"/>
      <c r="F161" s="644"/>
      <c r="G161" s="644"/>
      <c r="H161" s="644"/>
      <c r="I161" s="644"/>
      <c r="J161" s="644"/>
      <c r="K161" s="644"/>
      <c r="L161" s="644"/>
      <c r="M161" s="644"/>
      <c r="N161" s="644"/>
      <c r="O161" s="644"/>
      <c r="P161" s="644"/>
      <c r="Q161" s="644"/>
      <c r="R161" s="644"/>
      <c r="S161" s="644"/>
      <c r="T161" s="644"/>
      <c r="U161" s="644"/>
      <c r="V161" s="644"/>
      <c r="W161" s="644"/>
      <c r="X161" s="644"/>
      <c r="Y161" s="644"/>
      <c r="Z161" s="644"/>
    </row>
    <row r="162" spans="1:26" ht="16.5" customHeight="1">
      <c r="A162" s="644"/>
      <c r="B162" s="644"/>
      <c r="C162" s="644"/>
      <c r="D162" s="56"/>
      <c r="E162" s="645"/>
      <c r="F162" s="644"/>
      <c r="G162" s="644"/>
      <c r="H162" s="644"/>
      <c r="I162" s="644"/>
      <c r="J162" s="644"/>
      <c r="K162" s="644"/>
      <c r="L162" s="644"/>
      <c r="M162" s="644"/>
      <c r="N162" s="644"/>
      <c r="O162" s="644"/>
      <c r="P162" s="644"/>
      <c r="Q162" s="644"/>
      <c r="R162" s="644"/>
      <c r="S162" s="644"/>
      <c r="T162" s="644"/>
      <c r="U162" s="644"/>
      <c r="V162" s="644"/>
      <c r="W162" s="644"/>
      <c r="X162" s="644"/>
      <c r="Y162" s="644"/>
      <c r="Z162" s="644"/>
    </row>
    <row r="163" spans="1:26" ht="16.5" customHeight="1">
      <c r="A163" s="644"/>
      <c r="B163" s="644"/>
      <c r="C163" s="644"/>
      <c r="D163" s="56"/>
      <c r="E163" s="645"/>
      <c r="F163" s="644"/>
      <c r="G163" s="644"/>
      <c r="H163" s="644"/>
      <c r="I163" s="644"/>
      <c r="J163" s="644"/>
      <c r="K163" s="644"/>
      <c r="L163" s="644"/>
      <c r="M163" s="644"/>
      <c r="N163" s="644"/>
      <c r="O163" s="644"/>
      <c r="P163" s="644"/>
      <c r="Q163" s="644"/>
      <c r="R163" s="644"/>
      <c r="S163" s="644"/>
      <c r="T163" s="644"/>
      <c r="U163" s="644"/>
      <c r="V163" s="644"/>
      <c r="W163" s="644"/>
      <c r="X163" s="644"/>
      <c r="Y163" s="644"/>
      <c r="Z163" s="644"/>
    </row>
    <row r="164" spans="1:26" ht="16.5" customHeight="1">
      <c r="A164" s="644"/>
      <c r="B164" s="644"/>
      <c r="C164" s="644"/>
      <c r="D164" s="56"/>
      <c r="E164" s="645"/>
      <c r="F164" s="644"/>
      <c r="G164" s="644"/>
      <c r="H164" s="644"/>
      <c r="I164" s="644"/>
      <c r="J164" s="644"/>
      <c r="K164" s="644"/>
      <c r="L164" s="644"/>
      <c r="M164" s="644"/>
      <c r="N164" s="644"/>
      <c r="O164" s="644"/>
      <c r="P164" s="644"/>
      <c r="Q164" s="644"/>
      <c r="R164" s="644"/>
      <c r="S164" s="644"/>
      <c r="T164" s="644"/>
      <c r="U164" s="644"/>
      <c r="V164" s="644"/>
      <c r="W164" s="644"/>
      <c r="X164" s="644"/>
      <c r="Y164" s="644"/>
      <c r="Z164" s="644"/>
    </row>
    <row r="165" spans="1:26" ht="16.5" customHeight="1">
      <c r="A165" s="644"/>
      <c r="B165" s="644"/>
      <c r="C165" s="644"/>
      <c r="D165" s="56"/>
      <c r="E165" s="645"/>
      <c r="F165" s="644"/>
      <c r="G165" s="644"/>
      <c r="H165" s="644"/>
      <c r="I165" s="644"/>
      <c r="J165" s="644"/>
      <c r="K165" s="644"/>
      <c r="L165" s="644"/>
      <c r="M165" s="644"/>
      <c r="N165" s="644"/>
      <c r="O165" s="644"/>
      <c r="P165" s="644"/>
      <c r="Q165" s="644"/>
      <c r="R165" s="644"/>
      <c r="S165" s="644"/>
      <c r="T165" s="644"/>
      <c r="U165" s="644"/>
      <c r="V165" s="644"/>
      <c r="W165" s="644"/>
      <c r="X165" s="644"/>
      <c r="Y165" s="644"/>
      <c r="Z165" s="644"/>
    </row>
    <row r="166" spans="1:26" ht="16.5" customHeight="1">
      <c r="A166" s="644"/>
      <c r="B166" s="644"/>
      <c r="C166" s="644"/>
      <c r="D166" s="56"/>
      <c r="E166" s="645"/>
      <c r="F166" s="644"/>
      <c r="G166" s="644"/>
      <c r="H166" s="644"/>
      <c r="I166" s="644"/>
      <c r="J166" s="644"/>
      <c r="K166" s="644"/>
      <c r="L166" s="644"/>
      <c r="M166" s="644"/>
      <c r="N166" s="644"/>
      <c r="O166" s="644"/>
      <c r="P166" s="644"/>
      <c r="Q166" s="644"/>
      <c r="R166" s="644"/>
      <c r="S166" s="644"/>
      <c r="T166" s="644"/>
      <c r="U166" s="644"/>
      <c r="V166" s="644"/>
      <c r="W166" s="644"/>
      <c r="X166" s="644"/>
      <c r="Y166" s="644"/>
      <c r="Z166" s="644"/>
    </row>
    <row r="167" spans="1:26" ht="16.5" customHeight="1">
      <c r="A167" s="644"/>
      <c r="B167" s="644"/>
      <c r="C167" s="644"/>
      <c r="D167" s="56"/>
      <c r="E167" s="645"/>
      <c r="F167" s="644"/>
      <c r="G167" s="644"/>
      <c r="H167" s="644"/>
      <c r="I167" s="644"/>
      <c r="J167" s="644"/>
      <c r="K167" s="644"/>
      <c r="L167" s="644"/>
      <c r="M167" s="644"/>
      <c r="N167" s="644"/>
      <c r="O167" s="644"/>
      <c r="P167" s="644"/>
      <c r="Q167" s="644"/>
      <c r="R167" s="644"/>
      <c r="S167" s="644"/>
      <c r="T167" s="644"/>
      <c r="U167" s="644"/>
      <c r="V167" s="644"/>
      <c r="W167" s="644"/>
      <c r="X167" s="644"/>
      <c r="Y167" s="644"/>
      <c r="Z167" s="644"/>
    </row>
    <row r="168" spans="1:26" ht="16.5" customHeight="1">
      <c r="A168" s="644"/>
      <c r="B168" s="644"/>
      <c r="C168" s="644"/>
      <c r="D168" s="56"/>
      <c r="E168" s="645"/>
      <c r="F168" s="644"/>
      <c r="G168" s="644"/>
      <c r="H168" s="644"/>
      <c r="I168" s="644"/>
      <c r="J168" s="644"/>
      <c r="K168" s="644"/>
      <c r="L168" s="644"/>
      <c r="M168" s="644"/>
      <c r="N168" s="644"/>
      <c r="O168" s="644"/>
      <c r="P168" s="644"/>
      <c r="Q168" s="644"/>
      <c r="R168" s="644"/>
      <c r="S168" s="644"/>
      <c r="T168" s="644"/>
      <c r="U168" s="644"/>
      <c r="V168" s="644"/>
      <c r="W168" s="644"/>
      <c r="X168" s="644"/>
      <c r="Y168" s="644"/>
      <c r="Z168" s="644"/>
    </row>
    <row r="169" spans="1:26" ht="16.5" customHeight="1">
      <c r="A169" s="644"/>
      <c r="B169" s="644"/>
      <c r="C169" s="644"/>
      <c r="D169" s="56"/>
      <c r="E169" s="645"/>
      <c r="F169" s="644"/>
      <c r="G169" s="644"/>
      <c r="H169" s="644"/>
      <c r="I169" s="644"/>
      <c r="J169" s="644"/>
      <c r="K169" s="644"/>
      <c r="L169" s="644"/>
      <c r="M169" s="644"/>
      <c r="N169" s="644"/>
      <c r="O169" s="644"/>
      <c r="P169" s="644"/>
      <c r="Q169" s="644"/>
      <c r="R169" s="644"/>
      <c r="S169" s="644"/>
      <c r="T169" s="644"/>
      <c r="U169" s="644"/>
      <c r="V169" s="644"/>
      <c r="W169" s="644"/>
      <c r="X169" s="644"/>
      <c r="Y169" s="644"/>
      <c r="Z169" s="644"/>
    </row>
    <row r="170" spans="1:26" ht="16.5" customHeight="1">
      <c r="A170" s="644"/>
      <c r="B170" s="644"/>
      <c r="C170" s="644"/>
      <c r="D170" s="56"/>
      <c r="E170" s="645"/>
      <c r="F170" s="644"/>
      <c r="G170" s="644"/>
      <c r="H170" s="644"/>
      <c r="I170" s="644"/>
      <c r="J170" s="644"/>
      <c r="K170" s="644"/>
      <c r="L170" s="644"/>
      <c r="M170" s="644"/>
      <c r="N170" s="644"/>
      <c r="O170" s="644"/>
      <c r="P170" s="644"/>
      <c r="Q170" s="644"/>
      <c r="R170" s="644"/>
      <c r="S170" s="644"/>
      <c r="T170" s="644"/>
      <c r="U170" s="644"/>
      <c r="V170" s="644"/>
      <c r="W170" s="644"/>
      <c r="X170" s="644"/>
      <c r="Y170" s="644"/>
      <c r="Z170" s="644"/>
    </row>
    <row r="171" spans="1:26" ht="16.5" customHeight="1">
      <c r="A171" s="644"/>
      <c r="B171" s="644"/>
      <c r="C171" s="644"/>
      <c r="D171" s="56"/>
      <c r="E171" s="645"/>
      <c r="F171" s="644"/>
      <c r="G171" s="644"/>
      <c r="H171" s="644"/>
      <c r="I171" s="644"/>
      <c r="J171" s="644"/>
      <c r="K171" s="644"/>
      <c r="L171" s="644"/>
      <c r="M171" s="644"/>
      <c r="N171" s="644"/>
      <c r="O171" s="644"/>
      <c r="P171" s="644"/>
      <c r="Q171" s="644"/>
      <c r="R171" s="644"/>
      <c r="S171" s="644"/>
      <c r="T171" s="644"/>
      <c r="U171" s="644"/>
      <c r="V171" s="644"/>
      <c r="W171" s="644"/>
      <c r="X171" s="644"/>
      <c r="Y171" s="644"/>
      <c r="Z171" s="644"/>
    </row>
    <row r="172" spans="1:26" ht="16.5" customHeight="1">
      <c r="A172" s="644"/>
      <c r="B172" s="644"/>
      <c r="C172" s="644"/>
      <c r="D172" s="56"/>
      <c r="E172" s="645"/>
      <c r="F172" s="644"/>
      <c r="G172" s="644"/>
      <c r="H172" s="644"/>
      <c r="I172" s="644"/>
      <c r="J172" s="644"/>
      <c r="K172" s="644"/>
      <c r="L172" s="644"/>
      <c r="M172" s="644"/>
      <c r="N172" s="644"/>
      <c r="O172" s="644"/>
      <c r="P172" s="644"/>
      <c r="Q172" s="644"/>
      <c r="R172" s="644"/>
      <c r="S172" s="644"/>
      <c r="T172" s="644"/>
      <c r="U172" s="644"/>
      <c r="V172" s="644"/>
      <c r="W172" s="644"/>
      <c r="X172" s="644"/>
      <c r="Y172" s="644"/>
      <c r="Z172" s="644"/>
    </row>
    <row r="173" spans="1:26" ht="16.5" customHeight="1">
      <c r="A173" s="644"/>
      <c r="B173" s="644"/>
      <c r="C173" s="644"/>
      <c r="D173" s="56"/>
      <c r="E173" s="645"/>
      <c r="F173" s="644"/>
      <c r="G173" s="644"/>
      <c r="H173" s="644"/>
      <c r="I173" s="644"/>
      <c r="J173" s="644"/>
      <c r="K173" s="644"/>
      <c r="L173" s="644"/>
      <c r="M173" s="644"/>
      <c r="N173" s="644"/>
      <c r="O173" s="644"/>
      <c r="P173" s="644"/>
      <c r="Q173" s="644"/>
      <c r="R173" s="644"/>
      <c r="S173" s="644"/>
      <c r="T173" s="644"/>
      <c r="U173" s="644"/>
      <c r="V173" s="644"/>
      <c r="W173" s="644"/>
      <c r="X173" s="644"/>
      <c r="Y173" s="644"/>
      <c r="Z173" s="644"/>
    </row>
    <row r="174" spans="1:26" ht="16.5" customHeight="1">
      <c r="A174" s="644"/>
      <c r="B174" s="644"/>
      <c r="C174" s="644"/>
      <c r="D174" s="56"/>
      <c r="E174" s="645"/>
      <c r="F174" s="644"/>
      <c r="G174" s="644"/>
      <c r="H174" s="644"/>
      <c r="I174" s="644"/>
      <c r="J174" s="644"/>
      <c r="K174" s="644"/>
      <c r="L174" s="644"/>
      <c r="M174" s="644"/>
      <c r="N174" s="644"/>
      <c r="O174" s="644"/>
      <c r="P174" s="644"/>
      <c r="Q174" s="644"/>
      <c r="R174" s="644"/>
      <c r="S174" s="644"/>
      <c r="T174" s="644"/>
      <c r="U174" s="644"/>
      <c r="V174" s="644"/>
      <c r="W174" s="644"/>
      <c r="X174" s="644"/>
      <c r="Y174" s="644"/>
      <c r="Z174" s="644"/>
    </row>
    <row r="175" spans="1:26" ht="16.5" customHeight="1">
      <c r="A175" s="644"/>
      <c r="B175" s="644"/>
      <c r="C175" s="644"/>
      <c r="D175" s="56"/>
      <c r="E175" s="645"/>
      <c r="F175" s="644"/>
      <c r="G175" s="644"/>
      <c r="H175" s="644"/>
      <c r="I175" s="644"/>
      <c r="J175" s="644"/>
      <c r="K175" s="644"/>
      <c r="L175" s="644"/>
      <c r="M175" s="644"/>
      <c r="N175" s="644"/>
      <c r="O175" s="644"/>
      <c r="P175" s="644"/>
      <c r="Q175" s="644"/>
      <c r="R175" s="644"/>
      <c r="S175" s="644"/>
      <c r="T175" s="644"/>
      <c r="U175" s="644"/>
      <c r="V175" s="644"/>
      <c r="W175" s="644"/>
      <c r="X175" s="644"/>
      <c r="Y175" s="644"/>
      <c r="Z175" s="644"/>
    </row>
    <row r="176" spans="1:26" ht="16.5" customHeight="1">
      <c r="A176" s="644"/>
      <c r="B176" s="644"/>
      <c r="C176" s="644"/>
      <c r="D176" s="56"/>
      <c r="E176" s="645"/>
      <c r="F176" s="644"/>
      <c r="G176" s="644"/>
      <c r="H176" s="644"/>
      <c r="I176" s="644"/>
      <c r="J176" s="644"/>
      <c r="K176" s="644"/>
      <c r="L176" s="644"/>
      <c r="M176" s="644"/>
      <c r="N176" s="644"/>
      <c r="O176" s="644"/>
      <c r="P176" s="644"/>
      <c r="Q176" s="644"/>
      <c r="R176" s="644"/>
      <c r="S176" s="644"/>
      <c r="T176" s="644"/>
      <c r="U176" s="644"/>
      <c r="V176" s="644"/>
      <c r="W176" s="644"/>
      <c r="X176" s="644"/>
      <c r="Y176" s="644"/>
      <c r="Z176" s="644"/>
    </row>
    <row r="177" spans="1:26" ht="16.5" customHeight="1">
      <c r="A177" s="644"/>
      <c r="B177" s="644"/>
      <c r="C177" s="644"/>
      <c r="D177" s="56"/>
      <c r="E177" s="645"/>
      <c r="F177" s="644"/>
      <c r="G177" s="644"/>
      <c r="H177" s="644"/>
      <c r="I177" s="644"/>
      <c r="J177" s="644"/>
      <c r="K177" s="644"/>
      <c r="L177" s="644"/>
      <c r="M177" s="644"/>
      <c r="N177" s="644"/>
      <c r="O177" s="644"/>
      <c r="P177" s="644"/>
      <c r="Q177" s="644"/>
      <c r="R177" s="644"/>
      <c r="S177" s="644"/>
      <c r="T177" s="644"/>
      <c r="U177" s="644"/>
      <c r="V177" s="644"/>
      <c r="W177" s="644"/>
      <c r="X177" s="644"/>
      <c r="Y177" s="644"/>
      <c r="Z177" s="644"/>
    </row>
    <row r="178" spans="1:26" ht="16.5" customHeight="1">
      <c r="A178" s="644"/>
      <c r="B178" s="644"/>
      <c r="C178" s="644"/>
      <c r="D178" s="56"/>
      <c r="E178" s="645"/>
      <c r="F178" s="644"/>
      <c r="G178" s="644"/>
      <c r="H178" s="644"/>
      <c r="I178" s="644"/>
      <c r="J178" s="644"/>
      <c r="K178" s="644"/>
      <c r="L178" s="644"/>
      <c r="M178" s="644"/>
      <c r="N178" s="644"/>
      <c r="O178" s="644"/>
      <c r="P178" s="644"/>
      <c r="Q178" s="644"/>
      <c r="R178" s="644"/>
      <c r="S178" s="644"/>
      <c r="T178" s="644"/>
      <c r="U178" s="644"/>
      <c r="V178" s="644"/>
      <c r="W178" s="644"/>
      <c r="X178" s="644"/>
      <c r="Y178" s="644"/>
      <c r="Z178" s="644"/>
    </row>
    <row r="179" spans="1:26" ht="16.5" customHeight="1">
      <c r="A179" s="644"/>
      <c r="B179" s="644"/>
      <c r="C179" s="644"/>
      <c r="D179" s="56"/>
      <c r="E179" s="645"/>
      <c r="F179" s="644"/>
      <c r="G179" s="644"/>
      <c r="H179" s="644"/>
      <c r="I179" s="644"/>
      <c r="J179" s="644"/>
      <c r="K179" s="644"/>
      <c r="L179" s="644"/>
      <c r="M179" s="644"/>
      <c r="N179" s="644"/>
      <c r="O179" s="644"/>
      <c r="P179" s="644"/>
      <c r="Q179" s="644"/>
      <c r="R179" s="644"/>
      <c r="S179" s="644"/>
      <c r="T179" s="644"/>
      <c r="U179" s="644"/>
      <c r="V179" s="644"/>
      <c r="W179" s="644"/>
      <c r="X179" s="644"/>
      <c r="Y179" s="644"/>
      <c r="Z179" s="644"/>
    </row>
    <row r="180" spans="1:26" ht="16.5" customHeight="1">
      <c r="A180" s="644"/>
      <c r="B180" s="644"/>
      <c r="C180" s="644"/>
      <c r="D180" s="56"/>
      <c r="E180" s="645"/>
      <c r="F180" s="644"/>
      <c r="G180" s="644"/>
      <c r="H180" s="644"/>
      <c r="I180" s="644"/>
      <c r="J180" s="644"/>
      <c r="K180" s="644"/>
      <c r="L180" s="644"/>
      <c r="M180" s="644"/>
      <c r="N180" s="644"/>
      <c r="O180" s="644"/>
      <c r="P180" s="644"/>
      <c r="Q180" s="644"/>
      <c r="R180" s="644"/>
      <c r="S180" s="644"/>
      <c r="T180" s="644"/>
      <c r="U180" s="644"/>
      <c r="V180" s="644"/>
      <c r="W180" s="644"/>
      <c r="X180" s="644"/>
      <c r="Y180" s="644"/>
      <c r="Z180" s="644"/>
    </row>
    <row r="181" spans="1:26" ht="16.5" customHeight="1">
      <c r="A181" s="644"/>
      <c r="B181" s="644"/>
      <c r="C181" s="644"/>
      <c r="D181" s="56"/>
      <c r="E181" s="645"/>
      <c r="F181" s="644"/>
      <c r="G181" s="644"/>
      <c r="H181" s="644"/>
      <c r="I181" s="644"/>
      <c r="J181" s="644"/>
      <c r="K181" s="644"/>
      <c r="L181" s="644"/>
      <c r="M181" s="644"/>
      <c r="N181" s="644"/>
      <c r="O181" s="644"/>
      <c r="P181" s="644"/>
      <c r="Q181" s="644"/>
      <c r="R181" s="644"/>
      <c r="S181" s="644"/>
      <c r="T181" s="644"/>
      <c r="U181" s="644"/>
      <c r="V181" s="644"/>
      <c r="W181" s="644"/>
      <c r="X181" s="644"/>
      <c r="Y181" s="644"/>
      <c r="Z181" s="644"/>
    </row>
    <row r="182" spans="1:26" ht="16.5" customHeight="1">
      <c r="A182" s="644"/>
      <c r="B182" s="644"/>
      <c r="C182" s="644"/>
      <c r="D182" s="56"/>
      <c r="E182" s="645"/>
      <c r="F182" s="644"/>
      <c r="G182" s="644"/>
      <c r="H182" s="644"/>
      <c r="I182" s="644"/>
      <c r="J182" s="644"/>
      <c r="K182" s="644"/>
      <c r="L182" s="644"/>
      <c r="M182" s="644"/>
      <c r="N182" s="644"/>
      <c r="O182" s="644"/>
      <c r="P182" s="644"/>
      <c r="Q182" s="644"/>
      <c r="R182" s="644"/>
      <c r="S182" s="644"/>
      <c r="T182" s="644"/>
      <c r="U182" s="644"/>
      <c r="V182" s="644"/>
      <c r="W182" s="644"/>
      <c r="X182" s="644"/>
      <c r="Y182" s="644"/>
      <c r="Z182" s="644"/>
    </row>
    <row r="183" spans="1:26" ht="16.5" customHeight="1">
      <c r="A183" s="644"/>
      <c r="B183" s="644"/>
      <c r="C183" s="644"/>
      <c r="D183" s="56"/>
      <c r="E183" s="645"/>
      <c r="F183" s="644"/>
      <c r="G183" s="644"/>
      <c r="H183" s="644"/>
      <c r="I183" s="644"/>
      <c r="J183" s="644"/>
      <c r="K183" s="644"/>
      <c r="L183" s="644"/>
      <c r="M183" s="644"/>
      <c r="N183" s="644"/>
      <c r="O183" s="644"/>
      <c r="P183" s="644"/>
      <c r="Q183" s="644"/>
      <c r="R183" s="644"/>
      <c r="S183" s="644"/>
      <c r="T183" s="644"/>
      <c r="U183" s="644"/>
      <c r="V183" s="644"/>
      <c r="W183" s="644"/>
      <c r="X183" s="644"/>
      <c r="Y183" s="644"/>
      <c r="Z183" s="644"/>
    </row>
    <row r="184" spans="1:26" ht="16.5" customHeight="1">
      <c r="A184" s="644"/>
      <c r="B184" s="644"/>
      <c r="C184" s="644"/>
      <c r="D184" s="56"/>
      <c r="E184" s="645"/>
      <c r="F184" s="644"/>
      <c r="G184" s="644"/>
      <c r="H184" s="644"/>
      <c r="I184" s="644"/>
      <c r="J184" s="644"/>
      <c r="K184" s="644"/>
      <c r="L184" s="644"/>
      <c r="M184" s="644"/>
      <c r="N184" s="644"/>
      <c r="O184" s="644"/>
      <c r="P184" s="644"/>
      <c r="Q184" s="644"/>
      <c r="R184" s="644"/>
      <c r="S184" s="644"/>
      <c r="T184" s="644"/>
      <c r="U184" s="644"/>
      <c r="V184" s="644"/>
      <c r="W184" s="644"/>
      <c r="X184" s="644"/>
      <c r="Y184" s="644"/>
      <c r="Z184" s="644"/>
    </row>
    <row r="185" spans="1:26" ht="16.5" customHeight="1">
      <c r="A185" s="644"/>
      <c r="B185" s="644"/>
      <c r="C185" s="644"/>
      <c r="D185" s="56"/>
      <c r="E185" s="645"/>
      <c r="F185" s="644"/>
      <c r="G185" s="644"/>
      <c r="H185" s="644"/>
      <c r="I185" s="644"/>
      <c r="J185" s="644"/>
      <c r="K185" s="644"/>
      <c r="L185" s="644"/>
      <c r="M185" s="644"/>
      <c r="N185" s="644"/>
      <c r="O185" s="644"/>
      <c r="P185" s="644"/>
      <c r="Q185" s="644"/>
      <c r="R185" s="644"/>
      <c r="S185" s="644"/>
      <c r="T185" s="644"/>
      <c r="U185" s="644"/>
      <c r="V185" s="644"/>
      <c r="W185" s="644"/>
      <c r="X185" s="644"/>
      <c r="Y185" s="644"/>
      <c r="Z185" s="644"/>
    </row>
    <row r="186" spans="1:26" ht="16.5" customHeight="1">
      <c r="A186" s="644"/>
      <c r="B186" s="644"/>
      <c r="C186" s="644"/>
      <c r="D186" s="56"/>
      <c r="E186" s="645"/>
      <c r="F186" s="644"/>
      <c r="G186" s="644"/>
      <c r="H186" s="644"/>
      <c r="I186" s="644"/>
      <c r="J186" s="644"/>
      <c r="K186" s="644"/>
      <c r="L186" s="644"/>
      <c r="M186" s="644"/>
      <c r="N186" s="644"/>
      <c r="O186" s="644"/>
      <c r="P186" s="644"/>
      <c r="Q186" s="644"/>
      <c r="R186" s="644"/>
      <c r="S186" s="644"/>
      <c r="T186" s="644"/>
      <c r="U186" s="644"/>
      <c r="V186" s="644"/>
      <c r="W186" s="644"/>
      <c r="X186" s="644"/>
      <c r="Y186" s="644"/>
      <c r="Z186" s="644"/>
    </row>
    <row r="187" spans="1:26" ht="16.5" customHeight="1">
      <c r="A187" s="644"/>
      <c r="B187" s="644"/>
      <c r="C187" s="644"/>
      <c r="D187" s="56"/>
      <c r="E187" s="645"/>
      <c r="F187" s="644"/>
      <c r="G187" s="644"/>
      <c r="H187" s="644"/>
      <c r="I187" s="644"/>
      <c r="J187" s="644"/>
      <c r="K187" s="644"/>
      <c r="L187" s="644"/>
      <c r="M187" s="644"/>
      <c r="N187" s="644"/>
      <c r="O187" s="644"/>
      <c r="P187" s="644"/>
      <c r="Q187" s="644"/>
      <c r="R187" s="644"/>
      <c r="S187" s="644"/>
      <c r="T187" s="644"/>
      <c r="U187" s="644"/>
      <c r="V187" s="644"/>
      <c r="W187" s="644"/>
      <c r="X187" s="644"/>
      <c r="Y187" s="644"/>
      <c r="Z187" s="644"/>
    </row>
    <row r="188" spans="1:26" ht="16.5" customHeight="1">
      <c r="A188" s="644"/>
      <c r="B188" s="644"/>
      <c r="C188" s="644"/>
      <c r="D188" s="56"/>
      <c r="E188" s="645"/>
      <c r="F188" s="644"/>
      <c r="G188" s="644"/>
      <c r="H188" s="644"/>
      <c r="I188" s="644"/>
      <c r="J188" s="644"/>
      <c r="K188" s="644"/>
      <c r="L188" s="644"/>
      <c r="M188" s="644"/>
      <c r="N188" s="644"/>
      <c r="O188" s="644"/>
      <c r="P188" s="644"/>
      <c r="Q188" s="644"/>
      <c r="R188" s="644"/>
      <c r="S188" s="644"/>
      <c r="T188" s="644"/>
      <c r="U188" s="644"/>
      <c r="V188" s="644"/>
      <c r="W188" s="644"/>
      <c r="X188" s="644"/>
      <c r="Y188" s="644"/>
      <c r="Z188" s="644"/>
    </row>
    <row r="189" spans="1:26" ht="16.5" customHeight="1">
      <c r="A189" s="644"/>
      <c r="B189" s="644"/>
      <c r="C189" s="644"/>
      <c r="D189" s="56"/>
      <c r="E189" s="645"/>
      <c r="F189" s="644"/>
      <c r="G189" s="644"/>
      <c r="H189" s="644"/>
      <c r="I189" s="644"/>
      <c r="J189" s="644"/>
      <c r="K189" s="644"/>
      <c r="L189" s="644"/>
      <c r="M189" s="644"/>
      <c r="N189" s="644"/>
      <c r="O189" s="644"/>
      <c r="P189" s="644"/>
      <c r="Q189" s="644"/>
      <c r="R189" s="644"/>
      <c r="S189" s="644"/>
      <c r="T189" s="644"/>
      <c r="U189" s="644"/>
      <c r="V189" s="644"/>
      <c r="W189" s="644"/>
      <c r="X189" s="644"/>
      <c r="Y189" s="644"/>
      <c r="Z189" s="644"/>
    </row>
    <row r="190" spans="1:26" ht="16.5" customHeight="1">
      <c r="A190" s="644"/>
      <c r="B190" s="644"/>
      <c r="C190" s="644"/>
      <c r="D190" s="56"/>
      <c r="E190" s="645"/>
      <c r="F190" s="644"/>
      <c r="G190" s="644"/>
      <c r="H190" s="644"/>
      <c r="I190" s="644"/>
      <c r="J190" s="644"/>
      <c r="K190" s="644"/>
      <c r="L190" s="644"/>
      <c r="M190" s="644"/>
      <c r="N190" s="644"/>
      <c r="O190" s="644"/>
      <c r="P190" s="644"/>
      <c r="Q190" s="644"/>
      <c r="R190" s="644"/>
      <c r="S190" s="644"/>
      <c r="T190" s="644"/>
      <c r="U190" s="644"/>
      <c r="V190" s="644"/>
      <c r="W190" s="644"/>
      <c r="X190" s="644"/>
      <c r="Y190" s="644"/>
      <c r="Z190" s="644"/>
    </row>
    <row r="191" spans="1:26" ht="16.5" customHeight="1">
      <c r="A191" s="644"/>
      <c r="B191" s="644"/>
      <c r="C191" s="644"/>
      <c r="D191" s="56"/>
      <c r="E191" s="645"/>
      <c r="F191" s="644"/>
      <c r="G191" s="644"/>
      <c r="H191" s="644"/>
      <c r="I191" s="644"/>
      <c r="J191" s="644"/>
      <c r="K191" s="644"/>
      <c r="L191" s="644"/>
      <c r="M191" s="644"/>
      <c r="N191" s="644"/>
      <c r="O191" s="644"/>
      <c r="P191" s="644"/>
      <c r="Q191" s="644"/>
      <c r="R191" s="644"/>
      <c r="S191" s="644"/>
      <c r="T191" s="644"/>
      <c r="U191" s="644"/>
      <c r="V191" s="644"/>
      <c r="W191" s="644"/>
      <c r="X191" s="644"/>
      <c r="Y191" s="644"/>
      <c r="Z191" s="644"/>
    </row>
    <row r="192" spans="1:26" ht="16.5" customHeight="1">
      <c r="A192" s="644"/>
      <c r="B192" s="644"/>
      <c r="C192" s="644"/>
      <c r="D192" s="56"/>
      <c r="E192" s="645"/>
      <c r="F192" s="644"/>
      <c r="G192" s="644"/>
      <c r="H192" s="644"/>
      <c r="I192" s="644"/>
      <c r="J192" s="644"/>
      <c r="K192" s="644"/>
      <c r="L192" s="644"/>
      <c r="M192" s="644"/>
      <c r="N192" s="644"/>
      <c r="O192" s="644"/>
      <c r="P192" s="644"/>
      <c r="Q192" s="644"/>
      <c r="R192" s="644"/>
      <c r="S192" s="644"/>
      <c r="T192" s="644"/>
      <c r="U192" s="644"/>
      <c r="V192" s="644"/>
      <c r="W192" s="644"/>
      <c r="X192" s="644"/>
      <c r="Y192" s="644"/>
      <c r="Z192" s="644"/>
    </row>
    <row r="193" spans="1:26" ht="16.5" customHeight="1">
      <c r="A193" s="644"/>
      <c r="B193" s="644"/>
      <c r="C193" s="644"/>
      <c r="D193" s="56"/>
      <c r="E193" s="645"/>
      <c r="F193" s="644"/>
      <c r="G193" s="644"/>
      <c r="H193" s="644"/>
      <c r="I193" s="644"/>
      <c r="J193" s="644"/>
      <c r="K193" s="644"/>
      <c r="L193" s="644"/>
      <c r="M193" s="644"/>
      <c r="N193" s="644"/>
      <c r="O193" s="644"/>
      <c r="P193" s="644"/>
      <c r="Q193" s="644"/>
      <c r="R193" s="644"/>
      <c r="S193" s="644"/>
      <c r="T193" s="644"/>
      <c r="U193" s="644"/>
      <c r="V193" s="644"/>
      <c r="W193" s="644"/>
      <c r="X193" s="644"/>
      <c r="Y193" s="644"/>
      <c r="Z193" s="644"/>
    </row>
    <row r="194" spans="1:26" ht="16.5" customHeight="1">
      <c r="A194" s="644"/>
      <c r="B194" s="644"/>
      <c r="C194" s="644"/>
      <c r="D194" s="56"/>
      <c r="E194" s="645"/>
      <c r="F194" s="644"/>
      <c r="G194" s="644"/>
      <c r="H194" s="644"/>
      <c r="I194" s="644"/>
      <c r="J194" s="644"/>
      <c r="K194" s="644"/>
      <c r="L194" s="644"/>
      <c r="M194" s="644"/>
      <c r="N194" s="644"/>
      <c r="O194" s="644"/>
      <c r="P194" s="644"/>
      <c r="Q194" s="644"/>
      <c r="R194" s="644"/>
      <c r="S194" s="644"/>
      <c r="T194" s="644"/>
      <c r="U194" s="644"/>
      <c r="V194" s="644"/>
      <c r="W194" s="644"/>
      <c r="X194" s="644"/>
      <c r="Y194" s="644"/>
      <c r="Z194" s="644"/>
    </row>
    <row r="195" spans="1:26" ht="16.5" customHeight="1">
      <c r="A195" s="644"/>
      <c r="B195" s="644"/>
      <c r="C195" s="644"/>
      <c r="D195" s="56"/>
      <c r="E195" s="645"/>
      <c r="F195" s="644"/>
      <c r="G195" s="644"/>
      <c r="H195" s="644"/>
      <c r="I195" s="644"/>
      <c r="J195" s="644"/>
      <c r="K195" s="644"/>
      <c r="L195" s="644"/>
      <c r="M195" s="644"/>
      <c r="N195" s="644"/>
      <c r="O195" s="644"/>
      <c r="P195" s="644"/>
      <c r="Q195" s="644"/>
      <c r="R195" s="644"/>
      <c r="S195" s="644"/>
      <c r="T195" s="644"/>
      <c r="U195" s="644"/>
      <c r="V195" s="644"/>
      <c r="W195" s="644"/>
      <c r="X195" s="644"/>
      <c r="Y195" s="644"/>
      <c r="Z195" s="644"/>
    </row>
    <row r="196" spans="1:26" ht="16.5" customHeight="1">
      <c r="A196" s="644"/>
      <c r="B196" s="644"/>
      <c r="C196" s="644"/>
      <c r="D196" s="56"/>
      <c r="E196" s="645"/>
      <c r="F196" s="644"/>
      <c r="G196" s="644"/>
      <c r="H196" s="644"/>
      <c r="I196" s="644"/>
      <c r="J196" s="644"/>
      <c r="K196" s="644"/>
      <c r="L196" s="644"/>
      <c r="M196" s="644"/>
      <c r="N196" s="644"/>
      <c r="O196" s="644"/>
      <c r="P196" s="644"/>
      <c r="Q196" s="644"/>
      <c r="R196" s="644"/>
      <c r="S196" s="644"/>
      <c r="T196" s="644"/>
      <c r="U196" s="644"/>
      <c r="V196" s="644"/>
      <c r="W196" s="644"/>
      <c r="X196" s="644"/>
      <c r="Y196" s="644"/>
      <c r="Z196" s="644"/>
    </row>
    <row r="197" spans="1:26" ht="16.5" customHeight="1">
      <c r="A197" s="644"/>
      <c r="B197" s="644"/>
      <c r="C197" s="644"/>
      <c r="D197" s="56"/>
      <c r="E197" s="645"/>
      <c r="F197" s="644"/>
      <c r="G197" s="644"/>
      <c r="H197" s="644"/>
      <c r="I197" s="644"/>
      <c r="J197" s="644"/>
      <c r="K197" s="644"/>
      <c r="L197" s="644"/>
      <c r="M197" s="644"/>
      <c r="N197" s="644"/>
      <c r="O197" s="644"/>
      <c r="P197" s="644"/>
      <c r="Q197" s="644"/>
      <c r="R197" s="644"/>
      <c r="S197" s="644"/>
      <c r="T197" s="644"/>
      <c r="U197" s="644"/>
      <c r="V197" s="644"/>
      <c r="W197" s="644"/>
      <c r="X197" s="644"/>
      <c r="Y197" s="644"/>
      <c r="Z197" s="644"/>
    </row>
    <row r="198" spans="1:26" ht="16.5" customHeight="1">
      <c r="A198" s="644"/>
      <c r="B198" s="644"/>
      <c r="C198" s="644"/>
      <c r="D198" s="56"/>
      <c r="E198" s="645"/>
      <c r="F198" s="644"/>
      <c r="G198" s="644"/>
      <c r="H198" s="644"/>
      <c r="I198" s="644"/>
      <c r="J198" s="644"/>
      <c r="K198" s="644"/>
      <c r="L198" s="644"/>
      <c r="M198" s="644"/>
      <c r="N198" s="644"/>
      <c r="O198" s="644"/>
      <c r="P198" s="644"/>
      <c r="Q198" s="644"/>
      <c r="R198" s="644"/>
      <c r="S198" s="644"/>
      <c r="T198" s="644"/>
      <c r="U198" s="644"/>
      <c r="V198" s="644"/>
      <c r="W198" s="644"/>
      <c r="X198" s="644"/>
      <c r="Y198" s="644"/>
      <c r="Z198" s="644"/>
    </row>
    <row r="199" spans="1:26" ht="16.5" customHeight="1">
      <c r="A199" s="644"/>
      <c r="B199" s="644"/>
      <c r="C199" s="644"/>
      <c r="D199" s="56"/>
      <c r="E199" s="645"/>
      <c r="F199" s="644"/>
      <c r="G199" s="644"/>
      <c r="H199" s="644"/>
      <c r="I199" s="644"/>
      <c r="J199" s="644"/>
      <c r="K199" s="644"/>
      <c r="L199" s="644"/>
      <c r="M199" s="644"/>
      <c r="N199" s="644"/>
      <c r="O199" s="644"/>
      <c r="P199" s="644"/>
      <c r="Q199" s="644"/>
      <c r="R199" s="644"/>
      <c r="S199" s="644"/>
      <c r="T199" s="644"/>
      <c r="U199" s="644"/>
      <c r="V199" s="644"/>
      <c r="W199" s="644"/>
      <c r="X199" s="644"/>
      <c r="Y199" s="644"/>
      <c r="Z199" s="644"/>
    </row>
    <row r="200" spans="1:26" ht="16.5" customHeight="1">
      <c r="A200" s="644"/>
      <c r="B200" s="644"/>
      <c r="C200" s="644"/>
      <c r="D200" s="56"/>
      <c r="E200" s="645"/>
      <c r="F200" s="644"/>
      <c r="G200" s="644"/>
      <c r="H200" s="644"/>
      <c r="I200" s="644"/>
      <c r="J200" s="644"/>
      <c r="K200" s="644"/>
      <c r="L200" s="644"/>
      <c r="M200" s="644"/>
      <c r="N200" s="644"/>
      <c r="O200" s="644"/>
      <c r="P200" s="644"/>
      <c r="Q200" s="644"/>
      <c r="R200" s="644"/>
      <c r="S200" s="644"/>
      <c r="T200" s="644"/>
      <c r="U200" s="644"/>
      <c r="V200" s="644"/>
      <c r="W200" s="644"/>
      <c r="X200" s="644"/>
      <c r="Y200" s="644"/>
      <c r="Z200" s="644"/>
    </row>
    <row r="201" spans="1:26" ht="16.5" customHeight="1">
      <c r="A201" s="644"/>
      <c r="B201" s="644"/>
      <c r="C201" s="644"/>
      <c r="D201" s="56"/>
      <c r="E201" s="645"/>
      <c r="F201" s="644"/>
      <c r="G201" s="644"/>
      <c r="H201" s="644"/>
      <c r="I201" s="644"/>
      <c r="J201" s="644"/>
      <c r="K201" s="644"/>
      <c r="L201" s="644"/>
      <c r="M201" s="644"/>
      <c r="N201" s="644"/>
      <c r="O201" s="644"/>
      <c r="P201" s="644"/>
      <c r="Q201" s="644"/>
      <c r="R201" s="644"/>
      <c r="S201" s="644"/>
      <c r="T201" s="644"/>
      <c r="U201" s="644"/>
      <c r="V201" s="644"/>
      <c r="W201" s="644"/>
      <c r="X201" s="644"/>
      <c r="Y201" s="644"/>
      <c r="Z201" s="644"/>
    </row>
    <row r="202" spans="1:26" ht="16.5" customHeight="1">
      <c r="A202" s="644"/>
      <c r="B202" s="644"/>
      <c r="C202" s="644"/>
      <c r="D202" s="56"/>
      <c r="E202" s="645"/>
      <c r="F202" s="644"/>
      <c r="G202" s="644"/>
      <c r="H202" s="644"/>
      <c r="I202" s="644"/>
      <c r="J202" s="644"/>
      <c r="K202" s="644"/>
      <c r="L202" s="644"/>
      <c r="M202" s="644"/>
      <c r="N202" s="644"/>
      <c r="O202" s="644"/>
      <c r="P202" s="644"/>
      <c r="Q202" s="644"/>
      <c r="R202" s="644"/>
      <c r="S202" s="644"/>
      <c r="T202" s="644"/>
      <c r="U202" s="644"/>
      <c r="V202" s="644"/>
      <c r="W202" s="644"/>
      <c r="X202" s="644"/>
      <c r="Y202" s="644"/>
      <c r="Z202" s="644"/>
    </row>
    <row r="203" spans="1:26" ht="16.5" customHeight="1">
      <c r="A203" s="644"/>
      <c r="B203" s="644"/>
      <c r="C203" s="644"/>
      <c r="D203" s="56"/>
      <c r="E203" s="645"/>
      <c r="F203" s="644"/>
      <c r="G203" s="644"/>
      <c r="H203" s="644"/>
      <c r="I203" s="644"/>
      <c r="J203" s="644"/>
      <c r="K203" s="644"/>
      <c r="L203" s="644"/>
      <c r="M203" s="644"/>
      <c r="N203" s="644"/>
      <c r="O203" s="644"/>
      <c r="P203" s="644"/>
      <c r="Q203" s="644"/>
      <c r="R203" s="644"/>
      <c r="S203" s="644"/>
      <c r="T203" s="644"/>
      <c r="U203" s="644"/>
      <c r="V203" s="644"/>
      <c r="W203" s="644"/>
      <c r="X203" s="644"/>
      <c r="Y203" s="644"/>
      <c r="Z203" s="644"/>
    </row>
    <row r="204" spans="1:26" ht="16.5" customHeight="1">
      <c r="A204" s="644"/>
      <c r="B204" s="644"/>
      <c r="C204" s="644"/>
      <c r="D204" s="56"/>
      <c r="E204" s="645"/>
      <c r="F204" s="644"/>
      <c r="G204" s="644"/>
      <c r="H204" s="644"/>
      <c r="I204" s="644"/>
      <c r="J204" s="644"/>
      <c r="K204" s="644"/>
      <c r="L204" s="644"/>
      <c r="M204" s="644"/>
      <c r="N204" s="644"/>
      <c r="O204" s="644"/>
      <c r="P204" s="644"/>
      <c r="Q204" s="644"/>
      <c r="R204" s="644"/>
      <c r="S204" s="644"/>
      <c r="T204" s="644"/>
      <c r="U204" s="644"/>
      <c r="V204" s="644"/>
      <c r="W204" s="644"/>
      <c r="X204" s="644"/>
      <c r="Y204" s="644"/>
      <c r="Z204" s="644"/>
    </row>
    <row r="205" spans="1:26" ht="16.5" customHeight="1">
      <c r="A205" s="644"/>
      <c r="B205" s="644"/>
      <c r="C205" s="644"/>
      <c r="D205" s="56"/>
      <c r="E205" s="645"/>
      <c r="F205" s="644"/>
      <c r="G205" s="644"/>
      <c r="H205" s="644"/>
      <c r="I205" s="644"/>
      <c r="J205" s="644"/>
      <c r="K205" s="644"/>
      <c r="L205" s="644"/>
      <c r="M205" s="644"/>
      <c r="N205" s="644"/>
      <c r="O205" s="644"/>
      <c r="P205" s="644"/>
      <c r="Q205" s="644"/>
      <c r="R205" s="644"/>
      <c r="S205" s="644"/>
      <c r="T205" s="644"/>
      <c r="U205" s="644"/>
      <c r="V205" s="644"/>
      <c r="W205" s="644"/>
      <c r="X205" s="644"/>
      <c r="Y205" s="644"/>
      <c r="Z205" s="644"/>
    </row>
    <row r="206" spans="1:26" ht="16.5" customHeight="1">
      <c r="A206" s="644"/>
      <c r="B206" s="644"/>
      <c r="C206" s="644"/>
      <c r="D206" s="56"/>
      <c r="E206" s="645"/>
      <c r="F206" s="644"/>
      <c r="G206" s="644"/>
      <c r="H206" s="644"/>
      <c r="I206" s="644"/>
      <c r="J206" s="644"/>
      <c r="K206" s="644"/>
      <c r="L206" s="644"/>
      <c r="M206" s="644"/>
      <c r="N206" s="644"/>
      <c r="O206" s="644"/>
      <c r="P206" s="644"/>
      <c r="Q206" s="644"/>
      <c r="R206" s="644"/>
      <c r="S206" s="644"/>
      <c r="T206" s="644"/>
      <c r="U206" s="644"/>
      <c r="V206" s="644"/>
      <c r="W206" s="644"/>
      <c r="X206" s="644"/>
      <c r="Y206" s="644"/>
      <c r="Z206" s="644"/>
    </row>
    <row r="207" spans="1:26" ht="16.5" customHeight="1">
      <c r="A207" s="644"/>
      <c r="B207" s="644"/>
      <c r="C207" s="644"/>
      <c r="D207" s="56"/>
      <c r="E207" s="645"/>
      <c r="F207" s="644"/>
      <c r="G207" s="644"/>
      <c r="H207" s="644"/>
      <c r="I207" s="644"/>
      <c r="J207" s="644"/>
      <c r="K207" s="644"/>
      <c r="L207" s="644"/>
      <c r="M207" s="644"/>
      <c r="N207" s="644"/>
      <c r="O207" s="644"/>
      <c r="P207" s="644"/>
      <c r="Q207" s="644"/>
      <c r="R207" s="644"/>
      <c r="S207" s="644"/>
      <c r="T207" s="644"/>
      <c r="U207" s="644"/>
      <c r="V207" s="644"/>
      <c r="W207" s="644"/>
      <c r="X207" s="644"/>
      <c r="Y207" s="644"/>
      <c r="Z207" s="644"/>
    </row>
    <row r="208" spans="1:26" ht="16.5" customHeight="1">
      <c r="A208" s="644"/>
      <c r="B208" s="644"/>
      <c r="C208" s="644"/>
      <c r="D208" s="56"/>
      <c r="E208" s="645"/>
      <c r="F208" s="644"/>
      <c r="G208" s="644"/>
      <c r="H208" s="644"/>
      <c r="I208" s="644"/>
      <c r="J208" s="644"/>
      <c r="K208" s="644"/>
      <c r="L208" s="644"/>
      <c r="M208" s="644"/>
      <c r="N208" s="644"/>
      <c r="O208" s="644"/>
      <c r="P208" s="644"/>
      <c r="Q208" s="644"/>
      <c r="R208" s="644"/>
      <c r="S208" s="644"/>
      <c r="T208" s="644"/>
      <c r="U208" s="644"/>
      <c r="V208" s="644"/>
      <c r="W208" s="644"/>
      <c r="X208" s="644"/>
      <c r="Y208" s="644"/>
      <c r="Z208" s="644"/>
    </row>
    <row r="209" spans="1:26" ht="16.5" customHeight="1">
      <c r="A209" s="644"/>
      <c r="B209" s="644"/>
      <c r="C209" s="644"/>
      <c r="D209" s="56"/>
      <c r="E209" s="645"/>
      <c r="F209" s="644"/>
      <c r="G209" s="644"/>
      <c r="H209" s="644"/>
      <c r="I209" s="644"/>
      <c r="J209" s="644"/>
      <c r="K209" s="644"/>
      <c r="L209" s="644"/>
      <c r="M209" s="644"/>
      <c r="N209" s="644"/>
      <c r="O209" s="644"/>
      <c r="P209" s="644"/>
      <c r="Q209" s="644"/>
      <c r="R209" s="644"/>
      <c r="S209" s="644"/>
      <c r="T209" s="644"/>
      <c r="U209" s="644"/>
      <c r="V209" s="644"/>
      <c r="W209" s="644"/>
      <c r="X209" s="644"/>
      <c r="Y209" s="644"/>
      <c r="Z209" s="644"/>
    </row>
    <row r="210" spans="1:26" ht="16.5" customHeight="1">
      <c r="A210" s="644"/>
      <c r="B210" s="644"/>
      <c r="C210" s="644"/>
      <c r="D210" s="56"/>
      <c r="E210" s="645"/>
      <c r="F210" s="644"/>
      <c r="G210" s="644"/>
      <c r="H210" s="644"/>
      <c r="I210" s="644"/>
      <c r="J210" s="644"/>
      <c r="K210" s="644"/>
      <c r="L210" s="644"/>
      <c r="M210" s="644"/>
      <c r="N210" s="644"/>
      <c r="O210" s="644"/>
      <c r="P210" s="644"/>
      <c r="Q210" s="644"/>
      <c r="R210" s="644"/>
      <c r="S210" s="644"/>
      <c r="T210" s="644"/>
      <c r="U210" s="644"/>
      <c r="V210" s="644"/>
      <c r="W210" s="644"/>
      <c r="X210" s="644"/>
      <c r="Y210" s="644"/>
      <c r="Z210" s="644"/>
    </row>
    <row r="211" spans="1:26" ht="16.5" customHeight="1">
      <c r="A211" s="644"/>
      <c r="B211" s="644"/>
      <c r="C211" s="644"/>
      <c r="D211" s="56"/>
      <c r="E211" s="645"/>
      <c r="F211" s="644"/>
      <c r="G211" s="644"/>
      <c r="H211" s="644"/>
      <c r="I211" s="644"/>
      <c r="J211" s="644"/>
      <c r="K211" s="644"/>
      <c r="L211" s="644"/>
      <c r="M211" s="644"/>
      <c r="N211" s="644"/>
      <c r="O211" s="644"/>
      <c r="P211" s="644"/>
      <c r="Q211" s="644"/>
      <c r="R211" s="644"/>
      <c r="S211" s="644"/>
      <c r="T211" s="644"/>
      <c r="U211" s="644"/>
      <c r="V211" s="644"/>
      <c r="W211" s="644"/>
      <c r="X211" s="644"/>
      <c r="Y211" s="644"/>
      <c r="Z211" s="644"/>
    </row>
    <row r="212" spans="1:26" ht="16.5" customHeight="1">
      <c r="A212" s="644"/>
      <c r="B212" s="644"/>
      <c r="C212" s="644"/>
      <c r="D212" s="56"/>
      <c r="E212" s="645"/>
      <c r="F212" s="644"/>
      <c r="G212" s="644"/>
      <c r="H212" s="644"/>
      <c r="I212" s="644"/>
      <c r="J212" s="644"/>
      <c r="K212" s="644"/>
      <c r="L212" s="644"/>
      <c r="M212" s="644"/>
      <c r="N212" s="644"/>
      <c r="O212" s="644"/>
      <c r="P212" s="644"/>
      <c r="Q212" s="644"/>
      <c r="R212" s="644"/>
      <c r="S212" s="644"/>
      <c r="T212" s="644"/>
      <c r="U212" s="644"/>
      <c r="V212" s="644"/>
      <c r="W212" s="644"/>
      <c r="X212" s="644"/>
      <c r="Y212" s="644"/>
      <c r="Z212" s="644"/>
    </row>
    <row r="213" spans="1:26" ht="16.5" customHeight="1">
      <c r="A213" s="644"/>
      <c r="B213" s="644"/>
      <c r="C213" s="644"/>
      <c r="D213" s="56"/>
      <c r="E213" s="645"/>
      <c r="F213" s="644"/>
      <c r="G213" s="644"/>
      <c r="H213" s="644"/>
      <c r="I213" s="644"/>
      <c r="J213" s="644"/>
      <c r="K213" s="644"/>
      <c r="L213" s="644"/>
      <c r="M213" s="644"/>
      <c r="N213" s="644"/>
      <c r="O213" s="644"/>
      <c r="P213" s="644"/>
      <c r="Q213" s="644"/>
      <c r="R213" s="644"/>
      <c r="S213" s="644"/>
      <c r="T213" s="644"/>
      <c r="U213" s="644"/>
      <c r="V213" s="644"/>
      <c r="W213" s="644"/>
      <c r="X213" s="644"/>
      <c r="Y213" s="644"/>
      <c r="Z213" s="644"/>
    </row>
    <row r="214" spans="1:26" ht="16.5" customHeight="1">
      <c r="A214" s="644"/>
      <c r="B214" s="644"/>
      <c r="C214" s="644"/>
      <c r="D214" s="56"/>
      <c r="E214" s="645"/>
      <c r="F214" s="644"/>
      <c r="G214" s="644"/>
      <c r="H214" s="644"/>
      <c r="I214" s="644"/>
      <c r="J214" s="644"/>
      <c r="K214" s="644"/>
      <c r="L214" s="644"/>
      <c r="M214" s="644"/>
      <c r="N214" s="644"/>
      <c r="O214" s="644"/>
      <c r="P214" s="644"/>
      <c r="Q214" s="644"/>
      <c r="R214" s="644"/>
      <c r="S214" s="644"/>
      <c r="T214" s="644"/>
      <c r="U214" s="644"/>
      <c r="V214" s="644"/>
      <c r="W214" s="644"/>
      <c r="X214" s="644"/>
      <c r="Y214" s="644"/>
      <c r="Z214" s="644"/>
    </row>
    <row r="215" spans="1:26" ht="16.5" customHeight="1">
      <c r="A215" s="644"/>
      <c r="B215" s="644"/>
      <c r="C215" s="644"/>
      <c r="D215" s="56"/>
      <c r="E215" s="645"/>
      <c r="F215" s="644"/>
      <c r="G215" s="644"/>
      <c r="H215" s="644"/>
      <c r="I215" s="644"/>
      <c r="J215" s="644"/>
      <c r="K215" s="644"/>
      <c r="L215" s="644"/>
      <c r="M215" s="644"/>
      <c r="N215" s="644"/>
      <c r="O215" s="644"/>
      <c r="P215" s="644"/>
      <c r="Q215" s="644"/>
      <c r="R215" s="644"/>
      <c r="S215" s="644"/>
      <c r="T215" s="644"/>
      <c r="U215" s="644"/>
      <c r="V215" s="644"/>
      <c r="W215" s="644"/>
      <c r="X215" s="644"/>
      <c r="Y215" s="644"/>
      <c r="Z215" s="644"/>
    </row>
    <row r="216" spans="1:26" ht="16.5" customHeight="1">
      <c r="A216" s="644"/>
      <c r="B216" s="644"/>
      <c r="C216" s="644"/>
      <c r="D216" s="56"/>
      <c r="E216" s="645"/>
      <c r="F216" s="644"/>
      <c r="G216" s="644"/>
      <c r="H216" s="644"/>
      <c r="I216" s="644"/>
      <c r="J216" s="644"/>
      <c r="K216" s="644"/>
      <c r="L216" s="644"/>
      <c r="M216" s="644"/>
      <c r="N216" s="644"/>
      <c r="O216" s="644"/>
      <c r="P216" s="644"/>
      <c r="Q216" s="644"/>
      <c r="R216" s="644"/>
      <c r="S216" s="644"/>
      <c r="T216" s="644"/>
      <c r="U216" s="644"/>
      <c r="V216" s="644"/>
      <c r="W216" s="644"/>
      <c r="X216" s="644"/>
      <c r="Y216" s="644"/>
      <c r="Z216" s="644"/>
    </row>
    <row r="217" spans="1:26" ht="16.5" customHeight="1">
      <c r="A217" s="644"/>
      <c r="B217" s="644"/>
      <c r="C217" s="644"/>
      <c r="D217" s="56"/>
      <c r="E217" s="645"/>
      <c r="F217" s="644"/>
      <c r="G217" s="644"/>
      <c r="H217" s="644"/>
      <c r="I217" s="644"/>
      <c r="J217" s="644"/>
      <c r="K217" s="644"/>
      <c r="L217" s="644"/>
      <c r="M217" s="644"/>
      <c r="N217" s="644"/>
      <c r="O217" s="644"/>
      <c r="P217" s="644"/>
      <c r="Q217" s="644"/>
      <c r="R217" s="644"/>
      <c r="S217" s="644"/>
      <c r="T217" s="644"/>
      <c r="U217" s="644"/>
      <c r="V217" s="644"/>
      <c r="W217" s="644"/>
      <c r="X217" s="644"/>
      <c r="Y217" s="644"/>
      <c r="Z217" s="644"/>
    </row>
    <row r="218" spans="1:26" ht="16.5" customHeight="1">
      <c r="A218" s="644"/>
      <c r="B218" s="644"/>
      <c r="C218" s="644"/>
      <c r="D218" s="56"/>
      <c r="E218" s="645"/>
      <c r="F218" s="644"/>
      <c r="G218" s="644"/>
      <c r="H218" s="644"/>
      <c r="I218" s="644"/>
      <c r="J218" s="644"/>
      <c r="K218" s="644"/>
      <c r="L218" s="644"/>
      <c r="M218" s="644"/>
      <c r="N218" s="644"/>
      <c r="O218" s="644"/>
      <c r="P218" s="644"/>
      <c r="Q218" s="644"/>
      <c r="R218" s="644"/>
      <c r="S218" s="644"/>
      <c r="T218" s="644"/>
      <c r="U218" s="644"/>
      <c r="V218" s="644"/>
      <c r="W218" s="644"/>
      <c r="X218" s="644"/>
      <c r="Y218" s="644"/>
      <c r="Z218" s="644"/>
    </row>
    <row r="219" spans="1:26" ht="16.5" customHeight="1">
      <c r="A219" s="644"/>
      <c r="B219" s="644"/>
      <c r="C219" s="644"/>
      <c r="D219" s="56"/>
      <c r="E219" s="645"/>
      <c r="F219" s="644"/>
      <c r="G219" s="644"/>
      <c r="H219" s="644"/>
      <c r="I219" s="644"/>
      <c r="J219" s="644"/>
      <c r="K219" s="644"/>
      <c r="L219" s="644"/>
      <c r="M219" s="644"/>
      <c r="N219" s="644"/>
      <c r="O219" s="644"/>
      <c r="P219" s="644"/>
      <c r="Q219" s="644"/>
      <c r="R219" s="644"/>
      <c r="S219" s="644"/>
      <c r="T219" s="644"/>
      <c r="U219" s="644"/>
      <c r="V219" s="644"/>
      <c r="W219" s="644"/>
      <c r="X219" s="644"/>
      <c r="Y219" s="644"/>
      <c r="Z219" s="644"/>
    </row>
    <row r="220" spans="1:26" ht="16.5" customHeight="1">
      <c r="A220" s="644"/>
      <c r="B220" s="644"/>
      <c r="C220" s="644"/>
      <c r="D220" s="56"/>
      <c r="E220" s="645"/>
      <c r="F220" s="644"/>
      <c r="G220" s="644"/>
      <c r="H220" s="644"/>
      <c r="I220" s="644"/>
      <c r="J220" s="644"/>
      <c r="K220" s="644"/>
      <c r="L220" s="644"/>
      <c r="M220" s="644"/>
      <c r="N220" s="644"/>
      <c r="O220" s="644"/>
      <c r="P220" s="644"/>
      <c r="Q220" s="644"/>
      <c r="R220" s="644"/>
      <c r="S220" s="644"/>
      <c r="T220" s="644"/>
      <c r="U220" s="644"/>
      <c r="V220" s="644"/>
      <c r="W220" s="644"/>
      <c r="X220" s="644"/>
      <c r="Y220" s="644"/>
      <c r="Z220" s="644"/>
    </row>
    <row r="221" spans="1:26" ht="16.5" customHeight="1">
      <c r="A221" s="644"/>
      <c r="B221" s="644"/>
      <c r="C221" s="644"/>
      <c r="D221" s="56"/>
      <c r="E221" s="645"/>
      <c r="F221" s="644"/>
      <c r="G221" s="644"/>
      <c r="H221" s="644"/>
      <c r="I221" s="644"/>
      <c r="J221" s="644"/>
      <c r="K221" s="644"/>
      <c r="L221" s="644"/>
      <c r="M221" s="644"/>
      <c r="N221" s="644"/>
      <c r="O221" s="644"/>
      <c r="P221" s="644"/>
      <c r="Q221" s="644"/>
      <c r="R221" s="644"/>
      <c r="S221" s="644"/>
      <c r="T221" s="644"/>
      <c r="U221" s="644"/>
      <c r="V221" s="644"/>
      <c r="W221" s="644"/>
      <c r="X221" s="644"/>
      <c r="Y221" s="644"/>
      <c r="Z221" s="644"/>
    </row>
    <row r="222" spans="1:26" ht="16.5" customHeight="1">
      <c r="A222" s="644"/>
      <c r="B222" s="644"/>
      <c r="C222" s="644"/>
      <c r="D222" s="56"/>
      <c r="E222" s="645"/>
      <c r="F222" s="644"/>
      <c r="G222" s="644"/>
      <c r="H222" s="644"/>
      <c r="I222" s="644"/>
      <c r="J222" s="644"/>
      <c r="K222" s="644"/>
      <c r="L222" s="644"/>
      <c r="M222" s="644"/>
      <c r="N222" s="644"/>
      <c r="O222" s="644"/>
      <c r="P222" s="644"/>
      <c r="Q222" s="644"/>
      <c r="R222" s="644"/>
      <c r="S222" s="644"/>
      <c r="T222" s="644"/>
      <c r="U222" s="644"/>
      <c r="V222" s="644"/>
      <c r="W222" s="644"/>
      <c r="X222" s="644"/>
      <c r="Y222" s="644"/>
      <c r="Z222" s="644"/>
    </row>
    <row r="223" spans="1:26" ht="16.5" customHeight="1">
      <c r="A223" s="644"/>
      <c r="B223" s="644"/>
      <c r="C223" s="644"/>
      <c r="D223" s="56"/>
      <c r="E223" s="645"/>
      <c r="F223" s="644"/>
      <c r="G223" s="644"/>
      <c r="H223" s="644"/>
      <c r="I223" s="644"/>
      <c r="J223" s="644"/>
      <c r="K223" s="644"/>
      <c r="L223" s="644"/>
      <c r="M223" s="644"/>
      <c r="N223" s="644"/>
      <c r="O223" s="644"/>
      <c r="P223" s="644"/>
      <c r="Q223" s="644"/>
      <c r="R223" s="644"/>
      <c r="S223" s="644"/>
      <c r="T223" s="644"/>
      <c r="U223" s="644"/>
      <c r="V223" s="644"/>
      <c r="W223" s="644"/>
      <c r="X223" s="644"/>
      <c r="Y223" s="644"/>
      <c r="Z223" s="644"/>
    </row>
    <row r="224" spans="1:26" ht="16.5" customHeight="1">
      <c r="A224" s="644"/>
      <c r="B224" s="644"/>
      <c r="C224" s="644"/>
      <c r="D224" s="56"/>
      <c r="E224" s="645"/>
      <c r="F224" s="644"/>
      <c r="G224" s="644"/>
      <c r="H224" s="644"/>
      <c r="I224" s="644"/>
      <c r="J224" s="644"/>
      <c r="K224" s="644"/>
      <c r="L224" s="644"/>
      <c r="M224" s="644"/>
      <c r="N224" s="644"/>
      <c r="O224" s="644"/>
      <c r="P224" s="644"/>
      <c r="Q224" s="644"/>
      <c r="R224" s="644"/>
      <c r="S224" s="644"/>
      <c r="T224" s="644"/>
      <c r="U224" s="644"/>
      <c r="V224" s="644"/>
      <c r="W224" s="644"/>
      <c r="X224" s="644"/>
      <c r="Y224" s="644"/>
      <c r="Z224" s="644"/>
    </row>
    <row r="225" spans="1:26" ht="16.5" customHeight="1">
      <c r="A225" s="644"/>
      <c r="B225" s="644"/>
      <c r="C225" s="644"/>
      <c r="D225" s="56"/>
      <c r="E225" s="645"/>
      <c r="F225" s="644"/>
      <c r="G225" s="644"/>
      <c r="H225" s="644"/>
      <c r="I225" s="644"/>
      <c r="J225" s="644"/>
      <c r="K225" s="644"/>
      <c r="L225" s="644"/>
      <c r="M225" s="644"/>
      <c r="N225" s="644"/>
      <c r="O225" s="644"/>
      <c r="P225" s="644"/>
      <c r="Q225" s="644"/>
      <c r="R225" s="644"/>
      <c r="S225" s="644"/>
      <c r="T225" s="644"/>
      <c r="U225" s="644"/>
      <c r="V225" s="644"/>
      <c r="W225" s="644"/>
      <c r="X225" s="644"/>
      <c r="Y225" s="644"/>
      <c r="Z225" s="644"/>
    </row>
    <row r="226" spans="1:26" ht="16.5" customHeight="1">
      <c r="A226" s="644"/>
      <c r="B226" s="644"/>
      <c r="C226" s="644"/>
      <c r="D226" s="56"/>
      <c r="E226" s="645"/>
      <c r="F226" s="644"/>
      <c r="G226" s="644"/>
      <c r="H226" s="644"/>
      <c r="I226" s="644"/>
      <c r="J226" s="644"/>
      <c r="K226" s="644"/>
      <c r="L226" s="644"/>
      <c r="M226" s="644"/>
      <c r="N226" s="644"/>
      <c r="O226" s="644"/>
      <c r="P226" s="644"/>
      <c r="Q226" s="644"/>
      <c r="R226" s="644"/>
      <c r="S226" s="644"/>
      <c r="T226" s="644"/>
      <c r="U226" s="644"/>
      <c r="V226" s="644"/>
      <c r="W226" s="644"/>
      <c r="X226" s="644"/>
      <c r="Y226" s="644"/>
      <c r="Z226" s="644"/>
    </row>
    <row r="227" spans="1:26" ht="16.5" customHeight="1">
      <c r="A227" s="644"/>
      <c r="B227" s="644"/>
      <c r="C227" s="644"/>
      <c r="D227" s="56"/>
      <c r="E227" s="645"/>
      <c r="F227" s="644"/>
      <c r="G227" s="644"/>
      <c r="H227" s="644"/>
      <c r="I227" s="644"/>
      <c r="J227" s="644"/>
      <c r="K227" s="644"/>
      <c r="L227" s="644"/>
      <c r="M227" s="644"/>
      <c r="N227" s="644"/>
      <c r="O227" s="644"/>
      <c r="P227" s="644"/>
      <c r="Q227" s="644"/>
      <c r="R227" s="644"/>
      <c r="S227" s="644"/>
      <c r="T227" s="644"/>
      <c r="U227" s="644"/>
      <c r="V227" s="644"/>
      <c r="W227" s="644"/>
      <c r="X227" s="644"/>
      <c r="Y227" s="644"/>
      <c r="Z227" s="644"/>
    </row>
    <row r="228" spans="1:26" ht="16.5" customHeight="1">
      <c r="A228" s="644"/>
      <c r="B228" s="644"/>
      <c r="C228" s="644"/>
      <c r="D228" s="56"/>
      <c r="E228" s="645"/>
      <c r="F228" s="644"/>
      <c r="G228" s="644"/>
      <c r="H228" s="644"/>
      <c r="I228" s="644"/>
      <c r="J228" s="644"/>
      <c r="K228" s="644"/>
      <c r="L228" s="644"/>
      <c r="M228" s="644"/>
      <c r="N228" s="644"/>
      <c r="O228" s="644"/>
      <c r="P228" s="644"/>
      <c r="Q228" s="644"/>
      <c r="R228" s="644"/>
      <c r="S228" s="644"/>
      <c r="T228" s="644"/>
      <c r="U228" s="644"/>
      <c r="V228" s="644"/>
      <c r="W228" s="644"/>
      <c r="X228" s="644"/>
      <c r="Y228" s="644"/>
      <c r="Z228" s="644"/>
    </row>
    <row r="229" spans="1:26" ht="16.5" customHeight="1">
      <c r="A229" s="644"/>
      <c r="B229" s="644"/>
      <c r="C229" s="644"/>
      <c r="D229" s="56"/>
      <c r="E229" s="645"/>
      <c r="F229" s="644"/>
      <c r="G229" s="644"/>
      <c r="H229" s="644"/>
      <c r="I229" s="644"/>
      <c r="J229" s="644"/>
      <c r="K229" s="644"/>
      <c r="L229" s="644"/>
      <c r="M229" s="644"/>
      <c r="N229" s="644"/>
      <c r="O229" s="644"/>
      <c r="P229" s="644"/>
      <c r="Q229" s="644"/>
      <c r="R229" s="644"/>
      <c r="S229" s="644"/>
      <c r="T229" s="644"/>
      <c r="U229" s="644"/>
      <c r="V229" s="644"/>
      <c r="W229" s="644"/>
      <c r="X229" s="644"/>
      <c r="Y229" s="644"/>
      <c r="Z229" s="644"/>
    </row>
    <row r="230" spans="1:26" ht="16.5" customHeight="1">
      <c r="A230" s="644"/>
      <c r="B230" s="644"/>
      <c r="C230" s="644"/>
      <c r="D230" s="56"/>
      <c r="E230" s="645"/>
      <c r="F230" s="644"/>
      <c r="G230" s="644"/>
      <c r="H230" s="644"/>
      <c r="I230" s="644"/>
      <c r="J230" s="644"/>
      <c r="K230" s="644"/>
      <c r="L230" s="644"/>
      <c r="M230" s="644"/>
      <c r="N230" s="644"/>
      <c r="O230" s="644"/>
      <c r="P230" s="644"/>
      <c r="Q230" s="644"/>
      <c r="R230" s="644"/>
      <c r="S230" s="644"/>
      <c r="T230" s="644"/>
      <c r="U230" s="644"/>
      <c r="V230" s="644"/>
      <c r="W230" s="644"/>
      <c r="X230" s="644"/>
      <c r="Y230" s="644"/>
      <c r="Z230" s="644"/>
    </row>
    <row r="231" spans="1:26" ht="16.5" customHeight="1">
      <c r="A231" s="644"/>
      <c r="B231" s="644"/>
      <c r="C231" s="644"/>
      <c r="D231" s="56"/>
      <c r="E231" s="645"/>
      <c r="F231" s="644"/>
      <c r="G231" s="644"/>
      <c r="H231" s="644"/>
      <c r="I231" s="644"/>
      <c r="J231" s="644"/>
      <c r="K231" s="644"/>
      <c r="L231" s="644"/>
      <c r="M231" s="644"/>
      <c r="N231" s="644"/>
      <c r="O231" s="644"/>
      <c r="P231" s="644"/>
      <c r="Q231" s="644"/>
      <c r="R231" s="644"/>
      <c r="S231" s="644"/>
      <c r="T231" s="644"/>
      <c r="U231" s="644"/>
      <c r="V231" s="644"/>
      <c r="W231" s="644"/>
      <c r="X231" s="644"/>
      <c r="Y231" s="644"/>
      <c r="Z231" s="644"/>
    </row>
    <row r="232" spans="1:26" ht="16.5" customHeight="1">
      <c r="A232" s="644"/>
      <c r="B232" s="644"/>
      <c r="C232" s="644"/>
      <c r="D232" s="56"/>
      <c r="E232" s="645"/>
      <c r="F232" s="644"/>
      <c r="G232" s="644"/>
      <c r="H232" s="644"/>
      <c r="I232" s="644"/>
      <c r="J232" s="644"/>
      <c r="K232" s="644"/>
      <c r="L232" s="644"/>
      <c r="M232" s="644"/>
      <c r="N232" s="644"/>
      <c r="O232" s="644"/>
      <c r="P232" s="644"/>
      <c r="Q232" s="644"/>
      <c r="R232" s="644"/>
      <c r="S232" s="644"/>
      <c r="T232" s="644"/>
      <c r="U232" s="644"/>
      <c r="V232" s="644"/>
      <c r="W232" s="644"/>
      <c r="X232" s="644"/>
      <c r="Y232" s="644"/>
      <c r="Z232" s="644"/>
    </row>
    <row r="233" spans="1:26" ht="16.5" customHeight="1">
      <c r="A233" s="644"/>
      <c r="B233" s="644"/>
      <c r="C233" s="644"/>
      <c r="D233" s="56"/>
      <c r="E233" s="645"/>
      <c r="F233" s="644"/>
      <c r="G233" s="644"/>
      <c r="H233" s="644"/>
      <c r="I233" s="644"/>
      <c r="J233" s="644"/>
      <c r="K233" s="644"/>
      <c r="L233" s="644"/>
      <c r="M233" s="644"/>
      <c r="N233" s="644"/>
      <c r="O233" s="644"/>
      <c r="P233" s="644"/>
      <c r="Q233" s="644"/>
      <c r="R233" s="644"/>
      <c r="S233" s="644"/>
      <c r="T233" s="644"/>
      <c r="U233" s="644"/>
      <c r="V233" s="644"/>
      <c r="W233" s="644"/>
      <c r="X233" s="644"/>
      <c r="Y233" s="644"/>
      <c r="Z233" s="644"/>
    </row>
    <row r="234" spans="1:26" ht="16.5" customHeight="1">
      <c r="A234" s="644"/>
      <c r="B234" s="644"/>
      <c r="C234" s="644"/>
      <c r="D234" s="56"/>
      <c r="E234" s="645"/>
      <c r="F234" s="644"/>
      <c r="G234" s="644"/>
      <c r="H234" s="644"/>
      <c r="I234" s="644"/>
      <c r="J234" s="644"/>
      <c r="K234" s="644"/>
      <c r="L234" s="644"/>
      <c r="M234" s="644"/>
      <c r="N234" s="644"/>
      <c r="O234" s="644"/>
      <c r="P234" s="644"/>
      <c r="Q234" s="644"/>
      <c r="R234" s="644"/>
      <c r="S234" s="644"/>
      <c r="T234" s="644"/>
      <c r="U234" s="644"/>
      <c r="V234" s="644"/>
      <c r="W234" s="644"/>
      <c r="X234" s="644"/>
      <c r="Y234" s="644"/>
      <c r="Z234" s="644"/>
    </row>
    <row r="235" spans="1:26" ht="16.5" customHeight="1">
      <c r="A235" s="644"/>
      <c r="B235" s="644"/>
      <c r="C235" s="644"/>
      <c r="D235" s="56"/>
      <c r="E235" s="645"/>
      <c r="F235" s="644"/>
      <c r="G235" s="644"/>
      <c r="H235" s="644"/>
      <c r="I235" s="644"/>
      <c r="J235" s="644"/>
      <c r="K235" s="644"/>
      <c r="L235" s="644"/>
      <c r="M235" s="644"/>
      <c r="N235" s="644"/>
      <c r="O235" s="644"/>
      <c r="P235" s="644"/>
      <c r="Q235" s="644"/>
      <c r="R235" s="644"/>
      <c r="S235" s="644"/>
      <c r="T235" s="644"/>
      <c r="U235" s="644"/>
      <c r="V235" s="644"/>
      <c r="W235" s="644"/>
      <c r="X235" s="644"/>
      <c r="Y235" s="644"/>
      <c r="Z235" s="644"/>
    </row>
    <row r="236" spans="1:26" ht="16.5" customHeight="1">
      <c r="A236" s="644"/>
      <c r="B236" s="644"/>
      <c r="C236" s="644"/>
      <c r="D236" s="56"/>
      <c r="E236" s="645"/>
      <c r="F236" s="644"/>
      <c r="G236" s="644"/>
      <c r="H236" s="644"/>
      <c r="I236" s="644"/>
      <c r="J236" s="644"/>
      <c r="K236" s="644"/>
      <c r="L236" s="644"/>
      <c r="M236" s="644"/>
      <c r="N236" s="644"/>
      <c r="O236" s="644"/>
      <c r="P236" s="644"/>
      <c r="Q236" s="644"/>
      <c r="R236" s="644"/>
      <c r="S236" s="644"/>
      <c r="T236" s="644"/>
      <c r="U236" s="644"/>
      <c r="V236" s="644"/>
      <c r="W236" s="644"/>
      <c r="X236" s="644"/>
      <c r="Y236" s="644"/>
      <c r="Z236" s="644"/>
    </row>
    <row r="237" spans="1:26" ht="16.5" customHeight="1">
      <c r="A237" s="644"/>
      <c r="B237" s="644"/>
      <c r="C237" s="644"/>
      <c r="D237" s="56"/>
      <c r="E237" s="645"/>
      <c r="F237" s="644"/>
      <c r="G237" s="644"/>
      <c r="H237" s="644"/>
      <c r="I237" s="644"/>
      <c r="J237" s="644"/>
      <c r="K237" s="644"/>
      <c r="L237" s="644"/>
      <c r="M237" s="644"/>
      <c r="N237" s="644"/>
      <c r="O237" s="644"/>
      <c r="P237" s="644"/>
      <c r="Q237" s="644"/>
      <c r="R237" s="644"/>
      <c r="S237" s="644"/>
      <c r="T237" s="644"/>
      <c r="U237" s="644"/>
      <c r="V237" s="644"/>
      <c r="W237" s="644"/>
      <c r="X237" s="644"/>
      <c r="Y237" s="644"/>
      <c r="Z237" s="644"/>
    </row>
    <row r="238" spans="1:26" ht="16.5" customHeight="1">
      <c r="A238" s="644"/>
      <c r="B238" s="644"/>
      <c r="C238" s="644"/>
      <c r="D238" s="56"/>
      <c r="E238" s="645"/>
      <c r="F238" s="644"/>
      <c r="G238" s="644"/>
      <c r="H238" s="644"/>
      <c r="I238" s="644"/>
      <c r="J238" s="644"/>
      <c r="K238" s="644"/>
      <c r="L238" s="644"/>
      <c r="M238" s="644"/>
      <c r="N238" s="644"/>
      <c r="O238" s="644"/>
      <c r="P238" s="644"/>
      <c r="Q238" s="644"/>
      <c r="R238" s="644"/>
      <c r="S238" s="644"/>
      <c r="T238" s="644"/>
      <c r="U238" s="644"/>
      <c r="V238" s="644"/>
      <c r="W238" s="644"/>
      <c r="X238" s="644"/>
      <c r="Y238" s="644"/>
      <c r="Z238" s="644"/>
    </row>
    <row r="239" spans="1:26" ht="16.5" customHeight="1">
      <c r="A239" s="644"/>
      <c r="B239" s="644"/>
      <c r="C239" s="644"/>
      <c r="D239" s="56"/>
      <c r="E239" s="645"/>
      <c r="F239" s="644"/>
      <c r="G239" s="644"/>
      <c r="H239" s="644"/>
      <c r="I239" s="644"/>
      <c r="J239" s="644"/>
      <c r="K239" s="644"/>
      <c r="L239" s="644"/>
      <c r="M239" s="644"/>
      <c r="N239" s="644"/>
      <c r="O239" s="644"/>
      <c r="P239" s="644"/>
      <c r="Q239" s="644"/>
      <c r="R239" s="644"/>
      <c r="S239" s="644"/>
      <c r="T239" s="644"/>
      <c r="U239" s="644"/>
      <c r="V239" s="644"/>
      <c r="W239" s="644"/>
      <c r="X239" s="644"/>
      <c r="Y239" s="644"/>
      <c r="Z239" s="644"/>
    </row>
    <row r="240" spans="1:26" ht="16.5" customHeight="1">
      <c r="A240" s="644"/>
      <c r="B240" s="644"/>
      <c r="C240" s="644"/>
      <c r="D240" s="56"/>
      <c r="E240" s="645"/>
      <c r="F240" s="644"/>
      <c r="G240" s="644"/>
      <c r="H240" s="644"/>
      <c r="I240" s="644"/>
      <c r="J240" s="644"/>
      <c r="K240" s="644"/>
      <c r="L240" s="644"/>
      <c r="M240" s="644"/>
      <c r="N240" s="644"/>
      <c r="O240" s="644"/>
      <c r="P240" s="644"/>
      <c r="Q240" s="644"/>
      <c r="R240" s="644"/>
      <c r="S240" s="644"/>
      <c r="T240" s="644"/>
      <c r="U240" s="644"/>
      <c r="V240" s="644"/>
      <c r="W240" s="644"/>
      <c r="X240" s="644"/>
      <c r="Y240" s="644"/>
      <c r="Z240" s="644"/>
    </row>
    <row r="241" spans="1:26" ht="16.5" customHeight="1">
      <c r="A241" s="644"/>
      <c r="B241" s="644"/>
      <c r="C241" s="644"/>
      <c r="D241" s="56"/>
      <c r="E241" s="645"/>
      <c r="F241" s="644"/>
      <c r="G241" s="644"/>
      <c r="H241" s="644"/>
      <c r="I241" s="644"/>
      <c r="J241" s="644"/>
      <c r="K241" s="644"/>
      <c r="L241" s="644"/>
      <c r="M241" s="644"/>
      <c r="N241" s="644"/>
      <c r="O241" s="644"/>
      <c r="P241" s="644"/>
      <c r="Q241" s="644"/>
      <c r="R241" s="644"/>
      <c r="S241" s="644"/>
      <c r="T241" s="644"/>
      <c r="U241" s="644"/>
      <c r="V241" s="644"/>
      <c r="W241" s="644"/>
      <c r="X241" s="644"/>
      <c r="Y241" s="644"/>
      <c r="Z241" s="644"/>
    </row>
    <row r="242" spans="1:26" ht="16.5" customHeight="1">
      <c r="A242" s="644"/>
      <c r="B242" s="644"/>
      <c r="C242" s="644"/>
      <c r="D242" s="56"/>
      <c r="E242" s="645"/>
      <c r="F242" s="644"/>
      <c r="G242" s="644"/>
      <c r="H242" s="644"/>
      <c r="I242" s="644"/>
      <c r="J242" s="644"/>
      <c r="K242" s="644"/>
      <c r="L242" s="644"/>
      <c r="M242" s="644"/>
      <c r="N242" s="644"/>
      <c r="O242" s="644"/>
      <c r="P242" s="644"/>
      <c r="Q242" s="644"/>
      <c r="R242" s="644"/>
      <c r="S242" s="644"/>
      <c r="T242" s="644"/>
      <c r="U242" s="644"/>
      <c r="V242" s="644"/>
      <c r="W242" s="644"/>
      <c r="X242" s="644"/>
      <c r="Y242" s="644"/>
      <c r="Z242" s="644"/>
    </row>
    <row r="243" spans="1:26" ht="16.5" customHeight="1">
      <c r="A243" s="644"/>
      <c r="B243" s="644"/>
      <c r="C243" s="644"/>
      <c r="D243" s="56"/>
      <c r="E243" s="645"/>
      <c r="F243" s="644"/>
      <c r="G243" s="644"/>
      <c r="H243" s="644"/>
      <c r="I243" s="644"/>
      <c r="J243" s="644"/>
      <c r="K243" s="644"/>
      <c r="L243" s="644"/>
      <c r="M243" s="644"/>
      <c r="N243" s="644"/>
      <c r="O243" s="644"/>
      <c r="P243" s="644"/>
      <c r="Q243" s="644"/>
      <c r="R243" s="644"/>
      <c r="S243" s="644"/>
      <c r="T243" s="644"/>
      <c r="U243" s="644"/>
      <c r="V243" s="644"/>
      <c r="W243" s="644"/>
      <c r="X243" s="644"/>
      <c r="Y243" s="644"/>
      <c r="Z243" s="644"/>
    </row>
    <row r="244" spans="1:26" ht="16.5" customHeight="1">
      <c r="A244" s="644"/>
      <c r="B244" s="644"/>
      <c r="C244" s="644"/>
      <c r="D244" s="56"/>
      <c r="E244" s="645"/>
      <c r="F244" s="644"/>
      <c r="G244" s="644"/>
      <c r="H244" s="644"/>
      <c r="I244" s="644"/>
      <c r="J244" s="644"/>
      <c r="K244" s="644"/>
      <c r="L244" s="644"/>
      <c r="M244" s="644"/>
      <c r="N244" s="644"/>
      <c r="O244" s="644"/>
      <c r="P244" s="644"/>
      <c r="Q244" s="644"/>
      <c r="R244" s="644"/>
      <c r="S244" s="644"/>
      <c r="T244" s="644"/>
      <c r="U244" s="644"/>
      <c r="V244" s="644"/>
      <c r="W244" s="644"/>
      <c r="X244" s="644"/>
      <c r="Y244" s="644"/>
      <c r="Z244" s="644"/>
    </row>
    <row r="245" spans="1:26" ht="16.5" customHeight="1">
      <c r="A245" s="644"/>
      <c r="B245" s="644"/>
      <c r="C245" s="644"/>
      <c r="D245" s="56"/>
      <c r="E245" s="645"/>
      <c r="F245" s="644"/>
      <c r="G245" s="644"/>
      <c r="H245" s="644"/>
      <c r="I245" s="644"/>
      <c r="J245" s="644"/>
      <c r="K245" s="644"/>
      <c r="L245" s="644"/>
      <c r="M245" s="644"/>
      <c r="N245" s="644"/>
      <c r="O245" s="644"/>
      <c r="P245" s="644"/>
      <c r="Q245" s="644"/>
      <c r="R245" s="644"/>
      <c r="S245" s="644"/>
      <c r="T245" s="644"/>
      <c r="U245" s="644"/>
      <c r="V245" s="644"/>
      <c r="W245" s="644"/>
      <c r="X245" s="644"/>
      <c r="Y245" s="644"/>
      <c r="Z245" s="644"/>
    </row>
    <row r="246" spans="1:26" ht="16.5" customHeight="1">
      <c r="A246" s="644"/>
      <c r="B246" s="644"/>
      <c r="C246" s="644"/>
      <c r="D246" s="56"/>
      <c r="E246" s="645"/>
      <c r="F246" s="644"/>
      <c r="G246" s="644"/>
      <c r="H246" s="644"/>
      <c r="I246" s="644"/>
      <c r="J246" s="644"/>
      <c r="K246" s="644"/>
      <c r="L246" s="644"/>
      <c r="M246" s="644"/>
      <c r="N246" s="644"/>
      <c r="O246" s="644"/>
      <c r="P246" s="644"/>
      <c r="Q246" s="644"/>
      <c r="R246" s="644"/>
      <c r="S246" s="644"/>
      <c r="T246" s="644"/>
      <c r="U246" s="644"/>
      <c r="V246" s="644"/>
      <c r="W246" s="644"/>
      <c r="X246" s="644"/>
      <c r="Y246" s="644"/>
      <c r="Z246" s="644"/>
    </row>
    <row r="247" spans="1:26" ht="16.5" customHeight="1">
      <c r="A247" s="644"/>
      <c r="B247" s="644"/>
      <c r="C247" s="644"/>
      <c r="D247" s="56"/>
      <c r="E247" s="645"/>
      <c r="F247" s="644"/>
      <c r="G247" s="644"/>
      <c r="H247" s="644"/>
      <c r="I247" s="644"/>
      <c r="J247" s="644"/>
      <c r="K247" s="644"/>
      <c r="L247" s="644"/>
      <c r="M247" s="644"/>
      <c r="N247" s="644"/>
      <c r="O247" s="644"/>
      <c r="P247" s="644"/>
      <c r="Q247" s="644"/>
      <c r="R247" s="644"/>
      <c r="S247" s="644"/>
      <c r="T247" s="644"/>
      <c r="U247" s="644"/>
      <c r="V247" s="644"/>
      <c r="W247" s="644"/>
      <c r="X247" s="644"/>
      <c r="Y247" s="644"/>
      <c r="Z247" s="644"/>
    </row>
    <row r="248" spans="1:26" ht="16.5" customHeight="1">
      <c r="A248" s="644"/>
      <c r="B248" s="644"/>
      <c r="C248" s="644"/>
      <c r="D248" s="56"/>
      <c r="E248" s="645"/>
      <c r="F248" s="644"/>
      <c r="G248" s="644"/>
      <c r="H248" s="644"/>
      <c r="I248" s="644"/>
      <c r="J248" s="644"/>
      <c r="K248" s="644"/>
      <c r="L248" s="644"/>
      <c r="M248" s="644"/>
      <c r="N248" s="644"/>
      <c r="O248" s="644"/>
      <c r="P248" s="644"/>
      <c r="Q248" s="644"/>
      <c r="R248" s="644"/>
      <c r="S248" s="644"/>
      <c r="T248" s="644"/>
      <c r="U248" s="644"/>
      <c r="V248" s="644"/>
      <c r="W248" s="644"/>
      <c r="X248" s="644"/>
      <c r="Y248" s="644"/>
      <c r="Z248" s="644"/>
    </row>
    <row r="249" spans="1:26" ht="16.5" customHeight="1">
      <c r="A249" s="644"/>
      <c r="B249" s="644"/>
      <c r="C249" s="644"/>
      <c r="D249" s="56"/>
      <c r="E249" s="645"/>
      <c r="F249" s="644"/>
      <c r="G249" s="644"/>
      <c r="H249" s="644"/>
      <c r="I249" s="644"/>
      <c r="J249" s="644"/>
      <c r="K249" s="644"/>
      <c r="L249" s="644"/>
      <c r="M249" s="644"/>
      <c r="N249" s="644"/>
      <c r="O249" s="644"/>
      <c r="P249" s="644"/>
      <c r="Q249" s="644"/>
      <c r="R249" s="644"/>
      <c r="S249" s="644"/>
      <c r="T249" s="644"/>
      <c r="U249" s="644"/>
      <c r="V249" s="644"/>
      <c r="W249" s="644"/>
      <c r="X249" s="644"/>
      <c r="Y249" s="644"/>
      <c r="Z249" s="644"/>
    </row>
    <row r="250" spans="1:26" ht="16.5" customHeight="1">
      <c r="A250" s="644"/>
      <c r="B250" s="644"/>
      <c r="C250" s="644"/>
      <c r="D250" s="56"/>
      <c r="E250" s="645"/>
      <c r="F250" s="644"/>
      <c r="G250" s="644"/>
      <c r="H250" s="644"/>
      <c r="I250" s="644"/>
      <c r="J250" s="644"/>
      <c r="K250" s="644"/>
      <c r="L250" s="644"/>
      <c r="M250" s="644"/>
      <c r="N250" s="644"/>
      <c r="O250" s="644"/>
      <c r="P250" s="644"/>
      <c r="Q250" s="644"/>
      <c r="R250" s="644"/>
      <c r="S250" s="644"/>
      <c r="T250" s="644"/>
      <c r="U250" s="644"/>
      <c r="V250" s="644"/>
      <c r="W250" s="644"/>
      <c r="X250" s="644"/>
      <c r="Y250" s="644"/>
      <c r="Z250" s="644"/>
    </row>
    <row r="251" spans="1:26" ht="16.5" customHeight="1">
      <c r="A251" s="644"/>
      <c r="B251" s="644"/>
      <c r="C251" s="644"/>
      <c r="D251" s="56"/>
      <c r="E251" s="645"/>
      <c r="F251" s="644"/>
      <c r="G251" s="644"/>
      <c r="H251" s="644"/>
      <c r="I251" s="644"/>
      <c r="J251" s="644"/>
      <c r="K251" s="644"/>
      <c r="L251" s="644"/>
      <c r="M251" s="644"/>
      <c r="N251" s="644"/>
      <c r="O251" s="644"/>
      <c r="P251" s="644"/>
      <c r="Q251" s="644"/>
      <c r="R251" s="644"/>
      <c r="S251" s="644"/>
      <c r="T251" s="644"/>
      <c r="U251" s="644"/>
      <c r="V251" s="644"/>
      <c r="W251" s="644"/>
      <c r="X251" s="644"/>
      <c r="Y251" s="644"/>
      <c r="Z251" s="644"/>
    </row>
    <row r="252" spans="1:26" ht="16.5" customHeight="1">
      <c r="A252" s="644"/>
      <c r="B252" s="644"/>
      <c r="C252" s="644"/>
      <c r="D252" s="56"/>
      <c r="E252" s="645"/>
      <c r="F252" s="644"/>
      <c r="G252" s="644"/>
      <c r="H252" s="644"/>
      <c r="I252" s="644"/>
      <c r="J252" s="644"/>
      <c r="K252" s="644"/>
      <c r="L252" s="644"/>
      <c r="M252" s="644"/>
      <c r="N252" s="644"/>
      <c r="O252" s="644"/>
      <c r="P252" s="644"/>
      <c r="Q252" s="644"/>
      <c r="R252" s="644"/>
      <c r="S252" s="644"/>
      <c r="T252" s="644"/>
      <c r="U252" s="644"/>
      <c r="V252" s="644"/>
      <c r="W252" s="644"/>
      <c r="X252" s="644"/>
      <c r="Y252" s="644"/>
      <c r="Z252" s="644"/>
    </row>
    <row r="253" spans="1:26" ht="16.5" customHeight="1">
      <c r="A253" s="644"/>
      <c r="B253" s="644"/>
      <c r="C253" s="644"/>
      <c r="D253" s="56"/>
      <c r="E253" s="645"/>
      <c r="F253" s="644"/>
      <c r="G253" s="644"/>
      <c r="H253" s="644"/>
      <c r="I253" s="644"/>
      <c r="J253" s="644"/>
      <c r="K253" s="644"/>
      <c r="L253" s="644"/>
      <c r="M253" s="644"/>
      <c r="N253" s="644"/>
      <c r="O253" s="644"/>
      <c r="P253" s="644"/>
      <c r="Q253" s="644"/>
      <c r="R253" s="644"/>
      <c r="S253" s="644"/>
      <c r="T253" s="644"/>
      <c r="U253" s="644"/>
      <c r="V253" s="644"/>
      <c r="W253" s="644"/>
      <c r="X253" s="644"/>
      <c r="Y253" s="644"/>
      <c r="Z253" s="644"/>
    </row>
    <row r="254" spans="1:26" ht="16.5" customHeight="1">
      <c r="A254" s="644"/>
      <c r="B254" s="644"/>
      <c r="C254" s="644"/>
      <c r="D254" s="56"/>
      <c r="E254" s="645"/>
      <c r="F254" s="644"/>
      <c r="G254" s="644"/>
      <c r="H254" s="644"/>
      <c r="I254" s="644"/>
      <c r="J254" s="644"/>
      <c r="K254" s="644"/>
      <c r="L254" s="644"/>
      <c r="M254" s="644"/>
      <c r="N254" s="644"/>
      <c r="O254" s="644"/>
      <c r="P254" s="644"/>
      <c r="Q254" s="644"/>
      <c r="R254" s="644"/>
      <c r="S254" s="644"/>
      <c r="T254" s="644"/>
      <c r="U254" s="644"/>
      <c r="V254" s="644"/>
      <c r="W254" s="644"/>
      <c r="X254" s="644"/>
      <c r="Y254" s="644"/>
      <c r="Z254" s="644"/>
    </row>
    <row r="255" spans="1:26" ht="16.5" customHeight="1">
      <c r="A255" s="644"/>
      <c r="B255" s="644"/>
      <c r="C255" s="644"/>
      <c r="D255" s="56"/>
      <c r="E255" s="645"/>
      <c r="F255" s="644"/>
      <c r="G255" s="644"/>
      <c r="H255" s="644"/>
      <c r="I255" s="644"/>
      <c r="J255" s="644"/>
      <c r="K255" s="644"/>
      <c r="L255" s="644"/>
      <c r="M255" s="644"/>
      <c r="N255" s="644"/>
      <c r="O255" s="644"/>
      <c r="P255" s="644"/>
      <c r="Q255" s="644"/>
      <c r="R255" s="644"/>
      <c r="S255" s="644"/>
      <c r="T255" s="644"/>
      <c r="U255" s="644"/>
      <c r="V255" s="644"/>
      <c r="W255" s="644"/>
      <c r="X255" s="644"/>
      <c r="Y255" s="644"/>
      <c r="Z255" s="644"/>
    </row>
    <row r="256" spans="1:26" ht="16.5" customHeight="1">
      <c r="A256" s="644"/>
      <c r="B256" s="644"/>
      <c r="C256" s="644"/>
      <c r="D256" s="56"/>
      <c r="E256" s="645"/>
      <c r="F256" s="644"/>
      <c r="G256" s="644"/>
      <c r="H256" s="644"/>
      <c r="I256" s="644"/>
      <c r="J256" s="644"/>
      <c r="K256" s="644"/>
      <c r="L256" s="644"/>
      <c r="M256" s="644"/>
      <c r="N256" s="644"/>
      <c r="O256" s="644"/>
      <c r="P256" s="644"/>
      <c r="Q256" s="644"/>
      <c r="R256" s="644"/>
      <c r="S256" s="644"/>
      <c r="T256" s="644"/>
      <c r="U256" s="644"/>
      <c r="V256" s="644"/>
      <c r="W256" s="644"/>
      <c r="X256" s="644"/>
      <c r="Y256" s="644"/>
      <c r="Z256" s="644"/>
    </row>
    <row r="257" spans="1:26" ht="16.5" customHeight="1">
      <c r="A257" s="644"/>
      <c r="B257" s="644"/>
      <c r="C257" s="644"/>
      <c r="D257" s="56"/>
      <c r="E257" s="645"/>
      <c r="F257" s="644"/>
      <c r="G257" s="644"/>
      <c r="H257" s="644"/>
      <c r="I257" s="644"/>
      <c r="J257" s="644"/>
      <c r="K257" s="644"/>
      <c r="L257" s="644"/>
      <c r="M257" s="644"/>
      <c r="N257" s="644"/>
      <c r="O257" s="644"/>
      <c r="P257" s="644"/>
      <c r="Q257" s="644"/>
      <c r="R257" s="644"/>
      <c r="S257" s="644"/>
      <c r="T257" s="644"/>
      <c r="U257" s="644"/>
      <c r="V257" s="644"/>
      <c r="W257" s="644"/>
      <c r="X257" s="644"/>
      <c r="Y257" s="644"/>
      <c r="Z257" s="644"/>
    </row>
    <row r="258" spans="1:26" ht="16.5" customHeight="1">
      <c r="A258" s="644"/>
      <c r="B258" s="644"/>
      <c r="C258" s="644"/>
      <c r="D258" s="56"/>
      <c r="E258" s="645"/>
      <c r="F258" s="644"/>
      <c r="G258" s="644"/>
      <c r="H258" s="644"/>
      <c r="I258" s="644"/>
      <c r="J258" s="644"/>
      <c r="K258" s="644"/>
      <c r="L258" s="644"/>
      <c r="M258" s="644"/>
      <c r="N258" s="644"/>
      <c r="O258" s="644"/>
      <c r="P258" s="644"/>
      <c r="Q258" s="644"/>
      <c r="R258" s="644"/>
      <c r="S258" s="644"/>
      <c r="T258" s="644"/>
      <c r="U258" s="644"/>
      <c r="V258" s="644"/>
      <c r="W258" s="644"/>
      <c r="X258" s="644"/>
      <c r="Y258" s="644"/>
      <c r="Z258" s="644"/>
    </row>
    <row r="259" spans="1:26" ht="16.5" customHeight="1">
      <c r="A259" s="644"/>
      <c r="B259" s="644"/>
      <c r="C259" s="644"/>
      <c r="D259" s="56"/>
      <c r="E259" s="645"/>
      <c r="F259" s="644"/>
      <c r="G259" s="644"/>
      <c r="H259" s="644"/>
      <c r="I259" s="644"/>
      <c r="J259" s="644"/>
      <c r="K259" s="644"/>
      <c r="L259" s="644"/>
      <c r="M259" s="644"/>
      <c r="N259" s="644"/>
      <c r="O259" s="644"/>
      <c r="P259" s="644"/>
      <c r="Q259" s="644"/>
      <c r="R259" s="644"/>
      <c r="S259" s="644"/>
      <c r="T259" s="644"/>
      <c r="U259" s="644"/>
      <c r="V259" s="644"/>
      <c r="W259" s="644"/>
      <c r="X259" s="644"/>
      <c r="Y259" s="644"/>
      <c r="Z259" s="644"/>
    </row>
    <row r="260" spans="1:26" ht="16.5" customHeight="1">
      <c r="A260" s="644"/>
      <c r="B260" s="644"/>
      <c r="C260" s="644"/>
      <c r="D260" s="56"/>
      <c r="E260" s="645"/>
      <c r="F260" s="644"/>
      <c r="G260" s="644"/>
      <c r="H260" s="644"/>
      <c r="I260" s="644"/>
      <c r="J260" s="644"/>
      <c r="K260" s="644"/>
      <c r="L260" s="644"/>
      <c r="M260" s="644"/>
      <c r="N260" s="644"/>
      <c r="O260" s="644"/>
      <c r="P260" s="644"/>
      <c r="Q260" s="644"/>
      <c r="R260" s="644"/>
      <c r="S260" s="644"/>
      <c r="T260" s="644"/>
      <c r="U260" s="644"/>
      <c r="V260" s="644"/>
      <c r="W260" s="644"/>
      <c r="X260" s="644"/>
      <c r="Y260" s="644"/>
      <c r="Z260" s="644"/>
    </row>
    <row r="261" spans="1:26" ht="16.5" customHeight="1">
      <c r="A261" s="644"/>
      <c r="B261" s="644"/>
      <c r="C261" s="644"/>
      <c r="D261" s="56"/>
      <c r="E261" s="645"/>
      <c r="F261" s="644"/>
      <c r="G261" s="644"/>
      <c r="H261" s="644"/>
      <c r="I261" s="644"/>
      <c r="J261" s="644"/>
      <c r="K261" s="644"/>
      <c r="L261" s="644"/>
      <c r="M261" s="644"/>
      <c r="N261" s="644"/>
      <c r="O261" s="644"/>
      <c r="P261" s="644"/>
      <c r="Q261" s="644"/>
      <c r="R261" s="644"/>
      <c r="S261" s="644"/>
      <c r="T261" s="644"/>
      <c r="U261" s="644"/>
      <c r="V261" s="644"/>
      <c r="W261" s="644"/>
      <c r="X261" s="644"/>
      <c r="Y261" s="644"/>
      <c r="Z261" s="644"/>
    </row>
    <row r="262" spans="1:26" ht="16.5" customHeight="1">
      <c r="A262" s="644"/>
      <c r="B262" s="644"/>
      <c r="C262" s="644"/>
      <c r="D262" s="56"/>
      <c r="E262" s="645"/>
      <c r="F262" s="644"/>
      <c r="G262" s="644"/>
      <c r="H262" s="644"/>
      <c r="I262" s="644"/>
      <c r="J262" s="644"/>
      <c r="K262" s="644"/>
      <c r="L262" s="644"/>
      <c r="M262" s="644"/>
      <c r="N262" s="644"/>
      <c r="O262" s="644"/>
      <c r="P262" s="644"/>
      <c r="Q262" s="644"/>
      <c r="R262" s="644"/>
      <c r="S262" s="644"/>
      <c r="T262" s="644"/>
      <c r="U262" s="644"/>
      <c r="V262" s="644"/>
      <c r="W262" s="644"/>
      <c r="X262" s="644"/>
      <c r="Y262" s="644"/>
      <c r="Z262" s="644"/>
    </row>
    <row r="263" spans="1:26" ht="16.5" customHeight="1">
      <c r="A263" s="644"/>
      <c r="B263" s="644"/>
      <c r="C263" s="644"/>
      <c r="D263" s="56"/>
      <c r="E263" s="645"/>
      <c r="F263" s="644"/>
      <c r="G263" s="644"/>
      <c r="H263" s="644"/>
      <c r="I263" s="644"/>
      <c r="J263" s="644"/>
      <c r="K263" s="644"/>
      <c r="L263" s="644"/>
      <c r="M263" s="644"/>
      <c r="N263" s="644"/>
      <c r="O263" s="644"/>
      <c r="P263" s="644"/>
      <c r="Q263" s="644"/>
      <c r="R263" s="644"/>
      <c r="S263" s="644"/>
      <c r="T263" s="644"/>
      <c r="U263" s="644"/>
      <c r="V263" s="644"/>
      <c r="W263" s="644"/>
      <c r="X263" s="644"/>
      <c r="Y263" s="644"/>
      <c r="Z263" s="644"/>
    </row>
    <row r="264" spans="1:26" ht="16.5" customHeight="1">
      <c r="A264" s="644"/>
      <c r="B264" s="644"/>
      <c r="C264" s="644"/>
      <c r="D264" s="56"/>
      <c r="E264" s="645"/>
      <c r="F264" s="644"/>
      <c r="G264" s="644"/>
      <c r="H264" s="644"/>
      <c r="I264" s="644"/>
      <c r="J264" s="644"/>
      <c r="K264" s="644"/>
      <c r="L264" s="644"/>
      <c r="M264" s="644"/>
      <c r="N264" s="644"/>
      <c r="O264" s="644"/>
      <c r="P264" s="644"/>
      <c r="Q264" s="644"/>
      <c r="R264" s="644"/>
      <c r="S264" s="644"/>
      <c r="T264" s="644"/>
      <c r="U264" s="644"/>
      <c r="V264" s="644"/>
      <c r="W264" s="644"/>
      <c r="X264" s="644"/>
      <c r="Y264" s="644"/>
      <c r="Z264" s="644"/>
    </row>
    <row r="265" spans="1:26" ht="16.5" customHeight="1">
      <c r="A265" s="644"/>
      <c r="B265" s="644"/>
      <c r="C265" s="644"/>
      <c r="D265" s="56"/>
      <c r="E265" s="645"/>
      <c r="F265" s="644"/>
      <c r="G265" s="644"/>
      <c r="H265" s="644"/>
      <c r="I265" s="644"/>
      <c r="J265" s="644"/>
      <c r="K265" s="644"/>
      <c r="L265" s="644"/>
      <c r="M265" s="644"/>
      <c r="N265" s="644"/>
      <c r="O265" s="644"/>
      <c r="P265" s="644"/>
      <c r="Q265" s="644"/>
      <c r="R265" s="644"/>
      <c r="S265" s="644"/>
      <c r="T265" s="644"/>
      <c r="U265" s="644"/>
      <c r="V265" s="644"/>
      <c r="W265" s="644"/>
      <c r="X265" s="644"/>
      <c r="Y265" s="644"/>
      <c r="Z265" s="644"/>
    </row>
    <row r="266" spans="1:26" ht="16.5" customHeight="1">
      <c r="A266" s="644"/>
      <c r="B266" s="644"/>
      <c r="C266" s="644"/>
      <c r="D266" s="56"/>
      <c r="E266" s="645"/>
      <c r="F266" s="644"/>
      <c r="G266" s="644"/>
      <c r="H266" s="644"/>
      <c r="I266" s="644"/>
      <c r="J266" s="644"/>
      <c r="K266" s="644"/>
      <c r="L266" s="644"/>
      <c r="M266" s="644"/>
      <c r="N266" s="644"/>
      <c r="O266" s="644"/>
      <c r="P266" s="644"/>
      <c r="Q266" s="644"/>
      <c r="R266" s="644"/>
      <c r="S266" s="644"/>
      <c r="T266" s="644"/>
      <c r="U266" s="644"/>
      <c r="V266" s="644"/>
      <c r="W266" s="644"/>
      <c r="X266" s="644"/>
      <c r="Y266" s="644"/>
      <c r="Z266" s="644"/>
    </row>
    <row r="267" spans="1:26" ht="16.5" customHeight="1">
      <c r="A267" s="644"/>
      <c r="B267" s="644"/>
      <c r="C267" s="644"/>
      <c r="D267" s="56"/>
      <c r="E267" s="645"/>
      <c r="F267" s="644"/>
      <c r="G267" s="644"/>
      <c r="H267" s="644"/>
      <c r="I267" s="644"/>
      <c r="J267" s="644"/>
      <c r="K267" s="644"/>
      <c r="L267" s="644"/>
      <c r="M267" s="644"/>
      <c r="N267" s="644"/>
      <c r="O267" s="644"/>
      <c r="P267" s="644"/>
      <c r="Q267" s="644"/>
      <c r="R267" s="644"/>
      <c r="S267" s="644"/>
      <c r="T267" s="644"/>
      <c r="U267" s="644"/>
      <c r="V267" s="644"/>
      <c r="W267" s="644"/>
      <c r="X267" s="644"/>
      <c r="Y267" s="644"/>
      <c r="Z267" s="644"/>
    </row>
    <row r="268" spans="1:26" ht="16.5" customHeight="1">
      <c r="A268" s="644"/>
      <c r="B268" s="644"/>
      <c r="C268" s="644"/>
      <c r="D268" s="56"/>
      <c r="E268" s="645"/>
      <c r="F268" s="644"/>
      <c r="G268" s="644"/>
      <c r="H268" s="644"/>
      <c r="I268" s="644"/>
      <c r="J268" s="644"/>
      <c r="K268" s="644"/>
      <c r="L268" s="644"/>
      <c r="M268" s="644"/>
      <c r="N268" s="644"/>
      <c r="O268" s="644"/>
      <c r="P268" s="644"/>
      <c r="Q268" s="644"/>
      <c r="R268" s="644"/>
      <c r="S268" s="644"/>
      <c r="T268" s="644"/>
      <c r="U268" s="644"/>
      <c r="V268" s="644"/>
      <c r="W268" s="644"/>
      <c r="X268" s="644"/>
      <c r="Y268" s="644"/>
      <c r="Z268" s="644"/>
    </row>
    <row r="269" spans="1:26" ht="16.5" customHeight="1">
      <c r="A269" s="644"/>
      <c r="B269" s="644"/>
      <c r="C269" s="644"/>
      <c r="D269" s="56"/>
      <c r="E269" s="645"/>
      <c r="F269" s="644"/>
      <c r="G269" s="644"/>
      <c r="H269" s="644"/>
      <c r="I269" s="644"/>
      <c r="J269" s="644"/>
      <c r="K269" s="644"/>
      <c r="L269" s="644"/>
      <c r="M269" s="644"/>
      <c r="N269" s="644"/>
      <c r="O269" s="644"/>
      <c r="P269" s="644"/>
      <c r="Q269" s="644"/>
      <c r="R269" s="644"/>
      <c r="S269" s="644"/>
      <c r="T269" s="644"/>
      <c r="U269" s="644"/>
      <c r="V269" s="644"/>
      <c r="W269" s="644"/>
      <c r="X269" s="644"/>
      <c r="Y269" s="644"/>
      <c r="Z269" s="644"/>
    </row>
    <row r="270" spans="1:26" ht="16.5" customHeight="1">
      <c r="A270" s="644"/>
      <c r="B270" s="644"/>
      <c r="C270" s="644"/>
      <c r="D270" s="56"/>
      <c r="E270" s="645"/>
      <c r="F270" s="644"/>
      <c r="G270" s="644"/>
      <c r="H270" s="644"/>
      <c r="I270" s="644"/>
      <c r="J270" s="644"/>
      <c r="K270" s="644"/>
      <c r="L270" s="644"/>
      <c r="M270" s="644"/>
      <c r="N270" s="644"/>
      <c r="O270" s="644"/>
      <c r="P270" s="644"/>
      <c r="Q270" s="644"/>
      <c r="R270" s="644"/>
      <c r="S270" s="644"/>
      <c r="T270" s="644"/>
      <c r="U270" s="644"/>
      <c r="V270" s="644"/>
      <c r="W270" s="644"/>
      <c r="X270" s="644"/>
      <c r="Y270" s="644"/>
      <c r="Z270" s="644"/>
    </row>
    <row r="271" spans="1:26" ht="16.5" customHeight="1">
      <c r="A271" s="644"/>
      <c r="B271" s="644"/>
      <c r="C271" s="644"/>
      <c r="D271" s="56"/>
      <c r="E271" s="645"/>
      <c r="F271" s="644"/>
      <c r="G271" s="644"/>
      <c r="H271" s="644"/>
      <c r="I271" s="644"/>
      <c r="J271" s="644"/>
      <c r="K271" s="644"/>
      <c r="L271" s="644"/>
      <c r="M271" s="644"/>
      <c r="N271" s="644"/>
      <c r="O271" s="644"/>
      <c r="P271" s="644"/>
      <c r="Q271" s="644"/>
      <c r="R271" s="644"/>
      <c r="S271" s="644"/>
      <c r="T271" s="644"/>
      <c r="U271" s="644"/>
      <c r="V271" s="644"/>
      <c r="W271" s="644"/>
      <c r="X271" s="644"/>
      <c r="Y271" s="644"/>
      <c r="Z271" s="644"/>
    </row>
    <row r="272" spans="1:26" ht="16.5" customHeight="1">
      <c r="A272" s="644"/>
      <c r="B272" s="644"/>
      <c r="C272" s="644"/>
      <c r="D272" s="56"/>
      <c r="E272" s="645"/>
      <c r="F272" s="644"/>
      <c r="G272" s="644"/>
      <c r="H272" s="644"/>
      <c r="I272" s="644"/>
      <c r="J272" s="644"/>
      <c r="K272" s="644"/>
      <c r="L272" s="644"/>
      <c r="M272" s="644"/>
      <c r="N272" s="644"/>
      <c r="O272" s="644"/>
      <c r="P272" s="644"/>
      <c r="Q272" s="644"/>
      <c r="R272" s="644"/>
      <c r="S272" s="644"/>
      <c r="T272" s="644"/>
      <c r="U272" s="644"/>
      <c r="V272" s="644"/>
      <c r="W272" s="644"/>
      <c r="X272" s="644"/>
      <c r="Y272" s="644"/>
      <c r="Z272" s="644"/>
    </row>
    <row r="273" spans="1:26" ht="16.5" customHeight="1">
      <c r="A273" s="644"/>
      <c r="B273" s="644"/>
      <c r="C273" s="644"/>
      <c r="D273" s="56"/>
      <c r="E273" s="645"/>
      <c r="F273" s="644"/>
      <c r="G273" s="644"/>
      <c r="H273" s="644"/>
      <c r="I273" s="644"/>
      <c r="J273" s="644"/>
      <c r="K273" s="644"/>
      <c r="L273" s="644"/>
      <c r="M273" s="644"/>
      <c r="N273" s="644"/>
      <c r="O273" s="644"/>
      <c r="P273" s="644"/>
      <c r="Q273" s="644"/>
      <c r="R273" s="644"/>
      <c r="S273" s="644"/>
      <c r="T273" s="644"/>
      <c r="U273" s="644"/>
      <c r="V273" s="644"/>
      <c r="W273" s="644"/>
      <c r="X273" s="644"/>
      <c r="Y273" s="644"/>
      <c r="Z273" s="644"/>
    </row>
    <row r="274" spans="1:26" ht="16.5" customHeight="1">
      <c r="A274" s="644"/>
      <c r="B274" s="644"/>
      <c r="C274" s="644"/>
      <c r="D274" s="56"/>
      <c r="E274" s="645"/>
      <c r="F274" s="644"/>
      <c r="G274" s="644"/>
      <c r="H274" s="644"/>
      <c r="I274" s="644"/>
      <c r="J274" s="644"/>
      <c r="K274" s="644"/>
      <c r="L274" s="644"/>
      <c r="M274" s="644"/>
      <c r="N274" s="644"/>
      <c r="O274" s="644"/>
      <c r="P274" s="644"/>
      <c r="Q274" s="644"/>
      <c r="R274" s="644"/>
      <c r="S274" s="644"/>
      <c r="T274" s="644"/>
      <c r="U274" s="644"/>
      <c r="V274" s="644"/>
      <c r="W274" s="644"/>
      <c r="X274" s="644"/>
      <c r="Y274" s="644"/>
      <c r="Z274" s="644"/>
    </row>
    <row r="275" spans="1:26" ht="16.5" customHeight="1">
      <c r="A275" s="644"/>
      <c r="B275" s="644"/>
      <c r="C275" s="644"/>
      <c r="D275" s="56"/>
      <c r="E275" s="645"/>
      <c r="F275" s="644"/>
      <c r="G275" s="644"/>
      <c r="H275" s="644"/>
      <c r="I275" s="644"/>
      <c r="J275" s="644"/>
      <c r="K275" s="644"/>
      <c r="L275" s="644"/>
      <c r="M275" s="644"/>
      <c r="N275" s="644"/>
      <c r="O275" s="644"/>
      <c r="P275" s="644"/>
      <c r="Q275" s="644"/>
      <c r="R275" s="644"/>
      <c r="S275" s="644"/>
      <c r="T275" s="644"/>
      <c r="U275" s="644"/>
      <c r="V275" s="644"/>
      <c r="W275" s="644"/>
      <c r="X275" s="644"/>
      <c r="Y275" s="644"/>
      <c r="Z275" s="644"/>
    </row>
    <row r="276" spans="1:26" ht="16.5" customHeight="1">
      <c r="A276" s="644"/>
      <c r="B276" s="644"/>
      <c r="C276" s="644"/>
      <c r="D276" s="56"/>
      <c r="E276" s="645"/>
      <c r="F276" s="644"/>
      <c r="G276" s="644"/>
      <c r="H276" s="644"/>
      <c r="I276" s="644"/>
      <c r="J276" s="644"/>
      <c r="K276" s="644"/>
      <c r="L276" s="644"/>
      <c r="M276" s="644"/>
      <c r="N276" s="644"/>
      <c r="O276" s="644"/>
      <c r="P276" s="644"/>
      <c r="Q276" s="644"/>
      <c r="R276" s="644"/>
      <c r="S276" s="644"/>
      <c r="T276" s="644"/>
      <c r="U276" s="644"/>
      <c r="V276" s="644"/>
      <c r="W276" s="644"/>
      <c r="X276" s="644"/>
      <c r="Y276" s="644"/>
      <c r="Z276" s="644"/>
    </row>
    <row r="277" spans="1:26" ht="16.5" customHeight="1">
      <c r="A277" s="644"/>
      <c r="B277" s="644"/>
      <c r="C277" s="644"/>
      <c r="D277" s="56"/>
      <c r="E277" s="645"/>
      <c r="F277" s="644"/>
      <c r="G277" s="644"/>
      <c r="H277" s="644"/>
      <c r="I277" s="644"/>
      <c r="J277" s="644"/>
      <c r="K277" s="644"/>
      <c r="L277" s="644"/>
      <c r="M277" s="644"/>
      <c r="N277" s="644"/>
      <c r="O277" s="644"/>
      <c r="P277" s="644"/>
      <c r="Q277" s="644"/>
      <c r="R277" s="644"/>
      <c r="S277" s="644"/>
      <c r="T277" s="644"/>
      <c r="U277" s="644"/>
      <c r="V277" s="644"/>
      <c r="W277" s="644"/>
      <c r="X277" s="644"/>
      <c r="Y277" s="644"/>
      <c r="Z277" s="644"/>
    </row>
    <row r="278" spans="1:26" ht="16.5" customHeight="1">
      <c r="A278" s="644"/>
      <c r="B278" s="644"/>
      <c r="C278" s="644"/>
      <c r="D278" s="56"/>
      <c r="E278" s="645"/>
      <c r="F278" s="644"/>
      <c r="G278" s="644"/>
      <c r="H278" s="644"/>
      <c r="I278" s="644"/>
      <c r="J278" s="644"/>
      <c r="K278" s="644"/>
      <c r="L278" s="644"/>
      <c r="M278" s="644"/>
      <c r="N278" s="644"/>
      <c r="O278" s="644"/>
      <c r="P278" s="644"/>
      <c r="Q278" s="644"/>
      <c r="R278" s="644"/>
      <c r="S278" s="644"/>
      <c r="T278" s="644"/>
      <c r="U278" s="644"/>
      <c r="V278" s="644"/>
      <c r="W278" s="644"/>
      <c r="X278" s="644"/>
      <c r="Y278" s="644"/>
      <c r="Z278" s="644"/>
    </row>
    <row r="279" spans="1:26" ht="16.5" customHeight="1">
      <c r="A279" s="644"/>
      <c r="B279" s="644"/>
      <c r="C279" s="644"/>
      <c r="D279" s="56"/>
      <c r="E279" s="645"/>
      <c r="F279" s="644"/>
      <c r="G279" s="644"/>
      <c r="H279" s="644"/>
      <c r="I279" s="644"/>
      <c r="J279" s="644"/>
      <c r="K279" s="644"/>
      <c r="L279" s="644"/>
      <c r="M279" s="644"/>
      <c r="N279" s="644"/>
      <c r="O279" s="644"/>
      <c r="P279" s="644"/>
      <c r="Q279" s="644"/>
      <c r="R279" s="644"/>
      <c r="S279" s="644"/>
      <c r="T279" s="644"/>
      <c r="U279" s="644"/>
      <c r="V279" s="644"/>
      <c r="W279" s="644"/>
      <c r="X279" s="644"/>
      <c r="Y279" s="644"/>
      <c r="Z279" s="644"/>
    </row>
    <row r="280" spans="1:26" ht="16.5" customHeight="1">
      <c r="A280" s="644"/>
      <c r="B280" s="644"/>
      <c r="C280" s="644"/>
      <c r="D280" s="56"/>
      <c r="E280" s="645"/>
      <c r="F280" s="644"/>
      <c r="G280" s="644"/>
      <c r="H280" s="644"/>
      <c r="I280" s="644"/>
      <c r="J280" s="644"/>
      <c r="K280" s="644"/>
      <c r="L280" s="644"/>
      <c r="M280" s="644"/>
      <c r="N280" s="644"/>
      <c r="O280" s="644"/>
      <c r="P280" s="644"/>
      <c r="Q280" s="644"/>
      <c r="R280" s="644"/>
      <c r="S280" s="644"/>
      <c r="T280" s="644"/>
      <c r="U280" s="644"/>
      <c r="V280" s="644"/>
      <c r="W280" s="644"/>
      <c r="X280" s="644"/>
      <c r="Y280" s="644"/>
      <c r="Z280" s="644"/>
    </row>
    <row r="281" spans="1:26" ht="16.5" customHeight="1">
      <c r="A281" s="644"/>
      <c r="B281" s="644"/>
      <c r="C281" s="644"/>
      <c r="D281" s="56"/>
      <c r="E281" s="645"/>
      <c r="F281" s="644"/>
      <c r="G281" s="644"/>
      <c r="H281" s="644"/>
      <c r="I281" s="644"/>
      <c r="J281" s="644"/>
      <c r="K281" s="644"/>
      <c r="L281" s="644"/>
      <c r="M281" s="644"/>
      <c r="N281" s="644"/>
      <c r="O281" s="644"/>
      <c r="P281" s="644"/>
      <c r="Q281" s="644"/>
      <c r="R281" s="644"/>
      <c r="S281" s="644"/>
      <c r="T281" s="644"/>
      <c r="U281" s="644"/>
      <c r="V281" s="644"/>
      <c r="W281" s="644"/>
      <c r="X281" s="644"/>
      <c r="Y281" s="644"/>
      <c r="Z281" s="644"/>
    </row>
    <row r="282" spans="1:26" ht="16.5" customHeight="1">
      <c r="A282" s="644"/>
      <c r="B282" s="644"/>
      <c r="C282" s="644"/>
      <c r="D282" s="56"/>
      <c r="E282" s="645"/>
      <c r="F282" s="644"/>
      <c r="G282" s="644"/>
      <c r="H282" s="644"/>
      <c r="I282" s="644"/>
      <c r="J282" s="644"/>
      <c r="K282" s="644"/>
      <c r="L282" s="644"/>
      <c r="M282" s="644"/>
      <c r="N282" s="644"/>
      <c r="O282" s="644"/>
      <c r="P282" s="644"/>
      <c r="Q282" s="644"/>
      <c r="R282" s="644"/>
      <c r="S282" s="644"/>
      <c r="T282" s="644"/>
      <c r="U282" s="644"/>
      <c r="V282" s="644"/>
      <c r="W282" s="644"/>
      <c r="X282" s="644"/>
      <c r="Y282" s="644"/>
      <c r="Z282" s="644"/>
    </row>
    <row r="283" spans="1:26" ht="16.5" customHeight="1">
      <c r="A283" s="644"/>
      <c r="B283" s="644"/>
      <c r="C283" s="644"/>
      <c r="D283" s="56"/>
      <c r="E283" s="645"/>
      <c r="F283" s="644"/>
      <c r="G283" s="644"/>
      <c r="H283" s="644"/>
      <c r="I283" s="644"/>
      <c r="J283" s="644"/>
      <c r="K283" s="644"/>
      <c r="L283" s="644"/>
      <c r="M283" s="644"/>
      <c r="N283" s="644"/>
      <c r="O283" s="644"/>
      <c r="P283" s="644"/>
      <c r="Q283" s="644"/>
      <c r="R283" s="644"/>
      <c r="S283" s="644"/>
      <c r="T283" s="644"/>
      <c r="U283" s="644"/>
      <c r="V283" s="644"/>
      <c r="W283" s="644"/>
      <c r="X283" s="644"/>
      <c r="Y283" s="644"/>
      <c r="Z283" s="644"/>
    </row>
    <row r="284" spans="1:26" ht="16.5" customHeight="1">
      <c r="A284" s="644"/>
      <c r="B284" s="644"/>
      <c r="C284" s="644"/>
      <c r="D284" s="56"/>
      <c r="E284" s="645"/>
      <c r="F284" s="644"/>
      <c r="G284" s="644"/>
      <c r="H284" s="644"/>
      <c r="I284" s="644"/>
      <c r="J284" s="644"/>
      <c r="K284" s="644"/>
      <c r="L284" s="644"/>
      <c r="M284" s="644"/>
      <c r="N284" s="644"/>
      <c r="O284" s="644"/>
      <c r="P284" s="644"/>
      <c r="Q284" s="644"/>
      <c r="R284" s="644"/>
      <c r="S284" s="644"/>
      <c r="T284" s="644"/>
      <c r="U284" s="644"/>
      <c r="V284" s="644"/>
      <c r="W284" s="644"/>
      <c r="X284" s="644"/>
      <c r="Y284" s="644"/>
      <c r="Z284" s="644"/>
    </row>
    <row r="285" spans="1:26" ht="16.5" customHeight="1">
      <c r="A285" s="644"/>
      <c r="B285" s="644"/>
      <c r="C285" s="644"/>
      <c r="D285" s="56"/>
      <c r="E285" s="645"/>
      <c r="F285" s="644"/>
      <c r="G285" s="644"/>
      <c r="H285" s="644"/>
      <c r="I285" s="644"/>
      <c r="J285" s="644"/>
      <c r="K285" s="644"/>
      <c r="L285" s="644"/>
      <c r="M285" s="644"/>
      <c r="N285" s="644"/>
      <c r="O285" s="644"/>
      <c r="P285" s="644"/>
      <c r="Q285" s="644"/>
      <c r="R285" s="644"/>
      <c r="S285" s="644"/>
      <c r="T285" s="644"/>
      <c r="U285" s="644"/>
      <c r="V285" s="644"/>
      <c r="W285" s="644"/>
      <c r="X285" s="644"/>
      <c r="Y285" s="644"/>
      <c r="Z285" s="644"/>
    </row>
    <row r="286" spans="1:26" ht="16.5" customHeight="1">
      <c r="A286" s="644"/>
      <c r="B286" s="644"/>
      <c r="C286" s="644"/>
      <c r="D286" s="56"/>
      <c r="E286" s="645"/>
      <c r="F286" s="644"/>
      <c r="G286" s="644"/>
      <c r="H286" s="644"/>
      <c r="I286" s="644"/>
      <c r="J286" s="644"/>
      <c r="K286" s="644"/>
      <c r="L286" s="644"/>
      <c r="M286" s="644"/>
      <c r="N286" s="644"/>
      <c r="O286" s="644"/>
      <c r="P286" s="644"/>
      <c r="Q286" s="644"/>
      <c r="R286" s="644"/>
      <c r="S286" s="644"/>
      <c r="T286" s="644"/>
      <c r="U286" s="644"/>
      <c r="V286" s="644"/>
      <c r="W286" s="644"/>
      <c r="X286" s="644"/>
      <c r="Y286" s="644"/>
      <c r="Z286" s="644"/>
    </row>
    <row r="287" spans="1:26" ht="16.5" customHeight="1">
      <c r="A287" s="644"/>
      <c r="B287" s="644"/>
      <c r="C287" s="644"/>
      <c r="D287" s="56"/>
      <c r="E287" s="645"/>
      <c r="F287" s="644"/>
      <c r="G287" s="644"/>
      <c r="H287" s="644"/>
      <c r="I287" s="644"/>
      <c r="J287" s="644"/>
      <c r="K287" s="644"/>
      <c r="L287" s="644"/>
      <c r="M287" s="644"/>
      <c r="N287" s="644"/>
      <c r="O287" s="644"/>
      <c r="P287" s="644"/>
      <c r="Q287" s="644"/>
      <c r="R287" s="644"/>
      <c r="S287" s="644"/>
      <c r="T287" s="644"/>
      <c r="U287" s="644"/>
      <c r="V287" s="644"/>
      <c r="W287" s="644"/>
      <c r="X287" s="644"/>
      <c r="Y287" s="644"/>
      <c r="Z287" s="644"/>
    </row>
    <row r="288" spans="1:26" ht="16.5" customHeight="1">
      <c r="A288" s="644"/>
      <c r="B288" s="644"/>
      <c r="C288" s="644"/>
      <c r="D288" s="56"/>
      <c r="E288" s="645"/>
      <c r="F288" s="644"/>
      <c r="G288" s="644"/>
      <c r="H288" s="644"/>
      <c r="I288" s="644"/>
      <c r="J288" s="644"/>
      <c r="K288" s="644"/>
      <c r="L288" s="644"/>
      <c r="M288" s="644"/>
      <c r="N288" s="644"/>
      <c r="O288" s="644"/>
      <c r="P288" s="644"/>
      <c r="Q288" s="644"/>
      <c r="R288" s="644"/>
      <c r="S288" s="644"/>
      <c r="T288" s="644"/>
      <c r="U288" s="644"/>
      <c r="V288" s="644"/>
      <c r="W288" s="644"/>
      <c r="X288" s="644"/>
      <c r="Y288" s="644"/>
      <c r="Z288" s="644"/>
    </row>
    <row r="289" spans="1:26" ht="16.5" customHeight="1">
      <c r="A289" s="644"/>
      <c r="B289" s="644"/>
      <c r="C289" s="644"/>
      <c r="D289" s="56"/>
      <c r="E289" s="645"/>
      <c r="F289" s="644"/>
      <c r="G289" s="644"/>
      <c r="H289" s="644"/>
      <c r="I289" s="644"/>
      <c r="J289" s="644"/>
      <c r="K289" s="644"/>
      <c r="L289" s="644"/>
      <c r="M289" s="644"/>
      <c r="N289" s="644"/>
      <c r="O289" s="644"/>
      <c r="P289" s="644"/>
      <c r="Q289" s="644"/>
      <c r="R289" s="644"/>
      <c r="S289" s="644"/>
      <c r="T289" s="644"/>
      <c r="U289" s="644"/>
      <c r="V289" s="644"/>
      <c r="W289" s="644"/>
      <c r="X289" s="644"/>
      <c r="Y289" s="644"/>
      <c r="Z289" s="644"/>
    </row>
    <row r="290" spans="1:26" ht="16.5" customHeight="1">
      <c r="A290" s="644"/>
      <c r="B290" s="644"/>
      <c r="C290" s="644"/>
      <c r="D290" s="56"/>
      <c r="E290" s="645"/>
      <c r="F290" s="644"/>
      <c r="G290" s="644"/>
      <c r="H290" s="644"/>
      <c r="I290" s="644"/>
      <c r="J290" s="644"/>
      <c r="K290" s="644"/>
      <c r="L290" s="644"/>
      <c r="M290" s="644"/>
      <c r="N290" s="644"/>
      <c r="O290" s="644"/>
      <c r="P290" s="644"/>
      <c r="Q290" s="644"/>
      <c r="R290" s="644"/>
      <c r="S290" s="644"/>
      <c r="T290" s="644"/>
      <c r="U290" s="644"/>
      <c r="V290" s="644"/>
      <c r="W290" s="644"/>
      <c r="X290" s="644"/>
      <c r="Y290" s="644"/>
      <c r="Z290" s="644"/>
    </row>
    <row r="291" spans="1:26" ht="16.5" customHeight="1">
      <c r="A291" s="644"/>
      <c r="B291" s="644"/>
      <c r="C291" s="644"/>
      <c r="D291" s="56"/>
      <c r="E291" s="645"/>
      <c r="F291" s="644"/>
      <c r="G291" s="644"/>
      <c r="H291" s="644"/>
      <c r="I291" s="644"/>
      <c r="J291" s="644"/>
      <c r="K291" s="644"/>
      <c r="L291" s="644"/>
      <c r="M291" s="644"/>
      <c r="N291" s="644"/>
      <c r="O291" s="644"/>
      <c r="P291" s="644"/>
      <c r="Q291" s="644"/>
      <c r="R291" s="644"/>
      <c r="S291" s="644"/>
      <c r="T291" s="644"/>
      <c r="U291" s="644"/>
      <c r="V291" s="644"/>
      <c r="W291" s="644"/>
      <c r="X291" s="644"/>
      <c r="Y291" s="644"/>
      <c r="Z291" s="644"/>
    </row>
    <row r="292" spans="1:26" ht="16.5" customHeight="1">
      <c r="A292" s="644"/>
      <c r="B292" s="644"/>
      <c r="C292" s="644"/>
      <c r="D292" s="56"/>
      <c r="E292" s="645"/>
      <c r="F292" s="644"/>
      <c r="G292" s="644"/>
      <c r="H292" s="644"/>
      <c r="I292" s="644"/>
      <c r="J292" s="644"/>
      <c r="K292" s="644"/>
      <c r="L292" s="644"/>
      <c r="M292" s="644"/>
      <c r="N292" s="644"/>
      <c r="O292" s="644"/>
      <c r="P292" s="644"/>
      <c r="Q292" s="644"/>
      <c r="R292" s="644"/>
      <c r="S292" s="644"/>
      <c r="T292" s="644"/>
      <c r="U292" s="644"/>
      <c r="V292" s="644"/>
      <c r="W292" s="644"/>
      <c r="X292" s="644"/>
      <c r="Y292" s="644"/>
      <c r="Z292" s="644"/>
    </row>
    <row r="293" spans="1:26" ht="16.5" customHeight="1">
      <c r="A293" s="644"/>
      <c r="B293" s="644"/>
      <c r="C293" s="644"/>
      <c r="D293" s="56"/>
      <c r="E293" s="645"/>
      <c r="F293" s="644"/>
      <c r="G293" s="644"/>
      <c r="H293" s="644"/>
      <c r="I293" s="644"/>
      <c r="J293" s="644"/>
      <c r="K293" s="644"/>
      <c r="L293" s="644"/>
      <c r="M293" s="644"/>
      <c r="N293" s="644"/>
      <c r="O293" s="644"/>
      <c r="P293" s="644"/>
      <c r="Q293" s="644"/>
      <c r="R293" s="644"/>
      <c r="S293" s="644"/>
      <c r="T293" s="644"/>
      <c r="U293" s="644"/>
      <c r="V293" s="644"/>
      <c r="W293" s="644"/>
      <c r="X293" s="644"/>
      <c r="Y293" s="644"/>
      <c r="Z293" s="644"/>
    </row>
    <row r="294" spans="1:26" ht="16.5" customHeight="1">
      <c r="A294" s="644"/>
      <c r="B294" s="644"/>
      <c r="C294" s="644"/>
      <c r="D294" s="56"/>
      <c r="E294" s="645"/>
      <c r="F294" s="644"/>
      <c r="G294" s="644"/>
      <c r="H294" s="644"/>
      <c r="I294" s="644"/>
      <c r="J294" s="644"/>
      <c r="K294" s="644"/>
      <c r="L294" s="644"/>
      <c r="M294" s="644"/>
      <c r="N294" s="644"/>
      <c r="O294" s="644"/>
      <c r="P294" s="644"/>
      <c r="Q294" s="644"/>
      <c r="R294" s="644"/>
      <c r="S294" s="644"/>
      <c r="T294" s="644"/>
      <c r="U294" s="644"/>
      <c r="V294" s="644"/>
      <c r="W294" s="644"/>
      <c r="X294" s="644"/>
      <c r="Y294" s="644"/>
      <c r="Z294" s="644"/>
    </row>
    <row r="295" spans="1:26" ht="16.5" customHeight="1">
      <c r="A295" s="644"/>
      <c r="B295" s="644"/>
      <c r="C295" s="644"/>
      <c r="D295" s="56"/>
      <c r="E295" s="645"/>
      <c r="F295" s="644"/>
      <c r="G295" s="644"/>
      <c r="H295" s="644"/>
      <c r="I295" s="644"/>
      <c r="J295" s="644"/>
      <c r="K295" s="644"/>
      <c r="L295" s="644"/>
      <c r="M295" s="644"/>
      <c r="N295" s="644"/>
      <c r="O295" s="644"/>
      <c r="P295" s="644"/>
      <c r="Q295" s="644"/>
      <c r="R295" s="644"/>
      <c r="S295" s="644"/>
      <c r="T295" s="644"/>
      <c r="U295" s="644"/>
      <c r="V295" s="644"/>
      <c r="W295" s="644"/>
      <c r="X295" s="644"/>
      <c r="Y295" s="644"/>
      <c r="Z295" s="644"/>
    </row>
    <row r="296" spans="1:26" ht="16.5" customHeight="1">
      <c r="A296" s="644"/>
      <c r="B296" s="644"/>
      <c r="C296" s="644"/>
      <c r="D296" s="56"/>
      <c r="E296" s="645"/>
      <c r="F296" s="644"/>
      <c r="G296" s="644"/>
      <c r="H296" s="644"/>
      <c r="I296" s="644"/>
      <c r="J296" s="644"/>
      <c r="K296" s="644"/>
      <c r="L296" s="644"/>
      <c r="M296" s="644"/>
      <c r="N296" s="644"/>
      <c r="O296" s="644"/>
      <c r="P296" s="644"/>
      <c r="Q296" s="644"/>
      <c r="R296" s="644"/>
      <c r="S296" s="644"/>
      <c r="T296" s="644"/>
      <c r="U296" s="644"/>
      <c r="V296" s="644"/>
      <c r="W296" s="644"/>
      <c r="X296" s="644"/>
      <c r="Y296" s="644"/>
      <c r="Z296" s="644"/>
    </row>
    <row r="297" spans="1:26" ht="16.5" customHeight="1">
      <c r="A297" s="644"/>
      <c r="B297" s="644"/>
      <c r="C297" s="644"/>
      <c r="D297" s="56"/>
      <c r="E297" s="645"/>
      <c r="F297" s="644"/>
      <c r="G297" s="644"/>
      <c r="H297" s="644"/>
      <c r="I297" s="644"/>
      <c r="J297" s="644"/>
      <c r="K297" s="644"/>
      <c r="L297" s="644"/>
      <c r="M297" s="644"/>
      <c r="N297" s="644"/>
      <c r="O297" s="644"/>
      <c r="P297" s="644"/>
      <c r="Q297" s="644"/>
      <c r="R297" s="644"/>
      <c r="S297" s="644"/>
      <c r="T297" s="644"/>
      <c r="U297" s="644"/>
      <c r="V297" s="644"/>
      <c r="W297" s="644"/>
      <c r="X297" s="644"/>
      <c r="Y297" s="644"/>
      <c r="Z297" s="644"/>
    </row>
    <row r="298" spans="1:26" ht="16.5" customHeight="1">
      <c r="A298" s="644"/>
      <c r="B298" s="644"/>
      <c r="C298" s="644"/>
      <c r="D298" s="56"/>
      <c r="E298" s="645"/>
      <c r="F298" s="644"/>
      <c r="G298" s="644"/>
      <c r="H298" s="644"/>
      <c r="I298" s="644"/>
      <c r="J298" s="644"/>
      <c r="K298" s="644"/>
      <c r="L298" s="644"/>
      <c r="M298" s="644"/>
      <c r="N298" s="644"/>
      <c r="O298" s="644"/>
      <c r="P298" s="644"/>
      <c r="Q298" s="644"/>
      <c r="R298" s="644"/>
      <c r="S298" s="644"/>
      <c r="T298" s="644"/>
      <c r="U298" s="644"/>
      <c r="V298" s="644"/>
      <c r="W298" s="644"/>
      <c r="X298" s="644"/>
      <c r="Y298" s="644"/>
      <c r="Z298" s="644"/>
    </row>
    <row r="299" spans="1:26" ht="16.5" customHeight="1">
      <c r="A299" s="644"/>
      <c r="B299" s="644"/>
      <c r="C299" s="644"/>
      <c r="D299" s="56"/>
      <c r="E299" s="645"/>
      <c r="F299" s="644"/>
      <c r="G299" s="644"/>
      <c r="H299" s="644"/>
      <c r="I299" s="644"/>
      <c r="J299" s="644"/>
      <c r="K299" s="644"/>
      <c r="L299" s="644"/>
      <c r="M299" s="644"/>
      <c r="N299" s="644"/>
      <c r="O299" s="644"/>
      <c r="P299" s="644"/>
      <c r="Q299" s="644"/>
      <c r="R299" s="644"/>
      <c r="S299" s="644"/>
      <c r="T299" s="644"/>
      <c r="U299" s="644"/>
      <c r="V299" s="644"/>
      <c r="W299" s="644"/>
      <c r="X299" s="644"/>
      <c r="Y299" s="644"/>
      <c r="Z299" s="644"/>
    </row>
    <row r="300" spans="1:26" ht="16.5" customHeight="1">
      <c r="A300" s="644"/>
      <c r="B300" s="644"/>
      <c r="C300" s="644"/>
      <c r="D300" s="56"/>
      <c r="E300" s="645"/>
      <c r="F300" s="644"/>
      <c r="G300" s="644"/>
      <c r="H300" s="644"/>
      <c r="I300" s="644"/>
      <c r="J300" s="644"/>
      <c r="K300" s="644"/>
      <c r="L300" s="644"/>
      <c r="M300" s="644"/>
      <c r="N300" s="644"/>
      <c r="O300" s="644"/>
      <c r="P300" s="644"/>
      <c r="Q300" s="644"/>
      <c r="R300" s="644"/>
      <c r="S300" s="644"/>
      <c r="T300" s="644"/>
      <c r="U300" s="644"/>
      <c r="V300" s="644"/>
      <c r="W300" s="644"/>
      <c r="X300" s="644"/>
      <c r="Y300" s="644"/>
      <c r="Z300" s="644"/>
    </row>
    <row r="301" spans="1:26" ht="16.5" customHeight="1">
      <c r="A301" s="644"/>
      <c r="B301" s="644"/>
      <c r="C301" s="644"/>
      <c r="D301" s="56"/>
      <c r="E301" s="645"/>
      <c r="F301" s="644"/>
      <c r="G301" s="644"/>
      <c r="H301" s="644"/>
      <c r="I301" s="644"/>
      <c r="J301" s="644"/>
      <c r="K301" s="644"/>
      <c r="L301" s="644"/>
      <c r="M301" s="644"/>
      <c r="N301" s="644"/>
      <c r="O301" s="644"/>
      <c r="P301" s="644"/>
      <c r="Q301" s="644"/>
      <c r="R301" s="644"/>
      <c r="S301" s="644"/>
      <c r="T301" s="644"/>
      <c r="U301" s="644"/>
      <c r="V301" s="644"/>
      <c r="W301" s="644"/>
      <c r="X301" s="644"/>
      <c r="Y301" s="644"/>
      <c r="Z301" s="644"/>
    </row>
    <row r="302" spans="1:26" ht="16.5" customHeight="1">
      <c r="A302" s="644"/>
      <c r="B302" s="644"/>
      <c r="C302" s="644"/>
      <c r="D302" s="56"/>
      <c r="E302" s="645"/>
      <c r="F302" s="644"/>
      <c r="G302" s="644"/>
      <c r="H302" s="644"/>
      <c r="I302" s="644"/>
      <c r="J302" s="644"/>
      <c r="K302" s="644"/>
      <c r="L302" s="644"/>
      <c r="M302" s="644"/>
      <c r="N302" s="644"/>
      <c r="O302" s="644"/>
      <c r="P302" s="644"/>
      <c r="Q302" s="644"/>
      <c r="R302" s="644"/>
      <c r="S302" s="644"/>
      <c r="T302" s="644"/>
      <c r="U302" s="644"/>
      <c r="V302" s="644"/>
      <c r="W302" s="644"/>
      <c r="X302" s="644"/>
      <c r="Y302" s="644"/>
      <c r="Z302" s="644"/>
    </row>
    <row r="303" spans="1:26" ht="16.5" customHeight="1">
      <c r="A303" s="644"/>
      <c r="B303" s="644"/>
      <c r="C303" s="644"/>
      <c r="D303" s="56"/>
      <c r="E303" s="645"/>
      <c r="F303" s="644"/>
      <c r="G303" s="644"/>
      <c r="H303" s="644"/>
      <c r="I303" s="644"/>
      <c r="J303" s="644"/>
      <c r="K303" s="644"/>
      <c r="L303" s="644"/>
      <c r="M303" s="644"/>
      <c r="N303" s="644"/>
      <c r="O303" s="644"/>
      <c r="P303" s="644"/>
      <c r="Q303" s="644"/>
      <c r="R303" s="644"/>
      <c r="S303" s="644"/>
      <c r="T303" s="644"/>
      <c r="U303" s="644"/>
      <c r="V303" s="644"/>
      <c r="W303" s="644"/>
      <c r="X303" s="644"/>
      <c r="Y303" s="644"/>
      <c r="Z303" s="644"/>
    </row>
    <row r="304" spans="1:26" ht="16.5" customHeight="1">
      <c r="A304" s="644"/>
      <c r="B304" s="644"/>
      <c r="C304" s="644"/>
      <c r="D304" s="56"/>
      <c r="E304" s="645"/>
      <c r="F304" s="644"/>
      <c r="G304" s="644"/>
      <c r="H304" s="644"/>
      <c r="I304" s="644"/>
      <c r="J304" s="644"/>
      <c r="K304" s="644"/>
      <c r="L304" s="644"/>
      <c r="M304" s="644"/>
      <c r="N304" s="644"/>
      <c r="O304" s="644"/>
      <c r="P304" s="644"/>
      <c r="Q304" s="644"/>
      <c r="R304" s="644"/>
      <c r="S304" s="644"/>
      <c r="T304" s="644"/>
      <c r="U304" s="644"/>
      <c r="V304" s="644"/>
      <c r="W304" s="644"/>
      <c r="X304" s="644"/>
      <c r="Y304" s="644"/>
      <c r="Z304" s="644"/>
    </row>
    <row r="305" spans="1:26" ht="16.5" customHeight="1">
      <c r="A305" s="644"/>
      <c r="B305" s="644"/>
      <c r="C305" s="644"/>
      <c r="D305" s="56"/>
      <c r="E305" s="645"/>
      <c r="F305" s="644"/>
      <c r="G305" s="644"/>
      <c r="H305" s="644"/>
      <c r="I305" s="644"/>
      <c r="J305" s="644"/>
      <c r="K305" s="644"/>
      <c r="L305" s="644"/>
      <c r="M305" s="644"/>
      <c r="N305" s="644"/>
      <c r="O305" s="644"/>
      <c r="P305" s="644"/>
      <c r="Q305" s="644"/>
      <c r="R305" s="644"/>
      <c r="S305" s="644"/>
      <c r="T305" s="644"/>
      <c r="U305" s="644"/>
      <c r="V305" s="644"/>
      <c r="W305" s="644"/>
      <c r="X305" s="644"/>
      <c r="Y305" s="644"/>
      <c r="Z305" s="644"/>
    </row>
    <row r="306" spans="1:26" ht="16.5" customHeight="1">
      <c r="A306" s="644"/>
      <c r="B306" s="644"/>
      <c r="C306" s="644"/>
      <c r="D306" s="56"/>
      <c r="E306" s="645"/>
      <c r="F306" s="644"/>
      <c r="G306" s="644"/>
      <c r="H306" s="644"/>
      <c r="I306" s="644"/>
      <c r="J306" s="644"/>
      <c r="K306" s="644"/>
      <c r="L306" s="644"/>
      <c r="M306" s="644"/>
      <c r="N306" s="644"/>
      <c r="O306" s="644"/>
      <c r="P306" s="644"/>
      <c r="Q306" s="644"/>
      <c r="R306" s="644"/>
      <c r="S306" s="644"/>
      <c r="T306" s="644"/>
      <c r="U306" s="644"/>
      <c r="V306" s="644"/>
      <c r="W306" s="644"/>
      <c r="X306" s="644"/>
      <c r="Y306" s="644"/>
      <c r="Z306" s="644"/>
    </row>
    <row r="307" spans="1:26" ht="16.5" customHeight="1">
      <c r="A307" s="644"/>
      <c r="B307" s="644"/>
      <c r="C307" s="644"/>
      <c r="D307" s="56"/>
      <c r="E307" s="645"/>
      <c r="F307" s="644"/>
      <c r="G307" s="644"/>
      <c r="H307" s="644"/>
      <c r="I307" s="644"/>
      <c r="J307" s="644"/>
      <c r="K307" s="644"/>
      <c r="L307" s="644"/>
      <c r="M307" s="644"/>
      <c r="N307" s="644"/>
      <c r="O307" s="644"/>
      <c r="P307" s="644"/>
      <c r="Q307" s="644"/>
      <c r="R307" s="644"/>
      <c r="S307" s="644"/>
      <c r="T307" s="644"/>
      <c r="U307" s="644"/>
      <c r="V307" s="644"/>
      <c r="W307" s="644"/>
      <c r="X307" s="644"/>
      <c r="Y307" s="644"/>
      <c r="Z307" s="644"/>
    </row>
    <row r="308" spans="1:26" ht="16.5" customHeight="1">
      <c r="A308" s="644"/>
      <c r="B308" s="644"/>
      <c r="C308" s="644"/>
      <c r="D308" s="56"/>
      <c r="E308" s="645"/>
      <c r="F308" s="644"/>
      <c r="G308" s="644"/>
      <c r="H308" s="644"/>
      <c r="I308" s="644"/>
      <c r="J308" s="644"/>
      <c r="K308" s="644"/>
      <c r="L308" s="644"/>
      <c r="M308" s="644"/>
      <c r="N308" s="644"/>
      <c r="O308" s="644"/>
      <c r="P308" s="644"/>
      <c r="Q308" s="644"/>
      <c r="R308" s="644"/>
      <c r="S308" s="644"/>
      <c r="T308" s="644"/>
      <c r="U308" s="644"/>
      <c r="V308" s="644"/>
      <c r="W308" s="644"/>
      <c r="X308" s="644"/>
      <c r="Y308" s="644"/>
      <c r="Z308" s="644"/>
    </row>
    <row r="309" spans="1:26" ht="16.5" customHeight="1">
      <c r="A309" s="644"/>
      <c r="B309" s="644"/>
      <c r="C309" s="644"/>
      <c r="D309" s="56"/>
      <c r="E309" s="645"/>
      <c r="F309" s="644"/>
      <c r="G309" s="644"/>
      <c r="H309" s="644"/>
      <c r="I309" s="644"/>
      <c r="J309" s="644"/>
      <c r="K309" s="644"/>
      <c r="L309" s="644"/>
      <c r="M309" s="644"/>
      <c r="N309" s="644"/>
      <c r="O309" s="644"/>
      <c r="P309" s="644"/>
      <c r="Q309" s="644"/>
      <c r="R309" s="644"/>
      <c r="S309" s="644"/>
      <c r="T309" s="644"/>
      <c r="U309" s="644"/>
      <c r="V309" s="644"/>
      <c r="W309" s="644"/>
      <c r="X309" s="644"/>
      <c r="Y309" s="644"/>
      <c r="Z309" s="644"/>
    </row>
    <row r="310" spans="1:26" ht="16.5" customHeight="1">
      <c r="A310" s="644"/>
      <c r="B310" s="644"/>
      <c r="C310" s="644"/>
      <c r="D310" s="56"/>
      <c r="E310" s="645"/>
      <c r="F310" s="644"/>
      <c r="G310" s="644"/>
      <c r="H310" s="644"/>
      <c r="I310" s="644"/>
      <c r="J310" s="644"/>
      <c r="K310" s="644"/>
      <c r="L310" s="644"/>
      <c r="M310" s="644"/>
      <c r="N310" s="644"/>
      <c r="O310" s="644"/>
      <c r="P310" s="644"/>
      <c r="Q310" s="644"/>
      <c r="R310" s="644"/>
      <c r="S310" s="644"/>
      <c r="T310" s="644"/>
      <c r="U310" s="644"/>
      <c r="V310" s="644"/>
      <c r="W310" s="644"/>
      <c r="X310" s="644"/>
      <c r="Y310" s="644"/>
      <c r="Z310" s="644"/>
    </row>
    <row r="311" spans="1:26" ht="16.5" customHeight="1">
      <c r="A311" s="644"/>
      <c r="B311" s="644"/>
      <c r="C311" s="644"/>
      <c r="D311" s="56"/>
      <c r="E311" s="645"/>
      <c r="F311" s="644"/>
      <c r="G311" s="644"/>
      <c r="H311" s="644"/>
      <c r="I311" s="644"/>
      <c r="J311" s="644"/>
      <c r="K311" s="644"/>
      <c r="L311" s="644"/>
      <c r="M311" s="644"/>
      <c r="N311" s="644"/>
      <c r="O311" s="644"/>
      <c r="P311" s="644"/>
      <c r="Q311" s="644"/>
      <c r="R311" s="644"/>
      <c r="S311" s="644"/>
      <c r="T311" s="644"/>
      <c r="U311" s="644"/>
      <c r="V311" s="644"/>
      <c r="W311" s="644"/>
      <c r="X311" s="644"/>
      <c r="Y311" s="644"/>
      <c r="Z311" s="644"/>
    </row>
    <row r="312" spans="1:26" ht="16.5" customHeight="1">
      <c r="A312" s="644"/>
      <c r="B312" s="644"/>
      <c r="C312" s="644"/>
      <c r="D312" s="56"/>
      <c r="E312" s="645"/>
      <c r="F312" s="644"/>
      <c r="G312" s="644"/>
      <c r="H312" s="644"/>
      <c r="I312" s="644"/>
      <c r="J312" s="644"/>
      <c r="K312" s="644"/>
      <c r="L312" s="644"/>
      <c r="M312" s="644"/>
      <c r="N312" s="644"/>
      <c r="O312" s="644"/>
      <c r="P312" s="644"/>
      <c r="Q312" s="644"/>
      <c r="R312" s="644"/>
      <c r="S312" s="644"/>
      <c r="T312" s="644"/>
      <c r="U312" s="644"/>
      <c r="V312" s="644"/>
      <c r="W312" s="644"/>
      <c r="X312" s="644"/>
      <c r="Y312" s="644"/>
      <c r="Z312" s="644"/>
    </row>
    <row r="313" spans="1:26" ht="16.5" customHeight="1">
      <c r="A313" s="644"/>
      <c r="B313" s="644"/>
      <c r="C313" s="644"/>
      <c r="D313" s="56"/>
      <c r="E313" s="645"/>
      <c r="F313" s="644"/>
      <c r="G313" s="644"/>
      <c r="H313" s="644"/>
      <c r="I313" s="644"/>
      <c r="J313" s="644"/>
      <c r="K313" s="644"/>
      <c r="L313" s="644"/>
      <c r="M313" s="644"/>
      <c r="N313" s="644"/>
      <c r="O313" s="644"/>
      <c r="P313" s="644"/>
      <c r="Q313" s="644"/>
      <c r="R313" s="644"/>
      <c r="S313" s="644"/>
      <c r="T313" s="644"/>
      <c r="U313" s="644"/>
      <c r="V313" s="644"/>
      <c r="W313" s="644"/>
      <c r="X313" s="644"/>
      <c r="Y313" s="644"/>
      <c r="Z313" s="644"/>
    </row>
    <row r="314" spans="1:26" ht="16.5" customHeight="1">
      <c r="A314" s="644"/>
      <c r="B314" s="644"/>
      <c r="C314" s="644"/>
      <c r="D314" s="56"/>
      <c r="E314" s="645"/>
      <c r="F314" s="644"/>
      <c r="G314" s="644"/>
      <c r="H314" s="644"/>
      <c r="I314" s="644"/>
      <c r="J314" s="644"/>
      <c r="K314" s="644"/>
      <c r="L314" s="644"/>
      <c r="M314" s="644"/>
      <c r="N314" s="644"/>
      <c r="O314" s="644"/>
      <c r="P314" s="644"/>
      <c r="Q314" s="644"/>
      <c r="R314" s="644"/>
      <c r="S314" s="644"/>
      <c r="T314" s="644"/>
      <c r="U314" s="644"/>
      <c r="V314" s="644"/>
      <c r="W314" s="644"/>
      <c r="X314" s="644"/>
      <c r="Y314" s="644"/>
      <c r="Z314" s="644"/>
    </row>
    <row r="315" spans="1:26" ht="16.5" customHeight="1">
      <c r="A315" s="644"/>
      <c r="B315" s="644"/>
      <c r="C315" s="644"/>
      <c r="D315" s="56"/>
      <c r="E315" s="645"/>
      <c r="F315" s="644"/>
      <c r="G315" s="644"/>
      <c r="H315" s="644"/>
      <c r="I315" s="644"/>
      <c r="J315" s="644"/>
      <c r="K315" s="644"/>
      <c r="L315" s="644"/>
      <c r="M315" s="644"/>
      <c r="N315" s="644"/>
      <c r="O315" s="644"/>
      <c r="P315" s="644"/>
      <c r="Q315" s="644"/>
      <c r="R315" s="644"/>
      <c r="S315" s="644"/>
      <c r="T315" s="644"/>
      <c r="U315" s="644"/>
      <c r="V315" s="644"/>
      <c r="W315" s="644"/>
      <c r="X315" s="644"/>
      <c r="Y315" s="644"/>
      <c r="Z315" s="644"/>
    </row>
    <row r="316" spans="1:26" ht="16.5" customHeight="1">
      <c r="A316" s="644"/>
      <c r="B316" s="644"/>
      <c r="C316" s="644"/>
      <c r="D316" s="56"/>
      <c r="E316" s="645"/>
      <c r="F316" s="644"/>
      <c r="G316" s="644"/>
      <c r="H316" s="644"/>
      <c r="I316" s="644"/>
      <c r="J316" s="644"/>
      <c r="K316" s="644"/>
      <c r="L316" s="644"/>
      <c r="M316" s="644"/>
      <c r="N316" s="644"/>
      <c r="O316" s="644"/>
      <c r="P316" s="644"/>
      <c r="Q316" s="644"/>
      <c r="R316" s="644"/>
      <c r="S316" s="644"/>
      <c r="T316" s="644"/>
      <c r="U316" s="644"/>
      <c r="V316" s="644"/>
      <c r="W316" s="644"/>
      <c r="X316" s="644"/>
      <c r="Y316" s="644"/>
      <c r="Z316" s="644"/>
    </row>
    <row r="317" spans="1:26" ht="16.5" customHeight="1">
      <c r="A317" s="644"/>
      <c r="B317" s="644"/>
      <c r="C317" s="644"/>
      <c r="D317" s="56"/>
      <c r="E317" s="645"/>
      <c r="F317" s="644"/>
      <c r="G317" s="644"/>
      <c r="H317" s="644"/>
      <c r="I317" s="644"/>
      <c r="J317" s="644"/>
      <c r="K317" s="644"/>
      <c r="L317" s="644"/>
      <c r="M317" s="644"/>
      <c r="N317" s="644"/>
      <c r="O317" s="644"/>
      <c r="P317" s="644"/>
      <c r="Q317" s="644"/>
      <c r="R317" s="644"/>
      <c r="S317" s="644"/>
      <c r="T317" s="644"/>
      <c r="U317" s="644"/>
      <c r="V317" s="644"/>
      <c r="W317" s="644"/>
      <c r="X317" s="644"/>
      <c r="Y317" s="644"/>
      <c r="Z317" s="644"/>
    </row>
    <row r="318" spans="1:26" ht="16.5" customHeight="1">
      <c r="A318" s="644"/>
      <c r="B318" s="644"/>
      <c r="C318" s="644"/>
      <c r="D318" s="56"/>
      <c r="E318" s="645"/>
      <c r="F318" s="644"/>
      <c r="G318" s="644"/>
      <c r="H318" s="644"/>
      <c r="I318" s="644"/>
      <c r="J318" s="644"/>
      <c r="K318" s="644"/>
      <c r="L318" s="644"/>
      <c r="M318" s="644"/>
      <c r="N318" s="644"/>
      <c r="O318" s="644"/>
      <c r="P318" s="644"/>
      <c r="Q318" s="644"/>
      <c r="R318" s="644"/>
      <c r="S318" s="644"/>
      <c r="T318" s="644"/>
      <c r="U318" s="644"/>
      <c r="V318" s="644"/>
      <c r="W318" s="644"/>
      <c r="X318" s="644"/>
      <c r="Y318" s="644"/>
      <c r="Z318" s="644"/>
    </row>
    <row r="319" spans="1:26" ht="16.5" customHeight="1">
      <c r="A319" s="644"/>
      <c r="B319" s="644"/>
      <c r="C319" s="644"/>
      <c r="D319" s="56"/>
      <c r="E319" s="645"/>
      <c r="F319" s="644"/>
      <c r="G319" s="644"/>
      <c r="H319" s="644"/>
      <c r="I319" s="644"/>
      <c r="J319" s="644"/>
      <c r="K319" s="644"/>
      <c r="L319" s="644"/>
      <c r="M319" s="644"/>
      <c r="N319" s="644"/>
      <c r="O319" s="644"/>
      <c r="P319" s="644"/>
      <c r="Q319" s="644"/>
      <c r="R319" s="644"/>
      <c r="S319" s="644"/>
      <c r="T319" s="644"/>
      <c r="U319" s="644"/>
      <c r="V319" s="644"/>
      <c r="W319" s="644"/>
      <c r="X319" s="644"/>
      <c r="Y319" s="644"/>
      <c r="Z319" s="644"/>
    </row>
    <row r="320" spans="1:26" ht="16.5" customHeight="1">
      <c r="A320" s="644"/>
      <c r="B320" s="644"/>
      <c r="C320" s="644"/>
      <c r="D320" s="56"/>
      <c r="E320" s="645"/>
      <c r="F320" s="644"/>
      <c r="G320" s="644"/>
      <c r="H320" s="644"/>
      <c r="I320" s="644"/>
      <c r="J320" s="644"/>
      <c r="K320" s="644"/>
      <c r="L320" s="644"/>
      <c r="M320" s="644"/>
      <c r="N320" s="644"/>
      <c r="O320" s="644"/>
      <c r="P320" s="644"/>
      <c r="Q320" s="644"/>
      <c r="R320" s="644"/>
      <c r="S320" s="644"/>
      <c r="T320" s="644"/>
      <c r="U320" s="644"/>
      <c r="V320" s="644"/>
      <c r="W320" s="644"/>
      <c r="X320" s="644"/>
      <c r="Y320" s="644"/>
      <c r="Z320" s="644"/>
    </row>
    <row r="321" spans="1:26" ht="16.5" customHeight="1">
      <c r="A321" s="644"/>
      <c r="B321" s="644"/>
      <c r="C321" s="644"/>
      <c r="D321" s="56"/>
      <c r="E321" s="645"/>
      <c r="F321" s="644"/>
      <c r="G321" s="644"/>
      <c r="H321" s="644"/>
      <c r="I321" s="644"/>
      <c r="J321" s="644"/>
      <c r="K321" s="644"/>
      <c r="L321" s="644"/>
      <c r="M321" s="644"/>
      <c r="N321" s="644"/>
      <c r="O321" s="644"/>
      <c r="P321" s="644"/>
      <c r="Q321" s="644"/>
      <c r="R321" s="644"/>
      <c r="S321" s="644"/>
      <c r="T321" s="644"/>
      <c r="U321" s="644"/>
      <c r="V321" s="644"/>
      <c r="W321" s="644"/>
      <c r="X321" s="644"/>
      <c r="Y321" s="644"/>
      <c r="Z321" s="644"/>
    </row>
    <row r="322" spans="1:26" ht="16.5" customHeight="1">
      <c r="A322" s="644"/>
      <c r="B322" s="644"/>
      <c r="C322" s="644"/>
      <c r="D322" s="56"/>
      <c r="E322" s="645"/>
      <c r="F322" s="644"/>
      <c r="G322" s="644"/>
      <c r="H322" s="644"/>
      <c r="I322" s="644"/>
      <c r="J322" s="644"/>
      <c r="K322" s="644"/>
      <c r="L322" s="644"/>
      <c r="M322" s="644"/>
      <c r="N322" s="644"/>
      <c r="O322" s="644"/>
      <c r="P322" s="644"/>
      <c r="Q322" s="644"/>
      <c r="R322" s="644"/>
      <c r="S322" s="644"/>
      <c r="T322" s="644"/>
      <c r="U322" s="644"/>
      <c r="V322" s="644"/>
      <c r="W322" s="644"/>
      <c r="X322" s="644"/>
      <c r="Y322" s="644"/>
      <c r="Z322" s="644"/>
    </row>
    <row r="323" spans="1:26" ht="16.5" customHeight="1">
      <c r="A323" s="644"/>
      <c r="B323" s="644"/>
      <c r="C323" s="644"/>
      <c r="D323" s="56"/>
      <c r="E323" s="645"/>
      <c r="F323" s="644"/>
      <c r="G323" s="644"/>
      <c r="H323" s="644"/>
      <c r="I323" s="644"/>
      <c r="J323" s="644"/>
      <c r="K323" s="644"/>
      <c r="L323" s="644"/>
      <c r="M323" s="644"/>
      <c r="N323" s="644"/>
      <c r="O323" s="644"/>
      <c r="P323" s="644"/>
      <c r="Q323" s="644"/>
      <c r="R323" s="644"/>
      <c r="S323" s="644"/>
      <c r="T323" s="644"/>
      <c r="U323" s="644"/>
      <c r="V323" s="644"/>
      <c r="W323" s="644"/>
      <c r="X323" s="644"/>
      <c r="Y323" s="644"/>
      <c r="Z323" s="644"/>
    </row>
    <row r="324" spans="1:26" ht="16.5" customHeight="1">
      <c r="A324" s="644"/>
      <c r="B324" s="644"/>
      <c r="C324" s="644"/>
      <c r="D324" s="56"/>
      <c r="E324" s="645"/>
      <c r="F324" s="644"/>
      <c r="G324" s="644"/>
      <c r="H324" s="644"/>
      <c r="I324" s="644"/>
      <c r="J324" s="644"/>
      <c r="K324" s="644"/>
      <c r="L324" s="644"/>
      <c r="M324" s="644"/>
      <c r="N324" s="644"/>
      <c r="O324" s="644"/>
      <c r="P324" s="644"/>
      <c r="Q324" s="644"/>
      <c r="R324" s="644"/>
      <c r="S324" s="644"/>
      <c r="T324" s="644"/>
      <c r="U324" s="644"/>
      <c r="V324" s="644"/>
      <c r="W324" s="644"/>
      <c r="X324" s="644"/>
      <c r="Y324" s="644"/>
      <c r="Z324" s="644"/>
    </row>
    <row r="325" spans="1:26" ht="16.5" customHeight="1">
      <c r="A325" s="644"/>
      <c r="B325" s="644"/>
      <c r="C325" s="644"/>
      <c r="D325" s="56"/>
      <c r="E325" s="645"/>
      <c r="F325" s="644"/>
      <c r="G325" s="644"/>
      <c r="H325" s="644"/>
      <c r="I325" s="644"/>
      <c r="J325" s="644"/>
      <c r="K325" s="644"/>
      <c r="L325" s="644"/>
      <c r="M325" s="644"/>
      <c r="N325" s="644"/>
      <c r="O325" s="644"/>
      <c r="P325" s="644"/>
      <c r="Q325" s="644"/>
      <c r="R325" s="644"/>
      <c r="S325" s="644"/>
      <c r="T325" s="644"/>
      <c r="U325" s="644"/>
      <c r="V325" s="644"/>
      <c r="W325" s="644"/>
      <c r="X325" s="644"/>
      <c r="Y325" s="644"/>
      <c r="Z325" s="644"/>
    </row>
    <row r="326" spans="1:26" ht="16.5" customHeight="1">
      <c r="A326" s="644"/>
      <c r="B326" s="644"/>
      <c r="C326" s="644"/>
      <c r="D326" s="56"/>
      <c r="E326" s="645"/>
      <c r="F326" s="644"/>
      <c r="G326" s="644"/>
      <c r="H326" s="644"/>
      <c r="I326" s="644"/>
      <c r="J326" s="644"/>
      <c r="K326" s="644"/>
      <c r="L326" s="644"/>
      <c r="M326" s="644"/>
      <c r="N326" s="644"/>
      <c r="O326" s="644"/>
      <c r="P326" s="644"/>
      <c r="Q326" s="644"/>
      <c r="R326" s="644"/>
      <c r="S326" s="644"/>
      <c r="T326" s="644"/>
      <c r="U326" s="644"/>
      <c r="V326" s="644"/>
      <c r="W326" s="644"/>
      <c r="X326" s="644"/>
      <c r="Y326" s="644"/>
      <c r="Z326" s="644"/>
    </row>
    <row r="327" spans="1:26" ht="16.5" customHeight="1">
      <c r="A327" s="644"/>
      <c r="B327" s="644"/>
      <c r="C327" s="644"/>
      <c r="D327" s="56"/>
      <c r="E327" s="645"/>
      <c r="F327" s="644"/>
      <c r="G327" s="644"/>
      <c r="H327" s="644"/>
      <c r="I327" s="644"/>
      <c r="J327" s="644"/>
      <c r="K327" s="644"/>
      <c r="L327" s="644"/>
      <c r="M327" s="644"/>
      <c r="N327" s="644"/>
      <c r="O327" s="644"/>
      <c r="P327" s="644"/>
      <c r="Q327" s="644"/>
      <c r="R327" s="644"/>
      <c r="S327" s="644"/>
      <c r="T327" s="644"/>
      <c r="U327" s="644"/>
      <c r="V327" s="644"/>
      <c r="W327" s="644"/>
      <c r="X327" s="644"/>
      <c r="Y327" s="644"/>
      <c r="Z327" s="644"/>
    </row>
    <row r="328" spans="1:26" ht="16.5" customHeight="1">
      <c r="A328" s="644"/>
      <c r="B328" s="644"/>
      <c r="C328" s="644"/>
      <c r="D328" s="56"/>
      <c r="E328" s="645"/>
      <c r="F328" s="644"/>
      <c r="G328" s="644"/>
      <c r="H328" s="644"/>
      <c r="I328" s="644"/>
      <c r="J328" s="644"/>
      <c r="K328" s="644"/>
      <c r="L328" s="644"/>
      <c r="M328" s="644"/>
      <c r="N328" s="644"/>
      <c r="O328" s="644"/>
      <c r="P328" s="644"/>
      <c r="Q328" s="644"/>
      <c r="R328" s="644"/>
      <c r="S328" s="644"/>
      <c r="T328" s="644"/>
      <c r="U328" s="644"/>
      <c r="V328" s="644"/>
      <c r="W328" s="644"/>
      <c r="X328" s="644"/>
      <c r="Y328" s="644"/>
      <c r="Z328" s="644"/>
    </row>
    <row r="329" spans="1:26" ht="16.5" customHeight="1">
      <c r="A329" s="644"/>
      <c r="B329" s="644"/>
      <c r="C329" s="644"/>
      <c r="D329" s="56"/>
      <c r="E329" s="645"/>
      <c r="F329" s="644"/>
      <c r="G329" s="644"/>
      <c r="H329" s="644"/>
      <c r="I329" s="644"/>
      <c r="J329" s="644"/>
      <c r="K329" s="644"/>
      <c r="L329" s="644"/>
      <c r="M329" s="644"/>
      <c r="N329" s="644"/>
      <c r="O329" s="644"/>
      <c r="P329" s="644"/>
      <c r="Q329" s="644"/>
      <c r="R329" s="644"/>
      <c r="S329" s="644"/>
      <c r="T329" s="644"/>
      <c r="U329" s="644"/>
      <c r="V329" s="644"/>
      <c r="W329" s="644"/>
      <c r="X329" s="644"/>
      <c r="Y329" s="644"/>
      <c r="Z329" s="644"/>
    </row>
    <row r="330" spans="1:26" ht="16.5" customHeight="1">
      <c r="A330" s="644"/>
      <c r="B330" s="644"/>
      <c r="C330" s="644"/>
      <c r="D330" s="56"/>
      <c r="E330" s="645"/>
      <c r="F330" s="644"/>
      <c r="G330" s="644"/>
      <c r="H330" s="644"/>
      <c r="I330" s="644"/>
      <c r="J330" s="644"/>
      <c r="K330" s="644"/>
      <c r="L330" s="644"/>
      <c r="M330" s="644"/>
      <c r="N330" s="644"/>
      <c r="O330" s="644"/>
      <c r="P330" s="644"/>
      <c r="Q330" s="644"/>
      <c r="R330" s="644"/>
      <c r="S330" s="644"/>
      <c r="T330" s="644"/>
      <c r="U330" s="644"/>
      <c r="V330" s="644"/>
      <c r="W330" s="644"/>
      <c r="X330" s="644"/>
      <c r="Y330" s="644"/>
      <c r="Z330" s="644"/>
    </row>
    <row r="331" spans="1:26" ht="16.5" customHeight="1">
      <c r="A331" s="644"/>
      <c r="B331" s="644"/>
      <c r="C331" s="644"/>
      <c r="D331" s="56"/>
      <c r="E331" s="645"/>
      <c r="F331" s="644"/>
      <c r="G331" s="644"/>
      <c r="H331" s="644"/>
      <c r="I331" s="644"/>
      <c r="J331" s="644"/>
      <c r="K331" s="644"/>
      <c r="L331" s="644"/>
      <c r="M331" s="644"/>
      <c r="N331" s="644"/>
      <c r="O331" s="644"/>
      <c r="P331" s="644"/>
      <c r="Q331" s="644"/>
      <c r="R331" s="644"/>
      <c r="S331" s="644"/>
      <c r="T331" s="644"/>
      <c r="U331" s="644"/>
      <c r="V331" s="644"/>
      <c r="W331" s="644"/>
      <c r="X331" s="644"/>
      <c r="Y331" s="644"/>
      <c r="Z331" s="644"/>
    </row>
    <row r="332" spans="1:26" ht="16.5" customHeight="1">
      <c r="A332" s="644"/>
      <c r="B332" s="644"/>
      <c r="C332" s="644"/>
      <c r="D332" s="56"/>
      <c r="E332" s="645"/>
      <c r="F332" s="644"/>
      <c r="G332" s="644"/>
      <c r="H332" s="644"/>
      <c r="I332" s="644"/>
      <c r="J332" s="644"/>
      <c r="K332" s="644"/>
      <c r="L332" s="644"/>
      <c r="M332" s="644"/>
      <c r="N332" s="644"/>
      <c r="O332" s="644"/>
      <c r="P332" s="644"/>
      <c r="Q332" s="644"/>
      <c r="R332" s="644"/>
      <c r="S332" s="644"/>
      <c r="T332" s="644"/>
      <c r="U332" s="644"/>
      <c r="V332" s="644"/>
      <c r="W332" s="644"/>
      <c r="X332" s="644"/>
      <c r="Y332" s="644"/>
      <c r="Z332" s="644"/>
    </row>
    <row r="333" spans="1:26" ht="16.5" customHeight="1">
      <c r="A333" s="644"/>
      <c r="B333" s="644"/>
      <c r="C333" s="644"/>
      <c r="D333" s="56"/>
      <c r="E333" s="645"/>
      <c r="F333" s="644"/>
      <c r="G333" s="644"/>
      <c r="H333" s="644"/>
      <c r="I333" s="644"/>
      <c r="J333" s="644"/>
      <c r="K333" s="644"/>
      <c r="L333" s="644"/>
      <c r="M333" s="644"/>
      <c r="N333" s="644"/>
      <c r="O333" s="644"/>
      <c r="P333" s="644"/>
      <c r="Q333" s="644"/>
      <c r="R333" s="644"/>
      <c r="S333" s="644"/>
      <c r="T333" s="644"/>
      <c r="U333" s="644"/>
      <c r="V333" s="644"/>
      <c r="W333" s="644"/>
      <c r="X333" s="644"/>
      <c r="Y333" s="644"/>
      <c r="Z333" s="644"/>
    </row>
    <row r="334" spans="1:26" ht="16.5" customHeight="1">
      <c r="A334" s="644"/>
      <c r="B334" s="644"/>
      <c r="C334" s="644"/>
      <c r="D334" s="56"/>
      <c r="E334" s="645"/>
      <c r="F334" s="644"/>
      <c r="G334" s="644"/>
      <c r="H334" s="644"/>
      <c r="I334" s="644"/>
      <c r="J334" s="644"/>
      <c r="K334" s="644"/>
      <c r="L334" s="644"/>
      <c r="M334" s="644"/>
      <c r="N334" s="644"/>
      <c r="O334" s="644"/>
      <c r="P334" s="644"/>
      <c r="Q334" s="644"/>
      <c r="R334" s="644"/>
      <c r="S334" s="644"/>
      <c r="T334" s="644"/>
      <c r="U334" s="644"/>
      <c r="V334" s="644"/>
      <c r="W334" s="644"/>
      <c r="X334" s="644"/>
      <c r="Y334" s="644"/>
      <c r="Z334" s="644"/>
    </row>
    <row r="335" spans="1:26" ht="16.5" customHeight="1">
      <c r="A335" s="644"/>
      <c r="B335" s="644"/>
      <c r="C335" s="644"/>
      <c r="D335" s="56"/>
      <c r="E335" s="645"/>
      <c r="F335" s="644"/>
      <c r="G335" s="644"/>
      <c r="H335" s="644"/>
      <c r="I335" s="644"/>
      <c r="J335" s="644"/>
      <c r="K335" s="644"/>
      <c r="L335" s="644"/>
      <c r="M335" s="644"/>
      <c r="N335" s="644"/>
      <c r="O335" s="644"/>
      <c r="P335" s="644"/>
      <c r="Q335" s="644"/>
      <c r="R335" s="644"/>
      <c r="S335" s="644"/>
      <c r="T335" s="644"/>
      <c r="U335" s="644"/>
      <c r="V335" s="644"/>
      <c r="W335" s="644"/>
      <c r="X335" s="644"/>
      <c r="Y335" s="644"/>
      <c r="Z335" s="644"/>
    </row>
    <row r="336" spans="1:26" ht="16.5" customHeight="1">
      <c r="A336" s="644"/>
      <c r="B336" s="644"/>
      <c r="C336" s="644"/>
      <c r="D336" s="56"/>
      <c r="E336" s="645"/>
      <c r="F336" s="644"/>
      <c r="G336" s="644"/>
      <c r="H336" s="644"/>
      <c r="I336" s="644"/>
      <c r="J336" s="644"/>
      <c r="K336" s="644"/>
      <c r="L336" s="644"/>
      <c r="M336" s="644"/>
      <c r="N336" s="644"/>
      <c r="O336" s="644"/>
      <c r="P336" s="644"/>
      <c r="Q336" s="644"/>
      <c r="R336" s="644"/>
      <c r="S336" s="644"/>
      <c r="T336" s="644"/>
      <c r="U336" s="644"/>
      <c r="V336" s="644"/>
      <c r="W336" s="644"/>
      <c r="X336" s="644"/>
      <c r="Y336" s="644"/>
      <c r="Z336" s="644"/>
    </row>
    <row r="337" spans="1:26" ht="16.5" customHeight="1">
      <c r="A337" s="644"/>
      <c r="B337" s="644"/>
      <c r="C337" s="644"/>
      <c r="D337" s="56"/>
      <c r="E337" s="645"/>
      <c r="F337" s="644"/>
      <c r="G337" s="644"/>
      <c r="H337" s="644"/>
      <c r="I337" s="644"/>
      <c r="J337" s="644"/>
      <c r="K337" s="644"/>
      <c r="L337" s="644"/>
      <c r="M337" s="644"/>
      <c r="N337" s="644"/>
      <c r="O337" s="644"/>
      <c r="P337" s="644"/>
      <c r="Q337" s="644"/>
      <c r="R337" s="644"/>
      <c r="S337" s="644"/>
      <c r="T337" s="644"/>
      <c r="U337" s="644"/>
      <c r="V337" s="644"/>
      <c r="W337" s="644"/>
      <c r="X337" s="644"/>
      <c r="Y337" s="644"/>
      <c r="Z337" s="644"/>
    </row>
    <row r="338" spans="1:26" ht="16.5" customHeight="1">
      <c r="A338" s="644"/>
      <c r="B338" s="644"/>
      <c r="C338" s="644"/>
      <c r="D338" s="56"/>
      <c r="E338" s="645"/>
      <c r="F338" s="644"/>
      <c r="G338" s="644"/>
      <c r="H338" s="644"/>
      <c r="I338" s="644"/>
      <c r="J338" s="644"/>
      <c r="K338" s="644"/>
      <c r="L338" s="644"/>
      <c r="M338" s="644"/>
      <c r="N338" s="644"/>
      <c r="O338" s="644"/>
      <c r="P338" s="644"/>
      <c r="Q338" s="644"/>
      <c r="R338" s="644"/>
      <c r="S338" s="644"/>
      <c r="T338" s="644"/>
      <c r="U338" s="644"/>
      <c r="V338" s="644"/>
      <c r="W338" s="644"/>
      <c r="X338" s="644"/>
      <c r="Y338" s="644"/>
      <c r="Z338" s="644"/>
    </row>
    <row r="339" spans="1:26" ht="16.5" customHeight="1">
      <c r="A339" s="644"/>
      <c r="B339" s="644"/>
      <c r="C339" s="644"/>
      <c r="D339" s="56"/>
      <c r="E339" s="645"/>
      <c r="F339" s="644"/>
      <c r="G339" s="644"/>
      <c r="H339" s="644"/>
      <c r="I339" s="644"/>
      <c r="J339" s="644"/>
      <c r="K339" s="644"/>
      <c r="L339" s="644"/>
      <c r="M339" s="644"/>
      <c r="N339" s="644"/>
      <c r="O339" s="644"/>
      <c r="P339" s="644"/>
      <c r="Q339" s="644"/>
      <c r="R339" s="644"/>
      <c r="S339" s="644"/>
      <c r="T339" s="644"/>
      <c r="U339" s="644"/>
      <c r="V339" s="644"/>
      <c r="W339" s="644"/>
      <c r="X339" s="644"/>
      <c r="Y339" s="644"/>
      <c r="Z339" s="644"/>
    </row>
    <row r="340" spans="1:26" ht="16.5" customHeight="1">
      <c r="A340" s="644"/>
      <c r="B340" s="644"/>
      <c r="C340" s="644"/>
      <c r="D340" s="56"/>
      <c r="E340" s="645"/>
      <c r="F340" s="644"/>
      <c r="G340" s="644"/>
      <c r="H340" s="644"/>
      <c r="I340" s="644"/>
      <c r="J340" s="644"/>
      <c r="K340" s="644"/>
      <c r="L340" s="644"/>
      <c r="M340" s="644"/>
      <c r="N340" s="644"/>
      <c r="O340" s="644"/>
      <c r="P340" s="644"/>
      <c r="Q340" s="644"/>
      <c r="R340" s="644"/>
      <c r="S340" s="644"/>
      <c r="T340" s="644"/>
      <c r="U340" s="644"/>
      <c r="V340" s="644"/>
      <c r="W340" s="644"/>
      <c r="X340" s="644"/>
      <c r="Y340" s="644"/>
      <c r="Z340" s="644"/>
    </row>
    <row r="341" spans="1:26" ht="16.5" customHeight="1">
      <c r="A341" s="644"/>
      <c r="B341" s="644"/>
      <c r="C341" s="644"/>
      <c r="D341" s="56"/>
      <c r="E341" s="645"/>
      <c r="F341" s="644"/>
      <c r="G341" s="644"/>
      <c r="H341" s="644"/>
      <c r="I341" s="644"/>
      <c r="J341" s="644"/>
      <c r="K341" s="644"/>
      <c r="L341" s="644"/>
      <c r="M341" s="644"/>
      <c r="N341" s="644"/>
      <c r="O341" s="644"/>
      <c r="P341" s="644"/>
      <c r="Q341" s="644"/>
      <c r="R341" s="644"/>
      <c r="S341" s="644"/>
      <c r="T341" s="644"/>
      <c r="U341" s="644"/>
      <c r="V341" s="644"/>
      <c r="W341" s="644"/>
      <c r="X341" s="644"/>
      <c r="Y341" s="644"/>
      <c r="Z341" s="644"/>
    </row>
    <row r="342" spans="1:26" ht="16.5" customHeight="1">
      <c r="A342" s="644"/>
      <c r="B342" s="644"/>
      <c r="C342" s="644"/>
      <c r="D342" s="56"/>
      <c r="E342" s="645"/>
      <c r="F342" s="644"/>
      <c r="G342" s="644"/>
      <c r="H342" s="644"/>
      <c r="I342" s="644"/>
      <c r="J342" s="644"/>
      <c r="K342" s="644"/>
      <c r="L342" s="644"/>
      <c r="M342" s="644"/>
      <c r="N342" s="644"/>
      <c r="O342" s="644"/>
      <c r="P342" s="644"/>
      <c r="Q342" s="644"/>
      <c r="R342" s="644"/>
      <c r="S342" s="644"/>
      <c r="T342" s="644"/>
      <c r="U342" s="644"/>
      <c r="V342" s="644"/>
      <c r="W342" s="644"/>
      <c r="X342" s="644"/>
      <c r="Y342" s="644"/>
      <c r="Z342" s="644"/>
    </row>
    <row r="343" spans="1:26" ht="16.5" customHeight="1">
      <c r="A343" s="644"/>
      <c r="B343" s="644"/>
      <c r="C343" s="644"/>
      <c r="D343" s="56"/>
      <c r="E343" s="645"/>
      <c r="F343" s="644"/>
      <c r="G343" s="644"/>
      <c r="H343" s="644"/>
      <c r="I343" s="644"/>
      <c r="J343" s="644"/>
      <c r="K343" s="644"/>
      <c r="L343" s="644"/>
      <c r="M343" s="644"/>
      <c r="N343" s="644"/>
      <c r="O343" s="644"/>
      <c r="P343" s="644"/>
      <c r="Q343" s="644"/>
      <c r="R343" s="644"/>
      <c r="S343" s="644"/>
      <c r="T343" s="644"/>
      <c r="U343" s="644"/>
      <c r="V343" s="644"/>
      <c r="W343" s="644"/>
      <c r="X343" s="644"/>
      <c r="Y343" s="644"/>
      <c r="Z343" s="644"/>
    </row>
    <row r="344" spans="1:26" ht="16.5" customHeight="1">
      <c r="A344" s="644"/>
      <c r="B344" s="644"/>
      <c r="C344" s="644"/>
      <c r="D344" s="56"/>
      <c r="E344" s="645"/>
      <c r="F344" s="644"/>
      <c r="G344" s="644"/>
      <c r="H344" s="644"/>
      <c r="I344" s="644"/>
      <c r="J344" s="644"/>
      <c r="K344" s="644"/>
      <c r="L344" s="644"/>
      <c r="M344" s="644"/>
      <c r="N344" s="644"/>
      <c r="O344" s="644"/>
      <c r="P344" s="644"/>
      <c r="Q344" s="644"/>
      <c r="R344" s="644"/>
      <c r="S344" s="644"/>
      <c r="T344" s="644"/>
      <c r="U344" s="644"/>
      <c r="V344" s="644"/>
      <c r="W344" s="644"/>
      <c r="X344" s="644"/>
      <c r="Y344" s="644"/>
      <c r="Z344" s="644"/>
    </row>
    <row r="345" spans="1:26" ht="16.5" customHeight="1">
      <c r="A345" s="644"/>
      <c r="B345" s="644"/>
      <c r="C345" s="644"/>
      <c r="D345" s="56"/>
      <c r="E345" s="645"/>
      <c r="F345" s="644"/>
      <c r="G345" s="644"/>
      <c r="H345" s="644"/>
      <c r="I345" s="644"/>
      <c r="J345" s="644"/>
      <c r="K345" s="644"/>
      <c r="L345" s="644"/>
      <c r="M345" s="644"/>
      <c r="N345" s="644"/>
      <c r="O345" s="644"/>
      <c r="P345" s="644"/>
      <c r="Q345" s="644"/>
      <c r="R345" s="644"/>
      <c r="S345" s="644"/>
      <c r="T345" s="644"/>
      <c r="U345" s="644"/>
      <c r="V345" s="644"/>
      <c r="W345" s="644"/>
      <c r="X345" s="644"/>
      <c r="Y345" s="644"/>
      <c r="Z345" s="644"/>
    </row>
    <row r="346" spans="1:26" ht="16.5" customHeight="1">
      <c r="A346" s="644"/>
      <c r="B346" s="644"/>
      <c r="C346" s="644"/>
      <c r="D346" s="56"/>
      <c r="E346" s="645"/>
      <c r="F346" s="644"/>
      <c r="G346" s="644"/>
      <c r="H346" s="644"/>
      <c r="I346" s="644"/>
      <c r="J346" s="644"/>
      <c r="K346" s="644"/>
      <c r="L346" s="644"/>
      <c r="M346" s="644"/>
      <c r="N346" s="644"/>
      <c r="O346" s="644"/>
      <c r="P346" s="644"/>
      <c r="Q346" s="644"/>
      <c r="R346" s="644"/>
      <c r="S346" s="644"/>
      <c r="T346" s="644"/>
      <c r="U346" s="644"/>
      <c r="V346" s="644"/>
      <c r="W346" s="644"/>
      <c r="X346" s="644"/>
      <c r="Y346" s="644"/>
      <c r="Z346" s="644"/>
    </row>
    <row r="347" spans="1:26" ht="16.5" customHeight="1">
      <c r="A347" s="644"/>
      <c r="B347" s="644"/>
      <c r="C347" s="644"/>
      <c r="D347" s="56"/>
      <c r="E347" s="645"/>
      <c r="F347" s="644"/>
      <c r="G347" s="644"/>
      <c r="H347" s="644"/>
      <c r="I347" s="644"/>
      <c r="J347" s="644"/>
      <c r="K347" s="644"/>
      <c r="L347" s="644"/>
      <c r="M347" s="644"/>
      <c r="N347" s="644"/>
      <c r="O347" s="644"/>
      <c r="P347" s="644"/>
      <c r="Q347" s="644"/>
      <c r="R347" s="644"/>
      <c r="S347" s="644"/>
      <c r="T347" s="644"/>
      <c r="U347" s="644"/>
      <c r="V347" s="644"/>
      <c r="W347" s="644"/>
      <c r="X347" s="644"/>
      <c r="Y347" s="644"/>
      <c r="Z347" s="644"/>
    </row>
    <row r="348" spans="1:26" ht="16.5" customHeight="1">
      <c r="A348" s="644"/>
      <c r="B348" s="644"/>
      <c r="C348" s="644"/>
      <c r="D348" s="56"/>
      <c r="E348" s="645"/>
      <c r="F348" s="644"/>
      <c r="G348" s="644"/>
      <c r="H348" s="644"/>
      <c r="I348" s="644"/>
      <c r="J348" s="644"/>
      <c r="K348" s="644"/>
      <c r="L348" s="644"/>
      <c r="M348" s="644"/>
      <c r="N348" s="644"/>
      <c r="O348" s="644"/>
      <c r="P348" s="644"/>
      <c r="Q348" s="644"/>
      <c r="R348" s="644"/>
      <c r="S348" s="644"/>
      <c r="T348" s="644"/>
      <c r="U348" s="644"/>
      <c r="V348" s="644"/>
      <c r="W348" s="644"/>
      <c r="X348" s="644"/>
      <c r="Y348" s="644"/>
      <c r="Z348" s="644"/>
    </row>
    <row r="349" spans="1:26" ht="16.5" customHeight="1">
      <c r="A349" s="644"/>
      <c r="B349" s="644"/>
      <c r="C349" s="644"/>
      <c r="D349" s="56"/>
      <c r="E349" s="645"/>
      <c r="F349" s="644"/>
      <c r="G349" s="644"/>
      <c r="H349" s="644"/>
      <c r="I349" s="644"/>
      <c r="J349" s="644"/>
      <c r="K349" s="644"/>
      <c r="L349" s="644"/>
      <c r="M349" s="644"/>
      <c r="N349" s="644"/>
      <c r="O349" s="644"/>
      <c r="P349" s="644"/>
      <c r="Q349" s="644"/>
      <c r="R349" s="644"/>
      <c r="S349" s="644"/>
      <c r="T349" s="644"/>
      <c r="U349" s="644"/>
      <c r="V349" s="644"/>
      <c r="W349" s="644"/>
      <c r="X349" s="644"/>
      <c r="Y349" s="644"/>
      <c r="Z349" s="644"/>
    </row>
    <row r="350" spans="1:26" ht="16.5" customHeight="1">
      <c r="A350" s="644"/>
      <c r="B350" s="644"/>
      <c r="C350" s="644"/>
      <c r="D350" s="56"/>
      <c r="E350" s="645"/>
      <c r="F350" s="644"/>
      <c r="G350" s="644"/>
      <c r="H350" s="644"/>
      <c r="I350" s="644"/>
      <c r="J350" s="644"/>
      <c r="K350" s="644"/>
      <c r="L350" s="644"/>
      <c r="M350" s="644"/>
      <c r="N350" s="644"/>
      <c r="O350" s="644"/>
      <c r="P350" s="644"/>
      <c r="Q350" s="644"/>
      <c r="R350" s="644"/>
      <c r="S350" s="644"/>
      <c r="T350" s="644"/>
      <c r="U350" s="644"/>
      <c r="V350" s="644"/>
      <c r="W350" s="644"/>
      <c r="X350" s="644"/>
      <c r="Y350" s="644"/>
      <c r="Z350" s="644"/>
    </row>
    <row r="351" spans="1:26" ht="16.5" customHeight="1">
      <c r="A351" s="644"/>
      <c r="B351" s="644"/>
      <c r="C351" s="644"/>
      <c r="D351" s="56"/>
      <c r="E351" s="645"/>
      <c r="F351" s="644"/>
      <c r="G351" s="644"/>
      <c r="H351" s="644"/>
      <c r="I351" s="644"/>
      <c r="J351" s="644"/>
      <c r="K351" s="644"/>
      <c r="L351" s="644"/>
      <c r="M351" s="644"/>
      <c r="N351" s="644"/>
      <c r="O351" s="644"/>
      <c r="P351" s="644"/>
      <c r="Q351" s="644"/>
      <c r="R351" s="644"/>
      <c r="S351" s="644"/>
      <c r="T351" s="644"/>
      <c r="U351" s="644"/>
      <c r="V351" s="644"/>
      <c r="W351" s="644"/>
      <c r="X351" s="644"/>
      <c r="Y351" s="644"/>
      <c r="Z351" s="644"/>
    </row>
    <row r="352" spans="1:26" ht="16.5" customHeight="1">
      <c r="A352" s="644"/>
      <c r="B352" s="644"/>
      <c r="C352" s="644"/>
      <c r="D352" s="56"/>
      <c r="E352" s="645"/>
      <c r="F352" s="644"/>
      <c r="G352" s="644"/>
      <c r="H352" s="644"/>
      <c r="I352" s="644"/>
      <c r="J352" s="644"/>
      <c r="K352" s="644"/>
      <c r="L352" s="644"/>
      <c r="M352" s="644"/>
      <c r="N352" s="644"/>
      <c r="O352" s="644"/>
      <c r="P352" s="644"/>
      <c r="Q352" s="644"/>
      <c r="R352" s="644"/>
      <c r="S352" s="644"/>
      <c r="T352" s="644"/>
      <c r="U352" s="644"/>
      <c r="V352" s="644"/>
      <c r="W352" s="644"/>
      <c r="X352" s="644"/>
      <c r="Y352" s="644"/>
      <c r="Z352" s="644"/>
    </row>
    <row r="353" spans="1:26" ht="16.5" customHeight="1">
      <c r="A353" s="644"/>
      <c r="B353" s="644"/>
      <c r="C353" s="644"/>
      <c r="D353" s="56"/>
      <c r="E353" s="645"/>
      <c r="F353" s="644"/>
      <c r="G353" s="644"/>
      <c r="H353" s="644"/>
      <c r="I353" s="644"/>
      <c r="J353" s="644"/>
      <c r="K353" s="644"/>
      <c r="L353" s="644"/>
      <c r="M353" s="644"/>
      <c r="N353" s="644"/>
      <c r="O353" s="644"/>
      <c r="P353" s="644"/>
      <c r="Q353" s="644"/>
      <c r="R353" s="644"/>
      <c r="S353" s="644"/>
      <c r="T353" s="644"/>
      <c r="U353" s="644"/>
      <c r="V353" s="644"/>
      <c r="W353" s="644"/>
      <c r="X353" s="644"/>
      <c r="Y353" s="644"/>
      <c r="Z353" s="644"/>
    </row>
    <row r="354" spans="1:26" ht="16.5" customHeight="1">
      <c r="A354" s="644"/>
      <c r="B354" s="644"/>
      <c r="C354" s="644"/>
      <c r="D354" s="56"/>
      <c r="E354" s="645"/>
      <c r="F354" s="644"/>
      <c r="G354" s="644"/>
      <c r="H354" s="644"/>
      <c r="I354" s="644"/>
      <c r="J354" s="644"/>
      <c r="K354" s="644"/>
      <c r="L354" s="644"/>
      <c r="M354" s="644"/>
      <c r="N354" s="644"/>
      <c r="O354" s="644"/>
      <c r="P354" s="644"/>
      <c r="Q354" s="644"/>
      <c r="R354" s="644"/>
      <c r="S354" s="644"/>
      <c r="T354" s="644"/>
      <c r="U354" s="644"/>
      <c r="V354" s="644"/>
      <c r="W354" s="644"/>
      <c r="X354" s="644"/>
      <c r="Y354" s="644"/>
      <c r="Z354" s="644"/>
    </row>
    <row r="355" spans="1:26" ht="16.5" customHeight="1">
      <c r="A355" s="644"/>
      <c r="B355" s="644"/>
      <c r="C355" s="644"/>
      <c r="D355" s="56"/>
      <c r="E355" s="645"/>
      <c r="F355" s="644"/>
      <c r="G355" s="644"/>
      <c r="H355" s="644"/>
      <c r="I355" s="644"/>
      <c r="J355" s="644"/>
      <c r="K355" s="644"/>
      <c r="L355" s="644"/>
      <c r="M355" s="644"/>
      <c r="N355" s="644"/>
      <c r="O355" s="644"/>
      <c r="P355" s="644"/>
      <c r="Q355" s="644"/>
      <c r="R355" s="644"/>
      <c r="S355" s="644"/>
      <c r="T355" s="644"/>
      <c r="U355" s="644"/>
      <c r="V355" s="644"/>
      <c r="W355" s="644"/>
      <c r="X355" s="644"/>
      <c r="Y355" s="644"/>
      <c r="Z355" s="644"/>
    </row>
    <row r="356" spans="1:26" ht="16.5" customHeight="1">
      <c r="A356" s="644"/>
      <c r="B356" s="644"/>
      <c r="C356" s="644"/>
      <c r="D356" s="56"/>
      <c r="E356" s="645"/>
      <c r="F356" s="644"/>
      <c r="G356" s="644"/>
      <c r="H356" s="644"/>
      <c r="I356" s="644"/>
      <c r="J356" s="644"/>
      <c r="K356" s="644"/>
      <c r="L356" s="644"/>
      <c r="M356" s="644"/>
      <c r="N356" s="644"/>
      <c r="O356" s="644"/>
      <c r="P356" s="644"/>
      <c r="Q356" s="644"/>
      <c r="R356" s="644"/>
      <c r="S356" s="644"/>
      <c r="T356" s="644"/>
      <c r="U356" s="644"/>
      <c r="V356" s="644"/>
      <c r="W356" s="644"/>
      <c r="X356" s="644"/>
      <c r="Y356" s="644"/>
      <c r="Z356" s="644"/>
    </row>
    <row r="357" spans="1:26" ht="16.5" customHeight="1">
      <c r="A357" s="644"/>
      <c r="B357" s="644"/>
      <c r="C357" s="644"/>
      <c r="D357" s="56"/>
      <c r="E357" s="645"/>
      <c r="F357" s="644"/>
      <c r="G357" s="644"/>
      <c r="H357" s="644"/>
      <c r="I357" s="644"/>
      <c r="J357" s="644"/>
      <c r="K357" s="644"/>
      <c r="L357" s="644"/>
      <c r="M357" s="644"/>
      <c r="N357" s="644"/>
      <c r="O357" s="644"/>
      <c r="P357" s="644"/>
      <c r="Q357" s="644"/>
      <c r="R357" s="644"/>
      <c r="S357" s="644"/>
      <c r="T357" s="644"/>
      <c r="U357" s="644"/>
      <c r="V357" s="644"/>
      <c r="W357" s="644"/>
      <c r="X357" s="644"/>
      <c r="Y357" s="644"/>
      <c r="Z357" s="644"/>
    </row>
    <row r="358" spans="1:26" ht="16.5" customHeight="1">
      <c r="A358" s="644"/>
      <c r="B358" s="644"/>
      <c r="C358" s="644"/>
      <c r="D358" s="56"/>
      <c r="E358" s="645"/>
      <c r="F358" s="644"/>
      <c r="G358" s="644"/>
      <c r="H358" s="644"/>
      <c r="I358" s="644"/>
      <c r="J358" s="644"/>
      <c r="K358" s="644"/>
      <c r="L358" s="644"/>
      <c r="M358" s="644"/>
      <c r="N358" s="644"/>
      <c r="O358" s="644"/>
      <c r="P358" s="644"/>
      <c r="Q358" s="644"/>
      <c r="R358" s="644"/>
      <c r="S358" s="644"/>
      <c r="T358" s="644"/>
      <c r="U358" s="644"/>
      <c r="V358" s="644"/>
      <c r="W358" s="644"/>
      <c r="X358" s="644"/>
      <c r="Y358" s="644"/>
      <c r="Z358" s="644"/>
    </row>
    <row r="359" spans="1:26" ht="16.5" customHeight="1">
      <c r="A359" s="644"/>
      <c r="B359" s="644"/>
      <c r="C359" s="644"/>
      <c r="D359" s="56"/>
      <c r="E359" s="645"/>
      <c r="F359" s="644"/>
      <c r="G359" s="644"/>
      <c r="H359" s="644"/>
      <c r="I359" s="644"/>
      <c r="J359" s="644"/>
      <c r="K359" s="644"/>
      <c r="L359" s="644"/>
      <c r="M359" s="644"/>
      <c r="N359" s="644"/>
      <c r="O359" s="644"/>
      <c r="P359" s="644"/>
      <c r="Q359" s="644"/>
      <c r="R359" s="644"/>
      <c r="S359" s="644"/>
      <c r="T359" s="644"/>
      <c r="U359" s="644"/>
      <c r="V359" s="644"/>
      <c r="W359" s="644"/>
      <c r="X359" s="644"/>
      <c r="Y359" s="644"/>
      <c r="Z359" s="644"/>
    </row>
    <row r="360" spans="1:26" ht="16.5" customHeight="1">
      <c r="A360" s="644"/>
      <c r="B360" s="644"/>
      <c r="C360" s="644"/>
      <c r="D360" s="56"/>
      <c r="E360" s="645"/>
      <c r="F360" s="644"/>
      <c r="G360" s="644"/>
      <c r="H360" s="644"/>
      <c r="I360" s="644"/>
      <c r="J360" s="644"/>
      <c r="K360" s="644"/>
      <c r="L360" s="644"/>
      <c r="M360" s="644"/>
      <c r="N360" s="644"/>
      <c r="O360" s="644"/>
      <c r="P360" s="644"/>
      <c r="Q360" s="644"/>
      <c r="R360" s="644"/>
      <c r="S360" s="644"/>
      <c r="T360" s="644"/>
      <c r="U360" s="644"/>
      <c r="V360" s="644"/>
      <c r="W360" s="644"/>
      <c r="X360" s="644"/>
      <c r="Y360" s="644"/>
      <c r="Z360" s="644"/>
    </row>
    <row r="361" spans="1:26" ht="16.5" customHeight="1">
      <c r="A361" s="644"/>
      <c r="B361" s="644"/>
      <c r="C361" s="644"/>
      <c r="D361" s="56"/>
      <c r="E361" s="645"/>
      <c r="F361" s="644"/>
      <c r="G361" s="644"/>
      <c r="H361" s="644"/>
      <c r="I361" s="644"/>
      <c r="J361" s="644"/>
      <c r="K361" s="644"/>
      <c r="L361" s="644"/>
      <c r="M361" s="644"/>
      <c r="N361" s="644"/>
      <c r="O361" s="644"/>
      <c r="P361" s="644"/>
      <c r="Q361" s="644"/>
      <c r="R361" s="644"/>
      <c r="S361" s="644"/>
      <c r="T361" s="644"/>
      <c r="U361" s="644"/>
      <c r="V361" s="644"/>
      <c r="W361" s="644"/>
      <c r="X361" s="644"/>
      <c r="Y361" s="644"/>
      <c r="Z361" s="644"/>
    </row>
    <row r="362" spans="1:26" ht="16.5" customHeight="1">
      <c r="A362" s="644"/>
      <c r="B362" s="644"/>
      <c r="C362" s="644"/>
      <c r="D362" s="56"/>
      <c r="E362" s="645"/>
      <c r="F362" s="644"/>
      <c r="G362" s="644"/>
      <c r="H362" s="644"/>
      <c r="I362" s="644"/>
      <c r="J362" s="644"/>
      <c r="K362" s="644"/>
      <c r="L362" s="644"/>
      <c r="M362" s="644"/>
      <c r="N362" s="644"/>
      <c r="O362" s="644"/>
      <c r="P362" s="644"/>
      <c r="Q362" s="644"/>
      <c r="R362" s="644"/>
      <c r="S362" s="644"/>
      <c r="T362" s="644"/>
      <c r="U362" s="644"/>
      <c r="V362" s="644"/>
      <c r="W362" s="644"/>
      <c r="X362" s="644"/>
      <c r="Y362" s="644"/>
      <c r="Z362" s="644"/>
    </row>
    <row r="363" spans="1:26" ht="16.5" customHeight="1">
      <c r="A363" s="644"/>
      <c r="B363" s="644"/>
      <c r="C363" s="644"/>
      <c r="D363" s="56"/>
      <c r="E363" s="645"/>
      <c r="F363" s="644"/>
      <c r="G363" s="644"/>
      <c r="H363" s="644"/>
      <c r="I363" s="644"/>
      <c r="J363" s="644"/>
      <c r="K363" s="644"/>
      <c r="L363" s="644"/>
      <c r="M363" s="644"/>
      <c r="N363" s="644"/>
      <c r="O363" s="644"/>
      <c r="P363" s="644"/>
      <c r="Q363" s="644"/>
      <c r="R363" s="644"/>
      <c r="S363" s="644"/>
      <c r="T363" s="644"/>
      <c r="U363" s="644"/>
      <c r="V363" s="644"/>
      <c r="W363" s="644"/>
      <c r="X363" s="644"/>
      <c r="Y363" s="644"/>
      <c r="Z363" s="644"/>
    </row>
    <row r="364" spans="1:26" ht="16.5" customHeight="1">
      <c r="A364" s="644"/>
      <c r="B364" s="644"/>
      <c r="C364" s="644"/>
      <c r="D364" s="56"/>
      <c r="E364" s="645"/>
      <c r="F364" s="644"/>
      <c r="G364" s="644"/>
      <c r="H364" s="644"/>
      <c r="I364" s="644"/>
      <c r="J364" s="644"/>
      <c r="K364" s="644"/>
      <c r="L364" s="644"/>
      <c r="M364" s="644"/>
      <c r="N364" s="644"/>
      <c r="O364" s="644"/>
      <c r="P364" s="644"/>
      <c r="Q364" s="644"/>
      <c r="R364" s="644"/>
      <c r="S364" s="644"/>
      <c r="T364" s="644"/>
      <c r="U364" s="644"/>
      <c r="V364" s="644"/>
      <c r="W364" s="644"/>
      <c r="X364" s="644"/>
      <c r="Y364" s="644"/>
      <c r="Z364" s="644"/>
    </row>
    <row r="365" spans="1:26" ht="16.5" customHeight="1">
      <c r="A365" s="644"/>
      <c r="B365" s="644"/>
      <c r="C365" s="644"/>
      <c r="D365" s="56"/>
      <c r="E365" s="645"/>
      <c r="F365" s="644"/>
      <c r="G365" s="644"/>
      <c r="H365" s="644"/>
      <c r="I365" s="644"/>
      <c r="J365" s="644"/>
      <c r="K365" s="644"/>
      <c r="L365" s="644"/>
      <c r="M365" s="644"/>
      <c r="N365" s="644"/>
      <c r="O365" s="644"/>
      <c r="P365" s="644"/>
      <c r="Q365" s="644"/>
      <c r="R365" s="644"/>
      <c r="S365" s="644"/>
      <c r="T365" s="644"/>
      <c r="U365" s="644"/>
      <c r="V365" s="644"/>
      <c r="W365" s="644"/>
      <c r="X365" s="644"/>
      <c r="Y365" s="644"/>
      <c r="Z365" s="644"/>
    </row>
    <row r="366" spans="1:26" ht="16.5" customHeight="1">
      <c r="A366" s="644"/>
      <c r="B366" s="644"/>
      <c r="C366" s="644"/>
      <c r="D366" s="56"/>
      <c r="E366" s="645"/>
      <c r="F366" s="644"/>
      <c r="G366" s="644"/>
      <c r="H366" s="644"/>
      <c r="I366" s="644"/>
      <c r="J366" s="644"/>
      <c r="K366" s="644"/>
      <c r="L366" s="644"/>
      <c r="M366" s="644"/>
      <c r="N366" s="644"/>
      <c r="O366" s="644"/>
      <c r="P366" s="644"/>
      <c r="Q366" s="644"/>
      <c r="R366" s="644"/>
      <c r="S366" s="644"/>
      <c r="T366" s="644"/>
      <c r="U366" s="644"/>
      <c r="V366" s="644"/>
      <c r="W366" s="644"/>
      <c r="X366" s="644"/>
      <c r="Y366" s="644"/>
      <c r="Z366" s="644"/>
    </row>
    <row r="367" spans="1:26" ht="16.5" customHeight="1">
      <c r="A367" s="644"/>
      <c r="B367" s="644"/>
      <c r="C367" s="644"/>
      <c r="D367" s="56"/>
      <c r="E367" s="645"/>
      <c r="F367" s="644"/>
      <c r="G367" s="644"/>
      <c r="H367" s="644"/>
      <c r="I367" s="644"/>
      <c r="J367" s="644"/>
      <c r="K367" s="644"/>
      <c r="L367" s="644"/>
      <c r="M367" s="644"/>
      <c r="N367" s="644"/>
      <c r="O367" s="644"/>
      <c r="P367" s="644"/>
      <c r="Q367" s="644"/>
      <c r="R367" s="644"/>
      <c r="S367" s="644"/>
      <c r="T367" s="644"/>
      <c r="U367" s="644"/>
      <c r="V367" s="644"/>
      <c r="W367" s="644"/>
      <c r="X367" s="644"/>
      <c r="Y367" s="644"/>
      <c r="Z367" s="644"/>
    </row>
    <row r="368" spans="1:26" ht="16.5" customHeight="1">
      <c r="A368" s="644"/>
      <c r="B368" s="644"/>
      <c r="C368" s="644"/>
      <c r="D368" s="56"/>
      <c r="E368" s="645"/>
      <c r="F368" s="644"/>
      <c r="G368" s="644"/>
      <c r="H368" s="644"/>
      <c r="I368" s="644"/>
      <c r="J368" s="644"/>
      <c r="K368" s="644"/>
      <c r="L368" s="644"/>
      <c r="M368" s="644"/>
      <c r="N368" s="644"/>
      <c r="O368" s="644"/>
      <c r="P368" s="644"/>
      <c r="Q368" s="644"/>
      <c r="R368" s="644"/>
      <c r="S368" s="644"/>
      <c r="T368" s="644"/>
      <c r="U368" s="644"/>
      <c r="V368" s="644"/>
      <c r="W368" s="644"/>
      <c r="X368" s="644"/>
      <c r="Y368" s="644"/>
      <c r="Z368" s="644"/>
    </row>
    <row r="369" spans="1:26" ht="16.5" customHeight="1">
      <c r="A369" s="644"/>
      <c r="B369" s="644"/>
      <c r="C369" s="644"/>
      <c r="D369" s="56"/>
      <c r="E369" s="645"/>
      <c r="F369" s="644"/>
      <c r="G369" s="644"/>
      <c r="H369" s="644"/>
      <c r="I369" s="644"/>
      <c r="J369" s="644"/>
      <c r="K369" s="644"/>
      <c r="L369" s="644"/>
      <c r="M369" s="644"/>
      <c r="N369" s="644"/>
      <c r="O369" s="644"/>
      <c r="P369" s="644"/>
      <c r="Q369" s="644"/>
      <c r="R369" s="644"/>
      <c r="S369" s="644"/>
      <c r="T369" s="644"/>
      <c r="U369" s="644"/>
      <c r="V369" s="644"/>
      <c r="W369" s="644"/>
      <c r="X369" s="644"/>
      <c r="Y369" s="644"/>
      <c r="Z369" s="644"/>
    </row>
    <row r="370" spans="1:26" ht="16.5" customHeight="1">
      <c r="A370" s="644"/>
      <c r="B370" s="644"/>
      <c r="C370" s="644"/>
      <c r="D370" s="56"/>
      <c r="E370" s="645"/>
      <c r="F370" s="644"/>
      <c r="G370" s="644"/>
      <c r="H370" s="644"/>
      <c r="I370" s="644"/>
      <c r="J370" s="644"/>
      <c r="K370" s="644"/>
      <c r="L370" s="644"/>
      <c r="M370" s="644"/>
      <c r="N370" s="644"/>
      <c r="O370" s="644"/>
      <c r="P370" s="644"/>
      <c r="Q370" s="644"/>
      <c r="R370" s="644"/>
      <c r="S370" s="644"/>
      <c r="T370" s="644"/>
      <c r="U370" s="644"/>
      <c r="V370" s="644"/>
      <c r="W370" s="644"/>
      <c r="X370" s="644"/>
      <c r="Y370" s="644"/>
      <c r="Z370" s="644"/>
    </row>
    <row r="371" spans="1:26" ht="16.5" customHeight="1">
      <c r="A371" s="644"/>
      <c r="B371" s="644"/>
      <c r="C371" s="644"/>
      <c r="D371" s="56"/>
      <c r="E371" s="645"/>
      <c r="F371" s="644"/>
      <c r="G371" s="644"/>
      <c r="H371" s="644"/>
      <c r="I371" s="644"/>
      <c r="J371" s="644"/>
      <c r="K371" s="644"/>
      <c r="L371" s="644"/>
      <c r="M371" s="644"/>
      <c r="N371" s="644"/>
      <c r="O371" s="644"/>
      <c r="P371" s="644"/>
      <c r="Q371" s="644"/>
      <c r="R371" s="644"/>
      <c r="S371" s="644"/>
      <c r="T371" s="644"/>
      <c r="U371" s="644"/>
      <c r="V371" s="644"/>
      <c r="W371" s="644"/>
      <c r="X371" s="644"/>
      <c r="Y371" s="644"/>
      <c r="Z371" s="644"/>
    </row>
    <row r="372" spans="1:26" ht="16.5" customHeight="1">
      <c r="A372" s="644"/>
      <c r="B372" s="644"/>
      <c r="C372" s="644"/>
      <c r="D372" s="56"/>
      <c r="E372" s="645"/>
      <c r="F372" s="644"/>
      <c r="G372" s="644"/>
      <c r="H372" s="644"/>
      <c r="I372" s="644"/>
      <c r="J372" s="644"/>
      <c r="K372" s="644"/>
      <c r="L372" s="644"/>
      <c r="M372" s="644"/>
      <c r="N372" s="644"/>
      <c r="O372" s="644"/>
      <c r="P372" s="644"/>
      <c r="Q372" s="644"/>
      <c r="R372" s="644"/>
      <c r="S372" s="644"/>
      <c r="T372" s="644"/>
      <c r="U372" s="644"/>
      <c r="V372" s="644"/>
      <c r="W372" s="644"/>
      <c r="X372" s="644"/>
      <c r="Y372" s="644"/>
      <c r="Z372" s="644"/>
    </row>
    <row r="373" spans="1:26" ht="16.5" customHeight="1">
      <c r="A373" s="644"/>
      <c r="B373" s="644"/>
      <c r="C373" s="644"/>
      <c r="D373" s="56"/>
      <c r="E373" s="645"/>
      <c r="F373" s="644"/>
      <c r="G373" s="644"/>
      <c r="H373" s="644"/>
      <c r="I373" s="644"/>
      <c r="J373" s="644"/>
      <c r="K373" s="644"/>
      <c r="L373" s="644"/>
      <c r="M373" s="644"/>
      <c r="N373" s="644"/>
      <c r="O373" s="644"/>
      <c r="P373" s="644"/>
      <c r="Q373" s="644"/>
      <c r="R373" s="644"/>
      <c r="S373" s="644"/>
      <c r="T373" s="644"/>
      <c r="U373" s="644"/>
      <c r="V373" s="644"/>
      <c r="W373" s="644"/>
      <c r="X373" s="644"/>
      <c r="Y373" s="644"/>
      <c r="Z373" s="644"/>
    </row>
    <row r="374" spans="1:26" ht="16.5" customHeight="1">
      <c r="A374" s="644"/>
      <c r="B374" s="644"/>
      <c r="C374" s="644"/>
      <c r="D374" s="56"/>
      <c r="E374" s="645"/>
      <c r="F374" s="644"/>
      <c r="G374" s="644"/>
      <c r="H374" s="644"/>
      <c r="I374" s="644"/>
      <c r="J374" s="644"/>
      <c r="K374" s="644"/>
      <c r="L374" s="644"/>
      <c r="M374" s="644"/>
      <c r="N374" s="644"/>
      <c r="O374" s="644"/>
      <c r="P374" s="644"/>
      <c r="Q374" s="644"/>
      <c r="R374" s="644"/>
      <c r="S374" s="644"/>
      <c r="T374" s="644"/>
      <c r="U374" s="644"/>
      <c r="V374" s="644"/>
      <c r="W374" s="644"/>
      <c r="X374" s="644"/>
      <c r="Y374" s="644"/>
      <c r="Z374" s="644"/>
    </row>
    <row r="375" spans="1:26" ht="16.5" customHeight="1">
      <c r="A375" s="644"/>
      <c r="B375" s="644"/>
      <c r="C375" s="644"/>
      <c r="D375" s="56"/>
      <c r="E375" s="645"/>
      <c r="F375" s="644"/>
      <c r="G375" s="644"/>
      <c r="H375" s="644"/>
      <c r="I375" s="644"/>
      <c r="J375" s="644"/>
      <c r="K375" s="644"/>
      <c r="L375" s="644"/>
      <c r="M375" s="644"/>
      <c r="N375" s="644"/>
      <c r="O375" s="644"/>
      <c r="P375" s="644"/>
      <c r="Q375" s="644"/>
      <c r="R375" s="644"/>
      <c r="S375" s="644"/>
      <c r="T375" s="644"/>
      <c r="U375" s="644"/>
      <c r="V375" s="644"/>
      <c r="W375" s="644"/>
      <c r="X375" s="644"/>
      <c r="Y375" s="644"/>
      <c r="Z375" s="644"/>
    </row>
    <row r="376" spans="1:26" ht="16.5" customHeight="1">
      <c r="A376" s="644"/>
      <c r="B376" s="644"/>
      <c r="C376" s="644"/>
      <c r="D376" s="56"/>
      <c r="E376" s="645"/>
      <c r="F376" s="644"/>
      <c r="G376" s="644"/>
      <c r="H376" s="644"/>
      <c r="I376" s="644"/>
      <c r="J376" s="644"/>
      <c r="K376" s="644"/>
      <c r="L376" s="644"/>
      <c r="M376" s="644"/>
      <c r="N376" s="644"/>
      <c r="O376" s="644"/>
      <c r="P376" s="644"/>
      <c r="Q376" s="644"/>
      <c r="R376" s="644"/>
      <c r="S376" s="644"/>
      <c r="T376" s="644"/>
      <c r="U376" s="644"/>
      <c r="V376" s="644"/>
      <c r="W376" s="644"/>
      <c r="X376" s="644"/>
      <c r="Y376" s="644"/>
      <c r="Z376" s="644"/>
    </row>
    <row r="377" spans="1:26" ht="16.5" customHeight="1">
      <c r="A377" s="644"/>
      <c r="B377" s="644"/>
      <c r="C377" s="644"/>
      <c r="D377" s="56"/>
      <c r="E377" s="645"/>
      <c r="F377" s="644"/>
      <c r="G377" s="644"/>
      <c r="H377" s="644"/>
      <c r="I377" s="644"/>
      <c r="J377" s="644"/>
      <c r="K377" s="644"/>
      <c r="L377" s="644"/>
      <c r="M377" s="644"/>
      <c r="N377" s="644"/>
      <c r="O377" s="644"/>
      <c r="P377" s="644"/>
      <c r="Q377" s="644"/>
      <c r="R377" s="644"/>
      <c r="S377" s="644"/>
      <c r="T377" s="644"/>
      <c r="U377" s="644"/>
      <c r="V377" s="644"/>
      <c r="W377" s="644"/>
      <c r="X377" s="644"/>
      <c r="Y377" s="644"/>
      <c r="Z377" s="644"/>
    </row>
    <row r="378" spans="1:26" ht="16.5" customHeight="1">
      <c r="A378" s="644"/>
      <c r="B378" s="644"/>
      <c r="C378" s="644"/>
      <c r="D378" s="56"/>
      <c r="E378" s="645"/>
      <c r="F378" s="644"/>
      <c r="G378" s="644"/>
      <c r="H378" s="644"/>
      <c r="I378" s="644"/>
      <c r="J378" s="644"/>
      <c r="K378" s="644"/>
      <c r="L378" s="644"/>
      <c r="M378" s="644"/>
      <c r="N378" s="644"/>
      <c r="O378" s="644"/>
      <c r="P378" s="644"/>
      <c r="Q378" s="644"/>
      <c r="R378" s="644"/>
      <c r="S378" s="644"/>
      <c r="T378" s="644"/>
      <c r="U378" s="644"/>
      <c r="V378" s="644"/>
      <c r="W378" s="644"/>
      <c r="X378" s="644"/>
      <c r="Y378" s="644"/>
      <c r="Z378" s="644"/>
    </row>
    <row r="379" spans="1:26" ht="16.5" customHeight="1">
      <c r="A379" s="644"/>
      <c r="B379" s="644"/>
      <c r="C379" s="644"/>
      <c r="D379" s="56"/>
      <c r="E379" s="645"/>
      <c r="F379" s="644"/>
      <c r="G379" s="644"/>
      <c r="H379" s="644"/>
      <c r="I379" s="644"/>
      <c r="J379" s="644"/>
      <c r="K379" s="644"/>
      <c r="L379" s="644"/>
      <c r="M379" s="644"/>
      <c r="N379" s="644"/>
      <c r="O379" s="644"/>
      <c r="P379" s="644"/>
      <c r="Q379" s="644"/>
      <c r="R379" s="644"/>
      <c r="S379" s="644"/>
      <c r="T379" s="644"/>
      <c r="U379" s="644"/>
      <c r="V379" s="644"/>
      <c r="W379" s="644"/>
      <c r="X379" s="644"/>
      <c r="Y379" s="644"/>
      <c r="Z379" s="644"/>
    </row>
    <row r="380" spans="1:26" ht="16.5" customHeight="1">
      <c r="A380" s="644"/>
      <c r="B380" s="644"/>
      <c r="C380" s="644"/>
      <c r="D380" s="56"/>
      <c r="E380" s="645"/>
      <c r="F380" s="644"/>
      <c r="G380" s="644"/>
      <c r="H380" s="644"/>
      <c r="I380" s="644"/>
      <c r="J380" s="644"/>
      <c r="K380" s="644"/>
      <c r="L380" s="644"/>
      <c r="M380" s="644"/>
      <c r="N380" s="644"/>
      <c r="O380" s="644"/>
      <c r="P380" s="644"/>
      <c r="Q380" s="644"/>
      <c r="R380" s="644"/>
      <c r="S380" s="644"/>
      <c r="T380" s="644"/>
      <c r="U380" s="644"/>
      <c r="V380" s="644"/>
      <c r="W380" s="644"/>
      <c r="X380" s="644"/>
      <c r="Y380" s="644"/>
      <c r="Z380" s="644"/>
    </row>
    <row r="381" spans="1:26" ht="16.5" customHeight="1">
      <c r="A381" s="644"/>
      <c r="B381" s="644"/>
      <c r="C381" s="644"/>
      <c r="D381" s="56"/>
      <c r="E381" s="645"/>
      <c r="F381" s="644"/>
      <c r="G381" s="644"/>
      <c r="H381" s="644"/>
      <c r="I381" s="644"/>
      <c r="J381" s="644"/>
      <c r="K381" s="644"/>
      <c r="L381" s="644"/>
      <c r="M381" s="644"/>
      <c r="N381" s="644"/>
      <c r="O381" s="644"/>
      <c r="P381" s="644"/>
      <c r="Q381" s="644"/>
      <c r="R381" s="644"/>
      <c r="S381" s="644"/>
      <c r="T381" s="644"/>
      <c r="U381" s="644"/>
      <c r="V381" s="644"/>
      <c r="W381" s="644"/>
      <c r="X381" s="644"/>
      <c r="Y381" s="644"/>
      <c r="Z381" s="644"/>
    </row>
    <row r="382" spans="1:26" ht="16.5" customHeight="1">
      <c r="A382" s="644"/>
      <c r="B382" s="644"/>
      <c r="C382" s="644"/>
      <c r="D382" s="56"/>
      <c r="E382" s="645"/>
      <c r="F382" s="644"/>
      <c r="G382" s="644"/>
      <c r="H382" s="644"/>
      <c r="I382" s="644"/>
      <c r="J382" s="644"/>
      <c r="K382" s="644"/>
      <c r="L382" s="644"/>
      <c r="M382" s="644"/>
      <c r="N382" s="644"/>
      <c r="O382" s="644"/>
      <c r="P382" s="644"/>
      <c r="Q382" s="644"/>
      <c r="R382" s="644"/>
      <c r="S382" s="644"/>
      <c r="T382" s="644"/>
      <c r="U382" s="644"/>
      <c r="V382" s="644"/>
      <c r="W382" s="644"/>
      <c r="X382" s="644"/>
      <c r="Y382" s="644"/>
      <c r="Z382" s="644"/>
    </row>
    <row r="383" spans="1:26" ht="16.5" customHeight="1">
      <c r="A383" s="644"/>
      <c r="B383" s="644"/>
      <c r="C383" s="644"/>
      <c r="D383" s="56"/>
      <c r="E383" s="645"/>
      <c r="F383" s="644"/>
      <c r="G383" s="644"/>
      <c r="H383" s="644"/>
      <c r="I383" s="644"/>
      <c r="J383" s="644"/>
      <c r="K383" s="644"/>
      <c r="L383" s="644"/>
      <c r="M383" s="644"/>
      <c r="N383" s="644"/>
      <c r="O383" s="644"/>
      <c r="P383" s="644"/>
      <c r="Q383" s="644"/>
      <c r="R383" s="644"/>
      <c r="S383" s="644"/>
      <c r="T383" s="644"/>
      <c r="U383" s="644"/>
      <c r="V383" s="644"/>
      <c r="W383" s="644"/>
      <c r="X383" s="644"/>
      <c r="Y383" s="644"/>
      <c r="Z383" s="644"/>
    </row>
    <row r="384" spans="1:26" ht="16.5" customHeight="1">
      <c r="A384" s="644"/>
      <c r="B384" s="644"/>
      <c r="C384" s="644"/>
      <c r="D384" s="56"/>
      <c r="E384" s="645"/>
      <c r="F384" s="644"/>
      <c r="G384" s="644"/>
      <c r="H384" s="644"/>
      <c r="I384" s="644"/>
      <c r="J384" s="644"/>
      <c r="K384" s="644"/>
      <c r="L384" s="644"/>
      <c r="M384" s="644"/>
      <c r="N384" s="644"/>
      <c r="O384" s="644"/>
      <c r="P384" s="644"/>
      <c r="Q384" s="644"/>
      <c r="R384" s="644"/>
      <c r="S384" s="644"/>
      <c r="T384" s="644"/>
      <c r="U384" s="644"/>
      <c r="V384" s="644"/>
      <c r="W384" s="644"/>
      <c r="X384" s="644"/>
      <c r="Y384" s="644"/>
      <c r="Z384" s="644"/>
    </row>
    <row r="385" spans="1:26" ht="16.5" customHeight="1">
      <c r="A385" s="644"/>
      <c r="B385" s="644"/>
      <c r="C385" s="644"/>
      <c r="D385" s="56"/>
      <c r="E385" s="645"/>
      <c r="F385" s="644"/>
      <c r="G385" s="644"/>
      <c r="H385" s="644"/>
      <c r="I385" s="644"/>
      <c r="J385" s="644"/>
      <c r="K385" s="644"/>
      <c r="L385" s="644"/>
      <c r="M385" s="644"/>
      <c r="N385" s="644"/>
      <c r="O385" s="644"/>
      <c r="P385" s="644"/>
      <c r="Q385" s="644"/>
      <c r="R385" s="644"/>
      <c r="S385" s="644"/>
      <c r="T385" s="644"/>
      <c r="U385" s="644"/>
      <c r="V385" s="644"/>
      <c r="W385" s="644"/>
      <c r="X385" s="644"/>
      <c r="Y385" s="644"/>
      <c r="Z385" s="644"/>
    </row>
    <row r="386" spans="1:26" ht="16.5" customHeight="1">
      <c r="A386" s="644"/>
      <c r="B386" s="644"/>
      <c r="C386" s="644"/>
      <c r="D386" s="56"/>
      <c r="E386" s="645"/>
      <c r="F386" s="644"/>
      <c r="G386" s="644"/>
      <c r="H386" s="644"/>
      <c r="I386" s="644"/>
      <c r="J386" s="644"/>
      <c r="K386" s="644"/>
      <c r="L386" s="644"/>
      <c r="M386" s="644"/>
      <c r="N386" s="644"/>
      <c r="O386" s="644"/>
      <c r="P386" s="644"/>
      <c r="Q386" s="644"/>
      <c r="R386" s="644"/>
      <c r="S386" s="644"/>
      <c r="T386" s="644"/>
      <c r="U386" s="644"/>
      <c r="V386" s="644"/>
      <c r="W386" s="644"/>
      <c r="X386" s="644"/>
      <c r="Y386" s="644"/>
      <c r="Z386" s="644"/>
    </row>
    <row r="387" spans="1:26" ht="16.5" customHeight="1">
      <c r="A387" s="644"/>
      <c r="B387" s="644"/>
      <c r="C387" s="644"/>
      <c r="D387" s="56"/>
      <c r="E387" s="645"/>
      <c r="F387" s="644"/>
      <c r="G387" s="644"/>
      <c r="H387" s="644"/>
      <c r="I387" s="644"/>
      <c r="J387" s="644"/>
      <c r="K387" s="644"/>
      <c r="L387" s="644"/>
      <c r="M387" s="644"/>
      <c r="N387" s="644"/>
      <c r="O387" s="644"/>
      <c r="P387" s="644"/>
      <c r="Q387" s="644"/>
      <c r="R387" s="644"/>
      <c r="S387" s="644"/>
      <c r="T387" s="644"/>
      <c r="U387" s="644"/>
      <c r="V387" s="644"/>
      <c r="W387" s="644"/>
      <c r="X387" s="644"/>
      <c r="Y387" s="644"/>
      <c r="Z387" s="644"/>
    </row>
    <row r="388" spans="1:26" ht="16.5" customHeight="1">
      <c r="A388" s="644"/>
      <c r="B388" s="644"/>
      <c r="C388" s="644"/>
      <c r="D388" s="56"/>
      <c r="E388" s="645"/>
      <c r="F388" s="644"/>
      <c r="G388" s="644"/>
      <c r="H388" s="644"/>
      <c r="I388" s="644"/>
      <c r="J388" s="644"/>
      <c r="K388" s="644"/>
      <c r="L388" s="644"/>
      <c r="M388" s="644"/>
      <c r="N388" s="644"/>
      <c r="O388" s="644"/>
      <c r="P388" s="644"/>
      <c r="Q388" s="644"/>
      <c r="R388" s="644"/>
      <c r="S388" s="644"/>
      <c r="T388" s="644"/>
      <c r="U388" s="644"/>
      <c r="V388" s="644"/>
      <c r="W388" s="644"/>
      <c r="X388" s="644"/>
      <c r="Y388" s="644"/>
      <c r="Z388" s="644"/>
    </row>
    <row r="389" spans="1:26" ht="16.5" customHeight="1">
      <c r="A389" s="644"/>
      <c r="B389" s="644"/>
      <c r="C389" s="644"/>
      <c r="D389" s="56"/>
      <c r="E389" s="645"/>
      <c r="F389" s="644"/>
      <c r="G389" s="644"/>
      <c r="H389" s="644"/>
      <c r="I389" s="644"/>
      <c r="J389" s="644"/>
      <c r="K389" s="644"/>
      <c r="L389" s="644"/>
      <c r="M389" s="644"/>
      <c r="N389" s="644"/>
      <c r="O389" s="644"/>
      <c r="P389" s="644"/>
      <c r="Q389" s="644"/>
      <c r="R389" s="644"/>
      <c r="S389" s="644"/>
      <c r="T389" s="644"/>
      <c r="U389" s="644"/>
      <c r="V389" s="644"/>
      <c r="W389" s="644"/>
      <c r="X389" s="644"/>
      <c r="Y389" s="644"/>
      <c r="Z389" s="644"/>
    </row>
    <row r="390" spans="1:26" ht="16.5" customHeight="1">
      <c r="A390" s="644"/>
      <c r="B390" s="644"/>
      <c r="C390" s="644"/>
      <c r="D390" s="56"/>
      <c r="E390" s="645"/>
      <c r="F390" s="644"/>
      <c r="G390" s="644"/>
      <c r="H390" s="644"/>
      <c r="I390" s="644"/>
      <c r="J390" s="644"/>
      <c r="K390" s="644"/>
      <c r="L390" s="644"/>
      <c r="M390" s="644"/>
      <c r="N390" s="644"/>
      <c r="O390" s="644"/>
      <c r="P390" s="644"/>
      <c r="Q390" s="644"/>
      <c r="R390" s="644"/>
      <c r="S390" s="644"/>
      <c r="T390" s="644"/>
      <c r="U390" s="644"/>
      <c r="V390" s="644"/>
      <c r="W390" s="644"/>
      <c r="X390" s="644"/>
      <c r="Y390" s="644"/>
      <c r="Z390" s="644"/>
    </row>
    <row r="391" spans="1:26" ht="16.5" customHeight="1">
      <c r="A391" s="644"/>
      <c r="B391" s="644"/>
      <c r="C391" s="644"/>
      <c r="D391" s="56"/>
      <c r="E391" s="645"/>
      <c r="F391" s="644"/>
      <c r="G391" s="644"/>
      <c r="H391" s="644"/>
      <c r="I391" s="644"/>
      <c r="J391" s="644"/>
      <c r="K391" s="644"/>
      <c r="L391" s="644"/>
      <c r="M391" s="644"/>
      <c r="N391" s="644"/>
      <c r="O391" s="644"/>
      <c r="P391" s="644"/>
      <c r="Q391" s="644"/>
      <c r="R391" s="644"/>
      <c r="S391" s="644"/>
      <c r="T391" s="644"/>
      <c r="U391" s="644"/>
      <c r="V391" s="644"/>
      <c r="W391" s="644"/>
      <c r="X391" s="644"/>
      <c r="Y391" s="644"/>
      <c r="Z391" s="644"/>
    </row>
    <row r="392" spans="1:26" ht="16.5" customHeight="1">
      <c r="A392" s="644"/>
      <c r="B392" s="644"/>
      <c r="C392" s="644"/>
      <c r="D392" s="56"/>
      <c r="E392" s="645"/>
      <c r="F392" s="644"/>
      <c r="G392" s="644"/>
      <c r="H392" s="644"/>
      <c r="I392" s="644"/>
      <c r="J392" s="644"/>
      <c r="K392" s="644"/>
      <c r="L392" s="644"/>
      <c r="M392" s="644"/>
      <c r="N392" s="644"/>
      <c r="O392" s="644"/>
      <c r="P392" s="644"/>
      <c r="Q392" s="644"/>
      <c r="R392" s="644"/>
      <c r="S392" s="644"/>
      <c r="T392" s="644"/>
      <c r="U392" s="644"/>
      <c r="V392" s="644"/>
      <c r="W392" s="644"/>
      <c r="X392" s="644"/>
      <c r="Y392" s="644"/>
      <c r="Z392" s="644"/>
    </row>
    <row r="393" spans="1:26" ht="16.5" customHeight="1">
      <c r="A393" s="644"/>
      <c r="B393" s="644"/>
      <c r="C393" s="644"/>
      <c r="D393" s="56"/>
      <c r="E393" s="645"/>
      <c r="F393" s="644"/>
      <c r="G393" s="644"/>
      <c r="H393" s="644"/>
      <c r="I393" s="644"/>
      <c r="J393" s="644"/>
      <c r="K393" s="644"/>
      <c r="L393" s="644"/>
      <c r="M393" s="644"/>
      <c r="N393" s="644"/>
      <c r="O393" s="644"/>
      <c r="P393" s="644"/>
      <c r="Q393" s="644"/>
      <c r="R393" s="644"/>
      <c r="S393" s="644"/>
      <c r="T393" s="644"/>
      <c r="U393" s="644"/>
      <c r="V393" s="644"/>
      <c r="W393" s="644"/>
      <c r="X393" s="644"/>
      <c r="Y393" s="644"/>
      <c r="Z393" s="644"/>
    </row>
    <row r="394" spans="1:26" ht="16.5" customHeight="1">
      <c r="A394" s="644"/>
      <c r="B394" s="644"/>
      <c r="C394" s="644"/>
      <c r="D394" s="56"/>
      <c r="E394" s="645"/>
      <c r="F394" s="644"/>
      <c r="G394" s="644"/>
      <c r="H394" s="644"/>
      <c r="I394" s="644"/>
      <c r="J394" s="644"/>
      <c r="K394" s="644"/>
      <c r="L394" s="644"/>
      <c r="M394" s="644"/>
      <c r="N394" s="644"/>
      <c r="O394" s="644"/>
      <c r="P394" s="644"/>
      <c r="Q394" s="644"/>
      <c r="R394" s="644"/>
      <c r="S394" s="644"/>
      <c r="T394" s="644"/>
      <c r="U394" s="644"/>
      <c r="V394" s="644"/>
      <c r="W394" s="644"/>
      <c r="X394" s="644"/>
      <c r="Y394" s="644"/>
      <c r="Z394" s="644"/>
    </row>
    <row r="395" spans="1:26" ht="16.5" customHeight="1">
      <c r="A395" s="644"/>
      <c r="B395" s="644"/>
      <c r="C395" s="644"/>
      <c r="D395" s="56"/>
      <c r="E395" s="645"/>
      <c r="F395" s="644"/>
      <c r="G395" s="644"/>
      <c r="H395" s="644"/>
      <c r="I395" s="644"/>
      <c r="J395" s="644"/>
      <c r="K395" s="644"/>
      <c r="L395" s="644"/>
      <c r="M395" s="644"/>
      <c r="N395" s="644"/>
      <c r="O395" s="644"/>
      <c r="P395" s="644"/>
      <c r="Q395" s="644"/>
      <c r="R395" s="644"/>
      <c r="S395" s="644"/>
      <c r="T395" s="644"/>
      <c r="U395" s="644"/>
      <c r="V395" s="644"/>
      <c r="W395" s="644"/>
      <c r="X395" s="644"/>
      <c r="Y395" s="644"/>
      <c r="Z395" s="644"/>
    </row>
    <row r="396" spans="1:26" ht="16.5" customHeight="1">
      <c r="A396" s="644"/>
      <c r="B396" s="644"/>
      <c r="C396" s="644"/>
      <c r="D396" s="56"/>
      <c r="E396" s="645"/>
      <c r="F396" s="644"/>
      <c r="G396" s="644"/>
      <c r="H396" s="644"/>
      <c r="I396" s="644"/>
      <c r="J396" s="644"/>
      <c r="K396" s="644"/>
      <c r="L396" s="644"/>
      <c r="M396" s="644"/>
      <c r="N396" s="644"/>
      <c r="O396" s="644"/>
      <c r="P396" s="644"/>
      <c r="Q396" s="644"/>
      <c r="R396" s="644"/>
      <c r="S396" s="644"/>
      <c r="T396" s="644"/>
      <c r="U396" s="644"/>
      <c r="V396" s="644"/>
      <c r="W396" s="644"/>
      <c r="X396" s="644"/>
      <c r="Y396" s="644"/>
      <c r="Z396" s="644"/>
    </row>
    <row r="397" spans="1:26" ht="16.5" customHeight="1">
      <c r="A397" s="644"/>
      <c r="B397" s="644"/>
      <c r="C397" s="644"/>
      <c r="D397" s="56"/>
      <c r="E397" s="645"/>
      <c r="F397" s="644"/>
      <c r="G397" s="644"/>
      <c r="H397" s="644"/>
      <c r="I397" s="644"/>
      <c r="J397" s="644"/>
      <c r="K397" s="644"/>
      <c r="L397" s="644"/>
      <c r="M397" s="644"/>
      <c r="N397" s="644"/>
      <c r="O397" s="644"/>
      <c r="P397" s="644"/>
      <c r="Q397" s="644"/>
      <c r="R397" s="644"/>
      <c r="S397" s="644"/>
      <c r="T397" s="644"/>
      <c r="U397" s="644"/>
      <c r="V397" s="644"/>
      <c r="W397" s="644"/>
      <c r="X397" s="644"/>
      <c r="Y397" s="644"/>
      <c r="Z397" s="644"/>
    </row>
    <row r="398" spans="1:26" ht="16.5" customHeight="1">
      <c r="A398" s="644"/>
      <c r="B398" s="644"/>
      <c r="C398" s="644"/>
      <c r="D398" s="56"/>
      <c r="E398" s="645"/>
      <c r="F398" s="644"/>
      <c r="G398" s="644"/>
      <c r="H398" s="644"/>
      <c r="I398" s="644"/>
      <c r="J398" s="644"/>
      <c r="K398" s="644"/>
      <c r="L398" s="644"/>
      <c r="M398" s="644"/>
      <c r="N398" s="644"/>
      <c r="O398" s="644"/>
      <c r="P398" s="644"/>
      <c r="Q398" s="644"/>
      <c r="R398" s="644"/>
      <c r="S398" s="644"/>
      <c r="T398" s="644"/>
      <c r="U398" s="644"/>
      <c r="V398" s="644"/>
      <c r="W398" s="644"/>
      <c r="X398" s="644"/>
      <c r="Y398" s="644"/>
      <c r="Z398" s="644"/>
    </row>
    <row r="399" spans="1:26" ht="16.5" customHeight="1">
      <c r="A399" s="644"/>
      <c r="B399" s="644"/>
      <c r="C399" s="644"/>
      <c r="D399" s="56"/>
      <c r="E399" s="645"/>
      <c r="F399" s="644"/>
      <c r="G399" s="644"/>
      <c r="H399" s="644"/>
      <c r="I399" s="644"/>
      <c r="J399" s="644"/>
      <c r="K399" s="644"/>
      <c r="L399" s="644"/>
      <c r="M399" s="644"/>
      <c r="N399" s="644"/>
      <c r="O399" s="644"/>
      <c r="P399" s="644"/>
      <c r="Q399" s="644"/>
      <c r="R399" s="644"/>
      <c r="S399" s="644"/>
      <c r="T399" s="644"/>
      <c r="U399" s="644"/>
      <c r="V399" s="644"/>
      <c r="W399" s="644"/>
      <c r="X399" s="644"/>
      <c r="Y399" s="644"/>
      <c r="Z399" s="644"/>
    </row>
    <row r="400" spans="1:26" ht="16.5" customHeight="1">
      <c r="A400" s="644"/>
      <c r="B400" s="644"/>
      <c r="C400" s="644"/>
      <c r="D400" s="56"/>
      <c r="E400" s="645"/>
      <c r="F400" s="644"/>
      <c r="G400" s="644"/>
      <c r="H400" s="644"/>
      <c r="I400" s="644"/>
      <c r="J400" s="644"/>
      <c r="K400" s="644"/>
      <c r="L400" s="644"/>
      <c r="M400" s="644"/>
      <c r="N400" s="644"/>
      <c r="O400" s="644"/>
      <c r="P400" s="644"/>
      <c r="Q400" s="644"/>
      <c r="R400" s="644"/>
      <c r="S400" s="644"/>
      <c r="T400" s="644"/>
      <c r="U400" s="644"/>
      <c r="V400" s="644"/>
      <c r="W400" s="644"/>
      <c r="X400" s="644"/>
      <c r="Y400" s="644"/>
      <c r="Z400" s="644"/>
    </row>
    <row r="401" spans="1:26" ht="16.5" customHeight="1">
      <c r="A401" s="644"/>
      <c r="B401" s="644"/>
      <c r="C401" s="644"/>
      <c r="D401" s="56"/>
      <c r="E401" s="645"/>
      <c r="F401" s="644"/>
      <c r="G401" s="644"/>
      <c r="H401" s="644"/>
      <c r="I401" s="644"/>
      <c r="J401" s="644"/>
      <c r="K401" s="644"/>
      <c r="L401" s="644"/>
      <c r="M401" s="644"/>
      <c r="N401" s="644"/>
      <c r="O401" s="644"/>
      <c r="P401" s="644"/>
      <c r="Q401" s="644"/>
      <c r="R401" s="644"/>
      <c r="S401" s="644"/>
      <c r="T401" s="644"/>
      <c r="U401" s="644"/>
      <c r="V401" s="644"/>
      <c r="W401" s="644"/>
      <c r="X401" s="644"/>
      <c r="Y401" s="644"/>
      <c r="Z401" s="644"/>
    </row>
    <row r="402" spans="1:26" ht="16.5" customHeight="1">
      <c r="A402" s="644"/>
      <c r="B402" s="644"/>
      <c r="C402" s="644"/>
      <c r="D402" s="56"/>
      <c r="E402" s="645"/>
      <c r="F402" s="644"/>
      <c r="G402" s="644"/>
      <c r="H402" s="644"/>
      <c r="I402" s="644"/>
      <c r="J402" s="644"/>
      <c r="K402" s="644"/>
      <c r="L402" s="644"/>
      <c r="M402" s="644"/>
      <c r="N402" s="644"/>
      <c r="O402" s="644"/>
      <c r="P402" s="644"/>
      <c r="Q402" s="644"/>
      <c r="R402" s="644"/>
      <c r="S402" s="644"/>
      <c r="T402" s="644"/>
      <c r="U402" s="644"/>
      <c r="V402" s="644"/>
      <c r="W402" s="644"/>
      <c r="X402" s="644"/>
      <c r="Y402" s="644"/>
      <c r="Z402" s="644"/>
    </row>
    <row r="403" spans="1:26" ht="16.5" customHeight="1">
      <c r="A403" s="644"/>
      <c r="B403" s="644"/>
      <c r="C403" s="644"/>
      <c r="D403" s="56"/>
      <c r="E403" s="645"/>
      <c r="F403" s="644"/>
      <c r="G403" s="644"/>
      <c r="H403" s="644"/>
      <c r="I403" s="644"/>
      <c r="J403" s="644"/>
      <c r="K403" s="644"/>
      <c r="L403" s="644"/>
      <c r="M403" s="644"/>
      <c r="N403" s="644"/>
      <c r="O403" s="644"/>
      <c r="P403" s="644"/>
      <c r="Q403" s="644"/>
      <c r="R403" s="644"/>
      <c r="S403" s="644"/>
      <c r="T403" s="644"/>
      <c r="U403" s="644"/>
      <c r="V403" s="644"/>
      <c r="W403" s="644"/>
      <c r="X403" s="644"/>
      <c r="Y403" s="644"/>
      <c r="Z403" s="644"/>
    </row>
    <row r="404" spans="1:26" ht="16.5" customHeight="1">
      <c r="A404" s="644"/>
      <c r="B404" s="644"/>
      <c r="C404" s="644"/>
      <c r="D404" s="56"/>
      <c r="E404" s="645"/>
      <c r="F404" s="644"/>
      <c r="G404" s="644"/>
      <c r="H404" s="644"/>
      <c r="I404" s="644"/>
      <c r="J404" s="644"/>
      <c r="K404" s="644"/>
      <c r="L404" s="644"/>
      <c r="M404" s="644"/>
      <c r="N404" s="644"/>
      <c r="O404" s="644"/>
      <c r="P404" s="644"/>
      <c r="Q404" s="644"/>
      <c r="R404" s="644"/>
      <c r="S404" s="644"/>
      <c r="T404" s="644"/>
      <c r="U404" s="644"/>
      <c r="V404" s="644"/>
      <c r="W404" s="644"/>
      <c r="X404" s="644"/>
      <c r="Y404" s="644"/>
      <c r="Z404" s="644"/>
    </row>
    <row r="405" spans="1:26" ht="16.5" customHeight="1">
      <c r="A405" s="644"/>
      <c r="B405" s="644"/>
      <c r="C405" s="644"/>
      <c r="D405" s="56"/>
      <c r="E405" s="645"/>
      <c r="F405" s="644"/>
      <c r="G405" s="644"/>
      <c r="H405" s="644"/>
      <c r="I405" s="644"/>
      <c r="J405" s="644"/>
      <c r="K405" s="644"/>
      <c r="L405" s="644"/>
      <c r="M405" s="644"/>
      <c r="N405" s="644"/>
      <c r="O405" s="644"/>
      <c r="P405" s="644"/>
      <c r="Q405" s="644"/>
      <c r="R405" s="644"/>
      <c r="S405" s="644"/>
      <c r="T405" s="644"/>
      <c r="U405" s="644"/>
      <c r="V405" s="644"/>
      <c r="W405" s="644"/>
      <c r="X405" s="644"/>
      <c r="Y405" s="644"/>
      <c r="Z405" s="644"/>
    </row>
    <row r="406" spans="1:26" ht="16.5" customHeight="1">
      <c r="A406" s="644"/>
      <c r="B406" s="644"/>
      <c r="C406" s="644"/>
      <c r="D406" s="56"/>
      <c r="E406" s="645"/>
      <c r="F406" s="644"/>
      <c r="G406" s="644"/>
      <c r="H406" s="644"/>
      <c r="I406" s="644"/>
      <c r="J406" s="644"/>
      <c r="K406" s="644"/>
      <c r="L406" s="644"/>
      <c r="M406" s="644"/>
      <c r="N406" s="644"/>
      <c r="O406" s="644"/>
      <c r="P406" s="644"/>
      <c r="Q406" s="644"/>
      <c r="R406" s="644"/>
      <c r="S406" s="644"/>
      <c r="T406" s="644"/>
      <c r="U406" s="644"/>
      <c r="V406" s="644"/>
      <c r="W406" s="644"/>
      <c r="X406" s="644"/>
      <c r="Y406" s="644"/>
      <c r="Z406" s="644"/>
    </row>
    <row r="407" spans="1:26" ht="16.5" customHeight="1">
      <c r="A407" s="644"/>
      <c r="B407" s="644"/>
      <c r="C407" s="644"/>
      <c r="D407" s="56"/>
      <c r="E407" s="645"/>
      <c r="F407" s="644"/>
      <c r="G407" s="644"/>
      <c r="H407" s="644"/>
      <c r="I407" s="644"/>
      <c r="J407" s="644"/>
      <c r="K407" s="644"/>
      <c r="L407" s="644"/>
      <c r="M407" s="644"/>
      <c r="N407" s="644"/>
      <c r="O407" s="644"/>
      <c r="P407" s="644"/>
      <c r="Q407" s="644"/>
      <c r="R407" s="644"/>
      <c r="S407" s="644"/>
      <c r="T407" s="644"/>
      <c r="U407" s="644"/>
      <c r="V407" s="644"/>
      <c r="W407" s="644"/>
      <c r="X407" s="644"/>
      <c r="Y407" s="644"/>
      <c r="Z407" s="644"/>
    </row>
    <row r="408" spans="1:26" ht="16.5" customHeight="1">
      <c r="A408" s="644"/>
      <c r="B408" s="644"/>
      <c r="C408" s="644"/>
      <c r="D408" s="56"/>
      <c r="E408" s="645"/>
      <c r="F408" s="644"/>
      <c r="G408" s="644"/>
      <c r="H408" s="644"/>
      <c r="I408" s="644"/>
      <c r="J408" s="644"/>
      <c r="K408" s="644"/>
      <c r="L408" s="644"/>
      <c r="M408" s="644"/>
      <c r="N408" s="644"/>
      <c r="O408" s="644"/>
      <c r="P408" s="644"/>
      <c r="Q408" s="644"/>
      <c r="R408" s="644"/>
      <c r="S408" s="644"/>
      <c r="T408" s="644"/>
      <c r="U408" s="644"/>
      <c r="V408" s="644"/>
      <c r="W408" s="644"/>
      <c r="X408" s="644"/>
      <c r="Y408" s="644"/>
      <c r="Z408" s="644"/>
    </row>
    <row r="409" spans="1:26" ht="16.5" customHeight="1">
      <c r="A409" s="644"/>
      <c r="B409" s="644"/>
      <c r="C409" s="644"/>
      <c r="D409" s="56"/>
      <c r="E409" s="645"/>
      <c r="F409" s="644"/>
      <c r="G409" s="644"/>
      <c r="H409" s="644"/>
      <c r="I409" s="644"/>
      <c r="J409" s="644"/>
      <c r="K409" s="644"/>
      <c r="L409" s="644"/>
      <c r="M409" s="644"/>
      <c r="N409" s="644"/>
      <c r="O409" s="644"/>
      <c r="P409" s="644"/>
      <c r="Q409" s="644"/>
      <c r="R409" s="644"/>
      <c r="S409" s="644"/>
      <c r="T409" s="644"/>
      <c r="U409" s="644"/>
      <c r="V409" s="644"/>
      <c r="W409" s="644"/>
      <c r="X409" s="644"/>
      <c r="Y409" s="644"/>
      <c r="Z409" s="644"/>
    </row>
    <row r="410" spans="1:26" ht="16.5" customHeight="1">
      <c r="A410" s="644"/>
      <c r="B410" s="644"/>
      <c r="C410" s="644"/>
      <c r="D410" s="56"/>
      <c r="E410" s="645"/>
      <c r="F410" s="644"/>
      <c r="G410" s="644"/>
      <c r="H410" s="644"/>
      <c r="I410" s="644"/>
      <c r="J410" s="644"/>
      <c r="K410" s="644"/>
      <c r="L410" s="644"/>
      <c r="M410" s="644"/>
      <c r="N410" s="644"/>
      <c r="O410" s="644"/>
      <c r="P410" s="644"/>
      <c r="Q410" s="644"/>
      <c r="R410" s="644"/>
      <c r="S410" s="644"/>
      <c r="T410" s="644"/>
      <c r="U410" s="644"/>
      <c r="V410" s="644"/>
      <c r="W410" s="644"/>
      <c r="X410" s="644"/>
      <c r="Y410" s="644"/>
      <c r="Z410" s="644"/>
    </row>
    <row r="411" spans="1:26" ht="16.5" customHeight="1">
      <c r="A411" s="644"/>
      <c r="B411" s="644"/>
      <c r="C411" s="644"/>
      <c r="D411" s="56"/>
      <c r="E411" s="645"/>
      <c r="F411" s="644"/>
      <c r="G411" s="644"/>
      <c r="H411" s="644"/>
      <c r="I411" s="644"/>
      <c r="J411" s="644"/>
      <c r="K411" s="644"/>
      <c r="L411" s="644"/>
      <c r="M411" s="644"/>
      <c r="N411" s="644"/>
      <c r="O411" s="644"/>
      <c r="P411" s="644"/>
      <c r="Q411" s="644"/>
      <c r="R411" s="644"/>
      <c r="S411" s="644"/>
      <c r="T411" s="644"/>
      <c r="U411" s="644"/>
      <c r="V411" s="644"/>
      <c r="W411" s="644"/>
      <c r="X411" s="644"/>
      <c r="Y411" s="644"/>
      <c r="Z411" s="644"/>
    </row>
    <row r="412" spans="1:26" ht="16.5" customHeight="1">
      <c r="A412" s="644"/>
      <c r="B412" s="644"/>
      <c r="C412" s="644"/>
      <c r="D412" s="56"/>
      <c r="E412" s="645"/>
      <c r="F412" s="644"/>
      <c r="G412" s="644"/>
      <c r="H412" s="644"/>
      <c r="I412" s="644"/>
      <c r="J412" s="644"/>
      <c r="K412" s="644"/>
      <c r="L412" s="644"/>
      <c r="M412" s="644"/>
      <c r="N412" s="644"/>
      <c r="O412" s="644"/>
      <c r="P412" s="644"/>
      <c r="Q412" s="644"/>
      <c r="R412" s="644"/>
      <c r="S412" s="644"/>
      <c r="T412" s="644"/>
      <c r="U412" s="644"/>
      <c r="V412" s="644"/>
      <c r="W412" s="644"/>
      <c r="X412" s="644"/>
      <c r="Y412" s="644"/>
      <c r="Z412" s="644"/>
    </row>
    <row r="413" spans="1:26" ht="16.5" customHeight="1">
      <c r="A413" s="644"/>
      <c r="B413" s="644"/>
      <c r="C413" s="644"/>
      <c r="D413" s="56"/>
      <c r="E413" s="645"/>
      <c r="F413" s="644"/>
      <c r="G413" s="644"/>
      <c r="H413" s="644"/>
      <c r="I413" s="644"/>
      <c r="J413" s="644"/>
      <c r="K413" s="644"/>
      <c r="L413" s="644"/>
      <c r="M413" s="644"/>
      <c r="N413" s="644"/>
      <c r="O413" s="644"/>
      <c r="P413" s="644"/>
      <c r="Q413" s="644"/>
      <c r="R413" s="644"/>
      <c r="S413" s="644"/>
      <c r="T413" s="644"/>
      <c r="U413" s="644"/>
      <c r="V413" s="644"/>
      <c r="W413" s="644"/>
      <c r="X413" s="644"/>
      <c r="Y413" s="644"/>
      <c r="Z413" s="644"/>
    </row>
    <row r="414" spans="1:26" ht="16.5" customHeight="1">
      <c r="A414" s="644"/>
      <c r="B414" s="644"/>
      <c r="C414" s="644"/>
      <c r="D414" s="56"/>
      <c r="E414" s="645"/>
      <c r="F414" s="644"/>
      <c r="G414" s="644"/>
      <c r="H414" s="644"/>
      <c r="I414" s="644"/>
      <c r="J414" s="644"/>
      <c r="K414" s="644"/>
      <c r="L414" s="644"/>
      <c r="M414" s="644"/>
      <c r="N414" s="644"/>
      <c r="O414" s="644"/>
      <c r="P414" s="644"/>
      <c r="Q414" s="644"/>
      <c r="R414" s="644"/>
      <c r="S414" s="644"/>
      <c r="T414" s="644"/>
      <c r="U414" s="644"/>
      <c r="V414" s="644"/>
      <c r="W414" s="644"/>
      <c r="X414" s="644"/>
      <c r="Y414" s="644"/>
      <c r="Z414" s="644"/>
    </row>
    <row r="415" spans="1:26" ht="16.5" customHeight="1">
      <c r="A415" s="644"/>
      <c r="B415" s="644"/>
      <c r="C415" s="644"/>
      <c r="D415" s="56"/>
      <c r="E415" s="645"/>
      <c r="F415" s="644"/>
      <c r="G415" s="644"/>
      <c r="H415" s="644"/>
      <c r="I415" s="644"/>
      <c r="J415" s="644"/>
      <c r="K415" s="644"/>
      <c r="L415" s="644"/>
      <c r="M415" s="644"/>
      <c r="N415" s="644"/>
      <c r="O415" s="644"/>
      <c r="P415" s="644"/>
      <c r="Q415" s="644"/>
      <c r="R415" s="644"/>
      <c r="S415" s="644"/>
      <c r="T415" s="644"/>
      <c r="U415" s="644"/>
      <c r="V415" s="644"/>
      <c r="W415" s="644"/>
      <c r="X415" s="644"/>
      <c r="Y415" s="644"/>
      <c r="Z415" s="644"/>
    </row>
    <row r="416" spans="1:26" ht="16.5" customHeight="1">
      <c r="A416" s="644"/>
      <c r="B416" s="644"/>
      <c r="C416" s="644"/>
      <c r="D416" s="56"/>
      <c r="E416" s="645"/>
      <c r="F416" s="644"/>
      <c r="G416" s="644"/>
      <c r="H416" s="644"/>
      <c r="I416" s="644"/>
      <c r="J416" s="644"/>
      <c r="K416" s="644"/>
      <c r="L416" s="644"/>
      <c r="M416" s="644"/>
      <c r="N416" s="644"/>
      <c r="O416" s="644"/>
      <c r="P416" s="644"/>
      <c r="Q416" s="644"/>
      <c r="R416" s="644"/>
      <c r="S416" s="644"/>
      <c r="T416" s="644"/>
      <c r="U416" s="644"/>
      <c r="V416" s="644"/>
      <c r="W416" s="644"/>
      <c r="X416" s="644"/>
      <c r="Y416" s="644"/>
      <c r="Z416" s="644"/>
    </row>
    <row r="417" spans="1:26" ht="16.5" customHeight="1">
      <c r="A417" s="644"/>
      <c r="B417" s="644"/>
      <c r="C417" s="644"/>
      <c r="D417" s="56"/>
      <c r="E417" s="645"/>
      <c r="F417" s="644"/>
      <c r="G417" s="644"/>
      <c r="H417" s="644"/>
      <c r="I417" s="644"/>
      <c r="J417" s="644"/>
      <c r="K417" s="644"/>
      <c r="L417" s="644"/>
      <c r="M417" s="644"/>
      <c r="N417" s="644"/>
      <c r="O417" s="644"/>
      <c r="P417" s="644"/>
      <c r="Q417" s="644"/>
      <c r="R417" s="644"/>
      <c r="S417" s="644"/>
      <c r="T417" s="644"/>
      <c r="U417" s="644"/>
      <c r="V417" s="644"/>
      <c r="W417" s="644"/>
      <c r="X417" s="644"/>
      <c r="Y417" s="644"/>
      <c r="Z417" s="644"/>
    </row>
    <row r="418" spans="1:26" ht="16.5" customHeight="1">
      <c r="A418" s="644"/>
      <c r="B418" s="644"/>
      <c r="C418" s="644"/>
      <c r="D418" s="56"/>
      <c r="E418" s="645"/>
      <c r="F418" s="644"/>
      <c r="G418" s="644"/>
      <c r="H418" s="644"/>
      <c r="I418" s="644"/>
      <c r="J418" s="644"/>
      <c r="K418" s="644"/>
      <c r="L418" s="644"/>
      <c r="M418" s="644"/>
      <c r="N418" s="644"/>
      <c r="O418" s="644"/>
      <c r="P418" s="644"/>
      <c r="Q418" s="644"/>
      <c r="R418" s="644"/>
      <c r="S418" s="644"/>
      <c r="T418" s="644"/>
      <c r="U418" s="644"/>
      <c r="V418" s="644"/>
      <c r="W418" s="644"/>
      <c r="X418" s="644"/>
      <c r="Y418" s="644"/>
      <c r="Z418" s="644"/>
    </row>
    <row r="419" spans="1:26" ht="16.5" customHeight="1">
      <c r="A419" s="644"/>
      <c r="B419" s="644"/>
      <c r="C419" s="644"/>
      <c r="D419" s="56"/>
      <c r="E419" s="645"/>
      <c r="F419" s="644"/>
      <c r="G419" s="644"/>
      <c r="H419" s="644"/>
      <c r="I419" s="644"/>
      <c r="J419" s="644"/>
      <c r="K419" s="644"/>
      <c r="L419" s="644"/>
      <c r="M419" s="644"/>
      <c r="N419" s="644"/>
      <c r="O419" s="644"/>
      <c r="P419" s="644"/>
      <c r="Q419" s="644"/>
      <c r="R419" s="644"/>
      <c r="S419" s="644"/>
      <c r="T419" s="644"/>
      <c r="U419" s="644"/>
      <c r="V419" s="644"/>
      <c r="W419" s="644"/>
      <c r="X419" s="644"/>
      <c r="Y419" s="644"/>
      <c r="Z419" s="644"/>
    </row>
    <row r="420" spans="1:26" ht="16.5" customHeight="1">
      <c r="A420" s="644"/>
      <c r="B420" s="644"/>
      <c r="C420" s="644"/>
      <c r="D420" s="56"/>
      <c r="E420" s="645"/>
      <c r="F420" s="644"/>
      <c r="G420" s="644"/>
      <c r="H420" s="644"/>
      <c r="I420" s="644"/>
      <c r="J420" s="644"/>
      <c r="K420" s="644"/>
      <c r="L420" s="644"/>
      <c r="M420" s="644"/>
      <c r="N420" s="644"/>
      <c r="O420" s="644"/>
      <c r="P420" s="644"/>
      <c r="Q420" s="644"/>
      <c r="R420" s="644"/>
      <c r="S420" s="644"/>
      <c r="T420" s="644"/>
      <c r="U420" s="644"/>
      <c r="V420" s="644"/>
      <c r="W420" s="644"/>
      <c r="X420" s="644"/>
      <c r="Y420" s="644"/>
      <c r="Z420" s="644"/>
    </row>
    <row r="421" spans="1:26" ht="16.5" customHeight="1">
      <c r="A421" s="644"/>
      <c r="B421" s="644"/>
      <c r="C421" s="644"/>
      <c r="D421" s="56"/>
      <c r="E421" s="645"/>
      <c r="F421" s="644"/>
      <c r="G421" s="644"/>
      <c r="H421" s="644"/>
      <c r="I421" s="644"/>
      <c r="J421" s="644"/>
      <c r="K421" s="644"/>
      <c r="L421" s="644"/>
      <c r="M421" s="644"/>
      <c r="N421" s="644"/>
      <c r="O421" s="644"/>
      <c r="P421" s="644"/>
      <c r="Q421" s="644"/>
      <c r="R421" s="644"/>
      <c r="S421" s="644"/>
      <c r="T421" s="644"/>
      <c r="U421" s="644"/>
      <c r="V421" s="644"/>
      <c r="W421" s="644"/>
      <c r="X421" s="644"/>
      <c r="Y421" s="644"/>
      <c r="Z421" s="644"/>
    </row>
    <row r="422" spans="1:26" ht="16.5" customHeight="1">
      <c r="A422" s="644"/>
      <c r="B422" s="644"/>
      <c r="C422" s="644"/>
      <c r="D422" s="56"/>
      <c r="E422" s="645"/>
      <c r="F422" s="644"/>
      <c r="G422" s="644"/>
      <c r="H422" s="644"/>
      <c r="I422" s="644"/>
      <c r="J422" s="644"/>
      <c r="K422" s="644"/>
      <c r="L422" s="644"/>
      <c r="M422" s="644"/>
      <c r="N422" s="644"/>
      <c r="O422" s="644"/>
      <c r="P422" s="644"/>
      <c r="Q422" s="644"/>
      <c r="R422" s="644"/>
      <c r="S422" s="644"/>
      <c r="T422" s="644"/>
      <c r="U422" s="644"/>
      <c r="V422" s="644"/>
      <c r="W422" s="644"/>
      <c r="X422" s="644"/>
      <c r="Y422" s="644"/>
      <c r="Z422" s="644"/>
    </row>
    <row r="423" spans="1:26" ht="16.5" customHeight="1">
      <c r="A423" s="644"/>
      <c r="B423" s="644"/>
      <c r="C423" s="644"/>
      <c r="D423" s="56"/>
      <c r="E423" s="645"/>
      <c r="F423" s="644"/>
      <c r="G423" s="644"/>
      <c r="H423" s="644"/>
      <c r="I423" s="644"/>
      <c r="J423" s="644"/>
      <c r="K423" s="644"/>
      <c r="L423" s="644"/>
      <c r="M423" s="644"/>
      <c r="N423" s="644"/>
      <c r="O423" s="644"/>
      <c r="P423" s="644"/>
      <c r="Q423" s="644"/>
      <c r="R423" s="644"/>
      <c r="S423" s="644"/>
      <c r="T423" s="644"/>
      <c r="U423" s="644"/>
      <c r="V423" s="644"/>
      <c r="W423" s="644"/>
      <c r="X423" s="644"/>
      <c r="Y423" s="644"/>
      <c r="Z423" s="644"/>
    </row>
    <row r="424" spans="1:26" ht="16.5" customHeight="1">
      <c r="A424" s="644"/>
      <c r="B424" s="644"/>
      <c r="C424" s="644"/>
      <c r="D424" s="56"/>
      <c r="E424" s="645"/>
      <c r="F424" s="644"/>
      <c r="G424" s="644"/>
      <c r="H424" s="644"/>
      <c r="I424" s="644"/>
      <c r="J424" s="644"/>
      <c r="K424" s="644"/>
      <c r="L424" s="644"/>
      <c r="M424" s="644"/>
      <c r="N424" s="644"/>
      <c r="O424" s="644"/>
      <c r="P424" s="644"/>
      <c r="Q424" s="644"/>
      <c r="R424" s="644"/>
      <c r="S424" s="644"/>
      <c r="T424" s="644"/>
      <c r="U424" s="644"/>
      <c r="V424" s="644"/>
      <c r="W424" s="644"/>
      <c r="X424" s="644"/>
      <c r="Y424" s="644"/>
      <c r="Z424" s="644"/>
    </row>
    <row r="425" spans="1:26" ht="16.5" customHeight="1">
      <c r="A425" s="644"/>
      <c r="B425" s="644"/>
      <c r="C425" s="644"/>
      <c r="D425" s="56"/>
      <c r="E425" s="645"/>
      <c r="F425" s="644"/>
      <c r="G425" s="644"/>
      <c r="H425" s="644"/>
      <c r="I425" s="644"/>
      <c r="J425" s="644"/>
      <c r="K425" s="644"/>
      <c r="L425" s="644"/>
      <c r="M425" s="644"/>
      <c r="N425" s="644"/>
      <c r="O425" s="644"/>
      <c r="P425" s="644"/>
      <c r="Q425" s="644"/>
      <c r="R425" s="644"/>
      <c r="S425" s="644"/>
      <c r="T425" s="644"/>
      <c r="U425" s="644"/>
      <c r="V425" s="644"/>
      <c r="W425" s="644"/>
      <c r="X425" s="644"/>
      <c r="Y425" s="644"/>
      <c r="Z425" s="644"/>
    </row>
    <row r="426" spans="1:26" ht="16.5" customHeight="1">
      <c r="A426" s="644"/>
      <c r="B426" s="644"/>
      <c r="C426" s="644"/>
      <c r="D426" s="56"/>
      <c r="E426" s="645"/>
      <c r="F426" s="644"/>
      <c r="G426" s="644"/>
      <c r="H426" s="644"/>
      <c r="I426" s="644"/>
      <c r="J426" s="644"/>
      <c r="K426" s="644"/>
      <c r="L426" s="644"/>
      <c r="M426" s="644"/>
      <c r="N426" s="644"/>
      <c r="O426" s="644"/>
      <c r="P426" s="644"/>
      <c r="Q426" s="644"/>
      <c r="R426" s="644"/>
      <c r="S426" s="644"/>
      <c r="T426" s="644"/>
      <c r="U426" s="644"/>
      <c r="V426" s="644"/>
      <c r="W426" s="644"/>
      <c r="X426" s="644"/>
      <c r="Y426" s="644"/>
      <c r="Z426" s="644"/>
    </row>
    <row r="427" spans="1:26" ht="16.5" customHeight="1">
      <c r="A427" s="644"/>
      <c r="B427" s="644"/>
      <c r="C427" s="644"/>
      <c r="D427" s="56"/>
      <c r="E427" s="645"/>
      <c r="F427" s="644"/>
      <c r="G427" s="644"/>
      <c r="H427" s="644"/>
      <c r="I427" s="644"/>
      <c r="J427" s="644"/>
      <c r="K427" s="644"/>
      <c r="L427" s="644"/>
      <c r="M427" s="644"/>
      <c r="N427" s="644"/>
      <c r="O427" s="644"/>
      <c r="P427" s="644"/>
      <c r="Q427" s="644"/>
      <c r="R427" s="644"/>
      <c r="S427" s="644"/>
      <c r="T427" s="644"/>
      <c r="U427" s="644"/>
      <c r="V427" s="644"/>
      <c r="W427" s="644"/>
      <c r="X427" s="644"/>
      <c r="Y427" s="644"/>
      <c r="Z427" s="644"/>
    </row>
    <row r="428" spans="1:26" ht="16.5" customHeight="1">
      <c r="A428" s="644"/>
      <c r="B428" s="644"/>
      <c r="C428" s="644"/>
      <c r="D428" s="56"/>
      <c r="E428" s="645"/>
      <c r="F428" s="644"/>
      <c r="G428" s="644"/>
      <c r="H428" s="644"/>
      <c r="I428" s="644"/>
      <c r="J428" s="644"/>
      <c r="K428" s="644"/>
      <c r="L428" s="644"/>
      <c r="M428" s="644"/>
      <c r="N428" s="644"/>
      <c r="O428" s="644"/>
      <c r="P428" s="644"/>
      <c r="Q428" s="644"/>
      <c r="R428" s="644"/>
      <c r="S428" s="644"/>
      <c r="T428" s="644"/>
      <c r="U428" s="644"/>
      <c r="V428" s="644"/>
      <c r="W428" s="644"/>
      <c r="X428" s="644"/>
      <c r="Y428" s="644"/>
      <c r="Z428" s="644"/>
    </row>
    <row r="429" spans="1:26" ht="16.5" customHeight="1">
      <c r="A429" s="644"/>
      <c r="B429" s="644"/>
      <c r="C429" s="644"/>
      <c r="D429" s="56"/>
      <c r="E429" s="645"/>
      <c r="F429" s="644"/>
      <c r="G429" s="644"/>
      <c r="H429" s="644"/>
      <c r="I429" s="644"/>
      <c r="J429" s="644"/>
      <c r="K429" s="644"/>
      <c r="L429" s="644"/>
      <c r="M429" s="644"/>
      <c r="N429" s="644"/>
      <c r="O429" s="644"/>
      <c r="P429" s="644"/>
      <c r="Q429" s="644"/>
      <c r="R429" s="644"/>
      <c r="S429" s="644"/>
      <c r="T429" s="644"/>
      <c r="U429" s="644"/>
      <c r="V429" s="644"/>
      <c r="W429" s="644"/>
      <c r="X429" s="644"/>
      <c r="Y429" s="644"/>
      <c r="Z429" s="644"/>
    </row>
    <row r="430" spans="1:26" ht="16.5" customHeight="1">
      <c r="A430" s="644"/>
      <c r="B430" s="644"/>
      <c r="C430" s="644"/>
      <c r="D430" s="56"/>
      <c r="E430" s="645"/>
      <c r="F430" s="644"/>
      <c r="G430" s="644"/>
      <c r="H430" s="644"/>
      <c r="I430" s="644"/>
      <c r="J430" s="644"/>
      <c r="K430" s="644"/>
      <c r="L430" s="644"/>
      <c r="M430" s="644"/>
      <c r="N430" s="644"/>
      <c r="O430" s="644"/>
      <c r="P430" s="644"/>
      <c r="Q430" s="644"/>
      <c r="R430" s="644"/>
      <c r="S430" s="644"/>
      <c r="T430" s="644"/>
      <c r="U430" s="644"/>
      <c r="V430" s="644"/>
      <c r="W430" s="644"/>
      <c r="X430" s="644"/>
      <c r="Y430" s="644"/>
      <c r="Z430" s="644"/>
    </row>
    <row r="431" spans="1:26" ht="16.5" customHeight="1">
      <c r="A431" s="644"/>
      <c r="B431" s="644"/>
      <c r="C431" s="644"/>
      <c r="D431" s="56"/>
      <c r="E431" s="645"/>
      <c r="F431" s="644"/>
      <c r="G431" s="644"/>
      <c r="H431" s="644"/>
      <c r="I431" s="644"/>
      <c r="J431" s="644"/>
      <c r="K431" s="644"/>
      <c r="L431" s="644"/>
      <c r="M431" s="644"/>
      <c r="N431" s="644"/>
      <c r="O431" s="644"/>
      <c r="P431" s="644"/>
      <c r="Q431" s="644"/>
      <c r="R431" s="644"/>
      <c r="S431" s="644"/>
      <c r="T431" s="644"/>
      <c r="U431" s="644"/>
      <c r="V431" s="644"/>
      <c r="W431" s="644"/>
      <c r="X431" s="644"/>
      <c r="Y431" s="644"/>
      <c r="Z431" s="644"/>
    </row>
    <row r="432" spans="1:26" ht="16.5" customHeight="1">
      <c r="A432" s="644"/>
      <c r="B432" s="644"/>
      <c r="C432" s="644"/>
      <c r="D432" s="56"/>
      <c r="E432" s="645"/>
      <c r="F432" s="644"/>
      <c r="G432" s="644"/>
      <c r="H432" s="644"/>
      <c r="I432" s="644"/>
      <c r="J432" s="644"/>
      <c r="K432" s="644"/>
      <c r="L432" s="644"/>
      <c r="M432" s="644"/>
      <c r="N432" s="644"/>
      <c r="O432" s="644"/>
      <c r="P432" s="644"/>
      <c r="Q432" s="644"/>
      <c r="R432" s="644"/>
      <c r="S432" s="644"/>
      <c r="T432" s="644"/>
      <c r="U432" s="644"/>
      <c r="V432" s="644"/>
      <c r="W432" s="644"/>
      <c r="X432" s="644"/>
      <c r="Y432" s="644"/>
      <c r="Z432" s="644"/>
    </row>
    <row r="433" spans="1:26" ht="16.5" customHeight="1">
      <c r="A433" s="644"/>
      <c r="B433" s="644"/>
      <c r="C433" s="644"/>
      <c r="D433" s="56"/>
      <c r="E433" s="645"/>
      <c r="F433" s="644"/>
      <c r="G433" s="644"/>
      <c r="H433" s="644"/>
      <c r="I433" s="644"/>
      <c r="J433" s="644"/>
      <c r="K433" s="644"/>
      <c r="L433" s="644"/>
      <c r="M433" s="644"/>
      <c r="N433" s="644"/>
      <c r="O433" s="644"/>
      <c r="P433" s="644"/>
      <c r="Q433" s="644"/>
      <c r="R433" s="644"/>
      <c r="S433" s="644"/>
      <c r="T433" s="644"/>
      <c r="U433" s="644"/>
      <c r="V433" s="644"/>
      <c r="W433" s="644"/>
      <c r="X433" s="644"/>
      <c r="Y433" s="644"/>
      <c r="Z433" s="644"/>
    </row>
    <row r="434" spans="1:26" ht="16.5" customHeight="1">
      <c r="A434" s="644"/>
      <c r="B434" s="644"/>
      <c r="C434" s="644"/>
      <c r="D434" s="56"/>
      <c r="E434" s="645"/>
      <c r="F434" s="644"/>
      <c r="G434" s="644"/>
      <c r="H434" s="644"/>
      <c r="I434" s="644"/>
      <c r="J434" s="644"/>
      <c r="K434" s="644"/>
      <c r="L434" s="644"/>
      <c r="M434" s="644"/>
      <c r="N434" s="644"/>
      <c r="O434" s="644"/>
      <c r="P434" s="644"/>
      <c r="Q434" s="644"/>
      <c r="R434" s="644"/>
      <c r="S434" s="644"/>
      <c r="T434" s="644"/>
      <c r="U434" s="644"/>
      <c r="V434" s="644"/>
      <c r="W434" s="644"/>
      <c r="X434" s="644"/>
      <c r="Y434" s="644"/>
      <c r="Z434" s="644"/>
    </row>
    <row r="435" spans="1:26" ht="16.5" customHeight="1">
      <c r="A435" s="644"/>
      <c r="B435" s="644"/>
      <c r="C435" s="644"/>
      <c r="D435" s="56"/>
      <c r="E435" s="645"/>
      <c r="F435" s="644"/>
      <c r="G435" s="644"/>
      <c r="H435" s="644"/>
      <c r="I435" s="644"/>
      <c r="J435" s="644"/>
      <c r="K435" s="644"/>
      <c r="L435" s="644"/>
      <c r="M435" s="644"/>
      <c r="N435" s="644"/>
      <c r="O435" s="644"/>
      <c r="P435" s="644"/>
      <c r="Q435" s="644"/>
      <c r="R435" s="644"/>
      <c r="S435" s="644"/>
      <c r="T435" s="644"/>
      <c r="U435" s="644"/>
      <c r="V435" s="644"/>
      <c r="W435" s="644"/>
      <c r="X435" s="644"/>
      <c r="Y435" s="644"/>
      <c r="Z435" s="644"/>
    </row>
    <row r="436" spans="1:26" ht="16.5" customHeight="1">
      <c r="A436" s="644"/>
      <c r="B436" s="644"/>
      <c r="C436" s="644"/>
      <c r="D436" s="56"/>
      <c r="E436" s="645"/>
      <c r="F436" s="644"/>
      <c r="G436" s="644"/>
      <c r="H436" s="644"/>
      <c r="I436" s="644"/>
      <c r="J436" s="644"/>
      <c r="K436" s="644"/>
      <c r="L436" s="644"/>
      <c r="M436" s="644"/>
      <c r="N436" s="644"/>
      <c r="O436" s="644"/>
      <c r="P436" s="644"/>
      <c r="Q436" s="644"/>
      <c r="R436" s="644"/>
      <c r="S436" s="644"/>
      <c r="T436" s="644"/>
      <c r="U436" s="644"/>
      <c r="V436" s="644"/>
      <c r="W436" s="644"/>
      <c r="X436" s="644"/>
      <c r="Y436" s="644"/>
      <c r="Z436" s="644"/>
    </row>
    <row r="437" spans="1:26" ht="16.5" customHeight="1">
      <c r="A437" s="644"/>
      <c r="B437" s="644"/>
      <c r="C437" s="644"/>
      <c r="D437" s="56"/>
      <c r="E437" s="645"/>
      <c r="F437" s="644"/>
      <c r="G437" s="644"/>
      <c r="H437" s="644"/>
      <c r="I437" s="644"/>
      <c r="J437" s="644"/>
      <c r="K437" s="644"/>
      <c r="L437" s="644"/>
      <c r="M437" s="644"/>
      <c r="N437" s="644"/>
      <c r="O437" s="644"/>
      <c r="P437" s="644"/>
      <c r="Q437" s="644"/>
      <c r="R437" s="644"/>
      <c r="S437" s="644"/>
      <c r="T437" s="644"/>
      <c r="U437" s="644"/>
      <c r="V437" s="644"/>
      <c r="W437" s="644"/>
      <c r="X437" s="644"/>
      <c r="Y437" s="644"/>
      <c r="Z437" s="644"/>
    </row>
    <row r="438" spans="1:26" ht="16.5" customHeight="1">
      <c r="A438" s="644"/>
      <c r="B438" s="644"/>
      <c r="C438" s="644"/>
      <c r="D438" s="56"/>
      <c r="E438" s="645"/>
      <c r="F438" s="644"/>
      <c r="G438" s="644"/>
      <c r="H438" s="644"/>
      <c r="I438" s="644"/>
      <c r="J438" s="644"/>
      <c r="K438" s="644"/>
      <c r="L438" s="644"/>
      <c r="M438" s="644"/>
      <c r="N438" s="644"/>
      <c r="O438" s="644"/>
      <c r="P438" s="644"/>
      <c r="Q438" s="644"/>
      <c r="R438" s="644"/>
      <c r="S438" s="644"/>
      <c r="T438" s="644"/>
      <c r="U438" s="644"/>
      <c r="V438" s="644"/>
      <c r="W438" s="644"/>
      <c r="X438" s="644"/>
      <c r="Y438" s="644"/>
      <c r="Z438" s="644"/>
    </row>
    <row r="439" spans="1:26" ht="16.5" customHeight="1">
      <c r="A439" s="644"/>
      <c r="B439" s="644"/>
      <c r="C439" s="644"/>
      <c r="D439" s="56"/>
      <c r="E439" s="645"/>
      <c r="F439" s="644"/>
      <c r="G439" s="644"/>
      <c r="H439" s="644"/>
      <c r="I439" s="644"/>
      <c r="J439" s="644"/>
      <c r="K439" s="644"/>
      <c r="L439" s="644"/>
      <c r="M439" s="644"/>
      <c r="N439" s="644"/>
      <c r="O439" s="644"/>
      <c r="P439" s="644"/>
      <c r="Q439" s="644"/>
      <c r="R439" s="644"/>
      <c r="S439" s="644"/>
      <c r="T439" s="644"/>
      <c r="U439" s="644"/>
      <c r="V439" s="644"/>
      <c r="W439" s="644"/>
      <c r="X439" s="644"/>
      <c r="Y439" s="644"/>
      <c r="Z439" s="644"/>
    </row>
    <row r="440" spans="1:26" ht="16.5" customHeight="1">
      <c r="A440" s="644"/>
      <c r="B440" s="644"/>
      <c r="C440" s="644"/>
      <c r="D440" s="56"/>
      <c r="E440" s="645"/>
      <c r="F440" s="644"/>
      <c r="G440" s="644"/>
      <c r="H440" s="644"/>
      <c r="I440" s="644"/>
      <c r="J440" s="644"/>
      <c r="K440" s="644"/>
      <c r="L440" s="644"/>
      <c r="M440" s="644"/>
      <c r="N440" s="644"/>
      <c r="O440" s="644"/>
      <c r="P440" s="644"/>
      <c r="Q440" s="644"/>
      <c r="R440" s="644"/>
      <c r="S440" s="644"/>
      <c r="T440" s="644"/>
      <c r="U440" s="644"/>
      <c r="V440" s="644"/>
      <c r="W440" s="644"/>
      <c r="X440" s="644"/>
      <c r="Y440" s="644"/>
      <c r="Z440" s="644"/>
    </row>
    <row r="441" spans="1:26" ht="16.5" customHeight="1">
      <c r="A441" s="644"/>
      <c r="B441" s="644"/>
      <c r="C441" s="644"/>
      <c r="D441" s="56"/>
      <c r="E441" s="645"/>
      <c r="F441" s="644"/>
      <c r="G441" s="644"/>
      <c r="H441" s="644"/>
      <c r="I441" s="644"/>
      <c r="J441" s="644"/>
      <c r="K441" s="644"/>
      <c r="L441" s="644"/>
      <c r="M441" s="644"/>
      <c r="N441" s="644"/>
      <c r="O441" s="644"/>
      <c r="P441" s="644"/>
      <c r="Q441" s="644"/>
      <c r="R441" s="644"/>
      <c r="S441" s="644"/>
      <c r="T441" s="644"/>
      <c r="U441" s="644"/>
      <c r="V441" s="644"/>
      <c r="W441" s="644"/>
      <c r="X441" s="644"/>
      <c r="Y441" s="644"/>
      <c r="Z441" s="644"/>
    </row>
    <row r="442" spans="1:26" ht="16.5" customHeight="1">
      <c r="A442" s="644"/>
      <c r="B442" s="644"/>
      <c r="C442" s="644"/>
      <c r="D442" s="56"/>
      <c r="E442" s="645"/>
      <c r="F442" s="644"/>
      <c r="G442" s="644"/>
      <c r="H442" s="644"/>
      <c r="I442" s="644"/>
      <c r="J442" s="644"/>
      <c r="K442" s="644"/>
      <c r="L442" s="644"/>
      <c r="M442" s="644"/>
      <c r="N442" s="644"/>
      <c r="O442" s="644"/>
      <c r="P442" s="644"/>
      <c r="Q442" s="644"/>
      <c r="R442" s="644"/>
      <c r="S442" s="644"/>
      <c r="T442" s="644"/>
      <c r="U442" s="644"/>
      <c r="V442" s="644"/>
      <c r="W442" s="644"/>
      <c r="X442" s="644"/>
      <c r="Y442" s="644"/>
      <c r="Z442" s="644"/>
    </row>
    <row r="443" spans="1:26" ht="16.5" customHeight="1">
      <c r="A443" s="644"/>
      <c r="B443" s="644"/>
      <c r="C443" s="644"/>
      <c r="D443" s="56"/>
      <c r="E443" s="645"/>
      <c r="F443" s="644"/>
      <c r="G443" s="644"/>
      <c r="H443" s="644"/>
      <c r="I443" s="644"/>
      <c r="J443" s="644"/>
      <c r="K443" s="644"/>
      <c r="L443" s="644"/>
      <c r="M443" s="644"/>
      <c r="N443" s="644"/>
      <c r="O443" s="644"/>
      <c r="P443" s="644"/>
      <c r="Q443" s="644"/>
      <c r="R443" s="644"/>
      <c r="S443" s="644"/>
      <c r="T443" s="644"/>
      <c r="U443" s="644"/>
      <c r="V443" s="644"/>
      <c r="W443" s="644"/>
      <c r="X443" s="644"/>
      <c r="Y443" s="644"/>
      <c r="Z443" s="644"/>
    </row>
    <row r="444" spans="1:26" ht="16.5" customHeight="1">
      <c r="A444" s="644"/>
      <c r="B444" s="644"/>
      <c r="C444" s="644"/>
      <c r="D444" s="56"/>
      <c r="E444" s="645"/>
      <c r="F444" s="644"/>
      <c r="G444" s="644"/>
      <c r="H444" s="644"/>
      <c r="I444" s="644"/>
      <c r="J444" s="644"/>
      <c r="K444" s="644"/>
      <c r="L444" s="644"/>
      <c r="M444" s="644"/>
      <c r="N444" s="644"/>
      <c r="O444" s="644"/>
      <c r="P444" s="644"/>
      <c r="Q444" s="644"/>
      <c r="R444" s="644"/>
      <c r="S444" s="644"/>
      <c r="T444" s="644"/>
      <c r="U444" s="644"/>
      <c r="V444" s="644"/>
      <c r="W444" s="644"/>
      <c r="X444" s="644"/>
      <c r="Y444" s="644"/>
      <c r="Z444" s="644"/>
    </row>
    <row r="445" spans="1:26" ht="16.5" customHeight="1">
      <c r="A445" s="644"/>
      <c r="B445" s="644"/>
      <c r="C445" s="644"/>
      <c r="D445" s="56"/>
      <c r="E445" s="645"/>
      <c r="F445" s="644"/>
      <c r="G445" s="644"/>
      <c r="H445" s="644"/>
      <c r="I445" s="644"/>
      <c r="J445" s="644"/>
      <c r="K445" s="644"/>
      <c r="L445" s="644"/>
      <c r="M445" s="644"/>
      <c r="N445" s="644"/>
      <c r="O445" s="644"/>
      <c r="P445" s="644"/>
      <c r="Q445" s="644"/>
      <c r="R445" s="644"/>
      <c r="S445" s="644"/>
      <c r="T445" s="644"/>
      <c r="U445" s="644"/>
      <c r="V445" s="644"/>
      <c r="W445" s="644"/>
      <c r="X445" s="644"/>
      <c r="Y445" s="644"/>
      <c r="Z445" s="644"/>
    </row>
    <row r="446" spans="1:26" ht="16.5" customHeight="1">
      <c r="A446" s="644"/>
      <c r="B446" s="644"/>
      <c r="C446" s="644"/>
      <c r="D446" s="56"/>
      <c r="E446" s="645"/>
      <c r="F446" s="644"/>
      <c r="G446" s="644"/>
      <c r="H446" s="644"/>
      <c r="I446" s="644"/>
      <c r="J446" s="644"/>
      <c r="K446" s="644"/>
      <c r="L446" s="644"/>
      <c r="M446" s="644"/>
      <c r="N446" s="644"/>
      <c r="O446" s="644"/>
      <c r="P446" s="644"/>
      <c r="Q446" s="644"/>
      <c r="R446" s="644"/>
      <c r="S446" s="644"/>
      <c r="T446" s="644"/>
      <c r="U446" s="644"/>
      <c r="V446" s="644"/>
      <c r="W446" s="644"/>
      <c r="X446" s="644"/>
      <c r="Y446" s="644"/>
      <c r="Z446" s="644"/>
    </row>
    <row r="447" spans="1:26" ht="16.5" customHeight="1">
      <c r="A447" s="644"/>
      <c r="B447" s="644"/>
      <c r="C447" s="644"/>
      <c r="D447" s="56"/>
      <c r="E447" s="645"/>
      <c r="F447" s="644"/>
      <c r="G447" s="644"/>
      <c r="H447" s="644"/>
      <c r="I447" s="644"/>
      <c r="J447" s="644"/>
      <c r="K447" s="644"/>
      <c r="L447" s="644"/>
      <c r="M447" s="644"/>
      <c r="N447" s="644"/>
      <c r="O447" s="644"/>
      <c r="P447" s="644"/>
      <c r="Q447" s="644"/>
      <c r="R447" s="644"/>
      <c r="S447" s="644"/>
      <c r="T447" s="644"/>
      <c r="U447" s="644"/>
      <c r="V447" s="644"/>
      <c r="W447" s="644"/>
      <c r="X447" s="644"/>
      <c r="Y447" s="644"/>
      <c r="Z447" s="644"/>
    </row>
    <row r="448" spans="1:26" ht="16.5" customHeight="1">
      <c r="A448" s="644"/>
      <c r="B448" s="644"/>
      <c r="C448" s="644"/>
      <c r="D448" s="56"/>
      <c r="E448" s="645"/>
      <c r="F448" s="644"/>
      <c r="G448" s="644"/>
      <c r="H448" s="644"/>
      <c r="I448" s="644"/>
      <c r="J448" s="644"/>
      <c r="K448" s="644"/>
      <c r="L448" s="644"/>
      <c r="M448" s="644"/>
      <c r="N448" s="644"/>
      <c r="O448" s="644"/>
      <c r="P448" s="644"/>
      <c r="Q448" s="644"/>
      <c r="R448" s="644"/>
      <c r="S448" s="644"/>
      <c r="T448" s="644"/>
      <c r="U448" s="644"/>
      <c r="V448" s="644"/>
      <c r="W448" s="644"/>
      <c r="X448" s="644"/>
      <c r="Y448" s="644"/>
      <c r="Z448" s="644"/>
    </row>
    <row r="449" spans="1:26" ht="16.5" customHeight="1">
      <c r="A449" s="644"/>
      <c r="B449" s="644"/>
      <c r="C449" s="644"/>
      <c r="D449" s="56"/>
      <c r="E449" s="645"/>
      <c r="F449" s="644"/>
      <c r="G449" s="644"/>
      <c r="H449" s="644"/>
      <c r="I449" s="644"/>
      <c r="J449" s="644"/>
      <c r="K449" s="644"/>
      <c r="L449" s="644"/>
      <c r="M449" s="644"/>
      <c r="N449" s="644"/>
      <c r="O449" s="644"/>
      <c r="P449" s="644"/>
      <c r="Q449" s="644"/>
      <c r="R449" s="644"/>
      <c r="S449" s="644"/>
      <c r="T449" s="644"/>
      <c r="U449" s="644"/>
      <c r="V449" s="644"/>
      <c r="W449" s="644"/>
      <c r="X449" s="644"/>
      <c r="Y449" s="644"/>
      <c r="Z449" s="644"/>
    </row>
    <row r="450" spans="1:26" ht="16.5" customHeight="1">
      <c r="A450" s="644"/>
      <c r="B450" s="644"/>
      <c r="C450" s="644"/>
      <c r="D450" s="56"/>
      <c r="E450" s="645"/>
      <c r="F450" s="644"/>
      <c r="G450" s="644"/>
      <c r="H450" s="644"/>
      <c r="I450" s="644"/>
      <c r="J450" s="644"/>
      <c r="K450" s="644"/>
      <c r="L450" s="644"/>
      <c r="M450" s="644"/>
      <c r="N450" s="644"/>
      <c r="O450" s="644"/>
      <c r="P450" s="644"/>
      <c r="Q450" s="644"/>
      <c r="R450" s="644"/>
      <c r="S450" s="644"/>
      <c r="T450" s="644"/>
      <c r="U450" s="644"/>
      <c r="V450" s="644"/>
      <c r="W450" s="644"/>
      <c r="X450" s="644"/>
      <c r="Y450" s="644"/>
      <c r="Z450" s="644"/>
    </row>
    <row r="451" spans="1:26" ht="16.5" customHeight="1">
      <c r="A451" s="644"/>
      <c r="B451" s="644"/>
      <c r="C451" s="644"/>
      <c r="D451" s="56"/>
      <c r="E451" s="645"/>
      <c r="F451" s="644"/>
      <c r="G451" s="644"/>
      <c r="H451" s="644"/>
      <c r="I451" s="644"/>
      <c r="J451" s="644"/>
      <c r="K451" s="644"/>
      <c r="L451" s="644"/>
      <c r="M451" s="644"/>
      <c r="N451" s="644"/>
      <c r="O451" s="644"/>
      <c r="P451" s="644"/>
      <c r="Q451" s="644"/>
      <c r="R451" s="644"/>
      <c r="S451" s="644"/>
      <c r="T451" s="644"/>
      <c r="U451" s="644"/>
      <c r="V451" s="644"/>
      <c r="W451" s="644"/>
      <c r="X451" s="644"/>
      <c r="Y451" s="644"/>
      <c r="Z451" s="644"/>
    </row>
    <row r="452" spans="1:26" ht="16.5" customHeight="1">
      <c r="A452" s="644"/>
      <c r="B452" s="644"/>
      <c r="C452" s="644"/>
      <c r="D452" s="56"/>
      <c r="E452" s="645"/>
      <c r="F452" s="644"/>
      <c r="G452" s="644"/>
      <c r="H452" s="644"/>
      <c r="I452" s="644"/>
      <c r="J452" s="644"/>
      <c r="K452" s="644"/>
      <c r="L452" s="644"/>
      <c r="M452" s="644"/>
      <c r="N452" s="644"/>
      <c r="O452" s="644"/>
      <c r="P452" s="644"/>
      <c r="Q452" s="644"/>
      <c r="R452" s="644"/>
      <c r="S452" s="644"/>
      <c r="T452" s="644"/>
      <c r="U452" s="644"/>
      <c r="V452" s="644"/>
      <c r="W452" s="644"/>
      <c r="X452" s="644"/>
      <c r="Y452" s="644"/>
      <c r="Z452" s="644"/>
    </row>
    <row r="453" spans="1:26" ht="16.5" customHeight="1">
      <c r="A453" s="644"/>
      <c r="B453" s="644"/>
      <c r="C453" s="644"/>
      <c r="D453" s="56"/>
      <c r="E453" s="645"/>
      <c r="F453" s="644"/>
      <c r="G453" s="644"/>
      <c r="H453" s="644"/>
      <c r="I453" s="644"/>
      <c r="J453" s="644"/>
      <c r="K453" s="644"/>
      <c r="L453" s="644"/>
      <c r="M453" s="644"/>
      <c r="N453" s="644"/>
      <c r="O453" s="644"/>
      <c r="P453" s="644"/>
      <c r="Q453" s="644"/>
      <c r="R453" s="644"/>
      <c r="S453" s="644"/>
      <c r="T453" s="644"/>
      <c r="U453" s="644"/>
      <c r="V453" s="644"/>
      <c r="W453" s="644"/>
      <c r="X453" s="644"/>
      <c r="Y453" s="644"/>
      <c r="Z453" s="644"/>
    </row>
    <row r="454" spans="1:26" ht="16.5" customHeight="1">
      <c r="A454" s="644"/>
      <c r="B454" s="644"/>
      <c r="C454" s="644"/>
      <c r="D454" s="56"/>
      <c r="E454" s="645"/>
      <c r="F454" s="644"/>
      <c r="G454" s="644"/>
      <c r="H454" s="644"/>
      <c r="I454" s="644"/>
      <c r="J454" s="644"/>
      <c r="K454" s="644"/>
      <c r="L454" s="644"/>
      <c r="M454" s="644"/>
      <c r="N454" s="644"/>
      <c r="O454" s="644"/>
      <c r="P454" s="644"/>
      <c r="Q454" s="644"/>
      <c r="R454" s="644"/>
      <c r="S454" s="644"/>
      <c r="T454" s="644"/>
      <c r="U454" s="644"/>
      <c r="V454" s="644"/>
      <c r="W454" s="644"/>
      <c r="X454" s="644"/>
      <c r="Y454" s="644"/>
      <c r="Z454" s="644"/>
    </row>
    <row r="455" spans="1:26" ht="16.5" customHeight="1">
      <c r="A455" s="644"/>
      <c r="B455" s="644"/>
      <c r="C455" s="644"/>
      <c r="D455" s="56"/>
      <c r="E455" s="645"/>
      <c r="F455" s="644"/>
      <c r="G455" s="644"/>
      <c r="H455" s="644"/>
      <c r="I455" s="644"/>
      <c r="J455" s="644"/>
      <c r="K455" s="644"/>
      <c r="L455" s="644"/>
      <c r="M455" s="644"/>
      <c r="N455" s="644"/>
      <c r="O455" s="644"/>
      <c r="P455" s="644"/>
      <c r="Q455" s="644"/>
      <c r="R455" s="644"/>
      <c r="S455" s="644"/>
      <c r="T455" s="644"/>
      <c r="U455" s="644"/>
      <c r="V455" s="644"/>
      <c r="W455" s="644"/>
      <c r="X455" s="644"/>
      <c r="Y455" s="644"/>
      <c r="Z455" s="644"/>
    </row>
    <row r="456" spans="1:26" ht="16.5" customHeight="1">
      <c r="A456" s="644"/>
      <c r="B456" s="644"/>
      <c r="C456" s="644"/>
      <c r="D456" s="56"/>
      <c r="E456" s="645"/>
      <c r="F456" s="644"/>
      <c r="G456" s="644"/>
      <c r="H456" s="644"/>
      <c r="I456" s="644"/>
      <c r="J456" s="644"/>
      <c r="K456" s="644"/>
      <c r="L456" s="644"/>
      <c r="M456" s="644"/>
      <c r="N456" s="644"/>
      <c r="O456" s="644"/>
      <c r="P456" s="644"/>
      <c r="Q456" s="644"/>
      <c r="R456" s="644"/>
      <c r="S456" s="644"/>
      <c r="T456" s="644"/>
      <c r="U456" s="644"/>
      <c r="V456" s="644"/>
      <c r="W456" s="644"/>
      <c r="X456" s="644"/>
      <c r="Y456" s="644"/>
      <c r="Z456" s="644"/>
    </row>
    <row r="457" spans="1:26" ht="16.5" customHeight="1">
      <c r="A457" s="644"/>
      <c r="B457" s="644"/>
      <c r="C457" s="644"/>
      <c r="D457" s="56"/>
      <c r="E457" s="645"/>
      <c r="F457" s="644"/>
      <c r="G457" s="644"/>
      <c r="H457" s="644"/>
      <c r="I457" s="644"/>
      <c r="J457" s="644"/>
      <c r="K457" s="644"/>
      <c r="L457" s="644"/>
      <c r="M457" s="644"/>
      <c r="N457" s="644"/>
      <c r="O457" s="644"/>
      <c r="P457" s="644"/>
      <c r="Q457" s="644"/>
      <c r="R457" s="644"/>
      <c r="S457" s="644"/>
      <c r="T457" s="644"/>
      <c r="U457" s="644"/>
      <c r="V457" s="644"/>
      <c r="W457" s="644"/>
      <c r="X457" s="644"/>
      <c r="Y457" s="644"/>
      <c r="Z457" s="644"/>
    </row>
    <row r="458" spans="1:26" ht="16.5" customHeight="1">
      <c r="A458" s="644"/>
      <c r="B458" s="644"/>
      <c r="C458" s="644"/>
      <c r="D458" s="56"/>
      <c r="E458" s="645"/>
      <c r="F458" s="644"/>
      <c r="G458" s="644"/>
      <c r="H458" s="644"/>
      <c r="I458" s="644"/>
      <c r="J458" s="644"/>
      <c r="K458" s="644"/>
      <c r="L458" s="644"/>
      <c r="M458" s="644"/>
      <c r="N458" s="644"/>
      <c r="O458" s="644"/>
      <c r="P458" s="644"/>
      <c r="Q458" s="644"/>
      <c r="R458" s="644"/>
      <c r="S458" s="644"/>
      <c r="T458" s="644"/>
      <c r="U458" s="644"/>
      <c r="V458" s="644"/>
      <c r="W458" s="644"/>
      <c r="X458" s="644"/>
      <c r="Y458" s="644"/>
      <c r="Z458" s="644"/>
    </row>
    <row r="459" spans="1:26" ht="16.5" customHeight="1">
      <c r="A459" s="644"/>
      <c r="B459" s="644"/>
      <c r="C459" s="644"/>
      <c r="D459" s="56"/>
      <c r="E459" s="645"/>
      <c r="F459" s="644"/>
      <c r="G459" s="644"/>
      <c r="H459" s="644"/>
      <c r="I459" s="644"/>
      <c r="J459" s="644"/>
      <c r="K459" s="644"/>
      <c r="L459" s="644"/>
      <c r="M459" s="644"/>
      <c r="N459" s="644"/>
      <c r="O459" s="644"/>
      <c r="P459" s="644"/>
      <c r="Q459" s="644"/>
      <c r="R459" s="644"/>
      <c r="S459" s="644"/>
      <c r="T459" s="644"/>
      <c r="U459" s="644"/>
      <c r="V459" s="644"/>
      <c r="W459" s="644"/>
      <c r="X459" s="644"/>
      <c r="Y459" s="644"/>
      <c r="Z459" s="644"/>
    </row>
    <row r="460" spans="1:26" ht="16.5" customHeight="1">
      <c r="A460" s="644"/>
      <c r="B460" s="644"/>
      <c r="C460" s="644"/>
      <c r="D460" s="56"/>
      <c r="E460" s="645"/>
      <c r="F460" s="644"/>
      <c r="G460" s="644"/>
      <c r="H460" s="644"/>
      <c r="I460" s="644"/>
      <c r="J460" s="644"/>
      <c r="K460" s="644"/>
      <c r="L460" s="644"/>
      <c r="M460" s="644"/>
      <c r="N460" s="644"/>
      <c r="O460" s="644"/>
      <c r="P460" s="644"/>
      <c r="Q460" s="644"/>
      <c r="R460" s="644"/>
      <c r="S460" s="644"/>
      <c r="T460" s="644"/>
      <c r="U460" s="644"/>
      <c r="V460" s="644"/>
      <c r="W460" s="644"/>
      <c r="X460" s="644"/>
      <c r="Y460" s="644"/>
      <c r="Z460" s="644"/>
    </row>
    <row r="461" spans="1:26" ht="16.5" customHeight="1">
      <c r="A461" s="644"/>
      <c r="B461" s="644"/>
      <c r="C461" s="644"/>
      <c r="D461" s="56"/>
      <c r="E461" s="645"/>
      <c r="F461" s="644"/>
      <c r="G461" s="644"/>
      <c r="H461" s="644"/>
      <c r="I461" s="644"/>
      <c r="J461" s="644"/>
      <c r="K461" s="644"/>
      <c r="L461" s="644"/>
      <c r="M461" s="644"/>
      <c r="N461" s="644"/>
      <c r="O461" s="644"/>
      <c r="P461" s="644"/>
      <c r="Q461" s="644"/>
      <c r="R461" s="644"/>
      <c r="S461" s="644"/>
      <c r="T461" s="644"/>
      <c r="U461" s="644"/>
      <c r="V461" s="644"/>
      <c r="W461" s="644"/>
      <c r="X461" s="644"/>
      <c r="Y461" s="644"/>
      <c r="Z461" s="644"/>
    </row>
    <row r="462" spans="1:26" ht="16.5" customHeight="1">
      <c r="A462" s="644"/>
      <c r="B462" s="644"/>
      <c r="C462" s="644"/>
      <c r="D462" s="56"/>
      <c r="E462" s="645"/>
      <c r="F462" s="644"/>
      <c r="G462" s="644"/>
      <c r="H462" s="644"/>
      <c r="I462" s="644"/>
      <c r="J462" s="644"/>
      <c r="K462" s="644"/>
      <c r="L462" s="644"/>
      <c r="M462" s="644"/>
      <c r="N462" s="644"/>
      <c r="O462" s="644"/>
      <c r="P462" s="644"/>
      <c r="Q462" s="644"/>
      <c r="R462" s="644"/>
      <c r="S462" s="644"/>
      <c r="T462" s="644"/>
      <c r="U462" s="644"/>
      <c r="V462" s="644"/>
      <c r="W462" s="644"/>
      <c r="X462" s="644"/>
      <c r="Y462" s="644"/>
      <c r="Z462" s="644"/>
    </row>
    <row r="463" spans="1:26" ht="16.5" customHeight="1">
      <c r="A463" s="644"/>
      <c r="B463" s="644"/>
      <c r="C463" s="644"/>
      <c r="D463" s="56"/>
      <c r="E463" s="645"/>
      <c r="F463" s="644"/>
      <c r="G463" s="644"/>
      <c r="H463" s="644"/>
      <c r="I463" s="644"/>
      <c r="J463" s="644"/>
      <c r="K463" s="644"/>
      <c r="L463" s="644"/>
      <c r="M463" s="644"/>
      <c r="N463" s="644"/>
      <c r="O463" s="644"/>
      <c r="P463" s="644"/>
      <c r="Q463" s="644"/>
      <c r="R463" s="644"/>
      <c r="S463" s="644"/>
      <c r="T463" s="644"/>
      <c r="U463" s="644"/>
      <c r="V463" s="644"/>
      <c r="W463" s="644"/>
      <c r="X463" s="644"/>
      <c r="Y463" s="644"/>
      <c r="Z463" s="644"/>
    </row>
    <row r="464" spans="1:26" ht="16.5" customHeight="1">
      <c r="A464" s="644"/>
      <c r="B464" s="644"/>
      <c r="C464" s="644"/>
      <c r="D464" s="56"/>
      <c r="E464" s="645"/>
      <c r="F464" s="644"/>
      <c r="G464" s="644"/>
      <c r="H464" s="644"/>
      <c r="I464" s="644"/>
      <c r="J464" s="644"/>
      <c r="K464" s="644"/>
      <c r="L464" s="644"/>
      <c r="M464" s="644"/>
      <c r="N464" s="644"/>
      <c r="O464" s="644"/>
      <c r="P464" s="644"/>
      <c r="Q464" s="644"/>
      <c r="R464" s="644"/>
      <c r="S464" s="644"/>
      <c r="T464" s="644"/>
      <c r="U464" s="644"/>
      <c r="V464" s="644"/>
      <c r="W464" s="644"/>
      <c r="X464" s="644"/>
      <c r="Y464" s="644"/>
      <c r="Z464" s="644"/>
    </row>
    <row r="465" spans="1:26" ht="16.5" customHeight="1">
      <c r="A465" s="644"/>
      <c r="B465" s="644"/>
      <c r="C465" s="644"/>
      <c r="D465" s="56"/>
      <c r="E465" s="645"/>
      <c r="F465" s="644"/>
      <c r="G465" s="644"/>
      <c r="H465" s="644"/>
      <c r="I465" s="644"/>
      <c r="J465" s="644"/>
      <c r="K465" s="644"/>
      <c r="L465" s="644"/>
      <c r="M465" s="644"/>
      <c r="N465" s="644"/>
      <c r="O465" s="644"/>
      <c r="P465" s="644"/>
      <c r="Q465" s="644"/>
      <c r="R465" s="644"/>
      <c r="S465" s="644"/>
      <c r="T465" s="644"/>
      <c r="U465" s="644"/>
      <c r="V465" s="644"/>
      <c r="W465" s="644"/>
      <c r="X465" s="644"/>
      <c r="Y465" s="644"/>
      <c r="Z465" s="644"/>
    </row>
    <row r="466" spans="1:26" ht="16.5" customHeight="1">
      <c r="A466" s="644"/>
      <c r="B466" s="644"/>
      <c r="C466" s="644"/>
      <c r="D466" s="56"/>
      <c r="E466" s="645"/>
      <c r="F466" s="644"/>
      <c r="G466" s="644"/>
      <c r="H466" s="644"/>
      <c r="I466" s="644"/>
      <c r="J466" s="644"/>
      <c r="K466" s="644"/>
      <c r="L466" s="644"/>
      <c r="M466" s="644"/>
      <c r="N466" s="644"/>
      <c r="O466" s="644"/>
      <c r="P466" s="644"/>
      <c r="Q466" s="644"/>
      <c r="R466" s="644"/>
      <c r="S466" s="644"/>
      <c r="T466" s="644"/>
      <c r="U466" s="644"/>
      <c r="V466" s="644"/>
      <c r="W466" s="644"/>
      <c r="X466" s="644"/>
      <c r="Y466" s="644"/>
      <c r="Z466" s="644"/>
    </row>
    <row r="467" spans="1:26" ht="16.5" customHeight="1">
      <c r="A467" s="644"/>
      <c r="B467" s="644"/>
      <c r="C467" s="644"/>
      <c r="D467" s="56"/>
      <c r="E467" s="645"/>
      <c r="F467" s="644"/>
      <c r="G467" s="644"/>
      <c r="H467" s="644"/>
      <c r="I467" s="644"/>
      <c r="J467" s="644"/>
      <c r="K467" s="644"/>
      <c r="L467" s="644"/>
      <c r="M467" s="644"/>
      <c r="N467" s="644"/>
      <c r="O467" s="644"/>
      <c r="P467" s="644"/>
      <c r="Q467" s="644"/>
      <c r="R467" s="644"/>
      <c r="S467" s="644"/>
      <c r="T467" s="644"/>
      <c r="U467" s="644"/>
      <c r="V467" s="644"/>
      <c r="W467" s="644"/>
      <c r="X467" s="644"/>
      <c r="Y467" s="644"/>
      <c r="Z467" s="644"/>
    </row>
    <row r="468" spans="1:26" ht="16.5" customHeight="1">
      <c r="A468" s="644"/>
      <c r="B468" s="644"/>
      <c r="C468" s="644"/>
      <c r="D468" s="56"/>
      <c r="E468" s="645"/>
      <c r="F468" s="644"/>
      <c r="G468" s="644"/>
      <c r="H468" s="644"/>
      <c r="I468" s="644"/>
      <c r="J468" s="644"/>
      <c r="K468" s="644"/>
      <c r="L468" s="644"/>
      <c r="M468" s="644"/>
      <c r="N468" s="644"/>
      <c r="O468" s="644"/>
      <c r="P468" s="644"/>
      <c r="Q468" s="644"/>
      <c r="R468" s="644"/>
      <c r="S468" s="644"/>
      <c r="T468" s="644"/>
      <c r="U468" s="644"/>
      <c r="V468" s="644"/>
      <c r="W468" s="644"/>
      <c r="X468" s="644"/>
      <c r="Y468" s="644"/>
      <c r="Z468" s="644"/>
    </row>
    <row r="469" spans="1:26" ht="16.5" customHeight="1">
      <c r="A469" s="644"/>
      <c r="B469" s="644"/>
      <c r="C469" s="644"/>
      <c r="D469" s="56"/>
      <c r="E469" s="645"/>
      <c r="F469" s="644"/>
      <c r="G469" s="644"/>
      <c r="H469" s="644"/>
      <c r="I469" s="644"/>
      <c r="J469" s="644"/>
      <c r="K469" s="644"/>
      <c r="L469" s="644"/>
      <c r="M469" s="644"/>
      <c r="N469" s="644"/>
      <c r="O469" s="644"/>
      <c r="P469" s="644"/>
      <c r="Q469" s="644"/>
      <c r="R469" s="644"/>
      <c r="S469" s="644"/>
      <c r="T469" s="644"/>
      <c r="U469" s="644"/>
      <c r="V469" s="644"/>
      <c r="W469" s="644"/>
      <c r="X469" s="644"/>
      <c r="Y469" s="644"/>
      <c r="Z469" s="644"/>
    </row>
    <row r="470" spans="1:26" ht="16.5" customHeight="1">
      <c r="A470" s="644"/>
      <c r="B470" s="644"/>
      <c r="C470" s="644"/>
      <c r="D470" s="56"/>
      <c r="E470" s="645"/>
      <c r="F470" s="644"/>
      <c r="G470" s="644"/>
      <c r="H470" s="644"/>
      <c r="I470" s="644"/>
      <c r="J470" s="644"/>
      <c r="K470" s="644"/>
      <c r="L470" s="644"/>
      <c r="M470" s="644"/>
      <c r="N470" s="644"/>
      <c r="O470" s="644"/>
      <c r="P470" s="644"/>
      <c r="Q470" s="644"/>
      <c r="R470" s="644"/>
      <c r="S470" s="644"/>
      <c r="T470" s="644"/>
      <c r="U470" s="644"/>
      <c r="V470" s="644"/>
      <c r="W470" s="644"/>
      <c r="X470" s="644"/>
      <c r="Y470" s="644"/>
      <c r="Z470" s="644"/>
    </row>
    <row r="471" spans="1:26" ht="16.5" customHeight="1">
      <c r="A471" s="644"/>
      <c r="B471" s="644"/>
      <c r="C471" s="644"/>
      <c r="D471" s="56"/>
      <c r="E471" s="645"/>
      <c r="F471" s="644"/>
      <c r="G471" s="644"/>
      <c r="H471" s="644"/>
      <c r="I471" s="644"/>
      <c r="J471" s="644"/>
      <c r="K471" s="644"/>
      <c r="L471" s="644"/>
      <c r="M471" s="644"/>
      <c r="N471" s="644"/>
      <c r="O471" s="644"/>
      <c r="P471" s="644"/>
      <c r="Q471" s="644"/>
      <c r="R471" s="644"/>
      <c r="S471" s="644"/>
      <c r="T471" s="644"/>
      <c r="U471" s="644"/>
      <c r="V471" s="644"/>
      <c r="W471" s="644"/>
      <c r="X471" s="644"/>
      <c r="Y471" s="644"/>
      <c r="Z471" s="644"/>
    </row>
    <row r="472" spans="1:26" ht="16.5" customHeight="1">
      <c r="A472" s="644"/>
      <c r="B472" s="644"/>
      <c r="C472" s="644"/>
      <c r="D472" s="56"/>
      <c r="E472" s="645"/>
      <c r="F472" s="644"/>
      <c r="G472" s="644"/>
      <c r="H472" s="644"/>
      <c r="I472" s="644"/>
      <c r="J472" s="644"/>
      <c r="K472" s="644"/>
      <c r="L472" s="644"/>
      <c r="M472" s="644"/>
      <c r="N472" s="644"/>
      <c r="O472" s="644"/>
      <c r="P472" s="644"/>
      <c r="Q472" s="644"/>
      <c r="R472" s="644"/>
      <c r="S472" s="644"/>
      <c r="T472" s="644"/>
      <c r="U472" s="644"/>
      <c r="V472" s="644"/>
      <c r="W472" s="644"/>
      <c r="X472" s="644"/>
      <c r="Y472" s="644"/>
      <c r="Z472" s="644"/>
    </row>
    <row r="473" spans="1:26" ht="16.5" customHeight="1">
      <c r="A473" s="644"/>
      <c r="B473" s="644"/>
      <c r="C473" s="644"/>
      <c r="D473" s="56"/>
      <c r="E473" s="645"/>
      <c r="F473" s="644"/>
      <c r="G473" s="644"/>
      <c r="H473" s="644"/>
      <c r="I473" s="644"/>
      <c r="J473" s="644"/>
      <c r="K473" s="644"/>
      <c r="L473" s="644"/>
      <c r="M473" s="644"/>
      <c r="N473" s="644"/>
      <c r="O473" s="644"/>
      <c r="P473" s="644"/>
      <c r="Q473" s="644"/>
      <c r="R473" s="644"/>
      <c r="S473" s="644"/>
      <c r="T473" s="644"/>
      <c r="U473" s="644"/>
      <c r="V473" s="644"/>
      <c r="W473" s="644"/>
      <c r="X473" s="644"/>
      <c r="Y473" s="644"/>
      <c r="Z473" s="644"/>
    </row>
    <row r="474" spans="1:26" ht="16.5" customHeight="1">
      <c r="A474" s="644"/>
      <c r="B474" s="644"/>
      <c r="C474" s="644"/>
      <c r="D474" s="56"/>
      <c r="E474" s="645"/>
      <c r="F474" s="644"/>
      <c r="G474" s="644"/>
      <c r="H474" s="644"/>
      <c r="I474" s="644"/>
      <c r="J474" s="644"/>
      <c r="K474" s="644"/>
      <c r="L474" s="644"/>
      <c r="M474" s="644"/>
      <c r="N474" s="644"/>
      <c r="O474" s="644"/>
      <c r="P474" s="644"/>
      <c r="Q474" s="644"/>
      <c r="R474" s="644"/>
      <c r="S474" s="644"/>
      <c r="T474" s="644"/>
      <c r="U474" s="644"/>
      <c r="V474" s="644"/>
      <c r="W474" s="644"/>
      <c r="X474" s="644"/>
      <c r="Y474" s="644"/>
      <c r="Z474" s="644"/>
    </row>
    <row r="475" spans="1:26" ht="16.5" customHeight="1">
      <c r="A475" s="644"/>
      <c r="B475" s="644"/>
      <c r="C475" s="644"/>
      <c r="D475" s="56"/>
      <c r="E475" s="645"/>
      <c r="F475" s="644"/>
      <c r="G475" s="644"/>
      <c r="H475" s="644"/>
      <c r="I475" s="644"/>
      <c r="J475" s="644"/>
      <c r="K475" s="644"/>
      <c r="L475" s="644"/>
      <c r="M475" s="644"/>
      <c r="N475" s="644"/>
      <c r="O475" s="644"/>
      <c r="P475" s="644"/>
      <c r="Q475" s="644"/>
      <c r="R475" s="644"/>
      <c r="S475" s="644"/>
      <c r="T475" s="644"/>
      <c r="U475" s="644"/>
      <c r="V475" s="644"/>
      <c r="W475" s="644"/>
      <c r="X475" s="644"/>
      <c r="Y475" s="644"/>
      <c r="Z475" s="644"/>
    </row>
    <row r="476" spans="1:26" ht="16.5" customHeight="1">
      <c r="A476" s="644"/>
      <c r="B476" s="644"/>
      <c r="C476" s="644"/>
      <c r="D476" s="56"/>
      <c r="E476" s="645"/>
      <c r="F476" s="644"/>
      <c r="G476" s="644"/>
      <c r="H476" s="644"/>
      <c r="I476" s="644"/>
      <c r="J476" s="644"/>
      <c r="K476" s="644"/>
      <c r="L476" s="644"/>
      <c r="M476" s="644"/>
      <c r="N476" s="644"/>
      <c r="O476" s="644"/>
      <c r="P476" s="644"/>
      <c r="Q476" s="644"/>
      <c r="R476" s="644"/>
      <c r="S476" s="644"/>
      <c r="T476" s="644"/>
      <c r="U476" s="644"/>
      <c r="V476" s="644"/>
      <c r="W476" s="644"/>
      <c r="X476" s="644"/>
      <c r="Y476" s="644"/>
      <c r="Z476" s="644"/>
    </row>
    <row r="477" spans="1:26" ht="16.5" customHeight="1">
      <c r="A477" s="644"/>
      <c r="B477" s="644"/>
      <c r="C477" s="644"/>
      <c r="D477" s="56"/>
      <c r="E477" s="645"/>
      <c r="F477" s="644"/>
      <c r="G477" s="644"/>
      <c r="H477" s="644"/>
      <c r="I477" s="644"/>
      <c r="J477" s="644"/>
      <c r="K477" s="644"/>
      <c r="L477" s="644"/>
      <c r="M477" s="644"/>
      <c r="N477" s="644"/>
      <c r="O477" s="644"/>
      <c r="P477" s="644"/>
      <c r="Q477" s="644"/>
      <c r="R477" s="644"/>
      <c r="S477" s="644"/>
      <c r="T477" s="644"/>
      <c r="U477" s="644"/>
      <c r="V477" s="644"/>
      <c r="W477" s="644"/>
      <c r="X477" s="644"/>
      <c r="Y477" s="644"/>
      <c r="Z477" s="644"/>
    </row>
    <row r="478" spans="1:26" ht="16.5" customHeight="1">
      <c r="A478" s="644"/>
      <c r="B478" s="644"/>
      <c r="C478" s="644"/>
      <c r="D478" s="56"/>
      <c r="E478" s="645"/>
      <c r="F478" s="644"/>
      <c r="G478" s="644"/>
      <c r="H478" s="644"/>
      <c r="I478" s="644"/>
      <c r="J478" s="644"/>
      <c r="K478" s="644"/>
      <c r="L478" s="644"/>
      <c r="M478" s="644"/>
      <c r="N478" s="644"/>
      <c r="O478" s="644"/>
      <c r="P478" s="644"/>
      <c r="Q478" s="644"/>
      <c r="R478" s="644"/>
      <c r="S478" s="644"/>
      <c r="T478" s="644"/>
      <c r="U478" s="644"/>
      <c r="V478" s="644"/>
      <c r="W478" s="644"/>
      <c r="X478" s="644"/>
      <c r="Y478" s="644"/>
      <c r="Z478" s="644"/>
    </row>
    <row r="479" spans="1:26" ht="16.5" customHeight="1">
      <c r="A479" s="644"/>
      <c r="B479" s="644"/>
      <c r="C479" s="644"/>
      <c r="D479" s="56"/>
      <c r="E479" s="645"/>
      <c r="F479" s="644"/>
      <c r="G479" s="644"/>
      <c r="H479" s="644"/>
      <c r="I479" s="644"/>
      <c r="J479" s="644"/>
      <c r="K479" s="644"/>
      <c r="L479" s="644"/>
      <c r="M479" s="644"/>
      <c r="N479" s="644"/>
      <c r="O479" s="644"/>
      <c r="P479" s="644"/>
      <c r="Q479" s="644"/>
      <c r="R479" s="644"/>
      <c r="S479" s="644"/>
      <c r="T479" s="644"/>
      <c r="U479" s="644"/>
      <c r="V479" s="644"/>
      <c r="W479" s="644"/>
      <c r="X479" s="644"/>
      <c r="Y479" s="644"/>
      <c r="Z479" s="644"/>
    </row>
    <row r="480" spans="1:26" ht="16.5" customHeight="1">
      <c r="A480" s="644"/>
      <c r="B480" s="644"/>
      <c r="C480" s="644"/>
      <c r="D480" s="56"/>
      <c r="E480" s="645"/>
      <c r="F480" s="644"/>
      <c r="G480" s="644"/>
      <c r="H480" s="644"/>
      <c r="I480" s="644"/>
      <c r="J480" s="644"/>
      <c r="K480" s="644"/>
      <c r="L480" s="644"/>
      <c r="M480" s="644"/>
      <c r="N480" s="644"/>
      <c r="O480" s="644"/>
      <c r="P480" s="644"/>
      <c r="Q480" s="644"/>
      <c r="R480" s="644"/>
      <c r="S480" s="644"/>
      <c r="T480" s="644"/>
      <c r="U480" s="644"/>
      <c r="V480" s="644"/>
      <c r="W480" s="644"/>
      <c r="X480" s="644"/>
      <c r="Y480" s="644"/>
      <c r="Z480" s="644"/>
    </row>
    <row r="481" spans="1:26" ht="16.5" customHeight="1">
      <c r="A481" s="644"/>
      <c r="B481" s="644"/>
      <c r="C481" s="644"/>
      <c r="D481" s="56"/>
      <c r="E481" s="645"/>
      <c r="F481" s="644"/>
      <c r="G481" s="644"/>
      <c r="H481" s="644"/>
      <c r="I481" s="644"/>
      <c r="J481" s="644"/>
      <c r="K481" s="644"/>
      <c r="L481" s="644"/>
      <c r="M481" s="644"/>
      <c r="N481" s="644"/>
      <c r="O481" s="644"/>
      <c r="P481" s="644"/>
      <c r="Q481" s="644"/>
      <c r="R481" s="644"/>
      <c r="S481" s="644"/>
      <c r="T481" s="644"/>
      <c r="U481" s="644"/>
      <c r="V481" s="644"/>
      <c r="W481" s="644"/>
      <c r="X481" s="644"/>
      <c r="Y481" s="644"/>
      <c r="Z481" s="644"/>
    </row>
    <row r="482" spans="1:26" ht="16.5" customHeight="1">
      <c r="A482" s="644"/>
      <c r="B482" s="644"/>
      <c r="C482" s="644"/>
      <c r="D482" s="56"/>
      <c r="E482" s="645"/>
      <c r="F482" s="644"/>
      <c r="G482" s="644"/>
      <c r="H482" s="644"/>
      <c r="I482" s="644"/>
      <c r="J482" s="644"/>
      <c r="K482" s="644"/>
      <c r="L482" s="644"/>
      <c r="M482" s="644"/>
      <c r="N482" s="644"/>
      <c r="O482" s="644"/>
      <c r="P482" s="644"/>
      <c r="Q482" s="644"/>
      <c r="R482" s="644"/>
      <c r="S482" s="644"/>
      <c r="T482" s="644"/>
      <c r="U482" s="644"/>
      <c r="V482" s="644"/>
      <c r="W482" s="644"/>
      <c r="X482" s="644"/>
      <c r="Y482" s="644"/>
      <c r="Z482" s="644"/>
    </row>
    <row r="483" spans="1:26" ht="16.5" customHeight="1">
      <c r="A483" s="644"/>
      <c r="B483" s="644"/>
      <c r="C483" s="644"/>
      <c r="D483" s="56"/>
      <c r="E483" s="645"/>
      <c r="F483" s="644"/>
      <c r="G483" s="644"/>
      <c r="H483" s="644"/>
      <c r="I483" s="644"/>
      <c r="J483" s="644"/>
      <c r="K483" s="644"/>
      <c r="L483" s="644"/>
      <c r="M483" s="644"/>
      <c r="N483" s="644"/>
      <c r="O483" s="644"/>
      <c r="P483" s="644"/>
      <c r="Q483" s="644"/>
      <c r="R483" s="644"/>
      <c r="S483" s="644"/>
      <c r="T483" s="644"/>
      <c r="U483" s="644"/>
      <c r="V483" s="644"/>
      <c r="W483" s="644"/>
      <c r="X483" s="644"/>
      <c r="Y483" s="644"/>
      <c r="Z483" s="644"/>
    </row>
    <row r="484" spans="1:26" ht="16.5" customHeight="1">
      <c r="A484" s="644"/>
      <c r="B484" s="644"/>
      <c r="C484" s="644"/>
      <c r="D484" s="56"/>
      <c r="E484" s="645"/>
      <c r="F484" s="644"/>
      <c r="G484" s="644"/>
      <c r="H484" s="644"/>
      <c r="I484" s="644"/>
      <c r="J484" s="644"/>
      <c r="K484" s="644"/>
      <c r="L484" s="644"/>
      <c r="M484" s="644"/>
      <c r="N484" s="644"/>
      <c r="O484" s="644"/>
      <c r="P484" s="644"/>
      <c r="Q484" s="644"/>
      <c r="R484" s="644"/>
      <c r="S484" s="644"/>
      <c r="T484" s="644"/>
      <c r="U484" s="644"/>
      <c r="V484" s="644"/>
      <c r="W484" s="644"/>
      <c r="X484" s="644"/>
      <c r="Y484" s="644"/>
      <c r="Z484" s="644"/>
    </row>
    <row r="485" spans="1:26" ht="16.5" customHeight="1">
      <c r="A485" s="644"/>
      <c r="B485" s="644"/>
      <c r="C485" s="644"/>
      <c r="D485" s="56"/>
      <c r="E485" s="645"/>
      <c r="F485" s="644"/>
      <c r="G485" s="644"/>
      <c r="H485" s="644"/>
      <c r="I485" s="644"/>
      <c r="J485" s="644"/>
      <c r="K485" s="644"/>
      <c r="L485" s="644"/>
      <c r="M485" s="644"/>
      <c r="N485" s="644"/>
      <c r="O485" s="644"/>
      <c r="P485" s="644"/>
      <c r="Q485" s="644"/>
      <c r="R485" s="644"/>
      <c r="S485" s="644"/>
      <c r="T485" s="644"/>
      <c r="U485" s="644"/>
      <c r="V485" s="644"/>
      <c r="W485" s="644"/>
      <c r="X485" s="644"/>
      <c r="Y485" s="644"/>
      <c r="Z485" s="644"/>
    </row>
    <row r="486" spans="1:26" ht="16.5" customHeight="1">
      <c r="A486" s="644"/>
      <c r="B486" s="644"/>
      <c r="C486" s="644"/>
      <c r="D486" s="56"/>
      <c r="E486" s="645"/>
      <c r="F486" s="644"/>
      <c r="G486" s="644"/>
      <c r="H486" s="644"/>
      <c r="I486" s="644"/>
      <c r="J486" s="644"/>
      <c r="K486" s="644"/>
      <c r="L486" s="644"/>
      <c r="M486" s="644"/>
      <c r="N486" s="644"/>
      <c r="O486" s="644"/>
      <c r="P486" s="644"/>
      <c r="Q486" s="644"/>
      <c r="R486" s="644"/>
      <c r="S486" s="644"/>
      <c r="T486" s="644"/>
      <c r="U486" s="644"/>
      <c r="V486" s="644"/>
      <c r="W486" s="644"/>
      <c r="X486" s="644"/>
      <c r="Y486" s="644"/>
      <c r="Z486" s="644"/>
    </row>
    <row r="487" spans="1:26" ht="16.5" customHeight="1">
      <c r="A487" s="644"/>
      <c r="B487" s="644"/>
      <c r="C487" s="644"/>
      <c r="D487" s="56"/>
      <c r="E487" s="645"/>
      <c r="F487" s="644"/>
      <c r="G487" s="644"/>
      <c r="H487" s="644"/>
      <c r="I487" s="644"/>
      <c r="J487" s="644"/>
      <c r="K487" s="644"/>
      <c r="L487" s="644"/>
      <c r="M487" s="644"/>
      <c r="N487" s="644"/>
      <c r="O487" s="644"/>
      <c r="P487" s="644"/>
      <c r="Q487" s="644"/>
      <c r="R487" s="644"/>
      <c r="S487" s="644"/>
      <c r="T487" s="644"/>
      <c r="U487" s="644"/>
      <c r="V487" s="644"/>
      <c r="W487" s="644"/>
      <c r="X487" s="644"/>
      <c r="Y487" s="644"/>
      <c r="Z487" s="644"/>
    </row>
    <row r="488" spans="1:26" ht="16.5" customHeight="1">
      <c r="A488" s="644"/>
      <c r="B488" s="644"/>
      <c r="C488" s="644"/>
      <c r="D488" s="56"/>
      <c r="E488" s="645"/>
      <c r="F488" s="644"/>
      <c r="G488" s="644"/>
      <c r="H488" s="644"/>
      <c r="I488" s="644"/>
      <c r="J488" s="644"/>
      <c r="K488" s="644"/>
      <c r="L488" s="644"/>
      <c r="M488" s="644"/>
      <c r="N488" s="644"/>
      <c r="O488" s="644"/>
      <c r="P488" s="644"/>
      <c r="Q488" s="644"/>
      <c r="R488" s="644"/>
      <c r="S488" s="644"/>
      <c r="T488" s="644"/>
      <c r="U488" s="644"/>
      <c r="V488" s="644"/>
      <c r="W488" s="644"/>
      <c r="X488" s="644"/>
      <c r="Y488" s="644"/>
      <c r="Z488" s="644"/>
    </row>
    <row r="489" spans="1:26" ht="16.5" customHeight="1">
      <c r="A489" s="644"/>
      <c r="B489" s="644"/>
      <c r="C489" s="644"/>
      <c r="D489" s="56"/>
      <c r="E489" s="645"/>
      <c r="F489" s="644"/>
      <c r="G489" s="644"/>
      <c r="H489" s="644"/>
      <c r="I489" s="644"/>
      <c r="J489" s="644"/>
      <c r="K489" s="644"/>
      <c r="L489" s="644"/>
      <c r="M489" s="644"/>
      <c r="N489" s="644"/>
      <c r="O489" s="644"/>
      <c r="P489" s="644"/>
      <c r="Q489" s="644"/>
      <c r="R489" s="644"/>
      <c r="S489" s="644"/>
      <c r="T489" s="644"/>
      <c r="U489" s="644"/>
      <c r="V489" s="644"/>
      <c r="W489" s="644"/>
      <c r="X489" s="644"/>
      <c r="Y489" s="644"/>
      <c r="Z489" s="644"/>
    </row>
    <row r="490" spans="1:26" ht="16.5" customHeight="1">
      <c r="A490" s="644"/>
      <c r="B490" s="644"/>
      <c r="C490" s="644"/>
      <c r="D490" s="56"/>
      <c r="E490" s="645"/>
      <c r="F490" s="644"/>
      <c r="G490" s="644"/>
      <c r="H490" s="644"/>
      <c r="I490" s="644"/>
      <c r="J490" s="644"/>
      <c r="K490" s="644"/>
      <c r="L490" s="644"/>
      <c r="M490" s="644"/>
      <c r="N490" s="644"/>
      <c r="O490" s="644"/>
      <c r="P490" s="644"/>
      <c r="Q490" s="644"/>
      <c r="R490" s="644"/>
      <c r="S490" s="644"/>
      <c r="T490" s="644"/>
      <c r="U490" s="644"/>
      <c r="V490" s="644"/>
      <c r="W490" s="644"/>
      <c r="X490" s="644"/>
      <c r="Y490" s="644"/>
      <c r="Z490" s="644"/>
    </row>
    <row r="491" spans="1:26" ht="16.5" customHeight="1">
      <c r="A491" s="644"/>
      <c r="B491" s="644"/>
      <c r="C491" s="644"/>
      <c r="D491" s="56"/>
      <c r="E491" s="645"/>
      <c r="F491" s="644"/>
      <c r="G491" s="644"/>
      <c r="H491" s="644"/>
      <c r="I491" s="644"/>
      <c r="J491" s="644"/>
      <c r="K491" s="644"/>
      <c r="L491" s="644"/>
      <c r="M491" s="644"/>
      <c r="N491" s="644"/>
      <c r="O491" s="644"/>
      <c r="P491" s="644"/>
      <c r="Q491" s="644"/>
      <c r="R491" s="644"/>
      <c r="S491" s="644"/>
      <c r="T491" s="644"/>
      <c r="U491" s="644"/>
      <c r="V491" s="644"/>
      <c r="W491" s="644"/>
      <c r="X491" s="644"/>
      <c r="Y491" s="644"/>
      <c r="Z491" s="644"/>
    </row>
    <row r="492" spans="1:26" ht="16.5" customHeight="1">
      <c r="A492" s="644"/>
      <c r="B492" s="644"/>
      <c r="C492" s="644"/>
      <c r="D492" s="56"/>
      <c r="E492" s="645"/>
      <c r="F492" s="644"/>
      <c r="G492" s="644"/>
      <c r="H492" s="644"/>
      <c r="I492" s="644"/>
      <c r="J492" s="644"/>
      <c r="K492" s="644"/>
      <c r="L492" s="644"/>
      <c r="M492" s="644"/>
      <c r="N492" s="644"/>
      <c r="O492" s="644"/>
      <c r="P492" s="644"/>
      <c r="Q492" s="644"/>
      <c r="R492" s="644"/>
      <c r="S492" s="644"/>
      <c r="T492" s="644"/>
      <c r="U492" s="644"/>
      <c r="V492" s="644"/>
      <c r="W492" s="644"/>
      <c r="X492" s="644"/>
      <c r="Y492" s="644"/>
      <c r="Z492" s="644"/>
    </row>
    <row r="493" spans="1:26" ht="16.5" customHeight="1">
      <c r="A493" s="644"/>
      <c r="B493" s="644"/>
      <c r="C493" s="644"/>
      <c r="D493" s="56"/>
      <c r="E493" s="645"/>
      <c r="F493" s="644"/>
      <c r="G493" s="644"/>
      <c r="H493" s="644"/>
      <c r="I493" s="644"/>
      <c r="J493" s="644"/>
      <c r="K493" s="644"/>
      <c r="L493" s="644"/>
      <c r="M493" s="644"/>
      <c r="N493" s="644"/>
      <c r="O493" s="644"/>
      <c r="P493" s="644"/>
      <c r="Q493" s="644"/>
      <c r="R493" s="644"/>
      <c r="S493" s="644"/>
      <c r="T493" s="644"/>
      <c r="U493" s="644"/>
      <c r="V493" s="644"/>
      <c r="W493" s="644"/>
      <c r="X493" s="644"/>
      <c r="Y493" s="644"/>
      <c r="Z493" s="644"/>
    </row>
    <row r="494" spans="1:26" ht="16.5" customHeight="1">
      <c r="A494" s="644"/>
      <c r="B494" s="644"/>
      <c r="C494" s="644"/>
      <c r="D494" s="56"/>
      <c r="E494" s="645"/>
      <c r="F494" s="644"/>
      <c r="G494" s="644"/>
      <c r="H494" s="644"/>
      <c r="I494" s="644"/>
      <c r="J494" s="644"/>
      <c r="K494" s="644"/>
      <c r="L494" s="644"/>
      <c r="M494" s="644"/>
      <c r="N494" s="644"/>
      <c r="O494" s="644"/>
      <c r="P494" s="644"/>
      <c r="Q494" s="644"/>
      <c r="R494" s="644"/>
      <c r="S494" s="644"/>
      <c r="T494" s="644"/>
      <c r="U494" s="644"/>
      <c r="V494" s="644"/>
      <c r="W494" s="644"/>
      <c r="X494" s="644"/>
      <c r="Y494" s="644"/>
      <c r="Z494" s="644"/>
    </row>
    <row r="495" spans="1:26" ht="16.5" customHeight="1">
      <c r="A495" s="644"/>
      <c r="B495" s="644"/>
      <c r="C495" s="644"/>
      <c r="D495" s="56"/>
      <c r="E495" s="645"/>
      <c r="F495" s="644"/>
      <c r="G495" s="644"/>
      <c r="H495" s="644"/>
      <c r="I495" s="644"/>
      <c r="J495" s="644"/>
      <c r="K495" s="644"/>
      <c r="L495" s="644"/>
      <c r="M495" s="644"/>
      <c r="N495" s="644"/>
      <c r="O495" s="644"/>
      <c r="P495" s="644"/>
      <c r="Q495" s="644"/>
      <c r="R495" s="644"/>
      <c r="S495" s="644"/>
      <c r="T495" s="644"/>
      <c r="U495" s="644"/>
      <c r="V495" s="644"/>
      <c r="W495" s="644"/>
      <c r="X495" s="644"/>
      <c r="Y495" s="644"/>
      <c r="Z495" s="644"/>
    </row>
    <row r="496" spans="1:26" ht="16.5" customHeight="1">
      <c r="A496" s="644"/>
      <c r="B496" s="644"/>
      <c r="C496" s="644"/>
      <c r="D496" s="56"/>
      <c r="E496" s="645"/>
      <c r="F496" s="644"/>
      <c r="G496" s="644"/>
      <c r="H496" s="644"/>
      <c r="I496" s="644"/>
      <c r="J496" s="644"/>
      <c r="K496" s="644"/>
      <c r="L496" s="644"/>
      <c r="M496" s="644"/>
      <c r="N496" s="644"/>
      <c r="O496" s="644"/>
      <c r="P496" s="644"/>
      <c r="Q496" s="644"/>
      <c r="R496" s="644"/>
      <c r="S496" s="644"/>
      <c r="T496" s="644"/>
      <c r="U496" s="644"/>
      <c r="V496" s="644"/>
      <c r="W496" s="644"/>
      <c r="X496" s="644"/>
      <c r="Y496" s="644"/>
      <c r="Z496" s="644"/>
    </row>
    <row r="497" spans="1:26" ht="16.5" customHeight="1">
      <c r="A497" s="644"/>
      <c r="B497" s="644"/>
      <c r="C497" s="644"/>
      <c r="D497" s="56"/>
      <c r="E497" s="645"/>
      <c r="F497" s="644"/>
      <c r="G497" s="644"/>
      <c r="H497" s="644"/>
      <c r="I497" s="644"/>
      <c r="J497" s="644"/>
      <c r="K497" s="644"/>
      <c r="L497" s="644"/>
      <c r="M497" s="644"/>
      <c r="N497" s="644"/>
      <c r="O497" s="644"/>
      <c r="P497" s="644"/>
      <c r="Q497" s="644"/>
      <c r="R497" s="644"/>
      <c r="S497" s="644"/>
      <c r="T497" s="644"/>
      <c r="U497" s="644"/>
      <c r="V497" s="644"/>
      <c r="W497" s="644"/>
      <c r="X497" s="644"/>
      <c r="Y497" s="644"/>
      <c r="Z497" s="644"/>
    </row>
    <row r="498" spans="1:26" ht="16.5" customHeight="1">
      <c r="A498" s="644"/>
      <c r="B498" s="644"/>
      <c r="C498" s="644"/>
      <c r="D498" s="56"/>
      <c r="E498" s="645"/>
      <c r="F498" s="644"/>
      <c r="G498" s="644"/>
      <c r="H498" s="644"/>
      <c r="I498" s="644"/>
      <c r="J498" s="644"/>
      <c r="K498" s="644"/>
      <c r="L498" s="644"/>
      <c r="M498" s="644"/>
      <c r="N498" s="644"/>
      <c r="O498" s="644"/>
      <c r="P498" s="644"/>
      <c r="Q498" s="644"/>
      <c r="R498" s="644"/>
      <c r="S498" s="644"/>
      <c r="T498" s="644"/>
      <c r="U498" s="644"/>
      <c r="V498" s="644"/>
      <c r="W498" s="644"/>
      <c r="X498" s="644"/>
      <c r="Y498" s="644"/>
      <c r="Z498" s="644"/>
    </row>
    <row r="499" spans="1:26" ht="16.5" customHeight="1">
      <c r="A499" s="644"/>
      <c r="B499" s="644"/>
      <c r="C499" s="644"/>
      <c r="D499" s="56"/>
      <c r="E499" s="645"/>
      <c r="F499" s="644"/>
      <c r="G499" s="644"/>
      <c r="H499" s="644"/>
      <c r="I499" s="644"/>
      <c r="J499" s="644"/>
      <c r="K499" s="644"/>
      <c r="L499" s="644"/>
      <c r="M499" s="644"/>
      <c r="N499" s="644"/>
      <c r="O499" s="644"/>
      <c r="P499" s="644"/>
      <c r="Q499" s="644"/>
      <c r="R499" s="644"/>
      <c r="S499" s="644"/>
      <c r="T499" s="644"/>
      <c r="U499" s="644"/>
      <c r="V499" s="644"/>
      <c r="W499" s="644"/>
      <c r="X499" s="644"/>
      <c r="Y499" s="644"/>
      <c r="Z499" s="644"/>
    </row>
    <row r="500" spans="1:26" ht="16.5" customHeight="1">
      <c r="A500" s="644"/>
      <c r="B500" s="644"/>
      <c r="C500" s="644"/>
      <c r="D500" s="56"/>
      <c r="E500" s="645"/>
      <c r="F500" s="644"/>
      <c r="G500" s="644"/>
      <c r="H500" s="644"/>
      <c r="I500" s="644"/>
      <c r="J500" s="644"/>
      <c r="K500" s="644"/>
      <c r="L500" s="644"/>
      <c r="M500" s="644"/>
      <c r="N500" s="644"/>
      <c r="O500" s="644"/>
      <c r="P500" s="644"/>
      <c r="Q500" s="644"/>
      <c r="R500" s="644"/>
      <c r="S500" s="644"/>
      <c r="T500" s="644"/>
      <c r="U500" s="644"/>
      <c r="V500" s="644"/>
      <c r="W500" s="644"/>
      <c r="X500" s="644"/>
      <c r="Y500" s="644"/>
      <c r="Z500" s="644"/>
    </row>
    <row r="501" spans="1:26" ht="16.5" customHeight="1">
      <c r="A501" s="644"/>
      <c r="B501" s="644"/>
      <c r="C501" s="644"/>
      <c r="D501" s="56"/>
      <c r="E501" s="645"/>
      <c r="F501" s="644"/>
      <c r="G501" s="644"/>
      <c r="H501" s="644"/>
      <c r="I501" s="644"/>
      <c r="J501" s="644"/>
      <c r="K501" s="644"/>
      <c r="L501" s="644"/>
      <c r="M501" s="644"/>
      <c r="N501" s="644"/>
      <c r="O501" s="644"/>
      <c r="P501" s="644"/>
      <c r="Q501" s="644"/>
      <c r="R501" s="644"/>
      <c r="S501" s="644"/>
      <c r="T501" s="644"/>
      <c r="U501" s="644"/>
      <c r="V501" s="644"/>
      <c r="W501" s="644"/>
      <c r="X501" s="644"/>
      <c r="Y501" s="644"/>
      <c r="Z501" s="644"/>
    </row>
    <row r="502" spans="1:26" ht="16.5" customHeight="1">
      <c r="A502" s="644"/>
      <c r="B502" s="644"/>
      <c r="C502" s="644"/>
      <c r="D502" s="56"/>
      <c r="E502" s="645"/>
      <c r="F502" s="644"/>
      <c r="G502" s="644"/>
      <c r="H502" s="644"/>
      <c r="I502" s="644"/>
      <c r="J502" s="644"/>
      <c r="K502" s="644"/>
      <c r="L502" s="644"/>
      <c r="M502" s="644"/>
      <c r="N502" s="644"/>
      <c r="O502" s="644"/>
      <c r="P502" s="644"/>
      <c r="Q502" s="644"/>
      <c r="R502" s="644"/>
      <c r="S502" s="644"/>
      <c r="T502" s="644"/>
      <c r="U502" s="644"/>
      <c r="V502" s="644"/>
      <c r="W502" s="644"/>
      <c r="X502" s="644"/>
      <c r="Y502" s="644"/>
      <c r="Z502" s="644"/>
    </row>
    <row r="503" spans="1:26" ht="16.5" customHeight="1">
      <c r="A503" s="644"/>
      <c r="B503" s="644"/>
      <c r="C503" s="644"/>
      <c r="D503" s="56"/>
      <c r="E503" s="645"/>
      <c r="F503" s="644"/>
      <c r="G503" s="644"/>
      <c r="H503" s="644"/>
      <c r="I503" s="644"/>
      <c r="J503" s="644"/>
      <c r="K503" s="644"/>
      <c r="L503" s="644"/>
      <c r="M503" s="644"/>
      <c r="N503" s="644"/>
      <c r="O503" s="644"/>
      <c r="P503" s="644"/>
      <c r="Q503" s="644"/>
      <c r="R503" s="644"/>
      <c r="S503" s="644"/>
      <c r="T503" s="644"/>
      <c r="U503" s="644"/>
      <c r="V503" s="644"/>
      <c r="W503" s="644"/>
      <c r="X503" s="644"/>
      <c r="Y503" s="644"/>
      <c r="Z503" s="644"/>
    </row>
    <row r="504" spans="1:26" ht="16.5" customHeight="1">
      <c r="A504" s="644"/>
      <c r="B504" s="644"/>
      <c r="C504" s="644"/>
      <c r="D504" s="56"/>
      <c r="E504" s="645"/>
      <c r="F504" s="644"/>
      <c r="G504" s="644"/>
      <c r="H504" s="644"/>
      <c r="I504" s="644"/>
      <c r="J504" s="644"/>
      <c r="K504" s="644"/>
      <c r="L504" s="644"/>
      <c r="M504" s="644"/>
      <c r="N504" s="644"/>
      <c r="O504" s="644"/>
      <c r="P504" s="644"/>
      <c r="Q504" s="644"/>
      <c r="R504" s="644"/>
      <c r="S504" s="644"/>
      <c r="T504" s="644"/>
      <c r="U504" s="644"/>
      <c r="V504" s="644"/>
      <c r="W504" s="644"/>
      <c r="X504" s="644"/>
      <c r="Y504" s="644"/>
      <c r="Z504" s="644"/>
    </row>
    <row r="505" spans="1:26" ht="16.5" customHeight="1">
      <c r="A505" s="644"/>
      <c r="B505" s="644"/>
      <c r="C505" s="644"/>
      <c r="D505" s="56"/>
      <c r="E505" s="645"/>
      <c r="F505" s="644"/>
      <c r="G505" s="644"/>
      <c r="H505" s="644"/>
      <c r="I505" s="644"/>
      <c r="J505" s="644"/>
      <c r="K505" s="644"/>
      <c r="L505" s="644"/>
      <c r="M505" s="644"/>
      <c r="N505" s="644"/>
      <c r="O505" s="644"/>
      <c r="P505" s="644"/>
      <c r="Q505" s="644"/>
      <c r="R505" s="644"/>
      <c r="S505" s="644"/>
      <c r="T505" s="644"/>
      <c r="U505" s="644"/>
      <c r="V505" s="644"/>
      <c r="W505" s="644"/>
      <c r="X505" s="644"/>
      <c r="Y505" s="644"/>
      <c r="Z505" s="644"/>
    </row>
    <row r="506" spans="1:26" ht="16.5" customHeight="1">
      <c r="A506" s="644"/>
      <c r="B506" s="644"/>
      <c r="C506" s="644"/>
      <c r="D506" s="56"/>
      <c r="E506" s="645"/>
      <c r="F506" s="644"/>
      <c r="G506" s="644"/>
      <c r="H506" s="644"/>
      <c r="I506" s="644"/>
      <c r="J506" s="644"/>
      <c r="K506" s="644"/>
      <c r="L506" s="644"/>
      <c r="M506" s="644"/>
      <c r="N506" s="644"/>
      <c r="O506" s="644"/>
      <c r="P506" s="644"/>
      <c r="Q506" s="644"/>
      <c r="R506" s="644"/>
      <c r="S506" s="644"/>
      <c r="T506" s="644"/>
      <c r="U506" s="644"/>
      <c r="V506" s="644"/>
      <c r="W506" s="644"/>
      <c r="X506" s="644"/>
      <c r="Y506" s="644"/>
      <c r="Z506" s="644"/>
    </row>
    <row r="507" spans="1:26" ht="16.5" customHeight="1">
      <c r="A507" s="644"/>
      <c r="B507" s="644"/>
      <c r="C507" s="644"/>
      <c r="D507" s="56"/>
      <c r="E507" s="645"/>
      <c r="F507" s="644"/>
      <c r="G507" s="644"/>
      <c r="H507" s="644"/>
      <c r="I507" s="644"/>
      <c r="J507" s="644"/>
      <c r="K507" s="644"/>
      <c r="L507" s="644"/>
      <c r="M507" s="644"/>
      <c r="N507" s="644"/>
      <c r="O507" s="644"/>
      <c r="P507" s="644"/>
      <c r="Q507" s="644"/>
      <c r="R507" s="644"/>
      <c r="S507" s="644"/>
      <c r="T507" s="644"/>
      <c r="U507" s="644"/>
      <c r="V507" s="644"/>
      <c r="W507" s="644"/>
      <c r="X507" s="644"/>
      <c r="Y507" s="644"/>
      <c r="Z507" s="644"/>
    </row>
    <row r="508" spans="1:26" ht="16.5" customHeight="1">
      <c r="A508" s="644"/>
      <c r="B508" s="644"/>
      <c r="C508" s="644"/>
      <c r="D508" s="56"/>
      <c r="E508" s="645"/>
      <c r="F508" s="644"/>
      <c r="G508" s="644"/>
      <c r="H508" s="644"/>
      <c r="I508" s="644"/>
      <c r="J508" s="644"/>
      <c r="K508" s="644"/>
      <c r="L508" s="644"/>
      <c r="M508" s="644"/>
      <c r="N508" s="644"/>
      <c r="O508" s="644"/>
      <c r="P508" s="644"/>
      <c r="Q508" s="644"/>
      <c r="R508" s="644"/>
      <c r="S508" s="644"/>
      <c r="T508" s="644"/>
      <c r="U508" s="644"/>
      <c r="V508" s="644"/>
      <c r="W508" s="644"/>
      <c r="X508" s="644"/>
      <c r="Y508" s="644"/>
      <c r="Z508" s="644"/>
    </row>
    <row r="509" spans="1:26" ht="16.5" customHeight="1">
      <c r="A509" s="644"/>
      <c r="B509" s="644"/>
      <c r="C509" s="644"/>
      <c r="D509" s="56"/>
      <c r="E509" s="645"/>
      <c r="F509" s="644"/>
      <c r="G509" s="644"/>
      <c r="H509" s="644"/>
      <c r="I509" s="644"/>
      <c r="J509" s="644"/>
      <c r="K509" s="644"/>
      <c r="L509" s="644"/>
      <c r="M509" s="644"/>
      <c r="N509" s="644"/>
      <c r="O509" s="644"/>
      <c r="P509" s="644"/>
      <c r="Q509" s="644"/>
      <c r="R509" s="644"/>
      <c r="S509" s="644"/>
      <c r="T509" s="644"/>
      <c r="U509" s="644"/>
      <c r="V509" s="644"/>
      <c r="W509" s="644"/>
      <c r="X509" s="644"/>
      <c r="Y509" s="644"/>
      <c r="Z509" s="644"/>
    </row>
    <row r="510" spans="1:26" ht="16.5" customHeight="1">
      <c r="A510" s="644"/>
      <c r="B510" s="644"/>
      <c r="C510" s="644"/>
      <c r="D510" s="56"/>
      <c r="E510" s="645"/>
      <c r="F510" s="644"/>
      <c r="G510" s="644"/>
      <c r="H510" s="644"/>
      <c r="I510" s="644"/>
      <c r="J510" s="644"/>
      <c r="K510" s="644"/>
      <c r="L510" s="644"/>
      <c r="M510" s="644"/>
      <c r="N510" s="644"/>
      <c r="O510" s="644"/>
      <c r="P510" s="644"/>
      <c r="Q510" s="644"/>
      <c r="R510" s="644"/>
      <c r="S510" s="644"/>
      <c r="T510" s="644"/>
      <c r="U510" s="644"/>
      <c r="V510" s="644"/>
      <c r="W510" s="644"/>
      <c r="X510" s="644"/>
      <c r="Y510" s="644"/>
      <c r="Z510" s="644"/>
    </row>
    <row r="511" spans="1:26" ht="16.5" customHeight="1">
      <c r="A511" s="644"/>
      <c r="B511" s="644"/>
      <c r="C511" s="644"/>
      <c r="D511" s="56"/>
      <c r="E511" s="645"/>
      <c r="F511" s="644"/>
      <c r="G511" s="644"/>
      <c r="H511" s="644"/>
      <c r="I511" s="644"/>
      <c r="J511" s="644"/>
      <c r="K511" s="644"/>
      <c r="L511" s="644"/>
      <c r="M511" s="644"/>
      <c r="N511" s="644"/>
      <c r="O511" s="644"/>
      <c r="P511" s="644"/>
      <c r="Q511" s="644"/>
      <c r="R511" s="644"/>
      <c r="S511" s="644"/>
      <c r="T511" s="644"/>
      <c r="U511" s="644"/>
      <c r="V511" s="644"/>
      <c r="W511" s="644"/>
      <c r="X511" s="644"/>
      <c r="Y511" s="644"/>
      <c r="Z511" s="644"/>
    </row>
    <row r="512" spans="1:26" ht="16.5" customHeight="1">
      <c r="A512" s="644"/>
      <c r="B512" s="644"/>
      <c r="C512" s="644"/>
      <c r="D512" s="56"/>
      <c r="E512" s="645"/>
      <c r="F512" s="644"/>
      <c r="G512" s="644"/>
      <c r="H512" s="644"/>
      <c r="I512" s="644"/>
      <c r="J512" s="644"/>
      <c r="K512" s="644"/>
      <c r="L512" s="644"/>
      <c r="M512" s="644"/>
      <c r="N512" s="644"/>
      <c r="O512" s="644"/>
      <c r="P512" s="644"/>
      <c r="Q512" s="644"/>
      <c r="R512" s="644"/>
      <c r="S512" s="644"/>
      <c r="T512" s="644"/>
      <c r="U512" s="644"/>
      <c r="V512" s="644"/>
      <c r="W512" s="644"/>
      <c r="X512" s="644"/>
      <c r="Y512" s="644"/>
      <c r="Z512" s="644"/>
    </row>
    <row r="513" spans="1:26" ht="16.5" customHeight="1">
      <c r="A513" s="644"/>
      <c r="B513" s="644"/>
      <c r="C513" s="644"/>
      <c r="D513" s="56"/>
      <c r="E513" s="645"/>
      <c r="F513" s="644"/>
      <c r="G513" s="644"/>
      <c r="H513" s="644"/>
      <c r="I513" s="644"/>
      <c r="J513" s="644"/>
      <c r="K513" s="644"/>
      <c r="L513" s="644"/>
      <c r="M513" s="644"/>
      <c r="N513" s="644"/>
      <c r="O513" s="644"/>
      <c r="P513" s="644"/>
      <c r="Q513" s="644"/>
      <c r="R513" s="644"/>
      <c r="S513" s="644"/>
      <c r="T513" s="644"/>
      <c r="U513" s="644"/>
      <c r="V513" s="644"/>
      <c r="W513" s="644"/>
      <c r="X513" s="644"/>
      <c r="Y513" s="644"/>
      <c r="Z513" s="644"/>
    </row>
    <row r="514" spans="1:26" ht="16.5" customHeight="1">
      <c r="A514" s="644"/>
      <c r="B514" s="644"/>
      <c r="C514" s="644"/>
      <c r="D514" s="56"/>
      <c r="E514" s="645"/>
      <c r="F514" s="644"/>
      <c r="G514" s="644"/>
      <c r="H514" s="644"/>
      <c r="I514" s="644"/>
      <c r="J514" s="644"/>
      <c r="K514" s="644"/>
      <c r="L514" s="644"/>
      <c r="M514" s="644"/>
      <c r="N514" s="644"/>
      <c r="O514" s="644"/>
      <c r="P514" s="644"/>
      <c r="Q514" s="644"/>
      <c r="R514" s="644"/>
      <c r="S514" s="644"/>
      <c r="T514" s="644"/>
      <c r="U514" s="644"/>
      <c r="V514" s="644"/>
      <c r="W514" s="644"/>
      <c r="X514" s="644"/>
      <c r="Y514" s="644"/>
      <c r="Z514" s="644"/>
    </row>
    <row r="515" spans="1:26" ht="16.5" customHeight="1">
      <c r="A515" s="644"/>
      <c r="B515" s="644"/>
      <c r="C515" s="644"/>
      <c r="D515" s="56"/>
      <c r="E515" s="645"/>
      <c r="F515" s="644"/>
      <c r="G515" s="644"/>
      <c r="H515" s="644"/>
      <c r="I515" s="644"/>
      <c r="J515" s="644"/>
      <c r="K515" s="644"/>
      <c r="L515" s="644"/>
      <c r="M515" s="644"/>
      <c r="N515" s="644"/>
      <c r="O515" s="644"/>
      <c r="P515" s="644"/>
      <c r="Q515" s="644"/>
      <c r="R515" s="644"/>
      <c r="S515" s="644"/>
      <c r="T515" s="644"/>
      <c r="U515" s="644"/>
      <c r="V515" s="644"/>
      <c r="W515" s="644"/>
      <c r="X515" s="644"/>
      <c r="Y515" s="644"/>
      <c r="Z515" s="644"/>
    </row>
    <row r="516" spans="1:26" ht="16.5" customHeight="1">
      <c r="A516" s="644"/>
      <c r="B516" s="644"/>
      <c r="C516" s="644"/>
      <c r="D516" s="56"/>
      <c r="E516" s="645"/>
      <c r="F516" s="644"/>
      <c r="G516" s="644"/>
      <c r="H516" s="644"/>
      <c r="I516" s="644"/>
      <c r="J516" s="644"/>
      <c r="K516" s="644"/>
      <c r="L516" s="644"/>
      <c r="M516" s="644"/>
      <c r="N516" s="644"/>
      <c r="O516" s="644"/>
      <c r="P516" s="644"/>
      <c r="Q516" s="644"/>
      <c r="R516" s="644"/>
      <c r="S516" s="644"/>
      <c r="T516" s="644"/>
      <c r="U516" s="644"/>
      <c r="V516" s="644"/>
      <c r="W516" s="644"/>
      <c r="X516" s="644"/>
      <c r="Y516" s="644"/>
      <c r="Z516" s="644"/>
    </row>
    <row r="517" spans="1:26" ht="16.5" customHeight="1">
      <c r="A517" s="644"/>
      <c r="B517" s="644"/>
      <c r="C517" s="644"/>
      <c r="D517" s="56"/>
      <c r="E517" s="645"/>
      <c r="F517" s="644"/>
      <c r="G517" s="644"/>
      <c r="H517" s="644"/>
      <c r="I517" s="644"/>
      <c r="J517" s="644"/>
      <c r="K517" s="644"/>
      <c r="L517" s="644"/>
      <c r="M517" s="644"/>
      <c r="N517" s="644"/>
      <c r="O517" s="644"/>
      <c r="P517" s="644"/>
      <c r="Q517" s="644"/>
      <c r="R517" s="644"/>
      <c r="S517" s="644"/>
      <c r="T517" s="644"/>
      <c r="U517" s="644"/>
      <c r="V517" s="644"/>
      <c r="W517" s="644"/>
      <c r="X517" s="644"/>
      <c r="Y517" s="644"/>
      <c r="Z517" s="644"/>
    </row>
    <row r="518" spans="1:26" ht="16.5" customHeight="1">
      <c r="A518" s="644"/>
      <c r="B518" s="644"/>
      <c r="C518" s="644"/>
      <c r="D518" s="56"/>
      <c r="E518" s="645"/>
      <c r="F518" s="644"/>
      <c r="G518" s="644"/>
      <c r="H518" s="644"/>
      <c r="I518" s="644"/>
      <c r="J518" s="644"/>
      <c r="K518" s="644"/>
      <c r="L518" s="644"/>
      <c r="M518" s="644"/>
      <c r="N518" s="644"/>
      <c r="O518" s="644"/>
      <c r="P518" s="644"/>
      <c r="Q518" s="644"/>
      <c r="R518" s="644"/>
      <c r="S518" s="644"/>
      <c r="T518" s="644"/>
      <c r="U518" s="644"/>
      <c r="V518" s="644"/>
      <c r="W518" s="644"/>
      <c r="X518" s="644"/>
      <c r="Y518" s="644"/>
      <c r="Z518" s="644"/>
    </row>
    <row r="519" spans="1:26" ht="16.5" customHeight="1">
      <c r="A519" s="644"/>
      <c r="B519" s="644"/>
      <c r="C519" s="644"/>
      <c r="D519" s="56"/>
      <c r="E519" s="645"/>
      <c r="F519" s="644"/>
      <c r="G519" s="644"/>
      <c r="H519" s="644"/>
      <c r="I519" s="644"/>
      <c r="J519" s="644"/>
      <c r="K519" s="644"/>
      <c r="L519" s="644"/>
      <c r="M519" s="644"/>
      <c r="N519" s="644"/>
      <c r="O519" s="644"/>
      <c r="P519" s="644"/>
      <c r="Q519" s="644"/>
      <c r="R519" s="644"/>
      <c r="S519" s="644"/>
      <c r="T519" s="644"/>
      <c r="U519" s="644"/>
      <c r="V519" s="644"/>
      <c r="W519" s="644"/>
      <c r="X519" s="644"/>
      <c r="Y519" s="644"/>
      <c r="Z519" s="644"/>
    </row>
    <row r="520" spans="1:26" ht="16.5" customHeight="1">
      <c r="A520" s="644"/>
      <c r="B520" s="644"/>
      <c r="C520" s="644"/>
      <c r="D520" s="56"/>
      <c r="E520" s="645"/>
      <c r="F520" s="644"/>
      <c r="G520" s="644"/>
      <c r="H520" s="644"/>
      <c r="I520" s="644"/>
      <c r="J520" s="644"/>
      <c r="K520" s="644"/>
      <c r="L520" s="644"/>
      <c r="M520" s="644"/>
      <c r="N520" s="644"/>
      <c r="O520" s="644"/>
      <c r="P520" s="644"/>
      <c r="Q520" s="644"/>
      <c r="R520" s="644"/>
      <c r="S520" s="644"/>
      <c r="T520" s="644"/>
      <c r="U520" s="644"/>
      <c r="V520" s="644"/>
      <c r="W520" s="644"/>
      <c r="X520" s="644"/>
      <c r="Y520" s="644"/>
      <c r="Z520" s="644"/>
    </row>
    <row r="521" spans="1:26" ht="16.5" customHeight="1">
      <c r="A521" s="644"/>
      <c r="B521" s="644"/>
      <c r="C521" s="644"/>
      <c r="D521" s="56"/>
      <c r="E521" s="645"/>
      <c r="F521" s="644"/>
      <c r="G521" s="644"/>
      <c r="H521" s="644"/>
      <c r="I521" s="644"/>
      <c r="J521" s="644"/>
      <c r="K521" s="644"/>
      <c r="L521" s="644"/>
      <c r="M521" s="644"/>
      <c r="N521" s="644"/>
      <c r="O521" s="644"/>
      <c r="P521" s="644"/>
      <c r="Q521" s="644"/>
      <c r="R521" s="644"/>
      <c r="S521" s="644"/>
      <c r="T521" s="644"/>
      <c r="U521" s="644"/>
      <c r="V521" s="644"/>
      <c r="W521" s="644"/>
      <c r="X521" s="644"/>
      <c r="Y521" s="644"/>
      <c r="Z521" s="644"/>
    </row>
    <row r="522" spans="1:26" ht="16.5" customHeight="1">
      <c r="A522" s="644"/>
      <c r="B522" s="644"/>
      <c r="C522" s="644"/>
      <c r="D522" s="56"/>
      <c r="E522" s="645"/>
      <c r="F522" s="644"/>
      <c r="G522" s="644"/>
      <c r="H522" s="644"/>
      <c r="I522" s="644"/>
      <c r="J522" s="644"/>
      <c r="K522" s="644"/>
      <c r="L522" s="644"/>
      <c r="M522" s="644"/>
      <c r="N522" s="644"/>
      <c r="O522" s="644"/>
      <c r="P522" s="644"/>
      <c r="Q522" s="644"/>
      <c r="R522" s="644"/>
      <c r="S522" s="644"/>
      <c r="T522" s="644"/>
      <c r="U522" s="644"/>
      <c r="V522" s="644"/>
      <c r="W522" s="644"/>
      <c r="X522" s="644"/>
      <c r="Y522" s="644"/>
      <c r="Z522" s="644"/>
    </row>
    <row r="523" spans="1:26" ht="16.5" customHeight="1">
      <c r="A523" s="644"/>
      <c r="B523" s="644"/>
      <c r="C523" s="644"/>
      <c r="D523" s="56"/>
      <c r="E523" s="645"/>
      <c r="F523" s="644"/>
      <c r="G523" s="644"/>
      <c r="H523" s="644"/>
      <c r="I523" s="644"/>
      <c r="J523" s="644"/>
      <c r="K523" s="644"/>
      <c r="L523" s="644"/>
      <c r="M523" s="644"/>
      <c r="N523" s="644"/>
      <c r="O523" s="644"/>
      <c r="P523" s="644"/>
      <c r="Q523" s="644"/>
      <c r="R523" s="644"/>
      <c r="S523" s="644"/>
      <c r="T523" s="644"/>
      <c r="U523" s="644"/>
      <c r="V523" s="644"/>
      <c r="W523" s="644"/>
      <c r="X523" s="644"/>
      <c r="Y523" s="644"/>
      <c r="Z523" s="644"/>
    </row>
    <row r="524" spans="1:26" ht="16.5" customHeight="1">
      <c r="A524" s="644"/>
      <c r="B524" s="644"/>
      <c r="C524" s="644"/>
      <c r="D524" s="56"/>
      <c r="E524" s="645"/>
      <c r="F524" s="644"/>
      <c r="G524" s="644"/>
      <c r="H524" s="644"/>
      <c r="I524" s="644"/>
      <c r="J524" s="644"/>
      <c r="K524" s="644"/>
      <c r="L524" s="644"/>
      <c r="M524" s="644"/>
      <c r="N524" s="644"/>
      <c r="O524" s="644"/>
      <c r="P524" s="644"/>
      <c r="Q524" s="644"/>
      <c r="R524" s="644"/>
      <c r="S524" s="644"/>
      <c r="T524" s="644"/>
      <c r="U524" s="644"/>
      <c r="V524" s="644"/>
      <c r="W524" s="644"/>
      <c r="X524" s="644"/>
      <c r="Y524" s="644"/>
      <c r="Z524" s="644"/>
    </row>
    <row r="525" spans="1:26" ht="16.5" customHeight="1">
      <c r="A525" s="644"/>
      <c r="B525" s="644"/>
      <c r="C525" s="644"/>
      <c r="D525" s="56"/>
      <c r="E525" s="645"/>
      <c r="F525" s="644"/>
      <c r="G525" s="644"/>
      <c r="H525" s="644"/>
      <c r="I525" s="644"/>
      <c r="J525" s="644"/>
      <c r="K525" s="644"/>
      <c r="L525" s="644"/>
      <c r="M525" s="644"/>
      <c r="N525" s="644"/>
      <c r="O525" s="644"/>
      <c r="P525" s="644"/>
      <c r="Q525" s="644"/>
      <c r="R525" s="644"/>
      <c r="S525" s="644"/>
      <c r="T525" s="644"/>
      <c r="U525" s="644"/>
      <c r="V525" s="644"/>
      <c r="W525" s="644"/>
      <c r="X525" s="644"/>
      <c r="Y525" s="644"/>
      <c r="Z525" s="644"/>
    </row>
    <row r="526" spans="1:26" ht="16.5" customHeight="1">
      <c r="A526" s="644"/>
      <c r="B526" s="644"/>
      <c r="C526" s="644"/>
      <c r="D526" s="56"/>
      <c r="E526" s="645"/>
      <c r="F526" s="644"/>
      <c r="G526" s="644"/>
      <c r="H526" s="644"/>
      <c r="I526" s="644"/>
      <c r="J526" s="644"/>
      <c r="K526" s="644"/>
      <c r="L526" s="644"/>
      <c r="M526" s="644"/>
      <c r="N526" s="644"/>
      <c r="O526" s="644"/>
      <c r="P526" s="644"/>
      <c r="Q526" s="644"/>
      <c r="R526" s="644"/>
      <c r="S526" s="644"/>
      <c r="T526" s="644"/>
      <c r="U526" s="644"/>
      <c r="V526" s="644"/>
      <c r="W526" s="644"/>
      <c r="X526" s="644"/>
      <c r="Y526" s="644"/>
      <c r="Z526" s="644"/>
    </row>
    <row r="527" spans="1:26" ht="16.5" customHeight="1">
      <c r="A527" s="644"/>
      <c r="B527" s="644"/>
      <c r="C527" s="644"/>
      <c r="D527" s="56"/>
      <c r="E527" s="645"/>
      <c r="F527" s="644"/>
      <c r="G527" s="644"/>
      <c r="H527" s="644"/>
      <c r="I527" s="644"/>
      <c r="J527" s="644"/>
      <c r="K527" s="644"/>
      <c r="L527" s="644"/>
      <c r="M527" s="644"/>
      <c r="N527" s="644"/>
      <c r="O527" s="644"/>
      <c r="P527" s="644"/>
      <c r="Q527" s="644"/>
      <c r="R527" s="644"/>
      <c r="S527" s="644"/>
      <c r="T527" s="644"/>
      <c r="U527" s="644"/>
      <c r="V527" s="644"/>
      <c r="W527" s="644"/>
      <c r="X527" s="644"/>
      <c r="Y527" s="644"/>
      <c r="Z527" s="644"/>
    </row>
    <row r="528" spans="1:26" ht="16.5" customHeight="1">
      <c r="A528" s="644"/>
      <c r="B528" s="644"/>
      <c r="C528" s="644"/>
      <c r="D528" s="56"/>
      <c r="E528" s="645"/>
      <c r="F528" s="644"/>
      <c r="G528" s="644"/>
      <c r="H528" s="644"/>
      <c r="I528" s="644"/>
      <c r="J528" s="644"/>
      <c r="K528" s="644"/>
      <c r="L528" s="644"/>
      <c r="M528" s="644"/>
      <c r="N528" s="644"/>
      <c r="O528" s="644"/>
      <c r="P528" s="644"/>
      <c r="Q528" s="644"/>
      <c r="R528" s="644"/>
      <c r="S528" s="644"/>
      <c r="T528" s="644"/>
      <c r="U528" s="644"/>
      <c r="V528" s="644"/>
      <c r="W528" s="644"/>
      <c r="X528" s="644"/>
      <c r="Y528" s="644"/>
      <c r="Z528" s="644"/>
    </row>
    <row r="529" spans="1:26" ht="16.5" customHeight="1">
      <c r="A529" s="644"/>
      <c r="B529" s="644"/>
      <c r="C529" s="644"/>
      <c r="D529" s="56"/>
      <c r="E529" s="645"/>
      <c r="F529" s="644"/>
      <c r="G529" s="644"/>
      <c r="H529" s="644"/>
      <c r="I529" s="644"/>
      <c r="J529" s="644"/>
      <c r="K529" s="644"/>
      <c r="L529" s="644"/>
      <c r="M529" s="644"/>
      <c r="N529" s="644"/>
      <c r="O529" s="644"/>
      <c r="P529" s="644"/>
      <c r="Q529" s="644"/>
      <c r="R529" s="644"/>
      <c r="S529" s="644"/>
      <c r="T529" s="644"/>
      <c r="U529" s="644"/>
      <c r="V529" s="644"/>
      <c r="W529" s="644"/>
      <c r="X529" s="644"/>
      <c r="Y529" s="644"/>
      <c r="Z529" s="644"/>
    </row>
    <row r="530" spans="1:26" ht="16.5" customHeight="1">
      <c r="A530" s="644"/>
      <c r="B530" s="644"/>
      <c r="C530" s="644"/>
      <c r="D530" s="56"/>
      <c r="E530" s="645"/>
      <c r="F530" s="644"/>
      <c r="G530" s="644"/>
      <c r="H530" s="644"/>
      <c r="I530" s="644"/>
      <c r="J530" s="644"/>
      <c r="K530" s="644"/>
      <c r="L530" s="644"/>
      <c r="M530" s="644"/>
      <c r="N530" s="644"/>
      <c r="O530" s="644"/>
      <c r="P530" s="644"/>
      <c r="Q530" s="644"/>
      <c r="R530" s="644"/>
      <c r="S530" s="644"/>
      <c r="T530" s="644"/>
      <c r="U530" s="644"/>
      <c r="V530" s="644"/>
      <c r="W530" s="644"/>
      <c r="X530" s="644"/>
      <c r="Y530" s="644"/>
      <c r="Z530" s="644"/>
    </row>
    <row r="531" spans="1:26" ht="16.5" customHeight="1">
      <c r="A531" s="644"/>
      <c r="B531" s="644"/>
      <c r="C531" s="644"/>
      <c r="D531" s="56"/>
      <c r="E531" s="645"/>
      <c r="F531" s="644"/>
      <c r="G531" s="644"/>
      <c r="H531" s="644"/>
      <c r="I531" s="644"/>
      <c r="J531" s="644"/>
      <c r="K531" s="644"/>
      <c r="L531" s="644"/>
      <c r="M531" s="644"/>
      <c r="N531" s="644"/>
      <c r="O531" s="644"/>
      <c r="P531" s="644"/>
      <c r="Q531" s="644"/>
      <c r="R531" s="644"/>
      <c r="S531" s="644"/>
      <c r="T531" s="644"/>
      <c r="U531" s="644"/>
      <c r="V531" s="644"/>
      <c r="W531" s="644"/>
      <c r="X531" s="644"/>
      <c r="Y531" s="644"/>
      <c r="Z531" s="644"/>
    </row>
    <row r="532" spans="1:26" ht="16.5" customHeight="1">
      <c r="A532" s="644"/>
      <c r="B532" s="644"/>
      <c r="C532" s="644"/>
      <c r="D532" s="56"/>
      <c r="E532" s="645"/>
      <c r="F532" s="644"/>
      <c r="G532" s="644"/>
      <c r="H532" s="644"/>
      <c r="I532" s="644"/>
      <c r="J532" s="644"/>
      <c r="K532" s="644"/>
      <c r="L532" s="644"/>
      <c r="M532" s="644"/>
      <c r="N532" s="644"/>
      <c r="O532" s="644"/>
      <c r="P532" s="644"/>
      <c r="Q532" s="644"/>
      <c r="R532" s="644"/>
      <c r="S532" s="644"/>
      <c r="T532" s="644"/>
      <c r="U532" s="644"/>
      <c r="V532" s="644"/>
      <c r="W532" s="644"/>
      <c r="X532" s="644"/>
      <c r="Y532" s="644"/>
      <c r="Z532" s="644"/>
    </row>
    <row r="533" spans="1:26" ht="16.5" customHeight="1">
      <c r="A533" s="644"/>
      <c r="B533" s="644"/>
      <c r="C533" s="644"/>
      <c r="D533" s="56"/>
      <c r="E533" s="645"/>
      <c r="F533" s="644"/>
      <c r="G533" s="644"/>
      <c r="H533" s="644"/>
      <c r="I533" s="644"/>
      <c r="J533" s="644"/>
      <c r="K533" s="644"/>
      <c r="L533" s="644"/>
      <c r="M533" s="644"/>
      <c r="N533" s="644"/>
      <c r="O533" s="644"/>
      <c r="P533" s="644"/>
      <c r="Q533" s="644"/>
      <c r="R533" s="644"/>
      <c r="S533" s="644"/>
      <c r="T533" s="644"/>
      <c r="U533" s="644"/>
      <c r="V533" s="644"/>
      <c r="W533" s="644"/>
      <c r="X533" s="644"/>
      <c r="Y533" s="644"/>
      <c r="Z533" s="644"/>
    </row>
    <row r="534" spans="1:26" ht="16.5" customHeight="1">
      <c r="A534" s="644"/>
      <c r="B534" s="644"/>
      <c r="C534" s="644"/>
      <c r="D534" s="56"/>
      <c r="E534" s="645"/>
      <c r="F534" s="644"/>
      <c r="G534" s="644"/>
      <c r="H534" s="644"/>
      <c r="I534" s="644"/>
      <c r="J534" s="644"/>
      <c r="K534" s="644"/>
      <c r="L534" s="644"/>
      <c r="M534" s="644"/>
      <c r="N534" s="644"/>
      <c r="O534" s="644"/>
      <c r="P534" s="644"/>
      <c r="Q534" s="644"/>
      <c r="R534" s="644"/>
      <c r="S534" s="644"/>
      <c r="T534" s="644"/>
      <c r="U534" s="644"/>
      <c r="V534" s="644"/>
      <c r="W534" s="644"/>
      <c r="X534" s="644"/>
      <c r="Y534" s="644"/>
      <c r="Z534" s="644"/>
    </row>
    <row r="535" spans="1:26" ht="16.5" customHeight="1">
      <c r="A535" s="644"/>
      <c r="B535" s="644"/>
      <c r="C535" s="644"/>
      <c r="D535" s="56"/>
      <c r="E535" s="645"/>
      <c r="F535" s="644"/>
      <c r="G535" s="644"/>
      <c r="H535" s="644"/>
      <c r="I535" s="644"/>
      <c r="J535" s="644"/>
      <c r="K535" s="644"/>
      <c r="L535" s="644"/>
      <c r="M535" s="644"/>
      <c r="N535" s="644"/>
      <c r="O535" s="644"/>
      <c r="P535" s="644"/>
      <c r="Q535" s="644"/>
      <c r="R535" s="644"/>
      <c r="S535" s="644"/>
      <c r="T535" s="644"/>
      <c r="U535" s="644"/>
      <c r="V535" s="644"/>
      <c r="W535" s="644"/>
      <c r="X535" s="644"/>
      <c r="Y535" s="644"/>
      <c r="Z535" s="644"/>
    </row>
    <row r="536" spans="1:26" ht="16.5" customHeight="1">
      <c r="A536" s="644"/>
      <c r="B536" s="644"/>
      <c r="C536" s="644"/>
      <c r="D536" s="56"/>
      <c r="E536" s="645"/>
      <c r="F536" s="644"/>
      <c r="G536" s="644"/>
      <c r="H536" s="644"/>
      <c r="I536" s="644"/>
      <c r="J536" s="644"/>
      <c r="K536" s="644"/>
      <c r="L536" s="644"/>
      <c r="M536" s="644"/>
      <c r="N536" s="644"/>
      <c r="O536" s="644"/>
      <c r="P536" s="644"/>
      <c r="Q536" s="644"/>
      <c r="R536" s="644"/>
      <c r="S536" s="644"/>
      <c r="T536" s="644"/>
      <c r="U536" s="644"/>
      <c r="V536" s="644"/>
      <c r="W536" s="644"/>
      <c r="X536" s="644"/>
      <c r="Y536" s="644"/>
      <c r="Z536" s="644"/>
    </row>
    <row r="537" spans="1:26" ht="16.5" customHeight="1">
      <c r="A537" s="644"/>
      <c r="B537" s="644"/>
      <c r="C537" s="644"/>
      <c r="D537" s="56"/>
      <c r="E537" s="645"/>
      <c r="F537" s="644"/>
      <c r="G537" s="644"/>
      <c r="H537" s="644"/>
      <c r="I537" s="644"/>
      <c r="J537" s="644"/>
      <c r="K537" s="644"/>
      <c r="L537" s="644"/>
      <c r="M537" s="644"/>
      <c r="N537" s="644"/>
      <c r="O537" s="644"/>
      <c r="P537" s="644"/>
      <c r="Q537" s="644"/>
      <c r="R537" s="644"/>
      <c r="S537" s="644"/>
      <c r="T537" s="644"/>
      <c r="U537" s="644"/>
      <c r="V537" s="644"/>
      <c r="W537" s="644"/>
      <c r="X537" s="644"/>
      <c r="Y537" s="644"/>
      <c r="Z537" s="644"/>
    </row>
    <row r="538" spans="1:26" ht="16.5" customHeight="1">
      <c r="A538" s="644"/>
      <c r="B538" s="644"/>
      <c r="C538" s="644"/>
      <c r="D538" s="56"/>
      <c r="E538" s="645"/>
      <c r="F538" s="644"/>
      <c r="G538" s="644"/>
      <c r="H538" s="644"/>
      <c r="I538" s="644"/>
      <c r="J538" s="644"/>
      <c r="K538" s="644"/>
      <c r="L538" s="644"/>
      <c r="M538" s="644"/>
      <c r="N538" s="644"/>
      <c r="O538" s="644"/>
      <c r="P538" s="644"/>
      <c r="Q538" s="644"/>
      <c r="R538" s="644"/>
      <c r="S538" s="644"/>
      <c r="T538" s="644"/>
      <c r="U538" s="644"/>
      <c r="V538" s="644"/>
      <c r="W538" s="644"/>
      <c r="X538" s="644"/>
      <c r="Y538" s="644"/>
      <c r="Z538" s="644"/>
    </row>
    <row r="539" spans="1:26" ht="16.5" customHeight="1">
      <c r="A539" s="644"/>
      <c r="B539" s="644"/>
      <c r="C539" s="644"/>
      <c r="D539" s="56"/>
      <c r="E539" s="645"/>
      <c r="F539" s="644"/>
      <c r="G539" s="644"/>
      <c r="H539" s="644"/>
      <c r="I539" s="644"/>
      <c r="J539" s="644"/>
      <c r="K539" s="644"/>
      <c r="L539" s="644"/>
      <c r="M539" s="644"/>
      <c r="N539" s="644"/>
      <c r="O539" s="644"/>
      <c r="P539" s="644"/>
      <c r="Q539" s="644"/>
      <c r="R539" s="644"/>
      <c r="S539" s="644"/>
      <c r="T539" s="644"/>
      <c r="U539" s="644"/>
      <c r="V539" s="644"/>
      <c r="W539" s="644"/>
      <c r="X539" s="644"/>
      <c r="Y539" s="644"/>
      <c r="Z539" s="644"/>
    </row>
    <row r="540" spans="1:26" ht="16.5" customHeight="1">
      <c r="A540" s="644"/>
      <c r="B540" s="644"/>
      <c r="C540" s="644"/>
      <c r="D540" s="56"/>
      <c r="E540" s="645"/>
      <c r="F540" s="644"/>
      <c r="G540" s="644"/>
      <c r="H540" s="644"/>
      <c r="I540" s="644"/>
      <c r="J540" s="644"/>
      <c r="K540" s="644"/>
      <c r="L540" s="644"/>
      <c r="M540" s="644"/>
      <c r="N540" s="644"/>
      <c r="O540" s="644"/>
      <c r="P540" s="644"/>
      <c r="Q540" s="644"/>
      <c r="R540" s="644"/>
      <c r="S540" s="644"/>
      <c r="T540" s="644"/>
      <c r="U540" s="644"/>
      <c r="V540" s="644"/>
      <c r="W540" s="644"/>
      <c r="X540" s="644"/>
      <c r="Y540" s="644"/>
      <c r="Z540" s="644"/>
    </row>
    <row r="541" spans="1:26" ht="16.5" customHeight="1">
      <c r="A541" s="644"/>
      <c r="B541" s="644"/>
      <c r="C541" s="644"/>
      <c r="D541" s="56"/>
      <c r="E541" s="645"/>
      <c r="F541" s="644"/>
      <c r="G541" s="644"/>
      <c r="H541" s="644"/>
      <c r="I541" s="644"/>
      <c r="J541" s="644"/>
      <c r="K541" s="644"/>
      <c r="L541" s="644"/>
      <c r="M541" s="644"/>
      <c r="N541" s="644"/>
      <c r="O541" s="644"/>
      <c r="P541" s="644"/>
      <c r="Q541" s="644"/>
      <c r="R541" s="644"/>
      <c r="S541" s="644"/>
      <c r="T541" s="644"/>
      <c r="U541" s="644"/>
      <c r="V541" s="644"/>
      <c r="W541" s="644"/>
      <c r="X541" s="644"/>
      <c r="Y541" s="644"/>
      <c r="Z541" s="644"/>
    </row>
    <row r="542" spans="1:26" ht="16.5" customHeight="1">
      <c r="A542" s="644"/>
      <c r="B542" s="644"/>
      <c r="C542" s="644"/>
      <c r="D542" s="56"/>
      <c r="E542" s="645"/>
      <c r="F542" s="644"/>
      <c r="G542" s="644"/>
      <c r="H542" s="644"/>
      <c r="I542" s="644"/>
      <c r="J542" s="644"/>
      <c r="K542" s="644"/>
      <c r="L542" s="644"/>
      <c r="M542" s="644"/>
      <c r="N542" s="644"/>
      <c r="O542" s="644"/>
      <c r="P542" s="644"/>
      <c r="Q542" s="644"/>
      <c r="R542" s="644"/>
      <c r="S542" s="644"/>
      <c r="T542" s="644"/>
      <c r="U542" s="644"/>
      <c r="V542" s="644"/>
      <c r="W542" s="644"/>
      <c r="X542" s="644"/>
      <c r="Y542" s="644"/>
      <c r="Z542" s="644"/>
    </row>
    <row r="543" spans="1:26" ht="16.5" customHeight="1">
      <c r="A543" s="644"/>
      <c r="B543" s="644"/>
      <c r="C543" s="644"/>
      <c r="D543" s="56"/>
      <c r="E543" s="645"/>
      <c r="F543" s="644"/>
      <c r="G543" s="644"/>
      <c r="H543" s="644"/>
      <c r="I543" s="644"/>
      <c r="J543" s="644"/>
      <c r="K543" s="644"/>
      <c r="L543" s="644"/>
      <c r="M543" s="644"/>
      <c r="N543" s="644"/>
      <c r="O543" s="644"/>
      <c r="P543" s="644"/>
      <c r="Q543" s="644"/>
      <c r="R543" s="644"/>
      <c r="S543" s="644"/>
      <c r="T543" s="644"/>
      <c r="U543" s="644"/>
      <c r="V543" s="644"/>
      <c r="W543" s="644"/>
      <c r="X543" s="644"/>
      <c r="Y543" s="644"/>
      <c r="Z543" s="644"/>
    </row>
    <row r="544" spans="1:26" ht="16.5" customHeight="1">
      <c r="A544" s="644"/>
      <c r="B544" s="644"/>
      <c r="C544" s="644"/>
      <c r="D544" s="56"/>
      <c r="E544" s="645"/>
      <c r="F544" s="644"/>
      <c r="G544" s="644"/>
      <c r="H544" s="644"/>
      <c r="I544" s="644"/>
      <c r="J544" s="644"/>
      <c r="K544" s="644"/>
      <c r="L544" s="644"/>
      <c r="M544" s="644"/>
      <c r="N544" s="644"/>
      <c r="O544" s="644"/>
      <c r="P544" s="644"/>
      <c r="Q544" s="644"/>
      <c r="R544" s="644"/>
      <c r="S544" s="644"/>
      <c r="T544" s="644"/>
      <c r="U544" s="644"/>
      <c r="V544" s="644"/>
      <c r="W544" s="644"/>
      <c r="X544" s="644"/>
      <c r="Y544" s="644"/>
      <c r="Z544" s="644"/>
    </row>
    <row r="545" spans="1:26" ht="16.5" customHeight="1">
      <c r="A545" s="644"/>
      <c r="B545" s="644"/>
      <c r="C545" s="644"/>
      <c r="D545" s="56"/>
      <c r="E545" s="645"/>
      <c r="F545" s="644"/>
      <c r="G545" s="644"/>
      <c r="H545" s="644"/>
      <c r="I545" s="644"/>
      <c r="J545" s="644"/>
      <c r="K545" s="644"/>
      <c r="L545" s="644"/>
      <c r="M545" s="644"/>
      <c r="N545" s="644"/>
      <c r="O545" s="644"/>
      <c r="P545" s="644"/>
      <c r="Q545" s="644"/>
      <c r="R545" s="644"/>
      <c r="S545" s="644"/>
      <c r="T545" s="644"/>
      <c r="U545" s="644"/>
      <c r="V545" s="644"/>
      <c r="W545" s="644"/>
      <c r="X545" s="644"/>
      <c r="Y545" s="644"/>
      <c r="Z545" s="644"/>
    </row>
    <row r="546" spans="1:26" ht="16.5" customHeight="1">
      <c r="A546" s="644"/>
      <c r="B546" s="644"/>
      <c r="C546" s="644"/>
      <c r="D546" s="56"/>
      <c r="E546" s="645"/>
      <c r="F546" s="644"/>
      <c r="G546" s="644"/>
      <c r="H546" s="644"/>
      <c r="I546" s="644"/>
      <c r="J546" s="644"/>
      <c r="K546" s="644"/>
      <c r="L546" s="644"/>
      <c r="M546" s="644"/>
      <c r="N546" s="644"/>
      <c r="O546" s="644"/>
      <c r="P546" s="644"/>
      <c r="Q546" s="644"/>
      <c r="R546" s="644"/>
      <c r="S546" s="644"/>
      <c r="T546" s="644"/>
      <c r="U546" s="644"/>
      <c r="V546" s="644"/>
      <c r="W546" s="644"/>
      <c r="X546" s="644"/>
      <c r="Y546" s="644"/>
      <c r="Z546" s="644"/>
    </row>
    <row r="547" spans="1:26" ht="16.5" customHeight="1">
      <c r="A547" s="644"/>
      <c r="B547" s="644"/>
      <c r="C547" s="644"/>
      <c r="D547" s="56"/>
      <c r="E547" s="645"/>
      <c r="F547" s="644"/>
      <c r="G547" s="644"/>
      <c r="H547" s="644"/>
      <c r="I547" s="644"/>
      <c r="J547" s="644"/>
      <c r="K547" s="644"/>
      <c r="L547" s="644"/>
      <c r="M547" s="644"/>
      <c r="N547" s="644"/>
      <c r="O547" s="644"/>
      <c r="P547" s="644"/>
      <c r="Q547" s="644"/>
      <c r="R547" s="644"/>
      <c r="S547" s="644"/>
      <c r="T547" s="644"/>
      <c r="U547" s="644"/>
      <c r="V547" s="644"/>
      <c r="W547" s="644"/>
      <c r="X547" s="644"/>
      <c r="Y547" s="644"/>
      <c r="Z547" s="644"/>
    </row>
    <row r="548" spans="1:26" ht="16.5" customHeight="1">
      <c r="A548" s="644"/>
      <c r="B548" s="644"/>
      <c r="C548" s="644"/>
      <c r="D548" s="56"/>
      <c r="E548" s="645"/>
      <c r="F548" s="644"/>
      <c r="G548" s="644"/>
      <c r="H548" s="644"/>
      <c r="I548" s="644"/>
      <c r="J548" s="644"/>
      <c r="K548" s="644"/>
      <c r="L548" s="644"/>
      <c r="M548" s="644"/>
      <c r="N548" s="644"/>
      <c r="O548" s="644"/>
      <c r="P548" s="644"/>
      <c r="Q548" s="644"/>
      <c r="R548" s="644"/>
      <c r="S548" s="644"/>
      <c r="T548" s="644"/>
      <c r="U548" s="644"/>
      <c r="V548" s="644"/>
      <c r="W548" s="644"/>
      <c r="X548" s="644"/>
      <c r="Y548" s="644"/>
      <c r="Z548" s="644"/>
    </row>
    <row r="549" spans="1:26" ht="16.5" customHeight="1">
      <c r="A549" s="644"/>
      <c r="B549" s="644"/>
      <c r="C549" s="644"/>
      <c r="D549" s="56"/>
      <c r="E549" s="645"/>
      <c r="F549" s="644"/>
      <c r="G549" s="644"/>
      <c r="H549" s="644"/>
      <c r="I549" s="644"/>
      <c r="J549" s="644"/>
      <c r="K549" s="644"/>
      <c r="L549" s="644"/>
      <c r="M549" s="644"/>
      <c r="N549" s="644"/>
      <c r="O549" s="644"/>
      <c r="P549" s="644"/>
      <c r="Q549" s="644"/>
      <c r="R549" s="644"/>
      <c r="S549" s="644"/>
      <c r="T549" s="644"/>
      <c r="U549" s="644"/>
      <c r="V549" s="644"/>
      <c r="W549" s="644"/>
      <c r="X549" s="644"/>
      <c r="Y549" s="644"/>
      <c r="Z549" s="644"/>
    </row>
    <row r="550" spans="1:26" ht="16.5" customHeight="1">
      <c r="A550" s="644"/>
      <c r="B550" s="644"/>
      <c r="C550" s="644"/>
      <c r="D550" s="56"/>
      <c r="E550" s="645"/>
      <c r="F550" s="644"/>
      <c r="G550" s="644"/>
      <c r="H550" s="644"/>
      <c r="I550" s="644"/>
      <c r="J550" s="644"/>
      <c r="K550" s="644"/>
      <c r="L550" s="644"/>
      <c r="M550" s="644"/>
      <c r="N550" s="644"/>
      <c r="O550" s="644"/>
      <c r="P550" s="644"/>
      <c r="Q550" s="644"/>
      <c r="R550" s="644"/>
      <c r="S550" s="644"/>
      <c r="T550" s="644"/>
      <c r="U550" s="644"/>
      <c r="V550" s="644"/>
      <c r="W550" s="644"/>
      <c r="X550" s="644"/>
      <c r="Y550" s="644"/>
      <c r="Z550" s="644"/>
    </row>
    <row r="551" spans="1:26" ht="16.5" customHeight="1">
      <c r="A551" s="644"/>
      <c r="B551" s="644"/>
      <c r="C551" s="644"/>
      <c r="D551" s="56"/>
      <c r="E551" s="645"/>
      <c r="F551" s="644"/>
      <c r="G551" s="644"/>
      <c r="H551" s="644"/>
      <c r="I551" s="644"/>
      <c r="J551" s="644"/>
      <c r="K551" s="644"/>
      <c r="L551" s="644"/>
      <c r="M551" s="644"/>
      <c r="N551" s="644"/>
      <c r="O551" s="644"/>
      <c r="P551" s="644"/>
      <c r="Q551" s="644"/>
      <c r="R551" s="644"/>
      <c r="S551" s="644"/>
      <c r="T551" s="644"/>
      <c r="U551" s="644"/>
      <c r="V551" s="644"/>
      <c r="W551" s="644"/>
      <c r="X551" s="644"/>
      <c r="Y551" s="644"/>
      <c r="Z551" s="644"/>
    </row>
    <row r="552" spans="1:26" ht="16.5" customHeight="1">
      <c r="A552" s="644"/>
      <c r="B552" s="644"/>
      <c r="C552" s="644"/>
      <c r="D552" s="56"/>
      <c r="E552" s="645"/>
      <c r="F552" s="644"/>
      <c r="G552" s="644"/>
      <c r="H552" s="644"/>
      <c r="I552" s="644"/>
      <c r="J552" s="644"/>
      <c r="K552" s="644"/>
      <c r="L552" s="644"/>
      <c r="M552" s="644"/>
      <c r="N552" s="644"/>
      <c r="O552" s="644"/>
      <c r="P552" s="644"/>
      <c r="Q552" s="644"/>
      <c r="R552" s="644"/>
      <c r="S552" s="644"/>
      <c r="T552" s="644"/>
      <c r="U552" s="644"/>
      <c r="V552" s="644"/>
      <c r="W552" s="644"/>
      <c r="X552" s="644"/>
      <c r="Y552" s="644"/>
      <c r="Z552" s="644"/>
    </row>
    <row r="553" spans="1:26" ht="16.5" customHeight="1">
      <c r="A553" s="644"/>
      <c r="B553" s="644"/>
      <c r="C553" s="644"/>
      <c r="D553" s="56"/>
      <c r="E553" s="645"/>
      <c r="F553" s="644"/>
      <c r="G553" s="644"/>
      <c r="H553" s="644"/>
      <c r="I553" s="644"/>
      <c r="J553" s="644"/>
      <c r="K553" s="644"/>
      <c r="L553" s="644"/>
      <c r="M553" s="644"/>
      <c r="N553" s="644"/>
      <c r="O553" s="644"/>
      <c r="P553" s="644"/>
      <c r="Q553" s="644"/>
      <c r="R553" s="644"/>
      <c r="S553" s="644"/>
      <c r="T553" s="644"/>
      <c r="U553" s="644"/>
      <c r="V553" s="644"/>
      <c r="W553" s="644"/>
      <c r="X553" s="644"/>
      <c r="Y553" s="644"/>
      <c r="Z553" s="644"/>
    </row>
    <row r="554" spans="1:26" ht="16.5" customHeight="1">
      <c r="A554" s="644"/>
      <c r="B554" s="644"/>
      <c r="C554" s="644"/>
      <c r="D554" s="56"/>
      <c r="E554" s="645"/>
      <c r="F554" s="644"/>
      <c r="G554" s="644"/>
      <c r="H554" s="644"/>
      <c r="I554" s="644"/>
      <c r="J554" s="644"/>
      <c r="K554" s="644"/>
      <c r="L554" s="644"/>
      <c r="M554" s="644"/>
      <c r="N554" s="644"/>
      <c r="O554" s="644"/>
      <c r="P554" s="644"/>
      <c r="Q554" s="644"/>
      <c r="R554" s="644"/>
      <c r="S554" s="644"/>
      <c r="T554" s="644"/>
      <c r="U554" s="644"/>
      <c r="V554" s="644"/>
      <c r="W554" s="644"/>
      <c r="X554" s="644"/>
      <c r="Y554" s="644"/>
      <c r="Z554" s="644"/>
    </row>
    <row r="555" spans="1:26" ht="16.5" customHeight="1">
      <c r="A555" s="644"/>
      <c r="B555" s="644"/>
      <c r="C555" s="644"/>
      <c r="D555" s="56"/>
      <c r="E555" s="645"/>
      <c r="F555" s="644"/>
      <c r="G555" s="644"/>
      <c r="H555" s="644"/>
      <c r="I555" s="644"/>
      <c r="J555" s="644"/>
      <c r="K555" s="644"/>
      <c r="L555" s="644"/>
      <c r="M555" s="644"/>
      <c r="N555" s="644"/>
      <c r="O555" s="644"/>
      <c r="P555" s="644"/>
      <c r="Q555" s="644"/>
      <c r="R555" s="644"/>
      <c r="S555" s="644"/>
      <c r="T555" s="644"/>
      <c r="U555" s="644"/>
      <c r="V555" s="644"/>
      <c r="W555" s="644"/>
      <c r="X555" s="644"/>
      <c r="Y555" s="644"/>
      <c r="Z555" s="644"/>
    </row>
    <row r="556" spans="1:26" ht="16.5" customHeight="1">
      <c r="A556" s="644"/>
      <c r="B556" s="644"/>
      <c r="C556" s="644"/>
      <c r="D556" s="56"/>
      <c r="E556" s="645"/>
      <c r="F556" s="644"/>
      <c r="G556" s="644"/>
      <c r="H556" s="644"/>
      <c r="I556" s="644"/>
      <c r="J556" s="644"/>
      <c r="K556" s="644"/>
      <c r="L556" s="644"/>
      <c r="M556" s="644"/>
      <c r="N556" s="644"/>
      <c r="O556" s="644"/>
      <c r="P556" s="644"/>
      <c r="Q556" s="644"/>
      <c r="R556" s="644"/>
      <c r="S556" s="644"/>
      <c r="T556" s="644"/>
      <c r="U556" s="644"/>
      <c r="V556" s="644"/>
      <c r="W556" s="644"/>
      <c r="X556" s="644"/>
      <c r="Y556" s="644"/>
      <c r="Z556" s="644"/>
    </row>
    <row r="557" spans="1:26" ht="16.5" customHeight="1">
      <c r="A557" s="644"/>
      <c r="B557" s="644"/>
      <c r="C557" s="644"/>
      <c r="D557" s="56"/>
      <c r="E557" s="645"/>
      <c r="F557" s="644"/>
      <c r="G557" s="644"/>
      <c r="H557" s="644"/>
      <c r="I557" s="644"/>
      <c r="J557" s="644"/>
      <c r="K557" s="644"/>
      <c r="L557" s="644"/>
      <c r="M557" s="644"/>
      <c r="N557" s="644"/>
      <c r="O557" s="644"/>
      <c r="P557" s="644"/>
      <c r="Q557" s="644"/>
      <c r="R557" s="644"/>
      <c r="S557" s="644"/>
      <c r="T557" s="644"/>
      <c r="U557" s="644"/>
      <c r="V557" s="644"/>
      <c r="W557" s="644"/>
      <c r="X557" s="644"/>
      <c r="Y557" s="644"/>
      <c r="Z557" s="644"/>
    </row>
    <row r="558" spans="1:26" ht="16.5" customHeight="1">
      <c r="A558" s="644"/>
      <c r="B558" s="644"/>
      <c r="C558" s="644"/>
      <c r="D558" s="56"/>
      <c r="E558" s="645"/>
      <c r="F558" s="644"/>
      <c r="G558" s="644"/>
      <c r="H558" s="644"/>
      <c r="I558" s="644"/>
      <c r="J558" s="644"/>
      <c r="K558" s="644"/>
      <c r="L558" s="644"/>
      <c r="M558" s="644"/>
      <c r="N558" s="644"/>
      <c r="O558" s="644"/>
      <c r="P558" s="644"/>
      <c r="Q558" s="644"/>
      <c r="R558" s="644"/>
      <c r="S558" s="644"/>
      <c r="T558" s="644"/>
      <c r="U558" s="644"/>
      <c r="V558" s="644"/>
      <c r="W558" s="644"/>
      <c r="X558" s="644"/>
      <c r="Y558" s="644"/>
      <c r="Z558" s="644"/>
    </row>
    <row r="559" spans="1:26" ht="16.5" customHeight="1">
      <c r="A559" s="644"/>
      <c r="B559" s="644"/>
      <c r="C559" s="644"/>
      <c r="D559" s="56"/>
      <c r="E559" s="645"/>
      <c r="F559" s="644"/>
      <c r="G559" s="644"/>
      <c r="H559" s="644"/>
      <c r="I559" s="644"/>
      <c r="J559" s="644"/>
      <c r="K559" s="644"/>
      <c r="L559" s="644"/>
      <c r="M559" s="644"/>
      <c r="N559" s="644"/>
      <c r="O559" s="644"/>
      <c r="P559" s="644"/>
      <c r="Q559" s="644"/>
      <c r="R559" s="644"/>
      <c r="S559" s="644"/>
      <c r="T559" s="644"/>
      <c r="U559" s="644"/>
      <c r="V559" s="644"/>
      <c r="W559" s="644"/>
      <c r="X559" s="644"/>
      <c r="Y559" s="644"/>
      <c r="Z559" s="644"/>
    </row>
    <row r="560" spans="1:26" ht="16.5" customHeight="1">
      <c r="A560" s="644"/>
      <c r="B560" s="644"/>
      <c r="C560" s="644"/>
      <c r="D560" s="56"/>
      <c r="E560" s="645"/>
      <c r="F560" s="644"/>
      <c r="G560" s="644"/>
      <c r="H560" s="644"/>
      <c r="I560" s="644"/>
      <c r="J560" s="644"/>
      <c r="K560" s="644"/>
      <c r="L560" s="644"/>
      <c r="M560" s="644"/>
      <c r="N560" s="644"/>
      <c r="O560" s="644"/>
      <c r="P560" s="644"/>
      <c r="Q560" s="644"/>
      <c r="R560" s="644"/>
      <c r="S560" s="644"/>
      <c r="T560" s="644"/>
      <c r="U560" s="644"/>
      <c r="V560" s="644"/>
      <c r="W560" s="644"/>
      <c r="X560" s="644"/>
      <c r="Y560" s="644"/>
      <c r="Z560" s="644"/>
    </row>
    <row r="561" spans="1:26" ht="16.5" customHeight="1">
      <c r="A561" s="644"/>
      <c r="B561" s="644"/>
      <c r="C561" s="644"/>
      <c r="D561" s="56"/>
      <c r="E561" s="645"/>
      <c r="F561" s="644"/>
      <c r="G561" s="644"/>
      <c r="H561" s="644"/>
      <c r="I561" s="644"/>
      <c r="J561" s="644"/>
      <c r="K561" s="644"/>
      <c r="L561" s="644"/>
      <c r="M561" s="644"/>
      <c r="N561" s="644"/>
      <c r="O561" s="644"/>
      <c r="P561" s="644"/>
      <c r="Q561" s="644"/>
      <c r="R561" s="644"/>
      <c r="S561" s="644"/>
      <c r="T561" s="644"/>
      <c r="U561" s="644"/>
      <c r="V561" s="644"/>
      <c r="W561" s="644"/>
      <c r="X561" s="644"/>
      <c r="Y561" s="644"/>
      <c r="Z561" s="644"/>
    </row>
    <row r="562" spans="1:26" ht="16.5" customHeight="1">
      <c r="A562" s="644"/>
      <c r="B562" s="644"/>
      <c r="C562" s="644"/>
      <c r="D562" s="56"/>
      <c r="E562" s="645"/>
      <c r="F562" s="644"/>
      <c r="G562" s="644"/>
      <c r="H562" s="644"/>
      <c r="I562" s="644"/>
      <c r="J562" s="644"/>
      <c r="K562" s="644"/>
      <c r="L562" s="644"/>
      <c r="M562" s="644"/>
      <c r="N562" s="644"/>
      <c r="O562" s="644"/>
      <c r="P562" s="644"/>
      <c r="Q562" s="644"/>
      <c r="R562" s="644"/>
      <c r="S562" s="644"/>
      <c r="T562" s="644"/>
      <c r="U562" s="644"/>
      <c r="V562" s="644"/>
      <c r="W562" s="644"/>
      <c r="X562" s="644"/>
      <c r="Y562" s="644"/>
      <c r="Z562" s="644"/>
    </row>
    <row r="563" spans="1:26" ht="16.5" customHeight="1">
      <c r="A563" s="644"/>
      <c r="B563" s="644"/>
      <c r="C563" s="644"/>
      <c r="D563" s="56"/>
      <c r="E563" s="645"/>
      <c r="F563" s="644"/>
      <c r="G563" s="644"/>
      <c r="H563" s="644"/>
      <c r="I563" s="644"/>
      <c r="J563" s="644"/>
      <c r="K563" s="644"/>
      <c r="L563" s="644"/>
      <c r="M563" s="644"/>
      <c r="N563" s="644"/>
      <c r="O563" s="644"/>
      <c r="P563" s="644"/>
      <c r="Q563" s="644"/>
      <c r="R563" s="644"/>
      <c r="S563" s="644"/>
      <c r="T563" s="644"/>
      <c r="U563" s="644"/>
      <c r="V563" s="644"/>
      <c r="W563" s="644"/>
      <c r="X563" s="644"/>
      <c r="Y563" s="644"/>
      <c r="Z563" s="644"/>
    </row>
    <row r="564" spans="1:26" ht="16.5" customHeight="1">
      <c r="A564" s="644"/>
      <c r="B564" s="644"/>
      <c r="C564" s="644"/>
      <c r="D564" s="56"/>
      <c r="E564" s="645"/>
      <c r="F564" s="644"/>
      <c r="G564" s="644"/>
      <c r="H564" s="644"/>
      <c r="I564" s="644"/>
      <c r="J564" s="644"/>
      <c r="K564" s="644"/>
      <c r="L564" s="644"/>
      <c r="M564" s="644"/>
      <c r="N564" s="644"/>
      <c r="O564" s="644"/>
      <c r="P564" s="644"/>
      <c r="Q564" s="644"/>
      <c r="R564" s="644"/>
      <c r="S564" s="644"/>
      <c r="T564" s="644"/>
      <c r="U564" s="644"/>
      <c r="V564" s="644"/>
      <c r="W564" s="644"/>
      <c r="X564" s="644"/>
      <c r="Y564" s="644"/>
      <c r="Z564" s="644"/>
    </row>
    <row r="565" spans="1:26" ht="16.5" customHeight="1">
      <c r="A565" s="644"/>
      <c r="B565" s="644"/>
      <c r="C565" s="644"/>
      <c r="D565" s="56"/>
      <c r="E565" s="645"/>
      <c r="F565" s="644"/>
      <c r="G565" s="644"/>
      <c r="H565" s="644"/>
      <c r="I565" s="644"/>
      <c r="J565" s="644"/>
      <c r="K565" s="644"/>
      <c r="L565" s="644"/>
      <c r="M565" s="644"/>
      <c r="N565" s="644"/>
      <c r="O565" s="644"/>
      <c r="P565" s="644"/>
      <c r="Q565" s="644"/>
      <c r="R565" s="644"/>
      <c r="S565" s="644"/>
      <c r="T565" s="644"/>
      <c r="U565" s="644"/>
      <c r="V565" s="644"/>
      <c r="W565" s="644"/>
      <c r="X565" s="644"/>
      <c r="Y565" s="644"/>
      <c r="Z565" s="644"/>
    </row>
    <row r="566" spans="1:26" ht="16.5" customHeight="1">
      <c r="A566" s="644"/>
      <c r="B566" s="644"/>
      <c r="C566" s="644"/>
      <c r="D566" s="56"/>
      <c r="E566" s="645"/>
      <c r="F566" s="644"/>
      <c r="G566" s="644"/>
      <c r="H566" s="644"/>
      <c r="I566" s="644"/>
      <c r="J566" s="644"/>
      <c r="K566" s="644"/>
      <c r="L566" s="644"/>
      <c r="M566" s="644"/>
      <c r="N566" s="644"/>
      <c r="O566" s="644"/>
      <c r="P566" s="644"/>
      <c r="Q566" s="644"/>
      <c r="R566" s="644"/>
      <c r="S566" s="644"/>
      <c r="T566" s="644"/>
      <c r="U566" s="644"/>
      <c r="V566" s="644"/>
      <c r="W566" s="644"/>
      <c r="X566" s="644"/>
      <c r="Y566" s="644"/>
      <c r="Z566" s="644"/>
    </row>
    <row r="567" spans="1:26" ht="16.5" customHeight="1">
      <c r="A567" s="644"/>
      <c r="B567" s="644"/>
      <c r="C567" s="644"/>
      <c r="D567" s="56"/>
      <c r="E567" s="645"/>
      <c r="F567" s="644"/>
      <c r="G567" s="644"/>
      <c r="H567" s="644"/>
      <c r="I567" s="644"/>
      <c r="J567" s="644"/>
      <c r="K567" s="644"/>
      <c r="L567" s="644"/>
      <c r="M567" s="644"/>
      <c r="N567" s="644"/>
      <c r="O567" s="644"/>
      <c r="P567" s="644"/>
      <c r="Q567" s="644"/>
      <c r="R567" s="644"/>
      <c r="S567" s="644"/>
      <c r="T567" s="644"/>
      <c r="U567" s="644"/>
      <c r="V567" s="644"/>
      <c r="W567" s="644"/>
      <c r="X567" s="644"/>
      <c r="Y567" s="644"/>
      <c r="Z567" s="644"/>
    </row>
    <row r="568" spans="1:26" ht="16.5" customHeight="1">
      <c r="A568" s="644"/>
      <c r="B568" s="644"/>
      <c r="C568" s="644"/>
      <c r="D568" s="56"/>
      <c r="E568" s="645"/>
      <c r="F568" s="644"/>
      <c r="G568" s="644"/>
      <c r="H568" s="644"/>
      <c r="I568" s="644"/>
      <c r="J568" s="644"/>
      <c r="K568" s="644"/>
      <c r="L568" s="644"/>
      <c r="M568" s="644"/>
      <c r="N568" s="644"/>
      <c r="O568" s="644"/>
      <c r="P568" s="644"/>
      <c r="Q568" s="644"/>
      <c r="R568" s="644"/>
      <c r="S568" s="644"/>
      <c r="T568" s="644"/>
      <c r="U568" s="644"/>
      <c r="V568" s="644"/>
      <c r="W568" s="644"/>
      <c r="X568" s="644"/>
      <c r="Y568" s="644"/>
      <c r="Z568" s="644"/>
    </row>
    <row r="569" spans="1:26" ht="16.5" customHeight="1">
      <c r="A569" s="644"/>
      <c r="B569" s="644"/>
      <c r="C569" s="644"/>
      <c r="D569" s="56"/>
      <c r="E569" s="645"/>
      <c r="F569" s="644"/>
      <c r="G569" s="644"/>
      <c r="H569" s="644"/>
      <c r="I569" s="644"/>
      <c r="J569" s="644"/>
      <c r="K569" s="644"/>
      <c r="L569" s="644"/>
      <c r="M569" s="644"/>
      <c r="N569" s="644"/>
      <c r="O569" s="644"/>
      <c r="P569" s="644"/>
      <c r="Q569" s="644"/>
      <c r="R569" s="644"/>
      <c r="S569" s="644"/>
      <c r="T569" s="644"/>
      <c r="U569" s="644"/>
      <c r="V569" s="644"/>
      <c r="W569" s="644"/>
      <c r="X569" s="644"/>
      <c r="Y569" s="644"/>
      <c r="Z569" s="644"/>
    </row>
    <row r="570" spans="1:26" ht="16.5" customHeight="1">
      <c r="A570" s="644"/>
      <c r="B570" s="644"/>
      <c r="C570" s="644"/>
      <c r="D570" s="56"/>
      <c r="E570" s="645"/>
      <c r="F570" s="644"/>
      <c r="G570" s="644"/>
      <c r="H570" s="644"/>
      <c r="I570" s="644"/>
      <c r="J570" s="644"/>
      <c r="K570" s="644"/>
      <c r="L570" s="644"/>
      <c r="M570" s="644"/>
      <c r="N570" s="644"/>
      <c r="O570" s="644"/>
      <c r="P570" s="644"/>
      <c r="Q570" s="644"/>
      <c r="R570" s="644"/>
      <c r="S570" s="644"/>
      <c r="T570" s="644"/>
      <c r="U570" s="644"/>
      <c r="V570" s="644"/>
      <c r="W570" s="644"/>
      <c r="X570" s="644"/>
      <c r="Y570" s="644"/>
      <c r="Z570" s="644"/>
    </row>
    <row r="571" spans="1:26" ht="16.5" customHeight="1">
      <c r="A571" s="644"/>
      <c r="B571" s="644"/>
      <c r="C571" s="644"/>
      <c r="D571" s="56"/>
      <c r="E571" s="645"/>
      <c r="F571" s="644"/>
      <c r="G571" s="644"/>
      <c r="H571" s="644"/>
      <c r="I571" s="644"/>
      <c r="J571" s="644"/>
      <c r="K571" s="644"/>
      <c r="L571" s="644"/>
      <c r="M571" s="644"/>
      <c r="N571" s="644"/>
      <c r="O571" s="644"/>
      <c r="P571" s="644"/>
      <c r="Q571" s="644"/>
      <c r="R571" s="644"/>
      <c r="S571" s="644"/>
      <c r="T571" s="644"/>
      <c r="U571" s="644"/>
      <c r="V571" s="644"/>
      <c r="W571" s="644"/>
      <c r="X571" s="644"/>
      <c r="Y571" s="644"/>
      <c r="Z571" s="644"/>
    </row>
    <row r="572" spans="1:26" ht="16.5" customHeight="1">
      <c r="A572" s="644"/>
      <c r="B572" s="644"/>
      <c r="C572" s="644"/>
      <c r="D572" s="56"/>
      <c r="E572" s="645"/>
      <c r="F572" s="644"/>
      <c r="G572" s="644"/>
      <c r="H572" s="644"/>
      <c r="I572" s="644"/>
      <c r="J572" s="644"/>
      <c r="K572" s="644"/>
      <c r="L572" s="644"/>
      <c r="M572" s="644"/>
      <c r="N572" s="644"/>
      <c r="O572" s="644"/>
      <c r="P572" s="644"/>
      <c r="Q572" s="644"/>
      <c r="R572" s="644"/>
      <c r="S572" s="644"/>
      <c r="T572" s="644"/>
      <c r="U572" s="644"/>
      <c r="V572" s="644"/>
      <c r="W572" s="644"/>
      <c r="X572" s="644"/>
      <c r="Y572" s="644"/>
      <c r="Z572" s="644"/>
    </row>
    <row r="573" spans="1:26" ht="16.5" customHeight="1">
      <c r="A573" s="644"/>
      <c r="B573" s="644"/>
      <c r="C573" s="644"/>
      <c r="D573" s="56"/>
      <c r="E573" s="645"/>
      <c r="F573" s="644"/>
      <c r="G573" s="644"/>
      <c r="H573" s="644"/>
      <c r="I573" s="644"/>
      <c r="J573" s="644"/>
      <c r="K573" s="644"/>
      <c r="L573" s="644"/>
      <c r="M573" s="644"/>
      <c r="N573" s="644"/>
      <c r="O573" s="644"/>
      <c r="P573" s="644"/>
      <c r="Q573" s="644"/>
      <c r="R573" s="644"/>
      <c r="S573" s="644"/>
      <c r="T573" s="644"/>
      <c r="U573" s="644"/>
      <c r="V573" s="644"/>
      <c r="W573" s="644"/>
      <c r="X573" s="644"/>
      <c r="Y573" s="644"/>
      <c r="Z573" s="644"/>
    </row>
    <row r="574" spans="1:26" ht="16.5" customHeight="1">
      <c r="A574" s="644"/>
      <c r="B574" s="644"/>
      <c r="C574" s="644"/>
      <c r="D574" s="56"/>
      <c r="E574" s="645"/>
      <c r="F574" s="644"/>
      <c r="G574" s="644"/>
      <c r="H574" s="644"/>
      <c r="I574" s="644"/>
      <c r="J574" s="644"/>
      <c r="K574" s="644"/>
      <c r="L574" s="644"/>
      <c r="M574" s="644"/>
      <c r="N574" s="644"/>
      <c r="O574" s="644"/>
      <c r="P574" s="644"/>
      <c r="Q574" s="644"/>
      <c r="R574" s="644"/>
      <c r="S574" s="644"/>
      <c r="T574" s="644"/>
      <c r="U574" s="644"/>
      <c r="V574" s="644"/>
      <c r="W574" s="644"/>
      <c r="X574" s="644"/>
      <c r="Y574" s="644"/>
      <c r="Z574" s="644"/>
    </row>
    <row r="575" spans="1:26" ht="16.5" customHeight="1">
      <c r="A575" s="644"/>
      <c r="B575" s="644"/>
      <c r="C575" s="644"/>
      <c r="D575" s="56"/>
      <c r="E575" s="645"/>
      <c r="F575" s="644"/>
      <c r="G575" s="644"/>
      <c r="H575" s="644"/>
      <c r="I575" s="644"/>
      <c r="J575" s="644"/>
      <c r="K575" s="644"/>
      <c r="L575" s="644"/>
      <c r="M575" s="644"/>
      <c r="N575" s="644"/>
      <c r="O575" s="644"/>
      <c r="P575" s="644"/>
      <c r="Q575" s="644"/>
      <c r="R575" s="644"/>
      <c r="S575" s="644"/>
      <c r="T575" s="644"/>
      <c r="U575" s="644"/>
      <c r="V575" s="644"/>
      <c r="W575" s="644"/>
      <c r="X575" s="644"/>
      <c r="Y575" s="644"/>
      <c r="Z575" s="644"/>
    </row>
    <row r="576" spans="1:26" ht="16.5" customHeight="1">
      <c r="A576" s="644"/>
      <c r="B576" s="644"/>
      <c r="C576" s="644"/>
      <c r="D576" s="56"/>
      <c r="E576" s="645"/>
      <c r="F576" s="644"/>
      <c r="G576" s="644"/>
      <c r="H576" s="644"/>
      <c r="I576" s="644"/>
      <c r="J576" s="644"/>
      <c r="K576" s="644"/>
      <c r="L576" s="644"/>
      <c r="M576" s="644"/>
      <c r="N576" s="644"/>
      <c r="O576" s="644"/>
      <c r="P576" s="644"/>
      <c r="Q576" s="644"/>
      <c r="R576" s="644"/>
      <c r="S576" s="644"/>
      <c r="T576" s="644"/>
      <c r="U576" s="644"/>
      <c r="V576" s="644"/>
      <c r="W576" s="644"/>
      <c r="X576" s="644"/>
      <c r="Y576" s="644"/>
      <c r="Z576" s="644"/>
    </row>
    <row r="577" spans="1:26" ht="16.5" customHeight="1">
      <c r="A577" s="644"/>
      <c r="B577" s="644"/>
      <c r="C577" s="644"/>
      <c r="D577" s="56"/>
      <c r="E577" s="645"/>
      <c r="F577" s="644"/>
      <c r="G577" s="644"/>
      <c r="H577" s="644"/>
      <c r="I577" s="644"/>
      <c r="J577" s="644"/>
      <c r="K577" s="644"/>
      <c r="L577" s="644"/>
      <c r="M577" s="644"/>
      <c r="N577" s="644"/>
      <c r="O577" s="644"/>
      <c r="P577" s="644"/>
      <c r="Q577" s="644"/>
      <c r="R577" s="644"/>
      <c r="S577" s="644"/>
      <c r="T577" s="644"/>
      <c r="U577" s="644"/>
      <c r="V577" s="644"/>
      <c r="W577" s="644"/>
      <c r="X577" s="644"/>
      <c r="Y577" s="644"/>
      <c r="Z577" s="644"/>
    </row>
    <row r="578" spans="1:26" ht="16.5" customHeight="1">
      <c r="A578" s="644"/>
      <c r="B578" s="644"/>
      <c r="C578" s="644"/>
      <c r="D578" s="56"/>
      <c r="E578" s="645"/>
      <c r="F578" s="644"/>
      <c r="G578" s="644"/>
      <c r="H578" s="644"/>
      <c r="I578" s="644"/>
      <c r="J578" s="644"/>
      <c r="K578" s="644"/>
      <c r="L578" s="644"/>
      <c r="M578" s="644"/>
      <c r="N578" s="644"/>
      <c r="O578" s="644"/>
      <c r="P578" s="644"/>
      <c r="Q578" s="644"/>
      <c r="R578" s="644"/>
      <c r="S578" s="644"/>
      <c r="T578" s="644"/>
      <c r="U578" s="644"/>
      <c r="V578" s="644"/>
      <c r="W578" s="644"/>
      <c r="X578" s="644"/>
      <c r="Y578" s="644"/>
      <c r="Z578" s="644"/>
    </row>
    <row r="579" spans="1:26" ht="16.5" customHeight="1">
      <c r="A579" s="644"/>
      <c r="B579" s="644"/>
      <c r="C579" s="644"/>
      <c r="D579" s="56"/>
      <c r="E579" s="645"/>
      <c r="F579" s="644"/>
      <c r="G579" s="644"/>
      <c r="H579" s="644"/>
      <c r="I579" s="644"/>
      <c r="J579" s="644"/>
      <c r="K579" s="644"/>
      <c r="L579" s="644"/>
      <c r="M579" s="644"/>
      <c r="N579" s="644"/>
      <c r="O579" s="644"/>
      <c r="P579" s="644"/>
      <c r="Q579" s="644"/>
      <c r="R579" s="644"/>
      <c r="S579" s="644"/>
      <c r="T579" s="644"/>
      <c r="U579" s="644"/>
      <c r="V579" s="644"/>
      <c r="W579" s="644"/>
      <c r="X579" s="644"/>
      <c r="Y579" s="644"/>
      <c r="Z579" s="644"/>
    </row>
    <row r="580" spans="1:26" ht="16.5" customHeight="1">
      <c r="A580" s="644"/>
      <c r="B580" s="644"/>
      <c r="C580" s="644"/>
      <c r="D580" s="56"/>
      <c r="E580" s="645"/>
      <c r="F580" s="644"/>
      <c r="G580" s="644"/>
      <c r="H580" s="644"/>
      <c r="I580" s="644"/>
      <c r="J580" s="644"/>
      <c r="K580" s="644"/>
      <c r="L580" s="644"/>
      <c r="M580" s="644"/>
      <c r="N580" s="644"/>
      <c r="O580" s="644"/>
      <c r="P580" s="644"/>
      <c r="Q580" s="644"/>
      <c r="R580" s="644"/>
      <c r="S580" s="644"/>
      <c r="T580" s="644"/>
      <c r="U580" s="644"/>
      <c r="V580" s="644"/>
      <c r="W580" s="644"/>
      <c r="X580" s="644"/>
      <c r="Y580" s="644"/>
      <c r="Z580" s="644"/>
    </row>
    <row r="581" spans="1:26" ht="16.5" customHeight="1">
      <c r="A581" s="644"/>
      <c r="B581" s="644"/>
      <c r="C581" s="644"/>
      <c r="D581" s="56"/>
      <c r="E581" s="645"/>
      <c r="F581" s="644"/>
      <c r="G581" s="644"/>
      <c r="H581" s="644"/>
      <c r="I581" s="644"/>
      <c r="J581" s="644"/>
      <c r="K581" s="644"/>
      <c r="L581" s="644"/>
      <c r="M581" s="644"/>
      <c r="N581" s="644"/>
      <c r="O581" s="644"/>
      <c r="P581" s="644"/>
      <c r="Q581" s="644"/>
      <c r="R581" s="644"/>
      <c r="S581" s="644"/>
      <c r="T581" s="644"/>
      <c r="U581" s="644"/>
      <c r="V581" s="644"/>
      <c r="W581" s="644"/>
      <c r="X581" s="644"/>
      <c r="Y581" s="644"/>
      <c r="Z581" s="644"/>
    </row>
    <row r="582" spans="1:26" ht="16.5" customHeight="1">
      <c r="A582" s="644"/>
      <c r="B582" s="644"/>
      <c r="C582" s="644"/>
      <c r="D582" s="56"/>
      <c r="E582" s="645"/>
      <c r="F582" s="644"/>
      <c r="G582" s="644"/>
      <c r="H582" s="644"/>
      <c r="I582" s="644"/>
      <c r="J582" s="644"/>
      <c r="K582" s="644"/>
      <c r="L582" s="644"/>
      <c r="M582" s="644"/>
      <c r="N582" s="644"/>
      <c r="O582" s="644"/>
      <c r="P582" s="644"/>
      <c r="Q582" s="644"/>
      <c r="R582" s="644"/>
      <c r="S582" s="644"/>
      <c r="T582" s="644"/>
      <c r="U582" s="644"/>
      <c r="V582" s="644"/>
      <c r="W582" s="644"/>
      <c r="X582" s="644"/>
      <c r="Y582" s="644"/>
      <c r="Z582" s="644"/>
    </row>
    <row r="583" spans="1:26" ht="16.5" customHeight="1">
      <c r="A583" s="644"/>
      <c r="B583" s="644"/>
      <c r="C583" s="644"/>
      <c r="D583" s="56"/>
      <c r="E583" s="645"/>
      <c r="F583" s="644"/>
      <c r="G583" s="644"/>
      <c r="H583" s="644"/>
      <c r="I583" s="644"/>
      <c r="J583" s="644"/>
      <c r="K583" s="644"/>
      <c r="L583" s="644"/>
      <c r="M583" s="644"/>
      <c r="N583" s="644"/>
      <c r="O583" s="644"/>
      <c r="P583" s="644"/>
      <c r="Q583" s="644"/>
      <c r="R583" s="644"/>
      <c r="S583" s="644"/>
      <c r="T583" s="644"/>
      <c r="U583" s="644"/>
      <c r="V583" s="644"/>
      <c r="W583" s="644"/>
      <c r="X583" s="644"/>
      <c r="Y583" s="644"/>
      <c r="Z583" s="644"/>
    </row>
    <row r="584" spans="1:26" ht="16.5" customHeight="1">
      <c r="A584" s="644"/>
      <c r="B584" s="644"/>
      <c r="C584" s="644"/>
      <c r="D584" s="56"/>
      <c r="E584" s="645"/>
      <c r="F584" s="644"/>
      <c r="G584" s="644"/>
      <c r="H584" s="644"/>
      <c r="I584" s="644"/>
      <c r="J584" s="644"/>
      <c r="K584" s="644"/>
      <c r="L584" s="644"/>
      <c r="M584" s="644"/>
      <c r="N584" s="644"/>
      <c r="O584" s="644"/>
      <c r="P584" s="644"/>
      <c r="Q584" s="644"/>
      <c r="R584" s="644"/>
      <c r="S584" s="644"/>
      <c r="T584" s="644"/>
      <c r="U584" s="644"/>
      <c r="V584" s="644"/>
      <c r="W584" s="644"/>
      <c r="X584" s="644"/>
      <c r="Y584" s="644"/>
      <c r="Z584" s="644"/>
    </row>
    <row r="585" spans="1:26" ht="16.5" customHeight="1">
      <c r="A585" s="644"/>
      <c r="B585" s="644"/>
      <c r="C585" s="644"/>
      <c r="D585" s="56"/>
      <c r="E585" s="645"/>
      <c r="F585" s="644"/>
      <c r="G585" s="644"/>
      <c r="H585" s="644"/>
      <c r="I585" s="644"/>
      <c r="J585" s="644"/>
      <c r="K585" s="644"/>
      <c r="L585" s="644"/>
      <c r="M585" s="644"/>
      <c r="N585" s="644"/>
      <c r="O585" s="644"/>
      <c r="P585" s="644"/>
      <c r="Q585" s="644"/>
      <c r="R585" s="644"/>
      <c r="S585" s="644"/>
      <c r="T585" s="644"/>
      <c r="U585" s="644"/>
      <c r="V585" s="644"/>
      <c r="W585" s="644"/>
      <c r="X585" s="644"/>
      <c r="Y585" s="644"/>
      <c r="Z585" s="644"/>
    </row>
    <row r="586" spans="1:26" ht="16.5" customHeight="1">
      <c r="A586" s="644"/>
      <c r="B586" s="644"/>
      <c r="C586" s="644"/>
      <c r="D586" s="56"/>
      <c r="E586" s="645"/>
      <c r="F586" s="644"/>
      <c r="G586" s="644"/>
      <c r="H586" s="644"/>
      <c r="I586" s="644"/>
      <c r="J586" s="644"/>
      <c r="K586" s="644"/>
      <c r="L586" s="644"/>
      <c r="M586" s="644"/>
      <c r="N586" s="644"/>
      <c r="O586" s="644"/>
      <c r="P586" s="644"/>
      <c r="Q586" s="644"/>
      <c r="R586" s="644"/>
      <c r="S586" s="644"/>
      <c r="T586" s="644"/>
      <c r="U586" s="644"/>
      <c r="V586" s="644"/>
      <c r="W586" s="644"/>
      <c r="X586" s="644"/>
      <c r="Y586" s="644"/>
      <c r="Z586" s="644"/>
    </row>
    <row r="587" spans="1:26" ht="16.5" customHeight="1">
      <c r="A587" s="644"/>
      <c r="B587" s="644"/>
      <c r="C587" s="644"/>
      <c r="D587" s="56"/>
      <c r="E587" s="645"/>
      <c r="F587" s="644"/>
      <c r="G587" s="644"/>
      <c r="H587" s="644"/>
      <c r="I587" s="644"/>
      <c r="J587" s="644"/>
      <c r="K587" s="644"/>
      <c r="L587" s="644"/>
      <c r="M587" s="644"/>
      <c r="N587" s="644"/>
      <c r="O587" s="644"/>
      <c r="P587" s="644"/>
      <c r="Q587" s="644"/>
      <c r="R587" s="644"/>
      <c r="S587" s="644"/>
      <c r="T587" s="644"/>
      <c r="U587" s="644"/>
      <c r="V587" s="644"/>
      <c r="W587" s="644"/>
      <c r="X587" s="644"/>
      <c r="Y587" s="644"/>
      <c r="Z587" s="644"/>
    </row>
    <row r="588" spans="1:26" ht="16.5" customHeight="1">
      <c r="A588" s="644"/>
      <c r="B588" s="644"/>
      <c r="C588" s="644"/>
      <c r="D588" s="56"/>
      <c r="E588" s="645"/>
      <c r="F588" s="644"/>
      <c r="G588" s="644"/>
      <c r="H588" s="644"/>
      <c r="I588" s="644"/>
      <c r="J588" s="644"/>
      <c r="K588" s="644"/>
      <c r="L588" s="644"/>
      <c r="M588" s="644"/>
      <c r="N588" s="644"/>
      <c r="O588" s="644"/>
      <c r="P588" s="644"/>
      <c r="Q588" s="644"/>
      <c r="R588" s="644"/>
      <c r="S588" s="644"/>
      <c r="T588" s="644"/>
      <c r="U588" s="644"/>
      <c r="V588" s="644"/>
      <c r="W588" s="644"/>
      <c r="X588" s="644"/>
      <c r="Y588" s="644"/>
      <c r="Z588" s="644"/>
    </row>
    <row r="589" spans="1:26" ht="16.5" customHeight="1">
      <c r="A589" s="644"/>
      <c r="B589" s="644"/>
      <c r="C589" s="644"/>
      <c r="D589" s="56"/>
      <c r="E589" s="645"/>
      <c r="F589" s="644"/>
      <c r="G589" s="644"/>
      <c r="H589" s="644"/>
      <c r="I589" s="644"/>
      <c r="J589" s="644"/>
      <c r="K589" s="644"/>
      <c r="L589" s="644"/>
      <c r="M589" s="644"/>
      <c r="N589" s="644"/>
      <c r="O589" s="644"/>
      <c r="P589" s="644"/>
      <c r="Q589" s="644"/>
      <c r="R589" s="644"/>
      <c r="S589" s="644"/>
      <c r="T589" s="644"/>
      <c r="U589" s="644"/>
      <c r="V589" s="644"/>
      <c r="W589" s="644"/>
      <c r="X589" s="644"/>
      <c r="Y589" s="644"/>
      <c r="Z589" s="644"/>
    </row>
    <row r="590" spans="1:26" ht="16.5" customHeight="1">
      <c r="A590" s="644"/>
      <c r="B590" s="644"/>
      <c r="C590" s="644"/>
      <c r="D590" s="56"/>
      <c r="E590" s="645"/>
      <c r="F590" s="644"/>
      <c r="G590" s="644"/>
      <c r="H590" s="644"/>
      <c r="I590" s="644"/>
      <c r="J590" s="644"/>
      <c r="K590" s="644"/>
      <c r="L590" s="644"/>
      <c r="M590" s="644"/>
      <c r="N590" s="644"/>
      <c r="O590" s="644"/>
      <c r="P590" s="644"/>
      <c r="Q590" s="644"/>
      <c r="R590" s="644"/>
      <c r="S590" s="644"/>
      <c r="T590" s="644"/>
      <c r="U590" s="644"/>
      <c r="V590" s="644"/>
      <c r="W590" s="644"/>
      <c r="X590" s="644"/>
      <c r="Y590" s="644"/>
      <c r="Z590" s="644"/>
    </row>
    <row r="591" spans="1:26" ht="16.5" customHeight="1">
      <c r="A591" s="644"/>
      <c r="B591" s="644"/>
      <c r="C591" s="644"/>
      <c r="D591" s="56"/>
      <c r="E591" s="645"/>
      <c r="F591" s="644"/>
      <c r="G591" s="644"/>
      <c r="H591" s="644"/>
      <c r="I591" s="644"/>
      <c r="J591" s="644"/>
      <c r="K591" s="644"/>
      <c r="L591" s="644"/>
      <c r="M591" s="644"/>
      <c r="N591" s="644"/>
      <c r="O591" s="644"/>
      <c r="P591" s="644"/>
      <c r="Q591" s="644"/>
      <c r="R591" s="644"/>
      <c r="S591" s="644"/>
      <c r="T591" s="644"/>
      <c r="U591" s="644"/>
      <c r="V591" s="644"/>
      <c r="W591" s="644"/>
      <c r="X591" s="644"/>
      <c r="Y591" s="644"/>
      <c r="Z591" s="644"/>
    </row>
    <row r="592" spans="1:26" ht="16.5" customHeight="1">
      <c r="A592" s="644"/>
      <c r="B592" s="644"/>
      <c r="C592" s="644"/>
      <c r="D592" s="56"/>
      <c r="E592" s="645"/>
      <c r="F592" s="644"/>
      <c r="G592" s="644"/>
      <c r="H592" s="644"/>
      <c r="I592" s="644"/>
      <c r="J592" s="644"/>
      <c r="K592" s="644"/>
      <c r="L592" s="644"/>
      <c r="M592" s="644"/>
      <c r="N592" s="644"/>
      <c r="O592" s="644"/>
      <c r="P592" s="644"/>
      <c r="Q592" s="644"/>
      <c r="R592" s="644"/>
      <c r="S592" s="644"/>
      <c r="T592" s="644"/>
      <c r="U592" s="644"/>
      <c r="V592" s="644"/>
      <c r="W592" s="644"/>
      <c r="X592" s="644"/>
      <c r="Y592" s="644"/>
      <c r="Z592" s="644"/>
    </row>
    <row r="593" spans="1:26" ht="16.5" customHeight="1">
      <c r="A593" s="644"/>
      <c r="B593" s="644"/>
      <c r="C593" s="644"/>
      <c r="D593" s="56"/>
      <c r="E593" s="645"/>
      <c r="F593" s="644"/>
      <c r="G593" s="644"/>
      <c r="H593" s="644"/>
      <c r="I593" s="644"/>
      <c r="J593" s="644"/>
      <c r="K593" s="644"/>
      <c r="L593" s="644"/>
      <c r="M593" s="644"/>
      <c r="N593" s="644"/>
      <c r="O593" s="644"/>
      <c r="P593" s="644"/>
      <c r="Q593" s="644"/>
      <c r="R593" s="644"/>
      <c r="S593" s="644"/>
      <c r="T593" s="644"/>
      <c r="U593" s="644"/>
      <c r="V593" s="644"/>
      <c r="W593" s="644"/>
      <c r="X593" s="644"/>
      <c r="Y593" s="644"/>
      <c r="Z593" s="644"/>
    </row>
    <row r="594" spans="1:26" ht="16.5" customHeight="1">
      <c r="A594" s="644"/>
      <c r="B594" s="644"/>
      <c r="C594" s="644"/>
      <c r="D594" s="56"/>
      <c r="E594" s="645"/>
      <c r="F594" s="644"/>
      <c r="G594" s="644"/>
      <c r="H594" s="644"/>
      <c r="I594" s="644"/>
      <c r="J594" s="644"/>
      <c r="K594" s="644"/>
      <c r="L594" s="644"/>
      <c r="M594" s="644"/>
      <c r="N594" s="644"/>
      <c r="O594" s="644"/>
      <c r="P594" s="644"/>
      <c r="Q594" s="644"/>
      <c r="R594" s="644"/>
      <c r="S594" s="644"/>
      <c r="T594" s="644"/>
      <c r="U594" s="644"/>
      <c r="V594" s="644"/>
      <c r="W594" s="644"/>
      <c r="X594" s="644"/>
      <c r="Y594" s="644"/>
      <c r="Z594" s="644"/>
    </row>
    <row r="595" spans="1:26" ht="16.5" customHeight="1">
      <c r="A595" s="644"/>
      <c r="B595" s="644"/>
      <c r="C595" s="644"/>
      <c r="D595" s="56"/>
      <c r="E595" s="645"/>
      <c r="F595" s="644"/>
      <c r="G595" s="644"/>
      <c r="H595" s="644"/>
      <c r="I595" s="644"/>
      <c r="J595" s="644"/>
      <c r="K595" s="644"/>
      <c r="L595" s="644"/>
      <c r="M595" s="644"/>
      <c r="N595" s="644"/>
      <c r="O595" s="644"/>
      <c r="P595" s="644"/>
      <c r="Q595" s="644"/>
      <c r="R595" s="644"/>
      <c r="S595" s="644"/>
      <c r="T595" s="644"/>
      <c r="U595" s="644"/>
      <c r="V595" s="644"/>
      <c r="W595" s="644"/>
      <c r="X595" s="644"/>
      <c r="Y595" s="644"/>
      <c r="Z595" s="644"/>
    </row>
    <row r="596" spans="1:26" ht="16.5" customHeight="1">
      <c r="A596" s="644"/>
      <c r="B596" s="644"/>
      <c r="C596" s="644"/>
      <c r="D596" s="56"/>
      <c r="E596" s="645"/>
      <c r="F596" s="644"/>
      <c r="G596" s="644"/>
      <c r="H596" s="644"/>
      <c r="I596" s="644"/>
      <c r="J596" s="644"/>
      <c r="K596" s="644"/>
      <c r="L596" s="644"/>
      <c r="M596" s="644"/>
      <c r="N596" s="644"/>
      <c r="O596" s="644"/>
      <c r="P596" s="644"/>
      <c r="Q596" s="644"/>
      <c r="R596" s="644"/>
      <c r="S596" s="644"/>
      <c r="T596" s="644"/>
      <c r="U596" s="644"/>
      <c r="V596" s="644"/>
      <c r="W596" s="644"/>
      <c r="X596" s="644"/>
      <c r="Y596" s="644"/>
      <c r="Z596" s="644"/>
    </row>
    <row r="597" spans="1:26" ht="16.5" customHeight="1">
      <c r="A597" s="644"/>
      <c r="B597" s="644"/>
      <c r="C597" s="644"/>
      <c r="D597" s="56"/>
      <c r="E597" s="645"/>
      <c r="F597" s="644"/>
      <c r="G597" s="644"/>
      <c r="H597" s="644"/>
      <c r="I597" s="644"/>
      <c r="J597" s="644"/>
      <c r="K597" s="644"/>
      <c r="L597" s="644"/>
      <c r="M597" s="644"/>
      <c r="N597" s="644"/>
      <c r="O597" s="644"/>
      <c r="P597" s="644"/>
      <c r="Q597" s="644"/>
      <c r="R597" s="644"/>
      <c r="S597" s="644"/>
      <c r="T597" s="644"/>
      <c r="U597" s="644"/>
      <c r="V597" s="644"/>
      <c r="W597" s="644"/>
      <c r="X597" s="644"/>
      <c r="Y597" s="644"/>
      <c r="Z597" s="644"/>
    </row>
    <row r="598" spans="1:26" ht="16.5" customHeight="1">
      <c r="A598" s="644"/>
      <c r="B598" s="644"/>
      <c r="C598" s="644"/>
      <c r="D598" s="56"/>
      <c r="E598" s="645"/>
      <c r="F598" s="644"/>
      <c r="G598" s="644"/>
      <c r="H598" s="644"/>
      <c r="I598" s="644"/>
      <c r="J598" s="644"/>
      <c r="K598" s="644"/>
      <c r="L598" s="644"/>
      <c r="M598" s="644"/>
      <c r="N598" s="644"/>
      <c r="O598" s="644"/>
      <c r="P598" s="644"/>
      <c r="Q598" s="644"/>
      <c r="R598" s="644"/>
      <c r="S598" s="644"/>
      <c r="T598" s="644"/>
      <c r="U598" s="644"/>
      <c r="V598" s="644"/>
      <c r="W598" s="644"/>
      <c r="X598" s="644"/>
      <c r="Y598" s="644"/>
      <c r="Z598" s="644"/>
    </row>
    <row r="599" spans="1:26" ht="16.5" customHeight="1">
      <c r="A599" s="644"/>
      <c r="B599" s="644"/>
      <c r="C599" s="644"/>
      <c r="D599" s="56"/>
      <c r="E599" s="645"/>
      <c r="F599" s="644"/>
      <c r="G599" s="644"/>
      <c r="H599" s="644"/>
      <c r="I599" s="644"/>
      <c r="J599" s="644"/>
      <c r="K599" s="644"/>
      <c r="L599" s="644"/>
      <c r="M599" s="644"/>
      <c r="N599" s="644"/>
      <c r="O599" s="644"/>
      <c r="P599" s="644"/>
      <c r="Q599" s="644"/>
      <c r="R599" s="644"/>
      <c r="S599" s="644"/>
      <c r="T599" s="644"/>
      <c r="U599" s="644"/>
      <c r="V599" s="644"/>
      <c r="W599" s="644"/>
      <c r="X599" s="644"/>
      <c r="Y599" s="644"/>
      <c r="Z599" s="644"/>
    </row>
    <row r="600" spans="1:26" ht="16.5" customHeight="1">
      <c r="A600" s="644"/>
      <c r="B600" s="644"/>
      <c r="C600" s="644"/>
      <c r="D600" s="56"/>
      <c r="E600" s="645"/>
      <c r="F600" s="644"/>
      <c r="G600" s="644"/>
      <c r="H600" s="644"/>
      <c r="I600" s="644"/>
      <c r="J600" s="644"/>
      <c r="K600" s="644"/>
      <c r="L600" s="644"/>
      <c r="M600" s="644"/>
      <c r="N600" s="644"/>
      <c r="O600" s="644"/>
      <c r="P600" s="644"/>
      <c r="Q600" s="644"/>
      <c r="R600" s="644"/>
      <c r="S600" s="644"/>
      <c r="T600" s="644"/>
      <c r="U600" s="644"/>
      <c r="V600" s="644"/>
      <c r="W600" s="644"/>
      <c r="X600" s="644"/>
      <c r="Y600" s="644"/>
      <c r="Z600" s="644"/>
    </row>
    <row r="601" spans="1:26" ht="16.5" customHeight="1">
      <c r="A601" s="644"/>
      <c r="B601" s="644"/>
      <c r="C601" s="644"/>
      <c r="D601" s="56"/>
      <c r="E601" s="645"/>
      <c r="F601" s="644"/>
      <c r="G601" s="644"/>
      <c r="H601" s="644"/>
      <c r="I601" s="644"/>
      <c r="J601" s="644"/>
      <c r="K601" s="644"/>
      <c r="L601" s="644"/>
      <c r="M601" s="644"/>
      <c r="N601" s="644"/>
      <c r="O601" s="644"/>
      <c r="P601" s="644"/>
      <c r="Q601" s="644"/>
      <c r="R601" s="644"/>
      <c r="S601" s="644"/>
      <c r="T601" s="644"/>
      <c r="U601" s="644"/>
      <c r="V601" s="644"/>
      <c r="W601" s="644"/>
      <c r="X601" s="644"/>
      <c r="Y601" s="644"/>
      <c r="Z601" s="644"/>
    </row>
    <row r="602" spans="1:26" ht="16.5" customHeight="1">
      <c r="A602" s="644"/>
      <c r="B602" s="644"/>
      <c r="C602" s="644"/>
      <c r="D602" s="56"/>
      <c r="E602" s="645"/>
      <c r="F602" s="644"/>
      <c r="G602" s="644"/>
      <c r="H602" s="644"/>
      <c r="I602" s="644"/>
      <c r="J602" s="644"/>
      <c r="K602" s="644"/>
      <c r="L602" s="644"/>
      <c r="M602" s="644"/>
      <c r="N602" s="644"/>
      <c r="O602" s="644"/>
      <c r="P602" s="644"/>
      <c r="Q602" s="644"/>
      <c r="R602" s="644"/>
      <c r="S602" s="644"/>
      <c r="T602" s="644"/>
      <c r="U602" s="644"/>
      <c r="V602" s="644"/>
      <c r="W602" s="644"/>
      <c r="X602" s="644"/>
      <c r="Y602" s="644"/>
      <c r="Z602" s="644"/>
    </row>
    <row r="603" spans="1:26" ht="16.5" customHeight="1">
      <c r="A603" s="644"/>
      <c r="B603" s="644"/>
      <c r="C603" s="644"/>
      <c r="D603" s="56"/>
      <c r="E603" s="645"/>
      <c r="F603" s="644"/>
      <c r="G603" s="644"/>
      <c r="H603" s="644"/>
      <c r="I603" s="644"/>
      <c r="J603" s="644"/>
      <c r="K603" s="644"/>
      <c r="L603" s="644"/>
      <c r="M603" s="644"/>
      <c r="N603" s="644"/>
      <c r="O603" s="644"/>
      <c r="P603" s="644"/>
      <c r="Q603" s="644"/>
      <c r="R603" s="644"/>
      <c r="S603" s="644"/>
      <c r="T603" s="644"/>
      <c r="U603" s="644"/>
      <c r="V603" s="644"/>
      <c r="W603" s="644"/>
      <c r="X603" s="644"/>
      <c r="Y603" s="644"/>
      <c r="Z603" s="644"/>
    </row>
    <row r="604" spans="1:26" ht="16.5" customHeight="1">
      <c r="A604" s="644"/>
      <c r="B604" s="644"/>
      <c r="C604" s="644"/>
      <c r="D604" s="56"/>
      <c r="E604" s="645"/>
      <c r="F604" s="644"/>
      <c r="G604" s="644"/>
      <c r="H604" s="644"/>
      <c r="I604" s="644"/>
      <c r="J604" s="644"/>
      <c r="K604" s="644"/>
      <c r="L604" s="644"/>
      <c r="M604" s="644"/>
      <c r="N604" s="644"/>
      <c r="O604" s="644"/>
      <c r="P604" s="644"/>
      <c r="Q604" s="644"/>
      <c r="R604" s="644"/>
      <c r="S604" s="644"/>
      <c r="T604" s="644"/>
      <c r="U604" s="644"/>
      <c r="V604" s="644"/>
      <c r="W604" s="644"/>
      <c r="X604" s="644"/>
      <c r="Y604" s="644"/>
      <c r="Z604" s="644"/>
    </row>
    <row r="605" spans="1:26" ht="16.5" customHeight="1">
      <c r="A605" s="644"/>
      <c r="B605" s="644"/>
      <c r="C605" s="644"/>
      <c r="D605" s="56"/>
      <c r="E605" s="645"/>
      <c r="F605" s="644"/>
      <c r="G605" s="644"/>
      <c r="H605" s="644"/>
      <c r="I605" s="644"/>
      <c r="J605" s="644"/>
      <c r="K605" s="644"/>
      <c r="L605" s="644"/>
      <c r="M605" s="644"/>
      <c r="N605" s="644"/>
      <c r="O605" s="644"/>
      <c r="P605" s="644"/>
      <c r="Q605" s="644"/>
      <c r="R605" s="644"/>
      <c r="S605" s="644"/>
      <c r="T605" s="644"/>
      <c r="U605" s="644"/>
      <c r="V605" s="644"/>
      <c r="W605" s="644"/>
      <c r="X605" s="644"/>
      <c r="Y605" s="644"/>
      <c r="Z605" s="644"/>
    </row>
    <row r="606" spans="1:26" ht="16.5" customHeight="1">
      <c r="A606" s="644"/>
      <c r="B606" s="644"/>
      <c r="C606" s="644"/>
      <c r="D606" s="56"/>
      <c r="E606" s="645"/>
      <c r="F606" s="644"/>
      <c r="G606" s="644"/>
      <c r="H606" s="644"/>
      <c r="I606" s="644"/>
      <c r="J606" s="644"/>
      <c r="K606" s="644"/>
      <c r="L606" s="644"/>
      <c r="M606" s="644"/>
      <c r="N606" s="644"/>
      <c r="O606" s="644"/>
      <c r="P606" s="644"/>
      <c r="Q606" s="644"/>
      <c r="R606" s="644"/>
      <c r="S606" s="644"/>
      <c r="T606" s="644"/>
      <c r="U606" s="644"/>
      <c r="V606" s="644"/>
      <c r="W606" s="644"/>
      <c r="X606" s="644"/>
      <c r="Y606" s="644"/>
      <c r="Z606" s="644"/>
    </row>
    <row r="607" spans="1:26" ht="16.5" customHeight="1">
      <c r="A607" s="644"/>
      <c r="B607" s="644"/>
      <c r="C607" s="644"/>
      <c r="D607" s="56"/>
      <c r="E607" s="645"/>
      <c r="F607" s="644"/>
      <c r="G607" s="644"/>
      <c r="H607" s="644"/>
      <c r="I607" s="644"/>
      <c r="J607" s="644"/>
      <c r="K607" s="644"/>
      <c r="L607" s="644"/>
      <c r="M607" s="644"/>
      <c r="N607" s="644"/>
      <c r="O607" s="644"/>
      <c r="P607" s="644"/>
      <c r="Q607" s="644"/>
      <c r="R607" s="644"/>
      <c r="S607" s="644"/>
      <c r="T607" s="644"/>
      <c r="U607" s="644"/>
      <c r="V607" s="644"/>
      <c r="W607" s="644"/>
      <c r="X607" s="644"/>
      <c r="Y607" s="644"/>
      <c r="Z607" s="644"/>
    </row>
    <row r="608" spans="1:26" ht="16.5" customHeight="1">
      <c r="A608" s="644"/>
      <c r="B608" s="644"/>
      <c r="C608" s="644"/>
      <c r="D608" s="56"/>
      <c r="E608" s="645"/>
      <c r="F608" s="644"/>
      <c r="G608" s="644"/>
      <c r="H608" s="644"/>
      <c r="I608" s="644"/>
      <c r="J608" s="644"/>
      <c r="K608" s="644"/>
      <c r="L608" s="644"/>
      <c r="M608" s="644"/>
      <c r="N608" s="644"/>
      <c r="O608" s="644"/>
      <c r="P608" s="644"/>
      <c r="Q608" s="644"/>
      <c r="R608" s="644"/>
      <c r="S608" s="644"/>
      <c r="T608" s="644"/>
      <c r="U608" s="644"/>
      <c r="V608" s="644"/>
      <c r="W608" s="644"/>
      <c r="X608" s="644"/>
      <c r="Y608" s="644"/>
      <c r="Z608" s="644"/>
    </row>
    <row r="609" spans="1:26" ht="16.5" customHeight="1">
      <c r="A609" s="644"/>
      <c r="B609" s="644"/>
      <c r="C609" s="644"/>
      <c r="D609" s="56"/>
      <c r="E609" s="645"/>
      <c r="F609" s="644"/>
      <c r="G609" s="644"/>
      <c r="H609" s="644"/>
      <c r="I609" s="644"/>
      <c r="J609" s="644"/>
      <c r="K609" s="644"/>
      <c r="L609" s="644"/>
      <c r="M609" s="644"/>
      <c r="N609" s="644"/>
      <c r="O609" s="644"/>
      <c r="P609" s="644"/>
      <c r="Q609" s="644"/>
      <c r="R609" s="644"/>
      <c r="S609" s="644"/>
      <c r="T609" s="644"/>
      <c r="U609" s="644"/>
      <c r="V609" s="644"/>
      <c r="W609" s="644"/>
      <c r="X609" s="644"/>
      <c r="Y609" s="644"/>
      <c r="Z609" s="644"/>
    </row>
    <row r="610" spans="1:26" ht="16.5" customHeight="1">
      <c r="A610" s="644"/>
      <c r="B610" s="644"/>
      <c r="C610" s="644"/>
      <c r="D610" s="56"/>
      <c r="E610" s="645"/>
      <c r="F610" s="644"/>
      <c r="G610" s="644"/>
      <c r="H610" s="644"/>
      <c r="I610" s="644"/>
      <c r="J610" s="644"/>
      <c r="K610" s="644"/>
      <c r="L610" s="644"/>
      <c r="M610" s="644"/>
      <c r="N610" s="644"/>
      <c r="O610" s="644"/>
      <c r="P610" s="644"/>
      <c r="Q610" s="644"/>
      <c r="R610" s="644"/>
      <c r="S610" s="644"/>
      <c r="T610" s="644"/>
      <c r="U610" s="644"/>
      <c r="V610" s="644"/>
      <c r="W610" s="644"/>
      <c r="X610" s="644"/>
      <c r="Y610" s="644"/>
      <c r="Z610" s="644"/>
    </row>
    <row r="611" spans="1:26" ht="16.5" customHeight="1">
      <c r="A611" s="644"/>
      <c r="B611" s="644"/>
      <c r="C611" s="644"/>
      <c r="D611" s="56"/>
      <c r="E611" s="645"/>
      <c r="F611" s="644"/>
      <c r="G611" s="644"/>
      <c r="H611" s="644"/>
      <c r="I611" s="644"/>
      <c r="J611" s="644"/>
      <c r="K611" s="644"/>
      <c r="L611" s="644"/>
      <c r="M611" s="644"/>
      <c r="N611" s="644"/>
      <c r="O611" s="644"/>
      <c r="P611" s="644"/>
      <c r="Q611" s="644"/>
      <c r="R611" s="644"/>
      <c r="S611" s="644"/>
      <c r="T611" s="644"/>
      <c r="U611" s="644"/>
      <c r="V611" s="644"/>
      <c r="W611" s="644"/>
      <c r="X611" s="644"/>
      <c r="Y611" s="644"/>
      <c r="Z611" s="644"/>
    </row>
    <row r="612" spans="1:26" ht="16.5" customHeight="1">
      <c r="A612" s="644"/>
      <c r="B612" s="644"/>
      <c r="C612" s="644"/>
      <c r="D612" s="56"/>
      <c r="E612" s="645"/>
      <c r="F612" s="644"/>
      <c r="G612" s="644"/>
      <c r="H612" s="644"/>
      <c r="I612" s="644"/>
      <c r="J612" s="644"/>
      <c r="K612" s="644"/>
      <c r="L612" s="644"/>
      <c r="M612" s="644"/>
      <c r="N612" s="644"/>
      <c r="O612" s="644"/>
      <c r="P612" s="644"/>
      <c r="Q612" s="644"/>
      <c r="R612" s="644"/>
      <c r="S612" s="644"/>
      <c r="T612" s="644"/>
      <c r="U612" s="644"/>
      <c r="V612" s="644"/>
      <c r="W612" s="644"/>
      <c r="X612" s="644"/>
      <c r="Y612" s="644"/>
      <c r="Z612" s="644"/>
    </row>
    <row r="613" spans="1:26" ht="16.5" customHeight="1">
      <c r="A613" s="644"/>
      <c r="B613" s="644"/>
      <c r="C613" s="644"/>
      <c r="D613" s="56"/>
      <c r="E613" s="645"/>
      <c r="F613" s="644"/>
      <c r="G613" s="644"/>
      <c r="H613" s="644"/>
      <c r="I613" s="644"/>
      <c r="J613" s="644"/>
      <c r="K613" s="644"/>
      <c r="L613" s="644"/>
      <c r="M613" s="644"/>
      <c r="N613" s="644"/>
      <c r="O613" s="644"/>
      <c r="P613" s="644"/>
      <c r="Q613" s="644"/>
      <c r="R613" s="644"/>
      <c r="S613" s="644"/>
      <c r="T613" s="644"/>
      <c r="U613" s="644"/>
      <c r="V613" s="644"/>
      <c r="W613" s="644"/>
      <c r="X613" s="644"/>
      <c r="Y613" s="644"/>
      <c r="Z613" s="644"/>
    </row>
    <row r="614" spans="1:26" ht="16.5" customHeight="1">
      <c r="A614" s="644"/>
      <c r="B614" s="644"/>
      <c r="C614" s="644"/>
      <c r="D614" s="56"/>
      <c r="E614" s="645"/>
      <c r="F614" s="644"/>
      <c r="G614" s="644"/>
      <c r="H614" s="644"/>
      <c r="I614" s="644"/>
      <c r="J614" s="644"/>
      <c r="K614" s="644"/>
      <c r="L614" s="644"/>
      <c r="M614" s="644"/>
      <c r="N614" s="644"/>
      <c r="O614" s="644"/>
      <c r="P614" s="644"/>
      <c r="Q614" s="644"/>
      <c r="R614" s="644"/>
      <c r="S614" s="644"/>
      <c r="T614" s="644"/>
      <c r="U614" s="644"/>
      <c r="V614" s="644"/>
      <c r="W614" s="644"/>
      <c r="X614" s="644"/>
      <c r="Y614" s="644"/>
      <c r="Z614" s="644"/>
    </row>
    <row r="615" spans="1:26" ht="16.5" customHeight="1">
      <c r="A615" s="644"/>
      <c r="B615" s="644"/>
      <c r="C615" s="644"/>
      <c r="D615" s="56"/>
      <c r="E615" s="645"/>
      <c r="F615" s="644"/>
      <c r="G615" s="644"/>
      <c r="H615" s="644"/>
      <c r="I615" s="644"/>
      <c r="J615" s="644"/>
      <c r="K615" s="644"/>
      <c r="L615" s="644"/>
      <c r="M615" s="644"/>
      <c r="N615" s="644"/>
      <c r="O615" s="644"/>
      <c r="P615" s="644"/>
      <c r="Q615" s="644"/>
      <c r="R615" s="644"/>
      <c r="S615" s="644"/>
      <c r="T615" s="644"/>
      <c r="U615" s="644"/>
      <c r="V615" s="644"/>
      <c r="W615" s="644"/>
      <c r="X615" s="644"/>
      <c r="Y615" s="644"/>
      <c r="Z615" s="644"/>
    </row>
    <row r="616" spans="1:26" ht="16.5" customHeight="1">
      <c r="A616" s="644"/>
      <c r="B616" s="644"/>
      <c r="C616" s="644"/>
      <c r="D616" s="56"/>
      <c r="E616" s="645"/>
      <c r="F616" s="644"/>
      <c r="G616" s="644"/>
      <c r="H616" s="644"/>
      <c r="I616" s="644"/>
      <c r="J616" s="644"/>
      <c r="K616" s="644"/>
      <c r="L616" s="644"/>
      <c r="M616" s="644"/>
      <c r="N616" s="644"/>
      <c r="O616" s="644"/>
      <c r="P616" s="644"/>
      <c r="Q616" s="644"/>
      <c r="R616" s="644"/>
      <c r="S616" s="644"/>
      <c r="T616" s="644"/>
      <c r="U616" s="644"/>
      <c r="V616" s="644"/>
      <c r="W616" s="644"/>
      <c r="X616" s="644"/>
      <c r="Y616" s="644"/>
      <c r="Z616" s="644"/>
    </row>
    <row r="617" spans="1:26" ht="16.5" customHeight="1">
      <c r="A617" s="644"/>
      <c r="B617" s="644"/>
      <c r="C617" s="644"/>
      <c r="D617" s="56"/>
      <c r="E617" s="645"/>
      <c r="F617" s="644"/>
      <c r="G617" s="644"/>
      <c r="H617" s="644"/>
      <c r="I617" s="644"/>
      <c r="J617" s="644"/>
      <c r="K617" s="644"/>
      <c r="L617" s="644"/>
      <c r="M617" s="644"/>
      <c r="N617" s="644"/>
      <c r="O617" s="644"/>
      <c r="P617" s="644"/>
      <c r="Q617" s="644"/>
      <c r="R617" s="644"/>
      <c r="S617" s="644"/>
      <c r="T617" s="644"/>
      <c r="U617" s="644"/>
      <c r="V617" s="644"/>
      <c r="W617" s="644"/>
      <c r="X617" s="644"/>
      <c r="Y617" s="644"/>
      <c r="Z617" s="644"/>
    </row>
    <row r="618" spans="1:26" ht="16.5" customHeight="1">
      <c r="A618" s="644"/>
      <c r="B618" s="644"/>
      <c r="C618" s="644"/>
      <c r="D618" s="56"/>
      <c r="E618" s="645"/>
      <c r="F618" s="644"/>
      <c r="G618" s="644"/>
      <c r="H618" s="644"/>
      <c r="I618" s="644"/>
      <c r="J618" s="644"/>
      <c r="K618" s="644"/>
      <c r="L618" s="644"/>
      <c r="M618" s="644"/>
      <c r="N618" s="644"/>
      <c r="O618" s="644"/>
      <c r="P618" s="644"/>
      <c r="Q618" s="644"/>
      <c r="R618" s="644"/>
      <c r="S618" s="644"/>
      <c r="T618" s="644"/>
      <c r="U618" s="644"/>
      <c r="V618" s="644"/>
      <c r="W618" s="644"/>
      <c r="X618" s="644"/>
      <c r="Y618" s="644"/>
      <c r="Z618" s="644"/>
    </row>
    <row r="619" spans="1:26" ht="16.5" customHeight="1">
      <c r="A619" s="644"/>
      <c r="B619" s="644"/>
      <c r="C619" s="644"/>
      <c r="D619" s="56"/>
      <c r="E619" s="645"/>
      <c r="F619" s="644"/>
      <c r="G619" s="644"/>
      <c r="H619" s="644"/>
      <c r="I619" s="644"/>
      <c r="J619" s="644"/>
      <c r="K619" s="644"/>
      <c r="L619" s="644"/>
      <c r="M619" s="644"/>
      <c r="N619" s="644"/>
      <c r="O619" s="644"/>
      <c r="P619" s="644"/>
      <c r="Q619" s="644"/>
      <c r="R619" s="644"/>
      <c r="S619" s="644"/>
      <c r="T619" s="644"/>
      <c r="U619" s="644"/>
      <c r="V619" s="644"/>
      <c r="W619" s="644"/>
      <c r="X619" s="644"/>
      <c r="Y619" s="644"/>
      <c r="Z619" s="644"/>
    </row>
    <row r="620" spans="1:26" ht="16.5" customHeight="1">
      <c r="A620" s="644"/>
      <c r="B620" s="644"/>
      <c r="C620" s="644"/>
      <c r="D620" s="56"/>
      <c r="E620" s="645"/>
      <c r="F620" s="644"/>
      <c r="G620" s="644"/>
      <c r="H620" s="644"/>
      <c r="I620" s="644"/>
      <c r="J620" s="644"/>
      <c r="K620" s="644"/>
      <c r="L620" s="644"/>
      <c r="M620" s="644"/>
      <c r="N620" s="644"/>
      <c r="O620" s="644"/>
      <c r="P620" s="644"/>
      <c r="Q620" s="644"/>
      <c r="R620" s="644"/>
      <c r="S620" s="644"/>
      <c r="T620" s="644"/>
      <c r="U620" s="644"/>
      <c r="V620" s="644"/>
      <c r="W620" s="644"/>
      <c r="X620" s="644"/>
      <c r="Y620" s="644"/>
      <c r="Z620" s="644"/>
    </row>
    <row r="621" spans="1:26" ht="16.5" customHeight="1">
      <c r="A621" s="644"/>
      <c r="B621" s="644"/>
      <c r="C621" s="644"/>
      <c r="D621" s="56"/>
      <c r="E621" s="645"/>
      <c r="F621" s="644"/>
      <c r="G621" s="644"/>
      <c r="H621" s="644"/>
      <c r="I621" s="644"/>
      <c r="J621" s="644"/>
      <c r="K621" s="644"/>
      <c r="L621" s="644"/>
      <c r="M621" s="644"/>
      <c r="N621" s="644"/>
      <c r="O621" s="644"/>
      <c r="P621" s="644"/>
      <c r="Q621" s="644"/>
      <c r="R621" s="644"/>
      <c r="S621" s="644"/>
      <c r="T621" s="644"/>
      <c r="U621" s="644"/>
      <c r="V621" s="644"/>
      <c r="W621" s="644"/>
      <c r="X621" s="644"/>
      <c r="Y621" s="644"/>
      <c r="Z621" s="644"/>
    </row>
    <row r="622" spans="1:26" ht="16.5" customHeight="1">
      <c r="A622" s="644"/>
      <c r="B622" s="644"/>
      <c r="C622" s="644"/>
      <c r="D622" s="56"/>
      <c r="E622" s="645"/>
      <c r="F622" s="644"/>
      <c r="G622" s="644"/>
      <c r="H622" s="644"/>
      <c r="I622" s="644"/>
      <c r="J622" s="644"/>
      <c r="K622" s="644"/>
      <c r="L622" s="644"/>
      <c r="M622" s="644"/>
      <c r="N622" s="644"/>
      <c r="O622" s="644"/>
      <c r="P622" s="644"/>
      <c r="Q622" s="644"/>
      <c r="R622" s="644"/>
      <c r="S622" s="644"/>
      <c r="T622" s="644"/>
      <c r="U622" s="644"/>
      <c r="V622" s="644"/>
      <c r="W622" s="644"/>
      <c r="X622" s="644"/>
      <c r="Y622" s="644"/>
      <c r="Z622" s="644"/>
    </row>
    <row r="623" spans="1:26" ht="16.5" customHeight="1">
      <c r="A623" s="644"/>
      <c r="B623" s="644"/>
      <c r="C623" s="644"/>
      <c r="D623" s="56"/>
      <c r="E623" s="645"/>
      <c r="F623" s="644"/>
      <c r="G623" s="644"/>
      <c r="H623" s="644"/>
      <c r="I623" s="644"/>
      <c r="J623" s="644"/>
      <c r="K623" s="644"/>
      <c r="L623" s="644"/>
      <c r="M623" s="644"/>
      <c r="N623" s="644"/>
      <c r="O623" s="644"/>
      <c r="P623" s="644"/>
      <c r="Q623" s="644"/>
      <c r="R623" s="644"/>
      <c r="S623" s="644"/>
      <c r="T623" s="644"/>
      <c r="U623" s="644"/>
      <c r="V623" s="644"/>
      <c r="W623" s="644"/>
      <c r="X623" s="644"/>
      <c r="Y623" s="644"/>
      <c r="Z623" s="644"/>
    </row>
    <row r="624" spans="1:26" ht="16.5" customHeight="1">
      <c r="A624" s="644"/>
      <c r="B624" s="644"/>
      <c r="C624" s="644"/>
      <c r="D624" s="56"/>
      <c r="E624" s="645"/>
      <c r="F624" s="644"/>
      <c r="G624" s="644"/>
      <c r="H624" s="644"/>
      <c r="I624" s="644"/>
      <c r="J624" s="644"/>
      <c r="K624" s="644"/>
      <c r="L624" s="644"/>
      <c r="M624" s="644"/>
      <c r="N624" s="644"/>
      <c r="O624" s="644"/>
      <c r="P624" s="644"/>
      <c r="Q624" s="644"/>
      <c r="R624" s="644"/>
      <c r="S624" s="644"/>
      <c r="T624" s="644"/>
      <c r="U624" s="644"/>
      <c r="V624" s="644"/>
      <c r="W624" s="644"/>
      <c r="X624" s="644"/>
      <c r="Y624" s="644"/>
      <c r="Z624" s="644"/>
    </row>
    <row r="625" spans="1:26" ht="16.5" customHeight="1">
      <c r="A625" s="644"/>
      <c r="B625" s="644"/>
      <c r="C625" s="644"/>
      <c r="D625" s="56"/>
      <c r="E625" s="645"/>
      <c r="F625" s="644"/>
      <c r="G625" s="644"/>
      <c r="H625" s="644"/>
      <c r="I625" s="644"/>
      <c r="J625" s="644"/>
      <c r="K625" s="644"/>
      <c r="L625" s="644"/>
      <c r="M625" s="644"/>
      <c r="N625" s="644"/>
      <c r="O625" s="644"/>
      <c r="P625" s="644"/>
      <c r="Q625" s="644"/>
      <c r="R625" s="644"/>
      <c r="S625" s="644"/>
      <c r="T625" s="644"/>
      <c r="U625" s="644"/>
      <c r="V625" s="644"/>
      <c r="W625" s="644"/>
      <c r="X625" s="644"/>
      <c r="Y625" s="644"/>
      <c r="Z625" s="644"/>
    </row>
    <row r="626" spans="1:26" ht="16.5" customHeight="1">
      <c r="A626" s="644"/>
      <c r="B626" s="644"/>
      <c r="C626" s="644"/>
      <c r="D626" s="56"/>
      <c r="E626" s="645"/>
      <c r="F626" s="644"/>
      <c r="G626" s="644"/>
      <c r="H626" s="644"/>
      <c r="I626" s="644"/>
      <c r="J626" s="644"/>
      <c r="K626" s="644"/>
      <c r="L626" s="644"/>
      <c r="M626" s="644"/>
      <c r="N626" s="644"/>
      <c r="O626" s="644"/>
      <c r="P626" s="644"/>
      <c r="Q626" s="644"/>
      <c r="R626" s="644"/>
      <c r="S626" s="644"/>
      <c r="T626" s="644"/>
      <c r="U626" s="644"/>
      <c r="V626" s="644"/>
      <c r="W626" s="644"/>
      <c r="X626" s="644"/>
      <c r="Y626" s="644"/>
      <c r="Z626" s="644"/>
    </row>
    <row r="627" spans="1:26" ht="16.5" customHeight="1">
      <c r="A627" s="644"/>
      <c r="B627" s="644"/>
      <c r="C627" s="644"/>
      <c r="D627" s="56"/>
      <c r="E627" s="645"/>
      <c r="F627" s="644"/>
      <c r="G627" s="644"/>
      <c r="H627" s="644"/>
      <c r="I627" s="644"/>
      <c r="J627" s="644"/>
      <c r="K627" s="644"/>
      <c r="L627" s="644"/>
      <c r="M627" s="644"/>
      <c r="N627" s="644"/>
      <c r="O627" s="644"/>
      <c r="P627" s="644"/>
      <c r="Q627" s="644"/>
      <c r="R627" s="644"/>
      <c r="S627" s="644"/>
      <c r="T627" s="644"/>
      <c r="U627" s="644"/>
      <c r="V627" s="644"/>
      <c r="W627" s="644"/>
      <c r="X627" s="644"/>
      <c r="Y627" s="644"/>
      <c r="Z627" s="644"/>
    </row>
    <row r="628" spans="1:26" ht="16.5" customHeight="1">
      <c r="A628" s="644"/>
      <c r="B628" s="644"/>
      <c r="C628" s="644"/>
      <c r="D628" s="56"/>
      <c r="E628" s="645"/>
      <c r="F628" s="644"/>
      <c r="G628" s="644"/>
      <c r="H628" s="644"/>
      <c r="I628" s="644"/>
      <c r="J628" s="644"/>
      <c r="K628" s="644"/>
      <c r="L628" s="644"/>
      <c r="M628" s="644"/>
      <c r="N628" s="644"/>
      <c r="O628" s="644"/>
      <c r="P628" s="644"/>
      <c r="Q628" s="644"/>
      <c r="R628" s="644"/>
      <c r="S628" s="644"/>
      <c r="T628" s="644"/>
      <c r="U628" s="644"/>
      <c r="V628" s="644"/>
      <c r="W628" s="644"/>
      <c r="X628" s="644"/>
      <c r="Y628" s="644"/>
      <c r="Z628" s="644"/>
    </row>
    <row r="629" spans="1:26" ht="16.5" customHeight="1">
      <c r="A629" s="644"/>
      <c r="B629" s="644"/>
      <c r="C629" s="644"/>
      <c r="D629" s="56"/>
      <c r="E629" s="645"/>
      <c r="F629" s="644"/>
      <c r="G629" s="644"/>
      <c r="H629" s="644"/>
      <c r="I629" s="644"/>
      <c r="J629" s="644"/>
      <c r="K629" s="644"/>
      <c r="L629" s="644"/>
      <c r="M629" s="644"/>
      <c r="N629" s="644"/>
      <c r="O629" s="644"/>
      <c r="P629" s="644"/>
      <c r="Q629" s="644"/>
      <c r="R629" s="644"/>
      <c r="S629" s="644"/>
      <c r="T629" s="644"/>
      <c r="U629" s="644"/>
      <c r="V629" s="644"/>
      <c r="W629" s="644"/>
      <c r="X629" s="644"/>
      <c r="Y629" s="644"/>
      <c r="Z629" s="644"/>
    </row>
    <row r="630" spans="1:26" ht="16.5" customHeight="1">
      <c r="A630" s="644"/>
      <c r="B630" s="644"/>
      <c r="C630" s="644"/>
      <c r="D630" s="56"/>
      <c r="E630" s="645"/>
      <c r="F630" s="644"/>
      <c r="G630" s="644"/>
      <c r="H630" s="644"/>
      <c r="I630" s="644"/>
      <c r="J630" s="644"/>
      <c r="K630" s="644"/>
      <c r="L630" s="644"/>
      <c r="M630" s="644"/>
      <c r="N630" s="644"/>
      <c r="O630" s="644"/>
      <c r="P630" s="644"/>
      <c r="Q630" s="644"/>
      <c r="R630" s="644"/>
      <c r="S630" s="644"/>
      <c r="T630" s="644"/>
      <c r="U630" s="644"/>
      <c r="V630" s="644"/>
      <c r="W630" s="644"/>
      <c r="X630" s="644"/>
      <c r="Y630" s="644"/>
      <c r="Z630" s="644"/>
    </row>
    <row r="631" spans="1:26" ht="16.5" customHeight="1">
      <c r="A631" s="644"/>
      <c r="B631" s="644"/>
      <c r="C631" s="644"/>
      <c r="D631" s="56"/>
      <c r="E631" s="645"/>
      <c r="F631" s="644"/>
      <c r="G631" s="644"/>
      <c r="H631" s="644"/>
      <c r="I631" s="644"/>
      <c r="J631" s="644"/>
      <c r="K631" s="644"/>
      <c r="L631" s="644"/>
      <c r="M631" s="644"/>
      <c r="N631" s="644"/>
      <c r="O631" s="644"/>
      <c r="P631" s="644"/>
      <c r="Q631" s="644"/>
      <c r="R631" s="644"/>
      <c r="S631" s="644"/>
      <c r="T631" s="644"/>
      <c r="U631" s="644"/>
      <c r="V631" s="644"/>
      <c r="W631" s="644"/>
      <c r="X631" s="644"/>
      <c r="Y631" s="644"/>
      <c r="Z631" s="644"/>
    </row>
    <row r="632" spans="1:26" ht="16.5" customHeight="1">
      <c r="A632" s="644"/>
      <c r="B632" s="644"/>
      <c r="C632" s="644"/>
      <c r="D632" s="56"/>
      <c r="E632" s="645"/>
      <c r="F632" s="644"/>
      <c r="G632" s="644"/>
      <c r="H632" s="644"/>
      <c r="I632" s="644"/>
      <c r="J632" s="644"/>
      <c r="K632" s="644"/>
      <c r="L632" s="644"/>
      <c r="M632" s="644"/>
      <c r="N632" s="644"/>
      <c r="O632" s="644"/>
      <c r="P632" s="644"/>
      <c r="Q632" s="644"/>
      <c r="R632" s="644"/>
      <c r="S632" s="644"/>
      <c r="T632" s="644"/>
      <c r="U632" s="644"/>
      <c r="V632" s="644"/>
      <c r="W632" s="644"/>
      <c r="X632" s="644"/>
      <c r="Y632" s="644"/>
      <c r="Z632" s="644"/>
    </row>
    <row r="633" spans="1:26" ht="16.5" customHeight="1">
      <c r="A633" s="644"/>
      <c r="B633" s="644"/>
      <c r="C633" s="644"/>
      <c r="D633" s="56"/>
      <c r="E633" s="645"/>
      <c r="F633" s="644"/>
      <c r="G633" s="644"/>
      <c r="H633" s="644"/>
      <c r="I633" s="644"/>
      <c r="J633" s="644"/>
      <c r="K633" s="644"/>
      <c r="L633" s="644"/>
      <c r="M633" s="644"/>
      <c r="N633" s="644"/>
      <c r="O633" s="644"/>
      <c r="P633" s="644"/>
      <c r="Q633" s="644"/>
      <c r="R633" s="644"/>
      <c r="S633" s="644"/>
      <c r="T633" s="644"/>
      <c r="U633" s="644"/>
      <c r="V633" s="644"/>
      <c r="W633" s="644"/>
      <c r="X633" s="644"/>
      <c r="Y633" s="644"/>
      <c r="Z633" s="644"/>
    </row>
    <row r="634" spans="1:26" ht="16.5" customHeight="1">
      <c r="A634" s="644"/>
      <c r="B634" s="644"/>
      <c r="C634" s="644"/>
      <c r="D634" s="56"/>
      <c r="E634" s="645"/>
      <c r="F634" s="644"/>
      <c r="G634" s="644"/>
      <c r="H634" s="644"/>
      <c r="I634" s="644"/>
      <c r="J634" s="644"/>
      <c r="K634" s="644"/>
      <c r="L634" s="644"/>
      <c r="M634" s="644"/>
      <c r="N634" s="644"/>
      <c r="O634" s="644"/>
      <c r="P634" s="644"/>
      <c r="Q634" s="644"/>
      <c r="R634" s="644"/>
      <c r="S634" s="644"/>
      <c r="T634" s="644"/>
      <c r="U634" s="644"/>
      <c r="V634" s="644"/>
      <c r="W634" s="644"/>
      <c r="X634" s="644"/>
      <c r="Y634" s="644"/>
      <c r="Z634" s="644"/>
    </row>
    <row r="635" spans="1:26" ht="16.5" customHeight="1">
      <c r="A635" s="644"/>
      <c r="B635" s="644"/>
      <c r="C635" s="644"/>
      <c r="D635" s="56"/>
      <c r="E635" s="645"/>
      <c r="F635" s="644"/>
      <c r="G635" s="644"/>
      <c r="H635" s="644"/>
      <c r="I635" s="644"/>
      <c r="J635" s="644"/>
      <c r="K635" s="644"/>
      <c r="L635" s="644"/>
      <c r="M635" s="644"/>
      <c r="N635" s="644"/>
      <c r="O635" s="644"/>
      <c r="P635" s="644"/>
      <c r="Q635" s="644"/>
      <c r="R635" s="644"/>
      <c r="S635" s="644"/>
      <c r="T635" s="644"/>
      <c r="U635" s="644"/>
      <c r="V635" s="644"/>
      <c r="W635" s="644"/>
      <c r="X635" s="644"/>
      <c r="Y635" s="644"/>
      <c r="Z635" s="644"/>
    </row>
    <row r="636" spans="1:26" ht="16.5" customHeight="1">
      <c r="A636" s="644"/>
      <c r="B636" s="644"/>
      <c r="C636" s="644"/>
      <c r="D636" s="56"/>
      <c r="E636" s="645"/>
      <c r="F636" s="644"/>
      <c r="G636" s="644"/>
      <c r="H636" s="644"/>
      <c r="I636" s="644"/>
      <c r="J636" s="644"/>
      <c r="K636" s="644"/>
      <c r="L636" s="644"/>
      <c r="M636" s="644"/>
      <c r="N636" s="644"/>
      <c r="O636" s="644"/>
      <c r="P636" s="644"/>
      <c r="Q636" s="644"/>
      <c r="R636" s="644"/>
      <c r="S636" s="644"/>
      <c r="T636" s="644"/>
      <c r="U636" s="644"/>
      <c r="V636" s="644"/>
      <c r="W636" s="644"/>
      <c r="X636" s="644"/>
      <c r="Y636" s="644"/>
      <c r="Z636" s="644"/>
    </row>
    <row r="637" spans="1:26" ht="16.5" customHeight="1">
      <c r="A637" s="644"/>
      <c r="B637" s="644"/>
      <c r="C637" s="644"/>
      <c r="D637" s="56"/>
      <c r="E637" s="645"/>
      <c r="F637" s="644"/>
      <c r="G637" s="644"/>
      <c r="H637" s="644"/>
      <c r="I637" s="644"/>
      <c r="J637" s="644"/>
      <c r="K637" s="644"/>
      <c r="L637" s="644"/>
      <c r="M637" s="644"/>
      <c r="N637" s="644"/>
      <c r="O637" s="644"/>
      <c r="P637" s="644"/>
      <c r="Q637" s="644"/>
      <c r="R637" s="644"/>
      <c r="S637" s="644"/>
      <c r="T637" s="644"/>
      <c r="U637" s="644"/>
      <c r="V637" s="644"/>
      <c r="W637" s="644"/>
      <c r="X637" s="644"/>
      <c r="Y637" s="644"/>
      <c r="Z637" s="644"/>
    </row>
    <row r="638" spans="1:26" ht="16.5" customHeight="1">
      <c r="A638" s="644"/>
      <c r="B638" s="644"/>
      <c r="C638" s="644"/>
      <c r="D638" s="56"/>
      <c r="E638" s="645"/>
      <c r="F638" s="644"/>
      <c r="G638" s="644"/>
      <c r="H638" s="644"/>
      <c r="I638" s="644"/>
      <c r="J638" s="644"/>
      <c r="K638" s="644"/>
      <c r="L638" s="644"/>
      <c r="M638" s="644"/>
      <c r="N638" s="644"/>
      <c r="O638" s="644"/>
      <c r="P638" s="644"/>
      <c r="Q638" s="644"/>
      <c r="R638" s="644"/>
      <c r="S638" s="644"/>
      <c r="T638" s="644"/>
      <c r="U638" s="644"/>
      <c r="V638" s="644"/>
      <c r="W638" s="644"/>
      <c r="X638" s="644"/>
      <c r="Y638" s="644"/>
      <c r="Z638" s="644"/>
    </row>
    <row r="639" spans="1:26" ht="16.5" customHeight="1">
      <c r="A639" s="644"/>
      <c r="B639" s="644"/>
      <c r="C639" s="644"/>
      <c r="D639" s="56"/>
      <c r="E639" s="645"/>
      <c r="F639" s="644"/>
      <c r="G639" s="644"/>
      <c r="H639" s="644"/>
      <c r="I639" s="644"/>
      <c r="J639" s="644"/>
      <c r="K639" s="644"/>
      <c r="L639" s="644"/>
      <c r="M639" s="644"/>
      <c r="N639" s="644"/>
      <c r="O639" s="644"/>
      <c r="P639" s="644"/>
      <c r="Q639" s="644"/>
      <c r="R639" s="644"/>
      <c r="S639" s="644"/>
      <c r="T639" s="644"/>
      <c r="U639" s="644"/>
      <c r="V639" s="644"/>
      <c r="W639" s="644"/>
      <c r="X639" s="644"/>
      <c r="Y639" s="644"/>
      <c r="Z639" s="644"/>
    </row>
    <row r="640" spans="1:26" ht="16.5" customHeight="1">
      <c r="A640" s="644"/>
      <c r="B640" s="644"/>
      <c r="C640" s="644"/>
      <c r="D640" s="56"/>
      <c r="E640" s="645"/>
      <c r="F640" s="644"/>
      <c r="G640" s="644"/>
      <c r="H640" s="644"/>
      <c r="I640" s="644"/>
      <c r="J640" s="644"/>
      <c r="K640" s="644"/>
      <c r="L640" s="644"/>
      <c r="M640" s="644"/>
      <c r="N640" s="644"/>
      <c r="O640" s="644"/>
      <c r="P640" s="644"/>
      <c r="Q640" s="644"/>
      <c r="R640" s="644"/>
      <c r="S640" s="644"/>
      <c r="T640" s="644"/>
      <c r="U640" s="644"/>
      <c r="V640" s="644"/>
      <c r="W640" s="644"/>
      <c r="X640" s="644"/>
      <c r="Y640" s="644"/>
      <c r="Z640" s="644"/>
    </row>
    <row r="641" spans="1:26" ht="16.5" customHeight="1">
      <c r="A641" s="644"/>
      <c r="B641" s="644"/>
      <c r="C641" s="644"/>
      <c r="D641" s="56"/>
      <c r="E641" s="645"/>
      <c r="F641" s="644"/>
      <c r="G641" s="644"/>
      <c r="H641" s="644"/>
      <c r="I641" s="644"/>
      <c r="J641" s="644"/>
      <c r="K641" s="644"/>
      <c r="L641" s="644"/>
      <c r="M641" s="644"/>
      <c r="N641" s="644"/>
      <c r="O641" s="644"/>
      <c r="P641" s="644"/>
      <c r="Q641" s="644"/>
      <c r="R641" s="644"/>
      <c r="S641" s="644"/>
      <c r="T641" s="644"/>
      <c r="U641" s="644"/>
      <c r="V641" s="644"/>
      <c r="W641" s="644"/>
      <c r="X641" s="644"/>
      <c r="Y641" s="644"/>
      <c r="Z641" s="644"/>
    </row>
    <row r="642" spans="1:26" ht="16.5" customHeight="1">
      <c r="A642" s="644"/>
      <c r="B642" s="644"/>
      <c r="C642" s="644"/>
      <c r="D642" s="56"/>
      <c r="E642" s="645"/>
      <c r="F642" s="644"/>
      <c r="G642" s="644"/>
      <c r="H642" s="644"/>
      <c r="I642" s="644"/>
      <c r="J642" s="644"/>
      <c r="K642" s="644"/>
      <c r="L642" s="644"/>
      <c r="M642" s="644"/>
      <c r="N642" s="644"/>
      <c r="O642" s="644"/>
      <c r="P642" s="644"/>
      <c r="Q642" s="644"/>
      <c r="R642" s="644"/>
      <c r="S642" s="644"/>
      <c r="T642" s="644"/>
      <c r="U642" s="644"/>
      <c r="V642" s="644"/>
      <c r="W642" s="644"/>
      <c r="X642" s="644"/>
      <c r="Y642" s="644"/>
      <c r="Z642" s="644"/>
    </row>
    <row r="643" spans="1:26" ht="16.5" customHeight="1">
      <c r="A643" s="644"/>
      <c r="B643" s="644"/>
      <c r="C643" s="644"/>
      <c r="D643" s="56"/>
      <c r="E643" s="645"/>
      <c r="F643" s="644"/>
      <c r="G643" s="644"/>
      <c r="H643" s="644"/>
      <c r="I643" s="644"/>
      <c r="J643" s="644"/>
      <c r="K643" s="644"/>
      <c r="L643" s="644"/>
      <c r="M643" s="644"/>
      <c r="N643" s="644"/>
      <c r="O643" s="644"/>
      <c r="P643" s="644"/>
      <c r="Q643" s="644"/>
      <c r="R643" s="644"/>
      <c r="S643" s="644"/>
      <c r="T643" s="644"/>
      <c r="U643" s="644"/>
      <c r="V643" s="644"/>
      <c r="W643" s="644"/>
      <c r="X643" s="644"/>
      <c r="Y643" s="644"/>
      <c r="Z643" s="644"/>
    </row>
    <row r="644" spans="1:26" ht="16.5" customHeight="1">
      <c r="A644" s="644"/>
      <c r="B644" s="644"/>
      <c r="C644" s="644"/>
      <c r="D644" s="56"/>
      <c r="E644" s="645"/>
      <c r="F644" s="644"/>
      <c r="G644" s="644"/>
      <c r="H644" s="644"/>
      <c r="I644" s="644"/>
      <c r="J644" s="644"/>
      <c r="K644" s="644"/>
      <c r="L644" s="644"/>
      <c r="M644" s="644"/>
      <c r="N644" s="644"/>
      <c r="O644" s="644"/>
      <c r="P644" s="644"/>
      <c r="Q644" s="644"/>
      <c r="R644" s="644"/>
      <c r="S644" s="644"/>
      <c r="T644" s="644"/>
      <c r="U644" s="644"/>
      <c r="V644" s="644"/>
      <c r="W644" s="644"/>
      <c r="X644" s="644"/>
      <c r="Y644" s="644"/>
      <c r="Z644" s="644"/>
    </row>
    <row r="645" spans="1:26" ht="16.5" customHeight="1">
      <c r="A645" s="644"/>
      <c r="B645" s="644"/>
      <c r="C645" s="644"/>
      <c r="D645" s="56"/>
      <c r="E645" s="645"/>
      <c r="F645" s="644"/>
      <c r="G645" s="644"/>
      <c r="H645" s="644"/>
      <c r="I645" s="644"/>
      <c r="J645" s="644"/>
      <c r="K645" s="644"/>
      <c r="L645" s="644"/>
      <c r="M645" s="644"/>
      <c r="N645" s="644"/>
      <c r="O645" s="644"/>
      <c r="P645" s="644"/>
      <c r="Q645" s="644"/>
      <c r="R645" s="644"/>
      <c r="S645" s="644"/>
      <c r="T645" s="644"/>
      <c r="U645" s="644"/>
      <c r="V645" s="644"/>
      <c r="W645" s="644"/>
      <c r="X645" s="644"/>
      <c r="Y645" s="644"/>
      <c r="Z645" s="644"/>
    </row>
    <row r="646" spans="1:26" ht="16.5" customHeight="1">
      <c r="A646" s="644"/>
      <c r="B646" s="644"/>
      <c r="C646" s="644"/>
      <c r="D646" s="56"/>
      <c r="E646" s="645"/>
      <c r="F646" s="644"/>
      <c r="G646" s="644"/>
      <c r="H646" s="644"/>
      <c r="I646" s="644"/>
      <c r="J646" s="644"/>
      <c r="K646" s="644"/>
      <c r="L646" s="644"/>
      <c r="M646" s="644"/>
      <c r="N646" s="644"/>
      <c r="O646" s="644"/>
      <c r="P646" s="644"/>
      <c r="Q646" s="644"/>
      <c r="R646" s="644"/>
      <c r="S646" s="644"/>
      <c r="T646" s="644"/>
      <c r="U646" s="644"/>
      <c r="V646" s="644"/>
      <c r="W646" s="644"/>
      <c r="X646" s="644"/>
      <c r="Y646" s="644"/>
      <c r="Z646" s="644"/>
    </row>
    <row r="647" spans="1:26" ht="16.5" customHeight="1">
      <c r="A647" s="644"/>
      <c r="B647" s="644"/>
      <c r="C647" s="644"/>
      <c r="D647" s="56"/>
      <c r="E647" s="645"/>
      <c r="F647" s="644"/>
      <c r="G647" s="644"/>
      <c r="H647" s="644"/>
      <c r="I647" s="644"/>
      <c r="J647" s="644"/>
      <c r="K647" s="644"/>
      <c r="L647" s="644"/>
      <c r="M647" s="644"/>
      <c r="N647" s="644"/>
      <c r="O647" s="644"/>
      <c r="P647" s="644"/>
      <c r="Q647" s="644"/>
      <c r="R647" s="644"/>
      <c r="S647" s="644"/>
      <c r="T647" s="644"/>
      <c r="U647" s="644"/>
      <c r="V647" s="644"/>
      <c r="W647" s="644"/>
      <c r="X647" s="644"/>
      <c r="Y647" s="644"/>
      <c r="Z647" s="644"/>
    </row>
    <row r="648" spans="1:26" ht="16.5" customHeight="1">
      <c r="A648" s="644"/>
      <c r="B648" s="644"/>
      <c r="C648" s="644"/>
      <c r="D648" s="56"/>
      <c r="E648" s="645"/>
      <c r="F648" s="644"/>
      <c r="G648" s="644"/>
      <c r="H648" s="644"/>
      <c r="I648" s="644"/>
      <c r="J648" s="644"/>
      <c r="K648" s="644"/>
      <c r="L648" s="644"/>
      <c r="M648" s="644"/>
      <c r="N648" s="644"/>
      <c r="O648" s="644"/>
      <c r="P648" s="644"/>
      <c r="Q648" s="644"/>
      <c r="R648" s="644"/>
      <c r="S648" s="644"/>
      <c r="T648" s="644"/>
      <c r="U648" s="644"/>
      <c r="V648" s="644"/>
      <c r="W648" s="644"/>
      <c r="X648" s="644"/>
      <c r="Y648" s="644"/>
      <c r="Z648" s="644"/>
    </row>
    <row r="649" spans="1:26" ht="16.5" customHeight="1">
      <c r="A649" s="644"/>
      <c r="B649" s="644"/>
      <c r="C649" s="644"/>
      <c r="D649" s="56"/>
      <c r="E649" s="645"/>
      <c r="F649" s="644"/>
      <c r="G649" s="644"/>
      <c r="H649" s="644"/>
      <c r="I649" s="644"/>
      <c r="J649" s="644"/>
      <c r="K649" s="644"/>
      <c r="L649" s="644"/>
      <c r="M649" s="644"/>
      <c r="N649" s="644"/>
      <c r="O649" s="644"/>
      <c r="P649" s="644"/>
      <c r="Q649" s="644"/>
      <c r="R649" s="644"/>
      <c r="S649" s="644"/>
      <c r="T649" s="644"/>
      <c r="U649" s="644"/>
      <c r="V649" s="644"/>
      <c r="W649" s="644"/>
      <c r="X649" s="644"/>
      <c r="Y649" s="644"/>
      <c r="Z649" s="644"/>
    </row>
    <row r="650" spans="1:26" ht="16.5" customHeight="1">
      <c r="A650" s="644"/>
      <c r="B650" s="644"/>
      <c r="C650" s="644"/>
      <c r="D650" s="56"/>
      <c r="E650" s="645"/>
      <c r="F650" s="644"/>
      <c r="G650" s="644"/>
      <c r="H650" s="644"/>
      <c r="I650" s="644"/>
      <c r="J650" s="644"/>
      <c r="K650" s="644"/>
      <c r="L650" s="644"/>
      <c r="M650" s="644"/>
      <c r="N650" s="644"/>
      <c r="O650" s="644"/>
      <c r="P650" s="644"/>
      <c r="Q650" s="644"/>
      <c r="R650" s="644"/>
      <c r="S650" s="644"/>
      <c r="T650" s="644"/>
      <c r="U650" s="644"/>
      <c r="V650" s="644"/>
      <c r="W650" s="644"/>
      <c r="X650" s="644"/>
      <c r="Y650" s="644"/>
      <c r="Z650" s="644"/>
    </row>
    <row r="651" spans="1:26" ht="16.5" customHeight="1">
      <c r="A651" s="644"/>
      <c r="B651" s="644"/>
      <c r="C651" s="644"/>
      <c r="D651" s="56"/>
      <c r="E651" s="645"/>
      <c r="F651" s="644"/>
      <c r="G651" s="644"/>
      <c r="H651" s="644"/>
      <c r="I651" s="644"/>
      <c r="J651" s="644"/>
      <c r="K651" s="644"/>
      <c r="L651" s="644"/>
      <c r="M651" s="644"/>
      <c r="N651" s="644"/>
      <c r="O651" s="644"/>
      <c r="P651" s="644"/>
      <c r="Q651" s="644"/>
      <c r="R651" s="644"/>
      <c r="S651" s="644"/>
      <c r="T651" s="644"/>
      <c r="U651" s="644"/>
      <c r="V651" s="644"/>
      <c r="W651" s="644"/>
      <c r="X651" s="644"/>
      <c r="Y651" s="644"/>
      <c r="Z651" s="644"/>
    </row>
    <row r="652" spans="1:26" ht="16.5" customHeight="1">
      <c r="A652" s="644"/>
      <c r="B652" s="644"/>
      <c r="C652" s="644"/>
      <c r="D652" s="56"/>
      <c r="E652" s="645"/>
      <c r="F652" s="644"/>
      <c r="G652" s="644"/>
      <c r="H652" s="644"/>
      <c r="I652" s="644"/>
      <c r="J652" s="644"/>
      <c r="K652" s="644"/>
      <c r="L652" s="644"/>
      <c r="M652" s="644"/>
      <c r="N652" s="644"/>
      <c r="O652" s="644"/>
      <c r="P652" s="644"/>
      <c r="Q652" s="644"/>
      <c r="R652" s="644"/>
      <c r="S652" s="644"/>
      <c r="T652" s="644"/>
      <c r="U652" s="644"/>
      <c r="V652" s="644"/>
      <c r="W652" s="644"/>
      <c r="X652" s="644"/>
      <c r="Y652" s="644"/>
      <c r="Z652" s="644"/>
    </row>
    <row r="653" spans="1:26" ht="16.5" customHeight="1">
      <c r="A653" s="644"/>
      <c r="B653" s="644"/>
      <c r="C653" s="644"/>
      <c r="D653" s="56"/>
      <c r="E653" s="645"/>
      <c r="F653" s="644"/>
      <c r="G653" s="644"/>
      <c r="H653" s="644"/>
      <c r="I653" s="644"/>
      <c r="J653" s="644"/>
      <c r="K653" s="644"/>
      <c r="L653" s="644"/>
      <c r="M653" s="644"/>
      <c r="N653" s="644"/>
      <c r="O653" s="644"/>
      <c r="P653" s="644"/>
      <c r="Q653" s="644"/>
      <c r="R653" s="644"/>
      <c r="S653" s="644"/>
      <c r="T653" s="644"/>
      <c r="U653" s="644"/>
      <c r="V653" s="644"/>
      <c r="W653" s="644"/>
      <c r="X653" s="644"/>
      <c r="Y653" s="644"/>
      <c r="Z653" s="644"/>
    </row>
    <row r="654" spans="1:26" ht="16.5" customHeight="1">
      <c r="A654" s="644"/>
      <c r="B654" s="644"/>
      <c r="C654" s="644"/>
      <c r="D654" s="56"/>
      <c r="E654" s="645"/>
      <c r="F654" s="644"/>
      <c r="G654" s="644"/>
      <c r="H654" s="644"/>
      <c r="I654" s="644"/>
      <c r="J654" s="644"/>
      <c r="K654" s="644"/>
      <c r="L654" s="644"/>
      <c r="M654" s="644"/>
      <c r="N654" s="644"/>
      <c r="O654" s="644"/>
      <c r="P654" s="644"/>
      <c r="Q654" s="644"/>
      <c r="R654" s="644"/>
      <c r="S654" s="644"/>
      <c r="T654" s="644"/>
      <c r="U654" s="644"/>
      <c r="V654" s="644"/>
      <c r="W654" s="644"/>
      <c r="X654" s="644"/>
      <c r="Y654" s="644"/>
      <c r="Z654" s="644"/>
    </row>
    <row r="655" spans="1:26" ht="16.5" customHeight="1">
      <c r="A655" s="644"/>
      <c r="B655" s="644"/>
      <c r="C655" s="644"/>
      <c r="D655" s="56"/>
      <c r="E655" s="645"/>
      <c r="F655" s="644"/>
      <c r="G655" s="644"/>
      <c r="H655" s="644"/>
      <c r="I655" s="644"/>
      <c r="J655" s="644"/>
      <c r="K655" s="644"/>
      <c r="L655" s="644"/>
      <c r="M655" s="644"/>
      <c r="N655" s="644"/>
      <c r="O655" s="644"/>
      <c r="P655" s="644"/>
      <c r="Q655" s="644"/>
      <c r="R655" s="644"/>
      <c r="S655" s="644"/>
      <c r="T655" s="644"/>
      <c r="U655" s="644"/>
      <c r="V655" s="644"/>
      <c r="W655" s="644"/>
      <c r="X655" s="644"/>
      <c r="Y655" s="644"/>
      <c r="Z655" s="644"/>
    </row>
    <row r="656" spans="1:26" ht="16.5" customHeight="1">
      <c r="A656" s="644"/>
      <c r="B656" s="644"/>
      <c r="C656" s="644"/>
      <c r="D656" s="56"/>
      <c r="E656" s="645"/>
      <c r="F656" s="644"/>
      <c r="G656" s="644"/>
      <c r="H656" s="644"/>
      <c r="I656" s="644"/>
      <c r="J656" s="644"/>
      <c r="K656" s="644"/>
      <c r="L656" s="644"/>
      <c r="M656" s="644"/>
      <c r="N656" s="644"/>
      <c r="O656" s="644"/>
      <c r="P656" s="644"/>
      <c r="Q656" s="644"/>
      <c r="R656" s="644"/>
      <c r="S656" s="644"/>
      <c r="T656" s="644"/>
      <c r="U656" s="644"/>
      <c r="V656" s="644"/>
      <c r="W656" s="644"/>
      <c r="X656" s="644"/>
      <c r="Y656" s="644"/>
      <c r="Z656" s="644"/>
    </row>
    <row r="657" spans="1:26" ht="16.5" customHeight="1">
      <c r="A657" s="644"/>
      <c r="B657" s="644"/>
      <c r="C657" s="644"/>
      <c r="D657" s="56"/>
      <c r="E657" s="645"/>
      <c r="F657" s="644"/>
      <c r="G657" s="644"/>
      <c r="H657" s="644"/>
      <c r="I657" s="644"/>
      <c r="J657" s="644"/>
      <c r="K657" s="644"/>
      <c r="L657" s="644"/>
      <c r="M657" s="644"/>
      <c r="N657" s="644"/>
      <c r="O657" s="644"/>
      <c r="P657" s="644"/>
      <c r="Q657" s="644"/>
      <c r="R657" s="644"/>
      <c r="S657" s="644"/>
      <c r="T657" s="644"/>
      <c r="U657" s="644"/>
      <c r="V657" s="644"/>
      <c r="W657" s="644"/>
      <c r="X657" s="644"/>
      <c r="Y657" s="644"/>
      <c r="Z657" s="644"/>
    </row>
    <row r="658" spans="1:26" ht="16.5" customHeight="1">
      <c r="A658" s="644"/>
      <c r="B658" s="644"/>
      <c r="C658" s="644"/>
      <c r="D658" s="56"/>
      <c r="E658" s="645"/>
      <c r="F658" s="644"/>
      <c r="G658" s="644"/>
      <c r="H658" s="644"/>
      <c r="I658" s="644"/>
      <c r="J658" s="644"/>
      <c r="K658" s="644"/>
      <c r="L658" s="644"/>
      <c r="M658" s="644"/>
      <c r="N658" s="644"/>
      <c r="O658" s="644"/>
      <c r="P658" s="644"/>
      <c r="Q658" s="644"/>
      <c r="R658" s="644"/>
      <c r="S658" s="644"/>
      <c r="T658" s="644"/>
      <c r="U658" s="644"/>
      <c r="V658" s="644"/>
      <c r="W658" s="644"/>
      <c r="X658" s="644"/>
      <c r="Y658" s="644"/>
      <c r="Z658" s="644"/>
    </row>
    <row r="659" spans="1:26" ht="16.5" customHeight="1">
      <c r="A659" s="644"/>
      <c r="B659" s="644"/>
      <c r="C659" s="644"/>
      <c r="D659" s="56"/>
      <c r="E659" s="645"/>
      <c r="F659" s="644"/>
      <c r="G659" s="644"/>
      <c r="H659" s="644"/>
      <c r="I659" s="644"/>
      <c r="J659" s="644"/>
      <c r="K659" s="644"/>
      <c r="L659" s="644"/>
      <c r="M659" s="644"/>
      <c r="N659" s="644"/>
      <c r="O659" s="644"/>
      <c r="P659" s="644"/>
      <c r="Q659" s="644"/>
      <c r="R659" s="644"/>
      <c r="S659" s="644"/>
      <c r="T659" s="644"/>
      <c r="U659" s="644"/>
      <c r="V659" s="644"/>
      <c r="W659" s="644"/>
      <c r="X659" s="644"/>
      <c r="Y659" s="644"/>
      <c r="Z659" s="644"/>
    </row>
    <row r="660" spans="1:26" ht="16.5" customHeight="1">
      <c r="A660" s="644"/>
      <c r="B660" s="644"/>
      <c r="C660" s="644"/>
      <c r="D660" s="56"/>
      <c r="E660" s="645"/>
      <c r="F660" s="644"/>
      <c r="G660" s="644"/>
      <c r="H660" s="644"/>
      <c r="I660" s="644"/>
      <c r="J660" s="644"/>
      <c r="K660" s="644"/>
      <c r="L660" s="644"/>
      <c r="M660" s="644"/>
      <c r="N660" s="644"/>
      <c r="O660" s="644"/>
      <c r="P660" s="644"/>
      <c r="Q660" s="644"/>
      <c r="R660" s="644"/>
      <c r="S660" s="644"/>
      <c r="T660" s="644"/>
      <c r="U660" s="644"/>
      <c r="V660" s="644"/>
      <c r="W660" s="644"/>
      <c r="X660" s="644"/>
      <c r="Y660" s="644"/>
      <c r="Z660" s="644"/>
    </row>
    <row r="661" spans="1:26" ht="16.5" customHeight="1">
      <c r="A661" s="644"/>
      <c r="B661" s="644"/>
      <c r="C661" s="644"/>
      <c r="D661" s="56"/>
      <c r="E661" s="645"/>
      <c r="F661" s="644"/>
      <c r="G661" s="644"/>
      <c r="H661" s="644"/>
      <c r="I661" s="644"/>
      <c r="J661" s="644"/>
      <c r="K661" s="644"/>
      <c r="L661" s="644"/>
      <c r="M661" s="644"/>
      <c r="N661" s="644"/>
      <c r="O661" s="644"/>
      <c r="P661" s="644"/>
      <c r="Q661" s="644"/>
      <c r="R661" s="644"/>
      <c r="S661" s="644"/>
      <c r="T661" s="644"/>
      <c r="U661" s="644"/>
      <c r="V661" s="644"/>
      <c r="W661" s="644"/>
      <c r="X661" s="644"/>
      <c r="Y661" s="644"/>
      <c r="Z661" s="644"/>
    </row>
    <row r="662" spans="1:26" ht="16.5" customHeight="1">
      <c r="A662" s="644"/>
      <c r="B662" s="644"/>
      <c r="C662" s="644"/>
      <c r="D662" s="56"/>
      <c r="E662" s="645"/>
      <c r="F662" s="644"/>
      <c r="G662" s="644"/>
      <c r="H662" s="644"/>
      <c r="I662" s="644"/>
      <c r="J662" s="644"/>
      <c r="K662" s="644"/>
      <c r="L662" s="644"/>
      <c r="M662" s="644"/>
      <c r="N662" s="644"/>
      <c r="O662" s="644"/>
      <c r="P662" s="644"/>
      <c r="Q662" s="644"/>
      <c r="R662" s="644"/>
      <c r="S662" s="644"/>
      <c r="T662" s="644"/>
      <c r="U662" s="644"/>
      <c r="V662" s="644"/>
      <c r="W662" s="644"/>
      <c r="X662" s="644"/>
      <c r="Y662" s="644"/>
      <c r="Z662" s="644"/>
    </row>
    <row r="663" spans="1:26" ht="16.5" customHeight="1">
      <c r="A663" s="644"/>
      <c r="B663" s="644"/>
      <c r="C663" s="644"/>
      <c r="D663" s="56"/>
      <c r="E663" s="645"/>
      <c r="F663" s="644"/>
      <c r="G663" s="644"/>
      <c r="H663" s="644"/>
      <c r="I663" s="644"/>
      <c r="J663" s="644"/>
      <c r="K663" s="644"/>
      <c r="L663" s="644"/>
      <c r="M663" s="644"/>
      <c r="N663" s="644"/>
      <c r="O663" s="644"/>
      <c r="P663" s="644"/>
      <c r="Q663" s="644"/>
      <c r="R663" s="644"/>
      <c r="S663" s="644"/>
      <c r="T663" s="644"/>
      <c r="U663" s="644"/>
      <c r="V663" s="644"/>
      <c r="W663" s="644"/>
      <c r="X663" s="644"/>
      <c r="Y663" s="644"/>
      <c r="Z663" s="644"/>
    </row>
    <row r="664" spans="1:26" ht="16.5" customHeight="1">
      <c r="A664" s="644"/>
      <c r="B664" s="644"/>
      <c r="C664" s="644"/>
      <c r="D664" s="56"/>
      <c r="E664" s="645"/>
      <c r="F664" s="644"/>
      <c r="G664" s="644"/>
      <c r="H664" s="644"/>
      <c r="I664" s="644"/>
      <c r="J664" s="644"/>
      <c r="K664" s="644"/>
      <c r="L664" s="644"/>
      <c r="M664" s="644"/>
      <c r="N664" s="644"/>
      <c r="O664" s="644"/>
      <c r="P664" s="644"/>
      <c r="Q664" s="644"/>
      <c r="R664" s="644"/>
      <c r="S664" s="644"/>
      <c r="T664" s="644"/>
      <c r="U664" s="644"/>
      <c r="V664" s="644"/>
      <c r="W664" s="644"/>
      <c r="X664" s="644"/>
      <c r="Y664" s="644"/>
      <c r="Z664" s="644"/>
    </row>
    <row r="665" spans="1:26" ht="16.5" customHeight="1">
      <c r="A665" s="644"/>
      <c r="B665" s="644"/>
      <c r="C665" s="644"/>
      <c r="D665" s="56"/>
      <c r="E665" s="645"/>
      <c r="F665" s="644"/>
      <c r="G665" s="644"/>
      <c r="H665" s="644"/>
      <c r="I665" s="644"/>
      <c r="J665" s="644"/>
      <c r="K665" s="644"/>
      <c r="L665" s="644"/>
      <c r="M665" s="644"/>
      <c r="N665" s="644"/>
      <c r="O665" s="644"/>
      <c r="P665" s="644"/>
      <c r="Q665" s="644"/>
      <c r="R665" s="644"/>
      <c r="S665" s="644"/>
      <c r="T665" s="644"/>
      <c r="U665" s="644"/>
      <c r="V665" s="644"/>
      <c r="W665" s="644"/>
      <c r="X665" s="644"/>
      <c r="Y665" s="644"/>
      <c r="Z665" s="644"/>
    </row>
    <row r="666" spans="1:26" ht="16.5" customHeight="1">
      <c r="A666" s="644"/>
      <c r="B666" s="644"/>
      <c r="C666" s="644"/>
      <c r="D666" s="56"/>
      <c r="E666" s="645"/>
      <c r="F666" s="644"/>
      <c r="G666" s="644"/>
      <c r="H666" s="644"/>
      <c r="I666" s="644"/>
      <c r="J666" s="644"/>
      <c r="K666" s="644"/>
      <c r="L666" s="644"/>
      <c r="M666" s="644"/>
      <c r="N666" s="644"/>
      <c r="O666" s="644"/>
      <c r="P666" s="644"/>
      <c r="Q666" s="644"/>
      <c r="R666" s="644"/>
      <c r="S666" s="644"/>
      <c r="T666" s="644"/>
      <c r="U666" s="644"/>
      <c r="V666" s="644"/>
      <c r="W666" s="644"/>
      <c r="X666" s="644"/>
      <c r="Y666" s="644"/>
      <c r="Z666" s="644"/>
    </row>
    <row r="667" spans="1:26" ht="16.5" customHeight="1">
      <c r="A667" s="644"/>
      <c r="B667" s="644"/>
      <c r="C667" s="644"/>
      <c r="D667" s="56"/>
      <c r="E667" s="645"/>
      <c r="F667" s="644"/>
      <c r="G667" s="644"/>
      <c r="H667" s="644"/>
      <c r="I667" s="644"/>
      <c r="J667" s="644"/>
      <c r="K667" s="644"/>
      <c r="L667" s="644"/>
      <c r="M667" s="644"/>
      <c r="N667" s="644"/>
      <c r="O667" s="644"/>
      <c r="P667" s="644"/>
      <c r="Q667" s="644"/>
      <c r="R667" s="644"/>
      <c r="S667" s="644"/>
      <c r="T667" s="644"/>
      <c r="U667" s="644"/>
      <c r="V667" s="644"/>
      <c r="W667" s="644"/>
      <c r="X667" s="644"/>
      <c r="Y667" s="644"/>
      <c r="Z667" s="644"/>
    </row>
    <row r="668" spans="1:26" ht="16.5" customHeight="1">
      <c r="A668" s="644"/>
      <c r="B668" s="644"/>
      <c r="C668" s="644"/>
      <c r="D668" s="56"/>
      <c r="E668" s="645"/>
      <c r="F668" s="644"/>
      <c r="G668" s="644"/>
      <c r="H668" s="644"/>
      <c r="I668" s="644"/>
      <c r="J668" s="644"/>
      <c r="K668" s="644"/>
      <c r="L668" s="644"/>
      <c r="M668" s="644"/>
      <c r="N668" s="644"/>
      <c r="O668" s="644"/>
      <c r="P668" s="644"/>
      <c r="Q668" s="644"/>
      <c r="R668" s="644"/>
      <c r="S668" s="644"/>
      <c r="T668" s="644"/>
      <c r="U668" s="644"/>
      <c r="V668" s="644"/>
      <c r="W668" s="644"/>
      <c r="X668" s="644"/>
      <c r="Y668" s="644"/>
      <c r="Z668" s="644"/>
    </row>
    <row r="669" spans="1:26" ht="16.5" customHeight="1">
      <c r="A669" s="644"/>
      <c r="B669" s="644"/>
      <c r="C669" s="644"/>
      <c r="D669" s="56"/>
      <c r="E669" s="645"/>
      <c r="F669" s="644"/>
      <c r="G669" s="644"/>
      <c r="H669" s="644"/>
      <c r="I669" s="644"/>
      <c r="J669" s="644"/>
      <c r="K669" s="644"/>
      <c r="L669" s="644"/>
      <c r="M669" s="644"/>
      <c r="N669" s="644"/>
      <c r="O669" s="644"/>
      <c r="P669" s="644"/>
      <c r="Q669" s="644"/>
      <c r="R669" s="644"/>
      <c r="S669" s="644"/>
      <c r="T669" s="644"/>
      <c r="U669" s="644"/>
      <c r="V669" s="644"/>
      <c r="W669" s="644"/>
      <c r="X669" s="644"/>
      <c r="Y669" s="644"/>
      <c r="Z669" s="644"/>
    </row>
    <row r="670" spans="1:26" ht="16.5" customHeight="1">
      <c r="A670" s="644"/>
      <c r="B670" s="644"/>
      <c r="C670" s="644"/>
      <c r="D670" s="56"/>
      <c r="E670" s="645"/>
      <c r="F670" s="644"/>
      <c r="G670" s="644"/>
      <c r="H670" s="644"/>
      <c r="I670" s="644"/>
      <c r="J670" s="644"/>
      <c r="K670" s="644"/>
      <c r="L670" s="644"/>
      <c r="M670" s="644"/>
      <c r="N670" s="644"/>
      <c r="O670" s="644"/>
      <c r="P670" s="644"/>
      <c r="Q670" s="644"/>
      <c r="R670" s="644"/>
      <c r="S670" s="644"/>
      <c r="T670" s="644"/>
      <c r="U670" s="644"/>
      <c r="V670" s="644"/>
      <c r="W670" s="644"/>
      <c r="X670" s="644"/>
      <c r="Y670" s="644"/>
      <c r="Z670" s="644"/>
    </row>
    <row r="671" spans="1:26" ht="16.5" customHeight="1">
      <c r="A671" s="644"/>
      <c r="B671" s="644"/>
      <c r="C671" s="644"/>
      <c r="D671" s="56"/>
      <c r="E671" s="645"/>
      <c r="F671" s="644"/>
      <c r="G671" s="644"/>
      <c r="H671" s="644"/>
      <c r="I671" s="644"/>
      <c r="J671" s="644"/>
      <c r="K671" s="644"/>
      <c r="L671" s="644"/>
      <c r="M671" s="644"/>
      <c r="N671" s="644"/>
      <c r="O671" s="644"/>
      <c r="P671" s="644"/>
      <c r="Q671" s="644"/>
      <c r="R671" s="644"/>
      <c r="S671" s="644"/>
      <c r="T671" s="644"/>
      <c r="U671" s="644"/>
      <c r="V671" s="644"/>
      <c r="W671" s="644"/>
      <c r="X671" s="644"/>
      <c r="Y671" s="644"/>
      <c r="Z671" s="644"/>
    </row>
    <row r="672" spans="1:26" ht="16.5" customHeight="1">
      <c r="A672" s="644"/>
      <c r="B672" s="644"/>
      <c r="C672" s="644"/>
      <c r="D672" s="56"/>
      <c r="E672" s="645"/>
      <c r="F672" s="644"/>
      <c r="G672" s="644"/>
      <c r="H672" s="644"/>
      <c r="I672" s="644"/>
      <c r="J672" s="644"/>
      <c r="K672" s="644"/>
      <c r="L672" s="644"/>
      <c r="M672" s="644"/>
      <c r="N672" s="644"/>
      <c r="O672" s="644"/>
      <c r="P672" s="644"/>
      <c r="Q672" s="644"/>
      <c r="R672" s="644"/>
      <c r="S672" s="644"/>
      <c r="T672" s="644"/>
      <c r="U672" s="644"/>
      <c r="V672" s="644"/>
      <c r="W672" s="644"/>
      <c r="X672" s="644"/>
      <c r="Y672" s="644"/>
      <c r="Z672" s="644"/>
    </row>
    <row r="673" spans="1:26" ht="16.5" customHeight="1">
      <c r="A673" s="644"/>
      <c r="B673" s="644"/>
      <c r="C673" s="644"/>
      <c r="D673" s="56"/>
      <c r="E673" s="645"/>
      <c r="F673" s="644"/>
      <c r="G673" s="644"/>
      <c r="H673" s="644"/>
      <c r="I673" s="644"/>
      <c r="J673" s="644"/>
      <c r="K673" s="644"/>
      <c r="L673" s="644"/>
      <c r="M673" s="644"/>
      <c r="N673" s="644"/>
      <c r="O673" s="644"/>
      <c r="P673" s="644"/>
      <c r="Q673" s="644"/>
      <c r="R673" s="644"/>
      <c r="S673" s="644"/>
      <c r="T673" s="644"/>
      <c r="U673" s="644"/>
      <c r="V673" s="644"/>
      <c r="W673" s="644"/>
      <c r="X673" s="644"/>
      <c r="Y673" s="644"/>
      <c r="Z673" s="644"/>
    </row>
    <row r="674" spans="1:26" ht="16.5" customHeight="1">
      <c r="A674" s="644"/>
      <c r="B674" s="644"/>
      <c r="C674" s="644"/>
      <c r="D674" s="56"/>
      <c r="E674" s="645"/>
      <c r="F674" s="644"/>
      <c r="G674" s="644"/>
      <c r="H674" s="644"/>
      <c r="I674" s="644"/>
      <c r="J674" s="644"/>
      <c r="K674" s="644"/>
      <c r="L674" s="644"/>
      <c r="M674" s="644"/>
      <c r="N674" s="644"/>
      <c r="O674" s="644"/>
      <c r="P674" s="644"/>
      <c r="Q674" s="644"/>
      <c r="R674" s="644"/>
      <c r="S674" s="644"/>
      <c r="T674" s="644"/>
      <c r="U674" s="644"/>
      <c r="V674" s="644"/>
      <c r="W674" s="644"/>
      <c r="X674" s="644"/>
      <c r="Y674" s="644"/>
      <c r="Z674" s="644"/>
    </row>
    <row r="675" spans="1:26" ht="16.5" customHeight="1">
      <c r="A675" s="644"/>
      <c r="B675" s="644"/>
      <c r="C675" s="644"/>
      <c r="D675" s="56"/>
      <c r="E675" s="645"/>
      <c r="F675" s="644"/>
      <c r="G675" s="644"/>
      <c r="H675" s="644"/>
      <c r="I675" s="644"/>
      <c r="J675" s="644"/>
      <c r="K675" s="644"/>
      <c r="L675" s="644"/>
      <c r="M675" s="644"/>
      <c r="N675" s="644"/>
      <c r="O675" s="644"/>
      <c r="P675" s="644"/>
      <c r="Q675" s="644"/>
      <c r="R675" s="644"/>
      <c r="S675" s="644"/>
      <c r="T675" s="644"/>
      <c r="U675" s="644"/>
      <c r="V675" s="644"/>
      <c r="W675" s="644"/>
      <c r="X675" s="644"/>
      <c r="Y675" s="644"/>
      <c r="Z675" s="644"/>
    </row>
    <row r="676" spans="1:26" ht="16.5" customHeight="1">
      <c r="A676" s="644"/>
      <c r="B676" s="644"/>
      <c r="C676" s="644"/>
      <c r="D676" s="56"/>
      <c r="E676" s="645"/>
      <c r="F676" s="644"/>
      <c r="G676" s="644"/>
      <c r="H676" s="644"/>
      <c r="I676" s="644"/>
      <c r="J676" s="644"/>
      <c r="K676" s="644"/>
      <c r="L676" s="644"/>
      <c r="M676" s="644"/>
      <c r="N676" s="644"/>
      <c r="O676" s="644"/>
      <c r="P676" s="644"/>
      <c r="Q676" s="644"/>
      <c r="R676" s="644"/>
      <c r="S676" s="644"/>
      <c r="T676" s="644"/>
      <c r="U676" s="644"/>
      <c r="V676" s="644"/>
      <c r="W676" s="644"/>
      <c r="X676" s="644"/>
      <c r="Y676" s="644"/>
      <c r="Z676" s="644"/>
    </row>
    <row r="677" spans="1:26" ht="16.5" customHeight="1">
      <c r="A677" s="644"/>
      <c r="B677" s="644"/>
      <c r="C677" s="644"/>
      <c r="D677" s="56"/>
      <c r="E677" s="645"/>
      <c r="F677" s="644"/>
      <c r="G677" s="644"/>
      <c r="H677" s="644"/>
      <c r="I677" s="644"/>
      <c r="J677" s="644"/>
      <c r="K677" s="644"/>
      <c r="L677" s="644"/>
      <c r="M677" s="644"/>
      <c r="N677" s="644"/>
      <c r="O677" s="644"/>
      <c r="P677" s="644"/>
      <c r="Q677" s="644"/>
      <c r="R677" s="644"/>
      <c r="S677" s="644"/>
      <c r="T677" s="644"/>
      <c r="U677" s="644"/>
      <c r="V677" s="644"/>
      <c r="W677" s="644"/>
      <c r="X677" s="644"/>
      <c r="Y677" s="644"/>
      <c r="Z677" s="644"/>
    </row>
    <row r="678" spans="1:26" ht="16.5" customHeight="1">
      <c r="A678" s="644"/>
      <c r="B678" s="644"/>
      <c r="C678" s="644"/>
      <c r="D678" s="56"/>
      <c r="E678" s="645"/>
      <c r="F678" s="644"/>
      <c r="G678" s="644"/>
      <c r="H678" s="644"/>
      <c r="I678" s="644"/>
      <c r="J678" s="644"/>
      <c r="K678" s="644"/>
      <c r="L678" s="644"/>
      <c r="M678" s="644"/>
      <c r="N678" s="644"/>
      <c r="O678" s="644"/>
      <c r="P678" s="644"/>
      <c r="Q678" s="644"/>
      <c r="R678" s="644"/>
      <c r="S678" s="644"/>
      <c r="T678" s="644"/>
      <c r="U678" s="644"/>
      <c r="V678" s="644"/>
      <c r="W678" s="644"/>
      <c r="X678" s="644"/>
      <c r="Y678" s="644"/>
      <c r="Z678" s="644"/>
    </row>
    <row r="679" spans="1:26" ht="16.5" customHeight="1">
      <c r="A679" s="644"/>
      <c r="B679" s="644"/>
      <c r="C679" s="644"/>
      <c r="D679" s="56"/>
      <c r="E679" s="645"/>
      <c r="F679" s="644"/>
      <c r="G679" s="644"/>
      <c r="H679" s="644"/>
      <c r="I679" s="644"/>
      <c r="J679" s="644"/>
      <c r="K679" s="644"/>
      <c r="L679" s="644"/>
      <c r="M679" s="644"/>
      <c r="N679" s="644"/>
      <c r="O679" s="644"/>
      <c r="P679" s="644"/>
      <c r="Q679" s="644"/>
      <c r="R679" s="644"/>
      <c r="S679" s="644"/>
      <c r="T679" s="644"/>
      <c r="U679" s="644"/>
      <c r="V679" s="644"/>
      <c r="W679" s="644"/>
      <c r="X679" s="644"/>
      <c r="Y679" s="644"/>
      <c r="Z679" s="644"/>
    </row>
    <row r="680" spans="1:26" ht="16.5" customHeight="1">
      <c r="A680" s="644"/>
      <c r="B680" s="644"/>
      <c r="C680" s="644"/>
      <c r="D680" s="56"/>
      <c r="E680" s="645"/>
      <c r="F680" s="644"/>
      <c r="G680" s="644"/>
      <c r="H680" s="644"/>
      <c r="I680" s="644"/>
      <c r="J680" s="644"/>
      <c r="K680" s="644"/>
      <c r="L680" s="644"/>
      <c r="M680" s="644"/>
      <c r="N680" s="644"/>
      <c r="O680" s="644"/>
      <c r="P680" s="644"/>
      <c r="Q680" s="644"/>
      <c r="R680" s="644"/>
      <c r="S680" s="644"/>
      <c r="T680" s="644"/>
      <c r="U680" s="644"/>
      <c r="V680" s="644"/>
      <c r="W680" s="644"/>
      <c r="X680" s="644"/>
      <c r="Y680" s="644"/>
      <c r="Z680" s="644"/>
    </row>
    <row r="681" spans="1:26" ht="16.5" customHeight="1">
      <c r="A681" s="644"/>
      <c r="B681" s="644"/>
      <c r="C681" s="644"/>
      <c r="D681" s="56"/>
      <c r="E681" s="645"/>
      <c r="F681" s="644"/>
      <c r="G681" s="644"/>
      <c r="H681" s="644"/>
      <c r="I681" s="644"/>
      <c r="J681" s="644"/>
      <c r="K681" s="644"/>
      <c r="L681" s="644"/>
      <c r="M681" s="644"/>
      <c r="N681" s="644"/>
      <c r="O681" s="644"/>
      <c r="P681" s="644"/>
      <c r="Q681" s="644"/>
      <c r="R681" s="644"/>
      <c r="S681" s="644"/>
      <c r="T681" s="644"/>
      <c r="U681" s="644"/>
      <c r="V681" s="644"/>
      <c r="W681" s="644"/>
      <c r="X681" s="644"/>
      <c r="Y681" s="644"/>
      <c r="Z681" s="644"/>
    </row>
    <row r="682" spans="1:26" ht="16.5" customHeight="1">
      <c r="A682" s="644"/>
      <c r="B682" s="644"/>
      <c r="C682" s="644"/>
      <c r="D682" s="56"/>
      <c r="E682" s="645"/>
      <c r="F682" s="644"/>
      <c r="G682" s="644"/>
      <c r="H682" s="644"/>
      <c r="I682" s="644"/>
      <c r="J682" s="644"/>
      <c r="K682" s="644"/>
      <c r="L682" s="644"/>
      <c r="M682" s="644"/>
      <c r="N682" s="644"/>
      <c r="O682" s="644"/>
      <c r="P682" s="644"/>
      <c r="Q682" s="644"/>
      <c r="R682" s="644"/>
      <c r="S682" s="644"/>
      <c r="T682" s="644"/>
      <c r="U682" s="644"/>
      <c r="V682" s="644"/>
      <c r="W682" s="644"/>
      <c r="X682" s="644"/>
      <c r="Y682" s="644"/>
      <c r="Z682" s="644"/>
    </row>
    <row r="683" spans="1:26" ht="16.5" customHeight="1">
      <c r="A683" s="644"/>
      <c r="B683" s="644"/>
      <c r="C683" s="644"/>
      <c r="D683" s="56"/>
      <c r="E683" s="645"/>
      <c r="F683" s="644"/>
      <c r="G683" s="644"/>
      <c r="H683" s="644"/>
      <c r="I683" s="644"/>
      <c r="J683" s="644"/>
      <c r="K683" s="644"/>
      <c r="L683" s="644"/>
      <c r="M683" s="644"/>
      <c r="N683" s="644"/>
      <c r="O683" s="644"/>
      <c r="P683" s="644"/>
      <c r="Q683" s="644"/>
      <c r="R683" s="644"/>
      <c r="S683" s="644"/>
      <c r="T683" s="644"/>
      <c r="U683" s="644"/>
      <c r="V683" s="644"/>
      <c r="W683" s="644"/>
      <c r="X683" s="644"/>
      <c r="Y683" s="644"/>
      <c r="Z683" s="644"/>
    </row>
    <row r="684" spans="1:26" ht="16.5" customHeight="1">
      <c r="A684" s="644"/>
      <c r="B684" s="644"/>
      <c r="C684" s="644"/>
      <c r="D684" s="56"/>
      <c r="E684" s="645"/>
      <c r="F684" s="644"/>
      <c r="G684" s="644"/>
      <c r="H684" s="644"/>
      <c r="I684" s="644"/>
      <c r="J684" s="644"/>
      <c r="K684" s="644"/>
      <c r="L684" s="644"/>
      <c r="M684" s="644"/>
      <c r="N684" s="644"/>
      <c r="O684" s="644"/>
      <c r="P684" s="644"/>
      <c r="Q684" s="644"/>
      <c r="R684" s="644"/>
      <c r="S684" s="644"/>
      <c r="T684" s="644"/>
      <c r="U684" s="644"/>
      <c r="V684" s="644"/>
      <c r="W684" s="644"/>
      <c r="X684" s="644"/>
      <c r="Y684" s="644"/>
      <c r="Z684" s="644"/>
    </row>
    <row r="685" spans="1:26" ht="16.5" customHeight="1">
      <c r="A685" s="644"/>
      <c r="B685" s="644"/>
      <c r="C685" s="644"/>
      <c r="D685" s="56"/>
      <c r="E685" s="645"/>
      <c r="F685" s="644"/>
      <c r="G685" s="644"/>
      <c r="H685" s="644"/>
      <c r="I685" s="644"/>
      <c r="J685" s="644"/>
      <c r="K685" s="644"/>
      <c r="L685" s="644"/>
      <c r="M685" s="644"/>
      <c r="N685" s="644"/>
      <c r="O685" s="644"/>
      <c r="P685" s="644"/>
      <c r="Q685" s="644"/>
      <c r="R685" s="644"/>
      <c r="S685" s="644"/>
      <c r="T685" s="644"/>
      <c r="U685" s="644"/>
      <c r="V685" s="644"/>
      <c r="W685" s="644"/>
      <c r="X685" s="644"/>
      <c r="Y685" s="644"/>
      <c r="Z685" s="644"/>
    </row>
    <row r="686" spans="1:26" ht="16.5" customHeight="1">
      <c r="A686" s="644"/>
      <c r="B686" s="644"/>
      <c r="C686" s="644"/>
      <c r="D686" s="56"/>
      <c r="E686" s="645"/>
      <c r="F686" s="644"/>
      <c r="G686" s="644"/>
      <c r="H686" s="644"/>
      <c r="I686" s="644"/>
      <c r="J686" s="644"/>
      <c r="K686" s="644"/>
      <c r="L686" s="644"/>
      <c r="M686" s="644"/>
      <c r="N686" s="644"/>
      <c r="O686" s="644"/>
      <c r="P686" s="644"/>
      <c r="Q686" s="644"/>
      <c r="R686" s="644"/>
      <c r="S686" s="644"/>
      <c r="T686" s="644"/>
      <c r="U686" s="644"/>
      <c r="V686" s="644"/>
      <c r="W686" s="644"/>
      <c r="X686" s="644"/>
      <c r="Y686" s="644"/>
      <c r="Z686" s="644"/>
    </row>
    <row r="687" spans="1:26" ht="16.5" customHeight="1">
      <c r="A687" s="644"/>
      <c r="B687" s="644"/>
      <c r="C687" s="644"/>
      <c r="D687" s="56"/>
      <c r="E687" s="645"/>
      <c r="F687" s="644"/>
      <c r="G687" s="644"/>
      <c r="H687" s="644"/>
      <c r="I687" s="644"/>
      <c r="J687" s="644"/>
      <c r="K687" s="644"/>
      <c r="L687" s="644"/>
      <c r="M687" s="644"/>
      <c r="N687" s="644"/>
      <c r="O687" s="644"/>
      <c r="P687" s="644"/>
      <c r="Q687" s="644"/>
      <c r="R687" s="644"/>
      <c r="S687" s="644"/>
      <c r="T687" s="644"/>
      <c r="U687" s="644"/>
      <c r="V687" s="644"/>
      <c r="W687" s="644"/>
      <c r="X687" s="644"/>
      <c r="Y687" s="644"/>
      <c r="Z687" s="644"/>
    </row>
    <row r="688" spans="1:26" ht="16.5" customHeight="1">
      <c r="A688" s="644"/>
      <c r="B688" s="644"/>
      <c r="C688" s="644"/>
      <c r="D688" s="56"/>
      <c r="E688" s="645"/>
      <c r="F688" s="644"/>
      <c r="G688" s="644"/>
      <c r="H688" s="644"/>
      <c r="I688" s="644"/>
      <c r="J688" s="644"/>
      <c r="K688" s="644"/>
      <c r="L688" s="644"/>
      <c r="M688" s="644"/>
      <c r="N688" s="644"/>
      <c r="O688" s="644"/>
      <c r="P688" s="644"/>
      <c r="Q688" s="644"/>
      <c r="R688" s="644"/>
      <c r="S688" s="644"/>
      <c r="T688" s="644"/>
      <c r="U688" s="644"/>
      <c r="V688" s="644"/>
      <c r="W688" s="644"/>
      <c r="X688" s="644"/>
      <c r="Y688" s="644"/>
      <c r="Z688" s="644"/>
    </row>
    <row r="689" spans="1:26" ht="16.5" customHeight="1">
      <c r="A689" s="644"/>
      <c r="B689" s="644"/>
      <c r="C689" s="644"/>
      <c r="D689" s="56"/>
      <c r="E689" s="645"/>
      <c r="F689" s="644"/>
      <c r="G689" s="644"/>
      <c r="H689" s="644"/>
      <c r="I689" s="644"/>
      <c r="J689" s="644"/>
      <c r="K689" s="644"/>
      <c r="L689" s="644"/>
      <c r="M689" s="644"/>
      <c r="N689" s="644"/>
      <c r="O689" s="644"/>
      <c r="P689" s="644"/>
      <c r="Q689" s="644"/>
      <c r="R689" s="644"/>
      <c r="S689" s="644"/>
      <c r="T689" s="644"/>
      <c r="U689" s="644"/>
      <c r="V689" s="644"/>
      <c r="W689" s="644"/>
      <c r="X689" s="644"/>
      <c r="Y689" s="644"/>
      <c r="Z689" s="644"/>
    </row>
    <row r="690" spans="1:26" ht="16.5" customHeight="1">
      <c r="A690" s="644"/>
      <c r="B690" s="644"/>
      <c r="C690" s="644"/>
      <c r="D690" s="56"/>
      <c r="E690" s="645"/>
      <c r="F690" s="644"/>
      <c r="G690" s="644"/>
      <c r="H690" s="644"/>
      <c r="I690" s="644"/>
      <c r="J690" s="644"/>
      <c r="K690" s="644"/>
      <c r="L690" s="644"/>
      <c r="M690" s="644"/>
      <c r="N690" s="644"/>
      <c r="O690" s="644"/>
      <c r="P690" s="644"/>
      <c r="Q690" s="644"/>
      <c r="R690" s="644"/>
      <c r="S690" s="644"/>
      <c r="T690" s="644"/>
      <c r="U690" s="644"/>
      <c r="V690" s="644"/>
      <c r="W690" s="644"/>
      <c r="X690" s="644"/>
      <c r="Y690" s="644"/>
      <c r="Z690" s="644"/>
    </row>
    <row r="691" spans="1:26" ht="16.5" customHeight="1">
      <c r="A691" s="644"/>
      <c r="B691" s="644"/>
      <c r="C691" s="644"/>
      <c r="D691" s="56"/>
      <c r="E691" s="645"/>
      <c r="F691" s="644"/>
      <c r="G691" s="644"/>
      <c r="H691" s="644"/>
      <c r="I691" s="644"/>
      <c r="J691" s="644"/>
      <c r="K691" s="644"/>
      <c r="L691" s="644"/>
      <c r="M691" s="644"/>
      <c r="N691" s="644"/>
      <c r="O691" s="644"/>
      <c r="P691" s="644"/>
      <c r="Q691" s="644"/>
      <c r="R691" s="644"/>
      <c r="S691" s="644"/>
      <c r="T691" s="644"/>
      <c r="U691" s="644"/>
      <c r="V691" s="644"/>
      <c r="W691" s="644"/>
      <c r="X691" s="644"/>
      <c r="Y691" s="644"/>
      <c r="Z691" s="644"/>
    </row>
    <row r="692" spans="1:26" ht="16.5" customHeight="1">
      <c r="A692" s="644"/>
      <c r="B692" s="644"/>
      <c r="C692" s="644"/>
      <c r="D692" s="56"/>
      <c r="E692" s="645"/>
      <c r="F692" s="644"/>
      <c r="G692" s="644"/>
      <c r="H692" s="644"/>
      <c r="I692" s="644"/>
      <c r="J692" s="644"/>
      <c r="K692" s="644"/>
      <c r="L692" s="644"/>
      <c r="M692" s="644"/>
      <c r="N692" s="644"/>
      <c r="O692" s="644"/>
      <c r="P692" s="644"/>
      <c r="Q692" s="644"/>
      <c r="R692" s="644"/>
      <c r="S692" s="644"/>
      <c r="T692" s="644"/>
      <c r="U692" s="644"/>
      <c r="V692" s="644"/>
      <c r="W692" s="644"/>
      <c r="X692" s="644"/>
      <c r="Y692" s="644"/>
      <c r="Z692" s="644"/>
    </row>
    <row r="693" spans="1:26" ht="16.5" customHeight="1">
      <c r="A693" s="644"/>
      <c r="B693" s="644"/>
      <c r="C693" s="644"/>
      <c r="D693" s="56"/>
      <c r="E693" s="645"/>
      <c r="F693" s="644"/>
      <c r="G693" s="644"/>
      <c r="H693" s="644"/>
      <c r="I693" s="644"/>
      <c r="J693" s="644"/>
      <c r="K693" s="644"/>
      <c r="L693" s="644"/>
      <c r="M693" s="644"/>
      <c r="N693" s="644"/>
      <c r="O693" s="644"/>
      <c r="P693" s="644"/>
      <c r="Q693" s="644"/>
      <c r="R693" s="644"/>
      <c r="S693" s="644"/>
      <c r="T693" s="644"/>
      <c r="U693" s="644"/>
      <c r="V693" s="644"/>
      <c r="W693" s="644"/>
      <c r="X693" s="644"/>
      <c r="Y693" s="644"/>
      <c r="Z693" s="644"/>
    </row>
    <row r="694" spans="1:26" ht="16.5" customHeight="1">
      <c r="A694" s="644"/>
      <c r="B694" s="644"/>
      <c r="C694" s="644"/>
      <c r="D694" s="56"/>
      <c r="E694" s="645"/>
      <c r="F694" s="644"/>
      <c r="G694" s="644"/>
      <c r="H694" s="644"/>
      <c r="I694" s="644"/>
      <c r="J694" s="644"/>
      <c r="K694" s="644"/>
      <c r="L694" s="644"/>
      <c r="M694" s="644"/>
      <c r="N694" s="644"/>
      <c r="O694" s="644"/>
      <c r="P694" s="644"/>
      <c r="Q694" s="644"/>
      <c r="R694" s="644"/>
      <c r="S694" s="644"/>
      <c r="T694" s="644"/>
      <c r="U694" s="644"/>
      <c r="V694" s="644"/>
      <c r="W694" s="644"/>
      <c r="X694" s="644"/>
      <c r="Y694" s="644"/>
      <c r="Z694" s="644"/>
    </row>
    <row r="695" spans="1:26" ht="16.5" customHeight="1">
      <c r="A695" s="644"/>
      <c r="B695" s="644"/>
      <c r="C695" s="644"/>
      <c r="D695" s="56"/>
      <c r="E695" s="645"/>
      <c r="F695" s="644"/>
      <c r="G695" s="644"/>
      <c r="H695" s="644"/>
      <c r="I695" s="644"/>
      <c r="J695" s="644"/>
      <c r="K695" s="644"/>
      <c r="L695" s="644"/>
      <c r="M695" s="644"/>
      <c r="N695" s="644"/>
      <c r="O695" s="644"/>
      <c r="P695" s="644"/>
      <c r="Q695" s="644"/>
      <c r="R695" s="644"/>
      <c r="S695" s="644"/>
      <c r="T695" s="644"/>
      <c r="U695" s="644"/>
      <c r="V695" s="644"/>
      <c r="W695" s="644"/>
      <c r="X695" s="644"/>
      <c r="Y695" s="644"/>
      <c r="Z695" s="644"/>
    </row>
    <row r="696" spans="1:26" ht="16.5" customHeight="1">
      <c r="A696" s="644"/>
      <c r="B696" s="644"/>
      <c r="C696" s="644"/>
      <c r="D696" s="56"/>
      <c r="E696" s="645"/>
      <c r="F696" s="644"/>
      <c r="G696" s="644"/>
      <c r="H696" s="644"/>
      <c r="I696" s="644"/>
      <c r="J696" s="644"/>
      <c r="K696" s="644"/>
      <c r="L696" s="644"/>
      <c r="M696" s="644"/>
      <c r="N696" s="644"/>
      <c r="O696" s="644"/>
      <c r="P696" s="644"/>
      <c r="Q696" s="644"/>
      <c r="R696" s="644"/>
      <c r="S696" s="644"/>
      <c r="T696" s="644"/>
      <c r="U696" s="644"/>
      <c r="V696" s="644"/>
      <c r="W696" s="644"/>
      <c r="X696" s="644"/>
      <c r="Y696" s="644"/>
      <c r="Z696" s="644"/>
    </row>
    <row r="697" spans="1:26" ht="16.5" customHeight="1">
      <c r="A697" s="644"/>
      <c r="B697" s="644"/>
      <c r="C697" s="644"/>
      <c r="D697" s="56"/>
      <c r="E697" s="645"/>
      <c r="F697" s="644"/>
      <c r="G697" s="644"/>
      <c r="H697" s="644"/>
      <c r="I697" s="644"/>
      <c r="J697" s="644"/>
      <c r="K697" s="644"/>
      <c r="L697" s="644"/>
      <c r="M697" s="644"/>
      <c r="N697" s="644"/>
      <c r="O697" s="644"/>
      <c r="P697" s="644"/>
      <c r="Q697" s="644"/>
      <c r="R697" s="644"/>
      <c r="S697" s="644"/>
      <c r="T697" s="644"/>
      <c r="U697" s="644"/>
      <c r="V697" s="644"/>
      <c r="W697" s="644"/>
      <c r="X697" s="644"/>
      <c r="Y697" s="644"/>
      <c r="Z697" s="644"/>
    </row>
    <row r="698" spans="1:26" ht="16.5" customHeight="1">
      <c r="A698" s="644"/>
      <c r="B698" s="644"/>
      <c r="C698" s="644"/>
      <c r="D698" s="56"/>
      <c r="E698" s="645"/>
      <c r="F698" s="644"/>
      <c r="G698" s="644"/>
      <c r="H698" s="644"/>
      <c r="I698" s="644"/>
      <c r="J698" s="644"/>
      <c r="K698" s="644"/>
      <c r="L698" s="644"/>
      <c r="M698" s="644"/>
      <c r="N698" s="644"/>
      <c r="O698" s="644"/>
      <c r="P698" s="644"/>
      <c r="Q698" s="644"/>
      <c r="R698" s="644"/>
      <c r="S698" s="644"/>
      <c r="T698" s="644"/>
      <c r="U698" s="644"/>
      <c r="V698" s="644"/>
      <c r="W698" s="644"/>
      <c r="X698" s="644"/>
      <c r="Y698" s="644"/>
      <c r="Z698" s="644"/>
    </row>
    <row r="699" spans="1:26" ht="16.5" customHeight="1">
      <c r="A699" s="644"/>
      <c r="B699" s="644"/>
      <c r="C699" s="644"/>
      <c r="D699" s="56"/>
      <c r="E699" s="645"/>
      <c r="F699" s="644"/>
      <c r="G699" s="644"/>
      <c r="H699" s="644"/>
      <c r="I699" s="644"/>
      <c r="J699" s="644"/>
      <c r="K699" s="644"/>
      <c r="L699" s="644"/>
      <c r="M699" s="644"/>
      <c r="N699" s="644"/>
      <c r="O699" s="644"/>
      <c r="P699" s="644"/>
      <c r="Q699" s="644"/>
      <c r="R699" s="644"/>
      <c r="S699" s="644"/>
      <c r="T699" s="644"/>
      <c r="U699" s="644"/>
      <c r="V699" s="644"/>
      <c r="W699" s="644"/>
      <c r="X699" s="644"/>
      <c r="Y699" s="644"/>
      <c r="Z699" s="644"/>
    </row>
    <row r="700" spans="1:26" ht="16.5" customHeight="1">
      <c r="A700" s="644"/>
      <c r="B700" s="644"/>
      <c r="C700" s="644"/>
      <c r="D700" s="56"/>
      <c r="E700" s="645"/>
      <c r="F700" s="644"/>
      <c r="G700" s="644"/>
      <c r="H700" s="644"/>
      <c r="I700" s="644"/>
      <c r="J700" s="644"/>
      <c r="K700" s="644"/>
      <c r="L700" s="644"/>
      <c r="M700" s="644"/>
      <c r="N700" s="644"/>
      <c r="O700" s="644"/>
      <c r="P700" s="644"/>
      <c r="Q700" s="644"/>
      <c r="R700" s="644"/>
      <c r="S700" s="644"/>
      <c r="T700" s="644"/>
      <c r="U700" s="644"/>
      <c r="V700" s="644"/>
      <c r="W700" s="644"/>
      <c r="X700" s="644"/>
      <c r="Y700" s="644"/>
      <c r="Z700" s="644"/>
    </row>
    <row r="701" spans="1:26" ht="16.5" customHeight="1">
      <c r="A701" s="644"/>
      <c r="B701" s="644"/>
      <c r="C701" s="644"/>
      <c r="D701" s="56"/>
      <c r="E701" s="645"/>
      <c r="F701" s="644"/>
      <c r="G701" s="644"/>
      <c r="H701" s="644"/>
      <c r="I701" s="644"/>
      <c r="J701" s="644"/>
      <c r="K701" s="644"/>
      <c r="L701" s="644"/>
      <c r="M701" s="644"/>
      <c r="N701" s="644"/>
      <c r="O701" s="644"/>
      <c r="P701" s="644"/>
      <c r="Q701" s="644"/>
      <c r="R701" s="644"/>
      <c r="S701" s="644"/>
      <c r="T701" s="644"/>
      <c r="U701" s="644"/>
      <c r="V701" s="644"/>
      <c r="W701" s="644"/>
      <c r="X701" s="644"/>
      <c r="Y701" s="644"/>
      <c r="Z701" s="644"/>
    </row>
    <row r="702" spans="1:26" ht="16.5" customHeight="1">
      <c r="A702" s="644"/>
      <c r="B702" s="644"/>
      <c r="C702" s="644"/>
      <c r="D702" s="56"/>
      <c r="E702" s="645"/>
      <c r="F702" s="644"/>
      <c r="G702" s="644"/>
      <c r="H702" s="644"/>
      <c r="I702" s="644"/>
      <c r="J702" s="644"/>
      <c r="K702" s="644"/>
      <c r="L702" s="644"/>
      <c r="M702" s="644"/>
      <c r="N702" s="644"/>
      <c r="O702" s="644"/>
      <c r="P702" s="644"/>
      <c r="Q702" s="644"/>
      <c r="R702" s="644"/>
      <c r="S702" s="644"/>
      <c r="T702" s="644"/>
      <c r="U702" s="644"/>
      <c r="V702" s="644"/>
      <c r="W702" s="644"/>
      <c r="X702" s="644"/>
      <c r="Y702" s="644"/>
      <c r="Z702" s="644"/>
    </row>
    <row r="703" spans="1:26" ht="16.5" customHeight="1">
      <c r="A703" s="644"/>
      <c r="B703" s="644"/>
      <c r="C703" s="644"/>
      <c r="D703" s="56"/>
      <c r="E703" s="645"/>
      <c r="F703" s="644"/>
      <c r="G703" s="644"/>
      <c r="H703" s="644"/>
      <c r="I703" s="644"/>
      <c r="J703" s="644"/>
      <c r="K703" s="644"/>
      <c r="L703" s="644"/>
      <c r="M703" s="644"/>
      <c r="N703" s="644"/>
      <c r="O703" s="644"/>
      <c r="P703" s="644"/>
      <c r="Q703" s="644"/>
      <c r="R703" s="644"/>
      <c r="S703" s="644"/>
      <c r="T703" s="644"/>
      <c r="U703" s="644"/>
      <c r="V703" s="644"/>
      <c r="W703" s="644"/>
      <c r="X703" s="644"/>
      <c r="Y703" s="644"/>
      <c r="Z703" s="644"/>
    </row>
    <row r="704" spans="1:26" ht="16.5" customHeight="1">
      <c r="A704" s="644"/>
      <c r="B704" s="644"/>
      <c r="C704" s="644"/>
      <c r="D704" s="56"/>
      <c r="E704" s="645"/>
      <c r="F704" s="644"/>
      <c r="G704" s="644"/>
      <c r="H704" s="644"/>
      <c r="I704" s="644"/>
      <c r="J704" s="644"/>
      <c r="K704" s="644"/>
      <c r="L704" s="644"/>
      <c r="M704" s="644"/>
      <c r="N704" s="644"/>
      <c r="O704" s="644"/>
      <c r="P704" s="644"/>
      <c r="Q704" s="644"/>
      <c r="R704" s="644"/>
      <c r="S704" s="644"/>
      <c r="T704" s="644"/>
      <c r="U704" s="644"/>
      <c r="V704" s="644"/>
      <c r="W704" s="644"/>
      <c r="X704" s="644"/>
      <c r="Y704" s="644"/>
      <c r="Z704" s="644"/>
    </row>
    <row r="705" spans="1:26" ht="16.5" customHeight="1">
      <c r="A705" s="644"/>
      <c r="B705" s="644"/>
      <c r="C705" s="644"/>
      <c r="D705" s="56"/>
      <c r="E705" s="645"/>
      <c r="F705" s="644"/>
      <c r="G705" s="644"/>
      <c r="H705" s="644"/>
      <c r="I705" s="644"/>
      <c r="J705" s="644"/>
      <c r="K705" s="644"/>
      <c r="L705" s="644"/>
      <c r="M705" s="644"/>
      <c r="N705" s="644"/>
      <c r="O705" s="644"/>
      <c r="P705" s="644"/>
      <c r="Q705" s="644"/>
      <c r="R705" s="644"/>
      <c r="S705" s="644"/>
      <c r="T705" s="644"/>
      <c r="U705" s="644"/>
      <c r="V705" s="644"/>
      <c r="W705" s="644"/>
      <c r="X705" s="644"/>
      <c r="Y705" s="644"/>
      <c r="Z705" s="644"/>
    </row>
    <row r="706" spans="1:26" ht="16.5" customHeight="1">
      <c r="A706" s="644"/>
      <c r="B706" s="644"/>
      <c r="C706" s="644"/>
      <c r="D706" s="56"/>
      <c r="E706" s="645"/>
      <c r="F706" s="644"/>
      <c r="G706" s="644"/>
      <c r="H706" s="644"/>
      <c r="I706" s="644"/>
      <c r="J706" s="644"/>
      <c r="K706" s="644"/>
      <c r="L706" s="644"/>
      <c r="M706" s="644"/>
      <c r="N706" s="644"/>
      <c r="O706" s="644"/>
      <c r="P706" s="644"/>
      <c r="Q706" s="644"/>
      <c r="R706" s="644"/>
      <c r="S706" s="644"/>
      <c r="T706" s="644"/>
      <c r="U706" s="644"/>
      <c r="V706" s="644"/>
      <c r="W706" s="644"/>
      <c r="X706" s="644"/>
      <c r="Y706" s="644"/>
      <c r="Z706" s="644"/>
    </row>
    <row r="707" spans="1:26" ht="16.5" customHeight="1">
      <c r="A707" s="644"/>
      <c r="B707" s="644"/>
      <c r="C707" s="644"/>
      <c r="D707" s="56"/>
      <c r="E707" s="645"/>
      <c r="F707" s="644"/>
      <c r="G707" s="644"/>
      <c r="H707" s="644"/>
      <c r="I707" s="644"/>
      <c r="J707" s="644"/>
      <c r="K707" s="644"/>
      <c r="L707" s="644"/>
      <c r="M707" s="644"/>
      <c r="N707" s="644"/>
      <c r="O707" s="644"/>
      <c r="P707" s="644"/>
      <c r="Q707" s="644"/>
      <c r="R707" s="644"/>
      <c r="S707" s="644"/>
      <c r="T707" s="644"/>
      <c r="U707" s="644"/>
      <c r="V707" s="644"/>
      <c r="W707" s="644"/>
      <c r="X707" s="644"/>
      <c r="Y707" s="644"/>
      <c r="Z707" s="644"/>
    </row>
    <row r="708" spans="1:26" ht="16.5" customHeight="1">
      <c r="A708" s="644"/>
      <c r="B708" s="644"/>
      <c r="C708" s="644"/>
      <c r="D708" s="56"/>
      <c r="E708" s="645"/>
      <c r="F708" s="644"/>
      <c r="G708" s="644"/>
      <c r="H708" s="644"/>
      <c r="I708" s="644"/>
      <c r="J708" s="644"/>
      <c r="K708" s="644"/>
      <c r="L708" s="644"/>
      <c r="M708" s="644"/>
      <c r="N708" s="644"/>
      <c r="O708" s="644"/>
      <c r="P708" s="644"/>
      <c r="Q708" s="644"/>
      <c r="R708" s="644"/>
      <c r="S708" s="644"/>
      <c r="T708" s="644"/>
      <c r="U708" s="644"/>
      <c r="V708" s="644"/>
      <c r="W708" s="644"/>
      <c r="X708" s="644"/>
      <c r="Y708" s="644"/>
      <c r="Z708" s="644"/>
    </row>
    <row r="709" spans="1:26" ht="16.5" customHeight="1">
      <c r="A709" s="644"/>
      <c r="B709" s="644"/>
      <c r="C709" s="644"/>
      <c r="D709" s="56"/>
      <c r="E709" s="645"/>
      <c r="F709" s="644"/>
      <c r="G709" s="644"/>
      <c r="H709" s="644"/>
      <c r="I709" s="644"/>
      <c r="J709" s="644"/>
      <c r="K709" s="644"/>
      <c r="L709" s="644"/>
      <c r="M709" s="644"/>
      <c r="N709" s="644"/>
      <c r="O709" s="644"/>
      <c r="P709" s="644"/>
      <c r="Q709" s="644"/>
      <c r="R709" s="644"/>
      <c r="S709" s="644"/>
      <c r="T709" s="644"/>
      <c r="U709" s="644"/>
      <c r="V709" s="644"/>
      <c r="W709" s="644"/>
      <c r="X709" s="644"/>
      <c r="Y709" s="644"/>
      <c r="Z709" s="644"/>
    </row>
    <row r="710" spans="1:26" ht="16.5" customHeight="1">
      <c r="A710" s="644"/>
      <c r="B710" s="644"/>
      <c r="C710" s="644"/>
      <c r="D710" s="56"/>
      <c r="E710" s="645"/>
      <c r="F710" s="644"/>
      <c r="G710" s="644"/>
      <c r="H710" s="644"/>
      <c r="I710" s="644"/>
      <c r="J710" s="644"/>
      <c r="K710" s="644"/>
      <c r="L710" s="644"/>
      <c r="M710" s="644"/>
      <c r="N710" s="644"/>
      <c r="O710" s="644"/>
      <c r="P710" s="644"/>
      <c r="Q710" s="644"/>
      <c r="R710" s="644"/>
      <c r="S710" s="644"/>
      <c r="T710" s="644"/>
      <c r="U710" s="644"/>
      <c r="V710" s="644"/>
      <c r="W710" s="644"/>
      <c r="X710" s="644"/>
      <c r="Y710" s="644"/>
      <c r="Z710" s="644"/>
    </row>
    <row r="711" spans="1:26" ht="16.5" customHeight="1">
      <c r="A711" s="644"/>
      <c r="B711" s="644"/>
      <c r="C711" s="644"/>
      <c r="D711" s="56"/>
      <c r="E711" s="645"/>
      <c r="F711" s="644"/>
      <c r="G711" s="644"/>
      <c r="H711" s="644"/>
      <c r="I711" s="644"/>
      <c r="J711" s="644"/>
      <c r="K711" s="644"/>
      <c r="L711" s="644"/>
      <c r="M711" s="644"/>
      <c r="N711" s="644"/>
      <c r="O711" s="644"/>
      <c r="P711" s="644"/>
      <c r="Q711" s="644"/>
      <c r="R711" s="644"/>
      <c r="S711" s="644"/>
      <c r="T711" s="644"/>
      <c r="U711" s="644"/>
      <c r="V711" s="644"/>
      <c r="W711" s="644"/>
      <c r="X711" s="644"/>
      <c r="Y711" s="644"/>
      <c r="Z711" s="644"/>
    </row>
    <row r="712" spans="1:26" ht="16.5" customHeight="1">
      <c r="A712" s="644"/>
      <c r="B712" s="644"/>
      <c r="C712" s="644"/>
      <c r="D712" s="56"/>
      <c r="E712" s="645"/>
      <c r="F712" s="644"/>
      <c r="G712" s="644"/>
      <c r="H712" s="644"/>
      <c r="I712" s="644"/>
      <c r="J712" s="644"/>
      <c r="K712" s="644"/>
      <c r="L712" s="644"/>
      <c r="M712" s="644"/>
      <c r="N712" s="644"/>
      <c r="O712" s="644"/>
      <c r="P712" s="644"/>
      <c r="Q712" s="644"/>
      <c r="R712" s="644"/>
      <c r="S712" s="644"/>
      <c r="T712" s="644"/>
      <c r="U712" s="644"/>
      <c r="V712" s="644"/>
      <c r="W712" s="644"/>
      <c r="X712" s="644"/>
      <c r="Y712" s="644"/>
      <c r="Z712" s="644"/>
    </row>
    <row r="713" spans="1:26" ht="16.5" customHeight="1">
      <c r="A713" s="644"/>
      <c r="B713" s="644"/>
      <c r="C713" s="644"/>
      <c r="D713" s="56"/>
      <c r="E713" s="645"/>
      <c r="F713" s="644"/>
      <c r="G713" s="644"/>
      <c r="H713" s="644"/>
      <c r="I713" s="644"/>
      <c r="J713" s="644"/>
      <c r="K713" s="644"/>
      <c r="L713" s="644"/>
      <c r="M713" s="644"/>
      <c r="N713" s="644"/>
      <c r="O713" s="644"/>
      <c r="P713" s="644"/>
      <c r="Q713" s="644"/>
      <c r="R713" s="644"/>
      <c r="S713" s="644"/>
      <c r="T713" s="644"/>
      <c r="U713" s="644"/>
      <c r="V713" s="644"/>
      <c r="W713" s="644"/>
      <c r="X713" s="644"/>
      <c r="Y713" s="644"/>
      <c r="Z713" s="644"/>
    </row>
    <row r="714" spans="1:26" ht="16.5" customHeight="1">
      <c r="A714" s="644"/>
      <c r="B714" s="644"/>
      <c r="C714" s="644"/>
      <c r="D714" s="56"/>
      <c r="E714" s="645"/>
      <c r="F714" s="644"/>
      <c r="G714" s="644"/>
      <c r="H714" s="644"/>
      <c r="I714" s="644"/>
      <c r="J714" s="644"/>
      <c r="K714" s="644"/>
      <c r="L714" s="644"/>
      <c r="M714" s="644"/>
      <c r="N714" s="644"/>
      <c r="O714" s="644"/>
      <c r="P714" s="644"/>
      <c r="Q714" s="644"/>
      <c r="R714" s="644"/>
      <c r="S714" s="644"/>
      <c r="T714" s="644"/>
      <c r="U714" s="644"/>
      <c r="V714" s="644"/>
      <c r="W714" s="644"/>
      <c r="X714" s="644"/>
      <c r="Y714" s="644"/>
      <c r="Z714" s="644"/>
    </row>
    <row r="715" spans="1:26" ht="16.5" customHeight="1">
      <c r="A715" s="644"/>
      <c r="B715" s="644"/>
      <c r="C715" s="644"/>
      <c r="D715" s="56"/>
      <c r="E715" s="645"/>
      <c r="F715" s="644"/>
      <c r="G715" s="644"/>
      <c r="H715" s="644"/>
      <c r="I715" s="644"/>
      <c r="J715" s="644"/>
      <c r="K715" s="644"/>
      <c r="L715" s="644"/>
      <c r="M715" s="644"/>
      <c r="N715" s="644"/>
      <c r="O715" s="644"/>
      <c r="P715" s="644"/>
      <c r="Q715" s="644"/>
      <c r="R715" s="644"/>
      <c r="S715" s="644"/>
      <c r="T715" s="644"/>
      <c r="U715" s="644"/>
      <c r="V715" s="644"/>
      <c r="W715" s="644"/>
      <c r="X715" s="644"/>
      <c r="Y715" s="644"/>
      <c r="Z715" s="644"/>
    </row>
    <row r="716" spans="1:26" ht="16.5" customHeight="1">
      <c r="A716" s="644"/>
      <c r="B716" s="644"/>
      <c r="C716" s="644"/>
      <c r="D716" s="56"/>
      <c r="E716" s="645"/>
      <c r="F716" s="644"/>
      <c r="G716" s="644"/>
      <c r="H716" s="644"/>
      <c r="I716" s="644"/>
      <c r="J716" s="644"/>
      <c r="K716" s="644"/>
      <c r="L716" s="644"/>
      <c r="M716" s="644"/>
      <c r="N716" s="644"/>
      <c r="O716" s="644"/>
      <c r="P716" s="644"/>
      <c r="Q716" s="644"/>
      <c r="R716" s="644"/>
      <c r="S716" s="644"/>
      <c r="T716" s="644"/>
      <c r="U716" s="644"/>
      <c r="V716" s="644"/>
      <c r="W716" s="644"/>
      <c r="X716" s="644"/>
      <c r="Y716" s="644"/>
      <c r="Z716" s="644"/>
    </row>
    <row r="717" spans="1:26" ht="16.5" customHeight="1">
      <c r="A717" s="644"/>
      <c r="B717" s="644"/>
      <c r="C717" s="644"/>
      <c r="D717" s="56"/>
      <c r="E717" s="645"/>
      <c r="F717" s="644"/>
      <c r="G717" s="644"/>
      <c r="H717" s="644"/>
      <c r="I717" s="644"/>
      <c r="J717" s="644"/>
      <c r="K717" s="644"/>
      <c r="L717" s="644"/>
      <c r="M717" s="644"/>
      <c r="N717" s="644"/>
      <c r="O717" s="644"/>
      <c r="P717" s="644"/>
      <c r="Q717" s="644"/>
      <c r="R717" s="644"/>
      <c r="S717" s="644"/>
      <c r="T717" s="644"/>
      <c r="U717" s="644"/>
      <c r="V717" s="644"/>
      <c r="W717" s="644"/>
      <c r="X717" s="644"/>
      <c r="Y717" s="644"/>
      <c r="Z717" s="644"/>
    </row>
    <row r="718" spans="1:26" ht="16.5" customHeight="1">
      <c r="A718" s="644"/>
      <c r="B718" s="644"/>
      <c r="C718" s="644"/>
      <c r="D718" s="56"/>
      <c r="E718" s="645"/>
      <c r="F718" s="644"/>
      <c r="G718" s="644"/>
      <c r="H718" s="644"/>
      <c r="I718" s="644"/>
      <c r="J718" s="644"/>
      <c r="K718" s="644"/>
      <c r="L718" s="644"/>
      <c r="M718" s="644"/>
      <c r="N718" s="644"/>
      <c r="O718" s="644"/>
      <c r="P718" s="644"/>
      <c r="Q718" s="644"/>
      <c r="R718" s="644"/>
      <c r="S718" s="644"/>
      <c r="T718" s="644"/>
      <c r="U718" s="644"/>
      <c r="V718" s="644"/>
      <c r="W718" s="644"/>
      <c r="X718" s="644"/>
      <c r="Y718" s="644"/>
      <c r="Z718" s="644"/>
    </row>
    <row r="719" spans="1:26" ht="16.5" customHeight="1">
      <c r="A719" s="644"/>
      <c r="B719" s="644"/>
      <c r="C719" s="644"/>
      <c r="D719" s="56"/>
      <c r="E719" s="645"/>
      <c r="F719" s="644"/>
      <c r="G719" s="644"/>
      <c r="H719" s="644"/>
      <c r="I719" s="644"/>
      <c r="J719" s="644"/>
      <c r="K719" s="644"/>
      <c r="L719" s="644"/>
      <c r="M719" s="644"/>
      <c r="N719" s="644"/>
      <c r="O719" s="644"/>
      <c r="P719" s="644"/>
      <c r="Q719" s="644"/>
      <c r="R719" s="644"/>
      <c r="S719" s="644"/>
      <c r="T719" s="644"/>
      <c r="U719" s="644"/>
      <c r="V719" s="644"/>
      <c r="W719" s="644"/>
      <c r="X719" s="644"/>
      <c r="Y719" s="644"/>
      <c r="Z719" s="644"/>
    </row>
    <row r="720" spans="1:26" ht="16.5" customHeight="1">
      <c r="A720" s="644"/>
      <c r="B720" s="644"/>
      <c r="C720" s="644"/>
      <c r="D720" s="56"/>
      <c r="E720" s="645"/>
      <c r="F720" s="644"/>
      <c r="G720" s="644"/>
      <c r="H720" s="644"/>
      <c r="I720" s="644"/>
      <c r="J720" s="644"/>
      <c r="K720" s="644"/>
      <c r="L720" s="644"/>
      <c r="M720" s="644"/>
      <c r="N720" s="644"/>
      <c r="O720" s="644"/>
      <c r="P720" s="644"/>
      <c r="Q720" s="644"/>
      <c r="R720" s="644"/>
      <c r="S720" s="644"/>
      <c r="T720" s="644"/>
      <c r="U720" s="644"/>
      <c r="V720" s="644"/>
      <c r="W720" s="644"/>
      <c r="X720" s="644"/>
      <c r="Y720" s="644"/>
      <c r="Z720" s="644"/>
    </row>
    <row r="721" spans="1:26" ht="16.5" customHeight="1">
      <c r="A721" s="644"/>
      <c r="B721" s="644"/>
      <c r="C721" s="644"/>
      <c r="D721" s="56"/>
      <c r="E721" s="645"/>
      <c r="F721" s="644"/>
      <c r="G721" s="644"/>
      <c r="H721" s="644"/>
      <c r="I721" s="644"/>
      <c r="J721" s="644"/>
      <c r="K721" s="644"/>
      <c r="L721" s="644"/>
      <c r="M721" s="644"/>
      <c r="N721" s="644"/>
      <c r="O721" s="644"/>
      <c r="P721" s="644"/>
      <c r="Q721" s="644"/>
      <c r="R721" s="644"/>
      <c r="S721" s="644"/>
      <c r="T721" s="644"/>
      <c r="U721" s="644"/>
      <c r="V721" s="644"/>
      <c r="W721" s="644"/>
      <c r="X721" s="644"/>
      <c r="Y721" s="644"/>
      <c r="Z721" s="644"/>
    </row>
    <row r="722" spans="1:26" ht="16.5" customHeight="1">
      <c r="A722" s="644"/>
      <c r="B722" s="644"/>
      <c r="C722" s="644"/>
      <c r="D722" s="56"/>
      <c r="E722" s="645"/>
      <c r="F722" s="644"/>
      <c r="G722" s="644"/>
      <c r="H722" s="644"/>
      <c r="I722" s="644"/>
      <c r="J722" s="644"/>
      <c r="K722" s="644"/>
      <c r="L722" s="644"/>
      <c r="M722" s="644"/>
      <c r="N722" s="644"/>
      <c r="O722" s="644"/>
      <c r="P722" s="644"/>
      <c r="Q722" s="644"/>
      <c r="R722" s="644"/>
      <c r="S722" s="644"/>
      <c r="T722" s="644"/>
      <c r="U722" s="644"/>
      <c r="V722" s="644"/>
      <c r="W722" s="644"/>
      <c r="X722" s="644"/>
      <c r="Y722" s="644"/>
      <c r="Z722" s="644"/>
    </row>
    <row r="723" spans="1:26" ht="16.5" customHeight="1">
      <c r="A723" s="644"/>
      <c r="B723" s="644"/>
      <c r="C723" s="644"/>
      <c r="D723" s="56"/>
      <c r="E723" s="645"/>
      <c r="F723" s="644"/>
      <c r="G723" s="644"/>
      <c r="H723" s="644"/>
      <c r="I723" s="644"/>
      <c r="J723" s="644"/>
      <c r="K723" s="644"/>
      <c r="L723" s="644"/>
      <c r="M723" s="644"/>
      <c r="N723" s="644"/>
      <c r="O723" s="644"/>
      <c r="P723" s="644"/>
      <c r="Q723" s="644"/>
      <c r="R723" s="644"/>
      <c r="S723" s="644"/>
      <c r="T723" s="644"/>
      <c r="U723" s="644"/>
      <c r="V723" s="644"/>
      <c r="W723" s="644"/>
      <c r="X723" s="644"/>
      <c r="Y723" s="644"/>
      <c r="Z723" s="644"/>
    </row>
    <row r="724" spans="1:26" ht="16.5" customHeight="1">
      <c r="A724" s="644"/>
      <c r="B724" s="644"/>
      <c r="C724" s="644"/>
      <c r="D724" s="56"/>
      <c r="E724" s="645"/>
      <c r="F724" s="644"/>
      <c r="G724" s="644"/>
      <c r="H724" s="644"/>
      <c r="I724" s="644"/>
      <c r="J724" s="644"/>
      <c r="K724" s="644"/>
      <c r="L724" s="644"/>
      <c r="M724" s="644"/>
      <c r="N724" s="644"/>
      <c r="O724" s="644"/>
      <c r="P724" s="644"/>
      <c r="Q724" s="644"/>
      <c r="R724" s="644"/>
      <c r="S724" s="644"/>
      <c r="T724" s="644"/>
      <c r="U724" s="644"/>
      <c r="V724" s="644"/>
      <c r="W724" s="644"/>
      <c r="X724" s="644"/>
      <c r="Y724" s="644"/>
      <c r="Z724" s="644"/>
    </row>
    <row r="725" spans="1:26" ht="16.5" customHeight="1">
      <c r="A725" s="644"/>
      <c r="B725" s="644"/>
      <c r="C725" s="644"/>
      <c r="D725" s="56"/>
      <c r="E725" s="645"/>
      <c r="F725" s="644"/>
      <c r="G725" s="644"/>
      <c r="H725" s="644"/>
      <c r="I725" s="644"/>
      <c r="J725" s="644"/>
      <c r="K725" s="644"/>
      <c r="L725" s="644"/>
      <c r="M725" s="644"/>
      <c r="N725" s="644"/>
      <c r="O725" s="644"/>
      <c r="P725" s="644"/>
      <c r="Q725" s="644"/>
      <c r="R725" s="644"/>
      <c r="S725" s="644"/>
      <c r="T725" s="644"/>
      <c r="U725" s="644"/>
      <c r="V725" s="644"/>
      <c r="W725" s="644"/>
      <c r="X725" s="644"/>
      <c r="Y725" s="644"/>
      <c r="Z725" s="644"/>
    </row>
    <row r="726" spans="1:26" ht="16.5" customHeight="1">
      <c r="A726" s="644"/>
      <c r="B726" s="644"/>
      <c r="C726" s="644"/>
      <c r="D726" s="56"/>
      <c r="E726" s="645"/>
      <c r="F726" s="644"/>
      <c r="G726" s="644"/>
      <c r="H726" s="644"/>
      <c r="I726" s="644"/>
      <c r="J726" s="644"/>
      <c r="K726" s="644"/>
      <c r="L726" s="644"/>
      <c r="M726" s="644"/>
      <c r="N726" s="644"/>
      <c r="O726" s="644"/>
      <c r="P726" s="644"/>
      <c r="Q726" s="644"/>
      <c r="R726" s="644"/>
      <c r="S726" s="644"/>
      <c r="T726" s="644"/>
      <c r="U726" s="644"/>
      <c r="V726" s="644"/>
      <c r="W726" s="644"/>
      <c r="X726" s="644"/>
      <c r="Y726" s="644"/>
      <c r="Z726" s="644"/>
    </row>
    <row r="727" spans="1:26" ht="16.5" customHeight="1">
      <c r="A727" s="644"/>
      <c r="B727" s="644"/>
      <c r="C727" s="644"/>
      <c r="D727" s="56"/>
      <c r="E727" s="645"/>
      <c r="F727" s="644"/>
      <c r="G727" s="644"/>
      <c r="H727" s="644"/>
      <c r="I727" s="644"/>
      <c r="J727" s="644"/>
      <c r="K727" s="644"/>
      <c r="L727" s="644"/>
      <c r="M727" s="644"/>
      <c r="N727" s="644"/>
      <c r="O727" s="644"/>
      <c r="P727" s="644"/>
      <c r="Q727" s="644"/>
      <c r="R727" s="644"/>
      <c r="S727" s="644"/>
      <c r="T727" s="644"/>
      <c r="U727" s="644"/>
      <c r="V727" s="644"/>
      <c r="W727" s="644"/>
      <c r="X727" s="644"/>
      <c r="Y727" s="644"/>
      <c r="Z727" s="644"/>
    </row>
    <row r="728" spans="1:26" ht="16.5" customHeight="1">
      <c r="A728" s="644"/>
      <c r="B728" s="644"/>
      <c r="C728" s="644"/>
      <c r="D728" s="56"/>
      <c r="E728" s="645"/>
      <c r="F728" s="644"/>
      <c r="G728" s="644"/>
      <c r="H728" s="644"/>
      <c r="I728" s="644"/>
      <c r="J728" s="644"/>
      <c r="K728" s="644"/>
      <c r="L728" s="644"/>
      <c r="M728" s="644"/>
      <c r="N728" s="644"/>
      <c r="O728" s="644"/>
      <c r="P728" s="644"/>
      <c r="Q728" s="644"/>
      <c r="R728" s="644"/>
      <c r="S728" s="644"/>
      <c r="T728" s="644"/>
      <c r="U728" s="644"/>
      <c r="V728" s="644"/>
      <c r="W728" s="644"/>
      <c r="X728" s="644"/>
      <c r="Y728" s="644"/>
      <c r="Z728" s="644"/>
    </row>
    <row r="729" spans="1:26" ht="16.5" customHeight="1">
      <c r="A729" s="644"/>
      <c r="B729" s="644"/>
      <c r="C729" s="644"/>
      <c r="D729" s="56"/>
      <c r="E729" s="645"/>
      <c r="F729" s="644"/>
      <c r="G729" s="644"/>
      <c r="H729" s="644"/>
      <c r="I729" s="644"/>
      <c r="J729" s="644"/>
      <c r="K729" s="644"/>
      <c r="L729" s="644"/>
      <c r="M729" s="644"/>
      <c r="N729" s="644"/>
      <c r="O729" s="644"/>
      <c r="P729" s="644"/>
      <c r="Q729" s="644"/>
      <c r="R729" s="644"/>
      <c r="S729" s="644"/>
      <c r="T729" s="644"/>
      <c r="U729" s="644"/>
      <c r="V729" s="644"/>
      <c r="W729" s="644"/>
      <c r="X729" s="644"/>
      <c r="Y729" s="644"/>
      <c r="Z729" s="644"/>
    </row>
    <row r="730" spans="1:26" ht="16.5" customHeight="1">
      <c r="A730" s="644"/>
      <c r="B730" s="644"/>
      <c r="C730" s="644"/>
      <c r="D730" s="56"/>
      <c r="E730" s="645"/>
      <c r="F730" s="644"/>
      <c r="G730" s="644"/>
      <c r="H730" s="644"/>
      <c r="I730" s="644"/>
      <c r="J730" s="644"/>
      <c r="K730" s="644"/>
      <c r="L730" s="644"/>
      <c r="M730" s="644"/>
      <c r="N730" s="644"/>
      <c r="O730" s="644"/>
      <c r="P730" s="644"/>
      <c r="Q730" s="644"/>
      <c r="R730" s="644"/>
      <c r="S730" s="644"/>
      <c r="T730" s="644"/>
      <c r="U730" s="644"/>
      <c r="V730" s="644"/>
      <c r="W730" s="644"/>
      <c r="X730" s="644"/>
      <c r="Y730" s="644"/>
      <c r="Z730" s="644"/>
    </row>
    <row r="731" spans="1:26" ht="16.5" customHeight="1">
      <c r="A731" s="644"/>
      <c r="B731" s="644"/>
      <c r="C731" s="644"/>
      <c r="D731" s="56"/>
      <c r="E731" s="645"/>
      <c r="F731" s="644"/>
      <c r="G731" s="644"/>
      <c r="H731" s="644"/>
      <c r="I731" s="644"/>
      <c r="J731" s="644"/>
      <c r="K731" s="644"/>
      <c r="L731" s="644"/>
      <c r="M731" s="644"/>
      <c r="N731" s="644"/>
      <c r="O731" s="644"/>
      <c r="P731" s="644"/>
      <c r="Q731" s="644"/>
      <c r="R731" s="644"/>
      <c r="S731" s="644"/>
      <c r="T731" s="644"/>
      <c r="U731" s="644"/>
      <c r="V731" s="644"/>
      <c r="W731" s="644"/>
      <c r="X731" s="644"/>
      <c r="Y731" s="644"/>
      <c r="Z731" s="644"/>
    </row>
    <row r="732" spans="1:26" ht="16.5" customHeight="1">
      <c r="A732" s="644"/>
      <c r="B732" s="644"/>
      <c r="C732" s="644"/>
      <c r="D732" s="56"/>
      <c r="E732" s="645"/>
      <c r="F732" s="644"/>
      <c r="G732" s="644"/>
      <c r="H732" s="644"/>
      <c r="I732" s="644"/>
      <c r="J732" s="644"/>
      <c r="K732" s="644"/>
      <c r="L732" s="644"/>
      <c r="M732" s="644"/>
      <c r="N732" s="644"/>
      <c r="O732" s="644"/>
      <c r="P732" s="644"/>
      <c r="Q732" s="644"/>
      <c r="R732" s="644"/>
      <c r="S732" s="644"/>
      <c r="T732" s="644"/>
      <c r="U732" s="644"/>
      <c r="V732" s="644"/>
      <c r="W732" s="644"/>
      <c r="X732" s="644"/>
      <c r="Y732" s="644"/>
      <c r="Z732" s="644"/>
    </row>
    <row r="733" spans="1:26" ht="16.5" customHeight="1">
      <c r="A733" s="644"/>
      <c r="B733" s="644"/>
      <c r="C733" s="644"/>
      <c r="D733" s="56"/>
      <c r="E733" s="645"/>
      <c r="F733" s="644"/>
      <c r="G733" s="644"/>
      <c r="H733" s="644"/>
      <c r="I733" s="644"/>
      <c r="J733" s="644"/>
      <c r="K733" s="644"/>
      <c r="L733" s="644"/>
      <c r="M733" s="644"/>
      <c r="N733" s="644"/>
      <c r="O733" s="644"/>
      <c r="P733" s="644"/>
      <c r="Q733" s="644"/>
      <c r="R733" s="644"/>
      <c r="S733" s="644"/>
      <c r="T733" s="644"/>
      <c r="U733" s="644"/>
      <c r="V733" s="644"/>
      <c r="W733" s="644"/>
      <c r="X733" s="644"/>
      <c r="Y733" s="644"/>
      <c r="Z733" s="644"/>
    </row>
    <row r="734" spans="1:26" ht="16.5" customHeight="1">
      <c r="A734" s="644"/>
      <c r="B734" s="644"/>
      <c r="C734" s="644"/>
      <c r="D734" s="56"/>
      <c r="E734" s="645"/>
      <c r="F734" s="644"/>
      <c r="G734" s="644"/>
      <c r="H734" s="644"/>
      <c r="I734" s="644"/>
      <c r="J734" s="644"/>
      <c r="K734" s="644"/>
      <c r="L734" s="644"/>
      <c r="M734" s="644"/>
      <c r="N734" s="644"/>
      <c r="O734" s="644"/>
      <c r="P734" s="644"/>
      <c r="Q734" s="644"/>
      <c r="R734" s="644"/>
      <c r="S734" s="644"/>
      <c r="T734" s="644"/>
      <c r="U734" s="644"/>
      <c r="V734" s="644"/>
      <c r="W734" s="644"/>
      <c r="X734" s="644"/>
      <c r="Y734" s="644"/>
      <c r="Z734" s="644"/>
    </row>
    <row r="735" spans="1:26" ht="16.5" customHeight="1">
      <c r="A735" s="644"/>
      <c r="B735" s="644"/>
      <c r="C735" s="644"/>
      <c r="D735" s="56"/>
      <c r="E735" s="645"/>
      <c r="F735" s="644"/>
      <c r="G735" s="644"/>
      <c r="H735" s="644"/>
      <c r="I735" s="644"/>
      <c r="J735" s="644"/>
      <c r="K735" s="644"/>
      <c r="L735" s="644"/>
      <c r="M735" s="644"/>
      <c r="N735" s="644"/>
      <c r="O735" s="644"/>
      <c r="P735" s="644"/>
      <c r="Q735" s="644"/>
      <c r="R735" s="644"/>
      <c r="S735" s="644"/>
      <c r="T735" s="644"/>
      <c r="U735" s="644"/>
      <c r="V735" s="644"/>
      <c r="W735" s="644"/>
      <c r="X735" s="644"/>
      <c r="Y735" s="644"/>
      <c r="Z735" s="644"/>
    </row>
    <row r="736" spans="1:26" ht="16.5" customHeight="1">
      <c r="A736" s="644"/>
      <c r="B736" s="644"/>
      <c r="C736" s="644"/>
      <c r="D736" s="56"/>
      <c r="E736" s="645"/>
      <c r="F736" s="644"/>
      <c r="G736" s="644"/>
      <c r="H736" s="644"/>
      <c r="I736" s="644"/>
      <c r="J736" s="644"/>
      <c r="K736" s="644"/>
      <c r="L736" s="644"/>
      <c r="M736" s="644"/>
      <c r="N736" s="644"/>
      <c r="O736" s="644"/>
      <c r="P736" s="644"/>
      <c r="Q736" s="644"/>
      <c r="R736" s="644"/>
      <c r="S736" s="644"/>
      <c r="T736" s="644"/>
      <c r="U736" s="644"/>
      <c r="V736" s="644"/>
      <c r="W736" s="644"/>
      <c r="X736" s="644"/>
      <c r="Y736" s="644"/>
      <c r="Z736" s="644"/>
    </row>
    <row r="737" spans="1:26" ht="16.5" customHeight="1">
      <c r="A737" s="644"/>
      <c r="B737" s="644"/>
      <c r="C737" s="644"/>
      <c r="D737" s="56"/>
      <c r="E737" s="645"/>
      <c r="F737" s="644"/>
      <c r="G737" s="644"/>
      <c r="H737" s="644"/>
      <c r="I737" s="644"/>
      <c r="J737" s="644"/>
      <c r="K737" s="644"/>
      <c r="L737" s="644"/>
      <c r="M737" s="644"/>
      <c r="N737" s="644"/>
      <c r="O737" s="644"/>
      <c r="P737" s="644"/>
      <c r="Q737" s="644"/>
      <c r="R737" s="644"/>
      <c r="S737" s="644"/>
      <c r="T737" s="644"/>
      <c r="U737" s="644"/>
      <c r="V737" s="644"/>
      <c r="W737" s="644"/>
      <c r="X737" s="644"/>
      <c r="Y737" s="644"/>
      <c r="Z737" s="644"/>
    </row>
    <row r="738" spans="1:26" ht="16.5" customHeight="1">
      <c r="A738" s="644"/>
      <c r="B738" s="644"/>
      <c r="C738" s="644"/>
      <c r="D738" s="56"/>
      <c r="E738" s="645"/>
      <c r="F738" s="644"/>
      <c r="G738" s="644"/>
      <c r="H738" s="644"/>
      <c r="I738" s="644"/>
      <c r="J738" s="644"/>
      <c r="K738" s="644"/>
      <c r="L738" s="644"/>
      <c r="M738" s="644"/>
      <c r="N738" s="644"/>
      <c r="O738" s="644"/>
      <c r="P738" s="644"/>
      <c r="Q738" s="644"/>
      <c r="R738" s="644"/>
      <c r="S738" s="644"/>
      <c r="T738" s="644"/>
      <c r="U738" s="644"/>
      <c r="V738" s="644"/>
      <c r="W738" s="644"/>
      <c r="X738" s="644"/>
      <c r="Y738" s="644"/>
      <c r="Z738" s="644"/>
    </row>
    <row r="739" spans="1:26" ht="16.5" customHeight="1">
      <c r="A739" s="644"/>
      <c r="B739" s="644"/>
      <c r="C739" s="644"/>
      <c r="D739" s="56"/>
      <c r="E739" s="645"/>
      <c r="F739" s="644"/>
      <c r="G739" s="644"/>
      <c r="H739" s="644"/>
      <c r="I739" s="644"/>
      <c r="J739" s="644"/>
      <c r="K739" s="644"/>
      <c r="L739" s="644"/>
      <c r="M739" s="644"/>
      <c r="N739" s="644"/>
      <c r="O739" s="644"/>
      <c r="P739" s="644"/>
      <c r="Q739" s="644"/>
      <c r="R739" s="644"/>
      <c r="S739" s="644"/>
      <c r="T739" s="644"/>
      <c r="U739" s="644"/>
      <c r="V739" s="644"/>
      <c r="W739" s="644"/>
      <c r="X739" s="644"/>
      <c r="Y739" s="644"/>
      <c r="Z739" s="644"/>
    </row>
    <row r="740" spans="1:26" ht="16.5" customHeight="1">
      <c r="A740" s="644"/>
      <c r="B740" s="644"/>
      <c r="C740" s="644"/>
      <c r="D740" s="56"/>
      <c r="E740" s="645"/>
      <c r="F740" s="644"/>
      <c r="G740" s="644"/>
      <c r="H740" s="644"/>
      <c r="I740" s="644"/>
      <c r="J740" s="644"/>
      <c r="K740" s="644"/>
      <c r="L740" s="644"/>
      <c r="M740" s="644"/>
      <c r="N740" s="644"/>
      <c r="O740" s="644"/>
      <c r="P740" s="644"/>
      <c r="Q740" s="644"/>
      <c r="R740" s="644"/>
      <c r="S740" s="644"/>
      <c r="T740" s="644"/>
      <c r="U740" s="644"/>
      <c r="V740" s="644"/>
      <c r="W740" s="644"/>
      <c r="X740" s="644"/>
      <c r="Y740" s="644"/>
      <c r="Z740" s="644"/>
    </row>
    <row r="741" spans="1:26" ht="16.5" customHeight="1">
      <c r="A741" s="644"/>
      <c r="B741" s="644"/>
      <c r="C741" s="644"/>
      <c r="D741" s="56"/>
      <c r="E741" s="645"/>
      <c r="F741" s="644"/>
      <c r="G741" s="644"/>
      <c r="H741" s="644"/>
      <c r="I741" s="644"/>
      <c r="J741" s="644"/>
      <c r="K741" s="644"/>
      <c r="L741" s="644"/>
      <c r="M741" s="644"/>
      <c r="N741" s="644"/>
      <c r="O741" s="644"/>
      <c r="P741" s="644"/>
      <c r="Q741" s="644"/>
      <c r="R741" s="644"/>
      <c r="S741" s="644"/>
      <c r="T741" s="644"/>
      <c r="U741" s="644"/>
      <c r="V741" s="644"/>
      <c r="W741" s="644"/>
      <c r="X741" s="644"/>
      <c r="Y741" s="644"/>
      <c r="Z741" s="644"/>
    </row>
    <row r="742" spans="1:26" ht="16.5" customHeight="1">
      <c r="A742" s="644"/>
      <c r="B742" s="644"/>
      <c r="C742" s="644"/>
      <c r="D742" s="56"/>
      <c r="E742" s="645"/>
      <c r="F742" s="644"/>
      <c r="G742" s="644"/>
      <c r="H742" s="644"/>
      <c r="I742" s="644"/>
      <c r="J742" s="644"/>
      <c r="K742" s="644"/>
      <c r="L742" s="644"/>
      <c r="M742" s="644"/>
      <c r="N742" s="644"/>
      <c r="O742" s="644"/>
      <c r="P742" s="644"/>
      <c r="Q742" s="644"/>
      <c r="R742" s="644"/>
      <c r="S742" s="644"/>
      <c r="T742" s="644"/>
      <c r="U742" s="644"/>
      <c r="V742" s="644"/>
      <c r="W742" s="644"/>
      <c r="X742" s="644"/>
      <c r="Y742" s="644"/>
      <c r="Z742" s="644"/>
    </row>
    <row r="743" spans="1:26" ht="16.5" customHeight="1">
      <c r="A743" s="644"/>
      <c r="B743" s="644"/>
      <c r="C743" s="644"/>
      <c r="D743" s="56"/>
      <c r="E743" s="645"/>
      <c r="F743" s="644"/>
      <c r="G743" s="644"/>
      <c r="H743" s="644"/>
      <c r="I743" s="644"/>
      <c r="J743" s="644"/>
      <c r="K743" s="644"/>
      <c r="L743" s="644"/>
      <c r="M743" s="644"/>
      <c r="N743" s="644"/>
      <c r="O743" s="644"/>
      <c r="P743" s="644"/>
      <c r="Q743" s="644"/>
      <c r="R743" s="644"/>
      <c r="S743" s="644"/>
      <c r="T743" s="644"/>
      <c r="U743" s="644"/>
      <c r="V743" s="644"/>
      <c r="W743" s="644"/>
      <c r="X743" s="644"/>
      <c r="Y743" s="644"/>
      <c r="Z743" s="644"/>
    </row>
    <row r="744" spans="1:26" ht="16.5" customHeight="1">
      <c r="A744" s="644"/>
      <c r="B744" s="644"/>
      <c r="C744" s="644"/>
      <c r="D744" s="56"/>
      <c r="E744" s="645"/>
      <c r="F744" s="644"/>
      <c r="G744" s="644"/>
      <c r="H744" s="644"/>
      <c r="I744" s="644"/>
      <c r="J744" s="644"/>
      <c r="K744" s="644"/>
      <c r="L744" s="644"/>
      <c r="M744" s="644"/>
      <c r="N744" s="644"/>
      <c r="O744" s="644"/>
      <c r="P744" s="644"/>
      <c r="Q744" s="644"/>
      <c r="R744" s="644"/>
      <c r="S744" s="644"/>
      <c r="T744" s="644"/>
      <c r="U744" s="644"/>
      <c r="V744" s="644"/>
      <c r="W744" s="644"/>
      <c r="X744" s="644"/>
      <c r="Y744" s="644"/>
      <c r="Z744" s="644"/>
    </row>
    <row r="745" spans="1:26" ht="16.5" customHeight="1">
      <c r="A745" s="644"/>
      <c r="B745" s="644"/>
      <c r="C745" s="644"/>
      <c r="D745" s="56"/>
      <c r="E745" s="645"/>
      <c r="F745" s="644"/>
      <c r="G745" s="644"/>
      <c r="H745" s="644"/>
      <c r="I745" s="644"/>
      <c r="J745" s="644"/>
      <c r="K745" s="644"/>
      <c r="L745" s="644"/>
      <c r="M745" s="644"/>
      <c r="N745" s="644"/>
      <c r="O745" s="644"/>
      <c r="P745" s="644"/>
      <c r="Q745" s="644"/>
      <c r="R745" s="644"/>
      <c r="S745" s="644"/>
      <c r="T745" s="644"/>
      <c r="U745" s="644"/>
      <c r="V745" s="644"/>
      <c r="W745" s="644"/>
      <c r="X745" s="644"/>
      <c r="Y745" s="644"/>
      <c r="Z745" s="644"/>
    </row>
    <row r="746" spans="1:26" ht="16.5" customHeight="1">
      <c r="A746" s="644"/>
      <c r="B746" s="644"/>
      <c r="C746" s="644"/>
      <c r="D746" s="56"/>
      <c r="E746" s="645"/>
      <c r="F746" s="644"/>
      <c r="G746" s="644"/>
      <c r="H746" s="644"/>
      <c r="I746" s="644"/>
      <c r="J746" s="644"/>
      <c r="K746" s="644"/>
      <c r="L746" s="644"/>
      <c r="M746" s="644"/>
      <c r="N746" s="644"/>
      <c r="O746" s="644"/>
      <c r="P746" s="644"/>
      <c r="Q746" s="644"/>
      <c r="R746" s="644"/>
      <c r="S746" s="644"/>
      <c r="T746" s="644"/>
      <c r="U746" s="644"/>
      <c r="V746" s="644"/>
      <c r="W746" s="644"/>
      <c r="X746" s="644"/>
      <c r="Y746" s="644"/>
      <c r="Z746" s="644"/>
    </row>
    <row r="747" spans="1:26" ht="16.5" customHeight="1">
      <c r="A747" s="644"/>
      <c r="B747" s="644"/>
      <c r="C747" s="644"/>
      <c r="D747" s="56"/>
      <c r="E747" s="645"/>
      <c r="F747" s="644"/>
      <c r="G747" s="644"/>
      <c r="H747" s="644"/>
      <c r="I747" s="644"/>
      <c r="J747" s="644"/>
      <c r="K747" s="644"/>
      <c r="L747" s="644"/>
      <c r="M747" s="644"/>
      <c r="N747" s="644"/>
      <c r="O747" s="644"/>
      <c r="P747" s="644"/>
      <c r="Q747" s="644"/>
      <c r="R747" s="644"/>
      <c r="S747" s="644"/>
      <c r="T747" s="644"/>
      <c r="U747" s="644"/>
      <c r="V747" s="644"/>
      <c r="W747" s="644"/>
      <c r="X747" s="644"/>
      <c r="Y747" s="644"/>
      <c r="Z747" s="644"/>
    </row>
    <row r="748" spans="1:26" ht="16.5" customHeight="1">
      <c r="A748" s="644"/>
      <c r="B748" s="644"/>
      <c r="C748" s="644"/>
      <c r="D748" s="56"/>
      <c r="E748" s="645"/>
      <c r="F748" s="644"/>
      <c r="G748" s="644"/>
      <c r="H748" s="644"/>
      <c r="I748" s="644"/>
      <c r="J748" s="644"/>
      <c r="K748" s="644"/>
      <c r="L748" s="644"/>
      <c r="M748" s="644"/>
      <c r="N748" s="644"/>
      <c r="O748" s="644"/>
      <c r="P748" s="644"/>
      <c r="Q748" s="644"/>
      <c r="R748" s="644"/>
      <c r="S748" s="644"/>
      <c r="T748" s="644"/>
      <c r="U748" s="644"/>
      <c r="V748" s="644"/>
      <c r="W748" s="644"/>
      <c r="X748" s="644"/>
      <c r="Y748" s="644"/>
      <c r="Z748" s="644"/>
    </row>
    <row r="749" spans="1:26" ht="16.5" customHeight="1">
      <c r="A749" s="644"/>
      <c r="B749" s="644"/>
      <c r="C749" s="644"/>
      <c r="D749" s="56"/>
      <c r="E749" s="645"/>
      <c r="F749" s="644"/>
      <c r="G749" s="644"/>
      <c r="H749" s="644"/>
      <c r="I749" s="644"/>
      <c r="J749" s="644"/>
      <c r="K749" s="644"/>
      <c r="L749" s="644"/>
      <c r="M749" s="644"/>
      <c r="N749" s="644"/>
      <c r="O749" s="644"/>
      <c r="P749" s="644"/>
      <c r="Q749" s="644"/>
      <c r="R749" s="644"/>
      <c r="S749" s="644"/>
      <c r="T749" s="644"/>
      <c r="U749" s="644"/>
      <c r="V749" s="644"/>
      <c r="W749" s="644"/>
      <c r="X749" s="644"/>
      <c r="Y749" s="644"/>
      <c r="Z749" s="644"/>
    </row>
    <row r="750" spans="1:26" ht="16.5" customHeight="1">
      <c r="A750" s="644"/>
      <c r="B750" s="644"/>
      <c r="C750" s="644"/>
      <c r="D750" s="56"/>
      <c r="E750" s="645"/>
      <c r="F750" s="644"/>
      <c r="G750" s="644"/>
      <c r="H750" s="644"/>
      <c r="I750" s="644"/>
      <c r="J750" s="644"/>
      <c r="K750" s="644"/>
      <c r="L750" s="644"/>
      <c r="M750" s="644"/>
      <c r="N750" s="644"/>
      <c r="O750" s="644"/>
      <c r="P750" s="644"/>
      <c r="Q750" s="644"/>
      <c r="R750" s="644"/>
      <c r="S750" s="644"/>
      <c r="T750" s="644"/>
      <c r="U750" s="644"/>
      <c r="V750" s="644"/>
      <c r="W750" s="644"/>
      <c r="X750" s="644"/>
      <c r="Y750" s="644"/>
      <c r="Z750" s="644"/>
    </row>
    <row r="751" spans="1:26" ht="16.5" customHeight="1">
      <c r="A751" s="644"/>
      <c r="B751" s="644"/>
      <c r="C751" s="644"/>
      <c r="D751" s="56"/>
      <c r="E751" s="645"/>
      <c r="F751" s="644"/>
      <c r="G751" s="644"/>
      <c r="H751" s="644"/>
      <c r="I751" s="644"/>
      <c r="J751" s="644"/>
      <c r="K751" s="644"/>
      <c r="L751" s="644"/>
      <c r="M751" s="644"/>
      <c r="N751" s="644"/>
      <c r="O751" s="644"/>
      <c r="P751" s="644"/>
      <c r="Q751" s="644"/>
      <c r="R751" s="644"/>
      <c r="S751" s="644"/>
      <c r="T751" s="644"/>
      <c r="U751" s="644"/>
      <c r="V751" s="644"/>
      <c r="W751" s="644"/>
      <c r="X751" s="644"/>
      <c r="Y751" s="644"/>
      <c r="Z751" s="644"/>
    </row>
    <row r="752" spans="1:26" ht="16.5" customHeight="1">
      <c r="A752" s="644"/>
      <c r="B752" s="644"/>
      <c r="C752" s="644"/>
      <c r="D752" s="56"/>
      <c r="E752" s="645"/>
      <c r="F752" s="644"/>
      <c r="G752" s="644"/>
      <c r="H752" s="644"/>
      <c r="I752" s="644"/>
      <c r="J752" s="644"/>
      <c r="K752" s="644"/>
      <c r="L752" s="644"/>
      <c r="M752" s="644"/>
      <c r="N752" s="644"/>
      <c r="O752" s="644"/>
      <c r="P752" s="644"/>
      <c r="Q752" s="644"/>
      <c r="R752" s="644"/>
      <c r="S752" s="644"/>
      <c r="T752" s="644"/>
      <c r="U752" s="644"/>
      <c r="V752" s="644"/>
      <c r="W752" s="644"/>
      <c r="X752" s="644"/>
      <c r="Y752" s="644"/>
      <c r="Z752" s="644"/>
    </row>
    <row r="753" spans="1:26" ht="16.5" customHeight="1">
      <c r="A753" s="644"/>
      <c r="B753" s="644"/>
      <c r="C753" s="644"/>
      <c r="D753" s="56"/>
      <c r="E753" s="645"/>
      <c r="F753" s="644"/>
      <c r="G753" s="644"/>
      <c r="H753" s="644"/>
      <c r="I753" s="644"/>
      <c r="J753" s="644"/>
      <c r="K753" s="644"/>
      <c r="L753" s="644"/>
      <c r="M753" s="644"/>
      <c r="N753" s="644"/>
      <c r="O753" s="644"/>
      <c r="P753" s="644"/>
      <c r="Q753" s="644"/>
      <c r="R753" s="644"/>
      <c r="S753" s="644"/>
      <c r="T753" s="644"/>
      <c r="U753" s="644"/>
      <c r="V753" s="644"/>
      <c r="W753" s="644"/>
      <c r="X753" s="644"/>
      <c r="Y753" s="644"/>
      <c r="Z753" s="644"/>
    </row>
    <row r="754" spans="1:26" ht="16.5" customHeight="1">
      <c r="A754" s="644"/>
      <c r="B754" s="644"/>
      <c r="C754" s="644"/>
      <c r="D754" s="56"/>
      <c r="E754" s="645"/>
      <c r="F754" s="644"/>
      <c r="G754" s="644"/>
      <c r="H754" s="644"/>
      <c r="I754" s="644"/>
      <c r="J754" s="644"/>
      <c r="K754" s="644"/>
      <c r="L754" s="644"/>
      <c r="M754" s="644"/>
      <c r="N754" s="644"/>
      <c r="O754" s="644"/>
      <c r="P754" s="644"/>
      <c r="Q754" s="644"/>
      <c r="R754" s="644"/>
      <c r="S754" s="644"/>
      <c r="T754" s="644"/>
      <c r="U754" s="644"/>
      <c r="V754" s="644"/>
      <c r="W754" s="644"/>
      <c r="X754" s="644"/>
      <c r="Y754" s="644"/>
      <c r="Z754" s="644"/>
    </row>
    <row r="755" spans="1:26" ht="16.5" customHeight="1">
      <c r="A755" s="644"/>
      <c r="B755" s="644"/>
      <c r="C755" s="644"/>
      <c r="D755" s="56"/>
      <c r="E755" s="645"/>
      <c r="F755" s="644"/>
      <c r="G755" s="644"/>
      <c r="H755" s="644"/>
      <c r="I755" s="644"/>
      <c r="J755" s="644"/>
      <c r="K755" s="644"/>
      <c r="L755" s="644"/>
      <c r="M755" s="644"/>
      <c r="N755" s="644"/>
      <c r="O755" s="644"/>
      <c r="P755" s="644"/>
      <c r="Q755" s="644"/>
      <c r="R755" s="644"/>
      <c r="S755" s="644"/>
      <c r="T755" s="644"/>
      <c r="U755" s="644"/>
      <c r="V755" s="644"/>
      <c r="W755" s="644"/>
      <c r="X755" s="644"/>
      <c r="Y755" s="644"/>
      <c r="Z755" s="644"/>
    </row>
    <row r="756" spans="1:26" ht="16.5" customHeight="1">
      <c r="A756" s="644"/>
      <c r="B756" s="644"/>
      <c r="C756" s="644"/>
      <c r="D756" s="56"/>
      <c r="E756" s="645"/>
      <c r="F756" s="644"/>
      <c r="G756" s="644"/>
      <c r="H756" s="644"/>
      <c r="I756" s="644"/>
      <c r="J756" s="644"/>
      <c r="K756" s="644"/>
      <c r="L756" s="644"/>
      <c r="M756" s="644"/>
      <c r="N756" s="644"/>
      <c r="O756" s="644"/>
      <c r="P756" s="644"/>
      <c r="Q756" s="644"/>
      <c r="R756" s="644"/>
      <c r="S756" s="644"/>
      <c r="T756" s="644"/>
      <c r="U756" s="644"/>
      <c r="V756" s="644"/>
      <c r="W756" s="644"/>
      <c r="X756" s="644"/>
      <c r="Y756" s="644"/>
      <c r="Z756" s="644"/>
    </row>
    <row r="757" spans="1:26" ht="16.5" customHeight="1">
      <c r="A757" s="644"/>
      <c r="B757" s="644"/>
      <c r="C757" s="644"/>
      <c r="D757" s="56"/>
      <c r="E757" s="645"/>
      <c r="F757" s="644"/>
      <c r="G757" s="644"/>
      <c r="H757" s="644"/>
      <c r="I757" s="644"/>
      <c r="J757" s="644"/>
      <c r="K757" s="644"/>
      <c r="L757" s="644"/>
      <c r="M757" s="644"/>
      <c r="N757" s="644"/>
      <c r="O757" s="644"/>
      <c r="P757" s="644"/>
      <c r="Q757" s="644"/>
      <c r="R757" s="644"/>
      <c r="S757" s="644"/>
      <c r="T757" s="644"/>
      <c r="U757" s="644"/>
      <c r="V757" s="644"/>
      <c r="W757" s="644"/>
      <c r="X757" s="644"/>
      <c r="Y757" s="644"/>
      <c r="Z757" s="644"/>
    </row>
    <row r="758" spans="1:26" ht="16.5" customHeight="1">
      <c r="A758" s="644"/>
      <c r="B758" s="644"/>
      <c r="C758" s="644"/>
      <c r="D758" s="56"/>
      <c r="E758" s="645"/>
      <c r="F758" s="644"/>
      <c r="G758" s="644"/>
      <c r="H758" s="644"/>
      <c r="I758" s="644"/>
      <c r="J758" s="644"/>
      <c r="K758" s="644"/>
      <c r="L758" s="644"/>
      <c r="M758" s="644"/>
      <c r="N758" s="644"/>
      <c r="O758" s="644"/>
      <c r="P758" s="644"/>
      <c r="Q758" s="644"/>
      <c r="R758" s="644"/>
      <c r="S758" s="644"/>
      <c r="T758" s="644"/>
      <c r="U758" s="644"/>
      <c r="V758" s="644"/>
      <c r="W758" s="644"/>
      <c r="X758" s="644"/>
      <c r="Y758" s="644"/>
      <c r="Z758" s="644"/>
    </row>
    <row r="759" spans="1:26" ht="16.5" customHeight="1">
      <c r="A759" s="644"/>
      <c r="B759" s="644"/>
      <c r="C759" s="644"/>
      <c r="D759" s="56"/>
      <c r="E759" s="645"/>
      <c r="F759" s="644"/>
      <c r="G759" s="644"/>
      <c r="H759" s="644"/>
      <c r="I759" s="644"/>
      <c r="J759" s="644"/>
      <c r="K759" s="644"/>
      <c r="L759" s="644"/>
      <c r="M759" s="644"/>
      <c r="N759" s="644"/>
      <c r="O759" s="644"/>
      <c r="P759" s="644"/>
      <c r="Q759" s="644"/>
      <c r="R759" s="644"/>
      <c r="S759" s="644"/>
      <c r="T759" s="644"/>
      <c r="U759" s="644"/>
      <c r="V759" s="644"/>
      <c r="W759" s="644"/>
      <c r="X759" s="644"/>
      <c r="Y759" s="644"/>
      <c r="Z759" s="644"/>
    </row>
    <row r="760" spans="1:26" ht="16.5" customHeight="1">
      <c r="A760" s="644"/>
      <c r="B760" s="644"/>
      <c r="C760" s="644"/>
      <c r="D760" s="56"/>
      <c r="E760" s="645"/>
      <c r="F760" s="644"/>
      <c r="G760" s="644"/>
      <c r="H760" s="644"/>
      <c r="I760" s="644"/>
      <c r="J760" s="644"/>
      <c r="K760" s="644"/>
      <c r="L760" s="644"/>
      <c r="M760" s="644"/>
      <c r="N760" s="644"/>
      <c r="O760" s="644"/>
      <c r="P760" s="644"/>
      <c r="Q760" s="644"/>
      <c r="R760" s="644"/>
      <c r="S760" s="644"/>
      <c r="T760" s="644"/>
      <c r="U760" s="644"/>
      <c r="V760" s="644"/>
      <c r="W760" s="644"/>
      <c r="X760" s="644"/>
      <c r="Y760" s="644"/>
      <c r="Z760" s="644"/>
    </row>
    <row r="761" spans="1:26" ht="16.5" customHeight="1">
      <c r="A761" s="644"/>
      <c r="B761" s="644"/>
      <c r="C761" s="644"/>
      <c r="D761" s="56"/>
      <c r="E761" s="645"/>
      <c r="F761" s="644"/>
      <c r="G761" s="644"/>
      <c r="H761" s="644"/>
      <c r="I761" s="644"/>
      <c r="J761" s="644"/>
      <c r="K761" s="644"/>
      <c r="L761" s="644"/>
      <c r="M761" s="644"/>
      <c r="N761" s="644"/>
      <c r="O761" s="644"/>
      <c r="P761" s="644"/>
      <c r="Q761" s="644"/>
      <c r="R761" s="644"/>
      <c r="S761" s="644"/>
      <c r="T761" s="644"/>
      <c r="U761" s="644"/>
      <c r="V761" s="644"/>
      <c r="W761" s="644"/>
      <c r="X761" s="644"/>
      <c r="Y761" s="644"/>
      <c r="Z761" s="644"/>
    </row>
    <row r="762" spans="1:26" ht="16.5" customHeight="1">
      <c r="A762" s="644"/>
      <c r="B762" s="644"/>
      <c r="C762" s="644"/>
      <c r="D762" s="56"/>
      <c r="E762" s="645"/>
      <c r="F762" s="644"/>
      <c r="G762" s="644"/>
      <c r="H762" s="644"/>
      <c r="I762" s="644"/>
      <c r="J762" s="644"/>
      <c r="K762" s="644"/>
      <c r="L762" s="644"/>
      <c r="M762" s="644"/>
      <c r="N762" s="644"/>
      <c r="O762" s="644"/>
      <c r="P762" s="644"/>
      <c r="Q762" s="644"/>
      <c r="R762" s="644"/>
      <c r="S762" s="644"/>
      <c r="T762" s="644"/>
      <c r="U762" s="644"/>
      <c r="V762" s="644"/>
      <c r="W762" s="644"/>
      <c r="X762" s="644"/>
      <c r="Y762" s="644"/>
      <c r="Z762" s="644"/>
    </row>
    <row r="763" spans="1:26" ht="16.5" customHeight="1">
      <c r="A763" s="644"/>
      <c r="B763" s="644"/>
      <c r="C763" s="644"/>
      <c r="D763" s="56"/>
      <c r="E763" s="645"/>
      <c r="F763" s="644"/>
      <c r="G763" s="644"/>
      <c r="H763" s="644"/>
      <c r="I763" s="644"/>
      <c r="J763" s="644"/>
      <c r="K763" s="644"/>
      <c r="L763" s="644"/>
      <c r="M763" s="644"/>
      <c r="N763" s="644"/>
      <c r="O763" s="644"/>
      <c r="P763" s="644"/>
      <c r="Q763" s="644"/>
      <c r="R763" s="644"/>
      <c r="S763" s="644"/>
      <c r="T763" s="644"/>
      <c r="U763" s="644"/>
      <c r="V763" s="644"/>
      <c r="W763" s="644"/>
      <c r="X763" s="644"/>
      <c r="Y763" s="644"/>
      <c r="Z763" s="644"/>
    </row>
    <row r="764" spans="1:26" ht="16.5" customHeight="1">
      <c r="A764" s="644"/>
      <c r="B764" s="644"/>
      <c r="C764" s="644"/>
      <c r="D764" s="56"/>
      <c r="E764" s="645"/>
      <c r="F764" s="644"/>
      <c r="G764" s="644"/>
      <c r="H764" s="644"/>
      <c r="I764" s="644"/>
      <c r="J764" s="644"/>
      <c r="K764" s="644"/>
      <c r="L764" s="644"/>
      <c r="M764" s="644"/>
      <c r="N764" s="644"/>
      <c r="O764" s="644"/>
      <c r="P764" s="644"/>
      <c r="Q764" s="644"/>
      <c r="R764" s="644"/>
      <c r="S764" s="644"/>
      <c r="T764" s="644"/>
      <c r="U764" s="644"/>
      <c r="V764" s="644"/>
      <c r="W764" s="644"/>
      <c r="X764" s="644"/>
      <c r="Y764" s="644"/>
      <c r="Z764" s="644"/>
    </row>
    <row r="765" spans="1:26" ht="16.5" customHeight="1">
      <c r="A765" s="644"/>
      <c r="B765" s="644"/>
      <c r="C765" s="644"/>
      <c r="D765" s="56"/>
      <c r="E765" s="645"/>
      <c r="F765" s="644"/>
      <c r="G765" s="644"/>
      <c r="H765" s="644"/>
      <c r="I765" s="644"/>
      <c r="J765" s="644"/>
      <c r="K765" s="644"/>
      <c r="L765" s="644"/>
      <c r="M765" s="644"/>
      <c r="N765" s="644"/>
      <c r="O765" s="644"/>
      <c r="P765" s="644"/>
      <c r="Q765" s="644"/>
      <c r="R765" s="644"/>
      <c r="S765" s="644"/>
      <c r="T765" s="644"/>
      <c r="U765" s="644"/>
      <c r="V765" s="644"/>
      <c r="W765" s="644"/>
      <c r="X765" s="644"/>
      <c r="Y765" s="644"/>
      <c r="Z765" s="644"/>
    </row>
    <row r="766" spans="1:26" ht="16.5" customHeight="1">
      <c r="A766" s="644"/>
      <c r="B766" s="644"/>
      <c r="C766" s="644"/>
      <c r="D766" s="56"/>
      <c r="E766" s="645"/>
      <c r="F766" s="644"/>
      <c r="G766" s="644"/>
      <c r="H766" s="644"/>
      <c r="I766" s="644"/>
      <c r="J766" s="644"/>
      <c r="K766" s="644"/>
      <c r="L766" s="644"/>
      <c r="M766" s="644"/>
      <c r="N766" s="644"/>
      <c r="O766" s="644"/>
      <c r="P766" s="644"/>
      <c r="Q766" s="644"/>
      <c r="R766" s="644"/>
      <c r="S766" s="644"/>
      <c r="T766" s="644"/>
      <c r="U766" s="644"/>
      <c r="V766" s="644"/>
      <c r="W766" s="644"/>
      <c r="X766" s="644"/>
      <c r="Y766" s="644"/>
      <c r="Z766" s="644"/>
    </row>
    <row r="767" spans="1:26" ht="16.5" customHeight="1">
      <c r="A767" s="644"/>
      <c r="B767" s="644"/>
      <c r="C767" s="644"/>
      <c r="D767" s="56"/>
      <c r="E767" s="645"/>
      <c r="F767" s="644"/>
      <c r="G767" s="644"/>
      <c r="H767" s="644"/>
      <c r="I767" s="644"/>
      <c r="J767" s="644"/>
      <c r="K767" s="644"/>
      <c r="L767" s="644"/>
      <c r="M767" s="644"/>
      <c r="N767" s="644"/>
      <c r="O767" s="644"/>
      <c r="P767" s="644"/>
      <c r="Q767" s="644"/>
      <c r="R767" s="644"/>
      <c r="S767" s="644"/>
      <c r="T767" s="644"/>
      <c r="U767" s="644"/>
      <c r="V767" s="644"/>
      <c r="W767" s="644"/>
      <c r="X767" s="644"/>
      <c r="Y767" s="644"/>
      <c r="Z767" s="644"/>
    </row>
    <row r="768" spans="1:26" ht="16.5" customHeight="1">
      <c r="A768" s="644"/>
      <c r="B768" s="644"/>
      <c r="C768" s="644"/>
      <c r="D768" s="56"/>
      <c r="E768" s="645"/>
      <c r="F768" s="644"/>
      <c r="G768" s="644"/>
      <c r="H768" s="644"/>
      <c r="I768" s="644"/>
      <c r="J768" s="644"/>
      <c r="K768" s="644"/>
      <c r="L768" s="644"/>
      <c r="M768" s="644"/>
      <c r="N768" s="644"/>
      <c r="O768" s="644"/>
      <c r="P768" s="644"/>
      <c r="Q768" s="644"/>
      <c r="R768" s="644"/>
      <c r="S768" s="644"/>
      <c r="T768" s="644"/>
      <c r="U768" s="644"/>
      <c r="V768" s="644"/>
      <c r="W768" s="644"/>
      <c r="X768" s="644"/>
      <c r="Y768" s="644"/>
      <c r="Z768" s="644"/>
    </row>
    <row r="769" spans="1:26" ht="16.5" customHeight="1">
      <c r="A769" s="644"/>
      <c r="B769" s="644"/>
      <c r="C769" s="644"/>
      <c r="D769" s="56"/>
      <c r="E769" s="645"/>
      <c r="F769" s="644"/>
      <c r="G769" s="644"/>
      <c r="H769" s="644"/>
      <c r="I769" s="644"/>
      <c r="J769" s="644"/>
      <c r="K769" s="644"/>
      <c r="L769" s="644"/>
      <c r="M769" s="644"/>
      <c r="N769" s="644"/>
      <c r="O769" s="644"/>
      <c r="P769" s="644"/>
      <c r="Q769" s="644"/>
      <c r="R769" s="644"/>
      <c r="S769" s="644"/>
      <c r="T769" s="644"/>
      <c r="U769" s="644"/>
      <c r="V769" s="644"/>
      <c r="W769" s="644"/>
      <c r="X769" s="644"/>
      <c r="Y769" s="644"/>
      <c r="Z769" s="644"/>
    </row>
    <row r="770" spans="1:26" ht="16.5" customHeight="1">
      <c r="A770" s="644"/>
      <c r="B770" s="644"/>
      <c r="C770" s="644"/>
      <c r="D770" s="56"/>
      <c r="E770" s="645"/>
      <c r="F770" s="644"/>
      <c r="G770" s="644"/>
      <c r="H770" s="644"/>
      <c r="I770" s="644"/>
      <c r="J770" s="644"/>
      <c r="K770" s="644"/>
      <c r="L770" s="644"/>
      <c r="M770" s="644"/>
      <c r="N770" s="644"/>
      <c r="O770" s="644"/>
      <c r="P770" s="644"/>
      <c r="Q770" s="644"/>
      <c r="R770" s="644"/>
      <c r="S770" s="644"/>
      <c r="T770" s="644"/>
      <c r="U770" s="644"/>
      <c r="V770" s="644"/>
      <c r="W770" s="644"/>
      <c r="X770" s="644"/>
      <c r="Y770" s="644"/>
      <c r="Z770" s="644"/>
    </row>
    <row r="771" spans="1:26" ht="16.5" customHeight="1">
      <c r="A771" s="644"/>
      <c r="B771" s="644"/>
      <c r="C771" s="644"/>
      <c r="D771" s="56"/>
      <c r="E771" s="645"/>
      <c r="F771" s="644"/>
      <c r="G771" s="644"/>
      <c r="H771" s="644"/>
      <c r="I771" s="644"/>
      <c r="J771" s="644"/>
      <c r="K771" s="644"/>
      <c r="L771" s="644"/>
      <c r="M771" s="644"/>
      <c r="N771" s="644"/>
      <c r="O771" s="644"/>
      <c r="P771" s="644"/>
      <c r="Q771" s="644"/>
      <c r="R771" s="644"/>
      <c r="S771" s="644"/>
      <c r="T771" s="644"/>
      <c r="U771" s="644"/>
      <c r="V771" s="644"/>
      <c r="W771" s="644"/>
      <c r="X771" s="644"/>
      <c r="Y771" s="644"/>
      <c r="Z771" s="644"/>
    </row>
    <row r="772" spans="1:26" ht="16.5" customHeight="1">
      <c r="A772" s="644"/>
      <c r="B772" s="644"/>
      <c r="C772" s="644"/>
      <c r="D772" s="56"/>
      <c r="E772" s="645"/>
      <c r="F772" s="644"/>
      <c r="G772" s="644"/>
      <c r="H772" s="644"/>
      <c r="I772" s="644"/>
      <c r="J772" s="644"/>
      <c r="K772" s="644"/>
      <c r="L772" s="644"/>
      <c r="M772" s="644"/>
      <c r="N772" s="644"/>
      <c r="O772" s="644"/>
      <c r="P772" s="644"/>
      <c r="Q772" s="644"/>
      <c r="R772" s="644"/>
      <c r="S772" s="644"/>
      <c r="T772" s="644"/>
      <c r="U772" s="644"/>
      <c r="V772" s="644"/>
      <c r="W772" s="644"/>
      <c r="X772" s="644"/>
      <c r="Y772" s="644"/>
      <c r="Z772" s="644"/>
    </row>
    <row r="773" spans="1:26" ht="16.5" customHeight="1">
      <c r="A773" s="644"/>
      <c r="B773" s="644"/>
      <c r="C773" s="644"/>
      <c r="D773" s="56"/>
      <c r="E773" s="645"/>
      <c r="F773" s="644"/>
      <c r="G773" s="644"/>
      <c r="H773" s="644"/>
      <c r="I773" s="644"/>
      <c r="J773" s="644"/>
      <c r="K773" s="644"/>
      <c r="L773" s="644"/>
      <c r="M773" s="644"/>
      <c r="N773" s="644"/>
      <c r="O773" s="644"/>
      <c r="P773" s="644"/>
      <c r="Q773" s="644"/>
      <c r="R773" s="644"/>
      <c r="S773" s="644"/>
      <c r="T773" s="644"/>
      <c r="U773" s="644"/>
      <c r="V773" s="644"/>
      <c r="W773" s="644"/>
      <c r="X773" s="644"/>
      <c r="Y773" s="644"/>
      <c r="Z773" s="644"/>
    </row>
    <row r="774" spans="1:26" ht="16.5" customHeight="1">
      <c r="A774" s="644"/>
      <c r="B774" s="644"/>
      <c r="C774" s="644"/>
      <c r="D774" s="56"/>
      <c r="E774" s="645"/>
      <c r="F774" s="644"/>
      <c r="G774" s="644"/>
      <c r="H774" s="644"/>
      <c r="I774" s="644"/>
      <c r="J774" s="644"/>
      <c r="K774" s="644"/>
      <c r="L774" s="644"/>
      <c r="M774" s="644"/>
      <c r="N774" s="644"/>
      <c r="O774" s="644"/>
      <c r="P774" s="644"/>
      <c r="Q774" s="644"/>
      <c r="R774" s="644"/>
      <c r="S774" s="644"/>
      <c r="T774" s="644"/>
      <c r="U774" s="644"/>
      <c r="V774" s="644"/>
      <c r="W774" s="644"/>
      <c r="X774" s="644"/>
      <c r="Y774" s="644"/>
      <c r="Z774" s="644"/>
    </row>
    <row r="775" spans="1:26" ht="16.5" customHeight="1">
      <c r="A775" s="644"/>
      <c r="B775" s="644"/>
      <c r="C775" s="644"/>
      <c r="D775" s="56"/>
      <c r="E775" s="645"/>
      <c r="F775" s="644"/>
      <c r="G775" s="644"/>
      <c r="H775" s="644"/>
      <c r="I775" s="644"/>
      <c r="J775" s="644"/>
      <c r="K775" s="644"/>
      <c r="L775" s="644"/>
      <c r="M775" s="644"/>
      <c r="N775" s="644"/>
      <c r="O775" s="644"/>
      <c r="P775" s="644"/>
      <c r="Q775" s="644"/>
      <c r="R775" s="644"/>
      <c r="S775" s="644"/>
      <c r="T775" s="644"/>
      <c r="U775" s="644"/>
      <c r="V775" s="644"/>
      <c r="W775" s="644"/>
      <c r="X775" s="644"/>
      <c r="Y775" s="644"/>
      <c r="Z775" s="644"/>
    </row>
    <row r="776" spans="1:26" ht="16.5" customHeight="1">
      <c r="A776" s="644"/>
      <c r="B776" s="644"/>
      <c r="C776" s="644"/>
      <c r="D776" s="56"/>
      <c r="E776" s="645"/>
      <c r="F776" s="644"/>
      <c r="G776" s="644"/>
      <c r="H776" s="644"/>
      <c r="I776" s="644"/>
      <c r="J776" s="644"/>
      <c r="K776" s="644"/>
      <c r="L776" s="644"/>
      <c r="M776" s="644"/>
      <c r="N776" s="644"/>
      <c r="O776" s="644"/>
      <c r="P776" s="644"/>
      <c r="Q776" s="644"/>
      <c r="R776" s="644"/>
      <c r="S776" s="644"/>
      <c r="T776" s="644"/>
      <c r="U776" s="644"/>
      <c r="V776" s="644"/>
      <c r="W776" s="644"/>
      <c r="X776" s="644"/>
      <c r="Y776" s="644"/>
      <c r="Z776" s="644"/>
    </row>
    <row r="777" spans="1:26" ht="16.5" customHeight="1">
      <c r="A777" s="644"/>
      <c r="B777" s="644"/>
      <c r="C777" s="644"/>
      <c r="D777" s="56"/>
      <c r="E777" s="645"/>
      <c r="F777" s="644"/>
      <c r="G777" s="644"/>
      <c r="H777" s="644"/>
      <c r="I777" s="644"/>
      <c r="J777" s="644"/>
      <c r="K777" s="644"/>
      <c r="L777" s="644"/>
      <c r="M777" s="644"/>
      <c r="N777" s="644"/>
      <c r="O777" s="644"/>
      <c r="P777" s="644"/>
      <c r="Q777" s="644"/>
      <c r="R777" s="644"/>
      <c r="S777" s="644"/>
      <c r="T777" s="644"/>
      <c r="U777" s="644"/>
      <c r="V777" s="644"/>
      <c r="W777" s="644"/>
      <c r="X777" s="644"/>
      <c r="Y777" s="644"/>
      <c r="Z777" s="644"/>
    </row>
    <row r="778" spans="1:26" ht="16.5" customHeight="1">
      <c r="A778" s="644"/>
      <c r="B778" s="644"/>
      <c r="C778" s="644"/>
      <c r="D778" s="56"/>
      <c r="E778" s="645"/>
      <c r="F778" s="644"/>
      <c r="G778" s="644"/>
      <c r="H778" s="644"/>
      <c r="I778" s="644"/>
      <c r="J778" s="644"/>
      <c r="K778" s="644"/>
      <c r="L778" s="644"/>
      <c r="M778" s="644"/>
      <c r="N778" s="644"/>
      <c r="O778" s="644"/>
      <c r="P778" s="644"/>
      <c r="Q778" s="644"/>
      <c r="R778" s="644"/>
      <c r="S778" s="644"/>
      <c r="T778" s="644"/>
      <c r="U778" s="644"/>
      <c r="V778" s="644"/>
      <c r="W778" s="644"/>
      <c r="X778" s="644"/>
      <c r="Y778" s="644"/>
      <c r="Z778" s="644"/>
    </row>
    <row r="779" spans="1:26" ht="16.5" customHeight="1">
      <c r="A779" s="644"/>
      <c r="B779" s="644"/>
      <c r="C779" s="644"/>
      <c r="D779" s="56"/>
      <c r="E779" s="645"/>
      <c r="F779" s="644"/>
      <c r="G779" s="644"/>
      <c r="H779" s="644"/>
      <c r="I779" s="644"/>
      <c r="J779" s="644"/>
      <c r="K779" s="644"/>
      <c r="L779" s="644"/>
      <c r="M779" s="644"/>
      <c r="N779" s="644"/>
      <c r="O779" s="644"/>
      <c r="P779" s="644"/>
      <c r="Q779" s="644"/>
      <c r="R779" s="644"/>
      <c r="S779" s="644"/>
      <c r="T779" s="644"/>
      <c r="U779" s="644"/>
      <c r="V779" s="644"/>
      <c r="W779" s="644"/>
      <c r="X779" s="644"/>
      <c r="Y779" s="644"/>
      <c r="Z779" s="644"/>
    </row>
    <row r="780" spans="1:26" ht="16.5" customHeight="1">
      <c r="A780" s="644"/>
      <c r="B780" s="644"/>
      <c r="C780" s="644"/>
      <c r="D780" s="56"/>
      <c r="E780" s="645"/>
      <c r="F780" s="644"/>
      <c r="G780" s="644"/>
      <c r="H780" s="644"/>
      <c r="I780" s="644"/>
      <c r="J780" s="644"/>
      <c r="K780" s="644"/>
      <c r="L780" s="644"/>
      <c r="M780" s="644"/>
      <c r="N780" s="644"/>
      <c r="O780" s="644"/>
      <c r="P780" s="644"/>
      <c r="Q780" s="644"/>
      <c r="R780" s="644"/>
      <c r="S780" s="644"/>
      <c r="T780" s="644"/>
      <c r="U780" s="644"/>
      <c r="V780" s="644"/>
      <c r="W780" s="644"/>
      <c r="X780" s="644"/>
      <c r="Y780" s="644"/>
      <c r="Z780" s="644"/>
    </row>
    <row r="781" spans="1:26" ht="16.5" customHeight="1">
      <c r="A781" s="644"/>
      <c r="B781" s="644"/>
      <c r="C781" s="644"/>
      <c r="D781" s="56"/>
      <c r="E781" s="645"/>
      <c r="F781" s="644"/>
      <c r="G781" s="644"/>
      <c r="H781" s="644"/>
      <c r="I781" s="644"/>
      <c r="J781" s="644"/>
      <c r="K781" s="644"/>
      <c r="L781" s="644"/>
      <c r="M781" s="644"/>
      <c r="N781" s="644"/>
      <c r="O781" s="644"/>
      <c r="P781" s="644"/>
      <c r="Q781" s="644"/>
      <c r="R781" s="644"/>
      <c r="S781" s="644"/>
      <c r="T781" s="644"/>
      <c r="U781" s="644"/>
      <c r="V781" s="644"/>
      <c r="W781" s="644"/>
      <c r="X781" s="644"/>
      <c r="Y781" s="644"/>
      <c r="Z781" s="644"/>
    </row>
    <row r="782" spans="1:26" ht="16.5" customHeight="1">
      <c r="A782" s="644"/>
      <c r="B782" s="644"/>
      <c r="C782" s="644"/>
      <c r="D782" s="56"/>
      <c r="E782" s="645"/>
      <c r="F782" s="644"/>
      <c r="G782" s="644"/>
      <c r="H782" s="644"/>
      <c r="I782" s="644"/>
      <c r="J782" s="644"/>
      <c r="K782" s="644"/>
      <c r="L782" s="644"/>
      <c r="M782" s="644"/>
      <c r="N782" s="644"/>
      <c r="O782" s="644"/>
      <c r="P782" s="644"/>
      <c r="Q782" s="644"/>
      <c r="R782" s="644"/>
      <c r="S782" s="644"/>
      <c r="T782" s="644"/>
      <c r="U782" s="644"/>
      <c r="V782" s="644"/>
      <c r="W782" s="644"/>
      <c r="X782" s="644"/>
      <c r="Y782" s="644"/>
      <c r="Z782" s="644"/>
    </row>
    <row r="783" spans="1:26" ht="16.5" customHeight="1">
      <c r="A783" s="644"/>
      <c r="B783" s="644"/>
      <c r="C783" s="644"/>
      <c r="D783" s="56"/>
      <c r="E783" s="645"/>
      <c r="F783" s="644"/>
      <c r="G783" s="644"/>
      <c r="H783" s="644"/>
      <c r="I783" s="644"/>
      <c r="J783" s="644"/>
      <c r="K783" s="644"/>
      <c r="L783" s="644"/>
      <c r="M783" s="644"/>
      <c r="N783" s="644"/>
      <c r="O783" s="644"/>
      <c r="P783" s="644"/>
      <c r="Q783" s="644"/>
      <c r="R783" s="644"/>
      <c r="S783" s="644"/>
      <c r="T783" s="644"/>
      <c r="U783" s="644"/>
      <c r="V783" s="644"/>
      <c r="W783" s="644"/>
      <c r="X783" s="644"/>
      <c r="Y783" s="644"/>
      <c r="Z783" s="644"/>
    </row>
    <row r="784" spans="1:26" ht="16.5" customHeight="1">
      <c r="A784" s="644"/>
      <c r="B784" s="644"/>
      <c r="C784" s="644"/>
      <c r="D784" s="56"/>
      <c r="E784" s="645"/>
      <c r="F784" s="644"/>
      <c r="G784" s="644"/>
      <c r="H784" s="644"/>
      <c r="I784" s="644"/>
      <c r="J784" s="644"/>
      <c r="K784" s="644"/>
      <c r="L784" s="644"/>
      <c r="M784" s="644"/>
      <c r="N784" s="644"/>
      <c r="O784" s="644"/>
      <c r="P784" s="644"/>
      <c r="Q784" s="644"/>
      <c r="R784" s="644"/>
      <c r="S784" s="644"/>
      <c r="T784" s="644"/>
      <c r="U784" s="644"/>
      <c r="V784" s="644"/>
      <c r="W784" s="644"/>
      <c r="X784" s="644"/>
      <c r="Y784" s="644"/>
      <c r="Z784" s="644"/>
    </row>
    <row r="785" spans="1:26" ht="16.5" customHeight="1">
      <c r="A785" s="644"/>
      <c r="B785" s="644"/>
      <c r="C785" s="644"/>
      <c r="D785" s="56"/>
      <c r="E785" s="645"/>
      <c r="F785" s="644"/>
      <c r="G785" s="644"/>
      <c r="H785" s="644"/>
      <c r="I785" s="644"/>
      <c r="J785" s="644"/>
      <c r="K785" s="644"/>
      <c r="L785" s="644"/>
      <c r="M785" s="644"/>
      <c r="N785" s="644"/>
      <c r="O785" s="644"/>
      <c r="P785" s="644"/>
      <c r="Q785" s="644"/>
      <c r="R785" s="644"/>
      <c r="S785" s="644"/>
      <c r="T785" s="644"/>
      <c r="U785" s="644"/>
      <c r="V785" s="644"/>
      <c r="W785" s="644"/>
      <c r="X785" s="644"/>
      <c r="Y785" s="644"/>
      <c r="Z785" s="644"/>
    </row>
    <row r="786" spans="1:26" ht="16.5" customHeight="1">
      <c r="A786" s="644"/>
      <c r="B786" s="644"/>
      <c r="C786" s="644"/>
      <c r="D786" s="56"/>
      <c r="E786" s="645"/>
      <c r="F786" s="644"/>
      <c r="G786" s="644"/>
      <c r="H786" s="644"/>
      <c r="I786" s="644"/>
      <c r="J786" s="644"/>
      <c r="K786" s="644"/>
      <c r="L786" s="644"/>
      <c r="M786" s="644"/>
      <c r="N786" s="644"/>
      <c r="O786" s="644"/>
      <c r="P786" s="644"/>
      <c r="Q786" s="644"/>
      <c r="R786" s="644"/>
      <c r="S786" s="644"/>
      <c r="T786" s="644"/>
      <c r="U786" s="644"/>
      <c r="V786" s="644"/>
      <c r="W786" s="644"/>
      <c r="X786" s="644"/>
      <c r="Y786" s="644"/>
      <c r="Z786" s="644"/>
    </row>
    <row r="787" spans="1:26" ht="16.5" customHeight="1">
      <c r="A787" s="644"/>
      <c r="B787" s="644"/>
      <c r="C787" s="644"/>
      <c r="D787" s="56"/>
      <c r="E787" s="645"/>
      <c r="F787" s="644"/>
      <c r="G787" s="644"/>
      <c r="H787" s="644"/>
      <c r="I787" s="644"/>
      <c r="J787" s="644"/>
      <c r="K787" s="644"/>
      <c r="L787" s="644"/>
      <c r="M787" s="644"/>
      <c r="N787" s="644"/>
      <c r="O787" s="644"/>
      <c r="P787" s="644"/>
      <c r="Q787" s="644"/>
      <c r="R787" s="644"/>
      <c r="S787" s="644"/>
      <c r="T787" s="644"/>
      <c r="U787" s="644"/>
      <c r="V787" s="644"/>
      <c r="W787" s="644"/>
      <c r="X787" s="644"/>
      <c r="Y787" s="644"/>
      <c r="Z787" s="644"/>
    </row>
    <row r="788" spans="1:26" ht="16.5" customHeight="1">
      <c r="A788" s="644"/>
      <c r="B788" s="644"/>
      <c r="C788" s="644"/>
      <c r="D788" s="56"/>
      <c r="E788" s="645"/>
      <c r="F788" s="644"/>
      <c r="G788" s="644"/>
      <c r="H788" s="644"/>
      <c r="I788" s="644"/>
      <c r="J788" s="644"/>
      <c r="K788" s="644"/>
      <c r="L788" s="644"/>
      <c r="M788" s="644"/>
      <c r="N788" s="644"/>
      <c r="O788" s="644"/>
      <c r="P788" s="644"/>
      <c r="Q788" s="644"/>
      <c r="R788" s="644"/>
      <c r="S788" s="644"/>
      <c r="T788" s="644"/>
      <c r="U788" s="644"/>
      <c r="V788" s="644"/>
      <c r="W788" s="644"/>
      <c r="X788" s="644"/>
      <c r="Y788" s="644"/>
      <c r="Z788" s="644"/>
    </row>
    <row r="789" spans="1:26" ht="16.5" customHeight="1">
      <c r="A789" s="644"/>
      <c r="B789" s="644"/>
      <c r="C789" s="644"/>
      <c r="D789" s="56"/>
      <c r="E789" s="645"/>
      <c r="F789" s="644"/>
      <c r="G789" s="644"/>
      <c r="H789" s="644"/>
      <c r="I789" s="644"/>
      <c r="J789" s="644"/>
      <c r="K789" s="644"/>
      <c r="L789" s="644"/>
      <c r="M789" s="644"/>
      <c r="N789" s="644"/>
      <c r="O789" s="644"/>
      <c r="P789" s="644"/>
      <c r="Q789" s="644"/>
      <c r="R789" s="644"/>
      <c r="S789" s="644"/>
      <c r="T789" s="644"/>
      <c r="U789" s="644"/>
      <c r="V789" s="644"/>
      <c r="W789" s="644"/>
      <c r="X789" s="644"/>
      <c r="Y789" s="644"/>
      <c r="Z789" s="644"/>
    </row>
    <row r="790" spans="1:26" ht="16.5" customHeight="1">
      <c r="A790" s="644"/>
      <c r="B790" s="644"/>
      <c r="C790" s="644"/>
      <c r="D790" s="56"/>
      <c r="E790" s="645"/>
      <c r="F790" s="644"/>
      <c r="G790" s="644"/>
      <c r="H790" s="644"/>
      <c r="I790" s="644"/>
      <c r="J790" s="644"/>
      <c r="K790" s="644"/>
      <c r="L790" s="644"/>
      <c r="M790" s="644"/>
      <c r="N790" s="644"/>
      <c r="O790" s="644"/>
      <c r="P790" s="644"/>
      <c r="Q790" s="644"/>
      <c r="R790" s="644"/>
      <c r="S790" s="644"/>
      <c r="T790" s="644"/>
      <c r="U790" s="644"/>
      <c r="V790" s="644"/>
      <c r="W790" s="644"/>
      <c r="X790" s="644"/>
      <c r="Y790" s="644"/>
      <c r="Z790" s="644"/>
    </row>
    <row r="791" spans="1:26" ht="16.5" customHeight="1">
      <c r="A791" s="644"/>
      <c r="B791" s="644"/>
      <c r="C791" s="644"/>
      <c r="D791" s="56"/>
      <c r="E791" s="645"/>
      <c r="F791" s="644"/>
      <c r="G791" s="644"/>
      <c r="H791" s="644"/>
      <c r="I791" s="644"/>
      <c r="J791" s="644"/>
      <c r="K791" s="644"/>
      <c r="L791" s="644"/>
      <c r="M791" s="644"/>
      <c r="N791" s="644"/>
      <c r="O791" s="644"/>
      <c r="P791" s="644"/>
      <c r="Q791" s="644"/>
      <c r="R791" s="644"/>
      <c r="S791" s="644"/>
      <c r="T791" s="644"/>
      <c r="U791" s="644"/>
      <c r="V791" s="644"/>
      <c r="W791" s="644"/>
      <c r="X791" s="644"/>
      <c r="Y791" s="644"/>
      <c r="Z791" s="644"/>
    </row>
    <row r="792" spans="1:26" ht="16.5" customHeight="1">
      <c r="A792" s="644"/>
      <c r="B792" s="644"/>
      <c r="C792" s="644"/>
      <c r="D792" s="56"/>
      <c r="E792" s="645"/>
      <c r="F792" s="644"/>
      <c r="G792" s="644"/>
      <c r="H792" s="644"/>
      <c r="I792" s="644"/>
      <c r="J792" s="644"/>
      <c r="K792" s="644"/>
      <c r="L792" s="644"/>
      <c r="M792" s="644"/>
      <c r="N792" s="644"/>
      <c r="O792" s="644"/>
      <c r="P792" s="644"/>
      <c r="Q792" s="644"/>
      <c r="R792" s="644"/>
      <c r="S792" s="644"/>
      <c r="T792" s="644"/>
      <c r="U792" s="644"/>
      <c r="V792" s="644"/>
      <c r="W792" s="644"/>
      <c r="X792" s="644"/>
      <c r="Y792" s="644"/>
      <c r="Z792" s="644"/>
    </row>
    <row r="793" spans="1:26" ht="16.5" customHeight="1">
      <c r="A793" s="644"/>
      <c r="B793" s="644"/>
      <c r="C793" s="644"/>
      <c r="D793" s="56"/>
      <c r="E793" s="645"/>
      <c r="F793" s="644"/>
      <c r="G793" s="644"/>
      <c r="H793" s="644"/>
      <c r="I793" s="644"/>
      <c r="J793" s="644"/>
      <c r="K793" s="644"/>
      <c r="L793" s="644"/>
      <c r="M793" s="644"/>
      <c r="N793" s="644"/>
      <c r="O793" s="644"/>
      <c r="P793" s="644"/>
      <c r="Q793" s="644"/>
      <c r="R793" s="644"/>
      <c r="S793" s="644"/>
      <c r="T793" s="644"/>
      <c r="U793" s="644"/>
      <c r="V793" s="644"/>
      <c r="W793" s="644"/>
      <c r="X793" s="644"/>
      <c r="Y793" s="644"/>
      <c r="Z793" s="644"/>
    </row>
    <row r="794" spans="1:26" ht="16.5" customHeight="1">
      <c r="A794" s="644"/>
      <c r="B794" s="644"/>
      <c r="C794" s="644"/>
      <c r="D794" s="56"/>
      <c r="E794" s="645"/>
      <c r="F794" s="644"/>
      <c r="G794" s="644"/>
      <c r="H794" s="644"/>
      <c r="I794" s="644"/>
      <c r="J794" s="644"/>
      <c r="K794" s="644"/>
      <c r="L794" s="644"/>
      <c r="M794" s="644"/>
      <c r="N794" s="644"/>
      <c r="O794" s="644"/>
      <c r="P794" s="644"/>
      <c r="Q794" s="644"/>
      <c r="R794" s="644"/>
      <c r="S794" s="644"/>
      <c r="T794" s="644"/>
      <c r="U794" s="644"/>
      <c r="V794" s="644"/>
      <c r="W794" s="644"/>
      <c r="X794" s="644"/>
      <c r="Y794" s="644"/>
      <c r="Z794" s="644"/>
    </row>
    <row r="795" spans="1:26" ht="16.5" customHeight="1">
      <c r="A795" s="644"/>
      <c r="B795" s="644"/>
      <c r="C795" s="644"/>
      <c r="D795" s="56"/>
      <c r="E795" s="645"/>
      <c r="F795" s="644"/>
      <c r="G795" s="644"/>
      <c r="H795" s="644"/>
      <c r="I795" s="644"/>
      <c r="J795" s="644"/>
      <c r="K795" s="644"/>
      <c r="L795" s="644"/>
      <c r="M795" s="644"/>
      <c r="N795" s="644"/>
      <c r="O795" s="644"/>
      <c r="P795" s="644"/>
      <c r="Q795" s="644"/>
      <c r="R795" s="644"/>
      <c r="S795" s="644"/>
      <c r="T795" s="644"/>
      <c r="U795" s="644"/>
      <c r="V795" s="644"/>
      <c r="W795" s="644"/>
      <c r="X795" s="644"/>
      <c r="Y795" s="644"/>
      <c r="Z795" s="644"/>
    </row>
    <row r="796" spans="1:26" ht="16.5" customHeight="1">
      <c r="A796" s="644"/>
      <c r="B796" s="644"/>
      <c r="C796" s="644"/>
      <c r="D796" s="56"/>
      <c r="E796" s="645"/>
      <c r="F796" s="644"/>
      <c r="G796" s="644"/>
      <c r="H796" s="644"/>
      <c r="I796" s="644"/>
      <c r="J796" s="644"/>
      <c r="K796" s="644"/>
      <c r="L796" s="644"/>
      <c r="M796" s="644"/>
      <c r="N796" s="644"/>
      <c r="O796" s="644"/>
      <c r="P796" s="644"/>
      <c r="Q796" s="644"/>
      <c r="R796" s="644"/>
      <c r="S796" s="644"/>
      <c r="T796" s="644"/>
      <c r="U796" s="644"/>
      <c r="V796" s="644"/>
      <c r="W796" s="644"/>
      <c r="X796" s="644"/>
      <c r="Y796" s="644"/>
      <c r="Z796" s="644"/>
    </row>
    <row r="797" spans="1:26" ht="16.5" customHeight="1">
      <c r="A797" s="644"/>
      <c r="B797" s="644"/>
      <c r="C797" s="644"/>
      <c r="D797" s="56"/>
      <c r="E797" s="645"/>
      <c r="F797" s="644"/>
      <c r="G797" s="644"/>
      <c r="H797" s="644"/>
      <c r="I797" s="644"/>
      <c r="J797" s="644"/>
      <c r="K797" s="644"/>
      <c r="L797" s="644"/>
      <c r="M797" s="644"/>
      <c r="N797" s="644"/>
      <c r="O797" s="644"/>
      <c r="P797" s="644"/>
      <c r="Q797" s="644"/>
      <c r="R797" s="644"/>
      <c r="S797" s="644"/>
      <c r="T797" s="644"/>
      <c r="U797" s="644"/>
      <c r="V797" s="644"/>
      <c r="W797" s="644"/>
      <c r="X797" s="644"/>
      <c r="Y797" s="644"/>
      <c r="Z797" s="644"/>
    </row>
    <row r="798" spans="1:26" ht="16.5" customHeight="1">
      <c r="A798" s="644"/>
      <c r="B798" s="644"/>
      <c r="C798" s="644"/>
      <c r="D798" s="56"/>
      <c r="E798" s="645"/>
      <c r="F798" s="644"/>
      <c r="G798" s="644"/>
      <c r="H798" s="644"/>
      <c r="I798" s="644"/>
      <c r="J798" s="644"/>
      <c r="K798" s="644"/>
      <c r="L798" s="644"/>
      <c r="M798" s="644"/>
      <c r="N798" s="644"/>
      <c r="O798" s="644"/>
      <c r="P798" s="644"/>
      <c r="Q798" s="644"/>
      <c r="R798" s="644"/>
      <c r="S798" s="644"/>
      <c r="T798" s="644"/>
      <c r="U798" s="644"/>
      <c r="V798" s="644"/>
      <c r="W798" s="644"/>
      <c r="X798" s="644"/>
      <c r="Y798" s="644"/>
      <c r="Z798" s="644"/>
    </row>
    <row r="799" spans="1:26" ht="16.5" customHeight="1">
      <c r="A799" s="644"/>
      <c r="B799" s="644"/>
      <c r="C799" s="644"/>
      <c r="D799" s="56"/>
      <c r="E799" s="645"/>
      <c r="F799" s="644"/>
      <c r="G799" s="644"/>
      <c r="H799" s="644"/>
      <c r="I799" s="644"/>
      <c r="J799" s="644"/>
      <c r="K799" s="644"/>
      <c r="L799" s="644"/>
      <c r="M799" s="644"/>
      <c r="N799" s="644"/>
      <c r="O799" s="644"/>
      <c r="P799" s="644"/>
      <c r="Q799" s="644"/>
      <c r="R799" s="644"/>
      <c r="S799" s="644"/>
      <c r="T799" s="644"/>
      <c r="U799" s="644"/>
      <c r="V799" s="644"/>
      <c r="W799" s="644"/>
      <c r="X799" s="644"/>
      <c r="Y799" s="644"/>
      <c r="Z799" s="644"/>
    </row>
    <row r="800" spans="1:26" ht="16.5" customHeight="1">
      <c r="A800" s="644"/>
      <c r="B800" s="644"/>
      <c r="C800" s="644"/>
      <c r="D800" s="56"/>
      <c r="E800" s="645"/>
      <c r="F800" s="644"/>
      <c r="G800" s="644"/>
      <c r="H800" s="644"/>
      <c r="I800" s="644"/>
      <c r="J800" s="644"/>
      <c r="K800" s="644"/>
      <c r="L800" s="644"/>
      <c r="M800" s="644"/>
      <c r="N800" s="644"/>
      <c r="O800" s="644"/>
      <c r="P800" s="644"/>
      <c r="Q800" s="644"/>
      <c r="R800" s="644"/>
      <c r="S800" s="644"/>
      <c r="T800" s="644"/>
      <c r="U800" s="644"/>
      <c r="V800" s="644"/>
      <c r="W800" s="644"/>
      <c r="X800" s="644"/>
      <c r="Y800" s="644"/>
      <c r="Z800" s="644"/>
    </row>
    <row r="801" spans="1:26" ht="16.5" customHeight="1">
      <c r="A801" s="644"/>
      <c r="B801" s="644"/>
      <c r="C801" s="644"/>
      <c r="D801" s="56"/>
      <c r="E801" s="645"/>
      <c r="F801" s="644"/>
      <c r="G801" s="644"/>
      <c r="H801" s="644"/>
      <c r="I801" s="644"/>
      <c r="J801" s="644"/>
      <c r="K801" s="644"/>
      <c r="L801" s="644"/>
      <c r="M801" s="644"/>
      <c r="N801" s="644"/>
      <c r="O801" s="644"/>
      <c r="P801" s="644"/>
      <c r="Q801" s="644"/>
      <c r="R801" s="644"/>
      <c r="S801" s="644"/>
      <c r="T801" s="644"/>
      <c r="U801" s="644"/>
      <c r="V801" s="644"/>
      <c r="W801" s="644"/>
      <c r="X801" s="644"/>
      <c r="Y801" s="644"/>
      <c r="Z801" s="644"/>
    </row>
    <row r="802" spans="1:26" ht="16.5" customHeight="1">
      <c r="A802" s="644"/>
      <c r="B802" s="644"/>
      <c r="C802" s="644"/>
      <c r="D802" s="56"/>
      <c r="E802" s="645"/>
      <c r="F802" s="644"/>
      <c r="G802" s="644"/>
      <c r="H802" s="644"/>
      <c r="I802" s="644"/>
      <c r="J802" s="644"/>
      <c r="K802" s="644"/>
      <c r="L802" s="644"/>
      <c r="M802" s="644"/>
      <c r="N802" s="644"/>
      <c r="O802" s="644"/>
      <c r="P802" s="644"/>
      <c r="Q802" s="644"/>
      <c r="R802" s="644"/>
      <c r="S802" s="644"/>
      <c r="T802" s="644"/>
      <c r="U802" s="644"/>
      <c r="V802" s="644"/>
      <c r="W802" s="644"/>
      <c r="X802" s="644"/>
      <c r="Y802" s="644"/>
      <c r="Z802" s="644"/>
    </row>
    <row r="803" spans="1:26" ht="16.5" customHeight="1">
      <c r="A803" s="644"/>
      <c r="B803" s="644"/>
      <c r="C803" s="644"/>
      <c r="D803" s="56"/>
      <c r="E803" s="645"/>
      <c r="F803" s="644"/>
      <c r="G803" s="644"/>
      <c r="H803" s="644"/>
      <c r="I803" s="644"/>
      <c r="J803" s="644"/>
      <c r="K803" s="644"/>
      <c r="L803" s="644"/>
      <c r="M803" s="644"/>
      <c r="N803" s="644"/>
      <c r="O803" s="644"/>
      <c r="P803" s="644"/>
      <c r="Q803" s="644"/>
      <c r="R803" s="644"/>
      <c r="S803" s="644"/>
      <c r="T803" s="644"/>
      <c r="U803" s="644"/>
      <c r="V803" s="644"/>
      <c r="W803" s="644"/>
      <c r="X803" s="644"/>
      <c r="Y803" s="644"/>
      <c r="Z803" s="644"/>
    </row>
    <row r="804" spans="1:26" ht="16.5" customHeight="1">
      <c r="A804" s="644"/>
      <c r="B804" s="644"/>
      <c r="C804" s="644"/>
      <c r="D804" s="56"/>
      <c r="E804" s="645"/>
      <c r="F804" s="644"/>
      <c r="G804" s="644"/>
      <c r="H804" s="644"/>
      <c r="I804" s="644"/>
      <c r="J804" s="644"/>
      <c r="K804" s="644"/>
      <c r="L804" s="644"/>
      <c r="M804" s="644"/>
      <c r="N804" s="644"/>
      <c r="O804" s="644"/>
      <c r="P804" s="644"/>
      <c r="Q804" s="644"/>
      <c r="R804" s="644"/>
      <c r="S804" s="644"/>
      <c r="T804" s="644"/>
      <c r="U804" s="644"/>
      <c r="V804" s="644"/>
      <c r="W804" s="644"/>
      <c r="X804" s="644"/>
      <c r="Y804" s="644"/>
      <c r="Z804" s="644"/>
    </row>
    <row r="805" spans="1:26" ht="16.5" customHeight="1">
      <c r="A805" s="644"/>
      <c r="B805" s="644"/>
      <c r="C805" s="644"/>
      <c r="D805" s="56"/>
      <c r="E805" s="645"/>
      <c r="F805" s="644"/>
      <c r="G805" s="644"/>
      <c r="H805" s="644"/>
      <c r="I805" s="644"/>
      <c r="J805" s="644"/>
      <c r="K805" s="644"/>
      <c r="L805" s="644"/>
      <c r="M805" s="644"/>
      <c r="N805" s="644"/>
      <c r="O805" s="644"/>
      <c r="P805" s="644"/>
      <c r="Q805" s="644"/>
      <c r="R805" s="644"/>
      <c r="S805" s="644"/>
      <c r="T805" s="644"/>
      <c r="U805" s="644"/>
      <c r="V805" s="644"/>
      <c r="W805" s="644"/>
      <c r="X805" s="644"/>
      <c r="Y805" s="644"/>
      <c r="Z805" s="644"/>
    </row>
    <row r="806" spans="1:26" ht="16.5" customHeight="1">
      <c r="A806" s="644"/>
      <c r="B806" s="644"/>
      <c r="C806" s="644"/>
      <c r="D806" s="56"/>
      <c r="E806" s="645"/>
      <c r="F806" s="644"/>
      <c r="G806" s="644"/>
      <c r="H806" s="644"/>
      <c r="I806" s="644"/>
      <c r="J806" s="644"/>
      <c r="K806" s="644"/>
      <c r="L806" s="644"/>
      <c r="M806" s="644"/>
      <c r="N806" s="644"/>
      <c r="O806" s="644"/>
      <c r="P806" s="644"/>
      <c r="Q806" s="644"/>
      <c r="R806" s="644"/>
      <c r="S806" s="644"/>
      <c r="T806" s="644"/>
      <c r="U806" s="644"/>
      <c r="V806" s="644"/>
      <c r="W806" s="644"/>
      <c r="X806" s="644"/>
      <c r="Y806" s="644"/>
      <c r="Z806" s="644"/>
    </row>
    <row r="807" spans="1:26" ht="16.5" customHeight="1">
      <c r="A807" s="644"/>
      <c r="B807" s="644"/>
      <c r="C807" s="644"/>
      <c r="D807" s="56"/>
      <c r="E807" s="645"/>
      <c r="F807" s="644"/>
      <c r="G807" s="644"/>
      <c r="H807" s="644"/>
      <c r="I807" s="644"/>
      <c r="J807" s="644"/>
      <c r="K807" s="644"/>
      <c r="L807" s="644"/>
      <c r="M807" s="644"/>
      <c r="N807" s="644"/>
      <c r="O807" s="644"/>
      <c r="P807" s="644"/>
      <c r="Q807" s="644"/>
      <c r="R807" s="644"/>
      <c r="S807" s="644"/>
      <c r="T807" s="644"/>
      <c r="U807" s="644"/>
      <c r="V807" s="644"/>
      <c r="W807" s="644"/>
      <c r="X807" s="644"/>
      <c r="Y807" s="644"/>
      <c r="Z807" s="644"/>
    </row>
    <row r="808" spans="1:26" ht="16.5" customHeight="1">
      <c r="A808" s="644"/>
      <c r="B808" s="644"/>
      <c r="C808" s="644"/>
      <c r="D808" s="56"/>
      <c r="E808" s="645"/>
      <c r="F808" s="644"/>
      <c r="G808" s="644"/>
      <c r="H808" s="644"/>
      <c r="I808" s="644"/>
      <c r="J808" s="644"/>
      <c r="K808" s="644"/>
      <c r="L808" s="644"/>
      <c r="M808" s="644"/>
      <c r="N808" s="644"/>
      <c r="O808" s="644"/>
      <c r="P808" s="644"/>
      <c r="Q808" s="644"/>
      <c r="R808" s="644"/>
      <c r="S808" s="644"/>
      <c r="T808" s="644"/>
      <c r="U808" s="644"/>
      <c r="V808" s="644"/>
      <c r="W808" s="644"/>
      <c r="X808" s="644"/>
      <c r="Y808" s="644"/>
      <c r="Z808" s="644"/>
    </row>
    <row r="809" spans="1:26" ht="16.5" customHeight="1">
      <c r="A809" s="644"/>
      <c r="B809" s="644"/>
      <c r="C809" s="644"/>
      <c r="D809" s="56"/>
      <c r="E809" s="645"/>
      <c r="F809" s="644"/>
      <c r="G809" s="644"/>
      <c r="H809" s="644"/>
      <c r="I809" s="644"/>
      <c r="J809" s="644"/>
      <c r="K809" s="644"/>
      <c r="L809" s="644"/>
      <c r="M809" s="644"/>
      <c r="N809" s="644"/>
      <c r="O809" s="644"/>
      <c r="P809" s="644"/>
      <c r="Q809" s="644"/>
      <c r="R809" s="644"/>
      <c r="S809" s="644"/>
      <c r="T809" s="644"/>
      <c r="U809" s="644"/>
      <c r="V809" s="644"/>
      <c r="W809" s="644"/>
      <c r="X809" s="644"/>
      <c r="Y809" s="644"/>
      <c r="Z809" s="644"/>
    </row>
    <row r="810" spans="1:26" ht="16.5" customHeight="1">
      <c r="A810" s="644"/>
      <c r="B810" s="644"/>
      <c r="C810" s="644"/>
      <c r="D810" s="56"/>
      <c r="E810" s="645"/>
      <c r="F810" s="644"/>
      <c r="G810" s="644"/>
      <c r="H810" s="644"/>
      <c r="I810" s="644"/>
      <c r="J810" s="644"/>
      <c r="K810" s="644"/>
      <c r="L810" s="644"/>
      <c r="M810" s="644"/>
      <c r="N810" s="644"/>
      <c r="O810" s="644"/>
      <c r="P810" s="644"/>
      <c r="Q810" s="644"/>
      <c r="R810" s="644"/>
      <c r="S810" s="644"/>
      <c r="T810" s="644"/>
      <c r="U810" s="644"/>
      <c r="V810" s="644"/>
      <c r="W810" s="644"/>
      <c r="X810" s="644"/>
      <c r="Y810" s="644"/>
      <c r="Z810" s="644"/>
    </row>
    <row r="811" spans="1:26" ht="16.5" customHeight="1">
      <c r="A811" s="644"/>
      <c r="B811" s="644"/>
      <c r="C811" s="644"/>
      <c r="D811" s="56"/>
      <c r="E811" s="645"/>
      <c r="F811" s="644"/>
      <c r="G811" s="644"/>
      <c r="H811" s="644"/>
      <c r="I811" s="644"/>
      <c r="J811" s="644"/>
      <c r="K811" s="644"/>
      <c r="L811" s="644"/>
      <c r="M811" s="644"/>
      <c r="N811" s="644"/>
      <c r="O811" s="644"/>
      <c r="P811" s="644"/>
      <c r="Q811" s="644"/>
      <c r="R811" s="644"/>
      <c r="S811" s="644"/>
      <c r="T811" s="644"/>
      <c r="U811" s="644"/>
      <c r="V811" s="644"/>
      <c r="W811" s="644"/>
      <c r="X811" s="644"/>
      <c r="Y811" s="644"/>
      <c r="Z811" s="644"/>
    </row>
    <row r="812" spans="1:26" ht="16.5" customHeight="1">
      <c r="A812" s="644"/>
      <c r="B812" s="644"/>
      <c r="C812" s="644"/>
      <c r="D812" s="56"/>
      <c r="E812" s="645"/>
      <c r="F812" s="644"/>
      <c r="G812" s="644"/>
      <c r="H812" s="644"/>
      <c r="I812" s="644"/>
      <c r="J812" s="644"/>
      <c r="K812" s="644"/>
      <c r="L812" s="644"/>
      <c r="M812" s="644"/>
      <c r="N812" s="644"/>
      <c r="O812" s="644"/>
      <c r="P812" s="644"/>
      <c r="Q812" s="644"/>
      <c r="R812" s="644"/>
      <c r="S812" s="644"/>
      <c r="T812" s="644"/>
      <c r="U812" s="644"/>
      <c r="V812" s="644"/>
      <c r="W812" s="644"/>
      <c r="X812" s="644"/>
      <c r="Y812" s="644"/>
      <c r="Z812" s="644"/>
    </row>
    <row r="813" spans="1:26" ht="16.5" customHeight="1">
      <c r="A813" s="644"/>
      <c r="B813" s="644"/>
      <c r="C813" s="644"/>
      <c r="D813" s="56"/>
      <c r="E813" s="645"/>
      <c r="F813" s="644"/>
      <c r="G813" s="644"/>
      <c r="H813" s="644"/>
      <c r="I813" s="644"/>
      <c r="J813" s="644"/>
      <c r="K813" s="644"/>
      <c r="L813" s="644"/>
      <c r="M813" s="644"/>
      <c r="N813" s="644"/>
      <c r="O813" s="644"/>
      <c r="P813" s="644"/>
      <c r="Q813" s="644"/>
      <c r="R813" s="644"/>
      <c r="S813" s="644"/>
      <c r="T813" s="644"/>
      <c r="U813" s="644"/>
      <c r="V813" s="644"/>
      <c r="W813" s="644"/>
      <c r="X813" s="644"/>
      <c r="Y813" s="644"/>
      <c r="Z813" s="644"/>
    </row>
    <row r="814" spans="1:26" ht="16.5" customHeight="1">
      <c r="A814" s="644"/>
      <c r="B814" s="644"/>
      <c r="C814" s="644"/>
      <c r="D814" s="56"/>
      <c r="E814" s="645"/>
      <c r="F814" s="644"/>
      <c r="G814" s="644"/>
      <c r="H814" s="644"/>
      <c r="I814" s="644"/>
      <c r="J814" s="644"/>
      <c r="K814" s="644"/>
      <c r="L814" s="644"/>
      <c r="M814" s="644"/>
      <c r="N814" s="644"/>
      <c r="O814" s="644"/>
      <c r="P814" s="644"/>
      <c r="Q814" s="644"/>
      <c r="R814" s="644"/>
      <c r="S814" s="644"/>
      <c r="T814" s="644"/>
      <c r="U814" s="644"/>
      <c r="V814" s="644"/>
      <c r="W814" s="644"/>
      <c r="X814" s="644"/>
      <c r="Y814" s="644"/>
      <c r="Z814" s="644"/>
    </row>
    <row r="815" spans="1:26" ht="16.5" customHeight="1">
      <c r="A815" s="644"/>
      <c r="B815" s="644"/>
      <c r="C815" s="644"/>
      <c r="D815" s="56"/>
      <c r="E815" s="645"/>
      <c r="F815" s="644"/>
      <c r="G815" s="644"/>
      <c r="H815" s="644"/>
      <c r="I815" s="644"/>
      <c r="J815" s="644"/>
      <c r="K815" s="644"/>
      <c r="L815" s="644"/>
      <c r="M815" s="644"/>
      <c r="N815" s="644"/>
      <c r="O815" s="644"/>
      <c r="P815" s="644"/>
      <c r="Q815" s="644"/>
      <c r="R815" s="644"/>
      <c r="S815" s="644"/>
      <c r="T815" s="644"/>
      <c r="U815" s="644"/>
      <c r="V815" s="644"/>
      <c r="W815" s="644"/>
      <c r="X815" s="644"/>
      <c r="Y815" s="644"/>
      <c r="Z815" s="644"/>
    </row>
    <row r="816" spans="1:26" ht="16.5" customHeight="1">
      <c r="A816" s="644"/>
      <c r="B816" s="644"/>
      <c r="C816" s="644"/>
      <c r="D816" s="56"/>
      <c r="E816" s="645"/>
      <c r="F816" s="644"/>
      <c r="G816" s="644"/>
      <c r="H816" s="644"/>
      <c r="I816" s="644"/>
      <c r="J816" s="644"/>
      <c r="K816" s="644"/>
      <c r="L816" s="644"/>
      <c r="M816" s="644"/>
      <c r="N816" s="644"/>
      <c r="O816" s="644"/>
      <c r="P816" s="644"/>
      <c r="Q816" s="644"/>
      <c r="R816" s="644"/>
      <c r="S816" s="644"/>
      <c r="T816" s="644"/>
      <c r="U816" s="644"/>
      <c r="V816" s="644"/>
      <c r="W816" s="644"/>
      <c r="X816" s="644"/>
      <c r="Y816" s="644"/>
      <c r="Z816" s="644"/>
    </row>
    <row r="817" spans="1:26" ht="16.5" customHeight="1">
      <c r="A817" s="644"/>
      <c r="B817" s="644"/>
      <c r="C817" s="644"/>
      <c r="D817" s="56"/>
      <c r="E817" s="645"/>
      <c r="F817" s="644"/>
      <c r="G817" s="644"/>
      <c r="H817" s="644"/>
      <c r="I817" s="644"/>
      <c r="J817" s="644"/>
      <c r="K817" s="644"/>
      <c r="L817" s="644"/>
      <c r="M817" s="644"/>
      <c r="N817" s="644"/>
      <c r="O817" s="644"/>
      <c r="P817" s="644"/>
      <c r="Q817" s="644"/>
      <c r="R817" s="644"/>
      <c r="S817" s="644"/>
      <c r="T817" s="644"/>
      <c r="U817" s="644"/>
      <c r="V817" s="644"/>
      <c r="W817" s="644"/>
      <c r="X817" s="644"/>
      <c r="Y817" s="644"/>
      <c r="Z817" s="644"/>
    </row>
    <row r="818" spans="1:26" ht="16.5" customHeight="1">
      <c r="A818" s="644"/>
      <c r="B818" s="644"/>
      <c r="C818" s="644"/>
      <c r="D818" s="56"/>
      <c r="E818" s="645"/>
      <c r="F818" s="644"/>
      <c r="G818" s="644"/>
      <c r="H818" s="644"/>
      <c r="I818" s="644"/>
      <c r="J818" s="644"/>
      <c r="K818" s="644"/>
      <c r="L818" s="644"/>
      <c r="M818" s="644"/>
      <c r="N818" s="644"/>
      <c r="O818" s="644"/>
      <c r="P818" s="644"/>
      <c r="Q818" s="644"/>
      <c r="R818" s="644"/>
      <c r="S818" s="644"/>
      <c r="T818" s="644"/>
      <c r="U818" s="644"/>
      <c r="V818" s="644"/>
      <c r="W818" s="644"/>
      <c r="X818" s="644"/>
      <c r="Y818" s="644"/>
      <c r="Z818" s="644"/>
    </row>
    <row r="819" spans="1:26" ht="16.5" customHeight="1">
      <c r="A819" s="644"/>
      <c r="B819" s="644"/>
      <c r="C819" s="644"/>
      <c r="D819" s="56"/>
      <c r="E819" s="645"/>
      <c r="F819" s="644"/>
      <c r="G819" s="644"/>
      <c r="H819" s="644"/>
      <c r="I819" s="644"/>
      <c r="J819" s="644"/>
      <c r="K819" s="644"/>
      <c r="L819" s="644"/>
      <c r="M819" s="644"/>
      <c r="N819" s="644"/>
      <c r="O819" s="644"/>
      <c r="P819" s="644"/>
      <c r="Q819" s="644"/>
      <c r="R819" s="644"/>
      <c r="S819" s="644"/>
      <c r="T819" s="644"/>
      <c r="U819" s="644"/>
      <c r="V819" s="644"/>
      <c r="W819" s="644"/>
      <c r="X819" s="644"/>
      <c r="Y819" s="644"/>
      <c r="Z819" s="644"/>
    </row>
    <row r="820" spans="1:26" ht="16.5" customHeight="1">
      <c r="A820" s="644"/>
      <c r="B820" s="644"/>
      <c r="C820" s="644"/>
      <c r="D820" s="56"/>
      <c r="E820" s="645"/>
      <c r="F820" s="644"/>
      <c r="G820" s="644"/>
      <c r="H820" s="644"/>
      <c r="I820" s="644"/>
      <c r="J820" s="644"/>
      <c r="K820" s="644"/>
      <c r="L820" s="644"/>
      <c r="M820" s="644"/>
      <c r="N820" s="644"/>
      <c r="O820" s="644"/>
      <c r="P820" s="644"/>
      <c r="Q820" s="644"/>
      <c r="R820" s="644"/>
      <c r="S820" s="644"/>
      <c r="T820" s="644"/>
      <c r="U820" s="644"/>
      <c r="V820" s="644"/>
      <c r="W820" s="644"/>
      <c r="X820" s="644"/>
      <c r="Y820" s="644"/>
      <c r="Z820" s="644"/>
    </row>
    <row r="821" spans="1:26" ht="16.5" customHeight="1">
      <c r="A821" s="644"/>
      <c r="B821" s="644"/>
      <c r="C821" s="644"/>
      <c r="D821" s="56"/>
      <c r="E821" s="645"/>
      <c r="F821" s="644"/>
      <c r="G821" s="644"/>
      <c r="H821" s="644"/>
      <c r="I821" s="644"/>
      <c r="J821" s="644"/>
      <c r="K821" s="644"/>
      <c r="L821" s="644"/>
      <c r="M821" s="644"/>
      <c r="N821" s="644"/>
      <c r="O821" s="644"/>
      <c r="P821" s="644"/>
      <c r="Q821" s="644"/>
      <c r="R821" s="644"/>
      <c r="S821" s="644"/>
      <c r="T821" s="644"/>
      <c r="U821" s="644"/>
      <c r="V821" s="644"/>
      <c r="W821" s="644"/>
      <c r="X821" s="644"/>
      <c r="Y821" s="644"/>
      <c r="Z821" s="644"/>
    </row>
    <row r="822" spans="1:26" ht="16.5" customHeight="1">
      <c r="A822" s="644"/>
      <c r="B822" s="644"/>
      <c r="C822" s="644"/>
      <c r="D822" s="56"/>
      <c r="E822" s="645"/>
      <c r="F822" s="644"/>
      <c r="G822" s="644"/>
      <c r="H822" s="644"/>
      <c r="I822" s="644"/>
      <c r="J822" s="644"/>
      <c r="K822" s="644"/>
      <c r="L822" s="644"/>
      <c r="M822" s="644"/>
      <c r="N822" s="644"/>
      <c r="O822" s="644"/>
      <c r="P822" s="644"/>
      <c r="Q822" s="644"/>
      <c r="R822" s="644"/>
      <c r="S822" s="644"/>
      <c r="T822" s="644"/>
      <c r="U822" s="644"/>
      <c r="V822" s="644"/>
      <c r="W822" s="644"/>
      <c r="X822" s="644"/>
      <c r="Y822" s="644"/>
      <c r="Z822" s="644"/>
    </row>
    <row r="823" spans="1:26" ht="16.5" customHeight="1">
      <c r="A823" s="644"/>
      <c r="B823" s="644"/>
      <c r="C823" s="644"/>
      <c r="D823" s="56"/>
      <c r="E823" s="645"/>
      <c r="F823" s="644"/>
      <c r="G823" s="644"/>
      <c r="H823" s="644"/>
      <c r="I823" s="644"/>
      <c r="J823" s="644"/>
      <c r="K823" s="644"/>
      <c r="L823" s="644"/>
      <c r="M823" s="644"/>
      <c r="N823" s="644"/>
      <c r="O823" s="644"/>
      <c r="P823" s="644"/>
      <c r="Q823" s="644"/>
      <c r="R823" s="644"/>
      <c r="S823" s="644"/>
      <c r="T823" s="644"/>
      <c r="U823" s="644"/>
      <c r="V823" s="644"/>
      <c r="W823" s="644"/>
      <c r="X823" s="644"/>
      <c r="Y823" s="644"/>
      <c r="Z823" s="644"/>
    </row>
    <row r="824" spans="1:26" ht="16.5" customHeight="1">
      <c r="A824" s="644"/>
      <c r="B824" s="644"/>
      <c r="C824" s="644"/>
      <c r="D824" s="56"/>
      <c r="E824" s="645"/>
      <c r="F824" s="644"/>
      <c r="G824" s="644"/>
      <c r="H824" s="644"/>
      <c r="I824" s="644"/>
      <c r="J824" s="644"/>
      <c r="K824" s="644"/>
      <c r="L824" s="644"/>
      <c r="M824" s="644"/>
      <c r="N824" s="644"/>
      <c r="O824" s="644"/>
      <c r="P824" s="644"/>
      <c r="Q824" s="644"/>
      <c r="R824" s="644"/>
      <c r="S824" s="644"/>
      <c r="T824" s="644"/>
      <c r="U824" s="644"/>
      <c r="V824" s="644"/>
      <c r="W824" s="644"/>
      <c r="X824" s="644"/>
      <c r="Y824" s="644"/>
      <c r="Z824" s="644"/>
    </row>
    <row r="825" spans="1:26" ht="16.5" customHeight="1">
      <c r="A825" s="644"/>
      <c r="B825" s="644"/>
      <c r="C825" s="644"/>
      <c r="D825" s="56"/>
      <c r="E825" s="645"/>
      <c r="F825" s="644"/>
      <c r="G825" s="644"/>
      <c r="H825" s="644"/>
      <c r="I825" s="644"/>
      <c r="J825" s="644"/>
      <c r="K825" s="644"/>
      <c r="L825" s="644"/>
      <c r="M825" s="644"/>
      <c r="N825" s="644"/>
      <c r="O825" s="644"/>
      <c r="P825" s="644"/>
      <c r="Q825" s="644"/>
      <c r="R825" s="644"/>
      <c r="S825" s="644"/>
      <c r="T825" s="644"/>
      <c r="U825" s="644"/>
      <c r="V825" s="644"/>
      <c r="W825" s="644"/>
      <c r="X825" s="644"/>
      <c r="Y825" s="644"/>
      <c r="Z825" s="644"/>
    </row>
    <row r="826" spans="1:26" ht="16.5" customHeight="1">
      <c r="A826" s="644"/>
      <c r="B826" s="644"/>
      <c r="C826" s="644"/>
      <c r="D826" s="56"/>
      <c r="E826" s="645"/>
      <c r="F826" s="644"/>
      <c r="G826" s="644"/>
      <c r="H826" s="644"/>
      <c r="I826" s="644"/>
      <c r="J826" s="644"/>
      <c r="K826" s="644"/>
      <c r="L826" s="644"/>
      <c r="M826" s="644"/>
      <c r="N826" s="644"/>
      <c r="O826" s="644"/>
      <c r="P826" s="644"/>
      <c r="Q826" s="644"/>
      <c r="R826" s="644"/>
      <c r="S826" s="644"/>
      <c r="T826" s="644"/>
      <c r="U826" s="644"/>
      <c r="V826" s="644"/>
      <c r="W826" s="644"/>
      <c r="X826" s="644"/>
      <c r="Y826" s="644"/>
      <c r="Z826" s="644"/>
    </row>
    <row r="827" spans="1:26" ht="16.5" customHeight="1">
      <c r="A827" s="644"/>
      <c r="B827" s="644"/>
      <c r="C827" s="644"/>
      <c r="D827" s="56"/>
      <c r="E827" s="645"/>
      <c r="F827" s="644"/>
      <c r="G827" s="644"/>
      <c r="H827" s="644"/>
      <c r="I827" s="644"/>
      <c r="J827" s="644"/>
      <c r="K827" s="644"/>
      <c r="L827" s="644"/>
      <c r="M827" s="644"/>
      <c r="N827" s="644"/>
      <c r="O827" s="644"/>
      <c r="P827" s="644"/>
      <c r="Q827" s="644"/>
      <c r="R827" s="644"/>
      <c r="S827" s="644"/>
      <c r="T827" s="644"/>
      <c r="U827" s="644"/>
      <c r="V827" s="644"/>
      <c r="W827" s="644"/>
      <c r="X827" s="644"/>
      <c r="Y827" s="644"/>
      <c r="Z827" s="644"/>
    </row>
    <row r="828" spans="1:26" ht="16.5" customHeight="1">
      <c r="A828" s="644"/>
      <c r="B828" s="644"/>
      <c r="C828" s="644"/>
      <c r="D828" s="56"/>
      <c r="E828" s="645"/>
      <c r="F828" s="644"/>
      <c r="G828" s="644"/>
      <c r="H828" s="644"/>
      <c r="I828" s="644"/>
      <c r="J828" s="644"/>
      <c r="K828" s="644"/>
      <c r="L828" s="644"/>
      <c r="M828" s="644"/>
      <c r="N828" s="644"/>
      <c r="O828" s="644"/>
      <c r="P828" s="644"/>
      <c r="Q828" s="644"/>
      <c r="R828" s="644"/>
      <c r="S828" s="644"/>
      <c r="T828" s="644"/>
      <c r="U828" s="644"/>
      <c r="V828" s="644"/>
      <c r="W828" s="644"/>
      <c r="X828" s="644"/>
      <c r="Y828" s="644"/>
      <c r="Z828" s="644"/>
    </row>
    <row r="829" spans="1:26" ht="16.5" customHeight="1">
      <c r="A829" s="644"/>
      <c r="B829" s="644"/>
      <c r="C829" s="644"/>
      <c r="D829" s="56"/>
      <c r="E829" s="645"/>
      <c r="F829" s="644"/>
      <c r="G829" s="644"/>
      <c r="H829" s="644"/>
      <c r="I829" s="644"/>
      <c r="J829" s="644"/>
      <c r="K829" s="644"/>
      <c r="L829" s="644"/>
      <c r="M829" s="644"/>
      <c r="N829" s="644"/>
      <c r="O829" s="644"/>
      <c r="P829" s="644"/>
      <c r="Q829" s="644"/>
      <c r="R829" s="644"/>
      <c r="S829" s="644"/>
      <c r="T829" s="644"/>
      <c r="U829" s="644"/>
      <c r="V829" s="644"/>
      <c r="W829" s="644"/>
      <c r="X829" s="644"/>
      <c r="Y829" s="644"/>
      <c r="Z829" s="644"/>
    </row>
    <row r="830" spans="1:26" ht="16.5" customHeight="1">
      <c r="A830" s="644"/>
      <c r="B830" s="644"/>
      <c r="C830" s="644"/>
      <c r="D830" s="56"/>
      <c r="E830" s="645"/>
      <c r="F830" s="644"/>
      <c r="G830" s="644"/>
      <c r="H830" s="644"/>
      <c r="I830" s="644"/>
      <c r="J830" s="644"/>
      <c r="K830" s="644"/>
      <c r="L830" s="644"/>
      <c r="M830" s="644"/>
      <c r="N830" s="644"/>
      <c r="O830" s="644"/>
      <c r="P830" s="644"/>
      <c r="Q830" s="644"/>
      <c r="R830" s="644"/>
      <c r="S830" s="644"/>
      <c r="T830" s="644"/>
      <c r="U830" s="644"/>
      <c r="V830" s="644"/>
      <c r="W830" s="644"/>
      <c r="X830" s="644"/>
      <c r="Y830" s="644"/>
      <c r="Z830" s="644"/>
    </row>
    <row r="831" spans="1:26" ht="16.5" customHeight="1">
      <c r="A831" s="644"/>
      <c r="B831" s="644"/>
      <c r="C831" s="644"/>
      <c r="D831" s="56"/>
      <c r="E831" s="645"/>
      <c r="F831" s="644"/>
      <c r="G831" s="644"/>
      <c r="H831" s="644"/>
      <c r="I831" s="644"/>
      <c r="J831" s="644"/>
      <c r="K831" s="644"/>
      <c r="L831" s="644"/>
      <c r="M831" s="644"/>
      <c r="N831" s="644"/>
      <c r="O831" s="644"/>
      <c r="P831" s="644"/>
      <c r="Q831" s="644"/>
      <c r="R831" s="644"/>
      <c r="S831" s="644"/>
      <c r="T831" s="644"/>
      <c r="U831" s="644"/>
      <c r="V831" s="644"/>
      <c r="W831" s="644"/>
      <c r="X831" s="644"/>
      <c r="Y831" s="644"/>
      <c r="Z831" s="644"/>
    </row>
    <row r="832" spans="1:26" ht="16.5" customHeight="1">
      <c r="A832" s="644"/>
      <c r="B832" s="644"/>
      <c r="C832" s="644"/>
      <c r="D832" s="56"/>
      <c r="E832" s="645"/>
      <c r="F832" s="644"/>
      <c r="G832" s="644"/>
      <c r="H832" s="644"/>
      <c r="I832" s="644"/>
      <c r="J832" s="644"/>
      <c r="K832" s="644"/>
      <c r="L832" s="644"/>
      <c r="M832" s="644"/>
      <c r="N832" s="644"/>
      <c r="O832" s="644"/>
      <c r="P832" s="644"/>
      <c r="Q832" s="644"/>
      <c r="R832" s="644"/>
      <c r="S832" s="644"/>
      <c r="T832" s="644"/>
      <c r="U832" s="644"/>
      <c r="V832" s="644"/>
      <c r="W832" s="644"/>
      <c r="X832" s="644"/>
      <c r="Y832" s="644"/>
      <c r="Z832" s="644"/>
    </row>
    <row r="833" spans="1:26" ht="16.5" customHeight="1">
      <c r="A833" s="644"/>
      <c r="B833" s="644"/>
      <c r="C833" s="644"/>
      <c r="D833" s="56"/>
      <c r="E833" s="645"/>
      <c r="F833" s="644"/>
      <c r="G833" s="644"/>
      <c r="H833" s="644"/>
      <c r="I833" s="644"/>
      <c r="J833" s="644"/>
      <c r="K833" s="644"/>
      <c r="L833" s="644"/>
      <c r="M833" s="644"/>
      <c r="N833" s="644"/>
      <c r="O833" s="644"/>
      <c r="P833" s="644"/>
      <c r="Q833" s="644"/>
      <c r="R833" s="644"/>
      <c r="S833" s="644"/>
      <c r="T833" s="644"/>
      <c r="U833" s="644"/>
      <c r="V833" s="644"/>
      <c r="W833" s="644"/>
      <c r="X833" s="644"/>
      <c r="Y833" s="644"/>
      <c r="Z833" s="644"/>
    </row>
    <row r="834" spans="1:26" ht="16.5" customHeight="1">
      <c r="A834" s="644"/>
      <c r="B834" s="644"/>
      <c r="C834" s="644"/>
      <c r="D834" s="56"/>
      <c r="E834" s="645"/>
      <c r="F834" s="644"/>
      <c r="G834" s="644"/>
      <c r="H834" s="644"/>
      <c r="I834" s="644"/>
      <c r="J834" s="644"/>
      <c r="K834" s="644"/>
      <c r="L834" s="644"/>
      <c r="M834" s="644"/>
      <c r="N834" s="644"/>
      <c r="O834" s="644"/>
      <c r="P834" s="644"/>
      <c r="Q834" s="644"/>
      <c r="R834" s="644"/>
      <c r="S834" s="644"/>
      <c r="T834" s="644"/>
      <c r="U834" s="644"/>
      <c r="V834" s="644"/>
      <c r="W834" s="644"/>
      <c r="X834" s="644"/>
      <c r="Y834" s="644"/>
      <c r="Z834" s="644"/>
    </row>
    <row r="835" spans="1:26" ht="16.5" customHeight="1">
      <c r="A835" s="644"/>
      <c r="B835" s="644"/>
      <c r="C835" s="644"/>
      <c r="D835" s="56"/>
      <c r="E835" s="645"/>
      <c r="F835" s="644"/>
      <c r="G835" s="644"/>
      <c r="H835" s="644"/>
      <c r="I835" s="644"/>
      <c r="J835" s="644"/>
      <c r="K835" s="644"/>
      <c r="L835" s="644"/>
      <c r="M835" s="644"/>
      <c r="N835" s="644"/>
      <c r="O835" s="644"/>
      <c r="P835" s="644"/>
      <c r="Q835" s="644"/>
      <c r="R835" s="644"/>
      <c r="S835" s="644"/>
      <c r="T835" s="644"/>
      <c r="U835" s="644"/>
      <c r="V835" s="644"/>
      <c r="W835" s="644"/>
      <c r="X835" s="644"/>
      <c r="Y835" s="644"/>
      <c r="Z835" s="644"/>
    </row>
    <row r="836" spans="1:26" ht="16.5" customHeight="1">
      <c r="A836" s="644"/>
      <c r="B836" s="644"/>
      <c r="C836" s="644"/>
      <c r="D836" s="56"/>
      <c r="E836" s="645"/>
      <c r="F836" s="644"/>
      <c r="G836" s="644"/>
      <c r="H836" s="644"/>
      <c r="I836" s="644"/>
      <c r="J836" s="644"/>
      <c r="K836" s="644"/>
      <c r="L836" s="644"/>
      <c r="M836" s="644"/>
      <c r="N836" s="644"/>
      <c r="O836" s="644"/>
      <c r="P836" s="644"/>
      <c r="Q836" s="644"/>
      <c r="R836" s="644"/>
      <c r="S836" s="644"/>
      <c r="T836" s="644"/>
      <c r="U836" s="644"/>
      <c r="V836" s="644"/>
      <c r="W836" s="644"/>
      <c r="X836" s="644"/>
      <c r="Y836" s="644"/>
      <c r="Z836" s="644"/>
    </row>
    <row r="837" spans="1:26" ht="16.5" customHeight="1">
      <c r="A837" s="644"/>
      <c r="B837" s="644"/>
      <c r="C837" s="644"/>
      <c r="D837" s="56"/>
      <c r="E837" s="645"/>
      <c r="F837" s="644"/>
      <c r="G837" s="644"/>
      <c r="H837" s="644"/>
      <c r="I837" s="644"/>
      <c r="J837" s="644"/>
      <c r="K837" s="644"/>
      <c r="L837" s="644"/>
      <c r="M837" s="644"/>
      <c r="N837" s="644"/>
      <c r="O837" s="644"/>
      <c r="P837" s="644"/>
      <c r="Q837" s="644"/>
      <c r="R837" s="644"/>
      <c r="S837" s="644"/>
      <c r="T837" s="644"/>
      <c r="U837" s="644"/>
      <c r="V837" s="644"/>
      <c r="W837" s="644"/>
      <c r="X837" s="644"/>
      <c r="Y837" s="644"/>
      <c r="Z837" s="644"/>
    </row>
    <row r="838" spans="1:26" ht="16.5" customHeight="1">
      <c r="A838" s="644"/>
      <c r="B838" s="644"/>
      <c r="C838" s="644"/>
      <c r="D838" s="56"/>
      <c r="E838" s="645"/>
      <c r="F838" s="644"/>
      <c r="G838" s="644"/>
      <c r="H838" s="644"/>
      <c r="I838" s="644"/>
      <c r="J838" s="644"/>
      <c r="K838" s="644"/>
      <c r="L838" s="644"/>
      <c r="M838" s="644"/>
      <c r="N838" s="644"/>
      <c r="O838" s="644"/>
      <c r="P838" s="644"/>
      <c r="Q838" s="644"/>
      <c r="R838" s="644"/>
      <c r="S838" s="644"/>
      <c r="T838" s="644"/>
      <c r="U838" s="644"/>
      <c r="V838" s="644"/>
      <c r="W838" s="644"/>
      <c r="X838" s="644"/>
      <c r="Y838" s="644"/>
      <c r="Z838" s="644"/>
    </row>
    <row r="839" spans="1:26" ht="16.5" customHeight="1">
      <c r="A839" s="644"/>
      <c r="B839" s="644"/>
      <c r="C839" s="644"/>
      <c r="D839" s="56"/>
      <c r="E839" s="645"/>
      <c r="F839" s="644"/>
      <c r="G839" s="644"/>
      <c r="H839" s="644"/>
      <c r="I839" s="644"/>
      <c r="J839" s="644"/>
      <c r="K839" s="644"/>
      <c r="L839" s="644"/>
      <c r="M839" s="644"/>
      <c r="N839" s="644"/>
      <c r="O839" s="644"/>
      <c r="P839" s="644"/>
      <c r="Q839" s="644"/>
      <c r="R839" s="644"/>
      <c r="S839" s="644"/>
      <c r="T839" s="644"/>
      <c r="U839" s="644"/>
      <c r="V839" s="644"/>
      <c r="W839" s="644"/>
      <c r="X839" s="644"/>
      <c r="Y839" s="644"/>
      <c r="Z839" s="644"/>
    </row>
    <row r="840" spans="1:26" ht="16.5" customHeight="1">
      <c r="A840" s="644"/>
      <c r="B840" s="644"/>
      <c r="C840" s="644"/>
      <c r="D840" s="56"/>
      <c r="E840" s="645"/>
      <c r="F840" s="644"/>
      <c r="G840" s="644"/>
      <c r="H840" s="644"/>
      <c r="I840" s="644"/>
      <c r="J840" s="644"/>
      <c r="K840" s="644"/>
      <c r="L840" s="644"/>
      <c r="M840" s="644"/>
      <c r="N840" s="644"/>
      <c r="O840" s="644"/>
      <c r="P840" s="644"/>
      <c r="Q840" s="644"/>
      <c r="R840" s="644"/>
      <c r="S840" s="644"/>
      <c r="T840" s="644"/>
      <c r="U840" s="644"/>
      <c r="V840" s="644"/>
      <c r="W840" s="644"/>
      <c r="X840" s="644"/>
      <c r="Y840" s="644"/>
      <c r="Z840" s="644"/>
    </row>
    <row r="841" spans="1:26" ht="16.5" customHeight="1">
      <c r="A841" s="644"/>
      <c r="B841" s="644"/>
      <c r="C841" s="644"/>
      <c r="D841" s="56"/>
      <c r="E841" s="645"/>
      <c r="F841" s="644"/>
      <c r="G841" s="644"/>
      <c r="H841" s="644"/>
      <c r="I841" s="644"/>
      <c r="J841" s="644"/>
      <c r="K841" s="644"/>
      <c r="L841" s="644"/>
      <c r="M841" s="644"/>
      <c r="N841" s="644"/>
      <c r="O841" s="644"/>
      <c r="P841" s="644"/>
      <c r="Q841" s="644"/>
      <c r="R841" s="644"/>
      <c r="S841" s="644"/>
      <c r="T841" s="644"/>
      <c r="U841" s="644"/>
      <c r="V841" s="644"/>
      <c r="W841" s="644"/>
      <c r="X841" s="644"/>
      <c r="Y841" s="644"/>
      <c r="Z841" s="644"/>
    </row>
    <row r="842" spans="1:26" ht="16.5" customHeight="1">
      <c r="A842" s="644"/>
      <c r="B842" s="644"/>
      <c r="C842" s="644"/>
      <c r="D842" s="56"/>
      <c r="E842" s="645"/>
      <c r="F842" s="644"/>
      <c r="G842" s="644"/>
      <c r="H842" s="644"/>
      <c r="I842" s="644"/>
      <c r="J842" s="644"/>
      <c r="K842" s="644"/>
      <c r="L842" s="644"/>
      <c r="M842" s="644"/>
      <c r="N842" s="644"/>
      <c r="O842" s="644"/>
      <c r="P842" s="644"/>
      <c r="Q842" s="644"/>
      <c r="R842" s="644"/>
      <c r="S842" s="644"/>
      <c r="T842" s="644"/>
      <c r="U842" s="644"/>
      <c r="V842" s="644"/>
      <c r="W842" s="644"/>
      <c r="X842" s="644"/>
      <c r="Y842" s="644"/>
      <c r="Z842" s="644"/>
    </row>
    <row r="843" spans="1:26" ht="16.5" customHeight="1">
      <c r="A843" s="644"/>
      <c r="B843" s="644"/>
      <c r="C843" s="644"/>
      <c r="D843" s="56"/>
      <c r="E843" s="645"/>
      <c r="F843" s="644"/>
      <c r="G843" s="644"/>
      <c r="H843" s="644"/>
      <c r="I843" s="644"/>
      <c r="J843" s="644"/>
      <c r="K843" s="644"/>
      <c r="L843" s="644"/>
      <c r="M843" s="644"/>
      <c r="N843" s="644"/>
      <c r="O843" s="644"/>
      <c r="P843" s="644"/>
      <c r="Q843" s="644"/>
      <c r="R843" s="644"/>
      <c r="S843" s="644"/>
      <c r="T843" s="644"/>
      <c r="U843" s="644"/>
      <c r="V843" s="644"/>
      <c r="W843" s="644"/>
      <c r="X843" s="644"/>
      <c r="Y843" s="644"/>
      <c r="Z843" s="644"/>
    </row>
    <row r="844" spans="1:26" ht="16.5" customHeight="1">
      <c r="A844" s="644"/>
      <c r="B844" s="644"/>
      <c r="C844" s="644"/>
      <c r="D844" s="56"/>
      <c r="E844" s="645"/>
      <c r="F844" s="644"/>
      <c r="G844" s="644"/>
      <c r="H844" s="644"/>
      <c r="I844" s="644"/>
      <c r="J844" s="644"/>
      <c r="K844" s="644"/>
      <c r="L844" s="644"/>
      <c r="M844" s="644"/>
      <c r="N844" s="644"/>
      <c r="O844" s="644"/>
      <c r="P844" s="644"/>
      <c r="Q844" s="644"/>
      <c r="R844" s="644"/>
      <c r="S844" s="644"/>
      <c r="T844" s="644"/>
      <c r="U844" s="644"/>
      <c r="V844" s="644"/>
      <c r="W844" s="644"/>
      <c r="X844" s="644"/>
      <c r="Y844" s="644"/>
      <c r="Z844" s="644"/>
    </row>
    <row r="845" spans="1:26" ht="16.5" customHeight="1">
      <c r="A845" s="644"/>
      <c r="B845" s="644"/>
      <c r="C845" s="644"/>
      <c r="D845" s="56"/>
      <c r="E845" s="645"/>
      <c r="F845" s="644"/>
      <c r="G845" s="644"/>
      <c r="H845" s="644"/>
      <c r="I845" s="644"/>
      <c r="J845" s="644"/>
      <c r="K845" s="644"/>
      <c r="L845" s="644"/>
      <c r="M845" s="644"/>
      <c r="N845" s="644"/>
      <c r="O845" s="644"/>
      <c r="P845" s="644"/>
      <c r="Q845" s="644"/>
      <c r="R845" s="644"/>
      <c r="S845" s="644"/>
      <c r="T845" s="644"/>
      <c r="U845" s="644"/>
      <c r="V845" s="644"/>
      <c r="W845" s="644"/>
      <c r="X845" s="644"/>
      <c r="Y845" s="644"/>
      <c r="Z845" s="644"/>
    </row>
    <row r="846" spans="1:26" ht="16.5" customHeight="1">
      <c r="A846" s="644"/>
      <c r="B846" s="644"/>
      <c r="C846" s="644"/>
      <c r="D846" s="56"/>
      <c r="E846" s="645"/>
      <c r="F846" s="644"/>
      <c r="G846" s="644"/>
      <c r="H846" s="644"/>
      <c r="I846" s="644"/>
      <c r="J846" s="644"/>
      <c r="K846" s="644"/>
      <c r="L846" s="644"/>
      <c r="M846" s="644"/>
      <c r="N846" s="644"/>
      <c r="O846" s="644"/>
      <c r="P846" s="644"/>
      <c r="Q846" s="644"/>
      <c r="R846" s="644"/>
      <c r="S846" s="644"/>
      <c r="T846" s="644"/>
      <c r="U846" s="644"/>
      <c r="V846" s="644"/>
      <c r="W846" s="644"/>
      <c r="X846" s="644"/>
      <c r="Y846" s="644"/>
      <c r="Z846" s="644"/>
    </row>
    <row r="847" spans="1:26" ht="16.5" customHeight="1">
      <c r="A847" s="644"/>
      <c r="B847" s="644"/>
      <c r="C847" s="644"/>
      <c r="D847" s="56"/>
      <c r="E847" s="645"/>
      <c r="F847" s="644"/>
      <c r="G847" s="644"/>
      <c r="H847" s="644"/>
      <c r="I847" s="644"/>
      <c r="J847" s="644"/>
      <c r="K847" s="644"/>
      <c r="L847" s="644"/>
      <c r="M847" s="644"/>
      <c r="N847" s="644"/>
      <c r="O847" s="644"/>
      <c r="P847" s="644"/>
      <c r="Q847" s="644"/>
      <c r="R847" s="644"/>
      <c r="S847" s="644"/>
      <c r="T847" s="644"/>
      <c r="U847" s="644"/>
      <c r="V847" s="644"/>
      <c r="W847" s="644"/>
      <c r="X847" s="644"/>
      <c r="Y847" s="644"/>
      <c r="Z847" s="644"/>
    </row>
    <row r="848" spans="1:26" ht="16.5" customHeight="1">
      <c r="A848" s="644"/>
      <c r="B848" s="644"/>
      <c r="C848" s="644"/>
      <c r="D848" s="56"/>
      <c r="E848" s="645"/>
      <c r="F848" s="644"/>
      <c r="G848" s="644"/>
      <c r="H848" s="644"/>
      <c r="I848" s="644"/>
      <c r="J848" s="644"/>
      <c r="K848" s="644"/>
      <c r="L848" s="644"/>
      <c r="M848" s="644"/>
      <c r="N848" s="644"/>
      <c r="O848" s="644"/>
      <c r="P848" s="644"/>
      <c r="Q848" s="644"/>
      <c r="R848" s="644"/>
      <c r="S848" s="644"/>
      <c r="T848" s="644"/>
      <c r="U848" s="644"/>
      <c r="V848" s="644"/>
      <c r="W848" s="644"/>
      <c r="X848" s="644"/>
      <c r="Y848" s="644"/>
      <c r="Z848" s="644"/>
    </row>
    <row r="849" spans="1:26" ht="16.5" customHeight="1">
      <c r="A849" s="644"/>
      <c r="B849" s="644"/>
      <c r="C849" s="644"/>
      <c r="D849" s="56"/>
      <c r="E849" s="645"/>
      <c r="F849" s="644"/>
      <c r="G849" s="644"/>
      <c r="H849" s="644"/>
      <c r="I849" s="644"/>
      <c r="J849" s="644"/>
      <c r="K849" s="644"/>
      <c r="L849" s="644"/>
      <c r="M849" s="644"/>
      <c r="N849" s="644"/>
      <c r="O849" s="644"/>
      <c r="P849" s="644"/>
      <c r="Q849" s="644"/>
      <c r="R849" s="644"/>
      <c r="S849" s="644"/>
      <c r="T849" s="644"/>
      <c r="U849" s="644"/>
      <c r="V849" s="644"/>
      <c r="W849" s="644"/>
      <c r="X849" s="644"/>
      <c r="Y849" s="644"/>
      <c r="Z849" s="644"/>
    </row>
    <row r="850" spans="1:26" ht="16.5" customHeight="1">
      <c r="A850" s="644"/>
      <c r="B850" s="644"/>
      <c r="C850" s="644"/>
      <c r="D850" s="56"/>
      <c r="E850" s="645"/>
      <c r="F850" s="644"/>
      <c r="G850" s="644"/>
      <c r="H850" s="644"/>
      <c r="I850" s="644"/>
      <c r="J850" s="644"/>
      <c r="K850" s="644"/>
      <c r="L850" s="644"/>
      <c r="M850" s="644"/>
      <c r="N850" s="644"/>
      <c r="O850" s="644"/>
      <c r="P850" s="644"/>
      <c r="Q850" s="644"/>
      <c r="R850" s="644"/>
      <c r="S850" s="644"/>
      <c r="T850" s="644"/>
      <c r="U850" s="644"/>
      <c r="V850" s="644"/>
      <c r="W850" s="644"/>
      <c r="X850" s="644"/>
      <c r="Y850" s="644"/>
      <c r="Z850" s="644"/>
    </row>
    <row r="851" spans="1:26" ht="16.5" customHeight="1">
      <c r="A851" s="644"/>
      <c r="B851" s="644"/>
      <c r="C851" s="644"/>
      <c r="D851" s="56"/>
      <c r="E851" s="645"/>
      <c r="F851" s="644"/>
      <c r="G851" s="644"/>
      <c r="H851" s="644"/>
      <c r="I851" s="644"/>
      <c r="J851" s="644"/>
      <c r="K851" s="644"/>
      <c r="L851" s="644"/>
      <c r="M851" s="644"/>
      <c r="N851" s="644"/>
      <c r="O851" s="644"/>
      <c r="P851" s="644"/>
      <c r="Q851" s="644"/>
      <c r="R851" s="644"/>
      <c r="S851" s="644"/>
      <c r="T851" s="644"/>
      <c r="U851" s="644"/>
      <c r="V851" s="644"/>
      <c r="W851" s="644"/>
      <c r="X851" s="644"/>
      <c r="Y851" s="644"/>
      <c r="Z851" s="644"/>
    </row>
    <row r="852" spans="1:26" ht="16.5" customHeight="1">
      <c r="A852" s="644"/>
      <c r="B852" s="644"/>
      <c r="C852" s="644"/>
      <c r="D852" s="56"/>
      <c r="E852" s="645"/>
      <c r="F852" s="644"/>
      <c r="G852" s="644"/>
      <c r="H852" s="644"/>
      <c r="I852" s="644"/>
      <c r="J852" s="644"/>
      <c r="K852" s="644"/>
      <c r="L852" s="644"/>
      <c r="M852" s="644"/>
      <c r="N852" s="644"/>
      <c r="O852" s="644"/>
      <c r="P852" s="644"/>
      <c r="Q852" s="644"/>
      <c r="R852" s="644"/>
      <c r="S852" s="644"/>
      <c r="T852" s="644"/>
      <c r="U852" s="644"/>
      <c r="V852" s="644"/>
      <c r="W852" s="644"/>
      <c r="X852" s="644"/>
      <c r="Y852" s="644"/>
      <c r="Z852" s="644"/>
    </row>
    <row r="853" spans="1:26" ht="16.5" customHeight="1">
      <c r="A853" s="644"/>
      <c r="B853" s="644"/>
      <c r="C853" s="644"/>
      <c r="D853" s="56"/>
      <c r="E853" s="645"/>
      <c r="F853" s="644"/>
      <c r="G853" s="644"/>
      <c r="H853" s="644"/>
      <c r="I853" s="644"/>
      <c r="J853" s="644"/>
      <c r="K853" s="644"/>
      <c r="L853" s="644"/>
      <c r="M853" s="644"/>
      <c r="N853" s="644"/>
      <c r="O853" s="644"/>
      <c r="P853" s="644"/>
      <c r="Q853" s="644"/>
      <c r="R853" s="644"/>
      <c r="S853" s="644"/>
      <c r="T853" s="644"/>
      <c r="U853" s="644"/>
      <c r="V853" s="644"/>
      <c r="W853" s="644"/>
      <c r="X853" s="644"/>
      <c r="Y853" s="644"/>
      <c r="Z853" s="644"/>
    </row>
    <row r="854" spans="1:26" ht="16.5" customHeight="1">
      <c r="A854" s="644"/>
      <c r="B854" s="644"/>
      <c r="C854" s="644"/>
      <c r="D854" s="56"/>
      <c r="E854" s="645"/>
      <c r="F854" s="644"/>
      <c r="G854" s="644"/>
      <c r="H854" s="644"/>
      <c r="I854" s="644"/>
      <c r="J854" s="644"/>
      <c r="K854" s="644"/>
      <c r="L854" s="644"/>
      <c r="M854" s="644"/>
      <c r="N854" s="644"/>
      <c r="O854" s="644"/>
      <c r="P854" s="644"/>
      <c r="Q854" s="644"/>
      <c r="R854" s="644"/>
      <c r="S854" s="644"/>
      <c r="T854" s="644"/>
      <c r="U854" s="644"/>
      <c r="V854" s="644"/>
      <c r="W854" s="644"/>
      <c r="X854" s="644"/>
      <c r="Y854" s="644"/>
      <c r="Z854" s="644"/>
    </row>
    <row r="855" spans="1:26" ht="16.5" customHeight="1">
      <c r="A855" s="644"/>
      <c r="B855" s="644"/>
      <c r="C855" s="644"/>
      <c r="D855" s="56"/>
      <c r="E855" s="645"/>
      <c r="F855" s="644"/>
      <c r="G855" s="644"/>
      <c r="H855" s="644"/>
      <c r="I855" s="644"/>
      <c r="J855" s="644"/>
      <c r="K855" s="644"/>
      <c r="L855" s="644"/>
      <c r="M855" s="644"/>
      <c r="N855" s="644"/>
      <c r="O855" s="644"/>
      <c r="P855" s="644"/>
      <c r="Q855" s="644"/>
      <c r="R855" s="644"/>
      <c r="S855" s="644"/>
      <c r="T855" s="644"/>
      <c r="U855" s="644"/>
      <c r="V855" s="644"/>
      <c r="W855" s="644"/>
      <c r="X855" s="644"/>
      <c r="Y855" s="644"/>
      <c r="Z855" s="644"/>
    </row>
    <row r="856" spans="1:26" ht="16.5" customHeight="1">
      <c r="A856" s="644"/>
      <c r="B856" s="644"/>
      <c r="C856" s="644"/>
      <c r="D856" s="56"/>
      <c r="E856" s="645"/>
      <c r="F856" s="644"/>
      <c r="G856" s="644"/>
      <c r="H856" s="644"/>
      <c r="I856" s="644"/>
      <c r="J856" s="644"/>
      <c r="K856" s="644"/>
      <c r="L856" s="644"/>
      <c r="M856" s="644"/>
      <c r="N856" s="644"/>
      <c r="O856" s="644"/>
      <c r="P856" s="644"/>
      <c r="Q856" s="644"/>
      <c r="R856" s="644"/>
      <c r="S856" s="644"/>
      <c r="T856" s="644"/>
      <c r="U856" s="644"/>
      <c r="V856" s="644"/>
      <c r="W856" s="644"/>
      <c r="X856" s="644"/>
      <c r="Y856" s="644"/>
      <c r="Z856" s="644"/>
    </row>
    <row r="857" spans="1:26" ht="16.5" customHeight="1">
      <c r="A857" s="644"/>
      <c r="B857" s="644"/>
      <c r="C857" s="644"/>
      <c r="D857" s="56"/>
      <c r="E857" s="645"/>
      <c r="F857" s="644"/>
      <c r="G857" s="644"/>
      <c r="H857" s="644"/>
      <c r="I857" s="644"/>
      <c r="J857" s="644"/>
      <c r="K857" s="644"/>
      <c r="L857" s="644"/>
      <c r="M857" s="644"/>
      <c r="N857" s="644"/>
      <c r="O857" s="644"/>
      <c r="P857" s="644"/>
      <c r="Q857" s="644"/>
      <c r="R857" s="644"/>
      <c r="S857" s="644"/>
      <c r="T857" s="644"/>
      <c r="U857" s="644"/>
      <c r="V857" s="644"/>
      <c r="W857" s="644"/>
      <c r="X857" s="644"/>
      <c r="Y857" s="644"/>
      <c r="Z857" s="644"/>
    </row>
    <row r="858" spans="1:26" ht="16.5" customHeight="1">
      <c r="A858" s="644"/>
      <c r="B858" s="644"/>
      <c r="C858" s="644"/>
      <c r="D858" s="56"/>
      <c r="E858" s="645"/>
      <c r="F858" s="644"/>
      <c r="G858" s="644"/>
      <c r="H858" s="644"/>
      <c r="I858" s="644"/>
      <c r="J858" s="644"/>
      <c r="K858" s="644"/>
      <c r="L858" s="644"/>
      <c r="M858" s="644"/>
      <c r="N858" s="644"/>
      <c r="O858" s="644"/>
      <c r="P858" s="644"/>
      <c r="Q858" s="644"/>
      <c r="R858" s="644"/>
      <c r="S858" s="644"/>
      <c r="T858" s="644"/>
      <c r="U858" s="644"/>
      <c r="V858" s="644"/>
      <c r="W858" s="644"/>
      <c r="X858" s="644"/>
      <c r="Y858" s="644"/>
      <c r="Z858" s="644"/>
    </row>
    <row r="859" spans="1:26" ht="16.5" customHeight="1">
      <c r="A859" s="644"/>
      <c r="B859" s="644"/>
      <c r="C859" s="644"/>
      <c r="D859" s="56"/>
      <c r="E859" s="645"/>
      <c r="F859" s="644"/>
      <c r="G859" s="644"/>
      <c r="H859" s="644"/>
      <c r="I859" s="644"/>
      <c r="J859" s="644"/>
      <c r="K859" s="644"/>
      <c r="L859" s="644"/>
      <c r="M859" s="644"/>
      <c r="N859" s="644"/>
      <c r="O859" s="644"/>
      <c r="P859" s="644"/>
      <c r="Q859" s="644"/>
      <c r="R859" s="644"/>
      <c r="S859" s="644"/>
      <c r="T859" s="644"/>
      <c r="U859" s="644"/>
      <c r="V859" s="644"/>
      <c r="W859" s="644"/>
      <c r="X859" s="644"/>
      <c r="Y859" s="644"/>
      <c r="Z859" s="644"/>
    </row>
    <row r="860" spans="1:26" ht="16.5" customHeight="1">
      <c r="A860" s="644"/>
      <c r="B860" s="644"/>
      <c r="C860" s="644"/>
      <c r="D860" s="56"/>
      <c r="E860" s="645"/>
      <c r="F860" s="644"/>
      <c r="G860" s="644"/>
      <c r="H860" s="644"/>
      <c r="I860" s="644"/>
      <c r="J860" s="644"/>
      <c r="K860" s="644"/>
      <c r="L860" s="644"/>
      <c r="M860" s="644"/>
      <c r="N860" s="644"/>
      <c r="O860" s="644"/>
      <c r="P860" s="644"/>
      <c r="Q860" s="644"/>
      <c r="R860" s="644"/>
      <c r="S860" s="644"/>
      <c r="T860" s="644"/>
      <c r="U860" s="644"/>
      <c r="V860" s="644"/>
      <c r="W860" s="644"/>
      <c r="X860" s="644"/>
      <c r="Y860" s="644"/>
      <c r="Z860" s="644"/>
    </row>
    <row r="861" spans="1:26" ht="16.5" customHeight="1">
      <c r="A861" s="644"/>
      <c r="B861" s="644"/>
      <c r="C861" s="644"/>
      <c r="D861" s="56"/>
      <c r="E861" s="645"/>
      <c r="F861" s="644"/>
      <c r="G861" s="644"/>
      <c r="H861" s="644"/>
      <c r="I861" s="644"/>
      <c r="J861" s="644"/>
      <c r="K861" s="644"/>
      <c r="L861" s="644"/>
      <c r="M861" s="644"/>
      <c r="N861" s="644"/>
      <c r="O861" s="644"/>
      <c r="P861" s="644"/>
      <c r="Q861" s="644"/>
      <c r="R861" s="644"/>
      <c r="S861" s="644"/>
      <c r="T861" s="644"/>
      <c r="U861" s="644"/>
      <c r="V861" s="644"/>
      <c r="W861" s="644"/>
      <c r="X861" s="644"/>
      <c r="Y861" s="644"/>
      <c r="Z861" s="644"/>
    </row>
    <row r="862" spans="1:26" ht="16.5" customHeight="1">
      <c r="A862" s="644"/>
      <c r="B862" s="644"/>
      <c r="C862" s="644"/>
      <c r="D862" s="56"/>
      <c r="E862" s="645"/>
      <c r="F862" s="644"/>
      <c r="G862" s="644"/>
      <c r="H862" s="644"/>
      <c r="I862" s="644"/>
      <c r="J862" s="644"/>
      <c r="K862" s="644"/>
      <c r="L862" s="644"/>
      <c r="M862" s="644"/>
      <c r="N862" s="644"/>
      <c r="O862" s="644"/>
      <c r="P862" s="644"/>
      <c r="Q862" s="644"/>
      <c r="R862" s="644"/>
      <c r="S862" s="644"/>
      <c r="T862" s="644"/>
      <c r="U862" s="644"/>
      <c r="V862" s="644"/>
      <c r="W862" s="644"/>
      <c r="X862" s="644"/>
      <c r="Y862" s="644"/>
      <c r="Z862" s="644"/>
    </row>
    <row r="863" spans="1:26" ht="16.5" customHeight="1">
      <c r="A863" s="644"/>
      <c r="B863" s="644"/>
      <c r="C863" s="644"/>
      <c r="D863" s="56"/>
      <c r="E863" s="645"/>
      <c r="F863" s="644"/>
      <c r="G863" s="644"/>
      <c r="H863" s="644"/>
      <c r="I863" s="644"/>
      <c r="J863" s="644"/>
      <c r="K863" s="644"/>
      <c r="L863" s="644"/>
      <c r="M863" s="644"/>
      <c r="N863" s="644"/>
      <c r="O863" s="644"/>
      <c r="P863" s="644"/>
      <c r="Q863" s="644"/>
      <c r="R863" s="644"/>
      <c r="S863" s="644"/>
      <c r="T863" s="644"/>
      <c r="U863" s="644"/>
      <c r="V863" s="644"/>
      <c r="W863" s="644"/>
      <c r="X863" s="644"/>
      <c r="Y863" s="644"/>
      <c r="Z863" s="644"/>
    </row>
    <row r="864" spans="1:26" ht="16.5" customHeight="1">
      <c r="A864" s="644"/>
      <c r="B864" s="644"/>
      <c r="C864" s="644"/>
      <c r="D864" s="56"/>
      <c r="E864" s="645"/>
      <c r="F864" s="644"/>
      <c r="G864" s="644"/>
      <c r="H864" s="644"/>
      <c r="I864" s="644"/>
      <c r="J864" s="644"/>
      <c r="K864" s="644"/>
      <c r="L864" s="644"/>
      <c r="M864" s="644"/>
      <c r="N864" s="644"/>
      <c r="O864" s="644"/>
      <c r="P864" s="644"/>
      <c r="Q864" s="644"/>
      <c r="R864" s="644"/>
      <c r="S864" s="644"/>
      <c r="T864" s="644"/>
      <c r="U864" s="644"/>
      <c r="V864" s="644"/>
      <c r="W864" s="644"/>
      <c r="X864" s="644"/>
      <c r="Y864" s="644"/>
      <c r="Z864" s="644"/>
    </row>
    <row r="865" spans="1:26" ht="16.5" customHeight="1">
      <c r="A865" s="644"/>
      <c r="B865" s="644"/>
      <c r="C865" s="644"/>
      <c r="D865" s="56"/>
      <c r="E865" s="645"/>
      <c r="F865" s="644"/>
      <c r="G865" s="644"/>
      <c r="H865" s="644"/>
      <c r="I865" s="644"/>
      <c r="J865" s="644"/>
      <c r="K865" s="644"/>
      <c r="L865" s="644"/>
      <c r="M865" s="644"/>
      <c r="N865" s="644"/>
      <c r="O865" s="644"/>
      <c r="P865" s="644"/>
      <c r="Q865" s="644"/>
      <c r="R865" s="644"/>
      <c r="S865" s="644"/>
      <c r="T865" s="644"/>
      <c r="U865" s="644"/>
      <c r="V865" s="644"/>
      <c r="W865" s="644"/>
      <c r="X865" s="644"/>
      <c r="Y865" s="644"/>
      <c r="Z865" s="644"/>
    </row>
    <row r="866" spans="1:26" ht="16.5" customHeight="1">
      <c r="A866" s="644"/>
      <c r="B866" s="644"/>
      <c r="C866" s="644"/>
      <c r="D866" s="56"/>
      <c r="E866" s="645"/>
      <c r="F866" s="644"/>
      <c r="G866" s="644"/>
      <c r="H866" s="644"/>
      <c r="I866" s="644"/>
      <c r="J866" s="644"/>
      <c r="K866" s="644"/>
      <c r="L866" s="644"/>
      <c r="M866" s="644"/>
      <c r="N866" s="644"/>
      <c r="O866" s="644"/>
      <c r="P866" s="644"/>
      <c r="Q866" s="644"/>
      <c r="R866" s="644"/>
      <c r="S866" s="644"/>
      <c r="T866" s="644"/>
      <c r="U866" s="644"/>
      <c r="V866" s="644"/>
      <c r="W866" s="644"/>
      <c r="X866" s="644"/>
      <c r="Y866" s="644"/>
      <c r="Z866" s="644"/>
    </row>
    <row r="867" spans="1:26" ht="16.5" customHeight="1">
      <c r="A867" s="644"/>
      <c r="B867" s="644"/>
      <c r="C867" s="644"/>
      <c r="D867" s="56"/>
      <c r="E867" s="645"/>
      <c r="F867" s="644"/>
      <c r="G867" s="644"/>
      <c r="H867" s="644"/>
      <c r="I867" s="644"/>
      <c r="J867" s="644"/>
      <c r="K867" s="644"/>
      <c r="L867" s="644"/>
      <c r="M867" s="644"/>
      <c r="N867" s="644"/>
      <c r="O867" s="644"/>
      <c r="P867" s="644"/>
      <c r="Q867" s="644"/>
      <c r="R867" s="644"/>
      <c r="S867" s="644"/>
      <c r="T867" s="644"/>
      <c r="U867" s="644"/>
      <c r="V867" s="644"/>
      <c r="W867" s="644"/>
      <c r="X867" s="644"/>
      <c r="Y867" s="644"/>
      <c r="Z867" s="644"/>
    </row>
    <row r="868" spans="1:26" ht="16.5" customHeight="1">
      <c r="A868" s="644"/>
      <c r="B868" s="644"/>
      <c r="C868" s="644"/>
      <c r="D868" s="56"/>
      <c r="E868" s="645"/>
      <c r="F868" s="644"/>
      <c r="G868" s="644"/>
      <c r="H868" s="644"/>
      <c r="I868" s="644"/>
      <c r="J868" s="644"/>
      <c r="K868" s="644"/>
      <c r="L868" s="644"/>
      <c r="M868" s="644"/>
      <c r="N868" s="644"/>
      <c r="O868" s="644"/>
      <c r="P868" s="644"/>
      <c r="Q868" s="644"/>
      <c r="R868" s="644"/>
      <c r="S868" s="644"/>
      <c r="T868" s="644"/>
      <c r="U868" s="644"/>
      <c r="V868" s="644"/>
      <c r="W868" s="644"/>
      <c r="X868" s="644"/>
      <c r="Y868" s="644"/>
      <c r="Z868" s="644"/>
    </row>
    <row r="869" spans="1:26" ht="16.5" customHeight="1">
      <c r="A869" s="644"/>
      <c r="B869" s="644"/>
      <c r="C869" s="644"/>
      <c r="D869" s="56"/>
      <c r="E869" s="645"/>
      <c r="F869" s="644"/>
      <c r="G869" s="644"/>
      <c r="H869" s="644"/>
      <c r="I869" s="644"/>
      <c r="J869" s="644"/>
      <c r="K869" s="644"/>
      <c r="L869" s="644"/>
      <c r="M869" s="644"/>
      <c r="N869" s="644"/>
      <c r="O869" s="644"/>
      <c r="P869" s="644"/>
      <c r="Q869" s="644"/>
      <c r="R869" s="644"/>
      <c r="S869" s="644"/>
      <c r="T869" s="644"/>
      <c r="U869" s="644"/>
      <c r="V869" s="644"/>
      <c r="W869" s="644"/>
      <c r="X869" s="644"/>
      <c r="Y869" s="644"/>
      <c r="Z869" s="644"/>
    </row>
    <row r="870" spans="1:26" ht="16.5" customHeight="1">
      <c r="A870" s="644"/>
      <c r="B870" s="644"/>
      <c r="C870" s="644"/>
      <c r="D870" s="56"/>
      <c r="E870" s="645"/>
      <c r="F870" s="644"/>
      <c r="G870" s="644"/>
      <c r="H870" s="644"/>
      <c r="I870" s="644"/>
      <c r="J870" s="644"/>
      <c r="K870" s="644"/>
      <c r="L870" s="644"/>
      <c r="M870" s="644"/>
      <c r="N870" s="644"/>
      <c r="O870" s="644"/>
      <c r="P870" s="644"/>
      <c r="Q870" s="644"/>
      <c r="R870" s="644"/>
      <c r="S870" s="644"/>
      <c r="T870" s="644"/>
      <c r="U870" s="644"/>
      <c r="V870" s="644"/>
      <c r="W870" s="644"/>
      <c r="X870" s="644"/>
      <c r="Y870" s="644"/>
      <c r="Z870" s="644"/>
    </row>
    <row r="871" spans="1:26" ht="16.5" customHeight="1">
      <c r="A871" s="644"/>
      <c r="B871" s="644"/>
      <c r="C871" s="644"/>
      <c r="D871" s="56"/>
      <c r="E871" s="645"/>
      <c r="F871" s="644"/>
      <c r="G871" s="644"/>
      <c r="H871" s="644"/>
      <c r="I871" s="644"/>
      <c r="J871" s="644"/>
      <c r="K871" s="644"/>
      <c r="L871" s="644"/>
      <c r="M871" s="644"/>
      <c r="N871" s="644"/>
      <c r="O871" s="644"/>
      <c r="P871" s="644"/>
      <c r="Q871" s="644"/>
      <c r="R871" s="644"/>
      <c r="S871" s="644"/>
      <c r="T871" s="644"/>
      <c r="U871" s="644"/>
      <c r="V871" s="644"/>
      <c r="W871" s="644"/>
      <c r="X871" s="644"/>
      <c r="Y871" s="644"/>
      <c r="Z871" s="644"/>
    </row>
    <row r="872" spans="1:26" ht="16.5" customHeight="1">
      <c r="A872" s="644"/>
      <c r="B872" s="644"/>
      <c r="C872" s="644"/>
      <c r="D872" s="56"/>
      <c r="E872" s="645"/>
      <c r="F872" s="644"/>
      <c r="G872" s="644"/>
      <c r="H872" s="644"/>
      <c r="I872" s="644"/>
      <c r="J872" s="644"/>
      <c r="K872" s="644"/>
      <c r="L872" s="644"/>
      <c r="M872" s="644"/>
      <c r="N872" s="644"/>
      <c r="O872" s="644"/>
      <c r="P872" s="644"/>
      <c r="Q872" s="644"/>
      <c r="R872" s="644"/>
      <c r="S872" s="644"/>
      <c r="T872" s="644"/>
      <c r="U872" s="644"/>
      <c r="V872" s="644"/>
      <c r="W872" s="644"/>
      <c r="X872" s="644"/>
      <c r="Y872" s="644"/>
      <c r="Z872" s="644"/>
    </row>
    <row r="873" spans="1:26" ht="16.5" customHeight="1">
      <c r="A873" s="644"/>
      <c r="B873" s="644"/>
      <c r="C873" s="644"/>
      <c r="D873" s="56"/>
      <c r="E873" s="645"/>
      <c r="F873" s="644"/>
      <c r="G873" s="644"/>
      <c r="H873" s="644"/>
      <c r="I873" s="644"/>
      <c r="J873" s="644"/>
      <c r="K873" s="644"/>
      <c r="L873" s="644"/>
      <c r="M873" s="644"/>
      <c r="N873" s="644"/>
      <c r="O873" s="644"/>
      <c r="P873" s="644"/>
      <c r="Q873" s="644"/>
      <c r="R873" s="644"/>
      <c r="S873" s="644"/>
      <c r="T873" s="644"/>
      <c r="U873" s="644"/>
      <c r="V873" s="644"/>
      <c r="W873" s="644"/>
      <c r="X873" s="644"/>
      <c r="Y873" s="644"/>
      <c r="Z873" s="644"/>
    </row>
    <row r="874" spans="1:26" ht="16.5" customHeight="1">
      <c r="A874" s="644"/>
      <c r="B874" s="644"/>
      <c r="C874" s="644"/>
      <c r="D874" s="56"/>
      <c r="E874" s="645"/>
      <c r="F874" s="644"/>
      <c r="G874" s="644"/>
      <c r="H874" s="644"/>
      <c r="I874" s="644"/>
      <c r="J874" s="644"/>
      <c r="K874" s="644"/>
      <c r="L874" s="644"/>
      <c r="M874" s="644"/>
      <c r="N874" s="644"/>
      <c r="O874" s="644"/>
      <c r="P874" s="644"/>
      <c r="Q874" s="644"/>
      <c r="R874" s="644"/>
      <c r="S874" s="644"/>
      <c r="T874" s="644"/>
      <c r="U874" s="644"/>
      <c r="V874" s="644"/>
      <c r="W874" s="644"/>
      <c r="X874" s="644"/>
      <c r="Y874" s="644"/>
      <c r="Z874" s="644"/>
    </row>
    <row r="875" spans="1:26" ht="16.5" customHeight="1">
      <c r="A875" s="644"/>
      <c r="B875" s="644"/>
      <c r="C875" s="644"/>
      <c r="D875" s="56"/>
      <c r="E875" s="645"/>
      <c r="F875" s="644"/>
      <c r="G875" s="644"/>
      <c r="H875" s="644"/>
      <c r="I875" s="644"/>
      <c r="J875" s="644"/>
      <c r="K875" s="644"/>
      <c r="L875" s="644"/>
      <c r="M875" s="644"/>
      <c r="N875" s="644"/>
      <c r="O875" s="644"/>
      <c r="P875" s="644"/>
      <c r="Q875" s="644"/>
      <c r="R875" s="644"/>
      <c r="S875" s="644"/>
      <c r="T875" s="644"/>
      <c r="U875" s="644"/>
      <c r="V875" s="644"/>
      <c r="W875" s="644"/>
      <c r="X875" s="644"/>
      <c r="Y875" s="644"/>
      <c r="Z875" s="644"/>
    </row>
    <row r="876" spans="1:26" ht="16.5" customHeight="1">
      <c r="A876" s="644"/>
      <c r="B876" s="644"/>
      <c r="C876" s="644"/>
      <c r="D876" s="56"/>
      <c r="E876" s="645"/>
      <c r="F876" s="644"/>
      <c r="G876" s="644"/>
      <c r="H876" s="644"/>
      <c r="I876" s="644"/>
      <c r="J876" s="644"/>
      <c r="K876" s="644"/>
      <c r="L876" s="644"/>
      <c r="M876" s="644"/>
      <c r="N876" s="644"/>
      <c r="O876" s="644"/>
      <c r="P876" s="644"/>
      <c r="Q876" s="644"/>
      <c r="R876" s="644"/>
      <c r="S876" s="644"/>
      <c r="T876" s="644"/>
      <c r="U876" s="644"/>
      <c r="V876" s="644"/>
      <c r="W876" s="644"/>
      <c r="X876" s="644"/>
      <c r="Y876" s="644"/>
      <c r="Z876" s="644"/>
    </row>
    <row r="877" spans="1:26" ht="16.5" customHeight="1">
      <c r="A877" s="644"/>
      <c r="B877" s="644"/>
      <c r="C877" s="644"/>
      <c r="D877" s="56"/>
      <c r="E877" s="645"/>
      <c r="F877" s="644"/>
      <c r="G877" s="644"/>
      <c r="H877" s="644"/>
      <c r="I877" s="644"/>
      <c r="J877" s="644"/>
      <c r="K877" s="644"/>
      <c r="L877" s="644"/>
      <c r="M877" s="644"/>
      <c r="N877" s="644"/>
      <c r="O877" s="644"/>
      <c r="P877" s="644"/>
      <c r="Q877" s="644"/>
      <c r="R877" s="644"/>
      <c r="S877" s="644"/>
      <c r="T877" s="644"/>
      <c r="U877" s="644"/>
      <c r="V877" s="644"/>
      <c r="W877" s="644"/>
      <c r="X877" s="644"/>
      <c r="Y877" s="644"/>
      <c r="Z877" s="644"/>
    </row>
    <row r="878" spans="1:26" ht="16.5" customHeight="1">
      <c r="A878" s="644"/>
      <c r="B878" s="644"/>
      <c r="C878" s="644"/>
      <c r="D878" s="56"/>
      <c r="E878" s="645"/>
      <c r="F878" s="644"/>
      <c r="G878" s="644"/>
      <c r="H878" s="644"/>
      <c r="I878" s="644"/>
      <c r="J878" s="644"/>
      <c r="K878" s="644"/>
      <c r="L878" s="644"/>
      <c r="M878" s="644"/>
      <c r="N878" s="644"/>
      <c r="O878" s="644"/>
      <c r="P878" s="644"/>
      <c r="Q878" s="644"/>
      <c r="R878" s="644"/>
      <c r="S878" s="644"/>
      <c r="T878" s="644"/>
      <c r="U878" s="644"/>
      <c r="V878" s="644"/>
      <c r="W878" s="644"/>
      <c r="X878" s="644"/>
      <c r="Y878" s="644"/>
      <c r="Z878" s="644"/>
    </row>
    <row r="879" spans="1:26" ht="16.5" customHeight="1">
      <c r="A879" s="644"/>
      <c r="B879" s="644"/>
      <c r="C879" s="644"/>
      <c r="D879" s="56"/>
      <c r="E879" s="645"/>
      <c r="F879" s="644"/>
      <c r="G879" s="644"/>
      <c r="H879" s="644"/>
      <c r="I879" s="644"/>
      <c r="J879" s="644"/>
      <c r="K879" s="644"/>
      <c r="L879" s="644"/>
      <c r="M879" s="644"/>
      <c r="N879" s="644"/>
      <c r="O879" s="644"/>
      <c r="P879" s="644"/>
      <c r="Q879" s="644"/>
      <c r="R879" s="644"/>
      <c r="S879" s="644"/>
      <c r="T879" s="644"/>
      <c r="U879" s="644"/>
      <c r="V879" s="644"/>
      <c r="W879" s="644"/>
      <c r="X879" s="644"/>
      <c r="Y879" s="644"/>
      <c r="Z879" s="644"/>
    </row>
    <row r="880" spans="1:26" ht="16.5" customHeight="1">
      <c r="A880" s="644"/>
      <c r="B880" s="644"/>
      <c r="C880" s="644"/>
      <c r="D880" s="56"/>
      <c r="E880" s="645"/>
      <c r="F880" s="644"/>
      <c r="G880" s="644"/>
      <c r="H880" s="644"/>
      <c r="I880" s="644"/>
      <c r="J880" s="644"/>
      <c r="K880" s="644"/>
      <c r="L880" s="644"/>
      <c r="M880" s="644"/>
      <c r="N880" s="644"/>
      <c r="O880" s="644"/>
      <c r="P880" s="644"/>
      <c r="Q880" s="644"/>
      <c r="R880" s="644"/>
      <c r="S880" s="644"/>
      <c r="T880" s="644"/>
      <c r="U880" s="644"/>
      <c r="V880" s="644"/>
      <c r="W880" s="644"/>
      <c r="X880" s="644"/>
      <c r="Y880" s="644"/>
      <c r="Z880" s="644"/>
    </row>
    <row r="881" spans="1:26" ht="16.5" customHeight="1">
      <c r="A881" s="644"/>
      <c r="B881" s="644"/>
      <c r="C881" s="644"/>
      <c r="D881" s="56"/>
      <c r="E881" s="645"/>
      <c r="F881" s="644"/>
      <c r="G881" s="644"/>
      <c r="H881" s="644"/>
      <c r="I881" s="644"/>
      <c r="J881" s="644"/>
      <c r="K881" s="644"/>
      <c r="L881" s="644"/>
      <c r="M881" s="644"/>
      <c r="N881" s="644"/>
      <c r="O881" s="644"/>
      <c r="P881" s="644"/>
      <c r="Q881" s="644"/>
      <c r="R881" s="644"/>
      <c r="S881" s="644"/>
      <c r="T881" s="644"/>
      <c r="U881" s="644"/>
      <c r="V881" s="644"/>
      <c r="W881" s="644"/>
      <c r="X881" s="644"/>
      <c r="Y881" s="644"/>
      <c r="Z881" s="644"/>
    </row>
    <row r="882" spans="1:26" ht="16.5" customHeight="1">
      <c r="A882" s="644"/>
      <c r="B882" s="644"/>
      <c r="C882" s="644"/>
      <c r="D882" s="56"/>
      <c r="E882" s="645"/>
      <c r="F882" s="644"/>
      <c r="G882" s="644"/>
      <c r="H882" s="644"/>
      <c r="I882" s="644"/>
      <c r="J882" s="644"/>
      <c r="K882" s="644"/>
      <c r="L882" s="644"/>
      <c r="M882" s="644"/>
      <c r="N882" s="644"/>
      <c r="O882" s="644"/>
      <c r="P882" s="644"/>
      <c r="Q882" s="644"/>
      <c r="R882" s="644"/>
      <c r="S882" s="644"/>
      <c r="T882" s="644"/>
      <c r="U882" s="644"/>
      <c r="V882" s="644"/>
      <c r="W882" s="644"/>
      <c r="X882" s="644"/>
      <c r="Y882" s="644"/>
      <c r="Z882" s="644"/>
    </row>
    <row r="883" spans="1:26" ht="16.5" customHeight="1">
      <c r="A883" s="644"/>
      <c r="B883" s="644"/>
      <c r="C883" s="644"/>
      <c r="D883" s="56"/>
      <c r="E883" s="645"/>
      <c r="F883" s="644"/>
      <c r="G883" s="644"/>
      <c r="H883" s="644"/>
      <c r="I883" s="644"/>
      <c r="J883" s="644"/>
      <c r="K883" s="644"/>
      <c r="L883" s="644"/>
      <c r="M883" s="644"/>
      <c r="N883" s="644"/>
      <c r="O883" s="644"/>
      <c r="P883" s="644"/>
      <c r="Q883" s="644"/>
      <c r="R883" s="644"/>
      <c r="S883" s="644"/>
      <c r="T883" s="644"/>
      <c r="U883" s="644"/>
      <c r="V883" s="644"/>
      <c r="W883" s="644"/>
      <c r="X883" s="644"/>
      <c r="Y883" s="644"/>
      <c r="Z883" s="644"/>
    </row>
    <row r="884" spans="1:26" ht="16.5" customHeight="1">
      <c r="A884" s="644"/>
      <c r="B884" s="644"/>
      <c r="C884" s="644"/>
      <c r="D884" s="56"/>
      <c r="E884" s="645"/>
      <c r="F884" s="644"/>
      <c r="G884" s="644"/>
      <c r="H884" s="644"/>
      <c r="I884" s="644"/>
      <c r="J884" s="644"/>
      <c r="K884" s="644"/>
      <c r="L884" s="644"/>
      <c r="M884" s="644"/>
      <c r="N884" s="644"/>
      <c r="O884" s="644"/>
      <c r="P884" s="644"/>
      <c r="Q884" s="644"/>
      <c r="R884" s="644"/>
      <c r="S884" s="644"/>
      <c r="T884" s="644"/>
      <c r="U884" s="644"/>
      <c r="V884" s="644"/>
      <c r="W884" s="644"/>
      <c r="X884" s="644"/>
      <c r="Y884" s="644"/>
      <c r="Z884" s="644"/>
    </row>
    <row r="885" spans="1:26" ht="16.5" customHeight="1">
      <c r="A885" s="644"/>
      <c r="B885" s="644"/>
      <c r="C885" s="644"/>
      <c r="D885" s="56"/>
      <c r="E885" s="645"/>
      <c r="F885" s="644"/>
      <c r="G885" s="644"/>
      <c r="H885" s="644"/>
      <c r="I885" s="644"/>
      <c r="J885" s="644"/>
      <c r="K885" s="644"/>
      <c r="L885" s="644"/>
      <c r="M885" s="644"/>
      <c r="N885" s="644"/>
      <c r="O885" s="644"/>
      <c r="P885" s="644"/>
      <c r="Q885" s="644"/>
      <c r="R885" s="644"/>
      <c r="S885" s="644"/>
      <c r="T885" s="644"/>
      <c r="U885" s="644"/>
      <c r="V885" s="644"/>
      <c r="W885" s="644"/>
      <c r="X885" s="644"/>
      <c r="Y885" s="644"/>
      <c r="Z885" s="644"/>
    </row>
    <row r="886" spans="1:26" ht="16.5" customHeight="1">
      <c r="A886" s="644"/>
      <c r="B886" s="644"/>
      <c r="C886" s="644"/>
      <c r="D886" s="56"/>
      <c r="E886" s="645"/>
      <c r="F886" s="644"/>
      <c r="G886" s="644"/>
      <c r="H886" s="644"/>
      <c r="I886" s="644"/>
      <c r="J886" s="644"/>
      <c r="K886" s="644"/>
      <c r="L886" s="644"/>
      <c r="M886" s="644"/>
      <c r="N886" s="644"/>
      <c r="O886" s="644"/>
      <c r="P886" s="644"/>
      <c r="Q886" s="644"/>
      <c r="R886" s="644"/>
      <c r="S886" s="644"/>
      <c r="T886" s="644"/>
      <c r="U886" s="644"/>
      <c r="V886" s="644"/>
      <c r="W886" s="644"/>
      <c r="X886" s="644"/>
      <c r="Y886" s="644"/>
      <c r="Z886" s="644"/>
    </row>
    <row r="887" spans="1:26" ht="16.5" customHeight="1">
      <c r="A887" s="644"/>
      <c r="B887" s="644"/>
      <c r="C887" s="644"/>
      <c r="D887" s="56"/>
      <c r="E887" s="645"/>
      <c r="F887" s="644"/>
      <c r="G887" s="644"/>
      <c r="H887" s="644"/>
      <c r="I887" s="644"/>
      <c r="J887" s="644"/>
      <c r="K887" s="644"/>
      <c r="L887" s="644"/>
      <c r="M887" s="644"/>
      <c r="N887" s="644"/>
      <c r="O887" s="644"/>
      <c r="P887" s="644"/>
      <c r="Q887" s="644"/>
      <c r="R887" s="644"/>
      <c r="S887" s="644"/>
      <c r="T887" s="644"/>
      <c r="U887" s="644"/>
      <c r="V887" s="644"/>
      <c r="W887" s="644"/>
      <c r="X887" s="644"/>
      <c r="Y887" s="644"/>
      <c r="Z887" s="644"/>
    </row>
    <row r="888" spans="1:26" ht="16.5" customHeight="1">
      <c r="A888" s="644"/>
      <c r="B888" s="644"/>
      <c r="C888" s="644"/>
      <c r="D888" s="56"/>
      <c r="E888" s="645"/>
      <c r="F888" s="644"/>
      <c r="G888" s="644"/>
      <c r="H888" s="644"/>
      <c r="I888" s="644"/>
      <c r="J888" s="644"/>
      <c r="K888" s="644"/>
      <c r="L888" s="644"/>
      <c r="M888" s="644"/>
      <c r="N888" s="644"/>
      <c r="O888" s="644"/>
      <c r="P888" s="644"/>
      <c r="Q888" s="644"/>
      <c r="R888" s="644"/>
      <c r="S888" s="644"/>
      <c r="T888" s="644"/>
      <c r="U888" s="644"/>
      <c r="V888" s="644"/>
      <c r="W888" s="644"/>
      <c r="X888" s="644"/>
      <c r="Y888" s="644"/>
      <c r="Z888" s="644"/>
    </row>
    <row r="889" spans="1:26" ht="16.5" customHeight="1">
      <c r="A889" s="644"/>
      <c r="B889" s="644"/>
      <c r="C889" s="644"/>
      <c r="D889" s="56"/>
      <c r="E889" s="645"/>
      <c r="F889" s="644"/>
      <c r="G889" s="644"/>
      <c r="H889" s="644"/>
      <c r="I889" s="644"/>
      <c r="J889" s="644"/>
      <c r="K889" s="644"/>
      <c r="L889" s="644"/>
      <c r="M889" s="644"/>
      <c r="N889" s="644"/>
      <c r="O889" s="644"/>
      <c r="P889" s="644"/>
      <c r="Q889" s="644"/>
      <c r="R889" s="644"/>
      <c r="S889" s="644"/>
      <c r="T889" s="644"/>
      <c r="U889" s="644"/>
      <c r="V889" s="644"/>
      <c r="W889" s="644"/>
      <c r="X889" s="644"/>
      <c r="Y889" s="644"/>
      <c r="Z889" s="644"/>
    </row>
    <row r="890" spans="1:26" ht="16.5" customHeight="1">
      <c r="A890" s="644"/>
      <c r="B890" s="644"/>
      <c r="C890" s="644"/>
      <c r="D890" s="56"/>
      <c r="E890" s="645"/>
      <c r="F890" s="644"/>
      <c r="G890" s="644"/>
      <c r="H890" s="644"/>
      <c r="I890" s="644"/>
      <c r="J890" s="644"/>
      <c r="K890" s="644"/>
      <c r="L890" s="644"/>
      <c r="M890" s="644"/>
      <c r="N890" s="644"/>
      <c r="O890" s="644"/>
      <c r="P890" s="644"/>
      <c r="Q890" s="644"/>
      <c r="R890" s="644"/>
      <c r="S890" s="644"/>
      <c r="T890" s="644"/>
      <c r="U890" s="644"/>
      <c r="V890" s="644"/>
      <c r="W890" s="644"/>
      <c r="X890" s="644"/>
      <c r="Y890" s="644"/>
      <c r="Z890" s="644"/>
    </row>
    <row r="891" spans="1:26" ht="16.5" customHeight="1">
      <c r="A891" s="644"/>
      <c r="B891" s="644"/>
      <c r="C891" s="644"/>
      <c r="D891" s="56"/>
      <c r="E891" s="645"/>
      <c r="F891" s="644"/>
      <c r="G891" s="644"/>
      <c r="H891" s="644"/>
      <c r="I891" s="644"/>
      <c r="J891" s="644"/>
      <c r="K891" s="644"/>
      <c r="L891" s="644"/>
      <c r="M891" s="644"/>
      <c r="N891" s="644"/>
      <c r="O891" s="644"/>
      <c r="P891" s="644"/>
      <c r="Q891" s="644"/>
      <c r="R891" s="644"/>
      <c r="S891" s="644"/>
      <c r="T891" s="644"/>
      <c r="U891" s="644"/>
      <c r="V891" s="644"/>
      <c r="W891" s="644"/>
      <c r="X891" s="644"/>
      <c r="Y891" s="644"/>
      <c r="Z891" s="644"/>
    </row>
    <row r="892" spans="1:26" ht="16.5" customHeight="1">
      <c r="A892" s="644"/>
      <c r="B892" s="644"/>
      <c r="C892" s="644"/>
      <c r="D892" s="56"/>
      <c r="E892" s="645"/>
      <c r="F892" s="644"/>
      <c r="G892" s="644"/>
      <c r="H892" s="644"/>
      <c r="I892" s="644"/>
      <c r="J892" s="644"/>
      <c r="K892" s="644"/>
      <c r="L892" s="644"/>
      <c r="M892" s="644"/>
      <c r="N892" s="644"/>
      <c r="O892" s="644"/>
      <c r="P892" s="644"/>
      <c r="Q892" s="644"/>
      <c r="R892" s="644"/>
      <c r="S892" s="644"/>
      <c r="T892" s="644"/>
      <c r="U892" s="644"/>
      <c r="V892" s="644"/>
      <c r="W892" s="644"/>
      <c r="X892" s="644"/>
      <c r="Y892" s="644"/>
      <c r="Z892" s="644"/>
    </row>
    <row r="893" spans="1:26" ht="16.5" customHeight="1">
      <c r="A893" s="644"/>
      <c r="B893" s="644"/>
      <c r="C893" s="644"/>
      <c r="D893" s="56"/>
      <c r="E893" s="645"/>
      <c r="F893" s="644"/>
      <c r="G893" s="644"/>
      <c r="H893" s="644"/>
      <c r="I893" s="644"/>
      <c r="J893" s="644"/>
      <c r="K893" s="644"/>
      <c r="L893" s="644"/>
      <c r="M893" s="644"/>
      <c r="N893" s="644"/>
      <c r="O893" s="644"/>
      <c r="P893" s="644"/>
      <c r="Q893" s="644"/>
      <c r="R893" s="644"/>
      <c r="S893" s="644"/>
      <c r="T893" s="644"/>
      <c r="U893" s="644"/>
      <c r="V893" s="644"/>
      <c r="W893" s="644"/>
      <c r="X893" s="644"/>
      <c r="Y893" s="644"/>
      <c r="Z893" s="644"/>
    </row>
    <row r="894" spans="1:26" ht="16.5" customHeight="1">
      <c r="A894" s="644"/>
      <c r="B894" s="644"/>
      <c r="C894" s="644"/>
      <c r="D894" s="56"/>
      <c r="E894" s="645"/>
      <c r="F894" s="644"/>
      <c r="G894" s="644"/>
      <c r="H894" s="644"/>
      <c r="I894" s="644"/>
      <c r="J894" s="644"/>
      <c r="K894" s="644"/>
      <c r="L894" s="644"/>
      <c r="M894" s="644"/>
      <c r="N894" s="644"/>
      <c r="O894" s="644"/>
      <c r="P894" s="644"/>
      <c r="Q894" s="644"/>
      <c r="R894" s="644"/>
      <c r="S894" s="644"/>
      <c r="T894" s="644"/>
      <c r="U894" s="644"/>
      <c r="V894" s="644"/>
      <c r="W894" s="644"/>
      <c r="X894" s="644"/>
      <c r="Y894" s="644"/>
      <c r="Z894" s="644"/>
    </row>
    <row r="895" spans="1:26" ht="16.5" customHeight="1">
      <c r="A895" s="644"/>
      <c r="B895" s="644"/>
      <c r="C895" s="644"/>
      <c r="D895" s="56"/>
      <c r="E895" s="645"/>
      <c r="F895" s="644"/>
      <c r="G895" s="644"/>
      <c r="H895" s="644"/>
      <c r="I895" s="644"/>
      <c r="J895" s="644"/>
      <c r="K895" s="644"/>
      <c r="L895" s="644"/>
      <c r="M895" s="644"/>
      <c r="N895" s="644"/>
      <c r="O895" s="644"/>
      <c r="P895" s="644"/>
      <c r="Q895" s="644"/>
      <c r="R895" s="644"/>
      <c r="S895" s="644"/>
      <c r="T895" s="644"/>
      <c r="U895" s="644"/>
      <c r="V895" s="644"/>
      <c r="W895" s="644"/>
      <c r="X895" s="644"/>
      <c r="Y895" s="644"/>
      <c r="Z895" s="644"/>
    </row>
    <row r="896" spans="1:26" ht="16.5" customHeight="1">
      <c r="A896" s="644"/>
      <c r="B896" s="644"/>
      <c r="C896" s="644"/>
      <c r="D896" s="56"/>
      <c r="E896" s="645"/>
      <c r="F896" s="644"/>
      <c r="G896" s="644"/>
      <c r="H896" s="644"/>
      <c r="I896" s="644"/>
      <c r="J896" s="644"/>
      <c r="K896" s="644"/>
      <c r="L896" s="644"/>
      <c r="M896" s="644"/>
      <c r="N896" s="644"/>
      <c r="O896" s="644"/>
      <c r="P896" s="644"/>
      <c r="Q896" s="644"/>
      <c r="R896" s="644"/>
      <c r="S896" s="644"/>
      <c r="T896" s="644"/>
      <c r="U896" s="644"/>
      <c r="V896" s="644"/>
      <c r="W896" s="644"/>
      <c r="X896" s="644"/>
      <c r="Y896" s="644"/>
      <c r="Z896" s="644"/>
    </row>
    <row r="897" spans="1:26" ht="16.5" customHeight="1">
      <c r="A897" s="644"/>
      <c r="B897" s="644"/>
      <c r="C897" s="644"/>
      <c r="D897" s="56"/>
      <c r="E897" s="645"/>
      <c r="F897" s="644"/>
      <c r="G897" s="644"/>
      <c r="H897" s="644"/>
      <c r="I897" s="644"/>
      <c r="J897" s="644"/>
      <c r="K897" s="644"/>
      <c r="L897" s="644"/>
      <c r="M897" s="644"/>
      <c r="N897" s="644"/>
      <c r="O897" s="644"/>
      <c r="P897" s="644"/>
      <c r="Q897" s="644"/>
      <c r="R897" s="644"/>
      <c r="S897" s="644"/>
      <c r="T897" s="644"/>
      <c r="U897" s="644"/>
      <c r="V897" s="644"/>
      <c r="W897" s="644"/>
      <c r="X897" s="644"/>
      <c r="Y897" s="644"/>
      <c r="Z897" s="644"/>
    </row>
    <row r="898" spans="1:26" ht="16.5" customHeight="1">
      <c r="A898" s="644"/>
      <c r="B898" s="644"/>
      <c r="C898" s="644"/>
      <c r="D898" s="56"/>
      <c r="E898" s="645"/>
      <c r="F898" s="644"/>
      <c r="G898" s="644"/>
      <c r="H898" s="644"/>
      <c r="I898" s="644"/>
      <c r="J898" s="644"/>
      <c r="K898" s="644"/>
      <c r="L898" s="644"/>
      <c r="M898" s="644"/>
      <c r="N898" s="644"/>
      <c r="O898" s="644"/>
      <c r="P898" s="644"/>
      <c r="Q898" s="644"/>
      <c r="R898" s="644"/>
      <c r="S898" s="644"/>
      <c r="T898" s="644"/>
      <c r="U898" s="644"/>
      <c r="V898" s="644"/>
      <c r="W898" s="644"/>
      <c r="X898" s="644"/>
      <c r="Y898" s="644"/>
      <c r="Z898" s="644"/>
    </row>
    <row r="899" spans="1:26" ht="16.5" customHeight="1">
      <c r="A899" s="644"/>
      <c r="B899" s="644"/>
      <c r="C899" s="644"/>
      <c r="D899" s="56"/>
      <c r="E899" s="645"/>
      <c r="F899" s="644"/>
      <c r="G899" s="644"/>
      <c r="H899" s="644"/>
      <c r="I899" s="644"/>
      <c r="J899" s="644"/>
      <c r="K899" s="644"/>
      <c r="L899" s="644"/>
      <c r="M899" s="644"/>
      <c r="N899" s="644"/>
      <c r="O899" s="644"/>
      <c r="P899" s="644"/>
      <c r="Q899" s="644"/>
      <c r="R899" s="644"/>
      <c r="S899" s="644"/>
      <c r="T899" s="644"/>
      <c r="U899" s="644"/>
      <c r="V899" s="644"/>
      <c r="W899" s="644"/>
      <c r="X899" s="644"/>
      <c r="Y899" s="644"/>
      <c r="Z899" s="644"/>
    </row>
    <row r="900" spans="1:26" ht="16.5" customHeight="1">
      <c r="A900" s="644"/>
      <c r="B900" s="644"/>
      <c r="C900" s="644"/>
      <c r="D900" s="56"/>
      <c r="E900" s="645"/>
      <c r="F900" s="644"/>
      <c r="G900" s="644"/>
      <c r="H900" s="644"/>
      <c r="I900" s="644"/>
      <c r="J900" s="644"/>
      <c r="K900" s="644"/>
      <c r="L900" s="644"/>
      <c r="M900" s="644"/>
      <c r="N900" s="644"/>
      <c r="O900" s="644"/>
      <c r="P900" s="644"/>
      <c r="Q900" s="644"/>
      <c r="R900" s="644"/>
      <c r="S900" s="644"/>
      <c r="T900" s="644"/>
      <c r="U900" s="644"/>
      <c r="V900" s="644"/>
      <c r="W900" s="644"/>
      <c r="X900" s="644"/>
      <c r="Y900" s="644"/>
      <c r="Z900" s="644"/>
    </row>
    <row r="901" spans="1:26" ht="16.5" customHeight="1">
      <c r="A901" s="644"/>
      <c r="B901" s="644"/>
      <c r="C901" s="644"/>
      <c r="D901" s="56"/>
      <c r="E901" s="645"/>
      <c r="F901" s="644"/>
      <c r="G901" s="644"/>
      <c r="H901" s="644"/>
      <c r="I901" s="644"/>
      <c r="J901" s="644"/>
      <c r="K901" s="644"/>
      <c r="L901" s="644"/>
      <c r="M901" s="644"/>
      <c r="N901" s="644"/>
      <c r="O901" s="644"/>
      <c r="P901" s="644"/>
      <c r="Q901" s="644"/>
      <c r="R901" s="644"/>
      <c r="S901" s="644"/>
      <c r="T901" s="644"/>
      <c r="U901" s="644"/>
      <c r="V901" s="644"/>
      <c r="W901" s="644"/>
      <c r="X901" s="644"/>
      <c r="Y901" s="644"/>
      <c r="Z901" s="644"/>
    </row>
    <row r="902" spans="1:26" ht="16.5" customHeight="1">
      <c r="A902" s="644"/>
      <c r="B902" s="644"/>
      <c r="C902" s="644"/>
      <c r="D902" s="56"/>
      <c r="E902" s="645"/>
      <c r="F902" s="644"/>
      <c r="G902" s="644"/>
      <c r="H902" s="644"/>
      <c r="I902" s="644"/>
      <c r="J902" s="644"/>
      <c r="K902" s="644"/>
      <c r="L902" s="644"/>
      <c r="M902" s="644"/>
      <c r="N902" s="644"/>
      <c r="O902" s="644"/>
      <c r="P902" s="644"/>
      <c r="Q902" s="644"/>
      <c r="R902" s="644"/>
      <c r="S902" s="644"/>
      <c r="T902" s="644"/>
      <c r="U902" s="644"/>
      <c r="V902" s="644"/>
      <c r="W902" s="644"/>
      <c r="X902" s="644"/>
      <c r="Y902" s="644"/>
      <c r="Z902" s="644"/>
    </row>
    <row r="903" spans="1:26" ht="16.5" customHeight="1">
      <c r="A903" s="644"/>
      <c r="B903" s="644"/>
      <c r="C903" s="644"/>
      <c r="D903" s="56"/>
      <c r="E903" s="645"/>
      <c r="F903" s="644"/>
      <c r="G903" s="644"/>
      <c r="H903" s="644"/>
      <c r="I903" s="644"/>
      <c r="J903" s="644"/>
      <c r="K903" s="644"/>
      <c r="L903" s="644"/>
      <c r="M903" s="644"/>
      <c r="N903" s="644"/>
      <c r="O903" s="644"/>
      <c r="P903" s="644"/>
      <c r="Q903" s="644"/>
      <c r="R903" s="644"/>
      <c r="S903" s="644"/>
      <c r="T903" s="644"/>
      <c r="U903" s="644"/>
      <c r="V903" s="644"/>
      <c r="W903" s="644"/>
      <c r="X903" s="644"/>
      <c r="Y903" s="644"/>
      <c r="Z903" s="644"/>
    </row>
    <row r="904" spans="1:26" ht="16.5" customHeight="1">
      <c r="A904" s="644"/>
      <c r="B904" s="644"/>
      <c r="C904" s="644"/>
      <c r="D904" s="56"/>
      <c r="E904" s="645"/>
      <c r="F904" s="644"/>
      <c r="G904" s="644"/>
      <c r="H904" s="644"/>
      <c r="I904" s="644"/>
      <c r="J904" s="644"/>
      <c r="K904" s="644"/>
      <c r="L904" s="644"/>
      <c r="M904" s="644"/>
      <c r="N904" s="644"/>
      <c r="O904" s="644"/>
      <c r="P904" s="644"/>
      <c r="Q904" s="644"/>
      <c r="R904" s="644"/>
      <c r="S904" s="644"/>
      <c r="T904" s="644"/>
      <c r="U904" s="644"/>
      <c r="V904" s="644"/>
      <c r="W904" s="644"/>
      <c r="X904" s="644"/>
      <c r="Y904" s="644"/>
      <c r="Z904" s="644"/>
    </row>
    <row r="905" spans="1:26" ht="16.5" customHeight="1">
      <c r="A905" s="644"/>
      <c r="B905" s="644"/>
      <c r="C905" s="644"/>
      <c r="D905" s="56"/>
      <c r="E905" s="645"/>
      <c r="F905" s="644"/>
      <c r="G905" s="644"/>
      <c r="H905" s="644"/>
      <c r="I905" s="644"/>
      <c r="J905" s="644"/>
      <c r="K905" s="644"/>
      <c r="L905" s="644"/>
      <c r="M905" s="644"/>
      <c r="N905" s="644"/>
      <c r="O905" s="644"/>
      <c r="P905" s="644"/>
      <c r="Q905" s="644"/>
      <c r="R905" s="644"/>
      <c r="S905" s="644"/>
      <c r="T905" s="644"/>
      <c r="U905" s="644"/>
      <c r="V905" s="644"/>
      <c r="W905" s="644"/>
      <c r="X905" s="644"/>
      <c r="Y905" s="644"/>
      <c r="Z905" s="644"/>
    </row>
    <row r="906" spans="1:26" ht="16.5" customHeight="1">
      <c r="A906" s="644"/>
      <c r="B906" s="644"/>
      <c r="C906" s="644"/>
      <c r="D906" s="56"/>
      <c r="E906" s="645"/>
      <c r="F906" s="644"/>
      <c r="G906" s="644"/>
      <c r="H906" s="644"/>
      <c r="I906" s="644"/>
      <c r="J906" s="644"/>
      <c r="K906" s="644"/>
      <c r="L906" s="644"/>
      <c r="M906" s="644"/>
      <c r="N906" s="644"/>
      <c r="O906" s="644"/>
      <c r="P906" s="644"/>
      <c r="Q906" s="644"/>
      <c r="R906" s="644"/>
      <c r="S906" s="644"/>
      <c r="T906" s="644"/>
      <c r="U906" s="644"/>
      <c r="V906" s="644"/>
      <c r="W906" s="644"/>
      <c r="X906" s="644"/>
      <c r="Y906" s="644"/>
      <c r="Z906" s="644"/>
    </row>
    <row r="907" spans="1:26" ht="16.5" customHeight="1">
      <c r="A907" s="644"/>
      <c r="B907" s="644"/>
      <c r="C907" s="644"/>
      <c r="D907" s="56"/>
      <c r="E907" s="645"/>
      <c r="F907" s="644"/>
      <c r="G907" s="644"/>
      <c r="H907" s="644"/>
      <c r="I907" s="644"/>
      <c r="J907" s="644"/>
      <c r="K907" s="644"/>
      <c r="L907" s="644"/>
      <c r="M907" s="644"/>
      <c r="N907" s="644"/>
      <c r="O907" s="644"/>
      <c r="P907" s="644"/>
      <c r="Q907" s="644"/>
      <c r="R907" s="644"/>
      <c r="S907" s="644"/>
      <c r="T907" s="644"/>
      <c r="U907" s="644"/>
      <c r="V907" s="644"/>
      <c r="W907" s="644"/>
      <c r="X907" s="644"/>
      <c r="Y907" s="644"/>
      <c r="Z907" s="644"/>
    </row>
    <row r="908" spans="1:26" ht="16.5" customHeight="1">
      <c r="A908" s="644"/>
      <c r="B908" s="644"/>
      <c r="C908" s="644"/>
      <c r="D908" s="56"/>
      <c r="E908" s="645"/>
      <c r="F908" s="644"/>
      <c r="G908" s="644"/>
      <c r="H908" s="644"/>
      <c r="I908" s="644"/>
      <c r="J908" s="644"/>
      <c r="K908" s="644"/>
      <c r="L908" s="644"/>
      <c r="M908" s="644"/>
      <c r="N908" s="644"/>
      <c r="O908" s="644"/>
      <c r="P908" s="644"/>
      <c r="Q908" s="644"/>
      <c r="R908" s="644"/>
      <c r="S908" s="644"/>
      <c r="T908" s="644"/>
      <c r="U908" s="644"/>
      <c r="V908" s="644"/>
      <c r="W908" s="644"/>
      <c r="X908" s="644"/>
      <c r="Y908" s="644"/>
      <c r="Z908" s="644"/>
    </row>
    <row r="909" spans="1:26" ht="16.5" customHeight="1">
      <c r="A909" s="644"/>
      <c r="B909" s="644"/>
      <c r="C909" s="644"/>
      <c r="D909" s="56"/>
      <c r="E909" s="645"/>
      <c r="F909" s="644"/>
      <c r="G909" s="644"/>
      <c r="H909" s="644"/>
      <c r="I909" s="644"/>
      <c r="J909" s="644"/>
      <c r="K909" s="644"/>
      <c r="L909" s="644"/>
      <c r="M909" s="644"/>
      <c r="N909" s="644"/>
      <c r="O909" s="644"/>
      <c r="P909" s="644"/>
      <c r="Q909" s="644"/>
      <c r="R909" s="644"/>
      <c r="S909" s="644"/>
      <c r="T909" s="644"/>
      <c r="U909" s="644"/>
      <c r="V909" s="644"/>
      <c r="W909" s="644"/>
      <c r="X909" s="644"/>
      <c r="Y909" s="644"/>
      <c r="Z909" s="644"/>
    </row>
    <row r="910" spans="1:26" ht="16.5" customHeight="1">
      <c r="A910" s="644"/>
      <c r="B910" s="644"/>
      <c r="C910" s="644"/>
      <c r="D910" s="56"/>
      <c r="E910" s="645"/>
      <c r="F910" s="644"/>
      <c r="G910" s="644"/>
      <c r="H910" s="644"/>
      <c r="I910" s="644"/>
      <c r="J910" s="644"/>
      <c r="K910" s="644"/>
      <c r="L910" s="644"/>
      <c r="M910" s="644"/>
      <c r="N910" s="644"/>
      <c r="O910" s="644"/>
      <c r="P910" s="644"/>
      <c r="Q910" s="644"/>
      <c r="R910" s="644"/>
      <c r="S910" s="644"/>
      <c r="T910" s="644"/>
      <c r="U910" s="644"/>
      <c r="V910" s="644"/>
      <c r="W910" s="644"/>
      <c r="X910" s="644"/>
      <c r="Y910" s="644"/>
      <c r="Z910" s="644"/>
    </row>
    <row r="911" spans="1:26" ht="16.5" customHeight="1">
      <c r="A911" s="644"/>
      <c r="B911" s="644"/>
      <c r="C911" s="644"/>
      <c r="D911" s="56"/>
      <c r="E911" s="645"/>
      <c r="F911" s="644"/>
      <c r="G911" s="644"/>
      <c r="H911" s="644"/>
      <c r="I911" s="644"/>
      <c r="J911" s="644"/>
      <c r="K911" s="644"/>
      <c r="L911" s="644"/>
      <c r="M911" s="644"/>
      <c r="N911" s="644"/>
      <c r="O911" s="644"/>
      <c r="P911" s="644"/>
      <c r="Q911" s="644"/>
      <c r="R911" s="644"/>
      <c r="S911" s="644"/>
      <c r="T911" s="644"/>
      <c r="U911" s="644"/>
      <c r="V911" s="644"/>
      <c r="W911" s="644"/>
      <c r="X911" s="644"/>
      <c r="Y911" s="644"/>
      <c r="Z911" s="644"/>
    </row>
    <row r="912" spans="1:26" ht="16.5" customHeight="1">
      <c r="A912" s="644"/>
      <c r="B912" s="644"/>
      <c r="C912" s="644"/>
      <c r="D912" s="56"/>
      <c r="E912" s="645"/>
      <c r="F912" s="644"/>
      <c r="G912" s="644"/>
      <c r="H912" s="644"/>
      <c r="I912" s="644"/>
      <c r="J912" s="644"/>
      <c r="K912" s="644"/>
      <c r="L912" s="644"/>
      <c r="M912" s="644"/>
      <c r="N912" s="644"/>
      <c r="O912" s="644"/>
      <c r="P912" s="644"/>
      <c r="Q912" s="644"/>
      <c r="R912" s="644"/>
      <c r="S912" s="644"/>
      <c r="T912" s="644"/>
      <c r="U912" s="644"/>
      <c r="V912" s="644"/>
      <c r="W912" s="644"/>
      <c r="X912" s="644"/>
      <c r="Y912" s="644"/>
      <c r="Z912" s="644"/>
    </row>
    <row r="913" spans="1:26" ht="16.5" customHeight="1">
      <c r="A913" s="644"/>
      <c r="B913" s="644"/>
      <c r="C913" s="644"/>
      <c r="D913" s="56"/>
      <c r="E913" s="645"/>
      <c r="F913" s="644"/>
      <c r="G913" s="644"/>
      <c r="H913" s="644"/>
      <c r="I913" s="644"/>
      <c r="J913" s="644"/>
      <c r="K913" s="644"/>
      <c r="L913" s="644"/>
      <c r="M913" s="644"/>
      <c r="N913" s="644"/>
      <c r="O913" s="644"/>
      <c r="P913" s="644"/>
      <c r="Q913" s="644"/>
      <c r="R913" s="644"/>
      <c r="S913" s="644"/>
      <c r="T913" s="644"/>
      <c r="U913" s="644"/>
      <c r="V913" s="644"/>
      <c r="W913" s="644"/>
      <c r="X913" s="644"/>
      <c r="Y913" s="644"/>
      <c r="Z913" s="644"/>
    </row>
    <row r="914" spans="1:26" ht="16.5" customHeight="1">
      <c r="A914" s="644"/>
      <c r="B914" s="644"/>
      <c r="C914" s="644"/>
      <c r="D914" s="56"/>
      <c r="E914" s="645"/>
      <c r="F914" s="644"/>
      <c r="G914" s="644"/>
      <c r="H914" s="644"/>
      <c r="I914" s="644"/>
      <c r="J914" s="644"/>
      <c r="K914" s="644"/>
      <c r="L914" s="644"/>
      <c r="M914" s="644"/>
      <c r="N914" s="644"/>
      <c r="O914" s="644"/>
      <c r="P914" s="644"/>
      <c r="Q914" s="644"/>
      <c r="R914" s="644"/>
      <c r="S914" s="644"/>
      <c r="T914" s="644"/>
      <c r="U914" s="644"/>
      <c r="V914" s="644"/>
      <c r="W914" s="644"/>
      <c r="X914" s="644"/>
      <c r="Y914" s="644"/>
      <c r="Z914" s="644"/>
    </row>
    <row r="915" spans="1:26" ht="16.5" customHeight="1">
      <c r="A915" s="644"/>
      <c r="B915" s="644"/>
      <c r="C915" s="644"/>
      <c r="D915" s="56"/>
      <c r="E915" s="645"/>
      <c r="F915" s="644"/>
      <c r="G915" s="644"/>
      <c r="H915" s="644"/>
      <c r="I915" s="644"/>
      <c r="J915" s="644"/>
      <c r="K915" s="644"/>
      <c r="L915" s="644"/>
      <c r="M915" s="644"/>
      <c r="N915" s="644"/>
      <c r="O915" s="644"/>
      <c r="P915" s="644"/>
      <c r="Q915" s="644"/>
      <c r="R915" s="644"/>
      <c r="S915" s="644"/>
      <c r="T915" s="644"/>
      <c r="U915" s="644"/>
      <c r="V915" s="644"/>
      <c r="W915" s="644"/>
      <c r="X915" s="644"/>
      <c r="Y915" s="644"/>
      <c r="Z915" s="644"/>
    </row>
    <row r="916" spans="1:26" ht="16.5" customHeight="1">
      <c r="A916" s="644"/>
      <c r="B916" s="644"/>
      <c r="C916" s="644"/>
      <c r="D916" s="56"/>
      <c r="E916" s="645"/>
      <c r="F916" s="644"/>
      <c r="G916" s="644"/>
      <c r="H916" s="644"/>
      <c r="I916" s="644"/>
      <c r="J916" s="644"/>
      <c r="K916" s="644"/>
      <c r="L916" s="644"/>
      <c r="M916" s="644"/>
      <c r="N916" s="644"/>
      <c r="O916" s="644"/>
      <c r="P916" s="644"/>
      <c r="Q916" s="644"/>
      <c r="R916" s="644"/>
      <c r="S916" s="644"/>
      <c r="T916" s="644"/>
      <c r="U916" s="644"/>
      <c r="V916" s="644"/>
      <c r="W916" s="644"/>
      <c r="X916" s="644"/>
      <c r="Y916" s="644"/>
      <c r="Z916" s="644"/>
    </row>
    <row r="917" spans="1:26" ht="16.5" customHeight="1">
      <c r="A917" s="644"/>
      <c r="B917" s="644"/>
      <c r="C917" s="644"/>
      <c r="D917" s="56"/>
      <c r="E917" s="645"/>
      <c r="F917" s="644"/>
      <c r="G917" s="644"/>
      <c r="H917" s="644"/>
      <c r="I917" s="644"/>
      <c r="J917" s="644"/>
      <c r="K917" s="644"/>
      <c r="L917" s="644"/>
      <c r="M917" s="644"/>
      <c r="N917" s="644"/>
      <c r="O917" s="644"/>
      <c r="P917" s="644"/>
      <c r="Q917" s="644"/>
      <c r="R917" s="644"/>
      <c r="S917" s="644"/>
      <c r="T917" s="644"/>
      <c r="U917" s="644"/>
      <c r="V917" s="644"/>
      <c r="W917" s="644"/>
      <c r="X917" s="644"/>
      <c r="Y917" s="644"/>
      <c r="Z917" s="644"/>
    </row>
    <row r="918" spans="1:26" ht="16.5" customHeight="1">
      <c r="A918" s="644"/>
      <c r="B918" s="644"/>
      <c r="C918" s="644"/>
      <c r="D918" s="56"/>
      <c r="E918" s="645"/>
      <c r="F918" s="644"/>
      <c r="G918" s="644"/>
      <c r="H918" s="644"/>
      <c r="I918" s="644"/>
      <c r="J918" s="644"/>
      <c r="K918" s="644"/>
      <c r="L918" s="644"/>
      <c r="M918" s="644"/>
      <c r="N918" s="644"/>
      <c r="O918" s="644"/>
      <c r="P918" s="644"/>
      <c r="Q918" s="644"/>
      <c r="R918" s="644"/>
      <c r="S918" s="644"/>
      <c r="T918" s="644"/>
      <c r="U918" s="644"/>
      <c r="V918" s="644"/>
      <c r="W918" s="644"/>
      <c r="X918" s="644"/>
      <c r="Y918" s="644"/>
      <c r="Z918" s="644"/>
    </row>
    <row r="919" spans="1:26" ht="16.5" customHeight="1">
      <c r="A919" s="644"/>
      <c r="B919" s="644"/>
      <c r="C919" s="644"/>
      <c r="D919" s="56"/>
      <c r="E919" s="645"/>
      <c r="F919" s="644"/>
      <c r="G919" s="644"/>
      <c r="H919" s="644"/>
      <c r="I919" s="644"/>
      <c r="J919" s="644"/>
      <c r="K919" s="644"/>
      <c r="L919" s="644"/>
      <c r="M919" s="644"/>
      <c r="N919" s="644"/>
      <c r="O919" s="644"/>
      <c r="P919" s="644"/>
      <c r="Q919" s="644"/>
      <c r="R919" s="644"/>
      <c r="S919" s="644"/>
      <c r="T919" s="644"/>
      <c r="U919" s="644"/>
      <c r="V919" s="644"/>
      <c r="W919" s="644"/>
      <c r="X919" s="644"/>
      <c r="Y919" s="644"/>
      <c r="Z919" s="644"/>
    </row>
    <row r="920" spans="1:26" ht="16.5" customHeight="1">
      <c r="A920" s="644"/>
      <c r="B920" s="644"/>
      <c r="C920" s="644"/>
      <c r="D920" s="56"/>
      <c r="E920" s="645"/>
      <c r="F920" s="644"/>
      <c r="G920" s="644"/>
      <c r="H920" s="644"/>
      <c r="I920" s="644"/>
      <c r="J920" s="644"/>
      <c r="K920" s="644"/>
      <c r="L920" s="644"/>
      <c r="M920" s="644"/>
      <c r="N920" s="644"/>
      <c r="O920" s="644"/>
      <c r="P920" s="644"/>
      <c r="Q920" s="644"/>
      <c r="R920" s="644"/>
      <c r="S920" s="644"/>
      <c r="T920" s="644"/>
      <c r="U920" s="644"/>
      <c r="V920" s="644"/>
      <c r="W920" s="644"/>
      <c r="X920" s="644"/>
      <c r="Y920" s="644"/>
      <c r="Z920" s="644"/>
    </row>
    <row r="921" spans="1:26" ht="16.5" customHeight="1">
      <c r="A921" s="644"/>
      <c r="B921" s="644"/>
      <c r="C921" s="644"/>
      <c r="D921" s="56"/>
      <c r="E921" s="645"/>
      <c r="F921" s="644"/>
      <c r="G921" s="644"/>
      <c r="H921" s="644"/>
      <c r="I921" s="644"/>
      <c r="J921" s="644"/>
      <c r="K921" s="644"/>
      <c r="L921" s="644"/>
      <c r="M921" s="644"/>
      <c r="N921" s="644"/>
      <c r="O921" s="644"/>
      <c r="P921" s="644"/>
      <c r="Q921" s="644"/>
      <c r="R921" s="644"/>
      <c r="S921" s="644"/>
      <c r="T921" s="644"/>
      <c r="U921" s="644"/>
      <c r="V921" s="644"/>
      <c r="W921" s="644"/>
      <c r="X921" s="644"/>
      <c r="Y921" s="644"/>
      <c r="Z921" s="644"/>
    </row>
    <row r="922" spans="1:26" ht="16.5" customHeight="1">
      <c r="A922" s="644"/>
      <c r="B922" s="644"/>
      <c r="C922" s="644"/>
      <c r="D922" s="56"/>
      <c r="E922" s="645"/>
      <c r="F922" s="644"/>
      <c r="G922" s="644"/>
      <c r="H922" s="644"/>
      <c r="I922" s="644"/>
      <c r="J922" s="644"/>
      <c r="K922" s="644"/>
      <c r="L922" s="644"/>
      <c r="M922" s="644"/>
      <c r="N922" s="644"/>
      <c r="O922" s="644"/>
      <c r="P922" s="644"/>
      <c r="Q922" s="644"/>
      <c r="R922" s="644"/>
      <c r="S922" s="644"/>
      <c r="T922" s="644"/>
      <c r="U922" s="644"/>
      <c r="V922" s="644"/>
      <c r="W922" s="644"/>
      <c r="X922" s="644"/>
      <c r="Y922" s="644"/>
      <c r="Z922" s="644"/>
    </row>
    <row r="923" spans="1:26" ht="16.5" customHeight="1">
      <c r="A923" s="644"/>
      <c r="B923" s="644"/>
      <c r="C923" s="644"/>
      <c r="D923" s="56"/>
      <c r="E923" s="645"/>
      <c r="F923" s="644"/>
      <c r="G923" s="644"/>
      <c r="H923" s="644"/>
      <c r="I923" s="644"/>
      <c r="J923" s="644"/>
      <c r="K923" s="644"/>
      <c r="L923" s="644"/>
      <c r="M923" s="644"/>
      <c r="N923" s="644"/>
      <c r="O923" s="644"/>
      <c r="P923" s="644"/>
      <c r="Q923" s="644"/>
      <c r="R923" s="644"/>
      <c r="S923" s="644"/>
      <c r="T923" s="644"/>
      <c r="U923" s="644"/>
      <c r="V923" s="644"/>
      <c r="W923" s="644"/>
      <c r="X923" s="644"/>
      <c r="Y923" s="644"/>
      <c r="Z923" s="644"/>
    </row>
    <row r="924" spans="1:26" ht="16.5" customHeight="1">
      <c r="A924" s="644"/>
      <c r="B924" s="644"/>
      <c r="C924" s="644"/>
      <c r="D924" s="56"/>
      <c r="E924" s="645"/>
      <c r="F924" s="644"/>
      <c r="G924" s="644"/>
      <c r="H924" s="644"/>
      <c r="I924" s="644"/>
      <c r="J924" s="644"/>
      <c r="K924" s="644"/>
      <c r="L924" s="644"/>
      <c r="M924" s="644"/>
      <c r="N924" s="644"/>
      <c r="O924" s="644"/>
      <c r="P924" s="644"/>
      <c r="Q924" s="644"/>
      <c r="R924" s="644"/>
      <c r="S924" s="644"/>
      <c r="T924" s="644"/>
      <c r="U924" s="644"/>
      <c r="V924" s="644"/>
      <c r="W924" s="644"/>
      <c r="X924" s="644"/>
      <c r="Y924" s="644"/>
      <c r="Z924" s="644"/>
    </row>
    <row r="925" spans="1:26" ht="16.5" customHeight="1">
      <c r="A925" s="644"/>
      <c r="B925" s="644"/>
      <c r="C925" s="644"/>
      <c r="D925" s="56"/>
      <c r="E925" s="645"/>
      <c r="F925" s="644"/>
      <c r="G925" s="644"/>
      <c r="H925" s="644"/>
      <c r="I925" s="644"/>
      <c r="J925" s="644"/>
      <c r="K925" s="644"/>
      <c r="L925" s="644"/>
      <c r="M925" s="644"/>
      <c r="N925" s="644"/>
      <c r="O925" s="644"/>
      <c r="P925" s="644"/>
      <c r="Q925" s="644"/>
      <c r="R925" s="644"/>
      <c r="S925" s="644"/>
      <c r="T925" s="644"/>
      <c r="U925" s="644"/>
      <c r="V925" s="644"/>
      <c r="W925" s="644"/>
      <c r="X925" s="644"/>
      <c r="Y925" s="644"/>
      <c r="Z925" s="644"/>
    </row>
    <row r="926" spans="1:26" ht="16.5" customHeight="1">
      <c r="A926" s="644"/>
      <c r="B926" s="644"/>
      <c r="C926" s="644"/>
      <c r="D926" s="56"/>
      <c r="E926" s="645"/>
      <c r="F926" s="644"/>
      <c r="G926" s="644"/>
      <c r="H926" s="644"/>
      <c r="I926" s="644"/>
      <c r="J926" s="644"/>
      <c r="K926" s="644"/>
      <c r="L926" s="644"/>
      <c r="M926" s="644"/>
      <c r="N926" s="644"/>
      <c r="O926" s="644"/>
      <c r="P926" s="644"/>
      <c r="Q926" s="644"/>
      <c r="R926" s="644"/>
      <c r="S926" s="644"/>
      <c r="T926" s="644"/>
      <c r="U926" s="644"/>
      <c r="V926" s="644"/>
      <c r="W926" s="644"/>
      <c r="X926" s="644"/>
      <c r="Y926" s="644"/>
      <c r="Z926" s="644"/>
    </row>
    <row r="927" spans="1:26" ht="16.5" customHeight="1">
      <c r="A927" s="644"/>
      <c r="B927" s="644"/>
      <c r="C927" s="644"/>
      <c r="D927" s="56"/>
      <c r="E927" s="645"/>
      <c r="F927" s="644"/>
      <c r="G927" s="644"/>
      <c r="H927" s="644"/>
      <c r="I927" s="644"/>
      <c r="J927" s="644"/>
      <c r="K927" s="644"/>
      <c r="L927" s="644"/>
      <c r="M927" s="644"/>
      <c r="N927" s="644"/>
      <c r="O927" s="644"/>
      <c r="P927" s="644"/>
      <c r="Q927" s="644"/>
      <c r="R927" s="644"/>
      <c r="S927" s="644"/>
      <c r="T927" s="644"/>
      <c r="U927" s="644"/>
      <c r="V927" s="644"/>
      <c r="W927" s="644"/>
      <c r="X927" s="644"/>
      <c r="Y927" s="644"/>
      <c r="Z927" s="644"/>
    </row>
    <row r="928" spans="1:26" ht="16.5" customHeight="1">
      <c r="A928" s="644"/>
      <c r="B928" s="644"/>
      <c r="C928" s="644"/>
      <c r="D928" s="56"/>
      <c r="E928" s="645"/>
      <c r="F928" s="644"/>
      <c r="G928" s="644"/>
      <c r="H928" s="644"/>
      <c r="I928" s="644"/>
      <c r="J928" s="644"/>
      <c r="K928" s="644"/>
      <c r="L928" s="644"/>
      <c r="M928" s="644"/>
      <c r="N928" s="644"/>
      <c r="O928" s="644"/>
      <c r="P928" s="644"/>
      <c r="Q928" s="644"/>
      <c r="R928" s="644"/>
      <c r="S928" s="644"/>
      <c r="T928" s="644"/>
      <c r="U928" s="644"/>
      <c r="V928" s="644"/>
      <c r="W928" s="644"/>
      <c r="X928" s="644"/>
      <c r="Y928" s="644"/>
      <c r="Z928" s="644"/>
    </row>
    <row r="929" spans="1:26" ht="16.5" customHeight="1">
      <c r="A929" s="644"/>
      <c r="B929" s="644"/>
      <c r="C929" s="644"/>
      <c r="D929" s="56"/>
      <c r="E929" s="645"/>
      <c r="F929" s="644"/>
      <c r="G929" s="644"/>
      <c r="H929" s="644"/>
      <c r="I929" s="644"/>
      <c r="J929" s="644"/>
      <c r="K929" s="644"/>
      <c r="L929" s="644"/>
      <c r="M929" s="644"/>
      <c r="N929" s="644"/>
      <c r="O929" s="644"/>
      <c r="P929" s="644"/>
      <c r="Q929" s="644"/>
      <c r="R929" s="644"/>
      <c r="S929" s="644"/>
      <c r="T929" s="644"/>
      <c r="U929" s="644"/>
      <c r="V929" s="644"/>
      <c r="W929" s="644"/>
      <c r="X929" s="644"/>
      <c r="Y929" s="644"/>
      <c r="Z929" s="644"/>
    </row>
    <row r="930" spans="1:26" ht="16.5" customHeight="1">
      <c r="A930" s="644"/>
      <c r="B930" s="644"/>
      <c r="C930" s="644"/>
      <c r="D930" s="56"/>
      <c r="E930" s="645"/>
      <c r="F930" s="644"/>
      <c r="G930" s="644"/>
      <c r="H930" s="644"/>
      <c r="I930" s="644"/>
      <c r="J930" s="644"/>
      <c r="K930" s="644"/>
      <c r="L930" s="644"/>
      <c r="M930" s="644"/>
      <c r="N930" s="644"/>
      <c r="O930" s="644"/>
      <c r="P930" s="644"/>
      <c r="Q930" s="644"/>
      <c r="R930" s="644"/>
      <c r="S930" s="644"/>
      <c r="T930" s="644"/>
      <c r="U930" s="644"/>
      <c r="V930" s="644"/>
      <c r="W930" s="644"/>
      <c r="X930" s="644"/>
      <c r="Y930" s="644"/>
      <c r="Z930" s="644"/>
    </row>
    <row r="931" spans="1:26" ht="16.5" customHeight="1">
      <c r="A931" s="644"/>
      <c r="B931" s="644"/>
      <c r="C931" s="644"/>
      <c r="D931" s="56"/>
      <c r="E931" s="645"/>
      <c r="F931" s="644"/>
      <c r="G931" s="644"/>
      <c r="H931" s="644"/>
      <c r="I931" s="644"/>
      <c r="J931" s="644"/>
      <c r="K931" s="644"/>
      <c r="L931" s="644"/>
      <c r="M931" s="644"/>
      <c r="N931" s="644"/>
      <c r="O931" s="644"/>
      <c r="P931" s="644"/>
      <c r="Q931" s="644"/>
      <c r="R931" s="644"/>
      <c r="S931" s="644"/>
      <c r="T931" s="644"/>
      <c r="U931" s="644"/>
      <c r="V931" s="644"/>
      <c r="W931" s="644"/>
      <c r="X931" s="644"/>
      <c r="Y931" s="644"/>
      <c r="Z931" s="644"/>
    </row>
    <row r="932" spans="1:26" ht="16.5" customHeight="1">
      <c r="A932" s="644"/>
      <c r="B932" s="644"/>
      <c r="C932" s="644"/>
      <c r="D932" s="56"/>
      <c r="E932" s="645"/>
      <c r="F932" s="644"/>
      <c r="G932" s="644"/>
      <c r="H932" s="644"/>
      <c r="I932" s="644"/>
      <c r="J932" s="644"/>
      <c r="K932" s="644"/>
      <c r="L932" s="644"/>
      <c r="M932" s="644"/>
      <c r="N932" s="644"/>
      <c r="O932" s="644"/>
      <c r="P932" s="644"/>
      <c r="Q932" s="644"/>
      <c r="R932" s="644"/>
      <c r="S932" s="644"/>
      <c r="T932" s="644"/>
      <c r="U932" s="644"/>
      <c r="V932" s="644"/>
      <c r="W932" s="644"/>
      <c r="X932" s="644"/>
      <c r="Y932" s="644"/>
      <c r="Z932" s="644"/>
    </row>
    <row r="933" spans="1:26" ht="16.5" customHeight="1">
      <c r="A933" s="644"/>
      <c r="B933" s="644"/>
      <c r="C933" s="644"/>
      <c r="D933" s="56"/>
      <c r="E933" s="645"/>
      <c r="F933" s="644"/>
      <c r="G933" s="644"/>
      <c r="H933" s="644"/>
      <c r="I933" s="644"/>
      <c r="J933" s="644"/>
      <c r="K933" s="644"/>
      <c r="L933" s="644"/>
      <c r="M933" s="644"/>
      <c r="N933" s="644"/>
      <c r="O933" s="644"/>
      <c r="P933" s="644"/>
      <c r="Q933" s="644"/>
      <c r="R933" s="644"/>
      <c r="S933" s="644"/>
      <c r="T933" s="644"/>
      <c r="U933" s="644"/>
      <c r="V933" s="644"/>
      <c r="W933" s="644"/>
      <c r="X933" s="644"/>
      <c r="Y933" s="644"/>
      <c r="Z933" s="644"/>
    </row>
    <row r="934" spans="1:26" ht="16.5" customHeight="1">
      <c r="A934" s="644"/>
      <c r="B934" s="644"/>
      <c r="C934" s="644"/>
      <c r="D934" s="56"/>
      <c r="E934" s="645"/>
      <c r="F934" s="644"/>
      <c r="G934" s="644"/>
      <c r="H934" s="644"/>
      <c r="I934" s="644"/>
      <c r="J934" s="644"/>
      <c r="K934" s="644"/>
      <c r="L934" s="644"/>
      <c r="M934" s="644"/>
      <c r="N934" s="644"/>
      <c r="O934" s="644"/>
      <c r="P934" s="644"/>
      <c r="Q934" s="644"/>
      <c r="R934" s="644"/>
      <c r="S934" s="644"/>
      <c r="T934" s="644"/>
      <c r="U934" s="644"/>
      <c r="V934" s="644"/>
      <c r="W934" s="644"/>
      <c r="X934" s="644"/>
      <c r="Y934" s="644"/>
      <c r="Z934" s="644"/>
    </row>
    <row r="935" spans="1:26" ht="16.5" customHeight="1">
      <c r="A935" s="644"/>
      <c r="B935" s="644"/>
      <c r="C935" s="644"/>
      <c r="D935" s="56"/>
      <c r="E935" s="645"/>
      <c r="F935" s="644"/>
      <c r="G935" s="644"/>
      <c r="H935" s="644"/>
      <c r="I935" s="644"/>
      <c r="J935" s="644"/>
      <c r="K935" s="644"/>
      <c r="L935" s="644"/>
      <c r="M935" s="644"/>
      <c r="N935" s="644"/>
      <c r="O935" s="644"/>
      <c r="P935" s="644"/>
      <c r="Q935" s="644"/>
      <c r="R935" s="644"/>
      <c r="S935" s="644"/>
      <c r="T935" s="644"/>
      <c r="U935" s="644"/>
      <c r="V935" s="644"/>
      <c r="W935" s="644"/>
      <c r="X935" s="644"/>
      <c r="Y935" s="644"/>
      <c r="Z935" s="644"/>
    </row>
    <row r="936" spans="1:26" ht="16.5" customHeight="1">
      <c r="A936" s="644"/>
      <c r="B936" s="644"/>
      <c r="C936" s="644"/>
      <c r="D936" s="56"/>
      <c r="E936" s="645"/>
      <c r="F936" s="644"/>
      <c r="G936" s="644"/>
      <c r="H936" s="644"/>
      <c r="I936" s="644"/>
      <c r="J936" s="644"/>
      <c r="K936" s="644"/>
      <c r="L936" s="644"/>
      <c r="M936" s="644"/>
      <c r="N936" s="644"/>
      <c r="O936" s="644"/>
      <c r="P936" s="644"/>
      <c r="Q936" s="644"/>
      <c r="R936" s="644"/>
      <c r="S936" s="644"/>
      <c r="T936" s="644"/>
      <c r="U936" s="644"/>
      <c r="V936" s="644"/>
      <c r="W936" s="644"/>
      <c r="X936" s="644"/>
      <c r="Y936" s="644"/>
      <c r="Z936" s="644"/>
    </row>
    <row r="937" spans="1:26" ht="16.5" customHeight="1">
      <c r="A937" s="644"/>
      <c r="B937" s="644"/>
      <c r="C937" s="644"/>
      <c r="D937" s="56"/>
      <c r="E937" s="645"/>
      <c r="F937" s="644"/>
      <c r="G937" s="644"/>
      <c r="H937" s="644"/>
      <c r="I937" s="644"/>
      <c r="J937" s="644"/>
      <c r="K937" s="644"/>
      <c r="L937" s="644"/>
      <c r="M937" s="644"/>
      <c r="N937" s="644"/>
      <c r="O937" s="644"/>
      <c r="P937" s="644"/>
      <c r="Q937" s="644"/>
      <c r="R937" s="644"/>
      <c r="S937" s="644"/>
      <c r="T937" s="644"/>
      <c r="U937" s="644"/>
      <c r="V937" s="644"/>
      <c r="W937" s="644"/>
      <c r="X937" s="644"/>
      <c r="Y937" s="644"/>
      <c r="Z937" s="644"/>
    </row>
    <row r="938" spans="1:26" ht="16.5" customHeight="1">
      <c r="A938" s="644"/>
      <c r="B938" s="644"/>
      <c r="C938" s="644"/>
      <c r="D938" s="56"/>
      <c r="E938" s="645"/>
      <c r="F938" s="644"/>
      <c r="G938" s="644"/>
      <c r="H938" s="644"/>
      <c r="I938" s="644"/>
      <c r="J938" s="644"/>
      <c r="K938" s="644"/>
      <c r="L938" s="644"/>
      <c r="M938" s="644"/>
      <c r="N938" s="644"/>
      <c r="O938" s="644"/>
      <c r="P938" s="644"/>
      <c r="Q938" s="644"/>
      <c r="R938" s="644"/>
      <c r="S938" s="644"/>
      <c r="T938" s="644"/>
      <c r="U938" s="644"/>
      <c r="V938" s="644"/>
      <c r="W938" s="644"/>
      <c r="X938" s="644"/>
      <c r="Y938" s="644"/>
      <c r="Z938" s="644"/>
    </row>
    <row r="939" spans="1:26" ht="16.5" customHeight="1">
      <c r="A939" s="644"/>
      <c r="B939" s="644"/>
      <c r="C939" s="644"/>
      <c r="D939" s="56"/>
      <c r="E939" s="645"/>
      <c r="F939" s="644"/>
      <c r="G939" s="644"/>
      <c r="H939" s="644"/>
      <c r="I939" s="644"/>
      <c r="J939" s="644"/>
      <c r="K939" s="644"/>
      <c r="L939" s="644"/>
      <c r="M939" s="644"/>
      <c r="N939" s="644"/>
      <c r="O939" s="644"/>
      <c r="P939" s="644"/>
      <c r="Q939" s="644"/>
      <c r="R939" s="644"/>
      <c r="S939" s="644"/>
      <c r="T939" s="644"/>
      <c r="U939" s="644"/>
      <c r="V939" s="644"/>
      <c r="W939" s="644"/>
      <c r="X939" s="644"/>
      <c r="Y939" s="644"/>
      <c r="Z939" s="644"/>
    </row>
    <row r="940" spans="1:26" ht="16.5" customHeight="1">
      <c r="A940" s="644"/>
      <c r="B940" s="644"/>
      <c r="C940" s="644"/>
      <c r="D940" s="56"/>
      <c r="E940" s="645"/>
      <c r="F940" s="644"/>
      <c r="G940" s="644"/>
      <c r="H940" s="644"/>
      <c r="I940" s="644"/>
      <c r="J940" s="644"/>
      <c r="K940" s="644"/>
      <c r="L940" s="644"/>
      <c r="M940" s="644"/>
      <c r="N940" s="644"/>
      <c r="O940" s="644"/>
      <c r="P940" s="644"/>
      <c r="Q940" s="644"/>
      <c r="R940" s="644"/>
      <c r="S940" s="644"/>
      <c r="T940" s="644"/>
      <c r="U940" s="644"/>
      <c r="V940" s="644"/>
      <c r="W940" s="644"/>
      <c r="X940" s="644"/>
      <c r="Y940" s="644"/>
      <c r="Z940" s="644"/>
    </row>
    <row r="941" spans="1:26" ht="16.5" customHeight="1">
      <c r="A941" s="644"/>
      <c r="B941" s="644"/>
      <c r="C941" s="644"/>
      <c r="D941" s="56"/>
      <c r="E941" s="645"/>
      <c r="F941" s="644"/>
      <c r="G941" s="644"/>
      <c r="H941" s="644"/>
      <c r="I941" s="644"/>
      <c r="J941" s="644"/>
      <c r="K941" s="644"/>
      <c r="L941" s="644"/>
      <c r="M941" s="644"/>
      <c r="N941" s="644"/>
      <c r="O941" s="644"/>
      <c r="P941" s="644"/>
      <c r="Q941" s="644"/>
      <c r="R941" s="644"/>
      <c r="S941" s="644"/>
      <c r="T941" s="644"/>
      <c r="U941" s="644"/>
      <c r="V941" s="644"/>
      <c r="W941" s="644"/>
      <c r="X941" s="644"/>
      <c r="Y941" s="644"/>
      <c r="Z941" s="644"/>
    </row>
    <row r="942" spans="1:26" ht="16.5" customHeight="1">
      <c r="A942" s="644"/>
      <c r="B942" s="644"/>
      <c r="C942" s="644"/>
      <c r="D942" s="56"/>
      <c r="E942" s="645"/>
      <c r="F942" s="644"/>
      <c r="G942" s="644"/>
      <c r="H942" s="644"/>
      <c r="I942" s="644"/>
      <c r="J942" s="644"/>
      <c r="K942" s="644"/>
      <c r="L942" s="644"/>
      <c r="M942" s="644"/>
      <c r="N942" s="644"/>
      <c r="O942" s="644"/>
      <c r="P942" s="644"/>
      <c r="Q942" s="644"/>
      <c r="R942" s="644"/>
      <c r="S942" s="644"/>
      <c r="T942" s="644"/>
      <c r="U942" s="644"/>
      <c r="V942" s="644"/>
      <c r="W942" s="644"/>
      <c r="X942" s="644"/>
      <c r="Y942" s="644"/>
      <c r="Z942" s="644"/>
    </row>
    <row r="943" spans="1:26" ht="16.5" customHeight="1">
      <c r="A943" s="644"/>
      <c r="B943" s="644"/>
      <c r="C943" s="644"/>
      <c r="D943" s="56"/>
      <c r="E943" s="645"/>
      <c r="F943" s="644"/>
      <c r="G943" s="644"/>
      <c r="H943" s="644"/>
      <c r="I943" s="644"/>
      <c r="J943" s="644"/>
      <c r="K943" s="644"/>
      <c r="L943" s="644"/>
      <c r="M943" s="644"/>
      <c r="N943" s="644"/>
      <c r="O943" s="644"/>
      <c r="P943" s="644"/>
      <c r="Q943" s="644"/>
      <c r="R943" s="644"/>
      <c r="S943" s="644"/>
      <c r="T943" s="644"/>
      <c r="U943" s="644"/>
      <c r="V943" s="644"/>
      <c r="W943" s="644"/>
      <c r="X943" s="644"/>
      <c r="Y943" s="644"/>
      <c r="Z943" s="644"/>
    </row>
    <row r="944" spans="1:26" ht="16.5" customHeight="1">
      <c r="A944" s="644"/>
      <c r="B944" s="644"/>
      <c r="C944" s="644"/>
      <c r="D944" s="56"/>
      <c r="E944" s="645"/>
      <c r="F944" s="644"/>
      <c r="G944" s="644"/>
      <c r="H944" s="644"/>
      <c r="I944" s="644"/>
      <c r="J944" s="644"/>
      <c r="K944" s="644"/>
      <c r="L944" s="644"/>
      <c r="M944" s="644"/>
      <c r="N944" s="644"/>
      <c r="O944" s="644"/>
      <c r="P944" s="644"/>
      <c r="Q944" s="644"/>
      <c r="R944" s="644"/>
      <c r="S944" s="644"/>
      <c r="T944" s="644"/>
      <c r="U944" s="644"/>
      <c r="V944" s="644"/>
      <c r="W944" s="644"/>
      <c r="X944" s="644"/>
      <c r="Y944" s="644"/>
      <c r="Z944" s="644"/>
    </row>
    <row r="945" spans="1:26" ht="16.5" customHeight="1">
      <c r="A945" s="644"/>
      <c r="B945" s="644"/>
      <c r="C945" s="644"/>
      <c r="D945" s="56"/>
      <c r="E945" s="645"/>
      <c r="F945" s="644"/>
      <c r="G945" s="644"/>
      <c r="H945" s="644"/>
      <c r="I945" s="644"/>
      <c r="J945" s="644"/>
      <c r="K945" s="644"/>
      <c r="L945" s="644"/>
      <c r="M945" s="644"/>
      <c r="N945" s="644"/>
      <c r="O945" s="644"/>
      <c r="P945" s="644"/>
      <c r="Q945" s="644"/>
      <c r="R945" s="644"/>
      <c r="S945" s="644"/>
      <c r="T945" s="644"/>
      <c r="U945" s="644"/>
      <c r="V945" s="644"/>
      <c r="W945" s="644"/>
      <c r="X945" s="644"/>
      <c r="Y945" s="644"/>
      <c r="Z945" s="644"/>
    </row>
    <row r="946" spans="1:26" ht="16.5" customHeight="1">
      <c r="A946" s="644"/>
      <c r="B946" s="644"/>
      <c r="C946" s="644"/>
      <c r="D946" s="56"/>
      <c r="E946" s="645"/>
      <c r="F946" s="644"/>
      <c r="G946" s="644"/>
      <c r="H946" s="644"/>
      <c r="I946" s="644"/>
      <c r="J946" s="644"/>
      <c r="K946" s="644"/>
      <c r="L946" s="644"/>
      <c r="M946" s="644"/>
      <c r="N946" s="644"/>
      <c r="O946" s="644"/>
      <c r="P946" s="644"/>
      <c r="Q946" s="644"/>
      <c r="R946" s="644"/>
      <c r="S946" s="644"/>
      <c r="T946" s="644"/>
      <c r="U946" s="644"/>
      <c r="V946" s="644"/>
      <c r="W946" s="644"/>
      <c r="X946" s="644"/>
      <c r="Y946" s="644"/>
      <c r="Z946" s="644"/>
    </row>
    <row r="947" spans="1:26" ht="16.5" customHeight="1">
      <c r="A947" s="644"/>
      <c r="B947" s="644"/>
      <c r="C947" s="644"/>
      <c r="D947" s="56"/>
      <c r="E947" s="645"/>
      <c r="F947" s="644"/>
      <c r="G947" s="644"/>
      <c r="H947" s="644"/>
      <c r="I947" s="644"/>
      <c r="J947" s="644"/>
      <c r="K947" s="644"/>
      <c r="L947" s="644"/>
      <c r="M947" s="644"/>
      <c r="N947" s="644"/>
      <c r="O947" s="644"/>
      <c r="P947" s="644"/>
      <c r="Q947" s="644"/>
      <c r="R947" s="644"/>
      <c r="S947" s="644"/>
      <c r="T947" s="644"/>
      <c r="U947" s="644"/>
      <c r="V947" s="644"/>
      <c r="W947" s="644"/>
      <c r="X947" s="644"/>
      <c r="Y947" s="644"/>
      <c r="Z947" s="644"/>
    </row>
    <row r="948" spans="1:26" ht="16.5" customHeight="1">
      <c r="A948" s="644"/>
      <c r="B948" s="644"/>
      <c r="C948" s="644"/>
      <c r="D948" s="56"/>
      <c r="E948" s="645"/>
      <c r="F948" s="644"/>
      <c r="G948" s="644"/>
      <c r="H948" s="644"/>
      <c r="I948" s="644"/>
      <c r="J948" s="644"/>
      <c r="K948" s="644"/>
      <c r="L948" s="644"/>
      <c r="M948" s="644"/>
      <c r="N948" s="644"/>
      <c r="O948" s="644"/>
      <c r="P948" s="644"/>
      <c r="Q948" s="644"/>
      <c r="R948" s="644"/>
      <c r="S948" s="644"/>
      <c r="T948" s="644"/>
      <c r="U948" s="644"/>
      <c r="V948" s="644"/>
      <c r="W948" s="644"/>
      <c r="X948" s="644"/>
      <c r="Y948" s="644"/>
      <c r="Z948" s="644"/>
    </row>
    <row r="949" spans="1:26" ht="16.5" customHeight="1">
      <c r="A949" s="644"/>
      <c r="B949" s="644"/>
      <c r="C949" s="644"/>
      <c r="D949" s="56"/>
      <c r="E949" s="645"/>
      <c r="F949" s="644"/>
      <c r="G949" s="644"/>
      <c r="H949" s="644"/>
      <c r="I949" s="644"/>
      <c r="J949" s="644"/>
      <c r="K949" s="644"/>
      <c r="L949" s="644"/>
      <c r="M949" s="644"/>
      <c r="N949" s="644"/>
      <c r="O949" s="644"/>
      <c r="P949" s="644"/>
      <c r="Q949" s="644"/>
      <c r="R949" s="644"/>
      <c r="S949" s="644"/>
      <c r="T949" s="644"/>
      <c r="U949" s="644"/>
      <c r="V949" s="644"/>
      <c r="W949" s="644"/>
      <c r="X949" s="644"/>
      <c r="Y949" s="644"/>
      <c r="Z949" s="644"/>
    </row>
    <row r="950" spans="1:26" ht="16.5" customHeight="1">
      <c r="A950" s="644"/>
      <c r="B950" s="644"/>
      <c r="C950" s="644"/>
      <c r="D950" s="56"/>
      <c r="E950" s="645"/>
      <c r="F950" s="644"/>
      <c r="G950" s="644"/>
      <c r="H950" s="644"/>
      <c r="I950" s="644"/>
      <c r="J950" s="644"/>
      <c r="K950" s="644"/>
      <c r="L950" s="644"/>
      <c r="M950" s="644"/>
      <c r="N950" s="644"/>
      <c r="O950" s="644"/>
      <c r="P950" s="644"/>
      <c r="Q950" s="644"/>
      <c r="R950" s="644"/>
      <c r="S950" s="644"/>
      <c r="T950" s="644"/>
      <c r="U950" s="644"/>
      <c r="V950" s="644"/>
      <c r="W950" s="644"/>
      <c r="X950" s="644"/>
      <c r="Y950" s="644"/>
      <c r="Z950" s="644"/>
    </row>
    <row r="951" spans="1:26" ht="16.5" customHeight="1">
      <c r="A951" s="644"/>
      <c r="B951" s="644"/>
      <c r="C951" s="644"/>
      <c r="D951" s="56"/>
      <c r="E951" s="645"/>
      <c r="F951" s="644"/>
      <c r="G951" s="644"/>
      <c r="H951" s="644"/>
      <c r="I951" s="644"/>
      <c r="J951" s="644"/>
      <c r="K951" s="644"/>
      <c r="L951" s="644"/>
      <c r="M951" s="644"/>
      <c r="N951" s="644"/>
      <c r="O951" s="644"/>
      <c r="P951" s="644"/>
      <c r="Q951" s="644"/>
      <c r="R951" s="644"/>
      <c r="S951" s="644"/>
      <c r="T951" s="644"/>
      <c r="U951" s="644"/>
      <c r="V951" s="644"/>
      <c r="W951" s="644"/>
      <c r="X951" s="644"/>
      <c r="Y951" s="644"/>
      <c r="Z951" s="644"/>
    </row>
    <row r="952" spans="1:26" ht="16.5" customHeight="1">
      <c r="A952" s="644"/>
      <c r="B952" s="644"/>
      <c r="C952" s="644"/>
      <c r="D952" s="56"/>
      <c r="E952" s="645"/>
      <c r="F952" s="644"/>
      <c r="G952" s="644"/>
      <c r="H952" s="644"/>
      <c r="I952" s="644"/>
      <c r="J952" s="644"/>
      <c r="K952" s="644"/>
      <c r="L952" s="644"/>
      <c r="M952" s="644"/>
      <c r="N952" s="644"/>
      <c r="O952" s="644"/>
      <c r="P952" s="644"/>
      <c r="Q952" s="644"/>
      <c r="R952" s="644"/>
      <c r="S952" s="644"/>
      <c r="T952" s="644"/>
      <c r="U952" s="644"/>
      <c r="V952" s="644"/>
      <c r="W952" s="644"/>
      <c r="X952" s="644"/>
      <c r="Y952" s="644"/>
      <c r="Z952" s="644"/>
    </row>
    <row r="953" spans="1:26" ht="16.5" customHeight="1">
      <c r="A953" s="644"/>
      <c r="B953" s="644"/>
      <c r="C953" s="644"/>
      <c r="D953" s="56"/>
      <c r="E953" s="645"/>
      <c r="F953" s="644"/>
      <c r="G953" s="644"/>
      <c r="H953" s="644"/>
      <c r="I953" s="644"/>
      <c r="J953" s="644"/>
      <c r="K953" s="644"/>
      <c r="L953" s="644"/>
      <c r="M953" s="644"/>
      <c r="N953" s="644"/>
      <c r="O953" s="644"/>
      <c r="P953" s="644"/>
      <c r="Q953" s="644"/>
      <c r="R953" s="644"/>
      <c r="S953" s="644"/>
      <c r="T953" s="644"/>
      <c r="U953" s="644"/>
      <c r="V953" s="644"/>
      <c r="W953" s="644"/>
      <c r="X953" s="644"/>
      <c r="Y953" s="644"/>
      <c r="Z953" s="644"/>
    </row>
    <row r="954" spans="1:26" ht="16.5" customHeight="1">
      <c r="A954" s="644"/>
      <c r="B954" s="644"/>
      <c r="C954" s="644"/>
      <c r="D954" s="56"/>
      <c r="E954" s="645"/>
      <c r="F954" s="644"/>
      <c r="G954" s="644"/>
      <c r="H954" s="644"/>
      <c r="I954" s="644"/>
      <c r="J954" s="644"/>
      <c r="K954" s="644"/>
      <c r="L954" s="644"/>
      <c r="M954" s="644"/>
      <c r="N954" s="644"/>
      <c r="O954" s="644"/>
      <c r="P954" s="644"/>
      <c r="Q954" s="644"/>
      <c r="R954" s="644"/>
      <c r="S954" s="644"/>
      <c r="T954" s="644"/>
      <c r="U954" s="644"/>
      <c r="V954" s="644"/>
      <c r="W954" s="644"/>
      <c r="X954" s="644"/>
      <c r="Y954" s="644"/>
      <c r="Z954" s="644"/>
    </row>
    <row r="955" spans="1:26" ht="16.5" customHeight="1">
      <c r="A955" s="644"/>
      <c r="B955" s="644"/>
      <c r="C955" s="644"/>
      <c r="D955" s="56"/>
      <c r="E955" s="645"/>
      <c r="F955" s="644"/>
      <c r="G955" s="644"/>
      <c r="H955" s="644"/>
      <c r="I955" s="644"/>
      <c r="J955" s="644"/>
      <c r="K955" s="644"/>
      <c r="L955" s="644"/>
      <c r="M955" s="644"/>
      <c r="N955" s="644"/>
      <c r="O955" s="644"/>
      <c r="P955" s="644"/>
      <c r="Q955" s="644"/>
      <c r="R955" s="644"/>
      <c r="S955" s="644"/>
      <c r="T955" s="644"/>
      <c r="U955" s="644"/>
      <c r="V955" s="644"/>
      <c r="W955" s="644"/>
      <c r="X955" s="644"/>
      <c r="Y955" s="644"/>
      <c r="Z955" s="644"/>
    </row>
    <row r="956" spans="1:26" ht="16.5" customHeight="1">
      <c r="A956" s="644"/>
      <c r="B956" s="644"/>
      <c r="C956" s="644"/>
      <c r="D956" s="56"/>
      <c r="E956" s="645"/>
      <c r="F956" s="644"/>
      <c r="G956" s="644"/>
      <c r="H956" s="644"/>
      <c r="I956" s="644"/>
      <c r="J956" s="644"/>
      <c r="K956" s="644"/>
      <c r="L956" s="644"/>
      <c r="M956" s="644"/>
      <c r="N956" s="644"/>
      <c r="O956" s="644"/>
      <c r="P956" s="644"/>
      <c r="Q956" s="644"/>
      <c r="R956" s="644"/>
      <c r="S956" s="644"/>
      <c r="T956" s="644"/>
      <c r="U956" s="644"/>
      <c r="V956" s="644"/>
      <c r="W956" s="644"/>
      <c r="X956" s="644"/>
      <c r="Y956" s="644"/>
      <c r="Z956" s="644"/>
    </row>
    <row r="957" spans="1:26" ht="16.5" customHeight="1">
      <c r="A957" s="644"/>
      <c r="B957" s="644"/>
      <c r="C957" s="644"/>
      <c r="D957" s="56"/>
      <c r="E957" s="645"/>
      <c r="F957" s="644"/>
      <c r="G957" s="644"/>
      <c r="H957" s="644"/>
      <c r="I957" s="644"/>
      <c r="J957" s="644"/>
      <c r="K957" s="644"/>
      <c r="L957" s="644"/>
      <c r="M957" s="644"/>
      <c r="N957" s="644"/>
      <c r="O957" s="644"/>
      <c r="P957" s="644"/>
      <c r="Q957" s="644"/>
      <c r="R957" s="644"/>
      <c r="S957" s="644"/>
      <c r="T957" s="644"/>
      <c r="U957" s="644"/>
      <c r="V957" s="644"/>
      <c r="W957" s="644"/>
      <c r="X957" s="644"/>
      <c r="Y957" s="644"/>
      <c r="Z957" s="644"/>
    </row>
    <row r="958" spans="1:26" ht="16.5" customHeight="1">
      <c r="A958" s="644"/>
      <c r="B958" s="644"/>
      <c r="C958" s="644"/>
      <c r="D958" s="56"/>
      <c r="E958" s="645"/>
      <c r="F958" s="644"/>
      <c r="G958" s="644"/>
      <c r="H958" s="644"/>
      <c r="I958" s="644"/>
      <c r="J958" s="644"/>
      <c r="K958" s="644"/>
      <c r="L958" s="644"/>
      <c r="M958" s="644"/>
      <c r="N958" s="644"/>
      <c r="O958" s="644"/>
      <c r="P958" s="644"/>
      <c r="Q958" s="644"/>
      <c r="R958" s="644"/>
      <c r="S958" s="644"/>
      <c r="T958" s="644"/>
      <c r="U958" s="644"/>
      <c r="V958" s="644"/>
      <c r="W958" s="644"/>
      <c r="X958" s="644"/>
      <c r="Y958" s="644"/>
      <c r="Z958" s="644"/>
    </row>
    <row r="959" spans="1:26" ht="16.5" customHeight="1">
      <c r="A959" s="644"/>
      <c r="B959" s="644"/>
      <c r="C959" s="644"/>
      <c r="D959" s="56"/>
      <c r="E959" s="645"/>
      <c r="F959" s="644"/>
      <c r="G959" s="644"/>
      <c r="H959" s="644"/>
      <c r="I959" s="644"/>
      <c r="J959" s="644"/>
      <c r="K959" s="644"/>
      <c r="L959" s="644"/>
      <c r="M959" s="644"/>
      <c r="N959" s="644"/>
      <c r="O959" s="644"/>
      <c r="P959" s="644"/>
      <c r="Q959" s="644"/>
      <c r="R959" s="644"/>
      <c r="S959" s="644"/>
      <c r="T959" s="644"/>
      <c r="U959" s="644"/>
      <c r="V959" s="644"/>
      <c r="W959" s="644"/>
      <c r="X959" s="644"/>
      <c r="Y959" s="644"/>
      <c r="Z959" s="644"/>
    </row>
    <row r="960" spans="1:26" ht="16.5" customHeight="1">
      <c r="A960" s="644"/>
      <c r="B960" s="644"/>
      <c r="C960" s="644"/>
      <c r="D960" s="56"/>
      <c r="E960" s="645"/>
      <c r="F960" s="644"/>
      <c r="G960" s="644"/>
      <c r="H960" s="644"/>
      <c r="I960" s="644"/>
      <c r="J960" s="644"/>
      <c r="K960" s="644"/>
      <c r="L960" s="644"/>
      <c r="M960" s="644"/>
      <c r="N960" s="644"/>
      <c r="O960" s="644"/>
      <c r="P960" s="644"/>
      <c r="Q960" s="644"/>
      <c r="R960" s="644"/>
      <c r="S960" s="644"/>
      <c r="T960" s="644"/>
      <c r="U960" s="644"/>
      <c r="V960" s="644"/>
      <c r="W960" s="644"/>
      <c r="X960" s="644"/>
      <c r="Y960" s="644"/>
      <c r="Z960" s="644"/>
    </row>
    <row r="961" spans="1:26" ht="16.5" customHeight="1">
      <c r="A961" s="644"/>
      <c r="B961" s="644"/>
      <c r="C961" s="644"/>
      <c r="D961" s="56"/>
      <c r="E961" s="645"/>
      <c r="F961" s="644"/>
      <c r="G961" s="644"/>
      <c r="H961" s="644"/>
      <c r="I961" s="644"/>
      <c r="J961" s="644"/>
      <c r="K961" s="644"/>
      <c r="L961" s="644"/>
      <c r="M961" s="644"/>
      <c r="N961" s="644"/>
      <c r="O961" s="644"/>
      <c r="P961" s="644"/>
      <c r="Q961" s="644"/>
      <c r="R961" s="644"/>
      <c r="S961" s="644"/>
      <c r="T961" s="644"/>
      <c r="U961" s="644"/>
      <c r="V961" s="644"/>
      <c r="W961" s="644"/>
      <c r="X961" s="644"/>
      <c r="Y961" s="644"/>
      <c r="Z961" s="644"/>
    </row>
    <row r="962" spans="1:26" ht="16.5" customHeight="1">
      <c r="A962" s="644"/>
      <c r="B962" s="644"/>
      <c r="C962" s="644"/>
      <c r="D962" s="56"/>
      <c r="E962" s="645"/>
      <c r="F962" s="644"/>
      <c r="G962" s="644"/>
      <c r="H962" s="644"/>
      <c r="I962" s="644"/>
      <c r="J962" s="644"/>
      <c r="K962" s="644"/>
      <c r="L962" s="644"/>
      <c r="M962" s="644"/>
      <c r="N962" s="644"/>
      <c r="O962" s="644"/>
      <c r="P962" s="644"/>
      <c r="Q962" s="644"/>
      <c r="R962" s="644"/>
      <c r="S962" s="644"/>
      <c r="T962" s="644"/>
      <c r="U962" s="644"/>
      <c r="V962" s="644"/>
      <c r="W962" s="644"/>
      <c r="X962" s="644"/>
      <c r="Y962" s="644"/>
      <c r="Z962" s="644"/>
    </row>
    <row r="963" spans="1:26" ht="16.5" customHeight="1">
      <c r="A963" s="644"/>
      <c r="B963" s="644"/>
      <c r="C963" s="644"/>
      <c r="D963" s="56"/>
      <c r="E963" s="645"/>
      <c r="F963" s="644"/>
      <c r="G963" s="644"/>
      <c r="H963" s="644"/>
      <c r="I963" s="644"/>
      <c r="J963" s="644"/>
      <c r="K963" s="644"/>
      <c r="L963" s="644"/>
      <c r="M963" s="644"/>
      <c r="N963" s="644"/>
      <c r="O963" s="644"/>
      <c r="P963" s="644"/>
      <c r="Q963" s="644"/>
      <c r="R963" s="644"/>
      <c r="S963" s="644"/>
      <c r="T963" s="644"/>
      <c r="U963" s="644"/>
      <c r="V963" s="644"/>
      <c r="W963" s="644"/>
      <c r="X963" s="644"/>
      <c r="Y963" s="644"/>
      <c r="Z963" s="644"/>
    </row>
    <row r="964" spans="1:26" ht="16.5" customHeight="1">
      <c r="A964" s="644"/>
      <c r="B964" s="644"/>
      <c r="C964" s="644"/>
      <c r="D964" s="56"/>
      <c r="E964" s="645"/>
      <c r="F964" s="644"/>
      <c r="G964" s="644"/>
      <c r="H964" s="644"/>
      <c r="I964" s="644"/>
      <c r="J964" s="644"/>
      <c r="K964" s="644"/>
      <c r="L964" s="644"/>
      <c r="M964" s="644"/>
      <c r="N964" s="644"/>
      <c r="O964" s="644"/>
      <c r="P964" s="644"/>
      <c r="Q964" s="644"/>
      <c r="R964" s="644"/>
      <c r="S964" s="644"/>
      <c r="T964" s="644"/>
      <c r="U964" s="644"/>
      <c r="V964" s="644"/>
      <c r="W964" s="644"/>
      <c r="X964" s="644"/>
      <c r="Y964" s="644"/>
      <c r="Z964" s="644"/>
    </row>
    <row r="965" spans="1:26" ht="16.5" customHeight="1">
      <c r="A965" s="644"/>
      <c r="B965" s="644"/>
      <c r="C965" s="644"/>
      <c r="D965" s="56"/>
      <c r="E965" s="645"/>
      <c r="F965" s="644"/>
      <c r="G965" s="644"/>
      <c r="H965" s="644"/>
      <c r="I965" s="644"/>
      <c r="J965" s="644"/>
      <c r="K965" s="644"/>
      <c r="L965" s="644"/>
      <c r="M965" s="644"/>
      <c r="N965" s="644"/>
      <c r="O965" s="644"/>
      <c r="P965" s="644"/>
      <c r="Q965" s="644"/>
      <c r="R965" s="644"/>
      <c r="S965" s="644"/>
      <c r="T965" s="644"/>
      <c r="U965" s="644"/>
      <c r="V965" s="644"/>
      <c r="W965" s="644"/>
      <c r="X965" s="644"/>
      <c r="Y965" s="644"/>
      <c r="Z965" s="644"/>
    </row>
    <row r="966" spans="1:26" ht="16.5" customHeight="1">
      <c r="A966" s="644"/>
      <c r="B966" s="644"/>
      <c r="C966" s="644"/>
      <c r="D966" s="56"/>
      <c r="E966" s="645"/>
      <c r="F966" s="644"/>
      <c r="G966" s="644"/>
      <c r="H966" s="644"/>
      <c r="I966" s="644"/>
      <c r="J966" s="644"/>
      <c r="K966" s="644"/>
      <c r="L966" s="644"/>
      <c r="M966" s="644"/>
      <c r="N966" s="644"/>
      <c r="O966" s="644"/>
      <c r="P966" s="644"/>
      <c r="Q966" s="644"/>
      <c r="R966" s="644"/>
      <c r="S966" s="644"/>
      <c r="T966" s="644"/>
      <c r="U966" s="644"/>
      <c r="V966" s="644"/>
      <c r="W966" s="644"/>
      <c r="X966" s="644"/>
      <c r="Y966" s="644"/>
      <c r="Z966" s="644"/>
    </row>
    <row r="967" spans="1:26" ht="16.5" customHeight="1">
      <c r="A967" s="644"/>
      <c r="B967" s="644"/>
      <c r="C967" s="644"/>
      <c r="D967" s="56"/>
      <c r="E967" s="645"/>
      <c r="F967" s="644"/>
      <c r="G967" s="644"/>
      <c r="H967" s="644"/>
      <c r="I967" s="644"/>
      <c r="J967" s="644"/>
      <c r="K967" s="644"/>
      <c r="L967" s="644"/>
      <c r="M967" s="644"/>
      <c r="N967" s="644"/>
      <c r="O967" s="644"/>
      <c r="P967" s="644"/>
      <c r="Q967" s="644"/>
      <c r="R967" s="644"/>
      <c r="S967" s="644"/>
      <c r="T967" s="644"/>
      <c r="U967" s="644"/>
      <c r="V967" s="644"/>
      <c r="W967" s="644"/>
      <c r="X967" s="644"/>
      <c r="Y967" s="644"/>
      <c r="Z967" s="644"/>
    </row>
    <row r="968" spans="1:26" ht="16.5" customHeight="1">
      <c r="A968" s="644"/>
      <c r="B968" s="644"/>
      <c r="C968" s="644"/>
      <c r="D968" s="56"/>
      <c r="E968" s="645"/>
      <c r="F968" s="644"/>
      <c r="G968" s="644"/>
      <c r="H968" s="644"/>
      <c r="I968" s="644"/>
      <c r="J968" s="644"/>
      <c r="K968" s="644"/>
      <c r="L968" s="644"/>
      <c r="M968" s="644"/>
      <c r="N968" s="644"/>
      <c r="O968" s="644"/>
      <c r="P968" s="644"/>
      <c r="Q968" s="644"/>
      <c r="R968" s="644"/>
      <c r="S968" s="644"/>
      <c r="T968" s="644"/>
      <c r="U968" s="644"/>
      <c r="V968" s="644"/>
      <c r="W968" s="644"/>
      <c r="X968" s="644"/>
      <c r="Y968" s="644"/>
      <c r="Z968" s="644"/>
    </row>
    <row r="969" spans="1:26" ht="16.5" customHeight="1">
      <c r="A969" s="644"/>
      <c r="B969" s="644"/>
      <c r="C969" s="644"/>
      <c r="D969" s="56"/>
      <c r="E969" s="645"/>
      <c r="F969" s="644"/>
      <c r="G969" s="644"/>
      <c r="H969" s="644"/>
      <c r="I969" s="644"/>
      <c r="J969" s="644"/>
      <c r="K969" s="644"/>
      <c r="L969" s="644"/>
      <c r="M969" s="644"/>
      <c r="N969" s="644"/>
      <c r="O969" s="644"/>
      <c r="P969" s="644"/>
      <c r="Q969" s="644"/>
      <c r="R969" s="644"/>
      <c r="S969" s="644"/>
      <c r="T969" s="644"/>
      <c r="U969" s="644"/>
      <c r="V969" s="644"/>
      <c r="W969" s="644"/>
      <c r="X969" s="644"/>
      <c r="Y969" s="644"/>
      <c r="Z969" s="644"/>
    </row>
    <row r="970" spans="1:26" ht="16.5" customHeight="1">
      <c r="A970" s="644"/>
      <c r="B970" s="644"/>
      <c r="C970" s="644"/>
      <c r="D970" s="56"/>
      <c r="E970" s="645"/>
      <c r="F970" s="644"/>
      <c r="G970" s="644"/>
      <c r="H970" s="644"/>
      <c r="I970" s="644"/>
      <c r="J970" s="644"/>
      <c r="K970" s="644"/>
      <c r="L970" s="644"/>
      <c r="M970" s="644"/>
      <c r="N970" s="644"/>
      <c r="O970" s="644"/>
      <c r="P970" s="644"/>
      <c r="Q970" s="644"/>
      <c r="R970" s="644"/>
      <c r="S970" s="644"/>
      <c r="T970" s="644"/>
      <c r="U970" s="644"/>
      <c r="V970" s="644"/>
      <c r="W970" s="644"/>
      <c r="X970" s="644"/>
      <c r="Y970" s="644"/>
      <c r="Z970" s="644"/>
    </row>
    <row r="971" spans="1:26" ht="16.5" customHeight="1">
      <c r="A971" s="644"/>
      <c r="B971" s="644"/>
      <c r="C971" s="644"/>
      <c r="D971" s="56"/>
      <c r="E971" s="645"/>
      <c r="F971" s="644"/>
      <c r="G971" s="644"/>
      <c r="H971" s="644"/>
      <c r="I971" s="644"/>
      <c r="J971" s="644"/>
      <c r="K971" s="644"/>
      <c r="L971" s="644"/>
      <c r="M971" s="644"/>
      <c r="N971" s="644"/>
      <c r="O971" s="644"/>
      <c r="P971" s="644"/>
      <c r="Q971" s="644"/>
      <c r="R971" s="644"/>
      <c r="S971" s="644"/>
      <c r="T971" s="644"/>
      <c r="U971" s="644"/>
      <c r="V971" s="644"/>
      <c r="W971" s="644"/>
      <c r="X971" s="644"/>
      <c r="Y971" s="644"/>
      <c r="Z971" s="644"/>
    </row>
    <row r="972" spans="1:26" ht="16.5" customHeight="1">
      <c r="A972" s="644"/>
      <c r="B972" s="644"/>
      <c r="C972" s="644"/>
      <c r="D972" s="56"/>
      <c r="E972" s="645"/>
      <c r="F972" s="644"/>
      <c r="G972" s="644"/>
      <c r="H972" s="644"/>
      <c r="I972" s="644"/>
      <c r="J972" s="644"/>
      <c r="K972" s="644"/>
      <c r="L972" s="644"/>
      <c r="M972" s="644"/>
      <c r="N972" s="644"/>
      <c r="O972" s="644"/>
      <c r="P972" s="644"/>
      <c r="Q972" s="644"/>
      <c r="R972" s="644"/>
      <c r="S972" s="644"/>
      <c r="T972" s="644"/>
      <c r="U972" s="644"/>
      <c r="V972" s="644"/>
      <c r="W972" s="644"/>
      <c r="X972" s="644"/>
      <c r="Y972" s="644"/>
      <c r="Z972" s="644"/>
    </row>
    <row r="973" spans="1:26" ht="16.5" customHeight="1">
      <c r="A973" s="644"/>
      <c r="B973" s="644"/>
      <c r="C973" s="644"/>
      <c r="D973" s="56"/>
      <c r="E973" s="645"/>
      <c r="F973" s="644"/>
      <c r="G973" s="644"/>
      <c r="H973" s="644"/>
      <c r="I973" s="644"/>
      <c r="J973" s="644"/>
      <c r="K973" s="644"/>
      <c r="L973" s="644"/>
      <c r="M973" s="644"/>
      <c r="N973" s="644"/>
      <c r="O973" s="644"/>
      <c r="P973" s="644"/>
      <c r="Q973" s="644"/>
      <c r="R973" s="644"/>
      <c r="S973" s="644"/>
      <c r="T973" s="644"/>
      <c r="U973" s="644"/>
      <c r="V973" s="644"/>
      <c r="W973" s="644"/>
      <c r="X973" s="644"/>
      <c r="Y973" s="644"/>
      <c r="Z973" s="644"/>
    </row>
    <row r="974" spans="1:26" ht="16.5" customHeight="1">
      <c r="A974" s="644"/>
      <c r="B974" s="644"/>
      <c r="C974" s="644"/>
      <c r="D974" s="56"/>
      <c r="E974" s="645"/>
      <c r="F974" s="644"/>
      <c r="G974" s="644"/>
      <c r="H974" s="644"/>
      <c r="I974" s="644"/>
      <c r="J974" s="644"/>
      <c r="K974" s="644"/>
      <c r="L974" s="644"/>
      <c r="M974" s="644"/>
      <c r="N974" s="644"/>
      <c r="O974" s="644"/>
      <c r="P974" s="644"/>
      <c r="Q974" s="644"/>
      <c r="R974" s="644"/>
      <c r="S974" s="644"/>
      <c r="T974" s="644"/>
      <c r="U974" s="644"/>
      <c r="V974" s="644"/>
      <c r="W974" s="644"/>
      <c r="X974" s="644"/>
      <c r="Y974" s="644"/>
      <c r="Z974" s="644"/>
    </row>
    <row r="975" spans="1:26" ht="16.5" customHeight="1">
      <c r="A975" s="644"/>
      <c r="B975" s="644"/>
      <c r="C975" s="644"/>
      <c r="D975" s="56"/>
      <c r="E975" s="645"/>
      <c r="F975" s="644"/>
      <c r="G975" s="644"/>
      <c r="H975" s="644"/>
      <c r="I975" s="644"/>
      <c r="J975" s="644"/>
      <c r="K975" s="644"/>
      <c r="L975" s="644"/>
      <c r="M975" s="644"/>
      <c r="N975" s="644"/>
      <c r="O975" s="644"/>
      <c r="P975" s="644"/>
      <c r="Q975" s="644"/>
      <c r="R975" s="644"/>
      <c r="S975" s="644"/>
      <c r="T975" s="644"/>
      <c r="U975" s="644"/>
      <c r="V975" s="644"/>
      <c r="W975" s="644"/>
      <c r="X975" s="644"/>
      <c r="Y975" s="644"/>
      <c r="Z975" s="644"/>
    </row>
    <row r="976" spans="1:26" ht="16.5" customHeight="1">
      <c r="A976" s="644"/>
      <c r="B976" s="644"/>
      <c r="C976" s="644"/>
      <c r="D976" s="56"/>
      <c r="E976" s="645"/>
      <c r="F976" s="644"/>
      <c r="G976" s="644"/>
      <c r="H976" s="644"/>
      <c r="I976" s="644"/>
      <c r="J976" s="644"/>
      <c r="K976" s="644"/>
      <c r="L976" s="644"/>
      <c r="M976" s="644"/>
      <c r="N976" s="644"/>
      <c r="O976" s="644"/>
      <c r="P976" s="644"/>
      <c r="Q976" s="644"/>
      <c r="R976" s="644"/>
      <c r="S976" s="644"/>
      <c r="T976" s="644"/>
      <c r="U976" s="644"/>
      <c r="V976" s="644"/>
      <c r="W976" s="644"/>
      <c r="X976" s="644"/>
      <c r="Y976" s="644"/>
      <c r="Z976" s="644"/>
    </row>
    <row r="977" spans="1:26" ht="16.5" customHeight="1">
      <c r="A977" s="644"/>
      <c r="B977" s="644"/>
      <c r="C977" s="644"/>
      <c r="D977" s="56"/>
      <c r="E977" s="645"/>
      <c r="F977" s="644"/>
      <c r="G977" s="644"/>
      <c r="H977" s="644"/>
      <c r="I977" s="644"/>
      <c r="J977" s="644"/>
      <c r="K977" s="644"/>
      <c r="L977" s="644"/>
      <c r="M977" s="644"/>
      <c r="N977" s="644"/>
      <c r="O977" s="644"/>
      <c r="P977" s="644"/>
      <c r="Q977" s="644"/>
      <c r="R977" s="644"/>
      <c r="S977" s="644"/>
      <c r="T977" s="644"/>
      <c r="U977" s="644"/>
      <c r="V977" s="644"/>
      <c r="W977" s="644"/>
      <c r="X977" s="644"/>
      <c r="Y977" s="644"/>
      <c r="Z977" s="644"/>
    </row>
    <row r="978" spans="1:26" ht="16.5" customHeight="1">
      <c r="A978" s="644"/>
      <c r="B978" s="644"/>
      <c r="C978" s="644"/>
      <c r="D978" s="56"/>
      <c r="E978" s="645"/>
      <c r="F978" s="644"/>
      <c r="G978" s="644"/>
      <c r="H978" s="644"/>
      <c r="I978" s="644"/>
      <c r="J978" s="644"/>
      <c r="K978" s="644"/>
      <c r="L978" s="644"/>
      <c r="M978" s="644"/>
      <c r="N978" s="644"/>
      <c r="O978" s="644"/>
      <c r="P978" s="644"/>
      <c r="Q978" s="644"/>
      <c r="R978" s="644"/>
      <c r="S978" s="644"/>
      <c r="T978" s="644"/>
      <c r="U978" s="644"/>
      <c r="V978" s="644"/>
      <c r="W978" s="644"/>
      <c r="X978" s="644"/>
      <c r="Y978" s="644"/>
      <c r="Z978" s="644"/>
    </row>
    <row r="979" spans="1:26" ht="16.5" customHeight="1">
      <c r="A979" s="644"/>
      <c r="B979" s="644"/>
      <c r="C979" s="644"/>
      <c r="D979" s="56"/>
      <c r="E979" s="645"/>
      <c r="F979" s="644"/>
      <c r="G979" s="644"/>
      <c r="H979" s="644"/>
      <c r="I979" s="644"/>
      <c r="J979" s="644"/>
      <c r="K979" s="644"/>
      <c r="L979" s="644"/>
      <c r="M979" s="644"/>
      <c r="N979" s="644"/>
      <c r="O979" s="644"/>
      <c r="P979" s="644"/>
      <c r="Q979" s="644"/>
      <c r="R979" s="644"/>
      <c r="S979" s="644"/>
      <c r="T979" s="644"/>
      <c r="U979" s="644"/>
      <c r="V979" s="644"/>
      <c r="W979" s="644"/>
      <c r="X979" s="644"/>
      <c r="Y979" s="644"/>
      <c r="Z979" s="644"/>
    </row>
    <row r="980" spans="1:26" ht="16.5" customHeight="1">
      <c r="A980" s="644"/>
      <c r="B980" s="644"/>
      <c r="C980" s="644"/>
      <c r="D980" s="56"/>
      <c r="E980" s="645"/>
      <c r="F980" s="644"/>
      <c r="G980" s="644"/>
      <c r="H980" s="644"/>
      <c r="I980" s="644"/>
      <c r="J980" s="644"/>
      <c r="K980" s="644"/>
      <c r="L980" s="644"/>
      <c r="M980" s="644"/>
      <c r="N980" s="644"/>
      <c r="O980" s="644"/>
      <c r="P980" s="644"/>
      <c r="Q980" s="644"/>
      <c r="R980" s="644"/>
      <c r="S980" s="644"/>
      <c r="T980" s="644"/>
      <c r="U980" s="644"/>
      <c r="V980" s="644"/>
      <c r="W980" s="644"/>
      <c r="X980" s="644"/>
      <c r="Y980" s="644"/>
      <c r="Z980" s="644"/>
    </row>
    <row r="981" spans="1:26" ht="16.5" customHeight="1">
      <c r="A981" s="644"/>
      <c r="B981" s="644"/>
      <c r="C981" s="644"/>
      <c r="D981" s="56"/>
      <c r="E981" s="645"/>
      <c r="F981" s="644"/>
      <c r="G981" s="644"/>
      <c r="H981" s="644"/>
      <c r="I981" s="644"/>
      <c r="J981" s="644"/>
      <c r="K981" s="644"/>
      <c r="L981" s="644"/>
      <c r="M981" s="644"/>
      <c r="N981" s="644"/>
      <c r="O981" s="644"/>
      <c r="P981" s="644"/>
      <c r="Q981" s="644"/>
      <c r="R981" s="644"/>
      <c r="S981" s="644"/>
      <c r="T981" s="644"/>
      <c r="U981" s="644"/>
      <c r="V981" s="644"/>
      <c r="W981" s="644"/>
      <c r="X981" s="644"/>
      <c r="Y981" s="644"/>
      <c r="Z981" s="644"/>
    </row>
    <row r="982" spans="1:26" ht="16.5" customHeight="1">
      <c r="A982" s="644"/>
      <c r="B982" s="644"/>
      <c r="C982" s="644"/>
      <c r="D982" s="56"/>
      <c r="E982" s="645"/>
      <c r="F982" s="644"/>
      <c r="G982" s="644"/>
      <c r="H982" s="644"/>
      <c r="I982" s="644"/>
      <c r="J982" s="644"/>
      <c r="K982" s="644"/>
      <c r="L982" s="644"/>
      <c r="M982" s="644"/>
      <c r="N982" s="644"/>
      <c r="O982" s="644"/>
      <c r="P982" s="644"/>
      <c r="Q982" s="644"/>
      <c r="R982" s="644"/>
      <c r="S982" s="644"/>
      <c r="T982" s="644"/>
      <c r="U982" s="644"/>
      <c r="V982" s="644"/>
      <c r="W982" s="644"/>
      <c r="X982" s="644"/>
      <c r="Y982" s="644"/>
      <c r="Z982" s="644"/>
    </row>
    <row r="983" spans="1:26" ht="16.5" customHeight="1">
      <c r="A983" s="644"/>
      <c r="B983" s="644"/>
      <c r="C983" s="644"/>
      <c r="D983" s="56"/>
      <c r="E983" s="645"/>
      <c r="F983" s="644"/>
      <c r="G983" s="644"/>
      <c r="H983" s="644"/>
      <c r="I983" s="644"/>
      <c r="J983" s="644"/>
      <c r="K983" s="644"/>
      <c r="L983" s="644"/>
      <c r="M983" s="644"/>
      <c r="N983" s="644"/>
      <c r="O983" s="644"/>
      <c r="P983" s="644"/>
      <c r="Q983" s="644"/>
      <c r="R983" s="644"/>
      <c r="S983" s="644"/>
      <c r="T983" s="644"/>
      <c r="U983" s="644"/>
      <c r="V983" s="644"/>
      <c r="W983" s="644"/>
      <c r="X983" s="644"/>
      <c r="Y983" s="644"/>
      <c r="Z983" s="644"/>
    </row>
    <row r="984" spans="1:26" ht="16.5" customHeight="1">
      <c r="A984" s="644"/>
      <c r="B984" s="644"/>
      <c r="C984" s="644"/>
      <c r="D984" s="56"/>
      <c r="E984" s="645"/>
      <c r="F984" s="644"/>
      <c r="G984" s="644"/>
      <c r="H984" s="644"/>
      <c r="I984" s="644"/>
      <c r="J984" s="644"/>
      <c r="K984" s="644"/>
      <c r="L984" s="644"/>
      <c r="M984" s="644"/>
      <c r="N984" s="644"/>
      <c r="O984" s="644"/>
      <c r="P984" s="644"/>
      <c r="Q984" s="644"/>
      <c r="R984" s="644"/>
      <c r="S984" s="644"/>
      <c r="T984" s="644"/>
      <c r="U984" s="644"/>
      <c r="V984" s="644"/>
      <c r="W984" s="644"/>
      <c r="X984" s="644"/>
      <c r="Y984" s="644"/>
      <c r="Z984" s="644"/>
    </row>
    <row r="985" spans="1:26" ht="16.5" customHeight="1">
      <c r="A985" s="644"/>
      <c r="B985" s="644"/>
      <c r="C985" s="644"/>
      <c r="D985" s="56"/>
      <c r="E985" s="645"/>
      <c r="F985" s="644"/>
      <c r="G985" s="644"/>
      <c r="H985" s="644"/>
      <c r="I985" s="644"/>
      <c r="J985" s="644"/>
      <c r="K985" s="644"/>
      <c r="L985" s="644"/>
      <c r="M985" s="644"/>
      <c r="N985" s="644"/>
      <c r="O985" s="644"/>
      <c r="P985" s="644"/>
      <c r="Q985" s="644"/>
      <c r="R985" s="644"/>
      <c r="S985" s="644"/>
      <c r="T985" s="644"/>
      <c r="U985" s="644"/>
      <c r="V985" s="644"/>
      <c r="W985" s="644"/>
      <c r="X985" s="644"/>
      <c r="Y985" s="644"/>
      <c r="Z985" s="644"/>
    </row>
    <row r="986" spans="1:26" ht="16.5" customHeight="1">
      <c r="A986" s="644"/>
      <c r="B986" s="644"/>
      <c r="C986" s="644"/>
      <c r="D986" s="56"/>
      <c r="E986" s="645"/>
      <c r="F986" s="644"/>
      <c r="G986" s="644"/>
      <c r="H986" s="644"/>
      <c r="I986" s="644"/>
      <c r="J986" s="644"/>
      <c r="K986" s="644"/>
      <c r="L986" s="644"/>
      <c r="M986" s="644"/>
      <c r="N986" s="644"/>
      <c r="O986" s="644"/>
      <c r="P986" s="644"/>
      <c r="Q986" s="644"/>
      <c r="R986" s="644"/>
      <c r="S986" s="644"/>
      <c r="T986" s="644"/>
      <c r="U986" s="644"/>
      <c r="V986" s="644"/>
      <c r="W986" s="644"/>
      <c r="X986" s="644"/>
      <c r="Y986" s="644"/>
      <c r="Z986" s="644"/>
    </row>
    <row r="987" spans="1:26" ht="16.5" customHeight="1">
      <c r="A987" s="644"/>
      <c r="B987" s="644"/>
      <c r="C987" s="644"/>
      <c r="D987" s="56"/>
      <c r="E987" s="645"/>
      <c r="F987" s="644"/>
      <c r="G987" s="644"/>
      <c r="H987" s="644"/>
      <c r="I987" s="644"/>
      <c r="J987" s="644"/>
      <c r="K987" s="644"/>
      <c r="L987" s="644"/>
      <c r="M987" s="644"/>
      <c r="N987" s="644"/>
      <c r="O987" s="644"/>
      <c r="P987" s="644"/>
      <c r="Q987" s="644"/>
      <c r="R987" s="644"/>
      <c r="S987" s="644"/>
      <c r="T987" s="644"/>
      <c r="U987" s="644"/>
      <c r="V987" s="644"/>
      <c r="W987" s="644"/>
      <c r="X987" s="644"/>
      <c r="Y987" s="644"/>
      <c r="Z987" s="644"/>
    </row>
    <row r="988" spans="1:26" ht="16.5" customHeight="1">
      <c r="A988" s="644"/>
      <c r="B988" s="644"/>
      <c r="C988" s="644"/>
      <c r="D988" s="56"/>
      <c r="E988" s="645"/>
      <c r="F988" s="644"/>
      <c r="G988" s="644"/>
      <c r="H988" s="644"/>
      <c r="I988" s="644"/>
      <c r="J988" s="644"/>
      <c r="K988" s="644"/>
      <c r="L988" s="644"/>
      <c r="M988" s="644"/>
      <c r="N988" s="644"/>
      <c r="O988" s="644"/>
      <c r="P988" s="644"/>
      <c r="Q988" s="644"/>
      <c r="R988" s="644"/>
      <c r="S988" s="644"/>
      <c r="T988" s="644"/>
      <c r="U988" s="644"/>
      <c r="V988" s="644"/>
      <c r="W988" s="644"/>
      <c r="X988" s="644"/>
      <c r="Y988" s="644"/>
      <c r="Z988" s="644"/>
    </row>
    <row r="989" spans="1:26" ht="16.5" customHeight="1">
      <c r="A989" s="644"/>
      <c r="B989" s="644"/>
      <c r="C989" s="644"/>
      <c r="D989" s="56"/>
      <c r="E989" s="645"/>
      <c r="F989" s="644"/>
      <c r="G989" s="644"/>
      <c r="H989" s="644"/>
      <c r="I989" s="644"/>
      <c r="J989" s="644"/>
      <c r="K989" s="644"/>
      <c r="L989" s="644"/>
      <c r="M989" s="644"/>
      <c r="N989" s="644"/>
      <c r="O989" s="644"/>
      <c r="P989" s="644"/>
      <c r="Q989" s="644"/>
      <c r="R989" s="644"/>
      <c r="S989" s="644"/>
      <c r="T989" s="644"/>
      <c r="U989" s="644"/>
      <c r="V989" s="644"/>
      <c r="W989" s="644"/>
      <c r="X989" s="644"/>
      <c r="Y989" s="644"/>
      <c r="Z989" s="644"/>
    </row>
    <row r="990" spans="1:26" ht="16.5" customHeight="1">
      <c r="A990" s="644"/>
      <c r="B990" s="644"/>
      <c r="C990" s="644"/>
      <c r="D990" s="56"/>
      <c r="E990" s="645"/>
      <c r="F990" s="644"/>
      <c r="G990" s="644"/>
      <c r="H990" s="644"/>
      <c r="I990" s="644"/>
      <c r="J990" s="644"/>
      <c r="K990" s="644"/>
      <c r="L990" s="644"/>
      <c r="M990" s="644"/>
      <c r="N990" s="644"/>
      <c r="O990" s="644"/>
      <c r="P990" s="644"/>
      <c r="Q990" s="644"/>
      <c r="R990" s="644"/>
      <c r="S990" s="644"/>
      <c r="T990" s="644"/>
      <c r="U990" s="644"/>
      <c r="V990" s="644"/>
      <c r="W990" s="644"/>
      <c r="X990" s="644"/>
      <c r="Y990" s="644"/>
      <c r="Z990" s="644"/>
    </row>
    <row r="991" spans="1:26" ht="16.5" customHeight="1">
      <c r="A991" s="644"/>
      <c r="B991" s="644"/>
      <c r="C991" s="644"/>
      <c r="D991" s="56"/>
      <c r="E991" s="645"/>
      <c r="F991" s="644"/>
      <c r="G991" s="644"/>
      <c r="H991" s="644"/>
      <c r="I991" s="644"/>
      <c r="J991" s="644"/>
      <c r="K991" s="644"/>
      <c r="L991" s="644"/>
      <c r="M991" s="644"/>
      <c r="N991" s="644"/>
      <c r="O991" s="644"/>
      <c r="P991" s="644"/>
      <c r="Q991" s="644"/>
      <c r="R991" s="644"/>
      <c r="S991" s="644"/>
      <c r="T991" s="644"/>
      <c r="U991" s="644"/>
      <c r="V991" s="644"/>
      <c r="W991" s="644"/>
      <c r="X991" s="644"/>
      <c r="Y991" s="644"/>
      <c r="Z991" s="644"/>
    </row>
    <row r="992" spans="1:26" ht="16.5" customHeight="1">
      <c r="A992" s="644"/>
      <c r="B992" s="644"/>
      <c r="C992" s="644"/>
      <c r="D992" s="56"/>
      <c r="E992" s="645"/>
      <c r="F992" s="644"/>
      <c r="G992" s="644"/>
      <c r="H992" s="644"/>
      <c r="I992" s="644"/>
      <c r="J992" s="644"/>
      <c r="K992" s="644"/>
      <c r="L992" s="644"/>
      <c r="M992" s="644"/>
      <c r="N992" s="644"/>
      <c r="O992" s="644"/>
      <c r="P992" s="644"/>
      <c r="Q992" s="644"/>
      <c r="R992" s="644"/>
      <c r="S992" s="644"/>
      <c r="T992" s="644"/>
      <c r="U992" s="644"/>
      <c r="V992" s="644"/>
      <c r="W992" s="644"/>
      <c r="X992" s="644"/>
      <c r="Y992" s="644"/>
      <c r="Z992" s="644"/>
    </row>
    <row r="993" spans="1:26" ht="16.5" customHeight="1">
      <c r="A993" s="644"/>
      <c r="B993" s="644"/>
      <c r="C993" s="644"/>
      <c r="D993" s="56"/>
      <c r="E993" s="645"/>
      <c r="F993" s="644"/>
      <c r="G993" s="644"/>
      <c r="H993" s="644"/>
      <c r="I993" s="644"/>
      <c r="J993" s="644"/>
      <c r="K993" s="644"/>
      <c r="L993" s="644"/>
      <c r="M993" s="644"/>
      <c r="N993" s="644"/>
      <c r="O993" s="644"/>
      <c r="P993" s="644"/>
      <c r="Q993" s="644"/>
      <c r="R993" s="644"/>
      <c r="S993" s="644"/>
      <c r="T993" s="644"/>
      <c r="U993" s="644"/>
      <c r="V993" s="644"/>
      <c r="W993" s="644"/>
      <c r="X993" s="644"/>
      <c r="Y993" s="644"/>
      <c r="Z993" s="644"/>
    </row>
    <row r="994" spans="1:26" ht="16.5" customHeight="1">
      <c r="A994" s="644"/>
      <c r="B994" s="644"/>
      <c r="C994" s="644"/>
      <c r="D994" s="56"/>
      <c r="E994" s="645"/>
      <c r="F994" s="644"/>
      <c r="G994" s="644"/>
      <c r="H994" s="644"/>
      <c r="I994" s="644"/>
      <c r="J994" s="644"/>
      <c r="K994" s="644"/>
      <c r="L994" s="644"/>
      <c r="M994" s="644"/>
      <c r="N994" s="644"/>
      <c r="O994" s="644"/>
      <c r="P994" s="644"/>
      <c r="Q994" s="644"/>
      <c r="R994" s="644"/>
      <c r="S994" s="644"/>
      <c r="T994" s="644"/>
      <c r="U994" s="644"/>
      <c r="V994" s="644"/>
      <c r="W994" s="644"/>
      <c r="X994" s="644"/>
      <c r="Y994" s="644"/>
      <c r="Z994" s="644"/>
    </row>
    <row r="995" spans="1:26" ht="16.5" customHeight="1">
      <c r="A995" s="644"/>
      <c r="B995" s="644"/>
      <c r="C995" s="644"/>
      <c r="D995" s="56"/>
      <c r="E995" s="645"/>
      <c r="F995" s="644"/>
      <c r="G995" s="644"/>
      <c r="H995" s="644"/>
      <c r="I995" s="644"/>
      <c r="J995" s="644"/>
      <c r="K995" s="644"/>
      <c r="L995" s="644"/>
      <c r="M995" s="644"/>
      <c r="N995" s="644"/>
      <c r="O995" s="644"/>
      <c r="P995" s="644"/>
      <c r="Q995" s="644"/>
      <c r="R995" s="644"/>
      <c r="S995" s="644"/>
      <c r="T995" s="644"/>
      <c r="U995" s="644"/>
      <c r="V995" s="644"/>
      <c r="W995" s="644"/>
      <c r="X995" s="644"/>
      <c r="Y995" s="644"/>
      <c r="Z995" s="644"/>
    </row>
    <row r="996" spans="1:26" ht="16.5" customHeight="1">
      <c r="A996" s="644"/>
      <c r="B996" s="644"/>
      <c r="C996" s="644"/>
      <c r="D996" s="56"/>
      <c r="E996" s="645"/>
      <c r="F996" s="644"/>
      <c r="G996" s="644"/>
      <c r="H996" s="644"/>
      <c r="I996" s="644"/>
      <c r="J996" s="644"/>
      <c r="K996" s="644"/>
      <c r="L996" s="644"/>
      <c r="M996" s="644"/>
      <c r="N996" s="644"/>
      <c r="O996" s="644"/>
      <c r="P996" s="644"/>
      <c r="Q996" s="644"/>
      <c r="R996" s="644"/>
      <c r="S996" s="644"/>
      <c r="T996" s="644"/>
      <c r="U996" s="644"/>
      <c r="V996" s="644"/>
      <c r="W996" s="644"/>
      <c r="X996" s="644"/>
      <c r="Y996" s="644"/>
      <c r="Z996" s="644"/>
    </row>
    <row r="997" spans="1:26" ht="16.5" customHeight="1">
      <c r="A997" s="644"/>
      <c r="B997" s="644"/>
      <c r="C997" s="644"/>
      <c r="D997" s="56"/>
      <c r="E997" s="645"/>
      <c r="F997" s="644"/>
      <c r="G997" s="644"/>
      <c r="H997" s="644"/>
      <c r="I997" s="644"/>
      <c r="J997" s="644"/>
      <c r="K997" s="644"/>
      <c r="L997" s="644"/>
      <c r="M997" s="644"/>
      <c r="N997" s="644"/>
      <c r="O997" s="644"/>
      <c r="P997" s="644"/>
      <c r="Q997" s="644"/>
      <c r="R997" s="644"/>
      <c r="S997" s="644"/>
      <c r="T997" s="644"/>
      <c r="U997" s="644"/>
      <c r="V997" s="644"/>
      <c r="W997" s="644"/>
      <c r="X997" s="644"/>
      <c r="Y997" s="644"/>
      <c r="Z997" s="644"/>
    </row>
    <row r="998" spans="1:26" ht="16.5" customHeight="1">
      <c r="A998" s="644"/>
      <c r="B998" s="644"/>
      <c r="C998" s="644"/>
      <c r="D998" s="56"/>
      <c r="E998" s="645"/>
      <c r="F998" s="644"/>
      <c r="G998" s="644"/>
      <c r="H998" s="644"/>
      <c r="I998" s="644"/>
      <c r="J998" s="644"/>
      <c r="K998" s="644"/>
      <c r="L998" s="644"/>
      <c r="M998" s="644"/>
      <c r="N998" s="644"/>
      <c r="O998" s="644"/>
      <c r="P998" s="644"/>
      <c r="Q998" s="644"/>
      <c r="R998" s="644"/>
      <c r="S998" s="644"/>
      <c r="T998" s="644"/>
      <c r="U998" s="644"/>
      <c r="V998" s="644"/>
      <c r="W998" s="644"/>
      <c r="X998" s="644"/>
      <c r="Y998" s="644"/>
      <c r="Z998" s="644"/>
    </row>
    <row r="999" spans="1:26" ht="16.5" customHeight="1">
      <c r="A999" s="644"/>
      <c r="B999" s="644"/>
      <c r="C999" s="644"/>
      <c r="D999" s="56"/>
      <c r="E999" s="645"/>
      <c r="F999" s="644"/>
      <c r="G999" s="644"/>
      <c r="H999" s="644"/>
      <c r="I999" s="644"/>
      <c r="J999" s="644"/>
      <c r="K999" s="644"/>
      <c r="L999" s="644"/>
      <c r="M999" s="644"/>
      <c r="N999" s="644"/>
      <c r="O999" s="644"/>
      <c r="P999" s="644"/>
      <c r="Q999" s="644"/>
      <c r="R999" s="644"/>
      <c r="S999" s="644"/>
      <c r="T999" s="644"/>
      <c r="U999" s="644"/>
      <c r="V999" s="644"/>
      <c r="W999" s="644"/>
      <c r="X999" s="644"/>
      <c r="Y999" s="644"/>
      <c r="Z999" s="644"/>
    </row>
    <row r="1000" spans="1:26" ht="16.5" customHeight="1">
      <c r="A1000" s="644"/>
      <c r="B1000" s="644"/>
      <c r="C1000" s="644"/>
      <c r="D1000" s="56"/>
      <c r="E1000" s="645"/>
      <c r="F1000" s="644"/>
      <c r="G1000" s="644"/>
      <c r="H1000" s="644"/>
      <c r="I1000" s="644"/>
      <c r="J1000" s="644"/>
      <c r="K1000" s="644"/>
      <c r="L1000" s="644"/>
      <c r="M1000" s="644"/>
      <c r="N1000" s="644"/>
      <c r="O1000" s="644"/>
      <c r="P1000" s="644"/>
      <c r="Q1000" s="644"/>
      <c r="R1000" s="644"/>
      <c r="S1000" s="644"/>
      <c r="T1000" s="644"/>
      <c r="U1000" s="644"/>
      <c r="V1000" s="644"/>
      <c r="W1000" s="644"/>
      <c r="X1000" s="644"/>
      <c r="Y1000" s="644"/>
      <c r="Z1000" s="644"/>
    </row>
    <row r="1001" spans="1:26" ht="16.5" customHeight="1">
      <c r="A1001" s="644"/>
      <c r="B1001" s="644"/>
      <c r="C1001" s="644"/>
      <c r="D1001" s="56"/>
      <c r="E1001" s="645"/>
      <c r="F1001" s="644"/>
      <c r="G1001" s="644"/>
      <c r="H1001" s="644"/>
      <c r="I1001" s="644"/>
      <c r="J1001" s="644"/>
      <c r="K1001" s="644"/>
      <c r="L1001" s="644"/>
      <c r="M1001" s="644"/>
      <c r="N1001" s="644"/>
      <c r="O1001" s="644"/>
      <c r="P1001" s="644"/>
      <c r="Q1001" s="644"/>
      <c r="R1001" s="644"/>
      <c r="S1001" s="644"/>
      <c r="T1001" s="644"/>
      <c r="U1001" s="644"/>
      <c r="V1001" s="644"/>
      <c r="W1001" s="644"/>
      <c r="X1001" s="644"/>
      <c r="Y1001" s="644"/>
      <c r="Z1001" s="644"/>
    </row>
    <row r="1002" spans="1:26" ht="16.5" customHeight="1">
      <c r="A1002" s="644"/>
      <c r="B1002" s="644"/>
      <c r="C1002" s="644"/>
      <c r="D1002" s="56"/>
      <c r="E1002" s="645"/>
      <c r="F1002" s="644"/>
      <c r="G1002" s="644"/>
      <c r="H1002" s="644"/>
      <c r="I1002" s="644"/>
      <c r="J1002" s="644"/>
      <c r="K1002" s="644"/>
      <c r="L1002" s="644"/>
      <c r="M1002" s="644"/>
      <c r="N1002" s="644"/>
      <c r="O1002" s="644"/>
      <c r="P1002" s="644"/>
      <c r="Q1002" s="644"/>
      <c r="R1002" s="644"/>
      <c r="S1002" s="644"/>
      <c r="T1002" s="644"/>
      <c r="U1002" s="644"/>
      <c r="V1002" s="644"/>
      <c r="W1002" s="644"/>
      <c r="X1002" s="644"/>
      <c r="Y1002" s="644"/>
      <c r="Z1002" s="644"/>
    </row>
    <row r="1003" spans="1:26" ht="16.5" customHeight="1">
      <c r="A1003" s="644"/>
      <c r="B1003" s="644"/>
      <c r="C1003" s="644"/>
      <c r="D1003" s="56"/>
      <c r="E1003" s="645"/>
      <c r="F1003" s="644"/>
      <c r="G1003" s="644"/>
      <c r="H1003" s="644"/>
      <c r="I1003" s="644"/>
      <c r="J1003" s="644"/>
      <c r="K1003" s="644"/>
      <c r="L1003" s="644"/>
      <c r="M1003" s="644"/>
      <c r="N1003" s="644"/>
      <c r="O1003" s="644"/>
      <c r="P1003" s="644"/>
      <c r="Q1003" s="644"/>
      <c r="R1003" s="644"/>
      <c r="S1003" s="644"/>
      <c r="T1003" s="644"/>
      <c r="U1003" s="644"/>
      <c r="V1003" s="644"/>
      <c r="W1003" s="644"/>
      <c r="X1003" s="644"/>
      <c r="Y1003" s="644"/>
      <c r="Z1003" s="644"/>
    </row>
    <row r="1004" spans="1:26" ht="16.5" customHeight="1">
      <c r="A1004" s="644"/>
      <c r="B1004" s="644"/>
      <c r="C1004" s="644"/>
      <c r="D1004" s="56"/>
      <c r="E1004" s="645"/>
      <c r="F1004" s="644"/>
      <c r="G1004" s="644"/>
      <c r="H1004" s="644"/>
      <c r="I1004" s="644"/>
      <c r="J1004" s="644"/>
      <c r="K1004" s="644"/>
      <c r="L1004" s="644"/>
      <c r="M1004" s="644"/>
      <c r="N1004" s="644"/>
      <c r="O1004" s="644"/>
      <c r="P1004" s="644"/>
      <c r="Q1004" s="644"/>
      <c r="R1004" s="644"/>
      <c r="S1004" s="644"/>
      <c r="T1004" s="644"/>
      <c r="U1004" s="644"/>
      <c r="V1004" s="644"/>
      <c r="W1004" s="644"/>
      <c r="X1004" s="644"/>
      <c r="Y1004" s="644"/>
      <c r="Z1004" s="644"/>
    </row>
  </sheetData>
  <mergeCells count="3">
    <mergeCell ref="E1:N1"/>
    <mergeCell ref="E2:N2"/>
    <mergeCell ref="A3:N3"/>
  </mergeCells>
  <conditionalFormatting sqref="G27 G29 G33 G37 G39 G41">
    <cfRule type="cellIs" dxfId="7" priority="1" stopIfTrue="1" operator="equal">
      <formula>0</formula>
    </cfRule>
  </conditionalFormatting>
  <conditionalFormatting sqref="G27 G29 G33 G37 G39 G41">
    <cfRule type="cellIs" dxfId="6"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FF00"/>
    <pageSetUpPr fitToPage="1"/>
  </sheetPr>
  <dimension ref="A1:Z1019"/>
  <sheetViews>
    <sheetView workbookViewId="0">
      <pane ySplit="5" topLeftCell="A6" activePane="bottomLeft" state="frozen"/>
      <selection pane="bottomLeft" activeCell="B7" sqref="B7"/>
    </sheetView>
  </sheetViews>
  <sheetFormatPr defaultColWidth="14.42578125" defaultRowHeight="15" customHeight="1"/>
  <cols>
    <col min="1" max="1" width="6.42578125" customWidth="1"/>
    <col min="2" max="2" width="43.7109375" customWidth="1"/>
    <col min="3" max="3" width="22.5703125" customWidth="1"/>
    <col min="4" max="4" width="7.5703125" customWidth="1"/>
    <col min="5" max="5" width="9.140625" customWidth="1"/>
    <col min="6" max="6" width="6.42578125" customWidth="1"/>
    <col min="7" max="7" width="7.85546875" customWidth="1"/>
    <col min="8" max="8" width="5.42578125" customWidth="1"/>
    <col min="9" max="9" width="3.85546875" customWidth="1"/>
    <col min="10" max="11" width="5.85546875" customWidth="1"/>
    <col min="12" max="12" width="7" customWidth="1"/>
    <col min="13" max="13" width="12" customWidth="1"/>
    <col min="14" max="14" width="7" customWidth="1"/>
    <col min="15" max="26" width="9.140625" customWidth="1"/>
  </cols>
  <sheetData>
    <row r="1" spans="1:26" ht="18" customHeight="1">
      <c r="A1" s="181"/>
      <c r="B1" s="647"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518" t="s">
        <v>64</v>
      </c>
      <c r="D2" s="492"/>
      <c r="E2" s="708">
        <f>'Recap Sheet'!B2</f>
        <v>0</v>
      </c>
      <c r="F2" s="695"/>
      <c r="G2" s="695"/>
      <c r="H2" s="695"/>
      <c r="I2" s="695"/>
      <c r="J2" s="695"/>
      <c r="K2" s="695"/>
      <c r="L2" s="695"/>
      <c r="M2" s="695"/>
      <c r="N2" s="696"/>
      <c r="O2" s="61"/>
      <c r="P2" s="126"/>
      <c r="Q2" s="126"/>
      <c r="R2" s="61"/>
      <c r="S2" s="61"/>
      <c r="T2" s="61"/>
      <c r="U2" s="61"/>
      <c r="V2" s="61"/>
      <c r="W2" s="61"/>
      <c r="X2" s="61"/>
      <c r="Y2" s="61"/>
      <c r="Z2" s="61"/>
    </row>
    <row r="3" spans="1:26" ht="15" customHeight="1">
      <c r="A3" s="721" t="s">
        <v>3028</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67"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67"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6.5" customHeight="1">
      <c r="A6" s="98">
        <v>1</v>
      </c>
      <c r="B6" s="500" t="s">
        <v>3029</v>
      </c>
      <c r="C6" s="634" t="s">
        <v>3030</v>
      </c>
      <c r="D6" s="77"/>
      <c r="E6" s="77" t="s">
        <v>3031</v>
      </c>
      <c r="F6" s="77">
        <v>288</v>
      </c>
      <c r="G6" s="81">
        <v>100</v>
      </c>
      <c r="H6" s="82">
        <f t="shared" ref="H6:H37" si="0">G6</f>
        <v>100</v>
      </c>
      <c r="I6" s="77" t="s">
        <v>32</v>
      </c>
      <c r="J6" s="83">
        <v>0</v>
      </c>
      <c r="K6" s="83">
        <v>0</v>
      </c>
      <c r="L6" s="83">
        <f t="shared" ref="L6:L108" si="1">K6+J6</f>
        <v>0</v>
      </c>
      <c r="M6" s="149">
        <f t="shared" ref="M6:M108" si="2">L6*H6</f>
        <v>0</v>
      </c>
      <c r="N6" s="630">
        <f t="shared" ref="N6:N108" si="3">M6/H6/F6</f>
        <v>0</v>
      </c>
      <c r="O6" s="56"/>
      <c r="P6" s="56"/>
      <c r="Q6" s="56"/>
      <c r="R6" s="56"/>
      <c r="S6" s="56"/>
      <c r="T6" s="56"/>
      <c r="U6" s="56"/>
      <c r="V6" s="56"/>
      <c r="W6" s="56"/>
      <c r="X6" s="56"/>
      <c r="Y6" s="56"/>
      <c r="Z6" s="56"/>
    </row>
    <row r="7" spans="1:26" ht="16.5" customHeight="1">
      <c r="A7" s="77"/>
      <c r="B7" s="98"/>
      <c r="C7" s="105" t="s">
        <v>119</v>
      </c>
      <c r="D7" s="78"/>
      <c r="E7" s="77"/>
      <c r="F7" s="80"/>
      <c r="G7" s="87"/>
      <c r="H7" s="82">
        <f t="shared" si="0"/>
        <v>0</v>
      </c>
      <c r="I7" s="77" t="s">
        <v>32</v>
      </c>
      <c r="J7" s="83">
        <v>0</v>
      </c>
      <c r="K7" s="83">
        <v>0</v>
      </c>
      <c r="L7" s="83">
        <f t="shared" si="1"/>
        <v>0</v>
      </c>
      <c r="M7" s="149">
        <f t="shared" si="2"/>
        <v>0</v>
      </c>
      <c r="N7" s="630" t="e">
        <f t="shared" si="3"/>
        <v>#DIV/0!</v>
      </c>
      <c r="O7" s="56"/>
      <c r="P7" s="56"/>
      <c r="Q7" s="56"/>
      <c r="R7" s="56"/>
      <c r="S7" s="56"/>
      <c r="T7" s="56"/>
      <c r="U7" s="56"/>
      <c r="V7" s="56"/>
      <c r="W7" s="56"/>
      <c r="X7" s="56"/>
      <c r="Y7" s="56"/>
      <c r="Z7" s="56"/>
    </row>
    <row r="8" spans="1:26" ht="16.5" customHeight="1">
      <c r="A8" s="101">
        <v>2</v>
      </c>
      <c r="B8" s="407" t="s">
        <v>3032</v>
      </c>
      <c r="C8" s="635" t="s">
        <v>3033</v>
      </c>
      <c r="D8" s="92"/>
      <c r="E8" s="92" t="s">
        <v>3034</v>
      </c>
      <c r="F8" s="92">
        <v>120</v>
      </c>
      <c r="G8" s="97">
        <v>240</v>
      </c>
      <c r="H8" s="95">
        <f t="shared" si="0"/>
        <v>240</v>
      </c>
      <c r="I8" s="92" t="s">
        <v>32</v>
      </c>
      <c r="J8" s="96">
        <v>0</v>
      </c>
      <c r="K8" s="96">
        <v>0</v>
      </c>
      <c r="L8" s="96">
        <f t="shared" si="1"/>
        <v>0</v>
      </c>
      <c r="M8" s="153">
        <f t="shared" si="2"/>
        <v>0</v>
      </c>
      <c r="N8" s="632">
        <f t="shared" si="3"/>
        <v>0</v>
      </c>
      <c r="O8" s="56"/>
      <c r="P8" s="56"/>
      <c r="Q8" s="56"/>
      <c r="R8" s="56"/>
      <c r="S8" s="56"/>
      <c r="T8" s="56"/>
      <c r="U8" s="56"/>
      <c r="V8" s="56"/>
      <c r="W8" s="56"/>
      <c r="X8" s="56"/>
      <c r="Y8" s="56"/>
      <c r="Z8" s="56"/>
    </row>
    <row r="9" spans="1:26" ht="16.5" customHeight="1">
      <c r="A9" s="92"/>
      <c r="B9" s="101"/>
      <c r="C9" s="220" t="s">
        <v>119</v>
      </c>
      <c r="D9" s="91"/>
      <c r="E9" s="92"/>
      <c r="F9" s="93"/>
      <c r="G9" s="97"/>
      <c r="H9" s="95">
        <f t="shared" si="0"/>
        <v>0</v>
      </c>
      <c r="I9" s="92" t="s">
        <v>32</v>
      </c>
      <c r="J9" s="96">
        <v>0</v>
      </c>
      <c r="K9" s="96">
        <v>0</v>
      </c>
      <c r="L9" s="96">
        <f t="shared" si="1"/>
        <v>0</v>
      </c>
      <c r="M9" s="153">
        <f t="shared" si="2"/>
        <v>0</v>
      </c>
      <c r="N9" s="632" t="e">
        <f t="shared" si="3"/>
        <v>#DIV/0!</v>
      </c>
      <c r="O9" s="56"/>
      <c r="P9" s="56"/>
      <c r="Q9" s="56"/>
      <c r="R9" s="56"/>
      <c r="S9" s="56"/>
      <c r="T9" s="56"/>
      <c r="U9" s="56"/>
      <c r="V9" s="56"/>
      <c r="W9" s="56"/>
      <c r="X9" s="56"/>
      <c r="Y9" s="56"/>
      <c r="Z9" s="56"/>
    </row>
    <row r="10" spans="1:26" ht="16.5" customHeight="1">
      <c r="A10" s="98">
        <v>3</v>
      </c>
      <c r="B10" s="500" t="s">
        <v>3035</v>
      </c>
      <c r="C10" s="634" t="s">
        <v>3036</v>
      </c>
      <c r="D10" s="77"/>
      <c r="E10" s="77" t="s">
        <v>3037</v>
      </c>
      <c r="F10" s="77">
        <v>120</v>
      </c>
      <c r="G10" s="87">
        <v>255</v>
      </c>
      <c r="H10" s="82">
        <f t="shared" si="0"/>
        <v>255</v>
      </c>
      <c r="I10" s="77" t="s">
        <v>32</v>
      </c>
      <c r="J10" s="83">
        <v>0</v>
      </c>
      <c r="K10" s="83">
        <v>0</v>
      </c>
      <c r="L10" s="83">
        <f t="shared" si="1"/>
        <v>0</v>
      </c>
      <c r="M10" s="149">
        <f t="shared" si="2"/>
        <v>0</v>
      </c>
      <c r="N10" s="630">
        <f t="shared" si="3"/>
        <v>0</v>
      </c>
      <c r="O10" s="56"/>
      <c r="P10" s="56"/>
      <c r="Q10" s="56"/>
      <c r="R10" s="56"/>
      <c r="S10" s="56"/>
      <c r="T10" s="56"/>
      <c r="U10" s="56"/>
      <c r="V10" s="56"/>
      <c r="W10" s="56"/>
      <c r="X10" s="56"/>
      <c r="Y10" s="56"/>
      <c r="Z10" s="56"/>
    </row>
    <row r="11" spans="1:26" ht="16.5" customHeight="1">
      <c r="A11" s="77"/>
      <c r="B11" s="98"/>
      <c r="C11" s="105" t="s">
        <v>119</v>
      </c>
      <c r="D11" s="78"/>
      <c r="E11" s="77"/>
      <c r="F11" s="80"/>
      <c r="G11" s="87"/>
      <c r="H11" s="82">
        <f t="shared" si="0"/>
        <v>0</v>
      </c>
      <c r="I11" s="77" t="s">
        <v>32</v>
      </c>
      <c r="J11" s="83">
        <v>0</v>
      </c>
      <c r="K11" s="83">
        <v>0</v>
      </c>
      <c r="L11" s="83">
        <f t="shared" si="1"/>
        <v>0</v>
      </c>
      <c r="M11" s="149">
        <f t="shared" si="2"/>
        <v>0</v>
      </c>
      <c r="N11" s="630" t="e">
        <f t="shared" si="3"/>
        <v>#DIV/0!</v>
      </c>
      <c r="O11" s="56"/>
      <c r="P11" s="56"/>
      <c r="Q11" s="56"/>
      <c r="R11" s="56"/>
      <c r="S11" s="56"/>
      <c r="T11" s="56"/>
      <c r="U11" s="56"/>
      <c r="V11" s="56"/>
      <c r="W11" s="56"/>
      <c r="X11" s="56"/>
      <c r="Y11" s="56"/>
      <c r="Z11" s="56"/>
    </row>
    <row r="12" spans="1:26" ht="16.5" customHeight="1">
      <c r="A12" s="101">
        <v>4</v>
      </c>
      <c r="B12" s="407" t="s">
        <v>3038</v>
      </c>
      <c r="C12" s="635" t="s">
        <v>3039</v>
      </c>
      <c r="D12" s="92"/>
      <c r="E12" s="92" t="s">
        <v>3040</v>
      </c>
      <c r="F12" s="92">
        <v>70</v>
      </c>
      <c r="G12" s="94">
        <v>1500</v>
      </c>
      <c r="H12" s="95">
        <f t="shared" si="0"/>
        <v>1500</v>
      </c>
      <c r="I12" s="92" t="s">
        <v>32</v>
      </c>
      <c r="J12" s="96">
        <v>0</v>
      </c>
      <c r="K12" s="96">
        <v>0</v>
      </c>
      <c r="L12" s="96">
        <f t="shared" si="1"/>
        <v>0</v>
      </c>
      <c r="M12" s="153">
        <f t="shared" si="2"/>
        <v>0</v>
      </c>
      <c r="N12" s="632">
        <f t="shared" si="3"/>
        <v>0</v>
      </c>
      <c r="O12" s="56"/>
      <c r="P12" s="56"/>
      <c r="Q12" s="56"/>
      <c r="R12" s="56"/>
      <c r="S12" s="56"/>
      <c r="T12" s="56"/>
      <c r="U12" s="56"/>
      <c r="V12" s="56"/>
      <c r="W12" s="56"/>
      <c r="X12" s="56"/>
      <c r="Y12" s="56"/>
      <c r="Z12" s="56"/>
    </row>
    <row r="13" spans="1:26" ht="16.5" customHeight="1">
      <c r="A13" s="92"/>
      <c r="B13" s="101"/>
      <c r="C13" s="220" t="s">
        <v>119</v>
      </c>
      <c r="D13" s="91"/>
      <c r="E13" s="92"/>
      <c r="F13" s="93"/>
      <c r="G13" s="97"/>
      <c r="H13" s="95">
        <f t="shared" si="0"/>
        <v>0</v>
      </c>
      <c r="I13" s="92" t="s">
        <v>32</v>
      </c>
      <c r="J13" s="96">
        <v>0</v>
      </c>
      <c r="K13" s="96">
        <v>0</v>
      </c>
      <c r="L13" s="96">
        <f t="shared" si="1"/>
        <v>0</v>
      </c>
      <c r="M13" s="153">
        <f t="shared" si="2"/>
        <v>0</v>
      </c>
      <c r="N13" s="632" t="e">
        <f t="shared" si="3"/>
        <v>#DIV/0!</v>
      </c>
      <c r="O13" s="56"/>
      <c r="P13" s="56"/>
      <c r="Q13" s="56"/>
      <c r="R13" s="56"/>
      <c r="S13" s="56"/>
      <c r="T13" s="56"/>
      <c r="U13" s="56"/>
      <c r="V13" s="56"/>
      <c r="W13" s="56"/>
      <c r="X13" s="56"/>
      <c r="Y13" s="56"/>
      <c r="Z13" s="56"/>
    </row>
    <row r="14" spans="1:26" ht="16.5" customHeight="1">
      <c r="A14" s="98">
        <v>5</v>
      </c>
      <c r="B14" s="500" t="s">
        <v>3041</v>
      </c>
      <c r="C14" s="77" t="s">
        <v>3042</v>
      </c>
      <c r="D14" s="78"/>
      <c r="E14" s="648" t="s">
        <v>3043</v>
      </c>
      <c r="F14" s="77">
        <v>70</v>
      </c>
      <c r="G14" s="81">
        <v>850</v>
      </c>
      <c r="H14" s="82">
        <f t="shared" si="0"/>
        <v>850</v>
      </c>
      <c r="I14" s="77" t="s">
        <v>32</v>
      </c>
      <c r="J14" s="83">
        <v>0</v>
      </c>
      <c r="K14" s="83">
        <v>0</v>
      </c>
      <c r="L14" s="83">
        <f t="shared" si="1"/>
        <v>0</v>
      </c>
      <c r="M14" s="149">
        <f t="shared" si="2"/>
        <v>0</v>
      </c>
      <c r="N14" s="630">
        <f t="shared" si="3"/>
        <v>0</v>
      </c>
      <c r="O14" s="56"/>
      <c r="P14" s="56"/>
      <c r="Q14" s="56"/>
      <c r="R14" s="56"/>
      <c r="S14" s="56"/>
      <c r="T14" s="56"/>
      <c r="U14" s="56"/>
      <c r="V14" s="56"/>
      <c r="W14" s="56"/>
      <c r="X14" s="56"/>
      <c r="Y14" s="56"/>
      <c r="Z14" s="56"/>
    </row>
    <row r="15" spans="1:26" ht="16.5" customHeight="1">
      <c r="A15" s="77" t="s">
        <v>8</v>
      </c>
      <c r="B15" s="98"/>
      <c r="C15" s="98" t="s">
        <v>119</v>
      </c>
      <c r="D15" s="78"/>
      <c r="E15" s="633"/>
      <c r="F15" s="77"/>
      <c r="G15" s="87"/>
      <c r="H15" s="82">
        <f t="shared" si="0"/>
        <v>0</v>
      </c>
      <c r="I15" s="77" t="s">
        <v>32</v>
      </c>
      <c r="J15" s="83">
        <v>0</v>
      </c>
      <c r="K15" s="83">
        <v>0</v>
      </c>
      <c r="L15" s="83">
        <f t="shared" si="1"/>
        <v>0</v>
      </c>
      <c r="M15" s="149">
        <f t="shared" si="2"/>
        <v>0</v>
      </c>
      <c r="N15" s="630" t="e">
        <f t="shared" si="3"/>
        <v>#DIV/0!</v>
      </c>
      <c r="O15" s="56"/>
      <c r="P15" s="56"/>
      <c r="Q15" s="56"/>
      <c r="R15" s="56"/>
      <c r="S15" s="56"/>
      <c r="T15" s="56"/>
      <c r="U15" s="56"/>
      <c r="V15" s="56"/>
      <c r="W15" s="56"/>
      <c r="X15" s="56"/>
      <c r="Y15" s="56"/>
      <c r="Z15" s="56"/>
    </row>
    <row r="16" spans="1:26" ht="16.5" customHeight="1">
      <c r="A16" s="101">
        <v>6</v>
      </c>
      <c r="B16" s="407" t="s">
        <v>3044</v>
      </c>
      <c r="C16" s="92" t="s">
        <v>3045</v>
      </c>
      <c r="D16" s="91"/>
      <c r="E16" s="631" t="s">
        <v>3046</v>
      </c>
      <c r="F16" s="92">
        <v>192</v>
      </c>
      <c r="G16" s="94">
        <v>150</v>
      </c>
      <c r="H16" s="95">
        <f t="shared" si="0"/>
        <v>150</v>
      </c>
      <c r="I16" s="92" t="s">
        <v>32</v>
      </c>
      <c r="J16" s="96">
        <v>0</v>
      </c>
      <c r="K16" s="96">
        <v>0</v>
      </c>
      <c r="L16" s="96">
        <f t="shared" si="1"/>
        <v>0</v>
      </c>
      <c r="M16" s="153">
        <f t="shared" si="2"/>
        <v>0</v>
      </c>
      <c r="N16" s="632">
        <f t="shared" si="3"/>
        <v>0</v>
      </c>
      <c r="O16" s="56"/>
      <c r="P16" s="56"/>
      <c r="Q16" s="56"/>
      <c r="R16" s="56"/>
      <c r="S16" s="56"/>
      <c r="T16" s="56"/>
      <c r="U16" s="56"/>
      <c r="V16" s="56"/>
      <c r="W16" s="56"/>
      <c r="X16" s="56"/>
      <c r="Y16" s="56"/>
      <c r="Z16" s="56"/>
    </row>
    <row r="17" spans="1:26" ht="16.5" customHeight="1">
      <c r="A17" s="92"/>
      <c r="B17" s="101"/>
      <c r="C17" s="101" t="s">
        <v>119</v>
      </c>
      <c r="D17" s="91"/>
      <c r="E17" s="631"/>
      <c r="F17" s="92"/>
      <c r="G17" s="97"/>
      <c r="H17" s="95">
        <f t="shared" si="0"/>
        <v>0</v>
      </c>
      <c r="I17" s="92" t="s">
        <v>32</v>
      </c>
      <c r="J17" s="96">
        <v>0</v>
      </c>
      <c r="K17" s="96">
        <v>0</v>
      </c>
      <c r="L17" s="96">
        <f t="shared" si="1"/>
        <v>0</v>
      </c>
      <c r="M17" s="153">
        <f t="shared" si="2"/>
        <v>0</v>
      </c>
      <c r="N17" s="632" t="e">
        <f t="shared" si="3"/>
        <v>#DIV/0!</v>
      </c>
      <c r="O17" s="56"/>
      <c r="P17" s="56"/>
      <c r="Q17" s="56"/>
      <c r="R17" s="56"/>
      <c r="S17" s="56"/>
      <c r="T17" s="56"/>
      <c r="U17" s="56"/>
      <c r="V17" s="56"/>
      <c r="W17" s="56"/>
      <c r="X17" s="56"/>
      <c r="Y17" s="56"/>
      <c r="Z17" s="56"/>
    </row>
    <row r="18" spans="1:26" ht="16.5" customHeight="1">
      <c r="A18" s="98">
        <v>7</v>
      </c>
      <c r="B18" s="500" t="s">
        <v>3047</v>
      </c>
      <c r="C18" s="77" t="s">
        <v>3048</v>
      </c>
      <c r="D18" s="78"/>
      <c r="E18" s="633" t="s">
        <v>3049</v>
      </c>
      <c r="F18" s="77">
        <v>192</v>
      </c>
      <c r="G18" s="81">
        <v>150</v>
      </c>
      <c r="H18" s="82">
        <f t="shared" si="0"/>
        <v>150</v>
      </c>
      <c r="I18" s="77" t="s">
        <v>32</v>
      </c>
      <c r="J18" s="83">
        <v>0</v>
      </c>
      <c r="K18" s="83">
        <v>0</v>
      </c>
      <c r="L18" s="83">
        <f t="shared" si="1"/>
        <v>0</v>
      </c>
      <c r="M18" s="149">
        <f t="shared" si="2"/>
        <v>0</v>
      </c>
      <c r="N18" s="630">
        <f t="shared" si="3"/>
        <v>0</v>
      </c>
      <c r="O18" s="56"/>
      <c r="P18" s="56"/>
      <c r="Q18" s="56"/>
      <c r="R18" s="56"/>
      <c r="S18" s="56"/>
      <c r="T18" s="56"/>
      <c r="U18" s="56"/>
      <c r="V18" s="56"/>
      <c r="W18" s="56"/>
      <c r="X18" s="56"/>
      <c r="Y18" s="56"/>
      <c r="Z18" s="56"/>
    </row>
    <row r="19" spans="1:26" ht="16.5" customHeight="1">
      <c r="A19" s="77" t="s">
        <v>8</v>
      </c>
      <c r="B19" s="98"/>
      <c r="C19" s="98" t="s">
        <v>119</v>
      </c>
      <c r="D19" s="78"/>
      <c r="E19" s="633"/>
      <c r="F19" s="77"/>
      <c r="G19" s="87"/>
      <c r="H19" s="82">
        <f t="shared" si="0"/>
        <v>0</v>
      </c>
      <c r="I19" s="77" t="s">
        <v>32</v>
      </c>
      <c r="J19" s="83">
        <v>0</v>
      </c>
      <c r="K19" s="83">
        <v>0</v>
      </c>
      <c r="L19" s="83">
        <f t="shared" si="1"/>
        <v>0</v>
      </c>
      <c r="M19" s="149">
        <f t="shared" si="2"/>
        <v>0</v>
      </c>
      <c r="N19" s="630" t="e">
        <f t="shared" si="3"/>
        <v>#DIV/0!</v>
      </c>
      <c r="O19" s="56"/>
      <c r="P19" s="56"/>
      <c r="Q19" s="56"/>
      <c r="R19" s="56"/>
      <c r="S19" s="56"/>
      <c r="T19" s="56"/>
      <c r="U19" s="56"/>
      <c r="V19" s="56"/>
      <c r="W19" s="56"/>
      <c r="X19" s="56"/>
      <c r="Y19" s="56"/>
      <c r="Z19" s="56"/>
    </row>
    <row r="20" spans="1:26" ht="16.5" customHeight="1">
      <c r="A20" s="101">
        <v>8</v>
      </c>
      <c r="B20" s="407" t="s">
        <v>3050</v>
      </c>
      <c r="C20" s="92" t="s">
        <v>3051</v>
      </c>
      <c r="D20" s="91"/>
      <c r="E20" s="631" t="s">
        <v>3052</v>
      </c>
      <c r="F20" s="92">
        <v>120</v>
      </c>
      <c r="G20" s="94">
        <v>650</v>
      </c>
      <c r="H20" s="95">
        <f t="shared" si="0"/>
        <v>650</v>
      </c>
      <c r="I20" s="92" t="s">
        <v>32</v>
      </c>
      <c r="J20" s="96">
        <v>0</v>
      </c>
      <c r="K20" s="96">
        <v>0</v>
      </c>
      <c r="L20" s="96">
        <f t="shared" si="1"/>
        <v>0</v>
      </c>
      <c r="M20" s="153">
        <f t="shared" si="2"/>
        <v>0</v>
      </c>
      <c r="N20" s="632">
        <f t="shared" si="3"/>
        <v>0</v>
      </c>
      <c r="O20" s="56"/>
      <c r="P20" s="56"/>
      <c r="Q20" s="56"/>
      <c r="R20" s="56"/>
      <c r="S20" s="56"/>
      <c r="T20" s="56"/>
      <c r="U20" s="56"/>
      <c r="V20" s="56"/>
      <c r="W20" s="56"/>
      <c r="X20" s="56"/>
      <c r="Y20" s="56"/>
      <c r="Z20" s="56"/>
    </row>
    <row r="21" spans="1:26" ht="16.5" customHeight="1">
      <c r="A21" s="92"/>
      <c r="B21" s="101"/>
      <c r="C21" s="101" t="s">
        <v>3053</v>
      </c>
      <c r="D21" s="91"/>
      <c r="E21" s="631"/>
      <c r="F21" s="92"/>
      <c r="G21" s="97"/>
      <c r="H21" s="95">
        <f t="shared" si="0"/>
        <v>0</v>
      </c>
      <c r="I21" s="92" t="s">
        <v>32</v>
      </c>
      <c r="J21" s="96">
        <v>0</v>
      </c>
      <c r="K21" s="96">
        <v>0</v>
      </c>
      <c r="L21" s="96">
        <f t="shared" si="1"/>
        <v>0</v>
      </c>
      <c r="M21" s="153">
        <f t="shared" si="2"/>
        <v>0</v>
      </c>
      <c r="N21" s="632" t="e">
        <f t="shared" si="3"/>
        <v>#DIV/0!</v>
      </c>
      <c r="O21" s="56"/>
      <c r="P21" s="56"/>
      <c r="Q21" s="56"/>
      <c r="R21" s="56"/>
      <c r="S21" s="56"/>
      <c r="T21" s="56"/>
      <c r="U21" s="56"/>
      <c r="V21" s="56"/>
      <c r="W21" s="56"/>
      <c r="X21" s="56"/>
      <c r="Y21" s="56"/>
      <c r="Z21" s="56"/>
    </row>
    <row r="22" spans="1:26" ht="16.5" customHeight="1">
      <c r="A22" s="118">
        <v>9</v>
      </c>
      <c r="B22" s="524" t="s">
        <v>3054</v>
      </c>
      <c r="C22" s="98" t="s">
        <v>3055</v>
      </c>
      <c r="D22" s="78"/>
      <c r="E22" s="649" t="s">
        <v>3056</v>
      </c>
      <c r="F22" s="98">
        <v>75</v>
      </c>
      <c r="G22" s="81">
        <v>500</v>
      </c>
      <c r="H22" s="82">
        <f t="shared" si="0"/>
        <v>500</v>
      </c>
      <c r="I22" s="77" t="s">
        <v>32</v>
      </c>
      <c r="J22" s="83">
        <v>0</v>
      </c>
      <c r="K22" s="83">
        <v>0</v>
      </c>
      <c r="L22" s="83">
        <f t="shared" si="1"/>
        <v>0</v>
      </c>
      <c r="M22" s="149">
        <f t="shared" si="2"/>
        <v>0</v>
      </c>
      <c r="N22" s="630">
        <f t="shared" si="3"/>
        <v>0</v>
      </c>
      <c r="O22" s="56"/>
      <c r="P22" s="56"/>
      <c r="Q22" s="56"/>
      <c r="R22" s="56"/>
      <c r="S22" s="56"/>
      <c r="T22" s="56"/>
      <c r="U22" s="56"/>
      <c r="V22" s="56"/>
      <c r="W22" s="56"/>
      <c r="X22" s="56"/>
      <c r="Y22" s="56"/>
      <c r="Z22" s="56"/>
    </row>
    <row r="23" spans="1:26" ht="16.5" customHeight="1">
      <c r="A23" s="77"/>
      <c r="B23" s="98"/>
      <c r="C23" s="98" t="s">
        <v>119</v>
      </c>
      <c r="D23" s="78"/>
      <c r="E23" s="633"/>
      <c r="F23" s="77"/>
      <c r="G23" s="87"/>
      <c r="H23" s="82">
        <f t="shared" si="0"/>
        <v>0</v>
      </c>
      <c r="I23" s="77" t="s">
        <v>32</v>
      </c>
      <c r="J23" s="83">
        <v>0</v>
      </c>
      <c r="K23" s="83">
        <v>0</v>
      </c>
      <c r="L23" s="83">
        <f t="shared" si="1"/>
        <v>0</v>
      </c>
      <c r="M23" s="149">
        <f t="shared" si="2"/>
        <v>0</v>
      </c>
      <c r="N23" s="630" t="e">
        <f t="shared" si="3"/>
        <v>#DIV/0!</v>
      </c>
      <c r="O23" s="56"/>
      <c r="P23" s="56"/>
      <c r="Q23" s="56"/>
      <c r="R23" s="56"/>
      <c r="S23" s="56"/>
      <c r="T23" s="56"/>
      <c r="U23" s="56"/>
      <c r="V23" s="56"/>
      <c r="W23" s="56"/>
      <c r="X23" s="56"/>
      <c r="Y23" s="56"/>
      <c r="Z23" s="56"/>
    </row>
    <row r="24" spans="1:26" ht="16.5" customHeight="1">
      <c r="A24" s="101">
        <v>10</v>
      </c>
      <c r="B24" s="407" t="s">
        <v>3057</v>
      </c>
      <c r="C24" s="92" t="s">
        <v>3058</v>
      </c>
      <c r="D24" s="91"/>
      <c r="E24" s="650" t="s">
        <v>3059</v>
      </c>
      <c r="F24" s="92">
        <v>70</v>
      </c>
      <c r="G24" s="94">
        <v>500</v>
      </c>
      <c r="H24" s="95">
        <f t="shared" si="0"/>
        <v>500</v>
      </c>
      <c r="I24" s="92" t="s">
        <v>32</v>
      </c>
      <c r="J24" s="96">
        <v>0</v>
      </c>
      <c r="K24" s="96">
        <v>0</v>
      </c>
      <c r="L24" s="96">
        <f t="shared" si="1"/>
        <v>0</v>
      </c>
      <c r="M24" s="153">
        <f t="shared" si="2"/>
        <v>0</v>
      </c>
      <c r="N24" s="632">
        <f t="shared" si="3"/>
        <v>0</v>
      </c>
      <c r="O24" s="56"/>
      <c r="P24" s="56"/>
      <c r="Q24" s="56"/>
      <c r="R24" s="56"/>
      <c r="S24" s="56"/>
      <c r="T24" s="56"/>
      <c r="U24" s="56"/>
      <c r="V24" s="56"/>
      <c r="W24" s="56"/>
      <c r="X24" s="56"/>
      <c r="Y24" s="56"/>
      <c r="Z24" s="56"/>
    </row>
    <row r="25" spans="1:26" ht="16.5" customHeight="1">
      <c r="A25" s="92" t="s">
        <v>8</v>
      </c>
      <c r="B25" s="101"/>
      <c r="C25" s="101" t="s">
        <v>119</v>
      </c>
      <c r="D25" s="91"/>
      <c r="E25" s="631"/>
      <c r="F25" s="92"/>
      <c r="G25" s="97"/>
      <c r="H25" s="95">
        <f t="shared" si="0"/>
        <v>0</v>
      </c>
      <c r="I25" s="92" t="s">
        <v>32</v>
      </c>
      <c r="J25" s="96">
        <v>0</v>
      </c>
      <c r="K25" s="96">
        <v>0</v>
      </c>
      <c r="L25" s="96">
        <f t="shared" si="1"/>
        <v>0</v>
      </c>
      <c r="M25" s="153">
        <f t="shared" si="2"/>
        <v>0</v>
      </c>
      <c r="N25" s="632" t="e">
        <f t="shared" si="3"/>
        <v>#DIV/0!</v>
      </c>
      <c r="O25" s="56"/>
      <c r="P25" s="56"/>
      <c r="Q25" s="56"/>
      <c r="R25" s="56"/>
      <c r="S25" s="56"/>
      <c r="T25" s="56"/>
      <c r="U25" s="56"/>
      <c r="V25" s="56"/>
      <c r="W25" s="56"/>
      <c r="X25" s="56"/>
      <c r="Y25" s="56"/>
      <c r="Z25" s="56"/>
    </row>
    <row r="26" spans="1:26" ht="16.5" customHeight="1">
      <c r="A26" s="203">
        <v>11</v>
      </c>
      <c r="B26" s="524" t="s">
        <v>3060</v>
      </c>
      <c r="C26" s="98" t="s">
        <v>3061</v>
      </c>
      <c r="D26" s="78"/>
      <c r="E26" s="651" t="s">
        <v>3062</v>
      </c>
      <c r="F26" s="98">
        <v>75</v>
      </c>
      <c r="G26" s="81">
        <v>500</v>
      </c>
      <c r="H26" s="82">
        <f t="shared" si="0"/>
        <v>500</v>
      </c>
      <c r="I26" s="77" t="s">
        <v>32</v>
      </c>
      <c r="J26" s="83">
        <v>0</v>
      </c>
      <c r="K26" s="83">
        <v>0</v>
      </c>
      <c r="L26" s="83">
        <f t="shared" si="1"/>
        <v>0</v>
      </c>
      <c r="M26" s="149">
        <f t="shared" si="2"/>
        <v>0</v>
      </c>
      <c r="N26" s="630">
        <f t="shared" si="3"/>
        <v>0</v>
      </c>
      <c r="O26" s="56"/>
      <c r="P26" s="56"/>
      <c r="Q26" s="56"/>
      <c r="R26" s="56"/>
      <c r="S26" s="56"/>
      <c r="T26" s="56"/>
      <c r="U26" s="56"/>
      <c r="V26" s="56"/>
      <c r="W26" s="56"/>
      <c r="X26" s="56"/>
      <c r="Y26" s="56"/>
      <c r="Z26" s="56"/>
    </row>
    <row r="27" spans="1:26" ht="16.5" customHeight="1">
      <c r="A27" s="77"/>
      <c r="B27" s="98"/>
      <c r="C27" s="98" t="s">
        <v>119</v>
      </c>
      <c r="D27" s="78"/>
      <c r="E27" s="633"/>
      <c r="F27" s="77"/>
      <c r="G27" s="87">
        <v>0</v>
      </c>
      <c r="H27" s="82">
        <f t="shared" si="0"/>
        <v>0</v>
      </c>
      <c r="I27" s="77" t="s">
        <v>32</v>
      </c>
      <c r="J27" s="83">
        <v>0</v>
      </c>
      <c r="K27" s="83">
        <v>0</v>
      </c>
      <c r="L27" s="83">
        <f t="shared" si="1"/>
        <v>0</v>
      </c>
      <c r="M27" s="149">
        <f t="shared" si="2"/>
        <v>0</v>
      </c>
      <c r="N27" s="630" t="e">
        <f t="shared" si="3"/>
        <v>#DIV/0!</v>
      </c>
      <c r="O27" s="56"/>
      <c r="P27" s="56"/>
      <c r="Q27" s="56"/>
      <c r="R27" s="56"/>
      <c r="S27" s="56"/>
      <c r="T27" s="56"/>
      <c r="U27" s="56"/>
      <c r="V27" s="56"/>
      <c r="W27" s="56"/>
      <c r="X27" s="56"/>
      <c r="Y27" s="56"/>
      <c r="Z27" s="56"/>
    </row>
    <row r="28" spans="1:26" ht="16.5" customHeight="1">
      <c r="A28" s="118">
        <v>12</v>
      </c>
      <c r="B28" s="528" t="s">
        <v>3063</v>
      </c>
      <c r="C28" s="101" t="s">
        <v>3064</v>
      </c>
      <c r="D28" s="91"/>
      <c r="E28" s="652" t="s">
        <v>3065</v>
      </c>
      <c r="F28" s="101">
        <v>84</v>
      </c>
      <c r="G28" s="94">
        <v>300</v>
      </c>
      <c r="H28" s="95">
        <f t="shared" si="0"/>
        <v>300</v>
      </c>
      <c r="I28" s="92" t="s">
        <v>32</v>
      </c>
      <c r="J28" s="96">
        <v>0</v>
      </c>
      <c r="K28" s="96">
        <v>0</v>
      </c>
      <c r="L28" s="96">
        <f t="shared" si="1"/>
        <v>0</v>
      </c>
      <c r="M28" s="153">
        <f t="shared" si="2"/>
        <v>0</v>
      </c>
      <c r="N28" s="632">
        <f t="shared" si="3"/>
        <v>0</v>
      </c>
      <c r="O28" s="56"/>
      <c r="P28" s="56"/>
      <c r="Q28" s="56"/>
      <c r="R28" s="56"/>
      <c r="S28" s="56"/>
      <c r="T28" s="56"/>
      <c r="U28" s="56"/>
      <c r="V28" s="56"/>
      <c r="W28" s="56"/>
      <c r="X28" s="56"/>
      <c r="Y28" s="56"/>
      <c r="Z28" s="56"/>
    </row>
    <row r="29" spans="1:26" ht="16.5" customHeight="1">
      <c r="A29" s="92"/>
      <c r="B29" s="101" t="s">
        <v>119</v>
      </c>
      <c r="C29" s="101" t="s">
        <v>3066</v>
      </c>
      <c r="D29" s="91"/>
      <c r="E29" s="652" t="s">
        <v>3065</v>
      </c>
      <c r="F29" s="101">
        <v>84</v>
      </c>
      <c r="G29" s="94">
        <v>300</v>
      </c>
      <c r="H29" s="95">
        <f t="shared" si="0"/>
        <v>300</v>
      </c>
      <c r="I29" s="92" t="s">
        <v>32</v>
      </c>
      <c r="J29" s="96">
        <v>0</v>
      </c>
      <c r="K29" s="96">
        <v>0</v>
      </c>
      <c r="L29" s="96">
        <f t="shared" si="1"/>
        <v>0</v>
      </c>
      <c r="M29" s="153">
        <f t="shared" si="2"/>
        <v>0</v>
      </c>
      <c r="N29" s="632">
        <f t="shared" si="3"/>
        <v>0</v>
      </c>
      <c r="O29" s="56"/>
      <c r="P29" s="56"/>
      <c r="Q29" s="56"/>
      <c r="R29" s="56"/>
      <c r="S29" s="56"/>
      <c r="T29" s="56"/>
      <c r="U29" s="56"/>
      <c r="V29" s="56"/>
      <c r="W29" s="56"/>
      <c r="X29" s="56"/>
      <c r="Y29" s="56"/>
      <c r="Z29" s="56"/>
    </row>
    <row r="30" spans="1:26" ht="16.5" customHeight="1">
      <c r="A30" s="98">
        <v>13</v>
      </c>
      <c r="B30" s="500" t="s">
        <v>3067</v>
      </c>
      <c r="C30" s="77" t="s">
        <v>3068</v>
      </c>
      <c r="D30" s="78"/>
      <c r="E30" s="633" t="s">
        <v>3069</v>
      </c>
      <c r="F30" s="77">
        <v>168</v>
      </c>
      <c r="G30" s="81">
        <v>6500</v>
      </c>
      <c r="H30" s="82">
        <f t="shared" si="0"/>
        <v>6500</v>
      </c>
      <c r="I30" s="77" t="s">
        <v>32</v>
      </c>
      <c r="J30" s="83">
        <v>0</v>
      </c>
      <c r="K30" s="83">
        <v>0</v>
      </c>
      <c r="L30" s="83">
        <f t="shared" si="1"/>
        <v>0</v>
      </c>
      <c r="M30" s="149">
        <f t="shared" si="2"/>
        <v>0</v>
      </c>
      <c r="N30" s="630">
        <f t="shared" si="3"/>
        <v>0</v>
      </c>
      <c r="O30" s="56"/>
      <c r="P30" s="56"/>
      <c r="Q30" s="56"/>
      <c r="R30" s="56"/>
      <c r="S30" s="56"/>
      <c r="T30" s="56"/>
      <c r="U30" s="56"/>
      <c r="V30" s="56"/>
      <c r="W30" s="56"/>
      <c r="X30" s="56"/>
      <c r="Y30" s="56"/>
      <c r="Z30" s="56"/>
    </row>
    <row r="31" spans="1:26" ht="16.5" customHeight="1">
      <c r="A31" s="77"/>
      <c r="B31" s="98"/>
      <c r="C31" s="98" t="s">
        <v>119</v>
      </c>
      <c r="D31" s="78"/>
      <c r="E31" s="633"/>
      <c r="F31" s="77"/>
      <c r="G31" s="87"/>
      <c r="H31" s="82">
        <f t="shared" si="0"/>
        <v>0</v>
      </c>
      <c r="I31" s="77" t="s">
        <v>32</v>
      </c>
      <c r="J31" s="83">
        <v>0</v>
      </c>
      <c r="K31" s="83">
        <v>0</v>
      </c>
      <c r="L31" s="83">
        <f t="shared" si="1"/>
        <v>0</v>
      </c>
      <c r="M31" s="149">
        <f t="shared" si="2"/>
        <v>0</v>
      </c>
      <c r="N31" s="630" t="e">
        <f t="shared" si="3"/>
        <v>#DIV/0!</v>
      </c>
      <c r="O31" s="56"/>
      <c r="P31" s="56"/>
      <c r="Q31" s="56"/>
      <c r="R31" s="56"/>
      <c r="S31" s="56"/>
      <c r="T31" s="56"/>
      <c r="U31" s="56"/>
      <c r="V31" s="56"/>
      <c r="W31" s="56"/>
      <c r="X31" s="56"/>
      <c r="Y31" s="56"/>
      <c r="Z31" s="56"/>
    </row>
    <row r="32" spans="1:26" ht="16.5" customHeight="1">
      <c r="A32" s="101">
        <v>14</v>
      </c>
      <c r="B32" s="407" t="s">
        <v>3070</v>
      </c>
      <c r="C32" s="92" t="s">
        <v>3071</v>
      </c>
      <c r="D32" s="91"/>
      <c r="E32" s="631" t="s">
        <v>3072</v>
      </c>
      <c r="F32" s="92">
        <v>200</v>
      </c>
      <c r="G32" s="94">
        <v>650</v>
      </c>
      <c r="H32" s="95">
        <f t="shared" si="0"/>
        <v>650</v>
      </c>
      <c r="I32" s="92" t="s">
        <v>32</v>
      </c>
      <c r="J32" s="96">
        <v>0</v>
      </c>
      <c r="K32" s="96">
        <v>0</v>
      </c>
      <c r="L32" s="96">
        <f t="shared" si="1"/>
        <v>0</v>
      </c>
      <c r="M32" s="153">
        <f t="shared" si="2"/>
        <v>0</v>
      </c>
      <c r="N32" s="632">
        <f t="shared" si="3"/>
        <v>0</v>
      </c>
      <c r="O32" s="56"/>
      <c r="P32" s="56"/>
      <c r="Q32" s="56"/>
      <c r="R32" s="56"/>
      <c r="S32" s="56"/>
      <c r="T32" s="56"/>
      <c r="U32" s="56"/>
      <c r="V32" s="56"/>
      <c r="W32" s="56"/>
      <c r="X32" s="56"/>
      <c r="Y32" s="56"/>
      <c r="Z32" s="56"/>
    </row>
    <row r="33" spans="1:26" ht="16.5" customHeight="1">
      <c r="A33" s="92"/>
      <c r="B33" s="101"/>
      <c r="C33" s="101" t="s">
        <v>119</v>
      </c>
      <c r="D33" s="91"/>
      <c r="E33" s="631"/>
      <c r="F33" s="92"/>
      <c r="G33" s="97"/>
      <c r="H33" s="95">
        <f t="shared" si="0"/>
        <v>0</v>
      </c>
      <c r="I33" s="92" t="s">
        <v>32</v>
      </c>
      <c r="J33" s="96">
        <v>0</v>
      </c>
      <c r="K33" s="96">
        <v>0</v>
      </c>
      <c r="L33" s="96">
        <f t="shared" si="1"/>
        <v>0</v>
      </c>
      <c r="M33" s="153">
        <f t="shared" si="2"/>
        <v>0</v>
      </c>
      <c r="N33" s="632" t="e">
        <f t="shared" si="3"/>
        <v>#DIV/0!</v>
      </c>
      <c r="O33" s="56"/>
      <c r="P33" s="56"/>
      <c r="Q33" s="56"/>
      <c r="R33" s="56"/>
      <c r="S33" s="56"/>
      <c r="T33" s="56"/>
      <c r="U33" s="56"/>
      <c r="V33" s="56"/>
      <c r="W33" s="56"/>
      <c r="X33" s="56"/>
      <c r="Y33" s="56"/>
      <c r="Z33" s="56"/>
    </row>
    <row r="34" spans="1:26" ht="16.5" customHeight="1">
      <c r="A34" s="98">
        <v>15</v>
      </c>
      <c r="B34" s="500" t="s">
        <v>3073</v>
      </c>
      <c r="C34" s="77" t="s">
        <v>3074</v>
      </c>
      <c r="D34" s="78"/>
      <c r="E34" s="633" t="s">
        <v>3075</v>
      </c>
      <c r="F34" s="77">
        <v>144</v>
      </c>
      <c r="G34" s="81">
        <v>150</v>
      </c>
      <c r="H34" s="82">
        <f t="shared" si="0"/>
        <v>150</v>
      </c>
      <c r="I34" s="77" t="s">
        <v>32</v>
      </c>
      <c r="J34" s="83">
        <v>0</v>
      </c>
      <c r="K34" s="83">
        <v>0</v>
      </c>
      <c r="L34" s="83">
        <f t="shared" si="1"/>
        <v>0</v>
      </c>
      <c r="M34" s="149">
        <f t="shared" si="2"/>
        <v>0</v>
      </c>
      <c r="N34" s="630">
        <f t="shared" si="3"/>
        <v>0</v>
      </c>
      <c r="O34" s="56"/>
      <c r="P34" s="56"/>
      <c r="Q34" s="56"/>
      <c r="R34" s="56"/>
      <c r="S34" s="56"/>
      <c r="T34" s="56"/>
      <c r="U34" s="56"/>
      <c r="V34" s="56"/>
      <c r="W34" s="56"/>
      <c r="X34" s="56"/>
      <c r="Y34" s="56"/>
      <c r="Z34" s="56"/>
    </row>
    <row r="35" spans="1:26" ht="16.5" customHeight="1">
      <c r="A35" s="77"/>
      <c r="B35" s="98"/>
      <c r="C35" s="98" t="s">
        <v>119</v>
      </c>
      <c r="D35" s="78"/>
      <c r="E35" s="633"/>
      <c r="F35" s="77"/>
      <c r="G35" s="87"/>
      <c r="H35" s="82">
        <f t="shared" si="0"/>
        <v>0</v>
      </c>
      <c r="I35" s="77" t="s">
        <v>32</v>
      </c>
      <c r="J35" s="83">
        <v>0</v>
      </c>
      <c r="K35" s="83">
        <v>0</v>
      </c>
      <c r="L35" s="83">
        <f t="shared" si="1"/>
        <v>0</v>
      </c>
      <c r="M35" s="149">
        <f t="shared" si="2"/>
        <v>0</v>
      </c>
      <c r="N35" s="630" t="e">
        <f t="shared" si="3"/>
        <v>#DIV/0!</v>
      </c>
      <c r="O35" s="56"/>
      <c r="P35" s="56"/>
      <c r="Q35" s="56"/>
      <c r="R35" s="56"/>
      <c r="S35" s="56"/>
      <c r="T35" s="56"/>
      <c r="U35" s="56"/>
      <c r="V35" s="56"/>
      <c r="W35" s="56"/>
      <c r="X35" s="56"/>
      <c r="Y35" s="56"/>
      <c r="Z35" s="56"/>
    </row>
    <row r="36" spans="1:26" ht="16.5" customHeight="1">
      <c r="A36" s="101">
        <v>16</v>
      </c>
      <c r="B36" s="407" t="s">
        <v>3076</v>
      </c>
      <c r="C36" s="92" t="s">
        <v>3077</v>
      </c>
      <c r="D36" s="91"/>
      <c r="E36" s="631" t="s">
        <v>3078</v>
      </c>
      <c r="F36" s="92">
        <v>96</v>
      </c>
      <c r="G36" s="94">
        <v>500</v>
      </c>
      <c r="H36" s="95">
        <f t="shared" si="0"/>
        <v>500</v>
      </c>
      <c r="I36" s="92" t="s">
        <v>32</v>
      </c>
      <c r="J36" s="96">
        <v>0</v>
      </c>
      <c r="K36" s="96">
        <v>0</v>
      </c>
      <c r="L36" s="96">
        <f t="shared" si="1"/>
        <v>0</v>
      </c>
      <c r="M36" s="153">
        <f t="shared" si="2"/>
        <v>0</v>
      </c>
      <c r="N36" s="632">
        <f t="shared" si="3"/>
        <v>0</v>
      </c>
      <c r="O36" s="56"/>
      <c r="P36" s="56"/>
      <c r="Q36" s="56"/>
      <c r="R36" s="56"/>
      <c r="S36" s="56"/>
      <c r="T36" s="56"/>
      <c r="U36" s="56"/>
      <c r="V36" s="56"/>
      <c r="W36" s="56"/>
      <c r="X36" s="56"/>
      <c r="Y36" s="56"/>
      <c r="Z36" s="56"/>
    </row>
    <row r="37" spans="1:26" ht="16.5" customHeight="1">
      <c r="A37" s="92"/>
      <c r="B37" s="528" t="s">
        <v>3079</v>
      </c>
      <c r="C37" s="101" t="s">
        <v>3080</v>
      </c>
      <c r="D37" s="91"/>
      <c r="E37" s="652" t="s">
        <v>3081</v>
      </c>
      <c r="F37" s="101">
        <v>90</v>
      </c>
      <c r="G37" s="94">
        <v>500</v>
      </c>
      <c r="H37" s="95">
        <f t="shared" si="0"/>
        <v>500</v>
      </c>
      <c r="I37" s="92" t="s">
        <v>32</v>
      </c>
      <c r="J37" s="96">
        <v>0</v>
      </c>
      <c r="K37" s="96">
        <v>0</v>
      </c>
      <c r="L37" s="96">
        <f t="shared" si="1"/>
        <v>0</v>
      </c>
      <c r="M37" s="153">
        <f t="shared" si="2"/>
        <v>0</v>
      </c>
      <c r="N37" s="632">
        <f t="shared" si="3"/>
        <v>0</v>
      </c>
      <c r="O37" s="56"/>
      <c r="P37" s="56"/>
      <c r="Q37" s="56"/>
      <c r="R37" s="56"/>
      <c r="S37" s="56"/>
      <c r="T37" s="56"/>
      <c r="U37" s="56"/>
      <c r="V37" s="56"/>
      <c r="W37" s="56"/>
      <c r="X37" s="56"/>
      <c r="Y37" s="56"/>
      <c r="Z37" s="56"/>
    </row>
    <row r="38" spans="1:26" ht="16.5" customHeight="1">
      <c r="A38" s="200"/>
      <c r="B38" s="571"/>
      <c r="C38" s="118" t="s">
        <v>119</v>
      </c>
      <c r="D38" s="201"/>
      <c r="E38" s="653"/>
      <c r="F38" s="118"/>
      <c r="G38" s="654"/>
      <c r="H38" s="200"/>
      <c r="I38" s="92" t="s">
        <v>32</v>
      </c>
      <c r="J38" s="96">
        <v>0</v>
      </c>
      <c r="K38" s="96">
        <v>0</v>
      </c>
      <c r="L38" s="96">
        <f t="shared" si="1"/>
        <v>0</v>
      </c>
      <c r="M38" s="153">
        <f t="shared" si="2"/>
        <v>0</v>
      </c>
      <c r="N38" s="632" t="e">
        <f t="shared" si="3"/>
        <v>#DIV/0!</v>
      </c>
      <c r="O38" s="56"/>
      <c r="P38" s="56"/>
      <c r="Q38" s="56"/>
      <c r="R38" s="56"/>
      <c r="S38" s="56"/>
      <c r="T38" s="56"/>
      <c r="U38" s="56"/>
      <c r="V38" s="56"/>
      <c r="W38" s="56"/>
      <c r="X38" s="56"/>
      <c r="Y38" s="56"/>
      <c r="Z38" s="56"/>
    </row>
    <row r="39" spans="1:26" ht="16.5" customHeight="1">
      <c r="A39" s="98">
        <v>17</v>
      </c>
      <c r="B39" s="524" t="s">
        <v>3082</v>
      </c>
      <c r="C39" s="98" t="s">
        <v>3083</v>
      </c>
      <c r="D39" s="78"/>
      <c r="E39" s="651" t="s">
        <v>3084</v>
      </c>
      <c r="F39" s="98">
        <v>48</v>
      </c>
      <c r="G39" s="81">
        <v>500</v>
      </c>
      <c r="H39" s="82">
        <f t="shared" ref="H39:H78" si="4">G39</f>
        <v>500</v>
      </c>
      <c r="I39" s="77" t="s">
        <v>32</v>
      </c>
      <c r="J39" s="83">
        <v>0</v>
      </c>
      <c r="K39" s="83">
        <v>0</v>
      </c>
      <c r="L39" s="83">
        <f t="shared" si="1"/>
        <v>0</v>
      </c>
      <c r="M39" s="149">
        <f t="shared" si="2"/>
        <v>0</v>
      </c>
      <c r="N39" s="630">
        <f t="shared" si="3"/>
        <v>0</v>
      </c>
      <c r="O39" s="56"/>
      <c r="P39" s="56"/>
      <c r="Q39" s="56"/>
      <c r="R39" s="56"/>
      <c r="S39" s="56"/>
      <c r="T39" s="56"/>
      <c r="U39" s="56"/>
      <c r="V39" s="56"/>
      <c r="W39" s="56"/>
      <c r="X39" s="56"/>
      <c r="Y39" s="56"/>
      <c r="Z39" s="56"/>
    </row>
    <row r="40" spans="1:26" ht="16.5" customHeight="1">
      <c r="A40" s="77"/>
      <c r="B40" s="98"/>
      <c r="C40" s="98" t="s">
        <v>119</v>
      </c>
      <c r="D40" s="78"/>
      <c r="E40" s="633"/>
      <c r="F40" s="77"/>
      <c r="G40" s="87"/>
      <c r="H40" s="82">
        <f t="shared" si="4"/>
        <v>0</v>
      </c>
      <c r="I40" s="77" t="s">
        <v>32</v>
      </c>
      <c r="J40" s="83">
        <v>0</v>
      </c>
      <c r="K40" s="83">
        <v>0</v>
      </c>
      <c r="L40" s="83">
        <f t="shared" si="1"/>
        <v>0</v>
      </c>
      <c r="M40" s="149">
        <f t="shared" si="2"/>
        <v>0</v>
      </c>
      <c r="N40" s="630" t="e">
        <f t="shared" si="3"/>
        <v>#DIV/0!</v>
      </c>
      <c r="O40" s="56"/>
      <c r="P40" s="56"/>
      <c r="Q40" s="56"/>
      <c r="R40" s="56"/>
      <c r="S40" s="56"/>
      <c r="T40" s="56"/>
      <c r="U40" s="56"/>
      <c r="V40" s="56"/>
      <c r="W40" s="56"/>
      <c r="X40" s="56"/>
      <c r="Y40" s="56"/>
      <c r="Z40" s="56"/>
    </row>
    <row r="41" spans="1:26" ht="16.5" customHeight="1">
      <c r="A41" s="118">
        <v>18</v>
      </c>
      <c r="B41" s="528" t="s">
        <v>3085</v>
      </c>
      <c r="C41" s="101" t="s">
        <v>3086</v>
      </c>
      <c r="D41" s="91"/>
      <c r="E41" s="652" t="s">
        <v>3087</v>
      </c>
      <c r="F41" s="101">
        <v>150</v>
      </c>
      <c r="G41" s="94">
        <v>5000</v>
      </c>
      <c r="H41" s="95">
        <f t="shared" si="4"/>
        <v>5000</v>
      </c>
      <c r="I41" s="92" t="s">
        <v>32</v>
      </c>
      <c r="J41" s="96">
        <v>0</v>
      </c>
      <c r="K41" s="96">
        <v>0</v>
      </c>
      <c r="L41" s="96">
        <f t="shared" si="1"/>
        <v>0</v>
      </c>
      <c r="M41" s="153">
        <f t="shared" si="2"/>
        <v>0</v>
      </c>
      <c r="N41" s="632">
        <f t="shared" si="3"/>
        <v>0</v>
      </c>
      <c r="O41" s="56"/>
      <c r="P41" s="56"/>
      <c r="Q41" s="56"/>
      <c r="R41" s="56"/>
      <c r="S41" s="56"/>
      <c r="T41" s="56"/>
      <c r="U41" s="56"/>
      <c r="V41" s="56"/>
      <c r="W41" s="56"/>
      <c r="X41" s="56"/>
      <c r="Y41" s="56"/>
      <c r="Z41" s="56"/>
    </row>
    <row r="42" spans="1:26" ht="16.5" customHeight="1">
      <c r="A42" s="92"/>
      <c r="B42" s="101"/>
      <c r="C42" s="101" t="s">
        <v>119</v>
      </c>
      <c r="D42" s="91"/>
      <c r="E42" s="631"/>
      <c r="F42" s="92"/>
      <c r="G42" s="97"/>
      <c r="H42" s="95">
        <f t="shared" si="4"/>
        <v>0</v>
      </c>
      <c r="I42" s="92" t="s">
        <v>32</v>
      </c>
      <c r="J42" s="96">
        <v>0</v>
      </c>
      <c r="K42" s="96">
        <v>0</v>
      </c>
      <c r="L42" s="96">
        <f t="shared" si="1"/>
        <v>0</v>
      </c>
      <c r="M42" s="153">
        <f t="shared" si="2"/>
        <v>0</v>
      </c>
      <c r="N42" s="632" t="e">
        <f t="shared" si="3"/>
        <v>#DIV/0!</v>
      </c>
      <c r="O42" s="56"/>
      <c r="P42" s="56"/>
      <c r="Q42" s="56"/>
      <c r="R42" s="56"/>
      <c r="S42" s="56"/>
      <c r="T42" s="56"/>
      <c r="U42" s="56"/>
      <c r="V42" s="56"/>
      <c r="W42" s="56"/>
      <c r="X42" s="56"/>
      <c r="Y42" s="56"/>
      <c r="Z42" s="56"/>
    </row>
    <row r="43" spans="1:26" ht="16.5" customHeight="1">
      <c r="A43" s="98">
        <v>19</v>
      </c>
      <c r="B43" s="500" t="s">
        <v>3088</v>
      </c>
      <c r="C43" s="77" t="s">
        <v>3089</v>
      </c>
      <c r="D43" s="78"/>
      <c r="E43" s="633" t="s">
        <v>3090</v>
      </c>
      <c r="F43" s="77"/>
      <c r="G43" s="81">
        <v>3000</v>
      </c>
      <c r="H43" s="82">
        <f t="shared" si="4"/>
        <v>3000</v>
      </c>
      <c r="I43" s="77" t="s">
        <v>32</v>
      </c>
      <c r="J43" s="83">
        <v>0</v>
      </c>
      <c r="K43" s="83">
        <v>0</v>
      </c>
      <c r="L43" s="83">
        <f t="shared" si="1"/>
        <v>0</v>
      </c>
      <c r="M43" s="149">
        <f t="shared" si="2"/>
        <v>0</v>
      </c>
      <c r="N43" s="630" t="e">
        <f t="shared" si="3"/>
        <v>#DIV/0!</v>
      </c>
      <c r="O43" s="56"/>
      <c r="P43" s="56"/>
      <c r="Q43" s="56"/>
      <c r="R43" s="56"/>
      <c r="S43" s="56"/>
      <c r="T43" s="56"/>
      <c r="U43" s="56"/>
      <c r="V43" s="56"/>
      <c r="W43" s="56"/>
      <c r="X43" s="56"/>
      <c r="Y43" s="56"/>
      <c r="Z43" s="56"/>
    </row>
    <row r="44" spans="1:26" ht="16.5" customHeight="1">
      <c r="A44" s="77"/>
      <c r="B44" s="98"/>
      <c r="C44" s="98" t="s">
        <v>1534</v>
      </c>
      <c r="D44" s="78"/>
      <c r="E44" s="633"/>
      <c r="F44" s="77"/>
      <c r="G44" s="87"/>
      <c r="H44" s="82">
        <f t="shared" si="4"/>
        <v>0</v>
      </c>
      <c r="I44" s="77" t="s">
        <v>32</v>
      </c>
      <c r="J44" s="83">
        <v>0</v>
      </c>
      <c r="K44" s="83">
        <v>0</v>
      </c>
      <c r="L44" s="83">
        <f t="shared" si="1"/>
        <v>0</v>
      </c>
      <c r="M44" s="149">
        <f t="shared" si="2"/>
        <v>0</v>
      </c>
      <c r="N44" s="630" t="e">
        <f t="shared" si="3"/>
        <v>#DIV/0!</v>
      </c>
      <c r="O44" s="56"/>
      <c r="P44" s="56"/>
      <c r="Q44" s="56"/>
      <c r="R44" s="56"/>
      <c r="S44" s="56"/>
      <c r="T44" s="56"/>
      <c r="U44" s="56"/>
      <c r="V44" s="56"/>
      <c r="W44" s="56"/>
      <c r="X44" s="56"/>
      <c r="Y44" s="56"/>
      <c r="Z44" s="56"/>
    </row>
    <row r="45" spans="1:26" ht="16.5" customHeight="1">
      <c r="A45" s="118">
        <v>20</v>
      </c>
      <c r="B45" s="528" t="s">
        <v>3091</v>
      </c>
      <c r="C45" s="101" t="s">
        <v>3092</v>
      </c>
      <c r="D45" s="91"/>
      <c r="E45" s="652" t="s">
        <v>3093</v>
      </c>
      <c r="F45" s="92"/>
      <c r="G45" s="94">
        <v>3500</v>
      </c>
      <c r="H45" s="95">
        <f t="shared" si="4"/>
        <v>3500</v>
      </c>
      <c r="I45" s="92" t="s">
        <v>32</v>
      </c>
      <c r="J45" s="96">
        <v>0</v>
      </c>
      <c r="K45" s="96">
        <v>0</v>
      </c>
      <c r="L45" s="96">
        <f t="shared" si="1"/>
        <v>0</v>
      </c>
      <c r="M45" s="153">
        <f t="shared" si="2"/>
        <v>0</v>
      </c>
      <c r="N45" s="632" t="e">
        <f t="shared" si="3"/>
        <v>#DIV/0!</v>
      </c>
      <c r="O45" s="56"/>
      <c r="P45" s="56"/>
      <c r="Q45" s="56"/>
      <c r="R45" s="56"/>
      <c r="S45" s="56"/>
      <c r="T45" s="56"/>
      <c r="U45" s="56"/>
      <c r="V45" s="56"/>
      <c r="W45" s="56"/>
      <c r="X45" s="56"/>
      <c r="Y45" s="56"/>
      <c r="Z45" s="56"/>
    </row>
    <row r="46" spans="1:26" ht="16.5" customHeight="1">
      <c r="A46" s="92"/>
      <c r="B46" s="101"/>
      <c r="C46" s="101" t="s">
        <v>119</v>
      </c>
      <c r="D46" s="91"/>
      <c r="E46" s="631"/>
      <c r="F46" s="92"/>
      <c r="G46" s="97"/>
      <c r="H46" s="95">
        <f t="shared" si="4"/>
        <v>0</v>
      </c>
      <c r="I46" s="92" t="s">
        <v>32</v>
      </c>
      <c r="J46" s="96">
        <v>0</v>
      </c>
      <c r="K46" s="96">
        <v>0</v>
      </c>
      <c r="L46" s="96">
        <f t="shared" si="1"/>
        <v>0</v>
      </c>
      <c r="M46" s="153">
        <f t="shared" si="2"/>
        <v>0</v>
      </c>
      <c r="N46" s="632" t="e">
        <f t="shared" si="3"/>
        <v>#DIV/0!</v>
      </c>
      <c r="O46" s="56"/>
      <c r="P46" s="56"/>
      <c r="Q46" s="56"/>
      <c r="R46" s="56"/>
      <c r="S46" s="56"/>
      <c r="T46" s="56"/>
      <c r="U46" s="56"/>
      <c r="V46" s="56"/>
      <c r="W46" s="56"/>
      <c r="X46" s="56"/>
      <c r="Y46" s="56"/>
      <c r="Z46" s="56"/>
    </row>
    <row r="47" spans="1:26" ht="16.5" customHeight="1">
      <c r="A47" s="98">
        <v>21</v>
      </c>
      <c r="B47" s="500" t="s">
        <v>3094</v>
      </c>
      <c r="C47" s="77" t="s">
        <v>3095</v>
      </c>
      <c r="D47" s="78"/>
      <c r="E47" s="633" t="s">
        <v>3096</v>
      </c>
      <c r="F47" s="77"/>
      <c r="G47" s="87">
        <v>320</v>
      </c>
      <c r="H47" s="82">
        <f t="shared" si="4"/>
        <v>320</v>
      </c>
      <c r="I47" s="77" t="s">
        <v>32</v>
      </c>
      <c r="J47" s="83">
        <v>0</v>
      </c>
      <c r="K47" s="83">
        <v>0</v>
      </c>
      <c r="L47" s="83">
        <f t="shared" si="1"/>
        <v>0</v>
      </c>
      <c r="M47" s="149">
        <f t="shared" si="2"/>
        <v>0</v>
      </c>
      <c r="N47" s="630" t="e">
        <f t="shared" si="3"/>
        <v>#DIV/0!</v>
      </c>
      <c r="O47" s="56"/>
      <c r="P47" s="56"/>
      <c r="Q47" s="56"/>
      <c r="R47" s="56"/>
      <c r="S47" s="56"/>
      <c r="T47" s="56"/>
      <c r="U47" s="56"/>
      <c r="V47" s="56"/>
      <c r="W47" s="56"/>
      <c r="X47" s="56"/>
      <c r="Y47" s="56"/>
      <c r="Z47" s="56"/>
    </row>
    <row r="48" spans="1:26" ht="16.5" customHeight="1">
      <c r="A48" s="77"/>
      <c r="B48" s="98"/>
      <c r="C48" s="98" t="s">
        <v>119</v>
      </c>
      <c r="D48" s="78"/>
      <c r="E48" s="633"/>
      <c r="F48" s="77"/>
      <c r="G48" s="87"/>
      <c r="H48" s="82">
        <f t="shared" si="4"/>
        <v>0</v>
      </c>
      <c r="I48" s="77" t="s">
        <v>32</v>
      </c>
      <c r="J48" s="83">
        <v>0</v>
      </c>
      <c r="K48" s="83">
        <v>0</v>
      </c>
      <c r="L48" s="83">
        <f t="shared" si="1"/>
        <v>0</v>
      </c>
      <c r="M48" s="149">
        <f t="shared" si="2"/>
        <v>0</v>
      </c>
      <c r="N48" s="630" t="e">
        <f t="shared" si="3"/>
        <v>#DIV/0!</v>
      </c>
      <c r="O48" s="56"/>
      <c r="P48" s="56"/>
      <c r="Q48" s="56"/>
      <c r="R48" s="56"/>
      <c r="S48" s="56"/>
      <c r="T48" s="56"/>
      <c r="U48" s="56"/>
      <c r="V48" s="56"/>
      <c r="W48" s="56"/>
      <c r="X48" s="56"/>
      <c r="Y48" s="56"/>
      <c r="Z48" s="56"/>
    </row>
    <row r="49" spans="1:26" ht="16.5" customHeight="1">
      <c r="A49" s="101">
        <v>22</v>
      </c>
      <c r="B49" s="407" t="s">
        <v>3097</v>
      </c>
      <c r="C49" s="92" t="s">
        <v>3098</v>
      </c>
      <c r="D49" s="91"/>
      <c r="E49" s="631" t="s">
        <v>3099</v>
      </c>
      <c r="F49" s="92"/>
      <c r="G49" s="94">
        <v>2000</v>
      </c>
      <c r="H49" s="95">
        <f t="shared" si="4"/>
        <v>2000</v>
      </c>
      <c r="I49" s="92" t="s">
        <v>32</v>
      </c>
      <c r="J49" s="96">
        <v>0</v>
      </c>
      <c r="K49" s="96">
        <v>0</v>
      </c>
      <c r="L49" s="96">
        <f t="shared" si="1"/>
        <v>0</v>
      </c>
      <c r="M49" s="153">
        <f t="shared" si="2"/>
        <v>0</v>
      </c>
      <c r="N49" s="632" t="e">
        <f t="shared" si="3"/>
        <v>#DIV/0!</v>
      </c>
      <c r="O49" s="56"/>
      <c r="P49" s="56"/>
      <c r="Q49" s="56"/>
      <c r="R49" s="56"/>
      <c r="S49" s="56"/>
      <c r="T49" s="56"/>
      <c r="U49" s="56"/>
      <c r="V49" s="56"/>
      <c r="W49" s="56"/>
      <c r="X49" s="56"/>
      <c r="Y49" s="56"/>
      <c r="Z49" s="56"/>
    </row>
    <row r="50" spans="1:26" ht="16.5" customHeight="1">
      <c r="A50" s="92"/>
      <c r="B50" s="101"/>
      <c r="C50" s="101" t="s">
        <v>119</v>
      </c>
      <c r="D50" s="91"/>
      <c r="E50" s="631"/>
      <c r="F50" s="92"/>
      <c r="G50" s="97"/>
      <c r="H50" s="95">
        <f t="shared" si="4"/>
        <v>0</v>
      </c>
      <c r="I50" s="92" t="s">
        <v>32</v>
      </c>
      <c r="J50" s="96">
        <v>0</v>
      </c>
      <c r="K50" s="96">
        <v>0</v>
      </c>
      <c r="L50" s="96">
        <f t="shared" si="1"/>
        <v>0</v>
      </c>
      <c r="M50" s="153">
        <f t="shared" si="2"/>
        <v>0</v>
      </c>
      <c r="N50" s="632" t="e">
        <f t="shared" si="3"/>
        <v>#DIV/0!</v>
      </c>
      <c r="O50" s="56"/>
      <c r="P50" s="56"/>
      <c r="Q50" s="56"/>
      <c r="R50" s="56"/>
      <c r="S50" s="56"/>
      <c r="T50" s="56"/>
      <c r="U50" s="56"/>
      <c r="V50" s="56"/>
      <c r="W50" s="56"/>
      <c r="X50" s="56"/>
      <c r="Y50" s="56"/>
      <c r="Z50" s="56"/>
    </row>
    <row r="51" spans="1:26" ht="16.5" customHeight="1">
      <c r="A51" s="98">
        <v>23</v>
      </c>
      <c r="B51" s="500" t="s">
        <v>3100</v>
      </c>
      <c r="C51" s="77" t="s">
        <v>3101</v>
      </c>
      <c r="D51" s="78"/>
      <c r="E51" s="633" t="s">
        <v>3102</v>
      </c>
      <c r="F51" s="77"/>
      <c r="G51" s="81">
        <v>400</v>
      </c>
      <c r="H51" s="82">
        <f t="shared" si="4"/>
        <v>400</v>
      </c>
      <c r="I51" s="77" t="s">
        <v>32</v>
      </c>
      <c r="J51" s="83">
        <v>0</v>
      </c>
      <c r="K51" s="83">
        <v>0</v>
      </c>
      <c r="L51" s="83">
        <f t="shared" si="1"/>
        <v>0</v>
      </c>
      <c r="M51" s="149">
        <f t="shared" si="2"/>
        <v>0</v>
      </c>
      <c r="N51" s="630" t="e">
        <f t="shared" si="3"/>
        <v>#DIV/0!</v>
      </c>
      <c r="O51" s="56"/>
      <c r="P51" s="56"/>
      <c r="Q51" s="56"/>
      <c r="R51" s="56"/>
      <c r="S51" s="56"/>
      <c r="T51" s="56"/>
      <c r="U51" s="56"/>
      <c r="V51" s="56"/>
      <c r="W51" s="56"/>
      <c r="X51" s="56"/>
      <c r="Y51" s="56"/>
      <c r="Z51" s="56"/>
    </row>
    <row r="52" spans="1:26" ht="16.5" customHeight="1">
      <c r="A52" s="77"/>
      <c r="B52" s="98"/>
      <c r="C52" s="98" t="s">
        <v>119</v>
      </c>
      <c r="D52" s="78"/>
      <c r="E52" s="633"/>
      <c r="F52" s="77"/>
      <c r="G52" s="87"/>
      <c r="H52" s="82">
        <f t="shared" si="4"/>
        <v>0</v>
      </c>
      <c r="I52" s="77" t="s">
        <v>32</v>
      </c>
      <c r="J52" s="83">
        <v>0</v>
      </c>
      <c r="K52" s="83">
        <v>0</v>
      </c>
      <c r="L52" s="83">
        <f t="shared" si="1"/>
        <v>0</v>
      </c>
      <c r="M52" s="149">
        <f t="shared" si="2"/>
        <v>0</v>
      </c>
      <c r="N52" s="630" t="e">
        <f t="shared" si="3"/>
        <v>#DIV/0!</v>
      </c>
      <c r="O52" s="56"/>
      <c r="P52" s="56"/>
      <c r="Q52" s="56"/>
      <c r="R52" s="56"/>
      <c r="S52" s="56"/>
      <c r="T52" s="56"/>
      <c r="U52" s="56"/>
      <c r="V52" s="56"/>
      <c r="W52" s="56"/>
      <c r="X52" s="56"/>
      <c r="Y52" s="56"/>
      <c r="Z52" s="56"/>
    </row>
    <row r="53" spans="1:26" ht="16.5" customHeight="1">
      <c r="A53" s="101">
        <v>24</v>
      </c>
      <c r="B53" s="407" t="s">
        <v>3103</v>
      </c>
      <c r="C53" s="92" t="s">
        <v>3104</v>
      </c>
      <c r="D53" s="91"/>
      <c r="E53" s="631" t="s">
        <v>3105</v>
      </c>
      <c r="F53" s="92"/>
      <c r="G53" s="97">
        <v>300</v>
      </c>
      <c r="H53" s="95">
        <f t="shared" si="4"/>
        <v>300</v>
      </c>
      <c r="I53" s="92" t="s">
        <v>32</v>
      </c>
      <c r="J53" s="96">
        <v>0</v>
      </c>
      <c r="K53" s="96">
        <v>0</v>
      </c>
      <c r="L53" s="96">
        <f t="shared" si="1"/>
        <v>0</v>
      </c>
      <c r="M53" s="153">
        <f t="shared" si="2"/>
        <v>0</v>
      </c>
      <c r="N53" s="632" t="e">
        <f t="shared" si="3"/>
        <v>#DIV/0!</v>
      </c>
      <c r="O53" s="56"/>
      <c r="P53" s="56"/>
      <c r="Q53" s="56"/>
      <c r="R53" s="56"/>
      <c r="S53" s="56"/>
      <c r="T53" s="56"/>
      <c r="U53" s="56"/>
      <c r="V53" s="56"/>
      <c r="W53" s="56"/>
      <c r="X53" s="56"/>
      <c r="Y53" s="56"/>
      <c r="Z53" s="56"/>
    </row>
    <row r="54" spans="1:26" ht="16.5" customHeight="1">
      <c r="A54" s="92"/>
      <c r="B54" s="101"/>
      <c r="C54" s="101" t="s">
        <v>119</v>
      </c>
      <c r="D54" s="91"/>
      <c r="E54" s="631"/>
      <c r="F54" s="92"/>
      <c r="G54" s="97"/>
      <c r="H54" s="95">
        <f t="shared" si="4"/>
        <v>0</v>
      </c>
      <c r="I54" s="92" t="s">
        <v>32</v>
      </c>
      <c r="J54" s="96">
        <v>0</v>
      </c>
      <c r="K54" s="96">
        <v>0</v>
      </c>
      <c r="L54" s="96">
        <f t="shared" si="1"/>
        <v>0</v>
      </c>
      <c r="M54" s="153">
        <f t="shared" si="2"/>
        <v>0</v>
      </c>
      <c r="N54" s="632" t="e">
        <f t="shared" si="3"/>
        <v>#DIV/0!</v>
      </c>
      <c r="O54" s="56"/>
      <c r="P54" s="56"/>
      <c r="Q54" s="56"/>
      <c r="R54" s="56"/>
      <c r="S54" s="56"/>
      <c r="T54" s="56"/>
      <c r="U54" s="56"/>
      <c r="V54" s="56"/>
      <c r="W54" s="56"/>
      <c r="X54" s="56"/>
      <c r="Y54" s="56"/>
      <c r="Z54" s="56"/>
    </row>
    <row r="55" spans="1:26" ht="16.5" customHeight="1">
      <c r="A55" s="98">
        <v>25</v>
      </c>
      <c r="B55" s="500" t="s">
        <v>3106</v>
      </c>
      <c r="C55" s="77" t="s">
        <v>3107</v>
      </c>
      <c r="D55" s="77"/>
      <c r="E55" s="78" t="s">
        <v>3108</v>
      </c>
      <c r="F55" s="633" t="s">
        <v>3109</v>
      </c>
      <c r="G55" s="81">
        <v>750</v>
      </c>
      <c r="H55" s="82">
        <f t="shared" si="4"/>
        <v>750</v>
      </c>
      <c r="I55" s="77" t="s">
        <v>32</v>
      </c>
      <c r="J55" s="83">
        <v>0</v>
      </c>
      <c r="K55" s="83">
        <v>0</v>
      </c>
      <c r="L55" s="83">
        <f t="shared" si="1"/>
        <v>0</v>
      </c>
      <c r="M55" s="149">
        <f t="shared" si="2"/>
        <v>0</v>
      </c>
      <c r="N55" s="630">
        <f t="shared" si="3"/>
        <v>0</v>
      </c>
      <c r="O55" s="56"/>
      <c r="P55" s="56"/>
      <c r="Q55" s="56"/>
      <c r="R55" s="56"/>
      <c r="S55" s="56"/>
      <c r="T55" s="56"/>
      <c r="U55" s="56"/>
      <c r="V55" s="56"/>
      <c r="W55" s="56"/>
      <c r="X55" s="56"/>
      <c r="Y55" s="56"/>
      <c r="Z55" s="56"/>
    </row>
    <row r="56" spans="1:26" ht="16.5" customHeight="1">
      <c r="A56" s="77"/>
      <c r="B56" s="98"/>
      <c r="C56" s="98" t="s">
        <v>119</v>
      </c>
      <c r="D56" s="77"/>
      <c r="E56" s="78"/>
      <c r="F56" s="633"/>
      <c r="G56" s="655"/>
      <c r="H56" s="77">
        <f t="shared" si="4"/>
        <v>0</v>
      </c>
      <c r="I56" s="77" t="s">
        <v>32</v>
      </c>
      <c r="J56" s="83">
        <v>0</v>
      </c>
      <c r="K56" s="83">
        <v>0</v>
      </c>
      <c r="L56" s="83">
        <f t="shared" si="1"/>
        <v>0</v>
      </c>
      <c r="M56" s="149">
        <f t="shared" si="2"/>
        <v>0</v>
      </c>
      <c r="N56" s="630" t="e">
        <f t="shared" si="3"/>
        <v>#DIV/0!</v>
      </c>
      <c r="O56" s="56"/>
      <c r="P56" s="56"/>
      <c r="Q56" s="56"/>
      <c r="R56" s="56"/>
      <c r="S56" s="56"/>
      <c r="T56" s="56"/>
      <c r="U56" s="56"/>
      <c r="V56" s="56"/>
      <c r="W56" s="56"/>
      <c r="X56" s="56"/>
      <c r="Y56" s="56"/>
      <c r="Z56" s="56"/>
    </row>
    <row r="57" spans="1:26" ht="16.5" customHeight="1">
      <c r="A57" s="101">
        <v>26</v>
      </c>
      <c r="B57" s="528" t="s">
        <v>3110</v>
      </c>
      <c r="C57" s="101" t="s">
        <v>3111</v>
      </c>
      <c r="D57" s="92"/>
      <c r="E57" s="154" t="s">
        <v>3112</v>
      </c>
      <c r="F57" s="652" t="s">
        <v>3109</v>
      </c>
      <c r="G57" s="94">
        <v>600</v>
      </c>
      <c r="H57" s="95">
        <f t="shared" si="4"/>
        <v>600</v>
      </c>
      <c r="I57" s="92" t="s">
        <v>32</v>
      </c>
      <c r="J57" s="96">
        <v>0</v>
      </c>
      <c r="K57" s="96">
        <v>0</v>
      </c>
      <c r="L57" s="96">
        <f t="shared" si="1"/>
        <v>0</v>
      </c>
      <c r="M57" s="153">
        <f t="shared" si="2"/>
        <v>0</v>
      </c>
      <c r="N57" s="632">
        <f t="shared" si="3"/>
        <v>0</v>
      </c>
      <c r="O57" s="56"/>
      <c r="P57" s="56"/>
      <c r="Q57" s="56"/>
      <c r="R57" s="56"/>
      <c r="S57" s="56"/>
      <c r="T57" s="56"/>
      <c r="U57" s="56"/>
      <c r="V57" s="56"/>
      <c r="W57" s="56"/>
      <c r="X57" s="56"/>
      <c r="Y57" s="56"/>
      <c r="Z57" s="56"/>
    </row>
    <row r="58" spans="1:26" ht="16.5" customHeight="1">
      <c r="A58" s="92"/>
      <c r="B58" s="101"/>
      <c r="C58" s="101" t="s">
        <v>119</v>
      </c>
      <c r="D58" s="92"/>
      <c r="E58" s="91"/>
      <c r="F58" s="631"/>
      <c r="G58" s="656"/>
      <c r="H58" s="92">
        <f t="shared" si="4"/>
        <v>0</v>
      </c>
      <c r="I58" s="92" t="s">
        <v>32</v>
      </c>
      <c r="J58" s="96">
        <v>0</v>
      </c>
      <c r="K58" s="96">
        <v>0</v>
      </c>
      <c r="L58" s="96">
        <f t="shared" si="1"/>
        <v>0</v>
      </c>
      <c r="M58" s="153">
        <f t="shared" si="2"/>
        <v>0</v>
      </c>
      <c r="N58" s="632" t="e">
        <f t="shared" si="3"/>
        <v>#DIV/0!</v>
      </c>
      <c r="O58" s="56"/>
      <c r="P58" s="56"/>
      <c r="Q58" s="56"/>
      <c r="R58" s="56"/>
      <c r="S58" s="56"/>
      <c r="T58" s="56"/>
      <c r="U58" s="56"/>
      <c r="V58" s="56"/>
      <c r="W58" s="56"/>
      <c r="X58" s="56"/>
      <c r="Y58" s="56"/>
      <c r="Z58" s="56"/>
    </row>
    <row r="59" spans="1:26" ht="16.5" customHeight="1">
      <c r="A59" s="98">
        <v>27</v>
      </c>
      <c r="B59" s="500" t="s">
        <v>3113</v>
      </c>
      <c r="C59" s="77" t="s">
        <v>3114</v>
      </c>
      <c r="D59" s="77"/>
      <c r="E59" s="78" t="s">
        <v>69</v>
      </c>
      <c r="F59" s="633"/>
      <c r="G59" s="87">
        <v>140</v>
      </c>
      <c r="H59" s="82">
        <f t="shared" si="4"/>
        <v>140</v>
      </c>
      <c r="I59" s="77" t="s">
        <v>32</v>
      </c>
      <c r="J59" s="83">
        <v>0</v>
      </c>
      <c r="K59" s="83">
        <v>0</v>
      </c>
      <c r="L59" s="83">
        <f t="shared" si="1"/>
        <v>0</v>
      </c>
      <c r="M59" s="149">
        <f t="shared" si="2"/>
        <v>0</v>
      </c>
      <c r="N59" s="630" t="e">
        <f t="shared" si="3"/>
        <v>#DIV/0!</v>
      </c>
      <c r="O59" s="56"/>
      <c r="P59" s="56"/>
      <c r="Q59" s="56"/>
      <c r="R59" s="56"/>
      <c r="S59" s="56"/>
      <c r="T59" s="56"/>
      <c r="U59" s="56"/>
      <c r="V59" s="56"/>
      <c r="W59" s="56"/>
      <c r="X59" s="56"/>
      <c r="Y59" s="56"/>
      <c r="Z59" s="56"/>
    </row>
    <row r="60" spans="1:26" ht="16.5" customHeight="1">
      <c r="A60" s="77"/>
      <c r="B60" s="98"/>
      <c r="C60" s="98" t="s">
        <v>119</v>
      </c>
      <c r="D60" s="77"/>
      <c r="E60" s="78"/>
      <c r="F60" s="633"/>
      <c r="G60" s="655"/>
      <c r="H60" s="77">
        <f t="shared" si="4"/>
        <v>0</v>
      </c>
      <c r="I60" s="77" t="s">
        <v>32</v>
      </c>
      <c r="J60" s="83">
        <v>0</v>
      </c>
      <c r="K60" s="83">
        <v>0</v>
      </c>
      <c r="L60" s="83">
        <f t="shared" si="1"/>
        <v>0</v>
      </c>
      <c r="M60" s="149">
        <f t="shared" si="2"/>
        <v>0</v>
      </c>
      <c r="N60" s="630" t="e">
        <f t="shared" si="3"/>
        <v>#DIV/0!</v>
      </c>
      <c r="O60" s="56"/>
      <c r="P60" s="56"/>
      <c r="Q60" s="56"/>
      <c r="R60" s="56"/>
      <c r="S60" s="56"/>
      <c r="T60" s="56"/>
      <c r="U60" s="56"/>
      <c r="V60" s="56"/>
      <c r="W60" s="56"/>
      <c r="X60" s="56"/>
      <c r="Y60" s="56"/>
      <c r="Z60" s="56"/>
    </row>
    <row r="61" spans="1:26" ht="16.5" customHeight="1">
      <c r="A61" s="101">
        <v>28</v>
      </c>
      <c r="B61" s="407" t="s">
        <v>3115</v>
      </c>
      <c r="C61" s="101" t="s">
        <v>2732</v>
      </c>
      <c r="D61" s="92"/>
      <c r="E61" s="154" t="s">
        <v>3116</v>
      </c>
      <c r="F61" s="631"/>
      <c r="G61" s="94">
        <v>500</v>
      </c>
      <c r="H61" s="95">
        <f t="shared" si="4"/>
        <v>500</v>
      </c>
      <c r="I61" s="92" t="s">
        <v>32</v>
      </c>
      <c r="J61" s="96">
        <v>0</v>
      </c>
      <c r="K61" s="96">
        <v>0</v>
      </c>
      <c r="L61" s="96">
        <f t="shared" si="1"/>
        <v>0</v>
      </c>
      <c r="M61" s="153">
        <f t="shared" si="2"/>
        <v>0</v>
      </c>
      <c r="N61" s="632" t="e">
        <f t="shared" si="3"/>
        <v>#DIV/0!</v>
      </c>
      <c r="O61" s="56"/>
      <c r="P61" s="56"/>
      <c r="Q61" s="56"/>
      <c r="R61" s="56"/>
      <c r="S61" s="56"/>
      <c r="T61" s="56"/>
      <c r="U61" s="56"/>
      <c r="V61" s="56"/>
      <c r="W61" s="56"/>
      <c r="X61" s="56"/>
      <c r="Y61" s="56"/>
      <c r="Z61" s="56"/>
    </row>
    <row r="62" spans="1:26" ht="16.5" customHeight="1">
      <c r="A62" s="92"/>
      <c r="B62" s="101"/>
      <c r="C62" s="101" t="s">
        <v>119</v>
      </c>
      <c r="D62" s="92"/>
      <c r="E62" s="91"/>
      <c r="F62" s="631"/>
      <c r="G62" s="656"/>
      <c r="H62" s="92">
        <f t="shared" si="4"/>
        <v>0</v>
      </c>
      <c r="I62" s="92" t="s">
        <v>32</v>
      </c>
      <c r="J62" s="96">
        <v>0</v>
      </c>
      <c r="K62" s="96">
        <v>0</v>
      </c>
      <c r="L62" s="96">
        <f t="shared" si="1"/>
        <v>0</v>
      </c>
      <c r="M62" s="153">
        <f t="shared" si="2"/>
        <v>0</v>
      </c>
      <c r="N62" s="632" t="e">
        <f t="shared" si="3"/>
        <v>#DIV/0!</v>
      </c>
      <c r="O62" s="56"/>
      <c r="P62" s="56"/>
      <c r="Q62" s="56"/>
      <c r="R62" s="56"/>
      <c r="S62" s="56"/>
      <c r="T62" s="56"/>
      <c r="U62" s="56"/>
      <c r="V62" s="56"/>
      <c r="W62" s="56"/>
      <c r="X62" s="56"/>
      <c r="Y62" s="56"/>
      <c r="Z62" s="56"/>
    </row>
    <row r="63" spans="1:26" ht="16.5" customHeight="1">
      <c r="A63" s="98">
        <v>28</v>
      </c>
      <c r="B63" s="524" t="s">
        <v>3117</v>
      </c>
      <c r="C63" s="98" t="s">
        <v>3118</v>
      </c>
      <c r="D63" s="77"/>
      <c r="E63" s="155" t="s">
        <v>356</v>
      </c>
      <c r="F63" s="633"/>
      <c r="G63" s="81">
        <v>750</v>
      </c>
      <c r="H63" s="82">
        <f t="shared" si="4"/>
        <v>750</v>
      </c>
      <c r="I63" s="77" t="s">
        <v>32</v>
      </c>
      <c r="J63" s="83">
        <v>0</v>
      </c>
      <c r="K63" s="83">
        <v>0</v>
      </c>
      <c r="L63" s="83">
        <f t="shared" si="1"/>
        <v>0</v>
      </c>
      <c r="M63" s="149">
        <f t="shared" si="2"/>
        <v>0</v>
      </c>
      <c r="N63" s="630" t="e">
        <f t="shared" si="3"/>
        <v>#DIV/0!</v>
      </c>
      <c r="O63" s="56"/>
      <c r="P63" s="56"/>
      <c r="Q63" s="56"/>
      <c r="R63" s="56"/>
      <c r="S63" s="56"/>
      <c r="T63" s="56"/>
      <c r="U63" s="56"/>
      <c r="V63" s="56"/>
      <c r="W63" s="56"/>
      <c r="X63" s="56"/>
      <c r="Y63" s="56"/>
      <c r="Z63" s="56"/>
    </row>
    <row r="64" spans="1:26" ht="16.5" customHeight="1">
      <c r="A64" s="77"/>
      <c r="B64" s="98"/>
      <c r="C64" s="98" t="s">
        <v>119</v>
      </c>
      <c r="D64" s="77"/>
      <c r="E64" s="78"/>
      <c r="F64" s="633"/>
      <c r="G64" s="655"/>
      <c r="H64" s="77">
        <f t="shared" si="4"/>
        <v>0</v>
      </c>
      <c r="I64" s="77" t="s">
        <v>32</v>
      </c>
      <c r="J64" s="83">
        <v>0</v>
      </c>
      <c r="K64" s="83">
        <v>0</v>
      </c>
      <c r="L64" s="83">
        <f t="shared" si="1"/>
        <v>0</v>
      </c>
      <c r="M64" s="149">
        <f t="shared" si="2"/>
        <v>0</v>
      </c>
      <c r="N64" s="630" t="e">
        <f t="shared" si="3"/>
        <v>#DIV/0!</v>
      </c>
      <c r="O64" s="56"/>
      <c r="P64" s="56"/>
      <c r="Q64" s="56"/>
      <c r="R64" s="56"/>
      <c r="S64" s="56"/>
      <c r="T64" s="56"/>
      <c r="U64" s="56"/>
      <c r="V64" s="56"/>
      <c r="W64" s="56"/>
      <c r="X64" s="56"/>
      <c r="Y64" s="56"/>
      <c r="Z64" s="56"/>
    </row>
    <row r="65" spans="1:26" ht="16.5" customHeight="1">
      <c r="A65" s="101">
        <v>29</v>
      </c>
      <c r="B65" s="407" t="s">
        <v>3119</v>
      </c>
      <c r="C65" s="92" t="s">
        <v>3120</v>
      </c>
      <c r="D65" s="91"/>
      <c r="E65" s="92" t="s">
        <v>3121</v>
      </c>
      <c r="F65" s="93"/>
      <c r="G65" s="94">
        <v>200</v>
      </c>
      <c r="H65" s="95">
        <f t="shared" si="4"/>
        <v>200</v>
      </c>
      <c r="I65" s="92" t="s">
        <v>32</v>
      </c>
      <c r="J65" s="96">
        <v>0</v>
      </c>
      <c r="K65" s="96">
        <v>0</v>
      </c>
      <c r="L65" s="96">
        <f t="shared" si="1"/>
        <v>0</v>
      </c>
      <c r="M65" s="153">
        <f t="shared" si="2"/>
        <v>0</v>
      </c>
      <c r="N65" s="632" t="e">
        <f t="shared" si="3"/>
        <v>#DIV/0!</v>
      </c>
      <c r="O65" s="56"/>
      <c r="P65" s="56"/>
      <c r="Q65" s="56"/>
      <c r="R65" s="56"/>
      <c r="S65" s="56"/>
      <c r="T65" s="56"/>
      <c r="U65" s="56"/>
      <c r="V65" s="56"/>
      <c r="W65" s="56"/>
      <c r="X65" s="56"/>
      <c r="Y65" s="56"/>
      <c r="Z65" s="56"/>
    </row>
    <row r="66" spans="1:26" ht="16.5" customHeight="1">
      <c r="A66" s="92"/>
      <c r="B66" s="101"/>
      <c r="C66" s="101" t="s">
        <v>119</v>
      </c>
      <c r="D66" s="91"/>
      <c r="E66" s="92"/>
      <c r="F66" s="93"/>
      <c r="G66" s="97"/>
      <c r="H66" s="95">
        <f t="shared" si="4"/>
        <v>0</v>
      </c>
      <c r="I66" s="92" t="s">
        <v>32</v>
      </c>
      <c r="J66" s="96">
        <v>0</v>
      </c>
      <c r="K66" s="96">
        <v>0</v>
      </c>
      <c r="L66" s="96">
        <f t="shared" si="1"/>
        <v>0</v>
      </c>
      <c r="M66" s="153">
        <f t="shared" si="2"/>
        <v>0</v>
      </c>
      <c r="N66" s="632" t="e">
        <f t="shared" si="3"/>
        <v>#DIV/0!</v>
      </c>
      <c r="O66" s="56"/>
      <c r="P66" s="56"/>
      <c r="Q66" s="56"/>
      <c r="R66" s="56"/>
      <c r="S66" s="56"/>
      <c r="T66" s="56"/>
      <c r="U66" s="56"/>
      <c r="V66" s="56"/>
      <c r="W66" s="56"/>
      <c r="X66" s="56"/>
      <c r="Y66" s="56"/>
      <c r="Z66" s="56"/>
    </row>
    <row r="67" spans="1:26" ht="16.5" customHeight="1">
      <c r="A67" s="118">
        <v>30</v>
      </c>
      <c r="B67" s="524" t="s">
        <v>3122</v>
      </c>
      <c r="C67" s="98" t="s">
        <v>3123</v>
      </c>
      <c r="D67" s="78" t="s">
        <v>8</v>
      </c>
      <c r="E67" s="98" t="s">
        <v>3124</v>
      </c>
      <c r="F67" s="113">
        <v>360</v>
      </c>
      <c r="G67" s="81">
        <v>500</v>
      </c>
      <c r="H67" s="82">
        <f t="shared" si="4"/>
        <v>500</v>
      </c>
      <c r="I67" s="77" t="s">
        <v>32</v>
      </c>
      <c r="J67" s="83">
        <v>0</v>
      </c>
      <c r="K67" s="83">
        <v>0</v>
      </c>
      <c r="L67" s="83">
        <f t="shared" si="1"/>
        <v>0</v>
      </c>
      <c r="M67" s="149">
        <f t="shared" si="2"/>
        <v>0</v>
      </c>
      <c r="N67" s="630">
        <f t="shared" si="3"/>
        <v>0</v>
      </c>
      <c r="O67" s="56"/>
      <c r="P67" s="56"/>
      <c r="Q67" s="56"/>
      <c r="R67" s="56"/>
      <c r="S67" s="56"/>
      <c r="T67" s="56"/>
      <c r="U67" s="56"/>
      <c r="V67" s="56"/>
      <c r="W67" s="56"/>
      <c r="X67" s="56"/>
      <c r="Y67" s="56"/>
      <c r="Z67" s="56"/>
    </row>
    <row r="68" spans="1:26" ht="16.5" customHeight="1">
      <c r="A68" s="77"/>
      <c r="B68" s="98"/>
      <c r="C68" s="98" t="s">
        <v>119</v>
      </c>
      <c r="D68" s="78"/>
      <c r="E68" s="77"/>
      <c r="F68" s="80"/>
      <c r="G68" s="87"/>
      <c r="H68" s="82">
        <f t="shared" si="4"/>
        <v>0</v>
      </c>
      <c r="I68" s="77" t="s">
        <v>32</v>
      </c>
      <c r="J68" s="83">
        <v>0</v>
      </c>
      <c r="K68" s="83">
        <v>0</v>
      </c>
      <c r="L68" s="83">
        <f t="shared" si="1"/>
        <v>0</v>
      </c>
      <c r="M68" s="149">
        <f t="shared" si="2"/>
        <v>0</v>
      </c>
      <c r="N68" s="630" t="e">
        <f t="shared" si="3"/>
        <v>#DIV/0!</v>
      </c>
      <c r="O68" s="56"/>
      <c r="P68" s="56"/>
      <c r="Q68" s="56"/>
      <c r="R68" s="56"/>
      <c r="S68" s="56"/>
      <c r="T68" s="56"/>
      <c r="U68" s="56"/>
      <c r="V68" s="56"/>
      <c r="W68" s="56"/>
      <c r="X68" s="56"/>
      <c r="Y68" s="56"/>
      <c r="Z68" s="56"/>
    </row>
    <row r="69" spans="1:26" ht="16.5" customHeight="1">
      <c r="A69" s="101">
        <v>31</v>
      </c>
      <c r="B69" s="407" t="s">
        <v>3125</v>
      </c>
      <c r="C69" s="92" t="s">
        <v>3126</v>
      </c>
      <c r="D69" s="91" t="s">
        <v>8</v>
      </c>
      <c r="E69" s="92" t="s">
        <v>3127</v>
      </c>
      <c r="F69" s="93" t="s">
        <v>8</v>
      </c>
      <c r="G69" s="94">
        <v>1000</v>
      </c>
      <c r="H69" s="95">
        <f t="shared" si="4"/>
        <v>1000</v>
      </c>
      <c r="I69" s="92" t="s">
        <v>32</v>
      </c>
      <c r="J69" s="96">
        <v>0</v>
      </c>
      <c r="K69" s="96">
        <v>0</v>
      </c>
      <c r="L69" s="96">
        <f t="shared" si="1"/>
        <v>0</v>
      </c>
      <c r="M69" s="153">
        <f t="shared" si="2"/>
        <v>0</v>
      </c>
      <c r="N69" s="632" t="e">
        <f t="shared" si="3"/>
        <v>#VALUE!</v>
      </c>
      <c r="O69" s="56"/>
      <c r="P69" s="56"/>
      <c r="Q69" s="56"/>
      <c r="R69" s="56"/>
      <c r="S69" s="56"/>
      <c r="T69" s="56"/>
      <c r="U69" s="56"/>
      <c r="V69" s="56"/>
      <c r="W69" s="56"/>
      <c r="X69" s="56"/>
      <c r="Y69" s="56"/>
      <c r="Z69" s="56"/>
    </row>
    <row r="70" spans="1:26" ht="16.5" customHeight="1">
      <c r="A70" s="92"/>
      <c r="B70" s="101"/>
      <c r="C70" s="101" t="s">
        <v>119</v>
      </c>
      <c r="D70" s="91"/>
      <c r="E70" s="92"/>
      <c r="F70" s="93"/>
      <c r="G70" s="97"/>
      <c r="H70" s="95">
        <f t="shared" si="4"/>
        <v>0</v>
      </c>
      <c r="I70" s="92" t="s">
        <v>32</v>
      </c>
      <c r="J70" s="96">
        <v>0</v>
      </c>
      <c r="K70" s="96">
        <v>0</v>
      </c>
      <c r="L70" s="96">
        <f t="shared" si="1"/>
        <v>0</v>
      </c>
      <c r="M70" s="153">
        <f t="shared" si="2"/>
        <v>0</v>
      </c>
      <c r="N70" s="632" t="e">
        <f t="shared" si="3"/>
        <v>#DIV/0!</v>
      </c>
      <c r="O70" s="56"/>
      <c r="P70" s="56"/>
      <c r="Q70" s="56"/>
      <c r="R70" s="56"/>
      <c r="S70" s="56"/>
      <c r="T70" s="56"/>
      <c r="U70" s="56"/>
      <c r="V70" s="56"/>
      <c r="W70" s="56"/>
      <c r="X70" s="56"/>
      <c r="Y70" s="56"/>
      <c r="Z70" s="56"/>
    </row>
    <row r="71" spans="1:26" ht="16.5" customHeight="1">
      <c r="A71" s="98">
        <v>32</v>
      </c>
      <c r="B71" s="500" t="s">
        <v>3128</v>
      </c>
      <c r="C71" s="77" t="s">
        <v>3129</v>
      </c>
      <c r="D71" s="78" t="s">
        <v>8</v>
      </c>
      <c r="E71" s="77" t="s">
        <v>3130</v>
      </c>
      <c r="F71" s="80">
        <v>0</v>
      </c>
      <c r="G71" s="81">
        <v>250</v>
      </c>
      <c r="H71" s="82">
        <f t="shared" si="4"/>
        <v>250</v>
      </c>
      <c r="I71" s="77" t="s">
        <v>32</v>
      </c>
      <c r="J71" s="83">
        <v>0</v>
      </c>
      <c r="K71" s="83">
        <v>0</v>
      </c>
      <c r="L71" s="83">
        <f t="shared" si="1"/>
        <v>0</v>
      </c>
      <c r="M71" s="149">
        <f t="shared" si="2"/>
        <v>0</v>
      </c>
      <c r="N71" s="630" t="e">
        <f t="shared" si="3"/>
        <v>#DIV/0!</v>
      </c>
      <c r="O71" s="56"/>
      <c r="P71" s="56"/>
      <c r="Q71" s="56"/>
      <c r="R71" s="56"/>
      <c r="S71" s="56"/>
      <c r="T71" s="56"/>
      <c r="U71" s="56"/>
      <c r="V71" s="56"/>
      <c r="W71" s="56"/>
      <c r="X71" s="56"/>
      <c r="Y71" s="56"/>
      <c r="Z71" s="56"/>
    </row>
    <row r="72" spans="1:26" ht="16.5" customHeight="1">
      <c r="A72" s="77"/>
      <c r="B72" s="98"/>
      <c r="C72" s="98" t="s">
        <v>119</v>
      </c>
      <c r="D72" s="78"/>
      <c r="E72" s="77"/>
      <c r="F72" s="80"/>
      <c r="G72" s="87"/>
      <c r="H72" s="82">
        <f t="shared" si="4"/>
        <v>0</v>
      </c>
      <c r="I72" s="77" t="s">
        <v>32</v>
      </c>
      <c r="J72" s="83">
        <v>0</v>
      </c>
      <c r="K72" s="83">
        <v>0</v>
      </c>
      <c r="L72" s="83">
        <f t="shared" si="1"/>
        <v>0</v>
      </c>
      <c r="M72" s="149">
        <f t="shared" si="2"/>
        <v>0</v>
      </c>
      <c r="N72" s="630" t="e">
        <f t="shared" si="3"/>
        <v>#DIV/0!</v>
      </c>
      <c r="O72" s="56"/>
      <c r="P72" s="56"/>
      <c r="Q72" s="56"/>
      <c r="R72" s="56"/>
      <c r="S72" s="56"/>
      <c r="T72" s="56"/>
      <c r="U72" s="56"/>
      <c r="V72" s="56"/>
      <c r="W72" s="56"/>
      <c r="X72" s="56"/>
      <c r="Y72" s="56"/>
      <c r="Z72" s="56"/>
    </row>
    <row r="73" spans="1:26" ht="16.5" customHeight="1">
      <c r="A73" s="101">
        <v>33</v>
      </c>
      <c r="B73" s="528" t="s">
        <v>3131</v>
      </c>
      <c r="C73" s="92" t="s">
        <v>3132</v>
      </c>
      <c r="D73" s="91" t="s">
        <v>8</v>
      </c>
      <c r="E73" s="92" t="s">
        <v>3133</v>
      </c>
      <c r="F73" s="93" t="s">
        <v>8</v>
      </c>
      <c r="G73" s="94">
        <v>500</v>
      </c>
      <c r="H73" s="95">
        <f t="shared" si="4"/>
        <v>500</v>
      </c>
      <c r="I73" s="92" t="s">
        <v>32</v>
      </c>
      <c r="J73" s="96">
        <v>0</v>
      </c>
      <c r="K73" s="96">
        <v>0</v>
      </c>
      <c r="L73" s="96">
        <f t="shared" si="1"/>
        <v>0</v>
      </c>
      <c r="M73" s="153">
        <f t="shared" si="2"/>
        <v>0</v>
      </c>
      <c r="N73" s="632" t="e">
        <f t="shared" si="3"/>
        <v>#VALUE!</v>
      </c>
      <c r="O73" s="56"/>
      <c r="P73" s="56"/>
      <c r="Q73" s="56"/>
      <c r="R73" s="56"/>
      <c r="S73" s="56"/>
      <c r="T73" s="56"/>
      <c r="U73" s="56"/>
      <c r="V73" s="56"/>
      <c r="W73" s="56"/>
      <c r="X73" s="56"/>
      <c r="Y73" s="56"/>
      <c r="Z73" s="56"/>
    </row>
    <row r="74" spans="1:26" ht="16.5" customHeight="1">
      <c r="A74" s="92"/>
      <c r="B74" s="101"/>
      <c r="C74" s="101" t="s">
        <v>119</v>
      </c>
      <c r="D74" s="91"/>
      <c r="E74" s="92"/>
      <c r="F74" s="93"/>
      <c r="G74" s="97"/>
      <c r="H74" s="95">
        <f t="shared" si="4"/>
        <v>0</v>
      </c>
      <c r="I74" s="92" t="s">
        <v>32</v>
      </c>
      <c r="J74" s="96">
        <v>0</v>
      </c>
      <c r="K74" s="96">
        <v>0</v>
      </c>
      <c r="L74" s="96">
        <f t="shared" si="1"/>
        <v>0</v>
      </c>
      <c r="M74" s="153">
        <f t="shared" si="2"/>
        <v>0</v>
      </c>
      <c r="N74" s="632" t="e">
        <f t="shared" si="3"/>
        <v>#DIV/0!</v>
      </c>
      <c r="O74" s="56"/>
      <c r="P74" s="56"/>
      <c r="Q74" s="56"/>
      <c r="R74" s="56"/>
      <c r="S74" s="56"/>
      <c r="T74" s="56"/>
      <c r="U74" s="56"/>
      <c r="V74" s="56"/>
      <c r="W74" s="56"/>
      <c r="X74" s="56"/>
      <c r="Y74" s="56"/>
      <c r="Z74" s="56"/>
    </row>
    <row r="75" spans="1:26" ht="16.5" customHeight="1">
      <c r="A75" s="98">
        <v>34</v>
      </c>
      <c r="B75" s="500" t="s">
        <v>3134</v>
      </c>
      <c r="C75" s="77" t="s">
        <v>3135</v>
      </c>
      <c r="D75" s="78" t="s">
        <v>8</v>
      </c>
      <c r="E75" s="77" t="s">
        <v>3136</v>
      </c>
      <c r="F75" s="80" t="s">
        <v>8</v>
      </c>
      <c r="G75" s="81">
        <v>700</v>
      </c>
      <c r="H75" s="82">
        <f t="shared" si="4"/>
        <v>700</v>
      </c>
      <c r="I75" s="77" t="s">
        <v>32</v>
      </c>
      <c r="J75" s="83">
        <v>0</v>
      </c>
      <c r="K75" s="83">
        <v>0</v>
      </c>
      <c r="L75" s="83">
        <f t="shared" si="1"/>
        <v>0</v>
      </c>
      <c r="M75" s="149">
        <f t="shared" si="2"/>
        <v>0</v>
      </c>
      <c r="N75" s="630" t="e">
        <f t="shared" si="3"/>
        <v>#VALUE!</v>
      </c>
      <c r="O75" s="56"/>
      <c r="P75" s="56"/>
      <c r="Q75" s="56"/>
      <c r="R75" s="56"/>
      <c r="S75" s="56"/>
      <c r="T75" s="56"/>
      <c r="U75" s="56"/>
      <c r="V75" s="56"/>
      <c r="W75" s="56"/>
      <c r="X75" s="56"/>
      <c r="Y75" s="56"/>
      <c r="Z75" s="56"/>
    </row>
    <row r="76" spans="1:26" ht="16.5" customHeight="1">
      <c r="A76" s="77"/>
      <c r="B76" s="98"/>
      <c r="C76" s="98" t="s">
        <v>119</v>
      </c>
      <c r="D76" s="78"/>
      <c r="E76" s="77"/>
      <c r="F76" s="80"/>
      <c r="G76" s="87"/>
      <c r="H76" s="82">
        <f t="shared" si="4"/>
        <v>0</v>
      </c>
      <c r="I76" s="77" t="s">
        <v>32</v>
      </c>
      <c r="J76" s="83">
        <v>0</v>
      </c>
      <c r="K76" s="83">
        <v>0</v>
      </c>
      <c r="L76" s="83">
        <f t="shared" si="1"/>
        <v>0</v>
      </c>
      <c r="M76" s="149">
        <f t="shared" si="2"/>
        <v>0</v>
      </c>
      <c r="N76" s="630" t="e">
        <f t="shared" si="3"/>
        <v>#DIV/0!</v>
      </c>
      <c r="O76" s="56"/>
      <c r="P76" s="56"/>
      <c r="Q76" s="56"/>
      <c r="R76" s="56"/>
      <c r="S76" s="56"/>
      <c r="T76" s="56"/>
      <c r="U76" s="56"/>
      <c r="V76" s="56"/>
      <c r="W76" s="56"/>
      <c r="X76" s="56"/>
      <c r="Y76" s="56"/>
      <c r="Z76" s="56"/>
    </row>
    <row r="77" spans="1:26" ht="16.5" customHeight="1">
      <c r="A77" s="101">
        <v>35</v>
      </c>
      <c r="B77" s="407" t="s">
        <v>3137</v>
      </c>
      <c r="C77" s="92" t="s">
        <v>3138</v>
      </c>
      <c r="D77" s="91" t="s">
        <v>8</v>
      </c>
      <c r="E77" s="92" t="s">
        <v>3139</v>
      </c>
      <c r="F77" s="93">
        <v>0</v>
      </c>
      <c r="G77" s="97">
        <v>300</v>
      </c>
      <c r="H77" s="95">
        <f t="shared" si="4"/>
        <v>300</v>
      </c>
      <c r="I77" s="92" t="s">
        <v>32</v>
      </c>
      <c r="J77" s="96">
        <v>0</v>
      </c>
      <c r="K77" s="96">
        <v>0</v>
      </c>
      <c r="L77" s="96">
        <f t="shared" si="1"/>
        <v>0</v>
      </c>
      <c r="M77" s="153">
        <f t="shared" si="2"/>
        <v>0</v>
      </c>
      <c r="N77" s="632" t="e">
        <f t="shared" si="3"/>
        <v>#DIV/0!</v>
      </c>
      <c r="O77" s="56"/>
      <c r="P77" s="56"/>
      <c r="Q77" s="56"/>
      <c r="R77" s="56"/>
      <c r="S77" s="56"/>
      <c r="T77" s="56"/>
      <c r="U77" s="56"/>
      <c r="V77" s="56"/>
      <c r="W77" s="56"/>
      <c r="X77" s="56"/>
      <c r="Y77" s="56"/>
      <c r="Z77" s="56"/>
    </row>
    <row r="78" spans="1:26" ht="16.5" customHeight="1">
      <c r="A78" s="92"/>
      <c r="B78" s="101"/>
      <c r="C78" s="101" t="s">
        <v>119</v>
      </c>
      <c r="D78" s="91"/>
      <c r="E78" s="92"/>
      <c r="F78" s="93"/>
      <c r="G78" s="122"/>
      <c r="H78" s="123">
        <f t="shared" si="4"/>
        <v>0</v>
      </c>
      <c r="I78" s="124" t="s">
        <v>32</v>
      </c>
      <c r="J78" s="125">
        <v>0</v>
      </c>
      <c r="K78" s="125">
        <v>0</v>
      </c>
      <c r="L78" s="125">
        <f t="shared" si="1"/>
        <v>0</v>
      </c>
      <c r="M78" s="217">
        <f t="shared" si="2"/>
        <v>0</v>
      </c>
      <c r="N78" s="640" t="e">
        <f t="shared" si="3"/>
        <v>#DIV/0!</v>
      </c>
      <c r="O78" s="56"/>
      <c r="P78" s="56"/>
      <c r="Q78" s="56"/>
      <c r="R78" s="56"/>
      <c r="S78" s="56"/>
      <c r="T78" s="56"/>
      <c r="U78" s="56"/>
      <c r="V78" s="56"/>
      <c r="W78" s="56"/>
      <c r="X78" s="56"/>
      <c r="Y78" s="56"/>
      <c r="Z78" s="56"/>
    </row>
    <row r="79" spans="1:26" ht="16.5" customHeight="1">
      <c r="A79" s="98">
        <v>36</v>
      </c>
      <c r="B79" s="524" t="s">
        <v>3140</v>
      </c>
      <c r="C79" s="98" t="s">
        <v>3141</v>
      </c>
      <c r="D79" s="78"/>
      <c r="E79" s="98" t="s">
        <v>3142</v>
      </c>
      <c r="F79" s="113">
        <v>144</v>
      </c>
      <c r="G79" s="81">
        <v>1500</v>
      </c>
      <c r="H79" s="98">
        <v>1500</v>
      </c>
      <c r="I79" s="77" t="s">
        <v>32</v>
      </c>
      <c r="J79" s="83">
        <v>0</v>
      </c>
      <c r="K79" s="83">
        <v>0</v>
      </c>
      <c r="L79" s="83">
        <f t="shared" si="1"/>
        <v>0</v>
      </c>
      <c r="M79" s="149">
        <f t="shared" si="2"/>
        <v>0</v>
      </c>
      <c r="N79" s="630">
        <f t="shared" si="3"/>
        <v>0</v>
      </c>
      <c r="O79" s="56"/>
      <c r="P79" s="56"/>
      <c r="Q79" s="56"/>
      <c r="R79" s="56"/>
      <c r="S79" s="56"/>
      <c r="T79" s="56"/>
      <c r="U79" s="56"/>
      <c r="V79" s="56"/>
      <c r="W79" s="56"/>
      <c r="X79" s="56"/>
      <c r="Y79" s="56"/>
      <c r="Z79" s="56"/>
    </row>
    <row r="80" spans="1:26" ht="16.5" customHeight="1">
      <c r="A80" s="77"/>
      <c r="B80" s="98" t="s">
        <v>119</v>
      </c>
      <c r="C80" s="98" t="s">
        <v>119</v>
      </c>
      <c r="D80" s="78"/>
      <c r="E80" s="77"/>
      <c r="F80" s="80"/>
      <c r="G80" s="87"/>
      <c r="H80" s="77"/>
      <c r="I80" s="77" t="s">
        <v>32</v>
      </c>
      <c r="J80" s="83">
        <v>0</v>
      </c>
      <c r="K80" s="83">
        <v>0</v>
      </c>
      <c r="L80" s="83">
        <f t="shared" si="1"/>
        <v>0</v>
      </c>
      <c r="M80" s="149">
        <f t="shared" si="2"/>
        <v>0</v>
      </c>
      <c r="N80" s="630" t="e">
        <f t="shared" si="3"/>
        <v>#DIV/0!</v>
      </c>
      <c r="O80" s="56"/>
      <c r="P80" s="56"/>
      <c r="Q80" s="56"/>
      <c r="R80" s="56"/>
      <c r="S80" s="56"/>
      <c r="T80" s="56"/>
      <c r="U80" s="56"/>
      <c r="V80" s="56"/>
      <c r="W80" s="56"/>
      <c r="X80" s="56"/>
      <c r="Y80" s="56"/>
      <c r="Z80" s="56"/>
    </row>
    <row r="81" spans="1:26" ht="16.5" customHeight="1">
      <c r="A81" s="118">
        <v>37</v>
      </c>
      <c r="B81" s="571" t="s">
        <v>3143</v>
      </c>
      <c r="C81" s="118" t="s">
        <v>3144</v>
      </c>
      <c r="D81" s="201"/>
      <c r="E81" s="200"/>
      <c r="F81" s="202"/>
      <c r="G81" s="654">
        <v>100</v>
      </c>
      <c r="H81" s="118">
        <v>100</v>
      </c>
      <c r="I81" s="124" t="s">
        <v>32</v>
      </c>
      <c r="J81" s="125">
        <v>0</v>
      </c>
      <c r="K81" s="125">
        <v>0</v>
      </c>
      <c r="L81" s="125">
        <f t="shared" si="1"/>
        <v>0</v>
      </c>
      <c r="M81" s="217">
        <f t="shared" si="2"/>
        <v>0</v>
      </c>
      <c r="N81" s="640" t="e">
        <f t="shared" si="3"/>
        <v>#DIV/0!</v>
      </c>
      <c r="O81" s="56"/>
      <c r="P81" s="56"/>
      <c r="Q81" s="56"/>
      <c r="R81" s="56"/>
      <c r="S81" s="56"/>
      <c r="T81" s="56"/>
      <c r="U81" s="56"/>
      <c r="V81" s="56"/>
      <c r="W81" s="56"/>
      <c r="X81" s="56"/>
      <c r="Y81" s="56"/>
      <c r="Z81" s="56"/>
    </row>
    <row r="82" spans="1:26" ht="16.5" customHeight="1">
      <c r="A82" s="200"/>
      <c r="B82" s="118"/>
      <c r="C82" s="118" t="s">
        <v>119</v>
      </c>
      <c r="D82" s="201"/>
      <c r="E82" s="200"/>
      <c r="F82" s="202"/>
      <c r="G82" s="657"/>
      <c r="H82" s="200"/>
      <c r="I82" s="124" t="s">
        <v>32</v>
      </c>
      <c r="J82" s="125">
        <v>0</v>
      </c>
      <c r="K82" s="125">
        <v>0</v>
      </c>
      <c r="L82" s="125">
        <f t="shared" si="1"/>
        <v>0</v>
      </c>
      <c r="M82" s="217">
        <f t="shared" si="2"/>
        <v>0</v>
      </c>
      <c r="N82" s="640" t="e">
        <f t="shared" si="3"/>
        <v>#DIV/0!</v>
      </c>
      <c r="O82" s="56"/>
      <c r="P82" s="56"/>
      <c r="Q82" s="56"/>
      <c r="R82" s="56"/>
      <c r="S82" s="56"/>
      <c r="T82" s="56"/>
      <c r="U82" s="56"/>
      <c r="V82" s="56"/>
      <c r="W82" s="56"/>
      <c r="X82" s="56"/>
      <c r="Y82" s="56"/>
      <c r="Z82" s="56"/>
    </row>
    <row r="83" spans="1:26" ht="16.5" customHeight="1">
      <c r="A83" s="98">
        <v>38</v>
      </c>
      <c r="B83" s="524" t="s">
        <v>3145</v>
      </c>
      <c r="C83" s="98" t="s">
        <v>3146</v>
      </c>
      <c r="D83" s="78"/>
      <c r="E83" s="98" t="s">
        <v>3147</v>
      </c>
      <c r="F83" s="113">
        <v>120</v>
      </c>
      <c r="G83" s="81">
        <v>5000</v>
      </c>
      <c r="H83" s="98">
        <v>5000</v>
      </c>
      <c r="I83" s="77" t="s">
        <v>32</v>
      </c>
      <c r="J83" s="83">
        <v>0</v>
      </c>
      <c r="K83" s="83">
        <v>0</v>
      </c>
      <c r="L83" s="83">
        <f t="shared" si="1"/>
        <v>0</v>
      </c>
      <c r="M83" s="149">
        <f t="shared" si="2"/>
        <v>0</v>
      </c>
      <c r="N83" s="630">
        <f t="shared" si="3"/>
        <v>0</v>
      </c>
      <c r="O83" s="56"/>
      <c r="P83" s="56"/>
      <c r="Q83" s="56"/>
      <c r="R83" s="56"/>
      <c r="S83" s="56"/>
      <c r="T83" s="56"/>
      <c r="U83" s="56"/>
      <c r="V83" s="56"/>
      <c r="W83" s="56"/>
      <c r="X83" s="56"/>
      <c r="Y83" s="56"/>
      <c r="Z83" s="56"/>
    </row>
    <row r="84" spans="1:26" ht="16.5" customHeight="1">
      <c r="A84" s="77"/>
      <c r="B84" s="98"/>
      <c r="C84" s="98" t="s">
        <v>119</v>
      </c>
      <c r="D84" s="78"/>
      <c r="E84" s="77"/>
      <c r="F84" s="80"/>
      <c r="G84" s="87"/>
      <c r="H84" s="77"/>
      <c r="I84" s="77" t="s">
        <v>32</v>
      </c>
      <c r="J84" s="83">
        <v>0</v>
      </c>
      <c r="K84" s="83">
        <v>0</v>
      </c>
      <c r="L84" s="83">
        <f t="shared" si="1"/>
        <v>0</v>
      </c>
      <c r="M84" s="149">
        <f t="shared" si="2"/>
        <v>0</v>
      </c>
      <c r="N84" s="630" t="e">
        <f t="shared" si="3"/>
        <v>#DIV/0!</v>
      </c>
      <c r="O84" s="56"/>
      <c r="P84" s="56"/>
      <c r="Q84" s="56"/>
      <c r="R84" s="56"/>
      <c r="S84" s="56"/>
      <c r="T84" s="56"/>
      <c r="U84" s="56"/>
      <c r="V84" s="56"/>
      <c r="W84" s="56"/>
      <c r="X84" s="56"/>
      <c r="Y84" s="56"/>
      <c r="Z84" s="56"/>
    </row>
    <row r="85" spans="1:26" ht="16.5" customHeight="1">
      <c r="A85" s="118">
        <v>39</v>
      </c>
      <c r="B85" s="571" t="s">
        <v>3148</v>
      </c>
      <c r="C85" s="118" t="s">
        <v>3149</v>
      </c>
      <c r="D85" s="201"/>
      <c r="E85" s="200"/>
      <c r="F85" s="202"/>
      <c r="G85" s="654">
        <v>500</v>
      </c>
      <c r="H85" s="118">
        <v>500</v>
      </c>
      <c r="I85" s="200" t="s">
        <v>32</v>
      </c>
      <c r="J85" s="204">
        <v>0</v>
      </c>
      <c r="K85" s="204">
        <v>0</v>
      </c>
      <c r="L85" s="204">
        <f t="shared" si="1"/>
        <v>0</v>
      </c>
      <c r="M85" s="205">
        <f t="shared" si="2"/>
        <v>0</v>
      </c>
      <c r="N85" s="658" t="e">
        <f t="shared" si="3"/>
        <v>#DIV/0!</v>
      </c>
      <c r="O85" s="56"/>
      <c r="P85" s="56"/>
      <c r="Q85" s="56"/>
      <c r="R85" s="56"/>
      <c r="S85" s="56"/>
      <c r="T85" s="56"/>
      <c r="U85" s="56"/>
      <c r="V85" s="56"/>
      <c r="W85" s="56"/>
      <c r="X85" s="56"/>
      <c r="Y85" s="56"/>
      <c r="Z85" s="56"/>
    </row>
    <row r="86" spans="1:26" ht="16.5" customHeight="1">
      <c r="A86" s="200"/>
      <c r="B86" s="118"/>
      <c r="C86" s="118" t="s">
        <v>119</v>
      </c>
      <c r="D86" s="201"/>
      <c r="E86" s="200"/>
      <c r="F86" s="202"/>
      <c r="G86" s="657"/>
      <c r="H86" s="200"/>
      <c r="I86" s="200" t="s">
        <v>32</v>
      </c>
      <c r="J86" s="204">
        <v>0</v>
      </c>
      <c r="K86" s="204">
        <v>0</v>
      </c>
      <c r="L86" s="204">
        <f t="shared" si="1"/>
        <v>0</v>
      </c>
      <c r="M86" s="205">
        <f t="shared" si="2"/>
        <v>0</v>
      </c>
      <c r="N86" s="658" t="e">
        <f t="shared" si="3"/>
        <v>#DIV/0!</v>
      </c>
      <c r="O86" s="56"/>
      <c r="P86" s="56"/>
      <c r="Q86" s="56"/>
      <c r="R86" s="56"/>
      <c r="S86" s="56"/>
      <c r="T86" s="56"/>
      <c r="U86" s="56"/>
      <c r="V86" s="56"/>
      <c r="W86" s="56"/>
      <c r="X86" s="56"/>
      <c r="Y86" s="56"/>
      <c r="Z86" s="56"/>
    </row>
    <row r="87" spans="1:26" ht="16.5" customHeight="1">
      <c r="A87" s="98">
        <v>40</v>
      </c>
      <c r="B87" s="524" t="s">
        <v>3150</v>
      </c>
      <c r="C87" s="98" t="s">
        <v>3151</v>
      </c>
      <c r="D87" s="78"/>
      <c r="E87" s="98" t="s">
        <v>3152</v>
      </c>
      <c r="F87" s="113">
        <v>266</v>
      </c>
      <c r="G87" s="81">
        <v>4000</v>
      </c>
      <c r="H87" s="98">
        <v>4000</v>
      </c>
      <c r="I87" s="77" t="s">
        <v>32</v>
      </c>
      <c r="J87" s="83">
        <v>0</v>
      </c>
      <c r="K87" s="83">
        <v>0</v>
      </c>
      <c r="L87" s="83">
        <f t="shared" si="1"/>
        <v>0</v>
      </c>
      <c r="M87" s="149">
        <f t="shared" si="2"/>
        <v>0</v>
      </c>
      <c r="N87" s="630">
        <f t="shared" si="3"/>
        <v>0</v>
      </c>
      <c r="O87" s="56"/>
      <c r="P87" s="56"/>
      <c r="Q87" s="56"/>
      <c r="R87" s="56"/>
      <c r="S87" s="56"/>
      <c r="T87" s="56"/>
      <c r="U87" s="56"/>
      <c r="V87" s="56"/>
      <c r="W87" s="56"/>
      <c r="X87" s="56"/>
      <c r="Y87" s="56"/>
      <c r="Z87" s="56"/>
    </row>
    <row r="88" spans="1:26" ht="16.5" customHeight="1">
      <c r="A88" s="77"/>
      <c r="B88" s="524"/>
      <c r="C88" s="98" t="s">
        <v>119</v>
      </c>
      <c r="D88" s="78"/>
      <c r="E88" s="77"/>
      <c r="F88" s="80"/>
      <c r="G88" s="87"/>
      <c r="H88" s="77"/>
      <c r="I88" s="77" t="s">
        <v>32</v>
      </c>
      <c r="J88" s="83">
        <v>0</v>
      </c>
      <c r="K88" s="83">
        <v>0</v>
      </c>
      <c r="L88" s="83">
        <f t="shared" si="1"/>
        <v>0</v>
      </c>
      <c r="M88" s="149">
        <f t="shared" si="2"/>
        <v>0</v>
      </c>
      <c r="N88" s="630" t="e">
        <f t="shared" si="3"/>
        <v>#DIV/0!</v>
      </c>
      <c r="O88" s="56"/>
      <c r="P88" s="56"/>
      <c r="Q88" s="56"/>
      <c r="R88" s="56"/>
      <c r="S88" s="56"/>
      <c r="T88" s="56"/>
      <c r="U88" s="56"/>
      <c r="V88" s="56"/>
      <c r="W88" s="56"/>
      <c r="X88" s="56"/>
      <c r="Y88" s="56"/>
      <c r="Z88" s="56"/>
    </row>
    <row r="89" spans="1:26" ht="16.5" customHeight="1">
      <c r="A89" s="118">
        <v>41</v>
      </c>
      <c r="B89" s="571" t="s">
        <v>3153</v>
      </c>
      <c r="C89" s="118" t="s">
        <v>3154</v>
      </c>
      <c r="D89" s="201"/>
      <c r="E89" s="118" t="s">
        <v>3155</v>
      </c>
      <c r="F89" s="461">
        <v>120</v>
      </c>
      <c r="G89" s="654">
        <v>30000</v>
      </c>
      <c r="H89" s="118">
        <v>30000</v>
      </c>
      <c r="I89" s="124" t="s">
        <v>32</v>
      </c>
      <c r="J89" s="125">
        <v>0</v>
      </c>
      <c r="K89" s="125">
        <v>0</v>
      </c>
      <c r="L89" s="125">
        <f t="shared" si="1"/>
        <v>0</v>
      </c>
      <c r="M89" s="217">
        <f t="shared" si="2"/>
        <v>0</v>
      </c>
      <c r="N89" s="640">
        <f t="shared" si="3"/>
        <v>0</v>
      </c>
      <c r="O89" s="56"/>
      <c r="P89" s="56"/>
      <c r="Q89" s="56"/>
      <c r="R89" s="56"/>
      <c r="S89" s="56"/>
      <c r="T89" s="56"/>
      <c r="U89" s="56"/>
      <c r="V89" s="56"/>
      <c r="W89" s="56"/>
      <c r="X89" s="56"/>
      <c r="Y89" s="56"/>
      <c r="Z89" s="56"/>
    </row>
    <row r="90" spans="1:26" ht="16.5" customHeight="1">
      <c r="A90" s="200"/>
      <c r="B90" s="571"/>
      <c r="C90" s="118" t="s">
        <v>119</v>
      </c>
      <c r="D90" s="201"/>
      <c r="E90" s="200"/>
      <c r="F90" s="202"/>
      <c r="G90" s="657"/>
      <c r="H90" s="200"/>
      <c r="I90" s="124" t="s">
        <v>32</v>
      </c>
      <c r="J90" s="125">
        <v>0</v>
      </c>
      <c r="K90" s="125">
        <v>0</v>
      </c>
      <c r="L90" s="125">
        <f t="shared" si="1"/>
        <v>0</v>
      </c>
      <c r="M90" s="217">
        <f t="shared" si="2"/>
        <v>0</v>
      </c>
      <c r="N90" s="640" t="e">
        <f t="shared" si="3"/>
        <v>#DIV/0!</v>
      </c>
      <c r="O90" s="56"/>
      <c r="P90" s="56"/>
      <c r="Q90" s="56"/>
      <c r="R90" s="56"/>
      <c r="S90" s="56"/>
      <c r="T90" s="56"/>
      <c r="U90" s="56"/>
      <c r="V90" s="56"/>
      <c r="W90" s="56"/>
      <c r="X90" s="56"/>
      <c r="Y90" s="56"/>
      <c r="Z90" s="56"/>
    </row>
    <row r="91" spans="1:26" ht="16.5" customHeight="1">
      <c r="A91" s="98">
        <v>42</v>
      </c>
      <c r="B91" s="524" t="s">
        <v>3156</v>
      </c>
      <c r="C91" s="98" t="s">
        <v>3157</v>
      </c>
      <c r="D91" s="78"/>
      <c r="E91" s="98" t="s">
        <v>3158</v>
      </c>
      <c r="F91" s="113">
        <v>128</v>
      </c>
      <c r="G91" s="81">
        <v>10000</v>
      </c>
      <c r="H91" s="98">
        <v>10000</v>
      </c>
      <c r="I91" s="77" t="s">
        <v>32</v>
      </c>
      <c r="J91" s="83">
        <v>0</v>
      </c>
      <c r="K91" s="83">
        <v>0</v>
      </c>
      <c r="L91" s="83">
        <f t="shared" si="1"/>
        <v>0</v>
      </c>
      <c r="M91" s="149">
        <f t="shared" si="2"/>
        <v>0</v>
      </c>
      <c r="N91" s="630">
        <f t="shared" si="3"/>
        <v>0</v>
      </c>
      <c r="O91" s="56"/>
      <c r="P91" s="56"/>
      <c r="Q91" s="56"/>
      <c r="R91" s="56"/>
      <c r="S91" s="56"/>
      <c r="T91" s="56"/>
      <c r="U91" s="56"/>
      <c r="V91" s="56"/>
      <c r="W91" s="56"/>
      <c r="X91" s="56"/>
      <c r="Y91" s="56"/>
      <c r="Z91" s="56"/>
    </row>
    <row r="92" spans="1:26" ht="16.5" customHeight="1">
      <c r="A92" s="77"/>
      <c r="B92" s="524"/>
      <c r="C92" s="98" t="s">
        <v>119</v>
      </c>
      <c r="D92" s="78"/>
      <c r="E92" s="77"/>
      <c r="F92" s="80"/>
      <c r="G92" s="87"/>
      <c r="H92" s="77"/>
      <c r="I92" s="77" t="s">
        <v>32</v>
      </c>
      <c r="J92" s="83">
        <v>0</v>
      </c>
      <c r="K92" s="83">
        <v>0</v>
      </c>
      <c r="L92" s="83">
        <f t="shared" si="1"/>
        <v>0</v>
      </c>
      <c r="M92" s="149">
        <f t="shared" si="2"/>
        <v>0</v>
      </c>
      <c r="N92" s="630" t="e">
        <f t="shared" si="3"/>
        <v>#DIV/0!</v>
      </c>
      <c r="O92" s="56"/>
      <c r="P92" s="56"/>
      <c r="Q92" s="56"/>
      <c r="R92" s="56"/>
      <c r="S92" s="56"/>
      <c r="T92" s="56"/>
      <c r="U92" s="56"/>
      <c r="V92" s="56"/>
      <c r="W92" s="56"/>
      <c r="X92" s="56"/>
      <c r="Y92" s="56"/>
      <c r="Z92" s="56"/>
    </row>
    <row r="93" spans="1:26" ht="16.5" customHeight="1">
      <c r="A93" s="118">
        <v>43</v>
      </c>
      <c r="B93" s="571" t="s">
        <v>3159</v>
      </c>
      <c r="C93" s="118" t="s">
        <v>3160</v>
      </c>
      <c r="D93" s="201"/>
      <c r="E93" s="118" t="s">
        <v>3161</v>
      </c>
      <c r="F93" s="461">
        <v>120</v>
      </c>
      <c r="G93" s="654">
        <v>2500</v>
      </c>
      <c r="H93" s="118">
        <v>2500</v>
      </c>
      <c r="I93" s="200" t="s">
        <v>32</v>
      </c>
      <c r="J93" s="204">
        <v>0</v>
      </c>
      <c r="K93" s="204">
        <v>0</v>
      </c>
      <c r="L93" s="204">
        <f t="shared" si="1"/>
        <v>0</v>
      </c>
      <c r="M93" s="205">
        <f t="shared" si="2"/>
        <v>0</v>
      </c>
      <c r="N93" s="658">
        <f t="shared" si="3"/>
        <v>0</v>
      </c>
      <c r="O93" s="56"/>
      <c r="P93" s="56"/>
      <c r="Q93" s="56"/>
      <c r="R93" s="56"/>
      <c r="S93" s="56"/>
      <c r="T93" s="56"/>
      <c r="U93" s="56"/>
      <c r="V93" s="56"/>
      <c r="W93" s="56"/>
      <c r="X93" s="56"/>
      <c r="Y93" s="56"/>
      <c r="Z93" s="56"/>
    </row>
    <row r="94" spans="1:26" ht="16.5" customHeight="1">
      <c r="A94" s="200"/>
      <c r="B94" s="118"/>
      <c r="C94" s="118" t="s">
        <v>119</v>
      </c>
      <c r="D94" s="201"/>
      <c r="E94" s="200"/>
      <c r="F94" s="202"/>
      <c r="G94" s="657"/>
      <c r="H94" s="200"/>
      <c r="I94" s="200" t="s">
        <v>32</v>
      </c>
      <c r="J94" s="204">
        <v>0</v>
      </c>
      <c r="K94" s="204">
        <v>0</v>
      </c>
      <c r="L94" s="204">
        <f t="shared" si="1"/>
        <v>0</v>
      </c>
      <c r="M94" s="205">
        <f t="shared" si="2"/>
        <v>0</v>
      </c>
      <c r="N94" s="658" t="e">
        <f t="shared" si="3"/>
        <v>#DIV/0!</v>
      </c>
      <c r="O94" s="206"/>
      <c r="P94" s="206"/>
      <c r="Q94" s="206"/>
      <c r="R94" s="206"/>
      <c r="S94" s="206"/>
      <c r="T94" s="206"/>
      <c r="U94" s="206"/>
      <c r="V94" s="206"/>
      <c r="W94" s="206"/>
      <c r="X94" s="206"/>
      <c r="Y94" s="206"/>
      <c r="Z94" s="206"/>
    </row>
    <row r="95" spans="1:26" ht="16.5" customHeight="1">
      <c r="A95" s="98">
        <v>44</v>
      </c>
      <c r="B95" s="524" t="s">
        <v>3162</v>
      </c>
      <c r="C95" s="98" t="s">
        <v>3163</v>
      </c>
      <c r="D95" s="78"/>
      <c r="E95" s="98" t="s">
        <v>2735</v>
      </c>
      <c r="F95" s="113">
        <v>216</v>
      </c>
      <c r="G95" s="81">
        <v>7500</v>
      </c>
      <c r="H95" s="98">
        <v>7500</v>
      </c>
      <c r="I95" s="164" t="s">
        <v>32</v>
      </c>
      <c r="J95" s="218">
        <v>0</v>
      </c>
      <c r="K95" s="218">
        <v>0</v>
      </c>
      <c r="L95" s="218">
        <f t="shared" si="1"/>
        <v>0</v>
      </c>
      <c r="M95" s="219">
        <f t="shared" si="2"/>
        <v>0</v>
      </c>
      <c r="N95" s="638">
        <f t="shared" si="3"/>
        <v>0</v>
      </c>
      <c r="O95" s="56"/>
      <c r="P95" s="56"/>
      <c r="Q95" s="56"/>
      <c r="R95" s="56"/>
      <c r="S95" s="56"/>
      <c r="T95" s="56"/>
      <c r="U95" s="56"/>
      <c r="V95" s="56"/>
      <c r="W95" s="56"/>
      <c r="X95" s="56"/>
      <c r="Y95" s="56"/>
      <c r="Z95" s="56"/>
    </row>
    <row r="96" spans="1:26" ht="16.5" customHeight="1">
      <c r="A96" s="77"/>
      <c r="B96" s="98"/>
      <c r="C96" s="98" t="s">
        <v>119</v>
      </c>
      <c r="D96" s="78"/>
      <c r="E96" s="77"/>
      <c r="F96" s="80"/>
      <c r="G96" s="87"/>
      <c r="H96" s="77"/>
      <c r="I96" s="164" t="s">
        <v>32</v>
      </c>
      <c r="J96" s="218">
        <v>0</v>
      </c>
      <c r="K96" s="218">
        <v>0</v>
      </c>
      <c r="L96" s="218">
        <f t="shared" si="1"/>
        <v>0</v>
      </c>
      <c r="M96" s="219">
        <f t="shared" si="2"/>
        <v>0</v>
      </c>
      <c r="N96" s="638" t="e">
        <f t="shared" si="3"/>
        <v>#DIV/0!</v>
      </c>
      <c r="O96" s="56"/>
      <c r="P96" s="56"/>
      <c r="Q96" s="56"/>
      <c r="R96" s="56"/>
      <c r="S96" s="56"/>
      <c r="T96" s="56"/>
      <c r="U96" s="56"/>
      <c r="V96" s="56"/>
      <c r="W96" s="56"/>
      <c r="X96" s="56"/>
      <c r="Y96" s="56"/>
      <c r="Z96" s="56"/>
    </row>
    <row r="97" spans="1:26" ht="16.5" customHeight="1">
      <c r="A97" s="118">
        <v>46</v>
      </c>
      <c r="B97" s="571" t="s">
        <v>3164</v>
      </c>
      <c r="C97" s="118" t="s">
        <v>3165</v>
      </c>
      <c r="D97" s="201"/>
      <c r="E97" s="118" t="s">
        <v>3166</v>
      </c>
      <c r="F97" s="461">
        <v>120</v>
      </c>
      <c r="G97" s="657"/>
      <c r="H97" s="200"/>
      <c r="I97" s="200" t="s">
        <v>32</v>
      </c>
      <c r="J97" s="204">
        <v>0</v>
      </c>
      <c r="K97" s="204">
        <v>0</v>
      </c>
      <c r="L97" s="204">
        <f t="shared" si="1"/>
        <v>0</v>
      </c>
      <c r="M97" s="205">
        <f t="shared" si="2"/>
        <v>0</v>
      </c>
      <c r="N97" s="658" t="e">
        <f t="shared" si="3"/>
        <v>#DIV/0!</v>
      </c>
      <c r="O97" s="56"/>
      <c r="P97" s="56"/>
      <c r="Q97" s="56"/>
      <c r="R97" s="56"/>
      <c r="S97" s="56"/>
      <c r="T97" s="56"/>
      <c r="U97" s="56"/>
      <c r="V97" s="56"/>
      <c r="W97" s="56"/>
      <c r="X97" s="56"/>
      <c r="Y97" s="56"/>
      <c r="Z97" s="56"/>
    </row>
    <row r="98" spans="1:26" ht="16.5" customHeight="1">
      <c r="A98" s="200"/>
      <c r="B98" s="118"/>
      <c r="C98" s="118" t="s">
        <v>119</v>
      </c>
      <c r="D98" s="201"/>
      <c r="E98" s="200"/>
      <c r="F98" s="202"/>
      <c r="G98" s="657"/>
      <c r="H98" s="200"/>
      <c r="I98" s="200" t="s">
        <v>32</v>
      </c>
      <c r="J98" s="204">
        <v>0</v>
      </c>
      <c r="K98" s="204">
        <v>0</v>
      </c>
      <c r="L98" s="204">
        <f t="shared" si="1"/>
        <v>0</v>
      </c>
      <c r="M98" s="205">
        <f t="shared" si="2"/>
        <v>0</v>
      </c>
      <c r="N98" s="658" t="e">
        <f t="shared" si="3"/>
        <v>#DIV/0!</v>
      </c>
      <c r="O98" s="56"/>
      <c r="P98" s="56"/>
      <c r="Q98" s="56"/>
      <c r="R98" s="56"/>
      <c r="S98" s="56"/>
      <c r="T98" s="56"/>
      <c r="U98" s="56"/>
      <c r="V98" s="56"/>
      <c r="W98" s="56"/>
      <c r="X98" s="56"/>
      <c r="Y98" s="56"/>
      <c r="Z98" s="56"/>
    </row>
    <row r="99" spans="1:26" ht="16.5" customHeight="1">
      <c r="A99" s="98">
        <v>47</v>
      </c>
      <c r="B99" s="659" t="s">
        <v>3167</v>
      </c>
      <c r="C99" s="98" t="s">
        <v>3168</v>
      </c>
      <c r="D99" s="78"/>
      <c r="E99" s="98" t="s">
        <v>3169</v>
      </c>
      <c r="F99" s="80"/>
      <c r="G99" s="81">
        <v>226</v>
      </c>
      <c r="H99" s="98">
        <v>226</v>
      </c>
      <c r="I99" s="164" t="s">
        <v>32</v>
      </c>
      <c r="J99" s="218">
        <v>0</v>
      </c>
      <c r="K99" s="218">
        <v>0</v>
      </c>
      <c r="L99" s="218">
        <f t="shared" si="1"/>
        <v>0</v>
      </c>
      <c r="M99" s="219">
        <f t="shared" si="2"/>
        <v>0</v>
      </c>
      <c r="N99" s="638" t="e">
        <f t="shared" si="3"/>
        <v>#DIV/0!</v>
      </c>
      <c r="O99" s="56"/>
      <c r="P99" s="56"/>
      <c r="Q99" s="56"/>
      <c r="R99" s="56"/>
      <c r="S99" s="56"/>
      <c r="T99" s="56"/>
      <c r="U99" s="56"/>
      <c r="V99" s="56"/>
      <c r="W99" s="56"/>
      <c r="X99" s="56"/>
      <c r="Y99" s="56"/>
      <c r="Z99" s="56"/>
    </row>
    <row r="100" spans="1:26" ht="16.5" customHeight="1">
      <c r="A100" s="77"/>
      <c r="B100" s="77"/>
      <c r="C100" s="98" t="s">
        <v>357</v>
      </c>
      <c r="D100" s="78"/>
      <c r="E100" s="77"/>
      <c r="F100" s="80"/>
      <c r="G100" s="87"/>
      <c r="H100" s="77"/>
      <c r="I100" s="164" t="s">
        <v>32</v>
      </c>
      <c r="J100" s="218">
        <v>0</v>
      </c>
      <c r="K100" s="218">
        <v>0</v>
      </c>
      <c r="L100" s="218">
        <f t="shared" si="1"/>
        <v>0</v>
      </c>
      <c r="M100" s="219">
        <f t="shared" si="2"/>
        <v>0</v>
      </c>
      <c r="N100" s="638" t="e">
        <f t="shared" si="3"/>
        <v>#DIV/0!</v>
      </c>
      <c r="O100" s="56"/>
      <c r="P100" s="56"/>
      <c r="Q100" s="56"/>
      <c r="R100" s="56"/>
      <c r="S100" s="56"/>
      <c r="T100" s="56"/>
      <c r="U100" s="56"/>
      <c r="V100" s="56"/>
      <c r="W100" s="56"/>
      <c r="X100" s="56"/>
      <c r="Y100" s="56"/>
      <c r="Z100" s="56"/>
    </row>
    <row r="101" spans="1:26" ht="16.5" customHeight="1">
      <c r="A101" s="118">
        <v>48</v>
      </c>
      <c r="B101" s="212" t="s">
        <v>3170</v>
      </c>
      <c r="C101" s="118" t="s">
        <v>3171</v>
      </c>
      <c r="D101" s="201"/>
      <c r="E101" s="118" t="s">
        <v>3172</v>
      </c>
      <c r="F101" s="202"/>
      <c r="G101" s="654">
        <v>183</v>
      </c>
      <c r="H101" s="118">
        <v>183</v>
      </c>
      <c r="I101" s="200" t="s">
        <v>32</v>
      </c>
      <c r="J101" s="204">
        <v>0</v>
      </c>
      <c r="K101" s="204">
        <v>0</v>
      </c>
      <c r="L101" s="204">
        <f t="shared" si="1"/>
        <v>0</v>
      </c>
      <c r="M101" s="205">
        <f t="shared" si="2"/>
        <v>0</v>
      </c>
      <c r="N101" s="658" t="e">
        <f t="shared" si="3"/>
        <v>#DIV/0!</v>
      </c>
      <c r="O101" s="56"/>
      <c r="P101" s="56"/>
      <c r="Q101" s="56"/>
      <c r="R101" s="56"/>
      <c r="S101" s="56"/>
      <c r="T101" s="56"/>
      <c r="U101" s="56"/>
      <c r="V101" s="56"/>
      <c r="W101" s="56"/>
      <c r="X101" s="56"/>
      <c r="Y101" s="56"/>
      <c r="Z101" s="56"/>
    </row>
    <row r="102" spans="1:26" ht="16.5" customHeight="1">
      <c r="A102" s="200"/>
      <c r="B102" s="200"/>
      <c r="C102" s="118" t="s">
        <v>357</v>
      </c>
      <c r="D102" s="201"/>
      <c r="E102" s="200"/>
      <c r="F102" s="202"/>
      <c r="G102" s="657"/>
      <c r="H102" s="200"/>
      <c r="I102" s="200" t="s">
        <v>32</v>
      </c>
      <c r="J102" s="204">
        <v>0</v>
      </c>
      <c r="K102" s="204">
        <v>0</v>
      </c>
      <c r="L102" s="204">
        <f t="shared" si="1"/>
        <v>0</v>
      </c>
      <c r="M102" s="205">
        <f t="shared" si="2"/>
        <v>0</v>
      </c>
      <c r="N102" s="658" t="e">
        <f t="shared" si="3"/>
        <v>#DIV/0!</v>
      </c>
      <c r="O102" s="56"/>
      <c r="P102" s="56"/>
      <c r="Q102" s="56"/>
      <c r="R102" s="56"/>
      <c r="S102" s="56"/>
      <c r="T102" s="56"/>
      <c r="U102" s="56"/>
      <c r="V102" s="56"/>
      <c r="W102" s="56"/>
      <c r="X102" s="56"/>
      <c r="Y102" s="56"/>
      <c r="Z102" s="56"/>
    </row>
    <row r="103" spans="1:26" ht="16.5" customHeight="1">
      <c r="A103" s="98">
        <v>49</v>
      </c>
      <c r="B103" s="524" t="s">
        <v>3173</v>
      </c>
      <c r="C103" s="98" t="s">
        <v>3174</v>
      </c>
      <c r="D103" s="78"/>
      <c r="E103" s="98" t="s">
        <v>3175</v>
      </c>
      <c r="F103" s="80"/>
      <c r="G103" s="81">
        <v>600</v>
      </c>
      <c r="H103" s="98">
        <v>600</v>
      </c>
      <c r="I103" s="77" t="s">
        <v>32</v>
      </c>
      <c r="J103" s="83">
        <v>0</v>
      </c>
      <c r="K103" s="83">
        <v>0</v>
      </c>
      <c r="L103" s="83">
        <f t="shared" si="1"/>
        <v>0</v>
      </c>
      <c r="M103" s="149">
        <f t="shared" si="2"/>
        <v>0</v>
      </c>
      <c r="N103" s="630" t="e">
        <f t="shared" si="3"/>
        <v>#DIV/0!</v>
      </c>
      <c r="O103" s="56"/>
      <c r="P103" s="56"/>
      <c r="Q103" s="56"/>
      <c r="R103" s="56"/>
      <c r="S103" s="56"/>
      <c r="T103" s="56"/>
      <c r="U103" s="56"/>
      <c r="V103" s="56"/>
      <c r="W103" s="56"/>
      <c r="X103" s="56"/>
      <c r="Y103" s="56"/>
      <c r="Z103" s="56"/>
    </row>
    <row r="104" spans="1:26" ht="16.5" customHeight="1">
      <c r="A104" s="77"/>
      <c r="B104" s="77"/>
      <c r="C104" s="98" t="s">
        <v>357</v>
      </c>
      <c r="D104" s="78"/>
      <c r="E104" s="77"/>
      <c r="F104" s="80"/>
      <c r="G104" s="87"/>
      <c r="H104" s="77"/>
      <c r="I104" s="77" t="s">
        <v>32</v>
      </c>
      <c r="J104" s="83">
        <v>0</v>
      </c>
      <c r="K104" s="83">
        <v>0</v>
      </c>
      <c r="L104" s="83">
        <f t="shared" si="1"/>
        <v>0</v>
      </c>
      <c r="M104" s="149">
        <f t="shared" si="2"/>
        <v>0</v>
      </c>
      <c r="N104" s="630" t="e">
        <f t="shared" si="3"/>
        <v>#DIV/0!</v>
      </c>
      <c r="O104" s="56"/>
      <c r="P104" s="56"/>
      <c r="Q104" s="56"/>
      <c r="R104" s="56"/>
      <c r="S104" s="56"/>
      <c r="T104" s="56"/>
      <c r="U104" s="56"/>
      <c r="V104" s="56"/>
      <c r="W104" s="56"/>
      <c r="X104" s="56"/>
      <c r="Y104" s="56"/>
      <c r="Z104" s="56"/>
    </row>
    <row r="105" spans="1:26" ht="16.5" customHeight="1">
      <c r="A105" s="168">
        <v>50</v>
      </c>
      <c r="B105" s="168" t="s">
        <v>3176</v>
      </c>
      <c r="C105" s="168" t="s">
        <v>3177</v>
      </c>
      <c r="D105" s="169"/>
      <c r="E105" s="168" t="s">
        <v>3178</v>
      </c>
      <c r="F105" s="170"/>
      <c r="G105" s="660">
        <v>1300</v>
      </c>
      <c r="H105" s="168">
        <v>1300</v>
      </c>
      <c r="I105" s="168" t="s">
        <v>32</v>
      </c>
      <c r="J105" s="96">
        <v>0</v>
      </c>
      <c r="K105" s="96">
        <v>0</v>
      </c>
      <c r="L105" s="96">
        <f t="shared" si="1"/>
        <v>0</v>
      </c>
      <c r="M105" s="153">
        <f t="shared" si="2"/>
        <v>0</v>
      </c>
      <c r="N105" s="632" t="e">
        <f t="shared" si="3"/>
        <v>#DIV/0!</v>
      </c>
      <c r="O105" s="56"/>
      <c r="P105" s="56"/>
      <c r="Q105" s="56"/>
      <c r="R105" s="56"/>
      <c r="S105" s="56"/>
      <c r="T105" s="56"/>
      <c r="U105" s="56"/>
      <c r="V105" s="56"/>
      <c r="W105" s="56"/>
      <c r="X105" s="56"/>
      <c r="Y105" s="56"/>
      <c r="Z105" s="56"/>
    </row>
    <row r="106" spans="1:26" ht="16.5" customHeight="1">
      <c r="A106" s="173"/>
      <c r="B106" s="173"/>
      <c r="C106" s="168" t="s">
        <v>248</v>
      </c>
      <c r="D106" s="169"/>
      <c r="E106" s="173"/>
      <c r="F106" s="170"/>
      <c r="G106" s="661"/>
      <c r="H106" s="173"/>
      <c r="I106" s="168" t="s">
        <v>32</v>
      </c>
      <c r="J106" s="96">
        <v>0</v>
      </c>
      <c r="K106" s="96">
        <v>0</v>
      </c>
      <c r="L106" s="96">
        <f t="shared" si="1"/>
        <v>0</v>
      </c>
      <c r="M106" s="153">
        <f t="shared" si="2"/>
        <v>0</v>
      </c>
      <c r="N106" s="632" t="e">
        <f t="shared" si="3"/>
        <v>#DIV/0!</v>
      </c>
      <c r="O106" s="56"/>
      <c r="P106" s="56"/>
      <c r="Q106" s="56"/>
      <c r="R106" s="56"/>
      <c r="S106" s="56"/>
      <c r="T106" s="56"/>
      <c r="U106" s="56"/>
      <c r="V106" s="56"/>
      <c r="W106" s="56"/>
      <c r="X106" s="56"/>
      <c r="Y106" s="56"/>
      <c r="Z106" s="56"/>
    </row>
    <row r="107" spans="1:26" ht="16.5" customHeight="1">
      <c r="A107" s="98">
        <v>51</v>
      </c>
      <c r="B107" s="98" t="s">
        <v>3179</v>
      </c>
      <c r="C107" s="98" t="s">
        <v>3180</v>
      </c>
      <c r="D107" s="155">
        <v>6060</v>
      </c>
      <c r="E107" s="98" t="s">
        <v>3181</v>
      </c>
      <c r="F107" s="80"/>
      <c r="G107" s="81">
        <v>2820</v>
      </c>
      <c r="H107" s="98">
        <v>2820</v>
      </c>
      <c r="I107" s="98" t="s">
        <v>32</v>
      </c>
      <c r="J107" s="83">
        <v>0</v>
      </c>
      <c r="K107" s="83">
        <v>0</v>
      </c>
      <c r="L107" s="83">
        <f t="shared" si="1"/>
        <v>0</v>
      </c>
      <c r="M107" s="149">
        <f t="shared" si="2"/>
        <v>0</v>
      </c>
      <c r="N107" s="630" t="e">
        <f t="shared" si="3"/>
        <v>#DIV/0!</v>
      </c>
      <c r="O107" s="56"/>
      <c r="P107" s="56"/>
      <c r="Q107" s="56"/>
      <c r="R107" s="56"/>
      <c r="S107" s="56"/>
      <c r="T107" s="56"/>
      <c r="U107" s="56"/>
      <c r="V107" s="56"/>
      <c r="W107" s="56"/>
      <c r="X107" s="56"/>
      <c r="Y107" s="56"/>
      <c r="Z107" s="56"/>
    </row>
    <row r="108" spans="1:26" ht="16.5" customHeight="1">
      <c r="A108" s="77"/>
      <c r="B108" s="77"/>
      <c r="C108" s="98" t="s">
        <v>357</v>
      </c>
      <c r="D108" s="78"/>
      <c r="E108" s="77"/>
      <c r="F108" s="80"/>
      <c r="G108" s="87"/>
      <c r="H108" s="77"/>
      <c r="I108" s="98" t="s">
        <v>32</v>
      </c>
      <c r="J108" s="83">
        <v>0</v>
      </c>
      <c r="K108" s="83">
        <v>0</v>
      </c>
      <c r="L108" s="83">
        <f t="shared" si="1"/>
        <v>0</v>
      </c>
      <c r="M108" s="149">
        <f t="shared" si="2"/>
        <v>0</v>
      </c>
      <c r="N108" s="630" t="e">
        <f t="shared" si="3"/>
        <v>#DIV/0!</v>
      </c>
      <c r="O108" s="56"/>
      <c r="P108" s="56"/>
      <c r="Q108" s="56"/>
      <c r="R108" s="56"/>
      <c r="S108" s="56"/>
      <c r="T108" s="56"/>
      <c r="U108" s="56"/>
      <c r="V108" s="56"/>
      <c r="W108" s="56"/>
      <c r="X108" s="56"/>
      <c r="Y108" s="56"/>
      <c r="Z108" s="56"/>
    </row>
    <row r="109" spans="1:26" ht="16.5" customHeight="1">
      <c r="A109" s="126"/>
      <c r="B109" s="56" t="s">
        <v>8</v>
      </c>
      <c r="C109" s="56"/>
      <c r="D109" s="56"/>
      <c r="E109" s="128"/>
      <c r="F109" s="129"/>
      <c r="G109" s="662" t="s">
        <v>120</v>
      </c>
      <c r="H109" s="178"/>
      <c r="I109" s="55"/>
      <c r="J109" s="179">
        <f t="shared" ref="J109:N109" si="5">SUM(J6:J78)</f>
        <v>0</v>
      </c>
      <c r="K109" s="179">
        <f t="shared" si="5"/>
        <v>0</v>
      </c>
      <c r="L109" s="179">
        <f t="shared" si="5"/>
        <v>0</v>
      </c>
      <c r="M109" s="179">
        <f t="shared" si="5"/>
        <v>0</v>
      </c>
      <c r="N109" s="180" t="e">
        <f t="shared" si="5"/>
        <v>#DIV/0!</v>
      </c>
      <c r="O109" s="56"/>
      <c r="P109" s="56"/>
      <c r="Q109" s="56"/>
      <c r="R109" s="56"/>
      <c r="S109" s="56"/>
      <c r="T109" s="56"/>
      <c r="U109" s="56"/>
      <c r="V109" s="56"/>
      <c r="W109" s="56"/>
      <c r="X109" s="56"/>
      <c r="Y109" s="56"/>
      <c r="Z109" s="56"/>
    </row>
    <row r="110" spans="1:26" ht="16.5" customHeight="1">
      <c r="A110" s="644"/>
      <c r="B110" s="644"/>
      <c r="C110" s="644"/>
      <c r="D110" s="56"/>
      <c r="E110" s="645"/>
      <c r="F110" s="644"/>
      <c r="G110" s="663"/>
      <c r="H110" s="644"/>
      <c r="I110" s="644"/>
      <c r="J110" s="644"/>
      <c r="K110" s="644"/>
      <c r="L110" s="644"/>
      <c r="M110" s="644"/>
      <c r="N110" s="644"/>
      <c r="O110" s="644"/>
      <c r="P110" s="644"/>
      <c r="Q110" s="644"/>
      <c r="R110" s="644"/>
      <c r="S110" s="644"/>
      <c r="T110" s="644"/>
      <c r="U110" s="644"/>
      <c r="V110" s="644"/>
      <c r="W110" s="644"/>
      <c r="X110" s="644"/>
      <c r="Y110" s="644"/>
      <c r="Z110" s="644"/>
    </row>
    <row r="111" spans="1:26" ht="16.5" customHeight="1">
      <c r="A111" s="644"/>
      <c r="B111" s="644"/>
      <c r="C111" s="644"/>
      <c r="D111" s="56"/>
      <c r="E111" s="645"/>
      <c r="F111" s="644"/>
      <c r="G111" s="663"/>
      <c r="H111" s="644"/>
      <c r="I111" s="644"/>
      <c r="J111" s="644"/>
      <c r="K111" s="644"/>
      <c r="L111" s="644"/>
      <c r="M111" s="644"/>
      <c r="N111" s="644"/>
      <c r="O111" s="644"/>
      <c r="P111" s="644"/>
      <c r="Q111" s="644"/>
      <c r="R111" s="644"/>
      <c r="S111" s="644"/>
      <c r="T111" s="644"/>
      <c r="U111" s="644"/>
      <c r="V111" s="644"/>
      <c r="W111" s="644"/>
      <c r="X111" s="644"/>
      <c r="Y111" s="644"/>
      <c r="Z111" s="644"/>
    </row>
    <row r="112" spans="1:26" ht="16.5" customHeight="1">
      <c r="A112" s="644"/>
      <c r="B112" s="644"/>
      <c r="C112" s="644"/>
      <c r="D112" s="56"/>
      <c r="E112" s="645"/>
      <c r="F112" s="644"/>
      <c r="G112" s="663"/>
      <c r="H112" s="644"/>
      <c r="I112" s="644"/>
      <c r="J112" s="644"/>
      <c r="K112" s="644"/>
      <c r="L112" s="644"/>
      <c r="M112" s="644"/>
      <c r="N112" s="644"/>
      <c r="O112" s="644"/>
      <c r="P112" s="644"/>
      <c r="Q112" s="644"/>
      <c r="R112" s="644"/>
      <c r="S112" s="644"/>
      <c r="T112" s="644"/>
      <c r="U112" s="644"/>
      <c r="V112" s="644"/>
      <c r="W112" s="644"/>
      <c r="X112" s="644"/>
      <c r="Y112" s="644"/>
      <c r="Z112" s="644"/>
    </row>
    <row r="113" spans="1:26" ht="16.5" customHeight="1">
      <c r="A113" s="644"/>
      <c r="B113" s="644"/>
      <c r="C113" s="644"/>
      <c r="D113" s="56"/>
      <c r="E113" s="645"/>
      <c r="F113" s="644"/>
      <c r="G113" s="663"/>
      <c r="H113" s="644"/>
      <c r="I113" s="644"/>
      <c r="J113" s="644"/>
      <c r="K113" s="644"/>
      <c r="L113" s="644"/>
      <c r="M113" s="644"/>
      <c r="N113" s="644"/>
      <c r="O113" s="644"/>
      <c r="P113" s="644"/>
      <c r="Q113" s="644"/>
      <c r="R113" s="644"/>
      <c r="S113" s="644"/>
      <c r="T113" s="644"/>
      <c r="U113" s="644"/>
      <c r="V113" s="644"/>
      <c r="W113" s="644"/>
      <c r="X113" s="644"/>
      <c r="Y113" s="644"/>
      <c r="Z113" s="644"/>
    </row>
    <row r="114" spans="1:26" ht="16.5" customHeight="1">
      <c r="A114" s="644"/>
      <c r="B114" s="644"/>
      <c r="C114" s="644"/>
      <c r="D114" s="56"/>
      <c r="E114" s="645"/>
      <c r="F114" s="644"/>
      <c r="G114" s="663"/>
      <c r="H114" s="644"/>
      <c r="I114" s="644"/>
      <c r="J114" s="644"/>
      <c r="K114" s="644"/>
      <c r="L114" s="644"/>
      <c r="M114" s="644"/>
      <c r="N114" s="644"/>
      <c r="O114" s="644"/>
      <c r="P114" s="644"/>
      <c r="Q114" s="644"/>
      <c r="R114" s="644"/>
      <c r="S114" s="644"/>
      <c r="T114" s="644"/>
      <c r="U114" s="644"/>
      <c r="V114" s="644"/>
      <c r="W114" s="644"/>
      <c r="X114" s="644"/>
      <c r="Y114" s="644"/>
      <c r="Z114" s="644"/>
    </row>
    <row r="115" spans="1:26" ht="16.5" customHeight="1">
      <c r="A115" s="644"/>
      <c r="B115" s="644"/>
      <c r="C115" s="644"/>
      <c r="D115" s="56"/>
      <c r="E115" s="645"/>
      <c r="F115" s="644"/>
      <c r="G115" s="663"/>
      <c r="H115" s="644"/>
      <c r="I115" s="644"/>
      <c r="J115" s="644"/>
      <c r="K115" s="644"/>
      <c r="L115" s="644"/>
      <c r="M115" s="644"/>
      <c r="N115" s="644"/>
      <c r="O115" s="644"/>
      <c r="P115" s="644"/>
      <c r="Q115" s="644"/>
      <c r="R115" s="644"/>
      <c r="S115" s="644"/>
      <c r="T115" s="644"/>
      <c r="U115" s="644"/>
      <c r="V115" s="644"/>
      <c r="W115" s="644"/>
      <c r="X115" s="644"/>
      <c r="Y115" s="644"/>
      <c r="Z115" s="644"/>
    </row>
    <row r="116" spans="1:26" ht="16.5" customHeight="1">
      <c r="A116" s="644"/>
      <c r="B116" s="644"/>
      <c r="C116" s="644"/>
      <c r="D116" s="56"/>
      <c r="E116" s="645"/>
      <c r="F116" s="644"/>
      <c r="G116" s="663"/>
      <c r="H116" s="644"/>
      <c r="I116" s="644"/>
      <c r="J116" s="644"/>
      <c r="K116" s="644"/>
      <c r="L116" s="644"/>
      <c r="M116" s="644"/>
      <c r="N116" s="644"/>
      <c r="O116" s="644"/>
      <c r="P116" s="644"/>
      <c r="Q116" s="644"/>
      <c r="R116" s="644"/>
      <c r="S116" s="644"/>
      <c r="T116" s="644"/>
      <c r="U116" s="644"/>
      <c r="V116" s="644"/>
      <c r="W116" s="644"/>
      <c r="X116" s="644"/>
      <c r="Y116" s="644"/>
      <c r="Z116" s="644"/>
    </row>
    <row r="117" spans="1:26" ht="16.5" customHeight="1">
      <c r="A117" s="644"/>
      <c r="B117" s="644"/>
      <c r="C117" s="644"/>
      <c r="D117" s="56"/>
      <c r="E117" s="645"/>
      <c r="F117" s="644"/>
      <c r="G117" s="663"/>
      <c r="H117" s="644"/>
      <c r="I117" s="644"/>
      <c r="J117" s="644"/>
      <c r="K117" s="644"/>
      <c r="L117" s="644"/>
      <c r="M117" s="644"/>
      <c r="N117" s="644"/>
      <c r="O117" s="644"/>
      <c r="P117" s="644"/>
      <c r="Q117" s="644"/>
      <c r="R117" s="644"/>
      <c r="S117" s="644"/>
      <c r="T117" s="644"/>
      <c r="U117" s="644"/>
      <c r="V117" s="644"/>
      <c r="W117" s="644"/>
      <c r="X117" s="644"/>
      <c r="Y117" s="644"/>
      <c r="Z117" s="644"/>
    </row>
    <row r="118" spans="1:26" ht="16.5" customHeight="1">
      <c r="A118" s="644"/>
      <c r="B118" s="644"/>
      <c r="C118" s="644"/>
      <c r="D118" s="56"/>
      <c r="E118" s="645"/>
      <c r="F118" s="644"/>
      <c r="G118" s="663"/>
      <c r="H118" s="644"/>
      <c r="I118" s="644"/>
      <c r="J118" s="644"/>
      <c r="K118" s="644"/>
      <c r="L118" s="644"/>
      <c r="M118" s="644"/>
      <c r="N118" s="644"/>
      <c r="O118" s="644"/>
      <c r="P118" s="644"/>
      <c r="Q118" s="644"/>
      <c r="R118" s="644"/>
      <c r="S118" s="644"/>
      <c r="T118" s="644"/>
      <c r="U118" s="644"/>
      <c r="V118" s="644"/>
      <c r="W118" s="644"/>
      <c r="X118" s="644"/>
      <c r="Y118" s="644"/>
      <c r="Z118" s="644"/>
    </row>
    <row r="119" spans="1:26" ht="16.5" customHeight="1">
      <c r="A119" s="644"/>
      <c r="B119" s="644"/>
      <c r="C119" s="644"/>
      <c r="D119" s="56"/>
      <c r="E119" s="645"/>
      <c r="F119" s="644"/>
      <c r="G119" s="663"/>
      <c r="H119" s="644"/>
      <c r="I119" s="644"/>
      <c r="J119" s="644"/>
      <c r="K119" s="644"/>
      <c r="L119" s="644"/>
      <c r="M119" s="644"/>
      <c r="N119" s="644"/>
      <c r="O119" s="644"/>
      <c r="P119" s="644"/>
      <c r="Q119" s="644"/>
      <c r="R119" s="644"/>
      <c r="S119" s="644"/>
      <c r="T119" s="644"/>
      <c r="U119" s="644"/>
      <c r="V119" s="644"/>
      <c r="W119" s="644"/>
      <c r="X119" s="644"/>
      <c r="Y119" s="644"/>
      <c r="Z119" s="644"/>
    </row>
    <row r="120" spans="1:26" ht="16.5" customHeight="1">
      <c r="A120" s="644"/>
      <c r="B120" s="644"/>
      <c r="C120" s="644"/>
      <c r="D120" s="56"/>
      <c r="E120" s="645"/>
      <c r="F120" s="644"/>
      <c r="G120" s="663"/>
      <c r="H120" s="644"/>
      <c r="I120" s="644"/>
      <c r="J120" s="644"/>
      <c r="K120" s="644"/>
      <c r="L120" s="644"/>
      <c r="M120" s="644"/>
      <c r="N120" s="644"/>
      <c r="O120" s="644"/>
      <c r="P120" s="644"/>
      <c r="Q120" s="644"/>
      <c r="R120" s="644"/>
      <c r="S120" s="644"/>
      <c r="T120" s="644"/>
      <c r="U120" s="644"/>
      <c r="V120" s="644"/>
      <c r="W120" s="644"/>
      <c r="X120" s="644"/>
      <c r="Y120" s="644"/>
      <c r="Z120" s="644"/>
    </row>
    <row r="121" spans="1:26" ht="16.5" customHeight="1">
      <c r="A121" s="644"/>
      <c r="B121" s="644"/>
      <c r="C121" s="644"/>
      <c r="D121" s="56"/>
      <c r="E121" s="645"/>
      <c r="F121" s="644"/>
      <c r="G121" s="663"/>
      <c r="H121" s="644"/>
      <c r="I121" s="644"/>
      <c r="J121" s="644"/>
      <c r="K121" s="644"/>
      <c r="L121" s="644"/>
      <c r="M121" s="644"/>
      <c r="N121" s="644"/>
      <c r="O121" s="644"/>
      <c r="P121" s="644"/>
      <c r="Q121" s="644"/>
      <c r="R121" s="644"/>
      <c r="S121" s="644"/>
      <c r="T121" s="644"/>
      <c r="U121" s="644"/>
      <c r="V121" s="644"/>
      <c r="W121" s="644"/>
      <c r="X121" s="644"/>
      <c r="Y121" s="644"/>
      <c r="Z121" s="644"/>
    </row>
    <row r="122" spans="1:26" ht="16.5" customHeight="1">
      <c r="A122" s="644"/>
      <c r="B122" s="644"/>
      <c r="C122" s="644"/>
      <c r="D122" s="56"/>
      <c r="E122" s="645"/>
      <c r="F122" s="644"/>
      <c r="G122" s="663"/>
      <c r="H122" s="644"/>
      <c r="I122" s="644"/>
      <c r="J122" s="644"/>
      <c r="K122" s="644"/>
      <c r="L122" s="644"/>
      <c r="M122" s="644"/>
      <c r="N122" s="644"/>
      <c r="O122" s="644"/>
      <c r="P122" s="644"/>
      <c r="Q122" s="644"/>
      <c r="R122" s="644"/>
      <c r="S122" s="644"/>
      <c r="T122" s="644"/>
      <c r="U122" s="644"/>
      <c r="V122" s="644"/>
      <c r="W122" s="644"/>
      <c r="X122" s="644"/>
      <c r="Y122" s="644"/>
      <c r="Z122" s="644"/>
    </row>
    <row r="123" spans="1:26" ht="16.5" customHeight="1">
      <c r="A123" s="644"/>
      <c r="B123" s="644"/>
      <c r="C123" s="644"/>
      <c r="D123" s="56"/>
      <c r="E123" s="645"/>
      <c r="F123" s="644"/>
      <c r="G123" s="663"/>
      <c r="H123" s="644"/>
      <c r="I123" s="644"/>
      <c r="J123" s="644"/>
      <c r="K123" s="644"/>
      <c r="L123" s="644"/>
      <c r="M123" s="644"/>
      <c r="N123" s="644"/>
      <c r="O123" s="644"/>
      <c r="P123" s="644"/>
      <c r="Q123" s="644"/>
      <c r="R123" s="644"/>
      <c r="S123" s="644"/>
      <c r="T123" s="644"/>
      <c r="U123" s="644"/>
      <c r="V123" s="644"/>
      <c r="W123" s="644"/>
      <c r="X123" s="644"/>
      <c r="Y123" s="644"/>
      <c r="Z123" s="644"/>
    </row>
    <row r="124" spans="1:26" ht="16.5" customHeight="1">
      <c r="A124" s="644"/>
      <c r="B124" s="644"/>
      <c r="C124" s="644"/>
      <c r="D124" s="56"/>
      <c r="E124" s="645"/>
      <c r="F124" s="644"/>
      <c r="G124" s="663"/>
      <c r="H124" s="644"/>
      <c r="I124" s="644"/>
      <c r="J124" s="644"/>
      <c r="K124" s="644"/>
      <c r="L124" s="644"/>
      <c r="M124" s="644"/>
      <c r="N124" s="644"/>
      <c r="O124" s="644"/>
      <c r="P124" s="644"/>
      <c r="Q124" s="644"/>
      <c r="R124" s="644"/>
      <c r="S124" s="644"/>
      <c r="T124" s="644"/>
      <c r="U124" s="644"/>
      <c r="V124" s="644"/>
      <c r="W124" s="644"/>
      <c r="X124" s="644"/>
      <c r="Y124" s="644"/>
      <c r="Z124" s="644"/>
    </row>
    <row r="125" spans="1:26" ht="16.5" customHeight="1">
      <c r="A125" s="644"/>
      <c r="B125" s="644"/>
      <c r="C125" s="644"/>
      <c r="D125" s="56"/>
      <c r="E125" s="645"/>
      <c r="F125" s="644"/>
      <c r="G125" s="663"/>
      <c r="H125" s="644"/>
      <c r="I125" s="644"/>
      <c r="J125" s="644"/>
      <c r="K125" s="644"/>
      <c r="L125" s="644"/>
      <c r="M125" s="644"/>
      <c r="N125" s="644"/>
      <c r="O125" s="644"/>
      <c r="P125" s="644"/>
      <c r="Q125" s="644"/>
      <c r="R125" s="644"/>
      <c r="S125" s="644"/>
      <c r="T125" s="644"/>
      <c r="U125" s="644"/>
      <c r="V125" s="644"/>
      <c r="W125" s="644"/>
      <c r="X125" s="644"/>
      <c r="Y125" s="644"/>
      <c r="Z125" s="644"/>
    </row>
    <row r="126" spans="1:26" ht="16.5" customHeight="1">
      <c r="A126" s="644"/>
      <c r="B126" s="644"/>
      <c r="C126" s="644"/>
      <c r="D126" s="56"/>
      <c r="E126" s="645"/>
      <c r="F126" s="644"/>
      <c r="G126" s="663"/>
      <c r="H126" s="644"/>
      <c r="I126" s="644"/>
      <c r="J126" s="644"/>
      <c r="K126" s="644"/>
      <c r="L126" s="644"/>
      <c r="M126" s="644"/>
      <c r="N126" s="644"/>
      <c r="O126" s="644"/>
      <c r="P126" s="644"/>
      <c r="Q126" s="644"/>
      <c r="R126" s="644"/>
      <c r="S126" s="644"/>
      <c r="T126" s="644"/>
      <c r="U126" s="644"/>
      <c r="V126" s="644"/>
      <c r="W126" s="644"/>
      <c r="X126" s="644"/>
      <c r="Y126" s="644"/>
      <c r="Z126" s="644"/>
    </row>
    <row r="127" spans="1:26" ht="16.5" customHeight="1">
      <c r="A127" s="644"/>
      <c r="B127" s="644"/>
      <c r="C127" s="644"/>
      <c r="D127" s="56"/>
      <c r="E127" s="645"/>
      <c r="F127" s="644"/>
      <c r="G127" s="663"/>
      <c r="H127" s="644"/>
      <c r="I127" s="644"/>
      <c r="J127" s="644"/>
      <c r="K127" s="644"/>
      <c r="L127" s="644"/>
      <c r="M127" s="644"/>
      <c r="N127" s="644"/>
      <c r="O127" s="644"/>
      <c r="P127" s="644"/>
      <c r="Q127" s="644"/>
      <c r="R127" s="644"/>
      <c r="S127" s="644"/>
      <c r="T127" s="644"/>
      <c r="U127" s="644"/>
      <c r="V127" s="644"/>
      <c r="W127" s="644"/>
      <c r="X127" s="644"/>
      <c r="Y127" s="644"/>
      <c r="Z127" s="644"/>
    </row>
    <row r="128" spans="1:26" ht="16.5" customHeight="1">
      <c r="A128" s="644"/>
      <c r="B128" s="644"/>
      <c r="C128" s="644"/>
      <c r="D128" s="56"/>
      <c r="E128" s="645"/>
      <c r="F128" s="644"/>
      <c r="G128" s="663"/>
      <c r="H128" s="644"/>
      <c r="I128" s="644"/>
      <c r="J128" s="644"/>
      <c r="K128" s="644"/>
      <c r="L128" s="644"/>
      <c r="M128" s="644"/>
      <c r="N128" s="644"/>
      <c r="O128" s="644"/>
      <c r="P128" s="644"/>
      <c r="Q128" s="644"/>
      <c r="R128" s="644"/>
      <c r="S128" s="644"/>
      <c r="T128" s="644"/>
      <c r="U128" s="644"/>
      <c r="V128" s="644"/>
      <c r="W128" s="644"/>
      <c r="X128" s="644"/>
      <c r="Y128" s="644"/>
      <c r="Z128" s="644"/>
    </row>
    <row r="129" spans="1:26" ht="16.5" customHeight="1">
      <c r="A129" s="644"/>
      <c r="B129" s="644"/>
      <c r="C129" s="644"/>
      <c r="D129" s="56"/>
      <c r="E129" s="645"/>
      <c r="F129" s="644"/>
      <c r="G129" s="663"/>
      <c r="H129" s="644"/>
      <c r="I129" s="644"/>
      <c r="J129" s="644"/>
      <c r="K129" s="644"/>
      <c r="L129" s="644"/>
      <c r="M129" s="644"/>
      <c r="N129" s="644"/>
      <c r="O129" s="644"/>
      <c r="P129" s="644"/>
      <c r="Q129" s="644"/>
      <c r="R129" s="644"/>
      <c r="S129" s="644"/>
      <c r="T129" s="644"/>
      <c r="U129" s="644"/>
      <c r="V129" s="644"/>
      <c r="W129" s="644"/>
      <c r="X129" s="644"/>
      <c r="Y129" s="644"/>
      <c r="Z129" s="644"/>
    </row>
    <row r="130" spans="1:26" ht="16.5" customHeight="1">
      <c r="A130" s="644"/>
      <c r="B130" s="644"/>
      <c r="C130" s="644"/>
      <c r="D130" s="56"/>
      <c r="E130" s="645"/>
      <c r="F130" s="644"/>
      <c r="G130" s="663"/>
      <c r="H130" s="644"/>
      <c r="I130" s="644"/>
      <c r="J130" s="644"/>
      <c r="K130" s="644"/>
      <c r="L130" s="644"/>
      <c r="M130" s="644"/>
      <c r="N130" s="644"/>
      <c r="O130" s="644"/>
      <c r="P130" s="644"/>
      <c r="Q130" s="644"/>
      <c r="R130" s="644"/>
      <c r="S130" s="644"/>
      <c r="T130" s="644"/>
      <c r="U130" s="644"/>
      <c r="V130" s="644"/>
      <c r="W130" s="644"/>
      <c r="X130" s="644"/>
      <c r="Y130" s="644"/>
      <c r="Z130" s="644"/>
    </row>
    <row r="131" spans="1:26" ht="16.5" customHeight="1">
      <c r="A131" s="644"/>
      <c r="B131" s="644"/>
      <c r="C131" s="644"/>
      <c r="D131" s="56"/>
      <c r="E131" s="645"/>
      <c r="F131" s="644"/>
      <c r="G131" s="663"/>
      <c r="H131" s="644"/>
      <c r="I131" s="644"/>
      <c r="J131" s="644"/>
      <c r="K131" s="644"/>
      <c r="L131" s="644"/>
      <c r="M131" s="644"/>
      <c r="N131" s="644"/>
      <c r="O131" s="644"/>
      <c r="P131" s="644"/>
      <c r="Q131" s="644"/>
      <c r="R131" s="644"/>
      <c r="S131" s="644"/>
      <c r="T131" s="644"/>
      <c r="U131" s="644"/>
      <c r="V131" s="644"/>
      <c r="W131" s="644"/>
      <c r="X131" s="644"/>
      <c r="Y131" s="644"/>
      <c r="Z131" s="644"/>
    </row>
    <row r="132" spans="1:26" ht="16.5" customHeight="1">
      <c r="A132" s="644"/>
      <c r="B132" s="644"/>
      <c r="C132" s="644"/>
      <c r="D132" s="56"/>
      <c r="E132" s="645"/>
      <c r="F132" s="644"/>
      <c r="G132" s="663"/>
      <c r="H132" s="644"/>
      <c r="I132" s="644"/>
      <c r="J132" s="644"/>
      <c r="K132" s="644"/>
      <c r="L132" s="644"/>
      <c r="M132" s="644"/>
      <c r="N132" s="644"/>
      <c r="O132" s="644"/>
      <c r="P132" s="644"/>
      <c r="Q132" s="644"/>
      <c r="R132" s="644"/>
      <c r="S132" s="644"/>
      <c r="T132" s="644"/>
      <c r="U132" s="644"/>
      <c r="V132" s="644"/>
      <c r="W132" s="644"/>
      <c r="X132" s="644"/>
      <c r="Y132" s="644"/>
      <c r="Z132" s="644"/>
    </row>
    <row r="133" spans="1:26" ht="16.5" customHeight="1">
      <c r="A133" s="644"/>
      <c r="B133" s="644"/>
      <c r="C133" s="644"/>
      <c r="D133" s="56"/>
      <c r="E133" s="645"/>
      <c r="F133" s="644"/>
      <c r="G133" s="663"/>
      <c r="H133" s="644"/>
      <c r="I133" s="644"/>
      <c r="J133" s="644"/>
      <c r="K133" s="644"/>
      <c r="L133" s="644"/>
      <c r="M133" s="644"/>
      <c r="N133" s="644"/>
      <c r="O133" s="644"/>
      <c r="P133" s="644"/>
      <c r="Q133" s="644"/>
      <c r="R133" s="644"/>
      <c r="S133" s="644"/>
      <c r="T133" s="644"/>
      <c r="U133" s="644"/>
      <c r="V133" s="644"/>
      <c r="W133" s="644"/>
      <c r="X133" s="644"/>
      <c r="Y133" s="644"/>
      <c r="Z133" s="644"/>
    </row>
    <row r="134" spans="1:26" ht="16.5" customHeight="1">
      <c r="A134" s="644"/>
      <c r="B134" s="644"/>
      <c r="C134" s="644"/>
      <c r="D134" s="56"/>
      <c r="E134" s="645"/>
      <c r="F134" s="644"/>
      <c r="G134" s="663"/>
      <c r="H134" s="644"/>
      <c r="I134" s="644"/>
      <c r="J134" s="644"/>
      <c r="K134" s="644"/>
      <c r="L134" s="644"/>
      <c r="M134" s="644"/>
      <c r="N134" s="644"/>
      <c r="O134" s="644"/>
      <c r="P134" s="644"/>
      <c r="Q134" s="644"/>
      <c r="R134" s="644"/>
      <c r="S134" s="644"/>
      <c r="T134" s="644"/>
      <c r="U134" s="644"/>
      <c r="V134" s="644"/>
      <c r="W134" s="644"/>
      <c r="X134" s="644"/>
      <c r="Y134" s="644"/>
      <c r="Z134" s="644"/>
    </row>
    <row r="135" spans="1:26" ht="16.5" customHeight="1">
      <c r="A135" s="644"/>
      <c r="B135" s="644"/>
      <c r="C135" s="644"/>
      <c r="D135" s="56"/>
      <c r="E135" s="645"/>
      <c r="F135" s="644"/>
      <c r="G135" s="663"/>
      <c r="H135" s="644"/>
      <c r="I135" s="644"/>
      <c r="J135" s="644"/>
      <c r="K135" s="644"/>
      <c r="L135" s="644"/>
      <c r="M135" s="644"/>
      <c r="N135" s="644"/>
      <c r="O135" s="644"/>
      <c r="P135" s="644"/>
      <c r="Q135" s="644"/>
      <c r="R135" s="644"/>
      <c r="S135" s="644"/>
      <c r="T135" s="644"/>
      <c r="U135" s="644"/>
      <c r="V135" s="644"/>
      <c r="W135" s="644"/>
      <c r="X135" s="644"/>
      <c r="Y135" s="644"/>
      <c r="Z135" s="644"/>
    </row>
    <row r="136" spans="1:26" ht="16.5" customHeight="1">
      <c r="A136" s="644"/>
      <c r="B136" s="644"/>
      <c r="C136" s="644"/>
      <c r="D136" s="56"/>
      <c r="E136" s="645"/>
      <c r="F136" s="644"/>
      <c r="G136" s="663"/>
      <c r="H136" s="644"/>
      <c r="I136" s="644"/>
      <c r="J136" s="644"/>
      <c r="K136" s="644"/>
      <c r="L136" s="644"/>
      <c r="M136" s="644"/>
      <c r="N136" s="644"/>
      <c r="O136" s="644"/>
      <c r="P136" s="644"/>
      <c r="Q136" s="644"/>
      <c r="R136" s="644"/>
      <c r="S136" s="644"/>
      <c r="T136" s="644"/>
      <c r="U136" s="644"/>
      <c r="V136" s="644"/>
      <c r="W136" s="644"/>
      <c r="X136" s="644"/>
      <c r="Y136" s="644"/>
      <c r="Z136" s="644"/>
    </row>
    <row r="137" spans="1:26" ht="16.5" customHeight="1">
      <c r="A137" s="644"/>
      <c r="B137" s="644"/>
      <c r="C137" s="644"/>
      <c r="D137" s="56"/>
      <c r="E137" s="645"/>
      <c r="F137" s="644"/>
      <c r="G137" s="663"/>
      <c r="H137" s="644"/>
      <c r="I137" s="644"/>
      <c r="J137" s="644"/>
      <c r="K137" s="644"/>
      <c r="L137" s="644"/>
      <c r="M137" s="644"/>
      <c r="N137" s="644"/>
      <c r="O137" s="644"/>
      <c r="P137" s="644"/>
      <c r="Q137" s="644"/>
      <c r="R137" s="644"/>
      <c r="S137" s="644"/>
      <c r="T137" s="644"/>
      <c r="U137" s="644"/>
      <c r="V137" s="644"/>
      <c r="W137" s="644"/>
      <c r="X137" s="644"/>
      <c r="Y137" s="644"/>
      <c r="Z137" s="644"/>
    </row>
    <row r="138" spans="1:26" ht="16.5" customHeight="1">
      <c r="A138" s="644"/>
      <c r="B138" s="644"/>
      <c r="C138" s="644"/>
      <c r="D138" s="56"/>
      <c r="E138" s="645"/>
      <c r="F138" s="644"/>
      <c r="G138" s="663"/>
      <c r="H138" s="644"/>
      <c r="I138" s="644"/>
      <c r="J138" s="644"/>
      <c r="K138" s="644"/>
      <c r="L138" s="644"/>
      <c r="M138" s="644"/>
      <c r="N138" s="644"/>
      <c r="O138" s="644"/>
      <c r="P138" s="644"/>
      <c r="Q138" s="644"/>
      <c r="R138" s="644"/>
      <c r="S138" s="644"/>
      <c r="T138" s="644"/>
      <c r="U138" s="644"/>
      <c r="V138" s="644"/>
      <c r="W138" s="644"/>
      <c r="X138" s="644"/>
      <c r="Y138" s="644"/>
      <c r="Z138" s="644"/>
    </row>
    <row r="139" spans="1:26" ht="16.5" customHeight="1">
      <c r="A139" s="644"/>
      <c r="B139" s="644"/>
      <c r="C139" s="644"/>
      <c r="D139" s="56"/>
      <c r="E139" s="645"/>
      <c r="F139" s="644"/>
      <c r="G139" s="663"/>
      <c r="H139" s="644"/>
      <c r="I139" s="644"/>
      <c r="J139" s="644"/>
      <c r="K139" s="644"/>
      <c r="L139" s="644"/>
      <c r="M139" s="644"/>
      <c r="N139" s="644"/>
      <c r="O139" s="644"/>
      <c r="P139" s="644"/>
      <c r="Q139" s="644"/>
      <c r="R139" s="644"/>
      <c r="S139" s="644"/>
      <c r="T139" s="644"/>
      <c r="U139" s="644"/>
      <c r="V139" s="644"/>
      <c r="W139" s="644"/>
      <c r="X139" s="644"/>
      <c r="Y139" s="644"/>
      <c r="Z139" s="644"/>
    </row>
    <row r="140" spans="1:26" ht="16.5" customHeight="1">
      <c r="A140" s="644"/>
      <c r="B140" s="644"/>
      <c r="C140" s="644"/>
      <c r="D140" s="56"/>
      <c r="E140" s="645"/>
      <c r="F140" s="644"/>
      <c r="G140" s="663"/>
      <c r="H140" s="644"/>
      <c r="I140" s="644"/>
      <c r="J140" s="644"/>
      <c r="K140" s="644"/>
      <c r="L140" s="644"/>
      <c r="M140" s="644"/>
      <c r="N140" s="644"/>
      <c r="O140" s="644"/>
      <c r="P140" s="644"/>
      <c r="Q140" s="644"/>
      <c r="R140" s="644"/>
      <c r="S140" s="644"/>
      <c r="T140" s="644"/>
      <c r="U140" s="644"/>
      <c r="V140" s="644"/>
      <c r="W140" s="644"/>
      <c r="X140" s="644"/>
      <c r="Y140" s="644"/>
      <c r="Z140" s="644"/>
    </row>
    <row r="141" spans="1:26" ht="16.5" customHeight="1">
      <c r="A141" s="644"/>
      <c r="B141" s="644"/>
      <c r="C141" s="644"/>
      <c r="D141" s="56"/>
      <c r="E141" s="645"/>
      <c r="F141" s="644"/>
      <c r="G141" s="663"/>
      <c r="H141" s="644"/>
      <c r="I141" s="644"/>
      <c r="J141" s="644"/>
      <c r="K141" s="644"/>
      <c r="L141" s="644"/>
      <c r="M141" s="644"/>
      <c r="N141" s="644"/>
      <c r="O141" s="644"/>
      <c r="P141" s="644"/>
      <c r="Q141" s="644"/>
      <c r="R141" s="644"/>
      <c r="S141" s="644"/>
      <c r="T141" s="644"/>
      <c r="U141" s="644"/>
      <c r="V141" s="644"/>
      <c r="W141" s="644"/>
      <c r="X141" s="644"/>
      <c r="Y141" s="644"/>
      <c r="Z141" s="644"/>
    </row>
    <row r="142" spans="1:26" ht="16.5" customHeight="1">
      <c r="A142" s="644"/>
      <c r="B142" s="644"/>
      <c r="C142" s="644"/>
      <c r="D142" s="56"/>
      <c r="E142" s="645"/>
      <c r="F142" s="644"/>
      <c r="G142" s="663"/>
      <c r="H142" s="644"/>
      <c r="I142" s="644"/>
      <c r="J142" s="644"/>
      <c r="K142" s="644"/>
      <c r="L142" s="644"/>
      <c r="M142" s="644"/>
      <c r="N142" s="644"/>
      <c r="O142" s="644"/>
      <c r="P142" s="644"/>
      <c r="Q142" s="644"/>
      <c r="R142" s="644"/>
      <c r="S142" s="644"/>
      <c r="T142" s="644"/>
      <c r="U142" s="644"/>
      <c r="V142" s="644"/>
      <c r="W142" s="644"/>
      <c r="X142" s="644"/>
      <c r="Y142" s="644"/>
      <c r="Z142" s="644"/>
    </row>
    <row r="143" spans="1:26" ht="16.5" customHeight="1">
      <c r="A143" s="644"/>
      <c r="B143" s="644"/>
      <c r="C143" s="644"/>
      <c r="D143" s="56"/>
      <c r="E143" s="645"/>
      <c r="F143" s="644"/>
      <c r="G143" s="663"/>
      <c r="H143" s="644"/>
      <c r="I143" s="644"/>
      <c r="J143" s="644"/>
      <c r="K143" s="644"/>
      <c r="L143" s="644"/>
      <c r="M143" s="644"/>
      <c r="N143" s="644"/>
      <c r="O143" s="644"/>
      <c r="P143" s="644"/>
      <c r="Q143" s="644"/>
      <c r="R143" s="644"/>
      <c r="S143" s="644"/>
      <c r="T143" s="644"/>
      <c r="U143" s="644"/>
      <c r="V143" s="644"/>
      <c r="W143" s="644"/>
      <c r="X143" s="644"/>
      <c r="Y143" s="644"/>
      <c r="Z143" s="644"/>
    </row>
    <row r="144" spans="1:26" ht="16.5" customHeight="1">
      <c r="A144" s="644"/>
      <c r="B144" s="644"/>
      <c r="C144" s="644"/>
      <c r="D144" s="56"/>
      <c r="E144" s="645"/>
      <c r="F144" s="644"/>
      <c r="G144" s="663"/>
      <c r="H144" s="644"/>
      <c r="I144" s="644"/>
      <c r="J144" s="644"/>
      <c r="K144" s="644"/>
      <c r="L144" s="644"/>
      <c r="M144" s="644"/>
      <c r="N144" s="644"/>
      <c r="O144" s="644"/>
      <c r="P144" s="644"/>
      <c r="Q144" s="644"/>
      <c r="R144" s="644"/>
      <c r="S144" s="644"/>
      <c r="T144" s="644"/>
      <c r="U144" s="644"/>
      <c r="V144" s="644"/>
      <c r="W144" s="644"/>
      <c r="X144" s="644"/>
      <c r="Y144" s="644"/>
      <c r="Z144" s="644"/>
    </row>
    <row r="145" spans="1:26" ht="16.5" customHeight="1">
      <c r="A145" s="644"/>
      <c r="B145" s="644"/>
      <c r="C145" s="644"/>
      <c r="D145" s="56"/>
      <c r="E145" s="645"/>
      <c r="F145" s="644"/>
      <c r="G145" s="663"/>
      <c r="H145" s="644"/>
      <c r="I145" s="644"/>
      <c r="J145" s="644"/>
      <c r="K145" s="644"/>
      <c r="L145" s="644"/>
      <c r="M145" s="644"/>
      <c r="N145" s="644"/>
      <c r="O145" s="644"/>
      <c r="P145" s="644"/>
      <c r="Q145" s="644"/>
      <c r="R145" s="644"/>
      <c r="S145" s="644"/>
      <c r="T145" s="644"/>
      <c r="U145" s="644"/>
      <c r="V145" s="644"/>
      <c r="W145" s="644"/>
      <c r="X145" s="644"/>
      <c r="Y145" s="644"/>
      <c r="Z145" s="644"/>
    </row>
    <row r="146" spans="1:26" ht="16.5" customHeight="1">
      <c r="A146" s="644"/>
      <c r="B146" s="644"/>
      <c r="C146" s="644"/>
      <c r="D146" s="56"/>
      <c r="E146" s="645"/>
      <c r="F146" s="644"/>
      <c r="G146" s="663"/>
      <c r="H146" s="644"/>
      <c r="I146" s="644"/>
      <c r="J146" s="644"/>
      <c r="K146" s="644"/>
      <c r="L146" s="644"/>
      <c r="M146" s="644"/>
      <c r="N146" s="644"/>
      <c r="O146" s="644"/>
      <c r="P146" s="644"/>
      <c r="Q146" s="644"/>
      <c r="R146" s="644"/>
      <c r="S146" s="644"/>
      <c r="T146" s="644"/>
      <c r="U146" s="644"/>
      <c r="V146" s="644"/>
      <c r="W146" s="644"/>
      <c r="X146" s="644"/>
      <c r="Y146" s="644"/>
      <c r="Z146" s="644"/>
    </row>
    <row r="147" spans="1:26" ht="16.5" customHeight="1">
      <c r="A147" s="644"/>
      <c r="B147" s="644"/>
      <c r="C147" s="644"/>
      <c r="D147" s="56"/>
      <c r="E147" s="645"/>
      <c r="F147" s="644"/>
      <c r="G147" s="663"/>
      <c r="H147" s="644"/>
      <c r="I147" s="644"/>
      <c r="J147" s="644"/>
      <c r="K147" s="644"/>
      <c r="L147" s="644"/>
      <c r="M147" s="644"/>
      <c r="N147" s="644"/>
      <c r="O147" s="644"/>
      <c r="P147" s="644"/>
      <c r="Q147" s="644"/>
      <c r="R147" s="644"/>
      <c r="S147" s="644"/>
      <c r="T147" s="644"/>
      <c r="U147" s="644"/>
      <c r="V147" s="644"/>
      <c r="W147" s="644"/>
      <c r="X147" s="644"/>
      <c r="Y147" s="644"/>
      <c r="Z147" s="644"/>
    </row>
    <row r="148" spans="1:26" ht="16.5" customHeight="1">
      <c r="A148" s="644"/>
      <c r="B148" s="644"/>
      <c r="C148" s="644"/>
      <c r="D148" s="56"/>
      <c r="E148" s="645"/>
      <c r="F148" s="644"/>
      <c r="G148" s="663"/>
      <c r="H148" s="644"/>
      <c r="I148" s="644"/>
      <c r="J148" s="644"/>
      <c r="K148" s="644"/>
      <c r="L148" s="644"/>
      <c r="M148" s="644"/>
      <c r="N148" s="644"/>
      <c r="O148" s="644"/>
      <c r="P148" s="644"/>
      <c r="Q148" s="644"/>
      <c r="R148" s="644"/>
      <c r="S148" s="644"/>
      <c r="T148" s="644"/>
      <c r="U148" s="644"/>
      <c r="V148" s="644"/>
      <c r="W148" s="644"/>
      <c r="X148" s="644"/>
      <c r="Y148" s="644"/>
      <c r="Z148" s="644"/>
    </row>
    <row r="149" spans="1:26" ht="16.5" customHeight="1">
      <c r="A149" s="644"/>
      <c r="B149" s="644"/>
      <c r="C149" s="644"/>
      <c r="D149" s="56"/>
      <c r="E149" s="645"/>
      <c r="F149" s="644"/>
      <c r="G149" s="663"/>
      <c r="H149" s="644"/>
      <c r="I149" s="644"/>
      <c r="J149" s="644"/>
      <c r="K149" s="644"/>
      <c r="L149" s="644"/>
      <c r="M149" s="644"/>
      <c r="N149" s="644"/>
      <c r="O149" s="644"/>
      <c r="P149" s="644"/>
      <c r="Q149" s="644"/>
      <c r="R149" s="644"/>
      <c r="S149" s="644"/>
      <c r="T149" s="644"/>
      <c r="U149" s="644"/>
      <c r="V149" s="644"/>
      <c r="W149" s="644"/>
      <c r="X149" s="644"/>
      <c r="Y149" s="644"/>
      <c r="Z149" s="644"/>
    </row>
    <row r="150" spans="1:26" ht="16.5" customHeight="1">
      <c r="A150" s="644"/>
      <c r="B150" s="644"/>
      <c r="C150" s="644"/>
      <c r="D150" s="56"/>
      <c r="E150" s="645"/>
      <c r="F150" s="644"/>
      <c r="G150" s="663"/>
      <c r="H150" s="644"/>
      <c r="I150" s="644"/>
      <c r="J150" s="644"/>
      <c r="K150" s="644"/>
      <c r="L150" s="644"/>
      <c r="M150" s="644"/>
      <c r="N150" s="644"/>
      <c r="O150" s="644"/>
      <c r="P150" s="644"/>
      <c r="Q150" s="644"/>
      <c r="R150" s="644"/>
      <c r="S150" s="644"/>
      <c r="T150" s="644"/>
      <c r="U150" s="644"/>
      <c r="V150" s="644"/>
      <c r="W150" s="644"/>
      <c r="X150" s="644"/>
      <c r="Y150" s="644"/>
      <c r="Z150" s="644"/>
    </row>
    <row r="151" spans="1:26" ht="16.5" customHeight="1">
      <c r="A151" s="644"/>
      <c r="B151" s="644"/>
      <c r="C151" s="644"/>
      <c r="D151" s="56"/>
      <c r="E151" s="645"/>
      <c r="F151" s="644"/>
      <c r="G151" s="663"/>
      <c r="H151" s="644"/>
      <c r="I151" s="644"/>
      <c r="J151" s="644"/>
      <c r="K151" s="644"/>
      <c r="L151" s="644"/>
      <c r="M151" s="644"/>
      <c r="N151" s="644"/>
      <c r="O151" s="644"/>
      <c r="P151" s="644"/>
      <c r="Q151" s="644"/>
      <c r="R151" s="644"/>
      <c r="S151" s="644"/>
      <c r="T151" s="644"/>
      <c r="U151" s="644"/>
      <c r="V151" s="644"/>
      <c r="W151" s="644"/>
      <c r="X151" s="644"/>
      <c r="Y151" s="644"/>
      <c r="Z151" s="644"/>
    </row>
    <row r="152" spans="1:26" ht="16.5" customHeight="1">
      <c r="A152" s="644"/>
      <c r="B152" s="644"/>
      <c r="C152" s="644"/>
      <c r="D152" s="56"/>
      <c r="E152" s="645"/>
      <c r="F152" s="644"/>
      <c r="G152" s="663"/>
      <c r="H152" s="644"/>
      <c r="I152" s="644"/>
      <c r="J152" s="644"/>
      <c r="K152" s="644"/>
      <c r="L152" s="644"/>
      <c r="M152" s="644"/>
      <c r="N152" s="644"/>
      <c r="O152" s="644"/>
      <c r="P152" s="644"/>
      <c r="Q152" s="644"/>
      <c r="R152" s="644"/>
      <c r="S152" s="644"/>
      <c r="T152" s="644"/>
      <c r="U152" s="644"/>
      <c r="V152" s="644"/>
      <c r="W152" s="644"/>
      <c r="X152" s="644"/>
      <c r="Y152" s="644"/>
      <c r="Z152" s="644"/>
    </row>
    <row r="153" spans="1:26" ht="16.5" customHeight="1">
      <c r="A153" s="644"/>
      <c r="B153" s="644"/>
      <c r="C153" s="644"/>
      <c r="D153" s="56"/>
      <c r="E153" s="645"/>
      <c r="F153" s="644"/>
      <c r="G153" s="663"/>
      <c r="H153" s="644"/>
      <c r="I153" s="644"/>
      <c r="J153" s="644"/>
      <c r="K153" s="644"/>
      <c r="L153" s="644"/>
      <c r="M153" s="644"/>
      <c r="N153" s="644"/>
      <c r="O153" s="644"/>
      <c r="P153" s="644"/>
      <c r="Q153" s="644"/>
      <c r="R153" s="644"/>
      <c r="S153" s="644"/>
      <c r="T153" s="644"/>
      <c r="U153" s="644"/>
      <c r="V153" s="644"/>
      <c r="W153" s="644"/>
      <c r="X153" s="644"/>
      <c r="Y153" s="644"/>
      <c r="Z153" s="644"/>
    </row>
    <row r="154" spans="1:26" ht="16.5" customHeight="1">
      <c r="A154" s="644"/>
      <c r="B154" s="644"/>
      <c r="C154" s="644"/>
      <c r="D154" s="56"/>
      <c r="E154" s="645"/>
      <c r="F154" s="644"/>
      <c r="G154" s="663"/>
      <c r="H154" s="644"/>
      <c r="I154" s="644"/>
      <c r="J154" s="644"/>
      <c r="K154" s="644"/>
      <c r="L154" s="644"/>
      <c r="M154" s="644"/>
      <c r="N154" s="644"/>
      <c r="O154" s="644"/>
      <c r="P154" s="644"/>
      <c r="Q154" s="644"/>
      <c r="R154" s="644"/>
      <c r="S154" s="644"/>
      <c r="T154" s="644"/>
      <c r="U154" s="644"/>
      <c r="V154" s="644"/>
      <c r="W154" s="644"/>
      <c r="X154" s="644"/>
      <c r="Y154" s="644"/>
      <c r="Z154" s="644"/>
    </row>
    <row r="155" spans="1:26" ht="16.5" customHeight="1">
      <c r="A155" s="644"/>
      <c r="B155" s="644"/>
      <c r="C155" s="644"/>
      <c r="D155" s="56"/>
      <c r="E155" s="645"/>
      <c r="F155" s="644"/>
      <c r="G155" s="663"/>
      <c r="H155" s="644"/>
      <c r="I155" s="644"/>
      <c r="J155" s="644"/>
      <c r="K155" s="644"/>
      <c r="L155" s="644"/>
      <c r="M155" s="644"/>
      <c r="N155" s="644"/>
      <c r="O155" s="644"/>
      <c r="P155" s="644"/>
      <c r="Q155" s="644"/>
      <c r="R155" s="644"/>
      <c r="S155" s="644"/>
      <c r="T155" s="644"/>
      <c r="U155" s="644"/>
      <c r="V155" s="644"/>
      <c r="W155" s="644"/>
      <c r="X155" s="644"/>
      <c r="Y155" s="644"/>
      <c r="Z155" s="644"/>
    </row>
    <row r="156" spans="1:26" ht="16.5" customHeight="1">
      <c r="A156" s="644"/>
      <c r="B156" s="644"/>
      <c r="C156" s="644"/>
      <c r="D156" s="56"/>
      <c r="E156" s="645"/>
      <c r="F156" s="644"/>
      <c r="G156" s="663"/>
      <c r="H156" s="644"/>
      <c r="I156" s="644"/>
      <c r="J156" s="644"/>
      <c r="K156" s="644"/>
      <c r="L156" s="644"/>
      <c r="M156" s="644"/>
      <c r="N156" s="644"/>
      <c r="O156" s="644"/>
      <c r="P156" s="644"/>
      <c r="Q156" s="644"/>
      <c r="R156" s="644"/>
      <c r="S156" s="644"/>
      <c r="T156" s="644"/>
      <c r="U156" s="644"/>
      <c r="V156" s="644"/>
      <c r="W156" s="644"/>
      <c r="X156" s="644"/>
      <c r="Y156" s="644"/>
      <c r="Z156" s="644"/>
    </row>
    <row r="157" spans="1:26" ht="16.5" customHeight="1">
      <c r="A157" s="644"/>
      <c r="B157" s="644"/>
      <c r="C157" s="644"/>
      <c r="D157" s="56"/>
      <c r="E157" s="645"/>
      <c r="F157" s="644"/>
      <c r="G157" s="663"/>
      <c r="H157" s="644"/>
      <c r="I157" s="644"/>
      <c r="J157" s="644"/>
      <c r="K157" s="644"/>
      <c r="L157" s="644"/>
      <c r="M157" s="644"/>
      <c r="N157" s="644"/>
      <c r="O157" s="644"/>
      <c r="P157" s="644"/>
      <c r="Q157" s="644"/>
      <c r="R157" s="644"/>
      <c r="S157" s="644"/>
      <c r="T157" s="644"/>
      <c r="U157" s="644"/>
      <c r="V157" s="644"/>
      <c r="W157" s="644"/>
      <c r="X157" s="644"/>
      <c r="Y157" s="644"/>
      <c r="Z157" s="644"/>
    </row>
    <row r="158" spans="1:26" ht="16.5" customHeight="1">
      <c r="A158" s="644"/>
      <c r="B158" s="644"/>
      <c r="C158" s="644"/>
      <c r="D158" s="56"/>
      <c r="E158" s="645"/>
      <c r="F158" s="644"/>
      <c r="G158" s="663"/>
      <c r="H158" s="644"/>
      <c r="I158" s="644"/>
      <c r="J158" s="644"/>
      <c r="K158" s="644"/>
      <c r="L158" s="644"/>
      <c r="M158" s="644"/>
      <c r="N158" s="644"/>
      <c r="O158" s="644"/>
      <c r="P158" s="644"/>
      <c r="Q158" s="644"/>
      <c r="R158" s="644"/>
      <c r="S158" s="644"/>
      <c r="T158" s="644"/>
      <c r="U158" s="644"/>
      <c r="V158" s="644"/>
      <c r="W158" s="644"/>
      <c r="X158" s="644"/>
      <c r="Y158" s="644"/>
      <c r="Z158" s="644"/>
    </row>
    <row r="159" spans="1:26" ht="16.5" customHeight="1">
      <c r="A159" s="644"/>
      <c r="B159" s="644"/>
      <c r="C159" s="644"/>
      <c r="D159" s="56"/>
      <c r="E159" s="645"/>
      <c r="F159" s="644"/>
      <c r="G159" s="663"/>
      <c r="H159" s="644"/>
      <c r="I159" s="644"/>
      <c r="J159" s="644"/>
      <c r="K159" s="644"/>
      <c r="L159" s="644"/>
      <c r="M159" s="644"/>
      <c r="N159" s="644"/>
      <c r="O159" s="644"/>
      <c r="P159" s="644"/>
      <c r="Q159" s="644"/>
      <c r="R159" s="644"/>
      <c r="S159" s="644"/>
      <c r="T159" s="644"/>
      <c r="U159" s="644"/>
      <c r="V159" s="644"/>
      <c r="W159" s="644"/>
      <c r="X159" s="644"/>
      <c r="Y159" s="644"/>
      <c r="Z159" s="644"/>
    </row>
    <row r="160" spans="1:26" ht="16.5" customHeight="1">
      <c r="A160" s="644"/>
      <c r="B160" s="644"/>
      <c r="C160" s="644"/>
      <c r="D160" s="56"/>
      <c r="E160" s="645"/>
      <c r="F160" s="644"/>
      <c r="G160" s="663"/>
      <c r="H160" s="644"/>
      <c r="I160" s="644"/>
      <c r="J160" s="644"/>
      <c r="K160" s="644"/>
      <c r="L160" s="644"/>
      <c r="M160" s="644"/>
      <c r="N160" s="644"/>
      <c r="O160" s="644"/>
      <c r="P160" s="644"/>
      <c r="Q160" s="644"/>
      <c r="R160" s="644"/>
      <c r="S160" s="644"/>
      <c r="T160" s="644"/>
      <c r="U160" s="644"/>
      <c r="V160" s="644"/>
      <c r="W160" s="644"/>
      <c r="X160" s="644"/>
      <c r="Y160" s="644"/>
      <c r="Z160" s="644"/>
    </row>
    <row r="161" spans="1:26" ht="16.5" customHeight="1">
      <c r="A161" s="644"/>
      <c r="B161" s="644"/>
      <c r="C161" s="644"/>
      <c r="D161" s="56"/>
      <c r="E161" s="645"/>
      <c r="F161" s="644"/>
      <c r="G161" s="663"/>
      <c r="H161" s="644"/>
      <c r="I161" s="644"/>
      <c r="J161" s="644"/>
      <c r="K161" s="644"/>
      <c r="L161" s="644"/>
      <c r="M161" s="644"/>
      <c r="N161" s="644"/>
      <c r="O161" s="644"/>
      <c r="P161" s="644"/>
      <c r="Q161" s="644"/>
      <c r="R161" s="644"/>
      <c r="S161" s="644"/>
      <c r="T161" s="644"/>
      <c r="U161" s="644"/>
      <c r="V161" s="644"/>
      <c r="W161" s="644"/>
      <c r="X161" s="644"/>
      <c r="Y161" s="644"/>
      <c r="Z161" s="644"/>
    </row>
    <row r="162" spans="1:26" ht="16.5" customHeight="1">
      <c r="A162" s="644"/>
      <c r="B162" s="644"/>
      <c r="C162" s="644"/>
      <c r="D162" s="56"/>
      <c r="E162" s="645"/>
      <c r="F162" s="644"/>
      <c r="G162" s="663"/>
      <c r="H162" s="644"/>
      <c r="I162" s="644"/>
      <c r="J162" s="644"/>
      <c r="K162" s="644"/>
      <c r="L162" s="644"/>
      <c r="M162" s="644"/>
      <c r="N162" s="644"/>
      <c r="O162" s="644"/>
      <c r="P162" s="644"/>
      <c r="Q162" s="644"/>
      <c r="R162" s="644"/>
      <c r="S162" s="644"/>
      <c r="T162" s="644"/>
      <c r="U162" s="644"/>
      <c r="V162" s="644"/>
      <c r="W162" s="644"/>
      <c r="X162" s="644"/>
      <c r="Y162" s="644"/>
      <c r="Z162" s="644"/>
    </row>
    <row r="163" spans="1:26" ht="16.5" customHeight="1">
      <c r="A163" s="644"/>
      <c r="B163" s="644"/>
      <c r="C163" s="644"/>
      <c r="D163" s="56"/>
      <c r="E163" s="645"/>
      <c r="F163" s="644"/>
      <c r="G163" s="663"/>
      <c r="H163" s="644"/>
      <c r="I163" s="644"/>
      <c r="J163" s="644"/>
      <c r="K163" s="644"/>
      <c r="L163" s="644"/>
      <c r="M163" s="644"/>
      <c r="N163" s="644"/>
      <c r="O163" s="644"/>
      <c r="P163" s="644"/>
      <c r="Q163" s="644"/>
      <c r="R163" s="644"/>
      <c r="S163" s="644"/>
      <c r="T163" s="644"/>
      <c r="U163" s="644"/>
      <c r="V163" s="644"/>
      <c r="W163" s="644"/>
      <c r="X163" s="644"/>
      <c r="Y163" s="644"/>
      <c r="Z163" s="644"/>
    </row>
    <row r="164" spans="1:26" ht="16.5" customHeight="1">
      <c r="A164" s="644"/>
      <c r="B164" s="644"/>
      <c r="C164" s="644"/>
      <c r="D164" s="56"/>
      <c r="E164" s="645"/>
      <c r="F164" s="644"/>
      <c r="G164" s="663"/>
      <c r="H164" s="644"/>
      <c r="I164" s="644"/>
      <c r="J164" s="644"/>
      <c r="K164" s="644"/>
      <c r="L164" s="644"/>
      <c r="M164" s="644"/>
      <c r="N164" s="644"/>
      <c r="O164" s="644"/>
      <c r="P164" s="644"/>
      <c r="Q164" s="644"/>
      <c r="R164" s="644"/>
      <c r="S164" s="644"/>
      <c r="T164" s="644"/>
      <c r="U164" s="644"/>
      <c r="V164" s="644"/>
      <c r="W164" s="644"/>
      <c r="X164" s="644"/>
      <c r="Y164" s="644"/>
      <c r="Z164" s="644"/>
    </row>
    <row r="165" spans="1:26" ht="16.5" customHeight="1">
      <c r="A165" s="644"/>
      <c r="B165" s="644"/>
      <c r="C165" s="644"/>
      <c r="D165" s="56"/>
      <c r="E165" s="645"/>
      <c r="F165" s="644"/>
      <c r="G165" s="663"/>
      <c r="H165" s="644"/>
      <c r="I165" s="644"/>
      <c r="J165" s="644"/>
      <c r="K165" s="644"/>
      <c r="L165" s="644"/>
      <c r="M165" s="644"/>
      <c r="N165" s="644"/>
      <c r="O165" s="644"/>
      <c r="P165" s="644"/>
      <c r="Q165" s="644"/>
      <c r="R165" s="644"/>
      <c r="S165" s="644"/>
      <c r="T165" s="644"/>
      <c r="U165" s="644"/>
      <c r="V165" s="644"/>
      <c r="W165" s="644"/>
      <c r="X165" s="644"/>
      <c r="Y165" s="644"/>
      <c r="Z165" s="644"/>
    </row>
    <row r="166" spans="1:26" ht="16.5" customHeight="1">
      <c r="A166" s="644"/>
      <c r="B166" s="644"/>
      <c r="C166" s="644"/>
      <c r="D166" s="56"/>
      <c r="E166" s="645"/>
      <c r="F166" s="644"/>
      <c r="G166" s="663"/>
      <c r="H166" s="644"/>
      <c r="I166" s="644"/>
      <c r="J166" s="644"/>
      <c r="K166" s="644"/>
      <c r="L166" s="644"/>
      <c r="M166" s="644"/>
      <c r="N166" s="644"/>
      <c r="O166" s="644"/>
      <c r="P166" s="644"/>
      <c r="Q166" s="644"/>
      <c r="R166" s="644"/>
      <c r="S166" s="644"/>
      <c r="T166" s="644"/>
      <c r="U166" s="644"/>
      <c r="V166" s="644"/>
      <c r="W166" s="644"/>
      <c r="X166" s="644"/>
      <c r="Y166" s="644"/>
      <c r="Z166" s="644"/>
    </row>
    <row r="167" spans="1:26" ht="16.5" customHeight="1">
      <c r="A167" s="644"/>
      <c r="B167" s="644"/>
      <c r="C167" s="644"/>
      <c r="D167" s="56"/>
      <c r="E167" s="645"/>
      <c r="F167" s="644"/>
      <c r="G167" s="663"/>
      <c r="H167" s="644"/>
      <c r="I167" s="644"/>
      <c r="J167" s="644"/>
      <c r="K167" s="644"/>
      <c r="L167" s="644"/>
      <c r="M167" s="644"/>
      <c r="N167" s="644"/>
      <c r="O167" s="644"/>
      <c r="P167" s="644"/>
      <c r="Q167" s="644"/>
      <c r="R167" s="644"/>
      <c r="S167" s="644"/>
      <c r="T167" s="644"/>
      <c r="U167" s="644"/>
      <c r="V167" s="644"/>
      <c r="W167" s="644"/>
      <c r="X167" s="644"/>
      <c r="Y167" s="644"/>
      <c r="Z167" s="644"/>
    </row>
    <row r="168" spans="1:26" ht="16.5" customHeight="1">
      <c r="A168" s="644"/>
      <c r="B168" s="644"/>
      <c r="C168" s="644"/>
      <c r="D168" s="56"/>
      <c r="E168" s="645"/>
      <c r="F168" s="644"/>
      <c r="G168" s="663"/>
      <c r="H168" s="644"/>
      <c r="I168" s="644"/>
      <c r="J168" s="644"/>
      <c r="K168" s="644"/>
      <c r="L168" s="644"/>
      <c r="M168" s="644"/>
      <c r="N168" s="644"/>
      <c r="O168" s="644"/>
      <c r="P168" s="644"/>
      <c r="Q168" s="644"/>
      <c r="R168" s="644"/>
      <c r="S168" s="644"/>
      <c r="T168" s="644"/>
      <c r="U168" s="644"/>
      <c r="V168" s="644"/>
      <c r="W168" s="644"/>
      <c r="X168" s="644"/>
      <c r="Y168" s="644"/>
      <c r="Z168" s="644"/>
    </row>
    <row r="169" spans="1:26" ht="16.5" customHeight="1">
      <c r="A169" s="644"/>
      <c r="B169" s="644"/>
      <c r="C169" s="644"/>
      <c r="D169" s="56"/>
      <c r="E169" s="645"/>
      <c r="F169" s="644"/>
      <c r="G169" s="663"/>
      <c r="H169" s="644"/>
      <c r="I169" s="644"/>
      <c r="J169" s="644"/>
      <c r="K169" s="644"/>
      <c r="L169" s="644"/>
      <c r="M169" s="644"/>
      <c r="N169" s="644"/>
      <c r="O169" s="644"/>
      <c r="P169" s="644"/>
      <c r="Q169" s="644"/>
      <c r="R169" s="644"/>
      <c r="S169" s="644"/>
      <c r="T169" s="644"/>
      <c r="U169" s="644"/>
      <c r="V169" s="644"/>
      <c r="W169" s="644"/>
      <c r="X169" s="644"/>
      <c r="Y169" s="644"/>
      <c r="Z169" s="644"/>
    </row>
    <row r="170" spans="1:26" ht="16.5" customHeight="1">
      <c r="A170" s="644"/>
      <c r="B170" s="644"/>
      <c r="C170" s="644"/>
      <c r="D170" s="56"/>
      <c r="E170" s="645"/>
      <c r="F170" s="644"/>
      <c r="G170" s="663"/>
      <c r="H170" s="644"/>
      <c r="I170" s="644"/>
      <c r="J170" s="644"/>
      <c r="K170" s="644"/>
      <c r="L170" s="644"/>
      <c r="M170" s="644"/>
      <c r="N170" s="644"/>
      <c r="O170" s="644"/>
      <c r="P170" s="644"/>
      <c r="Q170" s="644"/>
      <c r="R170" s="644"/>
      <c r="S170" s="644"/>
      <c r="T170" s="644"/>
      <c r="U170" s="644"/>
      <c r="V170" s="644"/>
      <c r="W170" s="644"/>
      <c r="X170" s="644"/>
      <c r="Y170" s="644"/>
      <c r="Z170" s="644"/>
    </row>
    <row r="171" spans="1:26" ht="16.5" customHeight="1">
      <c r="A171" s="644"/>
      <c r="B171" s="644"/>
      <c r="C171" s="644"/>
      <c r="D171" s="56"/>
      <c r="E171" s="645"/>
      <c r="F171" s="644"/>
      <c r="G171" s="663"/>
      <c r="H171" s="644"/>
      <c r="I171" s="644"/>
      <c r="J171" s="644"/>
      <c r="K171" s="644"/>
      <c r="L171" s="644"/>
      <c r="M171" s="644"/>
      <c r="N171" s="644"/>
      <c r="O171" s="644"/>
      <c r="P171" s="644"/>
      <c r="Q171" s="644"/>
      <c r="R171" s="644"/>
      <c r="S171" s="644"/>
      <c r="T171" s="644"/>
      <c r="U171" s="644"/>
      <c r="V171" s="644"/>
      <c r="W171" s="644"/>
      <c r="X171" s="644"/>
      <c r="Y171" s="644"/>
      <c r="Z171" s="644"/>
    </row>
    <row r="172" spans="1:26" ht="16.5" customHeight="1">
      <c r="A172" s="644"/>
      <c r="B172" s="644"/>
      <c r="C172" s="644"/>
      <c r="D172" s="56"/>
      <c r="E172" s="645"/>
      <c r="F172" s="644"/>
      <c r="G172" s="663"/>
      <c r="H172" s="644"/>
      <c r="I172" s="644"/>
      <c r="J172" s="644"/>
      <c r="K172" s="644"/>
      <c r="L172" s="644"/>
      <c r="M172" s="644"/>
      <c r="N172" s="644"/>
      <c r="O172" s="644"/>
      <c r="P172" s="644"/>
      <c r="Q172" s="644"/>
      <c r="R172" s="644"/>
      <c r="S172" s="644"/>
      <c r="T172" s="644"/>
      <c r="U172" s="644"/>
      <c r="V172" s="644"/>
      <c r="W172" s="644"/>
      <c r="X172" s="644"/>
      <c r="Y172" s="644"/>
      <c r="Z172" s="644"/>
    </row>
    <row r="173" spans="1:26" ht="16.5" customHeight="1">
      <c r="A173" s="644"/>
      <c r="B173" s="644"/>
      <c r="C173" s="644"/>
      <c r="D173" s="56"/>
      <c r="E173" s="645"/>
      <c r="F173" s="644"/>
      <c r="G173" s="663"/>
      <c r="H173" s="644"/>
      <c r="I173" s="644"/>
      <c r="J173" s="644"/>
      <c r="K173" s="644"/>
      <c r="L173" s="644"/>
      <c r="M173" s="644"/>
      <c r="N173" s="644"/>
      <c r="O173" s="644"/>
      <c r="P173" s="644"/>
      <c r="Q173" s="644"/>
      <c r="R173" s="644"/>
      <c r="S173" s="644"/>
      <c r="T173" s="644"/>
      <c r="U173" s="644"/>
      <c r="V173" s="644"/>
      <c r="W173" s="644"/>
      <c r="X173" s="644"/>
      <c r="Y173" s="644"/>
      <c r="Z173" s="644"/>
    </row>
    <row r="174" spans="1:26" ht="16.5" customHeight="1">
      <c r="A174" s="644"/>
      <c r="B174" s="644"/>
      <c r="C174" s="644"/>
      <c r="D174" s="56"/>
      <c r="E174" s="645"/>
      <c r="F174" s="644"/>
      <c r="G174" s="663"/>
      <c r="H174" s="644"/>
      <c r="I174" s="644"/>
      <c r="J174" s="644"/>
      <c r="K174" s="644"/>
      <c r="L174" s="644"/>
      <c r="M174" s="644"/>
      <c r="N174" s="644"/>
      <c r="O174" s="644"/>
      <c r="P174" s="644"/>
      <c r="Q174" s="644"/>
      <c r="R174" s="644"/>
      <c r="S174" s="644"/>
      <c r="T174" s="644"/>
      <c r="U174" s="644"/>
      <c r="V174" s="644"/>
      <c r="W174" s="644"/>
      <c r="X174" s="644"/>
      <c r="Y174" s="644"/>
      <c r="Z174" s="644"/>
    </row>
    <row r="175" spans="1:26" ht="16.5" customHeight="1">
      <c r="A175" s="644"/>
      <c r="B175" s="644"/>
      <c r="C175" s="644"/>
      <c r="D175" s="56"/>
      <c r="E175" s="645"/>
      <c r="F175" s="644"/>
      <c r="G175" s="663"/>
      <c r="H175" s="644"/>
      <c r="I175" s="644"/>
      <c r="J175" s="644"/>
      <c r="K175" s="644"/>
      <c r="L175" s="644"/>
      <c r="M175" s="644"/>
      <c r="N175" s="644"/>
      <c r="O175" s="644"/>
      <c r="P175" s="644"/>
      <c r="Q175" s="644"/>
      <c r="R175" s="644"/>
      <c r="S175" s="644"/>
      <c r="T175" s="644"/>
      <c r="U175" s="644"/>
      <c r="V175" s="644"/>
      <c r="W175" s="644"/>
      <c r="X175" s="644"/>
      <c r="Y175" s="644"/>
      <c r="Z175" s="644"/>
    </row>
    <row r="176" spans="1:26" ht="16.5" customHeight="1">
      <c r="A176" s="644"/>
      <c r="B176" s="644"/>
      <c r="C176" s="644"/>
      <c r="D176" s="56"/>
      <c r="E176" s="645"/>
      <c r="F176" s="644"/>
      <c r="G176" s="663"/>
      <c r="H176" s="644"/>
      <c r="I176" s="644"/>
      <c r="J176" s="644"/>
      <c r="K176" s="644"/>
      <c r="L176" s="644"/>
      <c r="M176" s="644"/>
      <c r="N176" s="644"/>
      <c r="O176" s="644"/>
      <c r="P176" s="644"/>
      <c r="Q176" s="644"/>
      <c r="R176" s="644"/>
      <c r="S176" s="644"/>
      <c r="T176" s="644"/>
      <c r="U176" s="644"/>
      <c r="V176" s="644"/>
      <c r="W176" s="644"/>
      <c r="X176" s="644"/>
      <c r="Y176" s="644"/>
      <c r="Z176" s="644"/>
    </row>
    <row r="177" spans="1:26" ht="16.5" customHeight="1">
      <c r="A177" s="644"/>
      <c r="B177" s="644"/>
      <c r="C177" s="644"/>
      <c r="D177" s="56"/>
      <c r="E177" s="645"/>
      <c r="F177" s="644"/>
      <c r="G177" s="663"/>
      <c r="H177" s="644"/>
      <c r="I177" s="644"/>
      <c r="J177" s="644"/>
      <c r="K177" s="644"/>
      <c r="L177" s="644"/>
      <c r="M177" s="644"/>
      <c r="N177" s="644"/>
      <c r="O177" s="644"/>
      <c r="P177" s="644"/>
      <c r="Q177" s="644"/>
      <c r="R177" s="644"/>
      <c r="S177" s="644"/>
      <c r="T177" s="644"/>
      <c r="U177" s="644"/>
      <c r="V177" s="644"/>
      <c r="W177" s="644"/>
      <c r="X177" s="644"/>
      <c r="Y177" s="644"/>
      <c r="Z177" s="644"/>
    </row>
    <row r="178" spans="1:26" ht="16.5" customHeight="1">
      <c r="A178" s="644"/>
      <c r="B178" s="644"/>
      <c r="C178" s="644"/>
      <c r="D178" s="56"/>
      <c r="E178" s="645"/>
      <c r="F178" s="644"/>
      <c r="G178" s="663"/>
      <c r="H178" s="644"/>
      <c r="I178" s="644"/>
      <c r="J178" s="644"/>
      <c r="K178" s="644"/>
      <c r="L178" s="644"/>
      <c r="M178" s="644"/>
      <c r="N178" s="644"/>
      <c r="O178" s="644"/>
      <c r="P178" s="644"/>
      <c r="Q178" s="644"/>
      <c r="R178" s="644"/>
      <c r="S178" s="644"/>
      <c r="T178" s="644"/>
      <c r="U178" s="644"/>
      <c r="V178" s="644"/>
      <c r="W178" s="644"/>
      <c r="X178" s="644"/>
      <c r="Y178" s="644"/>
      <c r="Z178" s="644"/>
    </row>
    <row r="179" spans="1:26" ht="16.5" customHeight="1">
      <c r="A179" s="644"/>
      <c r="B179" s="644"/>
      <c r="C179" s="644"/>
      <c r="D179" s="56"/>
      <c r="E179" s="645"/>
      <c r="F179" s="644"/>
      <c r="G179" s="663"/>
      <c r="H179" s="644"/>
      <c r="I179" s="644"/>
      <c r="J179" s="644"/>
      <c r="K179" s="644"/>
      <c r="L179" s="644"/>
      <c r="M179" s="644"/>
      <c r="N179" s="644"/>
      <c r="O179" s="644"/>
      <c r="P179" s="644"/>
      <c r="Q179" s="644"/>
      <c r="R179" s="644"/>
      <c r="S179" s="644"/>
      <c r="T179" s="644"/>
      <c r="U179" s="644"/>
      <c r="V179" s="644"/>
      <c r="W179" s="644"/>
      <c r="X179" s="644"/>
      <c r="Y179" s="644"/>
      <c r="Z179" s="644"/>
    </row>
    <row r="180" spans="1:26" ht="16.5" customHeight="1">
      <c r="A180" s="644"/>
      <c r="B180" s="644"/>
      <c r="C180" s="644"/>
      <c r="D180" s="56"/>
      <c r="E180" s="645"/>
      <c r="F180" s="644"/>
      <c r="G180" s="663"/>
      <c r="H180" s="644"/>
      <c r="I180" s="644"/>
      <c r="J180" s="644"/>
      <c r="K180" s="644"/>
      <c r="L180" s="644"/>
      <c r="M180" s="644"/>
      <c r="N180" s="644"/>
      <c r="O180" s="644"/>
      <c r="P180" s="644"/>
      <c r="Q180" s="644"/>
      <c r="R180" s="644"/>
      <c r="S180" s="644"/>
      <c r="T180" s="644"/>
      <c r="U180" s="644"/>
      <c r="V180" s="644"/>
      <c r="W180" s="644"/>
      <c r="X180" s="644"/>
      <c r="Y180" s="644"/>
      <c r="Z180" s="644"/>
    </row>
    <row r="181" spans="1:26" ht="16.5" customHeight="1">
      <c r="A181" s="644"/>
      <c r="B181" s="644"/>
      <c r="C181" s="644"/>
      <c r="D181" s="56"/>
      <c r="E181" s="645"/>
      <c r="F181" s="644"/>
      <c r="G181" s="663"/>
      <c r="H181" s="644"/>
      <c r="I181" s="644"/>
      <c r="J181" s="644"/>
      <c r="K181" s="644"/>
      <c r="L181" s="644"/>
      <c r="M181" s="644"/>
      <c r="N181" s="644"/>
      <c r="O181" s="644"/>
      <c r="P181" s="644"/>
      <c r="Q181" s="644"/>
      <c r="R181" s="644"/>
      <c r="S181" s="644"/>
      <c r="T181" s="644"/>
      <c r="U181" s="644"/>
      <c r="V181" s="644"/>
      <c r="W181" s="644"/>
      <c r="X181" s="644"/>
      <c r="Y181" s="644"/>
      <c r="Z181" s="644"/>
    </row>
    <row r="182" spans="1:26" ht="16.5" customHeight="1">
      <c r="A182" s="644"/>
      <c r="B182" s="644"/>
      <c r="C182" s="644"/>
      <c r="D182" s="56"/>
      <c r="E182" s="645"/>
      <c r="F182" s="644"/>
      <c r="G182" s="663"/>
      <c r="H182" s="644"/>
      <c r="I182" s="644"/>
      <c r="J182" s="644"/>
      <c r="K182" s="644"/>
      <c r="L182" s="644"/>
      <c r="M182" s="644"/>
      <c r="N182" s="644"/>
      <c r="O182" s="644"/>
      <c r="P182" s="644"/>
      <c r="Q182" s="644"/>
      <c r="R182" s="644"/>
      <c r="S182" s="644"/>
      <c r="T182" s="644"/>
      <c r="U182" s="644"/>
      <c r="V182" s="644"/>
      <c r="W182" s="644"/>
      <c r="X182" s="644"/>
      <c r="Y182" s="644"/>
      <c r="Z182" s="644"/>
    </row>
    <row r="183" spans="1:26" ht="16.5" customHeight="1">
      <c r="A183" s="644"/>
      <c r="B183" s="644"/>
      <c r="C183" s="644"/>
      <c r="D183" s="56"/>
      <c r="E183" s="645"/>
      <c r="F183" s="644"/>
      <c r="G183" s="663"/>
      <c r="H183" s="644"/>
      <c r="I183" s="644"/>
      <c r="J183" s="644"/>
      <c r="K183" s="644"/>
      <c r="L183" s="644"/>
      <c r="M183" s="644"/>
      <c r="N183" s="644"/>
      <c r="O183" s="644"/>
      <c r="P183" s="644"/>
      <c r="Q183" s="644"/>
      <c r="R183" s="644"/>
      <c r="S183" s="644"/>
      <c r="T183" s="644"/>
      <c r="U183" s="644"/>
      <c r="V183" s="644"/>
      <c r="W183" s="644"/>
      <c r="X183" s="644"/>
      <c r="Y183" s="644"/>
      <c r="Z183" s="644"/>
    </row>
    <row r="184" spans="1:26" ht="16.5" customHeight="1">
      <c r="A184" s="644"/>
      <c r="B184" s="644"/>
      <c r="C184" s="644"/>
      <c r="D184" s="56"/>
      <c r="E184" s="645"/>
      <c r="F184" s="644"/>
      <c r="G184" s="663"/>
      <c r="H184" s="644"/>
      <c r="I184" s="644"/>
      <c r="J184" s="644"/>
      <c r="K184" s="644"/>
      <c r="L184" s="644"/>
      <c r="M184" s="644"/>
      <c r="N184" s="644"/>
      <c r="O184" s="644"/>
      <c r="P184" s="644"/>
      <c r="Q184" s="644"/>
      <c r="R184" s="644"/>
      <c r="S184" s="644"/>
      <c r="T184" s="644"/>
      <c r="U184" s="644"/>
      <c r="V184" s="644"/>
      <c r="W184" s="644"/>
      <c r="X184" s="644"/>
      <c r="Y184" s="644"/>
      <c r="Z184" s="644"/>
    </row>
    <row r="185" spans="1:26" ht="16.5" customHeight="1">
      <c r="A185" s="644"/>
      <c r="B185" s="644"/>
      <c r="C185" s="644"/>
      <c r="D185" s="56"/>
      <c r="E185" s="645"/>
      <c r="F185" s="644"/>
      <c r="G185" s="663"/>
      <c r="H185" s="644"/>
      <c r="I185" s="644"/>
      <c r="J185" s="644"/>
      <c r="K185" s="644"/>
      <c r="L185" s="644"/>
      <c r="M185" s="644"/>
      <c r="N185" s="644"/>
      <c r="O185" s="644"/>
      <c r="P185" s="644"/>
      <c r="Q185" s="644"/>
      <c r="R185" s="644"/>
      <c r="S185" s="644"/>
      <c r="T185" s="644"/>
      <c r="U185" s="644"/>
      <c r="V185" s="644"/>
      <c r="W185" s="644"/>
      <c r="X185" s="644"/>
      <c r="Y185" s="644"/>
      <c r="Z185" s="644"/>
    </row>
    <row r="186" spans="1:26" ht="16.5" customHeight="1">
      <c r="A186" s="644"/>
      <c r="B186" s="644"/>
      <c r="C186" s="644"/>
      <c r="D186" s="56"/>
      <c r="E186" s="645"/>
      <c r="F186" s="644"/>
      <c r="G186" s="663"/>
      <c r="H186" s="644"/>
      <c r="I186" s="644"/>
      <c r="J186" s="644"/>
      <c r="K186" s="644"/>
      <c r="L186" s="644"/>
      <c r="M186" s="644"/>
      <c r="N186" s="644"/>
      <c r="O186" s="644"/>
      <c r="P186" s="644"/>
      <c r="Q186" s="644"/>
      <c r="R186" s="644"/>
      <c r="S186" s="644"/>
      <c r="T186" s="644"/>
      <c r="U186" s="644"/>
      <c r="V186" s="644"/>
      <c r="W186" s="644"/>
      <c r="X186" s="644"/>
      <c r="Y186" s="644"/>
      <c r="Z186" s="644"/>
    </row>
    <row r="187" spans="1:26" ht="16.5" customHeight="1">
      <c r="A187" s="644"/>
      <c r="B187" s="644"/>
      <c r="C187" s="644"/>
      <c r="D187" s="56"/>
      <c r="E187" s="645"/>
      <c r="F187" s="644"/>
      <c r="G187" s="663"/>
      <c r="H187" s="644"/>
      <c r="I187" s="644"/>
      <c r="J187" s="644"/>
      <c r="K187" s="644"/>
      <c r="L187" s="644"/>
      <c r="M187" s="644"/>
      <c r="N187" s="644"/>
      <c r="O187" s="644"/>
      <c r="P187" s="644"/>
      <c r="Q187" s="644"/>
      <c r="R187" s="644"/>
      <c r="S187" s="644"/>
      <c r="T187" s="644"/>
      <c r="U187" s="644"/>
      <c r="V187" s="644"/>
      <c r="W187" s="644"/>
      <c r="X187" s="644"/>
      <c r="Y187" s="644"/>
      <c r="Z187" s="644"/>
    </row>
    <row r="188" spans="1:26" ht="16.5" customHeight="1">
      <c r="A188" s="644"/>
      <c r="B188" s="644"/>
      <c r="C188" s="644"/>
      <c r="D188" s="56"/>
      <c r="E188" s="645"/>
      <c r="F188" s="644"/>
      <c r="G188" s="663"/>
      <c r="H188" s="644"/>
      <c r="I188" s="644"/>
      <c r="J188" s="644"/>
      <c r="K188" s="644"/>
      <c r="L188" s="644"/>
      <c r="M188" s="644"/>
      <c r="N188" s="644"/>
      <c r="O188" s="644"/>
      <c r="P188" s="644"/>
      <c r="Q188" s="644"/>
      <c r="R188" s="644"/>
      <c r="S188" s="644"/>
      <c r="T188" s="644"/>
      <c r="U188" s="644"/>
      <c r="V188" s="644"/>
      <c r="W188" s="644"/>
      <c r="X188" s="644"/>
      <c r="Y188" s="644"/>
      <c r="Z188" s="644"/>
    </row>
    <row r="189" spans="1:26" ht="16.5" customHeight="1">
      <c r="A189" s="644"/>
      <c r="B189" s="644"/>
      <c r="C189" s="644"/>
      <c r="D189" s="56"/>
      <c r="E189" s="645"/>
      <c r="F189" s="644"/>
      <c r="G189" s="663"/>
      <c r="H189" s="644"/>
      <c r="I189" s="644"/>
      <c r="J189" s="644"/>
      <c r="K189" s="644"/>
      <c r="L189" s="644"/>
      <c r="M189" s="644"/>
      <c r="N189" s="644"/>
      <c r="O189" s="644"/>
      <c r="P189" s="644"/>
      <c r="Q189" s="644"/>
      <c r="R189" s="644"/>
      <c r="S189" s="644"/>
      <c r="T189" s="644"/>
      <c r="U189" s="644"/>
      <c r="V189" s="644"/>
      <c r="W189" s="644"/>
      <c r="X189" s="644"/>
      <c r="Y189" s="644"/>
      <c r="Z189" s="644"/>
    </row>
    <row r="190" spans="1:26" ht="16.5" customHeight="1">
      <c r="A190" s="644"/>
      <c r="B190" s="644"/>
      <c r="C190" s="644"/>
      <c r="D190" s="56"/>
      <c r="E190" s="645"/>
      <c r="F190" s="644"/>
      <c r="G190" s="663"/>
      <c r="H190" s="644"/>
      <c r="I190" s="644"/>
      <c r="J190" s="644"/>
      <c r="K190" s="644"/>
      <c r="L190" s="644"/>
      <c r="M190" s="644"/>
      <c r="N190" s="644"/>
      <c r="O190" s="644"/>
      <c r="P190" s="644"/>
      <c r="Q190" s="644"/>
      <c r="R190" s="644"/>
      <c r="S190" s="644"/>
      <c r="T190" s="644"/>
      <c r="U190" s="644"/>
      <c r="V190" s="644"/>
      <c r="W190" s="644"/>
      <c r="X190" s="644"/>
      <c r="Y190" s="644"/>
      <c r="Z190" s="644"/>
    </row>
    <row r="191" spans="1:26" ht="16.5" customHeight="1">
      <c r="A191" s="644"/>
      <c r="B191" s="644"/>
      <c r="C191" s="644"/>
      <c r="D191" s="56"/>
      <c r="E191" s="645"/>
      <c r="F191" s="644"/>
      <c r="G191" s="663"/>
      <c r="H191" s="644"/>
      <c r="I191" s="644"/>
      <c r="J191" s="644"/>
      <c r="K191" s="644"/>
      <c r="L191" s="644"/>
      <c r="M191" s="644"/>
      <c r="N191" s="644"/>
      <c r="O191" s="644"/>
      <c r="P191" s="644"/>
      <c r="Q191" s="644"/>
      <c r="R191" s="644"/>
      <c r="S191" s="644"/>
      <c r="T191" s="644"/>
      <c r="U191" s="644"/>
      <c r="V191" s="644"/>
      <c r="W191" s="644"/>
      <c r="X191" s="644"/>
      <c r="Y191" s="644"/>
      <c r="Z191" s="644"/>
    </row>
    <row r="192" spans="1:26" ht="16.5" customHeight="1">
      <c r="A192" s="644"/>
      <c r="B192" s="644"/>
      <c r="C192" s="644"/>
      <c r="D192" s="56"/>
      <c r="E192" s="645"/>
      <c r="F192" s="644"/>
      <c r="G192" s="663"/>
      <c r="H192" s="644"/>
      <c r="I192" s="644"/>
      <c r="J192" s="644"/>
      <c r="K192" s="644"/>
      <c r="L192" s="644"/>
      <c r="M192" s="644"/>
      <c r="N192" s="644"/>
      <c r="O192" s="644"/>
      <c r="P192" s="644"/>
      <c r="Q192" s="644"/>
      <c r="R192" s="644"/>
      <c r="S192" s="644"/>
      <c r="T192" s="644"/>
      <c r="U192" s="644"/>
      <c r="V192" s="644"/>
      <c r="W192" s="644"/>
      <c r="X192" s="644"/>
      <c r="Y192" s="644"/>
      <c r="Z192" s="644"/>
    </row>
    <row r="193" spans="1:26" ht="16.5" customHeight="1">
      <c r="A193" s="644"/>
      <c r="B193" s="644"/>
      <c r="C193" s="644"/>
      <c r="D193" s="56"/>
      <c r="E193" s="645"/>
      <c r="F193" s="644"/>
      <c r="G193" s="663"/>
      <c r="H193" s="644"/>
      <c r="I193" s="644"/>
      <c r="J193" s="644"/>
      <c r="K193" s="644"/>
      <c r="L193" s="644"/>
      <c r="M193" s="644"/>
      <c r="N193" s="644"/>
      <c r="O193" s="644"/>
      <c r="P193" s="644"/>
      <c r="Q193" s="644"/>
      <c r="R193" s="644"/>
      <c r="S193" s="644"/>
      <c r="T193" s="644"/>
      <c r="U193" s="644"/>
      <c r="V193" s="644"/>
      <c r="W193" s="644"/>
      <c r="X193" s="644"/>
      <c r="Y193" s="644"/>
      <c r="Z193" s="644"/>
    </row>
    <row r="194" spans="1:26" ht="16.5" customHeight="1">
      <c r="A194" s="644"/>
      <c r="B194" s="644"/>
      <c r="C194" s="644"/>
      <c r="D194" s="56"/>
      <c r="E194" s="645"/>
      <c r="F194" s="644"/>
      <c r="G194" s="663"/>
      <c r="H194" s="644"/>
      <c r="I194" s="644"/>
      <c r="J194" s="644"/>
      <c r="K194" s="644"/>
      <c r="L194" s="644"/>
      <c r="M194" s="644"/>
      <c r="N194" s="644"/>
      <c r="O194" s="644"/>
      <c r="P194" s="644"/>
      <c r="Q194" s="644"/>
      <c r="R194" s="644"/>
      <c r="S194" s="644"/>
      <c r="T194" s="644"/>
      <c r="U194" s="644"/>
      <c r="V194" s="644"/>
      <c r="W194" s="644"/>
      <c r="X194" s="644"/>
      <c r="Y194" s="644"/>
      <c r="Z194" s="644"/>
    </row>
    <row r="195" spans="1:26" ht="16.5" customHeight="1">
      <c r="A195" s="644"/>
      <c r="B195" s="644"/>
      <c r="C195" s="644"/>
      <c r="D195" s="56"/>
      <c r="E195" s="645"/>
      <c r="F195" s="644"/>
      <c r="G195" s="663"/>
      <c r="H195" s="644"/>
      <c r="I195" s="644"/>
      <c r="J195" s="644"/>
      <c r="K195" s="644"/>
      <c r="L195" s="644"/>
      <c r="M195" s="644"/>
      <c r="N195" s="644"/>
      <c r="O195" s="644"/>
      <c r="P195" s="644"/>
      <c r="Q195" s="644"/>
      <c r="R195" s="644"/>
      <c r="S195" s="644"/>
      <c r="T195" s="644"/>
      <c r="U195" s="644"/>
      <c r="V195" s="644"/>
      <c r="W195" s="644"/>
      <c r="X195" s="644"/>
      <c r="Y195" s="644"/>
      <c r="Z195" s="644"/>
    </row>
    <row r="196" spans="1:26" ht="16.5" customHeight="1">
      <c r="A196" s="644"/>
      <c r="B196" s="644"/>
      <c r="C196" s="644"/>
      <c r="D196" s="56"/>
      <c r="E196" s="645"/>
      <c r="F196" s="644"/>
      <c r="G196" s="663"/>
      <c r="H196" s="644"/>
      <c r="I196" s="644"/>
      <c r="J196" s="644"/>
      <c r="K196" s="644"/>
      <c r="L196" s="644"/>
      <c r="M196" s="644"/>
      <c r="N196" s="644"/>
      <c r="O196" s="644"/>
      <c r="P196" s="644"/>
      <c r="Q196" s="644"/>
      <c r="R196" s="644"/>
      <c r="S196" s="644"/>
      <c r="T196" s="644"/>
      <c r="U196" s="644"/>
      <c r="V196" s="644"/>
      <c r="W196" s="644"/>
      <c r="X196" s="644"/>
      <c r="Y196" s="644"/>
      <c r="Z196" s="644"/>
    </row>
    <row r="197" spans="1:26" ht="16.5" customHeight="1">
      <c r="A197" s="644"/>
      <c r="B197" s="644"/>
      <c r="C197" s="644"/>
      <c r="D197" s="56"/>
      <c r="E197" s="645"/>
      <c r="F197" s="644"/>
      <c r="G197" s="663"/>
      <c r="H197" s="644"/>
      <c r="I197" s="644"/>
      <c r="J197" s="644"/>
      <c r="K197" s="644"/>
      <c r="L197" s="644"/>
      <c r="M197" s="644"/>
      <c r="N197" s="644"/>
      <c r="O197" s="644"/>
      <c r="P197" s="644"/>
      <c r="Q197" s="644"/>
      <c r="R197" s="644"/>
      <c r="S197" s="644"/>
      <c r="T197" s="644"/>
      <c r="U197" s="644"/>
      <c r="V197" s="644"/>
      <c r="W197" s="644"/>
      <c r="X197" s="644"/>
      <c r="Y197" s="644"/>
      <c r="Z197" s="644"/>
    </row>
    <row r="198" spans="1:26" ht="16.5" customHeight="1">
      <c r="A198" s="644"/>
      <c r="B198" s="644"/>
      <c r="C198" s="644"/>
      <c r="D198" s="56"/>
      <c r="E198" s="645"/>
      <c r="F198" s="644"/>
      <c r="G198" s="663"/>
      <c r="H198" s="644"/>
      <c r="I198" s="644"/>
      <c r="J198" s="644"/>
      <c r="K198" s="644"/>
      <c r="L198" s="644"/>
      <c r="M198" s="644"/>
      <c r="N198" s="644"/>
      <c r="O198" s="644"/>
      <c r="P198" s="644"/>
      <c r="Q198" s="644"/>
      <c r="R198" s="644"/>
      <c r="S198" s="644"/>
      <c r="T198" s="644"/>
      <c r="U198" s="644"/>
      <c r="V198" s="644"/>
      <c r="W198" s="644"/>
      <c r="X198" s="644"/>
      <c r="Y198" s="644"/>
      <c r="Z198" s="644"/>
    </row>
    <row r="199" spans="1:26" ht="16.5" customHeight="1">
      <c r="A199" s="644"/>
      <c r="B199" s="644"/>
      <c r="C199" s="644"/>
      <c r="D199" s="56"/>
      <c r="E199" s="645"/>
      <c r="F199" s="644"/>
      <c r="G199" s="663"/>
      <c r="H199" s="644"/>
      <c r="I199" s="644"/>
      <c r="J199" s="644"/>
      <c r="K199" s="644"/>
      <c r="L199" s="644"/>
      <c r="M199" s="644"/>
      <c r="N199" s="644"/>
      <c r="O199" s="644"/>
      <c r="P199" s="644"/>
      <c r="Q199" s="644"/>
      <c r="R199" s="644"/>
      <c r="S199" s="644"/>
      <c r="T199" s="644"/>
      <c r="U199" s="644"/>
      <c r="V199" s="644"/>
      <c r="W199" s="644"/>
      <c r="X199" s="644"/>
      <c r="Y199" s="644"/>
      <c r="Z199" s="644"/>
    </row>
    <row r="200" spans="1:26" ht="16.5" customHeight="1">
      <c r="A200" s="644"/>
      <c r="B200" s="644"/>
      <c r="C200" s="644"/>
      <c r="D200" s="56"/>
      <c r="E200" s="645"/>
      <c r="F200" s="644"/>
      <c r="G200" s="663"/>
      <c r="H200" s="644"/>
      <c r="I200" s="644"/>
      <c r="J200" s="644"/>
      <c r="K200" s="644"/>
      <c r="L200" s="644"/>
      <c r="M200" s="644"/>
      <c r="N200" s="644"/>
      <c r="O200" s="644"/>
      <c r="P200" s="644"/>
      <c r="Q200" s="644"/>
      <c r="R200" s="644"/>
      <c r="S200" s="644"/>
      <c r="T200" s="644"/>
      <c r="U200" s="644"/>
      <c r="V200" s="644"/>
      <c r="W200" s="644"/>
      <c r="X200" s="644"/>
      <c r="Y200" s="644"/>
      <c r="Z200" s="644"/>
    </row>
    <row r="201" spans="1:26" ht="16.5" customHeight="1">
      <c r="A201" s="644"/>
      <c r="B201" s="644"/>
      <c r="C201" s="644"/>
      <c r="D201" s="56"/>
      <c r="E201" s="645"/>
      <c r="F201" s="644"/>
      <c r="G201" s="663"/>
      <c r="H201" s="644"/>
      <c r="I201" s="644"/>
      <c r="J201" s="644"/>
      <c r="K201" s="644"/>
      <c r="L201" s="644"/>
      <c r="M201" s="644"/>
      <c r="N201" s="644"/>
      <c r="O201" s="644"/>
      <c r="P201" s="644"/>
      <c r="Q201" s="644"/>
      <c r="R201" s="644"/>
      <c r="S201" s="644"/>
      <c r="T201" s="644"/>
      <c r="U201" s="644"/>
      <c r="V201" s="644"/>
      <c r="W201" s="644"/>
      <c r="X201" s="644"/>
      <c r="Y201" s="644"/>
      <c r="Z201" s="644"/>
    </row>
    <row r="202" spans="1:26" ht="16.5" customHeight="1">
      <c r="A202" s="644"/>
      <c r="B202" s="644"/>
      <c r="C202" s="644"/>
      <c r="D202" s="56"/>
      <c r="E202" s="645"/>
      <c r="F202" s="644"/>
      <c r="G202" s="663"/>
      <c r="H202" s="644"/>
      <c r="I202" s="644"/>
      <c r="J202" s="644"/>
      <c r="K202" s="644"/>
      <c r="L202" s="644"/>
      <c r="M202" s="644"/>
      <c r="N202" s="644"/>
      <c r="O202" s="644"/>
      <c r="P202" s="644"/>
      <c r="Q202" s="644"/>
      <c r="R202" s="644"/>
      <c r="S202" s="644"/>
      <c r="T202" s="644"/>
      <c r="U202" s="644"/>
      <c r="V202" s="644"/>
      <c r="W202" s="644"/>
      <c r="X202" s="644"/>
      <c r="Y202" s="644"/>
      <c r="Z202" s="644"/>
    </row>
    <row r="203" spans="1:26" ht="16.5" customHeight="1">
      <c r="A203" s="644"/>
      <c r="B203" s="644"/>
      <c r="C203" s="644"/>
      <c r="D203" s="56"/>
      <c r="E203" s="645"/>
      <c r="F203" s="644"/>
      <c r="G203" s="663"/>
      <c r="H203" s="644"/>
      <c r="I203" s="644"/>
      <c r="J203" s="644"/>
      <c r="K203" s="644"/>
      <c r="L203" s="644"/>
      <c r="M203" s="644"/>
      <c r="N203" s="644"/>
      <c r="O203" s="644"/>
      <c r="P203" s="644"/>
      <c r="Q203" s="644"/>
      <c r="R203" s="644"/>
      <c r="S203" s="644"/>
      <c r="T203" s="644"/>
      <c r="U203" s="644"/>
      <c r="V203" s="644"/>
      <c r="W203" s="644"/>
      <c r="X203" s="644"/>
      <c r="Y203" s="644"/>
      <c r="Z203" s="644"/>
    </row>
    <row r="204" spans="1:26" ht="16.5" customHeight="1">
      <c r="A204" s="644"/>
      <c r="B204" s="644"/>
      <c r="C204" s="644"/>
      <c r="D204" s="56"/>
      <c r="E204" s="645"/>
      <c r="F204" s="644"/>
      <c r="G204" s="663"/>
      <c r="H204" s="644"/>
      <c r="I204" s="644"/>
      <c r="J204" s="644"/>
      <c r="K204" s="644"/>
      <c r="L204" s="644"/>
      <c r="M204" s="644"/>
      <c r="N204" s="644"/>
      <c r="O204" s="644"/>
      <c r="P204" s="644"/>
      <c r="Q204" s="644"/>
      <c r="R204" s="644"/>
      <c r="S204" s="644"/>
      <c r="T204" s="644"/>
      <c r="U204" s="644"/>
      <c r="V204" s="644"/>
      <c r="W204" s="644"/>
      <c r="X204" s="644"/>
      <c r="Y204" s="644"/>
      <c r="Z204" s="644"/>
    </row>
    <row r="205" spans="1:26" ht="16.5" customHeight="1">
      <c r="A205" s="644"/>
      <c r="B205" s="644"/>
      <c r="C205" s="644"/>
      <c r="D205" s="56"/>
      <c r="E205" s="645"/>
      <c r="F205" s="644"/>
      <c r="G205" s="663"/>
      <c r="H205" s="644"/>
      <c r="I205" s="644"/>
      <c r="J205" s="644"/>
      <c r="K205" s="644"/>
      <c r="L205" s="644"/>
      <c r="M205" s="644"/>
      <c r="N205" s="644"/>
      <c r="O205" s="644"/>
      <c r="P205" s="644"/>
      <c r="Q205" s="644"/>
      <c r="R205" s="644"/>
      <c r="S205" s="644"/>
      <c r="T205" s="644"/>
      <c r="U205" s="644"/>
      <c r="V205" s="644"/>
      <c r="W205" s="644"/>
      <c r="X205" s="644"/>
      <c r="Y205" s="644"/>
      <c r="Z205" s="644"/>
    </row>
    <row r="206" spans="1:26" ht="16.5" customHeight="1">
      <c r="A206" s="644"/>
      <c r="B206" s="644"/>
      <c r="C206" s="644"/>
      <c r="D206" s="56"/>
      <c r="E206" s="645"/>
      <c r="F206" s="644"/>
      <c r="G206" s="663"/>
      <c r="H206" s="644"/>
      <c r="I206" s="644"/>
      <c r="J206" s="644"/>
      <c r="K206" s="644"/>
      <c r="L206" s="644"/>
      <c r="M206" s="644"/>
      <c r="N206" s="644"/>
      <c r="O206" s="644"/>
      <c r="P206" s="644"/>
      <c r="Q206" s="644"/>
      <c r="R206" s="644"/>
      <c r="S206" s="644"/>
      <c r="T206" s="644"/>
      <c r="U206" s="644"/>
      <c r="V206" s="644"/>
      <c r="W206" s="644"/>
      <c r="X206" s="644"/>
      <c r="Y206" s="644"/>
      <c r="Z206" s="644"/>
    </row>
    <row r="207" spans="1:26" ht="16.5" customHeight="1">
      <c r="A207" s="644"/>
      <c r="B207" s="644"/>
      <c r="C207" s="644"/>
      <c r="D207" s="56"/>
      <c r="E207" s="645"/>
      <c r="F207" s="644"/>
      <c r="G207" s="663"/>
      <c r="H207" s="644"/>
      <c r="I207" s="644"/>
      <c r="J207" s="644"/>
      <c r="K207" s="644"/>
      <c r="L207" s="644"/>
      <c r="M207" s="644"/>
      <c r="N207" s="644"/>
      <c r="O207" s="644"/>
      <c r="P207" s="644"/>
      <c r="Q207" s="644"/>
      <c r="R207" s="644"/>
      <c r="S207" s="644"/>
      <c r="T207" s="644"/>
      <c r="U207" s="644"/>
      <c r="V207" s="644"/>
      <c r="W207" s="644"/>
      <c r="X207" s="644"/>
      <c r="Y207" s="644"/>
      <c r="Z207" s="644"/>
    </row>
    <row r="208" spans="1:26" ht="16.5" customHeight="1">
      <c r="A208" s="644"/>
      <c r="B208" s="644"/>
      <c r="C208" s="644"/>
      <c r="D208" s="56"/>
      <c r="E208" s="645"/>
      <c r="F208" s="644"/>
      <c r="G208" s="663"/>
      <c r="H208" s="644"/>
      <c r="I208" s="644"/>
      <c r="J208" s="644"/>
      <c r="K208" s="644"/>
      <c r="L208" s="644"/>
      <c r="M208" s="644"/>
      <c r="N208" s="644"/>
      <c r="O208" s="644"/>
      <c r="P208" s="644"/>
      <c r="Q208" s="644"/>
      <c r="R208" s="644"/>
      <c r="S208" s="644"/>
      <c r="T208" s="644"/>
      <c r="U208" s="644"/>
      <c r="V208" s="644"/>
      <c r="W208" s="644"/>
      <c r="X208" s="644"/>
      <c r="Y208" s="644"/>
      <c r="Z208" s="644"/>
    </row>
    <row r="209" spans="1:26" ht="16.5" customHeight="1">
      <c r="A209" s="644"/>
      <c r="B209" s="644"/>
      <c r="C209" s="644"/>
      <c r="D209" s="56"/>
      <c r="E209" s="645"/>
      <c r="F209" s="644"/>
      <c r="G209" s="663"/>
      <c r="H209" s="644"/>
      <c r="I209" s="644"/>
      <c r="J209" s="644"/>
      <c r="K209" s="644"/>
      <c r="L209" s="644"/>
      <c r="M209" s="644"/>
      <c r="N209" s="644"/>
      <c r="O209" s="644"/>
      <c r="P209" s="644"/>
      <c r="Q209" s="644"/>
      <c r="R209" s="644"/>
      <c r="S209" s="644"/>
      <c r="T209" s="644"/>
      <c r="U209" s="644"/>
      <c r="V209" s="644"/>
      <c r="W209" s="644"/>
      <c r="X209" s="644"/>
      <c r="Y209" s="644"/>
      <c r="Z209" s="644"/>
    </row>
    <row r="210" spans="1:26" ht="16.5" customHeight="1">
      <c r="A210" s="644"/>
      <c r="B210" s="644"/>
      <c r="C210" s="644"/>
      <c r="D210" s="56"/>
      <c r="E210" s="645"/>
      <c r="F210" s="644"/>
      <c r="G210" s="663"/>
      <c r="H210" s="644"/>
      <c r="I210" s="644"/>
      <c r="J210" s="644"/>
      <c r="K210" s="644"/>
      <c r="L210" s="644"/>
      <c r="M210" s="644"/>
      <c r="N210" s="644"/>
      <c r="O210" s="644"/>
      <c r="P210" s="644"/>
      <c r="Q210" s="644"/>
      <c r="R210" s="644"/>
      <c r="S210" s="644"/>
      <c r="T210" s="644"/>
      <c r="U210" s="644"/>
      <c r="V210" s="644"/>
      <c r="W210" s="644"/>
      <c r="X210" s="644"/>
      <c r="Y210" s="644"/>
      <c r="Z210" s="644"/>
    </row>
    <row r="211" spans="1:26" ht="16.5" customHeight="1">
      <c r="A211" s="644"/>
      <c r="B211" s="644"/>
      <c r="C211" s="644"/>
      <c r="D211" s="56"/>
      <c r="E211" s="645"/>
      <c r="F211" s="644"/>
      <c r="G211" s="663"/>
      <c r="H211" s="644"/>
      <c r="I211" s="644"/>
      <c r="J211" s="644"/>
      <c r="K211" s="644"/>
      <c r="L211" s="644"/>
      <c r="M211" s="644"/>
      <c r="N211" s="644"/>
      <c r="O211" s="644"/>
      <c r="P211" s="644"/>
      <c r="Q211" s="644"/>
      <c r="R211" s="644"/>
      <c r="S211" s="644"/>
      <c r="T211" s="644"/>
      <c r="U211" s="644"/>
      <c r="V211" s="644"/>
      <c r="W211" s="644"/>
      <c r="X211" s="644"/>
      <c r="Y211" s="644"/>
      <c r="Z211" s="644"/>
    </row>
    <row r="212" spans="1:26" ht="16.5" customHeight="1">
      <c r="A212" s="644"/>
      <c r="B212" s="644"/>
      <c r="C212" s="644"/>
      <c r="D212" s="56"/>
      <c r="E212" s="645"/>
      <c r="F212" s="644"/>
      <c r="G212" s="663"/>
      <c r="H212" s="644"/>
      <c r="I212" s="644"/>
      <c r="J212" s="644"/>
      <c r="K212" s="644"/>
      <c r="L212" s="644"/>
      <c r="M212" s="644"/>
      <c r="N212" s="644"/>
      <c r="O212" s="644"/>
      <c r="P212" s="644"/>
      <c r="Q212" s="644"/>
      <c r="R212" s="644"/>
      <c r="S212" s="644"/>
      <c r="T212" s="644"/>
      <c r="U212" s="644"/>
      <c r="V212" s="644"/>
      <c r="W212" s="644"/>
      <c r="X212" s="644"/>
      <c r="Y212" s="644"/>
      <c r="Z212" s="644"/>
    </row>
    <row r="213" spans="1:26" ht="16.5" customHeight="1">
      <c r="A213" s="644"/>
      <c r="B213" s="644"/>
      <c r="C213" s="644"/>
      <c r="D213" s="56"/>
      <c r="E213" s="645"/>
      <c r="F213" s="644"/>
      <c r="G213" s="663"/>
      <c r="H213" s="644"/>
      <c r="I213" s="644"/>
      <c r="J213" s="644"/>
      <c r="K213" s="644"/>
      <c r="L213" s="644"/>
      <c r="M213" s="644"/>
      <c r="N213" s="644"/>
      <c r="O213" s="644"/>
      <c r="P213" s="644"/>
      <c r="Q213" s="644"/>
      <c r="R213" s="644"/>
      <c r="S213" s="644"/>
      <c r="T213" s="644"/>
      <c r="U213" s="644"/>
      <c r="V213" s="644"/>
      <c r="W213" s="644"/>
      <c r="X213" s="644"/>
      <c r="Y213" s="644"/>
      <c r="Z213" s="644"/>
    </row>
    <row r="214" spans="1:26" ht="16.5" customHeight="1">
      <c r="A214" s="644"/>
      <c r="B214" s="644"/>
      <c r="C214" s="644"/>
      <c r="D214" s="56"/>
      <c r="E214" s="645"/>
      <c r="F214" s="644"/>
      <c r="G214" s="663"/>
      <c r="H214" s="644"/>
      <c r="I214" s="644"/>
      <c r="J214" s="644"/>
      <c r="K214" s="644"/>
      <c r="L214" s="644"/>
      <c r="M214" s="644"/>
      <c r="N214" s="644"/>
      <c r="O214" s="644"/>
      <c r="P214" s="644"/>
      <c r="Q214" s="644"/>
      <c r="R214" s="644"/>
      <c r="S214" s="644"/>
      <c r="T214" s="644"/>
      <c r="U214" s="644"/>
      <c r="V214" s="644"/>
      <c r="W214" s="644"/>
      <c r="X214" s="644"/>
      <c r="Y214" s="644"/>
      <c r="Z214" s="644"/>
    </row>
    <row r="215" spans="1:26" ht="16.5" customHeight="1">
      <c r="A215" s="644"/>
      <c r="B215" s="644"/>
      <c r="C215" s="644"/>
      <c r="D215" s="56"/>
      <c r="E215" s="645"/>
      <c r="F215" s="644"/>
      <c r="G215" s="663"/>
      <c r="H215" s="644"/>
      <c r="I215" s="644"/>
      <c r="J215" s="644"/>
      <c r="K215" s="644"/>
      <c r="L215" s="644"/>
      <c r="M215" s="644"/>
      <c r="N215" s="644"/>
      <c r="O215" s="644"/>
      <c r="P215" s="644"/>
      <c r="Q215" s="644"/>
      <c r="R215" s="644"/>
      <c r="S215" s="644"/>
      <c r="T215" s="644"/>
      <c r="U215" s="644"/>
      <c r="V215" s="644"/>
      <c r="W215" s="644"/>
      <c r="X215" s="644"/>
      <c r="Y215" s="644"/>
      <c r="Z215" s="644"/>
    </row>
    <row r="216" spans="1:26" ht="16.5" customHeight="1">
      <c r="A216" s="644"/>
      <c r="B216" s="644"/>
      <c r="C216" s="644"/>
      <c r="D216" s="56"/>
      <c r="E216" s="645"/>
      <c r="F216" s="644"/>
      <c r="G216" s="663"/>
      <c r="H216" s="644"/>
      <c r="I216" s="644"/>
      <c r="J216" s="644"/>
      <c r="K216" s="644"/>
      <c r="L216" s="644"/>
      <c r="M216" s="644"/>
      <c r="N216" s="644"/>
      <c r="O216" s="644"/>
      <c r="P216" s="644"/>
      <c r="Q216" s="644"/>
      <c r="R216" s="644"/>
      <c r="S216" s="644"/>
      <c r="T216" s="644"/>
      <c r="U216" s="644"/>
      <c r="V216" s="644"/>
      <c r="W216" s="644"/>
      <c r="X216" s="644"/>
      <c r="Y216" s="644"/>
      <c r="Z216" s="644"/>
    </row>
    <row r="217" spans="1:26" ht="16.5" customHeight="1">
      <c r="A217" s="644"/>
      <c r="B217" s="644"/>
      <c r="C217" s="644"/>
      <c r="D217" s="56"/>
      <c r="E217" s="645"/>
      <c r="F217" s="644"/>
      <c r="G217" s="663"/>
      <c r="H217" s="644"/>
      <c r="I217" s="644"/>
      <c r="J217" s="644"/>
      <c r="K217" s="644"/>
      <c r="L217" s="644"/>
      <c r="M217" s="644"/>
      <c r="N217" s="644"/>
      <c r="O217" s="644"/>
      <c r="P217" s="644"/>
      <c r="Q217" s="644"/>
      <c r="R217" s="644"/>
      <c r="S217" s="644"/>
      <c r="T217" s="644"/>
      <c r="U217" s="644"/>
      <c r="V217" s="644"/>
      <c r="W217" s="644"/>
      <c r="X217" s="644"/>
      <c r="Y217" s="644"/>
      <c r="Z217" s="644"/>
    </row>
    <row r="218" spans="1:26" ht="16.5" customHeight="1">
      <c r="A218" s="644"/>
      <c r="B218" s="644"/>
      <c r="C218" s="644"/>
      <c r="D218" s="56"/>
      <c r="E218" s="645"/>
      <c r="F218" s="644"/>
      <c r="G218" s="663"/>
      <c r="H218" s="644"/>
      <c r="I218" s="644"/>
      <c r="J218" s="644"/>
      <c r="K218" s="644"/>
      <c r="L218" s="644"/>
      <c r="M218" s="644"/>
      <c r="N218" s="644"/>
      <c r="O218" s="644"/>
      <c r="P218" s="644"/>
      <c r="Q218" s="644"/>
      <c r="R218" s="644"/>
      <c r="S218" s="644"/>
      <c r="T218" s="644"/>
      <c r="U218" s="644"/>
      <c r="V218" s="644"/>
      <c r="W218" s="644"/>
      <c r="X218" s="644"/>
      <c r="Y218" s="644"/>
      <c r="Z218" s="644"/>
    </row>
    <row r="219" spans="1:26" ht="16.5" customHeight="1">
      <c r="A219" s="644"/>
      <c r="B219" s="644"/>
      <c r="C219" s="644"/>
      <c r="D219" s="56"/>
      <c r="E219" s="645"/>
      <c r="F219" s="644"/>
      <c r="G219" s="663"/>
      <c r="H219" s="644"/>
      <c r="I219" s="644"/>
      <c r="J219" s="644"/>
      <c r="K219" s="644"/>
      <c r="L219" s="644"/>
      <c r="M219" s="644"/>
      <c r="N219" s="644"/>
      <c r="O219" s="644"/>
      <c r="P219" s="644"/>
      <c r="Q219" s="644"/>
      <c r="R219" s="644"/>
      <c r="S219" s="644"/>
      <c r="T219" s="644"/>
      <c r="U219" s="644"/>
      <c r="V219" s="644"/>
      <c r="W219" s="644"/>
      <c r="X219" s="644"/>
      <c r="Y219" s="644"/>
      <c r="Z219" s="644"/>
    </row>
    <row r="220" spans="1:26" ht="16.5" customHeight="1">
      <c r="A220" s="644"/>
      <c r="B220" s="644"/>
      <c r="C220" s="644"/>
      <c r="D220" s="56"/>
      <c r="E220" s="645"/>
      <c r="F220" s="644"/>
      <c r="G220" s="663"/>
      <c r="H220" s="644"/>
      <c r="I220" s="644"/>
      <c r="J220" s="644"/>
      <c r="K220" s="644"/>
      <c r="L220" s="644"/>
      <c r="M220" s="644"/>
      <c r="N220" s="644"/>
      <c r="O220" s="644"/>
      <c r="P220" s="644"/>
      <c r="Q220" s="644"/>
      <c r="R220" s="644"/>
      <c r="S220" s="644"/>
      <c r="T220" s="644"/>
      <c r="U220" s="644"/>
      <c r="V220" s="644"/>
      <c r="W220" s="644"/>
      <c r="X220" s="644"/>
      <c r="Y220" s="644"/>
      <c r="Z220" s="644"/>
    </row>
    <row r="221" spans="1:26" ht="16.5" customHeight="1">
      <c r="A221" s="644"/>
      <c r="B221" s="644"/>
      <c r="C221" s="644"/>
      <c r="D221" s="56"/>
      <c r="E221" s="645"/>
      <c r="F221" s="644"/>
      <c r="G221" s="663"/>
      <c r="H221" s="644"/>
      <c r="I221" s="644"/>
      <c r="J221" s="644"/>
      <c r="K221" s="644"/>
      <c r="L221" s="644"/>
      <c r="M221" s="644"/>
      <c r="N221" s="644"/>
      <c r="O221" s="644"/>
      <c r="P221" s="644"/>
      <c r="Q221" s="644"/>
      <c r="R221" s="644"/>
      <c r="S221" s="644"/>
      <c r="T221" s="644"/>
      <c r="U221" s="644"/>
      <c r="V221" s="644"/>
      <c r="W221" s="644"/>
      <c r="X221" s="644"/>
      <c r="Y221" s="644"/>
      <c r="Z221" s="644"/>
    </row>
    <row r="222" spans="1:26" ht="16.5" customHeight="1">
      <c r="A222" s="644"/>
      <c r="B222" s="644"/>
      <c r="C222" s="644"/>
      <c r="D222" s="56"/>
      <c r="E222" s="645"/>
      <c r="F222" s="644"/>
      <c r="G222" s="663"/>
      <c r="H222" s="644"/>
      <c r="I222" s="644"/>
      <c r="J222" s="644"/>
      <c r="K222" s="644"/>
      <c r="L222" s="644"/>
      <c r="M222" s="644"/>
      <c r="N222" s="644"/>
      <c r="O222" s="644"/>
      <c r="P222" s="644"/>
      <c r="Q222" s="644"/>
      <c r="R222" s="644"/>
      <c r="S222" s="644"/>
      <c r="T222" s="644"/>
      <c r="U222" s="644"/>
      <c r="V222" s="644"/>
      <c r="W222" s="644"/>
      <c r="X222" s="644"/>
      <c r="Y222" s="644"/>
      <c r="Z222" s="644"/>
    </row>
    <row r="223" spans="1:26" ht="16.5" customHeight="1">
      <c r="A223" s="644"/>
      <c r="B223" s="644"/>
      <c r="C223" s="644"/>
      <c r="D223" s="56"/>
      <c r="E223" s="645"/>
      <c r="F223" s="644"/>
      <c r="G223" s="663"/>
      <c r="H223" s="644"/>
      <c r="I223" s="644"/>
      <c r="J223" s="644"/>
      <c r="K223" s="644"/>
      <c r="L223" s="644"/>
      <c r="M223" s="644"/>
      <c r="N223" s="644"/>
      <c r="O223" s="644"/>
      <c r="P223" s="644"/>
      <c r="Q223" s="644"/>
      <c r="R223" s="644"/>
      <c r="S223" s="644"/>
      <c r="T223" s="644"/>
      <c r="U223" s="644"/>
      <c r="V223" s="644"/>
      <c r="W223" s="644"/>
      <c r="X223" s="644"/>
      <c r="Y223" s="644"/>
      <c r="Z223" s="644"/>
    </row>
    <row r="224" spans="1:26" ht="16.5" customHeight="1">
      <c r="A224" s="644"/>
      <c r="B224" s="644"/>
      <c r="C224" s="644"/>
      <c r="D224" s="56"/>
      <c r="E224" s="645"/>
      <c r="F224" s="644"/>
      <c r="G224" s="663"/>
      <c r="H224" s="644"/>
      <c r="I224" s="644"/>
      <c r="J224" s="644"/>
      <c r="K224" s="644"/>
      <c r="L224" s="644"/>
      <c r="M224" s="644"/>
      <c r="N224" s="644"/>
      <c r="O224" s="644"/>
      <c r="P224" s="644"/>
      <c r="Q224" s="644"/>
      <c r="R224" s="644"/>
      <c r="S224" s="644"/>
      <c r="T224" s="644"/>
      <c r="U224" s="644"/>
      <c r="V224" s="644"/>
      <c r="W224" s="644"/>
      <c r="X224" s="644"/>
      <c r="Y224" s="644"/>
      <c r="Z224" s="644"/>
    </row>
    <row r="225" spans="1:26" ht="16.5" customHeight="1">
      <c r="A225" s="644"/>
      <c r="B225" s="644"/>
      <c r="C225" s="644"/>
      <c r="D225" s="56"/>
      <c r="E225" s="645"/>
      <c r="F225" s="644"/>
      <c r="G225" s="663"/>
      <c r="H225" s="644"/>
      <c r="I225" s="644"/>
      <c r="J225" s="644"/>
      <c r="K225" s="644"/>
      <c r="L225" s="644"/>
      <c r="M225" s="644"/>
      <c r="N225" s="644"/>
      <c r="O225" s="644"/>
      <c r="P225" s="644"/>
      <c r="Q225" s="644"/>
      <c r="R225" s="644"/>
      <c r="S225" s="644"/>
      <c r="T225" s="644"/>
      <c r="U225" s="644"/>
      <c r="V225" s="644"/>
      <c r="W225" s="644"/>
      <c r="X225" s="644"/>
      <c r="Y225" s="644"/>
      <c r="Z225" s="644"/>
    </row>
    <row r="226" spans="1:26" ht="16.5" customHeight="1">
      <c r="A226" s="644"/>
      <c r="B226" s="644"/>
      <c r="C226" s="644"/>
      <c r="D226" s="56"/>
      <c r="E226" s="645"/>
      <c r="F226" s="644"/>
      <c r="G226" s="663"/>
      <c r="H226" s="644"/>
      <c r="I226" s="644"/>
      <c r="J226" s="644"/>
      <c r="K226" s="644"/>
      <c r="L226" s="644"/>
      <c r="M226" s="644"/>
      <c r="N226" s="644"/>
      <c r="O226" s="644"/>
      <c r="P226" s="644"/>
      <c r="Q226" s="644"/>
      <c r="R226" s="644"/>
      <c r="S226" s="644"/>
      <c r="T226" s="644"/>
      <c r="U226" s="644"/>
      <c r="V226" s="644"/>
      <c r="W226" s="644"/>
      <c r="X226" s="644"/>
      <c r="Y226" s="644"/>
      <c r="Z226" s="644"/>
    </row>
    <row r="227" spans="1:26" ht="16.5" customHeight="1">
      <c r="A227" s="644"/>
      <c r="B227" s="644"/>
      <c r="C227" s="644"/>
      <c r="D227" s="56"/>
      <c r="E227" s="645"/>
      <c r="F227" s="644"/>
      <c r="G227" s="663"/>
      <c r="H227" s="644"/>
      <c r="I227" s="644"/>
      <c r="J227" s="644"/>
      <c r="K227" s="644"/>
      <c r="L227" s="644"/>
      <c r="M227" s="644"/>
      <c r="N227" s="644"/>
      <c r="O227" s="644"/>
      <c r="P227" s="644"/>
      <c r="Q227" s="644"/>
      <c r="R227" s="644"/>
      <c r="S227" s="644"/>
      <c r="T227" s="644"/>
      <c r="U227" s="644"/>
      <c r="V227" s="644"/>
      <c r="W227" s="644"/>
      <c r="X227" s="644"/>
      <c r="Y227" s="644"/>
      <c r="Z227" s="644"/>
    </row>
    <row r="228" spans="1:26" ht="16.5" customHeight="1">
      <c r="A228" s="644"/>
      <c r="B228" s="644"/>
      <c r="C228" s="644"/>
      <c r="D228" s="56"/>
      <c r="E228" s="645"/>
      <c r="F228" s="644"/>
      <c r="G228" s="663"/>
      <c r="H228" s="644"/>
      <c r="I228" s="644"/>
      <c r="J228" s="644"/>
      <c r="K228" s="644"/>
      <c r="L228" s="644"/>
      <c r="M228" s="644"/>
      <c r="N228" s="644"/>
      <c r="O228" s="644"/>
      <c r="P228" s="644"/>
      <c r="Q228" s="644"/>
      <c r="R228" s="644"/>
      <c r="S228" s="644"/>
      <c r="T228" s="644"/>
      <c r="U228" s="644"/>
      <c r="V228" s="644"/>
      <c r="W228" s="644"/>
      <c r="X228" s="644"/>
      <c r="Y228" s="644"/>
      <c r="Z228" s="644"/>
    </row>
    <row r="229" spans="1:26" ht="16.5" customHeight="1">
      <c r="A229" s="644"/>
      <c r="B229" s="644"/>
      <c r="C229" s="644"/>
      <c r="D229" s="56"/>
      <c r="E229" s="645"/>
      <c r="F229" s="644"/>
      <c r="G229" s="663"/>
      <c r="H229" s="644"/>
      <c r="I229" s="644"/>
      <c r="J229" s="644"/>
      <c r="K229" s="644"/>
      <c r="L229" s="644"/>
      <c r="M229" s="644"/>
      <c r="N229" s="644"/>
      <c r="O229" s="644"/>
      <c r="P229" s="644"/>
      <c r="Q229" s="644"/>
      <c r="R229" s="644"/>
      <c r="S229" s="644"/>
      <c r="T229" s="644"/>
      <c r="U229" s="644"/>
      <c r="V229" s="644"/>
      <c r="W229" s="644"/>
      <c r="X229" s="644"/>
      <c r="Y229" s="644"/>
      <c r="Z229" s="644"/>
    </row>
    <row r="230" spans="1:26" ht="16.5" customHeight="1">
      <c r="A230" s="644"/>
      <c r="B230" s="644"/>
      <c r="C230" s="644"/>
      <c r="D230" s="56"/>
      <c r="E230" s="645"/>
      <c r="F230" s="644"/>
      <c r="G230" s="663"/>
      <c r="H230" s="644"/>
      <c r="I230" s="644"/>
      <c r="J230" s="644"/>
      <c r="K230" s="644"/>
      <c r="L230" s="644"/>
      <c r="M230" s="644"/>
      <c r="N230" s="644"/>
      <c r="O230" s="644"/>
      <c r="P230" s="644"/>
      <c r="Q230" s="644"/>
      <c r="R230" s="644"/>
      <c r="S230" s="644"/>
      <c r="T230" s="644"/>
      <c r="U230" s="644"/>
      <c r="V230" s="644"/>
      <c r="W230" s="644"/>
      <c r="X230" s="644"/>
      <c r="Y230" s="644"/>
      <c r="Z230" s="644"/>
    </row>
    <row r="231" spans="1:26" ht="16.5" customHeight="1">
      <c r="A231" s="644"/>
      <c r="B231" s="644"/>
      <c r="C231" s="644"/>
      <c r="D231" s="56"/>
      <c r="E231" s="645"/>
      <c r="F231" s="644"/>
      <c r="G231" s="663"/>
      <c r="H231" s="644"/>
      <c r="I231" s="644"/>
      <c r="J231" s="644"/>
      <c r="K231" s="644"/>
      <c r="L231" s="644"/>
      <c r="M231" s="644"/>
      <c r="N231" s="644"/>
      <c r="O231" s="644"/>
      <c r="P231" s="644"/>
      <c r="Q231" s="644"/>
      <c r="R231" s="644"/>
      <c r="S231" s="644"/>
      <c r="T231" s="644"/>
      <c r="U231" s="644"/>
      <c r="V231" s="644"/>
      <c r="W231" s="644"/>
      <c r="X231" s="644"/>
      <c r="Y231" s="644"/>
      <c r="Z231" s="644"/>
    </row>
    <row r="232" spans="1:26" ht="16.5" customHeight="1">
      <c r="A232" s="644"/>
      <c r="B232" s="644"/>
      <c r="C232" s="644"/>
      <c r="D232" s="56"/>
      <c r="E232" s="645"/>
      <c r="F232" s="644"/>
      <c r="G232" s="663"/>
      <c r="H232" s="644"/>
      <c r="I232" s="644"/>
      <c r="J232" s="644"/>
      <c r="K232" s="644"/>
      <c r="L232" s="644"/>
      <c r="M232" s="644"/>
      <c r="N232" s="644"/>
      <c r="O232" s="644"/>
      <c r="P232" s="644"/>
      <c r="Q232" s="644"/>
      <c r="R232" s="644"/>
      <c r="S232" s="644"/>
      <c r="T232" s="644"/>
      <c r="U232" s="644"/>
      <c r="V232" s="644"/>
      <c r="W232" s="644"/>
      <c r="X232" s="644"/>
      <c r="Y232" s="644"/>
      <c r="Z232" s="644"/>
    </row>
    <row r="233" spans="1:26" ht="16.5" customHeight="1">
      <c r="A233" s="644"/>
      <c r="B233" s="644"/>
      <c r="C233" s="644"/>
      <c r="D233" s="56"/>
      <c r="E233" s="645"/>
      <c r="F233" s="644"/>
      <c r="G233" s="663"/>
      <c r="H233" s="644"/>
      <c r="I233" s="644"/>
      <c r="J233" s="644"/>
      <c r="K233" s="644"/>
      <c r="L233" s="644"/>
      <c r="M233" s="644"/>
      <c r="N233" s="644"/>
      <c r="O233" s="644"/>
      <c r="P233" s="644"/>
      <c r="Q233" s="644"/>
      <c r="R233" s="644"/>
      <c r="S233" s="644"/>
      <c r="T233" s="644"/>
      <c r="U233" s="644"/>
      <c r="V233" s="644"/>
      <c r="W233" s="644"/>
      <c r="X233" s="644"/>
      <c r="Y233" s="644"/>
      <c r="Z233" s="644"/>
    </row>
    <row r="234" spans="1:26" ht="16.5" customHeight="1">
      <c r="A234" s="644"/>
      <c r="B234" s="644"/>
      <c r="C234" s="644"/>
      <c r="D234" s="56"/>
      <c r="E234" s="645"/>
      <c r="F234" s="644"/>
      <c r="G234" s="663"/>
      <c r="H234" s="644"/>
      <c r="I234" s="644"/>
      <c r="J234" s="644"/>
      <c r="K234" s="644"/>
      <c r="L234" s="644"/>
      <c r="M234" s="644"/>
      <c r="N234" s="644"/>
      <c r="O234" s="644"/>
      <c r="P234" s="644"/>
      <c r="Q234" s="644"/>
      <c r="R234" s="644"/>
      <c r="S234" s="644"/>
      <c r="T234" s="644"/>
      <c r="U234" s="644"/>
      <c r="V234" s="644"/>
      <c r="W234" s="644"/>
      <c r="X234" s="644"/>
      <c r="Y234" s="644"/>
      <c r="Z234" s="644"/>
    </row>
    <row r="235" spans="1:26" ht="16.5" customHeight="1">
      <c r="A235" s="644"/>
      <c r="B235" s="644"/>
      <c r="C235" s="644"/>
      <c r="D235" s="56"/>
      <c r="E235" s="645"/>
      <c r="F235" s="644"/>
      <c r="G235" s="663"/>
      <c r="H235" s="644"/>
      <c r="I235" s="644"/>
      <c r="J235" s="644"/>
      <c r="K235" s="644"/>
      <c r="L235" s="644"/>
      <c r="M235" s="644"/>
      <c r="N235" s="644"/>
      <c r="O235" s="644"/>
      <c r="P235" s="644"/>
      <c r="Q235" s="644"/>
      <c r="R235" s="644"/>
      <c r="S235" s="644"/>
      <c r="T235" s="644"/>
      <c r="U235" s="644"/>
      <c r="V235" s="644"/>
      <c r="W235" s="644"/>
      <c r="X235" s="644"/>
      <c r="Y235" s="644"/>
      <c r="Z235" s="644"/>
    </row>
    <row r="236" spans="1:26" ht="16.5" customHeight="1">
      <c r="A236" s="644"/>
      <c r="B236" s="644"/>
      <c r="C236" s="644"/>
      <c r="D236" s="56"/>
      <c r="E236" s="645"/>
      <c r="F236" s="644"/>
      <c r="G236" s="663"/>
      <c r="H236" s="644"/>
      <c r="I236" s="644"/>
      <c r="J236" s="644"/>
      <c r="K236" s="644"/>
      <c r="L236" s="644"/>
      <c r="M236" s="644"/>
      <c r="N236" s="644"/>
      <c r="O236" s="644"/>
      <c r="P236" s="644"/>
      <c r="Q236" s="644"/>
      <c r="R236" s="644"/>
      <c r="S236" s="644"/>
      <c r="T236" s="644"/>
      <c r="U236" s="644"/>
      <c r="V236" s="644"/>
      <c r="W236" s="644"/>
      <c r="X236" s="644"/>
      <c r="Y236" s="644"/>
      <c r="Z236" s="644"/>
    </row>
    <row r="237" spans="1:26" ht="16.5" customHeight="1">
      <c r="A237" s="644"/>
      <c r="B237" s="644"/>
      <c r="C237" s="644"/>
      <c r="D237" s="56"/>
      <c r="E237" s="645"/>
      <c r="F237" s="644"/>
      <c r="G237" s="663"/>
      <c r="H237" s="644"/>
      <c r="I237" s="644"/>
      <c r="J237" s="644"/>
      <c r="K237" s="644"/>
      <c r="L237" s="644"/>
      <c r="M237" s="644"/>
      <c r="N237" s="644"/>
      <c r="O237" s="644"/>
      <c r="P237" s="644"/>
      <c r="Q237" s="644"/>
      <c r="R237" s="644"/>
      <c r="S237" s="644"/>
      <c r="T237" s="644"/>
      <c r="U237" s="644"/>
      <c r="V237" s="644"/>
      <c r="W237" s="644"/>
      <c r="X237" s="644"/>
      <c r="Y237" s="644"/>
      <c r="Z237" s="644"/>
    </row>
    <row r="238" spans="1:26" ht="16.5" customHeight="1">
      <c r="A238" s="644"/>
      <c r="B238" s="644"/>
      <c r="C238" s="644"/>
      <c r="D238" s="56"/>
      <c r="E238" s="645"/>
      <c r="F238" s="644"/>
      <c r="G238" s="663"/>
      <c r="H238" s="644"/>
      <c r="I238" s="644"/>
      <c r="J238" s="644"/>
      <c r="K238" s="644"/>
      <c r="L238" s="644"/>
      <c r="M238" s="644"/>
      <c r="N238" s="644"/>
      <c r="O238" s="644"/>
      <c r="P238" s="644"/>
      <c r="Q238" s="644"/>
      <c r="R238" s="644"/>
      <c r="S238" s="644"/>
      <c r="T238" s="644"/>
      <c r="U238" s="644"/>
      <c r="V238" s="644"/>
      <c r="W238" s="644"/>
      <c r="X238" s="644"/>
      <c r="Y238" s="644"/>
      <c r="Z238" s="644"/>
    </row>
    <row r="239" spans="1:26" ht="16.5" customHeight="1">
      <c r="A239" s="644"/>
      <c r="B239" s="644"/>
      <c r="C239" s="644"/>
      <c r="D239" s="56"/>
      <c r="E239" s="645"/>
      <c r="F239" s="644"/>
      <c r="G239" s="663"/>
      <c r="H239" s="644"/>
      <c r="I239" s="644"/>
      <c r="J239" s="644"/>
      <c r="K239" s="644"/>
      <c r="L239" s="644"/>
      <c r="M239" s="644"/>
      <c r="N239" s="644"/>
      <c r="O239" s="644"/>
      <c r="P239" s="644"/>
      <c r="Q239" s="644"/>
      <c r="R239" s="644"/>
      <c r="S239" s="644"/>
      <c r="T239" s="644"/>
      <c r="U239" s="644"/>
      <c r="V239" s="644"/>
      <c r="W239" s="644"/>
      <c r="X239" s="644"/>
      <c r="Y239" s="644"/>
      <c r="Z239" s="644"/>
    </row>
    <row r="240" spans="1:26" ht="16.5" customHeight="1">
      <c r="A240" s="644"/>
      <c r="B240" s="644"/>
      <c r="C240" s="644"/>
      <c r="D240" s="56"/>
      <c r="E240" s="645"/>
      <c r="F240" s="644"/>
      <c r="G240" s="663"/>
      <c r="H240" s="644"/>
      <c r="I240" s="644"/>
      <c r="J240" s="644"/>
      <c r="K240" s="644"/>
      <c r="L240" s="644"/>
      <c r="M240" s="644"/>
      <c r="N240" s="644"/>
      <c r="O240" s="644"/>
      <c r="P240" s="644"/>
      <c r="Q240" s="644"/>
      <c r="R240" s="644"/>
      <c r="S240" s="644"/>
      <c r="T240" s="644"/>
      <c r="U240" s="644"/>
      <c r="V240" s="644"/>
      <c r="W240" s="644"/>
      <c r="X240" s="644"/>
      <c r="Y240" s="644"/>
      <c r="Z240" s="644"/>
    </row>
    <row r="241" spans="1:26" ht="16.5" customHeight="1">
      <c r="A241" s="644"/>
      <c r="B241" s="644"/>
      <c r="C241" s="644"/>
      <c r="D241" s="56"/>
      <c r="E241" s="645"/>
      <c r="F241" s="644"/>
      <c r="G241" s="663"/>
      <c r="H241" s="644"/>
      <c r="I241" s="644"/>
      <c r="J241" s="644"/>
      <c r="K241" s="644"/>
      <c r="L241" s="644"/>
      <c r="M241" s="644"/>
      <c r="N241" s="644"/>
      <c r="O241" s="644"/>
      <c r="P241" s="644"/>
      <c r="Q241" s="644"/>
      <c r="R241" s="644"/>
      <c r="S241" s="644"/>
      <c r="T241" s="644"/>
      <c r="U241" s="644"/>
      <c r="V241" s="644"/>
      <c r="W241" s="644"/>
      <c r="X241" s="644"/>
      <c r="Y241" s="644"/>
      <c r="Z241" s="644"/>
    </row>
    <row r="242" spans="1:26" ht="16.5" customHeight="1">
      <c r="A242" s="644"/>
      <c r="B242" s="644"/>
      <c r="C242" s="644"/>
      <c r="D242" s="56"/>
      <c r="E242" s="645"/>
      <c r="F242" s="644"/>
      <c r="G242" s="663"/>
      <c r="H242" s="644"/>
      <c r="I242" s="644"/>
      <c r="J242" s="644"/>
      <c r="K242" s="644"/>
      <c r="L242" s="644"/>
      <c r="M242" s="644"/>
      <c r="N242" s="644"/>
      <c r="O242" s="644"/>
      <c r="P242" s="644"/>
      <c r="Q242" s="644"/>
      <c r="R242" s="644"/>
      <c r="S242" s="644"/>
      <c r="T242" s="644"/>
      <c r="U242" s="644"/>
      <c r="V242" s="644"/>
      <c r="W242" s="644"/>
      <c r="X242" s="644"/>
      <c r="Y242" s="644"/>
      <c r="Z242" s="644"/>
    </row>
    <row r="243" spans="1:26" ht="16.5" customHeight="1">
      <c r="A243" s="644"/>
      <c r="B243" s="644"/>
      <c r="C243" s="644"/>
      <c r="D243" s="56"/>
      <c r="E243" s="645"/>
      <c r="F243" s="644"/>
      <c r="G243" s="663"/>
      <c r="H243" s="644"/>
      <c r="I243" s="644"/>
      <c r="J243" s="644"/>
      <c r="K243" s="644"/>
      <c r="L243" s="644"/>
      <c r="M243" s="644"/>
      <c r="N243" s="644"/>
      <c r="O243" s="644"/>
      <c r="P243" s="644"/>
      <c r="Q243" s="644"/>
      <c r="R243" s="644"/>
      <c r="S243" s="644"/>
      <c r="T243" s="644"/>
      <c r="U243" s="644"/>
      <c r="V243" s="644"/>
      <c r="W243" s="644"/>
      <c r="X243" s="644"/>
      <c r="Y243" s="644"/>
      <c r="Z243" s="644"/>
    </row>
    <row r="244" spans="1:26" ht="16.5" customHeight="1">
      <c r="A244" s="644"/>
      <c r="B244" s="644"/>
      <c r="C244" s="644"/>
      <c r="D244" s="56"/>
      <c r="E244" s="645"/>
      <c r="F244" s="644"/>
      <c r="G244" s="663"/>
      <c r="H244" s="644"/>
      <c r="I244" s="644"/>
      <c r="J244" s="644"/>
      <c r="K244" s="644"/>
      <c r="L244" s="644"/>
      <c r="M244" s="644"/>
      <c r="N244" s="644"/>
      <c r="O244" s="644"/>
      <c r="P244" s="644"/>
      <c r="Q244" s="644"/>
      <c r="R244" s="644"/>
      <c r="S244" s="644"/>
      <c r="T244" s="644"/>
      <c r="U244" s="644"/>
      <c r="V244" s="644"/>
      <c r="W244" s="644"/>
      <c r="X244" s="644"/>
      <c r="Y244" s="644"/>
      <c r="Z244" s="644"/>
    </row>
    <row r="245" spans="1:26" ht="16.5" customHeight="1">
      <c r="A245" s="644"/>
      <c r="B245" s="644"/>
      <c r="C245" s="644"/>
      <c r="D245" s="56"/>
      <c r="E245" s="645"/>
      <c r="F245" s="644"/>
      <c r="G245" s="663"/>
      <c r="H245" s="644"/>
      <c r="I245" s="644"/>
      <c r="J245" s="644"/>
      <c r="K245" s="644"/>
      <c r="L245" s="644"/>
      <c r="M245" s="644"/>
      <c r="N245" s="644"/>
      <c r="O245" s="644"/>
      <c r="P245" s="644"/>
      <c r="Q245" s="644"/>
      <c r="R245" s="644"/>
      <c r="S245" s="644"/>
      <c r="T245" s="644"/>
      <c r="U245" s="644"/>
      <c r="V245" s="644"/>
      <c r="W245" s="644"/>
      <c r="X245" s="644"/>
      <c r="Y245" s="644"/>
      <c r="Z245" s="644"/>
    </row>
    <row r="246" spans="1:26" ht="16.5" customHeight="1">
      <c r="A246" s="644"/>
      <c r="B246" s="644"/>
      <c r="C246" s="644"/>
      <c r="D246" s="56"/>
      <c r="E246" s="645"/>
      <c r="F246" s="644"/>
      <c r="G246" s="663"/>
      <c r="H246" s="644"/>
      <c r="I246" s="644"/>
      <c r="J246" s="644"/>
      <c r="K246" s="644"/>
      <c r="L246" s="644"/>
      <c r="M246" s="644"/>
      <c r="N246" s="644"/>
      <c r="O246" s="644"/>
      <c r="P246" s="644"/>
      <c r="Q246" s="644"/>
      <c r="R246" s="644"/>
      <c r="S246" s="644"/>
      <c r="T246" s="644"/>
      <c r="U246" s="644"/>
      <c r="V246" s="644"/>
      <c r="W246" s="644"/>
      <c r="X246" s="644"/>
      <c r="Y246" s="644"/>
      <c r="Z246" s="644"/>
    </row>
    <row r="247" spans="1:26" ht="16.5" customHeight="1">
      <c r="A247" s="644"/>
      <c r="B247" s="644"/>
      <c r="C247" s="644"/>
      <c r="D247" s="56"/>
      <c r="E247" s="645"/>
      <c r="F247" s="644"/>
      <c r="G247" s="663"/>
      <c r="H247" s="644"/>
      <c r="I247" s="644"/>
      <c r="J247" s="644"/>
      <c r="K247" s="644"/>
      <c r="L247" s="644"/>
      <c r="M247" s="644"/>
      <c r="N247" s="644"/>
      <c r="O247" s="644"/>
      <c r="P247" s="644"/>
      <c r="Q247" s="644"/>
      <c r="R247" s="644"/>
      <c r="S247" s="644"/>
      <c r="T247" s="644"/>
      <c r="U247" s="644"/>
      <c r="V247" s="644"/>
      <c r="W247" s="644"/>
      <c r="X247" s="644"/>
      <c r="Y247" s="644"/>
      <c r="Z247" s="644"/>
    </row>
    <row r="248" spans="1:26" ht="16.5" customHeight="1">
      <c r="A248" s="644"/>
      <c r="B248" s="644"/>
      <c r="C248" s="644"/>
      <c r="D248" s="56"/>
      <c r="E248" s="645"/>
      <c r="F248" s="644"/>
      <c r="G248" s="663"/>
      <c r="H248" s="644"/>
      <c r="I248" s="644"/>
      <c r="J248" s="644"/>
      <c r="K248" s="644"/>
      <c r="L248" s="644"/>
      <c r="M248" s="644"/>
      <c r="N248" s="644"/>
      <c r="O248" s="644"/>
      <c r="P248" s="644"/>
      <c r="Q248" s="644"/>
      <c r="R248" s="644"/>
      <c r="S248" s="644"/>
      <c r="T248" s="644"/>
      <c r="U248" s="644"/>
      <c r="V248" s="644"/>
      <c r="W248" s="644"/>
      <c r="X248" s="644"/>
      <c r="Y248" s="644"/>
      <c r="Z248" s="644"/>
    </row>
    <row r="249" spans="1:26" ht="16.5" customHeight="1">
      <c r="A249" s="644"/>
      <c r="B249" s="644"/>
      <c r="C249" s="644"/>
      <c r="D249" s="56"/>
      <c r="E249" s="645"/>
      <c r="F249" s="644"/>
      <c r="G249" s="663"/>
      <c r="H249" s="644"/>
      <c r="I249" s="644"/>
      <c r="J249" s="644"/>
      <c r="K249" s="644"/>
      <c r="L249" s="644"/>
      <c r="M249" s="644"/>
      <c r="N249" s="644"/>
      <c r="O249" s="644"/>
      <c r="P249" s="644"/>
      <c r="Q249" s="644"/>
      <c r="R249" s="644"/>
      <c r="S249" s="644"/>
      <c r="T249" s="644"/>
      <c r="U249" s="644"/>
      <c r="V249" s="644"/>
      <c r="W249" s="644"/>
      <c r="X249" s="644"/>
      <c r="Y249" s="644"/>
      <c r="Z249" s="644"/>
    </row>
    <row r="250" spans="1:26" ht="16.5" customHeight="1">
      <c r="A250" s="644"/>
      <c r="B250" s="644"/>
      <c r="C250" s="644"/>
      <c r="D250" s="56"/>
      <c r="E250" s="645"/>
      <c r="F250" s="644"/>
      <c r="G250" s="663"/>
      <c r="H250" s="644"/>
      <c r="I250" s="644"/>
      <c r="J250" s="644"/>
      <c r="K250" s="644"/>
      <c r="L250" s="644"/>
      <c r="M250" s="644"/>
      <c r="N250" s="644"/>
      <c r="O250" s="644"/>
      <c r="P250" s="644"/>
      <c r="Q250" s="644"/>
      <c r="R250" s="644"/>
      <c r="S250" s="644"/>
      <c r="T250" s="644"/>
      <c r="U250" s="644"/>
      <c r="V250" s="644"/>
      <c r="W250" s="644"/>
      <c r="X250" s="644"/>
      <c r="Y250" s="644"/>
      <c r="Z250" s="644"/>
    </row>
    <row r="251" spans="1:26" ht="16.5" customHeight="1">
      <c r="A251" s="644"/>
      <c r="B251" s="644"/>
      <c r="C251" s="644"/>
      <c r="D251" s="56"/>
      <c r="E251" s="645"/>
      <c r="F251" s="644"/>
      <c r="G251" s="663"/>
      <c r="H251" s="644"/>
      <c r="I251" s="644"/>
      <c r="J251" s="644"/>
      <c r="K251" s="644"/>
      <c r="L251" s="644"/>
      <c r="M251" s="644"/>
      <c r="N251" s="644"/>
      <c r="O251" s="644"/>
      <c r="P251" s="644"/>
      <c r="Q251" s="644"/>
      <c r="R251" s="644"/>
      <c r="S251" s="644"/>
      <c r="T251" s="644"/>
      <c r="U251" s="644"/>
      <c r="V251" s="644"/>
      <c r="W251" s="644"/>
      <c r="X251" s="644"/>
      <c r="Y251" s="644"/>
      <c r="Z251" s="644"/>
    </row>
    <row r="252" spans="1:26" ht="16.5" customHeight="1">
      <c r="A252" s="644"/>
      <c r="B252" s="644"/>
      <c r="C252" s="644"/>
      <c r="D252" s="56"/>
      <c r="E252" s="645"/>
      <c r="F252" s="644"/>
      <c r="G252" s="663"/>
      <c r="H252" s="644"/>
      <c r="I252" s="644"/>
      <c r="J252" s="644"/>
      <c r="K252" s="644"/>
      <c r="L252" s="644"/>
      <c r="M252" s="644"/>
      <c r="N252" s="644"/>
      <c r="O252" s="644"/>
      <c r="P252" s="644"/>
      <c r="Q252" s="644"/>
      <c r="R252" s="644"/>
      <c r="S252" s="644"/>
      <c r="T252" s="644"/>
      <c r="U252" s="644"/>
      <c r="V252" s="644"/>
      <c r="W252" s="644"/>
      <c r="X252" s="644"/>
      <c r="Y252" s="644"/>
      <c r="Z252" s="644"/>
    </row>
    <row r="253" spans="1:26" ht="16.5" customHeight="1">
      <c r="A253" s="644"/>
      <c r="B253" s="644"/>
      <c r="C253" s="644"/>
      <c r="D253" s="56"/>
      <c r="E253" s="645"/>
      <c r="F253" s="644"/>
      <c r="G253" s="663"/>
      <c r="H253" s="644"/>
      <c r="I253" s="644"/>
      <c r="J253" s="644"/>
      <c r="K253" s="644"/>
      <c r="L253" s="644"/>
      <c r="M253" s="644"/>
      <c r="N253" s="644"/>
      <c r="O253" s="644"/>
      <c r="P253" s="644"/>
      <c r="Q253" s="644"/>
      <c r="R253" s="644"/>
      <c r="S253" s="644"/>
      <c r="T253" s="644"/>
      <c r="U253" s="644"/>
      <c r="V253" s="644"/>
      <c r="W253" s="644"/>
      <c r="X253" s="644"/>
      <c r="Y253" s="644"/>
      <c r="Z253" s="644"/>
    </row>
    <row r="254" spans="1:26" ht="16.5" customHeight="1">
      <c r="A254" s="644"/>
      <c r="B254" s="644"/>
      <c r="C254" s="644"/>
      <c r="D254" s="56"/>
      <c r="E254" s="645"/>
      <c r="F254" s="644"/>
      <c r="G254" s="663"/>
      <c r="H254" s="644"/>
      <c r="I254" s="644"/>
      <c r="J254" s="644"/>
      <c r="K254" s="644"/>
      <c r="L254" s="644"/>
      <c r="M254" s="644"/>
      <c r="N254" s="644"/>
      <c r="O254" s="644"/>
      <c r="P254" s="644"/>
      <c r="Q254" s="644"/>
      <c r="R254" s="644"/>
      <c r="S254" s="644"/>
      <c r="T254" s="644"/>
      <c r="U254" s="644"/>
      <c r="V254" s="644"/>
      <c r="W254" s="644"/>
      <c r="X254" s="644"/>
      <c r="Y254" s="644"/>
      <c r="Z254" s="644"/>
    </row>
    <row r="255" spans="1:26" ht="16.5" customHeight="1">
      <c r="A255" s="644"/>
      <c r="B255" s="644"/>
      <c r="C255" s="644"/>
      <c r="D255" s="56"/>
      <c r="E255" s="645"/>
      <c r="F255" s="644"/>
      <c r="G255" s="663"/>
      <c r="H255" s="644"/>
      <c r="I255" s="644"/>
      <c r="J255" s="644"/>
      <c r="K255" s="644"/>
      <c r="L255" s="644"/>
      <c r="M255" s="644"/>
      <c r="N255" s="644"/>
      <c r="O255" s="644"/>
      <c r="P255" s="644"/>
      <c r="Q255" s="644"/>
      <c r="R255" s="644"/>
      <c r="S255" s="644"/>
      <c r="T255" s="644"/>
      <c r="U255" s="644"/>
      <c r="V255" s="644"/>
      <c r="W255" s="644"/>
      <c r="X255" s="644"/>
      <c r="Y255" s="644"/>
      <c r="Z255" s="644"/>
    </row>
    <row r="256" spans="1:26" ht="16.5" customHeight="1">
      <c r="A256" s="644"/>
      <c r="B256" s="644"/>
      <c r="C256" s="644"/>
      <c r="D256" s="56"/>
      <c r="E256" s="645"/>
      <c r="F256" s="644"/>
      <c r="G256" s="663"/>
      <c r="H256" s="644"/>
      <c r="I256" s="644"/>
      <c r="J256" s="644"/>
      <c r="K256" s="644"/>
      <c r="L256" s="644"/>
      <c r="M256" s="644"/>
      <c r="N256" s="644"/>
      <c r="O256" s="644"/>
      <c r="P256" s="644"/>
      <c r="Q256" s="644"/>
      <c r="R256" s="644"/>
      <c r="S256" s="644"/>
      <c r="T256" s="644"/>
      <c r="U256" s="644"/>
      <c r="V256" s="644"/>
      <c r="W256" s="644"/>
      <c r="X256" s="644"/>
      <c r="Y256" s="644"/>
      <c r="Z256" s="644"/>
    </row>
    <row r="257" spans="1:26" ht="16.5" customHeight="1">
      <c r="A257" s="644"/>
      <c r="B257" s="644"/>
      <c r="C257" s="644"/>
      <c r="D257" s="56"/>
      <c r="E257" s="645"/>
      <c r="F257" s="644"/>
      <c r="G257" s="663"/>
      <c r="H257" s="644"/>
      <c r="I257" s="644"/>
      <c r="J257" s="644"/>
      <c r="K257" s="644"/>
      <c r="L257" s="644"/>
      <c r="M257" s="644"/>
      <c r="N257" s="644"/>
      <c r="O257" s="644"/>
      <c r="P257" s="644"/>
      <c r="Q257" s="644"/>
      <c r="R257" s="644"/>
      <c r="S257" s="644"/>
      <c r="T257" s="644"/>
      <c r="U257" s="644"/>
      <c r="V257" s="644"/>
      <c r="W257" s="644"/>
      <c r="X257" s="644"/>
      <c r="Y257" s="644"/>
      <c r="Z257" s="644"/>
    </row>
    <row r="258" spans="1:26" ht="16.5" customHeight="1">
      <c r="A258" s="644"/>
      <c r="B258" s="644"/>
      <c r="C258" s="644"/>
      <c r="D258" s="56"/>
      <c r="E258" s="645"/>
      <c r="F258" s="644"/>
      <c r="G258" s="663"/>
      <c r="H258" s="644"/>
      <c r="I258" s="644"/>
      <c r="J258" s="644"/>
      <c r="K258" s="644"/>
      <c r="L258" s="644"/>
      <c r="M258" s="644"/>
      <c r="N258" s="644"/>
      <c r="O258" s="644"/>
      <c r="P258" s="644"/>
      <c r="Q258" s="644"/>
      <c r="R258" s="644"/>
      <c r="S258" s="644"/>
      <c r="T258" s="644"/>
      <c r="U258" s="644"/>
      <c r="V258" s="644"/>
      <c r="W258" s="644"/>
      <c r="X258" s="644"/>
      <c r="Y258" s="644"/>
      <c r="Z258" s="644"/>
    </row>
    <row r="259" spans="1:26" ht="16.5" customHeight="1">
      <c r="A259" s="644"/>
      <c r="B259" s="644"/>
      <c r="C259" s="644"/>
      <c r="D259" s="56"/>
      <c r="E259" s="645"/>
      <c r="F259" s="644"/>
      <c r="G259" s="663"/>
      <c r="H259" s="644"/>
      <c r="I259" s="644"/>
      <c r="J259" s="644"/>
      <c r="K259" s="644"/>
      <c r="L259" s="644"/>
      <c r="M259" s="644"/>
      <c r="N259" s="644"/>
      <c r="O259" s="644"/>
      <c r="P259" s="644"/>
      <c r="Q259" s="644"/>
      <c r="R259" s="644"/>
      <c r="S259" s="644"/>
      <c r="T259" s="644"/>
      <c r="U259" s="644"/>
      <c r="V259" s="644"/>
      <c r="W259" s="644"/>
      <c r="X259" s="644"/>
      <c r="Y259" s="644"/>
      <c r="Z259" s="644"/>
    </row>
    <row r="260" spans="1:26" ht="16.5" customHeight="1">
      <c r="A260" s="644"/>
      <c r="B260" s="644"/>
      <c r="C260" s="644"/>
      <c r="D260" s="56"/>
      <c r="E260" s="645"/>
      <c r="F260" s="644"/>
      <c r="G260" s="663"/>
      <c r="H260" s="644"/>
      <c r="I260" s="644"/>
      <c r="J260" s="644"/>
      <c r="K260" s="644"/>
      <c r="L260" s="644"/>
      <c r="M260" s="644"/>
      <c r="N260" s="644"/>
      <c r="O260" s="644"/>
      <c r="P260" s="644"/>
      <c r="Q260" s="644"/>
      <c r="R260" s="644"/>
      <c r="S260" s="644"/>
      <c r="T260" s="644"/>
      <c r="U260" s="644"/>
      <c r="V260" s="644"/>
      <c r="W260" s="644"/>
      <c r="X260" s="644"/>
      <c r="Y260" s="644"/>
      <c r="Z260" s="644"/>
    </row>
    <row r="261" spans="1:26" ht="16.5" customHeight="1">
      <c r="A261" s="644"/>
      <c r="B261" s="644"/>
      <c r="C261" s="644"/>
      <c r="D261" s="56"/>
      <c r="E261" s="645"/>
      <c r="F261" s="644"/>
      <c r="G261" s="663"/>
      <c r="H261" s="644"/>
      <c r="I261" s="644"/>
      <c r="J261" s="644"/>
      <c r="K261" s="644"/>
      <c r="L261" s="644"/>
      <c r="M261" s="644"/>
      <c r="N261" s="644"/>
      <c r="O261" s="644"/>
      <c r="P261" s="644"/>
      <c r="Q261" s="644"/>
      <c r="R261" s="644"/>
      <c r="S261" s="644"/>
      <c r="T261" s="644"/>
      <c r="U261" s="644"/>
      <c r="V261" s="644"/>
      <c r="W261" s="644"/>
      <c r="X261" s="644"/>
      <c r="Y261" s="644"/>
      <c r="Z261" s="644"/>
    </row>
    <row r="262" spans="1:26" ht="16.5" customHeight="1">
      <c r="A262" s="644"/>
      <c r="B262" s="644"/>
      <c r="C262" s="644"/>
      <c r="D262" s="56"/>
      <c r="E262" s="645"/>
      <c r="F262" s="644"/>
      <c r="G262" s="663"/>
      <c r="H262" s="644"/>
      <c r="I262" s="644"/>
      <c r="J262" s="644"/>
      <c r="K262" s="644"/>
      <c r="L262" s="644"/>
      <c r="M262" s="644"/>
      <c r="N262" s="644"/>
      <c r="O262" s="644"/>
      <c r="P262" s="644"/>
      <c r="Q262" s="644"/>
      <c r="R262" s="644"/>
      <c r="S262" s="644"/>
      <c r="T262" s="644"/>
      <c r="U262" s="644"/>
      <c r="V262" s="644"/>
      <c r="W262" s="644"/>
      <c r="X262" s="644"/>
      <c r="Y262" s="644"/>
      <c r="Z262" s="644"/>
    </row>
    <row r="263" spans="1:26" ht="16.5" customHeight="1">
      <c r="A263" s="644"/>
      <c r="B263" s="644"/>
      <c r="C263" s="644"/>
      <c r="D263" s="56"/>
      <c r="E263" s="645"/>
      <c r="F263" s="644"/>
      <c r="G263" s="663"/>
      <c r="H263" s="644"/>
      <c r="I263" s="644"/>
      <c r="J263" s="644"/>
      <c r="K263" s="644"/>
      <c r="L263" s="644"/>
      <c r="M263" s="644"/>
      <c r="N263" s="644"/>
      <c r="O263" s="644"/>
      <c r="P263" s="644"/>
      <c r="Q263" s="644"/>
      <c r="R263" s="644"/>
      <c r="S263" s="644"/>
      <c r="T263" s="644"/>
      <c r="U263" s="644"/>
      <c r="V263" s="644"/>
      <c r="W263" s="644"/>
      <c r="X263" s="644"/>
      <c r="Y263" s="644"/>
      <c r="Z263" s="644"/>
    </row>
    <row r="264" spans="1:26" ht="16.5" customHeight="1">
      <c r="A264" s="644"/>
      <c r="B264" s="644"/>
      <c r="C264" s="644"/>
      <c r="D264" s="56"/>
      <c r="E264" s="645"/>
      <c r="F264" s="644"/>
      <c r="G264" s="663"/>
      <c r="H264" s="644"/>
      <c r="I264" s="644"/>
      <c r="J264" s="644"/>
      <c r="K264" s="644"/>
      <c r="L264" s="644"/>
      <c r="M264" s="644"/>
      <c r="N264" s="644"/>
      <c r="O264" s="644"/>
      <c r="P264" s="644"/>
      <c r="Q264" s="644"/>
      <c r="R264" s="644"/>
      <c r="S264" s="644"/>
      <c r="T264" s="644"/>
      <c r="U264" s="644"/>
      <c r="V264" s="644"/>
      <c r="W264" s="644"/>
      <c r="X264" s="644"/>
      <c r="Y264" s="644"/>
      <c r="Z264" s="644"/>
    </row>
    <row r="265" spans="1:26" ht="16.5" customHeight="1">
      <c r="A265" s="644"/>
      <c r="B265" s="644"/>
      <c r="C265" s="644"/>
      <c r="D265" s="56"/>
      <c r="E265" s="645"/>
      <c r="F265" s="644"/>
      <c r="G265" s="663"/>
      <c r="H265" s="644"/>
      <c r="I265" s="644"/>
      <c r="J265" s="644"/>
      <c r="K265" s="644"/>
      <c r="L265" s="644"/>
      <c r="M265" s="644"/>
      <c r="N265" s="644"/>
      <c r="O265" s="644"/>
      <c r="P265" s="644"/>
      <c r="Q265" s="644"/>
      <c r="R265" s="644"/>
      <c r="S265" s="644"/>
      <c r="T265" s="644"/>
      <c r="U265" s="644"/>
      <c r="V265" s="644"/>
      <c r="W265" s="644"/>
      <c r="X265" s="644"/>
      <c r="Y265" s="644"/>
      <c r="Z265" s="644"/>
    </row>
    <row r="266" spans="1:26" ht="16.5" customHeight="1">
      <c r="A266" s="644"/>
      <c r="B266" s="644"/>
      <c r="C266" s="644"/>
      <c r="D266" s="56"/>
      <c r="E266" s="645"/>
      <c r="F266" s="644"/>
      <c r="G266" s="663"/>
      <c r="H266" s="644"/>
      <c r="I266" s="644"/>
      <c r="J266" s="644"/>
      <c r="K266" s="644"/>
      <c r="L266" s="644"/>
      <c r="M266" s="644"/>
      <c r="N266" s="644"/>
      <c r="O266" s="644"/>
      <c r="P266" s="644"/>
      <c r="Q266" s="644"/>
      <c r="R266" s="644"/>
      <c r="S266" s="644"/>
      <c r="T266" s="644"/>
      <c r="U266" s="644"/>
      <c r="V266" s="644"/>
      <c r="W266" s="644"/>
      <c r="X266" s="644"/>
      <c r="Y266" s="644"/>
      <c r="Z266" s="644"/>
    </row>
    <row r="267" spans="1:26" ht="16.5" customHeight="1">
      <c r="A267" s="644"/>
      <c r="B267" s="644"/>
      <c r="C267" s="644"/>
      <c r="D267" s="56"/>
      <c r="E267" s="645"/>
      <c r="F267" s="644"/>
      <c r="G267" s="663"/>
      <c r="H267" s="644"/>
      <c r="I267" s="644"/>
      <c r="J267" s="644"/>
      <c r="K267" s="644"/>
      <c r="L267" s="644"/>
      <c r="M267" s="644"/>
      <c r="N267" s="644"/>
      <c r="O267" s="644"/>
      <c r="P267" s="644"/>
      <c r="Q267" s="644"/>
      <c r="R267" s="644"/>
      <c r="S267" s="644"/>
      <c r="T267" s="644"/>
      <c r="U267" s="644"/>
      <c r="V267" s="644"/>
      <c r="W267" s="644"/>
      <c r="X267" s="644"/>
      <c r="Y267" s="644"/>
      <c r="Z267" s="644"/>
    </row>
    <row r="268" spans="1:26" ht="16.5" customHeight="1">
      <c r="A268" s="644"/>
      <c r="B268" s="644"/>
      <c r="C268" s="644"/>
      <c r="D268" s="56"/>
      <c r="E268" s="645"/>
      <c r="F268" s="644"/>
      <c r="G268" s="663"/>
      <c r="H268" s="644"/>
      <c r="I268" s="644"/>
      <c r="J268" s="644"/>
      <c r="K268" s="644"/>
      <c r="L268" s="644"/>
      <c r="M268" s="644"/>
      <c r="N268" s="644"/>
      <c r="O268" s="644"/>
      <c r="P268" s="644"/>
      <c r="Q268" s="644"/>
      <c r="R268" s="644"/>
      <c r="S268" s="644"/>
      <c r="T268" s="644"/>
      <c r="U268" s="644"/>
      <c r="V268" s="644"/>
      <c r="W268" s="644"/>
      <c r="X268" s="644"/>
      <c r="Y268" s="644"/>
      <c r="Z268" s="644"/>
    </row>
    <row r="269" spans="1:26" ht="16.5" customHeight="1">
      <c r="A269" s="644"/>
      <c r="B269" s="644"/>
      <c r="C269" s="644"/>
      <c r="D269" s="56"/>
      <c r="E269" s="645"/>
      <c r="F269" s="644"/>
      <c r="G269" s="663"/>
      <c r="H269" s="644"/>
      <c r="I269" s="644"/>
      <c r="J269" s="644"/>
      <c r="K269" s="644"/>
      <c r="L269" s="644"/>
      <c r="M269" s="644"/>
      <c r="N269" s="644"/>
      <c r="O269" s="644"/>
      <c r="P269" s="644"/>
      <c r="Q269" s="644"/>
      <c r="R269" s="644"/>
      <c r="S269" s="644"/>
      <c r="T269" s="644"/>
      <c r="U269" s="644"/>
      <c r="V269" s="644"/>
      <c r="W269" s="644"/>
      <c r="X269" s="644"/>
      <c r="Y269" s="644"/>
      <c r="Z269" s="644"/>
    </row>
    <row r="270" spans="1:26" ht="16.5" customHeight="1">
      <c r="A270" s="644"/>
      <c r="B270" s="644"/>
      <c r="C270" s="644"/>
      <c r="D270" s="56"/>
      <c r="E270" s="645"/>
      <c r="F270" s="644"/>
      <c r="G270" s="663"/>
      <c r="H270" s="644"/>
      <c r="I270" s="644"/>
      <c r="J270" s="644"/>
      <c r="K270" s="644"/>
      <c r="L270" s="644"/>
      <c r="M270" s="644"/>
      <c r="N270" s="644"/>
      <c r="O270" s="644"/>
      <c r="P270" s="644"/>
      <c r="Q270" s="644"/>
      <c r="R270" s="644"/>
      <c r="S270" s="644"/>
      <c r="T270" s="644"/>
      <c r="U270" s="644"/>
      <c r="V270" s="644"/>
      <c r="W270" s="644"/>
      <c r="X270" s="644"/>
      <c r="Y270" s="644"/>
      <c r="Z270" s="644"/>
    </row>
    <row r="271" spans="1:26" ht="16.5" customHeight="1">
      <c r="A271" s="644"/>
      <c r="B271" s="644"/>
      <c r="C271" s="644"/>
      <c r="D271" s="56"/>
      <c r="E271" s="645"/>
      <c r="F271" s="644"/>
      <c r="G271" s="663"/>
      <c r="H271" s="644"/>
      <c r="I271" s="644"/>
      <c r="J271" s="644"/>
      <c r="K271" s="644"/>
      <c r="L271" s="644"/>
      <c r="M271" s="644"/>
      <c r="N271" s="644"/>
      <c r="O271" s="644"/>
      <c r="P271" s="644"/>
      <c r="Q271" s="644"/>
      <c r="R271" s="644"/>
      <c r="S271" s="644"/>
      <c r="T271" s="644"/>
      <c r="U271" s="644"/>
      <c r="V271" s="644"/>
      <c r="W271" s="644"/>
      <c r="X271" s="644"/>
      <c r="Y271" s="644"/>
      <c r="Z271" s="644"/>
    </row>
    <row r="272" spans="1:26" ht="16.5" customHeight="1">
      <c r="A272" s="644"/>
      <c r="B272" s="644"/>
      <c r="C272" s="644"/>
      <c r="D272" s="56"/>
      <c r="E272" s="645"/>
      <c r="F272" s="644"/>
      <c r="G272" s="663"/>
      <c r="H272" s="644"/>
      <c r="I272" s="644"/>
      <c r="J272" s="644"/>
      <c r="K272" s="644"/>
      <c r="L272" s="644"/>
      <c r="M272" s="644"/>
      <c r="N272" s="644"/>
      <c r="O272" s="644"/>
      <c r="P272" s="644"/>
      <c r="Q272" s="644"/>
      <c r="R272" s="644"/>
      <c r="S272" s="644"/>
      <c r="T272" s="644"/>
      <c r="U272" s="644"/>
      <c r="V272" s="644"/>
      <c r="W272" s="644"/>
      <c r="X272" s="644"/>
      <c r="Y272" s="644"/>
      <c r="Z272" s="644"/>
    </row>
    <row r="273" spans="1:26" ht="16.5" customHeight="1">
      <c r="A273" s="644"/>
      <c r="B273" s="644"/>
      <c r="C273" s="644"/>
      <c r="D273" s="56"/>
      <c r="E273" s="645"/>
      <c r="F273" s="644"/>
      <c r="G273" s="663"/>
      <c r="H273" s="644"/>
      <c r="I273" s="644"/>
      <c r="J273" s="644"/>
      <c r="K273" s="644"/>
      <c r="L273" s="644"/>
      <c r="M273" s="644"/>
      <c r="N273" s="644"/>
      <c r="O273" s="644"/>
      <c r="P273" s="644"/>
      <c r="Q273" s="644"/>
      <c r="R273" s="644"/>
      <c r="S273" s="644"/>
      <c r="T273" s="644"/>
      <c r="U273" s="644"/>
      <c r="V273" s="644"/>
      <c r="W273" s="644"/>
      <c r="X273" s="644"/>
      <c r="Y273" s="644"/>
      <c r="Z273" s="644"/>
    </row>
    <row r="274" spans="1:26" ht="16.5" customHeight="1">
      <c r="A274" s="644"/>
      <c r="B274" s="644"/>
      <c r="C274" s="644"/>
      <c r="D274" s="56"/>
      <c r="E274" s="645"/>
      <c r="F274" s="644"/>
      <c r="G274" s="663"/>
      <c r="H274" s="644"/>
      <c r="I274" s="644"/>
      <c r="J274" s="644"/>
      <c r="K274" s="644"/>
      <c r="L274" s="644"/>
      <c r="M274" s="644"/>
      <c r="N274" s="644"/>
      <c r="O274" s="644"/>
      <c r="P274" s="644"/>
      <c r="Q274" s="644"/>
      <c r="R274" s="644"/>
      <c r="S274" s="644"/>
      <c r="T274" s="644"/>
      <c r="U274" s="644"/>
      <c r="V274" s="644"/>
      <c r="W274" s="644"/>
      <c r="X274" s="644"/>
      <c r="Y274" s="644"/>
      <c r="Z274" s="644"/>
    </row>
    <row r="275" spans="1:26" ht="16.5" customHeight="1">
      <c r="A275" s="644"/>
      <c r="B275" s="644"/>
      <c r="C275" s="644"/>
      <c r="D275" s="56"/>
      <c r="E275" s="645"/>
      <c r="F275" s="644"/>
      <c r="G275" s="663"/>
      <c r="H275" s="644"/>
      <c r="I275" s="644"/>
      <c r="J275" s="644"/>
      <c r="K275" s="644"/>
      <c r="L275" s="644"/>
      <c r="M275" s="644"/>
      <c r="N275" s="644"/>
      <c r="O275" s="644"/>
      <c r="P275" s="644"/>
      <c r="Q275" s="644"/>
      <c r="R275" s="644"/>
      <c r="S275" s="644"/>
      <c r="T275" s="644"/>
      <c r="U275" s="644"/>
      <c r="V275" s="644"/>
      <c r="W275" s="644"/>
      <c r="X275" s="644"/>
      <c r="Y275" s="644"/>
      <c r="Z275" s="644"/>
    </row>
    <row r="276" spans="1:26" ht="16.5" customHeight="1">
      <c r="A276" s="644"/>
      <c r="B276" s="644"/>
      <c r="C276" s="644"/>
      <c r="D276" s="56"/>
      <c r="E276" s="645"/>
      <c r="F276" s="644"/>
      <c r="G276" s="663"/>
      <c r="H276" s="644"/>
      <c r="I276" s="644"/>
      <c r="J276" s="644"/>
      <c r="K276" s="644"/>
      <c r="L276" s="644"/>
      <c r="M276" s="644"/>
      <c r="N276" s="644"/>
      <c r="O276" s="644"/>
      <c r="P276" s="644"/>
      <c r="Q276" s="644"/>
      <c r="R276" s="644"/>
      <c r="S276" s="644"/>
      <c r="T276" s="644"/>
      <c r="U276" s="644"/>
      <c r="V276" s="644"/>
      <c r="W276" s="644"/>
      <c r="X276" s="644"/>
      <c r="Y276" s="644"/>
      <c r="Z276" s="644"/>
    </row>
    <row r="277" spans="1:26" ht="16.5" customHeight="1">
      <c r="A277" s="644"/>
      <c r="B277" s="644"/>
      <c r="C277" s="644"/>
      <c r="D277" s="56"/>
      <c r="E277" s="645"/>
      <c r="F277" s="644"/>
      <c r="G277" s="663"/>
      <c r="H277" s="644"/>
      <c r="I277" s="644"/>
      <c r="J277" s="644"/>
      <c r="K277" s="644"/>
      <c r="L277" s="644"/>
      <c r="M277" s="644"/>
      <c r="N277" s="644"/>
      <c r="O277" s="644"/>
      <c r="P277" s="644"/>
      <c r="Q277" s="644"/>
      <c r="R277" s="644"/>
      <c r="S277" s="644"/>
      <c r="T277" s="644"/>
      <c r="U277" s="644"/>
      <c r="V277" s="644"/>
      <c r="W277" s="644"/>
      <c r="X277" s="644"/>
      <c r="Y277" s="644"/>
      <c r="Z277" s="644"/>
    </row>
    <row r="278" spans="1:26" ht="16.5" customHeight="1">
      <c r="A278" s="644"/>
      <c r="B278" s="644"/>
      <c r="C278" s="644"/>
      <c r="D278" s="56"/>
      <c r="E278" s="645"/>
      <c r="F278" s="644"/>
      <c r="G278" s="663"/>
      <c r="H278" s="644"/>
      <c r="I278" s="644"/>
      <c r="J278" s="644"/>
      <c r="K278" s="644"/>
      <c r="L278" s="644"/>
      <c r="M278" s="644"/>
      <c r="N278" s="644"/>
      <c r="O278" s="644"/>
      <c r="P278" s="644"/>
      <c r="Q278" s="644"/>
      <c r="R278" s="644"/>
      <c r="S278" s="644"/>
      <c r="T278" s="644"/>
      <c r="U278" s="644"/>
      <c r="V278" s="644"/>
      <c r="W278" s="644"/>
      <c r="X278" s="644"/>
      <c r="Y278" s="644"/>
      <c r="Z278" s="644"/>
    </row>
    <row r="279" spans="1:26" ht="16.5" customHeight="1">
      <c r="A279" s="644"/>
      <c r="B279" s="644"/>
      <c r="C279" s="644"/>
      <c r="D279" s="56"/>
      <c r="E279" s="645"/>
      <c r="F279" s="644"/>
      <c r="G279" s="663"/>
      <c r="H279" s="644"/>
      <c r="I279" s="644"/>
      <c r="J279" s="644"/>
      <c r="K279" s="644"/>
      <c r="L279" s="644"/>
      <c r="M279" s="644"/>
      <c r="N279" s="644"/>
      <c r="O279" s="644"/>
      <c r="P279" s="644"/>
      <c r="Q279" s="644"/>
      <c r="R279" s="644"/>
      <c r="S279" s="644"/>
      <c r="T279" s="644"/>
      <c r="U279" s="644"/>
      <c r="V279" s="644"/>
      <c r="W279" s="644"/>
      <c r="X279" s="644"/>
      <c r="Y279" s="644"/>
      <c r="Z279" s="644"/>
    </row>
    <row r="280" spans="1:26" ht="16.5" customHeight="1">
      <c r="A280" s="644"/>
      <c r="B280" s="644"/>
      <c r="C280" s="644"/>
      <c r="D280" s="56"/>
      <c r="E280" s="645"/>
      <c r="F280" s="644"/>
      <c r="G280" s="663"/>
      <c r="H280" s="644"/>
      <c r="I280" s="644"/>
      <c r="J280" s="644"/>
      <c r="K280" s="644"/>
      <c r="L280" s="644"/>
      <c r="M280" s="644"/>
      <c r="N280" s="644"/>
      <c r="O280" s="644"/>
      <c r="P280" s="644"/>
      <c r="Q280" s="644"/>
      <c r="R280" s="644"/>
      <c r="S280" s="644"/>
      <c r="T280" s="644"/>
      <c r="U280" s="644"/>
      <c r="V280" s="644"/>
      <c r="W280" s="644"/>
      <c r="X280" s="644"/>
      <c r="Y280" s="644"/>
      <c r="Z280" s="644"/>
    </row>
    <row r="281" spans="1:26" ht="16.5" customHeight="1">
      <c r="A281" s="644"/>
      <c r="B281" s="644"/>
      <c r="C281" s="644"/>
      <c r="D281" s="56"/>
      <c r="E281" s="645"/>
      <c r="F281" s="644"/>
      <c r="G281" s="663"/>
      <c r="H281" s="644"/>
      <c r="I281" s="644"/>
      <c r="J281" s="644"/>
      <c r="K281" s="644"/>
      <c r="L281" s="644"/>
      <c r="M281" s="644"/>
      <c r="N281" s="644"/>
      <c r="O281" s="644"/>
      <c r="P281" s="644"/>
      <c r="Q281" s="644"/>
      <c r="R281" s="644"/>
      <c r="S281" s="644"/>
      <c r="T281" s="644"/>
      <c r="U281" s="644"/>
      <c r="V281" s="644"/>
      <c r="W281" s="644"/>
      <c r="X281" s="644"/>
      <c r="Y281" s="644"/>
      <c r="Z281" s="644"/>
    </row>
    <row r="282" spans="1:26" ht="16.5" customHeight="1">
      <c r="A282" s="644"/>
      <c r="B282" s="644"/>
      <c r="C282" s="644"/>
      <c r="D282" s="56"/>
      <c r="E282" s="645"/>
      <c r="F282" s="644"/>
      <c r="G282" s="663"/>
      <c r="H282" s="644"/>
      <c r="I282" s="644"/>
      <c r="J282" s="644"/>
      <c r="K282" s="644"/>
      <c r="L282" s="644"/>
      <c r="M282" s="644"/>
      <c r="N282" s="644"/>
      <c r="O282" s="644"/>
      <c r="P282" s="644"/>
      <c r="Q282" s="644"/>
      <c r="R282" s="644"/>
      <c r="S282" s="644"/>
      <c r="T282" s="644"/>
      <c r="U282" s="644"/>
      <c r="V282" s="644"/>
      <c r="W282" s="644"/>
      <c r="X282" s="644"/>
      <c r="Y282" s="644"/>
      <c r="Z282" s="644"/>
    </row>
    <row r="283" spans="1:26" ht="16.5" customHeight="1">
      <c r="A283" s="644"/>
      <c r="B283" s="644"/>
      <c r="C283" s="644"/>
      <c r="D283" s="56"/>
      <c r="E283" s="645"/>
      <c r="F283" s="644"/>
      <c r="G283" s="663"/>
      <c r="H283" s="644"/>
      <c r="I283" s="644"/>
      <c r="J283" s="644"/>
      <c r="K283" s="644"/>
      <c r="L283" s="644"/>
      <c r="M283" s="644"/>
      <c r="N283" s="644"/>
      <c r="O283" s="644"/>
      <c r="P283" s="644"/>
      <c r="Q283" s="644"/>
      <c r="R283" s="644"/>
      <c r="S283" s="644"/>
      <c r="T283" s="644"/>
      <c r="U283" s="644"/>
      <c r="V283" s="644"/>
      <c r="W283" s="644"/>
      <c r="X283" s="644"/>
      <c r="Y283" s="644"/>
      <c r="Z283" s="644"/>
    </row>
    <row r="284" spans="1:26" ht="16.5" customHeight="1">
      <c r="A284" s="644"/>
      <c r="B284" s="644"/>
      <c r="C284" s="644"/>
      <c r="D284" s="56"/>
      <c r="E284" s="645"/>
      <c r="F284" s="644"/>
      <c r="G284" s="663"/>
      <c r="H284" s="644"/>
      <c r="I284" s="644"/>
      <c r="J284" s="644"/>
      <c r="K284" s="644"/>
      <c r="L284" s="644"/>
      <c r="M284" s="644"/>
      <c r="N284" s="644"/>
      <c r="O284" s="644"/>
      <c r="P284" s="644"/>
      <c r="Q284" s="644"/>
      <c r="R284" s="644"/>
      <c r="S284" s="644"/>
      <c r="T284" s="644"/>
      <c r="U284" s="644"/>
      <c r="V284" s="644"/>
      <c r="W284" s="644"/>
      <c r="X284" s="644"/>
      <c r="Y284" s="644"/>
      <c r="Z284" s="644"/>
    </row>
    <row r="285" spans="1:26" ht="16.5" customHeight="1">
      <c r="A285" s="644"/>
      <c r="B285" s="644"/>
      <c r="C285" s="644"/>
      <c r="D285" s="56"/>
      <c r="E285" s="645"/>
      <c r="F285" s="644"/>
      <c r="G285" s="663"/>
      <c r="H285" s="644"/>
      <c r="I285" s="644"/>
      <c r="J285" s="644"/>
      <c r="K285" s="644"/>
      <c r="L285" s="644"/>
      <c r="M285" s="644"/>
      <c r="N285" s="644"/>
      <c r="O285" s="644"/>
      <c r="P285" s="644"/>
      <c r="Q285" s="644"/>
      <c r="R285" s="644"/>
      <c r="S285" s="644"/>
      <c r="T285" s="644"/>
      <c r="U285" s="644"/>
      <c r="V285" s="644"/>
      <c r="W285" s="644"/>
      <c r="X285" s="644"/>
      <c r="Y285" s="644"/>
      <c r="Z285" s="644"/>
    </row>
    <row r="286" spans="1:26" ht="16.5" customHeight="1">
      <c r="A286" s="644"/>
      <c r="B286" s="644"/>
      <c r="C286" s="644"/>
      <c r="D286" s="56"/>
      <c r="E286" s="645"/>
      <c r="F286" s="644"/>
      <c r="G286" s="663"/>
      <c r="H286" s="644"/>
      <c r="I286" s="644"/>
      <c r="J286" s="644"/>
      <c r="K286" s="644"/>
      <c r="L286" s="644"/>
      <c r="M286" s="644"/>
      <c r="N286" s="644"/>
      <c r="O286" s="644"/>
      <c r="P286" s="644"/>
      <c r="Q286" s="644"/>
      <c r="R286" s="644"/>
      <c r="S286" s="644"/>
      <c r="T286" s="644"/>
      <c r="U286" s="644"/>
      <c r="V286" s="644"/>
      <c r="W286" s="644"/>
      <c r="X286" s="644"/>
      <c r="Y286" s="644"/>
      <c r="Z286" s="644"/>
    </row>
    <row r="287" spans="1:26" ht="16.5" customHeight="1">
      <c r="A287" s="644"/>
      <c r="B287" s="644"/>
      <c r="C287" s="644"/>
      <c r="D287" s="56"/>
      <c r="E287" s="645"/>
      <c r="F287" s="644"/>
      <c r="G287" s="663"/>
      <c r="H287" s="644"/>
      <c r="I287" s="644"/>
      <c r="J287" s="644"/>
      <c r="K287" s="644"/>
      <c r="L287" s="644"/>
      <c r="M287" s="644"/>
      <c r="N287" s="644"/>
      <c r="O287" s="644"/>
      <c r="P287" s="644"/>
      <c r="Q287" s="644"/>
      <c r="R287" s="644"/>
      <c r="S287" s="644"/>
      <c r="T287" s="644"/>
      <c r="U287" s="644"/>
      <c r="V287" s="644"/>
      <c r="W287" s="644"/>
      <c r="X287" s="644"/>
      <c r="Y287" s="644"/>
      <c r="Z287" s="644"/>
    </row>
    <row r="288" spans="1:26" ht="16.5" customHeight="1">
      <c r="A288" s="644"/>
      <c r="B288" s="644"/>
      <c r="C288" s="644"/>
      <c r="D288" s="56"/>
      <c r="E288" s="645"/>
      <c r="F288" s="644"/>
      <c r="G288" s="663"/>
      <c r="H288" s="644"/>
      <c r="I288" s="644"/>
      <c r="J288" s="644"/>
      <c r="K288" s="644"/>
      <c r="L288" s="644"/>
      <c r="M288" s="644"/>
      <c r="N288" s="644"/>
      <c r="O288" s="644"/>
      <c r="P288" s="644"/>
      <c r="Q288" s="644"/>
      <c r="R288" s="644"/>
      <c r="S288" s="644"/>
      <c r="T288" s="644"/>
      <c r="U288" s="644"/>
      <c r="V288" s="644"/>
      <c r="W288" s="644"/>
      <c r="X288" s="644"/>
      <c r="Y288" s="644"/>
      <c r="Z288" s="644"/>
    </row>
    <row r="289" spans="1:26" ht="16.5" customHeight="1">
      <c r="A289" s="644"/>
      <c r="B289" s="644"/>
      <c r="C289" s="644"/>
      <c r="D289" s="56"/>
      <c r="E289" s="645"/>
      <c r="F289" s="644"/>
      <c r="G289" s="663"/>
      <c r="H289" s="644"/>
      <c r="I289" s="644"/>
      <c r="J289" s="644"/>
      <c r="K289" s="644"/>
      <c r="L289" s="644"/>
      <c r="M289" s="644"/>
      <c r="N289" s="644"/>
      <c r="O289" s="644"/>
      <c r="P289" s="644"/>
      <c r="Q289" s="644"/>
      <c r="R289" s="644"/>
      <c r="S289" s="644"/>
      <c r="T289" s="644"/>
      <c r="U289" s="644"/>
      <c r="V289" s="644"/>
      <c r="W289" s="644"/>
      <c r="X289" s="644"/>
      <c r="Y289" s="644"/>
      <c r="Z289" s="644"/>
    </row>
    <row r="290" spans="1:26" ht="16.5" customHeight="1">
      <c r="A290" s="644"/>
      <c r="B290" s="644"/>
      <c r="C290" s="644"/>
      <c r="D290" s="56"/>
      <c r="E290" s="645"/>
      <c r="F290" s="644"/>
      <c r="G290" s="663"/>
      <c r="H290" s="644"/>
      <c r="I290" s="644"/>
      <c r="J290" s="644"/>
      <c r="K290" s="644"/>
      <c r="L290" s="644"/>
      <c r="M290" s="644"/>
      <c r="N290" s="644"/>
      <c r="O290" s="644"/>
      <c r="P290" s="644"/>
      <c r="Q290" s="644"/>
      <c r="R290" s="644"/>
      <c r="S290" s="644"/>
      <c r="T290" s="644"/>
      <c r="U290" s="644"/>
      <c r="V290" s="644"/>
      <c r="W290" s="644"/>
      <c r="X290" s="644"/>
      <c r="Y290" s="644"/>
      <c r="Z290" s="644"/>
    </row>
    <row r="291" spans="1:26" ht="16.5" customHeight="1">
      <c r="A291" s="644"/>
      <c r="B291" s="644"/>
      <c r="C291" s="644"/>
      <c r="D291" s="56"/>
      <c r="E291" s="645"/>
      <c r="F291" s="644"/>
      <c r="G291" s="663"/>
      <c r="H291" s="644"/>
      <c r="I291" s="644"/>
      <c r="J291" s="644"/>
      <c r="K291" s="644"/>
      <c r="L291" s="644"/>
      <c r="M291" s="644"/>
      <c r="N291" s="644"/>
      <c r="O291" s="644"/>
      <c r="P291" s="644"/>
      <c r="Q291" s="644"/>
      <c r="R291" s="644"/>
      <c r="S291" s="644"/>
      <c r="T291" s="644"/>
      <c r="U291" s="644"/>
      <c r="V291" s="644"/>
      <c r="W291" s="644"/>
      <c r="X291" s="644"/>
      <c r="Y291" s="644"/>
      <c r="Z291" s="644"/>
    </row>
    <row r="292" spans="1:26" ht="16.5" customHeight="1">
      <c r="A292" s="644"/>
      <c r="B292" s="644"/>
      <c r="C292" s="644"/>
      <c r="D292" s="56"/>
      <c r="E292" s="645"/>
      <c r="F292" s="644"/>
      <c r="G292" s="663"/>
      <c r="H292" s="644"/>
      <c r="I292" s="644"/>
      <c r="J292" s="644"/>
      <c r="K292" s="644"/>
      <c r="L292" s="644"/>
      <c r="M292" s="644"/>
      <c r="N292" s="644"/>
      <c r="O292" s="644"/>
      <c r="P292" s="644"/>
      <c r="Q292" s="644"/>
      <c r="R292" s="644"/>
      <c r="S292" s="644"/>
      <c r="T292" s="644"/>
      <c r="U292" s="644"/>
      <c r="V292" s="644"/>
      <c r="W292" s="644"/>
      <c r="X292" s="644"/>
      <c r="Y292" s="644"/>
      <c r="Z292" s="644"/>
    </row>
    <row r="293" spans="1:26" ht="16.5" customHeight="1">
      <c r="A293" s="644"/>
      <c r="B293" s="644"/>
      <c r="C293" s="644"/>
      <c r="D293" s="56"/>
      <c r="E293" s="645"/>
      <c r="F293" s="644"/>
      <c r="G293" s="663"/>
      <c r="H293" s="644"/>
      <c r="I293" s="644"/>
      <c r="J293" s="644"/>
      <c r="K293" s="644"/>
      <c r="L293" s="644"/>
      <c r="M293" s="644"/>
      <c r="N293" s="644"/>
      <c r="O293" s="644"/>
      <c r="P293" s="644"/>
      <c r="Q293" s="644"/>
      <c r="R293" s="644"/>
      <c r="S293" s="644"/>
      <c r="T293" s="644"/>
      <c r="U293" s="644"/>
      <c r="V293" s="644"/>
      <c r="W293" s="644"/>
      <c r="X293" s="644"/>
      <c r="Y293" s="644"/>
      <c r="Z293" s="644"/>
    </row>
    <row r="294" spans="1:26" ht="16.5" customHeight="1">
      <c r="A294" s="644"/>
      <c r="B294" s="644"/>
      <c r="C294" s="644"/>
      <c r="D294" s="56"/>
      <c r="E294" s="645"/>
      <c r="F294" s="644"/>
      <c r="G294" s="663"/>
      <c r="H294" s="644"/>
      <c r="I294" s="644"/>
      <c r="J294" s="644"/>
      <c r="K294" s="644"/>
      <c r="L294" s="644"/>
      <c r="M294" s="644"/>
      <c r="N294" s="644"/>
      <c r="O294" s="644"/>
      <c r="P294" s="644"/>
      <c r="Q294" s="644"/>
      <c r="R294" s="644"/>
      <c r="S294" s="644"/>
      <c r="T294" s="644"/>
      <c r="U294" s="644"/>
      <c r="V294" s="644"/>
      <c r="W294" s="644"/>
      <c r="X294" s="644"/>
      <c r="Y294" s="644"/>
      <c r="Z294" s="644"/>
    </row>
    <row r="295" spans="1:26" ht="16.5" customHeight="1">
      <c r="A295" s="644"/>
      <c r="B295" s="644"/>
      <c r="C295" s="644"/>
      <c r="D295" s="56"/>
      <c r="E295" s="645"/>
      <c r="F295" s="644"/>
      <c r="G295" s="663"/>
      <c r="H295" s="644"/>
      <c r="I295" s="644"/>
      <c r="J295" s="644"/>
      <c r="K295" s="644"/>
      <c r="L295" s="644"/>
      <c r="M295" s="644"/>
      <c r="N295" s="644"/>
      <c r="O295" s="644"/>
      <c r="P295" s="644"/>
      <c r="Q295" s="644"/>
      <c r="R295" s="644"/>
      <c r="S295" s="644"/>
      <c r="T295" s="644"/>
      <c r="U295" s="644"/>
      <c r="V295" s="644"/>
      <c r="W295" s="644"/>
      <c r="X295" s="644"/>
      <c r="Y295" s="644"/>
      <c r="Z295" s="644"/>
    </row>
    <row r="296" spans="1:26" ht="16.5" customHeight="1">
      <c r="A296" s="644"/>
      <c r="B296" s="644"/>
      <c r="C296" s="644"/>
      <c r="D296" s="56"/>
      <c r="E296" s="645"/>
      <c r="F296" s="644"/>
      <c r="G296" s="663"/>
      <c r="H296" s="644"/>
      <c r="I296" s="644"/>
      <c r="J296" s="644"/>
      <c r="K296" s="644"/>
      <c r="L296" s="644"/>
      <c r="M296" s="644"/>
      <c r="N296" s="644"/>
      <c r="O296" s="644"/>
      <c r="P296" s="644"/>
      <c r="Q296" s="644"/>
      <c r="R296" s="644"/>
      <c r="S296" s="644"/>
      <c r="T296" s="644"/>
      <c r="U296" s="644"/>
      <c r="V296" s="644"/>
      <c r="W296" s="644"/>
      <c r="X296" s="644"/>
      <c r="Y296" s="644"/>
      <c r="Z296" s="644"/>
    </row>
    <row r="297" spans="1:26" ht="16.5" customHeight="1">
      <c r="A297" s="644"/>
      <c r="B297" s="644"/>
      <c r="C297" s="644"/>
      <c r="D297" s="56"/>
      <c r="E297" s="645"/>
      <c r="F297" s="644"/>
      <c r="G297" s="663"/>
      <c r="H297" s="644"/>
      <c r="I297" s="644"/>
      <c r="J297" s="644"/>
      <c r="K297" s="644"/>
      <c r="L297" s="644"/>
      <c r="M297" s="644"/>
      <c r="N297" s="644"/>
      <c r="O297" s="644"/>
      <c r="P297" s="644"/>
      <c r="Q297" s="644"/>
      <c r="R297" s="644"/>
      <c r="S297" s="644"/>
      <c r="T297" s="644"/>
      <c r="U297" s="644"/>
      <c r="V297" s="644"/>
      <c r="W297" s="644"/>
      <c r="X297" s="644"/>
      <c r="Y297" s="644"/>
      <c r="Z297" s="644"/>
    </row>
    <row r="298" spans="1:26" ht="16.5" customHeight="1">
      <c r="A298" s="644"/>
      <c r="B298" s="644"/>
      <c r="C298" s="644"/>
      <c r="D298" s="56"/>
      <c r="E298" s="645"/>
      <c r="F298" s="644"/>
      <c r="G298" s="663"/>
      <c r="H298" s="644"/>
      <c r="I298" s="644"/>
      <c r="J298" s="644"/>
      <c r="K298" s="644"/>
      <c r="L298" s="644"/>
      <c r="M298" s="644"/>
      <c r="N298" s="644"/>
      <c r="O298" s="644"/>
      <c r="P298" s="644"/>
      <c r="Q298" s="644"/>
      <c r="R298" s="644"/>
      <c r="S298" s="644"/>
      <c r="T298" s="644"/>
      <c r="U298" s="644"/>
      <c r="V298" s="644"/>
      <c r="W298" s="644"/>
      <c r="X298" s="644"/>
      <c r="Y298" s="644"/>
      <c r="Z298" s="644"/>
    </row>
    <row r="299" spans="1:26" ht="16.5" customHeight="1">
      <c r="A299" s="644"/>
      <c r="B299" s="644"/>
      <c r="C299" s="644"/>
      <c r="D299" s="56"/>
      <c r="E299" s="645"/>
      <c r="F299" s="644"/>
      <c r="G299" s="663"/>
      <c r="H299" s="644"/>
      <c r="I299" s="644"/>
      <c r="J299" s="644"/>
      <c r="K299" s="644"/>
      <c r="L299" s="644"/>
      <c r="M299" s="644"/>
      <c r="N299" s="644"/>
      <c r="O299" s="644"/>
      <c r="P299" s="644"/>
      <c r="Q299" s="644"/>
      <c r="R299" s="644"/>
      <c r="S299" s="644"/>
      <c r="T299" s="644"/>
      <c r="U299" s="644"/>
      <c r="V299" s="644"/>
      <c r="W299" s="644"/>
      <c r="X299" s="644"/>
      <c r="Y299" s="644"/>
      <c r="Z299" s="644"/>
    </row>
    <row r="300" spans="1:26" ht="16.5" customHeight="1">
      <c r="A300" s="644"/>
      <c r="B300" s="644"/>
      <c r="C300" s="644"/>
      <c r="D300" s="56"/>
      <c r="E300" s="645"/>
      <c r="F300" s="644"/>
      <c r="G300" s="663"/>
      <c r="H300" s="644"/>
      <c r="I300" s="644"/>
      <c r="J300" s="644"/>
      <c r="K300" s="644"/>
      <c r="L300" s="644"/>
      <c r="M300" s="644"/>
      <c r="N300" s="644"/>
      <c r="O300" s="644"/>
      <c r="P300" s="644"/>
      <c r="Q300" s="644"/>
      <c r="R300" s="644"/>
      <c r="S300" s="644"/>
      <c r="T300" s="644"/>
      <c r="U300" s="644"/>
      <c r="V300" s="644"/>
      <c r="W300" s="644"/>
      <c r="X300" s="644"/>
      <c r="Y300" s="644"/>
      <c r="Z300" s="644"/>
    </row>
    <row r="301" spans="1:26" ht="16.5" customHeight="1">
      <c r="A301" s="644"/>
      <c r="B301" s="644"/>
      <c r="C301" s="644"/>
      <c r="D301" s="56"/>
      <c r="E301" s="645"/>
      <c r="F301" s="644"/>
      <c r="G301" s="663"/>
      <c r="H301" s="644"/>
      <c r="I301" s="644"/>
      <c r="J301" s="644"/>
      <c r="K301" s="644"/>
      <c r="L301" s="644"/>
      <c r="M301" s="644"/>
      <c r="N301" s="644"/>
      <c r="O301" s="644"/>
      <c r="P301" s="644"/>
      <c r="Q301" s="644"/>
      <c r="R301" s="644"/>
      <c r="S301" s="644"/>
      <c r="T301" s="644"/>
      <c r="U301" s="644"/>
      <c r="V301" s="644"/>
      <c r="W301" s="644"/>
      <c r="X301" s="644"/>
      <c r="Y301" s="644"/>
      <c r="Z301" s="644"/>
    </row>
    <row r="302" spans="1:26" ht="16.5" customHeight="1">
      <c r="A302" s="644"/>
      <c r="B302" s="644"/>
      <c r="C302" s="644"/>
      <c r="D302" s="56"/>
      <c r="E302" s="645"/>
      <c r="F302" s="644"/>
      <c r="G302" s="663"/>
      <c r="H302" s="644"/>
      <c r="I302" s="644"/>
      <c r="J302" s="644"/>
      <c r="K302" s="644"/>
      <c r="L302" s="644"/>
      <c r="M302" s="644"/>
      <c r="N302" s="644"/>
      <c r="O302" s="644"/>
      <c r="P302" s="644"/>
      <c r="Q302" s="644"/>
      <c r="R302" s="644"/>
      <c r="S302" s="644"/>
      <c r="T302" s="644"/>
      <c r="U302" s="644"/>
      <c r="V302" s="644"/>
      <c r="W302" s="644"/>
      <c r="X302" s="644"/>
      <c r="Y302" s="644"/>
      <c r="Z302" s="644"/>
    </row>
    <row r="303" spans="1:26" ht="16.5" customHeight="1">
      <c r="A303" s="644"/>
      <c r="B303" s="644"/>
      <c r="C303" s="644"/>
      <c r="D303" s="56"/>
      <c r="E303" s="645"/>
      <c r="F303" s="644"/>
      <c r="G303" s="663"/>
      <c r="H303" s="644"/>
      <c r="I303" s="644"/>
      <c r="J303" s="644"/>
      <c r="K303" s="644"/>
      <c r="L303" s="644"/>
      <c r="M303" s="644"/>
      <c r="N303" s="644"/>
      <c r="O303" s="644"/>
      <c r="P303" s="644"/>
      <c r="Q303" s="644"/>
      <c r="R303" s="644"/>
      <c r="S303" s="644"/>
      <c r="T303" s="644"/>
      <c r="U303" s="644"/>
      <c r="V303" s="644"/>
      <c r="W303" s="644"/>
      <c r="X303" s="644"/>
      <c r="Y303" s="644"/>
      <c r="Z303" s="644"/>
    </row>
    <row r="304" spans="1:26" ht="16.5" customHeight="1">
      <c r="A304" s="644"/>
      <c r="B304" s="644"/>
      <c r="C304" s="644"/>
      <c r="D304" s="56"/>
      <c r="E304" s="645"/>
      <c r="F304" s="644"/>
      <c r="G304" s="663"/>
      <c r="H304" s="644"/>
      <c r="I304" s="644"/>
      <c r="J304" s="644"/>
      <c r="K304" s="644"/>
      <c r="L304" s="644"/>
      <c r="M304" s="644"/>
      <c r="N304" s="644"/>
      <c r="O304" s="644"/>
      <c r="P304" s="644"/>
      <c r="Q304" s="644"/>
      <c r="R304" s="644"/>
      <c r="S304" s="644"/>
      <c r="T304" s="644"/>
      <c r="U304" s="644"/>
      <c r="V304" s="644"/>
      <c r="W304" s="644"/>
      <c r="X304" s="644"/>
      <c r="Y304" s="644"/>
      <c r="Z304" s="644"/>
    </row>
    <row r="305" spans="1:26" ht="16.5" customHeight="1">
      <c r="A305" s="644"/>
      <c r="B305" s="644"/>
      <c r="C305" s="644"/>
      <c r="D305" s="56"/>
      <c r="E305" s="645"/>
      <c r="F305" s="644"/>
      <c r="G305" s="663"/>
      <c r="H305" s="644"/>
      <c r="I305" s="644"/>
      <c r="J305" s="644"/>
      <c r="K305" s="644"/>
      <c r="L305" s="644"/>
      <c r="M305" s="644"/>
      <c r="N305" s="644"/>
      <c r="O305" s="644"/>
      <c r="P305" s="644"/>
      <c r="Q305" s="644"/>
      <c r="R305" s="644"/>
      <c r="S305" s="644"/>
      <c r="T305" s="644"/>
      <c r="U305" s="644"/>
      <c r="V305" s="644"/>
      <c r="W305" s="644"/>
      <c r="X305" s="644"/>
      <c r="Y305" s="644"/>
      <c r="Z305" s="644"/>
    </row>
    <row r="306" spans="1:26" ht="16.5" customHeight="1">
      <c r="A306" s="644"/>
      <c r="B306" s="644"/>
      <c r="C306" s="644"/>
      <c r="D306" s="56"/>
      <c r="E306" s="645"/>
      <c r="F306" s="644"/>
      <c r="G306" s="663"/>
      <c r="H306" s="644"/>
      <c r="I306" s="644"/>
      <c r="J306" s="644"/>
      <c r="K306" s="644"/>
      <c r="L306" s="644"/>
      <c r="M306" s="644"/>
      <c r="N306" s="644"/>
      <c r="O306" s="644"/>
      <c r="P306" s="644"/>
      <c r="Q306" s="644"/>
      <c r="R306" s="644"/>
      <c r="S306" s="644"/>
      <c r="T306" s="644"/>
      <c r="U306" s="644"/>
      <c r="V306" s="644"/>
      <c r="W306" s="644"/>
      <c r="X306" s="644"/>
      <c r="Y306" s="644"/>
      <c r="Z306" s="644"/>
    </row>
    <row r="307" spans="1:26" ht="16.5" customHeight="1">
      <c r="A307" s="644"/>
      <c r="B307" s="644"/>
      <c r="C307" s="644"/>
      <c r="D307" s="56"/>
      <c r="E307" s="645"/>
      <c r="F307" s="644"/>
      <c r="G307" s="663"/>
      <c r="H307" s="644"/>
      <c r="I307" s="644"/>
      <c r="J307" s="644"/>
      <c r="K307" s="644"/>
      <c r="L307" s="644"/>
      <c r="M307" s="644"/>
      <c r="N307" s="644"/>
      <c r="O307" s="644"/>
      <c r="P307" s="644"/>
      <c r="Q307" s="644"/>
      <c r="R307" s="644"/>
      <c r="S307" s="644"/>
      <c r="T307" s="644"/>
      <c r="U307" s="644"/>
      <c r="V307" s="644"/>
      <c r="W307" s="644"/>
      <c r="X307" s="644"/>
      <c r="Y307" s="644"/>
      <c r="Z307" s="644"/>
    </row>
    <row r="308" spans="1:26" ht="16.5" customHeight="1">
      <c r="A308" s="644"/>
      <c r="B308" s="644"/>
      <c r="C308" s="644"/>
      <c r="D308" s="56"/>
      <c r="E308" s="645"/>
      <c r="F308" s="644"/>
      <c r="G308" s="663"/>
      <c r="H308" s="644"/>
      <c r="I308" s="644"/>
      <c r="J308" s="644"/>
      <c r="K308" s="644"/>
      <c r="L308" s="644"/>
      <c r="M308" s="644"/>
      <c r="N308" s="644"/>
      <c r="O308" s="644"/>
      <c r="P308" s="644"/>
      <c r="Q308" s="644"/>
      <c r="R308" s="644"/>
      <c r="S308" s="644"/>
      <c r="T308" s="644"/>
      <c r="U308" s="644"/>
      <c r="V308" s="644"/>
      <c r="W308" s="644"/>
      <c r="X308" s="644"/>
      <c r="Y308" s="644"/>
      <c r="Z308" s="644"/>
    </row>
    <row r="309" spans="1:26" ht="16.5" customHeight="1">
      <c r="A309" s="644"/>
      <c r="B309" s="644"/>
      <c r="C309" s="644"/>
      <c r="D309" s="56"/>
      <c r="E309" s="645"/>
      <c r="F309" s="644"/>
      <c r="G309" s="663"/>
      <c r="H309" s="644"/>
      <c r="I309" s="644"/>
      <c r="J309" s="644"/>
      <c r="K309" s="644"/>
      <c r="L309" s="644"/>
      <c r="M309" s="644"/>
      <c r="N309" s="644"/>
      <c r="O309" s="644"/>
      <c r="P309" s="644"/>
      <c r="Q309" s="644"/>
      <c r="R309" s="644"/>
      <c r="S309" s="644"/>
      <c r="T309" s="644"/>
      <c r="U309" s="644"/>
      <c r="V309" s="644"/>
      <c r="W309" s="644"/>
      <c r="X309" s="644"/>
      <c r="Y309" s="644"/>
      <c r="Z309" s="644"/>
    </row>
    <row r="310" spans="1:26" ht="16.5" customHeight="1">
      <c r="A310" s="644"/>
      <c r="B310" s="644"/>
      <c r="C310" s="644"/>
      <c r="D310" s="56"/>
      <c r="E310" s="645"/>
      <c r="F310" s="644"/>
      <c r="G310" s="664"/>
      <c r="H310" s="644"/>
      <c r="I310" s="644"/>
      <c r="J310" s="644"/>
      <c r="K310" s="644"/>
      <c r="L310" s="644"/>
      <c r="M310" s="644"/>
      <c r="N310" s="644"/>
      <c r="O310" s="644"/>
      <c r="P310" s="644"/>
      <c r="Q310" s="644"/>
      <c r="R310" s="644"/>
      <c r="S310" s="644"/>
      <c r="T310" s="644"/>
      <c r="U310" s="644"/>
      <c r="V310" s="644"/>
      <c r="W310" s="644"/>
      <c r="X310" s="644"/>
      <c r="Y310" s="644"/>
      <c r="Z310" s="644"/>
    </row>
    <row r="311" spans="1:26" ht="16.5" customHeight="1">
      <c r="A311" s="644"/>
      <c r="B311" s="644"/>
      <c r="C311" s="644"/>
      <c r="D311" s="56"/>
      <c r="E311" s="645"/>
      <c r="F311" s="644"/>
      <c r="G311" s="664"/>
      <c r="H311" s="644"/>
      <c r="I311" s="644"/>
      <c r="J311" s="644"/>
      <c r="K311" s="644"/>
      <c r="L311" s="644"/>
      <c r="M311" s="644"/>
      <c r="N311" s="644"/>
      <c r="O311" s="644"/>
      <c r="P311" s="644"/>
      <c r="Q311" s="644"/>
      <c r="R311" s="644"/>
      <c r="S311" s="644"/>
      <c r="T311" s="644"/>
      <c r="U311" s="644"/>
      <c r="V311" s="644"/>
      <c r="W311" s="644"/>
      <c r="X311" s="644"/>
      <c r="Y311" s="644"/>
      <c r="Z311" s="644"/>
    </row>
    <row r="312" spans="1:26" ht="16.5" customHeight="1">
      <c r="A312" s="644"/>
      <c r="B312" s="644"/>
      <c r="C312" s="644"/>
      <c r="D312" s="56"/>
      <c r="E312" s="645"/>
      <c r="F312" s="644"/>
      <c r="G312" s="664"/>
      <c r="H312" s="644"/>
      <c r="I312" s="644"/>
      <c r="J312" s="644"/>
      <c r="K312" s="644"/>
      <c r="L312" s="644"/>
      <c r="M312" s="644"/>
      <c r="N312" s="644"/>
      <c r="O312" s="644"/>
      <c r="P312" s="644"/>
      <c r="Q312" s="644"/>
      <c r="R312" s="644"/>
      <c r="S312" s="644"/>
      <c r="T312" s="644"/>
      <c r="U312" s="644"/>
      <c r="V312" s="644"/>
      <c r="W312" s="644"/>
      <c r="X312" s="644"/>
      <c r="Y312" s="644"/>
      <c r="Z312" s="644"/>
    </row>
    <row r="313" spans="1:26" ht="16.5" customHeight="1">
      <c r="A313" s="644"/>
      <c r="B313" s="644"/>
      <c r="C313" s="644"/>
      <c r="D313" s="56"/>
      <c r="E313" s="645"/>
      <c r="F313" s="644"/>
      <c r="G313" s="664"/>
      <c r="H313" s="644"/>
      <c r="I313" s="644"/>
      <c r="J313" s="644"/>
      <c r="K313" s="644"/>
      <c r="L313" s="644"/>
      <c r="M313" s="644"/>
      <c r="N313" s="644"/>
      <c r="O313" s="644"/>
      <c r="P313" s="644"/>
      <c r="Q313" s="644"/>
      <c r="R313" s="644"/>
      <c r="S313" s="644"/>
      <c r="T313" s="644"/>
      <c r="U313" s="644"/>
      <c r="V313" s="644"/>
      <c r="W313" s="644"/>
      <c r="X313" s="644"/>
      <c r="Y313" s="644"/>
      <c r="Z313" s="644"/>
    </row>
    <row r="314" spans="1:26" ht="16.5" customHeight="1">
      <c r="A314" s="644"/>
      <c r="B314" s="644"/>
      <c r="C314" s="644"/>
      <c r="D314" s="56"/>
      <c r="E314" s="645"/>
      <c r="F314" s="644"/>
      <c r="G314" s="664"/>
      <c r="H314" s="644"/>
      <c r="I314" s="644"/>
      <c r="J314" s="644"/>
      <c r="K314" s="644"/>
      <c r="L314" s="644"/>
      <c r="M314" s="644"/>
      <c r="N314" s="644"/>
      <c r="O314" s="644"/>
      <c r="P314" s="644"/>
      <c r="Q314" s="644"/>
      <c r="R314" s="644"/>
      <c r="S314" s="644"/>
      <c r="T314" s="644"/>
      <c r="U314" s="644"/>
      <c r="V314" s="644"/>
      <c r="W314" s="644"/>
      <c r="X314" s="644"/>
      <c r="Y314" s="644"/>
      <c r="Z314" s="644"/>
    </row>
    <row r="315" spans="1:26" ht="16.5" customHeight="1">
      <c r="A315" s="644"/>
      <c r="B315" s="644"/>
      <c r="C315" s="644"/>
      <c r="D315" s="56"/>
      <c r="E315" s="645"/>
      <c r="F315" s="644"/>
      <c r="G315" s="664"/>
      <c r="H315" s="644"/>
      <c r="I315" s="644"/>
      <c r="J315" s="644"/>
      <c r="K315" s="644"/>
      <c r="L315" s="644"/>
      <c r="M315" s="644"/>
      <c r="N315" s="644"/>
      <c r="O315" s="644"/>
      <c r="P315" s="644"/>
      <c r="Q315" s="644"/>
      <c r="R315" s="644"/>
      <c r="S315" s="644"/>
      <c r="T315" s="644"/>
      <c r="U315" s="644"/>
      <c r="V315" s="644"/>
      <c r="W315" s="644"/>
      <c r="X315" s="644"/>
      <c r="Y315" s="644"/>
      <c r="Z315" s="644"/>
    </row>
    <row r="316" spans="1:26" ht="16.5" customHeight="1">
      <c r="A316" s="644"/>
      <c r="B316" s="644"/>
      <c r="C316" s="644"/>
      <c r="D316" s="56"/>
      <c r="E316" s="645"/>
      <c r="F316" s="644"/>
      <c r="G316" s="664"/>
      <c r="H316" s="644"/>
      <c r="I316" s="644"/>
      <c r="J316" s="644"/>
      <c r="K316" s="644"/>
      <c r="L316" s="644"/>
      <c r="M316" s="644"/>
      <c r="N316" s="644"/>
      <c r="O316" s="644"/>
      <c r="P316" s="644"/>
      <c r="Q316" s="644"/>
      <c r="R316" s="644"/>
      <c r="S316" s="644"/>
      <c r="T316" s="644"/>
      <c r="U316" s="644"/>
      <c r="V316" s="644"/>
      <c r="W316" s="644"/>
      <c r="X316" s="644"/>
      <c r="Y316" s="644"/>
      <c r="Z316" s="644"/>
    </row>
    <row r="317" spans="1:26" ht="16.5" customHeight="1">
      <c r="A317" s="644"/>
      <c r="B317" s="644"/>
      <c r="C317" s="644"/>
      <c r="D317" s="56"/>
      <c r="E317" s="645"/>
      <c r="F317" s="644"/>
      <c r="G317" s="664"/>
      <c r="H317" s="644"/>
      <c r="I317" s="644"/>
      <c r="J317" s="644"/>
      <c r="K317" s="644"/>
      <c r="L317" s="644"/>
      <c r="M317" s="644"/>
      <c r="N317" s="644"/>
      <c r="O317" s="644"/>
      <c r="P317" s="644"/>
      <c r="Q317" s="644"/>
      <c r="R317" s="644"/>
      <c r="S317" s="644"/>
      <c r="T317" s="644"/>
      <c r="U317" s="644"/>
      <c r="V317" s="644"/>
      <c r="W317" s="644"/>
      <c r="X317" s="644"/>
      <c r="Y317" s="644"/>
      <c r="Z317" s="644"/>
    </row>
    <row r="318" spans="1:26" ht="16.5" customHeight="1">
      <c r="A318" s="644"/>
      <c r="B318" s="644"/>
      <c r="C318" s="644"/>
      <c r="D318" s="56"/>
      <c r="E318" s="645"/>
      <c r="F318" s="644"/>
      <c r="G318" s="664"/>
      <c r="H318" s="644"/>
      <c r="I318" s="644"/>
      <c r="J318" s="644"/>
      <c r="K318" s="644"/>
      <c r="L318" s="644"/>
      <c r="M318" s="644"/>
      <c r="N318" s="644"/>
      <c r="O318" s="644"/>
      <c r="P318" s="644"/>
      <c r="Q318" s="644"/>
      <c r="R318" s="644"/>
      <c r="S318" s="644"/>
      <c r="T318" s="644"/>
      <c r="U318" s="644"/>
      <c r="V318" s="644"/>
      <c r="W318" s="644"/>
      <c r="X318" s="644"/>
      <c r="Y318" s="644"/>
      <c r="Z318" s="644"/>
    </row>
    <row r="319" spans="1:26" ht="16.5" customHeight="1">
      <c r="A319" s="644"/>
      <c r="B319" s="644"/>
      <c r="C319" s="644"/>
      <c r="D319" s="56"/>
      <c r="E319" s="645"/>
      <c r="F319" s="644"/>
      <c r="G319" s="664"/>
      <c r="H319" s="644"/>
      <c r="I319" s="644"/>
      <c r="J319" s="644"/>
      <c r="K319" s="644"/>
      <c r="L319" s="644"/>
      <c r="M319" s="644"/>
      <c r="N319" s="644"/>
      <c r="O319" s="644"/>
      <c r="P319" s="644"/>
      <c r="Q319" s="644"/>
      <c r="R319" s="644"/>
      <c r="S319" s="644"/>
      <c r="T319" s="644"/>
      <c r="U319" s="644"/>
      <c r="V319" s="644"/>
      <c r="W319" s="644"/>
      <c r="X319" s="644"/>
      <c r="Y319" s="644"/>
      <c r="Z319" s="644"/>
    </row>
    <row r="320" spans="1:26" ht="16.5" customHeight="1">
      <c r="A320" s="644"/>
      <c r="B320" s="644"/>
      <c r="C320" s="644"/>
      <c r="D320" s="56"/>
      <c r="E320" s="645"/>
      <c r="F320" s="644"/>
      <c r="G320" s="664"/>
      <c r="H320" s="644"/>
      <c r="I320" s="644"/>
      <c r="J320" s="644"/>
      <c r="K320" s="644"/>
      <c r="L320" s="644"/>
      <c r="M320" s="644"/>
      <c r="N320" s="644"/>
      <c r="O320" s="644"/>
      <c r="P320" s="644"/>
      <c r="Q320" s="644"/>
      <c r="R320" s="644"/>
      <c r="S320" s="644"/>
      <c r="T320" s="644"/>
      <c r="U320" s="644"/>
      <c r="V320" s="644"/>
      <c r="W320" s="644"/>
      <c r="X320" s="644"/>
      <c r="Y320" s="644"/>
      <c r="Z320" s="644"/>
    </row>
    <row r="321" spans="1:26" ht="16.5" customHeight="1">
      <c r="A321" s="644"/>
      <c r="B321" s="644"/>
      <c r="C321" s="644"/>
      <c r="D321" s="56"/>
      <c r="E321" s="645"/>
      <c r="F321" s="644"/>
      <c r="G321" s="664"/>
      <c r="H321" s="644"/>
      <c r="I321" s="644"/>
      <c r="J321" s="644"/>
      <c r="K321" s="644"/>
      <c r="L321" s="644"/>
      <c r="M321" s="644"/>
      <c r="N321" s="644"/>
      <c r="O321" s="644"/>
      <c r="P321" s="644"/>
      <c r="Q321" s="644"/>
      <c r="R321" s="644"/>
      <c r="S321" s="644"/>
      <c r="T321" s="644"/>
      <c r="U321" s="644"/>
      <c r="V321" s="644"/>
      <c r="W321" s="644"/>
      <c r="X321" s="644"/>
      <c r="Y321" s="644"/>
      <c r="Z321" s="644"/>
    </row>
    <row r="322" spans="1:26" ht="16.5" customHeight="1">
      <c r="A322" s="644"/>
      <c r="B322" s="644"/>
      <c r="C322" s="644"/>
      <c r="D322" s="56"/>
      <c r="E322" s="645"/>
      <c r="F322" s="644"/>
      <c r="G322" s="664"/>
      <c r="H322" s="644"/>
      <c r="I322" s="644"/>
      <c r="J322" s="644"/>
      <c r="K322" s="644"/>
      <c r="L322" s="644"/>
      <c r="M322" s="644"/>
      <c r="N322" s="644"/>
      <c r="O322" s="644"/>
      <c r="P322" s="644"/>
      <c r="Q322" s="644"/>
      <c r="R322" s="644"/>
      <c r="S322" s="644"/>
      <c r="T322" s="644"/>
      <c r="U322" s="644"/>
      <c r="V322" s="644"/>
      <c r="W322" s="644"/>
      <c r="X322" s="644"/>
      <c r="Y322" s="644"/>
      <c r="Z322" s="644"/>
    </row>
    <row r="323" spans="1:26" ht="16.5" customHeight="1">
      <c r="A323" s="644"/>
      <c r="B323" s="644"/>
      <c r="C323" s="644"/>
      <c r="D323" s="56"/>
      <c r="E323" s="645"/>
      <c r="F323" s="644"/>
      <c r="G323" s="664"/>
      <c r="H323" s="644"/>
      <c r="I323" s="644"/>
      <c r="J323" s="644"/>
      <c r="K323" s="644"/>
      <c r="L323" s="644"/>
      <c r="M323" s="644"/>
      <c r="N323" s="644"/>
      <c r="O323" s="644"/>
      <c r="P323" s="644"/>
      <c r="Q323" s="644"/>
      <c r="R323" s="644"/>
      <c r="S323" s="644"/>
      <c r="T323" s="644"/>
      <c r="U323" s="644"/>
      <c r="V323" s="644"/>
      <c r="W323" s="644"/>
      <c r="X323" s="644"/>
      <c r="Y323" s="644"/>
      <c r="Z323" s="644"/>
    </row>
    <row r="324" spans="1:26" ht="16.5" customHeight="1">
      <c r="A324" s="644"/>
      <c r="B324" s="644"/>
      <c r="C324" s="644"/>
      <c r="D324" s="56"/>
      <c r="E324" s="645"/>
      <c r="F324" s="644"/>
      <c r="G324" s="664"/>
      <c r="H324" s="644"/>
      <c r="I324" s="644"/>
      <c r="J324" s="644"/>
      <c r="K324" s="644"/>
      <c r="L324" s="644"/>
      <c r="M324" s="644"/>
      <c r="N324" s="644"/>
      <c r="O324" s="644"/>
      <c r="P324" s="644"/>
      <c r="Q324" s="644"/>
      <c r="R324" s="644"/>
      <c r="S324" s="644"/>
      <c r="T324" s="644"/>
      <c r="U324" s="644"/>
      <c r="V324" s="644"/>
      <c r="W324" s="644"/>
      <c r="X324" s="644"/>
      <c r="Y324" s="644"/>
      <c r="Z324" s="644"/>
    </row>
    <row r="325" spans="1:26" ht="16.5" customHeight="1">
      <c r="A325" s="644"/>
      <c r="B325" s="644"/>
      <c r="C325" s="644"/>
      <c r="D325" s="56"/>
      <c r="E325" s="645"/>
      <c r="F325" s="644"/>
      <c r="G325" s="664"/>
      <c r="H325" s="644"/>
      <c r="I325" s="644"/>
      <c r="J325" s="644"/>
      <c r="K325" s="644"/>
      <c r="L325" s="644"/>
      <c r="M325" s="644"/>
      <c r="N325" s="644"/>
      <c r="O325" s="644"/>
      <c r="P325" s="644"/>
      <c r="Q325" s="644"/>
      <c r="R325" s="644"/>
      <c r="S325" s="644"/>
      <c r="T325" s="644"/>
      <c r="U325" s="644"/>
      <c r="V325" s="644"/>
      <c r="W325" s="644"/>
      <c r="X325" s="644"/>
      <c r="Y325" s="644"/>
      <c r="Z325" s="644"/>
    </row>
    <row r="326" spans="1:26" ht="16.5" customHeight="1">
      <c r="A326" s="644"/>
      <c r="B326" s="644"/>
      <c r="C326" s="644"/>
      <c r="D326" s="56"/>
      <c r="E326" s="645"/>
      <c r="F326" s="644"/>
      <c r="G326" s="664"/>
      <c r="H326" s="644"/>
      <c r="I326" s="644"/>
      <c r="J326" s="644"/>
      <c r="K326" s="644"/>
      <c r="L326" s="644"/>
      <c r="M326" s="644"/>
      <c r="N326" s="644"/>
      <c r="O326" s="644"/>
      <c r="P326" s="644"/>
      <c r="Q326" s="644"/>
      <c r="R326" s="644"/>
      <c r="S326" s="644"/>
      <c r="T326" s="644"/>
      <c r="U326" s="644"/>
      <c r="V326" s="644"/>
      <c r="W326" s="644"/>
      <c r="X326" s="644"/>
      <c r="Y326" s="644"/>
      <c r="Z326" s="644"/>
    </row>
    <row r="327" spans="1:26" ht="16.5" customHeight="1">
      <c r="A327" s="644"/>
      <c r="B327" s="644"/>
      <c r="C327" s="644"/>
      <c r="D327" s="56"/>
      <c r="E327" s="645"/>
      <c r="F327" s="644"/>
      <c r="G327" s="664"/>
      <c r="H327" s="644"/>
      <c r="I327" s="644"/>
      <c r="J327" s="644"/>
      <c r="K327" s="644"/>
      <c r="L327" s="644"/>
      <c r="M327" s="644"/>
      <c r="N327" s="644"/>
      <c r="O327" s="644"/>
      <c r="P327" s="644"/>
      <c r="Q327" s="644"/>
      <c r="R327" s="644"/>
      <c r="S327" s="644"/>
      <c r="T327" s="644"/>
      <c r="U327" s="644"/>
      <c r="V327" s="644"/>
      <c r="W327" s="644"/>
      <c r="X327" s="644"/>
      <c r="Y327" s="644"/>
      <c r="Z327" s="644"/>
    </row>
    <row r="328" spans="1:26" ht="16.5" customHeight="1">
      <c r="A328" s="644"/>
      <c r="B328" s="644"/>
      <c r="C328" s="644"/>
      <c r="D328" s="56"/>
      <c r="E328" s="645"/>
      <c r="F328" s="644"/>
      <c r="G328" s="664"/>
      <c r="H328" s="644"/>
      <c r="I328" s="644"/>
      <c r="J328" s="644"/>
      <c r="K328" s="644"/>
      <c r="L328" s="644"/>
      <c r="M328" s="644"/>
      <c r="N328" s="644"/>
      <c r="O328" s="644"/>
      <c r="P328" s="644"/>
      <c r="Q328" s="644"/>
      <c r="R328" s="644"/>
      <c r="S328" s="644"/>
      <c r="T328" s="644"/>
      <c r="U328" s="644"/>
      <c r="V328" s="644"/>
      <c r="W328" s="644"/>
      <c r="X328" s="644"/>
      <c r="Y328" s="644"/>
      <c r="Z328" s="644"/>
    </row>
    <row r="329" spans="1:26" ht="16.5" customHeight="1">
      <c r="A329" s="644"/>
      <c r="B329" s="644"/>
      <c r="C329" s="644"/>
      <c r="D329" s="56"/>
      <c r="E329" s="645"/>
      <c r="F329" s="644"/>
      <c r="G329" s="664"/>
      <c r="H329" s="644"/>
      <c r="I329" s="644"/>
      <c r="J329" s="644"/>
      <c r="K329" s="644"/>
      <c r="L329" s="644"/>
      <c r="M329" s="644"/>
      <c r="N329" s="644"/>
      <c r="O329" s="644"/>
      <c r="P329" s="644"/>
      <c r="Q329" s="644"/>
      <c r="R329" s="644"/>
      <c r="S329" s="644"/>
      <c r="T329" s="644"/>
      <c r="U329" s="644"/>
      <c r="V329" s="644"/>
      <c r="W329" s="644"/>
      <c r="X329" s="644"/>
      <c r="Y329" s="644"/>
      <c r="Z329" s="644"/>
    </row>
    <row r="330" spans="1:26" ht="16.5" customHeight="1">
      <c r="A330" s="644"/>
      <c r="B330" s="644"/>
      <c r="C330" s="644"/>
      <c r="D330" s="56"/>
      <c r="E330" s="645"/>
      <c r="F330" s="644"/>
      <c r="G330" s="664"/>
      <c r="H330" s="644"/>
      <c r="I330" s="644"/>
      <c r="J330" s="644"/>
      <c r="K330" s="644"/>
      <c r="L330" s="644"/>
      <c r="M330" s="644"/>
      <c r="N330" s="644"/>
      <c r="O330" s="644"/>
      <c r="P330" s="644"/>
      <c r="Q330" s="644"/>
      <c r="R330" s="644"/>
      <c r="S330" s="644"/>
      <c r="T330" s="644"/>
      <c r="U330" s="644"/>
      <c r="V330" s="644"/>
      <c r="W330" s="644"/>
      <c r="X330" s="644"/>
      <c r="Y330" s="644"/>
      <c r="Z330" s="644"/>
    </row>
    <row r="331" spans="1:26" ht="16.5" customHeight="1">
      <c r="A331" s="644"/>
      <c r="B331" s="644"/>
      <c r="C331" s="644"/>
      <c r="D331" s="56"/>
      <c r="E331" s="645"/>
      <c r="F331" s="644"/>
      <c r="G331" s="664"/>
      <c r="H331" s="644"/>
      <c r="I331" s="644"/>
      <c r="J331" s="644"/>
      <c r="K331" s="644"/>
      <c r="L331" s="644"/>
      <c r="M331" s="644"/>
      <c r="N331" s="644"/>
      <c r="O331" s="644"/>
      <c r="P331" s="644"/>
      <c r="Q331" s="644"/>
      <c r="R331" s="644"/>
      <c r="S331" s="644"/>
      <c r="T331" s="644"/>
      <c r="U331" s="644"/>
      <c r="V331" s="644"/>
      <c r="W331" s="644"/>
      <c r="X331" s="644"/>
      <c r="Y331" s="644"/>
      <c r="Z331" s="644"/>
    </row>
    <row r="332" spans="1:26" ht="16.5" customHeight="1">
      <c r="A332" s="644"/>
      <c r="B332" s="644"/>
      <c r="C332" s="644"/>
      <c r="D332" s="56"/>
      <c r="E332" s="645"/>
      <c r="F332" s="644"/>
      <c r="G332" s="664"/>
      <c r="H332" s="644"/>
      <c r="I332" s="644"/>
      <c r="J332" s="644"/>
      <c r="K332" s="644"/>
      <c r="L332" s="644"/>
      <c r="M332" s="644"/>
      <c r="N332" s="644"/>
      <c r="O332" s="644"/>
      <c r="P332" s="644"/>
      <c r="Q332" s="644"/>
      <c r="R332" s="644"/>
      <c r="S332" s="644"/>
      <c r="T332" s="644"/>
      <c r="U332" s="644"/>
      <c r="V332" s="644"/>
      <c r="W332" s="644"/>
      <c r="X332" s="644"/>
      <c r="Y332" s="644"/>
      <c r="Z332" s="644"/>
    </row>
    <row r="333" spans="1:26" ht="16.5" customHeight="1">
      <c r="A333" s="644"/>
      <c r="B333" s="644"/>
      <c r="C333" s="644"/>
      <c r="D333" s="56"/>
      <c r="E333" s="645"/>
      <c r="F333" s="644"/>
      <c r="G333" s="664"/>
      <c r="H333" s="644"/>
      <c r="I333" s="644"/>
      <c r="J333" s="644"/>
      <c r="K333" s="644"/>
      <c r="L333" s="644"/>
      <c r="M333" s="644"/>
      <c r="N333" s="644"/>
      <c r="O333" s="644"/>
      <c r="P333" s="644"/>
      <c r="Q333" s="644"/>
      <c r="R333" s="644"/>
      <c r="S333" s="644"/>
      <c r="T333" s="644"/>
      <c r="U333" s="644"/>
      <c r="V333" s="644"/>
      <c r="W333" s="644"/>
      <c r="X333" s="644"/>
      <c r="Y333" s="644"/>
      <c r="Z333" s="644"/>
    </row>
    <row r="334" spans="1:26" ht="16.5" customHeight="1">
      <c r="A334" s="644"/>
      <c r="B334" s="644"/>
      <c r="C334" s="644"/>
      <c r="D334" s="56"/>
      <c r="E334" s="645"/>
      <c r="F334" s="644"/>
      <c r="G334" s="664"/>
      <c r="H334" s="644"/>
      <c r="I334" s="644"/>
      <c r="J334" s="644"/>
      <c r="K334" s="644"/>
      <c r="L334" s="644"/>
      <c r="M334" s="644"/>
      <c r="N334" s="644"/>
      <c r="O334" s="644"/>
      <c r="P334" s="644"/>
      <c r="Q334" s="644"/>
      <c r="R334" s="644"/>
      <c r="S334" s="644"/>
      <c r="T334" s="644"/>
      <c r="U334" s="644"/>
      <c r="V334" s="644"/>
      <c r="W334" s="644"/>
      <c r="X334" s="644"/>
      <c r="Y334" s="644"/>
      <c r="Z334" s="644"/>
    </row>
    <row r="335" spans="1:26" ht="16.5" customHeight="1">
      <c r="A335" s="644"/>
      <c r="B335" s="644"/>
      <c r="C335" s="644"/>
      <c r="D335" s="56"/>
      <c r="E335" s="645"/>
      <c r="F335" s="644"/>
      <c r="G335" s="664"/>
      <c r="H335" s="644"/>
      <c r="I335" s="644"/>
      <c r="J335" s="644"/>
      <c r="K335" s="644"/>
      <c r="L335" s="644"/>
      <c r="M335" s="644"/>
      <c r="N335" s="644"/>
      <c r="O335" s="644"/>
      <c r="P335" s="644"/>
      <c r="Q335" s="644"/>
      <c r="R335" s="644"/>
      <c r="S335" s="644"/>
      <c r="T335" s="644"/>
      <c r="U335" s="644"/>
      <c r="V335" s="644"/>
      <c r="W335" s="644"/>
      <c r="X335" s="644"/>
      <c r="Y335" s="644"/>
      <c r="Z335" s="644"/>
    </row>
    <row r="336" spans="1:26" ht="16.5" customHeight="1">
      <c r="A336" s="644"/>
      <c r="B336" s="644"/>
      <c r="C336" s="644"/>
      <c r="D336" s="56"/>
      <c r="E336" s="645"/>
      <c r="F336" s="644"/>
      <c r="G336" s="664"/>
      <c r="H336" s="644"/>
      <c r="I336" s="644"/>
      <c r="J336" s="644"/>
      <c r="K336" s="644"/>
      <c r="L336" s="644"/>
      <c r="M336" s="644"/>
      <c r="N336" s="644"/>
      <c r="O336" s="644"/>
      <c r="P336" s="644"/>
      <c r="Q336" s="644"/>
      <c r="R336" s="644"/>
      <c r="S336" s="644"/>
      <c r="T336" s="644"/>
      <c r="U336" s="644"/>
      <c r="V336" s="644"/>
      <c r="W336" s="644"/>
      <c r="X336" s="644"/>
      <c r="Y336" s="644"/>
      <c r="Z336" s="644"/>
    </row>
    <row r="337" spans="1:26" ht="16.5" customHeight="1">
      <c r="A337" s="644"/>
      <c r="B337" s="644"/>
      <c r="C337" s="644"/>
      <c r="D337" s="56"/>
      <c r="E337" s="645"/>
      <c r="F337" s="644"/>
      <c r="G337" s="664"/>
      <c r="H337" s="644"/>
      <c r="I337" s="644"/>
      <c r="J337" s="644"/>
      <c r="K337" s="644"/>
      <c r="L337" s="644"/>
      <c r="M337" s="644"/>
      <c r="N337" s="644"/>
      <c r="O337" s="644"/>
      <c r="P337" s="644"/>
      <c r="Q337" s="644"/>
      <c r="R337" s="644"/>
      <c r="S337" s="644"/>
      <c r="T337" s="644"/>
      <c r="U337" s="644"/>
      <c r="V337" s="644"/>
      <c r="W337" s="644"/>
      <c r="X337" s="644"/>
      <c r="Y337" s="644"/>
      <c r="Z337" s="644"/>
    </row>
    <row r="338" spans="1:26" ht="16.5" customHeight="1">
      <c r="A338" s="644"/>
      <c r="B338" s="644"/>
      <c r="C338" s="644"/>
      <c r="D338" s="56"/>
      <c r="E338" s="645"/>
      <c r="F338" s="644"/>
      <c r="G338" s="664"/>
      <c r="H338" s="644"/>
      <c r="I338" s="644"/>
      <c r="J338" s="644"/>
      <c r="K338" s="644"/>
      <c r="L338" s="644"/>
      <c r="M338" s="644"/>
      <c r="N338" s="644"/>
      <c r="O338" s="644"/>
      <c r="P338" s="644"/>
      <c r="Q338" s="644"/>
      <c r="R338" s="644"/>
      <c r="S338" s="644"/>
      <c r="T338" s="644"/>
      <c r="U338" s="644"/>
      <c r="V338" s="644"/>
      <c r="W338" s="644"/>
      <c r="X338" s="644"/>
      <c r="Y338" s="644"/>
      <c r="Z338" s="644"/>
    </row>
    <row r="339" spans="1:26" ht="16.5" customHeight="1">
      <c r="A339" s="644"/>
      <c r="B339" s="644"/>
      <c r="C339" s="644"/>
      <c r="D339" s="56"/>
      <c r="E339" s="645"/>
      <c r="F339" s="644"/>
      <c r="G339" s="664"/>
      <c r="H339" s="644"/>
      <c r="I339" s="644"/>
      <c r="J339" s="644"/>
      <c r="K339" s="644"/>
      <c r="L339" s="644"/>
      <c r="M339" s="644"/>
      <c r="N339" s="644"/>
      <c r="O339" s="644"/>
      <c r="P339" s="644"/>
      <c r="Q339" s="644"/>
      <c r="R339" s="644"/>
      <c r="S339" s="644"/>
      <c r="T339" s="644"/>
      <c r="U339" s="644"/>
      <c r="V339" s="644"/>
      <c r="W339" s="644"/>
      <c r="X339" s="644"/>
      <c r="Y339" s="644"/>
      <c r="Z339" s="644"/>
    </row>
    <row r="340" spans="1:26" ht="16.5" customHeight="1">
      <c r="A340" s="644"/>
      <c r="B340" s="644"/>
      <c r="C340" s="644"/>
      <c r="D340" s="56"/>
      <c r="E340" s="645"/>
      <c r="F340" s="644"/>
      <c r="G340" s="664"/>
      <c r="H340" s="644"/>
      <c r="I340" s="644"/>
      <c r="J340" s="644"/>
      <c r="K340" s="644"/>
      <c r="L340" s="644"/>
      <c r="M340" s="644"/>
      <c r="N340" s="644"/>
      <c r="O340" s="644"/>
      <c r="P340" s="644"/>
      <c r="Q340" s="644"/>
      <c r="R340" s="644"/>
      <c r="S340" s="644"/>
      <c r="T340" s="644"/>
      <c r="U340" s="644"/>
      <c r="V340" s="644"/>
      <c r="W340" s="644"/>
      <c r="X340" s="644"/>
      <c r="Y340" s="644"/>
      <c r="Z340" s="644"/>
    </row>
    <row r="341" spans="1:26" ht="16.5" customHeight="1">
      <c r="A341" s="644"/>
      <c r="B341" s="644"/>
      <c r="C341" s="644"/>
      <c r="D341" s="56"/>
      <c r="E341" s="645"/>
      <c r="F341" s="644"/>
      <c r="G341" s="664"/>
      <c r="H341" s="644"/>
      <c r="I341" s="644"/>
      <c r="J341" s="644"/>
      <c r="K341" s="644"/>
      <c r="L341" s="644"/>
      <c r="M341" s="644"/>
      <c r="N341" s="644"/>
      <c r="O341" s="644"/>
      <c r="P341" s="644"/>
      <c r="Q341" s="644"/>
      <c r="R341" s="644"/>
      <c r="S341" s="644"/>
      <c r="T341" s="644"/>
      <c r="U341" s="644"/>
      <c r="V341" s="644"/>
      <c r="W341" s="644"/>
      <c r="X341" s="644"/>
      <c r="Y341" s="644"/>
      <c r="Z341" s="644"/>
    </row>
    <row r="342" spans="1:26" ht="16.5" customHeight="1">
      <c r="A342" s="644"/>
      <c r="B342" s="644"/>
      <c r="C342" s="644"/>
      <c r="D342" s="56"/>
      <c r="E342" s="645"/>
      <c r="F342" s="644"/>
      <c r="G342" s="664"/>
      <c r="H342" s="644"/>
      <c r="I342" s="644"/>
      <c r="J342" s="644"/>
      <c r="K342" s="644"/>
      <c r="L342" s="644"/>
      <c r="M342" s="644"/>
      <c r="N342" s="644"/>
      <c r="O342" s="644"/>
      <c r="P342" s="644"/>
      <c r="Q342" s="644"/>
      <c r="R342" s="644"/>
      <c r="S342" s="644"/>
      <c r="T342" s="644"/>
      <c r="U342" s="644"/>
      <c r="V342" s="644"/>
      <c r="W342" s="644"/>
      <c r="X342" s="644"/>
      <c r="Y342" s="644"/>
      <c r="Z342" s="644"/>
    </row>
    <row r="343" spans="1:26" ht="16.5" customHeight="1">
      <c r="A343" s="644"/>
      <c r="B343" s="644"/>
      <c r="C343" s="644"/>
      <c r="D343" s="56"/>
      <c r="E343" s="645"/>
      <c r="F343" s="644"/>
      <c r="G343" s="664"/>
      <c r="H343" s="644"/>
      <c r="I343" s="644"/>
      <c r="J343" s="644"/>
      <c r="K343" s="644"/>
      <c r="L343" s="644"/>
      <c r="M343" s="644"/>
      <c r="N343" s="644"/>
      <c r="O343" s="644"/>
      <c r="P343" s="644"/>
      <c r="Q343" s="644"/>
      <c r="R343" s="644"/>
      <c r="S343" s="644"/>
      <c r="T343" s="644"/>
      <c r="U343" s="644"/>
      <c r="V343" s="644"/>
      <c r="W343" s="644"/>
      <c r="X343" s="644"/>
      <c r="Y343" s="644"/>
      <c r="Z343" s="644"/>
    </row>
    <row r="344" spans="1:26" ht="16.5" customHeight="1">
      <c r="A344" s="644"/>
      <c r="B344" s="644"/>
      <c r="C344" s="644"/>
      <c r="D344" s="56"/>
      <c r="E344" s="645"/>
      <c r="F344" s="644"/>
      <c r="G344" s="664"/>
      <c r="H344" s="644"/>
      <c r="I344" s="644"/>
      <c r="J344" s="644"/>
      <c r="K344" s="644"/>
      <c r="L344" s="644"/>
      <c r="M344" s="644"/>
      <c r="N344" s="644"/>
      <c r="O344" s="644"/>
      <c r="P344" s="644"/>
      <c r="Q344" s="644"/>
      <c r="R344" s="644"/>
      <c r="S344" s="644"/>
      <c r="T344" s="644"/>
      <c r="U344" s="644"/>
      <c r="V344" s="644"/>
      <c r="W344" s="644"/>
      <c r="X344" s="644"/>
      <c r="Y344" s="644"/>
      <c r="Z344" s="644"/>
    </row>
    <row r="345" spans="1:26" ht="16.5" customHeight="1">
      <c r="A345" s="644"/>
      <c r="B345" s="644"/>
      <c r="C345" s="644"/>
      <c r="D345" s="56"/>
      <c r="E345" s="645"/>
      <c r="F345" s="644"/>
      <c r="G345" s="664"/>
      <c r="H345" s="644"/>
      <c r="I345" s="644"/>
      <c r="J345" s="644"/>
      <c r="K345" s="644"/>
      <c r="L345" s="644"/>
      <c r="M345" s="644"/>
      <c r="N345" s="644"/>
      <c r="O345" s="644"/>
      <c r="P345" s="644"/>
      <c r="Q345" s="644"/>
      <c r="R345" s="644"/>
      <c r="S345" s="644"/>
      <c r="T345" s="644"/>
      <c r="U345" s="644"/>
      <c r="V345" s="644"/>
      <c r="W345" s="644"/>
      <c r="X345" s="644"/>
      <c r="Y345" s="644"/>
      <c r="Z345" s="644"/>
    </row>
    <row r="346" spans="1:26" ht="16.5" customHeight="1">
      <c r="A346" s="644"/>
      <c r="B346" s="644"/>
      <c r="C346" s="644"/>
      <c r="D346" s="56"/>
      <c r="E346" s="645"/>
      <c r="F346" s="644"/>
      <c r="G346" s="664"/>
      <c r="H346" s="644"/>
      <c r="I346" s="644"/>
      <c r="J346" s="644"/>
      <c r="K346" s="644"/>
      <c r="L346" s="644"/>
      <c r="M346" s="644"/>
      <c r="N346" s="644"/>
      <c r="O346" s="644"/>
      <c r="P346" s="644"/>
      <c r="Q346" s="644"/>
      <c r="R346" s="644"/>
      <c r="S346" s="644"/>
      <c r="T346" s="644"/>
      <c r="U346" s="644"/>
      <c r="V346" s="644"/>
      <c r="W346" s="644"/>
      <c r="X346" s="644"/>
      <c r="Y346" s="644"/>
      <c r="Z346" s="644"/>
    </row>
    <row r="347" spans="1:26" ht="16.5" customHeight="1">
      <c r="A347" s="644"/>
      <c r="B347" s="644"/>
      <c r="C347" s="644"/>
      <c r="D347" s="56"/>
      <c r="E347" s="645"/>
      <c r="F347" s="644"/>
      <c r="G347" s="664"/>
      <c r="H347" s="644"/>
      <c r="I347" s="644"/>
      <c r="J347" s="644"/>
      <c r="K347" s="644"/>
      <c r="L347" s="644"/>
      <c r="M347" s="644"/>
      <c r="N347" s="644"/>
      <c r="O347" s="644"/>
      <c r="P347" s="644"/>
      <c r="Q347" s="644"/>
      <c r="R347" s="644"/>
      <c r="S347" s="644"/>
      <c r="T347" s="644"/>
      <c r="U347" s="644"/>
      <c r="V347" s="644"/>
      <c r="W347" s="644"/>
      <c r="X347" s="644"/>
      <c r="Y347" s="644"/>
      <c r="Z347" s="644"/>
    </row>
    <row r="348" spans="1:26" ht="16.5" customHeight="1">
      <c r="A348" s="644"/>
      <c r="B348" s="644"/>
      <c r="C348" s="644"/>
      <c r="D348" s="56"/>
      <c r="E348" s="645"/>
      <c r="F348" s="644"/>
      <c r="G348" s="664"/>
      <c r="H348" s="644"/>
      <c r="I348" s="644"/>
      <c r="J348" s="644"/>
      <c r="K348" s="644"/>
      <c r="L348" s="644"/>
      <c r="M348" s="644"/>
      <c r="N348" s="644"/>
      <c r="O348" s="644"/>
      <c r="P348" s="644"/>
      <c r="Q348" s="644"/>
      <c r="R348" s="644"/>
      <c r="S348" s="644"/>
      <c r="T348" s="644"/>
      <c r="U348" s="644"/>
      <c r="V348" s="644"/>
      <c r="W348" s="644"/>
      <c r="X348" s="644"/>
      <c r="Y348" s="644"/>
      <c r="Z348" s="644"/>
    </row>
    <row r="349" spans="1:26" ht="16.5" customHeight="1">
      <c r="A349" s="644"/>
      <c r="B349" s="644"/>
      <c r="C349" s="644"/>
      <c r="D349" s="56"/>
      <c r="E349" s="645"/>
      <c r="F349" s="644"/>
      <c r="G349" s="664"/>
      <c r="H349" s="644"/>
      <c r="I349" s="644"/>
      <c r="J349" s="644"/>
      <c r="K349" s="644"/>
      <c r="L349" s="644"/>
      <c r="M349" s="644"/>
      <c r="N349" s="644"/>
      <c r="O349" s="644"/>
      <c r="P349" s="644"/>
      <c r="Q349" s="644"/>
      <c r="R349" s="644"/>
      <c r="S349" s="644"/>
      <c r="T349" s="644"/>
      <c r="U349" s="644"/>
      <c r="V349" s="644"/>
      <c r="W349" s="644"/>
      <c r="X349" s="644"/>
      <c r="Y349" s="644"/>
      <c r="Z349" s="644"/>
    </row>
    <row r="350" spans="1:26" ht="16.5" customHeight="1">
      <c r="A350" s="644"/>
      <c r="B350" s="644"/>
      <c r="C350" s="644"/>
      <c r="D350" s="56"/>
      <c r="E350" s="645"/>
      <c r="F350" s="644"/>
      <c r="G350" s="664"/>
      <c r="H350" s="644"/>
      <c r="I350" s="644"/>
      <c r="J350" s="644"/>
      <c r="K350" s="644"/>
      <c r="L350" s="644"/>
      <c r="M350" s="644"/>
      <c r="N350" s="644"/>
      <c r="O350" s="644"/>
      <c r="P350" s="644"/>
      <c r="Q350" s="644"/>
      <c r="R350" s="644"/>
      <c r="S350" s="644"/>
      <c r="T350" s="644"/>
      <c r="U350" s="644"/>
      <c r="V350" s="644"/>
      <c r="W350" s="644"/>
      <c r="X350" s="644"/>
      <c r="Y350" s="644"/>
      <c r="Z350" s="644"/>
    </row>
    <row r="351" spans="1:26" ht="16.5" customHeight="1">
      <c r="A351" s="644"/>
      <c r="B351" s="644"/>
      <c r="C351" s="644"/>
      <c r="D351" s="56"/>
      <c r="E351" s="645"/>
      <c r="F351" s="644"/>
      <c r="G351" s="664"/>
      <c r="H351" s="644"/>
      <c r="I351" s="644"/>
      <c r="J351" s="644"/>
      <c r="K351" s="644"/>
      <c r="L351" s="644"/>
      <c r="M351" s="644"/>
      <c r="N351" s="644"/>
      <c r="O351" s="644"/>
      <c r="P351" s="644"/>
      <c r="Q351" s="644"/>
      <c r="R351" s="644"/>
      <c r="S351" s="644"/>
      <c r="T351" s="644"/>
      <c r="U351" s="644"/>
      <c r="V351" s="644"/>
      <c r="W351" s="644"/>
      <c r="X351" s="644"/>
      <c r="Y351" s="644"/>
      <c r="Z351" s="644"/>
    </row>
    <row r="352" spans="1:26" ht="16.5" customHeight="1">
      <c r="A352" s="644"/>
      <c r="B352" s="644"/>
      <c r="C352" s="644"/>
      <c r="D352" s="56"/>
      <c r="E352" s="645"/>
      <c r="F352" s="644"/>
      <c r="G352" s="664"/>
      <c r="H352" s="644"/>
      <c r="I352" s="644"/>
      <c r="J352" s="644"/>
      <c r="K352" s="644"/>
      <c r="L352" s="644"/>
      <c r="M352" s="644"/>
      <c r="N352" s="644"/>
      <c r="O352" s="644"/>
      <c r="P352" s="644"/>
      <c r="Q352" s="644"/>
      <c r="R352" s="644"/>
      <c r="S352" s="644"/>
      <c r="T352" s="644"/>
      <c r="U352" s="644"/>
      <c r="V352" s="644"/>
      <c r="W352" s="644"/>
      <c r="X352" s="644"/>
      <c r="Y352" s="644"/>
      <c r="Z352" s="644"/>
    </row>
    <row r="353" spans="1:26" ht="16.5" customHeight="1">
      <c r="A353" s="644"/>
      <c r="B353" s="644"/>
      <c r="C353" s="644"/>
      <c r="D353" s="56"/>
      <c r="E353" s="645"/>
      <c r="F353" s="644"/>
      <c r="G353" s="664"/>
      <c r="H353" s="644"/>
      <c r="I353" s="644"/>
      <c r="J353" s="644"/>
      <c r="K353" s="644"/>
      <c r="L353" s="644"/>
      <c r="M353" s="644"/>
      <c r="N353" s="644"/>
      <c r="O353" s="644"/>
      <c r="P353" s="644"/>
      <c r="Q353" s="644"/>
      <c r="R353" s="644"/>
      <c r="S353" s="644"/>
      <c r="T353" s="644"/>
      <c r="U353" s="644"/>
      <c r="V353" s="644"/>
      <c r="W353" s="644"/>
      <c r="X353" s="644"/>
      <c r="Y353" s="644"/>
      <c r="Z353" s="644"/>
    </row>
    <row r="354" spans="1:26" ht="16.5" customHeight="1">
      <c r="A354" s="644"/>
      <c r="B354" s="644"/>
      <c r="C354" s="644"/>
      <c r="D354" s="56"/>
      <c r="E354" s="645"/>
      <c r="F354" s="644"/>
      <c r="G354" s="664"/>
      <c r="H354" s="644"/>
      <c r="I354" s="644"/>
      <c r="J354" s="644"/>
      <c r="K354" s="644"/>
      <c r="L354" s="644"/>
      <c r="M354" s="644"/>
      <c r="N354" s="644"/>
      <c r="O354" s="644"/>
      <c r="P354" s="644"/>
      <c r="Q354" s="644"/>
      <c r="R354" s="644"/>
      <c r="S354" s="644"/>
      <c r="T354" s="644"/>
      <c r="U354" s="644"/>
      <c r="V354" s="644"/>
      <c r="W354" s="644"/>
      <c r="X354" s="644"/>
      <c r="Y354" s="644"/>
      <c r="Z354" s="644"/>
    </row>
    <row r="355" spans="1:26" ht="16.5" customHeight="1">
      <c r="A355" s="644"/>
      <c r="B355" s="644"/>
      <c r="C355" s="644"/>
      <c r="D355" s="56"/>
      <c r="E355" s="645"/>
      <c r="F355" s="644"/>
      <c r="G355" s="664"/>
      <c r="H355" s="644"/>
      <c r="I355" s="644"/>
      <c r="J355" s="644"/>
      <c r="K355" s="644"/>
      <c r="L355" s="644"/>
      <c r="M355" s="644"/>
      <c r="N355" s="644"/>
      <c r="O355" s="644"/>
      <c r="P355" s="644"/>
      <c r="Q355" s="644"/>
      <c r="R355" s="644"/>
      <c r="S355" s="644"/>
      <c r="T355" s="644"/>
      <c r="U355" s="644"/>
      <c r="V355" s="644"/>
      <c r="W355" s="644"/>
      <c r="X355" s="644"/>
      <c r="Y355" s="644"/>
      <c r="Z355" s="644"/>
    </row>
    <row r="356" spans="1:26" ht="16.5" customHeight="1">
      <c r="A356" s="644"/>
      <c r="B356" s="644"/>
      <c r="C356" s="644"/>
      <c r="D356" s="56"/>
      <c r="E356" s="645"/>
      <c r="F356" s="644"/>
      <c r="G356" s="664"/>
      <c r="H356" s="644"/>
      <c r="I356" s="644"/>
      <c r="J356" s="644"/>
      <c r="K356" s="644"/>
      <c r="L356" s="644"/>
      <c r="M356" s="644"/>
      <c r="N356" s="644"/>
      <c r="O356" s="644"/>
      <c r="P356" s="644"/>
      <c r="Q356" s="644"/>
      <c r="R356" s="644"/>
      <c r="S356" s="644"/>
      <c r="T356" s="644"/>
      <c r="U356" s="644"/>
      <c r="V356" s="644"/>
      <c r="W356" s="644"/>
      <c r="X356" s="644"/>
      <c r="Y356" s="644"/>
      <c r="Z356" s="644"/>
    </row>
    <row r="357" spans="1:26" ht="16.5" customHeight="1">
      <c r="A357" s="644"/>
      <c r="B357" s="644"/>
      <c r="C357" s="644"/>
      <c r="D357" s="56"/>
      <c r="E357" s="645"/>
      <c r="F357" s="644"/>
      <c r="G357" s="664"/>
      <c r="H357" s="644"/>
      <c r="I357" s="644"/>
      <c r="J357" s="644"/>
      <c r="K357" s="644"/>
      <c r="L357" s="644"/>
      <c r="M357" s="644"/>
      <c r="N357" s="644"/>
      <c r="O357" s="644"/>
      <c r="P357" s="644"/>
      <c r="Q357" s="644"/>
      <c r="R357" s="644"/>
      <c r="S357" s="644"/>
      <c r="T357" s="644"/>
      <c r="U357" s="644"/>
      <c r="V357" s="644"/>
      <c r="W357" s="644"/>
      <c r="X357" s="644"/>
      <c r="Y357" s="644"/>
      <c r="Z357" s="644"/>
    </row>
    <row r="358" spans="1:26" ht="16.5" customHeight="1">
      <c r="A358" s="644"/>
      <c r="B358" s="644"/>
      <c r="C358" s="644"/>
      <c r="D358" s="56"/>
      <c r="E358" s="645"/>
      <c r="F358" s="644"/>
      <c r="G358" s="664"/>
      <c r="H358" s="644"/>
      <c r="I358" s="644"/>
      <c r="J358" s="644"/>
      <c r="K358" s="644"/>
      <c r="L358" s="644"/>
      <c r="M358" s="644"/>
      <c r="N358" s="644"/>
      <c r="O358" s="644"/>
      <c r="P358" s="644"/>
      <c r="Q358" s="644"/>
      <c r="R358" s="644"/>
      <c r="S358" s="644"/>
      <c r="T358" s="644"/>
      <c r="U358" s="644"/>
      <c r="V358" s="644"/>
      <c r="W358" s="644"/>
      <c r="X358" s="644"/>
      <c r="Y358" s="644"/>
      <c r="Z358" s="644"/>
    </row>
    <row r="359" spans="1:26" ht="16.5" customHeight="1">
      <c r="A359" s="644"/>
      <c r="B359" s="644"/>
      <c r="C359" s="644"/>
      <c r="D359" s="56"/>
      <c r="E359" s="645"/>
      <c r="F359" s="644"/>
      <c r="G359" s="664"/>
      <c r="H359" s="644"/>
      <c r="I359" s="644"/>
      <c r="J359" s="644"/>
      <c r="K359" s="644"/>
      <c r="L359" s="644"/>
      <c r="M359" s="644"/>
      <c r="N359" s="644"/>
      <c r="O359" s="644"/>
      <c r="P359" s="644"/>
      <c r="Q359" s="644"/>
      <c r="R359" s="644"/>
      <c r="S359" s="644"/>
      <c r="T359" s="644"/>
      <c r="U359" s="644"/>
      <c r="V359" s="644"/>
      <c r="W359" s="644"/>
      <c r="X359" s="644"/>
      <c r="Y359" s="644"/>
      <c r="Z359" s="644"/>
    </row>
    <row r="360" spans="1:26" ht="16.5" customHeight="1">
      <c r="A360" s="644"/>
      <c r="B360" s="644"/>
      <c r="C360" s="644"/>
      <c r="D360" s="56"/>
      <c r="E360" s="645"/>
      <c r="F360" s="644"/>
      <c r="G360" s="664"/>
      <c r="H360" s="644"/>
      <c r="I360" s="644"/>
      <c r="J360" s="644"/>
      <c r="K360" s="644"/>
      <c r="L360" s="644"/>
      <c r="M360" s="644"/>
      <c r="N360" s="644"/>
      <c r="O360" s="644"/>
      <c r="P360" s="644"/>
      <c r="Q360" s="644"/>
      <c r="R360" s="644"/>
      <c r="S360" s="644"/>
      <c r="T360" s="644"/>
      <c r="U360" s="644"/>
      <c r="V360" s="644"/>
      <c r="W360" s="644"/>
      <c r="X360" s="644"/>
      <c r="Y360" s="644"/>
      <c r="Z360" s="644"/>
    </row>
    <row r="361" spans="1:26" ht="16.5" customHeight="1">
      <c r="A361" s="644"/>
      <c r="B361" s="644"/>
      <c r="C361" s="644"/>
      <c r="D361" s="56"/>
      <c r="E361" s="645"/>
      <c r="F361" s="644"/>
      <c r="G361" s="664"/>
      <c r="H361" s="644"/>
      <c r="I361" s="644"/>
      <c r="J361" s="644"/>
      <c r="K361" s="644"/>
      <c r="L361" s="644"/>
      <c r="M361" s="644"/>
      <c r="N361" s="644"/>
      <c r="O361" s="644"/>
      <c r="P361" s="644"/>
      <c r="Q361" s="644"/>
      <c r="R361" s="644"/>
      <c r="S361" s="644"/>
      <c r="T361" s="644"/>
      <c r="U361" s="644"/>
      <c r="V361" s="644"/>
      <c r="W361" s="644"/>
      <c r="X361" s="644"/>
      <c r="Y361" s="644"/>
      <c r="Z361" s="644"/>
    </row>
    <row r="362" spans="1:26" ht="16.5" customHeight="1">
      <c r="A362" s="644"/>
      <c r="B362" s="644"/>
      <c r="C362" s="644"/>
      <c r="D362" s="56"/>
      <c r="E362" s="645"/>
      <c r="F362" s="644"/>
      <c r="G362" s="664"/>
      <c r="H362" s="644"/>
      <c r="I362" s="644"/>
      <c r="J362" s="644"/>
      <c r="K362" s="644"/>
      <c r="L362" s="644"/>
      <c r="M362" s="644"/>
      <c r="N362" s="644"/>
      <c r="O362" s="644"/>
      <c r="P362" s="644"/>
      <c r="Q362" s="644"/>
      <c r="R362" s="644"/>
      <c r="S362" s="644"/>
      <c r="T362" s="644"/>
      <c r="U362" s="644"/>
      <c r="V362" s="644"/>
      <c r="W362" s="644"/>
      <c r="X362" s="644"/>
      <c r="Y362" s="644"/>
      <c r="Z362" s="644"/>
    </row>
    <row r="363" spans="1:26" ht="16.5" customHeight="1">
      <c r="A363" s="644"/>
      <c r="B363" s="644"/>
      <c r="C363" s="644"/>
      <c r="D363" s="56"/>
      <c r="E363" s="645"/>
      <c r="F363" s="644"/>
      <c r="G363" s="664"/>
      <c r="H363" s="644"/>
      <c r="I363" s="644"/>
      <c r="J363" s="644"/>
      <c r="K363" s="644"/>
      <c r="L363" s="644"/>
      <c r="M363" s="644"/>
      <c r="N363" s="644"/>
      <c r="O363" s="644"/>
      <c r="P363" s="644"/>
      <c r="Q363" s="644"/>
      <c r="R363" s="644"/>
      <c r="S363" s="644"/>
      <c r="T363" s="644"/>
      <c r="U363" s="644"/>
      <c r="V363" s="644"/>
      <c r="W363" s="644"/>
      <c r="X363" s="644"/>
      <c r="Y363" s="644"/>
      <c r="Z363" s="644"/>
    </row>
    <row r="364" spans="1:26" ht="16.5" customHeight="1">
      <c r="A364" s="644"/>
      <c r="B364" s="644"/>
      <c r="C364" s="644"/>
      <c r="D364" s="56"/>
      <c r="E364" s="645"/>
      <c r="F364" s="644"/>
      <c r="G364" s="664"/>
      <c r="H364" s="644"/>
      <c r="I364" s="644"/>
      <c r="J364" s="644"/>
      <c r="K364" s="644"/>
      <c r="L364" s="644"/>
      <c r="M364" s="644"/>
      <c r="N364" s="644"/>
      <c r="O364" s="644"/>
      <c r="P364" s="644"/>
      <c r="Q364" s="644"/>
      <c r="R364" s="644"/>
      <c r="S364" s="644"/>
      <c r="T364" s="644"/>
      <c r="U364" s="644"/>
      <c r="V364" s="644"/>
      <c r="W364" s="644"/>
      <c r="X364" s="644"/>
      <c r="Y364" s="644"/>
      <c r="Z364" s="644"/>
    </row>
    <row r="365" spans="1:26" ht="16.5" customHeight="1">
      <c r="A365" s="644"/>
      <c r="B365" s="644"/>
      <c r="C365" s="644"/>
      <c r="D365" s="56"/>
      <c r="E365" s="645"/>
      <c r="F365" s="644"/>
      <c r="G365" s="664"/>
      <c r="H365" s="644"/>
      <c r="I365" s="644"/>
      <c r="J365" s="644"/>
      <c r="K365" s="644"/>
      <c r="L365" s="644"/>
      <c r="M365" s="644"/>
      <c r="N365" s="644"/>
      <c r="O365" s="644"/>
      <c r="P365" s="644"/>
      <c r="Q365" s="644"/>
      <c r="R365" s="644"/>
      <c r="S365" s="644"/>
      <c r="T365" s="644"/>
      <c r="U365" s="644"/>
      <c r="V365" s="644"/>
      <c r="W365" s="644"/>
      <c r="X365" s="644"/>
      <c r="Y365" s="644"/>
      <c r="Z365" s="644"/>
    </row>
    <row r="366" spans="1:26" ht="16.5" customHeight="1">
      <c r="A366" s="644"/>
      <c r="B366" s="644"/>
      <c r="C366" s="644"/>
      <c r="D366" s="56"/>
      <c r="E366" s="645"/>
      <c r="F366" s="644"/>
      <c r="G366" s="664"/>
      <c r="H366" s="644"/>
      <c r="I366" s="644"/>
      <c r="J366" s="644"/>
      <c r="K366" s="644"/>
      <c r="L366" s="644"/>
      <c r="M366" s="644"/>
      <c r="N366" s="644"/>
      <c r="O366" s="644"/>
      <c r="P366" s="644"/>
      <c r="Q366" s="644"/>
      <c r="R366" s="644"/>
      <c r="S366" s="644"/>
      <c r="T366" s="644"/>
      <c r="U366" s="644"/>
      <c r="V366" s="644"/>
      <c r="W366" s="644"/>
      <c r="X366" s="644"/>
      <c r="Y366" s="644"/>
      <c r="Z366" s="644"/>
    </row>
    <row r="367" spans="1:26" ht="16.5" customHeight="1">
      <c r="A367" s="644"/>
      <c r="B367" s="644"/>
      <c r="C367" s="644"/>
      <c r="D367" s="56"/>
      <c r="E367" s="645"/>
      <c r="F367" s="644"/>
      <c r="G367" s="664"/>
      <c r="H367" s="644"/>
      <c r="I367" s="644"/>
      <c r="J367" s="644"/>
      <c r="K367" s="644"/>
      <c r="L367" s="644"/>
      <c r="M367" s="644"/>
      <c r="N367" s="644"/>
      <c r="O367" s="644"/>
      <c r="P367" s="644"/>
      <c r="Q367" s="644"/>
      <c r="R367" s="644"/>
      <c r="S367" s="644"/>
      <c r="T367" s="644"/>
      <c r="U367" s="644"/>
      <c r="V367" s="644"/>
      <c r="W367" s="644"/>
      <c r="X367" s="644"/>
      <c r="Y367" s="644"/>
      <c r="Z367" s="644"/>
    </row>
    <row r="368" spans="1:26" ht="16.5" customHeight="1">
      <c r="A368" s="644"/>
      <c r="B368" s="644"/>
      <c r="C368" s="644"/>
      <c r="D368" s="56"/>
      <c r="E368" s="645"/>
      <c r="F368" s="644"/>
      <c r="G368" s="664"/>
      <c r="H368" s="644"/>
      <c r="I368" s="644"/>
      <c r="J368" s="644"/>
      <c r="K368" s="644"/>
      <c r="L368" s="644"/>
      <c r="M368" s="644"/>
      <c r="N368" s="644"/>
      <c r="O368" s="644"/>
      <c r="P368" s="644"/>
      <c r="Q368" s="644"/>
      <c r="R368" s="644"/>
      <c r="S368" s="644"/>
      <c r="T368" s="644"/>
      <c r="U368" s="644"/>
      <c r="V368" s="644"/>
      <c r="W368" s="644"/>
      <c r="X368" s="644"/>
      <c r="Y368" s="644"/>
      <c r="Z368" s="644"/>
    </row>
    <row r="369" spans="1:26" ht="16.5" customHeight="1">
      <c r="A369" s="644"/>
      <c r="B369" s="644"/>
      <c r="C369" s="644"/>
      <c r="D369" s="56"/>
      <c r="E369" s="645"/>
      <c r="F369" s="644"/>
      <c r="G369" s="664"/>
      <c r="H369" s="644"/>
      <c r="I369" s="644"/>
      <c r="J369" s="644"/>
      <c r="K369" s="644"/>
      <c r="L369" s="644"/>
      <c r="M369" s="644"/>
      <c r="N369" s="644"/>
      <c r="O369" s="644"/>
      <c r="P369" s="644"/>
      <c r="Q369" s="644"/>
      <c r="R369" s="644"/>
      <c r="S369" s="644"/>
      <c r="T369" s="644"/>
      <c r="U369" s="644"/>
      <c r="V369" s="644"/>
      <c r="W369" s="644"/>
      <c r="X369" s="644"/>
      <c r="Y369" s="644"/>
      <c r="Z369" s="644"/>
    </row>
    <row r="370" spans="1:26" ht="16.5" customHeight="1">
      <c r="A370" s="644"/>
      <c r="B370" s="644"/>
      <c r="C370" s="644"/>
      <c r="D370" s="56"/>
      <c r="E370" s="645"/>
      <c r="F370" s="644"/>
      <c r="G370" s="664"/>
      <c r="H370" s="644"/>
      <c r="I370" s="644"/>
      <c r="J370" s="644"/>
      <c r="K370" s="644"/>
      <c r="L370" s="644"/>
      <c r="M370" s="644"/>
      <c r="N370" s="644"/>
      <c r="O370" s="644"/>
      <c r="P370" s="644"/>
      <c r="Q370" s="644"/>
      <c r="R370" s="644"/>
      <c r="S370" s="644"/>
      <c r="T370" s="644"/>
      <c r="U370" s="644"/>
      <c r="V370" s="644"/>
      <c r="W370" s="644"/>
      <c r="X370" s="644"/>
      <c r="Y370" s="644"/>
      <c r="Z370" s="644"/>
    </row>
    <row r="371" spans="1:26" ht="16.5" customHeight="1">
      <c r="A371" s="644"/>
      <c r="B371" s="644"/>
      <c r="C371" s="644"/>
      <c r="D371" s="56"/>
      <c r="E371" s="645"/>
      <c r="F371" s="644"/>
      <c r="G371" s="664"/>
      <c r="H371" s="644"/>
      <c r="I371" s="644"/>
      <c r="J371" s="644"/>
      <c r="K371" s="644"/>
      <c r="L371" s="644"/>
      <c r="M371" s="644"/>
      <c r="N371" s="644"/>
      <c r="O371" s="644"/>
      <c r="P371" s="644"/>
      <c r="Q371" s="644"/>
      <c r="R371" s="644"/>
      <c r="S371" s="644"/>
      <c r="T371" s="644"/>
      <c r="U371" s="644"/>
      <c r="V371" s="644"/>
      <c r="W371" s="644"/>
      <c r="X371" s="644"/>
      <c r="Y371" s="644"/>
      <c r="Z371" s="644"/>
    </row>
    <row r="372" spans="1:26" ht="16.5" customHeight="1">
      <c r="A372" s="644"/>
      <c r="B372" s="644"/>
      <c r="C372" s="644"/>
      <c r="D372" s="56"/>
      <c r="E372" s="645"/>
      <c r="F372" s="644"/>
      <c r="G372" s="664"/>
      <c r="H372" s="644"/>
      <c r="I372" s="644"/>
      <c r="J372" s="644"/>
      <c r="K372" s="644"/>
      <c r="L372" s="644"/>
      <c r="M372" s="644"/>
      <c r="N372" s="644"/>
      <c r="O372" s="644"/>
      <c r="P372" s="644"/>
      <c r="Q372" s="644"/>
      <c r="R372" s="644"/>
      <c r="S372" s="644"/>
      <c r="T372" s="644"/>
      <c r="U372" s="644"/>
      <c r="V372" s="644"/>
      <c r="W372" s="644"/>
      <c r="X372" s="644"/>
      <c r="Y372" s="644"/>
      <c r="Z372" s="644"/>
    </row>
    <row r="373" spans="1:26" ht="16.5" customHeight="1">
      <c r="A373" s="644"/>
      <c r="B373" s="644"/>
      <c r="C373" s="644"/>
      <c r="D373" s="56"/>
      <c r="E373" s="645"/>
      <c r="F373" s="644"/>
      <c r="G373" s="664"/>
      <c r="H373" s="644"/>
      <c r="I373" s="644"/>
      <c r="J373" s="644"/>
      <c r="K373" s="644"/>
      <c r="L373" s="644"/>
      <c r="M373" s="644"/>
      <c r="N373" s="644"/>
      <c r="O373" s="644"/>
      <c r="P373" s="644"/>
      <c r="Q373" s="644"/>
      <c r="R373" s="644"/>
      <c r="S373" s="644"/>
      <c r="T373" s="644"/>
      <c r="U373" s="644"/>
      <c r="V373" s="644"/>
      <c r="W373" s="644"/>
      <c r="X373" s="644"/>
      <c r="Y373" s="644"/>
      <c r="Z373" s="644"/>
    </row>
    <row r="374" spans="1:26" ht="16.5" customHeight="1">
      <c r="A374" s="644"/>
      <c r="B374" s="644"/>
      <c r="C374" s="644"/>
      <c r="D374" s="56"/>
      <c r="E374" s="645"/>
      <c r="F374" s="644"/>
      <c r="G374" s="664"/>
      <c r="H374" s="644"/>
      <c r="I374" s="644"/>
      <c r="J374" s="644"/>
      <c r="K374" s="644"/>
      <c r="L374" s="644"/>
      <c r="M374" s="644"/>
      <c r="N374" s="644"/>
      <c r="O374" s="644"/>
      <c r="P374" s="644"/>
      <c r="Q374" s="644"/>
      <c r="R374" s="644"/>
      <c r="S374" s="644"/>
      <c r="T374" s="644"/>
      <c r="U374" s="644"/>
      <c r="V374" s="644"/>
      <c r="W374" s="644"/>
      <c r="X374" s="644"/>
      <c r="Y374" s="644"/>
      <c r="Z374" s="644"/>
    </row>
    <row r="375" spans="1:26" ht="16.5" customHeight="1">
      <c r="A375" s="644"/>
      <c r="B375" s="644"/>
      <c r="C375" s="644"/>
      <c r="D375" s="56"/>
      <c r="E375" s="645"/>
      <c r="F375" s="644"/>
      <c r="G375" s="664"/>
      <c r="H375" s="644"/>
      <c r="I375" s="644"/>
      <c r="J375" s="644"/>
      <c r="K375" s="644"/>
      <c r="L375" s="644"/>
      <c r="M375" s="644"/>
      <c r="N375" s="644"/>
      <c r="O375" s="644"/>
      <c r="P375" s="644"/>
      <c r="Q375" s="644"/>
      <c r="R375" s="644"/>
      <c r="S375" s="644"/>
      <c r="T375" s="644"/>
      <c r="U375" s="644"/>
      <c r="V375" s="644"/>
      <c r="W375" s="644"/>
      <c r="X375" s="644"/>
      <c r="Y375" s="644"/>
      <c r="Z375" s="644"/>
    </row>
    <row r="376" spans="1:26" ht="16.5" customHeight="1">
      <c r="A376" s="644"/>
      <c r="B376" s="644"/>
      <c r="C376" s="644"/>
      <c r="D376" s="56"/>
      <c r="E376" s="645"/>
      <c r="F376" s="644"/>
      <c r="G376" s="664"/>
      <c r="H376" s="644"/>
      <c r="I376" s="644"/>
      <c r="J376" s="644"/>
      <c r="K376" s="644"/>
      <c r="L376" s="644"/>
      <c r="M376" s="644"/>
      <c r="N376" s="644"/>
      <c r="O376" s="644"/>
      <c r="P376" s="644"/>
      <c r="Q376" s="644"/>
      <c r="R376" s="644"/>
      <c r="S376" s="644"/>
      <c r="T376" s="644"/>
      <c r="U376" s="644"/>
      <c r="V376" s="644"/>
      <c r="W376" s="644"/>
      <c r="X376" s="644"/>
      <c r="Y376" s="644"/>
      <c r="Z376" s="644"/>
    </row>
    <row r="377" spans="1:26" ht="16.5" customHeight="1">
      <c r="A377" s="644"/>
      <c r="B377" s="644"/>
      <c r="C377" s="644"/>
      <c r="D377" s="56"/>
      <c r="E377" s="645"/>
      <c r="F377" s="644"/>
      <c r="G377" s="664"/>
      <c r="H377" s="644"/>
      <c r="I377" s="644"/>
      <c r="J377" s="644"/>
      <c r="K377" s="644"/>
      <c r="L377" s="644"/>
      <c r="M377" s="644"/>
      <c r="N377" s="644"/>
      <c r="O377" s="644"/>
      <c r="P377" s="644"/>
      <c r="Q377" s="644"/>
      <c r="R377" s="644"/>
      <c r="S377" s="644"/>
      <c r="T377" s="644"/>
      <c r="U377" s="644"/>
      <c r="V377" s="644"/>
      <c r="W377" s="644"/>
      <c r="X377" s="644"/>
      <c r="Y377" s="644"/>
      <c r="Z377" s="644"/>
    </row>
    <row r="378" spans="1:26" ht="16.5" customHeight="1">
      <c r="A378" s="644"/>
      <c r="B378" s="644"/>
      <c r="C378" s="644"/>
      <c r="D378" s="56"/>
      <c r="E378" s="645"/>
      <c r="F378" s="644"/>
      <c r="G378" s="664"/>
      <c r="H378" s="644"/>
      <c r="I378" s="644"/>
      <c r="J378" s="644"/>
      <c r="K378" s="644"/>
      <c r="L378" s="644"/>
      <c r="M378" s="644"/>
      <c r="N378" s="644"/>
      <c r="O378" s="644"/>
      <c r="P378" s="644"/>
      <c r="Q378" s="644"/>
      <c r="R378" s="644"/>
      <c r="S378" s="644"/>
      <c r="T378" s="644"/>
      <c r="U378" s="644"/>
      <c r="V378" s="644"/>
      <c r="W378" s="644"/>
      <c r="X378" s="644"/>
      <c r="Y378" s="644"/>
      <c r="Z378" s="644"/>
    </row>
    <row r="379" spans="1:26" ht="16.5" customHeight="1">
      <c r="A379" s="644"/>
      <c r="B379" s="644"/>
      <c r="C379" s="644"/>
      <c r="D379" s="56"/>
      <c r="E379" s="645"/>
      <c r="F379" s="644"/>
      <c r="G379" s="664"/>
      <c r="H379" s="644"/>
      <c r="I379" s="644"/>
      <c r="J379" s="644"/>
      <c r="K379" s="644"/>
      <c r="L379" s="644"/>
      <c r="M379" s="644"/>
      <c r="N379" s="644"/>
      <c r="O379" s="644"/>
      <c r="P379" s="644"/>
      <c r="Q379" s="644"/>
      <c r="R379" s="644"/>
      <c r="S379" s="644"/>
      <c r="T379" s="644"/>
      <c r="U379" s="644"/>
      <c r="V379" s="644"/>
      <c r="W379" s="644"/>
      <c r="X379" s="644"/>
      <c r="Y379" s="644"/>
      <c r="Z379" s="644"/>
    </row>
    <row r="380" spans="1:26" ht="16.5" customHeight="1">
      <c r="A380" s="644"/>
      <c r="B380" s="644"/>
      <c r="C380" s="644"/>
      <c r="D380" s="56"/>
      <c r="E380" s="645"/>
      <c r="F380" s="644"/>
      <c r="G380" s="664"/>
      <c r="H380" s="644"/>
      <c r="I380" s="644"/>
      <c r="J380" s="644"/>
      <c r="K380" s="644"/>
      <c r="L380" s="644"/>
      <c r="M380" s="644"/>
      <c r="N380" s="644"/>
      <c r="O380" s="644"/>
      <c r="P380" s="644"/>
      <c r="Q380" s="644"/>
      <c r="R380" s="644"/>
      <c r="S380" s="644"/>
      <c r="T380" s="644"/>
      <c r="U380" s="644"/>
      <c r="V380" s="644"/>
      <c r="W380" s="644"/>
      <c r="X380" s="644"/>
      <c r="Y380" s="644"/>
      <c r="Z380" s="644"/>
    </row>
    <row r="381" spans="1:26" ht="16.5" customHeight="1">
      <c r="A381" s="644"/>
      <c r="B381" s="644"/>
      <c r="C381" s="644"/>
      <c r="D381" s="56"/>
      <c r="E381" s="645"/>
      <c r="F381" s="644"/>
      <c r="G381" s="664"/>
      <c r="H381" s="644"/>
      <c r="I381" s="644"/>
      <c r="J381" s="644"/>
      <c r="K381" s="644"/>
      <c r="L381" s="644"/>
      <c r="M381" s="644"/>
      <c r="N381" s="644"/>
      <c r="O381" s="644"/>
      <c r="P381" s="644"/>
      <c r="Q381" s="644"/>
      <c r="R381" s="644"/>
      <c r="S381" s="644"/>
      <c r="T381" s="644"/>
      <c r="U381" s="644"/>
      <c r="V381" s="644"/>
      <c r="W381" s="644"/>
      <c r="X381" s="644"/>
      <c r="Y381" s="644"/>
      <c r="Z381" s="644"/>
    </row>
    <row r="382" spans="1:26" ht="16.5" customHeight="1">
      <c r="A382" s="644"/>
      <c r="B382" s="644"/>
      <c r="C382" s="644"/>
      <c r="D382" s="56"/>
      <c r="E382" s="645"/>
      <c r="F382" s="644"/>
      <c r="G382" s="664"/>
      <c r="H382" s="644"/>
      <c r="I382" s="644"/>
      <c r="J382" s="644"/>
      <c r="K382" s="644"/>
      <c r="L382" s="644"/>
      <c r="M382" s="644"/>
      <c r="N382" s="644"/>
      <c r="O382" s="644"/>
      <c r="P382" s="644"/>
      <c r="Q382" s="644"/>
      <c r="R382" s="644"/>
      <c r="S382" s="644"/>
      <c r="T382" s="644"/>
      <c r="U382" s="644"/>
      <c r="V382" s="644"/>
      <c r="W382" s="644"/>
      <c r="X382" s="644"/>
      <c r="Y382" s="644"/>
      <c r="Z382" s="644"/>
    </row>
    <row r="383" spans="1:26" ht="16.5" customHeight="1">
      <c r="A383" s="644"/>
      <c r="B383" s="644"/>
      <c r="C383" s="644"/>
      <c r="D383" s="56"/>
      <c r="E383" s="645"/>
      <c r="F383" s="644"/>
      <c r="G383" s="664"/>
      <c r="H383" s="644"/>
      <c r="I383" s="644"/>
      <c r="J383" s="644"/>
      <c r="K383" s="644"/>
      <c r="L383" s="644"/>
      <c r="M383" s="644"/>
      <c r="N383" s="644"/>
      <c r="O383" s="644"/>
      <c r="P383" s="644"/>
      <c r="Q383" s="644"/>
      <c r="R383" s="644"/>
      <c r="S383" s="644"/>
      <c r="T383" s="644"/>
      <c r="U383" s="644"/>
      <c r="V383" s="644"/>
      <c r="W383" s="644"/>
      <c r="X383" s="644"/>
      <c r="Y383" s="644"/>
      <c r="Z383" s="644"/>
    </row>
    <row r="384" spans="1:26" ht="16.5" customHeight="1">
      <c r="A384" s="644"/>
      <c r="B384" s="644"/>
      <c r="C384" s="644"/>
      <c r="D384" s="56"/>
      <c r="E384" s="645"/>
      <c r="F384" s="644"/>
      <c r="G384" s="664"/>
      <c r="H384" s="644"/>
      <c r="I384" s="644"/>
      <c r="J384" s="644"/>
      <c r="K384" s="644"/>
      <c r="L384" s="644"/>
      <c r="M384" s="644"/>
      <c r="N384" s="644"/>
      <c r="O384" s="644"/>
      <c r="P384" s="644"/>
      <c r="Q384" s="644"/>
      <c r="R384" s="644"/>
      <c r="S384" s="644"/>
      <c r="T384" s="644"/>
      <c r="U384" s="644"/>
      <c r="V384" s="644"/>
      <c r="W384" s="644"/>
      <c r="X384" s="644"/>
      <c r="Y384" s="644"/>
      <c r="Z384" s="644"/>
    </row>
    <row r="385" spans="1:26" ht="16.5" customHeight="1">
      <c r="A385" s="644"/>
      <c r="B385" s="644"/>
      <c r="C385" s="644"/>
      <c r="D385" s="56"/>
      <c r="E385" s="645"/>
      <c r="F385" s="644"/>
      <c r="G385" s="664"/>
      <c r="H385" s="644"/>
      <c r="I385" s="644"/>
      <c r="J385" s="644"/>
      <c r="K385" s="644"/>
      <c r="L385" s="644"/>
      <c r="M385" s="644"/>
      <c r="N385" s="644"/>
      <c r="O385" s="644"/>
      <c r="P385" s="644"/>
      <c r="Q385" s="644"/>
      <c r="R385" s="644"/>
      <c r="S385" s="644"/>
      <c r="T385" s="644"/>
      <c r="U385" s="644"/>
      <c r="V385" s="644"/>
      <c r="W385" s="644"/>
      <c r="X385" s="644"/>
      <c r="Y385" s="644"/>
      <c r="Z385" s="644"/>
    </row>
    <row r="386" spans="1:26" ht="16.5" customHeight="1">
      <c r="A386" s="644"/>
      <c r="B386" s="644"/>
      <c r="C386" s="644"/>
      <c r="D386" s="56"/>
      <c r="E386" s="645"/>
      <c r="F386" s="644"/>
      <c r="G386" s="664"/>
      <c r="H386" s="644"/>
      <c r="I386" s="644"/>
      <c r="J386" s="644"/>
      <c r="K386" s="644"/>
      <c r="L386" s="644"/>
      <c r="M386" s="644"/>
      <c r="N386" s="644"/>
      <c r="O386" s="644"/>
      <c r="P386" s="644"/>
      <c r="Q386" s="644"/>
      <c r="R386" s="644"/>
      <c r="S386" s="644"/>
      <c r="T386" s="644"/>
      <c r="U386" s="644"/>
      <c r="V386" s="644"/>
      <c r="W386" s="644"/>
      <c r="X386" s="644"/>
      <c r="Y386" s="644"/>
      <c r="Z386" s="644"/>
    </row>
    <row r="387" spans="1:26" ht="16.5" customHeight="1">
      <c r="A387" s="644"/>
      <c r="B387" s="644"/>
      <c r="C387" s="644"/>
      <c r="D387" s="56"/>
      <c r="E387" s="645"/>
      <c r="F387" s="644"/>
      <c r="G387" s="664"/>
      <c r="H387" s="644"/>
      <c r="I387" s="644"/>
      <c r="J387" s="644"/>
      <c r="K387" s="644"/>
      <c r="L387" s="644"/>
      <c r="M387" s="644"/>
      <c r="N387" s="644"/>
      <c r="O387" s="644"/>
      <c r="P387" s="644"/>
      <c r="Q387" s="644"/>
      <c r="R387" s="644"/>
      <c r="S387" s="644"/>
      <c r="T387" s="644"/>
      <c r="U387" s="644"/>
      <c r="V387" s="644"/>
      <c r="W387" s="644"/>
      <c r="X387" s="644"/>
      <c r="Y387" s="644"/>
      <c r="Z387" s="644"/>
    </row>
    <row r="388" spans="1:26" ht="16.5" customHeight="1">
      <c r="A388" s="644"/>
      <c r="B388" s="644"/>
      <c r="C388" s="644"/>
      <c r="D388" s="56"/>
      <c r="E388" s="645"/>
      <c r="F388" s="644"/>
      <c r="G388" s="664"/>
      <c r="H388" s="644"/>
      <c r="I388" s="644"/>
      <c r="J388" s="644"/>
      <c r="K388" s="644"/>
      <c r="L388" s="644"/>
      <c r="M388" s="644"/>
      <c r="N388" s="644"/>
      <c r="O388" s="644"/>
      <c r="P388" s="644"/>
      <c r="Q388" s="644"/>
      <c r="R388" s="644"/>
      <c r="S388" s="644"/>
      <c r="T388" s="644"/>
      <c r="U388" s="644"/>
      <c r="V388" s="644"/>
      <c r="W388" s="644"/>
      <c r="X388" s="644"/>
      <c r="Y388" s="644"/>
      <c r="Z388" s="644"/>
    </row>
    <row r="389" spans="1:26" ht="16.5" customHeight="1">
      <c r="A389" s="644"/>
      <c r="B389" s="644"/>
      <c r="C389" s="644"/>
      <c r="D389" s="56"/>
      <c r="E389" s="645"/>
      <c r="F389" s="644"/>
      <c r="G389" s="664"/>
      <c r="H389" s="644"/>
      <c r="I389" s="644"/>
      <c r="J389" s="644"/>
      <c r="K389" s="644"/>
      <c r="L389" s="644"/>
      <c r="M389" s="644"/>
      <c r="N389" s="644"/>
      <c r="O389" s="644"/>
      <c r="P389" s="644"/>
      <c r="Q389" s="644"/>
      <c r="R389" s="644"/>
      <c r="S389" s="644"/>
      <c r="T389" s="644"/>
      <c r="U389" s="644"/>
      <c r="V389" s="644"/>
      <c r="W389" s="644"/>
      <c r="X389" s="644"/>
      <c r="Y389" s="644"/>
      <c r="Z389" s="644"/>
    </row>
    <row r="390" spans="1:26" ht="16.5" customHeight="1">
      <c r="A390" s="644"/>
      <c r="B390" s="644"/>
      <c r="C390" s="644"/>
      <c r="D390" s="56"/>
      <c r="E390" s="645"/>
      <c r="F390" s="644"/>
      <c r="G390" s="664"/>
      <c r="H390" s="644"/>
      <c r="I390" s="644"/>
      <c r="J390" s="644"/>
      <c r="K390" s="644"/>
      <c r="L390" s="644"/>
      <c r="M390" s="644"/>
      <c r="N390" s="644"/>
      <c r="O390" s="644"/>
      <c r="P390" s="644"/>
      <c r="Q390" s="644"/>
      <c r="R390" s="644"/>
      <c r="S390" s="644"/>
      <c r="T390" s="644"/>
      <c r="U390" s="644"/>
      <c r="V390" s="644"/>
      <c r="W390" s="644"/>
      <c r="X390" s="644"/>
      <c r="Y390" s="644"/>
      <c r="Z390" s="644"/>
    </row>
    <row r="391" spans="1:26" ht="16.5" customHeight="1">
      <c r="A391" s="644"/>
      <c r="B391" s="644"/>
      <c r="C391" s="644"/>
      <c r="D391" s="56"/>
      <c r="E391" s="645"/>
      <c r="F391" s="644"/>
      <c r="G391" s="664"/>
      <c r="H391" s="644"/>
      <c r="I391" s="644"/>
      <c r="J391" s="644"/>
      <c r="K391" s="644"/>
      <c r="L391" s="644"/>
      <c r="M391" s="644"/>
      <c r="N391" s="644"/>
      <c r="O391" s="644"/>
      <c r="P391" s="644"/>
      <c r="Q391" s="644"/>
      <c r="R391" s="644"/>
      <c r="S391" s="644"/>
      <c r="T391" s="644"/>
      <c r="U391" s="644"/>
      <c r="V391" s="644"/>
      <c r="W391" s="644"/>
      <c r="X391" s="644"/>
      <c r="Y391" s="644"/>
      <c r="Z391" s="644"/>
    </row>
    <row r="392" spans="1:26" ht="16.5" customHeight="1">
      <c r="A392" s="644"/>
      <c r="B392" s="644"/>
      <c r="C392" s="644"/>
      <c r="D392" s="56"/>
      <c r="E392" s="645"/>
      <c r="F392" s="644"/>
      <c r="G392" s="664"/>
      <c r="H392" s="644"/>
      <c r="I392" s="644"/>
      <c r="J392" s="644"/>
      <c r="K392" s="644"/>
      <c r="L392" s="644"/>
      <c r="M392" s="644"/>
      <c r="N392" s="644"/>
      <c r="O392" s="644"/>
      <c r="P392" s="644"/>
      <c r="Q392" s="644"/>
      <c r="R392" s="644"/>
      <c r="S392" s="644"/>
      <c r="T392" s="644"/>
      <c r="U392" s="644"/>
      <c r="V392" s="644"/>
      <c r="W392" s="644"/>
      <c r="X392" s="644"/>
      <c r="Y392" s="644"/>
      <c r="Z392" s="644"/>
    </row>
    <row r="393" spans="1:26" ht="16.5" customHeight="1">
      <c r="A393" s="644"/>
      <c r="B393" s="644"/>
      <c r="C393" s="644"/>
      <c r="D393" s="56"/>
      <c r="E393" s="645"/>
      <c r="F393" s="644"/>
      <c r="G393" s="664"/>
      <c r="H393" s="644"/>
      <c r="I393" s="644"/>
      <c r="J393" s="644"/>
      <c r="K393" s="644"/>
      <c r="L393" s="644"/>
      <c r="M393" s="644"/>
      <c r="N393" s="644"/>
      <c r="O393" s="644"/>
      <c r="P393" s="644"/>
      <c r="Q393" s="644"/>
      <c r="R393" s="644"/>
      <c r="S393" s="644"/>
      <c r="T393" s="644"/>
      <c r="U393" s="644"/>
      <c r="V393" s="644"/>
      <c r="W393" s="644"/>
      <c r="X393" s="644"/>
      <c r="Y393" s="644"/>
      <c r="Z393" s="644"/>
    </row>
    <row r="394" spans="1:26" ht="16.5" customHeight="1">
      <c r="A394" s="644"/>
      <c r="B394" s="644"/>
      <c r="C394" s="644"/>
      <c r="D394" s="56"/>
      <c r="E394" s="645"/>
      <c r="F394" s="644"/>
      <c r="G394" s="664"/>
      <c r="H394" s="644"/>
      <c r="I394" s="644"/>
      <c r="J394" s="644"/>
      <c r="K394" s="644"/>
      <c r="L394" s="644"/>
      <c r="M394" s="644"/>
      <c r="N394" s="644"/>
      <c r="O394" s="644"/>
      <c r="P394" s="644"/>
      <c r="Q394" s="644"/>
      <c r="R394" s="644"/>
      <c r="S394" s="644"/>
      <c r="T394" s="644"/>
      <c r="U394" s="644"/>
      <c r="V394" s="644"/>
      <c r="W394" s="644"/>
      <c r="X394" s="644"/>
      <c r="Y394" s="644"/>
      <c r="Z394" s="644"/>
    </row>
    <row r="395" spans="1:26" ht="16.5" customHeight="1">
      <c r="A395" s="644"/>
      <c r="B395" s="644"/>
      <c r="C395" s="644"/>
      <c r="D395" s="56"/>
      <c r="E395" s="645"/>
      <c r="F395" s="644"/>
      <c r="G395" s="664"/>
      <c r="H395" s="644"/>
      <c r="I395" s="644"/>
      <c r="J395" s="644"/>
      <c r="K395" s="644"/>
      <c r="L395" s="644"/>
      <c r="M395" s="644"/>
      <c r="N395" s="644"/>
      <c r="O395" s="644"/>
      <c r="P395" s="644"/>
      <c r="Q395" s="644"/>
      <c r="R395" s="644"/>
      <c r="S395" s="644"/>
      <c r="T395" s="644"/>
      <c r="U395" s="644"/>
      <c r="V395" s="644"/>
      <c r="W395" s="644"/>
      <c r="X395" s="644"/>
      <c r="Y395" s="644"/>
      <c r="Z395" s="644"/>
    </row>
    <row r="396" spans="1:26" ht="16.5" customHeight="1">
      <c r="A396" s="644"/>
      <c r="B396" s="644"/>
      <c r="C396" s="644"/>
      <c r="D396" s="56"/>
      <c r="E396" s="645"/>
      <c r="F396" s="644"/>
      <c r="G396" s="664"/>
      <c r="H396" s="644"/>
      <c r="I396" s="644"/>
      <c r="J396" s="644"/>
      <c r="K396" s="644"/>
      <c r="L396" s="644"/>
      <c r="M396" s="644"/>
      <c r="N396" s="644"/>
      <c r="O396" s="644"/>
      <c r="P396" s="644"/>
      <c r="Q396" s="644"/>
      <c r="R396" s="644"/>
      <c r="S396" s="644"/>
      <c r="T396" s="644"/>
      <c r="U396" s="644"/>
      <c r="V396" s="644"/>
      <c r="W396" s="644"/>
      <c r="X396" s="644"/>
      <c r="Y396" s="644"/>
      <c r="Z396" s="644"/>
    </row>
    <row r="397" spans="1:26" ht="16.5" customHeight="1">
      <c r="A397" s="644"/>
      <c r="B397" s="644"/>
      <c r="C397" s="644"/>
      <c r="D397" s="56"/>
      <c r="E397" s="645"/>
      <c r="F397" s="644"/>
      <c r="G397" s="664"/>
      <c r="H397" s="644"/>
      <c r="I397" s="644"/>
      <c r="J397" s="644"/>
      <c r="K397" s="644"/>
      <c r="L397" s="644"/>
      <c r="M397" s="644"/>
      <c r="N397" s="644"/>
      <c r="O397" s="644"/>
      <c r="P397" s="644"/>
      <c r="Q397" s="644"/>
      <c r="R397" s="644"/>
      <c r="S397" s="644"/>
      <c r="T397" s="644"/>
      <c r="U397" s="644"/>
      <c r="V397" s="644"/>
      <c r="W397" s="644"/>
      <c r="X397" s="644"/>
      <c r="Y397" s="644"/>
      <c r="Z397" s="644"/>
    </row>
    <row r="398" spans="1:26" ht="16.5" customHeight="1">
      <c r="A398" s="644"/>
      <c r="B398" s="644"/>
      <c r="C398" s="644"/>
      <c r="D398" s="56"/>
      <c r="E398" s="645"/>
      <c r="F398" s="644"/>
      <c r="G398" s="664"/>
      <c r="H398" s="644"/>
      <c r="I398" s="644"/>
      <c r="J398" s="644"/>
      <c r="K398" s="644"/>
      <c r="L398" s="644"/>
      <c r="M398" s="644"/>
      <c r="N398" s="644"/>
      <c r="O398" s="644"/>
      <c r="P398" s="644"/>
      <c r="Q398" s="644"/>
      <c r="R398" s="644"/>
      <c r="S398" s="644"/>
      <c r="T398" s="644"/>
      <c r="U398" s="644"/>
      <c r="V398" s="644"/>
      <c r="W398" s="644"/>
      <c r="X398" s="644"/>
      <c r="Y398" s="644"/>
      <c r="Z398" s="644"/>
    </row>
    <row r="399" spans="1:26" ht="16.5" customHeight="1">
      <c r="A399" s="644"/>
      <c r="B399" s="644"/>
      <c r="C399" s="644"/>
      <c r="D399" s="56"/>
      <c r="E399" s="645"/>
      <c r="F399" s="644"/>
      <c r="G399" s="664"/>
      <c r="H399" s="644"/>
      <c r="I399" s="644"/>
      <c r="J399" s="644"/>
      <c r="K399" s="644"/>
      <c r="L399" s="644"/>
      <c r="M399" s="644"/>
      <c r="N399" s="644"/>
      <c r="O399" s="644"/>
      <c r="P399" s="644"/>
      <c r="Q399" s="644"/>
      <c r="R399" s="644"/>
      <c r="S399" s="644"/>
      <c r="T399" s="644"/>
      <c r="U399" s="644"/>
      <c r="V399" s="644"/>
      <c r="W399" s="644"/>
      <c r="X399" s="644"/>
      <c r="Y399" s="644"/>
      <c r="Z399" s="644"/>
    </row>
    <row r="400" spans="1:26" ht="16.5" customHeight="1">
      <c r="A400" s="644"/>
      <c r="B400" s="644"/>
      <c r="C400" s="644"/>
      <c r="D400" s="56"/>
      <c r="E400" s="645"/>
      <c r="F400" s="644"/>
      <c r="G400" s="664"/>
      <c r="H400" s="644"/>
      <c r="I400" s="644"/>
      <c r="J400" s="644"/>
      <c r="K400" s="644"/>
      <c r="L400" s="644"/>
      <c r="M400" s="644"/>
      <c r="N400" s="644"/>
      <c r="O400" s="644"/>
      <c r="P400" s="644"/>
      <c r="Q400" s="644"/>
      <c r="R400" s="644"/>
      <c r="S400" s="644"/>
      <c r="T400" s="644"/>
      <c r="U400" s="644"/>
      <c r="V400" s="644"/>
      <c r="W400" s="644"/>
      <c r="X400" s="644"/>
      <c r="Y400" s="644"/>
      <c r="Z400" s="644"/>
    </row>
    <row r="401" spans="1:26" ht="16.5" customHeight="1">
      <c r="A401" s="644"/>
      <c r="B401" s="644"/>
      <c r="C401" s="644"/>
      <c r="D401" s="56"/>
      <c r="E401" s="645"/>
      <c r="F401" s="644"/>
      <c r="G401" s="664"/>
      <c r="H401" s="644"/>
      <c r="I401" s="644"/>
      <c r="J401" s="644"/>
      <c r="K401" s="644"/>
      <c r="L401" s="644"/>
      <c r="M401" s="644"/>
      <c r="N401" s="644"/>
      <c r="O401" s="644"/>
      <c r="P401" s="644"/>
      <c r="Q401" s="644"/>
      <c r="R401" s="644"/>
      <c r="S401" s="644"/>
      <c r="T401" s="644"/>
      <c r="U401" s="644"/>
      <c r="V401" s="644"/>
      <c r="W401" s="644"/>
      <c r="X401" s="644"/>
      <c r="Y401" s="644"/>
      <c r="Z401" s="644"/>
    </row>
    <row r="402" spans="1:26" ht="16.5" customHeight="1">
      <c r="A402" s="644"/>
      <c r="B402" s="644"/>
      <c r="C402" s="644"/>
      <c r="D402" s="56"/>
      <c r="E402" s="645"/>
      <c r="F402" s="644"/>
      <c r="G402" s="664"/>
      <c r="H402" s="644"/>
      <c r="I402" s="644"/>
      <c r="J402" s="644"/>
      <c r="K402" s="644"/>
      <c r="L402" s="644"/>
      <c r="M402" s="644"/>
      <c r="N402" s="644"/>
      <c r="O402" s="644"/>
      <c r="P402" s="644"/>
      <c r="Q402" s="644"/>
      <c r="R402" s="644"/>
      <c r="S402" s="644"/>
      <c r="T402" s="644"/>
      <c r="U402" s="644"/>
      <c r="V402" s="644"/>
      <c r="W402" s="644"/>
      <c r="X402" s="644"/>
      <c r="Y402" s="644"/>
      <c r="Z402" s="644"/>
    </row>
    <row r="403" spans="1:26" ht="16.5" customHeight="1">
      <c r="A403" s="644"/>
      <c r="B403" s="644"/>
      <c r="C403" s="644"/>
      <c r="D403" s="56"/>
      <c r="E403" s="645"/>
      <c r="F403" s="644"/>
      <c r="G403" s="664"/>
      <c r="H403" s="644"/>
      <c r="I403" s="644"/>
      <c r="J403" s="644"/>
      <c r="K403" s="644"/>
      <c r="L403" s="644"/>
      <c r="M403" s="644"/>
      <c r="N403" s="644"/>
      <c r="O403" s="644"/>
      <c r="P403" s="644"/>
      <c r="Q403" s="644"/>
      <c r="R403" s="644"/>
      <c r="S403" s="644"/>
      <c r="T403" s="644"/>
      <c r="U403" s="644"/>
      <c r="V403" s="644"/>
      <c r="W403" s="644"/>
      <c r="X403" s="644"/>
      <c r="Y403" s="644"/>
      <c r="Z403" s="644"/>
    </row>
    <row r="404" spans="1:26" ht="16.5" customHeight="1">
      <c r="A404" s="644"/>
      <c r="B404" s="644"/>
      <c r="C404" s="644"/>
      <c r="D404" s="56"/>
      <c r="E404" s="645"/>
      <c r="F404" s="644"/>
      <c r="G404" s="664"/>
      <c r="H404" s="644"/>
      <c r="I404" s="644"/>
      <c r="J404" s="644"/>
      <c r="K404" s="644"/>
      <c r="L404" s="644"/>
      <c r="M404" s="644"/>
      <c r="N404" s="644"/>
      <c r="O404" s="644"/>
      <c r="P404" s="644"/>
      <c r="Q404" s="644"/>
      <c r="R404" s="644"/>
      <c r="S404" s="644"/>
      <c r="T404" s="644"/>
      <c r="U404" s="644"/>
      <c r="V404" s="644"/>
      <c r="W404" s="644"/>
      <c r="X404" s="644"/>
      <c r="Y404" s="644"/>
      <c r="Z404" s="644"/>
    </row>
    <row r="405" spans="1:26" ht="16.5" customHeight="1">
      <c r="A405" s="644"/>
      <c r="B405" s="644"/>
      <c r="C405" s="644"/>
      <c r="D405" s="56"/>
      <c r="E405" s="645"/>
      <c r="F405" s="644"/>
      <c r="G405" s="664"/>
      <c r="H405" s="644"/>
      <c r="I405" s="644"/>
      <c r="J405" s="644"/>
      <c r="K405" s="644"/>
      <c r="L405" s="644"/>
      <c r="M405" s="644"/>
      <c r="N405" s="644"/>
      <c r="O405" s="644"/>
      <c r="P405" s="644"/>
      <c r="Q405" s="644"/>
      <c r="R405" s="644"/>
      <c r="S405" s="644"/>
      <c r="T405" s="644"/>
      <c r="U405" s="644"/>
      <c r="V405" s="644"/>
      <c r="W405" s="644"/>
      <c r="X405" s="644"/>
      <c r="Y405" s="644"/>
      <c r="Z405" s="644"/>
    </row>
    <row r="406" spans="1:26" ht="16.5" customHeight="1">
      <c r="A406" s="644"/>
      <c r="B406" s="644"/>
      <c r="C406" s="644"/>
      <c r="D406" s="56"/>
      <c r="E406" s="645"/>
      <c r="F406" s="644"/>
      <c r="G406" s="664"/>
      <c r="H406" s="644"/>
      <c r="I406" s="644"/>
      <c r="J406" s="644"/>
      <c r="K406" s="644"/>
      <c r="L406" s="644"/>
      <c r="M406" s="644"/>
      <c r="N406" s="644"/>
      <c r="O406" s="644"/>
      <c r="P406" s="644"/>
      <c r="Q406" s="644"/>
      <c r="R406" s="644"/>
      <c r="S406" s="644"/>
      <c r="T406" s="644"/>
      <c r="U406" s="644"/>
      <c r="V406" s="644"/>
      <c r="W406" s="644"/>
      <c r="X406" s="644"/>
      <c r="Y406" s="644"/>
      <c r="Z406" s="644"/>
    </row>
    <row r="407" spans="1:26" ht="16.5" customHeight="1">
      <c r="A407" s="644"/>
      <c r="B407" s="644"/>
      <c r="C407" s="644"/>
      <c r="D407" s="56"/>
      <c r="E407" s="645"/>
      <c r="F407" s="644"/>
      <c r="G407" s="664"/>
      <c r="H407" s="644"/>
      <c r="I407" s="644"/>
      <c r="J407" s="644"/>
      <c r="K407" s="644"/>
      <c r="L407" s="644"/>
      <c r="M407" s="644"/>
      <c r="N407" s="644"/>
      <c r="O407" s="644"/>
      <c r="P407" s="644"/>
      <c r="Q407" s="644"/>
      <c r="R407" s="644"/>
      <c r="S407" s="644"/>
      <c r="T407" s="644"/>
      <c r="U407" s="644"/>
      <c r="V407" s="644"/>
      <c r="W407" s="644"/>
      <c r="X407" s="644"/>
      <c r="Y407" s="644"/>
      <c r="Z407" s="644"/>
    </row>
    <row r="408" spans="1:26" ht="16.5" customHeight="1">
      <c r="A408" s="644"/>
      <c r="B408" s="644"/>
      <c r="C408" s="644"/>
      <c r="D408" s="56"/>
      <c r="E408" s="645"/>
      <c r="F408" s="644"/>
      <c r="G408" s="664"/>
      <c r="H408" s="644"/>
      <c r="I408" s="644"/>
      <c r="J408" s="644"/>
      <c r="K408" s="644"/>
      <c r="L408" s="644"/>
      <c r="M408" s="644"/>
      <c r="N408" s="644"/>
      <c r="O408" s="644"/>
      <c r="P408" s="644"/>
      <c r="Q408" s="644"/>
      <c r="R408" s="644"/>
      <c r="S408" s="644"/>
      <c r="T408" s="644"/>
      <c r="U408" s="644"/>
      <c r="V408" s="644"/>
      <c r="W408" s="644"/>
      <c r="X408" s="644"/>
      <c r="Y408" s="644"/>
      <c r="Z408" s="644"/>
    </row>
    <row r="409" spans="1:26" ht="16.5" customHeight="1">
      <c r="A409" s="644"/>
      <c r="B409" s="644"/>
      <c r="C409" s="644"/>
      <c r="D409" s="56"/>
      <c r="E409" s="645"/>
      <c r="F409" s="644"/>
      <c r="G409" s="664"/>
      <c r="H409" s="644"/>
      <c r="I409" s="644"/>
      <c r="J409" s="644"/>
      <c r="K409" s="644"/>
      <c r="L409" s="644"/>
      <c r="M409" s="644"/>
      <c r="N409" s="644"/>
      <c r="O409" s="644"/>
      <c r="P409" s="644"/>
      <c r="Q409" s="644"/>
      <c r="R409" s="644"/>
      <c r="S409" s="644"/>
      <c r="T409" s="644"/>
      <c r="U409" s="644"/>
      <c r="V409" s="644"/>
      <c r="W409" s="644"/>
      <c r="X409" s="644"/>
      <c r="Y409" s="644"/>
      <c r="Z409" s="644"/>
    </row>
    <row r="410" spans="1:26" ht="16.5" customHeight="1">
      <c r="A410" s="644"/>
      <c r="B410" s="644"/>
      <c r="C410" s="644"/>
      <c r="D410" s="56"/>
      <c r="E410" s="645"/>
      <c r="F410" s="644"/>
      <c r="G410" s="664"/>
      <c r="H410" s="644"/>
      <c r="I410" s="644"/>
      <c r="J410" s="644"/>
      <c r="K410" s="644"/>
      <c r="L410" s="644"/>
      <c r="M410" s="644"/>
      <c r="N410" s="644"/>
      <c r="O410" s="644"/>
      <c r="P410" s="644"/>
      <c r="Q410" s="644"/>
      <c r="R410" s="644"/>
      <c r="S410" s="644"/>
      <c r="T410" s="644"/>
      <c r="U410" s="644"/>
      <c r="V410" s="644"/>
      <c r="W410" s="644"/>
      <c r="X410" s="644"/>
      <c r="Y410" s="644"/>
      <c r="Z410" s="644"/>
    </row>
    <row r="411" spans="1:26" ht="16.5" customHeight="1">
      <c r="A411" s="644"/>
      <c r="B411" s="644"/>
      <c r="C411" s="644"/>
      <c r="D411" s="56"/>
      <c r="E411" s="645"/>
      <c r="F411" s="644"/>
      <c r="G411" s="664"/>
      <c r="H411" s="644"/>
      <c r="I411" s="644"/>
      <c r="J411" s="644"/>
      <c r="K411" s="644"/>
      <c r="L411" s="644"/>
      <c r="M411" s="644"/>
      <c r="N411" s="644"/>
      <c r="O411" s="644"/>
      <c r="P411" s="644"/>
      <c r="Q411" s="644"/>
      <c r="R411" s="644"/>
      <c r="S411" s="644"/>
      <c r="T411" s="644"/>
      <c r="U411" s="644"/>
      <c r="V411" s="644"/>
      <c r="W411" s="644"/>
      <c r="X411" s="644"/>
      <c r="Y411" s="644"/>
      <c r="Z411" s="644"/>
    </row>
    <row r="412" spans="1:26" ht="16.5" customHeight="1">
      <c r="A412" s="644"/>
      <c r="B412" s="644"/>
      <c r="C412" s="644"/>
      <c r="D412" s="56"/>
      <c r="E412" s="645"/>
      <c r="F412" s="644"/>
      <c r="G412" s="664"/>
      <c r="H412" s="644"/>
      <c r="I412" s="644"/>
      <c r="J412" s="644"/>
      <c r="K412" s="644"/>
      <c r="L412" s="644"/>
      <c r="M412" s="644"/>
      <c r="N412" s="644"/>
      <c r="O412" s="644"/>
      <c r="P412" s="644"/>
      <c r="Q412" s="644"/>
      <c r="R412" s="644"/>
      <c r="S412" s="644"/>
      <c r="T412" s="644"/>
      <c r="U412" s="644"/>
      <c r="V412" s="644"/>
      <c r="W412" s="644"/>
      <c r="X412" s="644"/>
      <c r="Y412" s="644"/>
      <c r="Z412" s="644"/>
    </row>
    <row r="413" spans="1:26" ht="16.5" customHeight="1">
      <c r="A413" s="644"/>
      <c r="B413" s="644"/>
      <c r="C413" s="644"/>
      <c r="D413" s="56"/>
      <c r="E413" s="645"/>
      <c r="F413" s="644"/>
      <c r="G413" s="664"/>
      <c r="H413" s="644"/>
      <c r="I413" s="644"/>
      <c r="J413" s="644"/>
      <c r="K413" s="644"/>
      <c r="L413" s="644"/>
      <c r="M413" s="644"/>
      <c r="N413" s="644"/>
      <c r="O413" s="644"/>
      <c r="P413" s="644"/>
      <c r="Q413" s="644"/>
      <c r="R413" s="644"/>
      <c r="S413" s="644"/>
      <c r="T413" s="644"/>
      <c r="U413" s="644"/>
      <c r="V413" s="644"/>
      <c r="W413" s="644"/>
      <c r="X413" s="644"/>
      <c r="Y413" s="644"/>
      <c r="Z413" s="644"/>
    </row>
    <row r="414" spans="1:26" ht="16.5" customHeight="1">
      <c r="A414" s="644"/>
      <c r="B414" s="644"/>
      <c r="C414" s="644"/>
      <c r="D414" s="56"/>
      <c r="E414" s="645"/>
      <c r="F414" s="644"/>
      <c r="G414" s="664"/>
      <c r="H414" s="644"/>
      <c r="I414" s="644"/>
      <c r="J414" s="644"/>
      <c r="K414" s="644"/>
      <c r="L414" s="644"/>
      <c r="M414" s="644"/>
      <c r="N414" s="644"/>
      <c r="O414" s="644"/>
      <c r="P414" s="644"/>
      <c r="Q414" s="644"/>
      <c r="R414" s="644"/>
      <c r="S414" s="644"/>
      <c r="T414" s="644"/>
      <c r="U414" s="644"/>
      <c r="V414" s="644"/>
      <c r="W414" s="644"/>
      <c r="X414" s="644"/>
      <c r="Y414" s="644"/>
      <c r="Z414" s="644"/>
    </row>
    <row r="415" spans="1:26" ht="16.5" customHeight="1">
      <c r="A415" s="644"/>
      <c r="B415" s="644"/>
      <c r="C415" s="644"/>
      <c r="D415" s="56"/>
      <c r="E415" s="645"/>
      <c r="F415" s="644"/>
      <c r="G415" s="664"/>
      <c r="H415" s="644"/>
      <c r="I415" s="644"/>
      <c r="J415" s="644"/>
      <c r="K415" s="644"/>
      <c r="L415" s="644"/>
      <c r="M415" s="644"/>
      <c r="N415" s="644"/>
      <c r="O415" s="644"/>
      <c r="P415" s="644"/>
      <c r="Q415" s="644"/>
      <c r="R415" s="644"/>
      <c r="S415" s="644"/>
      <c r="T415" s="644"/>
      <c r="U415" s="644"/>
      <c r="V415" s="644"/>
      <c r="W415" s="644"/>
      <c r="X415" s="644"/>
      <c r="Y415" s="644"/>
      <c r="Z415" s="644"/>
    </row>
    <row r="416" spans="1:26" ht="16.5" customHeight="1">
      <c r="A416" s="644"/>
      <c r="B416" s="644"/>
      <c r="C416" s="644"/>
      <c r="D416" s="56"/>
      <c r="E416" s="645"/>
      <c r="F416" s="644"/>
      <c r="G416" s="664"/>
      <c r="H416" s="644"/>
      <c r="I416" s="644"/>
      <c r="J416" s="644"/>
      <c r="K416" s="644"/>
      <c r="L416" s="644"/>
      <c r="M416" s="644"/>
      <c r="N416" s="644"/>
      <c r="O416" s="644"/>
      <c r="P416" s="644"/>
      <c r="Q416" s="644"/>
      <c r="R416" s="644"/>
      <c r="S416" s="644"/>
      <c r="T416" s="644"/>
      <c r="U416" s="644"/>
      <c r="V416" s="644"/>
      <c r="W416" s="644"/>
      <c r="X416" s="644"/>
      <c r="Y416" s="644"/>
      <c r="Z416" s="644"/>
    </row>
    <row r="417" spans="1:26" ht="16.5" customHeight="1">
      <c r="A417" s="644"/>
      <c r="B417" s="644"/>
      <c r="C417" s="644"/>
      <c r="D417" s="56"/>
      <c r="E417" s="645"/>
      <c r="F417" s="644"/>
      <c r="G417" s="664"/>
      <c r="H417" s="644"/>
      <c r="I417" s="644"/>
      <c r="J417" s="644"/>
      <c r="K417" s="644"/>
      <c r="L417" s="644"/>
      <c r="M417" s="644"/>
      <c r="N417" s="644"/>
      <c r="O417" s="644"/>
      <c r="P417" s="644"/>
      <c r="Q417" s="644"/>
      <c r="R417" s="644"/>
      <c r="S417" s="644"/>
      <c r="T417" s="644"/>
      <c r="U417" s="644"/>
      <c r="V417" s="644"/>
      <c r="W417" s="644"/>
      <c r="X417" s="644"/>
      <c r="Y417" s="644"/>
      <c r="Z417" s="644"/>
    </row>
    <row r="418" spans="1:26" ht="16.5" customHeight="1">
      <c r="A418" s="644"/>
      <c r="B418" s="644"/>
      <c r="C418" s="644"/>
      <c r="D418" s="56"/>
      <c r="E418" s="645"/>
      <c r="F418" s="644"/>
      <c r="G418" s="664"/>
      <c r="H418" s="644"/>
      <c r="I418" s="644"/>
      <c r="J418" s="644"/>
      <c r="K418" s="644"/>
      <c r="L418" s="644"/>
      <c r="M418" s="644"/>
      <c r="N418" s="644"/>
      <c r="O418" s="644"/>
      <c r="P418" s="644"/>
      <c r="Q418" s="644"/>
      <c r="R418" s="644"/>
      <c r="S418" s="644"/>
      <c r="T418" s="644"/>
      <c r="U418" s="644"/>
      <c r="V418" s="644"/>
      <c r="W418" s="644"/>
      <c r="X418" s="644"/>
      <c r="Y418" s="644"/>
      <c r="Z418" s="644"/>
    </row>
    <row r="419" spans="1:26" ht="16.5" customHeight="1">
      <c r="A419" s="644"/>
      <c r="B419" s="644"/>
      <c r="C419" s="644"/>
      <c r="D419" s="56"/>
      <c r="E419" s="645"/>
      <c r="F419" s="644"/>
      <c r="G419" s="664"/>
      <c r="H419" s="644"/>
      <c r="I419" s="644"/>
      <c r="J419" s="644"/>
      <c r="K419" s="644"/>
      <c r="L419" s="644"/>
      <c r="M419" s="644"/>
      <c r="N419" s="644"/>
      <c r="O419" s="644"/>
      <c r="P419" s="644"/>
      <c r="Q419" s="644"/>
      <c r="R419" s="644"/>
      <c r="S419" s="644"/>
      <c r="T419" s="644"/>
      <c r="U419" s="644"/>
      <c r="V419" s="644"/>
      <c r="W419" s="644"/>
      <c r="X419" s="644"/>
      <c r="Y419" s="644"/>
      <c r="Z419" s="644"/>
    </row>
    <row r="420" spans="1:26" ht="16.5" customHeight="1">
      <c r="A420" s="644"/>
      <c r="B420" s="644"/>
      <c r="C420" s="644"/>
      <c r="D420" s="56"/>
      <c r="E420" s="645"/>
      <c r="F420" s="644"/>
      <c r="G420" s="664"/>
      <c r="H420" s="644"/>
      <c r="I420" s="644"/>
      <c r="J420" s="644"/>
      <c r="K420" s="644"/>
      <c r="L420" s="644"/>
      <c r="M420" s="644"/>
      <c r="N420" s="644"/>
      <c r="O420" s="644"/>
      <c r="P420" s="644"/>
      <c r="Q420" s="644"/>
      <c r="R420" s="644"/>
      <c r="S420" s="644"/>
      <c r="T420" s="644"/>
      <c r="U420" s="644"/>
      <c r="V420" s="644"/>
      <c r="W420" s="644"/>
      <c r="X420" s="644"/>
      <c r="Y420" s="644"/>
      <c r="Z420" s="644"/>
    </row>
    <row r="421" spans="1:26" ht="16.5" customHeight="1">
      <c r="A421" s="644"/>
      <c r="B421" s="644"/>
      <c r="C421" s="644"/>
      <c r="D421" s="56"/>
      <c r="E421" s="645"/>
      <c r="F421" s="644"/>
      <c r="G421" s="664"/>
      <c r="H421" s="644"/>
      <c r="I421" s="644"/>
      <c r="J421" s="644"/>
      <c r="K421" s="644"/>
      <c r="L421" s="644"/>
      <c r="M421" s="644"/>
      <c r="N421" s="644"/>
      <c r="O421" s="644"/>
      <c r="P421" s="644"/>
      <c r="Q421" s="644"/>
      <c r="R421" s="644"/>
      <c r="S421" s="644"/>
      <c r="T421" s="644"/>
      <c r="U421" s="644"/>
      <c r="V421" s="644"/>
      <c r="W421" s="644"/>
      <c r="X421" s="644"/>
      <c r="Y421" s="644"/>
      <c r="Z421" s="644"/>
    </row>
    <row r="422" spans="1:26" ht="16.5" customHeight="1">
      <c r="A422" s="644"/>
      <c r="B422" s="644"/>
      <c r="C422" s="644"/>
      <c r="D422" s="56"/>
      <c r="E422" s="645"/>
      <c r="F422" s="644"/>
      <c r="G422" s="664"/>
      <c r="H422" s="644"/>
      <c r="I422" s="644"/>
      <c r="J422" s="644"/>
      <c r="K422" s="644"/>
      <c r="L422" s="644"/>
      <c r="M422" s="644"/>
      <c r="N422" s="644"/>
      <c r="O422" s="644"/>
      <c r="P422" s="644"/>
      <c r="Q422" s="644"/>
      <c r="R422" s="644"/>
      <c r="S422" s="644"/>
      <c r="T422" s="644"/>
      <c r="U422" s="644"/>
      <c r="V422" s="644"/>
      <c r="W422" s="644"/>
      <c r="X422" s="644"/>
      <c r="Y422" s="644"/>
      <c r="Z422" s="644"/>
    </row>
    <row r="423" spans="1:26" ht="16.5" customHeight="1">
      <c r="A423" s="644"/>
      <c r="B423" s="644"/>
      <c r="C423" s="644"/>
      <c r="D423" s="56"/>
      <c r="E423" s="645"/>
      <c r="F423" s="644"/>
      <c r="G423" s="664"/>
      <c r="H423" s="644"/>
      <c r="I423" s="644"/>
      <c r="J423" s="644"/>
      <c r="K423" s="644"/>
      <c r="L423" s="644"/>
      <c r="M423" s="644"/>
      <c r="N423" s="644"/>
      <c r="O423" s="644"/>
      <c r="P423" s="644"/>
      <c r="Q423" s="644"/>
      <c r="R423" s="644"/>
      <c r="S423" s="644"/>
      <c r="T423" s="644"/>
      <c r="U423" s="644"/>
      <c r="V423" s="644"/>
      <c r="W423" s="644"/>
      <c r="X423" s="644"/>
      <c r="Y423" s="644"/>
      <c r="Z423" s="644"/>
    </row>
    <row r="424" spans="1:26" ht="16.5" customHeight="1">
      <c r="A424" s="644"/>
      <c r="B424" s="644"/>
      <c r="C424" s="644"/>
      <c r="D424" s="56"/>
      <c r="E424" s="645"/>
      <c r="F424" s="644"/>
      <c r="G424" s="664"/>
      <c r="H424" s="644"/>
      <c r="I424" s="644"/>
      <c r="J424" s="644"/>
      <c r="K424" s="644"/>
      <c r="L424" s="644"/>
      <c r="M424" s="644"/>
      <c r="N424" s="644"/>
      <c r="O424" s="644"/>
      <c r="P424" s="644"/>
      <c r="Q424" s="644"/>
      <c r="R424" s="644"/>
      <c r="S424" s="644"/>
      <c r="T424" s="644"/>
      <c r="U424" s="644"/>
      <c r="V424" s="644"/>
      <c r="W424" s="644"/>
      <c r="X424" s="644"/>
      <c r="Y424" s="644"/>
      <c r="Z424" s="644"/>
    </row>
    <row r="425" spans="1:26" ht="16.5" customHeight="1">
      <c r="A425" s="644"/>
      <c r="B425" s="644"/>
      <c r="C425" s="644"/>
      <c r="D425" s="56"/>
      <c r="E425" s="645"/>
      <c r="F425" s="644"/>
      <c r="G425" s="664"/>
      <c r="H425" s="644"/>
      <c r="I425" s="644"/>
      <c r="J425" s="644"/>
      <c r="K425" s="644"/>
      <c r="L425" s="644"/>
      <c r="M425" s="644"/>
      <c r="N425" s="644"/>
      <c r="O425" s="644"/>
      <c r="P425" s="644"/>
      <c r="Q425" s="644"/>
      <c r="R425" s="644"/>
      <c r="S425" s="644"/>
      <c r="T425" s="644"/>
      <c r="U425" s="644"/>
      <c r="V425" s="644"/>
      <c r="W425" s="644"/>
      <c r="X425" s="644"/>
      <c r="Y425" s="644"/>
      <c r="Z425" s="644"/>
    </row>
    <row r="426" spans="1:26" ht="16.5" customHeight="1">
      <c r="A426" s="644"/>
      <c r="B426" s="644"/>
      <c r="C426" s="644"/>
      <c r="D426" s="56"/>
      <c r="E426" s="645"/>
      <c r="F426" s="644"/>
      <c r="G426" s="664"/>
      <c r="H426" s="644"/>
      <c r="I426" s="644"/>
      <c r="J426" s="644"/>
      <c r="K426" s="644"/>
      <c r="L426" s="644"/>
      <c r="M426" s="644"/>
      <c r="N426" s="644"/>
      <c r="O426" s="644"/>
      <c r="P426" s="644"/>
      <c r="Q426" s="644"/>
      <c r="R426" s="644"/>
      <c r="S426" s="644"/>
      <c r="T426" s="644"/>
      <c r="U426" s="644"/>
      <c r="V426" s="644"/>
      <c r="W426" s="644"/>
      <c r="X426" s="644"/>
      <c r="Y426" s="644"/>
      <c r="Z426" s="644"/>
    </row>
    <row r="427" spans="1:26" ht="16.5" customHeight="1">
      <c r="A427" s="644"/>
      <c r="B427" s="644"/>
      <c r="C427" s="644"/>
      <c r="D427" s="56"/>
      <c r="E427" s="645"/>
      <c r="F427" s="644"/>
      <c r="G427" s="664"/>
      <c r="H427" s="644"/>
      <c r="I427" s="644"/>
      <c r="J427" s="644"/>
      <c r="K427" s="644"/>
      <c r="L427" s="644"/>
      <c r="M427" s="644"/>
      <c r="N427" s="644"/>
      <c r="O427" s="644"/>
      <c r="P427" s="644"/>
      <c r="Q427" s="644"/>
      <c r="R427" s="644"/>
      <c r="S427" s="644"/>
      <c r="T427" s="644"/>
      <c r="U427" s="644"/>
      <c r="V427" s="644"/>
      <c r="W427" s="644"/>
      <c r="X427" s="644"/>
      <c r="Y427" s="644"/>
      <c r="Z427" s="644"/>
    </row>
    <row r="428" spans="1:26" ht="16.5" customHeight="1">
      <c r="A428" s="644"/>
      <c r="B428" s="644"/>
      <c r="C428" s="644"/>
      <c r="D428" s="56"/>
      <c r="E428" s="645"/>
      <c r="F428" s="644"/>
      <c r="G428" s="664"/>
      <c r="H428" s="644"/>
      <c r="I428" s="644"/>
      <c r="J428" s="644"/>
      <c r="K428" s="644"/>
      <c r="L428" s="644"/>
      <c r="M428" s="644"/>
      <c r="N428" s="644"/>
      <c r="O428" s="644"/>
      <c r="P428" s="644"/>
      <c r="Q428" s="644"/>
      <c r="R428" s="644"/>
      <c r="S428" s="644"/>
      <c r="T428" s="644"/>
      <c r="U428" s="644"/>
      <c r="V428" s="644"/>
      <c r="W428" s="644"/>
      <c r="X428" s="644"/>
      <c r="Y428" s="644"/>
      <c r="Z428" s="644"/>
    </row>
    <row r="429" spans="1:26" ht="16.5" customHeight="1">
      <c r="A429" s="644"/>
      <c r="B429" s="644"/>
      <c r="C429" s="644"/>
      <c r="D429" s="56"/>
      <c r="E429" s="645"/>
      <c r="F429" s="644"/>
      <c r="G429" s="664"/>
      <c r="H429" s="644"/>
      <c r="I429" s="644"/>
      <c r="J429" s="644"/>
      <c r="K429" s="644"/>
      <c r="L429" s="644"/>
      <c r="M429" s="644"/>
      <c r="N429" s="644"/>
      <c r="O429" s="644"/>
      <c r="P429" s="644"/>
      <c r="Q429" s="644"/>
      <c r="R429" s="644"/>
      <c r="S429" s="644"/>
      <c r="T429" s="644"/>
      <c r="U429" s="644"/>
      <c r="V429" s="644"/>
      <c r="W429" s="644"/>
      <c r="X429" s="644"/>
      <c r="Y429" s="644"/>
      <c r="Z429" s="644"/>
    </row>
    <row r="430" spans="1:26" ht="16.5" customHeight="1">
      <c r="A430" s="644"/>
      <c r="B430" s="644"/>
      <c r="C430" s="644"/>
      <c r="D430" s="56"/>
      <c r="E430" s="645"/>
      <c r="F430" s="644"/>
      <c r="G430" s="664"/>
      <c r="H430" s="644"/>
      <c r="I430" s="644"/>
      <c r="J430" s="644"/>
      <c r="K430" s="644"/>
      <c r="L430" s="644"/>
      <c r="M430" s="644"/>
      <c r="N430" s="644"/>
      <c r="O430" s="644"/>
      <c r="P430" s="644"/>
      <c r="Q430" s="644"/>
      <c r="R430" s="644"/>
      <c r="S430" s="644"/>
      <c r="T430" s="644"/>
      <c r="U430" s="644"/>
      <c r="V430" s="644"/>
      <c r="W430" s="644"/>
      <c r="X430" s="644"/>
      <c r="Y430" s="644"/>
      <c r="Z430" s="644"/>
    </row>
    <row r="431" spans="1:26" ht="16.5" customHeight="1">
      <c r="A431" s="644"/>
      <c r="B431" s="644"/>
      <c r="C431" s="644"/>
      <c r="D431" s="56"/>
      <c r="E431" s="645"/>
      <c r="F431" s="644"/>
      <c r="G431" s="664"/>
      <c r="H431" s="644"/>
      <c r="I431" s="644"/>
      <c r="J431" s="644"/>
      <c r="K431" s="644"/>
      <c r="L431" s="644"/>
      <c r="M431" s="644"/>
      <c r="N431" s="644"/>
      <c r="O431" s="644"/>
      <c r="P431" s="644"/>
      <c r="Q431" s="644"/>
      <c r="R431" s="644"/>
      <c r="S431" s="644"/>
      <c r="T431" s="644"/>
      <c r="U431" s="644"/>
      <c r="V431" s="644"/>
      <c r="W431" s="644"/>
      <c r="X431" s="644"/>
      <c r="Y431" s="644"/>
      <c r="Z431" s="644"/>
    </row>
    <row r="432" spans="1:26" ht="16.5" customHeight="1">
      <c r="A432" s="644"/>
      <c r="B432" s="644"/>
      <c r="C432" s="644"/>
      <c r="D432" s="56"/>
      <c r="E432" s="645"/>
      <c r="F432" s="644"/>
      <c r="G432" s="664"/>
      <c r="H432" s="644"/>
      <c r="I432" s="644"/>
      <c r="J432" s="644"/>
      <c r="K432" s="644"/>
      <c r="L432" s="644"/>
      <c r="M432" s="644"/>
      <c r="N432" s="644"/>
      <c r="O432" s="644"/>
      <c r="P432" s="644"/>
      <c r="Q432" s="644"/>
      <c r="R432" s="644"/>
      <c r="S432" s="644"/>
      <c r="T432" s="644"/>
      <c r="U432" s="644"/>
      <c r="V432" s="644"/>
      <c r="W432" s="644"/>
      <c r="X432" s="644"/>
      <c r="Y432" s="644"/>
      <c r="Z432" s="644"/>
    </row>
    <row r="433" spans="1:26" ht="16.5" customHeight="1">
      <c r="A433" s="644"/>
      <c r="B433" s="644"/>
      <c r="C433" s="644"/>
      <c r="D433" s="56"/>
      <c r="E433" s="645"/>
      <c r="F433" s="644"/>
      <c r="G433" s="664"/>
      <c r="H433" s="644"/>
      <c r="I433" s="644"/>
      <c r="J433" s="644"/>
      <c r="K433" s="644"/>
      <c r="L433" s="644"/>
      <c r="M433" s="644"/>
      <c r="N433" s="644"/>
      <c r="O433" s="644"/>
      <c r="P433" s="644"/>
      <c r="Q433" s="644"/>
      <c r="R433" s="644"/>
      <c r="S433" s="644"/>
      <c r="T433" s="644"/>
      <c r="U433" s="644"/>
      <c r="V433" s="644"/>
      <c r="W433" s="644"/>
      <c r="X433" s="644"/>
      <c r="Y433" s="644"/>
      <c r="Z433" s="644"/>
    </row>
    <row r="434" spans="1:26" ht="16.5" customHeight="1">
      <c r="A434" s="644"/>
      <c r="B434" s="644"/>
      <c r="C434" s="644"/>
      <c r="D434" s="56"/>
      <c r="E434" s="645"/>
      <c r="F434" s="644"/>
      <c r="G434" s="664"/>
      <c r="H434" s="644"/>
      <c r="I434" s="644"/>
      <c r="J434" s="644"/>
      <c r="K434" s="644"/>
      <c r="L434" s="644"/>
      <c r="M434" s="644"/>
      <c r="N434" s="644"/>
      <c r="O434" s="644"/>
      <c r="P434" s="644"/>
      <c r="Q434" s="644"/>
      <c r="R434" s="644"/>
      <c r="S434" s="644"/>
      <c r="T434" s="644"/>
      <c r="U434" s="644"/>
      <c r="V434" s="644"/>
      <c r="W434" s="644"/>
      <c r="X434" s="644"/>
      <c r="Y434" s="644"/>
      <c r="Z434" s="644"/>
    </row>
    <row r="435" spans="1:26" ht="16.5" customHeight="1">
      <c r="A435" s="644"/>
      <c r="B435" s="644"/>
      <c r="C435" s="644"/>
      <c r="D435" s="56"/>
      <c r="E435" s="645"/>
      <c r="F435" s="644"/>
      <c r="G435" s="664"/>
      <c r="H435" s="644"/>
      <c r="I435" s="644"/>
      <c r="J435" s="644"/>
      <c r="K435" s="644"/>
      <c r="L435" s="644"/>
      <c r="M435" s="644"/>
      <c r="N435" s="644"/>
      <c r="O435" s="644"/>
      <c r="P435" s="644"/>
      <c r="Q435" s="644"/>
      <c r="R435" s="644"/>
      <c r="S435" s="644"/>
      <c r="T435" s="644"/>
      <c r="U435" s="644"/>
      <c r="V435" s="644"/>
      <c r="W435" s="644"/>
      <c r="X435" s="644"/>
      <c r="Y435" s="644"/>
      <c r="Z435" s="644"/>
    </row>
    <row r="436" spans="1:26" ht="16.5" customHeight="1">
      <c r="A436" s="644"/>
      <c r="B436" s="644"/>
      <c r="C436" s="644"/>
      <c r="D436" s="56"/>
      <c r="E436" s="645"/>
      <c r="F436" s="644"/>
      <c r="G436" s="664"/>
      <c r="H436" s="644"/>
      <c r="I436" s="644"/>
      <c r="J436" s="644"/>
      <c r="K436" s="644"/>
      <c r="L436" s="644"/>
      <c r="M436" s="644"/>
      <c r="N436" s="644"/>
      <c r="O436" s="644"/>
      <c r="P436" s="644"/>
      <c r="Q436" s="644"/>
      <c r="R436" s="644"/>
      <c r="S436" s="644"/>
      <c r="T436" s="644"/>
      <c r="U436" s="644"/>
      <c r="V436" s="644"/>
      <c r="W436" s="644"/>
      <c r="X436" s="644"/>
      <c r="Y436" s="644"/>
      <c r="Z436" s="644"/>
    </row>
    <row r="437" spans="1:26" ht="16.5" customHeight="1">
      <c r="A437" s="644"/>
      <c r="B437" s="644"/>
      <c r="C437" s="644"/>
      <c r="D437" s="56"/>
      <c r="E437" s="645"/>
      <c r="F437" s="644"/>
      <c r="G437" s="664"/>
      <c r="H437" s="644"/>
      <c r="I437" s="644"/>
      <c r="J437" s="644"/>
      <c r="K437" s="644"/>
      <c r="L437" s="644"/>
      <c r="M437" s="644"/>
      <c r="N437" s="644"/>
      <c r="O437" s="644"/>
      <c r="P437" s="644"/>
      <c r="Q437" s="644"/>
      <c r="R437" s="644"/>
      <c r="S437" s="644"/>
      <c r="T437" s="644"/>
      <c r="U437" s="644"/>
      <c r="V437" s="644"/>
      <c r="W437" s="644"/>
      <c r="X437" s="644"/>
      <c r="Y437" s="644"/>
      <c r="Z437" s="644"/>
    </row>
    <row r="438" spans="1:26" ht="16.5" customHeight="1">
      <c r="A438" s="644"/>
      <c r="B438" s="644"/>
      <c r="C438" s="644"/>
      <c r="D438" s="56"/>
      <c r="E438" s="645"/>
      <c r="F438" s="644"/>
      <c r="G438" s="664"/>
      <c r="H438" s="644"/>
      <c r="I438" s="644"/>
      <c r="J438" s="644"/>
      <c r="K438" s="644"/>
      <c r="L438" s="644"/>
      <c r="M438" s="644"/>
      <c r="N438" s="644"/>
      <c r="O438" s="644"/>
      <c r="P438" s="644"/>
      <c r="Q438" s="644"/>
      <c r="R438" s="644"/>
      <c r="S438" s="644"/>
      <c r="T438" s="644"/>
      <c r="U438" s="644"/>
      <c r="V438" s="644"/>
      <c r="W438" s="644"/>
      <c r="X438" s="644"/>
      <c r="Y438" s="644"/>
      <c r="Z438" s="644"/>
    </row>
    <row r="439" spans="1:26" ht="16.5" customHeight="1">
      <c r="A439" s="644"/>
      <c r="B439" s="644"/>
      <c r="C439" s="644"/>
      <c r="D439" s="56"/>
      <c r="E439" s="645"/>
      <c r="F439" s="644"/>
      <c r="G439" s="664"/>
      <c r="H439" s="644"/>
      <c r="I439" s="644"/>
      <c r="J439" s="644"/>
      <c r="K439" s="644"/>
      <c r="L439" s="644"/>
      <c r="M439" s="644"/>
      <c r="N439" s="644"/>
      <c r="O439" s="644"/>
      <c r="P439" s="644"/>
      <c r="Q439" s="644"/>
      <c r="R439" s="644"/>
      <c r="S439" s="644"/>
      <c r="T439" s="644"/>
      <c r="U439" s="644"/>
      <c r="V439" s="644"/>
      <c r="W439" s="644"/>
      <c r="X439" s="644"/>
      <c r="Y439" s="644"/>
      <c r="Z439" s="644"/>
    </row>
    <row r="440" spans="1:26" ht="16.5" customHeight="1">
      <c r="A440" s="644"/>
      <c r="B440" s="644"/>
      <c r="C440" s="644"/>
      <c r="D440" s="56"/>
      <c r="E440" s="645"/>
      <c r="F440" s="644"/>
      <c r="G440" s="664"/>
      <c r="H440" s="644"/>
      <c r="I440" s="644"/>
      <c r="J440" s="644"/>
      <c r="K440" s="644"/>
      <c r="L440" s="644"/>
      <c r="M440" s="644"/>
      <c r="N440" s="644"/>
      <c r="O440" s="644"/>
      <c r="P440" s="644"/>
      <c r="Q440" s="644"/>
      <c r="R440" s="644"/>
      <c r="S440" s="644"/>
      <c r="T440" s="644"/>
      <c r="U440" s="644"/>
      <c r="V440" s="644"/>
      <c r="W440" s="644"/>
      <c r="X440" s="644"/>
      <c r="Y440" s="644"/>
      <c r="Z440" s="644"/>
    </row>
    <row r="441" spans="1:26" ht="16.5" customHeight="1">
      <c r="A441" s="644"/>
      <c r="B441" s="644"/>
      <c r="C441" s="644"/>
      <c r="D441" s="56"/>
      <c r="E441" s="645"/>
      <c r="F441" s="644"/>
      <c r="G441" s="664"/>
      <c r="H441" s="644"/>
      <c r="I441" s="644"/>
      <c r="J441" s="644"/>
      <c r="K441" s="644"/>
      <c r="L441" s="644"/>
      <c r="M441" s="644"/>
      <c r="N441" s="644"/>
      <c r="O441" s="644"/>
      <c r="P441" s="644"/>
      <c r="Q441" s="644"/>
      <c r="R441" s="644"/>
      <c r="S441" s="644"/>
      <c r="T441" s="644"/>
      <c r="U441" s="644"/>
      <c r="V441" s="644"/>
      <c r="W441" s="644"/>
      <c r="X441" s="644"/>
      <c r="Y441" s="644"/>
      <c r="Z441" s="644"/>
    </row>
    <row r="442" spans="1:26" ht="16.5" customHeight="1">
      <c r="A442" s="644"/>
      <c r="B442" s="644"/>
      <c r="C442" s="644"/>
      <c r="D442" s="56"/>
      <c r="E442" s="645"/>
      <c r="F442" s="644"/>
      <c r="G442" s="664"/>
      <c r="H442" s="644"/>
      <c r="I442" s="644"/>
      <c r="J442" s="644"/>
      <c r="K442" s="644"/>
      <c r="L442" s="644"/>
      <c r="M442" s="644"/>
      <c r="N442" s="644"/>
      <c r="O442" s="644"/>
      <c r="P442" s="644"/>
      <c r="Q442" s="644"/>
      <c r="R442" s="644"/>
      <c r="S442" s="644"/>
      <c r="T442" s="644"/>
      <c r="U442" s="644"/>
      <c r="V442" s="644"/>
      <c r="W442" s="644"/>
      <c r="X442" s="644"/>
      <c r="Y442" s="644"/>
      <c r="Z442" s="644"/>
    </row>
    <row r="443" spans="1:26" ht="16.5" customHeight="1">
      <c r="A443" s="644"/>
      <c r="B443" s="644"/>
      <c r="C443" s="644"/>
      <c r="D443" s="56"/>
      <c r="E443" s="645"/>
      <c r="F443" s="644"/>
      <c r="G443" s="664"/>
      <c r="H443" s="644"/>
      <c r="I443" s="644"/>
      <c r="J443" s="644"/>
      <c r="K443" s="644"/>
      <c r="L443" s="644"/>
      <c r="M443" s="644"/>
      <c r="N443" s="644"/>
      <c r="O443" s="644"/>
      <c r="P443" s="644"/>
      <c r="Q443" s="644"/>
      <c r="R443" s="644"/>
      <c r="S443" s="644"/>
      <c r="T443" s="644"/>
      <c r="U443" s="644"/>
      <c r="V443" s="644"/>
      <c r="W443" s="644"/>
      <c r="X443" s="644"/>
      <c r="Y443" s="644"/>
      <c r="Z443" s="644"/>
    </row>
    <row r="444" spans="1:26" ht="16.5" customHeight="1">
      <c r="A444" s="644"/>
      <c r="B444" s="644"/>
      <c r="C444" s="644"/>
      <c r="D444" s="56"/>
      <c r="E444" s="645"/>
      <c r="F444" s="644"/>
      <c r="G444" s="664"/>
      <c r="H444" s="644"/>
      <c r="I444" s="644"/>
      <c r="J444" s="644"/>
      <c r="K444" s="644"/>
      <c r="L444" s="644"/>
      <c r="M444" s="644"/>
      <c r="N444" s="644"/>
      <c r="O444" s="644"/>
      <c r="P444" s="644"/>
      <c r="Q444" s="644"/>
      <c r="R444" s="644"/>
      <c r="S444" s="644"/>
      <c r="T444" s="644"/>
      <c r="U444" s="644"/>
      <c r="V444" s="644"/>
      <c r="W444" s="644"/>
      <c r="X444" s="644"/>
      <c r="Y444" s="644"/>
      <c r="Z444" s="644"/>
    </row>
    <row r="445" spans="1:26" ht="16.5" customHeight="1">
      <c r="A445" s="644"/>
      <c r="B445" s="644"/>
      <c r="C445" s="644"/>
      <c r="D445" s="56"/>
      <c r="E445" s="645"/>
      <c r="F445" s="644"/>
      <c r="G445" s="664"/>
      <c r="H445" s="644"/>
      <c r="I445" s="644"/>
      <c r="J445" s="644"/>
      <c r="K445" s="644"/>
      <c r="L445" s="644"/>
      <c r="M445" s="644"/>
      <c r="N445" s="644"/>
      <c r="O445" s="644"/>
      <c r="P445" s="644"/>
      <c r="Q445" s="644"/>
      <c r="R445" s="644"/>
      <c r="S445" s="644"/>
      <c r="T445" s="644"/>
      <c r="U445" s="644"/>
      <c r="V445" s="644"/>
      <c r="W445" s="644"/>
      <c r="X445" s="644"/>
      <c r="Y445" s="644"/>
      <c r="Z445" s="644"/>
    </row>
    <row r="446" spans="1:26" ht="16.5" customHeight="1">
      <c r="A446" s="644"/>
      <c r="B446" s="644"/>
      <c r="C446" s="644"/>
      <c r="D446" s="56"/>
      <c r="E446" s="645"/>
      <c r="F446" s="644"/>
      <c r="G446" s="664"/>
      <c r="H446" s="644"/>
      <c r="I446" s="644"/>
      <c r="J446" s="644"/>
      <c r="K446" s="644"/>
      <c r="L446" s="644"/>
      <c r="M446" s="644"/>
      <c r="N446" s="644"/>
      <c r="O446" s="644"/>
      <c r="P446" s="644"/>
      <c r="Q446" s="644"/>
      <c r="R446" s="644"/>
      <c r="S446" s="644"/>
      <c r="T446" s="644"/>
      <c r="U446" s="644"/>
      <c r="V446" s="644"/>
      <c r="W446" s="644"/>
      <c r="X446" s="644"/>
      <c r="Y446" s="644"/>
      <c r="Z446" s="644"/>
    </row>
    <row r="447" spans="1:26" ht="16.5" customHeight="1">
      <c r="A447" s="644"/>
      <c r="B447" s="644"/>
      <c r="C447" s="644"/>
      <c r="D447" s="56"/>
      <c r="E447" s="645"/>
      <c r="F447" s="644"/>
      <c r="G447" s="664"/>
      <c r="H447" s="644"/>
      <c r="I447" s="644"/>
      <c r="J447" s="644"/>
      <c r="K447" s="644"/>
      <c r="L447" s="644"/>
      <c r="M447" s="644"/>
      <c r="N447" s="644"/>
      <c r="O447" s="644"/>
      <c r="P447" s="644"/>
      <c r="Q447" s="644"/>
      <c r="R447" s="644"/>
      <c r="S447" s="644"/>
      <c r="T447" s="644"/>
      <c r="U447" s="644"/>
      <c r="V447" s="644"/>
      <c r="W447" s="644"/>
      <c r="X447" s="644"/>
      <c r="Y447" s="644"/>
      <c r="Z447" s="644"/>
    </row>
    <row r="448" spans="1:26" ht="16.5" customHeight="1">
      <c r="A448" s="644"/>
      <c r="B448" s="644"/>
      <c r="C448" s="644"/>
      <c r="D448" s="56"/>
      <c r="E448" s="645"/>
      <c r="F448" s="644"/>
      <c r="G448" s="664"/>
      <c r="H448" s="644"/>
      <c r="I448" s="644"/>
      <c r="J448" s="644"/>
      <c r="K448" s="644"/>
      <c r="L448" s="644"/>
      <c r="M448" s="644"/>
      <c r="N448" s="644"/>
      <c r="O448" s="644"/>
      <c r="P448" s="644"/>
      <c r="Q448" s="644"/>
      <c r="R448" s="644"/>
      <c r="S448" s="644"/>
      <c r="T448" s="644"/>
      <c r="U448" s="644"/>
      <c r="V448" s="644"/>
      <c r="W448" s="644"/>
      <c r="X448" s="644"/>
      <c r="Y448" s="644"/>
      <c r="Z448" s="644"/>
    </row>
    <row r="449" spans="1:26" ht="16.5" customHeight="1">
      <c r="A449" s="644"/>
      <c r="B449" s="644"/>
      <c r="C449" s="644"/>
      <c r="D449" s="56"/>
      <c r="E449" s="645"/>
      <c r="F449" s="644"/>
      <c r="G449" s="664"/>
      <c r="H449" s="644"/>
      <c r="I449" s="644"/>
      <c r="J449" s="644"/>
      <c r="K449" s="644"/>
      <c r="L449" s="644"/>
      <c r="M449" s="644"/>
      <c r="N449" s="644"/>
      <c r="O449" s="644"/>
      <c r="P449" s="644"/>
      <c r="Q449" s="644"/>
      <c r="R449" s="644"/>
      <c r="S449" s="644"/>
      <c r="T449" s="644"/>
      <c r="U449" s="644"/>
      <c r="V449" s="644"/>
      <c r="W449" s="644"/>
      <c r="X449" s="644"/>
      <c r="Y449" s="644"/>
      <c r="Z449" s="644"/>
    </row>
    <row r="450" spans="1:26" ht="16.5" customHeight="1">
      <c r="A450" s="644"/>
      <c r="B450" s="644"/>
      <c r="C450" s="644"/>
      <c r="D450" s="56"/>
      <c r="E450" s="645"/>
      <c r="F450" s="644"/>
      <c r="G450" s="664"/>
      <c r="H450" s="644"/>
      <c r="I450" s="644"/>
      <c r="J450" s="644"/>
      <c r="K450" s="644"/>
      <c r="L450" s="644"/>
      <c r="M450" s="644"/>
      <c r="N450" s="644"/>
      <c r="O450" s="644"/>
      <c r="P450" s="644"/>
      <c r="Q450" s="644"/>
      <c r="R450" s="644"/>
      <c r="S450" s="644"/>
      <c r="T450" s="644"/>
      <c r="U450" s="644"/>
      <c r="V450" s="644"/>
      <c r="W450" s="644"/>
      <c r="X450" s="644"/>
      <c r="Y450" s="644"/>
      <c r="Z450" s="644"/>
    </row>
    <row r="451" spans="1:26" ht="16.5" customHeight="1">
      <c r="A451" s="644"/>
      <c r="B451" s="644"/>
      <c r="C451" s="644"/>
      <c r="D451" s="56"/>
      <c r="E451" s="645"/>
      <c r="F451" s="644"/>
      <c r="G451" s="664"/>
      <c r="H451" s="644"/>
      <c r="I451" s="644"/>
      <c r="J451" s="644"/>
      <c r="K451" s="644"/>
      <c r="L451" s="644"/>
      <c r="M451" s="644"/>
      <c r="N451" s="644"/>
      <c r="O451" s="644"/>
      <c r="P451" s="644"/>
      <c r="Q451" s="644"/>
      <c r="R451" s="644"/>
      <c r="S451" s="644"/>
      <c r="T451" s="644"/>
      <c r="U451" s="644"/>
      <c r="V451" s="644"/>
      <c r="W451" s="644"/>
      <c r="X451" s="644"/>
      <c r="Y451" s="644"/>
      <c r="Z451" s="644"/>
    </row>
    <row r="452" spans="1:26" ht="16.5" customHeight="1">
      <c r="A452" s="644"/>
      <c r="B452" s="644"/>
      <c r="C452" s="644"/>
      <c r="D452" s="56"/>
      <c r="E452" s="645"/>
      <c r="F452" s="644"/>
      <c r="G452" s="664"/>
      <c r="H452" s="644"/>
      <c r="I452" s="644"/>
      <c r="J452" s="644"/>
      <c r="K452" s="644"/>
      <c r="L452" s="644"/>
      <c r="M452" s="644"/>
      <c r="N452" s="644"/>
      <c r="O452" s="644"/>
      <c r="P452" s="644"/>
      <c r="Q452" s="644"/>
      <c r="R452" s="644"/>
      <c r="S452" s="644"/>
      <c r="T452" s="644"/>
      <c r="U452" s="644"/>
      <c r="V452" s="644"/>
      <c r="W452" s="644"/>
      <c r="X452" s="644"/>
      <c r="Y452" s="644"/>
      <c r="Z452" s="644"/>
    </row>
    <row r="453" spans="1:26" ht="16.5" customHeight="1">
      <c r="A453" s="644"/>
      <c r="B453" s="644"/>
      <c r="C453" s="644"/>
      <c r="D453" s="56"/>
      <c r="E453" s="645"/>
      <c r="F453" s="644"/>
      <c r="G453" s="664"/>
      <c r="H453" s="644"/>
      <c r="I453" s="644"/>
      <c r="J453" s="644"/>
      <c r="K453" s="644"/>
      <c r="L453" s="644"/>
      <c r="M453" s="644"/>
      <c r="N453" s="644"/>
      <c r="O453" s="644"/>
      <c r="P453" s="644"/>
      <c r="Q453" s="644"/>
      <c r="R453" s="644"/>
      <c r="S453" s="644"/>
      <c r="T453" s="644"/>
      <c r="U453" s="644"/>
      <c r="V453" s="644"/>
      <c r="W453" s="644"/>
      <c r="X453" s="644"/>
      <c r="Y453" s="644"/>
      <c r="Z453" s="644"/>
    </row>
    <row r="454" spans="1:26" ht="16.5" customHeight="1">
      <c r="A454" s="644"/>
      <c r="B454" s="644"/>
      <c r="C454" s="644"/>
      <c r="D454" s="56"/>
      <c r="E454" s="645"/>
      <c r="F454" s="644"/>
      <c r="G454" s="664"/>
      <c r="H454" s="644"/>
      <c r="I454" s="644"/>
      <c r="J454" s="644"/>
      <c r="K454" s="644"/>
      <c r="L454" s="644"/>
      <c r="M454" s="644"/>
      <c r="N454" s="644"/>
      <c r="O454" s="644"/>
      <c r="P454" s="644"/>
      <c r="Q454" s="644"/>
      <c r="R454" s="644"/>
      <c r="S454" s="644"/>
      <c r="T454" s="644"/>
      <c r="U454" s="644"/>
      <c r="V454" s="644"/>
      <c r="W454" s="644"/>
      <c r="X454" s="644"/>
      <c r="Y454" s="644"/>
      <c r="Z454" s="644"/>
    </row>
    <row r="455" spans="1:26" ht="16.5" customHeight="1">
      <c r="A455" s="644"/>
      <c r="B455" s="644"/>
      <c r="C455" s="644"/>
      <c r="D455" s="56"/>
      <c r="E455" s="645"/>
      <c r="F455" s="644"/>
      <c r="G455" s="664"/>
      <c r="H455" s="644"/>
      <c r="I455" s="644"/>
      <c r="J455" s="644"/>
      <c r="K455" s="644"/>
      <c r="L455" s="644"/>
      <c r="M455" s="644"/>
      <c r="N455" s="644"/>
      <c r="O455" s="644"/>
      <c r="P455" s="644"/>
      <c r="Q455" s="644"/>
      <c r="R455" s="644"/>
      <c r="S455" s="644"/>
      <c r="T455" s="644"/>
      <c r="U455" s="644"/>
      <c r="V455" s="644"/>
      <c r="W455" s="644"/>
      <c r="X455" s="644"/>
      <c r="Y455" s="644"/>
      <c r="Z455" s="644"/>
    </row>
    <row r="456" spans="1:26" ht="16.5" customHeight="1">
      <c r="A456" s="644"/>
      <c r="B456" s="644"/>
      <c r="C456" s="644"/>
      <c r="D456" s="56"/>
      <c r="E456" s="645"/>
      <c r="F456" s="644"/>
      <c r="G456" s="664"/>
      <c r="H456" s="644"/>
      <c r="I456" s="644"/>
      <c r="J456" s="644"/>
      <c r="K456" s="644"/>
      <c r="L456" s="644"/>
      <c r="M456" s="644"/>
      <c r="N456" s="644"/>
      <c r="O456" s="644"/>
      <c r="P456" s="644"/>
      <c r="Q456" s="644"/>
      <c r="R456" s="644"/>
      <c r="S456" s="644"/>
      <c r="T456" s="644"/>
      <c r="U456" s="644"/>
      <c r="V456" s="644"/>
      <c r="W456" s="644"/>
      <c r="X456" s="644"/>
      <c r="Y456" s="644"/>
      <c r="Z456" s="644"/>
    </row>
    <row r="457" spans="1:26" ht="16.5" customHeight="1">
      <c r="A457" s="644"/>
      <c r="B457" s="644"/>
      <c r="C457" s="644"/>
      <c r="D457" s="56"/>
      <c r="E457" s="645"/>
      <c r="F457" s="644"/>
      <c r="G457" s="664"/>
      <c r="H457" s="644"/>
      <c r="I457" s="644"/>
      <c r="J457" s="644"/>
      <c r="K457" s="644"/>
      <c r="L457" s="644"/>
      <c r="M457" s="644"/>
      <c r="N457" s="644"/>
      <c r="O457" s="644"/>
      <c r="P457" s="644"/>
      <c r="Q457" s="644"/>
      <c r="R457" s="644"/>
      <c r="S457" s="644"/>
      <c r="T457" s="644"/>
      <c r="U457" s="644"/>
      <c r="V457" s="644"/>
      <c r="W457" s="644"/>
      <c r="X457" s="644"/>
      <c r="Y457" s="644"/>
      <c r="Z457" s="644"/>
    </row>
    <row r="458" spans="1:26" ht="16.5" customHeight="1">
      <c r="A458" s="644"/>
      <c r="B458" s="644"/>
      <c r="C458" s="644"/>
      <c r="D458" s="56"/>
      <c r="E458" s="645"/>
      <c r="F458" s="644"/>
      <c r="G458" s="664"/>
      <c r="H458" s="644"/>
      <c r="I458" s="644"/>
      <c r="J458" s="644"/>
      <c r="K458" s="644"/>
      <c r="L458" s="644"/>
      <c r="M458" s="644"/>
      <c r="N458" s="644"/>
      <c r="O458" s="644"/>
      <c r="P458" s="644"/>
      <c r="Q458" s="644"/>
      <c r="R458" s="644"/>
      <c r="S458" s="644"/>
      <c r="T458" s="644"/>
      <c r="U458" s="644"/>
      <c r="V458" s="644"/>
      <c r="W458" s="644"/>
      <c r="X458" s="644"/>
      <c r="Y458" s="644"/>
      <c r="Z458" s="644"/>
    </row>
    <row r="459" spans="1:26" ht="16.5" customHeight="1">
      <c r="A459" s="644"/>
      <c r="B459" s="644"/>
      <c r="C459" s="644"/>
      <c r="D459" s="56"/>
      <c r="E459" s="645"/>
      <c r="F459" s="644"/>
      <c r="G459" s="664"/>
      <c r="H459" s="644"/>
      <c r="I459" s="644"/>
      <c r="J459" s="644"/>
      <c r="K459" s="644"/>
      <c r="L459" s="644"/>
      <c r="M459" s="644"/>
      <c r="N459" s="644"/>
      <c r="O459" s="644"/>
      <c r="P459" s="644"/>
      <c r="Q459" s="644"/>
      <c r="R459" s="644"/>
      <c r="S459" s="644"/>
      <c r="T459" s="644"/>
      <c r="U459" s="644"/>
      <c r="V459" s="644"/>
      <c r="W459" s="644"/>
      <c r="X459" s="644"/>
      <c r="Y459" s="644"/>
      <c r="Z459" s="644"/>
    </row>
    <row r="460" spans="1:26" ht="16.5" customHeight="1">
      <c r="A460" s="644"/>
      <c r="B460" s="644"/>
      <c r="C460" s="644"/>
      <c r="D460" s="56"/>
      <c r="E460" s="645"/>
      <c r="F460" s="644"/>
      <c r="G460" s="664"/>
      <c r="H460" s="644"/>
      <c r="I460" s="644"/>
      <c r="J460" s="644"/>
      <c r="K460" s="644"/>
      <c r="L460" s="644"/>
      <c r="M460" s="644"/>
      <c r="N460" s="644"/>
      <c r="O460" s="644"/>
      <c r="P460" s="644"/>
      <c r="Q460" s="644"/>
      <c r="R460" s="644"/>
      <c r="S460" s="644"/>
      <c r="T460" s="644"/>
      <c r="U460" s="644"/>
      <c r="V460" s="644"/>
      <c r="W460" s="644"/>
      <c r="X460" s="644"/>
      <c r="Y460" s="644"/>
      <c r="Z460" s="644"/>
    </row>
    <row r="461" spans="1:26" ht="16.5" customHeight="1">
      <c r="A461" s="644"/>
      <c r="B461" s="644"/>
      <c r="C461" s="644"/>
      <c r="D461" s="56"/>
      <c r="E461" s="645"/>
      <c r="F461" s="644"/>
      <c r="G461" s="664"/>
      <c r="H461" s="644"/>
      <c r="I461" s="644"/>
      <c r="J461" s="644"/>
      <c r="K461" s="644"/>
      <c r="L461" s="644"/>
      <c r="M461" s="644"/>
      <c r="N461" s="644"/>
      <c r="O461" s="644"/>
      <c r="P461" s="644"/>
      <c r="Q461" s="644"/>
      <c r="R461" s="644"/>
      <c r="S461" s="644"/>
      <c r="T461" s="644"/>
      <c r="U461" s="644"/>
      <c r="V461" s="644"/>
      <c r="W461" s="644"/>
      <c r="X461" s="644"/>
      <c r="Y461" s="644"/>
      <c r="Z461" s="644"/>
    </row>
    <row r="462" spans="1:26" ht="16.5" customHeight="1">
      <c r="A462" s="644"/>
      <c r="B462" s="644"/>
      <c r="C462" s="644"/>
      <c r="D462" s="56"/>
      <c r="E462" s="645"/>
      <c r="F462" s="644"/>
      <c r="G462" s="664"/>
      <c r="H462" s="644"/>
      <c r="I462" s="644"/>
      <c r="J462" s="644"/>
      <c r="K462" s="644"/>
      <c r="L462" s="644"/>
      <c r="M462" s="644"/>
      <c r="N462" s="644"/>
      <c r="O462" s="644"/>
      <c r="P462" s="644"/>
      <c r="Q462" s="644"/>
      <c r="R462" s="644"/>
      <c r="S462" s="644"/>
      <c r="T462" s="644"/>
      <c r="U462" s="644"/>
      <c r="V462" s="644"/>
      <c r="W462" s="644"/>
      <c r="X462" s="644"/>
      <c r="Y462" s="644"/>
      <c r="Z462" s="644"/>
    </row>
    <row r="463" spans="1:26" ht="16.5" customHeight="1">
      <c r="A463" s="644"/>
      <c r="B463" s="644"/>
      <c r="C463" s="644"/>
      <c r="D463" s="56"/>
      <c r="E463" s="645"/>
      <c r="F463" s="644"/>
      <c r="G463" s="664"/>
      <c r="H463" s="644"/>
      <c r="I463" s="644"/>
      <c r="J463" s="644"/>
      <c r="K463" s="644"/>
      <c r="L463" s="644"/>
      <c r="M463" s="644"/>
      <c r="N463" s="644"/>
      <c r="O463" s="644"/>
      <c r="P463" s="644"/>
      <c r="Q463" s="644"/>
      <c r="R463" s="644"/>
      <c r="S463" s="644"/>
      <c r="T463" s="644"/>
      <c r="U463" s="644"/>
      <c r="V463" s="644"/>
      <c r="W463" s="644"/>
      <c r="X463" s="644"/>
      <c r="Y463" s="644"/>
      <c r="Z463" s="644"/>
    </row>
    <row r="464" spans="1:26" ht="16.5" customHeight="1">
      <c r="A464" s="644"/>
      <c r="B464" s="644"/>
      <c r="C464" s="644"/>
      <c r="D464" s="56"/>
      <c r="E464" s="645"/>
      <c r="F464" s="644"/>
      <c r="G464" s="664"/>
      <c r="H464" s="644"/>
      <c r="I464" s="644"/>
      <c r="J464" s="644"/>
      <c r="K464" s="644"/>
      <c r="L464" s="644"/>
      <c r="M464" s="644"/>
      <c r="N464" s="644"/>
      <c r="O464" s="644"/>
      <c r="P464" s="644"/>
      <c r="Q464" s="644"/>
      <c r="R464" s="644"/>
      <c r="S464" s="644"/>
      <c r="T464" s="644"/>
      <c r="U464" s="644"/>
      <c r="V464" s="644"/>
      <c r="W464" s="644"/>
      <c r="X464" s="644"/>
      <c r="Y464" s="644"/>
      <c r="Z464" s="644"/>
    </row>
    <row r="465" spans="1:26" ht="16.5" customHeight="1">
      <c r="A465" s="644"/>
      <c r="B465" s="644"/>
      <c r="C465" s="644"/>
      <c r="D465" s="56"/>
      <c r="E465" s="645"/>
      <c r="F465" s="644"/>
      <c r="G465" s="664"/>
      <c r="H465" s="644"/>
      <c r="I465" s="644"/>
      <c r="J465" s="644"/>
      <c r="K465" s="644"/>
      <c r="L465" s="644"/>
      <c r="M465" s="644"/>
      <c r="N465" s="644"/>
      <c r="O465" s="644"/>
      <c r="P465" s="644"/>
      <c r="Q465" s="644"/>
      <c r="R465" s="644"/>
      <c r="S465" s="644"/>
      <c r="T465" s="644"/>
      <c r="U465" s="644"/>
      <c r="V465" s="644"/>
      <c r="W465" s="644"/>
      <c r="X465" s="644"/>
      <c r="Y465" s="644"/>
      <c r="Z465" s="644"/>
    </row>
    <row r="466" spans="1:26" ht="16.5" customHeight="1">
      <c r="A466" s="644"/>
      <c r="B466" s="644"/>
      <c r="C466" s="644"/>
      <c r="D466" s="56"/>
      <c r="E466" s="645"/>
      <c r="F466" s="644"/>
      <c r="G466" s="664"/>
      <c r="H466" s="644"/>
      <c r="I466" s="644"/>
      <c r="J466" s="644"/>
      <c r="K466" s="644"/>
      <c r="L466" s="644"/>
      <c r="M466" s="644"/>
      <c r="N466" s="644"/>
      <c r="O466" s="644"/>
      <c r="P466" s="644"/>
      <c r="Q466" s="644"/>
      <c r="R466" s="644"/>
      <c r="S466" s="644"/>
      <c r="T466" s="644"/>
      <c r="U466" s="644"/>
      <c r="V466" s="644"/>
      <c r="W466" s="644"/>
      <c r="X466" s="644"/>
      <c r="Y466" s="644"/>
      <c r="Z466" s="644"/>
    </row>
    <row r="467" spans="1:26" ht="16.5" customHeight="1">
      <c r="A467" s="644"/>
      <c r="B467" s="644"/>
      <c r="C467" s="644"/>
      <c r="D467" s="56"/>
      <c r="E467" s="645"/>
      <c r="F467" s="644"/>
      <c r="G467" s="664"/>
      <c r="H467" s="644"/>
      <c r="I467" s="644"/>
      <c r="J467" s="644"/>
      <c r="K467" s="644"/>
      <c r="L467" s="644"/>
      <c r="M467" s="644"/>
      <c r="N467" s="644"/>
      <c r="O467" s="644"/>
      <c r="P467" s="644"/>
      <c r="Q467" s="644"/>
      <c r="R467" s="644"/>
      <c r="S467" s="644"/>
      <c r="T467" s="644"/>
      <c r="U467" s="644"/>
      <c r="V467" s="644"/>
      <c r="W467" s="644"/>
      <c r="X467" s="644"/>
      <c r="Y467" s="644"/>
      <c r="Z467" s="644"/>
    </row>
    <row r="468" spans="1:26" ht="16.5" customHeight="1">
      <c r="A468" s="644"/>
      <c r="B468" s="644"/>
      <c r="C468" s="644"/>
      <c r="D468" s="56"/>
      <c r="E468" s="645"/>
      <c r="F468" s="644"/>
      <c r="G468" s="664"/>
      <c r="H468" s="644"/>
      <c r="I468" s="644"/>
      <c r="J468" s="644"/>
      <c r="K468" s="644"/>
      <c r="L468" s="644"/>
      <c r="M468" s="644"/>
      <c r="N468" s="644"/>
      <c r="O468" s="644"/>
      <c r="P468" s="644"/>
      <c r="Q468" s="644"/>
      <c r="R468" s="644"/>
      <c r="S468" s="644"/>
      <c r="T468" s="644"/>
      <c r="U468" s="644"/>
      <c r="V468" s="644"/>
      <c r="W468" s="644"/>
      <c r="X468" s="644"/>
      <c r="Y468" s="644"/>
      <c r="Z468" s="644"/>
    </row>
    <row r="469" spans="1:26" ht="16.5" customHeight="1">
      <c r="A469" s="644"/>
      <c r="B469" s="644"/>
      <c r="C469" s="644"/>
      <c r="D469" s="56"/>
      <c r="E469" s="645"/>
      <c r="F469" s="644"/>
      <c r="G469" s="664"/>
      <c r="H469" s="644"/>
      <c r="I469" s="644"/>
      <c r="J469" s="644"/>
      <c r="K469" s="644"/>
      <c r="L469" s="644"/>
      <c r="M469" s="644"/>
      <c r="N469" s="644"/>
      <c r="O469" s="644"/>
      <c r="P469" s="644"/>
      <c r="Q469" s="644"/>
      <c r="R469" s="644"/>
      <c r="S469" s="644"/>
      <c r="T469" s="644"/>
      <c r="U469" s="644"/>
      <c r="V469" s="644"/>
      <c r="W469" s="644"/>
      <c r="X469" s="644"/>
      <c r="Y469" s="644"/>
      <c r="Z469" s="644"/>
    </row>
    <row r="470" spans="1:26" ht="16.5" customHeight="1">
      <c r="A470" s="644"/>
      <c r="B470" s="644"/>
      <c r="C470" s="644"/>
      <c r="D470" s="56"/>
      <c r="E470" s="645"/>
      <c r="F470" s="644"/>
      <c r="G470" s="664"/>
      <c r="H470" s="644"/>
      <c r="I470" s="644"/>
      <c r="J470" s="644"/>
      <c r="K470" s="644"/>
      <c r="L470" s="644"/>
      <c r="M470" s="644"/>
      <c r="N470" s="644"/>
      <c r="O470" s="644"/>
      <c r="P470" s="644"/>
      <c r="Q470" s="644"/>
      <c r="R470" s="644"/>
      <c r="S470" s="644"/>
      <c r="T470" s="644"/>
      <c r="U470" s="644"/>
      <c r="V470" s="644"/>
      <c r="W470" s="644"/>
      <c r="X470" s="644"/>
      <c r="Y470" s="644"/>
      <c r="Z470" s="644"/>
    </row>
    <row r="471" spans="1:26" ht="16.5" customHeight="1">
      <c r="A471" s="644"/>
      <c r="B471" s="644"/>
      <c r="C471" s="644"/>
      <c r="D471" s="56"/>
      <c r="E471" s="645"/>
      <c r="F471" s="644"/>
      <c r="G471" s="664"/>
      <c r="H471" s="644"/>
      <c r="I471" s="644"/>
      <c r="J471" s="644"/>
      <c r="K471" s="644"/>
      <c r="L471" s="644"/>
      <c r="M471" s="644"/>
      <c r="N471" s="644"/>
      <c r="O471" s="644"/>
      <c r="P471" s="644"/>
      <c r="Q471" s="644"/>
      <c r="R471" s="644"/>
      <c r="S471" s="644"/>
      <c r="T471" s="644"/>
      <c r="U471" s="644"/>
      <c r="V471" s="644"/>
      <c r="W471" s="644"/>
      <c r="X471" s="644"/>
      <c r="Y471" s="644"/>
      <c r="Z471" s="644"/>
    </row>
    <row r="472" spans="1:26" ht="16.5" customHeight="1">
      <c r="A472" s="644"/>
      <c r="B472" s="644"/>
      <c r="C472" s="644"/>
      <c r="D472" s="56"/>
      <c r="E472" s="645"/>
      <c r="F472" s="644"/>
      <c r="G472" s="664"/>
      <c r="H472" s="644"/>
      <c r="I472" s="644"/>
      <c r="J472" s="644"/>
      <c r="K472" s="644"/>
      <c r="L472" s="644"/>
      <c r="M472" s="644"/>
      <c r="N472" s="644"/>
      <c r="O472" s="644"/>
      <c r="P472" s="644"/>
      <c r="Q472" s="644"/>
      <c r="R472" s="644"/>
      <c r="S472" s="644"/>
      <c r="T472" s="644"/>
      <c r="U472" s="644"/>
      <c r="V472" s="644"/>
      <c r="W472" s="644"/>
      <c r="X472" s="644"/>
      <c r="Y472" s="644"/>
      <c r="Z472" s="644"/>
    </row>
    <row r="473" spans="1:26" ht="16.5" customHeight="1">
      <c r="A473" s="644"/>
      <c r="B473" s="644"/>
      <c r="C473" s="644"/>
      <c r="D473" s="56"/>
      <c r="E473" s="645"/>
      <c r="F473" s="644"/>
      <c r="G473" s="664"/>
      <c r="H473" s="644"/>
      <c r="I473" s="644"/>
      <c r="J473" s="644"/>
      <c r="K473" s="644"/>
      <c r="L473" s="644"/>
      <c r="M473" s="644"/>
      <c r="N473" s="644"/>
      <c r="O473" s="644"/>
      <c r="P473" s="644"/>
      <c r="Q473" s="644"/>
      <c r="R473" s="644"/>
      <c r="S473" s="644"/>
      <c r="T473" s="644"/>
      <c r="U473" s="644"/>
      <c r="V473" s="644"/>
      <c r="W473" s="644"/>
      <c r="X473" s="644"/>
      <c r="Y473" s="644"/>
      <c r="Z473" s="644"/>
    </row>
    <row r="474" spans="1:26" ht="16.5" customHeight="1">
      <c r="A474" s="644"/>
      <c r="B474" s="644"/>
      <c r="C474" s="644"/>
      <c r="D474" s="56"/>
      <c r="E474" s="645"/>
      <c r="F474" s="644"/>
      <c r="G474" s="664"/>
      <c r="H474" s="644"/>
      <c r="I474" s="644"/>
      <c r="J474" s="644"/>
      <c r="K474" s="644"/>
      <c r="L474" s="644"/>
      <c r="M474" s="644"/>
      <c r="N474" s="644"/>
      <c r="O474" s="644"/>
      <c r="P474" s="644"/>
      <c r="Q474" s="644"/>
      <c r="R474" s="644"/>
      <c r="S474" s="644"/>
      <c r="T474" s="644"/>
      <c r="U474" s="644"/>
      <c r="V474" s="644"/>
      <c r="W474" s="644"/>
      <c r="X474" s="644"/>
      <c r="Y474" s="644"/>
      <c r="Z474" s="644"/>
    </row>
    <row r="475" spans="1:26" ht="16.5" customHeight="1">
      <c r="A475" s="644"/>
      <c r="B475" s="644"/>
      <c r="C475" s="644"/>
      <c r="D475" s="56"/>
      <c r="E475" s="645"/>
      <c r="F475" s="644"/>
      <c r="G475" s="664"/>
      <c r="H475" s="644"/>
      <c r="I475" s="644"/>
      <c r="J475" s="644"/>
      <c r="K475" s="644"/>
      <c r="L475" s="644"/>
      <c r="M475" s="644"/>
      <c r="N475" s="644"/>
      <c r="O475" s="644"/>
      <c r="P475" s="644"/>
      <c r="Q475" s="644"/>
      <c r="R475" s="644"/>
      <c r="S475" s="644"/>
      <c r="T475" s="644"/>
      <c r="U475" s="644"/>
      <c r="V475" s="644"/>
      <c r="W475" s="644"/>
      <c r="X475" s="644"/>
      <c r="Y475" s="644"/>
      <c r="Z475" s="644"/>
    </row>
    <row r="476" spans="1:26" ht="16.5" customHeight="1">
      <c r="A476" s="644"/>
      <c r="B476" s="644"/>
      <c r="C476" s="644"/>
      <c r="D476" s="56"/>
      <c r="E476" s="645"/>
      <c r="F476" s="644"/>
      <c r="G476" s="664"/>
      <c r="H476" s="644"/>
      <c r="I476" s="644"/>
      <c r="J476" s="644"/>
      <c r="K476" s="644"/>
      <c r="L476" s="644"/>
      <c r="M476" s="644"/>
      <c r="N476" s="644"/>
      <c r="O476" s="644"/>
      <c r="P476" s="644"/>
      <c r="Q476" s="644"/>
      <c r="R476" s="644"/>
      <c r="S476" s="644"/>
      <c r="T476" s="644"/>
      <c r="U476" s="644"/>
      <c r="V476" s="644"/>
      <c r="W476" s="644"/>
      <c r="X476" s="644"/>
      <c r="Y476" s="644"/>
      <c r="Z476" s="644"/>
    </row>
    <row r="477" spans="1:26" ht="16.5" customHeight="1">
      <c r="A477" s="644"/>
      <c r="B477" s="644"/>
      <c r="C477" s="644"/>
      <c r="D477" s="56"/>
      <c r="E477" s="645"/>
      <c r="F477" s="644"/>
      <c r="G477" s="664"/>
      <c r="H477" s="644"/>
      <c r="I477" s="644"/>
      <c r="J477" s="644"/>
      <c r="K477" s="644"/>
      <c r="L477" s="644"/>
      <c r="M477" s="644"/>
      <c r="N477" s="644"/>
      <c r="O477" s="644"/>
      <c r="P477" s="644"/>
      <c r="Q477" s="644"/>
      <c r="R477" s="644"/>
      <c r="S477" s="644"/>
      <c r="T477" s="644"/>
      <c r="U477" s="644"/>
      <c r="V477" s="644"/>
      <c r="W477" s="644"/>
      <c r="X477" s="644"/>
      <c r="Y477" s="644"/>
      <c r="Z477" s="644"/>
    </row>
    <row r="478" spans="1:26" ht="16.5" customHeight="1">
      <c r="A478" s="644"/>
      <c r="B478" s="644"/>
      <c r="C478" s="644"/>
      <c r="D478" s="56"/>
      <c r="E478" s="645"/>
      <c r="F478" s="644"/>
      <c r="G478" s="664"/>
      <c r="H478" s="644"/>
      <c r="I478" s="644"/>
      <c r="J478" s="644"/>
      <c r="K478" s="644"/>
      <c r="L478" s="644"/>
      <c r="M478" s="644"/>
      <c r="N478" s="644"/>
      <c r="O478" s="644"/>
      <c r="P478" s="644"/>
      <c r="Q478" s="644"/>
      <c r="R478" s="644"/>
      <c r="S478" s="644"/>
      <c r="T478" s="644"/>
      <c r="U478" s="644"/>
      <c r="V478" s="644"/>
      <c r="W478" s="644"/>
      <c r="X478" s="644"/>
      <c r="Y478" s="644"/>
      <c r="Z478" s="644"/>
    </row>
    <row r="479" spans="1:26" ht="16.5" customHeight="1">
      <c r="A479" s="644"/>
      <c r="B479" s="644"/>
      <c r="C479" s="644"/>
      <c r="D479" s="56"/>
      <c r="E479" s="645"/>
      <c r="F479" s="644"/>
      <c r="G479" s="664"/>
      <c r="H479" s="644"/>
      <c r="I479" s="644"/>
      <c r="J479" s="644"/>
      <c r="K479" s="644"/>
      <c r="L479" s="644"/>
      <c r="M479" s="644"/>
      <c r="N479" s="644"/>
      <c r="O479" s="644"/>
      <c r="P479" s="644"/>
      <c r="Q479" s="644"/>
      <c r="R479" s="644"/>
      <c r="S479" s="644"/>
      <c r="T479" s="644"/>
      <c r="U479" s="644"/>
      <c r="V479" s="644"/>
      <c r="W479" s="644"/>
      <c r="X479" s="644"/>
      <c r="Y479" s="644"/>
      <c r="Z479" s="644"/>
    </row>
    <row r="480" spans="1:26" ht="16.5" customHeight="1">
      <c r="A480" s="644"/>
      <c r="B480" s="644"/>
      <c r="C480" s="644"/>
      <c r="D480" s="56"/>
      <c r="E480" s="645"/>
      <c r="F480" s="644"/>
      <c r="G480" s="664"/>
      <c r="H480" s="644"/>
      <c r="I480" s="644"/>
      <c r="J480" s="644"/>
      <c r="K480" s="644"/>
      <c r="L480" s="644"/>
      <c r="M480" s="644"/>
      <c r="N480" s="644"/>
      <c r="O480" s="644"/>
      <c r="P480" s="644"/>
      <c r="Q480" s="644"/>
      <c r="R480" s="644"/>
      <c r="S480" s="644"/>
      <c r="T480" s="644"/>
      <c r="U480" s="644"/>
      <c r="V480" s="644"/>
      <c r="W480" s="644"/>
      <c r="X480" s="644"/>
      <c r="Y480" s="644"/>
      <c r="Z480" s="644"/>
    </row>
    <row r="481" spans="1:26" ht="16.5" customHeight="1">
      <c r="A481" s="644"/>
      <c r="B481" s="644"/>
      <c r="C481" s="644"/>
      <c r="D481" s="56"/>
      <c r="E481" s="645"/>
      <c r="F481" s="644"/>
      <c r="G481" s="664"/>
      <c r="H481" s="644"/>
      <c r="I481" s="644"/>
      <c r="J481" s="644"/>
      <c r="K481" s="644"/>
      <c r="L481" s="644"/>
      <c r="M481" s="644"/>
      <c r="N481" s="644"/>
      <c r="O481" s="644"/>
      <c r="P481" s="644"/>
      <c r="Q481" s="644"/>
      <c r="R481" s="644"/>
      <c r="S481" s="644"/>
      <c r="T481" s="644"/>
      <c r="U481" s="644"/>
      <c r="V481" s="644"/>
      <c r="W481" s="644"/>
      <c r="X481" s="644"/>
      <c r="Y481" s="644"/>
      <c r="Z481" s="644"/>
    </row>
    <row r="482" spans="1:26" ht="16.5" customHeight="1">
      <c r="A482" s="644"/>
      <c r="B482" s="644"/>
      <c r="C482" s="644"/>
      <c r="D482" s="56"/>
      <c r="E482" s="645"/>
      <c r="F482" s="644"/>
      <c r="G482" s="664"/>
      <c r="H482" s="644"/>
      <c r="I482" s="644"/>
      <c r="J482" s="644"/>
      <c r="K482" s="644"/>
      <c r="L482" s="644"/>
      <c r="M482" s="644"/>
      <c r="N482" s="644"/>
      <c r="O482" s="644"/>
      <c r="P482" s="644"/>
      <c r="Q482" s="644"/>
      <c r="R482" s="644"/>
      <c r="S482" s="644"/>
      <c r="T482" s="644"/>
      <c r="U482" s="644"/>
      <c r="V482" s="644"/>
      <c r="W482" s="644"/>
      <c r="X482" s="644"/>
      <c r="Y482" s="644"/>
      <c r="Z482" s="644"/>
    </row>
    <row r="483" spans="1:26" ht="16.5" customHeight="1">
      <c r="A483" s="644"/>
      <c r="B483" s="644"/>
      <c r="C483" s="644"/>
      <c r="D483" s="56"/>
      <c r="E483" s="645"/>
      <c r="F483" s="644"/>
      <c r="G483" s="664"/>
      <c r="H483" s="644"/>
      <c r="I483" s="644"/>
      <c r="J483" s="644"/>
      <c r="K483" s="644"/>
      <c r="L483" s="644"/>
      <c r="M483" s="644"/>
      <c r="N483" s="644"/>
      <c r="O483" s="644"/>
      <c r="P483" s="644"/>
      <c r="Q483" s="644"/>
      <c r="R483" s="644"/>
      <c r="S483" s="644"/>
      <c r="T483" s="644"/>
      <c r="U483" s="644"/>
      <c r="V483" s="644"/>
      <c r="W483" s="644"/>
      <c r="X483" s="644"/>
      <c r="Y483" s="644"/>
      <c r="Z483" s="644"/>
    </row>
    <row r="484" spans="1:26" ht="16.5" customHeight="1">
      <c r="A484" s="644"/>
      <c r="B484" s="644"/>
      <c r="C484" s="644"/>
      <c r="D484" s="56"/>
      <c r="E484" s="645"/>
      <c r="F484" s="644"/>
      <c r="G484" s="664"/>
      <c r="H484" s="644"/>
      <c r="I484" s="644"/>
      <c r="J484" s="644"/>
      <c r="K484" s="644"/>
      <c r="L484" s="644"/>
      <c r="M484" s="644"/>
      <c r="N484" s="644"/>
      <c r="O484" s="644"/>
      <c r="P484" s="644"/>
      <c r="Q484" s="644"/>
      <c r="R484" s="644"/>
      <c r="S484" s="644"/>
      <c r="T484" s="644"/>
      <c r="U484" s="644"/>
      <c r="V484" s="644"/>
      <c r="W484" s="644"/>
      <c r="X484" s="644"/>
      <c r="Y484" s="644"/>
      <c r="Z484" s="644"/>
    </row>
    <row r="485" spans="1:26" ht="16.5" customHeight="1">
      <c r="A485" s="644"/>
      <c r="B485" s="644"/>
      <c r="C485" s="644"/>
      <c r="D485" s="56"/>
      <c r="E485" s="645"/>
      <c r="F485" s="644"/>
      <c r="G485" s="664"/>
      <c r="H485" s="644"/>
      <c r="I485" s="644"/>
      <c r="J485" s="644"/>
      <c r="K485" s="644"/>
      <c r="L485" s="644"/>
      <c r="M485" s="644"/>
      <c r="N485" s="644"/>
      <c r="O485" s="644"/>
      <c r="P485" s="644"/>
      <c r="Q485" s="644"/>
      <c r="R485" s="644"/>
      <c r="S485" s="644"/>
      <c r="T485" s="644"/>
      <c r="U485" s="644"/>
      <c r="V485" s="644"/>
      <c r="W485" s="644"/>
      <c r="X485" s="644"/>
      <c r="Y485" s="644"/>
      <c r="Z485" s="644"/>
    </row>
    <row r="486" spans="1:26" ht="16.5" customHeight="1">
      <c r="A486" s="644"/>
      <c r="B486" s="644"/>
      <c r="C486" s="644"/>
      <c r="D486" s="56"/>
      <c r="E486" s="645"/>
      <c r="F486" s="644"/>
      <c r="G486" s="664"/>
      <c r="H486" s="644"/>
      <c r="I486" s="644"/>
      <c r="J486" s="644"/>
      <c r="K486" s="644"/>
      <c r="L486" s="644"/>
      <c r="M486" s="644"/>
      <c r="N486" s="644"/>
      <c r="O486" s="644"/>
      <c r="P486" s="644"/>
      <c r="Q486" s="644"/>
      <c r="R486" s="644"/>
      <c r="S486" s="644"/>
      <c r="T486" s="644"/>
      <c r="U486" s="644"/>
      <c r="V486" s="644"/>
      <c r="W486" s="644"/>
      <c r="X486" s="644"/>
      <c r="Y486" s="644"/>
      <c r="Z486" s="644"/>
    </row>
    <row r="487" spans="1:26" ht="16.5" customHeight="1">
      <c r="A487" s="644"/>
      <c r="B487" s="644"/>
      <c r="C487" s="644"/>
      <c r="D487" s="56"/>
      <c r="E487" s="645"/>
      <c r="F487" s="644"/>
      <c r="G487" s="664"/>
      <c r="H487" s="644"/>
      <c r="I487" s="644"/>
      <c r="J487" s="644"/>
      <c r="K487" s="644"/>
      <c r="L487" s="644"/>
      <c r="M487" s="644"/>
      <c r="N487" s="644"/>
      <c r="O487" s="644"/>
      <c r="P487" s="644"/>
      <c r="Q487" s="644"/>
      <c r="R487" s="644"/>
      <c r="S487" s="644"/>
      <c r="T487" s="644"/>
      <c r="U487" s="644"/>
      <c r="V487" s="644"/>
      <c r="W487" s="644"/>
      <c r="X487" s="644"/>
      <c r="Y487" s="644"/>
      <c r="Z487" s="644"/>
    </row>
    <row r="488" spans="1:26" ht="16.5" customHeight="1">
      <c r="A488" s="644"/>
      <c r="B488" s="644"/>
      <c r="C488" s="644"/>
      <c r="D488" s="56"/>
      <c r="E488" s="645"/>
      <c r="F488" s="644"/>
      <c r="G488" s="664"/>
      <c r="H488" s="644"/>
      <c r="I488" s="644"/>
      <c r="J488" s="644"/>
      <c r="K488" s="644"/>
      <c r="L488" s="644"/>
      <c r="M488" s="644"/>
      <c r="N488" s="644"/>
      <c r="O488" s="644"/>
      <c r="P488" s="644"/>
      <c r="Q488" s="644"/>
      <c r="R488" s="644"/>
      <c r="S488" s="644"/>
      <c r="T488" s="644"/>
      <c r="U488" s="644"/>
      <c r="V488" s="644"/>
      <c r="W488" s="644"/>
      <c r="X488" s="644"/>
      <c r="Y488" s="644"/>
      <c r="Z488" s="644"/>
    </row>
    <row r="489" spans="1:26" ht="16.5" customHeight="1">
      <c r="A489" s="644"/>
      <c r="B489" s="644"/>
      <c r="C489" s="644"/>
      <c r="D489" s="56"/>
      <c r="E489" s="645"/>
      <c r="F489" s="644"/>
      <c r="G489" s="664"/>
      <c r="H489" s="644"/>
      <c r="I489" s="644"/>
      <c r="J489" s="644"/>
      <c r="K489" s="644"/>
      <c r="L489" s="644"/>
      <c r="M489" s="644"/>
      <c r="N489" s="644"/>
      <c r="O489" s="644"/>
      <c r="P489" s="644"/>
      <c r="Q489" s="644"/>
      <c r="R489" s="644"/>
      <c r="S489" s="644"/>
      <c r="T489" s="644"/>
      <c r="U489" s="644"/>
      <c r="V489" s="644"/>
      <c r="W489" s="644"/>
      <c r="X489" s="644"/>
      <c r="Y489" s="644"/>
      <c r="Z489" s="644"/>
    </row>
    <row r="490" spans="1:26" ht="16.5" customHeight="1">
      <c r="A490" s="644"/>
      <c r="B490" s="644"/>
      <c r="C490" s="644"/>
      <c r="D490" s="56"/>
      <c r="E490" s="645"/>
      <c r="F490" s="644"/>
      <c r="G490" s="664"/>
      <c r="H490" s="644"/>
      <c r="I490" s="644"/>
      <c r="J490" s="644"/>
      <c r="K490" s="644"/>
      <c r="L490" s="644"/>
      <c r="M490" s="644"/>
      <c r="N490" s="644"/>
      <c r="O490" s="644"/>
      <c r="P490" s="644"/>
      <c r="Q490" s="644"/>
      <c r="R490" s="644"/>
      <c r="S490" s="644"/>
      <c r="T490" s="644"/>
      <c r="U490" s="644"/>
      <c r="V490" s="644"/>
      <c r="W490" s="644"/>
      <c r="X490" s="644"/>
      <c r="Y490" s="644"/>
      <c r="Z490" s="644"/>
    </row>
    <row r="491" spans="1:26" ht="16.5" customHeight="1">
      <c r="A491" s="644"/>
      <c r="B491" s="644"/>
      <c r="C491" s="644"/>
      <c r="D491" s="56"/>
      <c r="E491" s="645"/>
      <c r="F491" s="644"/>
      <c r="G491" s="664"/>
      <c r="H491" s="644"/>
      <c r="I491" s="644"/>
      <c r="J491" s="644"/>
      <c r="K491" s="644"/>
      <c r="L491" s="644"/>
      <c r="M491" s="644"/>
      <c r="N491" s="644"/>
      <c r="O491" s="644"/>
      <c r="P491" s="644"/>
      <c r="Q491" s="644"/>
      <c r="R491" s="644"/>
      <c r="S491" s="644"/>
      <c r="T491" s="644"/>
      <c r="U491" s="644"/>
      <c r="V491" s="644"/>
      <c r="W491" s="644"/>
      <c r="X491" s="644"/>
      <c r="Y491" s="644"/>
      <c r="Z491" s="644"/>
    </row>
    <row r="492" spans="1:26" ht="16.5" customHeight="1">
      <c r="A492" s="644"/>
      <c r="B492" s="644"/>
      <c r="C492" s="644"/>
      <c r="D492" s="56"/>
      <c r="E492" s="645"/>
      <c r="F492" s="644"/>
      <c r="G492" s="664"/>
      <c r="H492" s="644"/>
      <c r="I492" s="644"/>
      <c r="J492" s="644"/>
      <c r="K492" s="644"/>
      <c r="L492" s="644"/>
      <c r="M492" s="644"/>
      <c r="N492" s="644"/>
      <c r="O492" s="644"/>
      <c r="P492" s="644"/>
      <c r="Q492" s="644"/>
      <c r="R492" s="644"/>
      <c r="S492" s="644"/>
      <c r="T492" s="644"/>
      <c r="U492" s="644"/>
      <c r="V492" s="644"/>
      <c r="W492" s="644"/>
      <c r="X492" s="644"/>
      <c r="Y492" s="644"/>
      <c r="Z492" s="644"/>
    </row>
    <row r="493" spans="1:26" ht="16.5" customHeight="1">
      <c r="A493" s="644"/>
      <c r="B493" s="644"/>
      <c r="C493" s="644"/>
      <c r="D493" s="56"/>
      <c r="E493" s="645"/>
      <c r="F493" s="644"/>
      <c r="G493" s="664"/>
      <c r="H493" s="644"/>
      <c r="I493" s="644"/>
      <c r="J493" s="644"/>
      <c r="K493" s="644"/>
      <c r="L493" s="644"/>
      <c r="M493" s="644"/>
      <c r="N493" s="644"/>
      <c r="O493" s="644"/>
      <c r="P493" s="644"/>
      <c r="Q493" s="644"/>
      <c r="R493" s="644"/>
      <c r="S493" s="644"/>
      <c r="T493" s="644"/>
      <c r="U493" s="644"/>
      <c r="V493" s="644"/>
      <c r="W493" s="644"/>
      <c r="X493" s="644"/>
      <c r="Y493" s="644"/>
      <c r="Z493" s="644"/>
    </row>
    <row r="494" spans="1:26" ht="16.5" customHeight="1">
      <c r="A494" s="644"/>
      <c r="B494" s="644"/>
      <c r="C494" s="644"/>
      <c r="D494" s="56"/>
      <c r="E494" s="645"/>
      <c r="F494" s="644"/>
      <c r="G494" s="664"/>
      <c r="H494" s="644"/>
      <c r="I494" s="644"/>
      <c r="J494" s="644"/>
      <c r="K494" s="644"/>
      <c r="L494" s="644"/>
      <c r="M494" s="644"/>
      <c r="N494" s="644"/>
      <c r="O494" s="644"/>
      <c r="P494" s="644"/>
      <c r="Q494" s="644"/>
      <c r="R494" s="644"/>
      <c r="S494" s="644"/>
      <c r="T494" s="644"/>
      <c r="U494" s="644"/>
      <c r="V494" s="644"/>
      <c r="W494" s="644"/>
      <c r="X494" s="644"/>
      <c r="Y494" s="644"/>
      <c r="Z494" s="644"/>
    </row>
    <row r="495" spans="1:26" ht="16.5" customHeight="1">
      <c r="A495" s="644"/>
      <c r="B495" s="644"/>
      <c r="C495" s="644"/>
      <c r="D495" s="56"/>
      <c r="E495" s="645"/>
      <c r="F495" s="644"/>
      <c r="G495" s="664"/>
      <c r="H495" s="644"/>
      <c r="I495" s="644"/>
      <c r="J495" s="644"/>
      <c r="K495" s="644"/>
      <c r="L495" s="644"/>
      <c r="M495" s="644"/>
      <c r="N495" s="644"/>
      <c r="O495" s="644"/>
      <c r="P495" s="644"/>
      <c r="Q495" s="644"/>
      <c r="R495" s="644"/>
      <c r="S495" s="644"/>
      <c r="T495" s="644"/>
      <c r="U495" s="644"/>
      <c r="V495" s="644"/>
      <c r="W495" s="644"/>
      <c r="X495" s="644"/>
      <c r="Y495" s="644"/>
      <c r="Z495" s="644"/>
    </row>
    <row r="496" spans="1:26" ht="16.5" customHeight="1">
      <c r="A496" s="644"/>
      <c r="B496" s="644"/>
      <c r="C496" s="644"/>
      <c r="D496" s="56"/>
      <c r="E496" s="645"/>
      <c r="F496" s="644"/>
      <c r="G496" s="664"/>
      <c r="H496" s="644"/>
      <c r="I496" s="644"/>
      <c r="J496" s="644"/>
      <c r="K496" s="644"/>
      <c r="L496" s="644"/>
      <c r="M496" s="644"/>
      <c r="N496" s="644"/>
      <c r="O496" s="644"/>
      <c r="P496" s="644"/>
      <c r="Q496" s="644"/>
      <c r="R496" s="644"/>
      <c r="S496" s="644"/>
      <c r="T496" s="644"/>
      <c r="U496" s="644"/>
      <c r="V496" s="644"/>
      <c r="W496" s="644"/>
      <c r="X496" s="644"/>
      <c r="Y496" s="644"/>
      <c r="Z496" s="644"/>
    </row>
    <row r="497" spans="1:26" ht="16.5" customHeight="1">
      <c r="A497" s="644"/>
      <c r="B497" s="644"/>
      <c r="C497" s="644"/>
      <c r="D497" s="56"/>
      <c r="E497" s="645"/>
      <c r="F497" s="644"/>
      <c r="G497" s="664"/>
      <c r="H497" s="644"/>
      <c r="I497" s="644"/>
      <c r="J497" s="644"/>
      <c r="K497" s="644"/>
      <c r="L497" s="644"/>
      <c r="M497" s="644"/>
      <c r="N497" s="644"/>
      <c r="O497" s="644"/>
      <c r="P497" s="644"/>
      <c r="Q497" s="644"/>
      <c r="R497" s="644"/>
      <c r="S497" s="644"/>
      <c r="T497" s="644"/>
      <c r="U497" s="644"/>
      <c r="V497" s="644"/>
      <c r="W497" s="644"/>
      <c r="X497" s="644"/>
      <c r="Y497" s="644"/>
      <c r="Z497" s="644"/>
    </row>
    <row r="498" spans="1:26" ht="16.5" customHeight="1">
      <c r="A498" s="644"/>
      <c r="B498" s="644"/>
      <c r="C498" s="644"/>
      <c r="D498" s="56"/>
      <c r="E498" s="645"/>
      <c r="F498" s="644"/>
      <c r="G498" s="664"/>
      <c r="H498" s="644"/>
      <c r="I498" s="644"/>
      <c r="J498" s="644"/>
      <c r="K498" s="644"/>
      <c r="L498" s="644"/>
      <c r="M498" s="644"/>
      <c r="N498" s="644"/>
      <c r="O498" s="644"/>
      <c r="P498" s="644"/>
      <c r="Q498" s="644"/>
      <c r="R498" s="644"/>
      <c r="S498" s="644"/>
      <c r="T498" s="644"/>
      <c r="U498" s="644"/>
      <c r="V498" s="644"/>
      <c r="W498" s="644"/>
      <c r="X498" s="644"/>
      <c r="Y498" s="644"/>
      <c r="Z498" s="644"/>
    </row>
    <row r="499" spans="1:26" ht="16.5" customHeight="1">
      <c r="A499" s="644"/>
      <c r="B499" s="644"/>
      <c r="C499" s="644"/>
      <c r="D499" s="56"/>
      <c r="E499" s="645"/>
      <c r="F499" s="644"/>
      <c r="G499" s="664"/>
      <c r="H499" s="644"/>
      <c r="I499" s="644"/>
      <c r="J499" s="644"/>
      <c r="K499" s="644"/>
      <c r="L499" s="644"/>
      <c r="M499" s="644"/>
      <c r="N499" s="644"/>
      <c r="O499" s="644"/>
      <c r="P499" s="644"/>
      <c r="Q499" s="644"/>
      <c r="R499" s="644"/>
      <c r="S499" s="644"/>
      <c r="T499" s="644"/>
      <c r="U499" s="644"/>
      <c r="V499" s="644"/>
      <c r="W499" s="644"/>
      <c r="X499" s="644"/>
      <c r="Y499" s="644"/>
      <c r="Z499" s="644"/>
    </row>
    <row r="500" spans="1:26" ht="16.5" customHeight="1">
      <c r="A500" s="644"/>
      <c r="B500" s="644"/>
      <c r="C500" s="644"/>
      <c r="D500" s="56"/>
      <c r="E500" s="645"/>
      <c r="F500" s="644"/>
      <c r="G500" s="664"/>
      <c r="H500" s="644"/>
      <c r="I500" s="644"/>
      <c r="J500" s="644"/>
      <c r="K500" s="644"/>
      <c r="L500" s="644"/>
      <c r="M500" s="644"/>
      <c r="N500" s="644"/>
      <c r="O500" s="644"/>
      <c r="P500" s="644"/>
      <c r="Q500" s="644"/>
      <c r="R500" s="644"/>
      <c r="S500" s="644"/>
      <c r="T500" s="644"/>
      <c r="U500" s="644"/>
      <c r="V500" s="644"/>
      <c r="W500" s="644"/>
      <c r="X500" s="644"/>
      <c r="Y500" s="644"/>
      <c r="Z500" s="644"/>
    </row>
    <row r="501" spans="1:26" ht="16.5" customHeight="1">
      <c r="A501" s="644"/>
      <c r="B501" s="644"/>
      <c r="C501" s="644"/>
      <c r="D501" s="56"/>
      <c r="E501" s="645"/>
      <c r="F501" s="644"/>
      <c r="G501" s="664"/>
      <c r="H501" s="644"/>
      <c r="I501" s="644"/>
      <c r="J501" s="644"/>
      <c r="K501" s="644"/>
      <c r="L501" s="644"/>
      <c r="M501" s="644"/>
      <c r="N501" s="644"/>
      <c r="O501" s="644"/>
      <c r="P501" s="644"/>
      <c r="Q501" s="644"/>
      <c r="R501" s="644"/>
      <c r="S501" s="644"/>
      <c r="T501" s="644"/>
      <c r="U501" s="644"/>
      <c r="V501" s="644"/>
      <c r="W501" s="644"/>
      <c r="X501" s="644"/>
      <c r="Y501" s="644"/>
      <c r="Z501" s="644"/>
    </row>
    <row r="502" spans="1:26" ht="16.5" customHeight="1">
      <c r="A502" s="644"/>
      <c r="B502" s="644"/>
      <c r="C502" s="644"/>
      <c r="D502" s="56"/>
      <c r="E502" s="645"/>
      <c r="F502" s="644"/>
      <c r="G502" s="664"/>
      <c r="H502" s="644"/>
      <c r="I502" s="644"/>
      <c r="J502" s="644"/>
      <c r="K502" s="644"/>
      <c r="L502" s="644"/>
      <c r="M502" s="644"/>
      <c r="N502" s="644"/>
      <c r="O502" s="644"/>
      <c r="P502" s="644"/>
      <c r="Q502" s="644"/>
      <c r="R502" s="644"/>
      <c r="S502" s="644"/>
      <c r="T502" s="644"/>
      <c r="U502" s="644"/>
      <c r="V502" s="644"/>
      <c r="W502" s="644"/>
      <c r="X502" s="644"/>
      <c r="Y502" s="644"/>
      <c r="Z502" s="644"/>
    </row>
    <row r="503" spans="1:26" ht="16.5" customHeight="1">
      <c r="A503" s="644"/>
      <c r="B503" s="644"/>
      <c r="C503" s="644"/>
      <c r="D503" s="56"/>
      <c r="E503" s="645"/>
      <c r="F503" s="644"/>
      <c r="G503" s="664"/>
      <c r="H503" s="644"/>
      <c r="I503" s="644"/>
      <c r="J503" s="644"/>
      <c r="K503" s="644"/>
      <c r="L503" s="644"/>
      <c r="M503" s="644"/>
      <c r="N503" s="644"/>
      <c r="O503" s="644"/>
      <c r="P503" s="644"/>
      <c r="Q503" s="644"/>
      <c r="R503" s="644"/>
      <c r="S503" s="644"/>
      <c r="T503" s="644"/>
      <c r="U503" s="644"/>
      <c r="V503" s="644"/>
      <c r="W503" s="644"/>
      <c r="X503" s="644"/>
      <c r="Y503" s="644"/>
      <c r="Z503" s="644"/>
    </row>
    <row r="504" spans="1:26" ht="16.5" customHeight="1">
      <c r="A504" s="644"/>
      <c r="B504" s="644"/>
      <c r="C504" s="644"/>
      <c r="D504" s="56"/>
      <c r="E504" s="645"/>
      <c r="F504" s="644"/>
      <c r="G504" s="664"/>
      <c r="H504" s="644"/>
      <c r="I504" s="644"/>
      <c r="J504" s="644"/>
      <c r="K504" s="644"/>
      <c r="L504" s="644"/>
      <c r="M504" s="644"/>
      <c r="N504" s="644"/>
      <c r="O504" s="644"/>
      <c r="P504" s="644"/>
      <c r="Q504" s="644"/>
      <c r="R504" s="644"/>
      <c r="S504" s="644"/>
      <c r="T504" s="644"/>
      <c r="U504" s="644"/>
      <c r="V504" s="644"/>
      <c r="W504" s="644"/>
      <c r="X504" s="644"/>
      <c r="Y504" s="644"/>
      <c r="Z504" s="644"/>
    </row>
    <row r="505" spans="1:26" ht="16.5" customHeight="1">
      <c r="A505" s="644"/>
      <c r="B505" s="644"/>
      <c r="C505" s="644"/>
      <c r="D505" s="56"/>
      <c r="E505" s="645"/>
      <c r="F505" s="644"/>
      <c r="G505" s="664"/>
      <c r="H505" s="644"/>
      <c r="I505" s="644"/>
      <c r="J505" s="644"/>
      <c r="K505" s="644"/>
      <c r="L505" s="644"/>
      <c r="M505" s="644"/>
      <c r="N505" s="644"/>
      <c r="O505" s="644"/>
      <c r="P505" s="644"/>
      <c r="Q505" s="644"/>
      <c r="R505" s="644"/>
      <c r="S505" s="644"/>
      <c r="T505" s="644"/>
      <c r="U505" s="644"/>
      <c r="V505" s="644"/>
      <c r="W505" s="644"/>
      <c r="X505" s="644"/>
      <c r="Y505" s="644"/>
      <c r="Z505" s="644"/>
    </row>
    <row r="506" spans="1:26" ht="16.5" customHeight="1">
      <c r="A506" s="644"/>
      <c r="B506" s="644"/>
      <c r="C506" s="644"/>
      <c r="D506" s="56"/>
      <c r="E506" s="645"/>
      <c r="F506" s="644"/>
      <c r="G506" s="664"/>
      <c r="H506" s="644"/>
      <c r="I506" s="644"/>
      <c r="J506" s="644"/>
      <c r="K506" s="644"/>
      <c r="L506" s="644"/>
      <c r="M506" s="644"/>
      <c r="N506" s="644"/>
      <c r="O506" s="644"/>
      <c r="P506" s="644"/>
      <c r="Q506" s="644"/>
      <c r="R506" s="644"/>
      <c r="S506" s="644"/>
      <c r="T506" s="644"/>
      <c r="U506" s="644"/>
      <c r="V506" s="644"/>
      <c r="W506" s="644"/>
      <c r="X506" s="644"/>
      <c r="Y506" s="644"/>
      <c r="Z506" s="644"/>
    </row>
    <row r="507" spans="1:26" ht="16.5" customHeight="1">
      <c r="A507" s="644"/>
      <c r="B507" s="644"/>
      <c r="C507" s="644"/>
      <c r="D507" s="56"/>
      <c r="E507" s="645"/>
      <c r="F507" s="644"/>
      <c r="G507" s="664"/>
      <c r="H507" s="644"/>
      <c r="I507" s="644"/>
      <c r="J507" s="644"/>
      <c r="K507" s="644"/>
      <c r="L507" s="644"/>
      <c r="M507" s="644"/>
      <c r="N507" s="644"/>
      <c r="O507" s="644"/>
      <c r="P507" s="644"/>
      <c r="Q507" s="644"/>
      <c r="R507" s="644"/>
      <c r="S507" s="644"/>
      <c r="T507" s="644"/>
      <c r="U507" s="644"/>
      <c r="V507" s="644"/>
      <c r="W507" s="644"/>
      <c r="X507" s="644"/>
      <c r="Y507" s="644"/>
      <c r="Z507" s="644"/>
    </row>
    <row r="508" spans="1:26" ht="16.5" customHeight="1">
      <c r="A508" s="644"/>
      <c r="B508" s="644"/>
      <c r="C508" s="644"/>
      <c r="D508" s="56"/>
      <c r="E508" s="645"/>
      <c r="F508" s="644"/>
      <c r="G508" s="664"/>
      <c r="H508" s="644"/>
      <c r="I508" s="644"/>
      <c r="J508" s="644"/>
      <c r="K508" s="644"/>
      <c r="L508" s="644"/>
      <c r="M508" s="644"/>
      <c r="N508" s="644"/>
      <c r="O508" s="644"/>
      <c r="P508" s="644"/>
      <c r="Q508" s="644"/>
      <c r="R508" s="644"/>
      <c r="S508" s="644"/>
      <c r="T508" s="644"/>
      <c r="U508" s="644"/>
      <c r="V508" s="644"/>
      <c r="W508" s="644"/>
      <c r="X508" s="644"/>
      <c r="Y508" s="644"/>
      <c r="Z508" s="644"/>
    </row>
    <row r="509" spans="1:26" ht="16.5" customHeight="1">
      <c r="A509" s="644"/>
      <c r="B509" s="644"/>
      <c r="C509" s="644"/>
      <c r="D509" s="56"/>
      <c r="E509" s="645"/>
      <c r="F509" s="644"/>
      <c r="G509" s="664"/>
      <c r="H509" s="644"/>
      <c r="I509" s="644"/>
      <c r="J509" s="644"/>
      <c r="K509" s="644"/>
      <c r="L509" s="644"/>
      <c r="M509" s="644"/>
      <c r="N509" s="644"/>
      <c r="O509" s="644"/>
      <c r="P509" s="644"/>
      <c r="Q509" s="644"/>
      <c r="R509" s="644"/>
      <c r="S509" s="644"/>
      <c r="T509" s="644"/>
      <c r="U509" s="644"/>
      <c r="V509" s="644"/>
      <c r="W509" s="644"/>
      <c r="X509" s="644"/>
      <c r="Y509" s="644"/>
      <c r="Z509" s="644"/>
    </row>
    <row r="510" spans="1:26" ht="16.5" customHeight="1">
      <c r="A510" s="644"/>
      <c r="B510" s="644"/>
      <c r="C510" s="644"/>
      <c r="D510" s="56"/>
      <c r="E510" s="645"/>
      <c r="F510" s="644"/>
      <c r="G510" s="664"/>
      <c r="H510" s="644"/>
      <c r="I510" s="644"/>
      <c r="J510" s="644"/>
      <c r="K510" s="644"/>
      <c r="L510" s="644"/>
      <c r="M510" s="644"/>
      <c r="N510" s="644"/>
      <c r="O510" s="644"/>
      <c r="P510" s="644"/>
      <c r="Q510" s="644"/>
      <c r="R510" s="644"/>
      <c r="S510" s="644"/>
      <c r="T510" s="644"/>
      <c r="U510" s="644"/>
      <c r="V510" s="644"/>
      <c r="W510" s="644"/>
      <c r="X510" s="644"/>
      <c r="Y510" s="644"/>
      <c r="Z510" s="644"/>
    </row>
    <row r="511" spans="1:26" ht="16.5" customHeight="1">
      <c r="A511" s="644"/>
      <c r="B511" s="644"/>
      <c r="C511" s="644"/>
      <c r="D511" s="56"/>
      <c r="E511" s="645"/>
      <c r="F511" s="644"/>
      <c r="G511" s="664"/>
      <c r="H511" s="644"/>
      <c r="I511" s="644"/>
      <c r="J511" s="644"/>
      <c r="K511" s="644"/>
      <c r="L511" s="644"/>
      <c r="M511" s="644"/>
      <c r="N511" s="644"/>
      <c r="O511" s="644"/>
      <c r="P511" s="644"/>
      <c r="Q511" s="644"/>
      <c r="R511" s="644"/>
      <c r="S511" s="644"/>
      <c r="T511" s="644"/>
      <c r="U511" s="644"/>
      <c r="V511" s="644"/>
      <c r="W511" s="644"/>
      <c r="X511" s="644"/>
      <c r="Y511" s="644"/>
      <c r="Z511" s="644"/>
    </row>
    <row r="512" spans="1:26" ht="16.5" customHeight="1">
      <c r="A512" s="644"/>
      <c r="B512" s="644"/>
      <c r="C512" s="644"/>
      <c r="D512" s="56"/>
      <c r="E512" s="645"/>
      <c r="F512" s="644"/>
      <c r="G512" s="664"/>
      <c r="H512" s="644"/>
      <c r="I512" s="644"/>
      <c r="J512" s="644"/>
      <c r="K512" s="644"/>
      <c r="L512" s="644"/>
      <c r="M512" s="644"/>
      <c r="N512" s="644"/>
      <c r="O512" s="644"/>
      <c r="P512" s="644"/>
      <c r="Q512" s="644"/>
      <c r="R512" s="644"/>
      <c r="S512" s="644"/>
      <c r="T512" s="644"/>
      <c r="U512" s="644"/>
      <c r="V512" s="644"/>
      <c r="W512" s="644"/>
      <c r="X512" s="644"/>
      <c r="Y512" s="644"/>
      <c r="Z512" s="644"/>
    </row>
    <row r="513" spans="1:26" ht="16.5" customHeight="1">
      <c r="A513" s="644"/>
      <c r="B513" s="644"/>
      <c r="C513" s="644"/>
      <c r="D513" s="56"/>
      <c r="E513" s="645"/>
      <c r="F513" s="644"/>
      <c r="G513" s="664"/>
      <c r="H513" s="644"/>
      <c r="I513" s="644"/>
      <c r="J513" s="644"/>
      <c r="K513" s="644"/>
      <c r="L513" s="644"/>
      <c r="M513" s="644"/>
      <c r="N513" s="644"/>
      <c r="O513" s="644"/>
      <c r="P513" s="644"/>
      <c r="Q513" s="644"/>
      <c r="R513" s="644"/>
      <c r="S513" s="644"/>
      <c r="T513" s="644"/>
      <c r="U513" s="644"/>
      <c r="V513" s="644"/>
      <c r="W513" s="644"/>
      <c r="X513" s="644"/>
      <c r="Y513" s="644"/>
      <c r="Z513" s="644"/>
    </row>
    <row r="514" spans="1:26" ht="16.5" customHeight="1">
      <c r="A514" s="644"/>
      <c r="B514" s="644"/>
      <c r="C514" s="644"/>
      <c r="D514" s="56"/>
      <c r="E514" s="645"/>
      <c r="F514" s="644"/>
      <c r="G514" s="664"/>
      <c r="H514" s="644"/>
      <c r="I514" s="644"/>
      <c r="J514" s="644"/>
      <c r="K514" s="644"/>
      <c r="L514" s="644"/>
      <c r="M514" s="644"/>
      <c r="N514" s="644"/>
      <c r="O514" s="644"/>
      <c r="P514" s="644"/>
      <c r="Q514" s="644"/>
      <c r="R514" s="644"/>
      <c r="S514" s="644"/>
      <c r="T514" s="644"/>
      <c r="U514" s="644"/>
      <c r="V514" s="644"/>
      <c r="W514" s="644"/>
      <c r="X514" s="644"/>
      <c r="Y514" s="644"/>
      <c r="Z514" s="644"/>
    </row>
    <row r="515" spans="1:26" ht="16.5" customHeight="1">
      <c r="A515" s="644"/>
      <c r="B515" s="644"/>
      <c r="C515" s="644"/>
      <c r="D515" s="56"/>
      <c r="E515" s="645"/>
      <c r="F515" s="644"/>
      <c r="G515" s="664"/>
      <c r="H515" s="644"/>
      <c r="I515" s="644"/>
      <c r="J515" s="644"/>
      <c r="K515" s="644"/>
      <c r="L515" s="644"/>
      <c r="M515" s="644"/>
      <c r="N515" s="644"/>
      <c r="O515" s="644"/>
      <c r="P515" s="644"/>
      <c r="Q515" s="644"/>
      <c r="R515" s="644"/>
      <c r="S515" s="644"/>
      <c r="T515" s="644"/>
      <c r="U515" s="644"/>
      <c r="V515" s="644"/>
      <c r="W515" s="644"/>
      <c r="X515" s="644"/>
      <c r="Y515" s="644"/>
      <c r="Z515" s="644"/>
    </row>
    <row r="516" spans="1:26" ht="16.5" customHeight="1">
      <c r="A516" s="644"/>
      <c r="B516" s="644"/>
      <c r="C516" s="644"/>
      <c r="D516" s="56"/>
      <c r="E516" s="645"/>
      <c r="F516" s="644"/>
      <c r="G516" s="664"/>
      <c r="H516" s="644"/>
      <c r="I516" s="644"/>
      <c r="J516" s="644"/>
      <c r="K516" s="644"/>
      <c r="L516" s="644"/>
      <c r="M516" s="644"/>
      <c r="N516" s="644"/>
      <c r="O516" s="644"/>
      <c r="P516" s="644"/>
      <c r="Q516" s="644"/>
      <c r="R516" s="644"/>
      <c r="S516" s="644"/>
      <c r="T516" s="644"/>
      <c r="U516" s="644"/>
      <c r="V516" s="644"/>
      <c r="W516" s="644"/>
      <c r="X516" s="644"/>
      <c r="Y516" s="644"/>
      <c r="Z516" s="644"/>
    </row>
    <row r="517" spans="1:26" ht="16.5" customHeight="1">
      <c r="A517" s="644"/>
      <c r="B517" s="644"/>
      <c r="C517" s="644"/>
      <c r="D517" s="56"/>
      <c r="E517" s="645"/>
      <c r="F517" s="644"/>
      <c r="G517" s="664"/>
      <c r="H517" s="644"/>
      <c r="I517" s="644"/>
      <c r="J517" s="644"/>
      <c r="K517" s="644"/>
      <c r="L517" s="644"/>
      <c r="M517" s="644"/>
      <c r="N517" s="644"/>
      <c r="O517" s="644"/>
      <c r="P517" s="644"/>
      <c r="Q517" s="644"/>
      <c r="R517" s="644"/>
      <c r="S517" s="644"/>
      <c r="T517" s="644"/>
      <c r="U517" s="644"/>
      <c r="V517" s="644"/>
      <c r="W517" s="644"/>
      <c r="X517" s="644"/>
      <c r="Y517" s="644"/>
      <c r="Z517" s="644"/>
    </row>
    <row r="518" spans="1:26" ht="16.5" customHeight="1">
      <c r="A518" s="644"/>
      <c r="B518" s="644"/>
      <c r="C518" s="644"/>
      <c r="D518" s="56"/>
      <c r="E518" s="645"/>
      <c r="F518" s="644"/>
      <c r="G518" s="664"/>
      <c r="H518" s="644"/>
      <c r="I518" s="644"/>
      <c r="J518" s="644"/>
      <c r="K518" s="644"/>
      <c r="L518" s="644"/>
      <c r="M518" s="644"/>
      <c r="N518" s="644"/>
      <c r="O518" s="644"/>
      <c r="P518" s="644"/>
      <c r="Q518" s="644"/>
      <c r="R518" s="644"/>
      <c r="S518" s="644"/>
      <c r="T518" s="644"/>
      <c r="U518" s="644"/>
      <c r="V518" s="644"/>
      <c r="W518" s="644"/>
      <c r="X518" s="644"/>
      <c r="Y518" s="644"/>
      <c r="Z518" s="644"/>
    </row>
    <row r="519" spans="1:26" ht="16.5" customHeight="1">
      <c r="A519" s="644"/>
      <c r="B519" s="644"/>
      <c r="C519" s="644"/>
      <c r="D519" s="56"/>
      <c r="E519" s="645"/>
      <c r="F519" s="644"/>
      <c r="G519" s="664"/>
      <c r="H519" s="644"/>
      <c r="I519" s="644"/>
      <c r="J519" s="644"/>
      <c r="K519" s="644"/>
      <c r="L519" s="644"/>
      <c r="M519" s="644"/>
      <c r="N519" s="644"/>
      <c r="O519" s="644"/>
      <c r="P519" s="644"/>
      <c r="Q519" s="644"/>
      <c r="R519" s="644"/>
      <c r="S519" s="644"/>
      <c r="T519" s="644"/>
      <c r="U519" s="644"/>
      <c r="V519" s="644"/>
      <c r="W519" s="644"/>
      <c r="X519" s="644"/>
      <c r="Y519" s="644"/>
      <c r="Z519" s="644"/>
    </row>
    <row r="520" spans="1:26" ht="16.5" customHeight="1">
      <c r="A520" s="644"/>
      <c r="B520" s="644"/>
      <c r="C520" s="644"/>
      <c r="D520" s="56"/>
      <c r="E520" s="645"/>
      <c r="F520" s="644"/>
      <c r="G520" s="664"/>
      <c r="H520" s="644"/>
      <c r="I520" s="644"/>
      <c r="J520" s="644"/>
      <c r="K520" s="644"/>
      <c r="L520" s="644"/>
      <c r="M520" s="644"/>
      <c r="N520" s="644"/>
      <c r="O520" s="644"/>
      <c r="P520" s="644"/>
      <c r="Q520" s="644"/>
      <c r="R520" s="644"/>
      <c r="S520" s="644"/>
      <c r="T520" s="644"/>
      <c r="U520" s="644"/>
      <c r="V520" s="644"/>
      <c r="W520" s="644"/>
      <c r="X520" s="644"/>
      <c r="Y520" s="644"/>
      <c r="Z520" s="644"/>
    </row>
    <row r="521" spans="1:26" ht="16.5" customHeight="1">
      <c r="A521" s="644"/>
      <c r="B521" s="644"/>
      <c r="C521" s="644"/>
      <c r="D521" s="56"/>
      <c r="E521" s="645"/>
      <c r="F521" s="644"/>
      <c r="G521" s="664"/>
      <c r="H521" s="644"/>
      <c r="I521" s="644"/>
      <c r="J521" s="644"/>
      <c r="K521" s="644"/>
      <c r="L521" s="644"/>
      <c r="M521" s="644"/>
      <c r="N521" s="644"/>
      <c r="O521" s="644"/>
      <c r="P521" s="644"/>
      <c r="Q521" s="644"/>
      <c r="R521" s="644"/>
      <c r="S521" s="644"/>
      <c r="T521" s="644"/>
      <c r="U521" s="644"/>
      <c r="V521" s="644"/>
      <c r="W521" s="644"/>
      <c r="X521" s="644"/>
      <c r="Y521" s="644"/>
      <c r="Z521" s="644"/>
    </row>
    <row r="522" spans="1:26" ht="16.5" customHeight="1">
      <c r="A522" s="644"/>
      <c r="B522" s="644"/>
      <c r="C522" s="644"/>
      <c r="D522" s="56"/>
      <c r="E522" s="645"/>
      <c r="F522" s="644"/>
      <c r="G522" s="664"/>
      <c r="H522" s="644"/>
      <c r="I522" s="644"/>
      <c r="J522" s="644"/>
      <c r="K522" s="644"/>
      <c r="L522" s="644"/>
      <c r="M522" s="644"/>
      <c r="N522" s="644"/>
      <c r="O522" s="644"/>
      <c r="P522" s="644"/>
      <c r="Q522" s="644"/>
      <c r="R522" s="644"/>
      <c r="S522" s="644"/>
      <c r="T522" s="644"/>
      <c r="U522" s="644"/>
      <c r="V522" s="644"/>
      <c r="W522" s="644"/>
      <c r="X522" s="644"/>
      <c r="Y522" s="644"/>
      <c r="Z522" s="644"/>
    </row>
    <row r="523" spans="1:26" ht="16.5" customHeight="1">
      <c r="A523" s="644"/>
      <c r="B523" s="644"/>
      <c r="C523" s="644"/>
      <c r="D523" s="56"/>
      <c r="E523" s="645"/>
      <c r="F523" s="644"/>
      <c r="G523" s="664"/>
      <c r="H523" s="644"/>
      <c r="I523" s="644"/>
      <c r="J523" s="644"/>
      <c r="K523" s="644"/>
      <c r="L523" s="644"/>
      <c r="M523" s="644"/>
      <c r="N523" s="644"/>
      <c r="O523" s="644"/>
      <c r="P523" s="644"/>
      <c r="Q523" s="644"/>
      <c r="R523" s="644"/>
      <c r="S523" s="644"/>
      <c r="T523" s="644"/>
      <c r="U523" s="644"/>
      <c r="V523" s="644"/>
      <c r="W523" s="644"/>
      <c r="X523" s="644"/>
      <c r="Y523" s="644"/>
      <c r="Z523" s="644"/>
    </row>
    <row r="524" spans="1:26" ht="16.5" customHeight="1">
      <c r="A524" s="644"/>
      <c r="B524" s="644"/>
      <c r="C524" s="644"/>
      <c r="D524" s="56"/>
      <c r="E524" s="645"/>
      <c r="F524" s="644"/>
      <c r="G524" s="664"/>
      <c r="H524" s="644"/>
      <c r="I524" s="644"/>
      <c r="J524" s="644"/>
      <c r="K524" s="644"/>
      <c r="L524" s="644"/>
      <c r="M524" s="644"/>
      <c r="N524" s="644"/>
      <c r="O524" s="644"/>
      <c r="P524" s="644"/>
      <c r="Q524" s="644"/>
      <c r="R524" s="644"/>
      <c r="S524" s="644"/>
      <c r="T524" s="644"/>
      <c r="U524" s="644"/>
      <c r="V524" s="644"/>
      <c r="W524" s="644"/>
      <c r="X524" s="644"/>
      <c r="Y524" s="644"/>
      <c r="Z524" s="644"/>
    </row>
    <row r="525" spans="1:26" ht="16.5" customHeight="1">
      <c r="A525" s="644"/>
      <c r="B525" s="644"/>
      <c r="C525" s="644"/>
      <c r="D525" s="56"/>
      <c r="E525" s="645"/>
      <c r="F525" s="644"/>
      <c r="G525" s="664"/>
      <c r="H525" s="644"/>
      <c r="I525" s="644"/>
      <c r="J525" s="644"/>
      <c r="K525" s="644"/>
      <c r="L525" s="644"/>
      <c r="M525" s="644"/>
      <c r="N525" s="644"/>
      <c r="O525" s="644"/>
      <c r="P525" s="644"/>
      <c r="Q525" s="644"/>
      <c r="R525" s="644"/>
      <c r="S525" s="644"/>
      <c r="T525" s="644"/>
      <c r="U525" s="644"/>
      <c r="V525" s="644"/>
      <c r="W525" s="644"/>
      <c r="X525" s="644"/>
      <c r="Y525" s="644"/>
      <c r="Z525" s="644"/>
    </row>
    <row r="526" spans="1:26" ht="16.5" customHeight="1">
      <c r="A526" s="644"/>
      <c r="B526" s="644"/>
      <c r="C526" s="644"/>
      <c r="D526" s="56"/>
      <c r="E526" s="645"/>
      <c r="F526" s="644"/>
      <c r="G526" s="664"/>
      <c r="H526" s="644"/>
      <c r="I526" s="644"/>
      <c r="J526" s="644"/>
      <c r="K526" s="644"/>
      <c r="L526" s="644"/>
      <c r="M526" s="644"/>
      <c r="N526" s="644"/>
      <c r="O526" s="644"/>
      <c r="P526" s="644"/>
      <c r="Q526" s="644"/>
      <c r="R526" s="644"/>
      <c r="S526" s="644"/>
      <c r="T526" s="644"/>
      <c r="U526" s="644"/>
      <c r="V526" s="644"/>
      <c r="W526" s="644"/>
      <c r="X526" s="644"/>
      <c r="Y526" s="644"/>
      <c r="Z526" s="644"/>
    </row>
    <row r="527" spans="1:26" ht="16.5" customHeight="1">
      <c r="A527" s="644"/>
      <c r="B527" s="644"/>
      <c r="C527" s="644"/>
      <c r="D527" s="56"/>
      <c r="E527" s="645"/>
      <c r="F527" s="644"/>
      <c r="G527" s="664"/>
      <c r="H527" s="644"/>
      <c r="I527" s="644"/>
      <c r="J527" s="644"/>
      <c r="K527" s="644"/>
      <c r="L527" s="644"/>
      <c r="M527" s="644"/>
      <c r="N527" s="644"/>
      <c r="O527" s="644"/>
      <c r="P527" s="644"/>
      <c r="Q527" s="644"/>
      <c r="R527" s="644"/>
      <c r="S527" s="644"/>
      <c r="T527" s="644"/>
      <c r="U527" s="644"/>
      <c r="V527" s="644"/>
      <c r="W527" s="644"/>
      <c r="X527" s="644"/>
      <c r="Y527" s="644"/>
      <c r="Z527" s="644"/>
    </row>
    <row r="528" spans="1:26" ht="16.5" customHeight="1">
      <c r="A528" s="644"/>
      <c r="B528" s="644"/>
      <c r="C528" s="644"/>
      <c r="D528" s="56"/>
      <c r="E528" s="645"/>
      <c r="F528" s="644"/>
      <c r="G528" s="664"/>
      <c r="H528" s="644"/>
      <c r="I528" s="644"/>
      <c r="J528" s="644"/>
      <c r="K528" s="644"/>
      <c r="L528" s="644"/>
      <c r="M528" s="644"/>
      <c r="N528" s="644"/>
      <c r="O528" s="644"/>
      <c r="P528" s="644"/>
      <c r="Q528" s="644"/>
      <c r="R528" s="644"/>
      <c r="S528" s="644"/>
      <c r="T528" s="644"/>
      <c r="U528" s="644"/>
      <c r="V528" s="644"/>
      <c r="W528" s="644"/>
      <c r="X528" s="644"/>
      <c r="Y528" s="644"/>
      <c r="Z528" s="644"/>
    </row>
    <row r="529" spans="1:26" ht="16.5" customHeight="1">
      <c r="A529" s="644"/>
      <c r="B529" s="644"/>
      <c r="C529" s="644"/>
      <c r="D529" s="56"/>
      <c r="E529" s="645"/>
      <c r="F529" s="644"/>
      <c r="G529" s="664"/>
      <c r="H529" s="644"/>
      <c r="I529" s="644"/>
      <c r="J529" s="644"/>
      <c r="K529" s="644"/>
      <c r="L529" s="644"/>
      <c r="M529" s="644"/>
      <c r="N529" s="644"/>
      <c r="O529" s="644"/>
      <c r="P529" s="644"/>
      <c r="Q529" s="644"/>
      <c r="R529" s="644"/>
      <c r="S529" s="644"/>
      <c r="T529" s="644"/>
      <c r="U529" s="644"/>
      <c r="V529" s="644"/>
      <c r="W529" s="644"/>
      <c r="X529" s="644"/>
      <c r="Y529" s="644"/>
      <c r="Z529" s="644"/>
    </row>
    <row r="530" spans="1:26" ht="16.5" customHeight="1">
      <c r="A530" s="644"/>
      <c r="B530" s="644"/>
      <c r="C530" s="644"/>
      <c r="D530" s="56"/>
      <c r="E530" s="645"/>
      <c r="F530" s="644"/>
      <c r="G530" s="664"/>
      <c r="H530" s="644"/>
      <c r="I530" s="644"/>
      <c r="J530" s="644"/>
      <c r="K530" s="644"/>
      <c r="L530" s="644"/>
      <c r="M530" s="644"/>
      <c r="N530" s="644"/>
      <c r="O530" s="644"/>
      <c r="P530" s="644"/>
      <c r="Q530" s="644"/>
      <c r="R530" s="644"/>
      <c r="S530" s="644"/>
      <c r="T530" s="644"/>
      <c r="U530" s="644"/>
      <c r="V530" s="644"/>
      <c r="W530" s="644"/>
      <c r="X530" s="644"/>
      <c r="Y530" s="644"/>
      <c r="Z530" s="644"/>
    </row>
    <row r="531" spans="1:26" ht="16.5" customHeight="1">
      <c r="A531" s="644"/>
      <c r="B531" s="644"/>
      <c r="C531" s="644"/>
      <c r="D531" s="56"/>
      <c r="E531" s="645"/>
      <c r="F531" s="644"/>
      <c r="G531" s="664"/>
      <c r="H531" s="644"/>
      <c r="I531" s="644"/>
      <c r="J531" s="644"/>
      <c r="K531" s="644"/>
      <c r="L531" s="644"/>
      <c r="M531" s="644"/>
      <c r="N531" s="644"/>
      <c r="O531" s="644"/>
      <c r="P531" s="644"/>
      <c r="Q531" s="644"/>
      <c r="R531" s="644"/>
      <c r="S531" s="644"/>
      <c r="T531" s="644"/>
      <c r="U531" s="644"/>
      <c r="V531" s="644"/>
      <c r="W531" s="644"/>
      <c r="X531" s="644"/>
      <c r="Y531" s="644"/>
      <c r="Z531" s="644"/>
    </row>
    <row r="532" spans="1:26" ht="16.5" customHeight="1">
      <c r="A532" s="644"/>
      <c r="B532" s="644"/>
      <c r="C532" s="644"/>
      <c r="D532" s="56"/>
      <c r="E532" s="645"/>
      <c r="F532" s="644"/>
      <c r="G532" s="664"/>
      <c r="H532" s="644"/>
      <c r="I532" s="644"/>
      <c r="J532" s="644"/>
      <c r="K532" s="644"/>
      <c r="L532" s="644"/>
      <c r="M532" s="644"/>
      <c r="N532" s="644"/>
      <c r="O532" s="644"/>
      <c r="P532" s="644"/>
      <c r="Q532" s="644"/>
      <c r="R532" s="644"/>
      <c r="S532" s="644"/>
      <c r="T532" s="644"/>
      <c r="U532" s="644"/>
      <c r="V532" s="644"/>
      <c r="W532" s="644"/>
      <c r="X532" s="644"/>
      <c r="Y532" s="644"/>
      <c r="Z532" s="644"/>
    </row>
    <row r="533" spans="1:26" ht="16.5" customHeight="1">
      <c r="A533" s="644"/>
      <c r="B533" s="644"/>
      <c r="C533" s="644"/>
      <c r="D533" s="56"/>
      <c r="E533" s="645"/>
      <c r="F533" s="644"/>
      <c r="G533" s="664"/>
      <c r="H533" s="644"/>
      <c r="I533" s="644"/>
      <c r="J533" s="644"/>
      <c r="K533" s="644"/>
      <c r="L533" s="644"/>
      <c r="M533" s="644"/>
      <c r="N533" s="644"/>
      <c r="O533" s="644"/>
      <c r="P533" s="644"/>
      <c r="Q533" s="644"/>
      <c r="R533" s="644"/>
      <c r="S533" s="644"/>
      <c r="T533" s="644"/>
      <c r="U533" s="644"/>
      <c r="V533" s="644"/>
      <c r="W533" s="644"/>
      <c r="X533" s="644"/>
      <c r="Y533" s="644"/>
      <c r="Z533" s="644"/>
    </row>
    <row r="534" spans="1:26" ht="16.5" customHeight="1">
      <c r="A534" s="644"/>
      <c r="B534" s="644"/>
      <c r="C534" s="644"/>
      <c r="D534" s="56"/>
      <c r="E534" s="645"/>
      <c r="F534" s="644"/>
      <c r="G534" s="664"/>
      <c r="H534" s="644"/>
      <c r="I534" s="644"/>
      <c r="J534" s="644"/>
      <c r="K534" s="644"/>
      <c r="L534" s="644"/>
      <c r="M534" s="644"/>
      <c r="N534" s="644"/>
      <c r="O534" s="644"/>
      <c r="P534" s="644"/>
      <c r="Q534" s="644"/>
      <c r="R534" s="644"/>
      <c r="S534" s="644"/>
      <c r="T534" s="644"/>
      <c r="U534" s="644"/>
      <c r="V534" s="644"/>
      <c r="W534" s="644"/>
      <c r="X534" s="644"/>
      <c r="Y534" s="644"/>
      <c r="Z534" s="644"/>
    </row>
    <row r="535" spans="1:26" ht="16.5" customHeight="1">
      <c r="A535" s="644"/>
      <c r="B535" s="644"/>
      <c r="C535" s="644"/>
      <c r="D535" s="56"/>
      <c r="E535" s="645"/>
      <c r="F535" s="644"/>
      <c r="G535" s="664"/>
      <c r="H535" s="644"/>
      <c r="I535" s="644"/>
      <c r="J535" s="644"/>
      <c r="K535" s="644"/>
      <c r="L535" s="644"/>
      <c r="M535" s="644"/>
      <c r="N535" s="644"/>
      <c r="O535" s="644"/>
      <c r="P535" s="644"/>
      <c r="Q535" s="644"/>
      <c r="R535" s="644"/>
      <c r="S535" s="644"/>
      <c r="T535" s="644"/>
      <c r="U535" s="644"/>
      <c r="V535" s="644"/>
      <c r="W535" s="644"/>
      <c r="X535" s="644"/>
      <c r="Y535" s="644"/>
      <c r="Z535" s="644"/>
    </row>
    <row r="536" spans="1:26" ht="16.5" customHeight="1">
      <c r="A536" s="644"/>
      <c r="B536" s="644"/>
      <c r="C536" s="644"/>
      <c r="D536" s="56"/>
      <c r="E536" s="645"/>
      <c r="F536" s="644"/>
      <c r="G536" s="664"/>
      <c r="H536" s="644"/>
      <c r="I536" s="644"/>
      <c r="J536" s="644"/>
      <c r="K536" s="644"/>
      <c r="L536" s="644"/>
      <c r="M536" s="644"/>
      <c r="N536" s="644"/>
      <c r="O536" s="644"/>
      <c r="P536" s="644"/>
      <c r="Q536" s="644"/>
      <c r="R536" s="644"/>
      <c r="S536" s="644"/>
      <c r="T536" s="644"/>
      <c r="U536" s="644"/>
      <c r="V536" s="644"/>
      <c r="W536" s="644"/>
      <c r="X536" s="644"/>
      <c r="Y536" s="644"/>
      <c r="Z536" s="644"/>
    </row>
    <row r="537" spans="1:26" ht="16.5" customHeight="1">
      <c r="A537" s="644"/>
      <c r="B537" s="644"/>
      <c r="C537" s="644"/>
      <c r="D537" s="56"/>
      <c r="E537" s="645"/>
      <c r="F537" s="644"/>
      <c r="G537" s="664"/>
      <c r="H537" s="644"/>
      <c r="I537" s="644"/>
      <c r="J537" s="644"/>
      <c r="K537" s="644"/>
      <c r="L537" s="644"/>
      <c r="M537" s="644"/>
      <c r="N537" s="644"/>
      <c r="O537" s="644"/>
      <c r="P537" s="644"/>
      <c r="Q537" s="644"/>
      <c r="R537" s="644"/>
      <c r="S537" s="644"/>
      <c r="T537" s="644"/>
      <c r="U537" s="644"/>
      <c r="V537" s="644"/>
      <c r="W537" s="644"/>
      <c r="X537" s="644"/>
      <c r="Y537" s="644"/>
      <c r="Z537" s="644"/>
    </row>
    <row r="538" spans="1:26" ht="16.5" customHeight="1">
      <c r="A538" s="644"/>
      <c r="B538" s="644"/>
      <c r="C538" s="644"/>
      <c r="D538" s="56"/>
      <c r="E538" s="645"/>
      <c r="F538" s="644"/>
      <c r="G538" s="664"/>
      <c r="H538" s="644"/>
      <c r="I538" s="644"/>
      <c r="J538" s="644"/>
      <c r="K538" s="644"/>
      <c r="L538" s="644"/>
      <c r="M538" s="644"/>
      <c r="N538" s="644"/>
      <c r="O538" s="644"/>
      <c r="P538" s="644"/>
      <c r="Q538" s="644"/>
      <c r="R538" s="644"/>
      <c r="S538" s="644"/>
      <c r="T538" s="644"/>
      <c r="U538" s="644"/>
      <c r="V538" s="644"/>
      <c r="W538" s="644"/>
      <c r="X538" s="644"/>
      <c r="Y538" s="644"/>
      <c r="Z538" s="644"/>
    </row>
    <row r="539" spans="1:26" ht="16.5" customHeight="1">
      <c r="A539" s="644"/>
      <c r="B539" s="644"/>
      <c r="C539" s="644"/>
      <c r="D539" s="56"/>
      <c r="E539" s="645"/>
      <c r="F539" s="644"/>
      <c r="G539" s="664"/>
      <c r="H539" s="644"/>
      <c r="I539" s="644"/>
      <c r="J539" s="644"/>
      <c r="K539" s="644"/>
      <c r="L539" s="644"/>
      <c r="M539" s="644"/>
      <c r="N539" s="644"/>
      <c r="O539" s="644"/>
      <c r="P539" s="644"/>
      <c r="Q539" s="644"/>
      <c r="R539" s="644"/>
      <c r="S539" s="644"/>
      <c r="T539" s="644"/>
      <c r="U539" s="644"/>
      <c r="V539" s="644"/>
      <c r="W539" s="644"/>
      <c r="X539" s="644"/>
      <c r="Y539" s="644"/>
      <c r="Z539" s="644"/>
    </row>
    <row r="540" spans="1:26" ht="16.5" customHeight="1">
      <c r="A540" s="644"/>
      <c r="B540" s="644"/>
      <c r="C540" s="644"/>
      <c r="D540" s="56"/>
      <c r="E540" s="645"/>
      <c r="F540" s="644"/>
      <c r="G540" s="664"/>
      <c r="H540" s="644"/>
      <c r="I540" s="644"/>
      <c r="J540" s="644"/>
      <c r="K540" s="644"/>
      <c r="L540" s="644"/>
      <c r="M540" s="644"/>
      <c r="N540" s="644"/>
      <c r="O540" s="644"/>
      <c r="P540" s="644"/>
      <c r="Q540" s="644"/>
      <c r="R540" s="644"/>
      <c r="S540" s="644"/>
      <c r="T540" s="644"/>
      <c r="U540" s="644"/>
      <c r="V540" s="644"/>
      <c r="W540" s="644"/>
      <c r="X540" s="644"/>
      <c r="Y540" s="644"/>
      <c r="Z540" s="644"/>
    </row>
    <row r="541" spans="1:26" ht="16.5" customHeight="1">
      <c r="A541" s="644"/>
      <c r="B541" s="644"/>
      <c r="C541" s="644"/>
      <c r="D541" s="56"/>
      <c r="E541" s="645"/>
      <c r="F541" s="644"/>
      <c r="G541" s="664"/>
      <c r="H541" s="644"/>
      <c r="I541" s="644"/>
      <c r="J541" s="644"/>
      <c r="K541" s="644"/>
      <c r="L541" s="644"/>
      <c r="M541" s="644"/>
      <c r="N541" s="644"/>
      <c r="O541" s="644"/>
      <c r="P541" s="644"/>
      <c r="Q541" s="644"/>
      <c r="R541" s="644"/>
      <c r="S541" s="644"/>
      <c r="T541" s="644"/>
      <c r="U541" s="644"/>
      <c r="V541" s="644"/>
      <c r="W541" s="644"/>
      <c r="X541" s="644"/>
      <c r="Y541" s="644"/>
      <c r="Z541" s="644"/>
    </row>
    <row r="542" spans="1:26" ht="16.5" customHeight="1">
      <c r="A542" s="644"/>
      <c r="B542" s="644"/>
      <c r="C542" s="644"/>
      <c r="D542" s="56"/>
      <c r="E542" s="645"/>
      <c r="F542" s="644"/>
      <c r="G542" s="664"/>
      <c r="H542" s="644"/>
      <c r="I542" s="644"/>
      <c r="J542" s="644"/>
      <c r="K542" s="644"/>
      <c r="L542" s="644"/>
      <c r="M542" s="644"/>
      <c r="N542" s="644"/>
      <c r="O542" s="644"/>
      <c r="P542" s="644"/>
      <c r="Q542" s="644"/>
      <c r="R542" s="644"/>
      <c r="S542" s="644"/>
      <c r="T542" s="644"/>
      <c r="U542" s="644"/>
      <c r="V542" s="644"/>
      <c r="W542" s="644"/>
      <c r="X542" s="644"/>
      <c r="Y542" s="644"/>
      <c r="Z542" s="644"/>
    </row>
    <row r="543" spans="1:26" ht="16.5" customHeight="1">
      <c r="A543" s="644"/>
      <c r="B543" s="644"/>
      <c r="C543" s="644"/>
      <c r="D543" s="56"/>
      <c r="E543" s="645"/>
      <c r="F543" s="644"/>
      <c r="G543" s="664"/>
      <c r="H543" s="644"/>
      <c r="I543" s="644"/>
      <c r="J543" s="644"/>
      <c r="K543" s="644"/>
      <c r="L543" s="644"/>
      <c r="M543" s="644"/>
      <c r="N543" s="644"/>
      <c r="O543" s="644"/>
      <c r="P543" s="644"/>
      <c r="Q543" s="644"/>
      <c r="R543" s="644"/>
      <c r="S543" s="644"/>
      <c r="T543" s="644"/>
      <c r="U543" s="644"/>
      <c r="V543" s="644"/>
      <c r="W543" s="644"/>
      <c r="X543" s="644"/>
      <c r="Y543" s="644"/>
      <c r="Z543" s="644"/>
    </row>
    <row r="544" spans="1:26" ht="16.5" customHeight="1">
      <c r="A544" s="644"/>
      <c r="B544" s="644"/>
      <c r="C544" s="644"/>
      <c r="D544" s="56"/>
      <c r="E544" s="645"/>
      <c r="F544" s="644"/>
      <c r="G544" s="664"/>
      <c r="H544" s="644"/>
      <c r="I544" s="644"/>
      <c r="J544" s="644"/>
      <c r="K544" s="644"/>
      <c r="L544" s="644"/>
      <c r="M544" s="644"/>
      <c r="N544" s="644"/>
      <c r="O544" s="644"/>
      <c r="P544" s="644"/>
      <c r="Q544" s="644"/>
      <c r="R544" s="644"/>
      <c r="S544" s="644"/>
      <c r="T544" s="644"/>
      <c r="U544" s="644"/>
      <c r="V544" s="644"/>
      <c r="W544" s="644"/>
      <c r="X544" s="644"/>
      <c r="Y544" s="644"/>
      <c r="Z544" s="644"/>
    </row>
    <row r="545" spans="1:26" ht="16.5" customHeight="1">
      <c r="A545" s="644"/>
      <c r="B545" s="644"/>
      <c r="C545" s="644"/>
      <c r="D545" s="56"/>
      <c r="E545" s="645"/>
      <c r="F545" s="644"/>
      <c r="G545" s="664"/>
      <c r="H545" s="644"/>
      <c r="I545" s="644"/>
      <c r="J545" s="644"/>
      <c r="K545" s="644"/>
      <c r="L545" s="644"/>
      <c r="M545" s="644"/>
      <c r="N545" s="644"/>
      <c r="O545" s="644"/>
      <c r="P545" s="644"/>
      <c r="Q545" s="644"/>
      <c r="R545" s="644"/>
      <c r="S545" s="644"/>
      <c r="T545" s="644"/>
      <c r="U545" s="644"/>
      <c r="V545" s="644"/>
      <c r="W545" s="644"/>
      <c r="X545" s="644"/>
      <c r="Y545" s="644"/>
      <c r="Z545" s="644"/>
    </row>
    <row r="546" spans="1:26" ht="16.5" customHeight="1">
      <c r="A546" s="644"/>
      <c r="B546" s="644"/>
      <c r="C546" s="644"/>
      <c r="D546" s="56"/>
      <c r="E546" s="645"/>
      <c r="F546" s="644"/>
      <c r="G546" s="664"/>
      <c r="H546" s="644"/>
      <c r="I546" s="644"/>
      <c r="J546" s="644"/>
      <c r="K546" s="644"/>
      <c r="L546" s="644"/>
      <c r="M546" s="644"/>
      <c r="N546" s="644"/>
      <c r="O546" s="644"/>
      <c r="P546" s="644"/>
      <c r="Q546" s="644"/>
      <c r="R546" s="644"/>
      <c r="S546" s="644"/>
      <c r="T546" s="644"/>
      <c r="U546" s="644"/>
      <c r="V546" s="644"/>
      <c r="W546" s="644"/>
      <c r="X546" s="644"/>
      <c r="Y546" s="644"/>
      <c r="Z546" s="644"/>
    </row>
    <row r="547" spans="1:26" ht="16.5" customHeight="1">
      <c r="A547" s="644"/>
      <c r="B547" s="644"/>
      <c r="C547" s="644"/>
      <c r="D547" s="56"/>
      <c r="E547" s="645"/>
      <c r="F547" s="644"/>
      <c r="G547" s="664"/>
      <c r="H547" s="644"/>
      <c r="I547" s="644"/>
      <c r="J547" s="644"/>
      <c r="K547" s="644"/>
      <c r="L547" s="644"/>
      <c r="M547" s="644"/>
      <c r="N547" s="644"/>
      <c r="O547" s="644"/>
      <c r="P547" s="644"/>
      <c r="Q547" s="644"/>
      <c r="R547" s="644"/>
      <c r="S547" s="644"/>
      <c r="T547" s="644"/>
      <c r="U547" s="644"/>
      <c r="V547" s="644"/>
      <c r="W547" s="644"/>
      <c r="X547" s="644"/>
      <c r="Y547" s="644"/>
      <c r="Z547" s="644"/>
    </row>
    <row r="548" spans="1:26" ht="16.5" customHeight="1">
      <c r="A548" s="644"/>
      <c r="B548" s="644"/>
      <c r="C548" s="644"/>
      <c r="D548" s="56"/>
      <c r="E548" s="645"/>
      <c r="F548" s="644"/>
      <c r="G548" s="664"/>
      <c r="H548" s="644"/>
      <c r="I548" s="644"/>
      <c r="J548" s="644"/>
      <c r="K548" s="644"/>
      <c r="L548" s="644"/>
      <c r="M548" s="644"/>
      <c r="N548" s="644"/>
      <c r="O548" s="644"/>
      <c r="P548" s="644"/>
      <c r="Q548" s="644"/>
      <c r="R548" s="644"/>
      <c r="S548" s="644"/>
      <c r="T548" s="644"/>
      <c r="U548" s="644"/>
      <c r="V548" s="644"/>
      <c r="W548" s="644"/>
      <c r="X548" s="644"/>
      <c r="Y548" s="644"/>
      <c r="Z548" s="644"/>
    </row>
    <row r="549" spans="1:26" ht="16.5" customHeight="1">
      <c r="A549" s="644"/>
      <c r="B549" s="644"/>
      <c r="C549" s="644"/>
      <c r="D549" s="56"/>
      <c r="E549" s="645"/>
      <c r="F549" s="644"/>
      <c r="G549" s="664"/>
      <c r="H549" s="644"/>
      <c r="I549" s="644"/>
      <c r="J549" s="644"/>
      <c r="K549" s="644"/>
      <c r="L549" s="644"/>
      <c r="M549" s="644"/>
      <c r="N549" s="644"/>
      <c r="O549" s="644"/>
      <c r="P549" s="644"/>
      <c r="Q549" s="644"/>
      <c r="R549" s="644"/>
      <c r="S549" s="644"/>
      <c r="T549" s="644"/>
      <c r="U549" s="644"/>
      <c r="V549" s="644"/>
      <c r="W549" s="644"/>
      <c r="X549" s="644"/>
      <c r="Y549" s="644"/>
      <c r="Z549" s="644"/>
    </row>
    <row r="550" spans="1:26" ht="16.5" customHeight="1">
      <c r="A550" s="644"/>
      <c r="B550" s="644"/>
      <c r="C550" s="644"/>
      <c r="D550" s="56"/>
      <c r="E550" s="645"/>
      <c r="F550" s="644"/>
      <c r="G550" s="664"/>
      <c r="H550" s="644"/>
      <c r="I550" s="644"/>
      <c r="J550" s="644"/>
      <c r="K550" s="644"/>
      <c r="L550" s="644"/>
      <c r="M550" s="644"/>
      <c r="N550" s="644"/>
      <c r="O550" s="644"/>
      <c r="P550" s="644"/>
      <c r="Q550" s="644"/>
      <c r="R550" s="644"/>
      <c r="S550" s="644"/>
      <c r="T550" s="644"/>
      <c r="U550" s="644"/>
      <c r="V550" s="644"/>
      <c r="W550" s="644"/>
      <c r="X550" s="644"/>
      <c r="Y550" s="644"/>
      <c r="Z550" s="644"/>
    </row>
    <row r="551" spans="1:26" ht="16.5" customHeight="1">
      <c r="A551" s="644"/>
      <c r="B551" s="644"/>
      <c r="C551" s="644"/>
      <c r="D551" s="56"/>
      <c r="E551" s="645"/>
      <c r="F551" s="644"/>
      <c r="G551" s="664"/>
      <c r="H551" s="644"/>
      <c r="I551" s="644"/>
      <c r="J551" s="644"/>
      <c r="K551" s="644"/>
      <c r="L551" s="644"/>
      <c r="M551" s="644"/>
      <c r="N551" s="644"/>
      <c r="O551" s="644"/>
      <c r="P551" s="644"/>
      <c r="Q551" s="644"/>
      <c r="R551" s="644"/>
      <c r="S551" s="644"/>
      <c r="T551" s="644"/>
      <c r="U551" s="644"/>
      <c r="V551" s="644"/>
      <c r="W551" s="644"/>
      <c r="X551" s="644"/>
      <c r="Y551" s="644"/>
      <c r="Z551" s="644"/>
    </row>
    <row r="552" spans="1:26" ht="16.5" customHeight="1">
      <c r="A552" s="644"/>
      <c r="B552" s="644"/>
      <c r="C552" s="644"/>
      <c r="D552" s="56"/>
      <c r="E552" s="645"/>
      <c r="F552" s="644"/>
      <c r="G552" s="664"/>
      <c r="H552" s="644"/>
      <c r="I552" s="644"/>
      <c r="J552" s="644"/>
      <c r="K552" s="644"/>
      <c r="L552" s="644"/>
      <c r="M552" s="644"/>
      <c r="N552" s="644"/>
      <c r="O552" s="644"/>
      <c r="P552" s="644"/>
      <c r="Q552" s="644"/>
      <c r="R552" s="644"/>
      <c r="S552" s="644"/>
      <c r="T552" s="644"/>
      <c r="U552" s="644"/>
      <c r="V552" s="644"/>
      <c r="W552" s="644"/>
      <c r="X552" s="644"/>
      <c r="Y552" s="644"/>
      <c r="Z552" s="644"/>
    </row>
    <row r="553" spans="1:26" ht="16.5" customHeight="1">
      <c r="A553" s="644"/>
      <c r="B553" s="644"/>
      <c r="C553" s="644"/>
      <c r="D553" s="56"/>
      <c r="E553" s="645"/>
      <c r="F553" s="644"/>
      <c r="G553" s="664"/>
      <c r="H553" s="644"/>
      <c r="I553" s="644"/>
      <c r="J553" s="644"/>
      <c r="K553" s="644"/>
      <c r="L553" s="644"/>
      <c r="M553" s="644"/>
      <c r="N553" s="644"/>
      <c r="O553" s="644"/>
      <c r="P553" s="644"/>
      <c r="Q553" s="644"/>
      <c r="R553" s="644"/>
      <c r="S553" s="644"/>
      <c r="T553" s="644"/>
      <c r="U553" s="644"/>
      <c r="V553" s="644"/>
      <c r="W553" s="644"/>
      <c r="X553" s="644"/>
      <c r="Y553" s="644"/>
      <c r="Z553" s="644"/>
    </row>
    <row r="554" spans="1:26" ht="16.5" customHeight="1">
      <c r="A554" s="644"/>
      <c r="B554" s="644"/>
      <c r="C554" s="644"/>
      <c r="D554" s="56"/>
      <c r="E554" s="645"/>
      <c r="F554" s="644"/>
      <c r="G554" s="664"/>
      <c r="H554" s="644"/>
      <c r="I554" s="644"/>
      <c r="J554" s="644"/>
      <c r="K554" s="644"/>
      <c r="L554" s="644"/>
      <c r="M554" s="644"/>
      <c r="N554" s="644"/>
      <c r="O554" s="644"/>
      <c r="P554" s="644"/>
      <c r="Q554" s="644"/>
      <c r="R554" s="644"/>
      <c r="S554" s="644"/>
      <c r="T554" s="644"/>
      <c r="U554" s="644"/>
      <c r="V554" s="644"/>
      <c r="W554" s="644"/>
      <c r="X554" s="644"/>
      <c r="Y554" s="644"/>
      <c r="Z554" s="644"/>
    </row>
    <row r="555" spans="1:26" ht="16.5" customHeight="1">
      <c r="A555" s="644"/>
      <c r="B555" s="644"/>
      <c r="C555" s="644"/>
      <c r="D555" s="56"/>
      <c r="E555" s="645"/>
      <c r="F555" s="644"/>
      <c r="G555" s="664"/>
      <c r="H555" s="644"/>
      <c r="I555" s="644"/>
      <c r="J555" s="644"/>
      <c r="K555" s="644"/>
      <c r="L555" s="644"/>
      <c r="M555" s="644"/>
      <c r="N555" s="644"/>
      <c r="O555" s="644"/>
      <c r="P555" s="644"/>
      <c r="Q555" s="644"/>
      <c r="R555" s="644"/>
      <c r="S555" s="644"/>
      <c r="T555" s="644"/>
      <c r="U555" s="644"/>
      <c r="V555" s="644"/>
      <c r="W555" s="644"/>
      <c r="X555" s="644"/>
      <c r="Y555" s="644"/>
      <c r="Z555" s="644"/>
    </row>
    <row r="556" spans="1:26" ht="16.5" customHeight="1">
      <c r="A556" s="644"/>
      <c r="B556" s="644"/>
      <c r="C556" s="644"/>
      <c r="D556" s="56"/>
      <c r="E556" s="645"/>
      <c r="F556" s="644"/>
      <c r="G556" s="664"/>
      <c r="H556" s="644"/>
      <c r="I556" s="644"/>
      <c r="J556" s="644"/>
      <c r="K556" s="644"/>
      <c r="L556" s="644"/>
      <c r="M556" s="644"/>
      <c r="N556" s="644"/>
      <c r="O556" s="644"/>
      <c r="P556" s="644"/>
      <c r="Q556" s="644"/>
      <c r="R556" s="644"/>
      <c r="S556" s="644"/>
      <c r="T556" s="644"/>
      <c r="U556" s="644"/>
      <c r="V556" s="644"/>
      <c r="W556" s="644"/>
      <c r="X556" s="644"/>
      <c r="Y556" s="644"/>
      <c r="Z556" s="644"/>
    </row>
    <row r="557" spans="1:26" ht="16.5" customHeight="1">
      <c r="A557" s="644"/>
      <c r="B557" s="644"/>
      <c r="C557" s="644"/>
      <c r="D557" s="56"/>
      <c r="E557" s="645"/>
      <c r="F557" s="644"/>
      <c r="G557" s="664"/>
      <c r="H557" s="644"/>
      <c r="I557" s="644"/>
      <c r="J557" s="644"/>
      <c r="K557" s="644"/>
      <c r="L557" s="644"/>
      <c r="M557" s="644"/>
      <c r="N557" s="644"/>
      <c r="O557" s="644"/>
      <c r="P557" s="644"/>
      <c r="Q557" s="644"/>
      <c r="R557" s="644"/>
      <c r="S557" s="644"/>
      <c r="T557" s="644"/>
      <c r="U557" s="644"/>
      <c r="V557" s="644"/>
      <c r="W557" s="644"/>
      <c r="X557" s="644"/>
      <c r="Y557" s="644"/>
      <c r="Z557" s="644"/>
    </row>
    <row r="558" spans="1:26" ht="16.5" customHeight="1">
      <c r="A558" s="644"/>
      <c r="B558" s="644"/>
      <c r="C558" s="644"/>
      <c r="D558" s="56"/>
      <c r="E558" s="645"/>
      <c r="F558" s="644"/>
      <c r="G558" s="664"/>
      <c r="H558" s="644"/>
      <c r="I558" s="644"/>
      <c r="J558" s="644"/>
      <c r="K558" s="644"/>
      <c r="L558" s="644"/>
      <c r="M558" s="644"/>
      <c r="N558" s="644"/>
      <c r="O558" s="644"/>
      <c r="P558" s="644"/>
      <c r="Q558" s="644"/>
      <c r="R558" s="644"/>
      <c r="S558" s="644"/>
      <c r="T558" s="644"/>
      <c r="U558" s="644"/>
      <c r="V558" s="644"/>
      <c r="W558" s="644"/>
      <c r="X558" s="644"/>
      <c r="Y558" s="644"/>
      <c r="Z558" s="644"/>
    </row>
    <row r="559" spans="1:26" ht="16.5" customHeight="1">
      <c r="A559" s="644"/>
      <c r="B559" s="644"/>
      <c r="C559" s="644"/>
      <c r="D559" s="56"/>
      <c r="E559" s="645"/>
      <c r="F559" s="644"/>
      <c r="G559" s="664"/>
      <c r="H559" s="644"/>
      <c r="I559" s="644"/>
      <c r="J559" s="644"/>
      <c r="K559" s="644"/>
      <c r="L559" s="644"/>
      <c r="M559" s="644"/>
      <c r="N559" s="644"/>
      <c r="O559" s="644"/>
      <c r="P559" s="644"/>
      <c r="Q559" s="644"/>
      <c r="R559" s="644"/>
      <c r="S559" s="644"/>
      <c r="T559" s="644"/>
      <c r="U559" s="644"/>
      <c r="V559" s="644"/>
      <c r="W559" s="644"/>
      <c r="X559" s="644"/>
      <c r="Y559" s="644"/>
      <c r="Z559" s="644"/>
    </row>
    <row r="560" spans="1:26" ht="16.5" customHeight="1">
      <c r="A560" s="644"/>
      <c r="B560" s="644"/>
      <c r="C560" s="644"/>
      <c r="D560" s="56"/>
      <c r="E560" s="645"/>
      <c r="F560" s="644"/>
      <c r="G560" s="664"/>
      <c r="H560" s="644"/>
      <c r="I560" s="644"/>
      <c r="J560" s="644"/>
      <c r="K560" s="644"/>
      <c r="L560" s="644"/>
      <c r="M560" s="644"/>
      <c r="N560" s="644"/>
      <c r="O560" s="644"/>
      <c r="P560" s="644"/>
      <c r="Q560" s="644"/>
      <c r="R560" s="644"/>
      <c r="S560" s="644"/>
      <c r="T560" s="644"/>
      <c r="U560" s="644"/>
      <c r="V560" s="644"/>
      <c r="W560" s="644"/>
      <c r="X560" s="644"/>
      <c r="Y560" s="644"/>
      <c r="Z560" s="644"/>
    </row>
    <row r="561" spans="1:26" ht="16.5" customHeight="1">
      <c r="A561" s="644"/>
      <c r="B561" s="644"/>
      <c r="C561" s="644"/>
      <c r="D561" s="56"/>
      <c r="E561" s="645"/>
      <c r="F561" s="644"/>
      <c r="G561" s="664"/>
      <c r="H561" s="644"/>
      <c r="I561" s="644"/>
      <c r="J561" s="644"/>
      <c r="K561" s="644"/>
      <c r="L561" s="644"/>
      <c r="M561" s="644"/>
      <c r="N561" s="644"/>
      <c r="O561" s="644"/>
      <c r="P561" s="644"/>
      <c r="Q561" s="644"/>
      <c r="R561" s="644"/>
      <c r="S561" s="644"/>
      <c r="T561" s="644"/>
      <c r="U561" s="644"/>
      <c r="V561" s="644"/>
      <c r="W561" s="644"/>
      <c r="X561" s="644"/>
      <c r="Y561" s="644"/>
      <c r="Z561" s="644"/>
    </row>
    <row r="562" spans="1:26" ht="16.5" customHeight="1">
      <c r="A562" s="644"/>
      <c r="B562" s="644"/>
      <c r="C562" s="644"/>
      <c r="D562" s="56"/>
      <c r="E562" s="645"/>
      <c r="F562" s="644"/>
      <c r="G562" s="664"/>
      <c r="H562" s="644"/>
      <c r="I562" s="644"/>
      <c r="J562" s="644"/>
      <c r="K562" s="644"/>
      <c r="L562" s="644"/>
      <c r="M562" s="644"/>
      <c r="N562" s="644"/>
      <c r="O562" s="644"/>
      <c r="P562" s="644"/>
      <c r="Q562" s="644"/>
      <c r="R562" s="644"/>
      <c r="S562" s="644"/>
      <c r="T562" s="644"/>
      <c r="U562" s="644"/>
      <c r="V562" s="644"/>
      <c r="W562" s="644"/>
      <c r="X562" s="644"/>
      <c r="Y562" s="644"/>
      <c r="Z562" s="644"/>
    </row>
    <row r="563" spans="1:26" ht="16.5" customHeight="1">
      <c r="A563" s="644"/>
      <c r="B563" s="644"/>
      <c r="C563" s="644"/>
      <c r="D563" s="56"/>
      <c r="E563" s="645"/>
      <c r="F563" s="644"/>
      <c r="G563" s="664"/>
      <c r="H563" s="644"/>
      <c r="I563" s="644"/>
      <c r="J563" s="644"/>
      <c r="K563" s="644"/>
      <c r="L563" s="644"/>
      <c r="M563" s="644"/>
      <c r="N563" s="644"/>
      <c r="O563" s="644"/>
      <c r="P563" s="644"/>
      <c r="Q563" s="644"/>
      <c r="R563" s="644"/>
      <c r="S563" s="644"/>
      <c r="T563" s="644"/>
      <c r="U563" s="644"/>
      <c r="V563" s="644"/>
      <c r="W563" s="644"/>
      <c r="X563" s="644"/>
      <c r="Y563" s="644"/>
      <c r="Z563" s="644"/>
    </row>
    <row r="564" spans="1:26" ht="16.5" customHeight="1">
      <c r="A564" s="644"/>
      <c r="B564" s="644"/>
      <c r="C564" s="644"/>
      <c r="D564" s="56"/>
      <c r="E564" s="645"/>
      <c r="F564" s="644"/>
      <c r="G564" s="664"/>
      <c r="H564" s="644"/>
      <c r="I564" s="644"/>
      <c r="J564" s="644"/>
      <c r="K564" s="644"/>
      <c r="L564" s="644"/>
      <c r="M564" s="644"/>
      <c r="N564" s="644"/>
      <c r="O564" s="644"/>
      <c r="P564" s="644"/>
      <c r="Q564" s="644"/>
      <c r="R564" s="644"/>
      <c r="S564" s="644"/>
      <c r="T564" s="644"/>
      <c r="U564" s="644"/>
      <c r="V564" s="644"/>
      <c r="W564" s="644"/>
      <c r="X564" s="644"/>
      <c r="Y564" s="644"/>
      <c r="Z564" s="644"/>
    </row>
    <row r="565" spans="1:26" ht="16.5" customHeight="1">
      <c r="A565" s="644"/>
      <c r="B565" s="644"/>
      <c r="C565" s="644"/>
      <c r="D565" s="56"/>
      <c r="E565" s="645"/>
      <c r="F565" s="644"/>
      <c r="G565" s="664"/>
      <c r="H565" s="644"/>
      <c r="I565" s="644"/>
      <c r="J565" s="644"/>
      <c r="K565" s="644"/>
      <c r="L565" s="644"/>
      <c r="M565" s="644"/>
      <c r="N565" s="644"/>
      <c r="O565" s="644"/>
      <c r="P565" s="644"/>
      <c r="Q565" s="644"/>
      <c r="R565" s="644"/>
      <c r="S565" s="644"/>
      <c r="T565" s="644"/>
      <c r="U565" s="644"/>
      <c r="V565" s="644"/>
      <c r="W565" s="644"/>
      <c r="X565" s="644"/>
      <c r="Y565" s="644"/>
      <c r="Z565" s="644"/>
    </row>
    <row r="566" spans="1:26" ht="16.5" customHeight="1">
      <c r="A566" s="644"/>
      <c r="B566" s="644"/>
      <c r="C566" s="644"/>
      <c r="D566" s="56"/>
      <c r="E566" s="645"/>
      <c r="F566" s="644"/>
      <c r="G566" s="664"/>
      <c r="H566" s="644"/>
      <c r="I566" s="644"/>
      <c r="J566" s="644"/>
      <c r="K566" s="644"/>
      <c r="L566" s="644"/>
      <c r="M566" s="644"/>
      <c r="N566" s="644"/>
      <c r="O566" s="644"/>
      <c r="P566" s="644"/>
      <c r="Q566" s="644"/>
      <c r="R566" s="644"/>
      <c r="S566" s="644"/>
      <c r="T566" s="644"/>
      <c r="U566" s="644"/>
      <c r="V566" s="644"/>
      <c r="W566" s="644"/>
      <c r="X566" s="644"/>
      <c r="Y566" s="644"/>
      <c r="Z566" s="644"/>
    </row>
    <row r="567" spans="1:26" ht="16.5" customHeight="1">
      <c r="A567" s="644"/>
      <c r="B567" s="644"/>
      <c r="C567" s="644"/>
      <c r="D567" s="56"/>
      <c r="E567" s="645"/>
      <c r="F567" s="644"/>
      <c r="G567" s="664"/>
      <c r="H567" s="644"/>
      <c r="I567" s="644"/>
      <c r="J567" s="644"/>
      <c r="K567" s="644"/>
      <c r="L567" s="644"/>
      <c r="M567" s="644"/>
      <c r="N567" s="644"/>
      <c r="O567" s="644"/>
      <c r="P567" s="644"/>
      <c r="Q567" s="644"/>
      <c r="R567" s="644"/>
      <c r="S567" s="644"/>
      <c r="T567" s="644"/>
      <c r="U567" s="644"/>
      <c r="V567" s="644"/>
      <c r="W567" s="644"/>
      <c r="X567" s="644"/>
      <c r="Y567" s="644"/>
      <c r="Z567" s="644"/>
    </row>
    <row r="568" spans="1:26" ht="16.5" customHeight="1">
      <c r="A568" s="644"/>
      <c r="B568" s="644"/>
      <c r="C568" s="644"/>
      <c r="D568" s="56"/>
      <c r="E568" s="645"/>
      <c r="F568" s="644"/>
      <c r="G568" s="664"/>
      <c r="H568" s="644"/>
      <c r="I568" s="644"/>
      <c r="J568" s="644"/>
      <c r="K568" s="644"/>
      <c r="L568" s="644"/>
      <c r="M568" s="644"/>
      <c r="N568" s="644"/>
      <c r="O568" s="644"/>
      <c r="P568" s="644"/>
      <c r="Q568" s="644"/>
      <c r="R568" s="644"/>
      <c r="S568" s="644"/>
      <c r="T568" s="644"/>
      <c r="U568" s="644"/>
      <c r="V568" s="644"/>
      <c r="W568" s="644"/>
      <c r="X568" s="644"/>
      <c r="Y568" s="644"/>
      <c r="Z568" s="644"/>
    </row>
    <row r="569" spans="1:26" ht="16.5" customHeight="1">
      <c r="A569" s="644"/>
      <c r="B569" s="644"/>
      <c r="C569" s="644"/>
      <c r="D569" s="56"/>
      <c r="E569" s="645"/>
      <c r="F569" s="644"/>
      <c r="G569" s="664"/>
      <c r="H569" s="644"/>
      <c r="I569" s="644"/>
      <c r="J569" s="644"/>
      <c r="K569" s="644"/>
      <c r="L569" s="644"/>
      <c r="M569" s="644"/>
      <c r="N569" s="644"/>
      <c r="O569" s="644"/>
      <c r="P569" s="644"/>
      <c r="Q569" s="644"/>
      <c r="R569" s="644"/>
      <c r="S569" s="644"/>
      <c r="T569" s="644"/>
      <c r="U569" s="644"/>
      <c r="V569" s="644"/>
      <c r="W569" s="644"/>
      <c r="X569" s="644"/>
      <c r="Y569" s="644"/>
      <c r="Z569" s="644"/>
    </row>
    <row r="570" spans="1:26" ht="16.5" customHeight="1">
      <c r="A570" s="644"/>
      <c r="B570" s="644"/>
      <c r="C570" s="644"/>
      <c r="D570" s="56"/>
      <c r="E570" s="645"/>
      <c r="F570" s="644"/>
      <c r="G570" s="664"/>
      <c r="H570" s="644"/>
      <c r="I570" s="644"/>
      <c r="J570" s="644"/>
      <c r="K570" s="644"/>
      <c r="L570" s="644"/>
      <c r="M570" s="644"/>
      <c r="N570" s="644"/>
      <c r="O570" s="644"/>
      <c r="P570" s="644"/>
      <c r="Q570" s="644"/>
      <c r="R570" s="644"/>
      <c r="S570" s="644"/>
      <c r="T570" s="644"/>
      <c r="U570" s="644"/>
      <c r="V570" s="644"/>
      <c r="W570" s="644"/>
      <c r="X570" s="644"/>
      <c r="Y570" s="644"/>
      <c r="Z570" s="644"/>
    </row>
    <row r="571" spans="1:26" ht="16.5" customHeight="1">
      <c r="A571" s="644"/>
      <c r="B571" s="644"/>
      <c r="C571" s="644"/>
      <c r="D571" s="56"/>
      <c r="E571" s="645"/>
      <c r="F571" s="644"/>
      <c r="G571" s="664"/>
      <c r="H571" s="644"/>
      <c r="I571" s="644"/>
      <c r="J571" s="644"/>
      <c r="K571" s="644"/>
      <c r="L571" s="644"/>
      <c r="M571" s="644"/>
      <c r="N571" s="644"/>
      <c r="O571" s="644"/>
      <c r="P571" s="644"/>
      <c r="Q571" s="644"/>
      <c r="R571" s="644"/>
      <c r="S571" s="644"/>
      <c r="T571" s="644"/>
      <c r="U571" s="644"/>
      <c r="V571" s="644"/>
      <c r="W571" s="644"/>
      <c r="X571" s="644"/>
      <c r="Y571" s="644"/>
      <c r="Z571" s="644"/>
    </row>
    <row r="572" spans="1:26" ht="16.5" customHeight="1">
      <c r="A572" s="644"/>
      <c r="B572" s="644"/>
      <c r="C572" s="644"/>
      <c r="D572" s="56"/>
      <c r="E572" s="645"/>
      <c r="F572" s="644"/>
      <c r="G572" s="664"/>
      <c r="H572" s="644"/>
      <c r="I572" s="644"/>
      <c r="J572" s="644"/>
      <c r="K572" s="644"/>
      <c r="L572" s="644"/>
      <c r="M572" s="644"/>
      <c r="N572" s="644"/>
      <c r="O572" s="644"/>
      <c r="P572" s="644"/>
      <c r="Q572" s="644"/>
      <c r="R572" s="644"/>
      <c r="S572" s="644"/>
      <c r="T572" s="644"/>
      <c r="U572" s="644"/>
      <c r="V572" s="644"/>
      <c r="W572" s="644"/>
      <c r="X572" s="644"/>
      <c r="Y572" s="644"/>
      <c r="Z572" s="644"/>
    </row>
    <row r="573" spans="1:26" ht="16.5" customHeight="1">
      <c r="A573" s="644"/>
      <c r="B573" s="644"/>
      <c r="C573" s="644"/>
      <c r="D573" s="56"/>
      <c r="E573" s="645"/>
      <c r="F573" s="644"/>
      <c r="G573" s="664"/>
      <c r="H573" s="644"/>
      <c r="I573" s="644"/>
      <c r="J573" s="644"/>
      <c r="K573" s="644"/>
      <c r="L573" s="644"/>
      <c r="M573" s="644"/>
      <c r="N573" s="644"/>
      <c r="O573" s="644"/>
      <c r="P573" s="644"/>
      <c r="Q573" s="644"/>
      <c r="R573" s="644"/>
      <c r="S573" s="644"/>
      <c r="T573" s="644"/>
      <c r="U573" s="644"/>
      <c r="V573" s="644"/>
      <c r="W573" s="644"/>
      <c r="X573" s="644"/>
      <c r="Y573" s="644"/>
      <c r="Z573" s="644"/>
    </row>
    <row r="574" spans="1:26" ht="16.5" customHeight="1">
      <c r="A574" s="644"/>
      <c r="B574" s="644"/>
      <c r="C574" s="644"/>
      <c r="D574" s="56"/>
      <c r="E574" s="645"/>
      <c r="F574" s="644"/>
      <c r="G574" s="664"/>
      <c r="H574" s="644"/>
      <c r="I574" s="644"/>
      <c r="J574" s="644"/>
      <c r="K574" s="644"/>
      <c r="L574" s="644"/>
      <c r="M574" s="644"/>
      <c r="N574" s="644"/>
      <c r="O574" s="644"/>
      <c r="P574" s="644"/>
      <c r="Q574" s="644"/>
      <c r="R574" s="644"/>
      <c r="S574" s="644"/>
      <c r="T574" s="644"/>
      <c r="U574" s="644"/>
      <c r="V574" s="644"/>
      <c r="W574" s="644"/>
      <c r="X574" s="644"/>
      <c r="Y574" s="644"/>
      <c r="Z574" s="644"/>
    </row>
    <row r="575" spans="1:26" ht="16.5" customHeight="1">
      <c r="A575" s="644"/>
      <c r="B575" s="644"/>
      <c r="C575" s="644"/>
      <c r="D575" s="56"/>
      <c r="E575" s="645"/>
      <c r="F575" s="644"/>
      <c r="G575" s="664"/>
      <c r="H575" s="644"/>
      <c r="I575" s="644"/>
      <c r="J575" s="644"/>
      <c r="K575" s="644"/>
      <c r="L575" s="644"/>
      <c r="M575" s="644"/>
      <c r="N575" s="644"/>
      <c r="O575" s="644"/>
      <c r="P575" s="644"/>
      <c r="Q575" s="644"/>
      <c r="R575" s="644"/>
      <c r="S575" s="644"/>
      <c r="T575" s="644"/>
      <c r="U575" s="644"/>
      <c r="V575" s="644"/>
      <c r="W575" s="644"/>
      <c r="X575" s="644"/>
      <c r="Y575" s="644"/>
      <c r="Z575" s="644"/>
    </row>
    <row r="576" spans="1:26" ht="16.5" customHeight="1">
      <c r="A576" s="644"/>
      <c r="B576" s="644"/>
      <c r="C576" s="644"/>
      <c r="D576" s="56"/>
      <c r="E576" s="645"/>
      <c r="F576" s="644"/>
      <c r="G576" s="664"/>
      <c r="H576" s="644"/>
      <c r="I576" s="644"/>
      <c r="J576" s="644"/>
      <c r="K576" s="644"/>
      <c r="L576" s="644"/>
      <c r="M576" s="644"/>
      <c r="N576" s="644"/>
      <c r="O576" s="644"/>
      <c r="P576" s="644"/>
      <c r="Q576" s="644"/>
      <c r="R576" s="644"/>
      <c r="S576" s="644"/>
      <c r="T576" s="644"/>
      <c r="U576" s="644"/>
      <c r="V576" s="644"/>
      <c r="W576" s="644"/>
      <c r="X576" s="644"/>
      <c r="Y576" s="644"/>
      <c r="Z576" s="644"/>
    </row>
    <row r="577" spans="1:26" ht="16.5" customHeight="1">
      <c r="A577" s="644"/>
      <c r="B577" s="644"/>
      <c r="C577" s="644"/>
      <c r="D577" s="56"/>
      <c r="E577" s="645"/>
      <c r="F577" s="644"/>
      <c r="G577" s="664"/>
      <c r="H577" s="644"/>
      <c r="I577" s="644"/>
      <c r="J577" s="644"/>
      <c r="K577" s="644"/>
      <c r="L577" s="644"/>
      <c r="M577" s="644"/>
      <c r="N577" s="644"/>
      <c r="O577" s="644"/>
      <c r="P577" s="644"/>
      <c r="Q577" s="644"/>
      <c r="R577" s="644"/>
      <c r="S577" s="644"/>
      <c r="T577" s="644"/>
      <c r="U577" s="644"/>
      <c r="V577" s="644"/>
      <c r="W577" s="644"/>
      <c r="X577" s="644"/>
      <c r="Y577" s="644"/>
      <c r="Z577" s="644"/>
    </row>
    <row r="578" spans="1:26" ht="16.5" customHeight="1">
      <c r="A578" s="644"/>
      <c r="B578" s="644"/>
      <c r="C578" s="644"/>
      <c r="D578" s="56"/>
      <c r="E578" s="645"/>
      <c r="F578" s="644"/>
      <c r="G578" s="664"/>
      <c r="H578" s="644"/>
      <c r="I578" s="644"/>
      <c r="J578" s="644"/>
      <c r="K578" s="644"/>
      <c r="L578" s="644"/>
      <c r="M578" s="644"/>
      <c r="N578" s="644"/>
      <c r="O578" s="644"/>
      <c r="P578" s="644"/>
      <c r="Q578" s="644"/>
      <c r="R578" s="644"/>
      <c r="S578" s="644"/>
      <c r="T578" s="644"/>
      <c r="U578" s="644"/>
      <c r="V578" s="644"/>
      <c r="W578" s="644"/>
      <c r="X578" s="644"/>
      <c r="Y578" s="644"/>
      <c r="Z578" s="644"/>
    </row>
    <row r="579" spans="1:26" ht="16.5" customHeight="1">
      <c r="A579" s="644"/>
      <c r="B579" s="644"/>
      <c r="C579" s="644"/>
      <c r="D579" s="56"/>
      <c r="E579" s="645"/>
      <c r="F579" s="644"/>
      <c r="G579" s="664"/>
      <c r="H579" s="644"/>
      <c r="I579" s="644"/>
      <c r="J579" s="644"/>
      <c r="K579" s="644"/>
      <c r="L579" s="644"/>
      <c r="M579" s="644"/>
      <c r="N579" s="644"/>
      <c r="O579" s="644"/>
      <c r="P579" s="644"/>
      <c r="Q579" s="644"/>
      <c r="R579" s="644"/>
      <c r="S579" s="644"/>
      <c r="T579" s="644"/>
      <c r="U579" s="644"/>
      <c r="V579" s="644"/>
      <c r="W579" s="644"/>
      <c r="X579" s="644"/>
      <c r="Y579" s="644"/>
      <c r="Z579" s="644"/>
    </row>
    <row r="580" spans="1:26" ht="16.5" customHeight="1">
      <c r="A580" s="644"/>
      <c r="B580" s="644"/>
      <c r="C580" s="644"/>
      <c r="D580" s="56"/>
      <c r="E580" s="645"/>
      <c r="F580" s="644"/>
      <c r="G580" s="664"/>
      <c r="H580" s="644"/>
      <c r="I580" s="644"/>
      <c r="J580" s="644"/>
      <c r="K580" s="644"/>
      <c r="L580" s="644"/>
      <c r="M580" s="644"/>
      <c r="N580" s="644"/>
      <c r="O580" s="644"/>
      <c r="P580" s="644"/>
      <c r="Q580" s="644"/>
      <c r="R580" s="644"/>
      <c r="S580" s="644"/>
      <c r="T580" s="644"/>
      <c r="U580" s="644"/>
      <c r="V580" s="644"/>
      <c r="W580" s="644"/>
      <c r="X580" s="644"/>
      <c r="Y580" s="644"/>
      <c r="Z580" s="644"/>
    </row>
    <row r="581" spans="1:26" ht="16.5" customHeight="1">
      <c r="A581" s="644"/>
      <c r="B581" s="644"/>
      <c r="C581" s="644"/>
      <c r="D581" s="56"/>
      <c r="E581" s="645"/>
      <c r="F581" s="644"/>
      <c r="G581" s="664"/>
      <c r="H581" s="644"/>
      <c r="I581" s="644"/>
      <c r="J581" s="644"/>
      <c r="K581" s="644"/>
      <c r="L581" s="644"/>
      <c r="M581" s="644"/>
      <c r="N581" s="644"/>
      <c r="O581" s="644"/>
      <c r="P581" s="644"/>
      <c r="Q581" s="644"/>
      <c r="R581" s="644"/>
      <c r="S581" s="644"/>
      <c r="T581" s="644"/>
      <c r="U581" s="644"/>
      <c r="V581" s="644"/>
      <c r="W581" s="644"/>
      <c r="X581" s="644"/>
      <c r="Y581" s="644"/>
      <c r="Z581" s="644"/>
    </row>
    <row r="582" spans="1:26" ht="16.5" customHeight="1">
      <c r="A582" s="644"/>
      <c r="B582" s="644"/>
      <c r="C582" s="644"/>
      <c r="D582" s="56"/>
      <c r="E582" s="645"/>
      <c r="F582" s="644"/>
      <c r="G582" s="664"/>
      <c r="H582" s="644"/>
      <c r="I582" s="644"/>
      <c r="J582" s="644"/>
      <c r="K582" s="644"/>
      <c r="L582" s="644"/>
      <c r="M582" s="644"/>
      <c r="N582" s="644"/>
      <c r="O582" s="644"/>
      <c r="P582" s="644"/>
      <c r="Q582" s="644"/>
      <c r="R582" s="644"/>
      <c r="S582" s="644"/>
      <c r="T582" s="644"/>
      <c r="U582" s="644"/>
      <c r="V582" s="644"/>
      <c r="W582" s="644"/>
      <c r="X582" s="644"/>
      <c r="Y582" s="644"/>
      <c r="Z582" s="644"/>
    </row>
    <row r="583" spans="1:26" ht="16.5" customHeight="1">
      <c r="A583" s="644"/>
      <c r="B583" s="644"/>
      <c r="C583" s="644"/>
      <c r="D583" s="56"/>
      <c r="E583" s="645"/>
      <c r="F583" s="644"/>
      <c r="G583" s="664"/>
      <c r="H583" s="644"/>
      <c r="I583" s="644"/>
      <c r="J583" s="644"/>
      <c r="K583" s="644"/>
      <c r="L583" s="644"/>
      <c r="M583" s="644"/>
      <c r="N583" s="644"/>
      <c r="O583" s="644"/>
      <c r="P583" s="644"/>
      <c r="Q583" s="644"/>
      <c r="R583" s="644"/>
      <c r="S583" s="644"/>
      <c r="T583" s="644"/>
      <c r="U583" s="644"/>
      <c r="V583" s="644"/>
      <c r="W583" s="644"/>
      <c r="X583" s="644"/>
      <c r="Y583" s="644"/>
      <c r="Z583" s="644"/>
    </row>
    <row r="584" spans="1:26" ht="16.5" customHeight="1">
      <c r="A584" s="644"/>
      <c r="B584" s="644"/>
      <c r="C584" s="644"/>
      <c r="D584" s="56"/>
      <c r="E584" s="645"/>
      <c r="F584" s="644"/>
      <c r="G584" s="664"/>
      <c r="H584" s="644"/>
      <c r="I584" s="644"/>
      <c r="J584" s="644"/>
      <c r="K584" s="644"/>
      <c r="L584" s="644"/>
      <c r="M584" s="644"/>
      <c r="N584" s="644"/>
      <c r="O584" s="644"/>
      <c r="P584" s="644"/>
      <c r="Q584" s="644"/>
      <c r="R584" s="644"/>
      <c r="S584" s="644"/>
      <c r="T584" s="644"/>
      <c r="U584" s="644"/>
      <c r="V584" s="644"/>
      <c r="W584" s="644"/>
      <c r="X584" s="644"/>
      <c r="Y584" s="644"/>
      <c r="Z584" s="644"/>
    </row>
    <row r="585" spans="1:26" ht="16.5" customHeight="1">
      <c r="A585" s="644"/>
      <c r="B585" s="644"/>
      <c r="C585" s="644"/>
      <c r="D585" s="56"/>
      <c r="E585" s="645"/>
      <c r="F585" s="644"/>
      <c r="G585" s="664"/>
      <c r="H585" s="644"/>
      <c r="I585" s="644"/>
      <c r="J585" s="644"/>
      <c r="K585" s="644"/>
      <c r="L585" s="644"/>
      <c r="M585" s="644"/>
      <c r="N585" s="644"/>
      <c r="O585" s="644"/>
      <c r="P585" s="644"/>
      <c r="Q585" s="644"/>
      <c r="R585" s="644"/>
      <c r="S585" s="644"/>
      <c r="T585" s="644"/>
      <c r="U585" s="644"/>
      <c r="V585" s="644"/>
      <c r="W585" s="644"/>
      <c r="X585" s="644"/>
      <c r="Y585" s="644"/>
      <c r="Z585" s="644"/>
    </row>
    <row r="586" spans="1:26" ht="16.5" customHeight="1">
      <c r="A586" s="644"/>
      <c r="B586" s="644"/>
      <c r="C586" s="644"/>
      <c r="D586" s="56"/>
      <c r="E586" s="645"/>
      <c r="F586" s="644"/>
      <c r="G586" s="664"/>
      <c r="H586" s="644"/>
      <c r="I586" s="644"/>
      <c r="J586" s="644"/>
      <c r="K586" s="644"/>
      <c r="L586" s="644"/>
      <c r="M586" s="644"/>
      <c r="N586" s="644"/>
      <c r="O586" s="644"/>
      <c r="P586" s="644"/>
      <c r="Q586" s="644"/>
      <c r="R586" s="644"/>
      <c r="S586" s="644"/>
      <c r="T586" s="644"/>
      <c r="U586" s="644"/>
      <c r="V586" s="644"/>
      <c r="W586" s="644"/>
      <c r="X586" s="644"/>
      <c r="Y586" s="644"/>
      <c r="Z586" s="644"/>
    </row>
    <row r="587" spans="1:26" ht="16.5" customHeight="1">
      <c r="A587" s="644"/>
      <c r="B587" s="644"/>
      <c r="C587" s="644"/>
      <c r="D587" s="56"/>
      <c r="E587" s="645"/>
      <c r="F587" s="644"/>
      <c r="G587" s="664"/>
      <c r="H587" s="644"/>
      <c r="I587" s="644"/>
      <c r="J587" s="644"/>
      <c r="K587" s="644"/>
      <c r="L587" s="644"/>
      <c r="M587" s="644"/>
      <c r="N587" s="644"/>
      <c r="O587" s="644"/>
      <c r="P587" s="644"/>
      <c r="Q587" s="644"/>
      <c r="R587" s="644"/>
      <c r="S587" s="644"/>
      <c r="T587" s="644"/>
      <c r="U587" s="644"/>
      <c r="V587" s="644"/>
      <c r="W587" s="644"/>
      <c r="X587" s="644"/>
      <c r="Y587" s="644"/>
      <c r="Z587" s="644"/>
    </row>
    <row r="588" spans="1:26" ht="16.5" customHeight="1">
      <c r="A588" s="644"/>
      <c r="B588" s="644"/>
      <c r="C588" s="644"/>
      <c r="D588" s="56"/>
      <c r="E588" s="645"/>
      <c r="F588" s="644"/>
      <c r="G588" s="664"/>
      <c r="H588" s="644"/>
      <c r="I588" s="644"/>
      <c r="J588" s="644"/>
      <c r="K588" s="644"/>
      <c r="L588" s="644"/>
      <c r="M588" s="644"/>
      <c r="N588" s="644"/>
      <c r="O588" s="644"/>
      <c r="P588" s="644"/>
      <c r="Q588" s="644"/>
      <c r="R588" s="644"/>
      <c r="S588" s="644"/>
      <c r="T588" s="644"/>
      <c r="U588" s="644"/>
      <c r="V588" s="644"/>
      <c r="W588" s="644"/>
      <c r="X588" s="644"/>
      <c r="Y588" s="644"/>
      <c r="Z588" s="644"/>
    </row>
    <row r="589" spans="1:26" ht="16.5" customHeight="1">
      <c r="A589" s="644"/>
      <c r="B589" s="644"/>
      <c r="C589" s="644"/>
      <c r="D589" s="56"/>
      <c r="E589" s="645"/>
      <c r="F589" s="644"/>
      <c r="G589" s="664"/>
      <c r="H589" s="644"/>
      <c r="I589" s="644"/>
      <c r="J589" s="644"/>
      <c r="K589" s="644"/>
      <c r="L589" s="644"/>
      <c r="M589" s="644"/>
      <c r="N589" s="644"/>
      <c r="O589" s="644"/>
      <c r="P589" s="644"/>
      <c r="Q589" s="644"/>
      <c r="R589" s="644"/>
      <c r="S589" s="644"/>
      <c r="T589" s="644"/>
      <c r="U589" s="644"/>
      <c r="V589" s="644"/>
      <c r="W589" s="644"/>
      <c r="X589" s="644"/>
      <c r="Y589" s="644"/>
      <c r="Z589" s="644"/>
    </row>
    <row r="590" spans="1:26" ht="16.5" customHeight="1">
      <c r="A590" s="644"/>
      <c r="B590" s="644"/>
      <c r="C590" s="644"/>
      <c r="D590" s="56"/>
      <c r="E590" s="645"/>
      <c r="F590" s="644"/>
      <c r="G590" s="664"/>
      <c r="H590" s="644"/>
      <c r="I590" s="644"/>
      <c r="J590" s="644"/>
      <c r="K590" s="644"/>
      <c r="L590" s="644"/>
      <c r="M590" s="644"/>
      <c r="N590" s="644"/>
      <c r="O590" s="644"/>
      <c r="P590" s="644"/>
      <c r="Q590" s="644"/>
      <c r="R590" s="644"/>
      <c r="S590" s="644"/>
      <c r="T590" s="644"/>
      <c r="U590" s="644"/>
      <c r="V590" s="644"/>
      <c r="W590" s="644"/>
      <c r="X590" s="644"/>
      <c r="Y590" s="644"/>
      <c r="Z590" s="644"/>
    </row>
    <row r="591" spans="1:26" ht="16.5" customHeight="1">
      <c r="A591" s="644"/>
      <c r="B591" s="644"/>
      <c r="C591" s="644"/>
      <c r="D591" s="56"/>
      <c r="E591" s="645"/>
      <c r="F591" s="644"/>
      <c r="G591" s="664"/>
      <c r="H591" s="644"/>
      <c r="I591" s="644"/>
      <c r="J591" s="644"/>
      <c r="K591" s="644"/>
      <c r="L591" s="644"/>
      <c r="M591" s="644"/>
      <c r="N591" s="644"/>
      <c r="O591" s="644"/>
      <c r="P591" s="644"/>
      <c r="Q591" s="644"/>
      <c r="R591" s="644"/>
      <c r="S591" s="644"/>
      <c r="T591" s="644"/>
      <c r="U591" s="644"/>
      <c r="V591" s="644"/>
      <c r="W591" s="644"/>
      <c r="X591" s="644"/>
      <c r="Y591" s="644"/>
      <c r="Z591" s="644"/>
    </row>
    <row r="592" spans="1:26" ht="16.5" customHeight="1">
      <c r="A592" s="644"/>
      <c r="B592" s="644"/>
      <c r="C592" s="644"/>
      <c r="D592" s="56"/>
      <c r="E592" s="645"/>
      <c r="F592" s="644"/>
      <c r="G592" s="664"/>
      <c r="H592" s="644"/>
      <c r="I592" s="644"/>
      <c r="J592" s="644"/>
      <c r="K592" s="644"/>
      <c r="L592" s="644"/>
      <c r="M592" s="644"/>
      <c r="N592" s="644"/>
      <c r="O592" s="644"/>
      <c r="P592" s="644"/>
      <c r="Q592" s="644"/>
      <c r="R592" s="644"/>
      <c r="S592" s="644"/>
      <c r="T592" s="644"/>
      <c r="U592" s="644"/>
      <c r="V592" s="644"/>
      <c r="W592" s="644"/>
      <c r="X592" s="644"/>
      <c r="Y592" s="644"/>
      <c r="Z592" s="644"/>
    </row>
    <row r="593" spans="1:26" ht="16.5" customHeight="1">
      <c r="A593" s="644"/>
      <c r="B593" s="644"/>
      <c r="C593" s="644"/>
      <c r="D593" s="56"/>
      <c r="E593" s="645"/>
      <c r="F593" s="644"/>
      <c r="G593" s="664"/>
      <c r="H593" s="644"/>
      <c r="I593" s="644"/>
      <c r="J593" s="644"/>
      <c r="K593" s="644"/>
      <c r="L593" s="644"/>
      <c r="M593" s="644"/>
      <c r="N593" s="644"/>
      <c r="O593" s="644"/>
      <c r="P593" s="644"/>
      <c r="Q593" s="644"/>
      <c r="R593" s="644"/>
      <c r="S593" s="644"/>
      <c r="T593" s="644"/>
      <c r="U593" s="644"/>
      <c r="V593" s="644"/>
      <c r="W593" s="644"/>
      <c r="X593" s="644"/>
      <c r="Y593" s="644"/>
      <c r="Z593" s="644"/>
    </row>
    <row r="594" spans="1:26" ht="16.5" customHeight="1">
      <c r="A594" s="644"/>
      <c r="B594" s="644"/>
      <c r="C594" s="644"/>
      <c r="D594" s="56"/>
      <c r="E594" s="645"/>
      <c r="F594" s="644"/>
      <c r="G594" s="664"/>
      <c r="H594" s="644"/>
      <c r="I594" s="644"/>
      <c r="J594" s="644"/>
      <c r="K594" s="644"/>
      <c r="L594" s="644"/>
      <c r="M594" s="644"/>
      <c r="N594" s="644"/>
      <c r="O594" s="644"/>
      <c r="P594" s="644"/>
      <c r="Q594" s="644"/>
      <c r="R594" s="644"/>
      <c r="S594" s="644"/>
      <c r="T594" s="644"/>
      <c r="U594" s="644"/>
      <c r="V594" s="644"/>
      <c r="W594" s="644"/>
      <c r="X594" s="644"/>
      <c r="Y594" s="644"/>
      <c r="Z594" s="644"/>
    </row>
    <row r="595" spans="1:26" ht="16.5" customHeight="1">
      <c r="A595" s="644"/>
      <c r="B595" s="644"/>
      <c r="C595" s="644"/>
      <c r="D595" s="56"/>
      <c r="E595" s="645"/>
      <c r="F595" s="644"/>
      <c r="G595" s="664"/>
      <c r="H595" s="644"/>
      <c r="I595" s="644"/>
      <c r="J595" s="644"/>
      <c r="K595" s="644"/>
      <c r="L595" s="644"/>
      <c r="M595" s="644"/>
      <c r="N595" s="644"/>
      <c r="O595" s="644"/>
      <c r="P595" s="644"/>
      <c r="Q595" s="644"/>
      <c r="R595" s="644"/>
      <c r="S595" s="644"/>
      <c r="T595" s="644"/>
      <c r="U595" s="644"/>
      <c r="V595" s="644"/>
      <c r="W595" s="644"/>
      <c r="X595" s="644"/>
      <c r="Y595" s="644"/>
      <c r="Z595" s="644"/>
    </row>
    <row r="596" spans="1:26" ht="16.5" customHeight="1">
      <c r="A596" s="644"/>
      <c r="B596" s="644"/>
      <c r="C596" s="644"/>
      <c r="D596" s="56"/>
      <c r="E596" s="645"/>
      <c r="F596" s="644"/>
      <c r="G596" s="664"/>
      <c r="H596" s="644"/>
      <c r="I596" s="644"/>
      <c r="J596" s="644"/>
      <c r="K596" s="644"/>
      <c r="L596" s="644"/>
      <c r="M596" s="644"/>
      <c r="N596" s="644"/>
      <c r="O596" s="644"/>
      <c r="P596" s="644"/>
      <c r="Q596" s="644"/>
      <c r="R596" s="644"/>
      <c r="S596" s="644"/>
      <c r="T596" s="644"/>
      <c r="U596" s="644"/>
      <c r="V596" s="644"/>
      <c r="W596" s="644"/>
      <c r="X596" s="644"/>
      <c r="Y596" s="644"/>
      <c r="Z596" s="644"/>
    </row>
    <row r="597" spans="1:26" ht="16.5" customHeight="1">
      <c r="A597" s="644"/>
      <c r="B597" s="644"/>
      <c r="C597" s="644"/>
      <c r="D597" s="56"/>
      <c r="E597" s="645"/>
      <c r="F597" s="644"/>
      <c r="G597" s="664"/>
      <c r="H597" s="644"/>
      <c r="I597" s="644"/>
      <c r="J597" s="644"/>
      <c r="K597" s="644"/>
      <c r="L597" s="644"/>
      <c r="M597" s="644"/>
      <c r="N597" s="644"/>
      <c r="O597" s="644"/>
      <c r="P597" s="644"/>
      <c r="Q597" s="644"/>
      <c r="R597" s="644"/>
      <c r="S597" s="644"/>
      <c r="T597" s="644"/>
      <c r="U597" s="644"/>
      <c r="V597" s="644"/>
      <c r="W597" s="644"/>
      <c r="X597" s="644"/>
      <c r="Y597" s="644"/>
      <c r="Z597" s="644"/>
    </row>
    <row r="598" spans="1:26" ht="16.5" customHeight="1">
      <c r="A598" s="644"/>
      <c r="B598" s="644"/>
      <c r="C598" s="644"/>
      <c r="D598" s="56"/>
      <c r="E598" s="645"/>
      <c r="F598" s="644"/>
      <c r="G598" s="664"/>
      <c r="H598" s="644"/>
      <c r="I598" s="644"/>
      <c r="J598" s="644"/>
      <c r="K598" s="644"/>
      <c r="L598" s="644"/>
      <c r="M598" s="644"/>
      <c r="N598" s="644"/>
      <c r="O598" s="644"/>
      <c r="P598" s="644"/>
      <c r="Q598" s="644"/>
      <c r="R598" s="644"/>
      <c r="S598" s="644"/>
      <c r="T598" s="644"/>
      <c r="U598" s="644"/>
      <c r="V598" s="644"/>
      <c r="W598" s="644"/>
      <c r="X598" s="644"/>
      <c r="Y598" s="644"/>
      <c r="Z598" s="644"/>
    </row>
    <row r="599" spans="1:26" ht="16.5" customHeight="1">
      <c r="A599" s="644"/>
      <c r="B599" s="644"/>
      <c r="C599" s="644"/>
      <c r="D599" s="56"/>
      <c r="E599" s="645"/>
      <c r="F599" s="644"/>
      <c r="G599" s="664"/>
      <c r="H599" s="644"/>
      <c r="I599" s="644"/>
      <c r="J599" s="644"/>
      <c r="K599" s="644"/>
      <c r="L599" s="644"/>
      <c r="M599" s="644"/>
      <c r="N599" s="644"/>
      <c r="O599" s="644"/>
      <c r="P599" s="644"/>
      <c r="Q599" s="644"/>
      <c r="R599" s="644"/>
      <c r="S599" s="644"/>
      <c r="T599" s="644"/>
      <c r="U599" s="644"/>
      <c r="V599" s="644"/>
      <c r="W599" s="644"/>
      <c r="X599" s="644"/>
      <c r="Y599" s="644"/>
      <c r="Z599" s="644"/>
    </row>
    <row r="600" spans="1:26" ht="16.5" customHeight="1">
      <c r="A600" s="644"/>
      <c r="B600" s="644"/>
      <c r="C600" s="644"/>
      <c r="D600" s="56"/>
      <c r="E600" s="645"/>
      <c r="F600" s="644"/>
      <c r="G600" s="664"/>
      <c r="H600" s="644"/>
      <c r="I600" s="644"/>
      <c r="J600" s="644"/>
      <c r="K600" s="644"/>
      <c r="L600" s="644"/>
      <c r="M600" s="644"/>
      <c r="N600" s="644"/>
      <c r="O600" s="644"/>
      <c r="P600" s="644"/>
      <c r="Q600" s="644"/>
      <c r="R600" s="644"/>
      <c r="S600" s="644"/>
      <c r="T600" s="644"/>
      <c r="U600" s="644"/>
      <c r="V600" s="644"/>
      <c r="W600" s="644"/>
      <c r="X600" s="644"/>
      <c r="Y600" s="644"/>
      <c r="Z600" s="644"/>
    </row>
    <row r="601" spans="1:26" ht="16.5" customHeight="1">
      <c r="A601" s="644"/>
      <c r="B601" s="644"/>
      <c r="C601" s="644"/>
      <c r="D601" s="56"/>
      <c r="E601" s="645"/>
      <c r="F601" s="644"/>
      <c r="G601" s="664"/>
      <c r="H601" s="644"/>
      <c r="I601" s="644"/>
      <c r="J601" s="644"/>
      <c r="K601" s="644"/>
      <c r="L601" s="644"/>
      <c r="M601" s="644"/>
      <c r="N601" s="644"/>
      <c r="O601" s="644"/>
      <c r="P601" s="644"/>
      <c r="Q601" s="644"/>
      <c r="R601" s="644"/>
      <c r="S601" s="644"/>
      <c r="T601" s="644"/>
      <c r="U601" s="644"/>
      <c r="V601" s="644"/>
      <c r="W601" s="644"/>
      <c r="X601" s="644"/>
      <c r="Y601" s="644"/>
      <c r="Z601" s="644"/>
    </row>
    <row r="602" spans="1:26" ht="16.5" customHeight="1">
      <c r="A602" s="644"/>
      <c r="B602" s="644"/>
      <c r="C602" s="644"/>
      <c r="D602" s="56"/>
      <c r="E602" s="645"/>
      <c r="F602" s="644"/>
      <c r="G602" s="664"/>
      <c r="H602" s="644"/>
      <c r="I602" s="644"/>
      <c r="J602" s="644"/>
      <c r="K602" s="644"/>
      <c r="L602" s="644"/>
      <c r="M602" s="644"/>
      <c r="N602" s="644"/>
      <c r="O602" s="644"/>
      <c r="P602" s="644"/>
      <c r="Q602" s="644"/>
      <c r="R602" s="644"/>
      <c r="S602" s="644"/>
      <c r="T602" s="644"/>
      <c r="U602" s="644"/>
      <c r="V602" s="644"/>
      <c r="W602" s="644"/>
      <c r="X602" s="644"/>
      <c r="Y602" s="644"/>
      <c r="Z602" s="644"/>
    </row>
    <row r="603" spans="1:26" ht="16.5" customHeight="1">
      <c r="A603" s="644"/>
      <c r="B603" s="644"/>
      <c r="C603" s="644"/>
      <c r="D603" s="56"/>
      <c r="E603" s="645"/>
      <c r="F603" s="644"/>
      <c r="G603" s="664"/>
      <c r="H603" s="644"/>
      <c r="I603" s="644"/>
      <c r="J603" s="644"/>
      <c r="K603" s="644"/>
      <c r="L603" s="644"/>
      <c r="M603" s="644"/>
      <c r="N603" s="644"/>
      <c r="O603" s="644"/>
      <c r="P603" s="644"/>
      <c r="Q603" s="644"/>
      <c r="R603" s="644"/>
      <c r="S603" s="644"/>
      <c r="T603" s="644"/>
      <c r="U603" s="644"/>
      <c r="V603" s="644"/>
      <c r="W603" s="644"/>
      <c r="X603" s="644"/>
      <c r="Y603" s="644"/>
      <c r="Z603" s="644"/>
    </row>
    <row r="604" spans="1:26" ht="16.5" customHeight="1">
      <c r="A604" s="644"/>
      <c r="B604" s="644"/>
      <c r="C604" s="644"/>
      <c r="D604" s="56"/>
      <c r="E604" s="645"/>
      <c r="F604" s="644"/>
      <c r="G604" s="664"/>
      <c r="H604" s="644"/>
      <c r="I604" s="644"/>
      <c r="J604" s="644"/>
      <c r="K604" s="644"/>
      <c r="L604" s="644"/>
      <c r="M604" s="644"/>
      <c r="N604" s="644"/>
      <c r="O604" s="644"/>
      <c r="P604" s="644"/>
      <c r="Q604" s="644"/>
      <c r="R604" s="644"/>
      <c r="S604" s="644"/>
      <c r="T604" s="644"/>
      <c r="U604" s="644"/>
      <c r="V604" s="644"/>
      <c r="W604" s="644"/>
      <c r="X604" s="644"/>
      <c r="Y604" s="644"/>
      <c r="Z604" s="644"/>
    </row>
    <row r="605" spans="1:26" ht="16.5" customHeight="1">
      <c r="A605" s="644"/>
      <c r="B605" s="644"/>
      <c r="C605" s="644"/>
      <c r="D605" s="56"/>
      <c r="E605" s="645"/>
      <c r="F605" s="644"/>
      <c r="G605" s="664"/>
      <c r="H605" s="644"/>
      <c r="I605" s="644"/>
      <c r="J605" s="644"/>
      <c r="K605" s="644"/>
      <c r="L605" s="644"/>
      <c r="M605" s="644"/>
      <c r="N605" s="644"/>
      <c r="O605" s="644"/>
      <c r="P605" s="644"/>
      <c r="Q605" s="644"/>
      <c r="R605" s="644"/>
      <c r="S605" s="644"/>
      <c r="T605" s="644"/>
      <c r="U605" s="644"/>
      <c r="V605" s="644"/>
      <c r="W605" s="644"/>
      <c r="X605" s="644"/>
      <c r="Y605" s="644"/>
      <c r="Z605" s="644"/>
    </row>
    <row r="606" spans="1:26" ht="16.5" customHeight="1">
      <c r="A606" s="644"/>
      <c r="B606" s="644"/>
      <c r="C606" s="644"/>
      <c r="D606" s="56"/>
      <c r="E606" s="645"/>
      <c r="F606" s="644"/>
      <c r="G606" s="664"/>
      <c r="H606" s="644"/>
      <c r="I606" s="644"/>
      <c r="J606" s="644"/>
      <c r="K606" s="644"/>
      <c r="L606" s="644"/>
      <c r="M606" s="644"/>
      <c r="N606" s="644"/>
      <c r="O606" s="644"/>
      <c r="P606" s="644"/>
      <c r="Q606" s="644"/>
      <c r="R606" s="644"/>
      <c r="S606" s="644"/>
      <c r="T606" s="644"/>
      <c r="U606" s="644"/>
      <c r="V606" s="644"/>
      <c r="W606" s="644"/>
      <c r="X606" s="644"/>
      <c r="Y606" s="644"/>
      <c r="Z606" s="644"/>
    </row>
    <row r="607" spans="1:26" ht="16.5" customHeight="1">
      <c r="A607" s="644"/>
      <c r="B607" s="644"/>
      <c r="C607" s="644"/>
      <c r="D607" s="56"/>
      <c r="E607" s="645"/>
      <c r="F607" s="644"/>
      <c r="G607" s="664"/>
      <c r="H607" s="644"/>
      <c r="I607" s="644"/>
      <c r="J607" s="644"/>
      <c r="K607" s="644"/>
      <c r="L607" s="644"/>
      <c r="M607" s="644"/>
      <c r="N607" s="644"/>
      <c r="O607" s="644"/>
      <c r="P607" s="644"/>
      <c r="Q607" s="644"/>
      <c r="R607" s="644"/>
      <c r="S607" s="644"/>
      <c r="T607" s="644"/>
      <c r="U607" s="644"/>
      <c r="V607" s="644"/>
      <c r="W607" s="644"/>
      <c r="X607" s="644"/>
      <c r="Y607" s="644"/>
      <c r="Z607" s="644"/>
    </row>
    <row r="608" spans="1:26" ht="16.5" customHeight="1">
      <c r="A608" s="644"/>
      <c r="B608" s="644"/>
      <c r="C608" s="644"/>
      <c r="D608" s="56"/>
      <c r="E608" s="645"/>
      <c r="F608" s="644"/>
      <c r="G608" s="664"/>
      <c r="H608" s="644"/>
      <c r="I608" s="644"/>
      <c r="J608" s="644"/>
      <c r="K608" s="644"/>
      <c r="L608" s="644"/>
      <c r="M608" s="644"/>
      <c r="N608" s="644"/>
      <c r="O608" s="644"/>
      <c r="P608" s="644"/>
      <c r="Q608" s="644"/>
      <c r="R608" s="644"/>
      <c r="S608" s="644"/>
      <c r="T608" s="644"/>
      <c r="U608" s="644"/>
      <c r="V608" s="644"/>
      <c r="W608" s="644"/>
      <c r="X608" s="644"/>
      <c r="Y608" s="644"/>
      <c r="Z608" s="644"/>
    </row>
    <row r="609" spans="1:26" ht="16.5" customHeight="1">
      <c r="A609" s="644"/>
      <c r="B609" s="644"/>
      <c r="C609" s="644"/>
      <c r="D609" s="56"/>
      <c r="E609" s="645"/>
      <c r="F609" s="644"/>
      <c r="G609" s="664"/>
      <c r="H609" s="644"/>
      <c r="I609" s="644"/>
      <c r="J609" s="644"/>
      <c r="K609" s="644"/>
      <c r="L609" s="644"/>
      <c r="M609" s="644"/>
      <c r="N609" s="644"/>
      <c r="O609" s="644"/>
      <c r="P609" s="644"/>
      <c r="Q609" s="644"/>
      <c r="R609" s="644"/>
      <c r="S609" s="644"/>
      <c r="T609" s="644"/>
      <c r="U609" s="644"/>
      <c r="V609" s="644"/>
      <c r="W609" s="644"/>
      <c r="X609" s="644"/>
      <c r="Y609" s="644"/>
      <c r="Z609" s="644"/>
    </row>
    <row r="610" spans="1:26" ht="16.5" customHeight="1">
      <c r="A610" s="644"/>
      <c r="B610" s="644"/>
      <c r="C610" s="644"/>
      <c r="D610" s="56"/>
      <c r="E610" s="645"/>
      <c r="F610" s="644"/>
      <c r="G610" s="664"/>
      <c r="H610" s="644"/>
      <c r="I610" s="644"/>
      <c r="J610" s="644"/>
      <c r="K610" s="644"/>
      <c r="L610" s="644"/>
      <c r="M610" s="644"/>
      <c r="N610" s="644"/>
      <c r="O610" s="644"/>
      <c r="P610" s="644"/>
      <c r="Q610" s="644"/>
      <c r="R610" s="644"/>
      <c r="S610" s="644"/>
      <c r="T610" s="644"/>
      <c r="U610" s="644"/>
      <c r="V610" s="644"/>
      <c r="W610" s="644"/>
      <c r="X610" s="644"/>
      <c r="Y610" s="644"/>
      <c r="Z610" s="644"/>
    </row>
    <row r="611" spans="1:26" ht="16.5" customHeight="1">
      <c r="A611" s="644"/>
      <c r="B611" s="644"/>
      <c r="C611" s="644"/>
      <c r="D611" s="56"/>
      <c r="E611" s="645"/>
      <c r="F611" s="644"/>
      <c r="G611" s="664"/>
      <c r="H611" s="644"/>
      <c r="I611" s="644"/>
      <c r="J611" s="644"/>
      <c r="K611" s="644"/>
      <c r="L611" s="644"/>
      <c r="M611" s="644"/>
      <c r="N611" s="644"/>
      <c r="O611" s="644"/>
      <c r="P611" s="644"/>
      <c r="Q611" s="644"/>
      <c r="R611" s="644"/>
      <c r="S611" s="644"/>
      <c r="T611" s="644"/>
      <c r="U611" s="644"/>
      <c r="V611" s="644"/>
      <c r="W611" s="644"/>
      <c r="X611" s="644"/>
      <c r="Y611" s="644"/>
      <c r="Z611" s="644"/>
    </row>
    <row r="612" spans="1:26" ht="16.5" customHeight="1">
      <c r="A612" s="644"/>
      <c r="B612" s="644"/>
      <c r="C612" s="644"/>
      <c r="D612" s="56"/>
      <c r="E612" s="645"/>
      <c r="F612" s="644"/>
      <c r="G612" s="664"/>
      <c r="H612" s="644"/>
      <c r="I612" s="644"/>
      <c r="J612" s="644"/>
      <c r="K612" s="644"/>
      <c r="L612" s="644"/>
      <c r="M612" s="644"/>
      <c r="N612" s="644"/>
      <c r="O612" s="644"/>
      <c r="P612" s="644"/>
      <c r="Q612" s="644"/>
      <c r="R612" s="644"/>
      <c r="S612" s="644"/>
      <c r="T612" s="644"/>
      <c r="U612" s="644"/>
      <c r="V612" s="644"/>
      <c r="W612" s="644"/>
      <c r="X612" s="644"/>
      <c r="Y612" s="644"/>
      <c r="Z612" s="644"/>
    </row>
    <row r="613" spans="1:26" ht="16.5" customHeight="1">
      <c r="A613" s="644"/>
      <c r="B613" s="644"/>
      <c r="C613" s="644"/>
      <c r="D613" s="56"/>
      <c r="E613" s="645"/>
      <c r="F613" s="644"/>
      <c r="G613" s="664"/>
      <c r="H613" s="644"/>
      <c r="I613" s="644"/>
      <c r="J613" s="644"/>
      <c r="K613" s="644"/>
      <c r="L613" s="644"/>
      <c r="M613" s="644"/>
      <c r="N613" s="644"/>
      <c r="O613" s="644"/>
      <c r="P613" s="644"/>
      <c r="Q613" s="644"/>
      <c r="R613" s="644"/>
      <c r="S613" s="644"/>
      <c r="T613" s="644"/>
      <c r="U613" s="644"/>
      <c r="V613" s="644"/>
      <c r="W613" s="644"/>
      <c r="X613" s="644"/>
      <c r="Y613" s="644"/>
      <c r="Z613" s="644"/>
    </row>
    <row r="614" spans="1:26" ht="16.5" customHeight="1">
      <c r="A614" s="644"/>
      <c r="B614" s="644"/>
      <c r="C614" s="644"/>
      <c r="D614" s="56"/>
      <c r="E614" s="645"/>
      <c r="F614" s="644"/>
      <c r="G614" s="664"/>
      <c r="H614" s="644"/>
      <c r="I614" s="644"/>
      <c r="J614" s="644"/>
      <c r="K614" s="644"/>
      <c r="L614" s="644"/>
      <c r="M614" s="644"/>
      <c r="N614" s="644"/>
      <c r="O614" s="644"/>
      <c r="P614" s="644"/>
      <c r="Q614" s="644"/>
      <c r="R614" s="644"/>
      <c r="S614" s="644"/>
      <c r="T614" s="644"/>
      <c r="U614" s="644"/>
      <c r="V614" s="644"/>
      <c r="W614" s="644"/>
      <c r="X614" s="644"/>
      <c r="Y614" s="644"/>
      <c r="Z614" s="644"/>
    </row>
    <row r="615" spans="1:26" ht="16.5" customHeight="1">
      <c r="A615" s="644"/>
      <c r="B615" s="644"/>
      <c r="C615" s="644"/>
      <c r="D615" s="56"/>
      <c r="E615" s="645"/>
      <c r="F615" s="644"/>
      <c r="G615" s="664"/>
      <c r="H615" s="644"/>
      <c r="I615" s="644"/>
      <c r="J615" s="644"/>
      <c r="K615" s="644"/>
      <c r="L615" s="644"/>
      <c r="M615" s="644"/>
      <c r="N615" s="644"/>
      <c r="O615" s="644"/>
      <c r="P615" s="644"/>
      <c r="Q615" s="644"/>
      <c r="R615" s="644"/>
      <c r="S615" s="644"/>
      <c r="T615" s="644"/>
      <c r="U615" s="644"/>
      <c r="V615" s="644"/>
      <c r="W615" s="644"/>
      <c r="X615" s="644"/>
      <c r="Y615" s="644"/>
      <c r="Z615" s="644"/>
    </row>
    <row r="616" spans="1:26" ht="16.5" customHeight="1">
      <c r="A616" s="644"/>
      <c r="B616" s="644"/>
      <c r="C616" s="644"/>
      <c r="D616" s="56"/>
      <c r="E616" s="645"/>
      <c r="F616" s="644"/>
      <c r="G616" s="664"/>
      <c r="H616" s="644"/>
      <c r="I616" s="644"/>
      <c r="J616" s="644"/>
      <c r="K616" s="644"/>
      <c r="L616" s="644"/>
      <c r="M616" s="644"/>
      <c r="N616" s="644"/>
      <c r="O616" s="644"/>
      <c r="P616" s="644"/>
      <c r="Q616" s="644"/>
      <c r="R616" s="644"/>
      <c r="S616" s="644"/>
      <c r="T616" s="644"/>
      <c r="U616" s="644"/>
      <c r="V616" s="644"/>
      <c r="W616" s="644"/>
      <c r="X616" s="644"/>
      <c r="Y616" s="644"/>
      <c r="Z616" s="644"/>
    </row>
    <row r="617" spans="1:26" ht="16.5" customHeight="1">
      <c r="A617" s="644"/>
      <c r="B617" s="644"/>
      <c r="C617" s="644"/>
      <c r="D617" s="56"/>
      <c r="E617" s="645"/>
      <c r="F617" s="644"/>
      <c r="G617" s="664"/>
      <c r="H617" s="644"/>
      <c r="I617" s="644"/>
      <c r="J617" s="644"/>
      <c r="K617" s="644"/>
      <c r="L617" s="644"/>
      <c r="M617" s="644"/>
      <c r="N617" s="644"/>
      <c r="O617" s="644"/>
      <c r="P617" s="644"/>
      <c r="Q617" s="644"/>
      <c r="R617" s="644"/>
      <c r="S617" s="644"/>
      <c r="T617" s="644"/>
      <c r="U617" s="644"/>
      <c r="V617" s="644"/>
      <c r="W617" s="644"/>
      <c r="X617" s="644"/>
      <c r="Y617" s="644"/>
      <c r="Z617" s="644"/>
    </row>
    <row r="618" spans="1:26" ht="16.5" customHeight="1">
      <c r="A618" s="644"/>
      <c r="B618" s="644"/>
      <c r="C618" s="644"/>
      <c r="D618" s="56"/>
      <c r="E618" s="645"/>
      <c r="F618" s="644"/>
      <c r="G618" s="664"/>
      <c r="H618" s="644"/>
      <c r="I618" s="644"/>
      <c r="J618" s="644"/>
      <c r="K618" s="644"/>
      <c r="L618" s="644"/>
      <c r="M618" s="644"/>
      <c r="N618" s="644"/>
      <c r="O618" s="644"/>
      <c r="P618" s="644"/>
      <c r="Q618" s="644"/>
      <c r="R618" s="644"/>
      <c r="S618" s="644"/>
      <c r="T618" s="644"/>
      <c r="U618" s="644"/>
      <c r="V618" s="644"/>
      <c r="W618" s="644"/>
      <c r="X618" s="644"/>
      <c r="Y618" s="644"/>
      <c r="Z618" s="644"/>
    </row>
    <row r="619" spans="1:26" ht="16.5" customHeight="1">
      <c r="A619" s="644"/>
      <c r="B619" s="644"/>
      <c r="C619" s="644"/>
      <c r="D619" s="56"/>
      <c r="E619" s="645"/>
      <c r="F619" s="644"/>
      <c r="G619" s="664"/>
      <c r="H619" s="644"/>
      <c r="I619" s="644"/>
      <c r="J619" s="644"/>
      <c r="K619" s="644"/>
      <c r="L619" s="644"/>
      <c r="M619" s="644"/>
      <c r="N619" s="644"/>
      <c r="O619" s="644"/>
      <c r="P619" s="644"/>
      <c r="Q619" s="644"/>
      <c r="R619" s="644"/>
      <c r="S619" s="644"/>
      <c r="T619" s="644"/>
      <c r="U619" s="644"/>
      <c r="V619" s="644"/>
      <c r="W619" s="644"/>
      <c r="X619" s="644"/>
      <c r="Y619" s="644"/>
      <c r="Z619" s="644"/>
    </row>
    <row r="620" spans="1:26" ht="16.5" customHeight="1">
      <c r="A620" s="644"/>
      <c r="B620" s="644"/>
      <c r="C620" s="644"/>
      <c r="D620" s="56"/>
      <c r="E620" s="645"/>
      <c r="F620" s="644"/>
      <c r="G620" s="664"/>
      <c r="H620" s="644"/>
      <c r="I620" s="644"/>
      <c r="J620" s="644"/>
      <c r="K620" s="644"/>
      <c r="L620" s="644"/>
      <c r="M620" s="644"/>
      <c r="N620" s="644"/>
      <c r="O620" s="644"/>
      <c r="P620" s="644"/>
      <c r="Q620" s="644"/>
      <c r="R620" s="644"/>
      <c r="S620" s="644"/>
      <c r="T620" s="644"/>
      <c r="U620" s="644"/>
      <c r="V620" s="644"/>
      <c r="W620" s="644"/>
      <c r="X620" s="644"/>
      <c r="Y620" s="644"/>
      <c r="Z620" s="644"/>
    </row>
    <row r="621" spans="1:26" ht="16.5" customHeight="1">
      <c r="A621" s="644"/>
      <c r="B621" s="644"/>
      <c r="C621" s="644"/>
      <c r="D621" s="56"/>
      <c r="E621" s="645"/>
      <c r="F621" s="644"/>
      <c r="G621" s="664"/>
      <c r="H621" s="644"/>
      <c r="I621" s="644"/>
      <c r="J621" s="644"/>
      <c r="K621" s="644"/>
      <c r="L621" s="644"/>
      <c r="M621" s="644"/>
      <c r="N621" s="644"/>
      <c r="O621" s="644"/>
      <c r="P621" s="644"/>
      <c r="Q621" s="644"/>
      <c r="R621" s="644"/>
      <c r="S621" s="644"/>
      <c r="T621" s="644"/>
      <c r="U621" s="644"/>
      <c r="V621" s="644"/>
      <c r="W621" s="644"/>
      <c r="X621" s="644"/>
      <c r="Y621" s="644"/>
      <c r="Z621" s="644"/>
    </row>
    <row r="622" spans="1:26" ht="16.5" customHeight="1">
      <c r="A622" s="644"/>
      <c r="B622" s="644"/>
      <c r="C622" s="644"/>
      <c r="D622" s="56"/>
      <c r="E622" s="645"/>
      <c r="F622" s="644"/>
      <c r="G622" s="664"/>
      <c r="H622" s="644"/>
      <c r="I622" s="644"/>
      <c r="J622" s="644"/>
      <c r="K622" s="644"/>
      <c r="L622" s="644"/>
      <c r="M622" s="644"/>
      <c r="N622" s="644"/>
      <c r="O622" s="644"/>
      <c r="P622" s="644"/>
      <c r="Q622" s="644"/>
      <c r="R622" s="644"/>
      <c r="S622" s="644"/>
      <c r="T622" s="644"/>
      <c r="U622" s="644"/>
      <c r="V622" s="644"/>
      <c r="W622" s="644"/>
      <c r="X622" s="644"/>
      <c r="Y622" s="644"/>
      <c r="Z622" s="644"/>
    </row>
    <row r="623" spans="1:26" ht="16.5" customHeight="1">
      <c r="A623" s="644"/>
      <c r="B623" s="644"/>
      <c r="C623" s="644"/>
      <c r="D623" s="56"/>
      <c r="E623" s="645"/>
      <c r="F623" s="644"/>
      <c r="G623" s="664"/>
      <c r="H623" s="644"/>
      <c r="I623" s="644"/>
      <c r="J623" s="644"/>
      <c r="K623" s="644"/>
      <c r="L623" s="644"/>
      <c r="M623" s="644"/>
      <c r="N623" s="644"/>
      <c r="O623" s="644"/>
      <c r="P623" s="644"/>
      <c r="Q623" s="644"/>
      <c r="R623" s="644"/>
      <c r="S623" s="644"/>
      <c r="T623" s="644"/>
      <c r="U623" s="644"/>
      <c r="V623" s="644"/>
      <c r="W623" s="644"/>
      <c r="X623" s="644"/>
      <c r="Y623" s="644"/>
      <c r="Z623" s="644"/>
    </row>
    <row r="624" spans="1:26" ht="16.5" customHeight="1">
      <c r="A624" s="644"/>
      <c r="B624" s="644"/>
      <c r="C624" s="644"/>
      <c r="D624" s="56"/>
      <c r="E624" s="645"/>
      <c r="F624" s="644"/>
      <c r="G624" s="664"/>
      <c r="H624" s="644"/>
      <c r="I624" s="644"/>
      <c r="J624" s="644"/>
      <c r="K624" s="644"/>
      <c r="L624" s="644"/>
      <c r="M624" s="644"/>
      <c r="N624" s="644"/>
      <c r="O624" s="644"/>
      <c r="P624" s="644"/>
      <c r="Q624" s="644"/>
      <c r="R624" s="644"/>
      <c r="S624" s="644"/>
      <c r="T624" s="644"/>
      <c r="U624" s="644"/>
      <c r="V624" s="644"/>
      <c r="W624" s="644"/>
      <c r="X624" s="644"/>
      <c r="Y624" s="644"/>
      <c r="Z624" s="644"/>
    </row>
    <row r="625" spans="1:26" ht="16.5" customHeight="1">
      <c r="A625" s="644"/>
      <c r="B625" s="644"/>
      <c r="C625" s="644"/>
      <c r="D625" s="56"/>
      <c r="E625" s="645"/>
      <c r="F625" s="644"/>
      <c r="G625" s="664"/>
      <c r="H625" s="644"/>
      <c r="I625" s="644"/>
      <c r="J625" s="644"/>
      <c r="K625" s="644"/>
      <c r="L625" s="644"/>
      <c r="M625" s="644"/>
      <c r="N625" s="644"/>
      <c r="O625" s="644"/>
      <c r="P625" s="644"/>
      <c r="Q625" s="644"/>
      <c r="R625" s="644"/>
      <c r="S625" s="644"/>
      <c r="T625" s="644"/>
      <c r="U625" s="644"/>
      <c r="V625" s="644"/>
      <c r="W625" s="644"/>
      <c r="X625" s="644"/>
      <c r="Y625" s="644"/>
      <c r="Z625" s="644"/>
    </row>
    <row r="626" spans="1:26" ht="16.5" customHeight="1">
      <c r="A626" s="644"/>
      <c r="B626" s="644"/>
      <c r="C626" s="644"/>
      <c r="D626" s="56"/>
      <c r="E626" s="645"/>
      <c r="F626" s="644"/>
      <c r="G626" s="664"/>
      <c r="H626" s="644"/>
      <c r="I626" s="644"/>
      <c r="J626" s="644"/>
      <c r="K626" s="644"/>
      <c r="L626" s="644"/>
      <c r="M626" s="644"/>
      <c r="N626" s="644"/>
      <c r="O626" s="644"/>
      <c r="P626" s="644"/>
      <c r="Q626" s="644"/>
      <c r="R626" s="644"/>
      <c r="S626" s="644"/>
      <c r="T626" s="644"/>
      <c r="U626" s="644"/>
      <c r="V626" s="644"/>
      <c r="W626" s="644"/>
      <c r="X626" s="644"/>
      <c r="Y626" s="644"/>
      <c r="Z626" s="644"/>
    </row>
    <row r="627" spans="1:26" ht="16.5" customHeight="1">
      <c r="A627" s="644"/>
      <c r="B627" s="644"/>
      <c r="C627" s="644"/>
      <c r="D627" s="56"/>
      <c r="E627" s="645"/>
      <c r="F627" s="644"/>
      <c r="G627" s="664"/>
      <c r="H627" s="644"/>
      <c r="I627" s="644"/>
      <c r="J627" s="644"/>
      <c r="K627" s="644"/>
      <c r="L627" s="644"/>
      <c r="M627" s="644"/>
      <c r="N627" s="644"/>
      <c r="O627" s="644"/>
      <c r="P627" s="644"/>
      <c r="Q627" s="644"/>
      <c r="R627" s="644"/>
      <c r="S627" s="644"/>
      <c r="T627" s="644"/>
      <c r="U627" s="644"/>
      <c r="V627" s="644"/>
      <c r="W627" s="644"/>
      <c r="X627" s="644"/>
      <c r="Y627" s="644"/>
      <c r="Z627" s="644"/>
    </row>
    <row r="628" spans="1:26" ht="16.5" customHeight="1">
      <c r="A628" s="644"/>
      <c r="B628" s="644"/>
      <c r="C628" s="644"/>
      <c r="D628" s="56"/>
      <c r="E628" s="645"/>
      <c r="F628" s="644"/>
      <c r="G628" s="664"/>
      <c r="H628" s="644"/>
      <c r="I628" s="644"/>
      <c r="J628" s="644"/>
      <c r="K628" s="644"/>
      <c r="L628" s="644"/>
      <c r="M628" s="644"/>
      <c r="N628" s="644"/>
      <c r="O628" s="644"/>
      <c r="P628" s="644"/>
      <c r="Q628" s="644"/>
      <c r="R628" s="644"/>
      <c r="S628" s="644"/>
      <c r="T628" s="644"/>
      <c r="U628" s="644"/>
      <c r="V628" s="644"/>
      <c r="W628" s="644"/>
      <c r="X628" s="644"/>
      <c r="Y628" s="644"/>
      <c r="Z628" s="644"/>
    </row>
    <row r="629" spans="1:26" ht="16.5" customHeight="1">
      <c r="A629" s="644"/>
      <c r="B629" s="644"/>
      <c r="C629" s="644"/>
      <c r="D629" s="56"/>
      <c r="E629" s="645"/>
      <c r="F629" s="644"/>
      <c r="G629" s="664"/>
      <c r="H629" s="644"/>
      <c r="I629" s="644"/>
      <c r="J629" s="644"/>
      <c r="K629" s="644"/>
      <c r="L629" s="644"/>
      <c r="M629" s="644"/>
      <c r="N629" s="644"/>
      <c r="O629" s="644"/>
      <c r="P629" s="644"/>
      <c r="Q629" s="644"/>
      <c r="R629" s="644"/>
      <c r="S629" s="644"/>
      <c r="T629" s="644"/>
      <c r="U629" s="644"/>
      <c r="V629" s="644"/>
      <c r="W629" s="644"/>
      <c r="X629" s="644"/>
      <c r="Y629" s="644"/>
      <c r="Z629" s="644"/>
    </row>
    <row r="630" spans="1:26" ht="16.5" customHeight="1">
      <c r="A630" s="644"/>
      <c r="B630" s="644"/>
      <c r="C630" s="644"/>
      <c r="D630" s="56"/>
      <c r="E630" s="645"/>
      <c r="F630" s="644"/>
      <c r="G630" s="664"/>
      <c r="H630" s="644"/>
      <c r="I630" s="644"/>
      <c r="J630" s="644"/>
      <c r="K630" s="644"/>
      <c r="L630" s="644"/>
      <c r="M630" s="644"/>
      <c r="N630" s="644"/>
      <c r="O630" s="644"/>
      <c r="P630" s="644"/>
      <c r="Q630" s="644"/>
      <c r="R630" s="644"/>
      <c r="S630" s="644"/>
      <c r="T630" s="644"/>
      <c r="U630" s="644"/>
      <c r="V630" s="644"/>
      <c r="W630" s="644"/>
      <c r="X630" s="644"/>
      <c r="Y630" s="644"/>
      <c r="Z630" s="644"/>
    </row>
    <row r="631" spans="1:26" ht="16.5" customHeight="1">
      <c r="A631" s="644"/>
      <c r="B631" s="644"/>
      <c r="C631" s="644"/>
      <c r="D631" s="56"/>
      <c r="E631" s="645"/>
      <c r="F631" s="644"/>
      <c r="G631" s="664"/>
      <c r="H631" s="644"/>
      <c r="I631" s="644"/>
      <c r="J631" s="644"/>
      <c r="K631" s="644"/>
      <c r="L631" s="644"/>
      <c r="M631" s="644"/>
      <c r="N631" s="644"/>
      <c r="O631" s="644"/>
      <c r="P631" s="644"/>
      <c r="Q631" s="644"/>
      <c r="R631" s="644"/>
      <c r="S631" s="644"/>
      <c r="T631" s="644"/>
      <c r="U631" s="644"/>
      <c r="V631" s="644"/>
      <c r="W631" s="644"/>
      <c r="X631" s="644"/>
      <c r="Y631" s="644"/>
      <c r="Z631" s="644"/>
    </row>
    <row r="632" spans="1:26" ht="16.5" customHeight="1">
      <c r="A632" s="644"/>
      <c r="B632" s="644"/>
      <c r="C632" s="644"/>
      <c r="D632" s="56"/>
      <c r="E632" s="645"/>
      <c r="F632" s="644"/>
      <c r="G632" s="664"/>
      <c r="H632" s="644"/>
      <c r="I632" s="644"/>
      <c r="J632" s="644"/>
      <c r="K632" s="644"/>
      <c r="L632" s="644"/>
      <c r="M632" s="644"/>
      <c r="N632" s="644"/>
      <c r="O632" s="644"/>
      <c r="P632" s="644"/>
      <c r="Q632" s="644"/>
      <c r="R632" s="644"/>
      <c r="S632" s="644"/>
      <c r="T632" s="644"/>
      <c r="U632" s="644"/>
      <c r="V632" s="644"/>
      <c r="W632" s="644"/>
      <c r="X632" s="644"/>
      <c r="Y632" s="644"/>
      <c r="Z632" s="644"/>
    </row>
    <row r="633" spans="1:26" ht="16.5" customHeight="1">
      <c r="A633" s="644"/>
      <c r="B633" s="644"/>
      <c r="C633" s="644"/>
      <c r="D633" s="56"/>
      <c r="E633" s="645"/>
      <c r="F633" s="644"/>
      <c r="G633" s="664"/>
      <c r="H633" s="644"/>
      <c r="I633" s="644"/>
      <c r="J633" s="644"/>
      <c r="K633" s="644"/>
      <c r="L633" s="644"/>
      <c r="M633" s="644"/>
      <c r="N633" s="644"/>
      <c r="O633" s="644"/>
      <c r="P633" s="644"/>
      <c r="Q633" s="644"/>
      <c r="R633" s="644"/>
      <c r="S633" s="644"/>
      <c r="T633" s="644"/>
      <c r="U633" s="644"/>
      <c r="V633" s="644"/>
      <c r="W633" s="644"/>
      <c r="X633" s="644"/>
      <c r="Y633" s="644"/>
      <c r="Z633" s="644"/>
    </row>
    <row r="634" spans="1:26" ht="16.5" customHeight="1">
      <c r="A634" s="644"/>
      <c r="B634" s="644"/>
      <c r="C634" s="644"/>
      <c r="D634" s="56"/>
      <c r="E634" s="645"/>
      <c r="F634" s="644"/>
      <c r="G634" s="664"/>
      <c r="H634" s="644"/>
      <c r="I634" s="644"/>
      <c r="J634" s="644"/>
      <c r="K634" s="644"/>
      <c r="L634" s="644"/>
      <c r="M634" s="644"/>
      <c r="N634" s="644"/>
      <c r="O634" s="644"/>
      <c r="P634" s="644"/>
      <c r="Q634" s="644"/>
      <c r="R634" s="644"/>
      <c r="S634" s="644"/>
      <c r="T634" s="644"/>
      <c r="U634" s="644"/>
      <c r="V634" s="644"/>
      <c r="W634" s="644"/>
      <c r="X634" s="644"/>
      <c r="Y634" s="644"/>
      <c r="Z634" s="644"/>
    </row>
    <row r="635" spans="1:26" ht="16.5" customHeight="1">
      <c r="A635" s="644"/>
      <c r="B635" s="644"/>
      <c r="C635" s="644"/>
      <c r="D635" s="56"/>
      <c r="E635" s="645"/>
      <c r="F635" s="644"/>
      <c r="G635" s="664"/>
      <c r="H635" s="644"/>
      <c r="I635" s="644"/>
      <c r="J635" s="644"/>
      <c r="K635" s="644"/>
      <c r="L635" s="644"/>
      <c r="M635" s="644"/>
      <c r="N635" s="644"/>
      <c r="O635" s="644"/>
      <c r="P635" s="644"/>
      <c r="Q635" s="644"/>
      <c r="R635" s="644"/>
      <c r="S635" s="644"/>
      <c r="T635" s="644"/>
      <c r="U635" s="644"/>
      <c r="V635" s="644"/>
      <c r="W635" s="644"/>
      <c r="X635" s="644"/>
      <c r="Y635" s="644"/>
      <c r="Z635" s="644"/>
    </row>
    <row r="636" spans="1:26" ht="16.5" customHeight="1">
      <c r="A636" s="644"/>
      <c r="B636" s="644"/>
      <c r="C636" s="644"/>
      <c r="D636" s="56"/>
      <c r="E636" s="645"/>
      <c r="F636" s="644"/>
      <c r="G636" s="664"/>
      <c r="H636" s="644"/>
      <c r="I636" s="644"/>
      <c r="J636" s="644"/>
      <c r="K636" s="644"/>
      <c r="L636" s="644"/>
      <c r="M636" s="644"/>
      <c r="N636" s="644"/>
      <c r="O636" s="644"/>
      <c r="P636" s="644"/>
      <c r="Q636" s="644"/>
      <c r="R636" s="644"/>
      <c r="S636" s="644"/>
      <c r="T636" s="644"/>
      <c r="U636" s="644"/>
      <c r="V636" s="644"/>
      <c r="W636" s="644"/>
      <c r="X636" s="644"/>
      <c r="Y636" s="644"/>
      <c r="Z636" s="644"/>
    </row>
    <row r="637" spans="1:26" ht="16.5" customHeight="1">
      <c r="A637" s="644"/>
      <c r="B637" s="644"/>
      <c r="C637" s="644"/>
      <c r="D637" s="56"/>
      <c r="E637" s="645"/>
      <c r="F637" s="644"/>
      <c r="G637" s="664"/>
      <c r="H637" s="644"/>
      <c r="I637" s="644"/>
      <c r="J637" s="644"/>
      <c r="K637" s="644"/>
      <c r="L637" s="644"/>
      <c r="M637" s="644"/>
      <c r="N637" s="644"/>
      <c r="O637" s="644"/>
      <c r="P637" s="644"/>
      <c r="Q637" s="644"/>
      <c r="R637" s="644"/>
      <c r="S637" s="644"/>
      <c r="T637" s="644"/>
      <c r="U637" s="644"/>
      <c r="V637" s="644"/>
      <c r="W637" s="644"/>
      <c r="X637" s="644"/>
      <c r="Y637" s="644"/>
      <c r="Z637" s="644"/>
    </row>
    <row r="638" spans="1:26" ht="16.5" customHeight="1">
      <c r="A638" s="644"/>
      <c r="B638" s="644"/>
      <c r="C638" s="644"/>
      <c r="D638" s="56"/>
      <c r="E638" s="645"/>
      <c r="F638" s="644"/>
      <c r="G638" s="664"/>
      <c r="H638" s="644"/>
      <c r="I638" s="644"/>
      <c r="J638" s="644"/>
      <c r="K638" s="644"/>
      <c r="L638" s="644"/>
      <c r="M638" s="644"/>
      <c r="N638" s="644"/>
      <c r="O638" s="644"/>
      <c r="P638" s="644"/>
      <c r="Q638" s="644"/>
      <c r="R638" s="644"/>
      <c r="S638" s="644"/>
      <c r="T638" s="644"/>
      <c r="U638" s="644"/>
      <c r="V638" s="644"/>
      <c r="W638" s="644"/>
      <c r="X638" s="644"/>
      <c r="Y638" s="644"/>
      <c r="Z638" s="644"/>
    </row>
    <row r="639" spans="1:26" ht="16.5" customHeight="1">
      <c r="A639" s="644"/>
      <c r="B639" s="644"/>
      <c r="C639" s="644"/>
      <c r="D639" s="56"/>
      <c r="E639" s="645"/>
      <c r="F639" s="644"/>
      <c r="G639" s="664"/>
      <c r="H639" s="644"/>
      <c r="I639" s="644"/>
      <c r="J639" s="644"/>
      <c r="K639" s="644"/>
      <c r="L639" s="644"/>
      <c r="M639" s="644"/>
      <c r="N639" s="644"/>
      <c r="O639" s="644"/>
      <c r="P639" s="644"/>
      <c r="Q639" s="644"/>
      <c r="R639" s="644"/>
      <c r="S639" s="644"/>
      <c r="T639" s="644"/>
      <c r="U639" s="644"/>
      <c r="V639" s="644"/>
      <c r="W639" s="644"/>
      <c r="X639" s="644"/>
      <c r="Y639" s="644"/>
      <c r="Z639" s="644"/>
    </row>
    <row r="640" spans="1:26" ht="16.5" customHeight="1">
      <c r="A640" s="644"/>
      <c r="B640" s="644"/>
      <c r="C640" s="644"/>
      <c r="D640" s="56"/>
      <c r="E640" s="645"/>
      <c r="F640" s="644"/>
      <c r="G640" s="664"/>
      <c r="H640" s="644"/>
      <c r="I640" s="644"/>
      <c r="J640" s="644"/>
      <c r="K640" s="644"/>
      <c r="L640" s="644"/>
      <c r="M640" s="644"/>
      <c r="N640" s="644"/>
      <c r="O640" s="644"/>
      <c r="P640" s="644"/>
      <c r="Q640" s="644"/>
      <c r="R640" s="644"/>
      <c r="S640" s="644"/>
      <c r="T640" s="644"/>
      <c r="U640" s="644"/>
      <c r="V640" s="644"/>
      <c r="W640" s="644"/>
      <c r="X640" s="644"/>
      <c r="Y640" s="644"/>
      <c r="Z640" s="644"/>
    </row>
    <row r="641" spans="1:26" ht="16.5" customHeight="1">
      <c r="A641" s="644"/>
      <c r="B641" s="644"/>
      <c r="C641" s="644"/>
      <c r="D641" s="56"/>
      <c r="E641" s="645"/>
      <c r="F641" s="644"/>
      <c r="G641" s="664"/>
      <c r="H641" s="644"/>
      <c r="I641" s="644"/>
      <c r="J641" s="644"/>
      <c r="K641" s="644"/>
      <c r="L641" s="644"/>
      <c r="M641" s="644"/>
      <c r="N641" s="644"/>
      <c r="O641" s="644"/>
      <c r="P641" s="644"/>
      <c r="Q641" s="644"/>
      <c r="R641" s="644"/>
      <c r="S641" s="644"/>
      <c r="T641" s="644"/>
      <c r="U641" s="644"/>
      <c r="V641" s="644"/>
      <c r="W641" s="644"/>
      <c r="X641" s="644"/>
      <c r="Y641" s="644"/>
      <c r="Z641" s="644"/>
    </row>
    <row r="642" spans="1:26" ht="16.5" customHeight="1">
      <c r="A642" s="644"/>
      <c r="B642" s="644"/>
      <c r="C642" s="644"/>
      <c r="D642" s="56"/>
      <c r="E642" s="645"/>
      <c r="F642" s="644"/>
      <c r="G642" s="664"/>
      <c r="H642" s="644"/>
      <c r="I642" s="644"/>
      <c r="J642" s="644"/>
      <c r="K642" s="644"/>
      <c r="L642" s="644"/>
      <c r="M642" s="644"/>
      <c r="N642" s="644"/>
      <c r="O642" s="644"/>
      <c r="P642" s="644"/>
      <c r="Q642" s="644"/>
      <c r="R642" s="644"/>
      <c r="S642" s="644"/>
      <c r="T642" s="644"/>
      <c r="U642" s="644"/>
      <c r="V642" s="644"/>
      <c r="W642" s="644"/>
      <c r="X642" s="644"/>
      <c r="Y642" s="644"/>
      <c r="Z642" s="644"/>
    </row>
    <row r="643" spans="1:26" ht="16.5" customHeight="1">
      <c r="A643" s="644"/>
      <c r="B643" s="644"/>
      <c r="C643" s="644"/>
      <c r="D643" s="56"/>
      <c r="E643" s="645"/>
      <c r="F643" s="644"/>
      <c r="G643" s="664"/>
      <c r="H643" s="644"/>
      <c r="I643" s="644"/>
      <c r="J643" s="644"/>
      <c r="K643" s="644"/>
      <c r="L643" s="644"/>
      <c r="M643" s="644"/>
      <c r="N643" s="644"/>
      <c r="O643" s="644"/>
      <c r="P643" s="644"/>
      <c r="Q643" s="644"/>
      <c r="R643" s="644"/>
      <c r="S643" s="644"/>
      <c r="T643" s="644"/>
      <c r="U643" s="644"/>
      <c r="V643" s="644"/>
      <c r="W643" s="644"/>
      <c r="X643" s="644"/>
      <c r="Y643" s="644"/>
      <c r="Z643" s="644"/>
    </row>
    <row r="644" spans="1:26" ht="16.5" customHeight="1">
      <c r="A644" s="644"/>
      <c r="B644" s="644"/>
      <c r="C644" s="644"/>
      <c r="D644" s="56"/>
      <c r="E644" s="645"/>
      <c r="F644" s="644"/>
      <c r="G644" s="664"/>
      <c r="H644" s="644"/>
      <c r="I644" s="644"/>
      <c r="J644" s="644"/>
      <c r="K644" s="644"/>
      <c r="L644" s="644"/>
      <c r="M644" s="644"/>
      <c r="N644" s="644"/>
      <c r="O644" s="644"/>
      <c r="P644" s="644"/>
      <c r="Q644" s="644"/>
      <c r="R644" s="644"/>
      <c r="S644" s="644"/>
      <c r="T644" s="644"/>
      <c r="U644" s="644"/>
      <c r="V644" s="644"/>
      <c r="W644" s="644"/>
      <c r="X644" s="644"/>
      <c r="Y644" s="644"/>
      <c r="Z644" s="644"/>
    </row>
    <row r="645" spans="1:26" ht="16.5" customHeight="1">
      <c r="A645" s="644"/>
      <c r="B645" s="644"/>
      <c r="C645" s="644"/>
      <c r="D645" s="56"/>
      <c r="E645" s="645"/>
      <c r="F645" s="644"/>
      <c r="G645" s="664"/>
      <c r="H645" s="644"/>
      <c r="I645" s="644"/>
      <c r="J645" s="644"/>
      <c r="K645" s="644"/>
      <c r="L645" s="644"/>
      <c r="M645" s="644"/>
      <c r="N645" s="644"/>
      <c r="O645" s="644"/>
      <c r="P645" s="644"/>
      <c r="Q645" s="644"/>
      <c r="R645" s="644"/>
      <c r="S645" s="644"/>
      <c r="T645" s="644"/>
      <c r="U645" s="644"/>
      <c r="V645" s="644"/>
      <c r="W645" s="644"/>
      <c r="X645" s="644"/>
      <c r="Y645" s="644"/>
      <c r="Z645" s="644"/>
    </row>
    <row r="646" spans="1:26" ht="16.5" customHeight="1">
      <c r="A646" s="644"/>
      <c r="B646" s="644"/>
      <c r="C646" s="644"/>
      <c r="D646" s="56"/>
      <c r="E646" s="645"/>
      <c r="F646" s="644"/>
      <c r="G646" s="664"/>
      <c r="H646" s="644"/>
      <c r="I646" s="644"/>
      <c r="J646" s="644"/>
      <c r="K646" s="644"/>
      <c r="L646" s="644"/>
      <c r="M646" s="644"/>
      <c r="N646" s="644"/>
      <c r="O646" s="644"/>
      <c r="P646" s="644"/>
      <c r="Q646" s="644"/>
      <c r="R646" s="644"/>
      <c r="S646" s="644"/>
      <c r="T646" s="644"/>
      <c r="U646" s="644"/>
      <c r="V646" s="644"/>
      <c r="W646" s="644"/>
      <c r="X646" s="644"/>
      <c r="Y646" s="644"/>
      <c r="Z646" s="644"/>
    </row>
    <row r="647" spans="1:26" ht="16.5" customHeight="1">
      <c r="A647" s="644"/>
      <c r="B647" s="644"/>
      <c r="C647" s="644"/>
      <c r="D647" s="56"/>
      <c r="E647" s="645"/>
      <c r="F647" s="644"/>
      <c r="G647" s="664"/>
      <c r="H647" s="644"/>
      <c r="I647" s="644"/>
      <c r="J647" s="644"/>
      <c r="K647" s="644"/>
      <c r="L647" s="644"/>
      <c r="M647" s="644"/>
      <c r="N647" s="644"/>
      <c r="O647" s="644"/>
      <c r="P647" s="644"/>
      <c r="Q647" s="644"/>
      <c r="R647" s="644"/>
      <c r="S647" s="644"/>
      <c r="T647" s="644"/>
      <c r="U647" s="644"/>
      <c r="V647" s="644"/>
      <c r="W647" s="644"/>
      <c r="X647" s="644"/>
      <c r="Y647" s="644"/>
      <c r="Z647" s="644"/>
    </row>
    <row r="648" spans="1:26" ht="16.5" customHeight="1">
      <c r="A648" s="644"/>
      <c r="B648" s="644"/>
      <c r="C648" s="644"/>
      <c r="D648" s="56"/>
      <c r="E648" s="645"/>
      <c r="F648" s="644"/>
      <c r="G648" s="664"/>
      <c r="H648" s="644"/>
      <c r="I648" s="644"/>
      <c r="J648" s="644"/>
      <c r="K648" s="644"/>
      <c r="L648" s="644"/>
      <c r="M648" s="644"/>
      <c r="N648" s="644"/>
      <c r="O648" s="644"/>
      <c r="P648" s="644"/>
      <c r="Q648" s="644"/>
      <c r="R648" s="644"/>
      <c r="S648" s="644"/>
      <c r="T648" s="644"/>
      <c r="U648" s="644"/>
      <c r="V648" s="644"/>
      <c r="W648" s="644"/>
      <c r="X648" s="644"/>
      <c r="Y648" s="644"/>
      <c r="Z648" s="644"/>
    </row>
    <row r="649" spans="1:26" ht="16.5" customHeight="1">
      <c r="A649" s="644"/>
      <c r="B649" s="644"/>
      <c r="C649" s="644"/>
      <c r="D649" s="56"/>
      <c r="E649" s="645"/>
      <c r="F649" s="644"/>
      <c r="G649" s="664"/>
      <c r="H649" s="644"/>
      <c r="I649" s="644"/>
      <c r="J649" s="644"/>
      <c r="K649" s="644"/>
      <c r="L649" s="644"/>
      <c r="M649" s="644"/>
      <c r="N649" s="644"/>
      <c r="O649" s="644"/>
      <c r="P649" s="644"/>
      <c r="Q649" s="644"/>
      <c r="R649" s="644"/>
      <c r="S649" s="644"/>
      <c r="T649" s="644"/>
      <c r="U649" s="644"/>
      <c r="V649" s="644"/>
      <c r="W649" s="644"/>
      <c r="X649" s="644"/>
      <c r="Y649" s="644"/>
      <c r="Z649" s="644"/>
    </row>
    <row r="650" spans="1:26" ht="16.5" customHeight="1">
      <c r="A650" s="644"/>
      <c r="B650" s="644"/>
      <c r="C650" s="644"/>
      <c r="D650" s="56"/>
      <c r="E650" s="645"/>
      <c r="F650" s="644"/>
      <c r="G650" s="664"/>
      <c r="H650" s="644"/>
      <c r="I650" s="644"/>
      <c r="J650" s="644"/>
      <c r="K650" s="644"/>
      <c r="L650" s="644"/>
      <c r="M650" s="644"/>
      <c r="N650" s="644"/>
      <c r="O650" s="644"/>
      <c r="P650" s="644"/>
      <c r="Q650" s="644"/>
      <c r="R650" s="644"/>
      <c r="S650" s="644"/>
      <c r="T650" s="644"/>
      <c r="U650" s="644"/>
      <c r="V650" s="644"/>
      <c r="W650" s="644"/>
      <c r="X650" s="644"/>
      <c r="Y650" s="644"/>
      <c r="Z650" s="644"/>
    </row>
    <row r="651" spans="1:26" ht="16.5" customHeight="1">
      <c r="A651" s="644"/>
      <c r="B651" s="644"/>
      <c r="C651" s="644"/>
      <c r="D651" s="56"/>
      <c r="E651" s="645"/>
      <c r="F651" s="644"/>
      <c r="G651" s="664"/>
      <c r="H651" s="644"/>
      <c r="I651" s="644"/>
      <c r="J651" s="644"/>
      <c r="K651" s="644"/>
      <c r="L651" s="644"/>
      <c r="M651" s="644"/>
      <c r="N651" s="644"/>
      <c r="O651" s="644"/>
      <c r="P651" s="644"/>
      <c r="Q651" s="644"/>
      <c r="R651" s="644"/>
      <c r="S651" s="644"/>
      <c r="T651" s="644"/>
      <c r="U651" s="644"/>
      <c r="V651" s="644"/>
      <c r="W651" s="644"/>
      <c r="X651" s="644"/>
      <c r="Y651" s="644"/>
      <c r="Z651" s="644"/>
    </row>
    <row r="652" spans="1:26" ht="16.5" customHeight="1">
      <c r="A652" s="644"/>
      <c r="B652" s="644"/>
      <c r="C652" s="644"/>
      <c r="D652" s="56"/>
      <c r="E652" s="645"/>
      <c r="F652" s="644"/>
      <c r="G652" s="664"/>
      <c r="H652" s="644"/>
      <c r="I652" s="644"/>
      <c r="J652" s="644"/>
      <c r="K652" s="644"/>
      <c r="L652" s="644"/>
      <c r="M652" s="644"/>
      <c r="N652" s="644"/>
      <c r="O652" s="644"/>
      <c r="P652" s="644"/>
      <c r="Q652" s="644"/>
      <c r="R652" s="644"/>
      <c r="S652" s="644"/>
      <c r="T652" s="644"/>
      <c r="U652" s="644"/>
      <c r="V652" s="644"/>
      <c r="W652" s="644"/>
      <c r="X652" s="644"/>
      <c r="Y652" s="644"/>
      <c r="Z652" s="644"/>
    </row>
    <row r="653" spans="1:26" ht="16.5" customHeight="1">
      <c r="A653" s="644"/>
      <c r="B653" s="644"/>
      <c r="C653" s="644"/>
      <c r="D653" s="56"/>
      <c r="E653" s="645"/>
      <c r="F653" s="644"/>
      <c r="G653" s="664"/>
      <c r="H653" s="644"/>
      <c r="I653" s="644"/>
      <c r="J653" s="644"/>
      <c r="K653" s="644"/>
      <c r="L653" s="644"/>
      <c r="M653" s="644"/>
      <c r="N653" s="644"/>
      <c r="O653" s="644"/>
      <c r="P653" s="644"/>
      <c r="Q653" s="644"/>
      <c r="R653" s="644"/>
      <c r="S653" s="644"/>
      <c r="T653" s="644"/>
      <c r="U653" s="644"/>
      <c r="V653" s="644"/>
      <c r="W653" s="644"/>
      <c r="X653" s="644"/>
      <c r="Y653" s="644"/>
      <c r="Z653" s="644"/>
    </row>
    <row r="654" spans="1:26" ht="16.5" customHeight="1">
      <c r="A654" s="644"/>
      <c r="B654" s="644"/>
      <c r="C654" s="644"/>
      <c r="D654" s="56"/>
      <c r="E654" s="645"/>
      <c r="F654" s="644"/>
      <c r="G654" s="664"/>
      <c r="H654" s="644"/>
      <c r="I654" s="644"/>
      <c r="J654" s="644"/>
      <c r="K654" s="644"/>
      <c r="L654" s="644"/>
      <c r="M654" s="644"/>
      <c r="N654" s="644"/>
      <c r="O654" s="644"/>
      <c r="P654" s="644"/>
      <c r="Q654" s="644"/>
      <c r="R654" s="644"/>
      <c r="S654" s="644"/>
      <c r="T654" s="644"/>
      <c r="U654" s="644"/>
      <c r="V654" s="644"/>
      <c r="W654" s="644"/>
      <c r="X654" s="644"/>
      <c r="Y654" s="644"/>
      <c r="Z654" s="644"/>
    </row>
    <row r="655" spans="1:26" ht="16.5" customHeight="1">
      <c r="A655" s="644"/>
      <c r="B655" s="644"/>
      <c r="C655" s="644"/>
      <c r="D655" s="56"/>
      <c r="E655" s="645"/>
      <c r="F655" s="644"/>
      <c r="G655" s="664"/>
      <c r="H655" s="644"/>
      <c r="I655" s="644"/>
      <c r="J655" s="644"/>
      <c r="K655" s="644"/>
      <c r="L655" s="644"/>
      <c r="M655" s="644"/>
      <c r="N655" s="644"/>
      <c r="O655" s="644"/>
      <c r="P655" s="644"/>
      <c r="Q655" s="644"/>
      <c r="R655" s="644"/>
      <c r="S655" s="644"/>
      <c r="T655" s="644"/>
      <c r="U655" s="644"/>
      <c r="V655" s="644"/>
      <c r="W655" s="644"/>
      <c r="X655" s="644"/>
      <c r="Y655" s="644"/>
      <c r="Z655" s="644"/>
    </row>
    <row r="656" spans="1:26" ht="16.5" customHeight="1">
      <c r="A656" s="644"/>
      <c r="B656" s="644"/>
      <c r="C656" s="644"/>
      <c r="D656" s="56"/>
      <c r="E656" s="645"/>
      <c r="F656" s="644"/>
      <c r="G656" s="664"/>
      <c r="H656" s="644"/>
      <c r="I656" s="644"/>
      <c r="J656" s="644"/>
      <c r="K656" s="644"/>
      <c r="L656" s="644"/>
      <c r="M656" s="644"/>
      <c r="N656" s="644"/>
      <c r="O656" s="644"/>
      <c r="P656" s="644"/>
      <c r="Q656" s="644"/>
      <c r="R656" s="644"/>
      <c r="S656" s="644"/>
      <c r="T656" s="644"/>
      <c r="U656" s="644"/>
      <c r="V656" s="644"/>
      <c r="W656" s="644"/>
      <c r="X656" s="644"/>
      <c r="Y656" s="644"/>
      <c r="Z656" s="644"/>
    </row>
    <row r="657" spans="1:26" ht="16.5" customHeight="1">
      <c r="A657" s="644"/>
      <c r="B657" s="644"/>
      <c r="C657" s="644"/>
      <c r="D657" s="56"/>
      <c r="E657" s="645"/>
      <c r="F657" s="644"/>
      <c r="G657" s="664"/>
      <c r="H657" s="644"/>
      <c r="I657" s="644"/>
      <c r="J657" s="644"/>
      <c r="K657" s="644"/>
      <c r="L657" s="644"/>
      <c r="M657" s="644"/>
      <c r="N657" s="644"/>
      <c r="O657" s="644"/>
      <c r="P657" s="644"/>
      <c r="Q657" s="644"/>
      <c r="R657" s="644"/>
      <c r="S657" s="644"/>
      <c r="T657" s="644"/>
      <c r="U657" s="644"/>
      <c r="V657" s="644"/>
      <c r="W657" s="644"/>
      <c r="X657" s="644"/>
      <c r="Y657" s="644"/>
      <c r="Z657" s="644"/>
    </row>
    <row r="658" spans="1:26" ht="16.5" customHeight="1">
      <c r="A658" s="644"/>
      <c r="B658" s="644"/>
      <c r="C658" s="644"/>
      <c r="D658" s="56"/>
      <c r="E658" s="645"/>
      <c r="F658" s="644"/>
      <c r="G658" s="664"/>
      <c r="H658" s="644"/>
      <c r="I658" s="644"/>
      <c r="J658" s="644"/>
      <c r="K658" s="644"/>
      <c r="L658" s="644"/>
      <c r="M658" s="644"/>
      <c r="N658" s="644"/>
      <c r="O658" s="644"/>
      <c r="P658" s="644"/>
      <c r="Q658" s="644"/>
      <c r="R658" s="644"/>
      <c r="S658" s="644"/>
      <c r="T658" s="644"/>
      <c r="U658" s="644"/>
      <c r="V658" s="644"/>
      <c r="W658" s="644"/>
      <c r="X658" s="644"/>
      <c r="Y658" s="644"/>
      <c r="Z658" s="644"/>
    </row>
    <row r="659" spans="1:26" ht="16.5" customHeight="1">
      <c r="A659" s="644"/>
      <c r="B659" s="644"/>
      <c r="C659" s="644"/>
      <c r="D659" s="56"/>
      <c r="E659" s="645"/>
      <c r="F659" s="644"/>
      <c r="G659" s="664"/>
      <c r="H659" s="644"/>
      <c r="I659" s="644"/>
      <c r="J659" s="644"/>
      <c r="K659" s="644"/>
      <c r="L659" s="644"/>
      <c r="M659" s="644"/>
      <c r="N659" s="644"/>
      <c r="O659" s="644"/>
      <c r="P659" s="644"/>
      <c r="Q659" s="644"/>
      <c r="R659" s="644"/>
      <c r="S659" s="644"/>
      <c r="T659" s="644"/>
      <c r="U659" s="644"/>
      <c r="V659" s="644"/>
      <c r="W659" s="644"/>
      <c r="X659" s="644"/>
      <c r="Y659" s="644"/>
      <c r="Z659" s="644"/>
    </row>
    <row r="660" spans="1:26" ht="16.5" customHeight="1">
      <c r="A660" s="644"/>
      <c r="B660" s="644"/>
      <c r="C660" s="644"/>
      <c r="D660" s="56"/>
      <c r="E660" s="645"/>
      <c r="F660" s="644"/>
      <c r="G660" s="664"/>
      <c r="H660" s="644"/>
      <c r="I660" s="644"/>
      <c r="J660" s="644"/>
      <c r="K660" s="644"/>
      <c r="L660" s="644"/>
      <c r="M660" s="644"/>
      <c r="N660" s="644"/>
      <c r="O660" s="644"/>
      <c r="P660" s="644"/>
      <c r="Q660" s="644"/>
      <c r="R660" s="644"/>
      <c r="S660" s="644"/>
      <c r="T660" s="644"/>
      <c r="U660" s="644"/>
      <c r="V660" s="644"/>
      <c r="W660" s="644"/>
      <c r="X660" s="644"/>
      <c r="Y660" s="644"/>
      <c r="Z660" s="644"/>
    </row>
    <row r="661" spans="1:26" ht="16.5" customHeight="1">
      <c r="A661" s="644"/>
      <c r="B661" s="644"/>
      <c r="C661" s="644"/>
      <c r="D661" s="56"/>
      <c r="E661" s="645"/>
      <c r="F661" s="644"/>
      <c r="G661" s="664"/>
      <c r="H661" s="644"/>
      <c r="I661" s="644"/>
      <c r="J661" s="644"/>
      <c r="K661" s="644"/>
      <c r="L661" s="644"/>
      <c r="M661" s="644"/>
      <c r="N661" s="644"/>
      <c r="O661" s="644"/>
      <c r="P661" s="644"/>
      <c r="Q661" s="644"/>
      <c r="R661" s="644"/>
      <c r="S661" s="644"/>
      <c r="T661" s="644"/>
      <c r="U661" s="644"/>
      <c r="V661" s="644"/>
      <c r="W661" s="644"/>
      <c r="X661" s="644"/>
      <c r="Y661" s="644"/>
      <c r="Z661" s="644"/>
    </row>
    <row r="662" spans="1:26" ht="16.5" customHeight="1">
      <c r="A662" s="644"/>
      <c r="B662" s="644"/>
      <c r="C662" s="644"/>
      <c r="D662" s="56"/>
      <c r="E662" s="645"/>
      <c r="F662" s="644"/>
      <c r="G662" s="664"/>
      <c r="H662" s="644"/>
      <c r="I662" s="644"/>
      <c r="J662" s="644"/>
      <c r="K662" s="644"/>
      <c r="L662" s="644"/>
      <c r="M662" s="644"/>
      <c r="N662" s="644"/>
      <c r="O662" s="644"/>
      <c r="P662" s="644"/>
      <c r="Q662" s="644"/>
      <c r="R662" s="644"/>
      <c r="S662" s="644"/>
      <c r="T662" s="644"/>
      <c r="U662" s="644"/>
      <c r="V662" s="644"/>
      <c r="W662" s="644"/>
      <c r="X662" s="644"/>
      <c r="Y662" s="644"/>
      <c r="Z662" s="644"/>
    </row>
    <row r="663" spans="1:26" ht="16.5" customHeight="1">
      <c r="A663" s="644"/>
      <c r="B663" s="644"/>
      <c r="C663" s="644"/>
      <c r="D663" s="56"/>
      <c r="E663" s="645"/>
      <c r="F663" s="644"/>
      <c r="G663" s="664"/>
      <c r="H663" s="644"/>
      <c r="I663" s="644"/>
      <c r="J663" s="644"/>
      <c r="K663" s="644"/>
      <c r="L663" s="644"/>
      <c r="M663" s="644"/>
      <c r="N663" s="644"/>
      <c r="O663" s="644"/>
      <c r="P663" s="644"/>
      <c r="Q663" s="644"/>
      <c r="R663" s="644"/>
      <c r="S663" s="644"/>
      <c r="T663" s="644"/>
      <c r="U663" s="644"/>
      <c r="V663" s="644"/>
      <c r="W663" s="644"/>
      <c r="X663" s="644"/>
      <c r="Y663" s="644"/>
      <c r="Z663" s="644"/>
    </row>
    <row r="664" spans="1:26" ht="16.5" customHeight="1">
      <c r="A664" s="644"/>
      <c r="B664" s="644"/>
      <c r="C664" s="644"/>
      <c r="D664" s="56"/>
      <c r="E664" s="645"/>
      <c r="F664" s="644"/>
      <c r="G664" s="664"/>
      <c r="H664" s="644"/>
      <c r="I664" s="644"/>
      <c r="J664" s="644"/>
      <c r="K664" s="644"/>
      <c r="L664" s="644"/>
      <c r="M664" s="644"/>
      <c r="N664" s="644"/>
      <c r="O664" s="644"/>
      <c r="P664" s="644"/>
      <c r="Q664" s="644"/>
      <c r="R664" s="644"/>
      <c r="S664" s="644"/>
      <c r="T664" s="644"/>
      <c r="U664" s="644"/>
      <c r="V664" s="644"/>
      <c r="W664" s="644"/>
      <c r="X664" s="644"/>
      <c r="Y664" s="644"/>
      <c r="Z664" s="644"/>
    </row>
    <row r="665" spans="1:26" ht="16.5" customHeight="1">
      <c r="A665" s="644"/>
      <c r="B665" s="644"/>
      <c r="C665" s="644"/>
      <c r="D665" s="56"/>
      <c r="E665" s="645"/>
      <c r="F665" s="644"/>
      <c r="G665" s="664"/>
      <c r="H665" s="644"/>
      <c r="I665" s="644"/>
      <c r="J665" s="644"/>
      <c r="K665" s="644"/>
      <c r="L665" s="644"/>
      <c r="M665" s="644"/>
      <c r="N665" s="644"/>
      <c r="O665" s="644"/>
      <c r="P665" s="644"/>
      <c r="Q665" s="644"/>
      <c r="R665" s="644"/>
      <c r="S665" s="644"/>
      <c r="T665" s="644"/>
      <c r="U665" s="644"/>
      <c r="V665" s="644"/>
      <c r="W665" s="644"/>
      <c r="X665" s="644"/>
      <c r="Y665" s="644"/>
      <c r="Z665" s="644"/>
    </row>
    <row r="666" spans="1:26" ht="16.5" customHeight="1">
      <c r="A666" s="644"/>
      <c r="B666" s="644"/>
      <c r="C666" s="644"/>
      <c r="D666" s="56"/>
      <c r="E666" s="645"/>
      <c r="F666" s="644"/>
      <c r="G666" s="664"/>
      <c r="H666" s="644"/>
      <c r="I666" s="644"/>
      <c r="J666" s="644"/>
      <c r="K666" s="644"/>
      <c r="L666" s="644"/>
      <c r="M666" s="644"/>
      <c r="N666" s="644"/>
      <c r="O666" s="644"/>
      <c r="P666" s="644"/>
      <c r="Q666" s="644"/>
      <c r="R666" s="644"/>
      <c r="S666" s="644"/>
      <c r="T666" s="644"/>
      <c r="U666" s="644"/>
      <c r="V666" s="644"/>
      <c r="W666" s="644"/>
      <c r="X666" s="644"/>
      <c r="Y666" s="644"/>
      <c r="Z666" s="644"/>
    </row>
    <row r="667" spans="1:26" ht="16.5" customHeight="1">
      <c r="A667" s="644"/>
      <c r="B667" s="644"/>
      <c r="C667" s="644"/>
      <c r="D667" s="56"/>
      <c r="E667" s="645"/>
      <c r="F667" s="644"/>
      <c r="G667" s="664"/>
      <c r="H667" s="644"/>
      <c r="I667" s="644"/>
      <c r="J667" s="644"/>
      <c r="K667" s="644"/>
      <c r="L667" s="644"/>
      <c r="M667" s="644"/>
      <c r="N667" s="644"/>
      <c r="O667" s="644"/>
      <c r="P667" s="644"/>
      <c r="Q667" s="644"/>
      <c r="R667" s="644"/>
      <c r="S667" s="644"/>
      <c r="T667" s="644"/>
      <c r="U667" s="644"/>
      <c r="V667" s="644"/>
      <c r="W667" s="644"/>
      <c r="X667" s="644"/>
      <c r="Y667" s="644"/>
      <c r="Z667" s="644"/>
    </row>
    <row r="668" spans="1:26" ht="16.5" customHeight="1">
      <c r="A668" s="644"/>
      <c r="B668" s="644"/>
      <c r="C668" s="644"/>
      <c r="D668" s="56"/>
      <c r="E668" s="645"/>
      <c r="F668" s="644"/>
      <c r="G668" s="664"/>
      <c r="H668" s="644"/>
      <c r="I668" s="644"/>
      <c r="J668" s="644"/>
      <c r="K668" s="644"/>
      <c r="L668" s="644"/>
      <c r="M668" s="644"/>
      <c r="N668" s="644"/>
      <c r="O668" s="644"/>
      <c r="P668" s="644"/>
      <c r="Q668" s="644"/>
      <c r="R668" s="644"/>
      <c r="S668" s="644"/>
      <c r="T668" s="644"/>
      <c r="U668" s="644"/>
      <c r="V668" s="644"/>
      <c r="W668" s="644"/>
      <c r="X668" s="644"/>
      <c r="Y668" s="644"/>
      <c r="Z668" s="644"/>
    </row>
    <row r="669" spans="1:26" ht="16.5" customHeight="1">
      <c r="A669" s="644"/>
      <c r="B669" s="644"/>
      <c r="C669" s="644"/>
      <c r="D669" s="56"/>
      <c r="E669" s="645"/>
      <c r="F669" s="644"/>
      <c r="G669" s="664"/>
      <c r="H669" s="644"/>
      <c r="I669" s="644"/>
      <c r="J669" s="644"/>
      <c r="K669" s="644"/>
      <c r="L669" s="644"/>
      <c r="M669" s="644"/>
      <c r="N669" s="644"/>
      <c r="O669" s="644"/>
      <c r="P669" s="644"/>
      <c r="Q669" s="644"/>
      <c r="R669" s="644"/>
      <c r="S669" s="644"/>
      <c r="T669" s="644"/>
      <c r="U669" s="644"/>
      <c r="V669" s="644"/>
      <c r="W669" s="644"/>
      <c r="X669" s="644"/>
      <c r="Y669" s="644"/>
      <c r="Z669" s="644"/>
    </row>
    <row r="670" spans="1:26" ht="16.5" customHeight="1">
      <c r="A670" s="644"/>
      <c r="B670" s="644"/>
      <c r="C670" s="644"/>
      <c r="D670" s="56"/>
      <c r="E670" s="645"/>
      <c r="F670" s="644"/>
      <c r="G670" s="664"/>
      <c r="H670" s="644"/>
      <c r="I670" s="644"/>
      <c r="J670" s="644"/>
      <c r="K670" s="644"/>
      <c r="L670" s="644"/>
      <c r="M670" s="644"/>
      <c r="N670" s="644"/>
      <c r="O670" s="644"/>
      <c r="P670" s="644"/>
      <c r="Q670" s="644"/>
      <c r="R670" s="644"/>
      <c r="S670" s="644"/>
      <c r="T670" s="644"/>
      <c r="U670" s="644"/>
      <c r="V670" s="644"/>
      <c r="W670" s="644"/>
      <c r="X670" s="644"/>
      <c r="Y670" s="644"/>
      <c r="Z670" s="644"/>
    </row>
    <row r="671" spans="1:26" ht="16.5" customHeight="1">
      <c r="A671" s="644"/>
      <c r="B671" s="644"/>
      <c r="C671" s="644"/>
      <c r="D671" s="56"/>
      <c r="E671" s="645"/>
      <c r="F671" s="644"/>
      <c r="G671" s="664"/>
      <c r="H671" s="644"/>
      <c r="I671" s="644"/>
      <c r="J671" s="644"/>
      <c r="K671" s="644"/>
      <c r="L671" s="644"/>
      <c r="M671" s="644"/>
      <c r="N671" s="644"/>
      <c r="O671" s="644"/>
      <c r="P671" s="644"/>
      <c r="Q671" s="644"/>
      <c r="R671" s="644"/>
      <c r="S671" s="644"/>
      <c r="T671" s="644"/>
      <c r="U671" s="644"/>
      <c r="V671" s="644"/>
      <c r="W671" s="644"/>
      <c r="X671" s="644"/>
      <c r="Y671" s="644"/>
      <c r="Z671" s="644"/>
    </row>
    <row r="672" spans="1:26" ht="16.5" customHeight="1">
      <c r="A672" s="644"/>
      <c r="B672" s="644"/>
      <c r="C672" s="644"/>
      <c r="D672" s="56"/>
      <c r="E672" s="645"/>
      <c r="F672" s="644"/>
      <c r="G672" s="664"/>
      <c r="H672" s="644"/>
      <c r="I672" s="644"/>
      <c r="J672" s="644"/>
      <c r="K672" s="644"/>
      <c r="L672" s="644"/>
      <c r="M672" s="644"/>
      <c r="N672" s="644"/>
      <c r="O672" s="644"/>
      <c r="P672" s="644"/>
      <c r="Q672" s="644"/>
      <c r="R672" s="644"/>
      <c r="S672" s="644"/>
      <c r="T672" s="644"/>
      <c r="U672" s="644"/>
      <c r="V672" s="644"/>
      <c r="W672" s="644"/>
      <c r="X672" s="644"/>
      <c r="Y672" s="644"/>
      <c r="Z672" s="644"/>
    </row>
    <row r="673" spans="1:26" ht="16.5" customHeight="1">
      <c r="A673" s="644"/>
      <c r="B673" s="644"/>
      <c r="C673" s="644"/>
      <c r="D673" s="56"/>
      <c r="E673" s="645"/>
      <c r="F673" s="644"/>
      <c r="G673" s="664"/>
      <c r="H673" s="644"/>
      <c r="I673" s="644"/>
      <c r="J673" s="644"/>
      <c r="K673" s="644"/>
      <c r="L673" s="644"/>
      <c r="M673" s="644"/>
      <c r="N673" s="644"/>
      <c r="O673" s="644"/>
      <c r="P673" s="644"/>
      <c r="Q673" s="644"/>
      <c r="R673" s="644"/>
      <c r="S673" s="644"/>
      <c r="T673" s="644"/>
      <c r="U673" s="644"/>
      <c r="V673" s="644"/>
      <c r="W673" s="644"/>
      <c r="X673" s="644"/>
      <c r="Y673" s="644"/>
      <c r="Z673" s="644"/>
    </row>
    <row r="674" spans="1:26" ht="16.5" customHeight="1">
      <c r="A674" s="644"/>
      <c r="B674" s="644"/>
      <c r="C674" s="644"/>
      <c r="D674" s="56"/>
      <c r="E674" s="645"/>
      <c r="F674" s="644"/>
      <c r="G674" s="664"/>
      <c r="H674" s="644"/>
      <c r="I674" s="644"/>
      <c r="J674" s="644"/>
      <c r="K674" s="644"/>
      <c r="L674" s="644"/>
      <c r="M674" s="644"/>
      <c r="N674" s="644"/>
      <c r="O674" s="644"/>
      <c r="P674" s="644"/>
      <c r="Q674" s="644"/>
      <c r="R674" s="644"/>
      <c r="S674" s="644"/>
      <c r="T674" s="644"/>
      <c r="U674" s="644"/>
      <c r="V674" s="644"/>
      <c r="W674" s="644"/>
      <c r="X674" s="644"/>
      <c r="Y674" s="644"/>
      <c r="Z674" s="644"/>
    </row>
    <row r="675" spans="1:26" ht="16.5" customHeight="1">
      <c r="A675" s="644"/>
      <c r="B675" s="644"/>
      <c r="C675" s="644"/>
      <c r="D675" s="56"/>
      <c r="E675" s="645"/>
      <c r="F675" s="644"/>
      <c r="G675" s="664"/>
      <c r="H675" s="644"/>
      <c r="I675" s="644"/>
      <c r="J675" s="644"/>
      <c r="K675" s="644"/>
      <c r="L675" s="644"/>
      <c r="M675" s="644"/>
      <c r="N675" s="644"/>
      <c r="O675" s="644"/>
      <c r="P675" s="644"/>
      <c r="Q675" s="644"/>
      <c r="R675" s="644"/>
      <c r="S675" s="644"/>
      <c r="T675" s="644"/>
      <c r="U675" s="644"/>
      <c r="V675" s="644"/>
      <c r="W675" s="644"/>
      <c r="X675" s="644"/>
      <c r="Y675" s="644"/>
      <c r="Z675" s="644"/>
    </row>
    <row r="676" spans="1:26" ht="16.5" customHeight="1">
      <c r="A676" s="644"/>
      <c r="B676" s="644"/>
      <c r="C676" s="644"/>
      <c r="D676" s="56"/>
      <c r="E676" s="645"/>
      <c r="F676" s="644"/>
      <c r="G676" s="664"/>
      <c r="H676" s="644"/>
      <c r="I676" s="644"/>
      <c r="J676" s="644"/>
      <c r="K676" s="644"/>
      <c r="L676" s="644"/>
      <c r="M676" s="644"/>
      <c r="N676" s="644"/>
      <c r="O676" s="644"/>
      <c r="P676" s="644"/>
      <c r="Q676" s="644"/>
      <c r="R676" s="644"/>
      <c r="S676" s="644"/>
      <c r="T676" s="644"/>
      <c r="U676" s="644"/>
      <c r="V676" s="644"/>
      <c r="W676" s="644"/>
      <c r="X676" s="644"/>
      <c r="Y676" s="644"/>
      <c r="Z676" s="644"/>
    </row>
    <row r="677" spans="1:26" ht="16.5" customHeight="1">
      <c r="A677" s="644"/>
      <c r="B677" s="644"/>
      <c r="C677" s="644"/>
      <c r="D677" s="56"/>
      <c r="E677" s="645"/>
      <c r="F677" s="644"/>
      <c r="G677" s="664"/>
      <c r="H677" s="644"/>
      <c r="I677" s="644"/>
      <c r="J677" s="644"/>
      <c r="K677" s="644"/>
      <c r="L677" s="644"/>
      <c r="M677" s="644"/>
      <c r="N677" s="644"/>
      <c r="O677" s="644"/>
      <c r="P677" s="644"/>
      <c r="Q677" s="644"/>
      <c r="R677" s="644"/>
      <c r="S677" s="644"/>
      <c r="T677" s="644"/>
      <c r="U677" s="644"/>
      <c r="V677" s="644"/>
      <c r="W677" s="644"/>
      <c r="X677" s="644"/>
      <c r="Y677" s="644"/>
      <c r="Z677" s="644"/>
    </row>
    <row r="678" spans="1:26" ht="16.5" customHeight="1">
      <c r="A678" s="644"/>
      <c r="B678" s="644"/>
      <c r="C678" s="644"/>
      <c r="D678" s="56"/>
      <c r="E678" s="645"/>
      <c r="F678" s="644"/>
      <c r="G678" s="664"/>
      <c r="H678" s="644"/>
      <c r="I678" s="644"/>
      <c r="J678" s="644"/>
      <c r="K678" s="644"/>
      <c r="L678" s="644"/>
      <c r="M678" s="644"/>
      <c r="N678" s="644"/>
      <c r="O678" s="644"/>
      <c r="P678" s="644"/>
      <c r="Q678" s="644"/>
      <c r="R678" s="644"/>
      <c r="S678" s="644"/>
      <c r="T678" s="644"/>
      <c r="U678" s="644"/>
      <c r="V678" s="644"/>
      <c r="W678" s="644"/>
      <c r="X678" s="644"/>
      <c r="Y678" s="644"/>
      <c r="Z678" s="644"/>
    </row>
    <row r="679" spans="1:26" ht="16.5" customHeight="1">
      <c r="A679" s="644"/>
      <c r="B679" s="644"/>
      <c r="C679" s="644"/>
      <c r="D679" s="56"/>
      <c r="E679" s="645"/>
      <c r="F679" s="644"/>
      <c r="G679" s="664"/>
      <c r="H679" s="644"/>
      <c r="I679" s="644"/>
      <c r="J679" s="644"/>
      <c r="K679" s="644"/>
      <c r="L679" s="644"/>
      <c r="M679" s="644"/>
      <c r="N679" s="644"/>
      <c r="O679" s="644"/>
      <c r="P679" s="644"/>
      <c r="Q679" s="644"/>
      <c r="R679" s="644"/>
      <c r="S679" s="644"/>
      <c r="T679" s="644"/>
      <c r="U679" s="644"/>
      <c r="V679" s="644"/>
      <c r="W679" s="644"/>
      <c r="X679" s="644"/>
      <c r="Y679" s="644"/>
      <c r="Z679" s="644"/>
    </row>
    <row r="680" spans="1:26" ht="16.5" customHeight="1">
      <c r="A680" s="644"/>
      <c r="B680" s="644"/>
      <c r="C680" s="644"/>
      <c r="D680" s="56"/>
      <c r="E680" s="645"/>
      <c r="F680" s="644"/>
      <c r="G680" s="664"/>
      <c r="H680" s="644"/>
      <c r="I680" s="644"/>
      <c r="J680" s="644"/>
      <c r="K680" s="644"/>
      <c r="L680" s="644"/>
      <c r="M680" s="644"/>
      <c r="N680" s="644"/>
      <c r="O680" s="644"/>
      <c r="P680" s="644"/>
      <c r="Q680" s="644"/>
      <c r="R680" s="644"/>
      <c r="S680" s="644"/>
      <c r="T680" s="644"/>
      <c r="U680" s="644"/>
      <c r="V680" s="644"/>
      <c r="W680" s="644"/>
      <c r="X680" s="644"/>
      <c r="Y680" s="644"/>
      <c r="Z680" s="644"/>
    </row>
    <row r="681" spans="1:26" ht="16.5" customHeight="1">
      <c r="A681" s="644"/>
      <c r="B681" s="644"/>
      <c r="C681" s="644"/>
      <c r="D681" s="56"/>
      <c r="E681" s="645"/>
      <c r="F681" s="644"/>
      <c r="G681" s="664"/>
      <c r="H681" s="644"/>
      <c r="I681" s="644"/>
      <c r="J681" s="644"/>
      <c r="K681" s="644"/>
      <c r="L681" s="644"/>
      <c r="M681" s="644"/>
      <c r="N681" s="644"/>
      <c r="O681" s="644"/>
      <c r="P681" s="644"/>
      <c r="Q681" s="644"/>
      <c r="R681" s="644"/>
      <c r="S681" s="644"/>
      <c r="T681" s="644"/>
      <c r="U681" s="644"/>
      <c r="V681" s="644"/>
      <c r="W681" s="644"/>
      <c r="X681" s="644"/>
      <c r="Y681" s="644"/>
      <c r="Z681" s="644"/>
    </row>
    <row r="682" spans="1:26" ht="16.5" customHeight="1">
      <c r="A682" s="644"/>
      <c r="B682" s="644"/>
      <c r="C682" s="644"/>
      <c r="D682" s="56"/>
      <c r="E682" s="645"/>
      <c r="F682" s="644"/>
      <c r="G682" s="664"/>
      <c r="H682" s="644"/>
      <c r="I682" s="644"/>
      <c r="J682" s="644"/>
      <c r="K682" s="644"/>
      <c r="L682" s="644"/>
      <c r="M682" s="644"/>
      <c r="N682" s="644"/>
      <c r="O682" s="644"/>
      <c r="P682" s="644"/>
      <c r="Q682" s="644"/>
      <c r="R682" s="644"/>
      <c r="S682" s="644"/>
      <c r="T682" s="644"/>
      <c r="U682" s="644"/>
      <c r="V682" s="644"/>
      <c r="W682" s="644"/>
      <c r="X682" s="644"/>
      <c r="Y682" s="644"/>
      <c r="Z682" s="644"/>
    </row>
    <row r="683" spans="1:26" ht="16.5" customHeight="1">
      <c r="A683" s="644"/>
      <c r="B683" s="644"/>
      <c r="C683" s="644"/>
      <c r="D683" s="56"/>
      <c r="E683" s="645"/>
      <c r="F683" s="644"/>
      <c r="G683" s="664"/>
      <c r="H683" s="644"/>
      <c r="I683" s="644"/>
      <c r="J683" s="644"/>
      <c r="K683" s="644"/>
      <c r="L683" s="644"/>
      <c r="M683" s="644"/>
      <c r="N683" s="644"/>
      <c r="O683" s="644"/>
      <c r="P683" s="644"/>
      <c r="Q683" s="644"/>
      <c r="R683" s="644"/>
      <c r="S683" s="644"/>
      <c r="T683" s="644"/>
      <c r="U683" s="644"/>
      <c r="V683" s="644"/>
      <c r="W683" s="644"/>
      <c r="X683" s="644"/>
      <c r="Y683" s="644"/>
      <c r="Z683" s="644"/>
    </row>
    <row r="684" spans="1:26" ht="16.5" customHeight="1">
      <c r="A684" s="644"/>
      <c r="B684" s="644"/>
      <c r="C684" s="644"/>
      <c r="D684" s="56"/>
      <c r="E684" s="645"/>
      <c r="F684" s="644"/>
      <c r="G684" s="664"/>
      <c r="H684" s="644"/>
      <c r="I684" s="644"/>
      <c r="J684" s="644"/>
      <c r="K684" s="644"/>
      <c r="L684" s="644"/>
      <c r="M684" s="644"/>
      <c r="N684" s="644"/>
      <c r="O684" s="644"/>
      <c r="P684" s="644"/>
      <c r="Q684" s="644"/>
      <c r="R684" s="644"/>
      <c r="S684" s="644"/>
      <c r="T684" s="644"/>
      <c r="U684" s="644"/>
      <c r="V684" s="644"/>
      <c r="W684" s="644"/>
      <c r="X684" s="644"/>
      <c r="Y684" s="644"/>
      <c r="Z684" s="644"/>
    </row>
    <row r="685" spans="1:26" ht="16.5" customHeight="1">
      <c r="A685" s="644"/>
      <c r="B685" s="644"/>
      <c r="C685" s="644"/>
      <c r="D685" s="56"/>
      <c r="E685" s="645"/>
      <c r="F685" s="644"/>
      <c r="G685" s="664"/>
      <c r="H685" s="644"/>
      <c r="I685" s="644"/>
      <c r="J685" s="644"/>
      <c r="K685" s="644"/>
      <c r="L685" s="644"/>
      <c r="M685" s="644"/>
      <c r="N685" s="644"/>
      <c r="O685" s="644"/>
      <c r="P685" s="644"/>
      <c r="Q685" s="644"/>
      <c r="R685" s="644"/>
      <c r="S685" s="644"/>
      <c r="T685" s="644"/>
      <c r="U685" s="644"/>
      <c r="V685" s="644"/>
      <c r="W685" s="644"/>
      <c r="X685" s="644"/>
      <c r="Y685" s="644"/>
      <c r="Z685" s="644"/>
    </row>
    <row r="686" spans="1:26" ht="16.5" customHeight="1">
      <c r="A686" s="644"/>
      <c r="B686" s="644"/>
      <c r="C686" s="644"/>
      <c r="D686" s="56"/>
      <c r="E686" s="645"/>
      <c r="F686" s="644"/>
      <c r="G686" s="664"/>
      <c r="H686" s="644"/>
      <c r="I686" s="644"/>
      <c r="J686" s="644"/>
      <c r="K686" s="644"/>
      <c r="L686" s="644"/>
      <c r="M686" s="644"/>
      <c r="N686" s="644"/>
      <c r="O686" s="644"/>
      <c r="P686" s="644"/>
      <c r="Q686" s="644"/>
      <c r="R686" s="644"/>
      <c r="S686" s="644"/>
      <c r="T686" s="644"/>
      <c r="U686" s="644"/>
      <c r="V686" s="644"/>
      <c r="W686" s="644"/>
      <c r="X686" s="644"/>
      <c r="Y686" s="644"/>
      <c r="Z686" s="644"/>
    </row>
    <row r="687" spans="1:26" ht="16.5" customHeight="1">
      <c r="A687" s="644"/>
      <c r="B687" s="644"/>
      <c r="C687" s="644"/>
      <c r="D687" s="56"/>
      <c r="E687" s="645"/>
      <c r="F687" s="644"/>
      <c r="G687" s="664"/>
      <c r="H687" s="644"/>
      <c r="I687" s="644"/>
      <c r="J687" s="644"/>
      <c r="K687" s="644"/>
      <c r="L687" s="644"/>
      <c r="M687" s="644"/>
      <c r="N687" s="644"/>
      <c r="O687" s="644"/>
      <c r="P687" s="644"/>
      <c r="Q687" s="644"/>
      <c r="R687" s="644"/>
      <c r="S687" s="644"/>
      <c r="T687" s="644"/>
      <c r="U687" s="644"/>
      <c r="V687" s="644"/>
      <c r="W687" s="644"/>
      <c r="X687" s="644"/>
      <c r="Y687" s="644"/>
      <c r="Z687" s="644"/>
    </row>
    <row r="688" spans="1:26" ht="16.5" customHeight="1">
      <c r="A688" s="644"/>
      <c r="B688" s="644"/>
      <c r="C688" s="644"/>
      <c r="D688" s="56"/>
      <c r="E688" s="645"/>
      <c r="F688" s="644"/>
      <c r="G688" s="664"/>
      <c r="H688" s="644"/>
      <c r="I688" s="644"/>
      <c r="J688" s="644"/>
      <c r="K688" s="644"/>
      <c r="L688" s="644"/>
      <c r="M688" s="644"/>
      <c r="N688" s="644"/>
      <c r="O688" s="644"/>
      <c r="P688" s="644"/>
      <c r="Q688" s="644"/>
      <c r="R688" s="644"/>
      <c r="S688" s="644"/>
      <c r="T688" s="644"/>
      <c r="U688" s="644"/>
      <c r="V688" s="644"/>
      <c r="W688" s="644"/>
      <c r="X688" s="644"/>
      <c r="Y688" s="644"/>
      <c r="Z688" s="644"/>
    </row>
    <row r="689" spans="1:26" ht="16.5" customHeight="1">
      <c r="A689" s="644"/>
      <c r="B689" s="644"/>
      <c r="C689" s="644"/>
      <c r="D689" s="56"/>
      <c r="E689" s="645"/>
      <c r="F689" s="644"/>
      <c r="G689" s="664"/>
      <c r="H689" s="644"/>
      <c r="I689" s="644"/>
      <c r="J689" s="644"/>
      <c r="K689" s="644"/>
      <c r="L689" s="644"/>
      <c r="M689" s="644"/>
      <c r="N689" s="644"/>
      <c r="O689" s="644"/>
      <c r="P689" s="644"/>
      <c r="Q689" s="644"/>
      <c r="R689" s="644"/>
      <c r="S689" s="644"/>
      <c r="T689" s="644"/>
      <c r="U689" s="644"/>
      <c r="V689" s="644"/>
      <c r="W689" s="644"/>
      <c r="X689" s="644"/>
      <c r="Y689" s="644"/>
      <c r="Z689" s="644"/>
    </row>
    <row r="690" spans="1:26" ht="16.5" customHeight="1">
      <c r="A690" s="644"/>
      <c r="B690" s="644"/>
      <c r="C690" s="644"/>
      <c r="D690" s="56"/>
      <c r="E690" s="645"/>
      <c r="F690" s="644"/>
      <c r="G690" s="664"/>
      <c r="H690" s="644"/>
      <c r="I690" s="644"/>
      <c r="J690" s="644"/>
      <c r="K690" s="644"/>
      <c r="L690" s="644"/>
      <c r="M690" s="644"/>
      <c r="N690" s="644"/>
      <c r="O690" s="644"/>
      <c r="P690" s="644"/>
      <c r="Q690" s="644"/>
      <c r="R690" s="644"/>
      <c r="S690" s="644"/>
      <c r="T690" s="644"/>
      <c r="U690" s="644"/>
      <c r="V690" s="644"/>
      <c r="W690" s="644"/>
      <c r="X690" s="644"/>
      <c r="Y690" s="644"/>
      <c r="Z690" s="644"/>
    </row>
    <row r="691" spans="1:26" ht="16.5" customHeight="1">
      <c r="A691" s="644"/>
      <c r="B691" s="644"/>
      <c r="C691" s="644"/>
      <c r="D691" s="56"/>
      <c r="E691" s="645"/>
      <c r="F691" s="644"/>
      <c r="G691" s="664"/>
      <c r="H691" s="644"/>
      <c r="I691" s="644"/>
      <c r="J691" s="644"/>
      <c r="K691" s="644"/>
      <c r="L691" s="644"/>
      <c r="M691" s="644"/>
      <c r="N691" s="644"/>
      <c r="O691" s="644"/>
      <c r="P691" s="644"/>
      <c r="Q691" s="644"/>
      <c r="R691" s="644"/>
      <c r="S691" s="644"/>
      <c r="T691" s="644"/>
      <c r="U691" s="644"/>
      <c r="V691" s="644"/>
      <c r="W691" s="644"/>
      <c r="X691" s="644"/>
      <c r="Y691" s="644"/>
      <c r="Z691" s="644"/>
    </row>
    <row r="692" spans="1:26" ht="16.5" customHeight="1">
      <c r="A692" s="644"/>
      <c r="B692" s="644"/>
      <c r="C692" s="644"/>
      <c r="D692" s="56"/>
      <c r="E692" s="645"/>
      <c r="F692" s="644"/>
      <c r="G692" s="664"/>
      <c r="H692" s="644"/>
      <c r="I692" s="644"/>
      <c r="J692" s="644"/>
      <c r="K692" s="644"/>
      <c r="L692" s="644"/>
      <c r="M692" s="644"/>
      <c r="N692" s="644"/>
      <c r="O692" s="644"/>
      <c r="P692" s="644"/>
      <c r="Q692" s="644"/>
      <c r="R692" s="644"/>
      <c r="S692" s="644"/>
      <c r="T692" s="644"/>
      <c r="U692" s="644"/>
      <c r="V692" s="644"/>
      <c r="W692" s="644"/>
      <c r="X692" s="644"/>
      <c r="Y692" s="644"/>
      <c r="Z692" s="644"/>
    </row>
    <row r="693" spans="1:26" ht="16.5" customHeight="1">
      <c r="A693" s="644"/>
      <c r="B693" s="644"/>
      <c r="C693" s="644"/>
      <c r="D693" s="56"/>
      <c r="E693" s="645"/>
      <c r="F693" s="644"/>
      <c r="G693" s="664"/>
      <c r="H693" s="644"/>
      <c r="I693" s="644"/>
      <c r="J693" s="644"/>
      <c r="K693" s="644"/>
      <c r="L693" s="644"/>
      <c r="M693" s="644"/>
      <c r="N693" s="644"/>
      <c r="O693" s="644"/>
      <c r="P693" s="644"/>
      <c r="Q693" s="644"/>
      <c r="R693" s="644"/>
      <c r="S693" s="644"/>
      <c r="T693" s="644"/>
      <c r="U693" s="644"/>
      <c r="V693" s="644"/>
      <c r="W693" s="644"/>
      <c r="X693" s="644"/>
      <c r="Y693" s="644"/>
      <c r="Z693" s="644"/>
    </row>
    <row r="694" spans="1:26" ht="16.5" customHeight="1">
      <c r="A694" s="644"/>
      <c r="B694" s="644"/>
      <c r="C694" s="644"/>
      <c r="D694" s="56"/>
      <c r="E694" s="645"/>
      <c r="F694" s="644"/>
      <c r="G694" s="664"/>
      <c r="H694" s="644"/>
      <c r="I694" s="644"/>
      <c r="J694" s="644"/>
      <c r="K694" s="644"/>
      <c r="L694" s="644"/>
      <c r="M694" s="644"/>
      <c r="N694" s="644"/>
      <c r="O694" s="644"/>
      <c r="P694" s="644"/>
      <c r="Q694" s="644"/>
      <c r="R694" s="644"/>
      <c r="S694" s="644"/>
      <c r="T694" s="644"/>
      <c r="U694" s="644"/>
      <c r="V694" s="644"/>
      <c r="W694" s="644"/>
      <c r="X694" s="644"/>
      <c r="Y694" s="644"/>
      <c r="Z694" s="644"/>
    </row>
    <row r="695" spans="1:26" ht="16.5" customHeight="1">
      <c r="A695" s="644"/>
      <c r="B695" s="644"/>
      <c r="C695" s="644"/>
      <c r="D695" s="56"/>
      <c r="E695" s="645"/>
      <c r="F695" s="644"/>
      <c r="G695" s="664"/>
      <c r="H695" s="644"/>
      <c r="I695" s="644"/>
      <c r="J695" s="644"/>
      <c r="K695" s="644"/>
      <c r="L695" s="644"/>
      <c r="M695" s="644"/>
      <c r="N695" s="644"/>
      <c r="O695" s="644"/>
      <c r="P695" s="644"/>
      <c r="Q695" s="644"/>
      <c r="R695" s="644"/>
      <c r="S695" s="644"/>
      <c r="T695" s="644"/>
      <c r="U695" s="644"/>
      <c r="V695" s="644"/>
      <c r="W695" s="644"/>
      <c r="X695" s="644"/>
      <c r="Y695" s="644"/>
      <c r="Z695" s="644"/>
    </row>
    <row r="696" spans="1:26" ht="16.5" customHeight="1">
      <c r="A696" s="644"/>
      <c r="B696" s="644"/>
      <c r="C696" s="644"/>
      <c r="D696" s="56"/>
      <c r="E696" s="645"/>
      <c r="F696" s="644"/>
      <c r="G696" s="664"/>
      <c r="H696" s="644"/>
      <c r="I696" s="644"/>
      <c r="J696" s="644"/>
      <c r="K696" s="644"/>
      <c r="L696" s="644"/>
      <c r="M696" s="644"/>
      <c r="N696" s="644"/>
      <c r="O696" s="644"/>
      <c r="P696" s="644"/>
      <c r="Q696" s="644"/>
      <c r="R696" s="644"/>
      <c r="S696" s="644"/>
      <c r="T696" s="644"/>
      <c r="U696" s="644"/>
      <c r="V696" s="644"/>
      <c r="W696" s="644"/>
      <c r="X696" s="644"/>
      <c r="Y696" s="644"/>
      <c r="Z696" s="644"/>
    </row>
    <row r="697" spans="1:26" ht="16.5" customHeight="1">
      <c r="A697" s="644"/>
      <c r="B697" s="644"/>
      <c r="C697" s="644"/>
      <c r="D697" s="56"/>
      <c r="E697" s="645"/>
      <c r="F697" s="644"/>
      <c r="G697" s="664"/>
      <c r="H697" s="644"/>
      <c r="I697" s="644"/>
      <c r="J697" s="644"/>
      <c r="K697" s="644"/>
      <c r="L697" s="644"/>
      <c r="M697" s="644"/>
      <c r="N697" s="644"/>
      <c r="O697" s="644"/>
      <c r="P697" s="644"/>
      <c r="Q697" s="644"/>
      <c r="R697" s="644"/>
      <c r="S697" s="644"/>
      <c r="T697" s="644"/>
      <c r="U697" s="644"/>
      <c r="V697" s="644"/>
      <c r="W697" s="644"/>
      <c r="X697" s="644"/>
      <c r="Y697" s="644"/>
      <c r="Z697" s="644"/>
    </row>
    <row r="698" spans="1:26" ht="16.5" customHeight="1">
      <c r="A698" s="644"/>
      <c r="B698" s="644"/>
      <c r="C698" s="644"/>
      <c r="D698" s="56"/>
      <c r="E698" s="645"/>
      <c r="F698" s="644"/>
      <c r="G698" s="664"/>
      <c r="H698" s="644"/>
      <c r="I698" s="644"/>
      <c r="J698" s="644"/>
      <c r="K698" s="644"/>
      <c r="L698" s="644"/>
      <c r="M698" s="644"/>
      <c r="N698" s="644"/>
      <c r="O698" s="644"/>
      <c r="P698" s="644"/>
      <c r="Q698" s="644"/>
      <c r="R698" s="644"/>
      <c r="S698" s="644"/>
      <c r="T698" s="644"/>
      <c r="U698" s="644"/>
      <c r="V698" s="644"/>
      <c r="W698" s="644"/>
      <c r="X698" s="644"/>
      <c r="Y698" s="644"/>
      <c r="Z698" s="644"/>
    </row>
    <row r="699" spans="1:26" ht="16.5" customHeight="1">
      <c r="A699" s="644"/>
      <c r="B699" s="644"/>
      <c r="C699" s="644"/>
      <c r="D699" s="56"/>
      <c r="E699" s="645"/>
      <c r="F699" s="644"/>
      <c r="G699" s="664"/>
      <c r="H699" s="644"/>
      <c r="I699" s="644"/>
      <c r="J699" s="644"/>
      <c r="K699" s="644"/>
      <c r="L699" s="644"/>
      <c r="M699" s="644"/>
      <c r="N699" s="644"/>
      <c r="O699" s="644"/>
      <c r="P699" s="644"/>
      <c r="Q699" s="644"/>
      <c r="R699" s="644"/>
      <c r="S699" s="644"/>
      <c r="T699" s="644"/>
      <c r="U699" s="644"/>
      <c r="V699" s="644"/>
      <c r="W699" s="644"/>
      <c r="X699" s="644"/>
      <c r="Y699" s="644"/>
      <c r="Z699" s="644"/>
    </row>
    <row r="700" spans="1:26" ht="16.5" customHeight="1">
      <c r="A700" s="644"/>
      <c r="B700" s="644"/>
      <c r="C700" s="644"/>
      <c r="D700" s="56"/>
      <c r="E700" s="645"/>
      <c r="F700" s="644"/>
      <c r="G700" s="664"/>
      <c r="H700" s="644"/>
      <c r="I700" s="644"/>
      <c r="J700" s="644"/>
      <c r="K700" s="644"/>
      <c r="L700" s="644"/>
      <c r="M700" s="644"/>
      <c r="N700" s="644"/>
      <c r="O700" s="644"/>
      <c r="P700" s="644"/>
      <c r="Q700" s="644"/>
      <c r="R700" s="644"/>
      <c r="S700" s="644"/>
      <c r="T700" s="644"/>
      <c r="U700" s="644"/>
      <c r="V700" s="644"/>
      <c r="W700" s="644"/>
      <c r="X700" s="644"/>
      <c r="Y700" s="644"/>
      <c r="Z700" s="644"/>
    </row>
    <row r="701" spans="1:26" ht="16.5" customHeight="1">
      <c r="A701" s="644"/>
      <c r="B701" s="644"/>
      <c r="C701" s="644"/>
      <c r="D701" s="56"/>
      <c r="E701" s="645"/>
      <c r="F701" s="644"/>
      <c r="G701" s="664"/>
      <c r="H701" s="644"/>
      <c r="I701" s="644"/>
      <c r="J701" s="644"/>
      <c r="K701" s="644"/>
      <c r="L701" s="644"/>
      <c r="M701" s="644"/>
      <c r="N701" s="644"/>
      <c r="O701" s="644"/>
      <c r="P701" s="644"/>
      <c r="Q701" s="644"/>
      <c r="R701" s="644"/>
      <c r="S701" s="644"/>
      <c r="T701" s="644"/>
      <c r="U701" s="644"/>
      <c r="V701" s="644"/>
      <c r="W701" s="644"/>
      <c r="X701" s="644"/>
      <c r="Y701" s="644"/>
      <c r="Z701" s="644"/>
    </row>
    <row r="702" spans="1:26" ht="16.5" customHeight="1">
      <c r="A702" s="644"/>
      <c r="B702" s="644"/>
      <c r="C702" s="644"/>
      <c r="D702" s="56"/>
      <c r="E702" s="645"/>
      <c r="F702" s="644"/>
      <c r="G702" s="664"/>
      <c r="H702" s="644"/>
      <c r="I702" s="644"/>
      <c r="J702" s="644"/>
      <c r="K702" s="644"/>
      <c r="L702" s="644"/>
      <c r="M702" s="644"/>
      <c r="N702" s="644"/>
      <c r="O702" s="644"/>
      <c r="P702" s="644"/>
      <c r="Q702" s="644"/>
      <c r="R702" s="644"/>
      <c r="S702" s="644"/>
      <c r="T702" s="644"/>
      <c r="U702" s="644"/>
      <c r="V702" s="644"/>
      <c r="W702" s="644"/>
      <c r="X702" s="644"/>
      <c r="Y702" s="644"/>
      <c r="Z702" s="644"/>
    </row>
    <row r="703" spans="1:26" ht="16.5" customHeight="1">
      <c r="A703" s="644"/>
      <c r="B703" s="644"/>
      <c r="C703" s="644"/>
      <c r="D703" s="56"/>
      <c r="E703" s="645"/>
      <c r="F703" s="644"/>
      <c r="G703" s="664"/>
      <c r="H703" s="644"/>
      <c r="I703" s="644"/>
      <c r="J703" s="644"/>
      <c r="K703" s="644"/>
      <c r="L703" s="644"/>
      <c r="M703" s="644"/>
      <c r="N703" s="644"/>
      <c r="O703" s="644"/>
      <c r="P703" s="644"/>
      <c r="Q703" s="644"/>
      <c r="R703" s="644"/>
      <c r="S703" s="644"/>
      <c r="T703" s="644"/>
      <c r="U703" s="644"/>
      <c r="V703" s="644"/>
      <c r="W703" s="644"/>
      <c r="X703" s="644"/>
      <c r="Y703" s="644"/>
      <c r="Z703" s="644"/>
    </row>
    <row r="704" spans="1:26" ht="16.5" customHeight="1">
      <c r="A704" s="644"/>
      <c r="B704" s="644"/>
      <c r="C704" s="644"/>
      <c r="D704" s="56"/>
      <c r="E704" s="645"/>
      <c r="F704" s="644"/>
      <c r="G704" s="664"/>
      <c r="H704" s="644"/>
      <c r="I704" s="644"/>
      <c r="J704" s="644"/>
      <c r="K704" s="644"/>
      <c r="L704" s="644"/>
      <c r="M704" s="644"/>
      <c r="N704" s="644"/>
      <c r="O704" s="644"/>
      <c r="P704" s="644"/>
      <c r="Q704" s="644"/>
      <c r="R704" s="644"/>
      <c r="S704" s="644"/>
      <c r="T704" s="644"/>
      <c r="U704" s="644"/>
      <c r="V704" s="644"/>
      <c r="W704" s="644"/>
      <c r="X704" s="644"/>
      <c r="Y704" s="644"/>
      <c r="Z704" s="644"/>
    </row>
    <row r="705" spans="1:26" ht="16.5" customHeight="1">
      <c r="A705" s="644"/>
      <c r="B705" s="644"/>
      <c r="C705" s="644"/>
      <c r="D705" s="56"/>
      <c r="E705" s="645"/>
      <c r="F705" s="644"/>
      <c r="G705" s="664"/>
      <c r="H705" s="644"/>
      <c r="I705" s="644"/>
      <c r="J705" s="644"/>
      <c r="K705" s="644"/>
      <c r="L705" s="644"/>
      <c r="M705" s="644"/>
      <c r="N705" s="644"/>
      <c r="O705" s="644"/>
      <c r="P705" s="644"/>
      <c r="Q705" s="644"/>
      <c r="R705" s="644"/>
      <c r="S705" s="644"/>
      <c r="T705" s="644"/>
      <c r="U705" s="644"/>
      <c r="V705" s="644"/>
      <c r="W705" s="644"/>
      <c r="X705" s="644"/>
      <c r="Y705" s="644"/>
      <c r="Z705" s="644"/>
    </row>
    <row r="706" spans="1:26" ht="16.5" customHeight="1">
      <c r="A706" s="644"/>
      <c r="B706" s="644"/>
      <c r="C706" s="644"/>
      <c r="D706" s="56"/>
      <c r="E706" s="645"/>
      <c r="F706" s="644"/>
      <c r="G706" s="664"/>
      <c r="H706" s="644"/>
      <c r="I706" s="644"/>
      <c r="J706" s="644"/>
      <c r="K706" s="644"/>
      <c r="L706" s="644"/>
      <c r="M706" s="644"/>
      <c r="N706" s="644"/>
      <c r="O706" s="644"/>
      <c r="P706" s="644"/>
      <c r="Q706" s="644"/>
      <c r="R706" s="644"/>
      <c r="S706" s="644"/>
      <c r="T706" s="644"/>
      <c r="U706" s="644"/>
      <c r="V706" s="644"/>
      <c r="W706" s="644"/>
      <c r="X706" s="644"/>
      <c r="Y706" s="644"/>
      <c r="Z706" s="644"/>
    </row>
    <row r="707" spans="1:26" ht="16.5" customHeight="1">
      <c r="A707" s="644"/>
      <c r="B707" s="644"/>
      <c r="C707" s="644"/>
      <c r="D707" s="56"/>
      <c r="E707" s="645"/>
      <c r="F707" s="644"/>
      <c r="G707" s="664"/>
      <c r="H707" s="644"/>
      <c r="I707" s="644"/>
      <c r="J707" s="644"/>
      <c r="K707" s="644"/>
      <c r="L707" s="644"/>
      <c r="M707" s="644"/>
      <c r="N707" s="644"/>
      <c r="O707" s="644"/>
      <c r="P707" s="644"/>
      <c r="Q707" s="644"/>
      <c r="R707" s="644"/>
      <c r="S707" s="644"/>
      <c r="T707" s="644"/>
      <c r="U707" s="644"/>
      <c r="V707" s="644"/>
      <c r="W707" s="644"/>
      <c r="X707" s="644"/>
      <c r="Y707" s="644"/>
      <c r="Z707" s="644"/>
    </row>
    <row r="708" spans="1:26" ht="16.5" customHeight="1">
      <c r="A708" s="644"/>
      <c r="B708" s="644"/>
      <c r="C708" s="644"/>
      <c r="D708" s="56"/>
      <c r="E708" s="645"/>
      <c r="F708" s="644"/>
      <c r="G708" s="664"/>
      <c r="H708" s="644"/>
      <c r="I708" s="644"/>
      <c r="J708" s="644"/>
      <c r="K708" s="644"/>
      <c r="L708" s="644"/>
      <c r="M708" s="644"/>
      <c r="N708" s="644"/>
      <c r="O708" s="644"/>
      <c r="P708" s="644"/>
      <c r="Q708" s="644"/>
      <c r="R708" s="644"/>
      <c r="S708" s="644"/>
      <c r="T708" s="644"/>
      <c r="U708" s="644"/>
      <c r="V708" s="644"/>
      <c r="W708" s="644"/>
      <c r="X708" s="644"/>
      <c r="Y708" s="644"/>
      <c r="Z708" s="644"/>
    </row>
    <row r="709" spans="1:26" ht="16.5" customHeight="1">
      <c r="A709" s="644"/>
      <c r="B709" s="644"/>
      <c r="C709" s="644"/>
      <c r="D709" s="56"/>
      <c r="E709" s="645"/>
      <c r="F709" s="644"/>
      <c r="G709" s="664"/>
      <c r="H709" s="644"/>
      <c r="I709" s="644"/>
      <c r="J709" s="644"/>
      <c r="K709" s="644"/>
      <c r="L709" s="644"/>
      <c r="M709" s="644"/>
      <c r="N709" s="644"/>
      <c r="O709" s="644"/>
      <c r="P709" s="644"/>
      <c r="Q709" s="644"/>
      <c r="R709" s="644"/>
      <c r="S709" s="644"/>
      <c r="T709" s="644"/>
      <c r="U709" s="644"/>
      <c r="V709" s="644"/>
      <c r="W709" s="644"/>
      <c r="X709" s="644"/>
      <c r="Y709" s="644"/>
      <c r="Z709" s="644"/>
    </row>
    <row r="710" spans="1:26" ht="16.5" customHeight="1">
      <c r="A710" s="644"/>
      <c r="B710" s="644"/>
      <c r="C710" s="644"/>
      <c r="D710" s="56"/>
      <c r="E710" s="645"/>
      <c r="F710" s="644"/>
      <c r="G710" s="664"/>
      <c r="H710" s="644"/>
      <c r="I710" s="644"/>
      <c r="J710" s="644"/>
      <c r="K710" s="644"/>
      <c r="L710" s="644"/>
      <c r="M710" s="644"/>
      <c r="N710" s="644"/>
      <c r="O710" s="644"/>
      <c r="P710" s="644"/>
      <c r="Q710" s="644"/>
      <c r="R710" s="644"/>
      <c r="S710" s="644"/>
      <c r="T710" s="644"/>
      <c r="U710" s="644"/>
      <c r="V710" s="644"/>
      <c r="W710" s="644"/>
      <c r="X710" s="644"/>
      <c r="Y710" s="644"/>
      <c r="Z710" s="644"/>
    </row>
    <row r="711" spans="1:26" ht="16.5" customHeight="1">
      <c r="A711" s="644"/>
      <c r="B711" s="644"/>
      <c r="C711" s="644"/>
      <c r="D711" s="56"/>
      <c r="E711" s="645"/>
      <c r="F711" s="644"/>
      <c r="G711" s="664"/>
      <c r="H711" s="644"/>
      <c r="I711" s="644"/>
      <c r="J711" s="644"/>
      <c r="K711" s="644"/>
      <c r="L711" s="644"/>
      <c r="M711" s="644"/>
      <c r="N711" s="644"/>
      <c r="O711" s="644"/>
      <c r="P711" s="644"/>
      <c r="Q711" s="644"/>
      <c r="R711" s="644"/>
      <c r="S711" s="644"/>
      <c r="T711" s="644"/>
      <c r="U711" s="644"/>
      <c r="V711" s="644"/>
      <c r="W711" s="644"/>
      <c r="X711" s="644"/>
      <c r="Y711" s="644"/>
      <c r="Z711" s="644"/>
    </row>
    <row r="712" spans="1:26" ht="16.5" customHeight="1">
      <c r="A712" s="644"/>
      <c r="B712" s="644"/>
      <c r="C712" s="644"/>
      <c r="D712" s="56"/>
      <c r="E712" s="645"/>
      <c r="F712" s="644"/>
      <c r="G712" s="664"/>
      <c r="H712" s="644"/>
      <c r="I712" s="644"/>
      <c r="J712" s="644"/>
      <c r="K712" s="644"/>
      <c r="L712" s="644"/>
      <c r="M712" s="644"/>
      <c r="N712" s="644"/>
      <c r="O712" s="644"/>
      <c r="P712" s="644"/>
      <c r="Q712" s="644"/>
      <c r="R712" s="644"/>
      <c r="S712" s="644"/>
      <c r="T712" s="644"/>
      <c r="U712" s="644"/>
      <c r="V712" s="644"/>
      <c r="W712" s="644"/>
      <c r="X712" s="644"/>
      <c r="Y712" s="644"/>
      <c r="Z712" s="644"/>
    </row>
    <row r="713" spans="1:26" ht="16.5" customHeight="1">
      <c r="A713" s="644"/>
      <c r="B713" s="644"/>
      <c r="C713" s="644"/>
      <c r="D713" s="56"/>
      <c r="E713" s="645"/>
      <c r="F713" s="644"/>
      <c r="G713" s="664"/>
      <c r="H713" s="644"/>
      <c r="I713" s="644"/>
      <c r="J713" s="644"/>
      <c r="K713" s="644"/>
      <c r="L713" s="644"/>
      <c r="M713" s="644"/>
      <c r="N713" s="644"/>
      <c r="O713" s="644"/>
      <c r="P713" s="644"/>
      <c r="Q713" s="644"/>
      <c r="R713" s="644"/>
      <c r="S713" s="644"/>
      <c r="T713" s="644"/>
      <c r="U713" s="644"/>
      <c r="V713" s="644"/>
      <c r="W713" s="644"/>
      <c r="X713" s="644"/>
      <c r="Y713" s="644"/>
      <c r="Z713" s="644"/>
    </row>
    <row r="714" spans="1:26" ht="16.5" customHeight="1">
      <c r="A714" s="644"/>
      <c r="B714" s="644"/>
      <c r="C714" s="644"/>
      <c r="D714" s="56"/>
      <c r="E714" s="645"/>
      <c r="F714" s="644"/>
      <c r="G714" s="664"/>
      <c r="H714" s="644"/>
      <c r="I714" s="644"/>
      <c r="J714" s="644"/>
      <c r="K714" s="644"/>
      <c r="L714" s="644"/>
      <c r="M714" s="644"/>
      <c r="N714" s="644"/>
      <c r="O714" s="644"/>
      <c r="P714" s="644"/>
      <c r="Q714" s="644"/>
      <c r="R714" s="644"/>
      <c r="S714" s="644"/>
      <c r="T714" s="644"/>
      <c r="U714" s="644"/>
      <c r="V714" s="644"/>
      <c r="W714" s="644"/>
      <c r="X714" s="644"/>
      <c r="Y714" s="644"/>
      <c r="Z714" s="644"/>
    </row>
    <row r="715" spans="1:26" ht="16.5" customHeight="1">
      <c r="A715" s="644"/>
      <c r="B715" s="644"/>
      <c r="C715" s="644"/>
      <c r="D715" s="56"/>
      <c r="E715" s="645"/>
      <c r="F715" s="644"/>
      <c r="G715" s="664"/>
      <c r="H715" s="644"/>
      <c r="I715" s="644"/>
      <c r="J715" s="644"/>
      <c r="K715" s="644"/>
      <c r="L715" s="644"/>
      <c r="M715" s="644"/>
      <c r="N715" s="644"/>
      <c r="O715" s="644"/>
      <c r="P715" s="644"/>
      <c r="Q715" s="644"/>
      <c r="R715" s="644"/>
      <c r="S715" s="644"/>
      <c r="T715" s="644"/>
      <c r="U715" s="644"/>
      <c r="V715" s="644"/>
      <c r="W715" s="644"/>
      <c r="X715" s="644"/>
      <c r="Y715" s="644"/>
      <c r="Z715" s="644"/>
    </row>
    <row r="716" spans="1:26" ht="16.5" customHeight="1">
      <c r="A716" s="644"/>
      <c r="B716" s="644"/>
      <c r="C716" s="644"/>
      <c r="D716" s="56"/>
      <c r="E716" s="645"/>
      <c r="F716" s="644"/>
      <c r="G716" s="664"/>
      <c r="H716" s="644"/>
      <c r="I716" s="644"/>
      <c r="J716" s="644"/>
      <c r="K716" s="644"/>
      <c r="L716" s="644"/>
      <c r="M716" s="644"/>
      <c r="N716" s="644"/>
      <c r="O716" s="644"/>
      <c r="P716" s="644"/>
      <c r="Q716" s="644"/>
      <c r="R716" s="644"/>
      <c r="S716" s="644"/>
      <c r="T716" s="644"/>
      <c r="U716" s="644"/>
      <c r="V716" s="644"/>
      <c r="W716" s="644"/>
      <c r="X716" s="644"/>
      <c r="Y716" s="644"/>
      <c r="Z716" s="644"/>
    </row>
    <row r="717" spans="1:26" ht="16.5" customHeight="1">
      <c r="A717" s="644"/>
      <c r="B717" s="644"/>
      <c r="C717" s="644"/>
      <c r="D717" s="56"/>
      <c r="E717" s="645"/>
      <c r="F717" s="644"/>
      <c r="G717" s="664"/>
      <c r="H717" s="644"/>
      <c r="I717" s="644"/>
      <c r="J717" s="644"/>
      <c r="K717" s="644"/>
      <c r="L717" s="644"/>
      <c r="M717" s="644"/>
      <c r="N717" s="644"/>
      <c r="O717" s="644"/>
      <c r="P717" s="644"/>
      <c r="Q717" s="644"/>
      <c r="R717" s="644"/>
      <c r="S717" s="644"/>
      <c r="T717" s="644"/>
      <c r="U717" s="644"/>
      <c r="V717" s="644"/>
      <c r="W717" s="644"/>
      <c r="X717" s="644"/>
      <c r="Y717" s="644"/>
      <c r="Z717" s="644"/>
    </row>
    <row r="718" spans="1:26" ht="16.5" customHeight="1">
      <c r="A718" s="644"/>
      <c r="B718" s="644"/>
      <c r="C718" s="644"/>
      <c r="D718" s="56"/>
      <c r="E718" s="645"/>
      <c r="F718" s="644"/>
      <c r="G718" s="664"/>
      <c r="H718" s="644"/>
      <c r="I718" s="644"/>
      <c r="J718" s="644"/>
      <c r="K718" s="644"/>
      <c r="L718" s="644"/>
      <c r="M718" s="644"/>
      <c r="N718" s="644"/>
      <c r="O718" s="644"/>
      <c r="P718" s="644"/>
      <c r="Q718" s="644"/>
      <c r="R718" s="644"/>
      <c r="S718" s="644"/>
      <c r="T718" s="644"/>
      <c r="U718" s="644"/>
      <c r="V718" s="644"/>
      <c r="W718" s="644"/>
      <c r="X718" s="644"/>
      <c r="Y718" s="644"/>
      <c r="Z718" s="644"/>
    </row>
    <row r="719" spans="1:26" ht="16.5" customHeight="1">
      <c r="A719" s="644"/>
      <c r="B719" s="644"/>
      <c r="C719" s="644"/>
      <c r="D719" s="56"/>
      <c r="E719" s="645"/>
      <c r="F719" s="644"/>
      <c r="G719" s="664"/>
      <c r="H719" s="644"/>
      <c r="I719" s="644"/>
      <c r="J719" s="644"/>
      <c r="K719" s="644"/>
      <c r="L719" s="644"/>
      <c r="M719" s="644"/>
      <c r="N719" s="644"/>
      <c r="O719" s="644"/>
      <c r="P719" s="644"/>
      <c r="Q719" s="644"/>
      <c r="R719" s="644"/>
      <c r="S719" s="644"/>
      <c r="T719" s="644"/>
      <c r="U719" s="644"/>
      <c r="V719" s="644"/>
      <c r="W719" s="644"/>
      <c r="X719" s="644"/>
      <c r="Y719" s="644"/>
      <c r="Z719" s="644"/>
    </row>
    <row r="720" spans="1:26" ht="16.5" customHeight="1">
      <c r="A720" s="644"/>
      <c r="B720" s="644"/>
      <c r="C720" s="644"/>
      <c r="D720" s="56"/>
      <c r="E720" s="645"/>
      <c r="F720" s="644"/>
      <c r="G720" s="664"/>
      <c r="H720" s="644"/>
      <c r="I720" s="644"/>
      <c r="J720" s="644"/>
      <c r="K720" s="644"/>
      <c r="L720" s="644"/>
      <c r="M720" s="644"/>
      <c r="N720" s="644"/>
      <c r="O720" s="644"/>
      <c r="P720" s="644"/>
      <c r="Q720" s="644"/>
      <c r="R720" s="644"/>
      <c r="S720" s="644"/>
      <c r="T720" s="644"/>
      <c r="U720" s="644"/>
      <c r="V720" s="644"/>
      <c r="W720" s="644"/>
      <c r="X720" s="644"/>
      <c r="Y720" s="644"/>
      <c r="Z720" s="644"/>
    </row>
    <row r="721" spans="1:26" ht="16.5" customHeight="1">
      <c r="A721" s="644"/>
      <c r="B721" s="644"/>
      <c r="C721" s="644"/>
      <c r="D721" s="56"/>
      <c r="E721" s="645"/>
      <c r="F721" s="644"/>
      <c r="G721" s="664"/>
      <c r="H721" s="644"/>
      <c r="I721" s="644"/>
      <c r="J721" s="644"/>
      <c r="K721" s="644"/>
      <c r="L721" s="644"/>
      <c r="M721" s="644"/>
      <c r="N721" s="644"/>
      <c r="O721" s="644"/>
      <c r="P721" s="644"/>
      <c r="Q721" s="644"/>
      <c r="R721" s="644"/>
      <c r="S721" s="644"/>
      <c r="T721" s="644"/>
      <c r="U721" s="644"/>
      <c r="V721" s="644"/>
      <c r="W721" s="644"/>
      <c r="X721" s="644"/>
      <c r="Y721" s="644"/>
      <c r="Z721" s="644"/>
    </row>
    <row r="722" spans="1:26" ht="16.5" customHeight="1">
      <c r="A722" s="644"/>
      <c r="B722" s="644"/>
      <c r="C722" s="644"/>
      <c r="D722" s="56"/>
      <c r="E722" s="645"/>
      <c r="F722" s="644"/>
      <c r="G722" s="664"/>
      <c r="H722" s="644"/>
      <c r="I722" s="644"/>
      <c r="J722" s="644"/>
      <c r="K722" s="644"/>
      <c r="L722" s="644"/>
      <c r="M722" s="644"/>
      <c r="N722" s="644"/>
      <c r="O722" s="644"/>
      <c r="P722" s="644"/>
      <c r="Q722" s="644"/>
      <c r="R722" s="644"/>
      <c r="S722" s="644"/>
      <c r="T722" s="644"/>
      <c r="U722" s="644"/>
      <c r="V722" s="644"/>
      <c r="W722" s="644"/>
      <c r="X722" s="644"/>
      <c r="Y722" s="644"/>
      <c r="Z722" s="644"/>
    </row>
    <row r="723" spans="1:26" ht="16.5" customHeight="1">
      <c r="A723" s="644"/>
      <c r="B723" s="644"/>
      <c r="C723" s="644"/>
      <c r="D723" s="56"/>
      <c r="E723" s="645"/>
      <c r="F723" s="644"/>
      <c r="G723" s="664"/>
      <c r="H723" s="644"/>
      <c r="I723" s="644"/>
      <c r="J723" s="644"/>
      <c r="K723" s="644"/>
      <c r="L723" s="644"/>
      <c r="M723" s="644"/>
      <c r="N723" s="644"/>
      <c r="O723" s="644"/>
      <c r="P723" s="644"/>
      <c r="Q723" s="644"/>
      <c r="R723" s="644"/>
      <c r="S723" s="644"/>
      <c r="T723" s="644"/>
      <c r="U723" s="644"/>
      <c r="V723" s="644"/>
      <c r="W723" s="644"/>
      <c r="X723" s="644"/>
      <c r="Y723" s="644"/>
      <c r="Z723" s="644"/>
    </row>
    <row r="724" spans="1:26" ht="16.5" customHeight="1">
      <c r="A724" s="644"/>
      <c r="B724" s="644"/>
      <c r="C724" s="644"/>
      <c r="D724" s="56"/>
      <c r="E724" s="645"/>
      <c r="F724" s="644"/>
      <c r="G724" s="664"/>
      <c r="H724" s="644"/>
      <c r="I724" s="644"/>
      <c r="J724" s="644"/>
      <c r="K724" s="644"/>
      <c r="L724" s="644"/>
      <c r="M724" s="644"/>
      <c r="N724" s="644"/>
      <c r="O724" s="644"/>
      <c r="P724" s="644"/>
      <c r="Q724" s="644"/>
      <c r="R724" s="644"/>
      <c r="S724" s="644"/>
      <c r="T724" s="644"/>
      <c r="U724" s="644"/>
      <c r="V724" s="644"/>
      <c r="W724" s="644"/>
      <c r="X724" s="644"/>
      <c r="Y724" s="644"/>
      <c r="Z724" s="644"/>
    </row>
    <row r="725" spans="1:26" ht="16.5" customHeight="1">
      <c r="A725" s="644"/>
      <c r="B725" s="644"/>
      <c r="C725" s="644"/>
      <c r="D725" s="56"/>
      <c r="E725" s="645"/>
      <c r="F725" s="644"/>
      <c r="G725" s="664"/>
      <c r="H725" s="644"/>
      <c r="I725" s="644"/>
      <c r="J725" s="644"/>
      <c r="K725" s="644"/>
      <c r="L725" s="644"/>
      <c r="M725" s="644"/>
      <c r="N725" s="644"/>
      <c r="O725" s="644"/>
      <c r="P725" s="644"/>
      <c r="Q725" s="644"/>
      <c r="R725" s="644"/>
      <c r="S725" s="644"/>
      <c r="T725" s="644"/>
      <c r="U725" s="644"/>
      <c r="V725" s="644"/>
      <c r="W725" s="644"/>
      <c r="X725" s="644"/>
      <c r="Y725" s="644"/>
      <c r="Z725" s="644"/>
    </row>
    <row r="726" spans="1:26" ht="16.5" customHeight="1">
      <c r="A726" s="644"/>
      <c r="B726" s="644"/>
      <c r="C726" s="644"/>
      <c r="D726" s="56"/>
      <c r="E726" s="645"/>
      <c r="F726" s="644"/>
      <c r="G726" s="664"/>
      <c r="H726" s="644"/>
      <c r="I726" s="644"/>
      <c r="J726" s="644"/>
      <c r="K726" s="644"/>
      <c r="L726" s="644"/>
      <c r="M726" s="644"/>
      <c r="N726" s="644"/>
      <c r="O726" s="644"/>
      <c r="P726" s="644"/>
      <c r="Q726" s="644"/>
      <c r="R726" s="644"/>
      <c r="S726" s="644"/>
      <c r="T726" s="644"/>
      <c r="U726" s="644"/>
      <c r="V726" s="644"/>
      <c r="W726" s="644"/>
      <c r="X726" s="644"/>
      <c r="Y726" s="644"/>
      <c r="Z726" s="644"/>
    </row>
    <row r="727" spans="1:26" ht="16.5" customHeight="1">
      <c r="A727" s="644"/>
      <c r="B727" s="644"/>
      <c r="C727" s="644"/>
      <c r="D727" s="56"/>
      <c r="E727" s="645"/>
      <c r="F727" s="644"/>
      <c r="G727" s="664"/>
      <c r="H727" s="644"/>
      <c r="I727" s="644"/>
      <c r="J727" s="644"/>
      <c r="K727" s="644"/>
      <c r="L727" s="644"/>
      <c r="M727" s="644"/>
      <c r="N727" s="644"/>
      <c r="O727" s="644"/>
      <c r="P727" s="644"/>
      <c r="Q727" s="644"/>
      <c r="R727" s="644"/>
      <c r="S727" s="644"/>
      <c r="T727" s="644"/>
      <c r="U727" s="644"/>
      <c r="V727" s="644"/>
      <c r="W727" s="644"/>
      <c r="X727" s="644"/>
      <c r="Y727" s="644"/>
      <c r="Z727" s="644"/>
    </row>
    <row r="728" spans="1:26" ht="16.5" customHeight="1">
      <c r="A728" s="644"/>
      <c r="B728" s="644"/>
      <c r="C728" s="644"/>
      <c r="D728" s="56"/>
      <c r="E728" s="645"/>
      <c r="F728" s="644"/>
      <c r="G728" s="664"/>
      <c r="H728" s="644"/>
      <c r="I728" s="644"/>
      <c r="J728" s="644"/>
      <c r="K728" s="644"/>
      <c r="L728" s="644"/>
      <c r="M728" s="644"/>
      <c r="N728" s="644"/>
      <c r="O728" s="644"/>
      <c r="P728" s="644"/>
      <c r="Q728" s="644"/>
      <c r="R728" s="644"/>
      <c r="S728" s="644"/>
      <c r="T728" s="644"/>
      <c r="U728" s="644"/>
      <c r="V728" s="644"/>
      <c r="W728" s="644"/>
      <c r="X728" s="644"/>
      <c r="Y728" s="644"/>
      <c r="Z728" s="644"/>
    </row>
    <row r="729" spans="1:26" ht="16.5" customHeight="1">
      <c r="A729" s="644"/>
      <c r="B729" s="644"/>
      <c r="C729" s="644"/>
      <c r="D729" s="56"/>
      <c r="E729" s="645"/>
      <c r="F729" s="644"/>
      <c r="G729" s="664"/>
      <c r="H729" s="644"/>
      <c r="I729" s="644"/>
      <c r="J729" s="644"/>
      <c r="K729" s="644"/>
      <c r="L729" s="644"/>
      <c r="M729" s="644"/>
      <c r="N729" s="644"/>
      <c r="O729" s="644"/>
      <c r="P729" s="644"/>
      <c r="Q729" s="644"/>
      <c r="R729" s="644"/>
      <c r="S729" s="644"/>
      <c r="T729" s="644"/>
      <c r="U729" s="644"/>
      <c r="V729" s="644"/>
      <c r="W729" s="644"/>
      <c r="X729" s="644"/>
      <c r="Y729" s="644"/>
      <c r="Z729" s="644"/>
    </row>
    <row r="730" spans="1:26" ht="16.5" customHeight="1">
      <c r="A730" s="644"/>
      <c r="B730" s="644"/>
      <c r="C730" s="644"/>
      <c r="D730" s="56"/>
      <c r="E730" s="645"/>
      <c r="F730" s="644"/>
      <c r="G730" s="664"/>
      <c r="H730" s="644"/>
      <c r="I730" s="644"/>
      <c r="J730" s="644"/>
      <c r="K730" s="644"/>
      <c r="L730" s="644"/>
      <c r="M730" s="644"/>
      <c r="N730" s="644"/>
      <c r="O730" s="644"/>
      <c r="P730" s="644"/>
      <c r="Q730" s="644"/>
      <c r="R730" s="644"/>
      <c r="S730" s="644"/>
      <c r="T730" s="644"/>
      <c r="U730" s="644"/>
      <c r="V730" s="644"/>
      <c r="W730" s="644"/>
      <c r="X730" s="644"/>
      <c r="Y730" s="644"/>
      <c r="Z730" s="644"/>
    </row>
    <row r="731" spans="1:26" ht="16.5" customHeight="1">
      <c r="A731" s="644"/>
      <c r="B731" s="644"/>
      <c r="C731" s="644"/>
      <c r="D731" s="56"/>
      <c r="E731" s="645"/>
      <c r="F731" s="644"/>
      <c r="G731" s="664"/>
      <c r="H731" s="644"/>
      <c r="I731" s="644"/>
      <c r="J731" s="644"/>
      <c r="K731" s="644"/>
      <c r="L731" s="644"/>
      <c r="M731" s="644"/>
      <c r="N731" s="644"/>
      <c r="O731" s="644"/>
      <c r="P731" s="644"/>
      <c r="Q731" s="644"/>
      <c r="R731" s="644"/>
      <c r="S731" s="644"/>
      <c r="T731" s="644"/>
      <c r="U731" s="644"/>
      <c r="V731" s="644"/>
      <c r="W731" s="644"/>
      <c r="X731" s="644"/>
      <c r="Y731" s="644"/>
      <c r="Z731" s="644"/>
    </row>
    <row r="732" spans="1:26" ht="16.5" customHeight="1">
      <c r="A732" s="644"/>
      <c r="B732" s="644"/>
      <c r="C732" s="644"/>
      <c r="D732" s="56"/>
      <c r="E732" s="645"/>
      <c r="F732" s="644"/>
      <c r="G732" s="664"/>
      <c r="H732" s="644"/>
      <c r="I732" s="644"/>
      <c r="J732" s="644"/>
      <c r="K732" s="644"/>
      <c r="L732" s="644"/>
      <c r="M732" s="644"/>
      <c r="N732" s="644"/>
      <c r="O732" s="644"/>
      <c r="P732" s="644"/>
      <c r="Q732" s="644"/>
      <c r="R732" s="644"/>
      <c r="S732" s="644"/>
      <c r="T732" s="644"/>
      <c r="U732" s="644"/>
      <c r="V732" s="644"/>
      <c r="W732" s="644"/>
      <c r="X732" s="644"/>
      <c r="Y732" s="644"/>
      <c r="Z732" s="644"/>
    </row>
    <row r="733" spans="1:26" ht="16.5" customHeight="1">
      <c r="A733" s="644"/>
      <c r="B733" s="644"/>
      <c r="C733" s="644"/>
      <c r="D733" s="56"/>
      <c r="E733" s="645"/>
      <c r="F733" s="644"/>
      <c r="G733" s="664"/>
      <c r="H733" s="644"/>
      <c r="I733" s="644"/>
      <c r="J733" s="644"/>
      <c r="K733" s="644"/>
      <c r="L733" s="644"/>
      <c r="M733" s="644"/>
      <c r="N733" s="644"/>
      <c r="O733" s="644"/>
      <c r="P733" s="644"/>
      <c r="Q733" s="644"/>
      <c r="R733" s="644"/>
      <c r="S733" s="644"/>
      <c r="T733" s="644"/>
      <c r="U733" s="644"/>
      <c r="V733" s="644"/>
      <c r="W733" s="644"/>
      <c r="X733" s="644"/>
      <c r="Y733" s="644"/>
      <c r="Z733" s="644"/>
    </row>
    <row r="734" spans="1:26" ht="16.5" customHeight="1">
      <c r="A734" s="644"/>
      <c r="B734" s="644"/>
      <c r="C734" s="644"/>
      <c r="D734" s="56"/>
      <c r="E734" s="645"/>
      <c r="F734" s="644"/>
      <c r="G734" s="664"/>
      <c r="H734" s="644"/>
      <c r="I734" s="644"/>
      <c r="J734" s="644"/>
      <c r="K734" s="644"/>
      <c r="L734" s="644"/>
      <c r="M734" s="644"/>
      <c r="N734" s="644"/>
      <c r="O734" s="644"/>
      <c r="P734" s="644"/>
      <c r="Q734" s="644"/>
      <c r="R734" s="644"/>
      <c r="S734" s="644"/>
      <c r="T734" s="644"/>
      <c r="U734" s="644"/>
      <c r="V734" s="644"/>
      <c r="W734" s="644"/>
      <c r="X734" s="644"/>
      <c r="Y734" s="644"/>
      <c r="Z734" s="644"/>
    </row>
    <row r="735" spans="1:26" ht="16.5" customHeight="1">
      <c r="A735" s="644"/>
      <c r="B735" s="644"/>
      <c r="C735" s="644"/>
      <c r="D735" s="56"/>
      <c r="E735" s="645"/>
      <c r="F735" s="644"/>
      <c r="G735" s="664"/>
      <c r="H735" s="644"/>
      <c r="I735" s="644"/>
      <c r="J735" s="644"/>
      <c r="K735" s="644"/>
      <c r="L735" s="644"/>
      <c r="M735" s="644"/>
      <c r="N735" s="644"/>
      <c r="O735" s="644"/>
      <c r="P735" s="644"/>
      <c r="Q735" s="644"/>
      <c r="R735" s="644"/>
      <c r="S735" s="644"/>
      <c r="T735" s="644"/>
      <c r="U735" s="644"/>
      <c r="V735" s="644"/>
      <c r="W735" s="644"/>
      <c r="X735" s="644"/>
      <c r="Y735" s="644"/>
      <c r="Z735" s="644"/>
    </row>
    <row r="736" spans="1:26" ht="16.5" customHeight="1">
      <c r="A736" s="644"/>
      <c r="B736" s="644"/>
      <c r="C736" s="644"/>
      <c r="D736" s="56"/>
      <c r="E736" s="645"/>
      <c r="F736" s="644"/>
      <c r="G736" s="664"/>
      <c r="H736" s="644"/>
      <c r="I736" s="644"/>
      <c r="J736" s="644"/>
      <c r="K736" s="644"/>
      <c r="L736" s="644"/>
      <c r="M736" s="644"/>
      <c r="N736" s="644"/>
      <c r="O736" s="644"/>
      <c r="P736" s="644"/>
      <c r="Q736" s="644"/>
      <c r="R736" s="644"/>
      <c r="S736" s="644"/>
      <c r="T736" s="644"/>
      <c r="U736" s="644"/>
      <c r="V736" s="644"/>
      <c r="W736" s="644"/>
      <c r="X736" s="644"/>
      <c r="Y736" s="644"/>
      <c r="Z736" s="644"/>
    </row>
    <row r="737" spans="1:26" ht="16.5" customHeight="1">
      <c r="A737" s="644"/>
      <c r="B737" s="644"/>
      <c r="C737" s="644"/>
      <c r="D737" s="56"/>
      <c r="E737" s="645"/>
      <c r="F737" s="644"/>
      <c r="G737" s="664"/>
      <c r="H737" s="644"/>
      <c r="I737" s="644"/>
      <c r="J737" s="644"/>
      <c r="K737" s="644"/>
      <c r="L737" s="644"/>
      <c r="M737" s="644"/>
      <c r="N737" s="644"/>
      <c r="O737" s="644"/>
      <c r="P737" s="644"/>
      <c r="Q737" s="644"/>
      <c r="R737" s="644"/>
      <c r="S737" s="644"/>
      <c r="T737" s="644"/>
      <c r="U737" s="644"/>
      <c r="V737" s="644"/>
      <c r="W737" s="644"/>
      <c r="X737" s="644"/>
      <c r="Y737" s="644"/>
      <c r="Z737" s="644"/>
    </row>
    <row r="738" spans="1:26" ht="16.5" customHeight="1">
      <c r="A738" s="644"/>
      <c r="B738" s="644"/>
      <c r="C738" s="644"/>
      <c r="D738" s="56"/>
      <c r="E738" s="645"/>
      <c r="F738" s="644"/>
      <c r="G738" s="664"/>
      <c r="H738" s="644"/>
      <c r="I738" s="644"/>
      <c r="J738" s="644"/>
      <c r="K738" s="644"/>
      <c r="L738" s="644"/>
      <c r="M738" s="644"/>
      <c r="N738" s="644"/>
      <c r="O738" s="644"/>
      <c r="P738" s="644"/>
      <c r="Q738" s="644"/>
      <c r="R738" s="644"/>
      <c r="S738" s="644"/>
      <c r="T738" s="644"/>
      <c r="U738" s="644"/>
      <c r="V738" s="644"/>
      <c r="W738" s="644"/>
      <c r="X738" s="644"/>
      <c r="Y738" s="644"/>
      <c r="Z738" s="644"/>
    </row>
    <row r="739" spans="1:26" ht="16.5" customHeight="1">
      <c r="A739" s="644"/>
      <c r="B739" s="644"/>
      <c r="C739" s="644"/>
      <c r="D739" s="56"/>
      <c r="E739" s="645"/>
      <c r="F739" s="644"/>
      <c r="G739" s="664"/>
      <c r="H739" s="644"/>
      <c r="I739" s="644"/>
      <c r="J739" s="644"/>
      <c r="K739" s="644"/>
      <c r="L739" s="644"/>
      <c r="M739" s="644"/>
      <c r="N739" s="644"/>
      <c r="O739" s="644"/>
      <c r="P739" s="644"/>
      <c r="Q739" s="644"/>
      <c r="R739" s="644"/>
      <c r="S739" s="644"/>
      <c r="T739" s="644"/>
      <c r="U739" s="644"/>
      <c r="V739" s="644"/>
      <c r="W739" s="644"/>
      <c r="X739" s="644"/>
      <c r="Y739" s="644"/>
      <c r="Z739" s="644"/>
    </row>
    <row r="740" spans="1:26" ht="16.5" customHeight="1">
      <c r="A740" s="644"/>
      <c r="B740" s="644"/>
      <c r="C740" s="644"/>
      <c r="D740" s="56"/>
      <c r="E740" s="645"/>
      <c r="F740" s="644"/>
      <c r="G740" s="664"/>
      <c r="H740" s="644"/>
      <c r="I740" s="644"/>
      <c r="J740" s="644"/>
      <c r="K740" s="644"/>
      <c r="L740" s="644"/>
      <c r="M740" s="644"/>
      <c r="N740" s="644"/>
      <c r="O740" s="644"/>
      <c r="P740" s="644"/>
      <c r="Q740" s="644"/>
      <c r="R740" s="644"/>
      <c r="S740" s="644"/>
      <c r="T740" s="644"/>
      <c r="U740" s="644"/>
      <c r="V740" s="644"/>
      <c r="W740" s="644"/>
      <c r="X740" s="644"/>
      <c r="Y740" s="644"/>
      <c r="Z740" s="644"/>
    </row>
    <row r="741" spans="1:26" ht="16.5" customHeight="1">
      <c r="A741" s="644"/>
      <c r="B741" s="644"/>
      <c r="C741" s="644"/>
      <c r="D741" s="56"/>
      <c r="E741" s="645"/>
      <c r="F741" s="644"/>
      <c r="G741" s="664"/>
      <c r="H741" s="644"/>
      <c r="I741" s="644"/>
      <c r="J741" s="644"/>
      <c r="K741" s="644"/>
      <c r="L741" s="644"/>
      <c r="M741" s="644"/>
      <c r="N741" s="644"/>
      <c r="O741" s="644"/>
      <c r="P741" s="644"/>
      <c r="Q741" s="644"/>
      <c r="R741" s="644"/>
      <c r="S741" s="644"/>
      <c r="T741" s="644"/>
      <c r="U741" s="644"/>
      <c r="V741" s="644"/>
      <c r="W741" s="644"/>
      <c r="X741" s="644"/>
      <c r="Y741" s="644"/>
      <c r="Z741" s="644"/>
    </row>
    <row r="742" spans="1:26" ht="16.5" customHeight="1">
      <c r="A742" s="644"/>
      <c r="B742" s="644"/>
      <c r="C742" s="644"/>
      <c r="D742" s="56"/>
      <c r="E742" s="645"/>
      <c r="F742" s="644"/>
      <c r="G742" s="664"/>
      <c r="H742" s="644"/>
      <c r="I742" s="644"/>
      <c r="J742" s="644"/>
      <c r="K742" s="644"/>
      <c r="L742" s="644"/>
      <c r="M742" s="644"/>
      <c r="N742" s="644"/>
      <c r="O742" s="644"/>
      <c r="P742" s="644"/>
      <c r="Q742" s="644"/>
      <c r="R742" s="644"/>
      <c r="S742" s="644"/>
      <c r="T742" s="644"/>
      <c r="U742" s="644"/>
      <c r="V742" s="644"/>
      <c r="W742" s="644"/>
      <c r="X742" s="644"/>
      <c r="Y742" s="644"/>
      <c r="Z742" s="644"/>
    </row>
    <row r="743" spans="1:26" ht="16.5" customHeight="1">
      <c r="A743" s="644"/>
      <c r="B743" s="644"/>
      <c r="C743" s="644"/>
      <c r="D743" s="56"/>
      <c r="E743" s="645"/>
      <c r="F743" s="644"/>
      <c r="G743" s="664"/>
      <c r="H743" s="644"/>
      <c r="I743" s="644"/>
      <c r="J743" s="644"/>
      <c r="K743" s="644"/>
      <c r="L743" s="644"/>
      <c r="M743" s="644"/>
      <c r="N743" s="644"/>
      <c r="O743" s="644"/>
      <c r="P743" s="644"/>
      <c r="Q743" s="644"/>
      <c r="R743" s="644"/>
      <c r="S743" s="644"/>
      <c r="T743" s="644"/>
      <c r="U743" s="644"/>
      <c r="V743" s="644"/>
      <c r="W743" s="644"/>
      <c r="X743" s="644"/>
      <c r="Y743" s="644"/>
      <c r="Z743" s="644"/>
    </row>
    <row r="744" spans="1:26" ht="16.5" customHeight="1">
      <c r="A744" s="644"/>
      <c r="B744" s="644"/>
      <c r="C744" s="644"/>
      <c r="D744" s="56"/>
      <c r="E744" s="645"/>
      <c r="F744" s="644"/>
      <c r="G744" s="664"/>
      <c r="H744" s="644"/>
      <c r="I744" s="644"/>
      <c r="J744" s="644"/>
      <c r="K744" s="644"/>
      <c r="L744" s="644"/>
      <c r="M744" s="644"/>
      <c r="N744" s="644"/>
      <c r="O744" s="644"/>
      <c r="P744" s="644"/>
      <c r="Q744" s="644"/>
      <c r="R744" s="644"/>
      <c r="S744" s="644"/>
      <c r="T744" s="644"/>
      <c r="U744" s="644"/>
      <c r="V744" s="644"/>
      <c r="W744" s="644"/>
      <c r="X744" s="644"/>
      <c r="Y744" s="644"/>
      <c r="Z744" s="644"/>
    </row>
    <row r="745" spans="1:26" ht="16.5" customHeight="1">
      <c r="A745" s="644"/>
      <c r="B745" s="644"/>
      <c r="C745" s="644"/>
      <c r="D745" s="56"/>
      <c r="E745" s="645"/>
      <c r="F745" s="644"/>
      <c r="G745" s="664"/>
      <c r="H745" s="644"/>
      <c r="I745" s="644"/>
      <c r="J745" s="644"/>
      <c r="K745" s="644"/>
      <c r="L745" s="644"/>
      <c r="M745" s="644"/>
      <c r="N745" s="644"/>
      <c r="O745" s="644"/>
      <c r="P745" s="644"/>
      <c r="Q745" s="644"/>
      <c r="R745" s="644"/>
      <c r="S745" s="644"/>
      <c r="T745" s="644"/>
      <c r="U745" s="644"/>
      <c r="V745" s="644"/>
      <c r="W745" s="644"/>
      <c r="X745" s="644"/>
      <c r="Y745" s="644"/>
      <c r="Z745" s="644"/>
    </row>
    <row r="746" spans="1:26" ht="16.5" customHeight="1">
      <c r="A746" s="644"/>
      <c r="B746" s="644"/>
      <c r="C746" s="644"/>
      <c r="D746" s="56"/>
      <c r="E746" s="645"/>
      <c r="F746" s="644"/>
      <c r="G746" s="664"/>
      <c r="H746" s="644"/>
      <c r="I746" s="644"/>
      <c r="J746" s="644"/>
      <c r="K746" s="644"/>
      <c r="L746" s="644"/>
      <c r="M746" s="644"/>
      <c r="N746" s="644"/>
      <c r="O746" s="644"/>
      <c r="P746" s="644"/>
      <c r="Q746" s="644"/>
      <c r="R746" s="644"/>
      <c r="S746" s="644"/>
      <c r="T746" s="644"/>
      <c r="U746" s="644"/>
      <c r="V746" s="644"/>
      <c r="W746" s="644"/>
      <c r="X746" s="644"/>
      <c r="Y746" s="644"/>
      <c r="Z746" s="644"/>
    </row>
    <row r="747" spans="1:26" ht="16.5" customHeight="1">
      <c r="A747" s="644"/>
      <c r="B747" s="644"/>
      <c r="C747" s="644"/>
      <c r="D747" s="56"/>
      <c r="E747" s="645"/>
      <c r="F747" s="644"/>
      <c r="G747" s="664"/>
      <c r="H747" s="644"/>
      <c r="I747" s="644"/>
      <c r="J747" s="644"/>
      <c r="K747" s="644"/>
      <c r="L747" s="644"/>
      <c r="M747" s="644"/>
      <c r="N747" s="644"/>
      <c r="O747" s="644"/>
      <c r="P747" s="644"/>
      <c r="Q747" s="644"/>
      <c r="R747" s="644"/>
      <c r="S747" s="644"/>
      <c r="T747" s="644"/>
      <c r="U747" s="644"/>
      <c r="V747" s="644"/>
      <c r="W747" s="644"/>
      <c r="X747" s="644"/>
      <c r="Y747" s="644"/>
      <c r="Z747" s="644"/>
    </row>
    <row r="748" spans="1:26" ht="16.5" customHeight="1">
      <c r="A748" s="644"/>
      <c r="B748" s="644"/>
      <c r="C748" s="644"/>
      <c r="D748" s="56"/>
      <c r="E748" s="645"/>
      <c r="F748" s="644"/>
      <c r="G748" s="664"/>
      <c r="H748" s="644"/>
      <c r="I748" s="644"/>
      <c r="J748" s="644"/>
      <c r="K748" s="644"/>
      <c r="L748" s="644"/>
      <c r="M748" s="644"/>
      <c r="N748" s="644"/>
      <c r="O748" s="644"/>
      <c r="P748" s="644"/>
      <c r="Q748" s="644"/>
      <c r="R748" s="644"/>
      <c r="S748" s="644"/>
      <c r="T748" s="644"/>
      <c r="U748" s="644"/>
      <c r="V748" s="644"/>
      <c r="W748" s="644"/>
      <c r="X748" s="644"/>
      <c r="Y748" s="644"/>
      <c r="Z748" s="644"/>
    </row>
    <row r="749" spans="1:26" ht="16.5" customHeight="1">
      <c r="A749" s="644"/>
      <c r="B749" s="644"/>
      <c r="C749" s="644"/>
      <c r="D749" s="56"/>
      <c r="E749" s="645"/>
      <c r="F749" s="644"/>
      <c r="G749" s="664"/>
      <c r="H749" s="644"/>
      <c r="I749" s="644"/>
      <c r="J749" s="644"/>
      <c r="K749" s="644"/>
      <c r="L749" s="644"/>
      <c r="M749" s="644"/>
      <c r="N749" s="644"/>
      <c r="O749" s="644"/>
      <c r="P749" s="644"/>
      <c r="Q749" s="644"/>
      <c r="R749" s="644"/>
      <c r="S749" s="644"/>
      <c r="T749" s="644"/>
      <c r="U749" s="644"/>
      <c r="V749" s="644"/>
      <c r="W749" s="644"/>
      <c r="X749" s="644"/>
      <c r="Y749" s="644"/>
      <c r="Z749" s="644"/>
    </row>
    <row r="750" spans="1:26" ht="16.5" customHeight="1">
      <c r="A750" s="644"/>
      <c r="B750" s="644"/>
      <c r="C750" s="644"/>
      <c r="D750" s="56"/>
      <c r="E750" s="645"/>
      <c r="F750" s="644"/>
      <c r="G750" s="664"/>
      <c r="H750" s="644"/>
      <c r="I750" s="644"/>
      <c r="J750" s="644"/>
      <c r="K750" s="644"/>
      <c r="L750" s="644"/>
      <c r="M750" s="644"/>
      <c r="N750" s="644"/>
      <c r="O750" s="644"/>
      <c r="P750" s="644"/>
      <c r="Q750" s="644"/>
      <c r="R750" s="644"/>
      <c r="S750" s="644"/>
      <c r="T750" s="644"/>
      <c r="U750" s="644"/>
      <c r="V750" s="644"/>
      <c r="W750" s="644"/>
      <c r="X750" s="644"/>
      <c r="Y750" s="644"/>
      <c r="Z750" s="644"/>
    </row>
    <row r="751" spans="1:26" ht="16.5" customHeight="1">
      <c r="A751" s="644"/>
      <c r="B751" s="644"/>
      <c r="C751" s="644"/>
      <c r="D751" s="56"/>
      <c r="E751" s="645"/>
      <c r="F751" s="644"/>
      <c r="G751" s="664"/>
      <c r="H751" s="644"/>
      <c r="I751" s="644"/>
      <c r="J751" s="644"/>
      <c r="K751" s="644"/>
      <c r="L751" s="644"/>
      <c r="M751" s="644"/>
      <c r="N751" s="644"/>
      <c r="O751" s="644"/>
      <c r="P751" s="644"/>
      <c r="Q751" s="644"/>
      <c r="R751" s="644"/>
      <c r="S751" s="644"/>
      <c r="T751" s="644"/>
      <c r="U751" s="644"/>
      <c r="V751" s="644"/>
      <c r="W751" s="644"/>
      <c r="X751" s="644"/>
      <c r="Y751" s="644"/>
      <c r="Z751" s="644"/>
    </row>
    <row r="752" spans="1:26" ht="16.5" customHeight="1">
      <c r="A752" s="644"/>
      <c r="B752" s="644"/>
      <c r="C752" s="644"/>
      <c r="D752" s="56"/>
      <c r="E752" s="645"/>
      <c r="F752" s="644"/>
      <c r="G752" s="664"/>
      <c r="H752" s="644"/>
      <c r="I752" s="644"/>
      <c r="J752" s="644"/>
      <c r="K752" s="644"/>
      <c r="L752" s="644"/>
      <c r="M752" s="644"/>
      <c r="N752" s="644"/>
      <c r="O752" s="644"/>
      <c r="P752" s="644"/>
      <c r="Q752" s="644"/>
      <c r="R752" s="644"/>
      <c r="S752" s="644"/>
      <c r="T752" s="644"/>
      <c r="U752" s="644"/>
      <c r="V752" s="644"/>
      <c r="W752" s="644"/>
      <c r="X752" s="644"/>
      <c r="Y752" s="644"/>
      <c r="Z752" s="644"/>
    </row>
    <row r="753" spans="1:26" ht="16.5" customHeight="1">
      <c r="A753" s="644"/>
      <c r="B753" s="644"/>
      <c r="C753" s="644"/>
      <c r="D753" s="56"/>
      <c r="E753" s="645"/>
      <c r="F753" s="644"/>
      <c r="G753" s="664"/>
      <c r="H753" s="644"/>
      <c r="I753" s="644"/>
      <c r="J753" s="644"/>
      <c r="K753" s="644"/>
      <c r="L753" s="644"/>
      <c r="M753" s="644"/>
      <c r="N753" s="644"/>
      <c r="O753" s="644"/>
      <c r="P753" s="644"/>
      <c r="Q753" s="644"/>
      <c r="R753" s="644"/>
      <c r="S753" s="644"/>
      <c r="T753" s="644"/>
      <c r="U753" s="644"/>
      <c r="V753" s="644"/>
      <c r="W753" s="644"/>
      <c r="X753" s="644"/>
      <c r="Y753" s="644"/>
      <c r="Z753" s="644"/>
    </row>
    <row r="754" spans="1:26" ht="16.5" customHeight="1">
      <c r="A754" s="644"/>
      <c r="B754" s="644"/>
      <c r="C754" s="644"/>
      <c r="D754" s="56"/>
      <c r="E754" s="645"/>
      <c r="F754" s="644"/>
      <c r="G754" s="664"/>
      <c r="H754" s="644"/>
      <c r="I754" s="644"/>
      <c r="J754" s="644"/>
      <c r="K754" s="644"/>
      <c r="L754" s="644"/>
      <c r="M754" s="644"/>
      <c r="N754" s="644"/>
      <c r="O754" s="644"/>
      <c r="P754" s="644"/>
      <c r="Q754" s="644"/>
      <c r="R754" s="644"/>
      <c r="S754" s="644"/>
      <c r="T754" s="644"/>
      <c r="U754" s="644"/>
      <c r="V754" s="644"/>
      <c r="W754" s="644"/>
      <c r="X754" s="644"/>
      <c r="Y754" s="644"/>
      <c r="Z754" s="644"/>
    </row>
    <row r="755" spans="1:26" ht="16.5" customHeight="1">
      <c r="A755" s="644"/>
      <c r="B755" s="644"/>
      <c r="C755" s="644"/>
      <c r="D755" s="56"/>
      <c r="E755" s="645"/>
      <c r="F755" s="644"/>
      <c r="G755" s="664"/>
      <c r="H755" s="644"/>
      <c r="I755" s="644"/>
      <c r="J755" s="644"/>
      <c r="K755" s="644"/>
      <c r="L755" s="644"/>
      <c r="M755" s="644"/>
      <c r="N755" s="644"/>
      <c r="O755" s="644"/>
      <c r="P755" s="644"/>
      <c r="Q755" s="644"/>
      <c r="R755" s="644"/>
      <c r="S755" s="644"/>
      <c r="T755" s="644"/>
      <c r="U755" s="644"/>
      <c r="V755" s="644"/>
      <c r="W755" s="644"/>
      <c r="X755" s="644"/>
      <c r="Y755" s="644"/>
      <c r="Z755" s="644"/>
    </row>
    <row r="756" spans="1:26" ht="16.5" customHeight="1">
      <c r="A756" s="644"/>
      <c r="B756" s="644"/>
      <c r="C756" s="644"/>
      <c r="D756" s="56"/>
      <c r="E756" s="645"/>
      <c r="F756" s="644"/>
      <c r="G756" s="664"/>
      <c r="H756" s="644"/>
      <c r="I756" s="644"/>
      <c r="J756" s="644"/>
      <c r="K756" s="644"/>
      <c r="L756" s="644"/>
      <c r="M756" s="644"/>
      <c r="N756" s="644"/>
      <c r="O756" s="644"/>
      <c r="P756" s="644"/>
      <c r="Q756" s="644"/>
      <c r="R756" s="644"/>
      <c r="S756" s="644"/>
      <c r="T756" s="644"/>
      <c r="U756" s="644"/>
      <c r="V756" s="644"/>
      <c r="W756" s="644"/>
      <c r="X756" s="644"/>
      <c r="Y756" s="644"/>
      <c r="Z756" s="644"/>
    </row>
    <row r="757" spans="1:26" ht="16.5" customHeight="1">
      <c r="A757" s="644"/>
      <c r="B757" s="644"/>
      <c r="C757" s="644"/>
      <c r="D757" s="56"/>
      <c r="E757" s="645"/>
      <c r="F757" s="644"/>
      <c r="G757" s="664"/>
      <c r="H757" s="644"/>
      <c r="I757" s="644"/>
      <c r="J757" s="644"/>
      <c r="K757" s="644"/>
      <c r="L757" s="644"/>
      <c r="M757" s="644"/>
      <c r="N757" s="644"/>
      <c r="O757" s="644"/>
      <c r="P757" s="644"/>
      <c r="Q757" s="644"/>
      <c r="R757" s="644"/>
      <c r="S757" s="644"/>
      <c r="T757" s="644"/>
      <c r="U757" s="644"/>
      <c r="V757" s="644"/>
      <c r="W757" s="644"/>
      <c r="X757" s="644"/>
      <c r="Y757" s="644"/>
      <c r="Z757" s="644"/>
    </row>
    <row r="758" spans="1:26" ht="16.5" customHeight="1">
      <c r="A758" s="644"/>
      <c r="B758" s="644"/>
      <c r="C758" s="644"/>
      <c r="D758" s="56"/>
      <c r="E758" s="645"/>
      <c r="F758" s="644"/>
      <c r="G758" s="664"/>
      <c r="H758" s="644"/>
      <c r="I758" s="644"/>
      <c r="J758" s="644"/>
      <c r="K758" s="644"/>
      <c r="L758" s="644"/>
      <c r="M758" s="644"/>
      <c r="N758" s="644"/>
      <c r="O758" s="644"/>
      <c r="P758" s="644"/>
      <c r="Q758" s="644"/>
      <c r="R758" s="644"/>
      <c r="S758" s="644"/>
      <c r="T758" s="644"/>
      <c r="U758" s="644"/>
      <c r="V758" s="644"/>
      <c r="W758" s="644"/>
      <c r="X758" s="644"/>
      <c r="Y758" s="644"/>
      <c r="Z758" s="644"/>
    </row>
    <row r="759" spans="1:26" ht="16.5" customHeight="1">
      <c r="A759" s="644"/>
      <c r="B759" s="644"/>
      <c r="C759" s="644"/>
      <c r="D759" s="56"/>
      <c r="E759" s="645"/>
      <c r="F759" s="644"/>
      <c r="G759" s="664"/>
      <c r="H759" s="644"/>
      <c r="I759" s="644"/>
      <c r="J759" s="644"/>
      <c r="K759" s="644"/>
      <c r="L759" s="644"/>
      <c r="M759" s="644"/>
      <c r="N759" s="644"/>
      <c r="O759" s="644"/>
      <c r="P759" s="644"/>
      <c r="Q759" s="644"/>
      <c r="R759" s="644"/>
      <c r="S759" s="644"/>
      <c r="T759" s="644"/>
      <c r="U759" s="644"/>
      <c r="V759" s="644"/>
      <c r="W759" s="644"/>
      <c r="X759" s="644"/>
      <c r="Y759" s="644"/>
      <c r="Z759" s="644"/>
    </row>
    <row r="760" spans="1:26" ht="16.5" customHeight="1">
      <c r="A760" s="644"/>
      <c r="B760" s="644"/>
      <c r="C760" s="644"/>
      <c r="D760" s="56"/>
      <c r="E760" s="645"/>
      <c r="F760" s="644"/>
      <c r="G760" s="664"/>
      <c r="H760" s="644"/>
      <c r="I760" s="644"/>
      <c r="J760" s="644"/>
      <c r="K760" s="644"/>
      <c r="L760" s="644"/>
      <c r="M760" s="644"/>
      <c r="N760" s="644"/>
      <c r="O760" s="644"/>
      <c r="P760" s="644"/>
      <c r="Q760" s="644"/>
      <c r="R760" s="644"/>
      <c r="S760" s="644"/>
      <c r="T760" s="644"/>
      <c r="U760" s="644"/>
      <c r="V760" s="644"/>
      <c r="W760" s="644"/>
      <c r="X760" s="644"/>
      <c r="Y760" s="644"/>
      <c r="Z760" s="644"/>
    </row>
    <row r="761" spans="1:26" ht="16.5" customHeight="1">
      <c r="A761" s="644"/>
      <c r="B761" s="644"/>
      <c r="C761" s="644"/>
      <c r="D761" s="56"/>
      <c r="E761" s="645"/>
      <c r="F761" s="644"/>
      <c r="G761" s="664"/>
      <c r="H761" s="644"/>
      <c r="I761" s="644"/>
      <c r="J761" s="644"/>
      <c r="K761" s="644"/>
      <c r="L761" s="644"/>
      <c r="M761" s="644"/>
      <c r="N761" s="644"/>
      <c r="O761" s="644"/>
      <c r="P761" s="644"/>
      <c r="Q761" s="644"/>
      <c r="R761" s="644"/>
      <c r="S761" s="644"/>
      <c r="T761" s="644"/>
      <c r="U761" s="644"/>
      <c r="V761" s="644"/>
      <c r="W761" s="644"/>
      <c r="X761" s="644"/>
      <c r="Y761" s="644"/>
      <c r="Z761" s="644"/>
    </row>
    <row r="762" spans="1:26" ht="16.5" customHeight="1">
      <c r="A762" s="644"/>
      <c r="B762" s="644"/>
      <c r="C762" s="644"/>
      <c r="D762" s="56"/>
      <c r="E762" s="645"/>
      <c r="F762" s="644"/>
      <c r="G762" s="664"/>
      <c r="H762" s="644"/>
      <c r="I762" s="644"/>
      <c r="J762" s="644"/>
      <c r="K762" s="644"/>
      <c r="L762" s="644"/>
      <c r="M762" s="644"/>
      <c r="N762" s="644"/>
      <c r="O762" s="644"/>
      <c r="P762" s="644"/>
      <c r="Q762" s="644"/>
      <c r="R762" s="644"/>
      <c r="S762" s="644"/>
      <c r="T762" s="644"/>
      <c r="U762" s="644"/>
      <c r="V762" s="644"/>
      <c r="W762" s="644"/>
      <c r="X762" s="644"/>
      <c r="Y762" s="644"/>
      <c r="Z762" s="644"/>
    </row>
    <row r="763" spans="1:26" ht="16.5" customHeight="1">
      <c r="A763" s="644"/>
      <c r="B763" s="644"/>
      <c r="C763" s="644"/>
      <c r="D763" s="56"/>
      <c r="E763" s="645"/>
      <c r="F763" s="644"/>
      <c r="G763" s="664"/>
      <c r="H763" s="644"/>
      <c r="I763" s="644"/>
      <c r="J763" s="644"/>
      <c r="K763" s="644"/>
      <c r="L763" s="644"/>
      <c r="M763" s="644"/>
      <c r="N763" s="644"/>
      <c r="O763" s="644"/>
      <c r="P763" s="644"/>
      <c r="Q763" s="644"/>
      <c r="R763" s="644"/>
      <c r="S763" s="644"/>
      <c r="T763" s="644"/>
      <c r="U763" s="644"/>
      <c r="V763" s="644"/>
      <c r="W763" s="644"/>
      <c r="X763" s="644"/>
      <c r="Y763" s="644"/>
      <c r="Z763" s="644"/>
    </row>
    <row r="764" spans="1:26" ht="16.5" customHeight="1">
      <c r="A764" s="644"/>
      <c r="B764" s="644"/>
      <c r="C764" s="644"/>
      <c r="D764" s="56"/>
      <c r="E764" s="645"/>
      <c r="F764" s="644"/>
      <c r="G764" s="664"/>
      <c r="H764" s="644"/>
      <c r="I764" s="644"/>
      <c r="J764" s="644"/>
      <c r="K764" s="644"/>
      <c r="L764" s="644"/>
      <c r="M764" s="644"/>
      <c r="N764" s="644"/>
      <c r="O764" s="644"/>
      <c r="P764" s="644"/>
      <c r="Q764" s="644"/>
      <c r="R764" s="644"/>
      <c r="S764" s="644"/>
      <c r="T764" s="644"/>
      <c r="U764" s="644"/>
      <c r="V764" s="644"/>
      <c r="W764" s="644"/>
      <c r="X764" s="644"/>
      <c r="Y764" s="644"/>
      <c r="Z764" s="644"/>
    </row>
    <row r="765" spans="1:26" ht="16.5" customHeight="1">
      <c r="A765" s="644"/>
      <c r="B765" s="644"/>
      <c r="C765" s="644"/>
      <c r="D765" s="56"/>
      <c r="E765" s="645"/>
      <c r="F765" s="644"/>
      <c r="G765" s="664"/>
      <c r="H765" s="644"/>
      <c r="I765" s="644"/>
      <c r="J765" s="644"/>
      <c r="K765" s="644"/>
      <c r="L765" s="644"/>
      <c r="M765" s="644"/>
      <c r="N765" s="644"/>
      <c r="O765" s="644"/>
      <c r="P765" s="644"/>
      <c r="Q765" s="644"/>
      <c r="R765" s="644"/>
      <c r="S765" s="644"/>
      <c r="T765" s="644"/>
      <c r="U765" s="644"/>
      <c r="V765" s="644"/>
      <c r="W765" s="644"/>
      <c r="X765" s="644"/>
      <c r="Y765" s="644"/>
      <c r="Z765" s="644"/>
    </row>
    <row r="766" spans="1:26" ht="16.5" customHeight="1">
      <c r="A766" s="644"/>
      <c r="B766" s="644"/>
      <c r="C766" s="644"/>
      <c r="D766" s="56"/>
      <c r="E766" s="645"/>
      <c r="F766" s="644"/>
      <c r="G766" s="664"/>
      <c r="H766" s="644"/>
      <c r="I766" s="644"/>
      <c r="J766" s="644"/>
      <c r="K766" s="644"/>
      <c r="L766" s="644"/>
      <c r="M766" s="644"/>
      <c r="N766" s="644"/>
      <c r="O766" s="644"/>
      <c r="P766" s="644"/>
      <c r="Q766" s="644"/>
      <c r="R766" s="644"/>
      <c r="S766" s="644"/>
      <c r="T766" s="644"/>
      <c r="U766" s="644"/>
      <c r="V766" s="644"/>
      <c r="W766" s="644"/>
      <c r="X766" s="644"/>
      <c r="Y766" s="644"/>
      <c r="Z766" s="644"/>
    </row>
    <row r="767" spans="1:26" ht="16.5" customHeight="1">
      <c r="A767" s="644"/>
      <c r="B767" s="644"/>
      <c r="C767" s="644"/>
      <c r="D767" s="56"/>
      <c r="E767" s="645"/>
      <c r="F767" s="644"/>
      <c r="G767" s="664"/>
      <c r="H767" s="644"/>
      <c r="I767" s="644"/>
      <c r="J767" s="644"/>
      <c r="K767" s="644"/>
      <c r="L767" s="644"/>
      <c r="M767" s="644"/>
      <c r="N767" s="644"/>
      <c r="O767" s="644"/>
      <c r="P767" s="644"/>
      <c r="Q767" s="644"/>
      <c r="R767" s="644"/>
      <c r="S767" s="644"/>
      <c r="T767" s="644"/>
      <c r="U767" s="644"/>
      <c r="V767" s="644"/>
      <c r="W767" s="644"/>
      <c r="X767" s="644"/>
      <c r="Y767" s="644"/>
      <c r="Z767" s="644"/>
    </row>
    <row r="768" spans="1:26" ht="16.5" customHeight="1">
      <c r="A768" s="644"/>
      <c r="B768" s="644"/>
      <c r="C768" s="644"/>
      <c r="D768" s="56"/>
      <c r="E768" s="645"/>
      <c r="F768" s="644"/>
      <c r="G768" s="664"/>
      <c r="H768" s="644"/>
      <c r="I768" s="644"/>
      <c r="J768" s="644"/>
      <c r="K768" s="644"/>
      <c r="L768" s="644"/>
      <c r="M768" s="644"/>
      <c r="N768" s="644"/>
      <c r="O768" s="644"/>
      <c r="P768" s="644"/>
      <c r="Q768" s="644"/>
      <c r="R768" s="644"/>
      <c r="S768" s="644"/>
      <c r="T768" s="644"/>
      <c r="U768" s="644"/>
      <c r="V768" s="644"/>
      <c r="W768" s="644"/>
      <c r="X768" s="644"/>
      <c r="Y768" s="644"/>
      <c r="Z768" s="644"/>
    </row>
    <row r="769" spans="1:26" ht="16.5" customHeight="1">
      <c r="A769" s="644"/>
      <c r="B769" s="644"/>
      <c r="C769" s="644"/>
      <c r="D769" s="56"/>
      <c r="E769" s="645"/>
      <c r="F769" s="644"/>
      <c r="G769" s="664"/>
      <c r="H769" s="644"/>
      <c r="I769" s="644"/>
      <c r="J769" s="644"/>
      <c r="K769" s="644"/>
      <c r="L769" s="644"/>
      <c r="M769" s="644"/>
      <c r="N769" s="644"/>
      <c r="O769" s="644"/>
      <c r="P769" s="644"/>
      <c r="Q769" s="644"/>
      <c r="R769" s="644"/>
      <c r="S769" s="644"/>
      <c r="T769" s="644"/>
      <c r="U769" s="644"/>
      <c r="V769" s="644"/>
      <c r="W769" s="644"/>
      <c r="X769" s="644"/>
      <c r="Y769" s="644"/>
      <c r="Z769" s="644"/>
    </row>
    <row r="770" spans="1:26" ht="16.5" customHeight="1">
      <c r="A770" s="644"/>
      <c r="B770" s="644"/>
      <c r="C770" s="644"/>
      <c r="D770" s="56"/>
      <c r="E770" s="645"/>
      <c r="F770" s="644"/>
      <c r="G770" s="664"/>
      <c r="H770" s="644"/>
      <c r="I770" s="644"/>
      <c r="J770" s="644"/>
      <c r="K770" s="644"/>
      <c r="L770" s="644"/>
      <c r="M770" s="644"/>
      <c r="N770" s="644"/>
      <c r="O770" s="644"/>
      <c r="P770" s="644"/>
      <c r="Q770" s="644"/>
      <c r="R770" s="644"/>
      <c r="S770" s="644"/>
      <c r="T770" s="644"/>
      <c r="U770" s="644"/>
      <c r="V770" s="644"/>
      <c r="W770" s="644"/>
      <c r="X770" s="644"/>
      <c r="Y770" s="644"/>
      <c r="Z770" s="644"/>
    </row>
    <row r="771" spans="1:26" ht="16.5" customHeight="1">
      <c r="A771" s="644"/>
      <c r="B771" s="644"/>
      <c r="C771" s="644"/>
      <c r="D771" s="56"/>
      <c r="E771" s="645"/>
      <c r="F771" s="644"/>
      <c r="G771" s="664"/>
      <c r="H771" s="644"/>
      <c r="I771" s="644"/>
      <c r="J771" s="644"/>
      <c r="K771" s="644"/>
      <c r="L771" s="644"/>
      <c r="M771" s="644"/>
      <c r="N771" s="644"/>
      <c r="O771" s="644"/>
      <c r="P771" s="644"/>
      <c r="Q771" s="644"/>
      <c r="R771" s="644"/>
      <c r="S771" s="644"/>
      <c r="T771" s="644"/>
      <c r="U771" s="644"/>
      <c r="V771" s="644"/>
      <c r="W771" s="644"/>
      <c r="X771" s="644"/>
      <c r="Y771" s="644"/>
      <c r="Z771" s="644"/>
    </row>
    <row r="772" spans="1:26" ht="16.5" customHeight="1">
      <c r="A772" s="644"/>
      <c r="B772" s="644"/>
      <c r="C772" s="644"/>
      <c r="D772" s="56"/>
      <c r="E772" s="645"/>
      <c r="F772" s="644"/>
      <c r="G772" s="664"/>
      <c r="H772" s="644"/>
      <c r="I772" s="644"/>
      <c r="J772" s="644"/>
      <c r="K772" s="644"/>
      <c r="L772" s="644"/>
      <c r="M772" s="644"/>
      <c r="N772" s="644"/>
      <c r="O772" s="644"/>
      <c r="P772" s="644"/>
      <c r="Q772" s="644"/>
      <c r="R772" s="644"/>
      <c r="S772" s="644"/>
      <c r="T772" s="644"/>
      <c r="U772" s="644"/>
      <c r="V772" s="644"/>
      <c r="W772" s="644"/>
      <c r="X772" s="644"/>
      <c r="Y772" s="644"/>
      <c r="Z772" s="644"/>
    </row>
    <row r="773" spans="1:26" ht="16.5" customHeight="1">
      <c r="A773" s="644"/>
      <c r="B773" s="644"/>
      <c r="C773" s="644"/>
      <c r="D773" s="56"/>
      <c r="E773" s="645"/>
      <c r="F773" s="644"/>
      <c r="G773" s="664"/>
      <c r="H773" s="644"/>
      <c r="I773" s="644"/>
      <c r="J773" s="644"/>
      <c r="K773" s="644"/>
      <c r="L773" s="644"/>
      <c r="M773" s="644"/>
      <c r="N773" s="644"/>
      <c r="O773" s="644"/>
      <c r="P773" s="644"/>
      <c r="Q773" s="644"/>
      <c r="R773" s="644"/>
      <c r="S773" s="644"/>
      <c r="T773" s="644"/>
      <c r="U773" s="644"/>
      <c r="V773" s="644"/>
      <c r="W773" s="644"/>
      <c r="X773" s="644"/>
      <c r="Y773" s="644"/>
      <c r="Z773" s="644"/>
    </row>
    <row r="774" spans="1:26" ht="16.5" customHeight="1">
      <c r="A774" s="644"/>
      <c r="B774" s="644"/>
      <c r="C774" s="644"/>
      <c r="D774" s="56"/>
      <c r="E774" s="645"/>
      <c r="F774" s="644"/>
      <c r="G774" s="664"/>
      <c r="H774" s="644"/>
      <c r="I774" s="644"/>
      <c r="J774" s="644"/>
      <c r="K774" s="644"/>
      <c r="L774" s="644"/>
      <c r="M774" s="644"/>
      <c r="N774" s="644"/>
      <c r="O774" s="644"/>
      <c r="P774" s="644"/>
      <c r="Q774" s="644"/>
      <c r="R774" s="644"/>
      <c r="S774" s="644"/>
      <c r="T774" s="644"/>
      <c r="U774" s="644"/>
      <c r="V774" s="644"/>
      <c r="W774" s="644"/>
      <c r="X774" s="644"/>
      <c r="Y774" s="644"/>
      <c r="Z774" s="644"/>
    </row>
    <row r="775" spans="1:26" ht="16.5" customHeight="1">
      <c r="A775" s="644"/>
      <c r="B775" s="644"/>
      <c r="C775" s="644"/>
      <c r="D775" s="56"/>
      <c r="E775" s="645"/>
      <c r="F775" s="644"/>
      <c r="G775" s="664"/>
      <c r="H775" s="644"/>
      <c r="I775" s="644"/>
      <c r="J775" s="644"/>
      <c r="K775" s="644"/>
      <c r="L775" s="644"/>
      <c r="M775" s="644"/>
      <c r="N775" s="644"/>
      <c r="O775" s="644"/>
      <c r="P775" s="644"/>
      <c r="Q775" s="644"/>
      <c r="R775" s="644"/>
      <c r="S775" s="644"/>
      <c r="T775" s="644"/>
      <c r="U775" s="644"/>
      <c r="V775" s="644"/>
      <c r="W775" s="644"/>
      <c r="X775" s="644"/>
      <c r="Y775" s="644"/>
      <c r="Z775" s="644"/>
    </row>
    <row r="776" spans="1:26" ht="16.5" customHeight="1">
      <c r="A776" s="644"/>
      <c r="B776" s="644"/>
      <c r="C776" s="644"/>
      <c r="D776" s="56"/>
      <c r="E776" s="645"/>
      <c r="F776" s="644"/>
      <c r="G776" s="664"/>
      <c r="H776" s="644"/>
      <c r="I776" s="644"/>
      <c r="J776" s="644"/>
      <c r="K776" s="644"/>
      <c r="L776" s="644"/>
      <c r="M776" s="644"/>
      <c r="N776" s="644"/>
      <c r="O776" s="644"/>
      <c r="P776" s="644"/>
      <c r="Q776" s="644"/>
      <c r="R776" s="644"/>
      <c r="S776" s="644"/>
      <c r="T776" s="644"/>
      <c r="U776" s="644"/>
      <c r="V776" s="644"/>
      <c r="W776" s="644"/>
      <c r="X776" s="644"/>
      <c r="Y776" s="644"/>
      <c r="Z776" s="644"/>
    </row>
    <row r="777" spans="1:26" ht="16.5" customHeight="1">
      <c r="A777" s="644"/>
      <c r="B777" s="644"/>
      <c r="C777" s="644"/>
      <c r="D777" s="56"/>
      <c r="E777" s="645"/>
      <c r="F777" s="644"/>
      <c r="G777" s="664"/>
      <c r="H777" s="644"/>
      <c r="I777" s="644"/>
      <c r="J777" s="644"/>
      <c r="K777" s="644"/>
      <c r="L777" s="644"/>
      <c r="M777" s="644"/>
      <c r="N777" s="644"/>
      <c r="O777" s="644"/>
      <c r="P777" s="644"/>
      <c r="Q777" s="644"/>
      <c r="R777" s="644"/>
      <c r="S777" s="644"/>
      <c r="T777" s="644"/>
      <c r="U777" s="644"/>
      <c r="V777" s="644"/>
      <c r="W777" s="644"/>
      <c r="X777" s="644"/>
      <c r="Y777" s="644"/>
      <c r="Z777" s="644"/>
    </row>
    <row r="778" spans="1:26" ht="16.5" customHeight="1">
      <c r="A778" s="644"/>
      <c r="B778" s="644"/>
      <c r="C778" s="644"/>
      <c r="D778" s="56"/>
      <c r="E778" s="645"/>
      <c r="F778" s="644"/>
      <c r="G778" s="664"/>
      <c r="H778" s="644"/>
      <c r="I778" s="644"/>
      <c r="J778" s="644"/>
      <c r="K778" s="644"/>
      <c r="L778" s="644"/>
      <c r="M778" s="644"/>
      <c r="N778" s="644"/>
      <c r="O778" s="644"/>
      <c r="P778" s="644"/>
      <c r="Q778" s="644"/>
      <c r="R778" s="644"/>
      <c r="S778" s="644"/>
      <c r="T778" s="644"/>
      <c r="U778" s="644"/>
      <c r="V778" s="644"/>
      <c r="W778" s="644"/>
      <c r="X778" s="644"/>
      <c r="Y778" s="644"/>
      <c r="Z778" s="644"/>
    </row>
    <row r="779" spans="1:26" ht="16.5" customHeight="1">
      <c r="A779" s="644"/>
      <c r="B779" s="644"/>
      <c r="C779" s="644"/>
      <c r="D779" s="56"/>
      <c r="E779" s="645"/>
      <c r="F779" s="644"/>
      <c r="G779" s="664"/>
      <c r="H779" s="644"/>
      <c r="I779" s="644"/>
      <c r="J779" s="644"/>
      <c r="K779" s="644"/>
      <c r="L779" s="644"/>
      <c r="M779" s="644"/>
      <c r="N779" s="644"/>
      <c r="O779" s="644"/>
      <c r="P779" s="644"/>
      <c r="Q779" s="644"/>
      <c r="R779" s="644"/>
      <c r="S779" s="644"/>
      <c r="T779" s="644"/>
      <c r="U779" s="644"/>
      <c r="V779" s="644"/>
      <c r="W779" s="644"/>
      <c r="X779" s="644"/>
      <c r="Y779" s="644"/>
      <c r="Z779" s="644"/>
    </row>
    <row r="780" spans="1:26" ht="16.5" customHeight="1">
      <c r="A780" s="644"/>
      <c r="B780" s="644"/>
      <c r="C780" s="644"/>
      <c r="D780" s="56"/>
      <c r="E780" s="645"/>
      <c r="F780" s="644"/>
      <c r="G780" s="664"/>
      <c r="H780" s="644"/>
      <c r="I780" s="644"/>
      <c r="J780" s="644"/>
      <c r="K780" s="644"/>
      <c r="L780" s="644"/>
      <c r="M780" s="644"/>
      <c r="N780" s="644"/>
      <c r="O780" s="644"/>
      <c r="P780" s="644"/>
      <c r="Q780" s="644"/>
      <c r="R780" s="644"/>
      <c r="S780" s="644"/>
      <c r="T780" s="644"/>
      <c r="U780" s="644"/>
      <c r="V780" s="644"/>
      <c r="W780" s="644"/>
      <c r="X780" s="644"/>
      <c r="Y780" s="644"/>
      <c r="Z780" s="644"/>
    </row>
    <row r="781" spans="1:26" ht="16.5" customHeight="1">
      <c r="A781" s="644"/>
      <c r="B781" s="644"/>
      <c r="C781" s="644"/>
      <c r="D781" s="56"/>
      <c r="E781" s="645"/>
      <c r="F781" s="644"/>
      <c r="G781" s="664"/>
      <c r="H781" s="644"/>
      <c r="I781" s="644"/>
      <c r="J781" s="644"/>
      <c r="K781" s="644"/>
      <c r="L781" s="644"/>
      <c r="M781" s="644"/>
      <c r="N781" s="644"/>
      <c r="O781" s="644"/>
      <c r="P781" s="644"/>
      <c r="Q781" s="644"/>
      <c r="R781" s="644"/>
      <c r="S781" s="644"/>
      <c r="T781" s="644"/>
      <c r="U781" s="644"/>
      <c r="V781" s="644"/>
      <c r="W781" s="644"/>
      <c r="X781" s="644"/>
      <c r="Y781" s="644"/>
      <c r="Z781" s="644"/>
    </row>
    <row r="782" spans="1:26" ht="16.5" customHeight="1">
      <c r="A782" s="644"/>
      <c r="B782" s="644"/>
      <c r="C782" s="644"/>
      <c r="D782" s="56"/>
      <c r="E782" s="645"/>
      <c r="F782" s="644"/>
      <c r="G782" s="664"/>
      <c r="H782" s="644"/>
      <c r="I782" s="644"/>
      <c r="J782" s="644"/>
      <c r="K782" s="644"/>
      <c r="L782" s="644"/>
      <c r="M782" s="644"/>
      <c r="N782" s="644"/>
      <c r="O782" s="644"/>
      <c r="P782" s="644"/>
      <c r="Q782" s="644"/>
      <c r="R782" s="644"/>
      <c r="S782" s="644"/>
      <c r="T782" s="644"/>
      <c r="U782" s="644"/>
      <c r="V782" s="644"/>
      <c r="W782" s="644"/>
      <c r="X782" s="644"/>
      <c r="Y782" s="644"/>
      <c r="Z782" s="644"/>
    </row>
    <row r="783" spans="1:26" ht="16.5" customHeight="1">
      <c r="A783" s="644"/>
      <c r="B783" s="644"/>
      <c r="C783" s="644"/>
      <c r="D783" s="56"/>
      <c r="E783" s="645"/>
      <c r="F783" s="644"/>
      <c r="G783" s="664"/>
      <c r="H783" s="644"/>
      <c r="I783" s="644"/>
      <c r="J783" s="644"/>
      <c r="K783" s="644"/>
      <c r="L783" s="644"/>
      <c r="M783" s="644"/>
      <c r="N783" s="644"/>
      <c r="O783" s="644"/>
      <c r="P783" s="644"/>
      <c r="Q783" s="644"/>
      <c r="R783" s="644"/>
      <c r="S783" s="644"/>
      <c r="T783" s="644"/>
      <c r="U783" s="644"/>
      <c r="V783" s="644"/>
      <c r="W783" s="644"/>
      <c r="X783" s="644"/>
      <c r="Y783" s="644"/>
      <c r="Z783" s="644"/>
    </row>
    <row r="784" spans="1:26" ht="16.5" customHeight="1">
      <c r="A784" s="644"/>
      <c r="B784" s="644"/>
      <c r="C784" s="644"/>
      <c r="D784" s="56"/>
      <c r="E784" s="645"/>
      <c r="F784" s="644"/>
      <c r="G784" s="664"/>
      <c r="H784" s="644"/>
      <c r="I784" s="644"/>
      <c r="J784" s="644"/>
      <c r="K784" s="644"/>
      <c r="L784" s="644"/>
      <c r="M784" s="644"/>
      <c r="N784" s="644"/>
      <c r="O784" s="644"/>
      <c r="P784" s="644"/>
      <c r="Q784" s="644"/>
      <c r="R784" s="644"/>
      <c r="S784" s="644"/>
      <c r="T784" s="644"/>
      <c r="U784" s="644"/>
      <c r="V784" s="644"/>
      <c r="W784" s="644"/>
      <c r="X784" s="644"/>
      <c r="Y784" s="644"/>
      <c r="Z784" s="644"/>
    </row>
    <row r="785" spans="1:26" ht="16.5" customHeight="1">
      <c r="A785" s="644"/>
      <c r="B785" s="644"/>
      <c r="C785" s="644"/>
      <c r="D785" s="56"/>
      <c r="E785" s="645"/>
      <c r="F785" s="644"/>
      <c r="G785" s="664"/>
      <c r="H785" s="644"/>
      <c r="I785" s="644"/>
      <c r="J785" s="644"/>
      <c r="K785" s="644"/>
      <c r="L785" s="644"/>
      <c r="M785" s="644"/>
      <c r="N785" s="644"/>
      <c r="O785" s="644"/>
      <c r="P785" s="644"/>
      <c r="Q785" s="644"/>
      <c r="R785" s="644"/>
      <c r="S785" s="644"/>
      <c r="T785" s="644"/>
      <c r="U785" s="644"/>
      <c r="V785" s="644"/>
      <c r="W785" s="644"/>
      <c r="X785" s="644"/>
      <c r="Y785" s="644"/>
      <c r="Z785" s="644"/>
    </row>
    <row r="786" spans="1:26" ht="16.5" customHeight="1">
      <c r="A786" s="644"/>
      <c r="B786" s="644"/>
      <c r="C786" s="644"/>
      <c r="D786" s="56"/>
      <c r="E786" s="645"/>
      <c r="F786" s="644"/>
      <c r="G786" s="664"/>
      <c r="H786" s="644"/>
      <c r="I786" s="644"/>
      <c r="J786" s="644"/>
      <c r="K786" s="644"/>
      <c r="L786" s="644"/>
      <c r="M786" s="644"/>
      <c r="N786" s="644"/>
      <c r="O786" s="644"/>
      <c r="P786" s="644"/>
      <c r="Q786" s="644"/>
      <c r="R786" s="644"/>
      <c r="S786" s="644"/>
      <c r="T786" s="644"/>
      <c r="U786" s="644"/>
      <c r="V786" s="644"/>
      <c r="W786" s="644"/>
      <c r="X786" s="644"/>
      <c r="Y786" s="644"/>
      <c r="Z786" s="644"/>
    </row>
    <row r="787" spans="1:26" ht="16.5" customHeight="1">
      <c r="A787" s="644"/>
      <c r="B787" s="644"/>
      <c r="C787" s="644"/>
      <c r="D787" s="56"/>
      <c r="E787" s="645"/>
      <c r="F787" s="644"/>
      <c r="G787" s="664"/>
      <c r="H787" s="644"/>
      <c r="I787" s="644"/>
      <c r="J787" s="644"/>
      <c r="K787" s="644"/>
      <c r="L787" s="644"/>
      <c r="M787" s="644"/>
      <c r="N787" s="644"/>
      <c r="O787" s="644"/>
      <c r="P787" s="644"/>
      <c r="Q787" s="644"/>
      <c r="R787" s="644"/>
      <c r="S787" s="644"/>
      <c r="T787" s="644"/>
      <c r="U787" s="644"/>
      <c r="V787" s="644"/>
      <c r="W787" s="644"/>
      <c r="X787" s="644"/>
      <c r="Y787" s="644"/>
      <c r="Z787" s="644"/>
    </row>
    <row r="788" spans="1:26" ht="16.5" customHeight="1">
      <c r="A788" s="644"/>
      <c r="B788" s="644"/>
      <c r="C788" s="644"/>
      <c r="D788" s="56"/>
      <c r="E788" s="645"/>
      <c r="F788" s="644"/>
      <c r="G788" s="664"/>
      <c r="H788" s="644"/>
      <c r="I788" s="644"/>
      <c r="J788" s="644"/>
      <c r="K788" s="644"/>
      <c r="L788" s="644"/>
      <c r="M788" s="644"/>
      <c r="N788" s="644"/>
      <c r="O788" s="644"/>
      <c r="P788" s="644"/>
      <c r="Q788" s="644"/>
      <c r="R788" s="644"/>
      <c r="S788" s="644"/>
      <c r="T788" s="644"/>
      <c r="U788" s="644"/>
      <c r="V788" s="644"/>
      <c r="W788" s="644"/>
      <c r="X788" s="644"/>
      <c r="Y788" s="644"/>
      <c r="Z788" s="644"/>
    </row>
    <row r="789" spans="1:26" ht="16.5" customHeight="1">
      <c r="A789" s="644"/>
      <c r="B789" s="644"/>
      <c r="C789" s="644"/>
      <c r="D789" s="56"/>
      <c r="E789" s="645"/>
      <c r="F789" s="644"/>
      <c r="G789" s="664"/>
      <c r="H789" s="644"/>
      <c r="I789" s="644"/>
      <c r="J789" s="644"/>
      <c r="K789" s="644"/>
      <c r="L789" s="644"/>
      <c r="M789" s="644"/>
      <c r="N789" s="644"/>
      <c r="O789" s="644"/>
      <c r="P789" s="644"/>
      <c r="Q789" s="644"/>
      <c r="R789" s="644"/>
      <c r="S789" s="644"/>
      <c r="T789" s="644"/>
      <c r="U789" s="644"/>
      <c r="V789" s="644"/>
      <c r="W789" s="644"/>
      <c r="X789" s="644"/>
      <c r="Y789" s="644"/>
      <c r="Z789" s="644"/>
    </row>
    <row r="790" spans="1:26" ht="16.5" customHeight="1">
      <c r="A790" s="644"/>
      <c r="B790" s="644"/>
      <c r="C790" s="644"/>
      <c r="D790" s="56"/>
      <c r="E790" s="645"/>
      <c r="F790" s="644"/>
      <c r="G790" s="664"/>
      <c r="H790" s="644"/>
      <c r="I790" s="644"/>
      <c r="J790" s="644"/>
      <c r="K790" s="644"/>
      <c r="L790" s="644"/>
      <c r="M790" s="644"/>
      <c r="N790" s="644"/>
      <c r="O790" s="644"/>
      <c r="P790" s="644"/>
      <c r="Q790" s="644"/>
      <c r="R790" s="644"/>
      <c r="S790" s="644"/>
      <c r="T790" s="644"/>
      <c r="U790" s="644"/>
      <c r="V790" s="644"/>
      <c r="W790" s="644"/>
      <c r="X790" s="644"/>
      <c r="Y790" s="644"/>
      <c r="Z790" s="644"/>
    </row>
    <row r="791" spans="1:26" ht="16.5" customHeight="1">
      <c r="A791" s="644"/>
      <c r="B791" s="644"/>
      <c r="C791" s="644"/>
      <c r="D791" s="56"/>
      <c r="E791" s="645"/>
      <c r="F791" s="644"/>
      <c r="G791" s="664"/>
      <c r="H791" s="644"/>
      <c r="I791" s="644"/>
      <c r="J791" s="644"/>
      <c r="K791" s="644"/>
      <c r="L791" s="644"/>
      <c r="M791" s="644"/>
      <c r="N791" s="644"/>
      <c r="O791" s="644"/>
      <c r="P791" s="644"/>
      <c r="Q791" s="644"/>
      <c r="R791" s="644"/>
      <c r="S791" s="644"/>
      <c r="T791" s="644"/>
      <c r="U791" s="644"/>
      <c r="V791" s="644"/>
      <c r="W791" s="644"/>
      <c r="X791" s="644"/>
      <c r="Y791" s="644"/>
      <c r="Z791" s="644"/>
    </row>
    <row r="792" spans="1:26" ht="16.5" customHeight="1">
      <c r="A792" s="644"/>
      <c r="B792" s="644"/>
      <c r="C792" s="644"/>
      <c r="D792" s="56"/>
      <c r="E792" s="645"/>
      <c r="F792" s="644"/>
      <c r="G792" s="664"/>
      <c r="H792" s="644"/>
      <c r="I792" s="644"/>
      <c r="J792" s="644"/>
      <c r="K792" s="644"/>
      <c r="L792" s="644"/>
      <c r="M792" s="644"/>
      <c r="N792" s="644"/>
      <c r="O792" s="644"/>
      <c r="P792" s="644"/>
      <c r="Q792" s="644"/>
      <c r="R792" s="644"/>
      <c r="S792" s="644"/>
      <c r="T792" s="644"/>
      <c r="U792" s="644"/>
      <c r="V792" s="644"/>
      <c r="W792" s="644"/>
      <c r="X792" s="644"/>
      <c r="Y792" s="644"/>
      <c r="Z792" s="644"/>
    </row>
    <row r="793" spans="1:26" ht="16.5" customHeight="1">
      <c r="A793" s="644"/>
      <c r="B793" s="644"/>
      <c r="C793" s="644"/>
      <c r="D793" s="56"/>
      <c r="E793" s="645"/>
      <c r="F793" s="644"/>
      <c r="G793" s="664"/>
      <c r="H793" s="644"/>
      <c r="I793" s="644"/>
      <c r="J793" s="644"/>
      <c r="K793" s="644"/>
      <c r="L793" s="644"/>
      <c r="M793" s="644"/>
      <c r="N793" s="644"/>
      <c r="O793" s="644"/>
      <c r="P793" s="644"/>
      <c r="Q793" s="644"/>
      <c r="R793" s="644"/>
      <c r="S793" s="644"/>
      <c r="T793" s="644"/>
      <c r="U793" s="644"/>
      <c r="V793" s="644"/>
      <c r="W793" s="644"/>
      <c r="X793" s="644"/>
      <c r="Y793" s="644"/>
      <c r="Z793" s="644"/>
    </row>
    <row r="794" spans="1:26" ht="16.5" customHeight="1">
      <c r="A794" s="644"/>
      <c r="B794" s="644"/>
      <c r="C794" s="644"/>
      <c r="D794" s="56"/>
      <c r="E794" s="645"/>
      <c r="F794" s="644"/>
      <c r="G794" s="664"/>
      <c r="H794" s="644"/>
      <c r="I794" s="644"/>
      <c r="J794" s="644"/>
      <c r="K794" s="644"/>
      <c r="L794" s="644"/>
      <c r="M794" s="644"/>
      <c r="N794" s="644"/>
      <c r="O794" s="644"/>
      <c r="P794" s="644"/>
      <c r="Q794" s="644"/>
      <c r="R794" s="644"/>
      <c r="S794" s="644"/>
      <c r="T794" s="644"/>
      <c r="U794" s="644"/>
      <c r="V794" s="644"/>
      <c r="W794" s="644"/>
      <c r="X794" s="644"/>
      <c r="Y794" s="644"/>
      <c r="Z794" s="644"/>
    </row>
    <row r="795" spans="1:26" ht="16.5" customHeight="1">
      <c r="A795" s="644"/>
      <c r="B795" s="644"/>
      <c r="C795" s="644"/>
      <c r="D795" s="56"/>
      <c r="E795" s="645"/>
      <c r="F795" s="644"/>
      <c r="G795" s="664"/>
      <c r="H795" s="644"/>
      <c r="I795" s="644"/>
      <c r="J795" s="644"/>
      <c r="K795" s="644"/>
      <c r="L795" s="644"/>
      <c r="M795" s="644"/>
      <c r="N795" s="644"/>
      <c r="O795" s="644"/>
      <c r="P795" s="644"/>
      <c r="Q795" s="644"/>
      <c r="R795" s="644"/>
      <c r="S795" s="644"/>
      <c r="T795" s="644"/>
      <c r="U795" s="644"/>
      <c r="V795" s="644"/>
      <c r="W795" s="644"/>
      <c r="X795" s="644"/>
      <c r="Y795" s="644"/>
      <c r="Z795" s="644"/>
    </row>
    <row r="796" spans="1:26" ht="16.5" customHeight="1">
      <c r="A796" s="644"/>
      <c r="B796" s="644"/>
      <c r="C796" s="644"/>
      <c r="D796" s="56"/>
      <c r="E796" s="645"/>
      <c r="F796" s="644"/>
      <c r="G796" s="664"/>
      <c r="H796" s="644"/>
      <c r="I796" s="644"/>
      <c r="J796" s="644"/>
      <c r="K796" s="644"/>
      <c r="L796" s="644"/>
      <c r="M796" s="644"/>
      <c r="N796" s="644"/>
      <c r="O796" s="644"/>
      <c r="P796" s="644"/>
      <c r="Q796" s="644"/>
      <c r="R796" s="644"/>
      <c r="S796" s="644"/>
      <c r="T796" s="644"/>
      <c r="U796" s="644"/>
      <c r="V796" s="644"/>
      <c r="W796" s="644"/>
      <c r="X796" s="644"/>
      <c r="Y796" s="644"/>
      <c r="Z796" s="644"/>
    </row>
    <row r="797" spans="1:26" ht="16.5" customHeight="1">
      <c r="A797" s="644"/>
      <c r="B797" s="644"/>
      <c r="C797" s="644"/>
      <c r="D797" s="56"/>
      <c r="E797" s="645"/>
      <c r="F797" s="644"/>
      <c r="G797" s="664"/>
      <c r="H797" s="644"/>
      <c r="I797" s="644"/>
      <c r="J797" s="644"/>
      <c r="K797" s="644"/>
      <c r="L797" s="644"/>
      <c r="M797" s="644"/>
      <c r="N797" s="644"/>
      <c r="O797" s="644"/>
      <c r="P797" s="644"/>
      <c r="Q797" s="644"/>
      <c r="R797" s="644"/>
      <c r="S797" s="644"/>
      <c r="T797" s="644"/>
      <c r="U797" s="644"/>
      <c r="V797" s="644"/>
      <c r="W797" s="644"/>
      <c r="X797" s="644"/>
      <c r="Y797" s="644"/>
      <c r="Z797" s="644"/>
    </row>
    <row r="798" spans="1:26" ht="16.5" customHeight="1">
      <c r="A798" s="644"/>
      <c r="B798" s="644"/>
      <c r="C798" s="644"/>
      <c r="D798" s="56"/>
      <c r="E798" s="645"/>
      <c r="F798" s="644"/>
      <c r="G798" s="664"/>
      <c r="H798" s="644"/>
      <c r="I798" s="644"/>
      <c r="J798" s="644"/>
      <c r="K798" s="644"/>
      <c r="L798" s="644"/>
      <c r="M798" s="644"/>
      <c r="N798" s="644"/>
      <c r="O798" s="644"/>
      <c r="P798" s="644"/>
      <c r="Q798" s="644"/>
      <c r="R798" s="644"/>
      <c r="S798" s="644"/>
      <c r="T798" s="644"/>
      <c r="U798" s="644"/>
      <c r="V798" s="644"/>
      <c r="W798" s="644"/>
      <c r="X798" s="644"/>
      <c r="Y798" s="644"/>
      <c r="Z798" s="644"/>
    </row>
    <row r="799" spans="1:26" ht="16.5" customHeight="1">
      <c r="A799" s="644"/>
      <c r="B799" s="644"/>
      <c r="C799" s="644"/>
      <c r="D799" s="56"/>
      <c r="E799" s="645"/>
      <c r="F799" s="644"/>
      <c r="G799" s="664"/>
      <c r="H799" s="644"/>
      <c r="I799" s="644"/>
      <c r="J799" s="644"/>
      <c r="K799" s="644"/>
      <c r="L799" s="644"/>
      <c r="M799" s="644"/>
      <c r="N799" s="644"/>
      <c r="O799" s="644"/>
      <c r="P799" s="644"/>
      <c r="Q799" s="644"/>
      <c r="R799" s="644"/>
      <c r="S799" s="644"/>
      <c r="T799" s="644"/>
      <c r="U799" s="644"/>
      <c r="V799" s="644"/>
      <c r="W799" s="644"/>
      <c r="X799" s="644"/>
      <c r="Y799" s="644"/>
      <c r="Z799" s="644"/>
    </row>
    <row r="800" spans="1:26" ht="16.5" customHeight="1">
      <c r="A800" s="644"/>
      <c r="B800" s="644"/>
      <c r="C800" s="644"/>
      <c r="D800" s="56"/>
      <c r="E800" s="645"/>
      <c r="F800" s="644"/>
      <c r="G800" s="664"/>
      <c r="H800" s="644"/>
      <c r="I800" s="644"/>
      <c r="J800" s="644"/>
      <c r="K800" s="644"/>
      <c r="L800" s="644"/>
      <c r="M800" s="644"/>
      <c r="N800" s="644"/>
      <c r="O800" s="644"/>
      <c r="P800" s="644"/>
      <c r="Q800" s="644"/>
      <c r="R800" s="644"/>
      <c r="S800" s="644"/>
      <c r="T800" s="644"/>
      <c r="U800" s="644"/>
      <c r="V800" s="644"/>
      <c r="W800" s="644"/>
      <c r="X800" s="644"/>
      <c r="Y800" s="644"/>
      <c r="Z800" s="644"/>
    </row>
    <row r="801" spans="1:26" ht="16.5" customHeight="1">
      <c r="A801" s="644"/>
      <c r="B801" s="644"/>
      <c r="C801" s="644"/>
      <c r="D801" s="56"/>
      <c r="E801" s="645"/>
      <c r="F801" s="644"/>
      <c r="G801" s="664"/>
      <c r="H801" s="644"/>
      <c r="I801" s="644"/>
      <c r="J801" s="644"/>
      <c r="K801" s="644"/>
      <c r="L801" s="644"/>
      <c r="M801" s="644"/>
      <c r="N801" s="644"/>
      <c r="O801" s="644"/>
      <c r="P801" s="644"/>
      <c r="Q801" s="644"/>
      <c r="R801" s="644"/>
      <c r="S801" s="644"/>
      <c r="T801" s="644"/>
      <c r="U801" s="644"/>
      <c r="V801" s="644"/>
      <c r="W801" s="644"/>
      <c r="X801" s="644"/>
      <c r="Y801" s="644"/>
      <c r="Z801" s="644"/>
    </row>
    <row r="802" spans="1:26" ht="16.5" customHeight="1">
      <c r="A802" s="644"/>
      <c r="B802" s="644"/>
      <c r="C802" s="644"/>
      <c r="D802" s="56"/>
      <c r="E802" s="645"/>
      <c r="F802" s="644"/>
      <c r="G802" s="664"/>
      <c r="H802" s="644"/>
      <c r="I802" s="644"/>
      <c r="J802" s="644"/>
      <c r="K802" s="644"/>
      <c r="L802" s="644"/>
      <c r="M802" s="644"/>
      <c r="N802" s="644"/>
      <c r="O802" s="644"/>
      <c r="P802" s="644"/>
      <c r="Q802" s="644"/>
      <c r="R802" s="644"/>
      <c r="S802" s="644"/>
      <c r="T802" s="644"/>
      <c r="U802" s="644"/>
      <c r="V802" s="644"/>
      <c r="W802" s="644"/>
      <c r="X802" s="644"/>
      <c r="Y802" s="644"/>
      <c r="Z802" s="644"/>
    </row>
    <row r="803" spans="1:26" ht="16.5" customHeight="1">
      <c r="A803" s="644"/>
      <c r="B803" s="644"/>
      <c r="C803" s="644"/>
      <c r="D803" s="56"/>
      <c r="E803" s="645"/>
      <c r="F803" s="644"/>
      <c r="G803" s="664"/>
      <c r="H803" s="644"/>
      <c r="I803" s="644"/>
      <c r="J803" s="644"/>
      <c r="K803" s="644"/>
      <c r="L803" s="644"/>
      <c r="M803" s="644"/>
      <c r="N803" s="644"/>
      <c r="O803" s="644"/>
      <c r="P803" s="644"/>
      <c r="Q803" s="644"/>
      <c r="R803" s="644"/>
      <c r="S803" s="644"/>
      <c r="T803" s="644"/>
      <c r="U803" s="644"/>
      <c r="V803" s="644"/>
      <c r="W803" s="644"/>
      <c r="X803" s="644"/>
      <c r="Y803" s="644"/>
      <c r="Z803" s="644"/>
    </row>
    <row r="804" spans="1:26" ht="16.5" customHeight="1">
      <c r="A804" s="644"/>
      <c r="B804" s="644"/>
      <c r="C804" s="644"/>
      <c r="D804" s="56"/>
      <c r="E804" s="645"/>
      <c r="F804" s="644"/>
      <c r="G804" s="664"/>
      <c r="H804" s="644"/>
      <c r="I804" s="644"/>
      <c r="J804" s="644"/>
      <c r="K804" s="644"/>
      <c r="L804" s="644"/>
      <c r="M804" s="644"/>
      <c r="N804" s="644"/>
      <c r="O804" s="644"/>
      <c r="P804" s="644"/>
      <c r="Q804" s="644"/>
      <c r="R804" s="644"/>
      <c r="S804" s="644"/>
      <c r="T804" s="644"/>
      <c r="U804" s="644"/>
      <c r="V804" s="644"/>
      <c r="W804" s="644"/>
      <c r="X804" s="644"/>
      <c r="Y804" s="644"/>
      <c r="Z804" s="644"/>
    </row>
    <row r="805" spans="1:26" ht="16.5" customHeight="1">
      <c r="A805" s="644"/>
      <c r="B805" s="644"/>
      <c r="C805" s="644"/>
      <c r="D805" s="56"/>
      <c r="E805" s="645"/>
      <c r="F805" s="644"/>
      <c r="G805" s="664"/>
      <c r="H805" s="644"/>
      <c r="I805" s="644"/>
      <c r="J805" s="644"/>
      <c r="K805" s="644"/>
      <c r="L805" s="644"/>
      <c r="M805" s="644"/>
      <c r="N805" s="644"/>
      <c r="O805" s="644"/>
      <c r="P805" s="644"/>
      <c r="Q805" s="644"/>
      <c r="R805" s="644"/>
      <c r="S805" s="644"/>
      <c r="T805" s="644"/>
      <c r="U805" s="644"/>
      <c r="V805" s="644"/>
      <c r="W805" s="644"/>
      <c r="X805" s="644"/>
      <c r="Y805" s="644"/>
      <c r="Z805" s="644"/>
    </row>
    <row r="806" spans="1:26" ht="16.5" customHeight="1">
      <c r="A806" s="644"/>
      <c r="B806" s="644"/>
      <c r="C806" s="644"/>
      <c r="D806" s="56"/>
      <c r="E806" s="645"/>
      <c r="F806" s="644"/>
      <c r="G806" s="664"/>
      <c r="H806" s="644"/>
      <c r="I806" s="644"/>
      <c r="J806" s="644"/>
      <c r="K806" s="644"/>
      <c r="L806" s="644"/>
      <c r="M806" s="644"/>
      <c r="N806" s="644"/>
      <c r="O806" s="644"/>
      <c r="P806" s="644"/>
      <c r="Q806" s="644"/>
      <c r="R806" s="644"/>
      <c r="S806" s="644"/>
      <c r="T806" s="644"/>
      <c r="U806" s="644"/>
      <c r="V806" s="644"/>
      <c r="W806" s="644"/>
      <c r="X806" s="644"/>
      <c r="Y806" s="644"/>
      <c r="Z806" s="644"/>
    </row>
    <row r="807" spans="1:26" ht="16.5" customHeight="1">
      <c r="A807" s="644"/>
      <c r="B807" s="644"/>
      <c r="C807" s="644"/>
      <c r="D807" s="56"/>
      <c r="E807" s="645"/>
      <c r="F807" s="644"/>
      <c r="G807" s="664"/>
      <c r="H807" s="644"/>
      <c r="I807" s="644"/>
      <c r="J807" s="644"/>
      <c r="K807" s="644"/>
      <c r="L807" s="644"/>
      <c r="M807" s="644"/>
      <c r="N807" s="644"/>
      <c r="O807" s="644"/>
      <c r="P807" s="644"/>
      <c r="Q807" s="644"/>
      <c r="R807" s="644"/>
      <c r="S807" s="644"/>
      <c r="T807" s="644"/>
      <c r="U807" s="644"/>
      <c r="V807" s="644"/>
      <c r="W807" s="644"/>
      <c r="X807" s="644"/>
      <c r="Y807" s="644"/>
      <c r="Z807" s="644"/>
    </row>
    <row r="808" spans="1:26" ht="16.5" customHeight="1">
      <c r="A808" s="644"/>
      <c r="B808" s="644"/>
      <c r="C808" s="644"/>
      <c r="D808" s="56"/>
      <c r="E808" s="645"/>
      <c r="F808" s="644"/>
      <c r="G808" s="664"/>
      <c r="H808" s="644"/>
      <c r="I808" s="644"/>
      <c r="J808" s="644"/>
      <c r="K808" s="644"/>
      <c r="L808" s="644"/>
      <c r="M808" s="644"/>
      <c r="N808" s="644"/>
      <c r="O808" s="644"/>
      <c r="P808" s="644"/>
      <c r="Q808" s="644"/>
      <c r="R808" s="644"/>
      <c r="S808" s="644"/>
      <c r="T808" s="644"/>
      <c r="U808" s="644"/>
      <c r="V808" s="644"/>
      <c r="W808" s="644"/>
      <c r="X808" s="644"/>
      <c r="Y808" s="644"/>
      <c r="Z808" s="644"/>
    </row>
    <row r="809" spans="1:26" ht="16.5" customHeight="1">
      <c r="A809" s="644"/>
      <c r="B809" s="644"/>
      <c r="C809" s="644"/>
      <c r="D809" s="56"/>
      <c r="E809" s="645"/>
      <c r="F809" s="644"/>
      <c r="G809" s="664"/>
      <c r="H809" s="644"/>
      <c r="I809" s="644"/>
      <c r="J809" s="644"/>
      <c r="K809" s="644"/>
      <c r="L809" s="644"/>
      <c r="M809" s="644"/>
      <c r="N809" s="644"/>
      <c r="O809" s="644"/>
      <c r="P809" s="644"/>
      <c r="Q809" s="644"/>
      <c r="R809" s="644"/>
      <c r="S809" s="644"/>
      <c r="T809" s="644"/>
      <c r="U809" s="644"/>
      <c r="V809" s="644"/>
      <c r="W809" s="644"/>
      <c r="X809" s="644"/>
      <c r="Y809" s="644"/>
      <c r="Z809" s="644"/>
    </row>
    <row r="810" spans="1:26" ht="16.5" customHeight="1">
      <c r="A810" s="644"/>
      <c r="B810" s="644"/>
      <c r="C810" s="644"/>
      <c r="D810" s="56"/>
      <c r="E810" s="645"/>
      <c r="F810" s="644"/>
      <c r="G810" s="664"/>
      <c r="H810" s="644"/>
      <c r="I810" s="644"/>
      <c r="J810" s="644"/>
      <c r="K810" s="644"/>
      <c r="L810" s="644"/>
      <c r="M810" s="644"/>
      <c r="N810" s="644"/>
      <c r="O810" s="644"/>
      <c r="P810" s="644"/>
      <c r="Q810" s="644"/>
      <c r="R810" s="644"/>
      <c r="S810" s="644"/>
      <c r="T810" s="644"/>
      <c r="U810" s="644"/>
      <c r="V810" s="644"/>
      <c r="W810" s="644"/>
      <c r="X810" s="644"/>
      <c r="Y810" s="644"/>
      <c r="Z810" s="644"/>
    </row>
    <row r="811" spans="1:26" ht="16.5" customHeight="1">
      <c r="A811" s="644"/>
      <c r="B811" s="644"/>
      <c r="C811" s="644"/>
      <c r="D811" s="56"/>
      <c r="E811" s="645"/>
      <c r="F811" s="644"/>
      <c r="G811" s="664"/>
      <c r="H811" s="644"/>
      <c r="I811" s="644"/>
      <c r="J811" s="644"/>
      <c r="K811" s="644"/>
      <c r="L811" s="644"/>
      <c r="M811" s="644"/>
      <c r="N811" s="644"/>
      <c r="O811" s="644"/>
      <c r="P811" s="644"/>
      <c r="Q811" s="644"/>
      <c r="R811" s="644"/>
      <c r="S811" s="644"/>
      <c r="T811" s="644"/>
      <c r="U811" s="644"/>
      <c r="V811" s="644"/>
      <c r="W811" s="644"/>
      <c r="X811" s="644"/>
      <c r="Y811" s="644"/>
      <c r="Z811" s="644"/>
    </row>
    <row r="812" spans="1:26" ht="16.5" customHeight="1">
      <c r="A812" s="644"/>
      <c r="B812" s="644"/>
      <c r="C812" s="644"/>
      <c r="D812" s="56"/>
      <c r="E812" s="645"/>
      <c r="F812" s="644"/>
      <c r="G812" s="664"/>
      <c r="H812" s="644"/>
      <c r="I812" s="644"/>
      <c r="J812" s="644"/>
      <c r="K812" s="644"/>
      <c r="L812" s="644"/>
      <c r="M812" s="644"/>
      <c r="N812" s="644"/>
      <c r="O812" s="644"/>
      <c r="P812" s="644"/>
      <c r="Q812" s="644"/>
      <c r="R812" s="644"/>
      <c r="S812" s="644"/>
      <c r="T812" s="644"/>
      <c r="U812" s="644"/>
      <c r="V812" s="644"/>
      <c r="W812" s="644"/>
      <c r="X812" s="644"/>
      <c r="Y812" s="644"/>
      <c r="Z812" s="644"/>
    </row>
    <row r="813" spans="1:26" ht="16.5" customHeight="1">
      <c r="A813" s="644"/>
      <c r="B813" s="644"/>
      <c r="C813" s="644"/>
      <c r="D813" s="56"/>
      <c r="E813" s="645"/>
      <c r="F813" s="644"/>
      <c r="G813" s="664"/>
      <c r="H813" s="644"/>
      <c r="I813" s="644"/>
      <c r="J813" s="644"/>
      <c r="K813" s="644"/>
      <c r="L813" s="644"/>
      <c r="M813" s="644"/>
      <c r="N813" s="644"/>
      <c r="O813" s="644"/>
      <c r="P813" s="644"/>
      <c r="Q813" s="644"/>
      <c r="R813" s="644"/>
      <c r="S813" s="644"/>
      <c r="T813" s="644"/>
      <c r="U813" s="644"/>
      <c r="V813" s="644"/>
      <c r="W813" s="644"/>
      <c r="X813" s="644"/>
      <c r="Y813" s="644"/>
      <c r="Z813" s="644"/>
    </row>
    <row r="814" spans="1:26" ht="16.5" customHeight="1">
      <c r="A814" s="644"/>
      <c r="B814" s="644"/>
      <c r="C814" s="644"/>
      <c r="D814" s="56"/>
      <c r="E814" s="645"/>
      <c r="F814" s="644"/>
      <c r="G814" s="664"/>
      <c r="H814" s="644"/>
      <c r="I814" s="644"/>
      <c r="J814" s="644"/>
      <c r="K814" s="644"/>
      <c r="L814" s="644"/>
      <c r="M814" s="644"/>
      <c r="N814" s="644"/>
      <c r="O814" s="644"/>
      <c r="P814" s="644"/>
      <c r="Q814" s="644"/>
      <c r="R814" s="644"/>
      <c r="S814" s="644"/>
      <c r="T814" s="644"/>
      <c r="U814" s="644"/>
      <c r="V814" s="644"/>
      <c r="W814" s="644"/>
      <c r="X814" s="644"/>
      <c r="Y814" s="644"/>
      <c r="Z814" s="644"/>
    </row>
    <row r="815" spans="1:26" ht="16.5" customHeight="1">
      <c r="A815" s="644"/>
      <c r="B815" s="644"/>
      <c r="C815" s="644"/>
      <c r="D815" s="56"/>
      <c r="E815" s="645"/>
      <c r="F815" s="644"/>
      <c r="G815" s="664"/>
      <c r="H815" s="644"/>
      <c r="I815" s="644"/>
      <c r="J815" s="644"/>
      <c r="K815" s="644"/>
      <c r="L815" s="644"/>
      <c r="M815" s="644"/>
      <c r="N815" s="644"/>
      <c r="O815" s="644"/>
      <c r="P815" s="644"/>
      <c r="Q815" s="644"/>
      <c r="R815" s="644"/>
      <c r="S815" s="644"/>
      <c r="T815" s="644"/>
      <c r="U815" s="644"/>
      <c r="V815" s="644"/>
      <c r="W815" s="644"/>
      <c r="X815" s="644"/>
      <c r="Y815" s="644"/>
      <c r="Z815" s="644"/>
    </row>
    <row r="816" spans="1:26" ht="16.5" customHeight="1">
      <c r="A816" s="644"/>
      <c r="B816" s="644"/>
      <c r="C816" s="644"/>
      <c r="D816" s="56"/>
      <c r="E816" s="645"/>
      <c r="F816" s="644"/>
      <c r="G816" s="664"/>
      <c r="H816" s="644"/>
      <c r="I816" s="644"/>
      <c r="J816" s="644"/>
      <c r="K816" s="644"/>
      <c r="L816" s="644"/>
      <c r="M816" s="644"/>
      <c r="N816" s="644"/>
      <c r="O816" s="644"/>
      <c r="P816" s="644"/>
      <c r="Q816" s="644"/>
      <c r="R816" s="644"/>
      <c r="S816" s="644"/>
      <c r="T816" s="644"/>
      <c r="U816" s="644"/>
      <c r="V816" s="644"/>
      <c r="W816" s="644"/>
      <c r="X816" s="644"/>
      <c r="Y816" s="644"/>
      <c r="Z816" s="644"/>
    </row>
    <row r="817" spans="1:26" ht="16.5" customHeight="1">
      <c r="A817" s="644"/>
      <c r="B817" s="644"/>
      <c r="C817" s="644"/>
      <c r="D817" s="56"/>
      <c r="E817" s="645"/>
      <c r="F817" s="644"/>
      <c r="G817" s="664"/>
      <c r="H817" s="644"/>
      <c r="I817" s="644"/>
      <c r="J817" s="644"/>
      <c r="K817" s="644"/>
      <c r="L817" s="644"/>
      <c r="M817" s="644"/>
      <c r="N817" s="644"/>
      <c r="O817" s="644"/>
      <c r="P817" s="644"/>
      <c r="Q817" s="644"/>
      <c r="R817" s="644"/>
      <c r="S817" s="644"/>
      <c r="T817" s="644"/>
      <c r="U817" s="644"/>
      <c r="V817" s="644"/>
      <c r="W817" s="644"/>
      <c r="X817" s="644"/>
      <c r="Y817" s="644"/>
      <c r="Z817" s="644"/>
    </row>
    <row r="818" spans="1:26" ht="16.5" customHeight="1">
      <c r="A818" s="644"/>
      <c r="B818" s="644"/>
      <c r="C818" s="644"/>
      <c r="D818" s="56"/>
      <c r="E818" s="645"/>
      <c r="F818" s="644"/>
      <c r="G818" s="664"/>
      <c r="H818" s="644"/>
      <c r="I818" s="644"/>
      <c r="J818" s="644"/>
      <c r="K818" s="644"/>
      <c r="L818" s="644"/>
      <c r="M818" s="644"/>
      <c r="N818" s="644"/>
      <c r="O818" s="644"/>
      <c r="P818" s="644"/>
      <c r="Q818" s="644"/>
      <c r="R818" s="644"/>
      <c r="S818" s="644"/>
      <c r="T818" s="644"/>
      <c r="U818" s="644"/>
      <c r="V818" s="644"/>
      <c r="W818" s="644"/>
      <c r="X818" s="644"/>
      <c r="Y818" s="644"/>
      <c r="Z818" s="644"/>
    </row>
    <row r="819" spans="1:26" ht="16.5" customHeight="1">
      <c r="A819" s="644"/>
      <c r="B819" s="644"/>
      <c r="C819" s="644"/>
      <c r="D819" s="56"/>
      <c r="E819" s="645"/>
      <c r="F819" s="644"/>
      <c r="G819" s="664"/>
      <c r="H819" s="644"/>
      <c r="I819" s="644"/>
      <c r="J819" s="644"/>
      <c r="K819" s="644"/>
      <c r="L819" s="644"/>
      <c r="M819" s="644"/>
      <c r="N819" s="644"/>
      <c r="O819" s="644"/>
      <c r="P819" s="644"/>
      <c r="Q819" s="644"/>
      <c r="R819" s="644"/>
      <c r="S819" s="644"/>
      <c r="T819" s="644"/>
      <c r="U819" s="644"/>
      <c r="V819" s="644"/>
      <c r="W819" s="644"/>
      <c r="X819" s="644"/>
      <c r="Y819" s="644"/>
      <c r="Z819" s="644"/>
    </row>
    <row r="820" spans="1:26" ht="16.5" customHeight="1">
      <c r="A820" s="644"/>
      <c r="B820" s="644"/>
      <c r="C820" s="644"/>
      <c r="D820" s="56"/>
      <c r="E820" s="645"/>
      <c r="F820" s="644"/>
      <c r="G820" s="664"/>
      <c r="H820" s="644"/>
      <c r="I820" s="644"/>
      <c r="J820" s="644"/>
      <c r="K820" s="644"/>
      <c r="L820" s="644"/>
      <c r="M820" s="644"/>
      <c r="N820" s="644"/>
      <c r="O820" s="644"/>
      <c r="P820" s="644"/>
      <c r="Q820" s="644"/>
      <c r="R820" s="644"/>
      <c r="S820" s="644"/>
      <c r="T820" s="644"/>
      <c r="U820" s="644"/>
      <c r="V820" s="644"/>
      <c r="W820" s="644"/>
      <c r="X820" s="644"/>
      <c r="Y820" s="644"/>
      <c r="Z820" s="644"/>
    </row>
    <row r="821" spans="1:26" ht="16.5" customHeight="1">
      <c r="A821" s="644"/>
      <c r="B821" s="644"/>
      <c r="C821" s="644"/>
      <c r="D821" s="56"/>
      <c r="E821" s="645"/>
      <c r="F821" s="644"/>
      <c r="G821" s="664"/>
      <c r="H821" s="644"/>
      <c r="I821" s="644"/>
      <c r="J821" s="644"/>
      <c r="K821" s="644"/>
      <c r="L821" s="644"/>
      <c r="M821" s="644"/>
      <c r="N821" s="644"/>
      <c r="O821" s="644"/>
      <c r="P821" s="644"/>
      <c r="Q821" s="644"/>
      <c r="R821" s="644"/>
      <c r="S821" s="644"/>
      <c r="T821" s="644"/>
      <c r="U821" s="644"/>
      <c r="V821" s="644"/>
      <c r="W821" s="644"/>
      <c r="X821" s="644"/>
      <c r="Y821" s="644"/>
      <c r="Z821" s="644"/>
    </row>
    <row r="822" spans="1:26" ht="16.5" customHeight="1">
      <c r="A822" s="644"/>
      <c r="B822" s="644"/>
      <c r="C822" s="644"/>
      <c r="D822" s="56"/>
      <c r="E822" s="645"/>
      <c r="F822" s="644"/>
      <c r="G822" s="664"/>
      <c r="H822" s="644"/>
      <c r="I822" s="644"/>
      <c r="J822" s="644"/>
      <c r="K822" s="644"/>
      <c r="L822" s="644"/>
      <c r="M822" s="644"/>
      <c r="N822" s="644"/>
      <c r="O822" s="644"/>
      <c r="P822" s="644"/>
      <c r="Q822" s="644"/>
      <c r="R822" s="644"/>
      <c r="S822" s="644"/>
      <c r="T822" s="644"/>
      <c r="U822" s="644"/>
      <c r="V822" s="644"/>
      <c r="W822" s="644"/>
      <c r="X822" s="644"/>
      <c r="Y822" s="644"/>
      <c r="Z822" s="644"/>
    </row>
    <row r="823" spans="1:26" ht="16.5" customHeight="1">
      <c r="A823" s="644"/>
      <c r="B823" s="644"/>
      <c r="C823" s="644"/>
      <c r="D823" s="56"/>
      <c r="E823" s="645"/>
      <c r="F823" s="644"/>
      <c r="G823" s="664"/>
      <c r="H823" s="644"/>
      <c r="I823" s="644"/>
      <c r="J823" s="644"/>
      <c r="K823" s="644"/>
      <c r="L823" s="644"/>
      <c r="M823" s="644"/>
      <c r="N823" s="644"/>
      <c r="O823" s="644"/>
      <c r="P823" s="644"/>
      <c r="Q823" s="644"/>
      <c r="R823" s="644"/>
      <c r="S823" s="644"/>
      <c r="T823" s="644"/>
      <c r="U823" s="644"/>
      <c r="V823" s="644"/>
      <c r="W823" s="644"/>
      <c r="X823" s="644"/>
      <c r="Y823" s="644"/>
      <c r="Z823" s="644"/>
    </row>
    <row r="824" spans="1:26" ht="16.5" customHeight="1">
      <c r="A824" s="644"/>
      <c r="B824" s="644"/>
      <c r="C824" s="644"/>
      <c r="D824" s="56"/>
      <c r="E824" s="645"/>
      <c r="F824" s="644"/>
      <c r="G824" s="664"/>
      <c r="H824" s="644"/>
      <c r="I824" s="644"/>
      <c r="J824" s="644"/>
      <c r="K824" s="644"/>
      <c r="L824" s="644"/>
      <c r="M824" s="644"/>
      <c r="N824" s="644"/>
      <c r="O824" s="644"/>
      <c r="P824" s="644"/>
      <c r="Q824" s="644"/>
      <c r="R824" s="644"/>
      <c r="S824" s="644"/>
      <c r="T824" s="644"/>
      <c r="U824" s="644"/>
      <c r="V824" s="644"/>
      <c r="W824" s="644"/>
      <c r="X824" s="644"/>
      <c r="Y824" s="644"/>
      <c r="Z824" s="644"/>
    </row>
    <row r="825" spans="1:26" ht="16.5" customHeight="1">
      <c r="A825" s="644"/>
      <c r="B825" s="644"/>
      <c r="C825" s="644"/>
      <c r="D825" s="56"/>
      <c r="E825" s="645"/>
      <c r="F825" s="644"/>
      <c r="G825" s="664"/>
      <c r="H825" s="644"/>
      <c r="I825" s="644"/>
      <c r="J825" s="644"/>
      <c r="K825" s="644"/>
      <c r="L825" s="644"/>
      <c r="M825" s="644"/>
      <c r="N825" s="644"/>
      <c r="O825" s="644"/>
      <c r="P825" s="644"/>
      <c r="Q825" s="644"/>
      <c r="R825" s="644"/>
      <c r="S825" s="644"/>
      <c r="T825" s="644"/>
      <c r="U825" s="644"/>
      <c r="V825" s="644"/>
      <c r="W825" s="644"/>
      <c r="X825" s="644"/>
      <c r="Y825" s="644"/>
      <c r="Z825" s="644"/>
    </row>
    <row r="826" spans="1:26" ht="16.5" customHeight="1">
      <c r="A826" s="644"/>
      <c r="B826" s="644"/>
      <c r="C826" s="644"/>
      <c r="D826" s="56"/>
      <c r="E826" s="645"/>
      <c r="F826" s="644"/>
      <c r="G826" s="664"/>
      <c r="H826" s="644"/>
      <c r="I826" s="644"/>
      <c r="J826" s="644"/>
      <c r="K826" s="644"/>
      <c r="L826" s="644"/>
      <c r="M826" s="644"/>
      <c r="N826" s="644"/>
      <c r="O826" s="644"/>
      <c r="P826" s="644"/>
      <c r="Q826" s="644"/>
      <c r="R826" s="644"/>
      <c r="S826" s="644"/>
      <c r="T826" s="644"/>
      <c r="U826" s="644"/>
      <c r="V826" s="644"/>
      <c r="W826" s="644"/>
      <c r="X826" s="644"/>
      <c r="Y826" s="644"/>
      <c r="Z826" s="644"/>
    </row>
    <row r="827" spans="1:26" ht="16.5" customHeight="1">
      <c r="A827" s="644"/>
      <c r="B827" s="644"/>
      <c r="C827" s="644"/>
      <c r="D827" s="56"/>
      <c r="E827" s="645"/>
      <c r="F827" s="644"/>
      <c r="G827" s="664"/>
      <c r="H827" s="644"/>
      <c r="I827" s="644"/>
      <c r="J827" s="644"/>
      <c r="K827" s="644"/>
      <c r="L827" s="644"/>
      <c r="M827" s="644"/>
      <c r="N827" s="644"/>
      <c r="O827" s="644"/>
      <c r="P827" s="644"/>
      <c r="Q827" s="644"/>
      <c r="R827" s="644"/>
      <c r="S827" s="644"/>
      <c r="T827" s="644"/>
      <c r="U827" s="644"/>
      <c r="V827" s="644"/>
      <c r="W827" s="644"/>
      <c r="X827" s="644"/>
      <c r="Y827" s="644"/>
      <c r="Z827" s="644"/>
    </row>
    <row r="828" spans="1:26" ht="16.5" customHeight="1">
      <c r="A828" s="644"/>
      <c r="B828" s="644"/>
      <c r="C828" s="644"/>
      <c r="D828" s="56"/>
      <c r="E828" s="645"/>
      <c r="F828" s="644"/>
      <c r="G828" s="664"/>
      <c r="H828" s="644"/>
      <c r="I828" s="644"/>
      <c r="J828" s="644"/>
      <c r="K828" s="644"/>
      <c r="L828" s="644"/>
      <c r="M828" s="644"/>
      <c r="N828" s="644"/>
      <c r="O828" s="644"/>
      <c r="P828" s="644"/>
      <c r="Q828" s="644"/>
      <c r="R828" s="644"/>
      <c r="S828" s="644"/>
      <c r="T828" s="644"/>
      <c r="U828" s="644"/>
      <c r="V828" s="644"/>
      <c r="W828" s="644"/>
      <c r="X828" s="644"/>
      <c r="Y828" s="644"/>
      <c r="Z828" s="644"/>
    </row>
    <row r="829" spans="1:26" ht="16.5" customHeight="1">
      <c r="A829" s="644"/>
      <c r="B829" s="644"/>
      <c r="C829" s="644"/>
      <c r="D829" s="56"/>
      <c r="E829" s="645"/>
      <c r="F829" s="644"/>
      <c r="G829" s="664"/>
      <c r="H829" s="644"/>
      <c r="I829" s="644"/>
      <c r="J829" s="644"/>
      <c r="K829" s="644"/>
      <c r="L829" s="644"/>
      <c r="M829" s="644"/>
      <c r="N829" s="644"/>
      <c r="O829" s="644"/>
      <c r="P829" s="644"/>
      <c r="Q829" s="644"/>
      <c r="R829" s="644"/>
      <c r="S829" s="644"/>
      <c r="T829" s="644"/>
      <c r="U829" s="644"/>
      <c r="V829" s="644"/>
      <c r="W829" s="644"/>
      <c r="X829" s="644"/>
      <c r="Y829" s="644"/>
      <c r="Z829" s="644"/>
    </row>
    <row r="830" spans="1:26" ht="16.5" customHeight="1">
      <c r="A830" s="644"/>
      <c r="B830" s="644"/>
      <c r="C830" s="644"/>
      <c r="D830" s="56"/>
      <c r="E830" s="645"/>
      <c r="F830" s="644"/>
      <c r="G830" s="664"/>
      <c r="H830" s="644"/>
      <c r="I830" s="644"/>
      <c r="J830" s="644"/>
      <c r="K830" s="644"/>
      <c r="L830" s="644"/>
      <c r="M830" s="644"/>
      <c r="N830" s="644"/>
      <c r="O830" s="644"/>
      <c r="P830" s="644"/>
      <c r="Q830" s="644"/>
      <c r="R830" s="644"/>
      <c r="S830" s="644"/>
      <c r="T830" s="644"/>
      <c r="U830" s="644"/>
      <c r="V830" s="644"/>
      <c r="W830" s="644"/>
      <c r="X830" s="644"/>
      <c r="Y830" s="644"/>
      <c r="Z830" s="644"/>
    </row>
    <row r="831" spans="1:26" ht="16.5" customHeight="1">
      <c r="A831" s="644"/>
      <c r="B831" s="644"/>
      <c r="C831" s="644"/>
      <c r="D831" s="56"/>
      <c r="E831" s="645"/>
      <c r="F831" s="644"/>
      <c r="G831" s="664"/>
      <c r="H831" s="644"/>
      <c r="I831" s="644"/>
      <c r="J831" s="644"/>
      <c r="K831" s="644"/>
      <c r="L831" s="644"/>
      <c r="M831" s="644"/>
      <c r="N831" s="644"/>
      <c r="O831" s="644"/>
      <c r="P831" s="644"/>
      <c r="Q831" s="644"/>
      <c r="R831" s="644"/>
      <c r="S831" s="644"/>
      <c r="T831" s="644"/>
      <c r="U831" s="644"/>
      <c r="V831" s="644"/>
      <c r="W831" s="644"/>
      <c r="X831" s="644"/>
      <c r="Y831" s="644"/>
      <c r="Z831" s="644"/>
    </row>
    <row r="832" spans="1:26" ht="16.5" customHeight="1">
      <c r="A832" s="644"/>
      <c r="B832" s="644"/>
      <c r="C832" s="644"/>
      <c r="D832" s="56"/>
      <c r="E832" s="645"/>
      <c r="F832" s="644"/>
      <c r="G832" s="664"/>
      <c r="H832" s="644"/>
      <c r="I832" s="644"/>
      <c r="J832" s="644"/>
      <c r="K832" s="644"/>
      <c r="L832" s="644"/>
      <c r="M832" s="644"/>
      <c r="N832" s="644"/>
      <c r="O832" s="644"/>
      <c r="P832" s="644"/>
      <c r="Q832" s="644"/>
      <c r="R832" s="644"/>
      <c r="S832" s="644"/>
      <c r="T832" s="644"/>
      <c r="U832" s="644"/>
      <c r="V832" s="644"/>
      <c r="W832" s="644"/>
      <c r="X832" s="644"/>
      <c r="Y832" s="644"/>
      <c r="Z832" s="644"/>
    </row>
    <row r="833" spans="1:26" ht="16.5" customHeight="1">
      <c r="A833" s="644"/>
      <c r="B833" s="644"/>
      <c r="C833" s="644"/>
      <c r="D833" s="56"/>
      <c r="E833" s="645"/>
      <c r="F833" s="644"/>
      <c r="G833" s="664"/>
      <c r="H833" s="644"/>
      <c r="I833" s="644"/>
      <c r="J833" s="644"/>
      <c r="K833" s="644"/>
      <c r="L833" s="644"/>
      <c r="M833" s="644"/>
      <c r="N833" s="644"/>
      <c r="O833" s="644"/>
      <c r="P833" s="644"/>
      <c r="Q833" s="644"/>
      <c r="R833" s="644"/>
      <c r="S833" s="644"/>
      <c r="T833" s="644"/>
      <c r="U833" s="644"/>
      <c r="V833" s="644"/>
      <c r="W833" s="644"/>
      <c r="X833" s="644"/>
      <c r="Y833" s="644"/>
      <c r="Z833" s="644"/>
    </row>
    <row r="834" spans="1:26" ht="16.5" customHeight="1">
      <c r="A834" s="644"/>
      <c r="B834" s="644"/>
      <c r="C834" s="644"/>
      <c r="D834" s="56"/>
      <c r="E834" s="645"/>
      <c r="F834" s="644"/>
      <c r="G834" s="664"/>
      <c r="H834" s="644"/>
      <c r="I834" s="644"/>
      <c r="J834" s="644"/>
      <c r="K834" s="644"/>
      <c r="L834" s="644"/>
      <c r="M834" s="644"/>
      <c r="N834" s="644"/>
      <c r="O834" s="644"/>
      <c r="P834" s="644"/>
      <c r="Q834" s="644"/>
      <c r="R834" s="644"/>
      <c r="S834" s="644"/>
      <c r="T834" s="644"/>
      <c r="U834" s="644"/>
      <c r="V834" s="644"/>
      <c r="W834" s="644"/>
      <c r="X834" s="644"/>
      <c r="Y834" s="644"/>
      <c r="Z834" s="644"/>
    </row>
    <row r="835" spans="1:26" ht="16.5" customHeight="1">
      <c r="A835" s="644"/>
      <c r="B835" s="644"/>
      <c r="C835" s="644"/>
      <c r="D835" s="56"/>
      <c r="E835" s="645"/>
      <c r="F835" s="644"/>
      <c r="G835" s="664"/>
      <c r="H835" s="644"/>
      <c r="I835" s="644"/>
      <c r="J835" s="644"/>
      <c r="K835" s="644"/>
      <c r="L835" s="644"/>
      <c r="M835" s="644"/>
      <c r="N835" s="644"/>
      <c r="O835" s="644"/>
      <c r="P835" s="644"/>
      <c r="Q835" s="644"/>
      <c r="R835" s="644"/>
      <c r="S835" s="644"/>
      <c r="T835" s="644"/>
      <c r="U835" s="644"/>
      <c r="V835" s="644"/>
      <c r="W835" s="644"/>
      <c r="X835" s="644"/>
      <c r="Y835" s="644"/>
      <c r="Z835" s="644"/>
    </row>
    <row r="836" spans="1:26" ht="16.5" customHeight="1">
      <c r="A836" s="644"/>
      <c r="B836" s="644"/>
      <c r="C836" s="644"/>
      <c r="D836" s="56"/>
      <c r="E836" s="645"/>
      <c r="F836" s="644"/>
      <c r="G836" s="664"/>
      <c r="H836" s="644"/>
      <c r="I836" s="644"/>
      <c r="J836" s="644"/>
      <c r="K836" s="644"/>
      <c r="L836" s="644"/>
      <c r="M836" s="644"/>
      <c r="N836" s="644"/>
      <c r="O836" s="644"/>
      <c r="P836" s="644"/>
      <c r="Q836" s="644"/>
      <c r="R836" s="644"/>
      <c r="S836" s="644"/>
      <c r="T836" s="644"/>
      <c r="U836" s="644"/>
      <c r="V836" s="644"/>
      <c r="W836" s="644"/>
      <c r="X836" s="644"/>
      <c r="Y836" s="644"/>
      <c r="Z836" s="644"/>
    </row>
    <row r="837" spans="1:26" ht="16.5" customHeight="1">
      <c r="A837" s="644"/>
      <c r="B837" s="644"/>
      <c r="C837" s="644"/>
      <c r="D837" s="56"/>
      <c r="E837" s="645"/>
      <c r="F837" s="644"/>
      <c r="G837" s="664"/>
      <c r="H837" s="644"/>
      <c r="I837" s="644"/>
      <c r="J837" s="644"/>
      <c r="K837" s="644"/>
      <c r="L837" s="644"/>
      <c r="M837" s="644"/>
      <c r="N837" s="644"/>
      <c r="O837" s="644"/>
      <c r="P837" s="644"/>
      <c r="Q837" s="644"/>
      <c r="R837" s="644"/>
      <c r="S837" s="644"/>
      <c r="T837" s="644"/>
      <c r="U837" s="644"/>
      <c r="V837" s="644"/>
      <c r="W837" s="644"/>
      <c r="X837" s="644"/>
      <c r="Y837" s="644"/>
      <c r="Z837" s="644"/>
    </row>
    <row r="838" spans="1:26" ht="16.5" customHeight="1">
      <c r="A838" s="644"/>
      <c r="B838" s="644"/>
      <c r="C838" s="644"/>
      <c r="D838" s="56"/>
      <c r="E838" s="645"/>
      <c r="F838" s="644"/>
      <c r="G838" s="664"/>
      <c r="H838" s="644"/>
      <c r="I838" s="644"/>
      <c r="J838" s="644"/>
      <c r="K838" s="644"/>
      <c r="L838" s="644"/>
      <c r="M838" s="644"/>
      <c r="N838" s="644"/>
      <c r="O838" s="644"/>
      <c r="P838" s="644"/>
      <c r="Q838" s="644"/>
      <c r="R838" s="644"/>
      <c r="S838" s="644"/>
      <c r="T838" s="644"/>
      <c r="U838" s="644"/>
      <c r="V838" s="644"/>
      <c r="W838" s="644"/>
      <c r="X838" s="644"/>
      <c r="Y838" s="644"/>
      <c r="Z838" s="644"/>
    </row>
    <row r="839" spans="1:26" ht="16.5" customHeight="1">
      <c r="A839" s="644"/>
      <c r="B839" s="644"/>
      <c r="C839" s="644"/>
      <c r="D839" s="56"/>
      <c r="E839" s="645"/>
      <c r="F839" s="644"/>
      <c r="G839" s="664"/>
      <c r="H839" s="644"/>
      <c r="I839" s="644"/>
      <c r="J839" s="644"/>
      <c r="K839" s="644"/>
      <c r="L839" s="644"/>
      <c r="M839" s="644"/>
      <c r="N839" s="644"/>
      <c r="O839" s="644"/>
      <c r="P839" s="644"/>
      <c r="Q839" s="644"/>
      <c r="R839" s="644"/>
      <c r="S839" s="644"/>
      <c r="T839" s="644"/>
      <c r="U839" s="644"/>
      <c r="V839" s="644"/>
      <c r="W839" s="644"/>
      <c r="X839" s="644"/>
      <c r="Y839" s="644"/>
      <c r="Z839" s="644"/>
    </row>
    <row r="840" spans="1:26" ht="16.5" customHeight="1">
      <c r="A840" s="644"/>
      <c r="B840" s="644"/>
      <c r="C840" s="644"/>
      <c r="D840" s="56"/>
      <c r="E840" s="645"/>
      <c r="F840" s="644"/>
      <c r="G840" s="664"/>
      <c r="H840" s="644"/>
      <c r="I840" s="644"/>
      <c r="J840" s="644"/>
      <c r="K840" s="644"/>
      <c r="L840" s="644"/>
      <c r="M840" s="644"/>
      <c r="N840" s="644"/>
      <c r="O840" s="644"/>
      <c r="P840" s="644"/>
      <c r="Q840" s="644"/>
      <c r="R840" s="644"/>
      <c r="S840" s="644"/>
      <c r="T840" s="644"/>
      <c r="U840" s="644"/>
      <c r="V840" s="644"/>
      <c r="W840" s="644"/>
      <c r="X840" s="644"/>
      <c r="Y840" s="644"/>
      <c r="Z840" s="644"/>
    </row>
    <row r="841" spans="1:26" ht="16.5" customHeight="1">
      <c r="A841" s="644"/>
      <c r="B841" s="644"/>
      <c r="C841" s="644"/>
      <c r="D841" s="56"/>
      <c r="E841" s="645"/>
      <c r="F841" s="644"/>
      <c r="G841" s="664"/>
      <c r="H841" s="644"/>
      <c r="I841" s="644"/>
      <c r="J841" s="644"/>
      <c r="K841" s="644"/>
      <c r="L841" s="644"/>
      <c r="M841" s="644"/>
      <c r="N841" s="644"/>
      <c r="O841" s="644"/>
      <c r="P841" s="644"/>
      <c r="Q841" s="644"/>
      <c r="R841" s="644"/>
      <c r="S841" s="644"/>
      <c r="T841" s="644"/>
      <c r="U841" s="644"/>
      <c r="V841" s="644"/>
      <c r="W841" s="644"/>
      <c r="X841" s="644"/>
      <c r="Y841" s="644"/>
      <c r="Z841" s="644"/>
    </row>
    <row r="842" spans="1:26" ht="16.5" customHeight="1">
      <c r="A842" s="644"/>
      <c r="B842" s="644"/>
      <c r="C842" s="644"/>
      <c r="D842" s="56"/>
      <c r="E842" s="645"/>
      <c r="F842" s="644"/>
      <c r="G842" s="664"/>
      <c r="H842" s="644"/>
      <c r="I842" s="644"/>
      <c r="J842" s="644"/>
      <c r="K842" s="644"/>
      <c r="L842" s="644"/>
      <c r="M842" s="644"/>
      <c r="N842" s="644"/>
      <c r="O842" s="644"/>
      <c r="P842" s="644"/>
      <c r="Q842" s="644"/>
      <c r="R842" s="644"/>
      <c r="S842" s="644"/>
      <c r="T842" s="644"/>
      <c r="U842" s="644"/>
      <c r="V842" s="644"/>
      <c r="W842" s="644"/>
      <c r="X842" s="644"/>
      <c r="Y842" s="644"/>
      <c r="Z842" s="644"/>
    </row>
    <row r="843" spans="1:26" ht="16.5" customHeight="1">
      <c r="A843" s="644"/>
      <c r="B843" s="644"/>
      <c r="C843" s="644"/>
      <c r="D843" s="56"/>
      <c r="E843" s="645"/>
      <c r="F843" s="644"/>
      <c r="G843" s="664"/>
      <c r="H843" s="644"/>
      <c r="I843" s="644"/>
      <c r="J843" s="644"/>
      <c r="K843" s="644"/>
      <c r="L843" s="644"/>
      <c r="M843" s="644"/>
      <c r="N843" s="644"/>
      <c r="O843" s="644"/>
      <c r="P843" s="644"/>
      <c r="Q843" s="644"/>
      <c r="R843" s="644"/>
      <c r="S843" s="644"/>
      <c r="T843" s="644"/>
      <c r="U843" s="644"/>
      <c r="V843" s="644"/>
      <c r="W843" s="644"/>
      <c r="X843" s="644"/>
      <c r="Y843" s="644"/>
      <c r="Z843" s="644"/>
    </row>
    <row r="844" spans="1:26" ht="16.5" customHeight="1">
      <c r="A844" s="644"/>
      <c r="B844" s="644"/>
      <c r="C844" s="644"/>
      <c r="D844" s="56"/>
      <c r="E844" s="645"/>
      <c r="F844" s="644"/>
      <c r="G844" s="664"/>
      <c r="H844" s="644"/>
      <c r="I844" s="644"/>
      <c r="J844" s="644"/>
      <c r="K844" s="644"/>
      <c r="L844" s="644"/>
      <c r="M844" s="644"/>
      <c r="N844" s="644"/>
      <c r="O844" s="644"/>
      <c r="P844" s="644"/>
      <c r="Q844" s="644"/>
      <c r="R844" s="644"/>
      <c r="S844" s="644"/>
      <c r="T844" s="644"/>
      <c r="U844" s="644"/>
      <c r="V844" s="644"/>
      <c r="W844" s="644"/>
      <c r="X844" s="644"/>
      <c r="Y844" s="644"/>
      <c r="Z844" s="644"/>
    </row>
    <row r="845" spans="1:26" ht="16.5" customHeight="1">
      <c r="A845" s="644"/>
      <c r="B845" s="644"/>
      <c r="C845" s="644"/>
      <c r="D845" s="56"/>
      <c r="E845" s="645"/>
      <c r="F845" s="644"/>
      <c r="G845" s="664"/>
      <c r="H845" s="644"/>
      <c r="I845" s="644"/>
      <c r="J845" s="644"/>
      <c r="K845" s="644"/>
      <c r="L845" s="644"/>
      <c r="M845" s="644"/>
      <c r="N845" s="644"/>
      <c r="O845" s="644"/>
      <c r="P845" s="644"/>
      <c r="Q845" s="644"/>
      <c r="R845" s="644"/>
      <c r="S845" s="644"/>
      <c r="T845" s="644"/>
      <c r="U845" s="644"/>
      <c r="V845" s="644"/>
      <c r="W845" s="644"/>
      <c r="X845" s="644"/>
      <c r="Y845" s="644"/>
      <c r="Z845" s="644"/>
    </row>
    <row r="846" spans="1:26" ht="16.5" customHeight="1">
      <c r="A846" s="644"/>
      <c r="B846" s="644"/>
      <c r="C846" s="644"/>
      <c r="D846" s="56"/>
      <c r="E846" s="645"/>
      <c r="F846" s="644"/>
      <c r="G846" s="664"/>
      <c r="H846" s="644"/>
      <c r="I846" s="644"/>
      <c r="J846" s="644"/>
      <c r="K846" s="644"/>
      <c r="L846" s="644"/>
      <c r="M846" s="644"/>
      <c r="N846" s="644"/>
      <c r="O846" s="644"/>
      <c r="P846" s="644"/>
      <c r="Q846" s="644"/>
      <c r="R846" s="644"/>
      <c r="S846" s="644"/>
      <c r="T846" s="644"/>
      <c r="U846" s="644"/>
      <c r="V846" s="644"/>
      <c r="W846" s="644"/>
      <c r="X846" s="644"/>
      <c r="Y846" s="644"/>
      <c r="Z846" s="644"/>
    </row>
    <row r="847" spans="1:26" ht="16.5" customHeight="1">
      <c r="A847" s="644"/>
      <c r="B847" s="644"/>
      <c r="C847" s="644"/>
      <c r="D847" s="56"/>
      <c r="E847" s="645"/>
      <c r="F847" s="644"/>
      <c r="G847" s="664"/>
      <c r="H847" s="644"/>
      <c r="I847" s="644"/>
      <c r="J847" s="644"/>
      <c r="K847" s="644"/>
      <c r="L847" s="644"/>
      <c r="M847" s="644"/>
      <c r="N847" s="644"/>
      <c r="O847" s="644"/>
      <c r="P847" s="644"/>
      <c r="Q847" s="644"/>
      <c r="R847" s="644"/>
      <c r="S847" s="644"/>
      <c r="T847" s="644"/>
      <c r="U847" s="644"/>
      <c r="V847" s="644"/>
      <c r="W847" s="644"/>
      <c r="X847" s="644"/>
      <c r="Y847" s="644"/>
      <c r="Z847" s="644"/>
    </row>
    <row r="848" spans="1:26" ht="16.5" customHeight="1">
      <c r="A848" s="644"/>
      <c r="B848" s="644"/>
      <c r="C848" s="644"/>
      <c r="D848" s="56"/>
      <c r="E848" s="645"/>
      <c r="F848" s="644"/>
      <c r="G848" s="664"/>
      <c r="H848" s="644"/>
      <c r="I848" s="644"/>
      <c r="J848" s="644"/>
      <c r="K848" s="644"/>
      <c r="L848" s="644"/>
      <c r="M848" s="644"/>
      <c r="N848" s="644"/>
      <c r="O848" s="644"/>
      <c r="P848" s="644"/>
      <c r="Q848" s="644"/>
      <c r="R848" s="644"/>
      <c r="S848" s="644"/>
      <c r="T848" s="644"/>
      <c r="U848" s="644"/>
      <c r="V848" s="644"/>
      <c r="W848" s="644"/>
      <c r="X848" s="644"/>
      <c r="Y848" s="644"/>
      <c r="Z848" s="644"/>
    </row>
    <row r="849" spans="1:26" ht="16.5" customHeight="1">
      <c r="A849" s="644"/>
      <c r="B849" s="644"/>
      <c r="C849" s="644"/>
      <c r="D849" s="56"/>
      <c r="E849" s="645"/>
      <c r="F849" s="644"/>
      <c r="G849" s="664"/>
      <c r="H849" s="644"/>
      <c r="I849" s="644"/>
      <c r="J849" s="644"/>
      <c r="K849" s="644"/>
      <c r="L849" s="644"/>
      <c r="M849" s="644"/>
      <c r="N849" s="644"/>
      <c r="O849" s="644"/>
      <c r="P849" s="644"/>
      <c r="Q849" s="644"/>
      <c r="R849" s="644"/>
      <c r="S849" s="644"/>
      <c r="T849" s="644"/>
      <c r="U849" s="644"/>
      <c r="V849" s="644"/>
      <c r="W849" s="644"/>
      <c r="X849" s="644"/>
      <c r="Y849" s="644"/>
      <c r="Z849" s="644"/>
    </row>
    <row r="850" spans="1:26" ht="16.5" customHeight="1">
      <c r="A850" s="644"/>
      <c r="B850" s="644"/>
      <c r="C850" s="644"/>
      <c r="D850" s="56"/>
      <c r="E850" s="645"/>
      <c r="F850" s="644"/>
      <c r="G850" s="664"/>
      <c r="H850" s="644"/>
      <c r="I850" s="644"/>
      <c r="J850" s="644"/>
      <c r="K850" s="644"/>
      <c r="L850" s="644"/>
      <c r="M850" s="644"/>
      <c r="N850" s="644"/>
      <c r="O850" s="644"/>
      <c r="P850" s="644"/>
      <c r="Q850" s="644"/>
      <c r="R850" s="644"/>
      <c r="S850" s="644"/>
      <c r="T850" s="644"/>
      <c r="U850" s="644"/>
      <c r="V850" s="644"/>
      <c r="W850" s="644"/>
      <c r="X850" s="644"/>
      <c r="Y850" s="644"/>
      <c r="Z850" s="644"/>
    </row>
    <row r="851" spans="1:26" ht="16.5" customHeight="1">
      <c r="A851" s="644"/>
      <c r="B851" s="644"/>
      <c r="C851" s="644"/>
      <c r="D851" s="56"/>
      <c r="E851" s="645"/>
      <c r="F851" s="644"/>
      <c r="G851" s="664"/>
      <c r="H851" s="644"/>
      <c r="I851" s="644"/>
      <c r="J851" s="644"/>
      <c r="K851" s="644"/>
      <c r="L851" s="644"/>
      <c r="M851" s="644"/>
      <c r="N851" s="644"/>
      <c r="O851" s="644"/>
      <c r="P851" s="644"/>
      <c r="Q851" s="644"/>
      <c r="R851" s="644"/>
      <c r="S851" s="644"/>
      <c r="T851" s="644"/>
      <c r="U851" s="644"/>
      <c r="V851" s="644"/>
      <c r="W851" s="644"/>
      <c r="X851" s="644"/>
      <c r="Y851" s="644"/>
      <c r="Z851" s="644"/>
    </row>
    <row r="852" spans="1:26" ht="16.5" customHeight="1">
      <c r="A852" s="644"/>
      <c r="B852" s="644"/>
      <c r="C852" s="644"/>
      <c r="D852" s="56"/>
      <c r="E852" s="645"/>
      <c r="F852" s="644"/>
      <c r="G852" s="664"/>
      <c r="H852" s="644"/>
      <c r="I852" s="644"/>
      <c r="J852" s="644"/>
      <c r="K852" s="644"/>
      <c r="L852" s="644"/>
      <c r="M852" s="644"/>
      <c r="N852" s="644"/>
      <c r="O852" s="644"/>
      <c r="P852" s="644"/>
      <c r="Q852" s="644"/>
      <c r="R852" s="644"/>
      <c r="S852" s="644"/>
      <c r="T852" s="644"/>
      <c r="U852" s="644"/>
      <c r="V852" s="644"/>
      <c r="W852" s="644"/>
      <c r="X852" s="644"/>
      <c r="Y852" s="644"/>
      <c r="Z852" s="644"/>
    </row>
    <row r="853" spans="1:26" ht="16.5" customHeight="1">
      <c r="A853" s="644"/>
      <c r="B853" s="644"/>
      <c r="C853" s="644"/>
      <c r="D853" s="56"/>
      <c r="E853" s="645"/>
      <c r="F853" s="644"/>
      <c r="G853" s="664"/>
      <c r="H853" s="644"/>
      <c r="I853" s="644"/>
      <c r="J853" s="644"/>
      <c r="K853" s="644"/>
      <c r="L853" s="644"/>
      <c r="M853" s="644"/>
      <c r="N853" s="644"/>
      <c r="O853" s="644"/>
      <c r="P853" s="644"/>
      <c r="Q853" s="644"/>
      <c r="R853" s="644"/>
      <c r="S853" s="644"/>
      <c r="T853" s="644"/>
      <c r="U853" s="644"/>
      <c r="V853" s="644"/>
      <c r="W853" s="644"/>
      <c r="X853" s="644"/>
      <c r="Y853" s="644"/>
      <c r="Z853" s="644"/>
    </row>
    <row r="854" spans="1:26" ht="16.5" customHeight="1">
      <c r="A854" s="644"/>
      <c r="B854" s="644"/>
      <c r="C854" s="644"/>
      <c r="D854" s="56"/>
      <c r="E854" s="645"/>
      <c r="F854" s="644"/>
      <c r="G854" s="664"/>
      <c r="H854" s="644"/>
      <c r="I854" s="644"/>
      <c r="J854" s="644"/>
      <c r="K854" s="644"/>
      <c r="L854" s="644"/>
      <c r="M854" s="644"/>
      <c r="N854" s="644"/>
      <c r="O854" s="644"/>
      <c r="P854" s="644"/>
      <c r="Q854" s="644"/>
      <c r="R854" s="644"/>
      <c r="S854" s="644"/>
      <c r="T854" s="644"/>
      <c r="U854" s="644"/>
      <c r="V854" s="644"/>
      <c r="W854" s="644"/>
      <c r="X854" s="644"/>
      <c r="Y854" s="644"/>
      <c r="Z854" s="644"/>
    </row>
    <row r="855" spans="1:26" ht="16.5" customHeight="1">
      <c r="A855" s="644"/>
      <c r="B855" s="644"/>
      <c r="C855" s="644"/>
      <c r="D855" s="56"/>
      <c r="E855" s="645"/>
      <c r="F855" s="644"/>
      <c r="G855" s="664"/>
      <c r="H855" s="644"/>
      <c r="I855" s="644"/>
      <c r="J855" s="644"/>
      <c r="K855" s="644"/>
      <c r="L855" s="644"/>
      <c r="M855" s="644"/>
      <c r="N855" s="644"/>
      <c r="O855" s="644"/>
      <c r="P855" s="644"/>
      <c r="Q855" s="644"/>
      <c r="R855" s="644"/>
      <c r="S855" s="644"/>
      <c r="T855" s="644"/>
      <c r="U855" s="644"/>
      <c r="V855" s="644"/>
      <c r="W855" s="644"/>
      <c r="X855" s="644"/>
      <c r="Y855" s="644"/>
      <c r="Z855" s="644"/>
    </row>
    <row r="856" spans="1:26" ht="16.5" customHeight="1">
      <c r="A856" s="644"/>
      <c r="B856" s="644"/>
      <c r="C856" s="644"/>
      <c r="D856" s="56"/>
      <c r="E856" s="645"/>
      <c r="F856" s="644"/>
      <c r="G856" s="664"/>
      <c r="H856" s="644"/>
      <c r="I856" s="644"/>
      <c r="J856" s="644"/>
      <c r="K856" s="644"/>
      <c r="L856" s="644"/>
      <c r="M856" s="644"/>
      <c r="N856" s="644"/>
      <c r="O856" s="644"/>
      <c r="P856" s="644"/>
      <c r="Q856" s="644"/>
      <c r="R856" s="644"/>
      <c r="S856" s="644"/>
      <c r="T856" s="644"/>
      <c r="U856" s="644"/>
      <c r="V856" s="644"/>
      <c r="W856" s="644"/>
      <c r="X856" s="644"/>
      <c r="Y856" s="644"/>
      <c r="Z856" s="644"/>
    </row>
    <row r="857" spans="1:26" ht="16.5" customHeight="1">
      <c r="A857" s="644"/>
      <c r="B857" s="644"/>
      <c r="C857" s="644"/>
      <c r="D857" s="56"/>
      <c r="E857" s="645"/>
      <c r="F857" s="644"/>
      <c r="G857" s="664"/>
      <c r="H857" s="644"/>
      <c r="I857" s="644"/>
      <c r="J857" s="644"/>
      <c r="K857" s="644"/>
      <c r="L857" s="644"/>
      <c r="M857" s="644"/>
      <c r="N857" s="644"/>
      <c r="O857" s="644"/>
      <c r="P857" s="644"/>
      <c r="Q857" s="644"/>
      <c r="R857" s="644"/>
      <c r="S857" s="644"/>
      <c r="T857" s="644"/>
      <c r="U857" s="644"/>
      <c r="V857" s="644"/>
      <c r="W857" s="644"/>
      <c r="X857" s="644"/>
      <c r="Y857" s="644"/>
      <c r="Z857" s="644"/>
    </row>
    <row r="858" spans="1:26" ht="16.5" customHeight="1">
      <c r="A858" s="644"/>
      <c r="B858" s="644"/>
      <c r="C858" s="644"/>
      <c r="D858" s="56"/>
      <c r="E858" s="645"/>
      <c r="F858" s="644"/>
      <c r="G858" s="664"/>
      <c r="H858" s="644"/>
      <c r="I858" s="644"/>
      <c r="J858" s="644"/>
      <c r="K858" s="644"/>
      <c r="L858" s="644"/>
      <c r="M858" s="644"/>
      <c r="N858" s="644"/>
      <c r="O858" s="644"/>
      <c r="P858" s="644"/>
      <c r="Q858" s="644"/>
      <c r="R858" s="644"/>
      <c r="S858" s="644"/>
      <c r="T858" s="644"/>
      <c r="U858" s="644"/>
      <c r="V858" s="644"/>
      <c r="W858" s="644"/>
      <c r="X858" s="644"/>
      <c r="Y858" s="644"/>
      <c r="Z858" s="644"/>
    </row>
    <row r="859" spans="1:26" ht="16.5" customHeight="1">
      <c r="A859" s="644"/>
      <c r="B859" s="644"/>
      <c r="C859" s="644"/>
      <c r="D859" s="56"/>
      <c r="E859" s="645"/>
      <c r="F859" s="644"/>
      <c r="G859" s="664"/>
      <c r="H859" s="644"/>
      <c r="I859" s="644"/>
      <c r="J859" s="644"/>
      <c r="K859" s="644"/>
      <c r="L859" s="644"/>
      <c r="M859" s="644"/>
      <c r="N859" s="644"/>
      <c r="O859" s="644"/>
      <c r="P859" s="644"/>
      <c r="Q859" s="644"/>
      <c r="R859" s="644"/>
      <c r="S859" s="644"/>
      <c r="T859" s="644"/>
      <c r="U859" s="644"/>
      <c r="V859" s="644"/>
      <c r="W859" s="644"/>
      <c r="X859" s="644"/>
      <c r="Y859" s="644"/>
      <c r="Z859" s="644"/>
    </row>
    <row r="860" spans="1:26" ht="16.5" customHeight="1">
      <c r="A860" s="644"/>
      <c r="B860" s="644"/>
      <c r="C860" s="644"/>
      <c r="D860" s="56"/>
      <c r="E860" s="645"/>
      <c r="F860" s="644"/>
      <c r="G860" s="664"/>
      <c r="H860" s="644"/>
      <c r="I860" s="644"/>
      <c r="J860" s="644"/>
      <c r="K860" s="644"/>
      <c r="L860" s="644"/>
      <c r="M860" s="644"/>
      <c r="N860" s="644"/>
      <c r="O860" s="644"/>
      <c r="P860" s="644"/>
      <c r="Q860" s="644"/>
      <c r="R860" s="644"/>
      <c r="S860" s="644"/>
      <c r="T860" s="644"/>
      <c r="U860" s="644"/>
      <c r="V860" s="644"/>
      <c r="W860" s="644"/>
      <c r="X860" s="644"/>
      <c r="Y860" s="644"/>
      <c r="Z860" s="644"/>
    </row>
    <row r="861" spans="1:26" ht="16.5" customHeight="1">
      <c r="A861" s="644"/>
      <c r="B861" s="644"/>
      <c r="C861" s="644"/>
      <c r="D861" s="56"/>
      <c r="E861" s="645"/>
      <c r="F861" s="644"/>
      <c r="G861" s="664"/>
      <c r="H861" s="644"/>
      <c r="I861" s="644"/>
      <c r="J861" s="644"/>
      <c r="K861" s="644"/>
      <c r="L861" s="644"/>
      <c r="M861" s="644"/>
      <c r="N861" s="644"/>
      <c r="O861" s="644"/>
      <c r="P861" s="644"/>
      <c r="Q861" s="644"/>
      <c r="R861" s="644"/>
      <c r="S861" s="644"/>
      <c r="T861" s="644"/>
      <c r="U861" s="644"/>
      <c r="V861" s="644"/>
      <c r="W861" s="644"/>
      <c r="X861" s="644"/>
      <c r="Y861" s="644"/>
      <c r="Z861" s="644"/>
    </row>
    <row r="862" spans="1:26" ht="16.5" customHeight="1">
      <c r="A862" s="644"/>
      <c r="B862" s="644"/>
      <c r="C862" s="644"/>
      <c r="D862" s="56"/>
      <c r="E862" s="645"/>
      <c r="F862" s="644"/>
      <c r="G862" s="664"/>
      <c r="H862" s="644"/>
      <c r="I862" s="644"/>
      <c r="J862" s="644"/>
      <c r="K862" s="644"/>
      <c r="L862" s="644"/>
      <c r="M862" s="644"/>
      <c r="N862" s="644"/>
      <c r="O862" s="644"/>
      <c r="P862" s="644"/>
      <c r="Q862" s="644"/>
      <c r="R862" s="644"/>
      <c r="S862" s="644"/>
      <c r="T862" s="644"/>
      <c r="U862" s="644"/>
      <c r="V862" s="644"/>
      <c r="W862" s="644"/>
      <c r="X862" s="644"/>
      <c r="Y862" s="644"/>
      <c r="Z862" s="644"/>
    </row>
    <row r="863" spans="1:26" ht="16.5" customHeight="1">
      <c r="A863" s="644"/>
      <c r="B863" s="644"/>
      <c r="C863" s="644"/>
      <c r="D863" s="56"/>
      <c r="E863" s="645"/>
      <c r="F863" s="644"/>
      <c r="G863" s="664"/>
      <c r="H863" s="644"/>
      <c r="I863" s="644"/>
      <c r="J863" s="644"/>
      <c r="K863" s="644"/>
      <c r="L863" s="644"/>
      <c r="M863" s="644"/>
      <c r="N863" s="644"/>
      <c r="O863" s="644"/>
      <c r="P863" s="644"/>
      <c r="Q863" s="644"/>
      <c r="R863" s="644"/>
      <c r="S863" s="644"/>
      <c r="T863" s="644"/>
      <c r="U863" s="644"/>
      <c r="V863" s="644"/>
      <c r="W863" s="644"/>
      <c r="X863" s="644"/>
      <c r="Y863" s="644"/>
      <c r="Z863" s="644"/>
    </row>
    <row r="864" spans="1:26" ht="16.5" customHeight="1">
      <c r="A864" s="644"/>
      <c r="B864" s="644"/>
      <c r="C864" s="644"/>
      <c r="D864" s="56"/>
      <c r="E864" s="645"/>
      <c r="F864" s="644"/>
      <c r="G864" s="664"/>
      <c r="H864" s="644"/>
      <c r="I864" s="644"/>
      <c r="J864" s="644"/>
      <c r="K864" s="644"/>
      <c r="L864" s="644"/>
      <c r="M864" s="644"/>
      <c r="N864" s="644"/>
      <c r="O864" s="644"/>
      <c r="P864" s="644"/>
      <c r="Q864" s="644"/>
      <c r="R864" s="644"/>
      <c r="S864" s="644"/>
      <c r="T864" s="644"/>
      <c r="U864" s="644"/>
      <c r="V864" s="644"/>
      <c r="W864" s="644"/>
      <c r="X864" s="644"/>
      <c r="Y864" s="644"/>
      <c r="Z864" s="644"/>
    </row>
    <row r="865" spans="1:26" ht="16.5" customHeight="1">
      <c r="A865" s="644"/>
      <c r="B865" s="644"/>
      <c r="C865" s="644"/>
      <c r="D865" s="56"/>
      <c r="E865" s="645"/>
      <c r="F865" s="644"/>
      <c r="G865" s="664"/>
      <c r="H865" s="644"/>
      <c r="I865" s="644"/>
      <c r="J865" s="644"/>
      <c r="K865" s="644"/>
      <c r="L865" s="644"/>
      <c r="M865" s="644"/>
      <c r="N865" s="644"/>
      <c r="O865" s="644"/>
      <c r="P865" s="644"/>
      <c r="Q865" s="644"/>
      <c r="R865" s="644"/>
      <c r="S865" s="644"/>
      <c r="T865" s="644"/>
      <c r="U865" s="644"/>
      <c r="V865" s="644"/>
      <c r="W865" s="644"/>
      <c r="X865" s="644"/>
      <c r="Y865" s="644"/>
      <c r="Z865" s="644"/>
    </row>
    <row r="866" spans="1:26" ht="16.5" customHeight="1">
      <c r="A866" s="644"/>
      <c r="B866" s="644"/>
      <c r="C866" s="644"/>
      <c r="D866" s="56"/>
      <c r="E866" s="645"/>
      <c r="F866" s="644"/>
      <c r="G866" s="664"/>
      <c r="H866" s="644"/>
      <c r="I866" s="644"/>
      <c r="J866" s="644"/>
      <c r="K866" s="644"/>
      <c r="L866" s="644"/>
      <c r="M866" s="644"/>
      <c r="N866" s="644"/>
      <c r="O866" s="644"/>
      <c r="P866" s="644"/>
      <c r="Q866" s="644"/>
      <c r="R866" s="644"/>
      <c r="S866" s="644"/>
      <c r="T866" s="644"/>
      <c r="U866" s="644"/>
      <c r="V866" s="644"/>
      <c r="W866" s="644"/>
      <c r="X866" s="644"/>
      <c r="Y866" s="644"/>
      <c r="Z866" s="644"/>
    </row>
    <row r="867" spans="1:26" ht="16.5" customHeight="1">
      <c r="A867" s="644"/>
      <c r="B867" s="644"/>
      <c r="C867" s="644"/>
      <c r="D867" s="56"/>
      <c r="E867" s="645"/>
      <c r="F867" s="644"/>
      <c r="G867" s="664"/>
      <c r="H867" s="644"/>
      <c r="I867" s="644"/>
      <c r="J867" s="644"/>
      <c r="K867" s="644"/>
      <c r="L867" s="644"/>
      <c r="M867" s="644"/>
      <c r="N867" s="644"/>
      <c r="O867" s="644"/>
      <c r="P867" s="644"/>
      <c r="Q867" s="644"/>
      <c r="R867" s="644"/>
      <c r="S867" s="644"/>
      <c r="T867" s="644"/>
      <c r="U867" s="644"/>
      <c r="V867" s="644"/>
      <c r="W867" s="644"/>
      <c r="X867" s="644"/>
      <c r="Y867" s="644"/>
      <c r="Z867" s="644"/>
    </row>
    <row r="868" spans="1:26" ht="16.5" customHeight="1">
      <c r="A868" s="644"/>
      <c r="B868" s="644"/>
      <c r="C868" s="644"/>
      <c r="D868" s="56"/>
      <c r="E868" s="645"/>
      <c r="F868" s="644"/>
      <c r="G868" s="664"/>
      <c r="H868" s="644"/>
      <c r="I868" s="644"/>
      <c r="J868" s="644"/>
      <c r="K868" s="644"/>
      <c r="L868" s="644"/>
      <c r="M868" s="644"/>
      <c r="N868" s="644"/>
      <c r="O868" s="644"/>
      <c r="P868" s="644"/>
      <c r="Q868" s="644"/>
      <c r="R868" s="644"/>
      <c r="S868" s="644"/>
      <c r="T868" s="644"/>
      <c r="U868" s="644"/>
      <c r="V868" s="644"/>
      <c r="W868" s="644"/>
      <c r="X868" s="644"/>
      <c r="Y868" s="644"/>
      <c r="Z868" s="644"/>
    </row>
    <row r="869" spans="1:26" ht="16.5" customHeight="1">
      <c r="A869" s="644"/>
      <c r="B869" s="644"/>
      <c r="C869" s="644"/>
      <c r="D869" s="56"/>
      <c r="E869" s="645"/>
      <c r="F869" s="644"/>
      <c r="G869" s="664"/>
      <c r="H869" s="644"/>
      <c r="I869" s="644"/>
      <c r="J869" s="644"/>
      <c r="K869" s="644"/>
      <c r="L869" s="644"/>
      <c r="M869" s="644"/>
      <c r="N869" s="644"/>
      <c r="O869" s="644"/>
      <c r="P869" s="644"/>
      <c r="Q869" s="644"/>
      <c r="R869" s="644"/>
      <c r="S869" s="644"/>
      <c r="T869" s="644"/>
      <c r="U869" s="644"/>
      <c r="V869" s="644"/>
      <c r="W869" s="644"/>
      <c r="X869" s="644"/>
      <c r="Y869" s="644"/>
      <c r="Z869" s="644"/>
    </row>
    <row r="870" spans="1:26" ht="16.5" customHeight="1">
      <c r="A870" s="644"/>
      <c r="B870" s="644"/>
      <c r="C870" s="644"/>
      <c r="D870" s="56"/>
      <c r="E870" s="645"/>
      <c r="F870" s="644"/>
      <c r="G870" s="664"/>
      <c r="H870" s="644"/>
      <c r="I870" s="644"/>
      <c r="J870" s="644"/>
      <c r="K870" s="644"/>
      <c r="L870" s="644"/>
      <c r="M870" s="644"/>
      <c r="N870" s="644"/>
      <c r="O870" s="644"/>
      <c r="P870" s="644"/>
      <c r="Q870" s="644"/>
      <c r="R870" s="644"/>
      <c r="S870" s="644"/>
      <c r="T870" s="644"/>
      <c r="U870" s="644"/>
      <c r="V870" s="644"/>
      <c r="W870" s="644"/>
      <c r="X870" s="644"/>
      <c r="Y870" s="644"/>
      <c r="Z870" s="644"/>
    </row>
    <row r="871" spans="1:26" ht="16.5" customHeight="1">
      <c r="A871" s="644"/>
      <c r="B871" s="644"/>
      <c r="C871" s="644"/>
      <c r="D871" s="56"/>
      <c r="E871" s="645"/>
      <c r="F871" s="644"/>
      <c r="G871" s="664"/>
      <c r="H871" s="644"/>
      <c r="I871" s="644"/>
      <c r="J871" s="644"/>
      <c r="K871" s="644"/>
      <c r="L871" s="644"/>
      <c r="M871" s="644"/>
      <c r="N871" s="644"/>
      <c r="O871" s="644"/>
      <c r="P871" s="644"/>
      <c r="Q871" s="644"/>
      <c r="R871" s="644"/>
      <c r="S871" s="644"/>
      <c r="T871" s="644"/>
      <c r="U871" s="644"/>
      <c r="V871" s="644"/>
      <c r="W871" s="644"/>
      <c r="X871" s="644"/>
      <c r="Y871" s="644"/>
      <c r="Z871" s="644"/>
    </row>
    <row r="872" spans="1:26" ht="16.5" customHeight="1">
      <c r="A872" s="644"/>
      <c r="B872" s="644"/>
      <c r="C872" s="644"/>
      <c r="D872" s="56"/>
      <c r="E872" s="645"/>
      <c r="F872" s="644"/>
      <c r="G872" s="664"/>
      <c r="H872" s="644"/>
      <c r="I872" s="644"/>
      <c r="J872" s="644"/>
      <c r="K872" s="644"/>
      <c r="L872" s="644"/>
      <c r="M872" s="644"/>
      <c r="N872" s="644"/>
      <c r="O872" s="644"/>
      <c r="P872" s="644"/>
      <c r="Q872" s="644"/>
      <c r="R872" s="644"/>
      <c r="S872" s="644"/>
      <c r="T872" s="644"/>
      <c r="U872" s="644"/>
      <c r="V872" s="644"/>
      <c r="W872" s="644"/>
      <c r="X872" s="644"/>
      <c r="Y872" s="644"/>
      <c r="Z872" s="644"/>
    </row>
    <row r="873" spans="1:26" ht="16.5" customHeight="1">
      <c r="A873" s="644"/>
      <c r="B873" s="644"/>
      <c r="C873" s="644"/>
      <c r="D873" s="56"/>
      <c r="E873" s="645"/>
      <c r="F873" s="644"/>
      <c r="G873" s="664"/>
      <c r="H873" s="644"/>
      <c r="I873" s="644"/>
      <c r="J873" s="644"/>
      <c r="K873" s="644"/>
      <c r="L873" s="644"/>
      <c r="M873" s="644"/>
      <c r="N873" s="644"/>
      <c r="O873" s="644"/>
      <c r="P873" s="644"/>
      <c r="Q873" s="644"/>
      <c r="R873" s="644"/>
      <c r="S873" s="644"/>
      <c r="T873" s="644"/>
      <c r="U873" s="644"/>
      <c r="V873" s="644"/>
      <c r="W873" s="644"/>
      <c r="X873" s="644"/>
      <c r="Y873" s="644"/>
      <c r="Z873" s="644"/>
    </row>
    <row r="874" spans="1:26" ht="16.5" customHeight="1">
      <c r="A874" s="644"/>
      <c r="B874" s="644"/>
      <c r="C874" s="644"/>
      <c r="D874" s="56"/>
      <c r="E874" s="645"/>
      <c r="F874" s="644"/>
      <c r="G874" s="664"/>
      <c r="H874" s="644"/>
      <c r="I874" s="644"/>
      <c r="J874" s="644"/>
      <c r="K874" s="644"/>
      <c r="L874" s="644"/>
      <c r="M874" s="644"/>
      <c r="N874" s="644"/>
      <c r="O874" s="644"/>
      <c r="P874" s="644"/>
      <c r="Q874" s="644"/>
      <c r="R874" s="644"/>
      <c r="S874" s="644"/>
      <c r="T874" s="644"/>
      <c r="U874" s="644"/>
      <c r="V874" s="644"/>
      <c r="W874" s="644"/>
      <c r="X874" s="644"/>
      <c r="Y874" s="644"/>
      <c r="Z874" s="644"/>
    </row>
    <row r="875" spans="1:26" ht="16.5" customHeight="1">
      <c r="A875" s="644"/>
      <c r="B875" s="644"/>
      <c r="C875" s="644"/>
      <c r="D875" s="56"/>
      <c r="E875" s="645"/>
      <c r="F875" s="644"/>
      <c r="G875" s="664"/>
      <c r="H875" s="644"/>
      <c r="I875" s="644"/>
      <c r="J875" s="644"/>
      <c r="K875" s="644"/>
      <c r="L875" s="644"/>
      <c r="M875" s="644"/>
      <c r="N875" s="644"/>
      <c r="O875" s="644"/>
      <c r="P875" s="644"/>
      <c r="Q875" s="644"/>
      <c r="R875" s="644"/>
      <c r="S875" s="644"/>
      <c r="T875" s="644"/>
      <c r="U875" s="644"/>
      <c r="V875" s="644"/>
      <c r="W875" s="644"/>
      <c r="X875" s="644"/>
      <c r="Y875" s="644"/>
      <c r="Z875" s="644"/>
    </row>
    <row r="876" spans="1:26" ht="16.5" customHeight="1">
      <c r="A876" s="644"/>
      <c r="B876" s="644"/>
      <c r="C876" s="644"/>
      <c r="D876" s="56"/>
      <c r="E876" s="645"/>
      <c r="F876" s="644"/>
      <c r="G876" s="664"/>
      <c r="H876" s="644"/>
      <c r="I876" s="644"/>
      <c r="J876" s="644"/>
      <c r="K876" s="644"/>
      <c r="L876" s="644"/>
      <c r="M876" s="644"/>
      <c r="N876" s="644"/>
      <c r="O876" s="644"/>
      <c r="P876" s="644"/>
      <c r="Q876" s="644"/>
      <c r="R876" s="644"/>
      <c r="S876" s="644"/>
      <c r="T876" s="644"/>
      <c r="U876" s="644"/>
      <c r="V876" s="644"/>
      <c r="W876" s="644"/>
      <c r="X876" s="644"/>
      <c r="Y876" s="644"/>
      <c r="Z876" s="644"/>
    </row>
    <row r="877" spans="1:26" ht="16.5" customHeight="1">
      <c r="A877" s="644"/>
      <c r="B877" s="644"/>
      <c r="C877" s="644"/>
      <c r="D877" s="56"/>
      <c r="E877" s="645"/>
      <c r="F877" s="644"/>
      <c r="G877" s="664"/>
      <c r="H877" s="644"/>
      <c r="I877" s="644"/>
      <c r="J877" s="644"/>
      <c r="K877" s="644"/>
      <c r="L877" s="644"/>
      <c r="M877" s="644"/>
      <c r="N877" s="644"/>
      <c r="O877" s="644"/>
      <c r="P877" s="644"/>
      <c r="Q877" s="644"/>
      <c r="R877" s="644"/>
      <c r="S877" s="644"/>
      <c r="T877" s="644"/>
      <c r="U877" s="644"/>
      <c r="V877" s="644"/>
      <c r="W877" s="644"/>
      <c r="X877" s="644"/>
      <c r="Y877" s="644"/>
      <c r="Z877" s="644"/>
    </row>
    <row r="878" spans="1:26" ht="16.5" customHeight="1">
      <c r="A878" s="644"/>
      <c r="B878" s="644"/>
      <c r="C878" s="644"/>
      <c r="D878" s="56"/>
      <c r="E878" s="645"/>
      <c r="F878" s="644"/>
      <c r="G878" s="664"/>
      <c r="H878" s="644"/>
      <c r="I878" s="644"/>
      <c r="J878" s="644"/>
      <c r="K878" s="644"/>
      <c r="L878" s="644"/>
      <c r="M878" s="644"/>
      <c r="N878" s="644"/>
      <c r="O878" s="644"/>
      <c r="P878" s="644"/>
      <c r="Q878" s="644"/>
      <c r="R878" s="644"/>
      <c r="S878" s="644"/>
      <c r="T878" s="644"/>
      <c r="U878" s="644"/>
      <c r="V878" s="644"/>
      <c r="W878" s="644"/>
      <c r="X878" s="644"/>
      <c r="Y878" s="644"/>
      <c r="Z878" s="644"/>
    </row>
    <row r="879" spans="1:26" ht="16.5" customHeight="1">
      <c r="A879" s="644"/>
      <c r="B879" s="644"/>
      <c r="C879" s="644"/>
      <c r="D879" s="56"/>
      <c r="E879" s="645"/>
      <c r="F879" s="644"/>
      <c r="G879" s="664"/>
      <c r="H879" s="644"/>
      <c r="I879" s="644"/>
      <c r="J879" s="644"/>
      <c r="K879" s="644"/>
      <c r="L879" s="644"/>
      <c r="M879" s="644"/>
      <c r="N879" s="644"/>
      <c r="O879" s="644"/>
      <c r="P879" s="644"/>
      <c r="Q879" s="644"/>
      <c r="R879" s="644"/>
      <c r="S879" s="644"/>
      <c r="T879" s="644"/>
      <c r="U879" s="644"/>
      <c r="V879" s="644"/>
      <c r="W879" s="644"/>
      <c r="X879" s="644"/>
      <c r="Y879" s="644"/>
      <c r="Z879" s="644"/>
    </row>
    <row r="880" spans="1:26" ht="16.5" customHeight="1">
      <c r="A880" s="644"/>
      <c r="B880" s="644"/>
      <c r="C880" s="644"/>
      <c r="D880" s="56"/>
      <c r="E880" s="645"/>
      <c r="F880" s="644"/>
      <c r="G880" s="664"/>
      <c r="H880" s="644"/>
      <c r="I880" s="644"/>
      <c r="J880" s="644"/>
      <c r="K880" s="644"/>
      <c r="L880" s="644"/>
      <c r="M880" s="644"/>
      <c r="N880" s="644"/>
      <c r="O880" s="644"/>
      <c r="P880" s="644"/>
      <c r="Q880" s="644"/>
      <c r="R880" s="644"/>
      <c r="S880" s="644"/>
      <c r="T880" s="644"/>
      <c r="U880" s="644"/>
      <c r="V880" s="644"/>
      <c r="W880" s="644"/>
      <c r="X880" s="644"/>
      <c r="Y880" s="644"/>
      <c r="Z880" s="644"/>
    </row>
    <row r="881" spans="1:26" ht="16.5" customHeight="1">
      <c r="A881" s="644"/>
      <c r="B881" s="644"/>
      <c r="C881" s="644"/>
      <c r="D881" s="56"/>
      <c r="E881" s="645"/>
      <c r="F881" s="644"/>
      <c r="G881" s="664"/>
      <c r="H881" s="644"/>
      <c r="I881" s="644"/>
      <c r="J881" s="644"/>
      <c r="K881" s="644"/>
      <c r="L881" s="644"/>
      <c r="M881" s="644"/>
      <c r="N881" s="644"/>
      <c r="O881" s="644"/>
      <c r="P881" s="644"/>
      <c r="Q881" s="644"/>
      <c r="R881" s="644"/>
      <c r="S881" s="644"/>
      <c r="T881" s="644"/>
      <c r="U881" s="644"/>
      <c r="V881" s="644"/>
      <c r="W881" s="644"/>
      <c r="X881" s="644"/>
      <c r="Y881" s="644"/>
      <c r="Z881" s="644"/>
    </row>
    <row r="882" spans="1:26" ht="16.5" customHeight="1">
      <c r="A882" s="644"/>
      <c r="B882" s="644"/>
      <c r="C882" s="644"/>
      <c r="D882" s="56"/>
      <c r="E882" s="645"/>
      <c r="F882" s="644"/>
      <c r="G882" s="664"/>
      <c r="H882" s="644"/>
      <c r="I882" s="644"/>
      <c r="J882" s="644"/>
      <c r="K882" s="644"/>
      <c r="L882" s="644"/>
      <c r="M882" s="644"/>
      <c r="N882" s="644"/>
      <c r="O882" s="644"/>
      <c r="P882" s="644"/>
      <c r="Q882" s="644"/>
      <c r="R882" s="644"/>
      <c r="S882" s="644"/>
      <c r="T882" s="644"/>
      <c r="U882" s="644"/>
      <c r="V882" s="644"/>
      <c r="W882" s="644"/>
      <c r="X882" s="644"/>
      <c r="Y882" s="644"/>
      <c r="Z882" s="644"/>
    </row>
    <row r="883" spans="1:26" ht="16.5" customHeight="1">
      <c r="A883" s="644"/>
      <c r="B883" s="644"/>
      <c r="C883" s="644"/>
      <c r="D883" s="56"/>
      <c r="E883" s="645"/>
      <c r="F883" s="644"/>
      <c r="G883" s="664"/>
      <c r="H883" s="644"/>
      <c r="I883" s="644"/>
      <c r="J883" s="644"/>
      <c r="K883" s="644"/>
      <c r="L883" s="644"/>
      <c r="M883" s="644"/>
      <c r="N883" s="644"/>
      <c r="O883" s="644"/>
      <c r="P883" s="644"/>
      <c r="Q883" s="644"/>
      <c r="R883" s="644"/>
      <c r="S883" s="644"/>
      <c r="T883" s="644"/>
      <c r="U883" s="644"/>
      <c r="V883" s="644"/>
      <c r="W883" s="644"/>
      <c r="X883" s="644"/>
      <c r="Y883" s="644"/>
      <c r="Z883" s="644"/>
    </row>
    <row r="884" spans="1:26" ht="16.5" customHeight="1">
      <c r="A884" s="644"/>
      <c r="B884" s="644"/>
      <c r="C884" s="644"/>
      <c r="D884" s="56"/>
      <c r="E884" s="645"/>
      <c r="F884" s="644"/>
      <c r="G884" s="664"/>
      <c r="H884" s="644"/>
      <c r="I884" s="644"/>
      <c r="J884" s="644"/>
      <c r="K884" s="644"/>
      <c r="L884" s="644"/>
      <c r="M884" s="644"/>
      <c r="N884" s="644"/>
      <c r="O884" s="644"/>
      <c r="P884" s="644"/>
      <c r="Q884" s="644"/>
      <c r="R884" s="644"/>
      <c r="S884" s="644"/>
      <c r="T884" s="644"/>
      <c r="U884" s="644"/>
      <c r="V884" s="644"/>
      <c r="W884" s="644"/>
      <c r="X884" s="644"/>
      <c r="Y884" s="644"/>
      <c r="Z884" s="644"/>
    </row>
    <row r="885" spans="1:26" ht="16.5" customHeight="1">
      <c r="A885" s="644"/>
      <c r="B885" s="644"/>
      <c r="C885" s="644"/>
      <c r="D885" s="56"/>
      <c r="E885" s="645"/>
      <c r="F885" s="644"/>
      <c r="G885" s="664"/>
      <c r="H885" s="644"/>
      <c r="I885" s="644"/>
      <c r="J885" s="644"/>
      <c r="K885" s="644"/>
      <c r="L885" s="644"/>
      <c r="M885" s="644"/>
      <c r="N885" s="644"/>
      <c r="O885" s="644"/>
      <c r="P885" s="644"/>
      <c r="Q885" s="644"/>
      <c r="R885" s="644"/>
      <c r="S885" s="644"/>
      <c r="T885" s="644"/>
      <c r="U885" s="644"/>
      <c r="V885" s="644"/>
      <c r="W885" s="644"/>
      <c r="X885" s="644"/>
      <c r="Y885" s="644"/>
      <c r="Z885" s="644"/>
    </row>
    <row r="886" spans="1:26" ht="16.5" customHeight="1">
      <c r="A886" s="644"/>
      <c r="B886" s="644"/>
      <c r="C886" s="644"/>
      <c r="D886" s="56"/>
      <c r="E886" s="645"/>
      <c r="F886" s="644"/>
      <c r="G886" s="664"/>
      <c r="H886" s="644"/>
      <c r="I886" s="644"/>
      <c r="J886" s="644"/>
      <c r="K886" s="644"/>
      <c r="L886" s="644"/>
      <c r="M886" s="644"/>
      <c r="N886" s="644"/>
      <c r="O886" s="644"/>
      <c r="P886" s="644"/>
      <c r="Q886" s="644"/>
      <c r="R886" s="644"/>
      <c r="S886" s="644"/>
      <c r="T886" s="644"/>
      <c r="U886" s="644"/>
      <c r="V886" s="644"/>
      <c r="W886" s="644"/>
      <c r="X886" s="644"/>
      <c r="Y886" s="644"/>
      <c r="Z886" s="644"/>
    </row>
    <row r="887" spans="1:26" ht="16.5" customHeight="1">
      <c r="A887" s="644"/>
      <c r="B887" s="644"/>
      <c r="C887" s="644"/>
      <c r="D887" s="56"/>
      <c r="E887" s="645"/>
      <c r="F887" s="644"/>
      <c r="G887" s="664"/>
      <c r="H887" s="644"/>
      <c r="I887" s="644"/>
      <c r="J887" s="644"/>
      <c r="K887" s="644"/>
      <c r="L887" s="644"/>
      <c r="M887" s="644"/>
      <c r="N887" s="644"/>
      <c r="O887" s="644"/>
      <c r="P887" s="644"/>
      <c r="Q887" s="644"/>
      <c r="R887" s="644"/>
      <c r="S887" s="644"/>
      <c r="T887" s="644"/>
      <c r="U887" s="644"/>
      <c r="V887" s="644"/>
      <c r="W887" s="644"/>
      <c r="X887" s="644"/>
      <c r="Y887" s="644"/>
      <c r="Z887" s="644"/>
    </row>
    <row r="888" spans="1:26" ht="16.5" customHeight="1">
      <c r="A888" s="644"/>
      <c r="B888" s="644"/>
      <c r="C888" s="644"/>
      <c r="D888" s="56"/>
      <c r="E888" s="645"/>
      <c r="F888" s="644"/>
      <c r="G888" s="664"/>
      <c r="H888" s="644"/>
      <c r="I888" s="644"/>
      <c r="J888" s="644"/>
      <c r="K888" s="644"/>
      <c r="L888" s="644"/>
      <c r="M888" s="644"/>
      <c r="N888" s="644"/>
      <c r="O888" s="644"/>
      <c r="P888" s="644"/>
      <c r="Q888" s="644"/>
      <c r="R888" s="644"/>
      <c r="S888" s="644"/>
      <c r="T888" s="644"/>
      <c r="U888" s="644"/>
      <c r="V888" s="644"/>
      <c r="W888" s="644"/>
      <c r="X888" s="644"/>
      <c r="Y888" s="644"/>
      <c r="Z888" s="644"/>
    </row>
    <row r="889" spans="1:26" ht="16.5" customHeight="1">
      <c r="A889" s="644"/>
      <c r="B889" s="644"/>
      <c r="C889" s="644"/>
      <c r="D889" s="56"/>
      <c r="E889" s="645"/>
      <c r="F889" s="644"/>
      <c r="G889" s="664"/>
      <c r="H889" s="644"/>
      <c r="I889" s="644"/>
      <c r="J889" s="644"/>
      <c r="K889" s="644"/>
      <c r="L889" s="644"/>
      <c r="M889" s="644"/>
      <c r="N889" s="644"/>
      <c r="O889" s="644"/>
      <c r="P889" s="644"/>
      <c r="Q889" s="644"/>
      <c r="R889" s="644"/>
      <c r="S889" s="644"/>
      <c r="T889" s="644"/>
      <c r="U889" s="644"/>
      <c r="V889" s="644"/>
      <c r="W889" s="644"/>
      <c r="X889" s="644"/>
      <c r="Y889" s="644"/>
      <c r="Z889" s="644"/>
    </row>
    <row r="890" spans="1:26" ht="16.5" customHeight="1">
      <c r="A890" s="644"/>
      <c r="B890" s="644"/>
      <c r="C890" s="644"/>
      <c r="D890" s="56"/>
      <c r="E890" s="645"/>
      <c r="F890" s="644"/>
      <c r="G890" s="664"/>
      <c r="H890" s="644"/>
      <c r="I890" s="644"/>
      <c r="J890" s="644"/>
      <c r="K890" s="644"/>
      <c r="L890" s="644"/>
      <c r="M890" s="644"/>
      <c r="N890" s="644"/>
      <c r="O890" s="644"/>
      <c r="P890" s="644"/>
      <c r="Q890" s="644"/>
      <c r="R890" s="644"/>
      <c r="S890" s="644"/>
      <c r="T890" s="644"/>
      <c r="U890" s="644"/>
      <c r="V890" s="644"/>
      <c r="W890" s="644"/>
      <c r="X890" s="644"/>
      <c r="Y890" s="644"/>
      <c r="Z890" s="644"/>
    </row>
    <row r="891" spans="1:26" ht="16.5" customHeight="1">
      <c r="A891" s="644"/>
      <c r="B891" s="644"/>
      <c r="C891" s="644"/>
      <c r="D891" s="56"/>
      <c r="E891" s="645"/>
      <c r="F891" s="644"/>
      <c r="G891" s="664"/>
      <c r="H891" s="644"/>
      <c r="I891" s="644"/>
      <c r="J891" s="644"/>
      <c r="K891" s="644"/>
      <c r="L891" s="644"/>
      <c r="M891" s="644"/>
      <c r="N891" s="644"/>
      <c r="O891" s="644"/>
      <c r="P891" s="644"/>
      <c r="Q891" s="644"/>
      <c r="R891" s="644"/>
      <c r="S891" s="644"/>
      <c r="T891" s="644"/>
      <c r="U891" s="644"/>
      <c r="V891" s="644"/>
      <c r="W891" s="644"/>
      <c r="X891" s="644"/>
      <c r="Y891" s="644"/>
      <c r="Z891" s="644"/>
    </row>
    <row r="892" spans="1:26" ht="16.5" customHeight="1">
      <c r="A892" s="644"/>
      <c r="B892" s="644"/>
      <c r="C892" s="644"/>
      <c r="D892" s="56"/>
      <c r="E892" s="645"/>
      <c r="F892" s="644"/>
      <c r="G892" s="664"/>
      <c r="H892" s="644"/>
      <c r="I892" s="644"/>
      <c r="J892" s="644"/>
      <c r="K892" s="644"/>
      <c r="L892" s="644"/>
      <c r="M892" s="644"/>
      <c r="N892" s="644"/>
      <c r="O892" s="644"/>
      <c r="P892" s="644"/>
      <c r="Q892" s="644"/>
      <c r="R892" s="644"/>
      <c r="S892" s="644"/>
      <c r="T892" s="644"/>
      <c r="U892" s="644"/>
      <c r="V892" s="644"/>
      <c r="W892" s="644"/>
      <c r="X892" s="644"/>
      <c r="Y892" s="644"/>
      <c r="Z892" s="644"/>
    </row>
    <row r="893" spans="1:26" ht="16.5" customHeight="1">
      <c r="A893" s="644"/>
      <c r="B893" s="644"/>
      <c r="C893" s="644"/>
      <c r="D893" s="56"/>
      <c r="E893" s="645"/>
      <c r="F893" s="644"/>
      <c r="G893" s="664"/>
      <c r="H893" s="644"/>
      <c r="I893" s="644"/>
      <c r="J893" s="644"/>
      <c r="K893" s="644"/>
      <c r="L893" s="644"/>
      <c r="M893" s="644"/>
      <c r="N893" s="644"/>
      <c r="O893" s="644"/>
      <c r="P893" s="644"/>
      <c r="Q893" s="644"/>
      <c r="R893" s="644"/>
      <c r="S893" s="644"/>
      <c r="T893" s="644"/>
      <c r="U893" s="644"/>
      <c r="V893" s="644"/>
      <c r="W893" s="644"/>
      <c r="X893" s="644"/>
      <c r="Y893" s="644"/>
      <c r="Z893" s="644"/>
    </row>
    <row r="894" spans="1:26" ht="16.5" customHeight="1">
      <c r="A894" s="644"/>
      <c r="B894" s="644"/>
      <c r="C894" s="644"/>
      <c r="D894" s="56"/>
      <c r="E894" s="645"/>
      <c r="F894" s="644"/>
      <c r="G894" s="664"/>
      <c r="H894" s="644"/>
      <c r="I894" s="644"/>
      <c r="J894" s="644"/>
      <c r="K894" s="644"/>
      <c r="L894" s="644"/>
      <c r="M894" s="644"/>
      <c r="N894" s="644"/>
      <c r="O894" s="644"/>
      <c r="P894" s="644"/>
      <c r="Q894" s="644"/>
      <c r="R894" s="644"/>
      <c r="S894" s="644"/>
      <c r="T894" s="644"/>
      <c r="U894" s="644"/>
      <c r="V894" s="644"/>
      <c r="W894" s="644"/>
      <c r="X894" s="644"/>
      <c r="Y894" s="644"/>
      <c r="Z894" s="644"/>
    </row>
    <row r="895" spans="1:26" ht="16.5" customHeight="1">
      <c r="A895" s="644"/>
      <c r="B895" s="644"/>
      <c r="C895" s="644"/>
      <c r="D895" s="56"/>
      <c r="E895" s="645"/>
      <c r="F895" s="644"/>
      <c r="G895" s="664"/>
      <c r="H895" s="644"/>
      <c r="I895" s="644"/>
      <c r="J895" s="644"/>
      <c r="K895" s="644"/>
      <c r="L895" s="644"/>
      <c r="M895" s="644"/>
      <c r="N895" s="644"/>
      <c r="O895" s="644"/>
      <c r="P895" s="644"/>
      <c r="Q895" s="644"/>
      <c r="R895" s="644"/>
      <c r="S895" s="644"/>
      <c r="T895" s="644"/>
      <c r="U895" s="644"/>
      <c r="V895" s="644"/>
      <c r="W895" s="644"/>
      <c r="X895" s="644"/>
      <c r="Y895" s="644"/>
      <c r="Z895" s="644"/>
    </row>
    <row r="896" spans="1:26" ht="16.5" customHeight="1">
      <c r="A896" s="644"/>
      <c r="B896" s="644"/>
      <c r="C896" s="644"/>
      <c r="D896" s="56"/>
      <c r="E896" s="645"/>
      <c r="F896" s="644"/>
      <c r="G896" s="664"/>
      <c r="H896" s="644"/>
      <c r="I896" s="644"/>
      <c r="J896" s="644"/>
      <c r="K896" s="644"/>
      <c r="L896" s="644"/>
      <c r="M896" s="644"/>
      <c r="N896" s="644"/>
      <c r="O896" s="644"/>
      <c r="P896" s="644"/>
      <c r="Q896" s="644"/>
      <c r="R896" s="644"/>
      <c r="S896" s="644"/>
      <c r="T896" s="644"/>
      <c r="U896" s="644"/>
      <c r="V896" s="644"/>
      <c r="W896" s="644"/>
      <c r="X896" s="644"/>
      <c r="Y896" s="644"/>
      <c r="Z896" s="644"/>
    </row>
    <row r="897" spans="1:26" ht="16.5" customHeight="1">
      <c r="A897" s="644"/>
      <c r="B897" s="644"/>
      <c r="C897" s="644"/>
      <c r="D897" s="56"/>
      <c r="E897" s="645"/>
      <c r="F897" s="644"/>
      <c r="G897" s="664"/>
      <c r="H897" s="644"/>
      <c r="I897" s="644"/>
      <c r="J897" s="644"/>
      <c r="K897" s="644"/>
      <c r="L897" s="644"/>
      <c r="M897" s="644"/>
      <c r="N897" s="644"/>
      <c r="O897" s="644"/>
      <c r="P897" s="644"/>
      <c r="Q897" s="644"/>
      <c r="R897" s="644"/>
      <c r="S897" s="644"/>
      <c r="T897" s="644"/>
      <c r="U897" s="644"/>
      <c r="V897" s="644"/>
      <c r="W897" s="644"/>
      <c r="X897" s="644"/>
      <c r="Y897" s="644"/>
      <c r="Z897" s="644"/>
    </row>
    <row r="898" spans="1:26" ht="16.5" customHeight="1">
      <c r="A898" s="644"/>
      <c r="B898" s="644"/>
      <c r="C898" s="644"/>
      <c r="D898" s="56"/>
      <c r="E898" s="645"/>
      <c r="F898" s="644"/>
      <c r="G898" s="664"/>
      <c r="H898" s="644"/>
      <c r="I898" s="644"/>
      <c r="J898" s="644"/>
      <c r="K898" s="644"/>
      <c r="L898" s="644"/>
      <c r="M898" s="644"/>
      <c r="N898" s="644"/>
      <c r="O898" s="644"/>
      <c r="P898" s="644"/>
      <c r="Q898" s="644"/>
      <c r="R898" s="644"/>
      <c r="S898" s="644"/>
      <c r="T898" s="644"/>
      <c r="U898" s="644"/>
      <c r="V898" s="644"/>
      <c r="W898" s="644"/>
      <c r="X898" s="644"/>
      <c r="Y898" s="644"/>
      <c r="Z898" s="644"/>
    </row>
    <row r="899" spans="1:26" ht="16.5" customHeight="1">
      <c r="A899" s="644"/>
      <c r="B899" s="644"/>
      <c r="C899" s="644"/>
      <c r="D899" s="56"/>
      <c r="E899" s="645"/>
      <c r="F899" s="644"/>
      <c r="G899" s="664"/>
      <c r="H899" s="644"/>
      <c r="I899" s="644"/>
      <c r="J899" s="644"/>
      <c r="K899" s="644"/>
      <c r="L899" s="644"/>
      <c r="M899" s="644"/>
      <c r="N899" s="644"/>
      <c r="O899" s="644"/>
      <c r="P899" s="644"/>
      <c r="Q899" s="644"/>
      <c r="R899" s="644"/>
      <c r="S899" s="644"/>
      <c r="T899" s="644"/>
      <c r="U899" s="644"/>
      <c r="V899" s="644"/>
      <c r="W899" s="644"/>
      <c r="X899" s="644"/>
      <c r="Y899" s="644"/>
      <c r="Z899" s="644"/>
    </row>
    <row r="900" spans="1:26" ht="16.5" customHeight="1">
      <c r="A900" s="644"/>
      <c r="B900" s="644"/>
      <c r="C900" s="644"/>
      <c r="D900" s="56"/>
      <c r="E900" s="645"/>
      <c r="F900" s="644"/>
      <c r="G900" s="664"/>
      <c r="H900" s="644"/>
      <c r="I900" s="644"/>
      <c r="J900" s="644"/>
      <c r="K900" s="644"/>
      <c r="L900" s="644"/>
      <c r="M900" s="644"/>
      <c r="N900" s="644"/>
      <c r="O900" s="644"/>
      <c r="P900" s="644"/>
      <c r="Q900" s="644"/>
      <c r="R900" s="644"/>
      <c r="S900" s="644"/>
      <c r="T900" s="644"/>
      <c r="U900" s="644"/>
      <c r="V900" s="644"/>
      <c r="W900" s="644"/>
      <c r="X900" s="644"/>
      <c r="Y900" s="644"/>
      <c r="Z900" s="644"/>
    </row>
    <row r="901" spans="1:26" ht="16.5" customHeight="1">
      <c r="A901" s="644"/>
      <c r="B901" s="644"/>
      <c r="C901" s="644"/>
      <c r="D901" s="56"/>
      <c r="E901" s="645"/>
      <c r="F901" s="644"/>
      <c r="G901" s="664"/>
      <c r="H901" s="644"/>
      <c r="I901" s="644"/>
      <c r="J901" s="644"/>
      <c r="K901" s="644"/>
      <c r="L901" s="644"/>
      <c r="M901" s="644"/>
      <c r="N901" s="644"/>
      <c r="O901" s="644"/>
      <c r="P901" s="644"/>
      <c r="Q901" s="644"/>
      <c r="R901" s="644"/>
      <c r="S901" s="644"/>
      <c r="T901" s="644"/>
      <c r="U901" s="644"/>
      <c r="V901" s="644"/>
      <c r="W901" s="644"/>
      <c r="X901" s="644"/>
      <c r="Y901" s="644"/>
      <c r="Z901" s="644"/>
    </row>
    <row r="902" spans="1:26" ht="16.5" customHeight="1">
      <c r="A902" s="644"/>
      <c r="B902" s="644"/>
      <c r="C902" s="644"/>
      <c r="D902" s="56"/>
      <c r="E902" s="645"/>
      <c r="F902" s="644"/>
      <c r="G902" s="664"/>
      <c r="H902" s="644"/>
      <c r="I902" s="644"/>
      <c r="J902" s="644"/>
      <c r="K902" s="644"/>
      <c r="L902" s="644"/>
      <c r="M902" s="644"/>
      <c r="N902" s="644"/>
      <c r="O902" s="644"/>
      <c r="P902" s="644"/>
      <c r="Q902" s="644"/>
      <c r="R902" s="644"/>
      <c r="S902" s="644"/>
      <c r="T902" s="644"/>
      <c r="U902" s="644"/>
      <c r="V902" s="644"/>
      <c r="W902" s="644"/>
      <c r="X902" s="644"/>
      <c r="Y902" s="644"/>
      <c r="Z902" s="644"/>
    </row>
    <row r="903" spans="1:26" ht="16.5" customHeight="1">
      <c r="A903" s="644"/>
      <c r="B903" s="644"/>
      <c r="C903" s="644"/>
      <c r="D903" s="56"/>
      <c r="E903" s="645"/>
      <c r="F903" s="644"/>
      <c r="G903" s="664"/>
      <c r="H903" s="644"/>
      <c r="I903" s="644"/>
      <c r="J903" s="644"/>
      <c r="K903" s="644"/>
      <c r="L903" s="644"/>
      <c r="M903" s="644"/>
      <c r="N903" s="644"/>
      <c r="O903" s="644"/>
      <c r="P903" s="644"/>
      <c r="Q903" s="644"/>
      <c r="R903" s="644"/>
      <c r="S903" s="644"/>
      <c r="T903" s="644"/>
      <c r="U903" s="644"/>
      <c r="V903" s="644"/>
      <c r="W903" s="644"/>
      <c r="X903" s="644"/>
      <c r="Y903" s="644"/>
      <c r="Z903" s="644"/>
    </row>
    <row r="904" spans="1:26" ht="16.5" customHeight="1">
      <c r="A904" s="644"/>
      <c r="B904" s="644"/>
      <c r="C904" s="644"/>
      <c r="D904" s="56"/>
      <c r="E904" s="645"/>
      <c r="F904" s="644"/>
      <c r="G904" s="664"/>
      <c r="H904" s="644"/>
      <c r="I904" s="644"/>
      <c r="J904" s="644"/>
      <c r="K904" s="644"/>
      <c r="L904" s="644"/>
      <c r="M904" s="644"/>
      <c r="N904" s="644"/>
      <c r="O904" s="644"/>
      <c r="P904" s="644"/>
      <c r="Q904" s="644"/>
      <c r="R904" s="644"/>
      <c r="S904" s="644"/>
      <c r="T904" s="644"/>
      <c r="U904" s="644"/>
      <c r="V904" s="644"/>
      <c r="W904" s="644"/>
      <c r="X904" s="644"/>
      <c r="Y904" s="644"/>
      <c r="Z904" s="644"/>
    </row>
    <row r="905" spans="1:26" ht="16.5" customHeight="1">
      <c r="A905" s="644"/>
      <c r="B905" s="644"/>
      <c r="C905" s="644"/>
      <c r="D905" s="56"/>
      <c r="E905" s="645"/>
      <c r="F905" s="644"/>
      <c r="G905" s="664"/>
      <c r="H905" s="644"/>
      <c r="I905" s="644"/>
      <c r="J905" s="644"/>
      <c r="K905" s="644"/>
      <c r="L905" s="644"/>
      <c r="M905" s="644"/>
      <c r="N905" s="644"/>
      <c r="O905" s="644"/>
      <c r="P905" s="644"/>
      <c r="Q905" s="644"/>
      <c r="R905" s="644"/>
      <c r="S905" s="644"/>
      <c r="T905" s="644"/>
      <c r="U905" s="644"/>
      <c r="V905" s="644"/>
      <c r="W905" s="644"/>
      <c r="X905" s="644"/>
      <c r="Y905" s="644"/>
      <c r="Z905" s="644"/>
    </row>
    <row r="906" spans="1:26" ht="16.5" customHeight="1">
      <c r="A906" s="644"/>
      <c r="B906" s="644"/>
      <c r="C906" s="644"/>
      <c r="D906" s="56"/>
      <c r="E906" s="645"/>
      <c r="F906" s="644"/>
      <c r="G906" s="664"/>
      <c r="H906" s="644"/>
      <c r="I906" s="644"/>
      <c r="J906" s="644"/>
      <c r="K906" s="644"/>
      <c r="L906" s="644"/>
      <c r="M906" s="644"/>
      <c r="N906" s="644"/>
      <c r="O906" s="644"/>
      <c r="P906" s="644"/>
      <c r="Q906" s="644"/>
      <c r="R906" s="644"/>
      <c r="S906" s="644"/>
      <c r="T906" s="644"/>
      <c r="U906" s="644"/>
      <c r="V906" s="644"/>
      <c r="W906" s="644"/>
      <c r="X906" s="644"/>
      <c r="Y906" s="644"/>
      <c r="Z906" s="644"/>
    </row>
    <row r="907" spans="1:26" ht="16.5" customHeight="1">
      <c r="A907" s="644"/>
      <c r="B907" s="644"/>
      <c r="C907" s="644"/>
      <c r="D907" s="56"/>
      <c r="E907" s="645"/>
      <c r="F907" s="644"/>
      <c r="G907" s="664"/>
      <c r="H907" s="644"/>
      <c r="I907" s="644"/>
      <c r="J907" s="644"/>
      <c r="K907" s="644"/>
      <c r="L907" s="644"/>
      <c r="M907" s="644"/>
      <c r="N907" s="644"/>
      <c r="O907" s="644"/>
      <c r="P907" s="644"/>
      <c r="Q907" s="644"/>
      <c r="R907" s="644"/>
      <c r="S907" s="644"/>
      <c r="T907" s="644"/>
      <c r="U907" s="644"/>
      <c r="V907" s="644"/>
      <c r="W907" s="644"/>
      <c r="X907" s="644"/>
      <c r="Y907" s="644"/>
      <c r="Z907" s="644"/>
    </row>
    <row r="908" spans="1:26" ht="16.5" customHeight="1">
      <c r="A908" s="644"/>
      <c r="B908" s="644"/>
      <c r="C908" s="644"/>
      <c r="D908" s="56"/>
      <c r="E908" s="645"/>
      <c r="F908" s="644"/>
      <c r="G908" s="664"/>
      <c r="H908" s="644"/>
      <c r="I908" s="644"/>
      <c r="J908" s="644"/>
      <c r="K908" s="644"/>
      <c r="L908" s="644"/>
      <c r="M908" s="644"/>
      <c r="N908" s="644"/>
      <c r="O908" s="644"/>
      <c r="P908" s="644"/>
      <c r="Q908" s="644"/>
      <c r="R908" s="644"/>
      <c r="S908" s="644"/>
      <c r="T908" s="644"/>
      <c r="U908" s="644"/>
      <c r="V908" s="644"/>
      <c r="W908" s="644"/>
      <c r="X908" s="644"/>
      <c r="Y908" s="644"/>
      <c r="Z908" s="644"/>
    </row>
    <row r="909" spans="1:26" ht="16.5" customHeight="1">
      <c r="A909" s="644"/>
      <c r="B909" s="644"/>
      <c r="C909" s="644"/>
      <c r="D909" s="56"/>
      <c r="E909" s="645"/>
      <c r="F909" s="644"/>
      <c r="G909" s="664"/>
      <c r="H909" s="644"/>
      <c r="I909" s="644"/>
      <c r="J909" s="644"/>
      <c r="K909" s="644"/>
      <c r="L909" s="644"/>
      <c r="M909" s="644"/>
      <c r="N909" s="644"/>
      <c r="O909" s="644"/>
      <c r="P909" s="644"/>
      <c r="Q909" s="644"/>
      <c r="R909" s="644"/>
      <c r="S909" s="644"/>
      <c r="T909" s="644"/>
      <c r="U909" s="644"/>
      <c r="V909" s="644"/>
      <c r="W909" s="644"/>
      <c r="X909" s="644"/>
      <c r="Y909" s="644"/>
      <c r="Z909" s="644"/>
    </row>
    <row r="910" spans="1:26" ht="16.5" customHeight="1">
      <c r="A910" s="644"/>
      <c r="B910" s="644"/>
      <c r="C910" s="644"/>
      <c r="D910" s="56"/>
      <c r="E910" s="645"/>
      <c r="F910" s="644"/>
      <c r="G910" s="664"/>
      <c r="H910" s="644"/>
      <c r="I910" s="644"/>
      <c r="J910" s="644"/>
      <c r="K910" s="644"/>
      <c r="L910" s="644"/>
      <c r="M910" s="644"/>
      <c r="N910" s="644"/>
      <c r="O910" s="644"/>
      <c r="P910" s="644"/>
      <c r="Q910" s="644"/>
      <c r="R910" s="644"/>
      <c r="S910" s="644"/>
      <c r="T910" s="644"/>
      <c r="U910" s="644"/>
      <c r="V910" s="644"/>
      <c r="W910" s="644"/>
      <c r="X910" s="644"/>
      <c r="Y910" s="644"/>
      <c r="Z910" s="644"/>
    </row>
    <row r="911" spans="1:26" ht="16.5" customHeight="1">
      <c r="A911" s="644"/>
      <c r="B911" s="644"/>
      <c r="C911" s="644"/>
      <c r="D911" s="56"/>
      <c r="E911" s="645"/>
      <c r="F911" s="644"/>
      <c r="G911" s="664"/>
      <c r="H911" s="644"/>
      <c r="I911" s="644"/>
      <c r="J911" s="644"/>
      <c r="K911" s="644"/>
      <c r="L911" s="644"/>
      <c r="M911" s="644"/>
      <c r="N911" s="644"/>
      <c r="O911" s="644"/>
      <c r="P911" s="644"/>
      <c r="Q911" s="644"/>
      <c r="R911" s="644"/>
      <c r="S911" s="644"/>
      <c r="T911" s="644"/>
      <c r="U911" s="644"/>
      <c r="V911" s="644"/>
      <c r="W911" s="644"/>
      <c r="X911" s="644"/>
      <c r="Y911" s="644"/>
      <c r="Z911" s="644"/>
    </row>
    <row r="912" spans="1:26" ht="16.5" customHeight="1">
      <c r="A912" s="644"/>
      <c r="B912" s="644"/>
      <c r="C912" s="644"/>
      <c r="D912" s="56"/>
      <c r="E912" s="645"/>
      <c r="F912" s="644"/>
      <c r="G912" s="664"/>
      <c r="H912" s="644"/>
      <c r="I912" s="644"/>
      <c r="J912" s="644"/>
      <c r="K912" s="644"/>
      <c r="L912" s="644"/>
      <c r="M912" s="644"/>
      <c r="N912" s="644"/>
      <c r="O912" s="644"/>
      <c r="P912" s="644"/>
      <c r="Q912" s="644"/>
      <c r="R912" s="644"/>
      <c r="S912" s="644"/>
      <c r="T912" s="644"/>
      <c r="U912" s="644"/>
      <c r="V912" s="644"/>
      <c r="W912" s="644"/>
      <c r="X912" s="644"/>
      <c r="Y912" s="644"/>
      <c r="Z912" s="644"/>
    </row>
    <row r="913" spans="1:26" ht="16.5" customHeight="1">
      <c r="A913" s="644"/>
      <c r="B913" s="644"/>
      <c r="C913" s="644"/>
      <c r="D913" s="56"/>
      <c r="E913" s="645"/>
      <c r="F913" s="644"/>
      <c r="G913" s="664"/>
      <c r="H913" s="644"/>
      <c r="I913" s="644"/>
      <c r="J913" s="644"/>
      <c r="K913" s="644"/>
      <c r="L913" s="644"/>
      <c r="M913" s="644"/>
      <c r="N913" s="644"/>
      <c r="O913" s="644"/>
      <c r="P913" s="644"/>
      <c r="Q913" s="644"/>
      <c r="R913" s="644"/>
      <c r="S913" s="644"/>
      <c r="T913" s="644"/>
      <c r="U913" s="644"/>
      <c r="V913" s="644"/>
      <c r="W913" s="644"/>
      <c r="X913" s="644"/>
      <c r="Y913" s="644"/>
      <c r="Z913" s="644"/>
    </row>
    <row r="914" spans="1:26" ht="16.5" customHeight="1">
      <c r="A914" s="644"/>
      <c r="B914" s="644"/>
      <c r="C914" s="644"/>
      <c r="D914" s="56"/>
      <c r="E914" s="645"/>
      <c r="F914" s="644"/>
      <c r="G914" s="664"/>
      <c r="H914" s="644"/>
      <c r="I914" s="644"/>
      <c r="J914" s="644"/>
      <c r="K914" s="644"/>
      <c r="L914" s="644"/>
      <c r="M914" s="644"/>
      <c r="N914" s="644"/>
      <c r="O914" s="644"/>
      <c r="P914" s="644"/>
      <c r="Q914" s="644"/>
      <c r="R914" s="644"/>
      <c r="S914" s="644"/>
      <c r="T914" s="644"/>
      <c r="U914" s="644"/>
      <c r="V914" s="644"/>
      <c r="W914" s="644"/>
      <c r="X914" s="644"/>
      <c r="Y914" s="644"/>
      <c r="Z914" s="644"/>
    </row>
    <row r="915" spans="1:26" ht="16.5" customHeight="1">
      <c r="A915" s="644"/>
      <c r="B915" s="644"/>
      <c r="C915" s="644"/>
      <c r="D915" s="56"/>
      <c r="E915" s="645"/>
      <c r="F915" s="644"/>
      <c r="G915" s="664"/>
      <c r="H915" s="644"/>
      <c r="I915" s="644"/>
      <c r="J915" s="644"/>
      <c r="K915" s="644"/>
      <c r="L915" s="644"/>
      <c r="M915" s="644"/>
      <c r="N915" s="644"/>
      <c r="O915" s="644"/>
      <c r="P915" s="644"/>
      <c r="Q915" s="644"/>
      <c r="R915" s="644"/>
      <c r="S915" s="644"/>
      <c r="T915" s="644"/>
      <c r="U915" s="644"/>
      <c r="V915" s="644"/>
      <c r="W915" s="644"/>
      <c r="X915" s="644"/>
      <c r="Y915" s="644"/>
      <c r="Z915" s="644"/>
    </row>
    <row r="916" spans="1:26" ht="16.5" customHeight="1">
      <c r="A916" s="644"/>
      <c r="B916" s="644"/>
      <c r="C916" s="644"/>
      <c r="D916" s="56"/>
      <c r="E916" s="645"/>
      <c r="F916" s="644"/>
      <c r="G916" s="664"/>
      <c r="H916" s="644"/>
      <c r="I916" s="644"/>
      <c r="J916" s="644"/>
      <c r="K916" s="644"/>
      <c r="L916" s="644"/>
      <c r="M916" s="644"/>
      <c r="N916" s="644"/>
      <c r="O916" s="644"/>
      <c r="P916" s="644"/>
      <c r="Q916" s="644"/>
      <c r="R916" s="644"/>
      <c r="S916" s="644"/>
      <c r="T916" s="644"/>
      <c r="U916" s="644"/>
      <c r="V916" s="644"/>
      <c r="W916" s="644"/>
      <c r="X916" s="644"/>
      <c r="Y916" s="644"/>
      <c r="Z916" s="644"/>
    </row>
    <row r="917" spans="1:26" ht="16.5" customHeight="1">
      <c r="A917" s="644"/>
      <c r="B917" s="644"/>
      <c r="C917" s="644"/>
      <c r="D917" s="56"/>
      <c r="E917" s="645"/>
      <c r="F917" s="644"/>
      <c r="G917" s="664"/>
      <c r="H917" s="644"/>
      <c r="I917" s="644"/>
      <c r="J917" s="644"/>
      <c r="K917" s="644"/>
      <c r="L917" s="644"/>
      <c r="M917" s="644"/>
      <c r="N917" s="644"/>
      <c r="O917" s="644"/>
      <c r="P917" s="644"/>
      <c r="Q917" s="644"/>
      <c r="R917" s="644"/>
      <c r="S917" s="644"/>
      <c r="T917" s="644"/>
      <c r="U917" s="644"/>
      <c r="V917" s="644"/>
      <c r="W917" s="644"/>
      <c r="X917" s="644"/>
      <c r="Y917" s="644"/>
      <c r="Z917" s="644"/>
    </row>
    <row r="918" spans="1:26" ht="16.5" customHeight="1">
      <c r="A918" s="644"/>
      <c r="B918" s="644"/>
      <c r="C918" s="644"/>
      <c r="D918" s="56"/>
      <c r="E918" s="645"/>
      <c r="F918" s="644"/>
      <c r="G918" s="664"/>
      <c r="H918" s="644"/>
      <c r="I918" s="644"/>
      <c r="J918" s="644"/>
      <c r="K918" s="644"/>
      <c r="L918" s="644"/>
      <c r="M918" s="644"/>
      <c r="N918" s="644"/>
      <c r="O918" s="644"/>
      <c r="P918" s="644"/>
      <c r="Q918" s="644"/>
      <c r="R918" s="644"/>
      <c r="S918" s="644"/>
      <c r="T918" s="644"/>
      <c r="U918" s="644"/>
      <c r="V918" s="644"/>
      <c r="W918" s="644"/>
      <c r="X918" s="644"/>
      <c r="Y918" s="644"/>
      <c r="Z918" s="644"/>
    </row>
    <row r="919" spans="1:26" ht="16.5" customHeight="1">
      <c r="A919" s="644"/>
      <c r="B919" s="644"/>
      <c r="C919" s="644"/>
      <c r="D919" s="56"/>
      <c r="E919" s="645"/>
      <c r="F919" s="644"/>
      <c r="G919" s="664"/>
      <c r="H919" s="644"/>
      <c r="I919" s="644"/>
      <c r="J919" s="644"/>
      <c r="K919" s="644"/>
      <c r="L919" s="644"/>
      <c r="M919" s="644"/>
      <c r="N919" s="644"/>
      <c r="O919" s="644"/>
      <c r="P919" s="644"/>
      <c r="Q919" s="644"/>
      <c r="R919" s="644"/>
      <c r="S919" s="644"/>
      <c r="T919" s="644"/>
      <c r="U919" s="644"/>
      <c r="V919" s="644"/>
      <c r="W919" s="644"/>
      <c r="X919" s="644"/>
      <c r="Y919" s="644"/>
      <c r="Z919" s="644"/>
    </row>
    <row r="920" spans="1:26" ht="16.5" customHeight="1">
      <c r="A920" s="644"/>
      <c r="B920" s="644"/>
      <c r="C920" s="644"/>
      <c r="D920" s="56"/>
      <c r="E920" s="645"/>
      <c r="F920" s="644"/>
      <c r="G920" s="664"/>
      <c r="H920" s="644"/>
      <c r="I920" s="644"/>
      <c r="J920" s="644"/>
      <c r="K920" s="644"/>
      <c r="L920" s="644"/>
      <c r="M920" s="644"/>
      <c r="N920" s="644"/>
      <c r="O920" s="644"/>
      <c r="P920" s="644"/>
      <c r="Q920" s="644"/>
      <c r="R920" s="644"/>
      <c r="S920" s="644"/>
      <c r="T920" s="644"/>
      <c r="U920" s="644"/>
      <c r="V920" s="644"/>
      <c r="W920" s="644"/>
      <c r="X920" s="644"/>
      <c r="Y920" s="644"/>
      <c r="Z920" s="644"/>
    </row>
    <row r="921" spans="1:26" ht="16.5" customHeight="1">
      <c r="A921" s="644"/>
      <c r="B921" s="644"/>
      <c r="C921" s="644"/>
      <c r="D921" s="56"/>
      <c r="E921" s="645"/>
      <c r="F921" s="644"/>
      <c r="G921" s="664"/>
      <c r="H921" s="644"/>
      <c r="I921" s="644"/>
      <c r="J921" s="644"/>
      <c r="K921" s="644"/>
      <c r="L921" s="644"/>
      <c r="M921" s="644"/>
      <c r="N921" s="644"/>
      <c r="O921" s="644"/>
      <c r="P921" s="644"/>
      <c r="Q921" s="644"/>
      <c r="R921" s="644"/>
      <c r="S921" s="644"/>
      <c r="T921" s="644"/>
      <c r="U921" s="644"/>
      <c r="V921" s="644"/>
      <c r="W921" s="644"/>
      <c r="X921" s="644"/>
      <c r="Y921" s="644"/>
      <c r="Z921" s="644"/>
    </row>
    <row r="922" spans="1:26" ht="16.5" customHeight="1">
      <c r="A922" s="644"/>
      <c r="B922" s="644"/>
      <c r="C922" s="644"/>
      <c r="D922" s="56"/>
      <c r="E922" s="645"/>
      <c r="F922" s="644"/>
      <c r="G922" s="664"/>
      <c r="H922" s="644"/>
      <c r="I922" s="644"/>
      <c r="J922" s="644"/>
      <c r="K922" s="644"/>
      <c r="L922" s="644"/>
      <c r="M922" s="644"/>
      <c r="N922" s="644"/>
      <c r="O922" s="644"/>
      <c r="P922" s="644"/>
      <c r="Q922" s="644"/>
      <c r="R922" s="644"/>
      <c r="S922" s="644"/>
      <c r="T922" s="644"/>
      <c r="U922" s="644"/>
      <c r="V922" s="644"/>
      <c r="W922" s="644"/>
      <c r="X922" s="644"/>
      <c r="Y922" s="644"/>
      <c r="Z922" s="644"/>
    </row>
    <row r="923" spans="1:26" ht="16.5" customHeight="1">
      <c r="A923" s="644"/>
      <c r="B923" s="644"/>
      <c r="C923" s="644"/>
      <c r="D923" s="56"/>
      <c r="E923" s="645"/>
      <c r="F923" s="644"/>
      <c r="G923" s="664"/>
      <c r="H923" s="644"/>
      <c r="I923" s="644"/>
      <c r="J923" s="644"/>
      <c r="K923" s="644"/>
      <c r="L923" s="644"/>
      <c r="M923" s="644"/>
      <c r="N923" s="644"/>
      <c r="O923" s="644"/>
      <c r="P923" s="644"/>
      <c r="Q923" s="644"/>
      <c r="R923" s="644"/>
      <c r="S923" s="644"/>
      <c r="T923" s="644"/>
      <c r="U923" s="644"/>
      <c r="V923" s="644"/>
      <c r="W923" s="644"/>
      <c r="X923" s="644"/>
      <c r="Y923" s="644"/>
      <c r="Z923" s="644"/>
    </row>
    <row r="924" spans="1:26" ht="16.5" customHeight="1">
      <c r="A924" s="644"/>
      <c r="B924" s="644"/>
      <c r="C924" s="644"/>
      <c r="D924" s="56"/>
      <c r="E924" s="645"/>
      <c r="F924" s="644"/>
      <c r="G924" s="664"/>
      <c r="H924" s="644"/>
      <c r="I924" s="644"/>
      <c r="J924" s="644"/>
      <c r="K924" s="644"/>
      <c r="L924" s="644"/>
      <c r="M924" s="644"/>
      <c r="N924" s="644"/>
      <c r="O924" s="644"/>
      <c r="P924" s="644"/>
      <c r="Q924" s="644"/>
      <c r="R924" s="644"/>
      <c r="S924" s="644"/>
      <c r="T924" s="644"/>
      <c r="U924" s="644"/>
      <c r="V924" s="644"/>
      <c r="W924" s="644"/>
      <c r="X924" s="644"/>
      <c r="Y924" s="644"/>
      <c r="Z924" s="644"/>
    </row>
    <row r="925" spans="1:26" ht="16.5" customHeight="1">
      <c r="A925" s="644"/>
      <c r="B925" s="644"/>
      <c r="C925" s="644"/>
      <c r="D925" s="56"/>
      <c r="E925" s="645"/>
      <c r="F925" s="644"/>
      <c r="G925" s="664"/>
      <c r="H925" s="644"/>
      <c r="I925" s="644"/>
      <c r="J925" s="644"/>
      <c r="K925" s="644"/>
      <c r="L925" s="644"/>
      <c r="M925" s="644"/>
      <c r="N925" s="644"/>
      <c r="O925" s="644"/>
      <c r="P925" s="644"/>
      <c r="Q925" s="644"/>
      <c r="R925" s="644"/>
      <c r="S925" s="644"/>
      <c r="T925" s="644"/>
      <c r="U925" s="644"/>
      <c r="V925" s="644"/>
      <c r="W925" s="644"/>
      <c r="X925" s="644"/>
      <c r="Y925" s="644"/>
      <c r="Z925" s="644"/>
    </row>
    <row r="926" spans="1:26" ht="16.5" customHeight="1">
      <c r="A926" s="644"/>
      <c r="B926" s="644"/>
      <c r="C926" s="644"/>
      <c r="D926" s="56"/>
      <c r="E926" s="645"/>
      <c r="F926" s="644"/>
      <c r="G926" s="664"/>
      <c r="H926" s="644"/>
      <c r="I926" s="644"/>
      <c r="J926" s="644"/>
      <c r="K926" s="644"/>
      <c r="L926" s="644"/>
      <c r="M926" s="644"/>
      <c r="N926" s="644"/>
      <c r="O926" s="644"/>
      <c r="P926" s="644"/>
      <c r="Q926" s="644"/>
      <c r="R926" s="644"/>
      <c r="S926" s="644"/>
      <c r="T926" s="644"/>
      <c r="U926" s="644"/>
      <c r="V926" s="644"/>
      <c r="W926" s="644"/>
      <c r="X926" s="644"/>
      <c r="Y926" s="644"/>
      <c r="Z926" s="644"/>
    </row>
    <row r="927" spans="1:26" ht="16.5" customHeight="1">
      <c r="A927" s="644"/>
      <c r="B927" s="644"/>
      <c r="C927" s="644"/>
      <c r="D927" s="56"/>
      <c r="E927" s="645"/>
      <c r="F927" s="644"/>
      <c r="G927" s="664"/>
      <c r="H927" s="644"/>
      <c r="I927" s="644"/>
      <c r="J927" s="644"/>
      <c r="K927" s="644"/>
      <c r="L927" s="644"/>
      <c r="M927" s="644"/>
      <c r="N927" s="644"/>
      <c r="O927" s="644"/>
      <c r="P927" s="644"/>
      <c r="Q927" s="644"/>
      <c r="R927" s="644"/>
      <c r="S927" s="644"/>
      <c r="T927" s="644"/>
      <c r="U927" s="644"/>
      <c r="V927" s="644"/>
      <c r="W927" s="644"/>
      <c r="X927" s="644"/>
      <c r="Y927" s="644"/>
      <c r="Z927" s="644"/>
    </row>
    <row r="928" spans="1:26" ht="16.5" customHeight="1">
      <c r="A928" s="644"/>
      <c r="B928" s="644"/>
      <c r="C928" s="644"/>
      <c r="D928" s="56"/>
      <c r="E928" s="645"/>
      <c r="F928" s="644"/>
      <c r="G928" s="664"/>
      <c r="H928" s="644"/>
      <c r="I928" s="644"/>
      <c r="J928" s="644"/>
      <c r="K928" s="644"/>
      <c r="L928" s="644"/>
      <c r="M928" s="644"/>
      <c r="N928" s="644"/>
      <c r="O928" s="644"/>
      <c r="P928" s="644"/>
      <c r="Q928" s="644"/>
      <c r="R928" s="644"/>
      <c r="S928" s="644"/>
      <c r="T928" s="644"/>
      <c r="U928" s="644"/>
      <c r="V928" s="644"/>
      <c r="W928" s="644"/>
      <c r="X928" s="644"/>
      <c r="Y928" s="644"/>
      <c r="Z928" s="644"/>
    </row>
    <row r="929" spans="1:26" ht="16.5" customHeight="1">
      <c r="A929" s="644"/>
      <c r="B929" s="644"/>
      <c r="C929" s="644"/>
      <c r="D929" s="56"/>
      <c r="E929" s="645"/>
      <c r="F929" s="644"/>
      <c r="G929" s="664"/>
      <c r="H929" s="644"/>
      <c r="I929" s="644"/>
      <c r="J929" s="644"/>
      <c r="K929" s="644"/>
      <c r="L929" s="644"/>
      <c r="M929" s="644"/>
      <c r="N929" s="644"/>
      <c r="O929" s="644"/>
      <c r="P929" s="644"/>
      <c r="Q929" s="644"/>
      <c r="R929" s="644"/>
      <c r="S929" s="644"/>
      <c r="T929" s="644"/>
      <c r="U929" s="644"/>
      <c r="V929" s="644"/>
      <c r="W929" s="644"/>
      <c r="X929" s="644"/>
      <c r="Y929" s="644"/>
      <c r="Z929" s="644"/>
    </row>
    <row r="930" spans="1:26" ht="16.5" customHeight="1">
      <c r="A930" s="644"/>
      <c r="B930" s="644"/>
      <c r="C930" s="644"/>
      <c r="D930" s="56"/>
      <c r="E930" s="645"/>
      <c r="F930" s="644"/>
      <c r="G930" s="664"/>
      <c r="H930" s="644"/>
      <c r="I930" s="644"/>
      <c r="J930" s="644"/>
      <c r="K930" s="644"/>
      <c r="L930" s="644"/>
      <c r="M930" s="644"/>
      <c r="N930" s="644"/>
      <c r="O930" s="644"/>
      <c r="P930" s="644"/>
      <c r="Q930" s="644"/>
      <c r="R930" s="644"/>
      <c r="S930" s="644"/>
      <c r="T930" s="644"/>
      <c r="U930" s="644"/>
      <c r="V930" s="644"/>
      <c r="W930" s="644"/>
      <c r="X930" s="644"/>
      <c r="Y930" s="644"/>
      <c r="Z930" s="644"/>
    </row>
    <row r="931" spans="1:26" ht="16.5" customHeight="1">
      <c r="A931" s="644"/>
      <c r="B931" s="644"/>
      <c r="C931" s="644"/>
      <c r="D931" s="56"/>
      <c r="E931" s="645"/>
      <c r="F931" s="644"/>
      <c r="G931" s="664"/>
      <c r="H931" s="644"/>
      <c r="I931" s="644"/>
      <c r="J931" s="644"/>
      <c r="K931" s="644"/>
      <c r="L931" s="644"/>
      <c r="M931" s="644"/>
      <c r="N931" s="644"/>
      <c r="O931" s="644"/>
      <c r="P931" s="644"/>
      <c r="Q931" s="644"/>
      <c r="R931" s="644"/>
      <c r="S931" s="644"/>
      <c r="T931" s="644"/>
      <c r="U931" s="644"/>
      <c r="V931" s="644"/>
      <c r="W931" s="644"/>
      <c r="X931" s="644"/>
      <c r="Y931" s="644"/>
      <c r="Z931" s="644"/>
    </row>
    <row r="932" spans="1:26" ht="16.5" customHeight="1">
      <c r="A932" s="644"/>
      <c r="B932" s="644"/>
      <c r="C932" s="644"/>
      <c r="D932" s="56"/>
      <c r="E932" s="645"/>
      <c r="F932" s="644"/>
      <c r="G932" s="664"/>
      <c r="H932" s="644"/>
      <c r="I932" s="644"/>
      <c r="J932" s="644"/>
      <c r="K932" s="644"/>
      <c r="L932" s="644"/>
      <c r="M932" s="644"/>
      <c r="N932" s="644"/>
      <c r="O932" s="644"/>
      <c r="P932" s="644"/>
      <c r="Q932" s="644"/>
      <c r="R932" s="644"/>
      <c r="S932" s="644"/>
      <c r="T932" s="644"/>
      <c r="U932" s="644"/>
      <c r="V932" s="644"/>
      <c r="W932" s="644"/>
      <c r="X932" s="644"/>
      <c r="Y932" s="644"/>
      <c r="Z932" s="644"/>
    </row>
    <row r="933" spans="1:26" ht="16.5" customHeight="1">
      <c r="A933" s="644"/>
      <c r="B933" s="644"/>
      <c r="C933" s="644"/>
      <c r="D933" s="56"/>
      <c r="E933" s="645"/>
      <c r="F933" s="644"/>
      <c r="G933" s="664"/>
      <c r="H933" s="644"/>
      <c r="I933" s="644"/>
      <c r="J933" s="644"/>
      <c r="K933" s="644"/>
      <c r="L933" s="644"/>
      <c r="M933" s="644"/>
      <c r="N933" s="644"/>
      <c r="O933" s="644"/>
      <c r="P933" s="644"/>
      <c r="Q933" s="644"/>
      <c r="R933" s="644"/>
      <c r="S933" s="644"/>
      <c r="T933" s="644"/>
      <c r="U933" s="644"/>
      <c r="V933" s="644"/>
      <c r="W933" s="644"/>
      <c r="X933" s="644"/>
      <c r="Y933" s="644"/>
      <c r="Z933" s="644"/>
    </row>
    <row r="934" spans="1:26" ht="16.5" customHeight="1">
      <c r="A934" s="644"/>
      <c r="B934" s="644"/>
      <c r="C934" s="644"/>
      <c r="D934" s="56"/>
      <c r="E934" s="645"/>
      <c r="F934" s="644"/>
      <c r="G934" s="664"/>
      <c r="H934" s="644"/>
      <c r="I934" s="644"/>
      <c r="J934" s="644"/>
      <c r="K934" s="644"/>
      <c r="L934" s="644"/>
      <c r="M934" s="644"/>
      <c r="N934" s="644"/>
      <c r="O934" s="644"/>
      <c r="P934" s="644"/>
      <c r="Q934" s="644"/>
      <c r="R934" s="644"/>
      <c r="S934" s="644"/>
      <c r="T934" s="644"/>
      <c r="U934" s="644"/>
      <c r="V934" s="644"/>
      <c r="W934" s="644"/>
      <c r="X934" s="644"/>
      <c r="Y934" s="644"/>
      <c r="Z934" s="644"/>
    </row>
    <row r="935" spans="1:26" ht="16.5" customHeight="1">
      <c r="A935" s="644"/>
      <c r="B935" s="644"/>
      <c r="C935" s="644"/>
      <c r="D935" s="56"/>
      <c r="E935" s="645"/>
      <c r="F935" s="644"/>
      <c r="G935" s="664"/>
      <c r="H935" s="644"/>
      <c r="I935" s="644"/>
      <c r="J935" s="644"/>
      <c r="K935" s="644"/>
      <c r="L935" s="644"/>
      <c r="M935" s="644"/>
      <c r="N935" s="644"/>
      <c r="O935" s="644"/>
      <c r="P935" s="644"/>
      <c r="Q935" s="644"/>
      <c r="R935" s="644"/>
      <c r="S935" s="644"/>
      <c r="T935" s="644"/>
      <c r="U935" s="644"/>
      <c r="V935" s="644"/>
      <c r="W935" s="644"/>
      <c r="X935" s="644"/>
      <c r="Y935" s="644"/>
      <c r="Z935" s="644"/>
    </row>
    <row r="936" spans="1:26" ht="16.5" customHeight="1">
      <c r="A936" s="644"/>
      <c r="B936" s="644"/>
      <c r="C936" s="644"/>
      <c r="D936" s="56"/>
      <c r="E936" s="645"/>
      <c r="F936" s="644"/>
      <c r="G936" s="664"/>
      <c r="H936" s="644"/>
      <c r="I936" s="644"/>
      <c r="J936" s="644"/>
      <c r="K936" s="644"/>
      <c r="L936" s="644"/>
      <c r="M936" s="644"/>
      <c r="N936" s="644"/>
      <c r="O936" s="644"/>
      <c r="P936" s="644"/>
      <c r="Q936" s="644"/>
      <c r="R936" s="644"/>
      <c r="S936" s="644"/>
      <c r="T936" s="644"/>
      <c r="U936" s="644"/>
      <c r="V936" s="644"/>
      <c r="W936" s="644"/>
      <c r="X936" s="644"/>
      <c r="Y936" s="644"/>
      <c r="Z936" s="644"/>
    </row>
    <row r="937" spans="1:26" ht="16.5" customHeight="1">
      <c r="A937" s="644"/>
      <c r="B937" s="644"/>
      <c r="C937" s="644"/>
      <c r="D937" s="56"/>
      <c r="E937" s="645"/>
      <c r="F937" s="644"/>
      <c r="G937" s="664"/>
      <c r="H937" s="644"/>
      <c r="I937" s="644"/>
      <c r="J937" s="644"/>
      <c r="K937" s="644"/>
      <c r="L937" s="644"/>
      <c r="M937" s="644"/>
      <c r="N937" s="644"/>
      <c r="O937" s="644"/>
      <c r="P937" s="644"/>
      <c r="Q937" s="644"/>
      <c r="R937" s="644"/>
      <c r="S937" s="644"/>
      <c r="T937" s="644"/>
      <c r="U937" s="644"/>
      <c r="V937" s="644"/>
      <c r="W937" s="644"/>
      <c r="X937" s="644"/>
      <c r="Y937" s="644"/>
      <c r="Z937" s="644"/>
    </row>
    <row r="938" spans="1:26" ht="16.5" customHeight="1">
      <c r="A938" s="644"/>
      <c r="B938" s="644"/>
      <c r="C938" s="644"/>
      <c r="D938" s="56"/>
      <c r="E938" s="645"/>
      <c r="F938" s="644"/>
      <c r="G938" s="664"/>
      <c r="H938" s="644"/>
      <c r="I938" s="644"/>
      <c r="J938" s="644"/>
      <c r="K938" s="644"/>
      <c r="L938" s="644"/>
      <c r="M938" s="644"/>
      <c r="N938" s="644"/>
      <c r="O938" s="644"/>
      <c r="P938" s="644"/>
      <c r="Q938" s="644"/>
      <c r="R938" s="644"/>
      <c r="S938" s="644"/>
      <c r="T938" s="644"/>
      <c r="U938" s="644"/>
      <c r="V938" s="644"/>
      <c r="W938" s="644"/>
      <c r="X938" s="644"/>
      <c r="Y938" s="644"/>
      <c r="Z938" s="644"/>
    </row>
    <row r="939" spans="1:26" ht="16.5" customHeight="1">
      <c r="A939" s="644"/>
      <c r="B939" s="644"/>
      <c r="C939" s="644"/>
      <c r="D939" s="56"/>
      <c r="E939" s="645"/>
      <c r="F939" s="644"/>
      <c r="G939" s="664"/>
      <c r="H939" s="644"/>
      <c r="I939" s="644"/>
      <c r="J939" s="644"/>
      <c r="K939" s="644"/>
      <c r="L939" s="644"/>
      <c r="M939" s="644"/>
      <c r="N939" s="644"/>
      <c r="O939" s="644"/>
      <c r="P939" s="644"/>
      <c r="Q939" s="644"/>
      <c r="R939" s="644"/>
      <c r="S939" s="644"/>
      <c r="T939" s="644"/>
      <c r="U939" s="644"/>
      <c r="V939" s="644"/>
      <c r="W939" s="644"/>
      <c r="X939" s="644"/>
      <c r="Y939" s="644"/>
      <c r="Z939" s="644"/>
    </row>
    <row r="940" spans="1:26" ht="16.5" customHeight="1">
      <c r="A940" s="644"/>
      <c r="B940" s="644"/>
      <c r="C940" s="644"/>
      <c r="D940" s="56"/>
      <c r="E940" s="645"/>
      <c r="F940" s="644"/>
      <c r="G940" s="664"/>
      <c r="H940" s="644"/>
      <c r="I940" s="644"/>
      <c r="J940" s="644"/>
      <c r="K940" s="644"/>
      <c r="L940" s="644"/>
      <c r="M940" s="644"/>
      <c r="N940" s="644"/>
      <c r="O940" s="644"/>
      <c r="P940" s="644"/>
      <c r="Q940" s="644"/>
      <c r="R940" s="644"/>
      <c r="S940" s="644"/>
      <c r="T940" s="644"/>
      <c r="U940" s="644"/>
      <c r="V940" s="644"/>
      <c r="W940" s="644"/>
      <c r="X940" s="644"/>
      <c r="Y940" s="644"/>
      <c r="Z940" s="644"/>
    </row>
    <row r="941" spans="1:26" ht="16.5" customHeight="1">
      <c r="A941" s="644"/>
      <c r="B941" s="644"/>
      <c r="C941" s="644"/>
      <c r="D941" s="56"/>
      <c r="E941" s="645"/>
      <c r="F941" s="644"/>
      <c r="G941" s="664"/>
      <c r="H941" s="644"/>
      <c r="I941" s="644"/>
      <c r="J941" s="644"/>
      <c r="K941" s="644"/>
      <c r="L941" s="644"/>
      <c r="M941" s="644"/>
      <c r="N941" s="644"/>
      <c r="O941" s="644"/>
      <c r="P941" s="644"/>
      <c r="Q941" s="644"/>
      <c r="R941" s="644"/>
      <c r="S941" s="644"/>
      <c r="T941" s="644"/>
      <c r="U941" s="644"/>
      <c r="V941" s="644"/>
      <c r="W941" s="644"/>
      <c r="X941" s="644"/>
      <c r="Y941" s="644"/>
      <c r="Z941" s="644"/>
    </row>
    <row r="942" spans="1:26" ht="16.5" customHeight="1">
      <c r="A942" s="644"/>
      <c r="B942" s="644"/>
      <c r="C942" s="644"/>
      <c r="D942" s="56"/>
      <c r="E942" s="645"/>
      <c r="F942" s="644"/>
      <c r="G942" s="664"/>
      <c r="H942" s="644"/>
      <c r="I942" s="644"/>
      <c r="J942" s="644"/>
      <c r="K942" s="644"/>
      <c r="L942" s="644"/>
      <c r="M942" s="644"/>
      <c r="N942" s="644"/>
      <c r="O942" s="644"/>
      <c r="P942" s="644"/>
      <c r="Q942" s="644"/>
      <c r="R942" s="644"/>
      <c r="S942" s="644"/>
      <c r="T942" s="644"/>
      <c r="U942" s="644"/>
      <c r="V942" s="644"/>
      <c r="W942" s="644"/>
      <c r="X942" s="644"/>
      <c r="Y942" s="644"/>
      <c r="Z942" s="644"/>
    </row>
    <row r="943" spans="1:26" ht="16.5" customHeight="1">
      <c r="A943" s="644"/>
      <c r="B943" s="644"/>
      <c r="C943" s="644"/>
      <c r="D943" s="56"/>
      <c r="E943" s="645"/>
      <c r="F943" s="644"/>
      <c r="G943" s="664"/>
      <c r="H943" s="644"/>
      <c r="I943" s="644"/>
      <c r="J943" s="644"/>
      <c r="K943" s="644"/>
      <c r="L943" s="644"/>
      <c r="M943" s="644"/>
      <c r="N943" s="644"/>
      <c r="O943" s="644"/>
      <c r="P943" s="644"/>
      <c r="Q943" s="644"/>
      <c r="R943" s="644"/>
      <c r="S943" s="644"/>
      <c r="T943" s="644"/>
      <c r="U943" s="644"/>
      <c r="V943" s="644"/>
      <c r="W943" s="644"/>
      <c r="X943" s="644"/>
      <c r="Y943" s="644"/>
      <c r="Z943" s="644"/>
    </row>
    <row r="944" spans="1:26" ht="16.5" customHeight="1">
      <c r="A944" s="644"/>
      <c r="B944" s="644"/>
      <c r="C944" s="644"/>
      <c r="D944" s="56"/>
      <c r="E944" s="645"/>
      <c r="F944" s="644"/>
      <c r="G944" s="664"/>
      <c r="H944" s="644"/>
      <c r="I944" s="644"/>
      <c r="J944" s="644"/>
      <c r="K944" s="644"/>
      <c r="L944" s="644"/>
      <c r="M944" s="644"/>
      <c r="N944" s="644"/>
      <c r="O944" s="644"/>
      <c r="P944" s="644"/>
      <c r="Q944" s="644"/>
      <c r="R944" s="644"/>
      <c r="S944" s="644"/>
      <c r="T944" s="644"/>
      <c r="U944" s="644"/>
      <c r="V944" s="644"/>
      <c r="W944" s="644"/>
      <c r="X944" s="644"/>
      <c r="Y944" s="644"/>
      <c r="Z944" s="644"/>
    </row>
    <row r="945" spans="1:26" ht="16.5" customHeight="1">
      <c r="A945" s="644"/>
      <c r="B945" s="644"/>
      <c r="C945" s="644"/>
      <c r="D945" s="56"/>
      <c r="E945" s="645"/>
      <c r="F945" s="644"/>
      <c r="G945" s="664"/>
      <c r="H945" s="644"/>
      <c r="I945" s="644"/>
      <c r="J945" s="644"/>
      <c r="K945" s="644"/>
      <c r="L945" s="644"/>
      <c r="M945" s="644"/>
      <c r="N945" s="644"/>
      <c r="O945" s="644"/>
      <c r="P945" s="644"/>
      <c r="Q945" s="644"/>
      <c r="R945" s="644"/>
      <c r="S945" s="644"/>
      <c r="T945" s="644"/>
      <c r="U945" s="644"/>
      <c r="V945" s="644"/>
      <c r="W945" s="644"/>
      <c r="X945" s="644"/>
      <c r="Y945" s="644"/>
      <c r="Z945" s="644"/>
    </row>
    <row r="946" spans="1:26" ht="16.5" customHeight="1">
      <c r="A946" s="644"/>
      <c r="B946" s="644"/>
      <c r="C946" s="644"/>
      <c r="D946" s="56"/>
      <c r="E946" s="645"/>
      <c r="F946" s="644"/>
      <c r="G946" s="664"/>
      <c r="H946" s="644"/>
      <c r="I946" s="644"/>
      <c r="J946" s="644"/>
      <c r="K946" s="644"/>
      <c r="L946" s="644"/>
      <c r="M946" s="644"/>
      <c r="N946" s="644"/>
      <c r="O946" s="644"/>
      <c r="P946" s="644"/>
      <c r="Q946" s="644"/>
      <c r="R946" s="644"/>
      <c r="S946" s="644"/>
      <c r="T946" s="644"/>
      <c r="U946" s="644"/>
      <c r="V946" s="644"/>
      <c r="W946" s="644"/>
      <c r="X946" s="644"/>
      <c r="Y946" s="644"/>
      <c r="Z946" s="644"/>
    </row>
    <row r="947" spans="1:26" ht="16.5" customHeight="1">
      <c r="A947" s="644"/>
      <c r="B947" s="644"/>
      <c r="C947" s="644"/>
      <c r="D947" s="56"/>
      <c r="E947" s="645"/>
      <c r="F947" s="644"/>
      <c r="G947" s="664"/>
      <c r="H947" s="644"/>
      <c r="I947" s="644"/>
      <c r="J947" s="644"/>
      <c r="K947" s="644"/>
      <c r="L947" s="644"/>
      <c r="M947" s="644"/>
      <c r="N947" s="644"/>
      <c r="O947" s="644"/>
      <c r="P947" s="644"/>
      <c r="Q947" s="644"/>
      <c r="R947" s="644"/>
      <c r="S947" s="644"/>
      <c r="T947" s="644"/>
      <c r="U947" s="644"/>
      <c r="V947" s="644"/>
      <c r="W947" s="644"/>
      <c r="X947" s="644"/>
      <c r="Y947" s="644"/>
      <c r="Z947" s="644"/>
    </row>
    <row r="948" spans="1:26" ht="16.5" customHeight="1">
      <c r="A948" s="644"/>
      <c r="B948" s="644"/>
      <c r="C948" s="644"/>
      <c r="D948" s="56"/>
      <c r="E948" s="645"/>
      <c r="F948" s="644"/>
      <c r="G948" s="664"/>
      <c r="H948" s="644"/>
      <c r="I948" s="644"/>
      <c r="J948" s="644"/>
      <c r="K948" s="644"/>
      <c r="L948" s="644"/>
      <c r="M948" s="644"/>
      <c r="N948" s="644"/>
      <c r="O948" s="644"/>
      <c r="P948" s="644"/>
      <c r="Q948" s="644"/>
      <c r="R948" s="644"/>
      <c r="S948" s="644"/>
      <c r="T948" s="644"/>
      <c r="U948" s="644"/>
      <c r="V948" s="644"/>
      <c r="W948" s="644"/>
      <c r="X948" s="644"/>
      <c r="Y948" s="644"/>
      <c r="Z948" s="644"/>
    </row>
    <row r="949" spans="1:26" ht="16.5" customHeight="1">
      <c r="A949" s="644"/>
      <c r="B949" s="644"/>
      <c r="C949" s="644"/>
      <c r="D949" s="56"/>
      <c r="E949" s="645"/>
      <c r="F949" s="644"/>
      <c r="G949" s="664"/>
      <c r="H949" s="644"/>
      <c r="I949" s="644"/>
      <c r="J949" s="644"/>
      <c r="K949" s="644"/>
      <c r="L949" s="644"/>
      <c r="M949" s="644"/>
      <c r="N949" s="644"/>
      <c r="O949" s="644"/>
      <c r="P949" s="644"/>
      <c r="Q949" s="644"/>
      <c r="R949" s="644"/>
      <c r="S949" s="644"/>
      <c r="T949" s="644"/>
      <c r="U949" s="644"/>
      <c r="V949" s="644"/>
      <c r="W949" s="644"/>
      <c r="X949" s="644"/>
      <c r="Y949" s="644"/>
      <c r="Z949" s="644"/>
    </row>
    <row r="950" spans="1:26" ht="16.5" customHeight="1">
      <c r="A950" s="644"/>
      <c r="B950" s="644"/>
      <c r="C950" s="644"/>
      <c r="D950" s="56"/>
      <c r="E950" s="645"/>
      <c r="F950" s="644"/>
      <c r="G950" s="664"/>
      <c r="H950" s="644"/>
      <c r="I950" s="644"/>
      <c r="J950" s="644"/>
      <c r="K950" s="644"/>
      <c r="L950" s="644"/>
      <c r="M950" s="644"/>
      <c r="N950" s="644"/>
      <c r="O950" s="644"/>
      <c r="P950" s="644"/>
      <c r="Q950" s="644"/>
      <c r="R950" s="644"/>
      <c r="S950" s="644"/>
      <c r="T950" s="644"/>
      <c r="U950" s="644"/>
      <c r="V950" s="644"/>
      <c r="W950" s="644"/>
      <c r="X950" s="644"/>
      <c r="Y950" s="644"/>
      <c r="Z950" s="644"/>
    </row>
    <row r="951" spans="1:26" ht="16.5" customHeight="1">
      <c r="A951" s="644"/>
      <c r="B951" s="644"/>
      <c r="C951" s="644"/>
      <c r="D951" s="56"/>
      <c r="E951" s="645"/>
      <c r="F951" s="644"/>
      <c r="G951" s="664"/>
      <c r="H951" s="644"/>
      <c r="I951" s="644"/>
      <c r="J951" s="644"/>
      <c r="K951" s="644"/>
      <c r="L951" s="644"/>
      <c r="M951" s="644"/>
      <c r="N951" s="644"/>
      <c r="O951" s="644"/>
      <c r="P951" s="644"/>
      <c r="Q951" s="644"/>
      <c r="R951" s="644"/>
      <c r="S951" s="644"/>
      <c r="T951" s="644"/>
      <c r="U951" s="644"/>
      <c r="V951" s="644"/>
      <c r="W951" s="644"/>
      <c r="X951" s="644"/>
      <c r="Y951" s="644"/>
      <c r="Z951" s="644"/>
    </row>
    <row r="952" spans="1:26" ht="16.5" customHeight="1">
      <c r="A952" s="644"/>
      <c r="B952" s="644"/>
      <c r="C952" s="644"/>
      <c r="D952" s="56"/>
      <c r="E952" s="645"/>
      <c r="F952" s="644"/>
      <c r="G952" s="664"/>
      <c r="H952" s="644"/>
      <c r="I952" s="644"/>
      <c r="J952" s="644"/>
      <c r="K952" s="644"/>
      <c r="L952" s="644"/>
      <c r="M952" s="644"/>
      <c r="N952" s="644"/>
      <c r="O952" s="644"/>
      <c r="P952" s="644"/>
      <c r="Q952" s="644"/>
      <c r="R952" s="644"/>
      <c r="S952" s="644"/>
      <c r="T952" s="644"/>
      <c r="U952" s="644"/>
      <c r="V952" s="644"/>
      <c r="W952" s="644"/>
      <c r="X952" s="644"/>
      <c r="Y952" s="644"/>
      <c r="Z952" s="644"/>
    </row>
    <row r="953" spans="1:26" ht="16.5" customHeight="1">
      <c r="A953" s="644"/>
      <c r="B953" s="644"/>
      <c r="C953" s="644"/>
      <c r="D953" s="56"/>
      <c r="E953" s="645"/>
      <c r="F953" s="644"/>
      <c r="G953" s="664"/>
      <c r="H953" s="644"/>
      <c r="I953" s="644"/>
      <c r="J953" s="644"/>
      <c r="K953" s="644"/>
      <c r="L953" s="644"/>
      <c r="M953" s="644"/>
      <c r="N953" s="644"/>
      <c r="O953" s="644"/>
      <c r="P953" s="644"/>
      <c r="Q953" s="644"/>
      <c r="R953" s="644"/>
      <c r="S953" s="644"/>
      <c r="T953" s="644"/>
      <c r="U953" s="644"/>
      <c r="V953" s="644"/>
      <c r="W953" s="644"/>
      <c r="X953" s="644"/>
      <c r="Y953" s="644"/>
      <c r="Z953" s="644"/>
    </row>
    <row r="954" spans="1:26" ht="16.5" customHeight="1">
      <c r="A954" s="644"/>
      <c r="B954" s="644"/>
      <c r="C954" s="644"/>
      <c r="D954" s="56"/>
      <c r="E954" s="645"/>
      <c r="F954" s="644"/>
      <c r="G954" s="664"/>
      <c r="H954" s="644"/>
      <c r="I954" s="644"/>
      <c r="J954" s="644"/>
      <c r="K954" s="644"/>
      <c r="L954" s="644"/>
      <c r="M954" s="644"/>
      <c r="N954" s="644"/>
      <c r="O954" s="644"/>
      <c r="P954" s="644"/>
      <c r="Q954" s="644"/>
      <c r="R954" s="644"/>
      <c r="S954" s="644"/>
      <c r="T954" s="644"/>
      <c r="U954" s="644"/>
      <c r="V954" s="644"/>
      <c r="W954" s="644"/>
      <c r="X954" s="644"/>
      <c r="Y954" s="644"/>
      <c r="Z954" s="644"/>
    </row>
    <row r="955" spans="1:26" ht="16.5" customHeight="1">
      <c r="A955" s="644"/>
      <c r="B955" s="644"/>
      <c r="C955" s="644"/>
      <c r="D955" s="56"/>
      <c r="E955" s="645"/>
      <c r="F955" s="644"/>
      <c r="G955" s="664"/>
      <c r="H955" s="644"/>
      <c r="I955" s="644"/>
      <c r="J955" s="644"/>
      <c r="K955" s="644"/>
      <c r="L955" s="644"/>
      <c r="M955" s="644"/>
      <c r="N955" s="644"/>
      <c r="O955" s="644"/>
      <c r="P955" s="644"/>
      <c r="Q955" s="644"/>
      <c r="R955" s="644"/>
      <c r="S955" s="644"/>
      <c r="T955" s="644"/>
      <c r="U955" s="644"/>
      <c r="V955" s="644"/>
      <c r="W955" s="644"/>
      <c r="X955" s="644"/>
      <c r="Y955" s="644"/>
      <c r="Z955" s="644"/>
    </row>
    <row r="956" spans="1:26" ht="16.5" customHeight="1">
      <c r="A956" s="644"/>
      <c r="B956" s="644"/>
      <c r="C956" s="644"/>
      <c r="D956" s="56"/>
      <c r="E956" s="645"/>
      <c r="F956" s="644"/>
      <c r="G956" s="664"/>
      <c r="H956" s="644"/>
      <c r="I956" s="644"/>
      <c r="J956" s="644"/>
      <c r="K956" s="644"/>
      <c r="L956" s="644"/>
      <c r="M956" s="644"/>
      <c r="N956" s="644"/>
      <c r="O956" s="644"/>
      <c r="P956" s="644"/>
      <c r="Q956" s="644"/>
      <c r="R956" s="644"/>
      <c r="S956" s="644"/>
      <c r="T956" s="644"/>
      <c r="U956" s="644"/>
      <c r="V956" s="644"/>
      <c r="W956" s="644"/>
      <c r="X956" s="644"/>
      <c r="Y956" s="644"/>
      <c r="Z956" s="644"/>
    </row>
    <row r="957" spans="1:26" ht="16.5" customHeight="1">
      <c r="A957" s="644"/>
      <c r="B957" s="644"/>
      <c r="C957" s="644"/>
      <c r="D957" s="56"/>
      <c r="E957" s="645"/>
      <c r="F957" s="644"/>
      <c r="G957" s="664"/>
      <c r="H957" s="644"/>
      <c r="I957" s="644"/>
      <c r="J957" s="644"/>
      <c r="K957" s="644"/>
      <c r="L957" s="644"/>
      <c r="M957" s="644"/>
      <c r="N957" s="644"/>
      <c r="O957" s="644"/>
      <c r="P957" s="644"/>
      <c r="Q957" s="644"/>
      <c r="R957" s="644"/>
      <c r="S957" s="644"/>
      <c r="T957" s="644"/>
      <c r="U957" s="644"/>
      <c r="V957" s="644"/>
      <c r="W957" s="644"/>
      <c r="X957" s="644"/>
      <c r="Y957" s="644"/>
      <c r="Z957" s="644"/>
    </row>
    <row r="958" spans="1:26" ht="16.5" customHeight="1">
      <c r="A958" s="644"/>
      <c r="B958" s="644"/>
      <c r="C958" s="644"/>
      <c r="D958" s="56"/>
      <c r="E958" s="645"/>
      <c r="F958" s="644"/>
      <c r="G958" s="664"/>
      <c r="H958" s="644"/>
      <c r="I958" s="644"/>
      <c r="J958" s="644"/>
      <c r="K958" s="644"/>
      <c r="L958" s="644"/>
      <c r="M958" s="644"/>
      <c r="N958" s="644"/>
      <c r="O958" s="644"/>
      <c r="P958" s="644"/>
      <c r="Q958" s="644"/>
      <c r="R958" s="644"/>
      <c r="S958" s="644"/>
      <c r="T958" s="644"/>
      <c r="U958" s="644"/>
      <c r="V958" s="644"/>
      <c r="W958" s="644"/>
      <c r="X958" s="644"/>
      <c r="Y958" s="644"/>
      <c r="Z958" s="644"/>
    </row>
    <row r="959" spans="1:26" ht="16.5" customHeight="1">
      <c r="A959" s="644"/>
      <c r="B959" s="644"/>
      <c r="C959" s="644"/>
      <c r="D959" s="56"/>
      <c r="E959" s="645"/>
      <c r="F959" s="644"/>
      <c r="G959" s="664"/>
      <c r="H959" s="644"/>
      <c r="I959" s="644"/>
      <c r="J959" s="644"/>
      <c r="K959" s="644"/>
      <c r="L959" s="644"/>
      <c r="M959" s="644"/>
      <c r="N959" s="644"/>
      <c r="O959" s="644"/>
      <c r="P959" s="644"/>
      <c r="Q959" s="644"/>
      <c r="R959" s="644"/>
      <c r="S959" s="644"/>
      <c r="T959" s="644"/>
      <c r="U959" s="644"/>
      <c r="V959" s="644"/>
      <c r="W959" s="644"/>
      <c r="X959" s="644"/>
      <c r="Y959" s="644"/>
      <c r="Z959" s="644"/>
    </row>
    <row r="960" spans="1:26" ht="16.5" customHeight="1">
      <c r="A960" s="644"/>
      <c r="B960" s="644"/>
      <c r="C960" s="644"/>
      <c r="D960" s="56"/>
      <c r="E960" s="645"/>
      <c r="F960" s="644"/>
      <c r="G960" s="664"/>
      <c r="H960" s="644"/>
      <c r="I960" s="644"/>
      <c r="J960" s="644"/>
      <c r="K960" s="644"/>
      <c r="L960" s="644"/>
      <c r="M960" s="644"/>
      <c r="N960" s="644"/>
      <c r="O960" s="644"/>
      <c r="P960" s="644"/>
      <c r="Q960" s="644"/>
      <c r="R960" s="644"/>
      <c r="S960" s="644"/>
      <c r="T960" s="644"/>
      <c r="U960" s="644"/>
      <c r="V960" s="644"/>
      <c r="W960" s="644"/>
      <c r="X960" s="644"/>
      <c r="Y960" s="644"/>
      <c r="Z960" s="644"/>
    </row>
    <row r="961" spans="1:26" ht="16.5" customHeight="1">
      <c r="A961" s="644"/>
      <c r="B961" s="644"/>
      <c r="C961" s="644"/>
      <c r="D961" s="56"/>
      <c r="E961" s="645"/>
      <c r="F961" s="644"/>
      <c r="G961" s="664"/>
      <c r="H961" s="644"/>
      <c r="I961" s="644"/>
      <c r="J961" s="644"/>
      <c r="K961" s="644"/>
      <c r="L961" s="644"/>
      <c r="M961" s="644"/>
      <c r="N961" s="644"/>
      <c r="O961" s="644"/>
      <c r="P961" s="644"/>
      <c r="Q961" s="644"/>
      <c r="R961" s="644"/>
      <c r="S961" s="644"/>
      <c r="T961" s="644"/>
      <c r="U961" s="644"/>
      <c r="V961" s="644"/>
      <c r="W961" s="644"/>
      <c r="X961" s="644"/>
      <c r="Y961" s="644"/>
      <c r="Z961" s="644"/>
    </row>
    <row r="962" spans="1:26" ht="16.5" customHeight="1">
      <c r="A962" s="644"/>
      <c r="B962" s="644"/>
      <c r="C962" s="644"/>
      <c r="D962" s="56"/>
      <c r="E962" s="645"/>
      <c r="F962" s="644"/>
      <c r="G962" s="664"/>
      <c r="H962" s="644"/>
      <c r="I962" s="644"/>
      <c r="J962" s="644"/>
      <c r="K962" s="644"/>
      <c r="L962" s="644"/>
      <c r="M962" s="644"/>
      <c r="N962" s="644"/>
      <c r="O962" s="644"/>
      <c r="P962" s="644"/>
      <c r="Q962" s="644"/>
      <c r="R962" s="644"/>
      <c r="S962" s="644"/>
      <c r="T962" s="644"/>
      <c r="U962" s="644"/>
      <c r="V962" s="644"/>
      <c r="W962" s="644"/>
      <c r="X962" s="644"/>
      <c r="Y962" s="644"/>
      <c r="Z962" s="644"/>
    </row>
    <row r="963" spans="1:26" ht="16.5" customHeight="1">
      <c r="A963" s="644"/>
      <c r="B963" s="644"/>
      <c r="C963" s="644"/>
      <c r="D963" s="56"/>
      <c r="E963" s="645"/>
      <c r="F963" s="644"/>
      <c r="G963" s="664"/>
      <c r="H963" s="644"/>
      <c r="I963" s="644"/>
      <c r="J963" s="644"/>
      <c r="K963" s="644"/>
      <c r="L963" s="644"/>
      <c r="M963" s="644"/>
      <c r="N963" s="644"/>
      <c r="O963" s="644"/>
      <c r="P963" s="644"/>
      <c r="Q963" s="644"/>
      <c r="R963" s="644"/>
      <c r="S963" s="644"/>
      <c r="T963" s="644"/>
      <c r="U963" s="644"/>
      <c r="V963" s="644"/>
      <c r="W963" s="644"/>
      <c r="X963" s="644"/>
      <c r="Y963" s="644"/>
      <c r="Z963" s="644"/>
    </row>
    <row r="964" spans="1:26" ht="16.5" customHeight="1">
      <c r="A964" s="644"/>
      <c r="B964" s="644"/>
      <c r="C964" s="644"/>
      <c r="D964" s="56"/>
      <c r="E964" s="645"/>
      <c r="F964" s="644"/>
      <c r="G964" s="664"/>
      <c r="H964" s="644"/>
      <c r="I964" s="644"/>
      <c r="J964" s="644"/>
      <c r="K964" s="644"/>
      <c r="L964" s="644"/>
      <c r="M964" s="644"/>
      <c r="N964" s="644"/>
      <c r="O964" s="644"/>
      <c r="P964" s="644"/>
      <c r="Q964" s="644"/>
      <c r="R964" s="644"/>
      <c r="S964" s="644"/>
      <c r="T964" s="644"/>
      <c r="U964" s="644"/>
      <c r="V964" s="644"/>
      <c r="W964" s="644"/>
      <c r="X964" s="644"/>
      <c r="Y964" s="644"/>
      <c r="Z964" s="644"/>
    </row>
    <row r="965" spans="1:26" ht="16.5" customHeight="1">
      <c r="A965" s="644"/>
      <c r="B965" s="644"/>
      <c r="C965" s="644"/>
      <c r="D965" s="56"/>
      <c r="E965" s="645"/>
      <c r="F965" s="644"/>
      <c r="G965" s="664"/>
      <c r="H965" s="644"/>
      <c r="I965" s="644"/>
      <c r="J965" s="644"/>
      <c r="K965" s="644"/>
      <c r="L965" s="644"/>
      <c r="M965" s="644"/>
      <c r="N965" s="644"/>
      <c r="O965" s="644"/>
      <c r="P965" s="644"/>
      <c r="Q965" s="644"/>
      <c r="R965" s="644"/>
      <c r="S965" s="644"/>
      <c r="T965" s="644"/>
      <c r="U965" s="644"/>
      <c r="V965" s="644"/>
      <c r="W965" s="644"/>
      <c r="X965" s="644"/>
      <c r="Y965" s="644"/>
      <c r="Z965" s="644"/>
    </row>
    <row r="966" spans="1:26" ht="16.5" customHeight="1">
      <c r="A966" s="644"/>
      <c r="B966" s="644"/>
      <c r="C966" s="644"/>
      <c r="D966" s="56"/>
      <c r="E966" s="645"/>
      <c r="F966" s="644"/>
      <c r="G966" s="664"/>
      <c r="H966" s="644"/>
      <c r="I966" s="644"/>
      <c r="J966" s="644"/>
      <c r="K966" s="644"/>
      <c r="L966" s="644"/>
      <c r="M966" s="644"/>
      <c r="N966" s="644"/>
      <c r="O966" s="644"/>
      <c r="P966" s="644"/>
      <c r="Q966" s="644"/>
      <c r="R966" s="644"/>
      <c r="S966" s="644"/>
      <c r="T966" s="644"/>
      <c r="U966" s="644"/>
      <c r="V966" s="644"/>
      <c r="W966" s="644"/>
      <c r="X966" s="644"/>
      <c r="Y966" s="644"/>
      <c r="Z966" s="644"/>
    </row>
    <row r="967" spans="1:26" ht="16.5" customHeight="1">
      <c r="A967" s="644"/>
      <c r="B967" s="644"/>
      <c r="C967" s="644"/>
      <c r="D967" s="56"/>
      <c r="E967" s="645"/>
      <c r="F967" s="644"/>
      <c r="G967" s="664"/>
      <c r="H967" s="644"/>
      <c r="I967" s="644"/>
      <c r="J967" s="644"/>
      <c r="K967" s="644"/>
      <c r="L967" s="644"/>
      <c r="M967" s="644"/>
      <c r="N967" s="644"/>
      <c r="O967" s="644"/>
      <c r="P967" s="644"/>
      <c r="Q967" s="644"/>
      <c r="R967" s="644"/>
      <c r="S967" s="644"/>
      <c r="T967" s="644"/>
      <c r="U967" s="644"/>
      <c r="V967" s="644"/>
      <c r="W967" s="644"/>
      <c r="X967" s="644"/>
      <c r="Y967" s="644"/>
      <c r="Z967" s="644"/>
    </row>
    <row r="968" spans="1:26" ht="16.5" customHeight="1">
      <c r="A968" s="644"/>
      <c r="B968" s="644"/>
      <c r="C968" s="644"/>
      <c r="D968" s="56"/>
      <c r="E968" s="645"/>
      <c r="F968" s="644"/>
      <c r="G968" s="664"/>
      <c r="H968" s="644"/>
      <c r="I968" s="644"/>
      <c r="J968" s="644"/>
      <c r="K968" s="644"/>
      <c r="L968" s="644"/>
      <c r="M968" s="644"/>
      <c r="N968" s="644"/>
      <c r="O968" s="644"/>
      <c r="P968" s="644"/>
      <c r="Q968" s="644"/>
      <c r="R968" s="644"/>
      <c r="S968" s="644"/>
      <c r="T968" s="644"/>
      <c r="U968" s="644"/>
      <c r="V968" s="644"/>
      <c r="W968" s="644"/>
      <c r="X968" s="644"/>
      <c r="Y968" s="644"/>
      <c r="Z968" s="644"/>
    </row>
    <row r="969" spans="1:26" ht="16.5" customHeight="1">
      <c r="A969" s="644"/>
      <c r="B969" s="644"/>
      <c r="C969" s="644"/>
      <c r="D969" s="56"/>
      <c r="E969" s="645"/>
      <c r="F969" s="644"/>
      <c r="G969" s="664"/>
      <c r="H969" s="644"/>
      <c r="I969" s="644"/>
      <c r="J969" s="644"/>
      <c r="K969" s="644"/>
      <c r="L969" s="644"/>
      <c r="M969" s="644"/>
      <c r="N969" s="644"/>
      <c r="O969" s="644"/>
      <c r="P969" s="644"/>
      <c r="Q969" s="644"/>
      <c r="R969" s="644"/>
      <c r="S969" s="644"/>
      <c r="T969" s="644"/>
      <c r="U969" s="644"/>
      <c r="V969" s="644"/>
      <c r="W969" s="644"/>
      <c r="X969" s="644"/>
      <c r="Y969" s="644"/>
      <c r="Z969" s="644"/>
    </row>
    <row r="970" spans="1:26" ht="16.5" customHeight="1">
      <c r="A970" s="644"/>
      <c r="B970" s="644"/>
      <c r="C970" s="644"/>
      <c r="D970" s="56"/>
      <c r="E970" s="645"/>
      <c r="F970" s="644"/>
      <c r="G970" s="664"/>
      <c r="H970" s="644"/>
      <c r="I970" s="644"/>
      <c r="J970" s="644"/>
      <c r="K970" s="644"/>
      <c r="L970" s="644"/>
      <c r="M970" s="644"/>
      <c r="N970" s="644"/>
      <c r="O970" s="644"/>
      <c r="P970" s="644"/>
      <c r="Q970" s="644"/>
      <c r="R970" s="644"/>
      <c r="S970" s="644"/>
      <c r="T970" s="644"/>
      <c r="U970" s="644"/>
      <c r="V970" s="644"/>
      <c r="W970" s="644"/>
      <c r="X970" s="644"/>
      <c r="Y970" s="644"/>
      <c r="Z970" s="644"/>
    </row>
    <row r="971" spans="1:26" ht="16.5" customHeight="1">
      <c r="A971" s="644"/>
      <c r="B971" s="644"/>
      <c r="C971" s="644"/>
      <c r="D971" s="56"/>
      <c r="E971" s="645"/>
      <c r="F971" s="644"/>
      <c r="G971" s="664"/>
      <c r="H971" s="644"/>
      <c r="I971" s="644"/>
      <c r="J971" s="644"/>
      <c r="K971" s="644"/>
      <c r="L971" s="644"/>
      <c r="M971" s="644"/>
      <c r="N971" s="644"/>
      <c r="O971" s="644"/>
      <c r="P971" s="644"/>
      <c r="Q971" s="644"/>
      <c r="R971" s="644"/>
      <c r="S971" s="644"/>
      <c r="T971" s="644"/>
      <c r="U971" s="644"/>
      <c r="V971" s="644"/>
      <c r="W971" s="644"/>
      <c r="X971" s="644"/>
      <c r="Y971" s="644"/>
      <c r="Z971" s="644"/>
    </row>
    <row r="972" spans="1:26" ht="16.5" customHeight="1">
      <c r="A972" s="644"/>
      <c r="B972" s="644"/>
      <c r="C972" s="644"/>
      <c r="D972" s="56"/>
      <c r="E972" s="645"/>
      <c r="F972" s="644"/>
      <c r="G972" s="664"/>
      <c r="H972" s="644"/>
      <c r="I972" s="644"/>
      <c r="J972" s="644"/>
      <c r="K972" s="644"/>
      <c r="L972" s="644"/>
      <c r="M972" s="644"/>
      <c r="N972" s="644"/>
      <c r="O972" s="644"/>
      <c r="P972" s="644"/>
      <c r="Q972" s="644"/>
      <c r="R972" s="644"/>
      <c r="S972" s="644"/>
      <c r="T972" s="644"/>
      <c r="U972" s="644"/>
      <c r="V972" s="644"/>
      <c r="W972" s="644"/>
      <c r="X972" s="644"/>
      <c r="Y972" s="644"/>
      <c r="Z972" s="644"/>
    </row>
    <row r="973" spans="1:26" ht="16.5" customHeight="1">
      <c r="A973" s="644"/>
      <c r="B973" s="644"/>
      <c r="C973" s="644"/>
      <c r="D973" s="56"/>
      <c r="E973" s="645"/>
      <c r="F973" s="644"/>
      <c r="G973" s="664"/>
      <c r="H973" s="644"/>
      <c r="I973" s="644"/>
      <c r="J973" s="644"/>
      <c r="K973" s="644"/>
      <c r="L973" s="644"/>
      <c r="M973" s="644"/>
      <c r="N973" s="644"/>
      <c r="O973" s="644"/>
      <c r="P973" s="644"/>
      <c r="Q973" s="644"/>
      <c r="R973" s="644"/>
      <c r="S973" s="644"/>
      <c r="T973" s="644"/>
      <c r="U973" s="644"/>
      <c r="V973" s="644"/>
      <c r="W973" s="644"/>
      <c r="X973" s="644"/>
      <c r="Y973" s="644"/>
      <c r="Z973" s="644"/>
    </row>
    <row r="974" spans="1:26" ht="16.5" customHeight="1">
      <c r="A974" s="644"/>
      <c r="B974" s="644"/>
      <c r="C974" s="644"/>
      <c r="D974" s="56"/>
      <c r="E974" s="645"/>
      <c r="F974" s="644"/>
      <c r="G974" s="664"/>
      <c r="H974" s="644"/>
      <c r="I974" s="644"/>
      <c r="J974" s="644"/>
      <c r="K974" s="644"/>
      <c r="L974" s="644"/>
      <c r="M974" s="644"/>
      <c r="N974" s="644"/>
      <c r="O974" s="644"/>
      <c r="P974" s="644"/>
      <c r="Q974" s="644"/>
      <c r="R974" s="644"/>
      <c r="S974" s="644"/>
      <c r="T974" s="644"/>
      <c r="U974" s="644"/>
      <c r="V974" s="644"/>
      <c r="W974" s="644"/>
      <c r="X974" s="644"/>
      <c r="Y974" s="644"/>
      <c r="Z974" s="644"/>
    </row>
    <row r="975" spans="1:26" ht="16.5" customHeight="1">
      <c r="A975" s="644"/>
      <c r="B975" s="644"/>
      <c r="C975" s="644"/>
      <c r="D975" s="56"/>
      <c r="E975" s="645"/>
      <c r="F975" s="644"/>
      <c r="G975" s="664"/>
      <c r="H975" s="644"/>
      <c r="I975" s="644"/>
      <c r="J975" s="644"/>
      <c r="K975" s="644"/>
      <c r="L975" s="644"/>
      <c r="M975" s="644"/>
      <c r="N975" s="644"/>
      <c r="O975" s="644"/>
      <c r="P975" s="644"/>
      <c r="Q975" s="644"/>
      <c r="R975" s="644"/>
      <c r="S975" s="644"/>
      <c r="T975" s="644"/>
      <c r="U975" s="644"/>
      <c r="V975" s="644"/>
      <c r="W975" s="644"/>
      <c r="X975" s="644"/>
      <c r="Y975" s="644"/>
      <c r="Z975" s="644"/>
    </row>
    <row r="976" spans="1:26" ht="16.5" customHeight="1">
      <c r="A976" s="644"/>
      <c r="B976" s="644"/>
      <c r="C976" s="644"/>
      <c r="D976" s="56"/>
      <c r="E976" s="645"/>
      <c r="F976" s="644"/>
      <c r="G976" s="664"/>
      <c r="H976" s="644"/>
      <c r="I976" s="644"/>
      <c r="J976" s="644"/>
      <c r="K976" s="644"/>
      <c r="L976" s="644"/>
      <c r="M976" s="644"/>
      <c r="N976" s="644"/>
      <c r="O976" s="644"/>
      <c r="P976" s="644"/>
      <c r="Q976" s="644"/>
      <c r="R976" s="644"/>
      <c r="S976" s="644"/>
      <c r="T976" s="644"/>
      <c r="U976" s="644"/>
      <c r="V976" s="644"/>
      <c r="W976" s="644"/>
      <c r="X976" s="644"/>
      <c r="Y976" s="644"/>
      <c r="Z976" s="644"/>
    </row>
    <row r="977" spans="1:26" ht="16.5" customHeight="1">
      <c r="A977" s="644"/>
      <c r="B977" s="644"/>
      <c r="C977" s="644"/>
      <c r="D977" s="56"/>
      <c r="E977" s="645"/>
      <c r="F977" s="644"/>
      <c r="G977" s="664"/>
      <c r="H977" s="644"/>
      <c r="I977" s="644"/>
      <c r="J977" s="644"/>
      <c r="K977" s="644"/>
      <c r="L977" s="644"/>
      <c r="M977" s="644"/>
      <c r="N977" s="644"/>
      <c r="O977" s="644"/>
      <c r="P977" s="644"/>
      <c r="Q977" s="644"/>
      <c r="R977" s="644"/>
      <c r="S977" s="644"/>
      <c r="T977" s="644"/>
      <c r="U977" s="644"/>
      <c r="V977" s="644"/>
      <c r="W977" s="644"/>
      <c r="X977" s="644"/>
      <c r="Y977" s="644"/>
      <c r="Z977" s="644"/>
    </row>
    <row r="978" spans="1:26" ht="16.5" customHeight="1">
      <c r="A978" s="644"/>
      <c r="B978" s="644"/>
      <c r="C978" s="644"/>
      <c r="D978" s="56"/>
      <c r="E978" s="645"/>
      <c r="F978" s="644"/>
      <c r="G978" s="664"/>
      <c r="H978" s="644"/>
      <c r="I978" s="644"/>
      <c r="J978" s="644"/>
      <c r="K978" s="644"/>
      <c r="L978" s="644"/>
      <c r="M978" s="644"/>
      <c r="N978" s="644"/>
      <c r="O978" s="644"/>
      <c r="P978" s="644"/>
      <c r="Q978" s="644"/>
      <c r="R978" s="644"/>
      <c r="S978" s="644"/>
      <c r="T978" s="644"/>
      <c r="U978" s="644"/>
      <c r="V978" s="644"/>
      <c r="W978" s="644"/>
      <c r="X978" s="644"/>
      <c r="Y978" s="644"/>
      <c r="Z978" s="644"/>
    </row>
    <row r="979" spans="1:26" ht="16.5" customHeight="1">
      <c r="A979" s="644"/>
      <c r="B979" s="644"/>
      <c r="C979" s="644"/>
      <c r="D979" s="56"/>
      <c r="E979" s="645"/>
      <c r="F979" s="644"/>
      <c r="G979" s="664"/>
      <c r="H979" s="644"/>
      <c r="I979" s="644"/>
      <c r="J979" s="644"/>
      <c r="K979" s="644"/>
      <c r="L979" s="644"/>
      <c r="M979" s="644"/>
      <c r="N979" s="644"/>
      <c r="O979" s="644"/>
      <c r="P979" s="644"/>
      <c r="Q979" s="644"/>
      <c r="R979" s="644"/>
      <c r="S979" s="644"/>
      <c r="T979" s="644"/>
      <c r="U979" s="644"/>
      <c r="V979" s="644"/>
      <c r="W979" s="644"/>
      <c r="X979" s="644"/>
      <c r="Y979" s="644"/>
      <c r="Z979" s="644"/>
    </row>
    <row r="980" spans="1:26" ht="16.5" customHeight="1">
      <c r="A980" s="644"/>
      <c r="B980" s="644"/>
      <c r="C980" s="644"/>
      <c r="D980" s="56"/>
      <c r="E980" s="645"/>
      <c r="F980" s="644"/>
      <c r="G980" s="664"/>
      <c r="H980" s="644"/>
      <c r="I980" s="644"/>
      <c r="J980" s="644"/>
      <c r="K980" s="644"/>
      <c r="L980" s="644"/>
      <c r="M980" s="644"/>
      <c r="N980" s="644"/>
      <c r="O980" s="644"/>
      <c r="P980" s="644"/>
      <c r="Q980" s="644"/>
      <c r="R980" s="644"/>
      <c r="S980" s="644"/>
      <c r="T980" s="644"/>
      <c r="U980" s="644"/>
      <c r="V980" s="644"/>
      <c r="W980" s="644"/>
      <c r="X980" s="644"/>
      <c r="Y980" s="644"/>
      <c r="Z980" s="644"/>
    </row>
    <row r="981" spans="1:26" ht="16.5" customHeight="1">
      <c r="A981" s="644"/>
      <c r="B981" s="644"/>
      <c r="C981" s="644"/>
      <c r="D981" s="56"/>
      <c r="E981" s="645"/>
      <c r="F981" s="644"/>
      <c r="G981" s="664"/>
      <c r="H981" s="644"/>
      <c r="I981" s="644"/>
      <c r="J981" s="644"/>
      <c r="K981" s="644"/>
      <c r="L981" s="644"/>
      <c r="M981" s="644"/>
      <c r="N981" s="644"/>
      <c r="O981" s="644"/>
      <c r="P981" s="644"/>
      <c r="Q981" s="644"/>
      <c r="R981" s="644"/>
      <c r="S981" s="644"/>
      <c r="T981" s="644"/>
      <c r="U981" s="644"/>
      <c r="V981" s="644"/>
      <c r="W981" s="644"/>
      <c r="X981" s="644"/>
      <c r="Y981" s="644"/>
      <c r="Z981" s="644"/>
    </row>
    <row r="982" spans="1:26" ht="16.5" customHeight="1">
      <c r="A982" s="644"/>
      <c r="B982" s="644"/>
      <c r="C982" s="644"/>
      <c r="D982" s="56"/>
      <c r="E982" s="645"/>
      <c r="F982" s="644"/>
      <c r="G982" s="664"/>
      <c r="H982" s="644"/>
      <c r="I982" s="644"/>
      <c r="J982" s="644"/>
      <c r="K982" s="644"/>
      <c r="L982" s="644"/>
      <c r="M982" s="644"/>
      <c r="N982" s="644"/>
      <c r="O982" s="644"/>
      <c r="P982" s="644"/>
      <c r="Q982" s="644"/>
      <c r="R982" s="644"/>
      <c r="S982" s="644"/>
      <c r="T982" s="644"/>
      <c r="U982" s="644"/>
      <c r="V982" s="644"/>
      <c r="W982" s="644"/>
      <c r="X982" s="644"/>
      <c r="Y982" s="644"/>
      <c r="Z982" s="644"/>
    </row>
    <row r="983" spans="1:26" ht="16.5" customHeight="1">
      <c r="A983" s="644"/>
      <c r="B983" s="644"/>
      <c r="C983" s="644"/>
      <c r="D983" s="56"/>
      <c r="E983" s="645"/>
      <c r="F983" s="644"/>
      <c r="G983" s="664"/>
      <c r="H983" s="644"/>
      <c r="I983" s="644"/>
      <c r="J983" s="644"/>
      <c r="K983" s="644"/>
      <c r="L983" s="644"/>
      <c r="M983" s="644"/>
      <c r="N983" s="644"/>
      <c r="O983" s="644"/>
      <c r="P983" s="644"/>
      <c r="Q983" s="644"/>
      <c r="R983" s="644"/>
      <c r="S983" s="644"/>
      <c r="T983" s="644"/>
      <c r="U983" s="644"/>
      <c r="V983" s="644"/>
      <c r="W983" s="644"/>
      <c r="X983" s="644"/>
      <c r="Y983" s="644"/>
      <c r="Z983" s="644"/>
    </row>
    <row r="984" spans="1:26" ht="16.5" customHeight="1">
      <c r="A984" s="644"/>
      <c r="B984" s="644"/>
      <c r="C984" s="644"/>
      <c r="D984" s="56"/>
      <c r="E984" s="645"/>
      <c r="F984" s="644"/>
      <c r="G984" s="664"/>
      <c r="H984" s="644"/>
      <c r="I984" s="644"/>
      <c r="J984" s="644"/>
      <c r="K984" s="644"/>
      <c r="L984" s="644"/>
      <c r="M984" s="644"/>
      <c r="N984" s="644"/>
      <c r="O984" s="644"/>
      <c r="P984" s="644"/>
      <c r="Q984" s="644"/>
      <c r="R984" s="644"/>
      <c r="S984" s="644"/>
      <c r="T984" s="644"/>
      <c r="U984" s="644"/>
      <c r="V984" s="644"/>
      <c r="W984" s="644"/>
      <c r="X984" s="644"/>
      <c r="Y984" s="644"/>
      <c r="Z984" s="644"/>
    </row>
    <row r="985" spans="1:26" ht="16.5" customHeight="1">
      <c r="A985" s="644"/>
      <c r="B985" s="644"/>
      <c r="C985" s="644"/>
      <c r="D985" s="56"/>
      <c r="E985" s="645"/>
      <c r="F985" s="644"/>
      <c r="G985" s="664"/>
      <c r="H985" s="644"/>
      <c r="I985" s="644"/>
      <c r="J985" s="644"/>
      <c r="K985" s="644"/>
      <c r="L985" s="644"/>
      <c r="M985" s="644"/>
      <c r="N985" s="644"/>
      <c r="O985" s="644"/>
      <c r="P985" s="644"/>
      <c r="Q985" s="644"/>
      <c r="R985" s="644"/>
      <c r="S985" s="644"/>
      <c r="T985" s="644"/>
      <c r="U985" s="644"/>
      <c r="V985" s="644"/>
      <c r="W985" s="644"/>
      <c r="X985" s="644"/>
      <c r="Y985" s="644"/>
      <c r="Z985" s="644"/>
    </row>
    <row r="986" spans="1:26" ht="16.5" customHeight="1">
      <c r="A986" s="644"/>
      <c r="B986" s="644"/>
      <c r="C986" s="644"/>
      <c r="D986" s="56"/>
      <c r="E986" s="645"/>
      <c r="F986" s="644"/>
      <c r="G986" s="664"/>
      <c r="H986" s="644"/>
      <c r="I986" s="644"/>
      <c r="J986" s="644"/>
      <c r="K986" s="644"/>
      <c r="L986" s="644"/>
      <c r="M986" s="644"/>
      <c r="N986" s="644"/>
      <c r="O986" s="644"/>
      <c r="P986" s="644"/>
      <c r="Q986" s="644"/>
      <c r="R986" s="644"/>
      <c r="S986" s="644"/>
      <c r="T986" s="644"/>
      <c r="U986" s="644"/>
      <c r="V986" s="644"/>
      <c r="W986" s="644"/>
      <c r="X986" s="644"/>
      <c r="Y986" s="644"/>
      <c r="Z986" s="644"/>
    </row>
    <row r="987" spans="1:26" ht="16.5" customHeight="1">
      <c r="A987" s="644"/>
      <c r="B987" s="644"/>
      <c r="C987" s="644"/>
      <c r="D987" s="56"/>
      <c r="E987" s="645"/>
      <c r="F987" s="644"/>
      <c r="G987" s="664"/>
      <c r="H987" s="644"/>
      <c r="I987" s="644"/>
      <c r="J987" s="644"/>
      <c r="K987" s="644"/>
      <c r="L987" s="644"/>
      <c r="M987" s="644"/>
      <c r="N987" s="644"/>
      <c r="O987" s="644"/>
      <c r="P987" s="644"/>
      <c r="Q987" s="644"/>
      <c r="R987" s="644"/>
      <c r="S987" s="644"/>
      <c r="T987" s="644"/>
      <c r="U987" s="644"/>
      <c r="V987" s="644"/>
      <c r="W987" s="644"/>
      <c r="X987" s="644"/>
      <c r="Y987" s="644"/>
      <c r="Z987" s="644"/>
    </row>
    <row r="988" spans="1:26" ht="16.5" customHeight="1">
      <c r="A988" s="644"/>
      <c r="B988" s="644"/>
      <c r="C988" s="644"/>
      <c r="D988" s="56"/>
      <c r="E988" s="645"/>
      <c r="F988" s="644"/>
      <c r="G988" s="664"/>
      <c r="H988" s="644"/>
      <c r="I988" s="644"/>
      <c r="J988" s="644"/>
      <c r="K988" s="644"/>
      <c r="L988" s="644"/>
      <c r="M988" s="644"/>
      <c r="N988" s="644"/>
      <c r="O988" s="644"/>
      <c r="P988" s="644"/>
      <c r="Q988" s="644"/>
      <c r="R988" s="644"/>
      <c r="S988" s="644"/>
      <c r="T988" s="644"/>
      <c r="U988" s="644"/>
      <c r="V988" s="644"/>
      <c r="W988" s="644"/>
      <c r="X988" s="644"/>
      <c r="Y988" s="644"/>
      <c r="Z988" s="644"/>
    </row>
    <row r="989" spans="1:26" ht="16.5" customHeight="1">
      <c r="A989" s="644"/>
      <c r="B989" s="644"/>
      <c r="C989" s="644"/>
      <c r="D989" s="56"/>
      <c r="E989" s="645"/>
      <c r="F989" s="644"/>
      <c r="G989" s="664"/>
      <c r="H989" s="644"/>
      <c r="I989" s="644"/>
      <c r="J989" s="644"/>
      <c r="K989" s="644"/>
      <c r="L989" s="644"/>
      <c r="M989" s="644"/>
      <c r="N989" s="644"/>
      <c r="O989" s="644"/>
      <c r="P989" s="644"/>
      <c r="Q989" s="644"/>
      <c r="R989" s="644"/>
      <c r="S989" s="644"/>
      <c r="T989" s="644"/>
      <c r="U989" s="644"/>
      <c r="V989" s="644"/>
      <c r="W989" s="644"/>
      <c r="X989" s="644"/>
      <c r="Y989" s="644"/>
      <c r="Z989" s="644"/>
    </row>
    <row r="990" spans="1:26" ht="16.5" customHeight="1">
      <c r="A990" s="644"/>
      <c r="B990" s="644"/>
      <c r="C990" s="644"/>
      <c r="D990" s="56"/>
      <c r="E990" s="645"/>
      <c r="F990" s="644"/>
      <c r="G990" s="664"/>
      <c r="H990" s="644"/>
      <c r="I990" s="644"/>
      <c r="J990" s="644"/>
      <c r="K990" s="644"/>
      <c r="L990" s="644"/>
      <c r="M990" s="644"/>
      <c r="N990" s="644"/>
      <c r="O990" s="644"/>
      <c r="P990" s="644"/>
      <c r="Q990" s="644"/>
      <c r="R990" s="644"/>
      <c r="S990" s="644"/>
      <c r="T990" s="644"/>
      <c r="U990" s="644"/>
      <c r="V990" s="644"/>
      <c r="W990" s="644"/>
      <c r="X990" s="644"/>
      <c r="Y990" s="644"/>
      <c r="Z990" s="644"/>
    </row>
    <row r="991" spans="1:26" ht="16.5" customHeight="1">
      <c r="A991" s="644"/>
      <c r="B991" s="644"/>
      <c r="C991" s="644"/>
      <c r="D991" s="56"/>
      <c r="E991" s="645"/>
      <c r="F991" s="644"/>
      <c r="G991" s="664"/>
      <c r="H991" s="644"/>
      <c r="I991" s="644"/>
      <c r="J991" s="644"/>
      <c r="K991" s="644"/>
      <c r="L991" s="644"/>
      <c r="M991" s="644"/>
      <c r="N991" s="644"/>
      <c r="O991" s="644"/>
      <c r="P991" s="644"/>
      <c r="Q991" s="644"/>
      <c r="R991" s="644"/>
      <c r="S991" s="644"/>
      <c r="T991" s="644"/>
      <c r="U991" s="644"/>
      <c r="V991" s="644"/>
      <c r="W991" s="644"/>
      <c r="X991" s="644"/>
      <c r="Y991" s="644"/>
      <c r="Z991" s="644"/>
    </row>
    <row r="992" spans="1:26" ht="16.5" customHeight="1">
      <c r="A992" s="644"/>
      <c r="B992" s="644"/>
      <c r="C992" s="644"/>
      <c r="D992" s="56"/>
      <c r="E992" s="645"/>
      <c r="F992" s="644"/>
      <c r="G992" s="664"/>
      <c r="H992" s="644"/>
      <c r="I992" s="644"/>
      <c r="J992" s="644"/>
      <c r="K992" s="644"/>
      <c r="L992" s="644"/>
      <c r="M992" s="644"/>
      <c r="N992" s="644"/>
      <c r="O992" s="644"/>
      <c r="P992" s="644"/>
      <c r="Q992" s="644"/>
      <c r="R992" s="644"/>
      <c r="S992" s="644"/>
      <c r="T992" s="644"/>
      <c r="U992" s="644"/>
      <c r="V992" s="644"/>
      <c r="W992" s="644"/>
      <c r="X992" s="644"/>
      <c r="Y992" s="644"/>
      <c r="Z992" s="644"/>
    </row>
    <row r="993" spans="1:26" ht="16.5" customHeight="1">
      <c r="A993" s="644"/>
      <c r="B993" s="644"/>
      <c r="C993" s="644"/>
      <c r="D993" s="56"/>
      <c r="E993" s="645"/>
      <c r="F993" s="644"/>
      <c r="G993" s="664"/>
      <c r="H993" s="644"/>
      <c r="I993" s="644"/>
      <c r="J993" s="644"/>
      <c r="K993" s="644"/>
      <c r="L993" s="644"/>
      <c r="M993" s="644"/>
      <c r="N993" s="644"/>
      <c r="O993" s="644"/>
      <c r="P993" s="644"/>
      <c r="Q993" s="644"/>
      <c r="R993" s="644"/>
      <c r="S993" s="644"/>
      <c r="T993" s="644"/>
      <c r="U993" s="644"/>
      <c r="V993" s="644"/>
      <c r="W993" s="644"/>
      <c r="X993" s="644"/>
      <c r="Y993" s="644"/>
      <c r="Z993" s="644"/>
    </row>
    <row r="994" spans="1:26" ht="16.5" customHeight="1">
      <c r="A994" s="644"/>
      <c r="B994" s="644"/>
      <c r="C994" s="644"/>
      <c r="D994" s="56"/>
      <c r="E994" s="645"/>
      <c r="F994" s="644"/>
      <c r="G994" s="664"/>
      <c r="H994" s="644"/>
      <c r="I994" s="644"/>
      <c r="J994" s="644"/>
      <c r="K994" s="644"/>
      <c r="L994" s="644"/>
      <c r="M994" s="644"/>
      <c r="N994" s="644"/>
      <c r="O994" s="644"/>
      <c r="P994" s="644"/>
      <c r="Q994" s="644"/>
      <c r="R994" s="644"/>
      <c r="S994" s="644"/>
      <c r="T994" s="644"/>
      <c r="U994" s="644"/>
      <c r="V994" s="644"/>
      <c r="W994" s="644"/>
      <c r="X994" s="644"/>
      <c r="Y994" s="644"/>
      <c r="Z994" s="644"/>
    </row>
    <row r="995" spans="1:26" ht="16.5" customHeight="1">
      <c r="A995" s="644"/>
      <c r="B995" s="644"/>
      <c r="C995" s="644"/>
      <c r="D995" s="56"/>
      <c r="E995" s="645"/>
      <c r="F995" s="644"/>
      <c r="G995" s="664"/>
      <c r="H995" s="644"/>
      <c r="I995" s="644"/>
      <c r="J995" s="644"/>
      <c r="K995" s="644"/>
      <c r="L995" s="644"/>
      <c r="M995" s="644"/>
      <c r="N995" s="644"/>
      <c r="O995" s="644"/>
      <c r="P995" s="644"/>
      <c r="Q995" s="644"/>
      <c r="R995" s="644"/>
      <c r="S995" s="644"/>
      <c r="T995" s="644"/>
      <c r="U995" s="644"/>
      <c r="V995" s="644"/>
      <c r="W995" s="644"/>
      <c r="X995" s="644"/>
      <c r="Y995" s="644"/>
      <c r="Z995" s="644"/>
    </row>
    <row r="996" spans="1:26" ht="16.5" customHeight="1">
      <c r="A996" s="644"/>
      <c r="B996" s="644"/>
      <c r="C996" s="644"/>
      <c r="D996" s="56"/>
      <c r="E996" s="645"/>
      <c r="F996" s="644"/>
      <c r="G996" s="664"/>
      <c r="H996" s="644"/>
      <c r="I996" s="644"/>
      <c r="J996" s="644"/>
      <c r="K996" s="644"/>
      <c r="L996" s="644"/>
      <c r="M996" s="644"/>
      <c r="N996" s="644"/>
      <c r="O996" s="644"/>
      <c r="P996" s="644"/>
      <c r="Q996" s="644"/>
      <c r="R996" s="644"/>
      <c r="S996" s="644"/>
      <c r="T996" s="644"/>
      <c r="U996" s="644"/>
      <c r="V996" s="644"/>
      <c r="W996" s="644"/>
      <c r="X996" s="644"/>
      <c r="Y996" s="644"/>
      <c r="Z996" s="644"/>
    </row>
    <row r="997" spans="1:26" ht="16.5" customHeight="1">
      <c r="A997" s="644"/>
      <c r="B997" s="644"/>
      <c r="C997" s="644"/>
      <c r="D997" s="56"/>
      <c r="E997" s="645"/>
      <c r="F997" s="644"/>
      <c r="G997" s="664"/>
      <c r="H997" s="644"/>
      <c r="I997" s="644"/>
      <c r="J997" s="644"/>
      <c r="K997" s="644"/>
      <c r="L997" s="644"/>
      <c r="M997" s="644"/>
      <c r="N997" s="644"/>
      <c r="O997" s="644"/>
      <c r="P997" s="644"/>
      <c r="Q997" s="644"/>
      <c r="R997" s="644"/>
      <c r="S997" s="644"/>
      <c r="T997" s="644"/>
      <c r="U997" s="644"/>
      <c r="V997" s="644"/>
      <c r="W997" s="644"/>
      <c r="X997" s="644"/>
      <c r="Y997" s="644"/>
      <c r="Z997" s="644"/>
    </row>
    <row r="998" spans="1:26" ht="16.5" customHeight="1">
      <c r="A998" s="644"/>
      <c r="B998" s="644"/>
      <c r="C998" s="644"/>
      <c r="D998" s="56"/>
      <c r="E998" s="645"/>
      <c r="F998" s="644"/>
      <c r="G998" s="664"/>
      <c r="H998" s="644"/>
      <c r="I998" s="644"/>
      <c r="J998" s="644"/>
      <c r="K998" s="644"/>
      <c r="L998" s="644"/>
      <c r="M998" s="644"/>
      <c r="N998" s="644"/>
      <c r="O998" s="644"/>
      <c r="P998" s="644"/>
      <c r="Q998" s="644"/>
      <c r="R998" s="644"/>
      <c r="S998" s="644"/>
      <c r="T998" s="644"/>
      <c r="U998" s="644"/>
      <c r="V998" s="644"/>
      <c r="W998" s="644"/>
      <c r="X998" s="644"/>
      <c r="Y998" s="644"/>
      <c r="Z998" s="644"/>
    </row>
    <row r="999" spans="1:26" ht="16.5" customHeight="1">
      <c r="A999" s="644"/>
      <c r="B999" s="644"/>
      <c r="C999" s="644"/>
      <c r="D999" s="56"/>
      <c r="E999" s="645"/>
      <c r="F999" s="644"/>
      <c r="G999" s="664"/>
      <c r="H999" s="644"/>
      <c r="I999" s="644"/>
      <c r="J999" s="644"/>
      <c r="K999" s="644"/>
      <c r="L999" s="644"/>
      <c r="M999" s="644"/>
      <c r="N999" s="644"/>
      <c r="O999" s="644"/>
      <c r="P999" s="644"/>
      <c r="Q999" s="644"/>
      <c r="R999" s="644"/>
      <c r="S999" s="644"/>
      <c r="T999" s="644"/>
      <c r="U999" s="644"/>
      <c r="V999" s="644"/>
      <c r="W999" s="644"/>
      <c r="X999" s="644"/>
      <c r="Y999" s="644"/>
      <c r="Z999" s="644"/>
    </row>
    <row r="1000" spans="1:26" ht="16.5" customHeight="1">
      <c r="A1000" s="644"/>
      <c r="B1000" s="644"/>
      <c r="C1000" s="644"/>
      <c r="D1000" s="56"/>
      <c r="E1000" s="645"/>
      <c r="F1000" s="644"/>
      <c r="G1000" s="664"/>
      <c r="H1000" s="644"/>
      <c r="I1000" s="644"/>
      <c r="J1000" s="644"/>
      <c r="K1000" s="644"/>
      <c r="L1000" s="644"/>
      <c r="M1000" s="644"/>
      <c r="N1000" s="644"/>
      <c r="O1000" s="644"/>
      <c r="P1000" s="644"/>
      <c r="Q1000" s="644"/>
      <c r="R1000" s="644"/>
      <c r="S1000" s="644"/>
      <c r="T1000" s="644"/>
      <c r="U1000" s="644"/>
      <c r="V1000" s="644"/>
      <c r="W1000" s="644"/>
      <c r="X1000" s="644"/>
      <c r="Y1000" s="644"/>
      <c r="Z1000" s="644"/>
    </row>
    <row r="1001" spans="1:26" ht="16.5" customHeight="1">
      <c r="A1001" s="644"/>
      <c r="B1001" s="644"/>
      <c r="C1001" s="644"/>
      <c r="D1001" s="56"/>
      <c r="E1001" s="645"/>
      <c r="F1001" s="644"/>
      <c r="G1001" s="664"/>
      <c r="H1001" s="644"/>
      <c r="I1001" s="644"/>
      <c r="J1001" s="644"/>
      <c r="K1001" s="644"/>
      <c r="L1001" s="644"/>
      <c r="M1001" s="644"/>
      <c r="N1001" s="644"/>
      <c r="O1001" s="644"/>
      <c r="P1001" s="644"/>
      <c r="Q1001" s="644"/>
      <c r="R1001" s="644"/>
      <c r="S1001" s="644"/>
      <c r="T1001" s="644"/>
      <c r="U1001" s="644"/>
      <c r="V1001" s="644"/>
      <c r="W1001" s="644"/>
      <c r="X1001" s="644"/>
      <c r="Y1001" s="644"/>
      <c r="Z1001" s="644"/>
    </row>
    <row r="1002" spans="1:26" ht="16.5" customHeight="1">
      <c r="A1002" s="644"/>
      <c r="B1002" s="644"/>
      <c r="C1002" s="644"/>
      <c r="D1002" s="56"/>
      <c r="E1002" s="645"/>
      <c r="F1002" s="644"/>
      <c r="G1002" s="664"/>
      <c r="H1002" s="644"/>
      <c r="I1002" s="644"/>
      <c r="J1002" s="644"/>
      <c r="K1002" s="644"/>
      <c r="L1002" s="644"/>
      <c r="M1002" s="644"/>
      <c r="N1002" s="644"/>
      <c r="O1002" s="644"/>
      <c r="P1002" s="644"/>
      <c r="Q1002" s="644"/>
      <c r="R1002" s="644"/>
      <c r="S1002" s="644"/>
      <c r="T1002" s="644"/>
      <c r="U1002" s="644"/>
      <c r="V1002" s="644"/>
      <c r="W1002" s="644"/>
      <c r="X1002" s="644"/>
      <c r="Y1002" s="644"/>
      <c r="Z1002" s="644"/>
    </row>
    <row r="1003" spans="1:26" ht="16.5" customHeight="1">
      <c r="A1003" s="644"/>
      <c r="B1003" s="644"/>
      <c r="C1003" s="644"/>
      <c r="D1003" s="56"/>
      <c r="E1003" s="645"/>
      <c r="F1003" s="644"/>
      <c r="G1003" s="664"/>
      <c r="H1003" s="644"/>
      <c r="I1003" s="644"/>
      <c r="J1003" s="644"/>
      <c r="K1003" s="644"/>
      <c r="L1003" s="644"/>
      <c r="M1003" s="644"/>
      <c r="N1003" s="644"/>
      <c r="O1003" s="644"/>
      <c r="P1003" s="644"/>
      <c r="Q1003" s="644"/>
      <c r="R1003" s="644"/>
      <c r="S1003" s="644"/>
      <c r="T1003" s="644"/>
      <c r="U1003" s="644"/>
      <c r="V1003" s="644"/>
      <c r="W1003" s="644"/>
      <c r="X1003" s="644"/>
      <c r="Y1003" s="644"/>
      <c r="Z1003" s="644"/>
    </row>
    <row r="1004" spans="1:26" ht="16.5" customHeight="1">
      <c r="A1004" s="644"/>
      <c r="B1004" s="644"/>
      <c r="C1004" s="644"/>
      <c r="D1004" s="56"/>
      <c r="E1004" s="645"/>
      <c r="F1004" s="644"/>
      <c r="G1004" s="664"/>
      <c r="H1004" s="644"/>
      <c r="I1004" s="644"/>
      <c r="J1004" s="644"/>
      <c r="K1004" s="644"/>
      <c r="L1004" s="644"/>
      <c r="M1004" s="644"/>
      <c r="N1004" s="644"/>
      <c r="O1004" s="644"/>
      <c r="P1004" s="644"/>
      <c r="Q1004" s="644"/>
      <c r="R1004" s="644"/>
      <c r="S1004" s="644"/>
      <c r="T1004" s="644"/>
      <c r="U1004" s="644"/>
      <c r="V1004" s="644"/>
      <c r="W1004" s="644"/>
      <c r="X1004" s="644"/>
      <c r="Y1004" s="644"/>
      <c r="Z1004" s="644"/>
    </row>
    <row r="1005" spans="1:26" ht="16.5" customHeight="1">
      <c r="A1005" s="644"/>
      <c r="B1005" s="644"/>
      <c r="C1005" s="644"/>
      <c r="D1005" s="56"/>
      <c r="E1005" s="645"/>
      <c r="F1005" s="644"/>
      <c r="G1005" s="664"/>
      <c r="H1005" s="644"/>
      <c r="I1005" s="644"/>
      <c r="J1005" s="644"/>
      <c r="K1005" s="644"/>
      <c r="L1005" s="644"/>
      <c r="M1005" s="644"/>
      <c r="N1005" s="644"/>
      <c r="O1005" s="644"/>
      <c r="P1005" s="644"/>
      <c r="Q1005" s="644"/>
      <c r="R1005" s="644"/>
      <c r="S1005" s="644"/>
      <c r="T1005" s="644"/>
      <c r="U1005" s="644"/>
      <c r="V1005" s="644"/>
      <c r="W1005" s="644"/>
      <c r="X1005" s="644"/>
      <c r="Y1005" s="644"/>
      <c r="Z1005" s="644"/>
    </row>
    <row r="1006" spans="1:26" ht="16.5" customHeight="1">
      <c r="A1006" s="644"/>
      <c r="B1006" s="644"/>
      <c r="C1006" s="644"/>
      <c r="D1006" s="56"/>
      <c r="E1006" s="645"/>
      <c r="F1006" s="644"/>
      <c r="G1006" s="664"/>
      <c r="H1006" s="644"/>
      <c r="I1006" s="644"/>
      <c r="J1006" s="644"/>
      <c r="K1006" s="644"/>
      <c r="L1006" s="644"/>
      <c r="M1006" s="644"/>
      <c r="N1006" s="644"/>
      <c r="O1006" s="644"/>
      <c r="P1006" s="644"/>
      <c r="Q1006" s="644"/>
      <c r="R1006" s="644"/>
      <c r="S1006" s="644"/>
      <c r="T1006" s="644"/>
      <c r="U1006" s="644"/>
      <c r="V1006" s="644"/>
      <c r="W1006" s="644"/>
      <c r="X1006" s="644"/>
      <c r="Y1006" s="644"/>
      <c r="Z1006" s="644"/>
    </row>
    <row r="1007" spans="1:26" ht="16.5" customHeight="1">
      <c r="A1007" s="644"/>
      <c r="B1007" s="644"/>
      <c r="C1007" s="644"/>
      <c r="D1007" s="56"/>
      <c r="E1007" s="645"/>
      <c r="F1007" s="644"/>
      <c r="G1007" s="664"/>
      <c r="H1007" s="644"/>
      <c r="I1007" s="644"/>
      <c r="J1007" s="644"/>
      <c r="K1007" s="644"/>
      <c r="L1007" s="644"/>
      <c r="M1007" s="644"/>
      <c r="N1007" s="644"/>
      <c r="O1007" s="644"/>
      <c r="P1007" s="644"/>
      <c r="Q1007" s="644"/>
      <c r="R1007" s="644"/>
      <c r="S1007" s="644"/>
      <c r="T1007" s="644"/>
      <c r="U1007" s="644"/>
      <c r="V1007" s="644"/>
      <c r="W1007" s="644"/>
      <c r="X1007" s="644"/>
      <c r="Y1007" s="644"/>
      <c r="Z1007" s="644"/>
    </row>
    <row r="1008" spans="1:26" ht="16.5" customHeight="1">
      <c r="A1008" s="644"/>
      <c r="B1008" s="644"/>
      <c r="C1008" s="644"/>
      <c r="D1008" s="56"/>
      <c r="E1008" s="645"/>
      <c r="F1008" s="644"/>
      <c r="G1008" s="664"/>
      <c r="H1008" s="644"/>
      <c r="I1008" s="644"/>
      <c r="J1008" s="644"/>
      <c r="K1008" s="644"/>
      <c r="L1008" s="644"/>
      <c r="M1008" s="644"/>
      <c r="N1008" s="644"/>
      <c r="O1008" s="644"/>
      <c r="P1008" s="644"/>
      <c r="Q1008" s="644"/>
      <c r="R1008" s="644"/>
      <c r="S1008" s="644"/>
      <c r="T1008" s="644"/>
      <c r="U1008" s="644"/>
      <c r="V1008" s="644"/>
      <c r="W1008" s="644"/>
      <c r="X1008" s="644"/>
      <c r="Y1008" s="644"/>
      <c r="Z1008" s="644"/>
    </row>
    <row r="1009" spans="1:26" ht="16.5" customHeight="1">
      <c r="A1009" s="644"/>
      <c r="B1009" s="644"/>
      <c r="C1009" s="644"/>
      <c r="D1009" s="56"/>
      <c r="E1009" s="645"/>
      <c r="F1009" s="644"/>
      <c r="G1009" s="664"/>
      <c r="H1009" s="644"/>
      <c r="I1009" s="644"/>
      <c r="J1009" s="644"/>
      <c r="K1009" s="644"/>
      <c r="L1009" s="644"/>
      <c r="M1009" s="644"/>
      <c r="N1009" s="644"/>
      <c r="O1009" s="644"/>
      <c r="P1009" s="644"/>
      <c r="Q1009" s="644"/>
      <c r="R1009" s="644"/>
      <c r="S1009" s="644"/>
      <c r="T1009" s="644"/>
      <c r="U1009" s="644"/>
      <c r="V1009" s="644"/>
      <c r="W1009" s="644"/>
      <c r="X1009" s="644"/>
      <c r="Y1009" s="644"/>
      <c r="Z1009" s="644"/>
    </row>
    <row r="1010" spans="1:26" ht="16.5" customHeight="1">
      <c r="A1010" s="644"/>
      <c r="B1010" s="644"/>
      <c r="C1010" s="644"/>
      <c r="D1010" s="56"/>
      <c r="E1010" s="645"/>
      <c r="F1010" s="644"/>
      <c r="G1010" s="664"/>
      <c r="H1010" s="644"/>
      <c r="I1010" s="644"/>
      <c r="J1010" s="644"/>
      <c r="K1010" s="644"/>
      <c r="L1010" s="644"/>
      <c r="M1010" s="644"/>
      <c r="N1010" s="644"/>
      <c r="O1010" s="644"/>
      <c r="P1010" s="644"/>
      <c r="Q1010" s="644"/>
      <c r="R1010" s="644"/>
      <c r="S1010" s="644"/>
      <c r="T1010" s="644"/>
      <c r="U1010" s="644"/>
      <c r="V1010" s="644"/>
      <c r="W1010" s="644"/>
      <c r="X1010" s="644"/>
      <c r="Y1010" s="644"/>
      <c r="Z1010" s="644"/>
    </row>
    <row r="1011" spans="1:26" ht="16.5" customHeight="1">
      <c r="A1011" s="644"/>
      <c r="B1011" s="644"/>
      <c r="C1011" s="644"/>
      <c r="D1011" s="56"/>
      <c r="E1011" s="645"/>
      <c r="F1011" s="644"/>
      <c r="G1011" s="664"/>
      <c r="H1011" s="644"/>
      <c r="I1011" s="644"/>
      <c r="J1011" s="644"/>
      <c r="K1011" s="644"/>
      <c r="L1011" s="644"/>
      <c r="M1011" s="644"/>
      <c r="N1011" s="644"/>
      <c r="O1011" s="644"/>
      <c r="P1011" s="644"/>
      <c r="Q1011" s="644"/>
      <c r="R1011" s="644"/>
      <c r="S1011" s="644"/>
      <c r="T1011" s="644"/>
      <c r="U1011" s="644"/>
      <c r="V1011" s="644"/>
      <c r="W1011" s="644"/>
      <c r="X1011" s="644"/>
      <c r="Y1011" s="644"/>
      <c r="Z1011" s="644"/>
    </row>
    <row r="1012" spans="1:26" ht="16.5" customHeight="1">
      <c r="A1012" s="644"/>
      <c r="B1012" s="644"/>
      <c r="C1012" s="644"/>
      <c r="D1012" s="56"/>
      <c r="E1012" s="645"/>
      <c r="F1012" s="644"/>
      <c r="G1012" s="664"/>
      <c r="H1012" s="644"/>
      <c r="I1012" s="644"/>
      <c r="J1012" s="644"/>
      <c r="K1012" s="644"/>
      <c r="L1012" s="644"/>
      <c r="M1012" s="644"/>
      <c r="N1012" s="644"/>
      <c r="O1012" s="644"/>
      <c r="P1012" s="644"/>
      <c r="Q1012" s="644"/>
      <c r="R1012" s="644"/>
      <c r="S1012" s="644"/>
      <c r="T1012" s="644"/>
      <c r="U1012" s="644"/>
      <c r="V1012" s="644"/>
      <c r="W1012" s="644"/>
      <c r="X1012" s="644"/>
      <c r="Y1012" s="644"/>
      <c r="Z1012" s="644"/>
    </row>
    <row r="1013" spans="1:26" ht="16.5" customHeight="1">
      <c r="A1013" s="644"/>
      <c r="B1013" s="644"/>
      <c r="C1013" s="644"/>
      <c r="D1013" s="56"/>
      <c r="E1013" s="645"/>
      <c r="F1013" s="644"/>
      <c r="G1013" s="664"/>
      <c r="H1013" s="644"/>
      <c r="I1013" s="644"/>
      <c r="J1013" s="644"/>
      <c r="K1013" s="644"/>
      <c r="L1013" s="644"/>
      <c r="M1013" s="644"/>
      <c r="N1013" s="644"/>
      <c r="O1013" s="644"/>
      <c r="P1013" s="644"/>
      <c r="Q1013" s="644"/>
      <c r="R1013" s="644"/>
      <c r="S1013" s="644"/>
      <c r="T1013" s="644"/>
      <c r="U1013" s="644"/>
      <c r="V1013" s="644"/>
      <c r="W1013" s="644"/>
      <c r="X1013" s="644"/>
      <c r="Y1013" s="644"/>
      <c r="Z1013" s="644"/>
    </row>
    <row r="1014" spans="1:26" ht="16.5" customHeight="1">
      <c r="A1014" s="644"/>
      <c r="B1014" s="644"/>
      <c r="C1014" s="644"/>
      <c r="D1014" s="56"/>
      <c r="E1014" s="645"/>
      <c r="F1014" s="644"/>
      <c r="G1014" s="664"/>
      <c r="H1014" s="644"/>
      <c r="I1014" s="644"/>
      <c r="J1014" s="644"/>
      <c r="K1014" s="644"/>
      <c r="L1014" s="644"/>
      <c r="M1014" s="644"/>
      <c r="N1014" s="644"/>
      <c r="O1014" s="644"/>
      <c r="P1014" s="644"/>
      <c r="Q1014" s="644"/>
      <c r="R1014" s="644"/>
      <c r="S1014" s="644"/>
      <c r="T1014" s="644"/>
      <c r="U1014" s="644"/>
      <c r="V1014" s="644"/>
      <c r="W1014" s="644"/>
      <c r="X1014" s="644"/>
      <c r="Y1014" s="644"/>
      <c r="Z1014" s="644"/>
    </row>
    <row r="1015" spans="1:26" ht="16.5" customHeight="1">
      <c r="A1015" s="644"/>
      <c r="B1015" s="644"/>
      <c r="C1015" s="644"/>
      <c r="D1015" s="56"/>
      <c r="E1015" s="645"/>
      <c r="F1015" s="644"/>
      <c r="G1015" s="664"/>
      <c r="H1015" s="644"/>
      <c r="I1015" s="644"/>
      <c r="J1015" s="644"/>
      <c r="K1015" s="644"/>
      <c r="L1015" s="644"/>
      <c r="M1015" s="644"/>
      <c r="N1015" s="644"/>
      <c r="O1015" s="644"/>
      <c r="P1015" s="644"/>
      <c r="Q1015" s="644"/>
      <c r="R1015" s="644"/>
      <c r="S1015" s="644"/>
      <c r="T1015" s="644"/>
      <c r="U1015" s="644"/>
      <c r="V1015" s="644"/>
      <c r="W1015" s="644"/>
      <c r="X1015" s="644"/>
      <c r="Y1015" s="644"/>
      <c r="Z1015" s="644"/>
    </row>
    <row r="1016" spans="1:26" ht="16.5" customHeight="1">
      <c r="A1016" s="644"/>
      <c r="B1016" s="644"/>
      <c r="C1016" s="644"/>
      <c r="D1016" s="56"/>
      <c r="E1016" s="645"/>
      <c r="F1016" s="644"/>
      <c r="G1016" s="664"/>
      <c r="H1016" s="644"/>
      <c r="I1016" s="644"/>
      <c r="J1016" s="644"/>
      <c r="K1016" s="644"/>
      <c r="L1016" s="644"/>
      <c r="M1016" s="644"/>
      <c r="N1016" s="644"/>
      <c r="O1016" s="644"/>
      <c r="P1016" s="644"/>
      <c r="Q1016" s="644"/>
      <c r="R1016" s="644"/>
      <c r="S1016" s="644"/>
      <c r="T1016" s="644"/>
      <c r="U1016" s="644"/>
      <c r="V1016" s="644"/>
      <c r="W1016" s="644"/>
      <c r="X1016" s="644"/>
      <c r="Y1016" s="644"/>
      <c r="Z1016" s="644"/>
    </row>
    <row r="1017" spans="1:26" ht="16.5" customHeight="1">
      <c r="A1017" s="644"/>
      <c r="B1017" s="644"/>
      <c r="C1017" s="644"/>
      <c r="D1017" s="56"/>
      <c r="E1017" s="645"/>
      <c r="F1017" s="644"/>
      <c r="G1017" s="664"/>
      <c r="H1017" s="644"/>
      <c r="I1017" s="644"/>
      <c r="J1017" s="644"/>
      <c r="K1017" s="644"/>
      <c r="L1017" s="644"/>
      <c r="M1017" s="644"/>
      <c r="N1017" s="644"/>
      <c r="O1017" s="644"/>
      <c r="P1017" s="644"/>
      <c r="Q1017" s="644"/>
      <c r="R1017" s="644"/>
      <c r="S1017" s="644"/>
      <c r="T1017" s="644"/>
      <c r="U1017" s="644"/>
      <c r="V1017" s="644"/>
      <c r="W1017" s="644"/>
      <c r="X1017" s="644"/>
      <c r="Y1017" s="644"/>
      <c r="Z1017" s="644"/>
    </row>
    <row r="1018" spans="1:26" ht="16.5" customHeight="1">
      <c r="A1018" s="644"/>
      <c r="B1018" s="644"/>
      <c r="C1018" s="644"/>
      <c r="D1018" s="56"/>
      <c r="E1018" s="645"/>
      <c r="F1018" s="644"/>
      <c r="G1018" s="664"/>
      <c r="H1018" s="644"/>
      <c r="I1018" s="644"/>
      <c r="J1018" s="644"/>
      <c r="K1018" s="644"/>
      <c r="L1018" s="644"/>
      <c r="M1018" s="644"/>
      <c r="N1018" s="644"/>
      <c r="O1018" s="644"/>
      <c r="P1018" s="644"/>
      <c r="Q1018" s="644"/>
      <c r="R1018" s="644"/>
      <c r="S1018" s="644"/>
      <c r="T1018" s="644"/>
      <c r="U1018" s="644"/>
      <c r="V1018" s="644"/>
      <c r="W1018" s="644"/>
      <c r="X1018" s="644"/>
      <c r="Y1018" s="644"/>
      <c r="Z1018" s="644"/>
    </row>
    <row r="1019" spans="1:26" ht="16.5" customHeight="1">
      <c r="A1019" s="644"/>
      <c r="B1019" s="644"/>
      <c r="C1019" s="644"/>
      <c r="D1019" s="56"/>
      <c r="E1019" s="645"/>
      <c r="F1019" s="644"/>
      <c r="G1019" s="664"/>
      <c r="H1019" s="644"/>
      <c r="I1019" s="644"/>
      <c r="J1019" s="644"/>
      <c r="K1019" s="644"/>
      <c r="L1019" s="644"/>
      <c r="M1019" s="644"/>
      <c r="N1019" s="644"/>
      <c r="O1019" s="644"/>
      <c r="P1019" s="644"/>
      <c r="Q1019" s="644"/>
      <c r="R1019" s="644"/>
      <c r="S1019" s="644"/>
      <c r="T1019" s="644"/>
      <c r="U1019" s="644"/>
      <c r="V1019" s="644"/>
      <c r="W1019" s="644"/>
      <c r="X1019" s="644"/>
      <c r="Y1019" s="644"/>
      <c r="Z1019" s="644"/>
    </row>
  </sheetData>
  <mergeCells count="3">
    <mergeCell ref="E1:N1"/>
    <mergeCell ref="E2:N2"/>
    <mergeCell ref="A3:N3"/>
  </mergeCells>
  <conditionalFormatting sqref="G9 G13 G66">
    <cfRule type="cellIs" dxfId="5" priority="1" stopIfTrue="1" operator="equal">
      <formula>0</formula>
    </cfRule>
  </conditionalFormatting>
  <conditionalFormatting sqref="G9 G13 G66">
    <cfRule type="cellIs" dxfId="4" priority="2"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00FF00"/>
    <pageSetUpPr fitToPage="1"/>
  </sheetPr>
  <dimension ref="A1:Z1003"/>
  <sheetViews>
    <sheetView workbookViewId="0">
      <pane ySplit="5" topLeftCell="A6" activePane="bottomLeft" state="frozen"/>
      <selection pane="bottomLeft" activeCell="B7" sqref="B7"/>
    </sheetView>
  </sheetViews>
  <sheetFormatPr defaultColWidth="14.42578125" defaultRowHeight="15" customHeight="1"/>
  <cols>
    <col min="1" max="1" width="5.140625" customWidth="1"/>
    <col min="2" max="2" width="49.5703125" customWidth="1"/>
    <col min="3" max="3" width="28.42578125" customWidth="1"/>
    <col min="4" max="4" width="9.42578125" customWidth="1"/>
    <col min="5" max="5" width="6.42578125" customWidth="1"/>
    <col min="6" max="6" width="5.5703125" customWidth="1"/>
    <col min="7" max="8" width="6.42578125" customWidth="1"/>
    <col min="9" max="9" width="3.42578125" customWidth="1"/>
    <col min="10" max="11" width="6" customWidth="1"/>
    <col min="12" max="12" width="7.42578125" customWidth="1"/>
    <col min="13" max="13" width="9.5703125" customWidth="1"/>
    <col min="14" max="14" width="6.140625" customWidth="1"/>
    <col min="15" max="15" width="8.42578125" customWidth="1"/>
    <col min="16" max="16" width="8.140625" customWidth="1"/>
    <col min="17" max="17" width="5.85546875" customWidth="1"/>
    <col min="18" max="18" width="6" customWidth="1"/>
    <col min="19" max="26" width="11.42578125" customWidth="1"/>
  </cols>
  <sheetData>
    <row r="1" spans="1:26" ht="18" customHeight="1">
      <c r="A1" s="181"/>
      <c r="B1" s="265" t="str">
        <f>'Recap Sheet'!A1</f>
        <v>School Food Authority:</v>
      </c>
      <c r="C1" s="56"/>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518" t="s">
        <v>64</v>
      </c>
      <c r="D2" s="492"/>
      <c r="E2" s="708">
        <f>'Recap Sheet'!B2</f>
        <v>0</v>
      </c>
      <c r="F2" s="695"/>
      <c r="G2" s="695"/>
      <c r="H2" s="695"/>
      <c r="I2" s="695"/>
      <c r="J2" s="695"/>
      <c r="K2" s="695"/>
      <c r="L2" s="695"/>
      <c r="M2" s="695"/>
      <c r="N2" s="696"/>
      <c r="O2" s="61"/>
      <c r="P2" s="61"/>
      <c r="Q2" s="126"/>
      <c r="R2" s="126"/>
      <c r="S2" s="61"/>
      <c r="T2" s="61"/>
      <c r="U2" s="61"/>
      <c r="V2" s="61"/>
      <c r="W2" s="61"/>
      <c r="X2" s="61"/>
      <c r="Y2" s="61"/>
      <c r="Z2" s="61"/>
    </row>
    <row r="3" spans="1:26" ht="15" customHeight="1">
      <c r="A3" s="722" t="s">
        <v>3182</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5" customHeight="1">
      <c r="A6" s="158">
        <v>1</v>
      </c>
      <c r="B6" s="500" t="s">
        <v>3183</v>
      </c>
      <c r="C6" s="77" t="s">
        <v>411</v>
      </c>
      <c r="D6" s="77"/>
      <c r="E6" s="77" t="s">
        <v>3184</v>
      </c>
      <c r="F6" s="77">
        <v>0</v>
      </c>
      <c r="G6" s="75">
        <v>100</v>
      </c>
      <c r="H6" s="77">
        <f t="shared" ref="H6:H12" si="0">G6</f>
        <v>100</v>
      </c>
      <c r="I6" s="77" t="s">
        <v>32</v>
      </c>
      <c r="J6" s="83">
        <v>0</v>
      </c>
      <c r="K6" s="83">
        <v>0</v>
      </c>
      <c r="L6" s="83">
        <f t="shared" ref="L6:L15" si="1">K6+J6</f>
        <v>0</v>
      </c>
      <c r="M6" s="149">
        <f t="shared" ref="M6:M15" si="2">L6*H6</f>
        <v>0</v>
      </c>
      <c r="N6" s="77" t="e">
        <f t="shared" ref="N6:N15" si="3">M6/H6/F6</f>
        <v>#DIV/0!</v>
      </c>
      <c r="O6" s="56"/>
      <c r="P6" s="56"/>
      <c r="Q6" s="56"/>
      <c r="R6" s="56"/>
      <c r="S6" s="56"/>
      <c r="T6" s="56"/>
      <c r="U6" s="56"/>
      <c r="V6" s="56"/>
      <c r="W6" s="56"/>
      <c r="X6" s="56"/>
      <c r="Y6" s="56"/>
      <c r="Z6" s="56"/>
    </row>
    <row r="7" spans="1:26" ht="15" customHeight="1">
      <c r="A7" s="158"/>
      <c r="B7" s="77" t="s">
        <v>3185</v>
      </c>
      <c r="C7" s="158" t="s">
        <v>8</v>
      </c>
      <c r="D7" s="78" t="s">
        <v>8</v>
      </c>
      <c r="E7" s="158" t="s">
        <v>8</v>
      </c>
      <c r="F7" s="80" t="s">
        <v>8</v>
      </c>
      <c r="G7" s="75"/>
      <c r="H7" s="77">
        <f t="shared" si="0"/>
        <v>0</v>
      </c>
      <c r="I7" s="77" t="s">
        <v>32</v>
      </c>
      <c r="J7" s="83">
        <v>0</v>
      </c>
      <c r="K7" s="83">
        <v>0</v>
      </c>
      <c r="L7" s="83">
        <f t="shared" si="1"/>
        <v>0</v>
      </c>
      <c r="M7" s="149">
        <f t="shared" si="2"/>
        <v>0</v>
      </c>
      <c r="N7" s="77" t="e">
        <f t="shared" si="3"/>
        <v>#DIV/0!</v>
      </c>
      <c r="O7" s="56"/>
      <c r="P7" s="56"/>
      <c r="Q7" s="56"/>
      <c r="R7" s="56"/>
      <c r="S7" s="56"/>
      <c r="T7" s="56"/>
      <c r="U7" s="56"/>
      <c r="V7" s="56"/>
      <c r="W7" s="56"/>
      <c r="X7" s="56"/>
      <c r="Y7" s="56"/>
      <c r="Z7" s="56"/>
    </row>
    <row r="8" spans="1:26" ht="15" customHeight="1">
      <c r="A8" s="90">
        <v>2</v>
      </c>
      <c r="B8" s="407" t="s">
        <v>3186</v>
      </c>
      <c r="C8" s="90" t="s">
        <v>411</v>
      </c>
      <c r="D8" s="91"/>
      <c r="E8" s="90" t="s">
        <v>3187</v>
      </c>
      <c r="F8" s="93">
        <v>0</v>
      </c>
      <c r="G8" s="88">
        <v>100</v>
      </c>
      <c r="H8" s="92">
        <f t="shared" si="0"/>
        <v>100</v>
      </c>
      <c r="I8" s="92" t="s">
        <v>32</v>
      </c>
      <c r="J8" s="96">
        <v>0</v>
      </c>
      <c r="K8" s="96">
        <v>0</v>
      </c>
      <c r="L8" s="96">
        <f t="shared" si="1"/>
        <v>0</v>
      </c>
      <c r="M8" s="153">
        <f t="shared" si="2"/>
        <v>0</v>
      </c>
      <c r="N8" s="92" t="e">
        <f t="shared" si="3"/>
        <v>#DIV/0!</v>
      </c>
      <c r="O8" s="56"/>
      <c r="P8" s="56"/>
      <c r="Q8" s="56"/>
      <c r="R8" s="56"/>
      <c r="S8" s="56"/>
      <c r="T8" s="56"/>
      <c r="U8" s="56"/>
      <c r="V8" s="56"/>
      <c r="W8" s="56"/>
      <c r="X8" s="56"/>
      <c r="Y8" s="56"/>
      <c r="Z8" s="56"/>
    </row>
    <row r="9" spans="1:26" ht="15" customHeight="1">
      <c r="A9" s="90"/>
      <c r="B9" s="92" t="s">
        <v>3188</v>
      </c>
      <c r="C9" s="90" t="s">
        <v>8</v>
      </c>
      <c r="D9" s="91" t="s">
        <v>8</v>
      </c>
      <c r="E9" s="90" t="s">
        <v>8</v>
      </c>
      <c r="F9" s="93" t="s">
        <v>8</v>
      </c>
      <c r="G9" s="545"/>
      <c r="H9" s="545">
        <f t="shared" si="0"/>
        <v>0</v>
      </c>
      <c r="I9" s="92" t="s">
        <v>32</v>
      </c>
      <c r="J9" s="96">
        <v>0</v>
      </c>
      <c r="K9" s="96">
        <v>0</v>
      </c>
      <c r="L9" s="96">
        <f t="shared" si="1"/>
        <v>0</v>
      </c>
      <c r="M9" s="153">
        <f t="shared" si="2"/>
        <v>0</v>
      </c>
      <c r="N9" s="92" t="e">
        <f t="shared" si="3"/>
        <v>#DIV/0!</v>
      </c>
      <c r="O9" s="56"/>
      <c r="P9" s="56"/>
      <c r="Q9" s="56"/>
      <c r="R9" s="56"/>
      <c r="S9" s="56"/>
      <c r="T9" s="56"/>
      <c r="U9" s="56"/>
      <c r="V9" s="56"/>
      <c r="W9" s="56"/>
      <c r="X9" s="56"/>
      <c r="Y9" s="56"/>
      <c r="Z9" s="56"/>
    </row>
    <row r="10" spans="1:26" ht="15" customHeight="1">
      <c r="A10" s="158">
        <v>3</v>
      </c>
      <c r="B10" s="500" t="s">
        <v>3189</v>
      </c>
      <c r="C10" s="158" t="s">
        <v>411</v>
      </c>
      <c r="D10" s="78"/>
      <c r="E10" s="158" t="s">
        <v>3190</v>
      </c>
      <c r="F10" s="80">
        <v>0</v>
      </c>
      <c r="G10" s="75">
        <v>100</v>
      </c>
      <c r="H10" s="77">
        <f t="shared" si="0"/>
        <v>100</v>
      </c>
      <c r="I10" s="77" t="s">
        <v>32</v>
      </c>
      <c r="J10" s="83">
        <v>0</v>
      </c>
      <c r="K10" s="83">
        <v>0</v>
      </c>
      <c r="L10" s="83">
        <f t="shared" si="1"/>
        <v>0</v>
      </c>
      <c r="M10" s="149">
        <f t="shared" si="2"/>
        <v>0</v>
      </c>
      <c r="N10" s="77" t="e">
        <f t="shared" si="3"/>
        <v>#DIV/0!</v>
      </c>
      <c r="O10" s="56"/>
      <c r="P10" s="56"/>
      <c r="Q10" s="56"/>
      <c r="R10" s="56"/>
      <c r="S10" s="56"/>
      <c r="T10" s="56"/>
      <c r="U10" s="56"/>
      <c r="V10" s="56"/>
      <c r="W10" s="56"/>
      <c r="X10" s="56"/>
      <c r="Y10" s="56"/>
      <c r="Z10" s="56"/>
    </row>
    <row r="11" spans="1:26" ht="15" customHeight="1">
      <c r="A11" s="158"/>
      <c r="B11" s="77" t="s">
        <v>3191</v>
      </c>
      <c r="C11" s="158" t="s">
        <v>8</v>
      </c>
      <c r="D11" s="78" t="s">
        <v>8</v>
      </c>
      <c r="E11" s="158" t="s">
        <v>8</v>
      </c>
      <c r="F11" s="80" t="s">
        <v>8</v>
      </c>
      <c r="G11" s="75"/>
      <c r="H11" s="77">
        <f t="shared" si="0"/>
        <v>0</v>
      </c>
      <c r="I11" s="77" t="s">
        <v>32</v>
      </c>
      <c r="J11" s="83">
        <v>0</v>
      </c>
      <c r="K11" s="83">
        <v>0</v>
      </c>
      <c r="L11" s="83">
        <f t="shared" si="1"/>
        <v>0</v>
      </c>
      <c r="M11" s="149">
        <f t="shared" si="2"/>
        <v>0</v>
      </c>
      <c r="N11" s="77" t="e">
        <f t="shared" si="3"/>
        <v>#DIV/0!</v>
      </c>
      <c r="O11" s="56"/>
      <c r="P11" s="56"/>
      <c r="Q11" s="56"/>
      <c r="R11" s="56"/>
      <c r="S11" s="56"/>
      <c r="T11" s="56"/>
      <c r="U11" s="56"/>
      <c r="V11" s="56"/>
      <c r="W11" s="56"/>
      <c r="X11" s="56"/>
      <c r="Y11" s="56"/>
      <c r="Z11" s="56"/>
    </row>
    <row r="12" spans="1:26" ht="15" customHeight="1">
      <c r="A12" s="220">
        <v>4</v>
      </c>
      <c r="B12" s="101" t="s">
        <v>3186</v>
      </c>
      <c r="C12" s="90" t="s">
        <v>411</v>
      </c>
      <c r="D12" s="92"/>
      <c r="E12" s="101" t="s">
        <v>3192</v>
      </c>
      <c r="F12" s="101">
        <v>0</v>
      </c>
      <c r="G12" s="639">
        <v>100</v>
      </c>
      <c r="H12" s="545">
        <f t="shared" si="0"/>
        <v>100</v>
      </c>
      <c r="I12" s="92" t="s">
        <v>32</v>
      </c>
      <c r="J12" s="96">
        <v>0</v>
      </c>
      <c r="K12" s="96">
        <v>0</v>
      </c>
      <c r="L12" s="96">
        <f t="shared" si="1"/>
        <v>0</v>
      </c>
      <c r="M12" s="153">
        <f t="shared" si="2"/>
        <v>0</v>
      </c>
      <c r="N12" s="92" t="e">
        <f t="shared" si="3"/>
        <v>#DIV/0!</v>
      </c>
      <c r="O12" s="56"/>
      <c r="P12" s="56"/>
      <c r="Q12" s="56"/>
      <c r="R12" s="56"/>
      <c r="S12" s="56"/>
      <c r="T12" s="56"/>
      <c r="U12" s="56"/>
      <c r="V12" s="56"/>
      <c r="W12" s="56"/>
      <c r="X12" s="56"/>
      <c r="Y12" s="56"/>
      <c r="Z12" s="56"/>
    </row>
    <row r="13" spans="1:26" ht="15" customHeight="1">
      <c r="A13" s="90"/>
      <c r="B13" s="101" t="s">
        <v>3193</v>
      </c>
      <c r="C13" s="92"/>
      <c r="D13" s="92"/>
      <c r="E13" s="92"/>
      <c r="F13" s="93"/>
      <c r="G13" s="216"/>
      <c r="H13" s="124"/>
      <c r="I13" s="124" t="s">
        <v>32</v>
      </c>
      <c r="J13" s="96">
        <v>0</v>
      </c>
      <c r="K13" s="96">
        <v>0</v>
      </c>
      <c r="L13" s="96">
        <f t="shared" si="1"/>
        <v>0</v>
      </c>
      <c r="M13" s="217">
        <f t="shared" si="2"/>
        <v>0</v>
      </c>
      <c r="N13" s="92" t="e">
        <f t="shared" si="3"/>
        <v>#DIV/0!</v>
      </c>
      <c r="O13" s="56"/>
      <c r="P13" s="56"/>
      <c r="Q13" s="56"/>
      <c r="R13" s="56"/>
      <c r="S13" s="56"/>
      <c r="T13" s="56"/>
      <c r="U13" s="56"/>
      <c r="V13" s="56"/>
      <c r="W13" s="56"/>
      <c r="X13" s="56"/>
      <c r="Y13" s="56"/>
      <c r="Z13" s="56"/>
    </row>
    <row r="14" spans="1:26" ht="15" customHeight="1">
      <c r="A14" s="105">
        <v>5</v>
      </c>
      <c r="B14" s="98" t="s">
        <v>3186</v>
      </c>
      <c r="C14" s="98" t="s">
        <v>3194</v>
      </c>
      <c r="D14" s="77"/>
      <c r="E14" s="98" t="s">
        <v>3195</v>
      </c>
      <c r="F14" s="113">
        <v>0</v>
      </c>
      <c r="G14" s="214">
        <v>79</v>
      </c>
      <c r="H14" s="98">
        <v>79</v>
      </c>
      <c r="I14" s="98" t="s">
        <v>32</v>
      </c>
      <c r="J14" s="83">
        <v>0</v>
      </c>
      <c r="K14" s="83">
        <v>0</v>
      </c>
      <c r="L14" s="83">
        <f t="shared" si="1"/>
        <v>0</v>
      </c>
      <c r="M14" s="219">
        <f t="shared" si="2"/>
        <v>0</v>
      </c>
      <c r="N14" s="77" t="e">
        <f t="shared" si="3"/>
        <v>#DIV/0!</v>
      </c>
      <c r="O14" s="56"/>
      <c r="P14" s="56"/>
      <c r="Q14" s="56"/>
      <c r="R14" s="56"/>
      <c r="S14" s="56"/>
      <c r="T14" s="56"/>
      <c r="U14" s="56"/>
      <c r="V14" s="56"/>
      <c r="W14" s="56"/>
      <c r="X14" s="56"/>
      <c r="Y14" s="56"/>
      <c r="Z14" s="56"/>
    </row>
    <row r="15" spans="1:26" ht="15" customHeight="1">
      <c r="A15" s="158"/>
      <c r="B15" s="98" t="s">
        <v>3196</v>
      </c>
      <c r="C15" s="98" t="s">
        <v>3197</v>
      </c>
      <c r="D15" s="77"/>
      <c r="E15" s="77"/>
      <c r="F15" s="80"/>
      <c r="G15" s="211"/>
      <c r="H15" s="77"/>
      <c r="I15" s="98" t="s">
        <v>32</v>
      </c>
      <c r="J15" s="83">
        <v>0</v>
      </c>
      <c r="K15" s="83">
        <v>0</v>
      </c>
      <c r="L15" s="83">
        <f t="shared" si="1"/>
        <v>0</v>
      </c>
      <c r="M15" s="219">
        <f t="shared" si="2"/>
        <v>0</v>
      </c>
      <c r="N15" s="77" t="e">
        <f t="shared" si="3"/>
        <v>#DIV/0!</v>
      </c>
      <c r="O15" s="56"/>
      <c r="P15" s="56"/>
      <c r="Q15" s="56"/>
      <c r="R15" s="56"/>
      <c r="S15" s="56"/>
      <c r="T15" s="56"/>
      <c r="U15" s="56"/>
      <c r="V15" s="56"/>
      <c r="W15" s="56"/>
      <c r="X15" s="56"/>
      <c r="Y15" s="56"/>
      <c r="Z15" s="56"/>
    </row>
    <row r="16" spans="1:26" ht="15" customHeight="1">
      <c r="A16" s="90"/>
      <c r="B16" s="92"/>
      <c r="C16" s="92"/>
      <c r="D16" s="92"/>
      <c r="E16" s="92"/>
      <c r="F16" s="93"/>
      <c r="G16" s="194"/>
      <c r="H16" s="92"/>
      <c r="I16" s="92"/>
      <c r="J16" s="96"/>
      <c r="K16" s="96"/>
      <c r="L16" s="96"/>
      <c r="M16" s="153"/>
      <c r="N16" s="96"/>
      <c r="O16" s="56"/>
      <c r="P16" s="56"/>
      <c r="Q16" s="56"/>
      <c r="R16" s="56"/>
      <c r="S16" s="56"/>
      <c r="T16" s="56"/>
      <c r="U16" s="56"/>
      <c r="V16" s="56"/>
      <c r="W16" s="56"/>
      <c r="X16" s="56"/>
      <c r="Y16" s="56"/>
      <c r="Z16" s="56"/>
    </row>
    <row r="17" spans="1:26" ht="15.75">
      <c r="A17" s="126"/>
      <c r="B17" s="56" t="s">
        <v>8</v>
      </c>
      <c r="C17" s="56"/>
      <c r="D17" s="56"/>
      <c r="E17" s="128"/>
      <c r="F17" s="129"/>
      <c r="G17" s="177" t="s">
        <v>120</v>
      </c>
      <c r="H17" s="178"/>
      <c r="I17" s="55"/>
      <c r="J17" s="179">
        <f t="shared" ref="J17:N17" si="4">SUM(J6:J13)</f>
        <v>0</v>
      </c>
      <c r="K17" s="179">
        <f t="shared" si="4"/>
        <v>0</v>
      </c>
      <c r="L17" s="179">
        <f t="shared" si="4"/>
        <v>0</v>
      </c>
      <c r="M17" s="179">
        <f t="shared" si="4"/>
        <v>0</v>
      </c>
      <c r="N17" s="180" t="e">
        <f t="shared" si="4"/>
        <v>#DIV/0!</v>
      </c>
      <c r="O17" s="56"/>
      <c r="P17" s="56"/>
      <c r="Q17" s="56"/>
      <c r="R17" s="56"/>
      <c r="S17" s="56"/>
      <c r="T17" s="56"/>
      <c r="U17" s="56"/>
      <c r="V17" s="56"/>
      <c r="W17" s="56"/>
      <c r="X17" s="56"/>
      <c r="Y17" s="56"/>
      <c r="Z17" s="56"/>
    </row>
    <row r="18" spans="1:26">
      <c r="A18" s="271"/>
      <c r="B18" s="56"/>
      <c r="C18" s="56"/>
      <c r="D18" s="56"/>
      <c r="E18" s="56"/>
      <c r="F18" s="129"/>
      <c r="G18" s="222"/>
      <c r="H18" s="56"/>
      <c r="I18" s="56"/>
      <c r="J18" s="136"/>
      <c r="K18" s="136"/>
      <c r="L18" s="136"/>
      <c r="M18" s="183"/>
      <c r="N18" s="136"/>
      <c r="O18" s="273"/>
      <c r="P18" s="56"/>
      <c r="Q18" s="56"/>
      <c r="R18" s="56"/>
      <c r="S18" s="56"/>
      <c r="T18" s="56"/>
      <c r="U18" s="56"/>
      <c r="V18" s="56"/>
      <c r="W18" s="56"/>
      <c r="X18" s="56"/>
      <c r="Y18" s="56"/>
      <c r="Z18" s="56"/>
    </row>
    <row r="19" spans="1:26">
      <c r="A19" s="271"/>
      <c r="B19" s="56"/>
      <c r="C19" s="56"/>
      <c r="D19" s="56"/>
      <c r="E19" s="56"/>
      <c r="F19" s="129"/>
      <c r="G19" s="222"/>
      <c r="H19" s="56"/>
      <c r="I19" s="56"/>
      <c r="J19" s="136"/>
      <c r="K19" s="136"/>
      <c r="L19" s="136"/>
      <c r="M19" s="183"/>
      <c r="N19" s="136"/>
      <c r="O19" s="273"/>
      <c r="P19" s="56"/>
      <c r="Q19" s="56"/>
      <c r="R19" s="56"/>
      <c r="S19" s="56"/>
      <c r="T19" s="56"/>
      <c r="U19" s="56"/>
      <c r="V19" s="56"/>
      <c r="W19" s="56"/>
      <c r="X19" s="56"/>
      <c r="Y19" s="56"/>
      <c r="Z19" s="56"/>
    </row>
    <row r="20" spans="1:26">
      <c r="A20" s="271"/>
      <c r="B20" s="56"/>
      <c r="C20" s="56"/>
      <c r="D20" s="56"/>
      <c r="E20" s="56"/>
      <c r="F20" s="129"/>
      <c r="G20" s="222"/>
      <c r="H20" s="56"/>
      <c r="I20" s="56"/>
      <c r="J20" s="136"/>
      <c r="K20" s="136"/>
      <c r="L20" s="136"/>
      <c r="M20" s="183"/>
      <c r="N20" s="136"/>
      <c r="O20" s="273"/>
      <c r="P20" s="56"/>
      <c r="Q20" s="56"/>
      <c r="R20" s="56"/>
      <c r="S20" s="56"/>
      <c r="T20" s="56"/>
      <c r="U20" s="56"/>
      <c r="V20" s="56"/>
      <c r="W20" s="56"/>
      <c r="X20" s="56"/>
      <c r="Y20" s="56"/>
      <c r="Z20" s="56"/>
    </row>
    <row r="21" spans="1:26">
      <c r="A21" s="271"/>
      <c r="B21" s="56"/>
      <c r="C21" s="150" t="s">
        <v>8</v>
      </c>
      <c r="D21" s="56"/>
      <c r="E21" s="56"/>
      <c r="F21" s="129"/>
      <c r="G21" s="222"/>
      <c r="H21" s="56"/>
      <c r="I21" s="56"/>
      <c r="J21" s="136"/>
      <c r="K21" s="136"/>
      <c r="L21" s="136"/>
      <c r="M21" s="183"/>
      <c r="N21" s="136"/>
      <c r="O21" s="273"/>
      <c r="P21" s="56"/>
      <c r="Q21" s="56"/>
      <c r="R21" s="56"/>
      <c r="S21" s="56"/>
      <c r="T21" s="56"/>
      <c r="U21" s="56"/>
      <c r="V21" s="56"/>
      <c r="W21" s="56"/>
      <c r="X21" s="56"/>
      <c r="Y21" s="56"/>
      <c r="Z21" s="56"/>
    </row>
    <row r="22" spans="1:26">
      <c r="A22" s="271"/>
      <c r="B22" s="56"/>
      <c r="C22" s="56"/>
      <c r="D22" s="56"/>
      <c r="E22" s="56"/>
      <c r="F22" s="129"/>
      <c r="G22" s="222"/>
      <c r="H22" s="56"/>
      <c r="I22" s="56"/>
      <c r="J22" s="136"/>
      <c r="K22" s="136"/>
      <c r="L22" s="136"/>
      <c r="M22" s="183"/>
      <c r="N22" s="136"/>
      <c r="O22" s="273"/>
      <c r="P22" s="56"/>
      <c r="Q22" s="56"/>
      <c r="R22" s="56"/>
      <c r="S22" s="56"/>
      <c r="T22" s="56"/>
      <c r="U22" s="56"/>
      <c r="V22" s="56"/>
      <c r="W22" s="56"/>
      <c r="X22" s="56"/>
      <c r="Y22" s="56"/>
      <c r="Z22" s="56"/>
    </row>
    <row r="23" spans="1:26">
      <c r="A23" s="271"/>
      <c r="B23" s="56"/>
      <c r="C23" s="56"/>
      <c r="D23" s="56"/>
      <c r="E23" s="56"/>
      <c r="F23" s="129"/>
      <c r="G23" s="222"/>
      <c r="H23" s="56"/>
      <c r="I23" s="56"/>
      <c r="J23" s="136"/>
      <c r="K23" s="136"/>
      <c r="L23" s="136"/>
      <c r="M23" s="183"/>
      <c r="N23" s="136"/>
      <c r="O23" s="273"/>
      <c r="P23" s="56"/>
      <c r="Q23" s="56"/>
      <c r="R23" s="56"/>
      <c r="S23" s="56"/>
      <c r="T23" s="56"/>
      <c r="U23" s="56"/>
      <c r="V23" s="56"/>
      <c r="W23" s="56"/>
      <c r="X23" s="56"/>
      <c r="Y23" s="56"/>
      <c r="Z23" s="56"/>
    </row>
    <row r="24" spans="1:26" ht="15.75" customHeight="1">
      <c r="A24" s="271"/>
      <c r="B24" s="56"/>
      <c r="C24" s="56"/>
      <c r="D24" s="56"/>
      <c r="E24" s="56"/>
      <c r="F24" s="129"/>
      <c r="G24" s="222"/>
      <c r="H24" s="56"/>
      <c r="I24" s="56"/>
      <c r="J24" s="136"/>
      <c r="K24" s="136"/>
      <c r="L24" s="136"/>
      <c r="M24" s="183"/>
      <c r="N24" s="136"/>
      <c r="O24" s="273"/>
      <c r="P24" s="56"/>
      <c r="Q24" s="56"/>
      <c r="R24" s="56"/>
      <c r="S24" s="56"/>
      <c r="T24" s="56"/>
      <c r="U24" s="56"/>
      <c r="V24" s="56"/>
      <c r="W24" s="56"/>
      <c r="X24" s="56"/>
      <c r="Y24" s="56"/>
      <c r="Z24" s="56"/>
    </row>
    <row r="25" spans="1:26" ht="15.75" customHeight="1">
      <c r="A25" s="271"/>
      <c r="B25" s="56"/>
      <c r="C25" s="56"/>
      <c r="D25" s="56"/>
      <c r="E25" s="56"/>
      <c r="F25" s="129"/>
      <c r="G25" s="222"/>
      <c r="H25" s="56"/>
      <c r="I25" s="56"/>
      <c r="J25" s="136"/>
      <c r="K25" s="136"/>
      <c r="L25" s="136"/>
      <c r="M25" s="183"/>
      <c r="N25" s="136"/>
      <c r="O25" s="273"/>
      <c r="P25" s="56"/>
      <c r="Q25" s="56"/>
      <c r="R25" s="56"/>
      <c r="S25" s="56"/>
      <c r="T25" s="56"/>
      <c r="U25" s="56"/>
      <c r="V25" s="56"/>
      <c r="W25" s="56"/>
      <c r="X25" s="56"/>
      <c r="Y25" s="56"/>
      <c r="Z25" s="56"/>
    </row>
    <row r="26" spans="1:26" ht="15.75" customHeight="1">
      <c r="A26" s="271"/>
      <c r="B26" s="56"/>
      <c r="C26" s="56"/>
      <c r="D26" s="56"/>
      <c r="E26" s="56"/>
      <c r="F26" s="129"/>
      <c r="G26" s="222"/>
      <c r="H26" s="56"/>
      <c r="I26" s="56"/>
      <c r="J26" s="136"/>
      <c r="K26" s="136"/>
      <c r="L26" s="136"/>
      <c r="M26" s="183"/>
      <c r="N26" s="136"/>
      <c r="O26" s="273"/>
      <c r="P26" s="56"/>
      <c r="Q26" s="56"/>
      <c r="R26" s="56"/>
      <c r="S26" s="56"/>
      <c r="T26" s="56"/>
      <c r="U26" s="56"/>
      <c r="V26" s="56"/>
      <c r="W26" s="56"/>
      <c r="X26" s="56"/>
      <c r="Y26" s="56"/>
      <c r="Z26" s="56"/>
    </row>
    <row r="27" spans="1:26" ht="15.75" customHeight="1">
      <c r="A27" s="271"/>
      <c r="B27" s="56"/>
      <c r="C27" s="56"/>
      <c r="D27" s="56"/>
      <c r="E27" s="56"/>
      <c r="F27" s="129"/>
      <c r="G27" s="222"/>
      <c r="H27" s="56"/>
      <c r="I27" s="56"/>
      <c r="J27" s="136"/>
      <c r="K27" s="136"/>
      <c r="L27" s="136"/>
      <c r="M27" s="183"/>
      <c r="N27" s="136"/>
      <c r="O27" s="273"/>
      <c r="P27" s="56"/>
      <c r="Q27" s="56"/>
      <c r="R27" s="56"/>
      <c r="S27" s="56"/>
      <c r="T27" s="56"/>
      <c r="U27" s="56"/>
      <c r="V27" s="56"/>
      <c r="W27" s="56"/>
      <c r="X27" s="56"/>
      <c r="Y27" s="56"/>
      <c r="Z27" s="56"/>
    </row>
    <row r="28" spans="1:26" ht="15.75" customHeight="1">
      <c r="A28" s="271"/>
      <c r="B28" s="56"/>
      <c r="C28" s="56"/>
      <c r="D28" s="56"/>
      <c r="E28" s="56"/>
      <c r="F28" s="129"/>
      <c r="G28" s="222"/>
      <c r="H28" s="56"/>
      <c r="I28" s="56"/>
      <c r="J28" s="136"/>
      <c r="K28" s="136"/>
      <c r="L28" s="136"/>
      <c r="M28" s="183"/>
      <c r="N28" s="136"/>
      <c r="O28" s="273"/>
      <c r="P28" s="56"/>
      <c r="Q28" s="56"/>
      <c r="R28" s="56"/>
      <c r="S28" s="56"/>
      <c r="T28" s="56"/>
      <c r="U28" s="56"/>
      <c r="V28" s="56"/>
      <c r="W28" s="56"/>
      <c r="X28" s="56"/>
      <c r="Y28" s="56"/>
      <c r="Z28" s="56"/>
    </row>
    <row r="29" spans="1:26" ht="15.75" customHeight="1">
      <c r="A29" s="271"/>
      <c r="B29" s="56"/>
      <c r="C29" s="56"/>
      <c r="D29" s="56"/>
      <c r="E29" s="56"/>
      <c r="F29" s="129"/>
      <c r="G29" s="222"/>
      <c r="H29" s="56"/>
      <c r="I29" s="56"/>
      <c r="J29" s="136"/>
      <c r="K29" s="136"/>
      <c r="L29" s="136"/>
      <c r="M29" s="183"/>
      <c r="N29" s="136"/>
      <c r="O29" s="273"/>
      <c r="P29" s="56"/>
      <c r="Q29" s="56"/>
      <c r="R29" s="56"/>
      <c r="S29" s="56"/>
      <c r="T29" s="56"/>
      <c r="U29" s="56"/>
      <c r="V29" s="56"/>
      <c r="W29" s="56"/>
      <c r="X29" s="56"/>
      <c r="Y29" s="56"/>
      <c r="Z29" s="56"/>
    </row>
    <row r="30" spans="1:26" ht="15.75" customHeight="1">
      <c r="A30" s="271"/>
      <c r="B30" s="56"/>
      <c r="C30" s="56"/>
      <c r="D30" s="56"/>
      <c r="E30" s="56"/>
      <c r="F30" s="129"/>
      <c r="G30" s="222"/>
      <c r="H30" s="56"/>
      <c r="I30" s="56"/>
      <c r="J30" s="136"/>
      <c r="K30" s="136"/>
      <c r="L30" s="136"/>
      <c r="M30" s="183"/>
      <c r="N30" s="136"/>
      <c r="O30" s="273"/>
      <c r="P30" s="56"/>
      <c r="Q30" s="56"/>
      <c r="R30" s="56"/>
      <c r="S30" s="56"/>
      <c r="T30" s="56"/>
      <c r="U30" s="56"/>
      <c r="V30" s="56"/>
      <c r="W30" s="56"/>
      <c r="X30" s="56"/>
      <c r="Y30" s="56"/>
      <c r="Z30" s="56"/>
    </row>
    <row r="31" spans="1:26" ht="15.75" customHeight="1">
      <c r="A31" s="271"/>
      <c r="B31" s="56"/>
      <c r="C31" s="56"/>
      <c r="D31" s="56"/>
      <c r="E31" s="56"/>
      <c r="F31" s="129"/>
      <c r="G31" s="222"/>
      <c r="H31" s="56"/>
      <c r="I31" s="56"/>
      <c r="J31" s="136"/>
      <c r="K31" s="136"/>
      <c r="L31" s="136"/>
      <c r="M31" s="183"/>
      <c r="N31" s="136"/>
      <c r="O31" s="273"/>
      <c r="P31" s="56"/>
      <c r="Q31" s="56"/>
      <c r="R31" s="56"/>
      <c r="S31" s="56"/>
      <c r="T31" s="56"/>
      <c r="U31" s="56"/>
      <c r="V31" s="56"/>
      <c r="W31" s="56"/>
      <c r="X31" s="56"/>
      <c r="Y31" s="56"/>
      <c r="Z31" s="56"/>
    </row>
    <row r="32" spans="1:26" ht="15.75" customHeight="1">
      <c r="A32" s="271"/>
      <c r="B32" s="56"/>
      <c r="C32" s="56"/>
      <c r="D32" s="56"/>
      <c r="E32" s="56"/>
      <c r="F32" s="129"/>
      <c r="G32" s="222"/>
      <c r="H32" s="56"/>
      <c r="I32" s="56"/>
      <c r="J32" s="136"/>
      <c r="K32" s="136"/>
      <c r="L32" s="136"/>
      <c r="M32" s="183"/>
      <c r="N32" s="136"/>
      <c r="O32" s="273"/>
      <c r="P32" s="56"/>
      <c r="Q32" s="56"/>
      <c r="R32" s="56"/>
      <c r="S32" s="56"/>
      <c r="T32" s="56"/>
      <c r="U32" s="56"/>
      <c r="V32" s="56"/>
      <c r="W32" s="56"/>
      <c r="X32" s="56"/>
      <c r="Y32" s="56"/>
      <c r="Z32" s="56"/>
    </row>
    <row r="33" spans="1:26" ht="15.75" customHeight="1">
      <c r="A33" s="271"/>
      <c r="B33" s="56"/>
      <c r="C33" s="56"/>
      <c r="D33" s="56"/>
      <c r="E33" s="56"/>
      <c r="F33" s="129"/>
      <c r="G33" s="222"/>
      <c r="H33" s="56"/>
      <c r="I33" s="56"/>
      <c r="J33" s="136"/>
      <c r="K33" s="136"/>
      <c r="L33" s="136"/>
      <c r="M33" s="183"/>
      <c r="N33" s="136"/>
      <c r="O33" s="273"/>
      <c r="P33" s="56"/>
      <c r="Q33" s="56"/>
      <c r="R33" s="56"/>
      <c r="S33" s="56"/>
      <c r="T33" s="56"/>
      <c r="U33" s="56"/>
      <c r="V33" s="56"/>
      <c r="W33" s="56"/>
      <c r="X33" s="56"/>
      <c r="Y33" s="56"/>
      <c r="Z33" s="56"/>
    </row>
    <row r="34" spans="1:26" ht="15.75" customHeight="1">
      <c r="A34" s="271"/>
      <c r="B34" s="56"/>
      <c r="C34" s="56"/>
      <c r="D34" s="56"/>
      <c r="E34" s="56"/>
      <c r="F34" s="129"/>
      <c r="G34" s="222"/>
      <c r="H34" s="56"/>
      <c r="I34" s="56"/>
      <c r="J34" s="136"/>
      <c r="K34" s="136"/>
      <c r="L34" s="136"/>
      <c r="M34" s="183"/>
      <c r="N34" s="136"/>
      <c r="O34" s="273"/>
      <c r="P34" s="56"/>
      <c r="Q34" s="56"/>
      <c r="R34" s="56"/>
      <c r="S34" s="56"/>
      <c r="T34" s="56"/>
      <c r="U34" s="56"/>
      <c r="V34" s="56"/>
      <c r="W34" s="56"/>
      <c r="X34" s="56"/>
      <c r="Y34" s="56"/>
      <c r="Z34" s="56"/>
    </row>
    <row r="35" spans="1:26" ht="15.75" customHeight="1">
      <c r="A35" s="271"/>
      <c r="B35" s="56"/>
      <c r="C35" s="56"/>
      <c r="D35" s="56"/>
      <c r="E35" s="56"/>
      <c r="F35" s="129"/>
      <c r="G35" s="222"/>
      <c r="H35" s="56"/>
      <c r="I35" s="56"/>
      <c r="J35" s="136"/>
      <c r="K35" s="136"/>
      <c r="L35" s="136"/>
      <c r="M35" s="183"/>
      <c r="N35" s="136"/>
      <c r="O35" s="273"/>
      <c r="P35" s="56"/>
      <c r="Q35" s="56"/>
      <c r="R35" s="56"/>
      <c r="S35" s="56"/>
      <c r="T35" s="56"/>
      <c r="U35" s="56"/>
      <c r="V35" s="56"/>
      <c r="W35" s="56"/>
      <c r="X35" s="56"/>
      <c r="Y35" s="56"/>
      <c r="Z35" s="56"/>
    </row>
    <row r="36" spans="1:26" ht="15.75" customHeight="1">
      <c r="A36" s="271"/>
      <c r="B36" s="56"/>
      <c r="C36" s="56"/>
      <c r="D36" s="56"/>
      <c r="E36" s="56"/>
      <c r="F36" s="129"/>
      <c r="G36" s="222"/>
      <c r="H36" s="56"/>
      <c r="I36" s="56"/>
      <c r="J36" s="136"/>
      <c r="K36" s="136"/>
      <c r="L36" s="136"/>
      <c r="M36" s="183"/>
      <c r="N36" s="136"/>
      <c r="O36" s="273"/>
      <c r="P36" s="56"/>
      <c r="Q36" s="56"/>
      <c r="R36" s="56"/>
      <c r="S36" s="56"/>
      <c r="T36" s="56"/>
      <c r="U36" s="56"/>
      <c r="V36" s="56"/>
      <c r="W36" s="56"/>
      <c r="X36" s="56"/>
      <c r="Y36" s="56"/>
      <c r="Z36" s="56"/>
    </row>
    <row r="37" spans="1:26" ht="15.75" customHeight="1">
      <c r="A37" s="271"/>
      <c r="B37" s="56"/>
      <c r="C37" s="56"/>
      <c r="D37" s="56"/>
      <c r="E37" s="56"/>
      <c r="F37" s="129"/>
      <c r="G37" s="222"/>
      <c r="H37" s="56"/>
      <c r="I37" s="56"/>
      <c r="J37" s="136"/>
      <c r="K37" s="136"/>
      <c r="L37" s="136"/>
      <c r="M37" s="183"/>
      <c r="N37" s="136"/>
      <c r="O37" s="273"/>
      <c r="P37" s="56"/>
      <c r="Q37" s="56"/>
      <c r="R37" s="56"/>
      <c r="S37" s="56"/>
      <c r="T37" s="56"/>
      <c r="U37" s="56"/>
      <c r="V37" s="56"/>
      <c r="W37" s="56"/>
      <c r="X37" s="56"/>
      <c r="Y37" s="56"/>
      <c r="Z37" s="56"/>
    </row>
    <row r="38" spans="1:26" ht="15.75" customHeight="1">
      <c r="A38" s="271"/>
      <c r="B38" s="56"/>
      <c r="C38" s="56"/>
      <c r="D38" s="56"/>
      <c r="E38" s="56"/>
      <c r="F38" s="129"/>
      <c r="G38" s="222"/>
      <c r="H38" s="56"/>
      <c r="I38" s="56"/>
      <c r="J38" s="136"/>
      <c r="K38" s="136"/>
      <c r="L38" s="136"/>
      <c r="M38" s="183"/>
      <c r="N38" s="136"/>
      <c r="O38" s="273"/>
      <c r="P38" s="56"/>
      <c r="Q38" s="56"/>
      <c r="R38" s="56"/>
      <c r="S38" s="56"/>
      <c r="T38" s="56"/>
      <c r="U38" s="56"/>
      <c r="V38" s="56"/>
      <c r="W38" s="56"/>
      <c r="X38" s="56"/>
      <c r="Y38" s="56"/>
      <c r="Z38" s="56"/>
    </row>
    <row r="39" spans="1:26" ht="15.75" customHeight="1">
      <c r="A39" s="271"/>
      <c r="B39" s="56"/>
      <c r="C39" s="56"/>
      <c r="D39" s="56"/>
      <c r="E39" s="56"/>
      <c r="F39" s="129"/>
      <c r="G39" s="222"/>
      <c r="H39" s="56"/>
      <c r="I39" s="56"/>
      <c r="J39" s="136"/>
      <c r="K39" s="136"/>
      <c r="L39" s="136"/>
      <c r="M39" s="183"/>
      <c r="N39" s="136"/>
      <c r="O39" s="273"/>
      <c r="P39" s="56"/>
      <c r="Q39" s="56"/>
      <c r="R39" s="56"/>
      <c r="S39" s="56"/>
      <c r="T39" s="56"/>
      <c r="U39" s="56"/>
      <c r="V39" s="56"/>
      <c r="W39" s="56"/>
      <c r="X39" s="56"/>
      <c r="Y39" s="56"/>
      <c r="Z39" s="56"/>
    </row>
    <row r="40" spans="1:26" ht="15.75" customHeight="1">
      <c r="A40" s="271"/>
      <c r="B40" s="56"/>
      <c r="C40" s="56"/>
      <c r="D40" s="56"/>
      <c r="E40" s="56"/>
      <c r="F40" s="129"/>
      <c r="G40" s="222"/>
      <c r="H40" s="56"/>
      <c r="I40" s="56"/>
      <c r="J40" s="136"/>
      <c r="K40" s="136"/>
      <c r="L40" s="136"/>
      <c r="M40" s="183"/>
      <c r="N40" s="136"/>
      <c r="O40" s="273"/>
      <c r="P40" s="56"/>
      <c r="Q40" s="56"/>
      <c r="R40" s="56"/>
      <c r="S40" s="56"/>
      <c r="T40" s="56"/>
      <c r="U40" s="56"/>
      <c r="V40" s="56"/>
      <c r="W40" s="56"/>
      <c r="X40" s="56"/>
      <c r="Y40" s="56"/>
      <c r="Z40" s="56"/>
    </row>
    <row r="41" spans="1:26" ht="15.75" customHeight="1">
      <c r="A41" s="271"/>
      <c r="B41" s="56"/>
      <c r="C41" s="56"/>
      <c r="D41" s="56"/>
      <c r="E41" s="56"/>
      <c r="F41" s="129"/>
      <c r="G41" s="222"/>
      <c r="H41" s="56"/>
      <c r="I41" s="56"/>
      <c r="J41" s="136"/>
      <c r="K41" s="136"/>
      <c r="L41" s="136"/>
      <c r="M41" s="183"/>
      <c r="N41" s="136"/>
      <c r="O41" s="273"/>
      <c r="P41" s="56"/>
      <c r="Q41" s="56"/>
      <c r="R41" s="56"/>
      <c r="S41" s="56"/>
      <c r="T41" s="56"/>
      <c r="U41" s="56"/>
      <c r="V41" s="56"/>
      <c r="W41" s="56"/>
      <c r="X41" s="56"/>
      <c r="Y41" s="56"/>
      <c r="Z41" s="56"/>
    </row>
    <row r="42" spans="1:26" ht="15.75" customHeight="1">
      <c r="A42" s="271"/>
      <c r="B42" s="56"/>
      <c r="C42" s="56"/>
      <c r="D42" s="56"/>
      <c r="E42" s="56"/>
      <c r="F42" s="129"/>
      <c r="G42" s="222"/>
      <c r="H42" s="56"/>
      <c r="I42" s="56"/>
      <c r="J42" s="136"/>
      <c r="K42" s="136"/>
      <c r="L42" s="136"/>
      <c r="M42" s="183"/>
      <c r="N42" s="136"/>
      <c r="O42" s="273"/>
      <c r="P42" s="56"/>
      <c r="Q42" s="56"/>
      <c r="R42" s="56"/>
      <c r="S42" s="56"/>
      <c r="T42" s="56"/>
      <c r="U42" s="56"/>
      <c r="V42" s="56"/>
      <c r="W42" s="56"/>
      <c r="X42" s="56"/>
      <c r="Y42" s="56"/>
      <c r="Z42" s="56"/>
    </row>
    <row r="43" spans="1:26" ht="15.75" customHeight="1">
      <c r="A43" s="271"/>
      <c r="B43" s="56"/>
      <c r="C43" s="56"/>
      <c r="D43" s="56"/>
      <c r="E43" s="56"/>
      <c r="F43" s="129"/>
      <c r="G43" s="222"/>
      <c r="H43" s="56"/>
      <c r="I43" s="56"/>
      <c r="J43" s="136"/>
      <c r="K43" s="136"/>
      <c r="L43" s="136"/>
      <c r="M43" s="183"/>
      <c r="N43" s="136"/>
      <c r="O43" s="273"/>
      <c r="P43" s="56"/>
      <c r="Q43" s="56"/>
      <c r="R43" s="56"/>
      <c r="S43" s="56"/>
      <c r="T43" s="56"/>
      <c r="U43" s="56"/>
      <c r="V43" s="56"/>
      <c r="W43" s="56"/>
      <c r="X43" s="56"/>
      <c r="Y43" s="56"/>
      <c r="Z43" s="56"/>
    </row>
    <row r="44" spans="1:26" ht="15.75" customHeight="1">
      <c r="A44" s="271"/>
      <c r="B44" s="56"/>
      <c r="C44" s="56"/>
      <c r="D44" s="56"/>
      <c r="E44" s="56"/>
      <c r="F44" s="129"/>
      <c r="G44" s="222"/>
      <c r="H44" s="56"/>
      <c r="I44" s="56"/>
      <c r="J44" s="136"/>
      <c r="K44" s="136"/>
      <c r="L44" s="136"/>
      <c r="M44" s="183"/>
      <c r="N44" s="136"/>
      <c r="O44" s="273"/>
      <c r="P44" s="56"/>
      <c r="Q44" s="56"/>
      <c r="R44" s="56"/>
      <c r="S44" s="56"/>
      <c r="T44" s="56"/>
      <c r="U44" s="56"/>
      <c r="V44" s="56"/>
      <c r="W44" s="56"/>
      <c r="X44" s="56"/>
      <c r="Y44" s="56"/>
      <c r="Z44" s="56"/>
    </row>
    <row r="45" spans="1:26" ht="15.75" customHeight="1">
      <c r="A45" s="271"/>
      <c r="B45" s="56"/>
      <c r="C45" s="56"/>
      <c r="D45" s="56"/>
      <c r="E45" s="56"/>
      <c r="F45" s="129"/>
      <c r="G45" s="222"/>
      <c r="H45" s="56"/>
      <c r="I45" s="56"/>
      <c r="J45" s="136"/>
      <c r="K45" s="136"/>
      <c r="L45" s="136"/>
      <c r="M45" s="183"/>
      <c r="N45" s="136"/>
      <c r="O45" s="273"/>
      <c r="P45" s="56"/>
      <c r="Q45" s="56"/>
      <c r="R45" s="56"/>
      <c r="S45" s="56"/>
      <c r="T45" s="56"/>
      <c r="U45" s="56"/>
      <c r="V45" s="56"/>
      <c r="W45" s="56"/>
      <c r="X45" s="56"/>
      <c r="Y45" s="56"/>
      <c r="Z45" s="56"/>
    </row>
    <row r="46" spans="1:26" ht="15.75" customHeight="1">
      <c r="A46" s="271"/>
      <c r="B46" s="56"/>
      <c r="C46" s="56"/>
      <c r="D46" s="56"/>
      <c r="E46" s="56"/>
      <c r="F46" s="129"/>
      <c r="G46" s="222"/>
      <c r="H46" s="56"/>
      <c r="I46" s="56"/>
      <c r="J46" s="136"/>
      <c r="K46" s="136"/>
      <c r="L46" s="136"/>
      <c r="M46" s="183"/>
      <c r="N46" s="136"/>
      <c r="O46" s="273"/>
      <c r="P46" s="56"/>
      <c r="Q46" s="56"/>
      <c r="R46" s="56"/>
      <c r="S46" s="56"/>
      <c r="T46" s="56"/>
      <c r="U46" s="56"/>
      <c r="V46" s="56"/>
      <c r="W46" s="56"/>
      <c r="X46" s="56"/>
      <c r="Y46" s="56"/>
      <c r="Z46" s="56"/>
    </row>
    <row r="47" spans="1:26" ht="15.75" customHeight="1">
      <c r="A47" s="271"/>
      <c r="B47" s="56"/>
      <c r="C47" s="56"/>
      <c r="D47" s="56"/>
      <c r="E47" s="56"/>
      <c r="F47" s="129"/>
      <c r="G47" s="222"/>
      <c r="H47" s="56"/>
      <c r="I47" s="56"/>
      <c r="J47" s="136"/>
      <c r="K47" s="136"/>
      <c r="L47" s="136"/>
      <c r="M47" s="183"/>
      <c r="N47" s="136"/>
      <c r="O47" s="273"/>
      <c r="P47" s="56"/>
      <c r="Q47" s="56"/>
      <c r="R47" s="56"/>
      <c r="S47" s="56"/>
      <c r="T47" s="56"/>
      <c r="U47" s="56"/>
      <c r="V47" s="56"/>
      <c r="W47" s="56"/>
      <c r="X47" s="56"/>
      <c r="Y47" s="56"/>
      <c r="Z47" s="56"/>
    </row>
    <row r="48" spans="1:26" ht="15.75" customHeight="1">
      <c r="A48" s="271"/>
      <c r="B48" s="56"/>
      <c r="C48" s="56"/>
      <c r="D48" s="56"/>
      <c r="E48" s="56"/>
      <c r="F48" s="129"/>
      <c r="G48" s="222"/>
      <c r="H48" s="56"/>
      <c r="I48" s="56"/>
      <c r="J48" s="136"/>
      <c r="K48" s="136"/>
      <c r="L48" s="136"/>
      <c r="M48" s="183"/>
      <c r="N48" s="136"/>
      <c r="O48" s="273"/>
      <c r="P48" s="56"/>
      <c r="Q48" s="56"/>
      <c r="R48" s="56"/>
      <c r="S48" s="56"/>
      <c r="T48" s="56"/>
      <c r="U48" s="56"/>
      <c r="V48" s="56"/>
      <c r="W48" s="56"/>
      <c r="X48" s="56"/>
      <c r="Y48" s="56"/>
      <c r="Z48" s="56"/>
    </row>
    <row r="49" spans="1:26" ht="15.75" customHeight="1">
      <c r="A49" s="271"/>
      <c r="B49" s="56"/>
      <c r="C49" s="56"/>
      <c r="D49" s="56"/>
      <c r="E49" s="56"/>
      <c r="F49" s="129"/>
      <c r="G49" s="222"/>
      <c r="H49" s="56"/>
      <c r="I49" s="56"/>
      <c r="J49" s="136"/>
      <c r="K49" s="136"/>
      <c r="L49" s="136"/>
      <c r="M49" s="183"/>
      <c r="N49" s="136"/>
      <c r="O49" s="273"/>
      <c r="P49" s="56"/>
      <c r="Q49" s="56"/>
      <c r="R49" s="56"/>
      <c r="S49" s="56"/>
      <c r="T49" s="56"/>
      <c r="U49" s="56"/>
      <c r="V49" s="56"/>
      <c r="W49" s="56"/>
      <c r="X49" s="56"/>
      <c r="Y49" s="56"/>
      <c r="Z49" s="56"/>
    </row>
    <row r="50" spans="1:26" ht="15.75" customHeight="1">
      <c r="A50" s="271"/>
      <c r="B50" s="56"/>
      <c r="C50" s="56"/>
      <c r="D50" s="56"/>
      <c r="E50" s="56"/>
      <c r="F50" s="129"/>
      <c r="G50" s="222"/>
      <c r="H50" s="56"/>
      <c r="I50" s="56"/>
      <c r="J50" s="136"/>
      <c r="K50" s="136"/>
      <c r="L50" s="136"/>
      <c r="M50" s="183"/>
      <c r="N50" s="136"/>
      <c r="O50" s="273"/>
      <c r="P50" s="56"/>
      <c r="Q50" s="56"/>
      <c r="R50" s="56"/>
      <c r="S50" s="56"/>
      <c r="T50" s="56"/>
      <c r="U50" s="56"/>
      <c r="V50" s="56"/>
      <c r="W50" s="56"/>
      <c r="X50" s="56"/>
      <c r="Y50" s="56"/>
      <c r="Z50" s="56"/>
    </row>
    <row r="51" spans="1:26" ht="15.75" customHeight="1">
      <c r="A51" s="271"/>
      <c r="B51" s="56"/>
      <c r="C51" s="56"/>
      <c r="D51" s="56"/>
      <c r="E51" s="56"/>
      <c r="F51" s="129"/>
      <c r="G51" s="222"/>
      <c r="H51" s="56"/>
      <c r="I51" s="56"/>
      <c r="J51" s="136"/>
      <c r="K51" s="136"/>
      <c r="L51" s="136"/>
      <c r="M51" s="183"/>
      <c r="N51" s="136"/>
      <c r="O51" s="273"/>
      <c r="P51" s="56"/>
      <c r="Q51" s="56"/>
      <c r="R51" s="56"/>
      <c r="S51" s="56"/>
      <c r="T51" s="56"/>
      <c r="U51" s="56"/>
      <c r="V51" s="56"/>
      <c r="W51" s="56"/>
      <c r="X51" s="56"/>
      <c r="Y51" s="56"/>
      <c r="Z51" s="56"/>
    </row>
    <row r="52" spans="1:26" ht="15.75" customHeight="1">
      <c r="A52" s="271"/>
      <c r="B52" s="56"/>
      <c r="C52" s="56"/>
      <c r="D52" s="56"/>
      <c r="E52" s="56"/>
      <c r="F52" s="129"/>
      <c r="G52" s="222"/>
      <c r="H52" s="56"/>
      <c r="I52" s="56"/>
      <c r="J52" s="136"/>
      <c r="K52" s="136"/>
      <c r="L52" s="136"/>
      <c r="M52" s="183"/>
      <c r="N52" s="136"/>
      <c r="O52" s="273"/>
      <c r="P52" s="56"/>
      <c r="Q52" s="56"/>
      <c r="R52" s="56"/>
      <c r="S52" s="56"/>
      <c r="T52" s="56"/>
      <c r="U52" s="56"/>
      <c r="V52" s="56"/>
      <c r="W52" s="56"/>
      <c r="X52" s="56"/>
      <c r="Y52" s="56"/>
      <c r="Z52" s="56"/>
    </row>
    <row r="53" spans="1:26" ht="15.75" customHeight="1">
      <c r="A53" s="271"/>
      <c r="B53" s="56"/>
      <c r="C53" s="56"/>
      <c r="D53" s="56"/>
      <c r="E53" s="56"/>
      <c r="F53" s="129"/>
      <c r="G53" s="222"/>
      <c r="H53" s="56"/>
      <c r="I53" s="56"/>
      <c r="J53" s="136"/>
      <c r="K53" s="136"/>
      <c r="L53" s="136"/>
      <c r="M53" s="183"/>
      <c r="N53" s="136"/>
      <c r="O53" s="273"/>
      <c r="P53" s="56"/>
      <c r="Q53" s="56"/>
      <c r="R53" s="56"/>
      <c r="S53" s="56"/>
      <c r="T53" s="56"/>
      <c r="U53" s="56"/>
      <c r="V53" s="56"/>
      <c r="W53" s="56"/>
      <c r="X53" s="56"/>
      <c r="Y53" s="56"/>
      <c r="Z53" s="56"/>
    </row>
    <row r="54" spans="1:26" ht="15.75" customHeight="1">
      <c r="A54" s="271"/>
      <c r="B54" s="56"/>
      <c r="C54" s="56"/>
      <c r="D54" s="56"/>
      <c r="E54" s="56"/>
      <c r="F54" s="129"/>
      <c r="G54" s="222"/>
      <c r="H54" s="56"/>
      <c r="I54" s="56"/>
      <c r="J54" s="136"/>
      <c r="K54" s="136"/>
      <c r="L54" s="136"/>
      <c r="M54" s="183"/>
      <c r="N54" s="136"/>
      <c r="O54" s="273"/>
      <c r="P54" s="56"/>
      <c r="Q54" s="56"/>
      <c r="R54" s="56"/>
      <c r="S54" s="56"/>
      <c r="T54" s="56"/>
      <c r="U54" s="56"/>
      <c r="V54" s="56"/>
      <c r="W54" s="56"/>
      <c r="X54" s="56"/>
      <c r="Y54" s="56"/>
      <c r="Z54" s="56"/>
    </row>
    <row r="55" spans="1:26" ht="15.75" customHeight="1">
      <c r="A55" s="271"/>
      <c r="B55" s="56"/>
      <c r="C55" s="56"/>
      <c r="D55" s="56"/>
      <c r="E55" s="56"/>
      <c r="F55" s="129"/>
      <c r="G55" s="222"/>
      <c r="H55" s="56"/>
      <c r="I55" s="56"/>
      <c r="J55" s="136"/>
      <c r="K55" s="136"/>
      <c r="L55" s="136"/>
      <c r="M55" s="183"/>
      <c r="N55" s="136"/>
      <c r="O55" s="273"/>
      <c r="P55" s="56"/>
      <c r="Q55" s="56"/>
      <c r="R55" s="56"/>
      <c r="S55" s="56"/>
      <c r="T55" s="56"/>
      <c r="U55" s="56"/>
      <c r="V55" s="56"/>
      <c r="W55" s="56"/>
      <c r="X55" s="56"/>
      <c r="Y55" s="56"/>
      <c r="Z55" s="56"/>
    </row>
    <row r="56" spans="1:26" ht="15.75" customHeight="1">
      <c r="A56" s="271"/>
      <c r="B56" s="56"/>
      <c r="C56" s="56"/>
      <c r="D56" s="56"/>
      <c r="E56" s="56"/>
      <c r="F56" s="129"/>
      <c r="G56" s="222"/>
      <c r="H56" s="56"/>
      <c r="I56" s="56"/>
      <c r="J56" s="136"/>
      <c r="K56" s="136"/>
      <c r="L56" s="136"/>
      <c r="M56" s="183"/>
      <c r="N56" s="136"/>
      <c r="O56" s="273"/>
      <c r="P56" s="56"/>
      <c r="Q56" s="56"/>
      <c r="R56" s="56"/>
      <c r="S56" s="56"/>
      <c r="T56" s="56"/>
      <c r="U56" s="56"/>
      <c r="V56" s="56"/>
      <c r="W56" s="56"/>
      <c r="X56" s="56"/>
      <c r="Y56" s="56"/>
      <c r="Z56" s="56"/>
    </row>
    <row r="57" spans="1:26" ht="15.75" customHeight="1">
      <c r="A57" s="271"/>
      <c r="B57" s="56"/>
      <c r="C57" s="56"/>
      <c r="D57" s="56"/>
      <c r="E57" s="56"/>
      <c r="F57" s="129"/>
      <c r="G57" s="222"/>
      <c r="H57" s="56"/>
      <c r="I57" s="56"/>
      <c r="J57" s="136"/>
      <c r="K57" s="136"/>
      <c r="L57" s="136"/>
      <c r="M57" s="183"/>
      <c r="N57" s="136"/>
      <c r="O57" s="273"/>
      <c r="P57" s="56"/>
      <c r="Q57" s="56"/>
      <c r="R57" s="56"/>
      <c r="S57" s="56"/>
      <c r="T57" s="56"/>
      <c r="U57" s="56"/>
      <c r="V57" s="56"/>
      <c r="W57" s="56"/>
      <c r="X57" s="56"/>
      <c r="Y57" s="56"/>
      <c r="Z57" s="56"/>
    </row>
    <row r="58" spans="1:26" ht="15.75" customHeight="1">
      <c r="A58" s="271"/>
      <c r="B58" s="56"/>
      <c r="C58" s="56"/>
      <c r="D58" s="56"/>
      <c r="E58" s="56"/>
      <c r="F58" s="129"/>
      <c r="G58" s="222"/>
      <c r="H58" s="56"/>
      <c r="I58" s="56"/>
      <c r="J58" s="136"/>
      <c r="K58" s="136"/>
      <c r="L58" s="136"/>
      <c r="M58" s="183"/>
      <c r="N58" s="136"/>
      <c r="O58" s="273"/>
      <c r="P58" s="56"/>
      <c r="Q58" s="56"/>
      <c r="R58" s="56"/>
      <c r="S58" s="56"/>
      <c r="T58" s="56"/>
      <c r="U58" s="56"/>
      <c r="V58" s="56"/>
      <c r="W58" s="56"/>
      <c r="X58" s="56"/>
      <c r="Y58" s="56"/>
      <c r="Z58" s="56"/>
    </row>
    <row r="59" spans="1:26" ht="15.75" customHeight="1">
      <c r="A59" s="271"/>
      <c r="B59" s="56"/>
      <c r="C59" s="56"/>
      <c r="D59" s="56"/>
      <c r="E59" s="56"/>
      <c r="F59" s="129"/>
      <c r="G59" s="222"/>
      <c r="H59" s="56"/>
      <c r="I59" s="56"/>
      <c r="J59" s="136"/>
      <c r="K59" s="136"/>
      <c r="L59" s="136"/>
      <c r="M59" s="183"/>
      <c r="N59" s="136"/>
      <c r="O59" s="273"/>
      <c r="P59" s="56"/>
      <c r="Q59" s="56"/>
      <c r="R59" s="56"/>
      <c r="S59" s="56"/>
      <c r="T59" s="56"/>
      <c r="U59" s="56"/>
      <c r="V59" s="56"/>
      <c r="W59" s="56"/>
      <c r="X59" s="56"/>
      <c r="Y59" s="56"/>
      <c r="Z59" s="56"/>
    </row>
    <row r="60" spans="1:26" ht="15.75" customHeight="1">
      <c r="A60" s="271"/>
      <c r="B60" s="56"/>
      <c r="C60" s="56"/>
      <c r="D60" s="56"/>
      <c r="E60" s="56"/>
      <c r="F60" s="129"/>
      <c r="G60" s="222"/>
      <c r="H60" s="56"/>
      <c r="I60" s="56"/>
      <c r="J60" s="136"/>
      <c r="K60" s="136"/>
      <c r="L60" s="136"/>
      <c r="M60" s="183"/>
      <c r="N60" s="136"/>
      <c r="O60" s="273"/>
      <c r="P60" s="56"/>
      <c r="Q60" s="56"/>
      <c r="R60" s="56"/>
      <c r="S60" s="56"/>
      <c r="T60" s="56"/>
      <c r="U60" s="56"/>
      <c r="V60" s="56"/>
      <c r="W60" s="56"/>
      <c r="X60" s="56"/>
      <c r="Y60" s="56"/>
      <c r="Z60" s="56"/>
    </row>
    <row r="61" spans="1:26" ht="15.75" customHeight="1">
      <c r="A61" s="271"/>
      <c r="B61" s="56"/>
      <c r="C61" s="56"/>
      <c r="D61" s="56"/>
      <c r="E61" s="56"/>
      <c r="F61" s="129"/>
      <c r="G61" s="222"/>
      <c r="H61" s="56"/>
      <c r="I61" s="56"/>
      <c r="J61" s="136"/>
      <c r="K61" s="136"/>
      <c r="L61" s="136"/>
      <c r="M61" s="183"/>
      <c r="N61" s="136"/>
      <c r="O61" s="273"/>
      <c r="P61" s="56"/>
      <c r="Q61" s="56"/>
      <c r="R61" s="56"/>
      <c r="S61" s="56"/>
      <c r="T61" s="56"/>
      <c r="U61" s="56"/>
      <c r="V61" s="56"/>
      <c r="W61" s="56"/>
      <c r="X61" s="56"/>
      <c r="Y61" s="56"/>
      <c r="Z61" s="56"/>
    </row>
    <row r="62" spans="1:26" ht="15.75" customHeight="1">
      <c r="A62" s="271"/>
      <c r="B62" s="56"/>
      <c r="C62" s="56"/>
      <c r="D62" s="56"/>
      <c r="E62" s="56"/>
      <c r="F62" s="129"/>
      <c r="G62" s="222"/>
      <c r="H62" s="56"/>
      <c r="I62" s="56"/>
      <c r="J62" s="136"/>
      <c r="K62" s="136"/>
      <c r="L62" s="136"/>
      <c r="M62" s="183"/>
      <c r="N62" s="136"/>
      <c r="O62" s="273"/>
      <c r="P62" s="56"/>
      <c r="Q62" s="56"/>
      <c r="R62" s="56"/>
      <c r="S62" s="56"/>
      <c r="T62" s="56"/>
      <c r="U62" s="56"/>
      <c r="V62" s="56"/>
      <c r="W62" s="56"/>
      <c r="X62" s="56"/>
      <c r="Y62" s="56"/>
      <c r="Z62" s="56"/>
    </row>
    <row r="63" spans="1:26" ht="15.75" customHeight="1">
      <c r="A63" s="271"/>
      <c r="B63" s="56"/>
      <c r="C63" s="56"/>
      <c r="D63" s="56"/>
      <c r="E63" s="56"/>
      <c r="F63" s="129"/>
      <c r="G63" s="222"/>
      <c r="H63" s="56"/>
      <c r="I63" s="56"/>
      <c r="J63" s="136"/>
      <c r="K63" s="136"/>
      <c r="L63" s="136"/>
      <c r="M63" s="183"/>
      <c r="N63" s="136"/>
      <c r="O63" s="273"/>
      <c r="P63" s="56"/>
      <c r="Q63" s="56"/>
      <c r="R63" s="56"/>
      <c r="S63" s="56"/>
      <c r="T63" s="56"/>
      <c r="U63" s="56"/>
      <c r="V63" s="56"/>
      <c r="W63" s="56"/>
      <c r="X63" s="56"/>
      <c r="Y63" s="56"/>
      <c r="Z63" s="56"/>
    </row>
    <row r="64" spans="1:26" ht="15.75" customHeight="1">
      <c r="A64" s="271"/>
      <c r="B64" s="56"/>
      <c r="C64" s="56"/>
      <c r="D64" s="56"/>
      <c r="E64" s="56"/>
      <c r="F64" s="129"/>
      <c r="G64" s="222"/>
      <c r="H64" s="56"/>
      <c r="I64" s="56"/>
      <c r="J64" s="136"/>
      <c r="K64" s="136"/>
      <c r="L64" s="136"/>
      <c r="M64" s="183"/>
      <c r="N64" s="136"/>
      <c r="O64" s="273"/>
      <c r="P64" s="56"/>
      <c r="Q64" s="56"/>
      <c r="R64" s="56"/>
      <c r="S64" s="56"/>
      <c r="T64" s="56"/>
      <c r="U64" s="56"/>
      <c r="V64" s="56"/>
      <c r="W64" s="56"/>
      <c r="X64" s="56"/>
      <c r="Y64" s="56"/>
      <c r="Z64" s="56"/>
    </row>
    <row r="65" spans="1:26" ht="15.75" customHeight="1">
      <c r="A65" s="271"/>
      <c r="B65" s="56"/>
      <c r="C65" s="56"/>
      <c r="D65" s="56"/>
      <c r="E65" s="56"/>
      <c r="F65" s="129"/>
      <c r="G65" s="222"/>
      <c r="H65" s="56"/>
      <c r="I65" s="56"/>
      <c r="J65" s="136"/>
      <c r="K65" s="136"/>
      <c r="L65" s="136"/>
      <c r="M65" s="183"/>
      <c r="N65" s="136"/>
      <c r="O65" s="273"/>
      <c r="P65" s="56"/>
      <c r="Q65" s="56"/>
      <c r="R65" s="56"/>
      <c r="S65" s="56"/>
      <c r="T65" s="56"/>
      <c r="U65" s="56"/>
      <c r="V65" s="56"/>
      <c r="W65" s="56"/>
      <c r="X65" s="56"/>
      <c r="Y65" s="56"/>
      <c r="Z65" s="56"/>
    </row>
    <row r="66" spans="1:26" ht="15.75" customHeight="1">
      <c r="A66" s="271"/>
      <c r="B66" s="56"/>
      <c r="C66" s="56"/>
      <c r="D66" s="56"/>
      <c r="E66" s="56"/>
      <c r="F66" s="129"/>
      <c r="G66" s="222"/>
      <c r="H66" s="56"/>
      <c r="I66" s="56"/>
      <c r="J66" s="136"/>
      <c r="K66" s="136"/>
      <c r="L66" s="136"/>
      <c r="M66" s="183"/>
      <c r="N66" s="136"/>
      <c r="O66" s="273"/>
      <c r="P66" s="56"/>
      <c r="Q66" s="56"/>
      <c r="R66" s="56"/>
      <c r="S66" s="56"/>
      <c r="T66" s="56"/>
      <c r="U66" s="56"/>
      <c r="V66" s="56"/>
      <c r="W66" s="56"/>
      <c r="X66" s="56"/>
      <c r="Y66" s="56"/>
      <c r="Z66" s="56"/>
    </row>
    <row r="67" spans="1:26" ht="15.75" customHeight="1">
      <c r="A67" s="271"/>
      <c r="B67" s="56"/>
      <c r="C67" s="56"/>
      <c r="D67" s="56"/>
      <c r="E67" s="56"/>
      <c r="F67" s="129"/>
      <c r="G67" s="222"/>
      <c r="H67" s="56"/>
      <c r="I67" s="56"/>
      <c r="J67" s="136"/>
      <c r="K67" s="136"/>
      <c r="L67" s="136"/>
      <c r="M67" s="183"/>
      <c r="N67" s="136"/>
      <c r="O67" s="273"/>
      <c r="P67" s="56"/>
      <c r="Q67" s="56"/>
      <c r="R67" s="56"/>
      <c r="S67" s="56"/>
      <c r="T67" s="56"/>
      <c r="U67" s="56"/>
      <c r="V67" s="56"/>
      <c r="W67" s="56"/>
      <c r="X67" s="56"/>
      <c r="Y67" s="56"/>
      <c r="Z67" s="56"/>
    </row>
    <row r="68" spans="1:26" ht="15.75" customHeight="1">
      <c r="A68" s="271"/>
      <c r="B68" s="56"/>
      <c r="C68" s="56"/>
      <c r="D68" s="56"/>
      <c r="E68" s="56"/>
      <c r="F68" s="129"/>
      <c r="G68" s="222"/>
      <c r="H68" s="56"/>
      <c r="I68" s="56"/>
      <c r="J68" s="136"/>
      <c r="K68" s="136"/>
      <c r="L68" s="136"/>
      <c r="M68" s="183"/>
      <c r="N68" s="136"/>
      <c r="O68" s="273"/>
      <c r="P68" s="56"/>
      <c r="Q68" s="56"/>
      <c r="R68" s="56"/>
      <c r="S68" s="56"/>
      <c r="T68" s="56"/>
      <c r="U68" s="56"/>
      <c r="V68" s="56"/>
      <c r="W68" s="56"/>
      <c r="X68" s="56"/>
      <c r="Y68" s="56"/>
      <c r="Z68" s="56"/>
    </row>
    <row r="69" spans="1:26" ht="15.75" customHeight="1">
      <c r="A69" s="271"/>
      <c r="B69" s="56"/>
      <c r="C69" s="56"/>
      <c r="D69" s="56"/>
      <c r="E69" s="56"/>
      <c r="F69" s="129"/>
      <c r="G69" s="222"/>
      <c r="H69" s="56"/>
      <c r="I69" s="56"/>
      <c r="J69" s="136"/>
      <c r="K69" s="136"/>
      <c r="L69" s="136"/>
      <c r="M69" s="183"/>
      <c r="N69" s="136"/>
      <c r="O69" s="273"/>
      <c r="P69" s="56"/>
      <c r="Q69" s="56"/>
      <c r="R69" s="56"/>
      <c r="S69" s="56"/>
      <c r="T69" s="56"/>
      <c r="U69" s="56"/>
      <c r="V69" s="56"/>
      <c r="W69" s="56"/>
      <c r="X69" s="56"/>
      <c r="Y69" s="56"/>
      <c r="Z69" s="56"/>
    </row>
    <row r="70" spans="1:26" ht="15.75" customHeight="1">
      <c r="A70" s="271"/>
      <c r="B70" s="56"/>
      <c r="C70" s="56"/>
      <c r="D70" s="56"/>
      <c r="E70" s="56"/>
      <c r="F70" s="129"/>
      <c r="G70" s="222"/>
      <c r="H70" s="56"/>
      <c r="I70" s="56"/>
      <c r="J70" s="136"/>
      <c r="K70" s="136"/>
      <c r="L70" s="136"/>
      <c r="M70" s="183"/>
      <c r="N70" s="136"/>
      <c r="O70" s="273"/>
      <c r="P70" s="56"/>
      <c r="Q70" s="56"/>
      <c r="R70" s="56"/>
      <c r="S70" s="56"/>
      <c r="T70" s="56"/>
      <c r="U70" s="56"/>
      <c r="V70" s="56"/>
      <c r="W70" s="56"/>
      <c r="X70" s="56"/>
      <c r="Y70" s="56"/>
      <c r="Z70" s="56"/>
    </row>
    <row r="71" spans="1:26" ht="15.75" customHeight="1">
      <c r="A71" s="271"/>
      <c r="B71" s="56"/>
      <c r="C71" s="56"/>
      <c r="D71" s="56"/>
      <c r="E71" s="56"/>
      <c r="F71" s="129"/>
      <c r="G71" s="222"/>
      <c r="H71" s="56"/>
      <c r="I71" s="56"/>
      <c r="J71" s="136"/>
      <c r="K71" s="136"/>
      <c r="L71" s="136"/>
      <c r="M71" s="183"/>
      <c r="N71" s="136"/>
      <c r="O71" s="273"/>
      <c r="P71" s="56"/>
      <c r="Q71" s="56"/>
      <c r="R71" s="56"/>
      <c r="S71" s="56"/>
      <c r="T71" s="56"/>
      <c r="U71" s="56"/>
      <c r="V71" s="56"/>
      <c r="W71" s="56"/>
      <c r="X71" s="56"/>
      <c r="Y71" s="56"/>
      <c r="Z71" s="56"/>
    </row>
    <row r="72" spans="1:26" ht="15.75" customHeight="1">
      <c r="A72" s="271"/>
      <c r="B72" s="56"/>
      <c r="C72" s="56"/>
      <c r="D72" s="56"/>
      <c r="E72" s="56"/>
      <c r="F72" s="129"/>
      <c r="G72" s="222"/>
      <c r="H72" s="56"/>
      <c r="I72" s="56"/>
      <c r="J72" s="136"/>
      <c r="K72" s="136"/>
      <c r="L72" s="136"/>
      <c r="M72" s="183"/>
      <c r="N72" s="136"/>
      <c r="O72" s="273"/>
      <c r="P72" s="56"/>
      <c r="Q72" s="56"/>
      <c r="R72" s="56"/>
      <c r="S72" s="56"/>
      <c r="T72" s="56"/>
      <c r="U72" s="56"/>
      <c r="V72" s="56"/>
      <c r="W72" s="56"/>
      <c r="X72" s="56"/>
      <c r="Y72" s="56"/>
      <c r="Z72" s="56"/>
    </row>
    <row r="73" spans="1:26" ht="15.75" customHeight="1">
      <c r="A73" s="271"/>
      <c r="B73" s="56"/>
      <c r="C73" s="56"/>
      <c r="D73" s="56"/>
      <c r="E73" s="56"/>
      <c r="F73" s="129"/>
      <c r="G73" s="222"/>
      <c r="H73" s="56"/>
      <c r="I73" s="56"/>
      <c r="J73" s="136"/>
      <c r="K73" s="136"/>
      <c r="L73" s="136"/>
      <c r="M73" s="183"/>
      <c r="N73" s="136"/>
      <c r="O73" s="273"/>
      <c r="P73" s="56"/>
      <c r="Q73" s="56"/>
      <c r="R73" s="56"/>
      <c r="S73" s="56"/>
      <c r="T73" s="56"/>
      <c r="U73" s="56"/>
      <c r="V73" s="56"/>
      <c r="W73" s="56"/>
      <c r="X73" s="56"/>
      <c r="Y73" s="56"/>
      <c r="Z73" s="56"/>
    </row>
    <row r="74" spans="1:26" ht="15.75" customHeight="1">
      <c r="A74" s="271"/>
      <c r="B74" s="56"/>
      <c r="C74" s="56"/>
      <c r="D74" s="56"/>
      <c r="E74" s="56"/>
      <c r="F74" s="129"/>
      <c r="G74" s="222"/>
      <c r="H74" s="56"/>
      <c r="I74" s="56"/>
      <c r="J74" s="136"/>
      <c r="K74" s="136"/>
      <c r="L74" s="136"/>
      <c r="M74" s="183"/>
      <c r="N74" s="136"/>
      <c r="O74" s="273"/>
      <c r="P74" s="56"/>
      <c r="Q74" s="56"/>
      <c r="R74" s="56"/>
      <c r="S74" s="56"/>
      <c r="T74" s="56"/>
      <c r="U74" s="56"/>
      <c r="V74" s="56"/>
      <c r="W74" s="56"/>
      <c r="X74" s="56"/>
      <c r="Y74" s="56"/>
      <c r="Z74" s="56"/>
    </row>
    <row r="75" spans="1:26" ht="15.75" customHeight="1">
      <c r="A75" s="271"/>
      <c r="B75" s="56"/>
      <c r="C75" s="56"/>
      <c r="D75" s="56"/>
      <c r="E75" s="56"/>
      <c r="F75" s="129"/>
      <c r="G75" s="222"/>
      <c r="H75" s="56"/>
      <c r="I75" s="56"/>
      <c r="J75" s="136"/>
      <c r="K75" s="136"/>
      <c r="L75" s="136"/>
      <c r="M75" s="183"/>
      <c r="N75" s="136"/>
      <c r="O75" s="273"/>
      <c r="P75" s="56"/>
      <c r="Q75" s="56"/>
      <c r="R75" s="56"/>
      <c r="S75" s="56"/>
      <c r="T75" s="56"/>
      <c r="U75" s="56"/>
      <c r="V75" s="56"/>
      <c r="W75" s="56"/>
      <c r="X75" s="56"/>
      <c r="Y75" s="56"/>
      <c r="Z75" s="56"/>
    </row>
    <row r="76" spans="1:26" ht="15.75" customHeight="1">
      <c r="A76" s="271"/>
      <c r="B76" s="56"/>
      <c r="C76" s="56"/>
      <c r="D76" s="56"/>
      <c r="E76" s="56"/>
      <c r="F76" s="129"/>
      <c r="G76" s="222"/>
      <c r="H76" s="56"/>
      <c r="I76" s="56"/>
      <c r="J76" s="136"/>
      <c r="K76" s="136"/>
      <c r="L76" s="136"/>
      <c r="M76" s="183"/>
      <c r="N76" s="136"/>
      <c r="O76" s="273"/>
      <c r="P76" s="56"/>
      <c r="Q76" s="56"/>
      <c r="R76" s="56"/>
      <c r="S76" s="56"/>
      <c r="T76" s="56"/>
      <c r="U76" s="56"/>
      <c r="V76" s="56"/>
      <c r="W76" s="56"/>
      <c r="X76" s="56"/>
      <c r="Y76" s="56"/>
      <c r="Z76" s="56"/>
    </row>
    <row r="77" spans="1:26" ht="15.75" customHeight="1">
      <c r="A77" s="271"/>
      <c r="B77" s="56"/>
      <c r="C77" s="56"/>
      <c r="D77" s="56"/>
      <c r="E77" s="56"/>
      <c r="F77" s="129"/>
      <c r="G77" s="222"/>
      <c r="H77" s="56"/>
      <c r="I77" s="56"/>
      <c r="J77" s="136"/>
      <c r="K77" s="136"/>
      <c r="L77" s="136"/>
      <c r="M77" s="183"/>
      <c r="N77" s="136"/>
      <c r="O77" s="273"/>
      <c r="P77" s="56"/>
      <c r="Q77" s="56"/>
      <c r="R77" s="56"/>
      <c r="S77" s="56"/>
      <c r="T77" s="56"/>
      <c r="U77" s="56"/>
      <c r="V77" s="56"/>
      <c r="W77" s="56"/>
      <c r="X77" s="56"/>
      <c r="Y77" s="56"/>
      <c r="Z77" s="56"/>
    </row>
    <row r="78" spans="1:26" ht="15.75" customHeight="1">
      <c r="A78" s="271"/>
      <c r="B78" s="56"/>
      <c r="C78" s="56"/>
      <c r="D78" s="56"/>
      <c r="E78" s="56"/>
      <c r="F78" s="129"/>
      <c r="G78" s="222"/>
      <c r="H78" s="56"/>
      <c r="I78" s="56"/>
      <c r="J78" s="136"/>
      <c r="K78" s="136"/>
      <c r="L78" s="136"/>
      <c r="M78" s="183"/>
      <c r="N78" s="136"/>
      <c r="O78" s="273"/>
      <c r="P78" s="56"/>
      <c r="Q78" s="56"/>
      <c r="R78" s="56"/>
      <c r="S78" s="56"/>
      <c r="T78" s="56"/>
      <c r="U78" s="56"/>
      <c r="V78" s="56"/>
      <c r="W78" s="56"/>
      <c r="X78" s="56"/>
      <c r="Y78" s="56"/>
      <c r="Z78" s="56"/>
    </row>
    <row r="79" spans="1:26" ht="15.75" customHeight="1">
      <c r="A79" s="271"/>
      <c r="B79" s="56"/>
      <c r="C79" s="56"/>
      <c r="D79" s="56"/>
      <c r="E79" s="56"/>
      <c r="F79" s="129"/>
      <c r="G79" s="222"/>
      <c r="H79" s="56"/>
      <c r="I79" s="56"/>
      <c r="J79" s="136"/>
      <c r="K79" s="136"/>
      <c r="L79" s="136"/>
      <c r="M79" s="183"/>
      <c r="N79" s="136"/>
      <c r="O79" s="273"/>
      <c r="P79" s="56"/>
      <c r="Q79" s="56"/>
      <c r="R79" s="56"/>
      <c r="S79" s="56"/>
      <c r="T79" s="56"/>
      <c r="U79" s="56"/>
      <c r="V79" s="56"/>
      <c r="W79" s="56"/>
      <c r="X79" s="56"/>
      <c r="Y79" s="56"/>
      <c r="Z79" s="56"/>
    </row>
    <row r="80" spans="1:26" ht="15.75" customHeight="1">
      <c r="A80" s="271"/>
      <c r="B80" s="56"/>
      <c r="C80" s="56"/>
      <c r="D80" s="56"/>
      <c r="E80" s="56"/>
      <c r="F80" s="129"/>
      <c r="G80" s="222"/>
      <c r="H80" s="56"/>
      <c r="I80" s="56"/>
      <c r="J80" s="136"/>
      <c r="K80" s="136"/>
      <c r="L80" s="136"/>
      <c r="M80" s="183"/>
      <c r="N80" s="136"/>
      <c r="O80" s="273"/>
      <c r="P80" s="56"/>
      <c r="Q80" s="56"/>
      <c r="R80" s="56"/>
      <c r="S80" s="56"/>
      <c r="T80" s="56"/>
      <c r="U80" s="56"/>
      <c r="V80" s="56"/>
      <c r="W80" s="56"/>
      <c r="X80" s="56"/>
      <c r="Y80" s="56"/>
      <c r="Z80" s="56"/>
    </row>
    <row r="81" spans="1:26" ht="15.75" customHeight="1">
      <c r="A81" s="271"/>
      <c r="B81" s="56"/>
      <c r="C81" s="56"/>
      <c r="D81" s="56"/>
      <c r="E81" s="56"/>
      <c r="F81" s="129"/>
      <c r="G81" s="222"/>
      <c r="H81" s="56"/>
      <c r="I81" s="56"/>
      <c r="J81" s="136"/>
      <c r="K81" s="136"/>
      <c r="L81" s="136"/>
      <c r="M81" s="183"/>
      <c r="N81" s="136"/>
      <c r="O81" s="273"/>
      <c r="P81" s="56"/>
      <c r="Q81" s="56"/>
      <c r="R81" s="56"/>
      <c r="S81" s="56"/>
      <c r="T81" s="56"/>
      <c r="U81" s="56"/>
      <c r="V81" s="56"/>
      <c r="W81" s="56"/>
      <c r="X81" s="56"/>
      <c r="Y81" s="56"/>
      <c r="Z81" s="56"/>
    </row>
    <row r="82" spans="1:26" ht="15.75" customHeight="1">
      <c r="A82" s="271"/>
      <c r="B82" s="56"/>
      <c r="C82" s="56"/>
      <c r="D82" s="56"/>
      <c r="E82" s="56"/>
      <c r="F82" s="129"/>
      <c r="G82" s="222"/>
      <c r="H82" s="56"/>
      <c r="I82" s="56"/>
      <c r="J82" s="136"/>
      <c r="K82" s="136"/>
      <c r="L82" s="136"/>
      <c r="M82" s="183"/>
      <c r="N82" s="136"/>
      <c r="O82" s="273"/>
      <c r="P82" s="56"/>
      <c r="Q82" s="56"/>
      <c r="R82" s="56"/>
      <c r="S82" s="56"/>
      <c r="T82" s="56"/>
      <c r="U82" s="56"/>
      <c r="V82" s="56"/>
      <c r="W82" s="56"/>
      <c r="X82" s="56"/>
      <c r="Y82" s="56"/>
      <c r="Z82" s="56"/>
    </row>
    <row r="83" spans="1:26" ht="15.75" customHeight="1">
      <c r="A83" s="271"/>
      <c r="B83" s="56"/>
      <c r="C83" s="56"/>
      <c r="D83" s="56"/>
      <c r="E83" s="56"/>
      <c r="F83" s="129"/>
      <c r="G83" s="222"/>
      <c r="H83" s="56"/>
      <c r="I83" s="56"/>
      <c r="J83" s="136"/>
      <c r="K83" s="136"/>
      <c r="L83" s="136"/>
      <c r="M83" s="183"/>
      <c r="N83" s="136"/>
      <c r="O83" s="273"/>
      <c r="P83" s="56"/>
      <c r="Q83" s="56"/>
      <c r="R83" s="56"/>
      <c r="S83" s="56"/>
      <c r="T83" s="56"/>
      <c r="U83" s="56"/>
      <c r="V83" s="56"/>
      <c r="W83" s="56"/>
      <c r="X83" s="56"/>
      <c r="Y83" s="56"/>
      <c r="Z83" s="56"/>
    </row>
    <row r="84" spans="1:26" ht="15.75" customHeight="1">
      <c r="A84" s="271"/>
      <c r="B84" s="56"/>
      <c r="C84" s="56"/>
      <c r="D84" s="56"/>
      <c r="E84" s="56"/>
      <c r="F84" s="129"/>
      <c r="G84" s="222"/>
      <c r="H84" s="56"/>
      <c r="I84" s="56"/>
      <c r="J84" s="136"/>
      <c r="K84" s="136"/>
      <c r="L84" s="136"/>
      <c r="M84" s="183"/>
      <c r="N84" s="136"/>
      <c r="O84" s="273"/>
      <c r="P84" s="56"/>
      <c r="Q84" s="56"/>
      <c r="R84" s="56"/>
      <c r="S84" s="56"/>
      <c r="T84" s="56"/>
      <c r="U84" s="56"/>
      <c r="V84" s="56"/>
      <c r="W84" s="56"/>
      <c r="X84" s="56"/>
      <c r="Y84" s="56"/>
      <c r="Z84" s="56"/>
    </row>
    <row r="85" spans="1:26" ht="15.75" customHeight="1">
      <c r="A85" s="271"/>
      <c r="B85" s="56"/>
      <c r="C85" s="56"/>
      <c r="D85" s="56"/>
      <c r="E85" s="56"/>
      <c r="F85" s="129"/>
      <c r="G85" s="222"/>
      <c r="H85" s="56"/>
      <c r="I85" s="56"/>
      <c r="J85" s="136"/>
      <c r="K85" s="136"/>
      <c r="L85" s="136"/>
      <c r="M85" s="183"/>
      <c r="N85" s="136"/>
      <c r="O85" s="273"/>
      <c r="P85" s="56"/>
      <c r="Q85" s="56"/>
      <c r="R85" s="56"/>
      <c r="S85" s="56"/>
      <c r="T85" s="56"/>
      <c r="U85" s="56"/>
      <c r="V85" s="56"/>
      <c r="W85" s="56"/>
      <c r="X85" s="56"/>
      <c r="Y85" s="56"/>
      <c r="Z85" s="56"/>
    </row>
    <row r="86" spans="1:26" ht="15.75" customHeight="1">
      <c r="A86" s="271"/>
      <c r="B86" s="56"/>
      <c r="C86" s="56"/>
      <c r="D86" s="56"/>
      <c r="E86" s="56"/>
      <c r="F86" s="129"/>
      <c r="G86" s="222"/>
      <c r="H86" s="56"/>
      <c r="I86" s="56"/>
      <c r="J86" s="136"/>
      <c r="K86" s="136"/>
      <c r="L86" s="136"/>
      <c r="M86" s="183"/>
      <c r="N86" s="136"/>
      <c r="O86" s="273"/>
      <c r="P86" s="56"/>
      <c r="Q86" s="56"/>
      <c r="R86" s="56"/>
      <c r="S86" s="56"/>
      <c r="T86" s="56"/>
      <c r="U86" s="56"/>
      <c r="V86" s="56"/>
      <c r="W86" s="56"/>
      <c r="X86" s="56"/>
      <c r="Y86" s="56"/>
      <c r="Z86" s="56"/>
    </row>
    <row r="87" spans="1:26" ht="15.75" customHeight="1">
      <c r="A87" s="271"/>
      <c r="B87" s="56"/>
      <c r="C87" s="56"/>
      <c r="D87" s="56"/>
      <c r="E87" s="56"/>
      <c r="F87" s="129"/>
      <c r="G87" s="222"/>
      <c r="H87" s="56"/>
      <c r="I87" s="56"/>
      <c r="J87" s="136"/>
      <c r="K87" s="136"/>
      <c r="L87" s="136"/>
      <c r="M87" s="183"/>
      <c r="N87" s="136"/>
      <c r="O87" s="273"/>
      <c r="P87" s="56"/>
      <c r="Q87" s="56"/>
      <c r="R87" s="56"/>
      <c r="S87" s="56"/>
      <c r="T87" s="56"/>
      <c r="U87" s="56"/>
      <c r="V87" s="56"/>
      <c r="W87" s="56"/>
      <c r="X87" s="56"/>
      <c r="Y87" s="56"/>
      <c r="Z87" s="56"/>
    </row>
    <row r="88" spans="1:26" ht="15.75" customHeight="1">
      <c r="A88" s="271"/>
      <c r="B88" s="56"/>
      <c r="C88" s="56"/>
      <c r="D88" s="56"/>
      <c r="E88" s="56"/>
      <c r="F88" s="129"/>
      <c r="G88" s="222"/>
      <c r="H88" s="56"/>
      <c r="I88" s="56"/>
      <c r="J88" s="136"/>
      <c r="K88" s="136"/>
      <c r="L88" s="136"/>
      <c r="M88" s="183"/>
      <c r="N88" s="136"/>
      <c r="O88" s="273"/>
      <c r="P88" s="56"/>
      <c r="Q88" s="56"/>
      <c r="R88" s="56"/>
      <c r="S88" s="56"/>
      <c r="T88" s="56"/>
      <c r="U88" s="56"/>
      <c r="V88" s="56"/>
      <c r="W88" s="56"/>
      <c r="X88" s="56"/>
      <c r="Y88" s="56"/>
      <c r="Z88" s="56"/>
    </row>
    <row r="89" spans="1:26" ht="15.75" customHeight="1">
      <c r="A89" s="271"/>
      <c r="B89" s="56"/>
      <c r="C89" s="56"/>
      <c r="D89" s="56"/>
      <c r="E89" s="56"/>
      <c r="F89" s="129"/>
      <c r="G89" s="222"/>
      <c r="H89" s="56"/>
      <c r="I89" s="56"/>
      <c r="J89" s="136"/>
      <c r="K89" s="136"/>
      <c r="L89" s="136"/>
      <c r="M89" s="183"/>
      <c r="N89" s="136"/>
      <c r="O89" s="273"/>
      <c r="P89" s="56"/>
      <c r="Q89" s="56"/>
      <c r="R89" s="56"/>
      <c r="S89" s="56"/>
      <c r="T89" s="56"/>
      <c r="U89" s="56"/>
      <c r="V89" s="56"/>
      <c r="W89" s="56"/>
      <c r="X89" s="56"/>
      <c r="Y89" s="56"/>
      <c r="Z89" s="56"/>
    </row>
    <row r="90" spans="1:26" ht="15.75" customHeight="1">
      <c r="A90" s="271"/>
      <c r="B90" s="56"/>
      <c r="C90" s="56"/>
      <c r="D90" s="56"/>
      <c r="E90" s="56"/>
      <c r="F90" s="129"/>
      <c r="G90" s="222"/>
      <c r="H90" s="56"/>
      <c r="I90" s="56"/>
      <c r="J90" s="136"/>
      <c r="K90" s="136"/>
      <c r="L90" s="136"/>
      <c r="M90" s="183"/>
      <c r="N90" s="136"/>
      <c r="O90" s="273"/>
      <c r="P90" s="56"/>
      <c r="Q90" s="56"/>
      <c r="R90" s="56"/>
      <c r="S90" s="56"/>
      <c r="T90" s="56"/>
      <c r="U90" s="56"/>
      <c r="V90" s="56"/>
      <c r="W90" s="56"/>
      <c r="X90" s="56"/>
      <c r="Y90" s="56"/>
      <c r="Z90" s="56"/>
    </row>
    <row r="91" spans="1:26" ht="15.75" customHeight="1">
      <c r="A91" s="271"/>
      <c r="B91" s="56"/>
      <c r="C91" s="56"/>
      <c r="D91" s="56"/>
      <c r="E91" s="56"/>
      <c r="F91" s="129"/>
      <c r="G91" s="222"/>
      <c r="H91" s="56"/>
      <c r="I91" s="56"/>
      <c r="J91" s="136"/>
      <c r="K91" s="136"/>
      <c r="L91" s="136"/>
      <c r="M91" s="183"/>
      <c r="N91" s="136"/>
      <c r="O91" s="273"/>
      <c r="P91" s="56"/>
      <c r="Q91" s="56"/>
      <c r="R91" s="56"/>
      <c r="S91" s="56"/>
      <c r="T91" s="56"/>
      <c r="U91" s="56"/>
      <c r="V91" s="56"/>
      <c r="W91" s="56"/>
      <c r="X91" s="56"/>
      <c r="Y91" s="56"/>
      <c r="Z91" s="56"/>
    </row>
    <row r="92" spans="1:26" ht="15.75" customHeight="1">
      <c r="A92" s="271"/>
      <c r="B92" s="56"/>
      <c r="C92" s="56"/>
      <c r="D92" s="56"/>
      <c r="E92" s="56"/>
      <c r="F92" s="129"/>
      <c r="G92" s="222"/>
      <c r="H92" s="56"/>
      <c r="I92" s="56"/>
      <c r="J92" s="136"/>
      <c r="K92" s="136"/>
      <c r="L92" s="136"/>
      <c r="M92" s="183"/>
      <c r="N92" s="136"/>
      <c r="O92" s="273"/>
      <c r="P92" s="56"/>
      <c r="Q92" s="56"/>
      <c r="R92" s="56"/>
      <c r="S92" s="56"/>
      <c r="T92" s="56"/>
      <c r="U92" s="56"/>
      <c r="V92" s="56"/>
      <c r="W92" s="56"/>
      <c r="X92" s="56"/>
      <c r="Y92" s="56"/>
      <c r="Z92" s="56"/>
    </row>
    <row r="93" spans="1:26" ht="15.75" customHeight="1">
      <c r="A93" s="271"/>
      <c r="B93" s="56"/>
      <c r="C93" s="56"/>
      <c r="D93" s="56"/>
      <c r="E93" s="56"/>
      <c r="F93" s="129"/>
      <c r="G93" s="222"/>
      <c r="H93" s="56"/>
      <c r="I93" s="56"/>
      <c r="J93" s="136"/>
      <c r="K93" s="136"/>
      <c r="L93" s="136"/>
      <c r="M93" s="183"/>
      <c r="N93" s="136"/>
      <c r="O93" s="273"/>
      <c r="P93" s="56"/>
      <c r="Q93" s="56"/>
      <c r="R93" s="56"/>
      <c r="S93" s="56"/>
      <c r="T93" s="56"/>
      <c r="U93" s="56"/>
      <c r="V93" s="56"/>
      <c r="W93" s="56"/>
      <c r="X93" s="56"/>
      <c r="Y93" s="56"/>
      <c r="Z93" s="56"/>
    </row>
    <row r="94" spans="1:26" ht="15.75" customHeight="1">
      <c r="A94" s="271"/>
      <c r="B94" s="56"/>
      <c r="C94" s="56"/>
      <c r="D94" s="56"/>
      <c r="E94" s="56"/>
      <c r="F94" s="129"/>
      <c r="G94" s="222"/>
      <c r="H94" s="56"/>
      <c r="I94" s="56"/>
      <c r="J94" s="136"/>
      <c r="K94" s="136"/>
      <c r="L94" s="136"/>
      <c r="M94" s="183"/>
      <c r="N94" s="136"/>
      <c r="O94" s="273"/>
      <c r="P94" s="56"/>
      <c r="Q94" s="56"/>
      <c r="R94" s="56"/>
      <c r="S94" s="56"/>
      <c r="T94" s="56"/>
      <c r="U94" s="56"/>
      <c r="V94" s="56"/>
      <c r="W94" s="56"/>
      <c r="X94" s="56"/>
      <c r="Y94" s="56"/>
      <c r="Z94" s="56"/>
    </row>
    <row r="95" spans="1:26" ht="15.75" customHeight="1">
      <c r="A95" s="271"/>
      <c r="B95" s="56"/>
      <c r="C95" s="56"/>
      <c r="D95" s="56"/>
      <c r="E95" s="56"/>
      <c r="F95" s="129"/>
      <c r="G95" s="222"/>
      <c r="H95" s="56"/>
      <c r="I95" s="56"/>
      <c r="J95" s="136"/>
      <c r="K95" s="136"/>
      <c r="L95" s="136"/>
      <c r="M95" s="183"/>
      <c r="N95" s="136"/>
      <c r="O95" s="273"/>
      <c r="P95" s="56"/>
      <c r="Q95" s="56"/>
      <c r="R95" s="56"/>
      <c r="S95" s="56"/>
      <c r="T95" s="56"/>
      <c r="U95" s="56"/>
      <c r="V95" s="56"/>
      <c r="W95" s="56"/>
      <c r="X95" s="56"/>
      <c r="Y95" s="56"/>
      <c r="Z95" s="56"/>
    </row>
    <row r="96" spans="1:26" ht="15.75" customHeight="1">
      <c r="A96" s="271"/>
      <c r="B96" s="56"/>
      <c r="C96" s="56"/>
      <c r="D96" s="56"/>
      <c r="E96" s="56"/>
      <c r="F96" s="129"/>
      <c r="G96" s="222"/>
      <c r="H96" s="56"/>
      <c r="I96" s="56"/>
      <c r="J96" s="136"/>
      <c r="K96" s="136"/>
      <c r="L96" s="136"/>
      <c r="M96" s="183"/>
      <c r="N96" s="136"/>
      <c r="O96" s="273"/>
      <c r="P96" s="56"/>
      <c r="Q96" s="56"/>
      <c r="R96" s="56"/>
      <c r="S96" s="56"/>
      <c r="T96" s="56"/>
      <c r="U96" s="56"/>
      <c r="V96" s="56"/>
      <c r="W96" s="56"/>
      <c r="X96" s="56"/>
      <c r="Y96" s="56"/>
      <c r="Z96" s="56"/>
    </row>
    <row r="97" spans="1:26" ht="15.75" customHeight="1">
      <c r="A97" s="271"/>
      <c r="B97" s="56"/>
      <c r="C97" s="56"/>
      <c r="D97" s="56"/>
      <c r="E97" s="56"/>
      <c r="F97" s="129"/>
      <c r="G97" s="222"/>
      <c r="H97" s="56"/>
      <c r="I97" s="56"/>
      <c r="J97" s="136"/>
      <c r="K97" s="136"/>
      <c r="L97" s="136"/>
      <c r="M97" s="183"/>
      <c r="N97" s="136"/>
      <c r="O97" s="273"/>
      <c r="P97" s="56"/>
      <c r="Q97" s="56"/>
      <c r="R97" s="56"/>
      <c r="S97" s="56"/>
      <c r="T97" s="56"/>
      <c r="U97" s="56"/>
      <c r="V97" s="56"/>
      <c r="W97" s="56"/>
      <c r="X97" s="56"/>
      <c r="Y97" s="56"/>
      <c r="Z97" s="56"/>
    </row>
    <row r="98" spans="1:26" ht="15.75" customHeight="1">
      <c r="A98" s="271"/>
      <c r="B98" s="56"/>
      <c r="C98" s="56"/>
      <c r="D98" s="56"/>
      <c r="E98" s="56"/>
      <c r="F98" s="129"/>
      <c r="G98" s="222"/>
      <c r="H98" s="56"/>
      <c r="I98" s="56"/>
      <c r="J98" s="136"/>
      <c r="K98" s="136"/>
      <c r="L98" s="136"/>
      <c r="M98" s="183"/>
      <c r="N98" s="136"/>
      <c r="O98" s="273"/>
      <c r="P98" s="56"/>
      <c r="Q98" s="56"/>
      <c r="R98" s="56"/>
      <c r="S98" s="56"/>
      <c r="T98" s="56"/>
      <c r="U98" s="56"/>
      <c r="V98" s="56"/>
      <c r="W98" s="56"/>
      <c r="X98" s="56"/>
      <c r="Y98" s="56"/>
      <c r="Z98" s="56"/>
    </row>
    <row r="99" spans="1:26" ht="15.75" customHeight="1">
      <c r="A99" s="271"/>
      <c r="B99" s="56"/>
      <c r="C99" s="56"/>
      <c r="D99" s="56"/>
      <c r="E99" s="56"/>
      <c r="F99" s="129"/>
      <c r="G99" s="222"/>
      <c r="H99" s="56"/>
      <c r="I99" s="56"/>
      <c r="J99" s="136"/>
      <c r="K99" s="136"/>
      <c r="L99" s="136"/>
      <c r="M99" s="183"/>
      <c r="N99" s="136"/>
      <c r="O99" s="273"/>
      <c r="P99" s="56"/>
      <c r="Q99" s="56"/>
      <c r="R99" s="56"/>
      <c r="S99" s="56"/>
      <c r="T99" s="56"/>
      <c r="U99" s="56"/>
      <c r="V99" s="56"/>
      <c r="W99" s="56"/>
      <c r="X99" s="56"/>
      <c r="Y99" s="56"/>
      <c r="Z99" s="56"/>
    </row>
    <row r="100" spans="1:26" ht="15.75" customHeight="1">
      <c r="A100" s="271"/>
      <c r="B100" s="56"/>
      <c r="C100" s="56"/>
      <c r="D100" s="56"/>
      <c r="E100" s="56"/>
      <c r="F100" s="129"/>
      <c r="G100" s="222"/>
      <c r="H100" s="56"/>
      <c r="I100" s="56"/>
      <c r="J100" s="136"/>
      <c r="K100" s="136"/>
      <c r="L100" s="136"/>
      <c r="M100" s="183"/>
      <c r="N100" s="136"/>
      <c r="O100" s="273"/>
      <c r="P100" s="56"/>
      <c r="Q100" s="56"/>
      <c r="R100" s="56"/>
      <c r="S100" s="56"/>
      <c r="T100" s="56"/>
      <c r="U100" s="56"/>
      <c r="V100" s="56"/>
      <c r="W100" s="56"/>
      <c r="X100" s="56"/>
      <c r="Y100" s="56"/>
      <c r="Z100" s="56"/>
    </row>
    <row r="101" spans="1:26" ht="15.75" customHeight="1">
      <c r="A101" s="271"/>
      <c r="B101" s="56"/>
      <c r="C101" s="56"/>
      <c r="D101" s="56"/>
      <c r="E101" s="56"/>
      <c r="F101" s="129"/>
      <c r="G101" s="222"/>
      <c r="H101" s="56"/>
      <c r="I101" s="56"/>
      <c r="J101" s="136"/>
      <c r="K101" s="136"/>
      <c r="L101" s="136"/>
      <c r="M101" s="183"/>
      <c r="N101" s="136"/>
      <c r="O101" s="273"/>
      <c r="P101" s="56"/>
      <c r="Q101" s="56"/>
      <c r="R101" s="56"/>
      <c r="S101" s="56"/>
      <c r="T101" s="56"/>
      <c r="U101" s="56"/>
      <c r="V101" s="56"/>
      <c r="W101" s="56"/>
      <c r="X101" s="56"/>
      <c r="Y101" s="56"/>
      <c r="Z101" s="56"/>
    </row>
    <row r="102" spans="1:26" ht="15.75" customHeight="1">
      <c r="A102" s="271"/>
      <c r="B102" s="56"/>
      <c r="C102" s="56"/>
      <c r="D102" s="56"/>
      <c r="E102" s="56"/>
      <c r="F102" s="129"/>
      <c r="G102" s="222"/>
      <c r="H102" s="56"/>
      <c r="I102" s="56"/>
      <c r="J102" s="136"/>
      <c r="K102" s="136"/>
      <c r="L102" s="136"/>
      <c r="M102" s="183"/>
      <c r="N102" s="136"/>
      <c r="O102" s="273"/>
      <c r="P102" s="56"/>
      <c r="Q102" s="56"/>
      <c r="R102" s="56"/>
      <c r="S102" s="56"/>
      <c r="T102" s="56"/>
      <c r="U102" s="56"/>
      <c r="V102" s="56"/>
      <c r="W102" s="56"/>
      <c r="X102" s="56"/>
      <c r="Y102" s="56"/>
      <c r="Z102" s="56"/>
    </row>
    <row r="103" spans="1:26" ht="15.75" customHeight="1">
      <c r="A103" s="271"/>
      <c r="B103" s="56"/>
      <c r="C103" s="56"/>
      <c r="D103" s="56"/>
      <c r="E103" s="56"/>
      <c r="F103" s="129"/>
      <c r="G103" s="222"/>
      <c r="H103" s="56"/>
      <c r="I103" s="56"/>
      <c r="J103" s="136"/>
      <c r="K103" s="136"/>
      <c r="L103" s="136"/>
      <c r="M103" s="183"/>
      <c r="N103" s="136"/>
      <c r="O103" s="273"/>
      <c r="P103" s="56"/>
      <c r="Q103" s="56"/>
      <c r="R103" s="56"/>
      <c r="S103" s="56"/>
      <c r="T103" s="56"/>
      <c r="U103" s="56"/>
      <c r="V103" s="56"/>
      <c r="W103" s="56"/>
      <c r="X103" s="56"/>
      <c r="Y103" s="56"/>
      <c r="Z103" s="56"/>
    </row>
    <row r="104" spans="1:26" ht="15.75" customHeight="1">
      <c r="A104" s="271"/>
      <c r="B104" s="56"/>
      <c r="C104" s="56"/>
      <c r="D104" s="56"/>
      <c r="E104" s="56"/>
      <c r="F104" s="129"/>
      <c r="G104" s="222"/>
      <c r="H104" s="56"/>
      <c r="I104" s="56"/>
      <c r="J104" s="136"/>
      <c r="K104" s="136"/>
      <c r="L104" s="136"/>
      <c r="M104" s="183"/>
      <c r="N104" s="136"/>
      <c r="O104" s="273"/>
      <c r="P104" s="56"/>
      <c r="Q104" s="56"/>
      <c r="R104" s="56"/>
      <c r="S104" s="56"/>
      <c r="T104" s="56"/>
      <c r="U104" s="56"/>
      <c r="V104" s="56"/>
      <c r="W104" s="56"/>
      <c r="X104" s="56"/>
      <c r="Y104" s="56"/>
      <c r="Z104" s="56"/>
    </row>
    <row r="105" spans="1:26" ht="15.75" customHeight="1">
      <c r="A105" s="271"/>
      <c r="B105" s="56"/>
      <c r="C105" s="56"/>
      <c r="D105" s="56"/>
      <c r="E105" s="56"/>
      <c r="F105" s="129"/>
      <c r="G105" s="222"/>
      <c r="H105" s="56"/>
      <c r="I105" s="56"/>
      <c r="J105" s="136"/>
      <c r="K105" s="136"/>
      <c r="L105" s="136"/>
      <c r="M105" s="183"/>
      <c r="N105" s="136"/>
      <c r="O105" s="273"/>
      <c r="P105" s="56"/>
      <c r="Q105" s="56"/>
      <c r="R105" s="56"/>
      <c r="S105" s="56"/>
      <c r="T105" s="56"/>
      <c r="U105" s="56"/>
      <c r="V105" s="56"/>
      <c r="W105" s="56"/>
      <c r="X105" s="56"/>
      <c r="Y105" s="56"/>
      <c r="Z105" s="56"/>
    </row>
    <row r="106" spans="1:26" ht="15.75" customHeight="1">
      <c r="A106" s="271"/>
      <c r="B106" s="56"/>
      <c r="C106" s="56"/>
      <c r="D106" s="56"/>
      <c r="E106" s="56"/>
      <c r="F106" s="129"/>
      <c r="G106" s="222"/>
      <c r="H106" s="56"/>
      <c r="I106" s="56"/>
      <c r="J106" s="136"/>
      <c r="K106" s="136"/>
      <c r="L106" s="136"/>
      <c r="M106" s="183"/>
      <c r="N106" s="136"/>
      <c r="O106" s="273"/>
      <c r="P106" s="56"/>
      <c r="Q106" s="56"/>
      <c r="R106" s="56"/>
      <c r="S106" s="56"/>
      <c r="T106" s="56"/>
      <c r="U106" s="56"/>
      <c r="V106" s="56"/>
      <c r="W106" s="56"/>
      <c r="X106" s="56"/>
      <c r="Y106" s="56"/>
      <c r="Z106" s="56"/>
    </row>
    <row r="107" spans="1:26" ht="15.75" customHeight="1">
      <c r="A107" s="271"/>
      <c r="B107" s="56"/>
      <c r="C107" s="56"/>
      <c r="D107" s="56"/>
      <c r="E107" s="56"/>
      <c r="F107" s="129"/>
      <c r="G107" s="222"/>
      <c r="H107" s="56"/>
      <c r="I107" s="56"/>
      <c r="J107" s="136"/>
      <c r="K107" s="136"/>
      <c r="L107" s="136"/>
      <c r="M107" s="183"/>
      <c r="N107" s="136"/>
      <c r="O107" s="273"/>
      <c r="P107" s="56"/>
      <c r="Q107" s="56"/>
      <c r="R107" s="56"/>
      <c r="S107" s="56"/>
      <c r="T107" s="56"/>
      <c r="U107" s="56"/>
      <c r="V107" s="56"/>
      <c r="W107" s="56"/>
      <c r="X107" s="56"/>
      <c r="Y107" s="56"/>
      <c r="Z107" s="56"/>
    </row>
    <row r="108" spans="1:26" ht="15.75" customHeight="1">
      <c r="A108" s="271"/>
      <c r="B108" s="56"/>
      <c r="C108" s="56"/>
      <c r="D108" s="56"/>
      <c r="E108" s="56"/>
      <c r="F108" s="129"/>
      <c r="G108" s="222"/>
      <c r="H108" s="56"/>
      <c r="I108" s="56"/>
      <c r="J108" s="136"/>
      <c r="K108" s="136"/>
      <c r="L108" s="136"/>
      <c r="M108" s="183"/>
      <c r="N108" s="136"/>
      <c r="O108" s="273"/>
      <c r="P108" s="56"/>
      <c r="Q108" s="56"/>
      <c r="R108" s="56"/>
      <c r="S108" s="56"/>
      <c r="T108" s="56"/>
      <c r="U108" s="56"/>
      <c r="V108" s="56"/>
      <c r="W108" s="56"/>
      <c r="X108" s="56"/>
      <c r="Y108" s="56"/>
      <c r="Z108" s="56"/>
    </row>
    <row r="109" spans="1:26" ht="15.75" customHeight="1">
      <c r="A109" s="271"/>
      <c r="B109" s="56"/>
      <c r="C109" s="56"/>
      <c r="D109" s="56"/>
      <c r="E109" s="56"/>
      <c r="F109" s="129"/>
      <c r="G109" s="222"/>
      <c r="H109" s="56"/>
      <c r="I109" s="56"/>
      <c r="J109" s="136"/>
      <c r="K109" s="136"/>
      <c r="L109" s="136"/>
      <c r="M109" s="183"/>
      <c r="N109" s="136"/>
      <c r="O109" s="273"/>
      <c r="P109" s="56"/>
      <c r="Q109" s="56"/>
      <c r="R109" s="56"/>
      <c r="S109" s="56"/>
      <c r="T109" s="56"/>
      <c r="U109" s="56"/>
      <c r="V109" s="56"/>
      <c r="W109" s="56"/>
      <c r="X109" s="56"/>
      <c r="Y109" s="56"/>
      <c r="Z109" s="56"/>
    </row>
    <row r="110" spans="1:26" ht="15.75" customHeight="1">
      <c r="A110" s="271"/>
      <c r="B110" s="56"/>
      <c r="C110" s="56"/>
      <c r="D110" s="56"/>
      <c r="E110" s="56"/>
      <c r="F110" s="129"/>
      <c r="G110" s="222"/>
      <c r="H110" s="56"/>
      <c r="I110" s="56"/>
      <c r="J110" s="136"/>
      <c r="K110" s="136"/>
      <c r="L110" s="136"/>
      <c r="M110" s="183"/>
      <c r="N110" s="136"/>
      <c r="O110" s="273"/>
      <c r="P110" s="56"/>
      <c r="Q110" s="56"/>
      <c r="R110" s="56"/>
      <c r="S110" s="56"/>
      <c r="T110" s="56"/>
      <c r="U110" s="56"/>
      <c r="V110" s="56"/>
      <c r="W110" s="56"/>
      <c r="X110" s="56"/>
      <c r="Y110" s="56"/>
      <c r="Z110" s="56"/>
    </row>
    <row r="111" spans="1:26" ht="15.75" customHeight="1">
      <c r="A111" s="271"/>
      <c r="B111" s="56"/>
      <c r="C111" s="56"/>
      <c r="D111" s="56"/>
      <c r="E111" s="56"/>
      <c r="F111" s="129"/>
      <c r="G111" s="222"/>
      <c r="H111" s="56"/>
      <c r="I111" s="56"/>
      <c r="J111" s="136"/>
      <c r="K111" s="136"/>
      <c r="L111" s="136"/>
      <c r="M111" s="183"/>
      <c r="N111" s="136"/>
      <c r="O111" s="273"/>
      <c r="P111" s="56"/>
      <c r="Q111" s="56"/>
      <c r="R111" s="56"/>
      <c r="S111" s="56"/>
      <c r="T111" s="56"/>
      <c r="U111" s="56"/>
      <c r="V111" s="56"/>
      <c r="W111" s="56"/>
      <c r="X111" s="56"/>
      <c r="Y111" s="56"/>
      <c r="Z111" s="56"/>
    </row>
    <row r="112" spans="1:26" ht="15.75" customHeight="1">
      <c r="A112" s="271"/>
      <c r="B112" s="56"/>
      <c r="C112" s="56"/>
      <c r="D112" s="56"/>
      <c r="E112" s="56"/>
      <c r="F112" s="129"/>
      <c r="G112" s="222"/>
      <c r="H112" s="56"/>
      <c r="I112" s="56"/>
      <c r="J112" s="136"/>
      <c r="K112" s="136"/>
      <c r="L112" s="136"/>
      <c r="M112" s="183"/>
      <c r="N112" s="136"/>
      <c r="O112" s="273"/>
      <c r="P112" s="56"/>
      <c r="Q112" s="56"/>
      <c r="R112" s="56"/>
      <c r="S112" s="56"/>
      <c r="T112" s="56"/>
      <c r="U112" s="56"/>
      <c r="V112" s="56"/>
      <c r="W112" s="56"/>
      <c r="X112" s="56"/>
      <c r="Y112" s="56"/>
      <c r="Z112" s="56"/>
    </row>
    <row r="113" spans="1:26" ht="15.75" customHeight="1">
      <c r="A113" s="271"/>
      <c r="B113" s="56"/>
      <c r="C113" s="56"/>
      <c r="D113" s="56"/>
      <c r="E113" s="56"/>
      <c r="F113" s="129"/>
      <c r="G113" s="222"/>
      <c r="H113" s="56"/>
      <c r="I113" s="56"/>
      <c r="J113" s="136"/>
      <c r="K113" s="136"/>
      <c r="L113" s="136"/>
      <c r="M113" s="183"/>
      <c r="N113" s="136"/>
      <c r="O113" s="273"/>
      <c r="P113" s="56"/>
      <c r="Q113" s="56"/>
      <c r="R113" s="56"/>
      <c r="S113" s="56"/>
      <c r="T113" s="56"/>
      <c r="U113" s="56"/>
      <c r="V113" s="56"/>
      <c r="W113" s="56"/>
      <c r="X113" s="56"/>
      <c r="Y113" s="56"/>
      <c r="Z113" s="56"/>
    </row>
    <row r="114" spans="1:26" ht="15.75" customHeight="1">
      <c r="A114" s="271"/>
      <c r="B114" s="56"/>
      <c r="C114" s="56"/>
      <c r="D114" s="56"/>
      <c r="E114" s="56"/>
      <c r="F114" s="129"/>
      <c r="G114" s="222"/>
      <c r="H114" s="56"/>
      <c r="I114" s="56"/>
      <c r="J114" s="136"/>
      <c r="K114" s="136"/>
      <c r="L114" s="136"/>
      <c r="M114" s="183"/>
      <c r="N114" s="136"/>
      <c r="O114" s="273"/>
      <c r="P114" s="56"/>
      <c r="Q114" s="56"/>
      <c r="R114" s="56"/>
      <c r="S114" s="56"/>
      <c r="T114" s="56"/>
      <c r="U114" s="56"/>
      <c r="V114" s="56"/>
      <c r="W114" s="56"/>
      <c r="X114" s="56"/>
      <c r="Y114" s="56"/>
      <c r="Z114" s="56"/>
    </row>
    <row r="115" spans="1:26" ht="15.75" customHeight="1">
      <c r="A115" s="271"/>
      <c r="B115" s="56"/>
      <c r="C115" s="56"/>
      <c r="D115" s="56"/>
      <c r="E115" s="56"/>
      <c r="F115" s="129"/>
      <c r="G115" s="222"/>
      <c r="H115" s="56"/>
      <c r="I115" s="56"/>
      <c r="J115" s="136"/>
      <c r="K115" s="136"/>
      <c r="L115" s="136"/>
      <c r="M115" s="183"/>
      <c r="N115" s="136"/>
      <c r="O115" s="273"/>
      <c r="P115" s="56"/>
      <c r="Q115" s="56"/>
      <c r="R115" s="56"/>
      <c r="S115" s="56"/>
      <c r="T115" s="56"/>
      <c r="U115" s="56"/>
      <c r="V115" s="56"/>
      <c r="W115" s="56"/>
      <c r="X115" s="56"/>
      <c r="Y115" s="56"/>
      <c r="Z115" s="56"/>
    </row>
    <row r="116" spans="1:26" ht="15.75" customHeight="1">
      <c r="A116" s="271"/>
      <c r="B116" s="56"/>
      <c r="C116" s="56"/>
      <c r="D116" s="56"/>
      <c r="E116" s="56"/>
      <c r="F116" s="129"/>
      <c r="G116" s="222"/>
      <c r="H116" s="56"/>
      <c r="I116" s="56"/>
      <c r="J116" s="136"/>
      <c r="K116" s="136"/>
      <c r="L116" s="136"/>
      <c r="M116" s="183"/>
      <c r="N116" s="136"/>
      <c r="O116" s="273"/>
      <c r="P116" s="56"/>
      <c r="Q116" s="56"/>
      <c r="R116" s="56"/>
      <c r="S116" s="56"/>
      <c r="T116" s="56"/>
      <c r="U116" s="56"/>
      <c r="V116" s="56"/>
      <c r="W116" s="56"/>
      <c r="X116" s="56"/>
      <c r="Y116" s="56"/>
      <c r="Z116" s="56"/>
    </row>
    <row r="117" spans="1:26" ht="15.75" customHeight="1">
      <c r="A117" s="271"/>
      <c r="B117" s="56"/>
      <c r="C117" s="56"/>
      <c r="D117" s="56"/>
      <c r="E117" s="56"/>
      <c r="F117" s="129"/>
      <c r="G117" s="222"/>
      <c r="H117" s="56"/>
      <c r="I117" s="56"/>
      <c r="J117" s="136"/>
      <c r="K117" s="136"/>
      <c r="L117" s="136"/>
      <c r="M117" s="183"/>
      <c r="N117" s="136"/>
      <c r="O117" s="273"/>
      <c r="P117" s="56"/>
      <c r="Q117" s="56"/>
      <c r="R117" s="56"/>
      <c r="S117" s="56"/>
      <c r="T117" s="56"/>
      <c r="U117" s="56"/>
      <c r="V117" s="56"/>
      <c r="W117" s="56"/>
      <c r="X117" s="56"/>
      <c r="Y117" s="56"/>
      <c r="Z117" s="56"/>
    </row>
    <row r="118" spans="1:26" ht="15.75" customHeight="1">
      <c r="A118" s="271"/>
      <c r="B118" s="56"/>
      <c r="C118" s="56"/>
      <c r="D118" s="56"/>
      <c r="E118" s="56"/>
      <c r="F118" s="129"/>
      <c r="G118" s="222"/>
      <c r="H118" s="56"/>
      <c r="I118" s="56"/>
      <c r="J118" s="136"/>
      <c r="K118" s="136"/>
      <c r="L118" s="136"/>
      <c r="M118" s="183"/>
      <c r="N118" s="136"/>
      <c r="O118" s="273"/>
      <c r="P118" s="56"/>
      <c r="Q118" s="56"/>
      <c r="R118" s="56"/>
      <c r="S118" s="56"/>
      <c r="T118" s="56"/>
      <c r="U118" s="56"/>
      <c r="V118" s="56"/>
      <c r="W118" s="56"/>
      <c r="X118" s="56"/>
      <c r="Y118" s="56"/>
      <c r="Z118" s="56"/>
    </row>
    <row r="119" spans="1:26" ht="15.75" customHeight="1">
      <c r="A119" s="271"/>
      <c r="B119" s="56"/>
      <c r="C119" s="56"/>
      <c r="D119" s="56"/>
      <c r="E119" s="56"/>
      <c r="F119" s="129"/>
      <c r="G119" s="222"/>
      <c r="H119" s="56"/>
      <c r="I119" s="56"/>
      <c r="J119" s="136"/>
      <c r="K119" s="136"/>
      <c r="L119" s="136"/>
      <c r="M119" s="183"/>
      <c r="N119" s="136"/>
      <c r="O119" s="273"/>
      <c r="P119" s="56"/>
      <c r="Q119" s="56"/>
      <c r="R119" s="56"/>
      <c r="S119" s="56"/>
      <c r="T119" s="56"/>
      <c r="U119" s="56"/>
      <c r="V119" s="56"/>
      <c r="W119" s="56"/>
      <c r="X119" s="56"/>
      <c r="Y119" s="56"/>
      <c r="Z119" s="56"/>
    </row>
    <row r="120" spans="1:26" ht="15.75" customHeight="1">
      <c r="A120" s="271"/>
      <c r="B120" s="56"/>
      <c r="C120" s="56"/>
      <c r="D120" s="56"/>
      <c r="E120" s="56"/>
      <c r="F120" s="129"/>
      <c r="G120" s="222"/>
      <c r="H120" s="56"/>
      <c r="I120" s="56"/>
      <c r="J120" s="136"/>
      <c r="K120" s="136"/>
      <c r="L120" s="136"/>
      <c r="M120" s="183"/>
      <c r="N120" s="136"/>
      <c r="O120" s="273"/>
      <c r="P120" s="56"/>
      <c r="Q120" s="56"/>
      <c r="R120" s="56"/>
      <c r="S120" s="56"/>
      <c r="T120" s="56"/>
      <c r="U120" s="56"/>
      <c r="V120" s="56"/>
      <c r="W120" s="56"/>
      <c r="X120" s="56"/>
      <c r="Y120" s="56"/>
      <c r="Z120" s="56"/>
    </row>
    <row r="121" spans="1:26" ht="15.75" customHeight="1">
      <c r="A121" s="271"/>
      <c r="B121" s="56"/>
      <c r="C121" s="56"/>
      <c r="D121" s="56"/>
      <c r="E121" s="56"/>
      <c r="F121" s="129"/>
      <c r="G121" s="222"/>
      <c r="H121" s="56"/>
      <c r="I121" s="56"/>
      <c r="J121" s="136"/>
      <c r="K121" s="136"/>
      <c r="L121" s="136"/>
      <c r="M121" s="183"/>
      <c r="N121" s="136"/>
      <c r="O121" s="273"/>
      <c r="P121" s="56"/>
      <c r="Q121" s="56"/>
      <c r="R121" s="56"/>
      <c r="S121" s="56"/>
      <c r="T121" s="56"/>
      <c r="U121" s="56"/>
      <c r="V121" s="56"/>
      <c r="W121" s="56"/>
      <c r="X121" s="56"/>
      <c r="Y121" s="56"/>
      <c r="Z121" s="56"/>
    </row>
    <row r="122" spans="1:26" ht="15.75" customHeight="1">
      <c r="A122" s="271"/>
      <c r="B122" s="56"/>
      <c r="C122" s="56"/>
      <c r="D122" s="56"/>
      <c r="E122" s="56"/>
      <c r="F122" s="129"/>
      <c r="G122" s="222"/>
      <c r="H122" s="56"/>
      <c r="I122" s="56"/>
      <c r="J122" s="136"/>
      <c r="K122" s="136"/>
      <c r="L122" s="136"/>
      <c r="M122" s="183"/>
      <c r="N122" s="136"/>
      <c r="O122" s="273"/>
      <c r="P122" s="56"/>
      <c r="Q122" s="56"/>
      <c r="R122" s="56"/>
      <c r="S122" s="56"/>
      <c r="T122" s="56"/>
      <c r="U122" s="56"/>
      <c r="V122" s="56"/>
      <c r="W122" s="56"/>
      <c r="X122" s="56"/>
      <c r="Y122" s="56"/>
      <c r="Z122" s="56"/>
    </row>
    <row r="123" spans="1:26" ht="15.75" customHeight="1">
      <c r="A123" s="271"/>
      <c r="B123" s="56"/>
      <c r="C123" s="56"/>
      <c r="D123" s="56"/>
      <c r="E123" s="56"/>
      <c r="F123" s="129"/>
      <c r="G123" s="222"/>
      <c r="H123" s="56"/>
      <c r="I123" s="56"/>
      <c r="J123" s="136"/>
      <c r="K123" s="136"/>
      <c r="L123" s="136"/>
      <c r="M123" s="183"/>
      <c r="N123" s="136"/>
      <c r="O123" s="273"/>
      <c r="P123" s="56"/>
      <c r="Q123" s="56"/>
      <c r="R123" s="56"/>
      <c r="S123" s="56"/>
      <c r="T123" s="56"/>
      <c r="U123" s="56"/>
      <c r="V123" s="56"/>
      <c r="W123" s="56"/>
      <c r="X123" s="56"/>
      <c r="Y123" s="56"/>
      <c r="Z123" s="56"/>
    </row>
    <row r="124" spans="1:26" ht="15.75" customHeight="1">
      <c r="A124" s="271"/>
      <c r="B124" s="56"/>
      <c r="C124" s="56"/>
      <c r="D124" s="56"/>
      <c r="E124" s="56"/>
      <c r="F124" s="129"/>
      <c r="G124" s="222"/>
      <c r="H124" s="56"/>
      <c r="I124" s="56"/>
      <c r="J124" s="136"/>
      <c r="K124" s="136"/>
      <c r="L124" s="136"/>
      <c r="M124" s="183"/>
      <c r="N124" s="136"/>
      <c r="O124" s="273"/>
      <c r="P124" s="56"/>
      <c r="Q124" s="56"/>
      <c r="R124" s="56"/>
      <c r="S124" s="56"/>
      <c r="T124" s="56"/>
      <c r="U124" s="56"/>
      <c r="V124" s="56"/>
      <c r="W124" s="56"/>
      <c r="X124" s="56"/>
      <c r="Y124" s="56"/>
      <c r="Z124" s="56"/>
    </row>
    <row r="125" spans="1:26" ht="15.75" customHeight="1">
      <c r="A125" s="271"/>
      <c r="B125" s="56"/>
      <c r="C125" s="56"/>
      <c r="D125" s="56"/>
      <c r="E125" s="56"/>
      <c r="F125" s="129"/>
      <c r="G125" s="222"/>
      <c r="H125" s="56"/>
      <c r="I125" s="56"/>
      <c r="J125" s="136"/>
      <c r="K125" s="136"/>
      <c r="L125" s="136"/>
      <c r="M125" s="183"/>
      <c r="N125" s="136"/>
      <c r="O125" s="273"/>
      <c r="P125" s="56"/>
      <c r="Q125" s="56"/>
      <c r="R125" s="56"/>
      <c r="S125" s="56"/>
      <c r="T125" s="56"/>
      <c r="U125" s="56"/>
      <c r="V125" s="56"/>
      <c r="W125" s="56"/>
      <c r="X125" s="56"/>
      <c r="Y125" s="56"/>
      <c r="Z125" s="56"/>
    </row>
    <row r="126" spans="1:26" ht="15.75" customHeight="1">
      <c r="A126" s="271"/>
      <c r="B126" s="56"/>
      <c r="C126" s="56"/>
      <c r="D126" s="56"/>
      <c r="E126" s="56"/>
      <c r="F126" s="129"/>
      <c r="G126" s="222"/>
      <c r="H126" s="56"/>
      <c r="I126" s="56"/>
      <c r="J126" s="136"/>
      <c r="K126" s="136"/>
      <c r="L126" s="136"/>
      <c r="M126" s="183"/>
      <c r="N126" s="136"/>
      <c r="O126" s="273"/>
      <c r="P126" s="56"/>
      <c r="Q126" s="56"/>
      <c r="R126" s="56"/>
      <c r="S126" s="56"/>
      <c r="T126" s="56"/>
      <c r="U126" s="56"/>
      <c r="V126" s="56"/>
      <c r="W126" s="56"/>
      <c r="X126" s="56"/>
      <c r="Y126" s="56"/>
      <c r="Z126" s="56"/>
    </row>
    <row r="127" spans="1:26" ht="15.75" customHeight="1">
      <c r="A127" s="271"/>
      <c r="B127" s="56"/>
      <c r="C127" s="56"/>
      <c r="D127" s="56"/>
      <c r="E127" s="56"/>
      <c r="F127" s="129"/>
      <c r="G127" s="222"/>
      <c r="H127" s="56"/>
      <c r="I127" s="56"/>
      <c r="J127" s="136"/>
      <c r="K127" s="136"/>
      <c r="L127" s="136"/>
      <c r="M127" s="183"/>
      <c r="N127" s="136"/>
      <c r="O127" s="273"/>
      <c r="P127" s="56"/>
      <c r="Q127" s="56"/>
      <c r="R127" s="56"/>
      <c r="S127" s="56"/>
      <c r="T127" s="56"/>
      <c r="U127" s="56"/>
      <c r="V127" s="56"/>
      <c r="W127" s="56"/>
      <c r="X127" s="56"/>
      <c r="Y127" s="56"/>
      <c r="Z127" s="56"/>
    </row>
    <row r="128" spans="1:26" ht="15.75" customHeight="1">
      <c r="A128" s="271"/>
      <c r="B128" s="56"/>
      <c r="C128" s="56"/>
      <c r="D128" s="56"/>
      <c r="E128" s="56"/>
      <c r="F128" s="129"/>
      <c r="G128" s="222"/>
      <c r="H128" s="56"/>
      <c r="I128" s="56"/>
      <c r="J128" s="136"/>
      <c r="K128" s="136"/>
      <c r="L128" s="136"/>
      <c r="M128" s="183"/>
      <c r="N128" s="136"/>
      <c r="O128" s="273"/>
      <c r="P128" s="56"/>
      <c r="Q128" s="56"/>
      <c r="R128" s="56"/>
      <c r="S128" s="56"/>
      <c r="T128" s="56"/>
      <c r="U128" s="56"/>
      <c r="V128" s="56"/>
      <c r="W128" s="56"/>
      <c r="X128" s="56"/>
      <c r="Y128" s="56"/>
      <c r="Z128" s="56"/>
    </row>
    <row r="129" spans="1:26" ht="15.75" customHeight="1">
      <c r="A129" s="271"/>
      <c r="B129" s="56"/>
      <c r="C129" s="56"/>
      <c r="D129" s="56"/>
      <c r="E129" s="56"/>
      <c r="F129" s="129"/>
      <c r="G129" s="222"/>
      <c r="H129" s="56"/>
      <c r="I129" s="56"/>
      <c r="J129" s="136"/>
      <c r="K129" s="136"/>
      <c r="L129" s="136"/>
      <c r="M129" s="183"/>
      <c r="N129" s="136"/>
      <c r="O129" s="273"/>
      <c r="P129" s="56"/>
      <c r="Q129" s="56"/>
      <c r="R129" s="56"/>
      <c r="S129" s="56"/>
      <c r="T129" s="56"/>
      <c r="U129" s="56"/>
      <c r="V129" s="56"/>
      <c r="W129" s="56"/>
      <c r="X129" s="56"/>
      <c r="Y129" s="56"/>
      <c r="Z129" s="56"/>
    </row>
    <row r="130" spans="1:26" ht="15.75" customHeight="1">
      <c r="A130" s="271"/>
      <c r="B130" s="56"/>
      <c r="C130" s="56"/>
      <c r="D130" s="56"/>
      <c r="E130" s="56"/>
      <c r="F130" s="129"/>
      <c r="G130" s="222"/>
      <c r="H130" s="56"/>
      <c r="I130" s="56"/>
      <c r="J130" s="136"/>
      <c r="K130" s="136"/>
      <c r="L130" s="136"/>
      <c r="M130" s="183"/>
      <c r="N130" s="136"/>
      <c r="O130" s="273"/>
      <c r="P130" s="56"/>
      <c r="Q130" s="56"/>
      <c r="R130" s="56"/>
      <c r="S130" s="56"/>
      <c r="T130" s="56"/>
      <c r="U130" s="56"/>
      <c r="V130" s="56"/>
      <c r="W130" s="56"/>
      <c r="X130" s="56"/>
      <c r="Y130" s="56"/>
      <c r="Z130" s="56"/>
    </row>
    <row r="131" spans="1:26" ht="15.75" customHeight="1">
      <c r="A131" s="271"/>
      <c r="B131" s="56"/>
      <c r="C131" s="56"/>
      <c r="D131" s="56"/>
      <c r="E131" s="56"/>
      <c r="F131" s="129"/>
      <c r="G131" s="222"/>
      <c r="H131" s="56"/>
      <c r="I131" s="56"/>
      <c r="J131" s="136"/>
      <c r="K131" s="136"/>
      <c r="L131" s="136"/>
      <c r="M131" s="183"/>
      <c r="N131" s="136"/>
      <c r="O131" s="273"/>
      <c r="P131" s="56"/>
      <c r="Q131" s="56"/>
      <c r="R131" s="56"/>
      <c r="S131" s="56"/>
      <c r="T131" s="56"/>
      <c r="U131" s="56"/>
      <c r="V131" s="56"/>
      <c r="W131" s="56"/>
      <c r="X131" s="56"/>
      <c r="Y131" s="56"/>
      <c r="Z131" s="56"/>
    </row>
    <row r="132" spans="1:26" ht="15.75" customHeight="1">
      <c r="A132" s="271"/>
      <c r="B132" s="56"/>
      <c r="C132" s="56"/>
      <c r="D132" s="56"/>
      <c r="E132" s="56"/>
      <c r="F132" s="129"/>
      <c r="G132" s="222"/>
      <c r="H132" s="56"/>
      <c r="I132" s="56"/>
      <c r="J132" s="136"/>
      <c r="K132" s="136"/>
      <c r="L132" s="136"/>
      <c r="M132" s="183"/>
      <c r="N132" s="136"/>
      <c r="O132" s="273"/>
      <c r="P132" s="56"/>
      <c r="Q132" s="56"/>
      <c r="R132" s="56"/>
      <c r="S132" s="56"/>
      <c r="T132" s="56"/>
      <c r="U132" s="56"/>
      <c r="V132" s="56"/>
      <c r="W132" s="56"/>
      <c r="X132" s="56"/>
      <c r="Y132" s="56"/>
      <c r="Z132" s="56"/>
    </row>
    <row r="133" spans="1:26" ht="15.75" customHeight="1">
      <c r="A133" s="271"/>
      <c r="B133" s="56"/>
      <c r="C133" s="56"/>
      <c r="D133" s="56"/>
      <c r="E133" s="56"/>
      <c r="F133" s="129"/>
      <c r="G133" s="222"/>
      <c r="H133" s="56"/>
      <c r="I133" s="56"/>
      <c r="J133" s="136"/>
      <c r="K133" s="136"/>
      <c r="L133" s="136"/>
      <c r="M133" s="183"/>
      <c r="N133" s="136"/>
      <c r="O133" s="273"/>
      <c r="P133" s="56"/>
      <c r="Q133" s="56"/>
      <c r="R133" s="56"/>
      <c r="S133" s="56"/>
      <c r="T133" s="56"/>
      <c r="U133" s="56"/>
      <c r="V133" s="56"/>
      <c r="W133" s="56"/>
      <c r="X133" s="56"/>
      <c r="Y133" s="56"/>
      <c r="Z133" s="56"/>
    </row>
    <row r="134" spans="1:26" ht="15.75" customHeight="1">
      <c r="A134" s="271"/>
      <c r="B134" s="56"/>
      <c r="C134" s="56"/>
      <c r="D134" s="56"/>
      <c r="E134" s="56"/>
      <c r="F134" s="129"/>
      <c r="G134" s="222"/>
      <c r="H134" s="56"/>
      <c r="I134" s="56"/>
      <c r="J134" s="136"/>
      <c r="K134" s="136"/>
      <c r="L134" s="136"/>
      <c r="M134" s="183"/>
      <c r="N134" s="136"/>
      <c r="O134" s="273"/>
      <c r="P134" s="56"/>
      <c r="Q134" s="56"/>
      <c r="R134" s="56"/>
      <c r="S134" s="56"/>
      <c r="T134" s="56"/>
      <c r="U134" s="56"/>
      <c r="V134" s="56"/>
      <c r="W134" s="56"/>
      <c r="X134" s="56"/>
      <c r="Y134" s="56"/>
      <c r="Z134" s="56"/>
    </row>
    <row r="135" spans="1:26" ht="15.75" customHeight="1">
      <c r="A135" s="271"/>
      <c r="B135" s="56"/>
      <c r="C135" s="56"/>
      <c r="D135" s="56"/>
      <c r="E135" s="56"/>
      <c r="F135" s="129"/>
      <c r="G135" s="222"/>
      <c r="H135" s="56"/>
      <c r="I135" s="56"/>
      <c r="J135" s="136"/>
      <c r="K135" s="136"/>
      <c r="L135" s="136"/>
      <c r="M135" s="183"/>
      <c r="N135" s="136"/>
      <c r="O135" s="273"/>
      <c r="P135" s="56"/>
      <c r="Q135" s="56"/>
      <c r="R135" s="56"/>
      <c r="S135" s="56"/>
      <c r="T135" s="56"/>
      <c r="U135" s="56"/>
      <c r="V135" s="56"/>
      <c r="W135" s="56"/>
      <c r="X135" s="56"/>
      <c r="Y135" s="56"/>
      <c r="Z135" s="56"/>
    </row>
    <row r="136" spans="1:26" ht="15.75" customHeight="1">
      <c r="A136" s="271"/>
      <c r="B136" s="56"/>
      <c r="C136" s="56"/>
      <c r="D136" s="56"/>
      <c r="E136" s="56"/>
      <c r="F136" s="129"/>
      <c r="G136" s="222"/>
      <c r="H136" s="56"/>
      <c r="I136" s="56"/>
      <c r="J136" s="136"/>
      <c r="K136" s="136"/>
      <c r="L136" s="136"/>
      <c r="M136" s="183"/>
      <c r="N136" s="136"/>
      <c r="O136" s="273"/>
      <c r="P136" s="56"/>
      <c r="Q136" s="56"/>
      <c r="R136" s="56"/>
      <c r="S136" s="56"/>
      <c r="T136" s="56"/>
      <c r="U136" s="56"/>
      <c r="V136" s="56"/>
      <c r="W136" s="56"/>
      <c r="X136" s="56"/>
      <c r="Y136" s="56"/>
      <c r="Z136" s="56"/>
    </row>
    <row r="137" spans="1:26" ht="15.75" customHeight="1">
      <c r="A137" s="271"/>
      <c r="B137" s="56"/>
      <c r="C137" s="56"/>
      <c r="D137" s="56"/>
      <c r="E137" s="56"/>
      <c r="F137" s="129"/>
      <c r="G137" s="222"/>
      <c r="H137" s="56"/>
      <c r="I137" s="56"/>
      <c r="J137" s="136"/>
      <c r="K137" s="136"/>
      <c r="L137" s="136"/>
      <c r="M137" s="183"/>
      <c r="N137" s="136"/>
      <c r="O137" s="273"/>
      <c r="P137" s="56"/>
      <c r="Q137" s="56"/>
      <c r="R137" s="56"/>
      <c r="S137" s="56"/>
      <c r="T137" s="56"/>
      <c r="U137" s="56"/>
      <c r="V137" s="56"/>
      <c r="W137" s="56"/>
      <c r="X137" s="56"/>
      <c r="Y137" s="56"/>
      <c r="Z137" s="56"/>
    </row>
    <row r="138" spans="1:26" ht="15.75" customHeight="1">
      <c r="A138" s="271"/>
      <c r="B138" s="56"/>
      <c r="C138" s="56"/>
      <c r="D138" s="56"/>
      <c r="E138" s="56"/>
      <c r="F138" s="129"/>
      <c r="G138" s="222"/>
      <c r="H138" s="56"/>
      <c r="I138" s="56"/>
      <c r="J138" s="136"/>
      <c r="K138" s="136"/>
      <c r="L138" s="136"/>
      <c r="M138" s="183"/>
      <c r="N138" s="136"/>
      <c r="O138" s="273"/>
      <c r="P138" s="56"/>
      <c r="Q138" s="56"/>
      <c r="R138" s="56"/>
      <c r="S138" s="56"/>
      <c r="T138" s="56"/>
      <c r="U138" s="56"/>
      <c r="V138" s="56"/>
      <c r="W138" s="56"/>
      <c r="X138" s="56"/>
      <c r="Y138" s="56"/>
      <c r="Z138" s="56"/>
    </row>
    <row r="139" spans="1:26" ht="15.75" customHeight="1">
      <c r="A139" s="271"/>
      <c r="B139" s="56"/>
      <c r="C139" s="56"/>
      <c r="D139" s="56"/>
      <c r="E139" s="56"/>
      <c r="F139" s="129"/>
      <c r="G139" s="222"/>
      <c r="H139" s="56"/>
      <c r="I139" s="56"/>
      <c r="J139" s="136"/>
      <c r="K139" s="136"/>
      <c r="L139" s="136"/>
      <c r="M139" s="183"/>
      <c r="N139" s="136"/>
      <c r="O139" s="273"/>
      <c r="P139" s="56"/>
      <c r="Q139" s="56"/>
      <c r="R139" s="56"/>
      <c r="S139" s="56"/>
      <c r="T139" s="56"/>
      <c r="U139" s="56"/>
      <c r="V139" s="56"/>
      <c r="W139" s="56"/>
      <c r="X139" s="56"/>
      <c r="Y139" s="56"/>
      <c r="Z139" s="56"/>
    </row>
    <row r="140" spans="1:26" ht="15.75" customHeight="1">
      <c r="A140" s="271"/>
      <c r="B140" s="56"/>
      <c r="C140" s="56"/>
      <c r="D140" s="56"/>
      <c r="E140" s="56"/>
      <c r="F140" s="129"/>
      <c r="G140" s="222"/>
      <c r="H140" s="56"/>
      <c r="I140" s="56"/>
      <c r="J140" s="136"/>
      <c r="K140" s="136"/>
      <c r="L140" s="136"/>
      <c r="M140" s="183"/>
      <c r="N140" s="136"/>
      <c r="O140" s="273"/>
      <c r="P140" s="56"/>
      <c r="Q140" s="56"/>
      <c r="R140" s="56"/>
      <c r="S140" s="56"/>
      <c r="T140" s="56"/>
      <c r="U140" s="56"/>
      <c r="V140" s="56"/>
      <c r="W140" s="56"/>
      <c r="X140" s="56"/>
      <c r="Y140" s="56"/>
      <c r="Z140" s="56"/>
    </row>
    <row r="141" spans="1:26" ht="15.75" customHeight="1">
      <c r="A141" s="271"/>
      <c r="B141" s="56"/>
      <c r="C141" s="56"/>
      <c r="D141" s="56"/>
      <c r="E141" s="56"/>
      <c r="F141" s="129"/>
      <c r="G141" s="222"/>
      <c r="H141" s="56"/>
      <c r="I141" s="56"/>
      <c r="J141" s="136"/>
      <c r="K141" s="136"/>
      <c r="L141" s="136"/>
      <c r="M141" s="183"/>
      <c r="N141" s="136"/>
      <c r="O141" s="273"/>
      <c r="P141" s="56"/>
      <c r="Q141" s="56"/>
      <c r="R141" s="56"/>
      <c r="S141" s="56"/>
      <c r="T141" s="56"/>
      <c r="U141" s="56"/>
      <c r="V141" s="56"/>
      <c r="W141" s="56"/>
      <c r="X141" s="56"/>
      <c r="Y141" s="56"/>
      <c r="Z141" s="56"/>
    </row>
    <row r="142" spans="1:26" ht="15.75" customHeight="1">
      <c r="A142" s="271"/>
      <c r="B142" s="56"/>
      <c r="C142" s="56"/>
      <c r="D142" s="56"/>
      <c r="E142" s="56"/>
      <c r="F142" s="129"/>
      <c r="G142" s="222"/>
      <c r="H142" s="56"/>
      <c r="I142" s="56"/>
      <c r="J142" s="136"/>
      <c r="K142" s="136"/>
      <c r="L142" s="136"/>
      <c r="M142" s="183"/>
      <c r="N142" s="136"/>
      <c r="O142" s="273"/>
      <c r="P142" s="56"/>
      <c r="Q142" s="56"/>
      <c r="R142" s="56"/>
      <c r="S142" s="56"/>
      <c r="T142" s="56"/>
      <c r="U142" s="56"/>
      <c r="V142" s="56"/>
      <c r="W142" s="56"/>
      <c r="X142" s="56"/>
      <c r="Y142" s="56"/>
      <c r="Z142" s="56"/>
    </row>
    <row r="143" spans="1:26" ht="15.75" customHeight="1">
      <c r="A143" s="271"/>
      <c r="B143" s="56"/>
      <c r="C143" s="56"/>
      <c r="D143" s="56"/>
      <c r="E143" s="56"/>
      <c r="F143" s="129"/>
      <c r="G143" s="222"/>
      <c r="H143" s="56"/>
      <c r="I143" s="56"/>
      <c r="J143" s="136"/>
      <c r="K143" s="136"/>
      <c r="L143" s="136"/>
      <c r="M143" s="183"/>
      <c r="N143" s="136"/>
      <c r="O143" s="273"/>
      <c r="P143" s="56"/>
      <c r="Q143" s="56"/>
      <c r="R143" s="56"/>
      <c r="S143" s="56"/>
      <c r="T143" s="56"/>
      <c r="U143" s="56"/>
      <c r="V143" s="56"/>
      <c r="W143" s="56"/>
      <c r="X143" s="56"/>
      <c r="Y143" s="56"/>
      <c r="Z143" s="56"/>
    </row>
    <row r="144" spans="1:26" ht="15.75" customHeight="1">
      <c r="A144" s="271"/>
      <c r="B144" s="56"/>
      <c r="C144" s="56"/>
      <c r="D144" s="56"/>
      <c r="E144" s="56"/>
      <c r="F144" s="129"/>
      <c r="G144" s="222"/>
      <c r="H144" s="56"/>
      <c r="I144" s="56"/>
      <c r="J144" s="136"/>
      <c r="K144" s="136"/>
      <c r="L144" s="136"/>
      <c r="M144" s="183"/>
      <c r="N144" s="136"/>
      <c r="O144" s="273"/>
      <c r="P144" s="56"/>
      <c r="Q144" s="56"/>
      <c r="R144" s="56"/>
      <c r="S144" s="56"/>
      <c r="T144" s="56"/>
      <c r="U144" s="56"/>
      <c r="V144" s="56"/>
      <c r="W144" s="56"/>
      <c r="X144" s="56"/>
      <c r="Y144" s="56"/>
      <c r="Z144" s="56"/>
    </row>
    <row r="145" spans="1:26" ht="15.75" customHeight="1">
      <c r="A145" s="271"/>
      <c r="B145" s="56"/>
      <c r="C145" s="56"/>
      <c r="D145" s="56"/>
      <c r="E145" s="56"/>
      <c r="F145" s="129"/>
      <c r="G145" s="222"/>
      <c r="H145" s="56"/>
      <c r="I145" s="56"/>
      <c r="J145" s="136"/>
      <c r="K145" s="136"/>
      <c r="L145" s="136"/>
      <c r="M145" s="183"/>
      <c r="N145" s="136"/>
      <c r="O145" s="273"/>
      <c r="P145" s="56"/>
      <c r="Q145" s="56"/>
      <c r="R145" s="56"/>
      <c r="S145" s="56"/>
      <c r="T145" s="56"/>
      <c r="U145" s="56"/>
      <c r="V145" s="56"/>
      <c r="W145" s="56"/>
      <c r="X145" s="56"/>
      <c r="Y145" s="56"/>
      <c r="Z145" s="56"/>
    </row>
    <row r="146" spans="1:26" ht="15.75" customHeight="1">
      <c r="A146" s="271"/>
      <c r="B146" s="56"/>
      <c r="C146" s="56"/>
      <c r="D146" s="56"/>
      <c r="E146" s="56"/>
      <c r="F146" s="129"/>
      <c r="G146" s="222"/>
      <c r="H146" s="56"/>
      <c r="I146" s="56"/>
      <c r="J146" s="136"/>
      <c r="K146" s="136"/>
      <c r="L146" s="136"/>
      <c r="M146" s="183"/>
      <c r="N146" s="136"/>
      <c r="O146" s="273"/>
      <c r="P146" s="56"/>
      <c r="Q146" s="56"/>
      <c r="R146" s="56"/>
      <c r="S146" s="56"/>
      <c r="T146" s="56"/>
      <c r="U146" s="56"/>
      <c r="V146" s="56"/>
      <c r="W146" s="56"/>
      <c r="X146" s="56"/>
      <c r="Y146" s="56"/>
      <c r="Z146" s="56"/>
    </row>
    <row r="147" spans="1:26" ht="15.75" customHeight="1">
      <c r="A147" s="271"/>
      <c r="B147" s="56"/>
      <c r="C147" s="56"/>
      <c r="D147" s="56"/>
      <c r="E147" s="56"/>
      <c r="F147" s="129"/>
      <c r="G147" s="222"/>
      <c r="H147" s="56"/>
      <c r="I147" s="56"/>
      <c r="J147" s="136"/>
      <c r="K147" s="136"/>
      <c r="L147" s="136"/>
      <c r="M147" s="183"/>
      <c r="N147" s="136"/>
      <c r="O147" s="273"/>
      <c r="P147" s="56"/>
      <c r="Q147" s="56"/>
      <c r="R147" s="56"/>
      <c r="S147" s="56"/>
      <c r="T147" s="56"/>
      <c r="U147" s="56"/>
      <c r="V147" s="56"/>
      <c r="W147" s="56"/>
      <c r="X147" s="56"/>
      <c r="Y147" s="56"/>
      <c r="Z147" s="56"/>
    </row>
    <row r="148" spans="1:26" ht="15.75" customHeight="1">
      <c r="A148" s="271"/>
      <c r="B148" s="56"/>
      <c r="C148" s="56"/>
      <c r="D148" s="56"/>
      <c r="E148" s="56"/>
      <c r="F148" s="129"/>
      <c r="G148" s="222"/>
      <c r="H148" s="56"/>
      <c r="I148" s="56"/>
      <c r="J148" s="136"/>
      <c r="K148" s="136"/>
      <c r="L148" s="136"/>
      <c r="M148" s="183"/>
      <c r="N148" s="136"/>
      <c r="O148" s="273"/>
      <c r="P148" s="56"/>
      <c r="Q148" s="56"/>
      <c r="R148" s="56"/>
      <c r="S148" s="56"/>
      <c r="T148" s="56"/>
      <c r="U148" s="56"/>
      <c r="V148" s="56"/>
      <c r="W148" s="56"/>
      <c r="X148" s="56"/>
      <c r="Y148" s="56"/>
      <c r="Z148" s="56"/>
    </row>
    <row r="149" spans="1:26" ht="15.75" customHeight="1">
      <c r="A149" s="271"/>
      <c r="B149" s="56"/>
      <c r="C149" s="56"/>
      <c r="D149" s="56"/>
      <c r="E149" s="56"/>
      <c r="F149" s="129"/>
      <c r="G149" s="222"/>
      <c r="H149" s="56"/>
      <c r="I149" s="56"/>
      <c r="J149" s="136"/>
      <c r="K149" s="136"/>
      <c r="L149" s="136"/>
      <c r="M149" s="183"/>
      <c r="N149" s="136"/>
      <c r="O149" s="273"/>
      <c r="P149" s="56"/>
      <c r="Q149" s="56"/>
      <c r="R149" s="56"/>
      <c r="S149" s="56"/>
      <c r="T149" s="56"/>
      <c r="U149" s="56"/>
      <c r="V149" s="56"/>
      <c r="W149" s="56"/>
      <c r="X149" s="56"/>
      <c r="Y149" s="56"/>
      <c r="Z149" s="56"/>
    </row>
    <row r="150" spans="1:26" ht="15.75" customHeight="1">
      <c r="A150" s="271"/>
      <c r="B150" s="56"/>
      <c r="C150" s="56"/>
      <c r="D150" s="56"/>
      <c r="E150" s="56"/>
      <c r="F150" s="129"/>
      <c r="G150" s="222"/>
      <c r="H150" s="56"/>
      <c r="I150" s="56"/>
      <c r="J150" s="136"/>
      <c r="K150" s="136"/>
      <c r="L150" s="136"/>
      <c r="M150" s="183"/>
      <c r="N150" s="136"/>
      <c r="O150" s="273"/>
      <c r="P150" s="56"/>
      <c r="Q150" s="56"/>
      <c r="R150" s="56"/>
      <c r="S150" s="56"/>
      <c r="T150" s="56"/>
      <c r="U150" s="56"/>
      <c r="V150" s="56"/>
      <c r="W150" s="56"/>
      <c r="X150" s="56"/>
      <c r="Y150" s="56"/>
      <c r="Z150" s="56"/>
    </row>
    <row r="151" spans="1:26" ht="15.75" customHeight="1">
      <c r="A151" s="271"/>
      <c r="B151" s="56"/>
      <c r="C151" s="56"/>
      <c r="D151" s="56"/>
      <c r="E151" s="56"/>
      <c r="F151" s="129"/>
      <c r="G151" s="222"/>
      <c r="H151" s="56"/>
      <c r="I151" s="56"/>
      <c r="J151" s="136"/>
      <c r="K151" s="136"/>
      <c r="L151" s="136"/>
      <c r="M151" s="183"/>
      <c r="N151" s="136"/>
      <c r="O151" s="273"/>
      <c r="P151" s="56"/>
      <c r="Q151" s="56"/>
      <c r="R151" s="56"/>
      <c r="S151" s="56"/>
      <c r="T151" s="56"/>
      <c r="U151" s="56"/>
      <c r="V151" s="56"/>
      <c r="W151" s="56"/>
      <c r="X151" s="56"/>
      <c r="Y151" s="56"/>
      <c r="Z151" s="56"/>
    </row>
    <row r="152" spans="1:26" ht="15.75" customHeight="1">
      <c r="A152" s="271"/>
      <c r="B152" s="56"/>
      <c r="C152" s="56"/>
      <c r="D152" s="56"/>
      <c r="E152" s="56"/>
      <c r="F152" s="129"/>
      <c r="G152" s="222"/>
      <c r="H152" s="56"/>
      <c r="I152" s="56"/>
      <c r="J152" s="136"/>
      <c r="K152" s="136"/>
      <c r="L152" s="136"/>
      <c r="M152" s="183"/>
      <c r="N152" s="136"/>
      <c r="O152" s="273"/>
      <c r="P152" s="56"/>
      <c r="Q152" s="56"/>
      <c r="R152" s="56"/>
      <c r="S152" s="56"/>
      <c r="T152" s="56"/>
      <c r="U152" s="56"/>
      <c r="V152" s="56"/>
      <c r="W152" s="56"/>
      <c r="X152" s="56"/>
      <c r="Y152" s="56"/>
      <c r="Z152" s="56"/>
    </row>
    <row r="153" spans="1:26" ht="15.75" customHeight="1">
      <c r="A153" s="271"/>
      <c r="B153" s="56"/>
      <c r="C153" s="56"/>
      <c r="D153" s="56"/>
      <c r="E153" s="56"/>
      <c r="F153" s="129"/>
      <c r="G153" s="222"/>
      <c r="H153" s="56"/>
      <c r="I153" s="56"/>
      <c r="J153" s="136"/>
      <c r="K153" s="136"/>
      <c r="L153" s="136"/>
      <c r="M153" s="183"/>
      <c r="N153" s="136"/>
      <c r="O153" s="273"/>
      <c r="P153" s="56"/>
      <c r="Q153" s="56"/>
      <c r="R153" s="56"/>
      <c r="S153" s="56"/>
      <c r="T153" s="56"/>
      <c r="U153" s="56"/>
      <c r="V153" s="56"/>
      <c r="W153" s="56"/>
      <c r="X153" s="56"/>
      <c r="Y153" s="56"/>
      <c r="Z153" s="56"/>
    </row>
    <row r="154" spans="1:26" ht="15.75" customHeight="1">
      <c r="A154" s="271"/>
      <c r="B154" s="56"/>
      <c r="C154" s="56"/>
      <c r="D154" s="56"/>
      <c r="E154" s="56"/>
      <c r="F154" s="129"/>
      <c r="G154" s="222"/>
      <c r="H154" s="56"/>
      <c r="I154" s="56"/>
      <c r="J154" s="136"/>
      <c r="K154" s="136"/>
      <c r="L154" s="136"/>
      <c r="M154" s="183"/>
      <c r="N154" s="136"/>
      <c r="O154" s="273"/>
      <c r="P154" s="56"/>
      <c r="Q154" s="56"/>
      <c r="R154" s="56"/>
      <c r="S154" s="56"/>
      <c r="T154" s="56"/>
      <c r="U154" s="56"/>
      <c r="V154" s="56"/>
      <c r="W154" s="56"/>
      <c r="X154" s="56"/>
      <c r="Y154" s="56"/>
      <c r="Z154" s="56"/>
    </row>
    <row r="155" spans="1:26" ht="15.75" customHeight="1">
      <c r="A155" s="271"/>
      <c r="B155" s="56"/>
      <c r="C155" s="56"/>
      <c r="D155" s="56"/>
      <c r="E155" s="56"/>
      <c r="F155" s="129"/>
      <c r="G155" s="222"/>
      <c r="H155" s="56"/>
      <c r="I155" s="56"/>
      <c r="J155" s="136"/>
      <c r="K155" s="136"/>
      <c r="L155" s="136"/>
      <c r="M155" s="183"/>
      <c r="N155" s="136"/>
      <c r="O155" s="273"/>
      <c r="P155" s="56"/>
      <c r="Q155" s="56"/>
      <c r="R155" s="56"/>
      <c r="S155" s="56"/>
      <c r="T155" s="56"/>
      <c r="U155" s="56"/>
      <c r="V155" s="56"/>
      <c r="W155" s="56"/>
      <c r="X155" s="56"/>
      <c r="Y155" s="56"/>
      <c r="Z155" s="56"/>
    </row>
    <row r="156" spans="1:26" ht="15.75" customHeight="1">
      <c r="A156" s="271"/>
      <c r="B156" s="56"/>
      <c r="C156" s="56"/>
      <c r="D156" s="56"/>
      <c r="E156" s="56"/>
      <c r="F156" s="129"/>
      <c r="G156" s="222"/>
      <c r="H156" s="56"/>
      <c r="I156" s="56"/>
      <c r="J156" s="136"/>
      <c r="K156" s="136"/>
      <c r="L156" s="136"/>
      <c r="M156" s="183"/>
      <c r="N156" s="136"/>
      <c r="O156" s="273"/>
      <c r="P156" s="56"/>
      <c r="Q156" s="56"/>
      <c r="R156" s="56"/>
      <c r="S156" s="56"/>
      <c r="T156" s="56"/>
      <c r="U156" s="56"/>
      <c r="V156" s="56"/>
      <c r="W156" s="56"/>
      <c r="X156" s="56"/>
      <c r="Y156" s="56"/>
      <c r="Z156" s="56"/>
    </row>
    <row r="157" spans="1:26" ht="15.75" customHeight="1">
      <c r="A157" s="271"/>
      <c r="B157" s="56"/>
      <c r="C157" s="56"/>
      <c r="D157" s="56"/>
      <c r="E157" s="56"/>
      <c r="F157" s="129"/>
      <c r="G157" s="222"/>
      <c r="H157" s="56"/>
      <c r="I157" s="56"/>
      <c r="J157" s="136"/>
      <c r="K157" s="136"/>
      <c r="L157" s="136"/>
      <c r="M157" s="183"/>
      <c r="N157" s="136"/>
      <c r="O157" s="273"/>
      <c r="P157" s="56"/>
      <c r="Q157" s="56"/>
      <c r="R157" s="56"/>
      <c r="S157" s="56"/>
      <c r="T157" s="56"/>
      <c r="U157" s="56"/>
      <c r="V157" s="56"/>
      <c r="W157" s="56"/>
      <c r="X157" s="56"/>
      <c r="Y157" s="56"/>
      <c r="Z157" s="56"/>
    </row>
    <row r="158" spans="1:26" ht="15.75" customHeight="1">
      <c r="A158" s="271"/>
      <c r="B158" s="56"/>
      <c r="C158" s="56"/>
      <c r="D158" s="56"/>
      <c r="E158" s="56"/>
      <c r="F158" s="129"/>
      <c r="G158" s="222"/>
      <c r="H158" s="56"/>
      <c r="I158" s="56"/>
      <c r="J158" s="136"/>
      <c r="K158" s="136"/>
      <c r="L158" s="136"/>
      <c r="M158" s="183"/>
      <c r="N158" s="136"/>
      <c r="O158" s="273"/>
      <c r="P158" s="56"/>
      <c r="Q158" s="56"/>
      <c r="R158" s="56"/>
      <c r="S158" s="56"/>
      <c r="T158" s="56"/>
      <c r="U158" s="56"/>
      <c r="V158" s="56"/>
      <c r="W158" s="56"/>
      <c r="X158" s="56"/>
      <c r="Y158" s="56"/>
      <c r="Z158" s="56"/>
    </row>
    <row r="159" spans="1:26" ht="15.75" customHeight="1">
      <c r="A159" s="271"/>
      <c r="B159" s="56"/>
      <c r="C159" s="56"/>
      <c r="D159" s="56"/>
      <c r="E159" s="56"/>
      <c r="F159" s="129"/>
      <c r="G159" s="222"/>
      <c r="H159" s="56"/>
      <c r="I159" s="56"/>
      <c r="J159" s="136"/>
      <c r="K159" s="136"/>
      <c r="L159" s="136"/>
      <c r="M159" s="183"/>
      <c r="N159" s="136"/>
      <c r="O159" s="273"/>
      <c r="P159" s="56"/>
      <c r="Q159" s="56"/>
      <c r="R159" s="56"/>
      <c r="S159" s="56"/>
      <c r="T159" s="56"/>
      <c r="U159" s="56"/>
      <c r="V159" s="56"/>
      <c r="W159" s="56"/>
      <c r="X159" s="56"/>
      <c r="Y159" s="56"/>
      <c r="Z159" s="56"/>
    </row>
    <row r="160" spans="1:26" ht="15.75" customHeight="1">
      <c r="A160" s="271"/>
      <c r="B160" s="56"/>
      <c r="C160" s="56"/>
      <c r="D160" s="56"/>
      <c r="E160" s="56"/>
      <c r="F160" s="129"/>
      <c r="G160" s="222"/>
      <c r="H160" s="56"/>
      <c r="I160" s="56"/>
      <c r="J160" s="136"/>
      <c r="K160" s="136"/>
      <c r="L160" s="136"/>
      <c r="M160" s="183"/>
      <c r="N160" s="136"/>
      <c r="O160" s="273"/>
      <c r="P160" s="56"/>
      <c r="Q160" s="56"/>
      <c r="R160" s="56"/>
      <c r="S160" s="56"/>
      <c r="T160" s="56"/>
      <c r="U160" s="56"/>
      <c r="V160" s="56"/>
      <c r="W160" s="56"/>
      <c r="X160" s="56"/>
      <c r="Y160" s="56"/>
      <c r="Z160" s="56"/>
    </row>
    <row r="161" spans="1:26" ht="15.75" customHeight="1">
      <c r="A161" s="271"/>
      <c r="B161" s="56"/>
      <c r="C161" s="56"/>
      <c r="D161" s="56"/>
      <c r="E161" s="56"/>
      <c r="F161" s="129"/>
      <c r="G161" s="222"/>
      <c r="H161" s="56"/>
      <c r="I161" s="56"/>
      <c r="J161" s="136"/>
      <c r="K161" s="136"/>
      <c r="L161" s="136"/>
      <c r="M161" s="183"/>
      <c r="N161" s="136"/>
      <c r="O161" s="273"/>
      <c r="P161" s="56"/>
      <c r="Q161" s="56"/>
      <c r="R161" s="56"/>
      <c r="S161" s="56"/>
      <c r="T161" s="56"/>
      <c r="U161" s="56"/>
      <c r="V161" s="56"/>
      <c r="W161" s="56"/>
      <c r="X161" s="56"/>
      <c r="Y161" s="56"/>
      <c r="Z161" s="56"/>
    </row>
    <row r="162" spans="1:26" ht="15.75" customHeight="1">
      <c r="A162" s="271"/>
      <c r="B162" s="56"/>
      <c r="C162" s="56"/>
      <c r="D162" s="56"/>
      <c r="E162" s="56"/>
      <c r="F162" s="129"/>
      <c r="G162" s="222"/>
      <c r="H162" s="56"/>
      <c r="I162" s="56"/>
      <c r="J162" s="136"/>
      <c r="K162" s="136"/>
      <c r="L162" s="136"/>
      <c r="M162" s="183"/>
      <c r="N162" s="136"/>
      <c r="O162" s="273"/>
      <c r="P162" s="56"/>
      <c r="Q162" s="56"/>
      <c r="R162" s="56"/>
      <c r="S162" s="56"/>
      <c r="T162" s="56"/>
      <c r="U162" s="56"/>
      <c r="V162" s="56"/>
      <c r="W162" s="56"/>
      <c r="X162" s="56"/>
      <c r="Y162" s="56"/>
      <c r="Z162" s="56"/>
    </row>
    <row r="163" spans="1:26" ht="15.75" customHeight="1">
      <c r="A163" s="271"/>
      <c r="B163" s="56"/>
      <c r="C163" s="56"/>
      <c r="D163" s="56"/>
      <c r="E163" s="56"/>
      <c r="F163" s="129"/>
      <c r="G163" s="222"/>
      <c r="H163" s="56"/>
      <c r="I163" s="56"/>
      <c r="J163" s="136"/>
      <c r="K163" s="136"/>
      <c r="L163" s="136"/>
      <c r="M163" s="183"/>
      <c r="N163" s="136"/>
      <c r="O163" s="273"/>
      <c r="P163" s="56"/>
      <c r="Q163" s="56"/>
      <c r="R163" s="56"/>
      <c r="S163" s="56"/>
      <c r="T163" s="56"/>
      <c r="U163" s="56"/>
      <c r="V163" s="56"/>
      <c r="W163" s="56"/>
      <c r="X163" s="56"/>
      <c r="Y163" s="56"/>
      <c r="Z163" s="56"/>
    </row>
    <row r="164" spans="1:26" ht="15.75" customHeight="1">
      <c r="A164" s="271"/>
      <c r="B164" s="56"/>
      <c r="C164" s="56"/>
      <c r="D164" s="56"/>
      <c r="E164" s="56"/>
      <c r="F164" s="129"/>
      <c r="G164" s="222"/>
      <c r="H164" s="56"/>
      <c r="I164" s="56"/>
      <c r="J164" s="136"/>
      <c r="K164" s="136"/>
      <c r="L164" s="136"/>
      <c r="M164" s="183"/>
      <c r="N164" s="136"/>
      <c r="O164" s="273"/>
      <c r="P164" s="56"/>
      <c r="Q164" s="56"/>
      <c r="R164" s="56"/>
      <c r="S164" s="56"/>
      <c r="T164" s="56"/>
      <c r="U164" s="56"/>
      <c r="V164" s="56"/>
      <c r="W164" s="56"/>
      <c r="X164" s="56"/>
      <c r="Y164" s="56"/>
      <c r="Z164" s="56"/>
    </row>
    <row r="165" spans="1:26" ht="15.75" customHeight="1">
      <c r="A165" s="271"/>
      <c r="B165" s="56"/>
      <c r="C165" s="56"/>
      <c r="D165" s="56"/>
      <c r="E165" s="56"/>
      <c r="F165" s="129"/>
      <c r="G165" s="222"/>
      <c r="H165" s="56"/>
      <c r="I165" s="56"/>
      <c r="J165" s="136"/>
      <c r="K165" s="136"/>
      <c r="L165" s="136"/>
      <c r="M165" s="183"/>
      <c r="N165" s="136"/>
      <c r="O165" s="273"/>
      <c r="P165" s="56"/>
      <c r="Q165" s="56"/>
      <c r="R165" s="56"/>
      <c r="S165" s="56"/>
      <c r="T165" s="56"/>
      <c r="U165" s="56"/>
      <c r="V165" s="56"/>
      <c r="W165" s="56"/>
      <c r="X165" s="56"/>
      <c r="Y165" s="56"/>
      <c r="Z165" s="56"/>
    </row>
    <row r="166" spans="1:26" ht="15.75" customHeight="1">
      <c r="A166" s="271"/>
      <c r="B166" s="56"/>
      <c r="C166" s="56"/>
      <c r="D166" s="56"/>
      <c r="E166" s="56"/>
      <c r="F166" s="129"/>
      <c r="G166" s="222"/>
      <c r="H166" s="56"/>
      <c r="I166" s="56"/>
      <c r="J166" s="136"/>
      <c r="K166" s="136"/>
      <c r="L166" s="136"/>
      <c r="M166" s="183"/>
      <c r="N166" s="136"/>
      <c r="O166" s="273"/>
      <c r="P166" s="56"/>
      <c r="Q166" s="56"/>
      <c r="R166" s="56"/>
      <c r="S166" s="56"/>
      <c r="T166" s="56"/>
      <c r="U166" s="56"/>
      <c r="V166" s="56"/>
      <c r="W166" s="56"/>
      <c r="X166" s="56"/>
      <c r="Y166" s="56"/>
      <c r="Z166" s="56"/>
    </row>
    <row r="167" spans="1:26" ht="15.75" customHeight="1">
      <c r="A167" s="271"/>
      <c r="B167" s="56"/>
      <c r="C167" s="56"/>
      <c r="D167" s="56"/>
      <c r="E167" s="56"/>
      <c r="F167" s="129"/>
      <c r="G167" s="222"/>
      <c r="H167" s="56"/>
      <c r="I167" s="56"/>
      <c r="J167" s="136"/>
      <c r="K167" s="136"/>
      <c r="L167" s="136"/>
      <c r="M167" s="183"/>
      <c r="N167" s="136"/>
      <c r="O167" s="273"/>
      <c r="P167" s="56"/>
      <c r="Q167" s="56"/>
      <c r="R167" s="56"/>
      <c r="S167" s="56"/>
      <c r="T167" s="56"/>
      <c r="U167" s="56"/>
      <c r="V167" s="56"/>
      <c r="W167" s="56"/>
      <c r="X167" s="56"/>
      <c r="Y167" s="56"/>
      <c r="Z167" s="56"/>
    </row>
    <row r="168" spans="1:26" ht="15.75" customHeight="1">
      <c r="A168" s="271"/>
      <c r="B168" s="56"/>
      <c r="C168" s="56"/>
      <c r="D168" s="56"/>
      <c r="E168" s="56"/>
      <c r="F168" s="129"/>
      <c r="G168" s="222"/>
      <c r="H168" s="56"/>
      <c r="I168" s="56"/>
      <c r="J168" s="136"/>
      <c r="K168" s="136"/>
      <c r="L168" s="136"/>
      <c r="M168" s="183"/>
      <c r="N168" s="136"/>
      <c r="O168" s="273"/>
      <c r="P168" s="56"/>
      <c r="Q168" s="56"/>
      <c r="R168" s="56"/>
      <c r="S168" s="56"/>
      <c r="T168" s="56"/>
      <c r="U168" s="56"/>
      <c r="V168" s="56"/>
      <c r="W168" s="56"/>
      <c r="X168" s="56"/>
      <c r="Y168" s="56"/>
      <c r="Z168" s="56"/>
    </row>
    <row r="169" spans="1:26" ht="15.75" customHeight="1">
      <c r="A169" s="271"/>
      <c r="B169" s="56"/>
      <c r="C169" s="56"/>
      <c r="D169" s="56"/>
      <c r="E169" s="56"/>
      <c r="F169" s="129"/>
      <c r="G169" s="222"/>
      <c r="H169" s="56"/>
      <c r="I169" s="56"/>
      <c r="J169" s="136"/>
      <c r="K169" s="136"/>
      <c r="L169" s="136"/>
      <c r="M169" s="183"/>
      <c r="N169" s="136"/>
      <c r="O169" s="273"/>
      <c r="P169" s="56"/>
      <c r="Q169" s="56"/>
      <c r="R169" s="56"/>
      <c r="S169" s="56"/>
      <c r="T169" s="56"/>
      <c r="U169" s="56"/>
      <c r="V169" s="56"/>
      <c r="W169" s="56"/>
      <c r="X169" s="56"/>
      <c r="Y169" s="56"/>
      <c r="Z169" s="56"/>
    </row>
    <row r="170" spans="1:26" ht="15.75" customHeight="1">
      <c r="A170" s="271"/>
      <c r="B170" s="56"/>
      <c r="C170" s="56"/>
      <c r="D170" s="56"/>
      <c r="E170" s="56"/>
      <c r="F170" s="129"/>
      <c r="G170" s="222"/>
      <c r="H170" s="56"/>
      <c r="I170" s="56"/>
      <c r="J170" s="136"/>
      <c r="K170" s="136"/>
      <c r="L170" s="136"/>
      <c r="M170" s="183"/>
      <c r="N170" s="136"/>
      <c r="O170" s="273"/>
      <c r="P170" s="56"/>
      <c r="Q170" s="56"/>
      <c r="R170" s="56"/>
      <c r="S170" s="56"/>
      <c r="T170" s="56"/>
      <c r="U170" s="56"/>
      <c r="V170" s="56"/>
      <c r="W170" s="56"/>
      <c r="X170" s="56"/>
      <c r="Y170" s="56"/>
      <c r="Z170" s="56"/>
    </row>
    <row r="171" spans="1:26" ht="15.75" customHeight="1">
      <c r="A171" s="271"/>
      <c r="B171" s="56"/>
      <c r="C171" s="56"/>
      <c r="D171" s="56"/>
      <c r="E171" s="56"/>
      <c r="F171" s="129"/>
      <c r="G171" s="222"/>
      <c r="H171" s="56"/>
      <c r="I171" s="56"/>
      <c r="J171" s="136"/>
      <c r="K171" s="136"/>
      <c r="L171" s="136"/>
      <c r="M171" s="183"/>
      <c r="N171" s="136"/>
      <c r="O171" s="273"/>
      <c r="P171" s="56"/>
      <c r="Q171" s="56"/>
      <c r="R171" s="56"/>
      <c r="S171" s="56"/>
      <c r="T171" s="56"/>
      <c r="U171" s="56"/>
      <c r="V171" s="56"/>
      <c r="W171" s="56"/>
      <c r="X171" s="56"/>
      <c r="Y171" s="56"/>
      <c r="Z171" s="56"/>
    </row>
    <row r="172" spans="1:26" ht="15.75" customHeight="1">
      <c r="A172" s="271"/>
      <c r="B172" s="56"/>
      <c r="C172" s="56"/>
      <c r="D172" s="56"/>
      <c r="E172" s="56"/>
      <c r="F172" s="129"/>
      <c r="G172" s="222"/>
      <c r="H172" s="56"/>
      <c r="I172" s="56"/>
      <c r="J172" s="136"/>
      <c r="K172" s="136"/>
      <c r="L172" s="136"/>
      <c r="M172" s="183"/>
      <c r="N172" s="136"/>
      <c r="O172" s="273"/>
      <c r="P172" s="56"/>
      <c r="Q172" s="56"/>
      <c r="R172" s="56"/>
      <c r="S172" s="56"/>
      <c r="T172" s="56"/>
      <c r="U172" s="56"/>
      <c r="V172" s="56"/>
      <c r="W172" s="56"/>
      <c r="X172" s="56"/>
      <c r="Y172" s="56"/>
      <c r="Z172" s="56"/>
    </row>
    <row r="173" spans="1:26" ht="15.75" customHeight="1">
      <c r="A173" s="271"/>
      <c r="B173" s="56"/>
      <c r="C173" s="56"/>
      <c r="D173" s="56"/>
      <c r="E173" s="56"/>
      <c r="F173" s="129"/>
      <c r="G173" s="222"/>
      <c r="H173" s="56"/>
      <c r="I173" s="56"/>
      <c r="J173" s="136"/>
      <c r="K173" s="136"/>
      <c r="L173" s="136"/>
      <c r="M173" s="183"/>
      <c r="N173" s="136"/>
      <c r="O173" s="273"/>
      <c r="P173" s="56"/>
      <c r="Q173" s="56"/>
      <c r="R173" s="56"/>
      <c r="S173" s="56"/>
      <c r="T173" s="56"/>
      <c r="U173" s="56"/>
      <c r="V173" s="56"/>
      <c r="W173" s="56"/>
      <c r="X173" s="56"/>
      <c r="Y173" s="56"/>
      <c r="Z173" s="56"/>
    </row>
    <row r="174" spans="1:26" ht="15.75" customHeight="1">
      <c r="A174" s="271"/>
      <c r="B174" s="56"/>
      <c r="C174" s="56"/>
      <c r="D174" s="56"/>
      <c r="E174" s="56"/>
      <c r="F174" s="129"/>
      <c r="G174" s="222"/>
      <c r="H174" s="56"/>
      <c r="I174" s="56"/>
      <c r="J174" s="136"/>
      <c r="K174" s="136"/>
      <c r="L174" s="136"/>
      <c r="M174" s="183"/>
      <c r="N174" s="136"/>
      <c r="O174" s="273"/>
      <c r="P174" s="56"/>
      <c r="Q174" s="56"/>
      <c r="R174" s="56"/>
      <c r="S174" s="56"/>
      <c r="T174" s="56"/>
      <c r="U174" s="56"/>
      <c r="V174" s="56"/>
      <c r="W174" s="56"/>
      <c r="X174" s="56"/>
      <c r="Y174" s="56"/>
      <c r="Z174" s="56"/>
    </row>
    <row r="175" spans="1:26" ht="15.75" customHeight="1">
      <c r="A175" s="271"/>
      <c r="B175" s="56"/>
      <c r="C175" s="56"/>
      <c r="D175" s="56"/>
      <c r="E175" s="56"/>
      <c r="F175" s="129"/>
      <c r="G175" s="222"/>
      <c r="H175" s="56"/>
      <c r="I175" s="56"/>
      <c r="J175" s="136"/>
      <c r="K175" s="136"/>
      <c r="L175" s="136"/>
      <c r="M175" s="183"/>
      <c r="N175" s="136"/>
      <c r="O175" s="273"/>
      <c r="P175" s="56"/>
      <c r="Q175" s="56"/>
      <c r="R175" s="56"/>
      <c r="S175" s="56"/>
      <c r="T175" s="56"/>
      <c r="U175" s="56"/>
      <c r="V175" s="56"/>
      <c r="W175" s="56"/>
      <c r="X175" s="56"/>
      <c r="Y175" s="56"/>
      <c r="Z175" s="56"/>
    </row>
    <row r="176" spans="1:26" ht="15.75" customHeight="1">
      <c r="A176" s="271"/>
      <c r="B176" s="56"/>
      <c r="C176" s="56"/>
      <c r="D176" s="56"/>
      <c r="E176" s="56"/>
      <c r="F176" s="129"/>
      <c r="G176" s="222"/>
      <c r="H176" s="56"/>
      <c r="I176" s="56"/>
      <c r="J176" s="136"/>
      <c r="K176" s="136"/>
      <c r="L176" s="136"/>
      <c r="M176" s="183"/>
      <c r="N176" s="136"/>
      <c r="O176" s="273"/>
      <c r="P176" s="56"/>
      <c r="Q176" s="56"/>
      <c r="R176" s="56"/>
      <c r="S176" s="56"/>
      <c r="T176" s="56"/>
      <c r="U176" s="56"/>
      <c r="V176" s="56"/>
      <c r="W176" s="56"/>
      <c r="X176" s="56"/>
      <c r="Y176" s="56"/>
      <c r="Z176" s="56"/>
    </row>
    <row r="177" spans="1:26" ht="15.75" customHeight="1">
      <c r="A177" s="271"/>
      <c r="B177" s="56"/>
      <c r="C177" s="56"/>
      <c r="D177" s="56"/>
      <c r="E177" s="56"/>
      <c r="F177" s="129"/>
      <c r="G177" s="222"/>
      <c r="H177" s="56"/>
      <c r="I177" s="56"/>
      <c r="J177" s="136"/>
      <c r="K177" s="136"/>
      <c r="L177" s="136"/>
      <c r="M177" s="183"/>
      <c r="N177" s="136"/>
      <c r="O177" s="273"/>
      <c r="P177" s="56"/>
      <c r="Q177" s="56"/>
      <c r="R177" s="56"/>
      <c r="S177" s="56"/>
      <c r="T177" s="56"/>
      <c r="U177" s="56"/>
      <c r="V177" s="56"/>
      <c r="W177" s="56"/>
      <c r="X177" s="56"/>
      <c r="Y177" s="56"/>
      <c r="Z177" s="56"/>
    </row>
    <row r="178" spans="1:26" ht="15.75" customHeight="1">
      <c r="A178" s="271"/>
      <c r="B178" s="56"/>
      <c r="C178" s="56"/>
      <c r="D178" s="56"/>
      <c r="E178" s="56"/>
      <c r="F178" s="129"/>
      <c r="G178" s="222"/>
      <c r="H178" s="56"/>
      <c r="I178" s="56"/>
      <c r="J178" s="136"/>
      <c r="K178" s="136"/>
      <c r="L178" s="136"/>
      <c r="M178" s="183"/>
      <c r="N178" s="136"/>
      <c r="O178" s="273"/>
      <c r="P178" s="56"/>
      <c r="Q178" s="56"/>
      <c r="R178" s="56"/>
      <c r="S178" s="56"/>
      <c r="T178" s="56"/>
      <c r="U178" s="56"/>
      <c r="V178" s="56"/>
      <c r="W178" s="56"/>
      <c r="X178" s="56"/>
      <c r="Y178" s="56"/>
      <c r="Z178" s="56"/>
    </row>
    <row r="179" spans="1:26" ht="15.75" customHeight="1">
      <c r="A179" s="271"/>
      <c r="B179" s="56"/>
      <c r="C179" s="56"/>
      <c r="D179" s="56"/>
      <c r="E179" s="56"/>
      <c r="F179" s="129"/>
      <c r="G179" s="222"/>
      <c r="H179" s="56"/>
      <c r="I179" s="56"/>
      <c r="J179" s="136"/>
      <c r="K179" s="136"/>
      <c r="L179" s="136"/>
      <c r="M179" s="183"/>
      <c r="N179" s="136"/>
      <c r="O179" s="273"/>
      <c r="P179" s="56"/>
      <c r="Q179" s="56"/>
      <c r="R179" s="56"/>
      <c r="S179" s="56"/>
      <c r="T179" s="56"/>
      <c r="U179" s="56"/>
      <c r="V179" s="56"/>
      <c r="W179" s="56"/>
      <c r="X179" s="56"/>
      <c r="Y179" s="56"/>
      <c r="Z179" s="56"/>
    </row>
    <row r="180" spans="1:26" ht="15.75" customHeight="1">
      <c r="A180" s="271"/>
      <c r="B180" s="56"/>
      <c r="C180" s="56"/>
      <c r="D180" s="56"/>
      <c r="E180" s="56"/>
      <c r="F180" s="129"/>
      <c r="G180" s="222"/>
      <c r="H180" s="56"/>
      <c r="I180" s="56"/>
      <c r="J180" s="136"/>
      <c r="K180" s="136"/>
      <c r="L180" s="136"/>
      <c r="M180" s="183"/>
      <c r="N180" s="136"/>
      <c r="O180" s="273"/>
      <c r="P180" s="56"/>
      <c r="Q180" s="56"/>
      <c r="R180" s="56"/>
      <c r="S180" s="56"/>
      <c r="T180" s="56"/>
      <c r="U180" s="56"/>
      <c r="V180" s="56"/>
      <c r="W180" s="56"/>
      <c r="X180" s="56"/>
      <c r="Y180" s="56"/>
      <c r="Z180" s="56"/>
    </row>
    <row r="181" spans="1:26" ht="15.75" customHeight="1">
      <c r="A181" s="271"/>
      <c r="B181" s="56"/>
      <c r="C181" s="56"/>
      <c r="D181" s="56"/>
      <c r="E181" s="56"/>
      <c r="F181" s="129"/>
      <c r="G181" s="222"/>
      <c r="H181" s="56"/>
      <c r="I181" s="56"/>
      <c r="J181" s="136"/>
      <c r="K181" s="136"/>
      <c r="L181" s="136"/>
      <c r="M181" s="183"/>
      <c r="N181" s="136"/>
      <c r="O181" s="273"/>
      <c r="P181" s="56"/>
      <c r="Q181" s="56"/>
      <c r="R181" s="56"/>
      <c r="S181" s="56"/>
      <c r="T181" s="56"/>
      <c r="U181" s="56"/>
      <c r="V181" s="56"/>
      <c r="W181" s="56"/>
      <c r="X181" s="56"/>
      <c r="Y181" s="56"/>
      <c r="Z181" s="56"/>
    </row>
    <row r="182" spans="1:26" ht="15.75" customHeight="1">
      <c r="A182" s="271"/>
      <c r="B182" s="56"/>
      <c r="C182" s="56"/>
      <c r="D182" s="56"/>
      <c r="E182" s="56"/>
      <c r="F182" s="129"/>
      <c r="G182" s="222"/>
      <c r="H182" s="56"/>
      <c r="I182" s="56"/>
      <c r="J182" s="136"/>
      <c r="K182" s="136"/>
      <c r="L182" s="136"/>
      <c r="M182" s="183"/>
      <c r="N182" s="136"/>
      <c r="O182" s="273"/>
      <c r="P182" s="56"/>
      <c r="Q182" s="56"/>
      <c r="R182" s="56"/>
      <c r="S182" s="56"/>
      <c r="T182" s="56"/>
      <c r="U182" s="56"/>
      <c r="V182" s="56"/>
      <c r="W182" s="56"/>
      <c r="X182" s="56"/>
      <c r="Y182" s="56"/>
      <c r="Z182" s="56"/>
    </row>
    <row r="183" spans="1:26" ht="15.75" customHeight="1">
      <c r="A183" s="271"/>
      <c r="B183" s="56"/>
      <c r="C183" s="56"/>
      <c r="D183" s="56"/>
      <c r="E183" s="56"/>
      <c r="F183" s="129"/>
      <c r="G183" s="222"/>
      <c r="H183" s="56"/>
      <c r="I183" s="56"/>
      <c r="J183" s="136"/>
      <c r="K183" s="136"/>
      <c r="L183" s="136"/>
      <c r="M183" s="183"/>
      <c r="N183" s="136"/>
      <c r="O183" s="273"/>
      <c r="P183" s="56"/>
      <c r="Q183" s="56"/>
      <c r="R183" s="56"/>
      <c r="S183" s="56"/>
      <c r="T183" s="56"/>
      <c r="U183" s="56"/>
      <c r="V183" s="56"/>
      <c r="W183" s="56"/>
      <c r="X183" s="56"/>
      <c r="Y183" s="56"/>
      <c r="Z183" s="56"/>
    </row>
    <row r="184" spans="1:26" ht="15.75" customHeight="1">
      <c r="A184" s="271"/>
      <c r="B184" s="56"/>
      <c r="C184" s="56"/>
      <c r="D184" s="56"/>
      <c r="E184" s="56"/>
      <c r="F184" s="129"/>
      <c r="G184" s="222"/>
      <c r="H184" s="56"/>
      <c r="I184" s="56"/>
      <c r="J184" s="136"/>
      <c r="K184" s="136"/>
      <c r="L184" s="136"/>
      <c r="M184" s="183"/>
      <c r="N184" s="136"/>
      <c r="O184" s="273"/>
      <c r="P184" s="56"/>
      <c r="Q184" s="56"/>
      <c r="R184" s="56"/>
      <c r="S184" s="56"/>
      <c r="T184" s="56"/>
      <c r="U184" s="56"/>
      <c r="V184" s="56"/>
      <c r="W184" s="56"/>
      <c r="X184" s="56"/>
      <c r="Y184" s="56"/>
      <c r="Z184" s="56"/>
    </row>
    <row r="185" spans="1:26" ht="15.75" customHeight="1">
      <c r="A185" s="271"/>
      <c r="B185" s="56"/>
      <c r="C185" s="56"/>
      <c r="D185" s="56"/>
      <c r="E185" s="56"/>
      <c r="F185" s="129"/>
      <c r="G185" s="222"/>
      <c r="H185" s="56"/>
      <c r="I185" s="56"/>
      <c r="J185" s="136"/>
      <c r="K185" s="136"/>
      <c r="L185" s="136"/>
      <c r="M185" s="183"/>
      <c r="N185" s="136"/>
      <c r="O185" s="273"/>
      <c r="P185" s="56"/>
      <c r="Q185" s="56"/>
      <c r="R185" s="56"/>
      <c r="S185" s="56"/>
      <c r="T185" s="56"/>
      <c r="U185" s="56"/>
      <c r="V185" s="56"/>
      <c r="W185" s="56"/>
      <c r="X185" s="56"/>
      <c r="Y185" s="56"/>
      <c r="Z185" s="56"/>
    </row>
    <row r="186" spans="1:26" ht="15.75" customHeight="1">
      <c r="A186" s="271"/>
      <c r="B186" s="56"/>
      <c r="C186" s="56"/>
      <c r="D186" s="56"/>
      <c r="E186" s="56"/>
      <c r="F186" s="129"/>
      <c r="G186" s="222"/>
      <c r="H186" s="56"/>
      <c r="I186" s="56"/>
      <c r="J186" s="136"/>
      <c r="K186" s="136"/>
      <c r="L186" s="136"/>
      <c r="M186" s="183"/>
      <c r="N186" s="136"/>
      <c r="O186" s="273"/>
      <c r="P186" s="56"/>
      <c r="Q186" s="56"/>
      <c r="R186" s="56"/>
      <c r="S186" s="56"/>
      <c r="T186" s="56"/>
      <c r="U186" s="56"/>
      <c r="V186" s="56"/>
      <c r="W186" s="56"/>
      <c r="X186" s="56"/>
      <c r="Y186" s="56"/>
      <c r="Z186" s="56"/>
    </row>
    <row r="187" spans="1:26" ht="15.75" customHeight="1">
      <c r="A187" s="271"/>
      <c r="B187" s="56"/>
      <c r="C187" s="56"/>
      <c r="D187" s="56"/>
      <c r="E187" s="56"/>
      <c r="F187" s="129"/>
      <c r="G187" s="222"/>
      <c r="H187" s="56"/>
      <c r="I187" s="56"/>
      <c r="J187" s="136"/>
      <c r="K187" s="136"/>
      <c r="L187" s="136"/>
      <c r="M187" s="183"/>
      <c r="N187" s="136"/>
      <c r="O187" s="273"/>
      <c r="P187" s="56"/>
      <c r="Q187" s="56"/>
      <c r="R187" s="56"/>
      <c r="S187" s="56"/>
      <c r="T187" s="56"/>
      <c r="U187" s="56"/>
      <c r="V187" s="56"/>
      <c r="W187" s="56"/>
      <c r="X187" s="56"/>
      <c r="Y187" s="56"/>
      <c r="Z187" s="56"/>
    </row>
    <row r="188" spans="1:26" ht="15.75" customHeight="1">
      <c r="A188" s="271"/>
      <c r="B188" s="56"/>
      <c r="C188" s="56"/>
      <c r="D188" s="56"/>
      <c r="E188" s="56"/>
      <c r="F188" s="129"/>
      <c r="G188" s="222"/>
      <c r="H188" s="56"/>
      <c r="I188" s="56"/>
      <c r="J188" s="136"/>
      <c r="K188" s="136"/>
      <c r="L188" s="136"/>
      <c r="M188" s="183"/>
      <c r="N188" s="136"/>
      <c r="O188" s="273"/>
      <c r="P188" s="56"/>
      <c r="Q188" s="56"/>
      <c r="R188" s="56"/>
      <c r="S188" s="56"/>
      <c r="T188" s="56"/>
      <c r="U188" s="56"/>
      <c r="V188" s="56"/>
      <c r="W188" s="56"/>
      <c r="X188" s="56"/>
      <c r="Y188" s="56"/>
      <c r="Z188" s="56"/>
    </row>
    <row r="189" spans="1:26" ht="15.75" customHeight="1">
      <c r="A189" s="271"/>
      <c r="B189" s="56"/>
      <c r="C189" s="56"/>
      <c r="D189" s="56"/>
      <c r="E189" s="56"/>
      <c r="F189" s="129"/>
      <c r="G189" s="222"/>
      <c r="H189" s="56"/>
      <c r="I189" s="56"/>
      <c r="J189" s="136"/>
      <c r="K189" s="136"/>
      <c r="L189" s="136"/>
      <c r="M189" s="183"/>
      <c r="N189" s="136"/>
      <c r="O189" s="273"/>
      <c r="P189" s="56"/>
      <c r="Q189" s="56"/>
      <c r="R189" s="56"/>
      <c r="S189" s="56"/>
      <c r="T189" s="56"/>
      <c r="U189" s="56"/>
      <c r="V189" s="56"/>
      <c r="W189" s="56"/>
      <c r="X189" s="56"/>
      <c r="Y189" s="56"/>
      <c r="Z189" s="56"/>
    </row>
    <row r="190" spans="1:26" ht="15.75" customHeight="1">
      <c r="A190" s="271"/>
      <c r="B190" s="56"/>
      <c r="C190" s="56"/>
      <c r="D190" s="56"/>
      <c r="E190" s="56"/>
      <c r="F190" s="129"/>
      <c r="G190" s="222"/>
      <c r="H190" s="56"/>
      <c r="I190" s="56"/>
      <c r="J190" s="136"/>
      <c r="K190" s="136"/>
      <c r="L190" s="136"/>
      <c r="M190" s="183"/>
      <c r="N190" s="136"/>
      <c r="O190" s="273"/>
      <c r="P190" s="56"/>
      <c r="Q190" s="56"/>
      <c r="R190" s="56"/>
      <c r="S190" s="56"/>
      <c r="T190" s="56"/>
      <c r="U190" s="56"/>
      <c r="V190" s="56"/>
      <c r="W190" s="56"/>
      <c r="X190" s="56"/>
      <c r="Y190" s="56"/>
      <c r="Z190" s="56"/>
    </row>
    <row r="191" spans="1:26" ht="15.75" customHeight="1">
      <c r="A191" s="271"/>
      <c r="B191" s="56"/>
      <c r="C191" s="56"/>
      <c r="D191" s="56"/>
      <c r="E191" s="56"/>
      <c r="F191" s="129"/>
      <c r="G191" s="222"/>
      <c r="H191" s="56"/>
      <c r="I191" s="56"/>
      <c r="J191" s="136"/>
      <c r="K191" s="136"/>
      <c r="L191" s="136"/>
      <c r="M191" s="183"/>
      <c r="N191" s="136"/>
      <c r="O191" s="273"/>
      <c r="P191" s="56"/>
      <c r="Q191" s="56"/>
      <c r="R191" s="56"/>
      <c r="S191" s="56"/>
      <c r="T191" s="56"/>
      <c r="U191" s="56"/>
      <c r="V191" s="56"/>
      <c r="W191" s="56"/>
      <c r="X191" s="56"/>
      <c r="Y191" s="56"/>
      <c r="Z191" s="56"/>
    </row>
    <row r="192" spans="1:26" ht="15.75" customHeight="1">
      <c r="A192" s="271"/>
      <c r="B192" s="56"/>
      <c r="C192" s="56"/>
      <c r="D192" s="56"/>
      <c r="E192" s="56"/>
      <c r="F192" s="129"/>
      <c r="G192" s="222"/>
      <c r="H192" s="56"/>
      <c r="I192" s="56"/>
      <c r="J192" s="136"/>
      <c r="K192" s="136"/>
      <c r="L192" s="136"/>
      <c r="M192" s="183"/>
      <c r="N192" s="136"/>
      <c r="O192" s="273"/>
      <c r="P192" s="56"/>
      <c r="Q192" s="56"/>
      <c r="R192" s="56"/>
      <c r="S192" s="56"/>
      <c r="T192" s="56"/>
      <c r="U192" s="56"/>
      <c r="V192" s="56"/>
      <c r="W192" s="56"/>
      <c r="X192" s="56"/>
      <c r="Y192" s="56"/>
      <c r="Z192" s="56"/>
    </row>
    <row r="193" spans="1:26" ht="15.75" customHeight="1">
      <c r="A193" s="271"/>
      <c r="B193" s="56"/>
      <c r="C193" s="56"/>
      <c r="D193" s="56"/>
      <c r="E193" s="56"/>
      <c r="F193" s="129"/>
      <c r="G193" s="222"/>
      <c r="H193" s="56"/>
      <c r="I193" s="56"/>
      <c r="J193" s="136"/>
      <c r="K193" s="136"/>
      <c r="L193" s="136"/>
      <c r="M193" s="183"/>
      <c r="N193" s="136"/>
      <c r="O193" s="273"/>
      <c r="P193" s="56"/>
      <c r="Q193" s="56"/>
      <c r="R193" s="56"/>
      <c r="S193" s="56"/>
      <c r="T193" s="56"/>
      <c r="U193" s="56"/>
      <c r="V193" s="56"/>
      <c r="W193" s="56"/>
      <c r="X193" s="56"/>
      <c r="Y193" s="56"/>
      <c r="Z193" s="56"/>
    </row>
    <row r="194" spans="1:26" ht="15.75" customHeight="1">
      <c r="A194" s="271"/>
      <c r="B194" s="56"/>
      <c r="C194" s="56"/>
      <c r="D194" s="56"/>
      <c r="E194" s="56"/>
      <c r="F194" s="129"/>
      <c r="G194" s="222"/>
      <c r="H194" s="56"/>
      <c r="I194" s="56"/>
      <c r="J194" s="136"/>
      <c r="K194" s="136"/>
      <c r="L194" s="136"/>
      <c r="M194" s="183"/>
      <c r="N194" s="136"/>
      <c r="O194" s="273"/>
      <c r="P194" s="56"/>
      <c r="Q194" s="56"/>
      <c r="R194" s="56"/>
      <c r="S194" s="56"/>
      <c r="T194" s="56"/>
      <c r="U194" s="56"/>
      <c r="V194" s="56"/>
      <c r="W194" s="56"/>
      <c r="X194" s="56"/>
      <c r="Y194" s="56"/>
      <c r="Z194" s="56"/>
    </row>
    <row r="195" spans="1:26" ht="15.75" customHeight="1">
      <c r="A195" s="271"/>
      <c r="B195" s="56"/>
      <c r="C195" s="56"/>
      <c r="D195" s="56"/>
      <c r="E195" s="56"/>
      <c r="F195" s="129"/>
      <c r="G195" s="222"/>
      <c r="H195" s="56"/>
      <c r="I195" s="56"/>
      <c r="J195" s="136"/>
      <c r="K195" s="136"/>
      <c r="L195" s="136"/>
      <c r="M195" s="183"/>
      <c r="N195" s="136"/>
      <c r="O195" s="273"/>
      <c r="P195" s="56"/>
      <c r="Q195" s="56"/>
      <c r="R195" s="56"/>
      <c r="S195" s="56"/>
      <c r="T195" s="56"/>
      <c r="U195" s="56"/>
      <c r="V195" s="56"/>
      <c r="W195" s="56"/>
      <c r="X195" s="56"/>
      <c r="Y195" s="56"/>
      <c r="Z195" s="56"/>
    </row>
    <row r="196" spans="1:26" ht="15.75" customHeight="1">
      <c r="A196" s="271"/>
      <c r="B196" s="56"/>
      <c r="C196" s="56"/>
      <c r="D196" s="56"/>
      <c r="E196" s="56"/>
      <c r="F196" s="129"/>
      <c r="G196" s="222"/>
      <c r="H196" s="56"/>
      <c r="I196" s="56"/>
      <c r="J196" s="136"/>
      <c r="K196" s="136"/>
      <c r="L196" s="136"/>
      <c r="M196" s="183"/>
      <c r="N196" s="136"/>
      <c r="O196" s="273"/>
      <c r="P196" s="56"/>
      <c r="Q196" s="56"/>
      <c r="R196" s="56"/>
      <c r="S196" s="56"/>
      <c r="T196" s="56"/>
      <c r="U196" s="56"/>
      <c r="V196" s="56"/>
      <c r="W196" s="56"/>
      <c r="X196" s="56"/>
      <c r="Y196" s="56"/>
      <c r="Z196" s="56"/>
    </row>
    <row r="197" spans="1:26" ht="15.75" customHeight="1">
      <c r="A197" s="271"/>
      <c r="B197" s="56"/>
      <c r="C197" s="56"/>
      <c r="D197" s="56"/>
      <c r="E197" s="56"/>
      <c r="F197" s="129"/>
      <c r="G197" s="222"/>
      <c r="H197" s="56"/>
      <c r="I197" s="56"/>
      <c r="J197" s="136"/>
      <c r="K197" s="136"/>
      <c r="L197" s="136"/>
      <c r="M197" s="183"/>
      <c r="N197" s="136"/>
      <c r="O197" s="273"/>
      <c r="P197" s="56"/>
      <c r="Q197" s="56"/>
      <c r="R197" s="56"/>
      <c r="S197" s="56"/>
      <c r="T197" s="56"/>
      <c r="U197" s="56"/>
      <c r="V197" s="56"/>
      <c r="W197" s="56"/>
      <c r="X197" s="56"/>
      <c r="Y197" s="56"/>
      <c r="Z197" s="56"/>
    </row>
    <row r="198" spans="1:26" ht="15.75" customHeight="1">
      <c r="A198" s="271"/>
      <c r="B198" s="56"/>
      <c r="C198" s="56"/>
      <c r="D198" s="56"/>
      <c r="E198" s="56"/>
      <c r="F198" s="129"/>
      <c r="G198" s="222"/>
      <c r="H198" s="56"/>
      <c r="I198" s="56"/>
      <c r="J198" s="136"/>
      <c r="K198" s="136"/>
      <c r="L198" s="136"/>
      <c r="M198" s="183"/>
      <c r="N198" s="136"/>
      <c r="O198" s="273"/>
      <c r="P198" s="56"/>
      <c r="Q198" s="56"/>
      <c r="R198" s="56"/>
      <c r="S198" s="56"/>
      <c r="T198" s="56"/>
      <c r="U198" s="56"/>
      <c r="V198" s="56"/>
      <c r="W198" s="56"/>
      <c r="X198" s="56"/>
      <c r="Y198" s="56"/>
      <c r="Z198" s="56"/>
    </row>
    <row r="199" spans="1:26" ht="15.75" customHeight="1">
      <c r="A199" s="271"/>
      <c r="B199" s="56"/>
      <c r="C199" s="56"/>
      <c r="D199" s="56"/>
      <c r="E199" s="56"/>
      <c r="F199" s="129"/>
      <c r="G199" s="222"/>
      <c r="H199" s="56"/>
      <c r="I199" s="56"/>
      <c r="J199" s="136"/>
      <c r="K199" s="136"/>
      <c r="L199" s="136"/>
      <c r="M199" s="183"/>
      <c r="N199" s="136"/>
      <c r="O199" s="273"/>
      <c r="P199" s="56"/>
      <c r="Q199" s="56"/>
      <c r="R199" s="56"/>
      <c r="S199" s="56"/>
      <c r="T199" s="56"/>
      <c r="U199" s="56"/>
      <c r="V199" s="56"/>
      <c r="W199" s="56"/>
      <c r="X199" s="56"/>
      <c r="Y199" s="56"/>
      <c r="Z199" s="56"/>
    </row>
    <row r="200" spans="1:26" ht="15.75" customHeight="1">
      <c r="A200" s="271"/>
      <c r="B200" s="56"/>
      <c r="C200" s="56"/>
      <c r="D200" s="56"/>
      <c r="E200" s="56"/>
      <c r="F200" s="129"/>
      <c r="G200" s="222"/>
      <c r="H200" s="56"/>
      <c r="I200" s="56"/>
      <c r="J200" s="136"/>
      <c r="K200" s="136"/>
      <c r="L200" s="136"/>
      <c r="M200" s="183"/>
      <c r="N200" s="136"/>
      <c r="O200" s="273"/>
      <c r="P200" s="56"/>
      <c r="Q200" s="56"/>
      <c r="R200" s="56"/>
      <c r="S200" s="56"/>
      <c r="T200" s="56"/>
      <c r="U200" s="56"/>
      <c r="V200" s="56"/>
      <c r="W200" s="56"/>
      <c r="X200" s="56"/>
      <c r="Y200" s="56"/>
      <c r="Z200" s="56"/>
    </row>
    <row r="201" spans="1:26" ht="15.75" customHeight="1">
      <c r="A201" s="271"/>
      <c r="B201" s="56"/>
      <c r="C201" s="56"/>
      <c r="D201" s="56"/>
      <c r="E201" s="56"/>
      <c r="F201" s="129"/>
      <c r="G201" s="222"/>
      <c r="H201" s="56"/>
      <c r="I201" s="56"/>
      <c r="J201" s="136"/>
      <c r="K201" s="136"/>
      <c r="L201" s="136"/>
      <c r="M201" s="183"/>
      <c r="N201" s="136"/>
      <c r="O201" s="273"/>
      <c r="P201" s="56"/>
      <c r="Q201" s="56"/>
      <c r="R201" s="56"/>
      <c r="S201" s="56"/>
      <c r="T201" s="56"/>
      <c r="U201" s="56"/>
      <c r="V201" s="56"/>
      <c r="W201" s="56"/>
      <c r="X201" s="56"/>
      <c r="Y201" s="56"/>
      <c r="Z201" s="56"/>
    </row>
    <row r="202" spans="1:26" ht="15.75" customHeight="1">
      <c r="A202" s="271"/>
      <c r="B202" s="56"/>
      <c r="C202" s="56"/>
      <c r="D202" s="56"/>
      <c r="E202" s="56"/>
      <c r="F202" s="129"/>
      <c r="G202" s="222"/>
      <c r="H202" s="56"/>
      <c r="I202" s="56"/>
      <c r="J202" s="136"/>
      <c r="K202" s="136"/>
      <c r="L202" s="136"/>
      <c r="M202" s="183"/>
      <c r="N202" s="136"/>
      <c r="O202" s="273"/>
      <c r="P202" s="56"/>
      <c r="Q202" s="56"/>
      <c r="R202" s="56"/>
      <c r="S202" s="56"/>
      <c r="T202" s="56"/>
      <c r="U202" s="56"/>
      <c r="V202" s="56"/>
      <c r="W202" s="56"/>
      <c r="X202" s="56"/>
      <c r="Y202" s="56"/>
      <c r="Z202" s="56"/>
    </row>
    <row r="203" spans="1:26" ht="15.75" customHeight="1">
      <c r="A203" s="271"/>
      <c r="B203" s="56"/>
      <c r="C203" s="56"/>
      <c r="D203" s="56"/>
      <c r="E203" s="56"/>
      <c r="F203" s="129"/>
      <c r="G203" s="222"/>
      <c r="H203" s="56"/>
      <c r="I203" s="56"/>
      <c r="J203" s="136"/>
      <c r="K203" s="136"/>
      <c r="L203" s="136"/>
      <c r="M203" s="183"/>
      <c r="N203" s="136"/>
      <c r="O203" s="273"/>
      <c r="P203" s="56"/>
      <c r="Q203" s="56"/>
      <c r="R203" s="56"/>
      <c r="S203" s="56"/>
      <c r="T203" s="56"/>
      <c r="U203" s="56"/>
      <c r="V203" s="56"/>
      <c r="W203" s="56"/>
      <c r="X203" s="56"/>
      <c r="Y203" s="56"/>
      <c r="Z203" s="56"/>
    </row>
    <row r="204" spans="1:26" ht="15.75" customHeight="1">
      <c r="A204" s="271"/>
      <c r="B204" s="56"/>
      <c r="C204" s="56"/>
      <c r="D204" s="56"/>
      <c r="E204" s="56"/>
      <c r="F204" s="129"/>
      <c r="G204" s="222"/>
      <c r="H204" s="56"/>
      <c r="I204" s="56"/>
      <c r="J204" s="136"/>
      <c r="K204" s="136"/>
      <c r="L204" s="136"/>
      <c r="M204" s="183"/>
      <c r="N204" s="136"/>
      <c r="O204" s="273"/>
      <c r="P204" s="56"/>
      <c r="Q204" s="56"/>
      <c r="R204" s="56"/>
      <c r="S204" s="56"/>
      <c r="T204" s="56"/>
      <c r="U204" s="56"/>
      <c r="V204" s="56"/>
      <c r="W204" s="56"/>
      <c r="X204" s="56"/>
      <c r="Y204" s="56"/>
      <c r="Z204" s="56"/>
    </row>
    <row r="205" spans="1:26" ht="15.75" customHeight="1">
      <c r="A205" s="271"/>
      <c r="B205" s="56"/>
      <c r="C205" s="56"/>
      <c r="D205" s="56"/>
      <c r="E205" s="56"/>
      <c r="F205" s="129"/>
      <c r="G205" s="222"/>
      <c r="H205" s="56"/>
      <c r="I205" s="56"/>
      <c r="J205" s="136"/>
      <c r="K205" s="136"/>
      <c r="L205" s="136"/>
      <c r="M205" s="183"/>
      <c r="N205" s="136"/>
      <c r="O205" s="273"/>
      <c r="P205" s="56"/>
      <c r="Q205" s="56"/>
      <c r="R205" s="56"/>
      <c r="S205" s="56"/>
      <c r="T205" s="56"/>
      <c r="U205" s="56"/>
      <c r="V205" s="56"/>
      <c r="W205" s="56"/>
      <c r="X205" s="56"/>
      <c r="Y205" s="56"/>
      <c r="Z205" s="56"/>
    </row>
    <row r="206" spans="1:26" ht="15.75" customHeight="1">
      <c r="A206" s="271"/>
      <c r="B206" s="56"/>
      <c r="C206" s="56"/>
      <c r="D206" s="56"/>
      <c r="E206" s="56"/>
      <c r="F206" s="129"/>
      <c r="G206" s="222"/>
      <c r="H206" s="56"/>
      <c r="I206" s="56"/>
      <c r="J206" s="136"/>
      <c r="K206" s="136"/>
      <c r="L206" s="136"/>
      <c r="M206" s="183"/>
      <c r="N206" s="136"/>
      <c r="O206" s="273"/>
      <c r="P206" s="56"/>
      <c r="Q206" s="56"/>
      <c r="R206" s="56"/>
      <c r="S206" s="56"/>
      <c r="T206" s="56"/>
      <c r="U206" s="56"/>
      <c r="V206" s="56"/>
      <c r="W206" s="56"/>
      <c r="X206" s="56"/>
      <c r="Y206" s="56"/>
      <c r="Z206" s="56"/>
    </row>
    <row r="207" spans="1:26" ht="15.75" customHeight="1">
      <c r="A207" s="271"/>
      <c r="B207" s="56"/>
      <c r="C207" s="56"/>
      <c r="D207" s="56"/>
      <c r="E207" s="56"/>
      <c r="F207" s="129"/>
      <c r="G207" s="222"/>
      <c r="H207" s="56"/>
      <c r="I207" s="56"/>
      <c r="J207" s="136"/>
      <c r="K207" s="136"/>
      <c r="L207" s="136"/>
      <c r="M207" s="183"/>
      <c r="N207" s="136"/>
      <c r="O207" s="273"/>
      <c r="P207" s="56"/>
      <c r="Q207" s="56"/>
      <c r="R207" s="56"/>
      <c r="S207" s="56"/>
      <c r="T207" s="56"/>
      <c r="U207" s="56"/>
      <c r="V207" s="56"/>
      <c r="W207" s="56"/>
      <c r="X207" s="56"/>
      <c r="Y207" s="56"/>
      <c r="Z207" s="56"/>
    </row>
    <row r="208" spans="1:26" ht="15.75" customHeight="1">
      <c r="A208" s="271"/>
      <c r="B208" s="56"/>
      <c r="C208" s="56"/>
      <c r="D208" s="56"/>
      <c r="E208" s="56"/>
      <c r="F208" s="129"/>
      <c r="G208" s="222"/>
      <c r="H208" s="56"/>
      <c r="I208" s="56"/>
      <c r="J208" s="136"/>
      <c r="K208" s="136"/>
      <c r="L208" s="136"/>
      <c r="M208" s="183"/>
      <c r="N208" s="136"/>
      <c r="O208" s="273"/>
      <c r="P208" s="56"/>
      <c r="Q208" s="56"/>
      <c r="R208" s="56"/>
      <c r="S208" s="56"/>
      <c r="T208" s="56"/>
      <c r="U208" s="56"/>
      <c r="V208" s="56"/>
      <c r="W208" s="56"/>
      <c r="X208" s="56"/>
      <c r="Y208" s="56"/>
      <c r="Z208" s="56"/>
    </row>
    <row r="209" spans="1:26" ht="15.75" customHeight="1">
      <c r="A209" s="271"/>
      <c r="B209" s="56"/>
      <c r="C209" s="56"/>
      <c r="D209" s="56"/>
      <c r="E209" s="56"/>
      <c r="F209" s="129"/>
      <c r="G209" s="222"/>
      <c r="H209" s="56"/>
      <c r="I209" s="56"/>
      <c r="J209" s="136"/>
      <c r="K209" s="136"/>
      <c r="L209" s="136"/>
      <c r="M209" s="183"/>
      <c r="N209" s="136"/>
      <c r="O209" s="273"/>
      <c r="P209" s="56"/>
      <c r="Q209" s="56"/>
      <c r="R209" s="56"/>
      <c r="S209" s="56"/>
      <c r="T209" s="56"/>
      <c r="U209" s="56"/>
      <c r="V209" s="56"/>
      <c r="W209" s="56"/>
      <c r="X209" s="56"/>
      <c r="Y209" s="56"/>
      <c r="Z209" s="56"/>
    </row>
    <row r="210" spans="1:26" ht="15.75" customHeight="1">
      <c r="A210" s="271"/>
      <c r="B210" s="56"/>
      <c r="C210" s="56"/>
      <c r="D210" s="56"/>
      <c r="E210" s="56"/>
      <c r="F210" s="129"/>
      <c r="G210" s="222"/>
      <c r="H210" s="56"/>
      <c r="I210" s="56"/>
      <c r="J210" s="136"/>
      <c r="K210" s="136"/>
      <c r="L210" s="136"/>
      <c r="M210" s="183"/>
      <c r="N210" s="136"/>
      <c r="O210" s="273"/>
      <c r="P210" s="56"/>
      <c r="Q210" s="56"/>
      <c r="R210" s="56"/>
      <c r="S210" s="56"/>
      <c r="T210" s="56"/>
      <c r="U210" s="56"/>
      <c r="V210" s="56"/>
      <c r="W210" s="56"/>
      <c r="X210" s="56"/>
      <c r="Y210" s="56"/>
      <c r="Z210" s="56"/>
    </row>
    <row r="211" spans="1:26" ht="15.75" customHeight="1">
      <c r="A211" s="271"/>
      <c r="B211" s="56"/>
      <c r="C211" s="56"/>
      <c r="D211" s="56"/>
      <c r="E211" s="56"/>
      <c r="F211" s="129"/>
      <c r="G211" s="222"/>
      <c r="H211" s="56"/>
      <c r="I211" s="56"/>
      <c r="J211" s="136"/>
      <c r="K211" s="136"/>
      <c r="L211" s="136"/>
      <c r="M211" s="183"/>
      <c r="N211" s="136"/>
      <c r="O211" s="273"/>
      <c r="P211" s="56"/>
      <c r="Q211" s="56"/>
      <c r="R211" s="56"/>
      <c r="S211" s="56"/>
      <c r="T211" s="56"/>
      <c r="U211" s="56"/>
      <c r="V211" s="56"/>
      <c r="W211" s="56"/>
      <c r="X211" s="56"/>
      <c r="Y211" s="56"/>
      <c r="Z211" s="56"/>
    </row>
    <row r="212" spans="1:26" ht="15.75" customHeight="1">
      <c r="A212" s="271"/>
      <c r="B212" s="56"/>
      <c r="C212" s="56"/>
      <c r="D212" s="56"/>
      <c r="E212" s="56"/>
      <c r="F212" s="129"/>
      <c r="G212" s="222"/>
      <c r="H212" s="56"/>
      <c r="I212" s="56"/>
      <c r="J212" s="136"/>
      <c r="K212" s="136"/>
      <c r="L212" s="136"/>
      <c r="M212" s="183"/>
      <c r="N212" s="136"/>
      <c r="O212" s="273"/>
      <c r="P212" s="56"/>
      <c r="Q212" s="56"/>
      <c r="R212" s="56"/>
      <c r="S212" s="56"/>
      <c r="T212" s="56"/>
      <c r="U212" s="56"/>
      <c r="V212" s="56"/>
      <c r="W212" s="56"/>
      <c r="X212" s="56"/>
      <c r="Y212" s="56"/>
      <c r="Z212" s="56"/>
    </row>
    <row r="213" spans="1:26" ht="15.75" customHeight="1">
      <c r="A213" s="271"/>
      <c r="B213" s="56"/>
      <c r="C213" s="56"/>
      <c r="D213" s="56"/>
      <c r="E213" s="56"/>
      <c r="F213" s="129"/>
      <c r="G213" s="222"/>
      <c r="H213" s="56"/>
      <c r="I213" s="56"/>
      <c r="J213" s="136"/>
      <c r="K213" s="136"/>
      <c r="L213" s="136"/>
      <c r="M213" s="183"/>
      <c r="N213" s="136"/>
      <c r="O213" s="273"/>
      <c r="P213" s="56"/>
      <c r="Q213" s="56"/>
      <c r="R213" s="56"/>
      <c r="S213" s="56"/>
      <c r="T213" s="56"/>
      <c r="U213" s="56"/>
      <c r="V213" s="56"/>
      <c r="W213" s="56"/>
      <c r="X213" s="56"/>
      <c r="Y213" s="56"/>
      <c r="Z213" s="56"/>
    </row>
    <row r="214" spans="1:26" ht="15.75" customHeight="1">
      <c r="A214" s="271"/>
      <c r="B214" s="56"/>
      <c r="C214" s="56"/>
      <c r="D214" s="56"/>
      <c r="E214" s="56"/>
      <c r="F214" s="129"/>
      <c r="G214" s="222"/>
      <c r="H214" s="56"/>
      <c r="I214" s="56"/>
      <c r="J214" s="136"/>
      <c r="K214" s="136"/>
      <c r="L214" s="136"/>
      <c r="M214" s="183"/>
      <c r="N214" s="136"/>
      <c r="O214" s="273"/>
      <c r="P214" s="56"/>
      <c r="Q214" s="56"/>
      <c r="R214" s="56"/>
      <c r="S214" s="56"/>
      <c r="T214" s="56"/>
      <c r="U214" s="56"/>
      <c r="V214" s="56"/>
      <c r="W214" s="56"/>
      <c r="X214" s="56"/>
      <c r="Y214" s="56"/>
      <c r="Z214" s="56"/>
    </row>
    <row r="215" spans="1:26" ht="15.75" customHeight="1">
      <c r="A215" s="271"/>
      <c r="B215" s="56"/>
      <c r="C215" s="56"/>
      <c r="D215" s="56"/>
      <c r="E215" s="56"/>
      <c r="F215" s="129"/>
      <c r="G215" s="222"/>
      <c r="H215" s="56"/>
      <c r="I215" s="56"/>
      <c r="J215" s="136"/>
      <c r="K215" s="136"/>
      <c r="L215" s="136"/>
      <c r="M215" s="183"/>
      <c r="N215" s="136"/>
      <c r="O215" s="273"/>
      <c r="P215" s="56"/>
      <c r="Q215" s="56"/>
      <c r="R215" s="56"/>
      <c r="S215" s="56"/>
      <c r="T215" s="56"/>
      <c r="U215" s="56"/>
      <c r="V215" s="56"/>
      <c r="W215" s="56"/>
      <c r="X215" s="56"/>
      <c r="Y215" s="56"/>
      <c r="Z215" s="56"/>
    </row>
    <row r="216" spans="1:26" ht="15.75" customHeight="1">
      <c r="A216" s="271"/>
      <c r="B216" s="56"/>
      <c r="C216" s="56"/>
      <c r="D216" s="56"/>
      <c r="E216" s="56"/>
      <c r="F216" s="129"/>
      <c r="G216" s="222"/>
      <c r="H216" s="56"/>
      <c r="I216" s="56"/>
      <c r="J216" s="136"/>
      <c r="K216" s="136"/>
      <c r="L216" s="136"/>
      <c r="M216" s="183"/>
      <c r="N216" s="136"/>
      <c r="O216" s="273"/>
      <c r="P216" s="56"/>
      <c r="Q216" s="56"/>
      <c r="R216" s="56"/>
      <c r="S216" s="56"/>
      <c r="T216" s="56"/>
      <c r="U216" s="56"/>
      <c r="V216" s="56"/>
      <c r="W216" s="56"/>
      <c r="X216" s="56"/>
      <c r="Y216" s="56"/>
      <c r="Z216" s="56"/>
    </row>
    <row r="217" spans="1:26" ht="15.75" customHeight="1">
      <c r="A217" s="271"/>
      <c r="B217" s="56"/>
      <c r="C217" s="56"/>
      <c r="D217" s="56"/>
      <c r="E217" s="56"/>
      <c r="F217" s="129"/>
      <c r="G217" s="222"/>
      <c r="H217" s="56"/>
      <c r="I217" s="56"/>
      <c r="J217" s="136"/>
      <c r="K217" s="136"/>
      <c r="L217" s="136"/>
      <c r="M217" s="183"/>
      <c r="N217" s="136"/>
      <c r="O217" s="273"/>
      <c r="P217" s="56"/>
      <c r="Q217" s="56"/>
      <c r="R217" s="56"/>
      <c r="S217" s="56"/>
      <c r="T217" s="56"/>
      <c r="U217" s="56"/>
      <c r="V217" s="56"/>
      <c r="W217" s="56"/>
      <c r="X217" s="56"/>
      <c r="Y217" s="56"/>
      <c r="Z217" s="56"/>
    </row>
    <row r="218" spans="1:26" ht="15.75" customHeight="1">
      <c r="A218" s="271"/>
      <c r="B218" s="56"/>
      <c r="C218" s="56"/>
      <c r="D218" s="56"/>
      <c r="E218" s="56"/>
      <c r="F218" s="129"/>
      <c r="G218" s="222"/>
      <c r="H218" s="56"/>
      <c r="I218" s="56"/>
      <c r="J218" s="136"/>
      <c r="K218" s="136"/>
      <c r="L218" s="136"/>
      <c r="M218" s="183"/>
      <c r="N218" s="136"/>
      <c r="O218" s="273"/>
      <c r="P218" s="56"/>
      <c r="Q218" s="56"/>
      <c r="R218" s="56"/>
      <c r="S218" s="56"/>
      <c r="T218" s="56"/>
      <c r="U218" s="56"/>
      <c r="V218" s="56"/>
      <c r="W218" s="56"/>
      <c r="X218" s="56"/>
      <c r="Y218" s="56"/>
      <c r="Z218" s="56"/>
    </row>
    <row r="219" spans="1:26" ht="15.75" customHeight="1">
      <c r="A219" s="271"/>
      <c r="B219" s="56"/>
      <c r="C219" s="56"/>
      <c r="D219" s="56"/>
      <c r="E219" s="56"/>
      <c r="F219" s="129"/>
      <c r="G219" s="222"/>
      <c r="H219" s="56"/>
      <c r="I219" s="56"/>
      <c r="J219" s="136"/>
      <c r="K219" s="136"/>
      <c r="L219" s="136"/>
      <c r="M219" s="183"/>
      <c r="N219" s="136"/>
      <c r="O219" s="273"/>
      <c r="P219" s="56"/>
      <c r="Q219" s="56"/>
      <c r="R219" s="56"/>
      <c r="S219" s="56"/>
      <c r="T219" s="56"/>
      <c r="U219" s="56"/>
      <c r="V219" s="56"/>
      <c r="W219" s="56"/>
      <c r="X219" s="56"/>
      <c r="Y219" s="56"/>
      <c r="Z219" s="56"/>
    </row>
    <row r="220" spans="1:26" ht="15.75" customHeight="1">
      <c r="A220" s="271"/>
      <c r="B220" s="56"/>
      <c r="C220" s="56"/>
      <c r="D220" s="56"/>
      <c r="E220" s="56"/>
      <c r="F220" s="129"/>
      <c r="G220" s="222"/>
      <c r="H220" s="56"/>
      <c r="I220" s="56"/>
      <c r="J220" s="136"/>
      <c r="K220" s="136"/>
      <c r="L220" s="136"/>
      <c r="M220" s="183"/>
      <c r="N220" s="136"/>
      <c r="O220" s="273"/>
      <c r="P220" s="56"/>
      <c r="Q220" s="56"/>
      <c r="R220" s="56"/>
      <c r="S220" s="56"/>
      <c r="T220" s="56"/>
      <c r="U220" s="56"/>
      <c r="V220" s="56"/>
      <c r="W220" s="56"/>
      <c r="X220" s="56"/>
      <c r="Y220" s="56"/>
      <c r="Z220" s="56"/>
    </row>
    <row r="221" spans="1:26" ht="15.75" customHeight="1">
      <c r="A221" s="271"/>
      <c r="B221" s="56"/>
      <c r="C221" s="56"/>
      <c r="D221" s="56"/>
      <c r="E221" s="56"/>
      <c r="F221" s="129"/>
      <c r="G221" s="222"/>
      <c r="H221" s="56"/>
      <c r="I221" s="56"/>
      <c r="J221" s="136"/>
      <c r="K221" s="136"/>
      <c r="L221" s="136"/>
      <c r="M221" s="183"/>
      <c r="N221" s="136"/>
      <c r="O221" s="273"/>
      <c r="P221" s="56"/>
      <c r="Q221" s="56"/>
      <c r="R221" s="56"/>
      <c r="S221" s="56"/>
      <c r="T221" s="56"/>
      <c r="U221" s="56"/>
      <c r="V221" s="56"/>
      <c r="W221" s="56"/>
      <c r="X221" s="56"/>
      <c r="Y221" s="56"/>
      <c r="Z221" s="56"/>
    </row>
    <row r="222" spans="1:26" ht="15.75" customHeight="1">
      <c r="A222" s="271"/>
      <c r="B222" s="56"/>
      <c r="C222" s="56"/>
      <c r="D222" s="56"/>
      <c r="E222" s="56"/>
      <c r="F222" s="129"/>
      <c r="G222" s="222"/>
      <c r="H222" s="56"/>
      <c r="I222" s="56"/>
      <c r="J222" s="136"/>
      <c r="K222" s="136"/>
      <c r="L222" s="136"/>
      <c r="M222" s="183"/>
      <c r="N222" s="136"/>
      <c r="O222" s="273"/>
      <c r="P222" s="56"/>
      <c r="Q222" s="56"/>
      <c r="R222" s="56"/>
      <c r="S222" s="56"/>
      <c r="T222" s="56"/>
      <c r="U222" s="56"/>
      <c r="V222" s="56"/>
      <c r="W222" s="56"/>
      <c r="X222" s="56"/>
      <c r="Y222" s="56"/>
      <c r="Z222" s="56"/>
    </row>
    <row r="223" spans="1:26" ht="15.75" customHeight="1">
      <c r="A223" s="271"/>
      <c r="B223" s="56"/>
      <c r="C223" s="56"/>
      <c r="D223" s="56"/>
      <c r="E223" s="56"/>
      <c r="F223" s="129"/>
      <c r="G223" s="222"/>
      <c r="H223" s="56"/>
      <c r="I223" s="56"/>
      <c r="J223" s="136"/>
      <c r="K223" s="136"/>
      <c r="L223" s="136"/>
      <c r="M223" s="183"/>
      <c r="N223" s="136"/>
      <c r="O223" s="273"/>
      <c r="P223" s="56"/>
      <c r="Q223" s="56"/>
      <c r="R223" s="56"/>
      <c r="S223" s="56"/>
      <c r="T223" s="56"/>
      <c r="U223" s="56"/>
      <c r="V223" s="56"/>
      <c r="W223" s="56"/>
      <c r="X223" s="56"/>
      <c r="Y223" s="56"/>
      <c r="Z223" s="56"/>
    </row>
    <row r="224" spans="1:26" ht="15.75" customHeight="1">
      <c r="A224" s="271"/>
      <c r="B224" s="56"/>
      <c r="C224" s="56"/>
      <c r="D224" s="56"/>
      <c r="E224" s="56"/>
      <c r="F224" s="129"/>
      <c r="G224" s="222"/>
      <c r="H224" s="56"/>
      <c r="I224" s="56"/>
      <c r="J224" s="136"/>
      <c r="K224" s="136"/>
      <c r="L224" s="136"/>
      <c r="M224" s="183"/>
      <c r="N224" s="136"/>
      <c r="O224" s="273"/>
      <c r="P224" s="56"/>
      <c r="Q224" s="56"/>
      <c r="R224" s="56"/>
      <c r="S224" s="56"/>
      <c r="T224" s="56"/>
      <c r="U224" s="56"/>
      <c r="V224" s="56"/>
      <c r="W224" s="56"/>
      <c r="X224" s="56"/>
      <c r="Y224" s="56"/>
      <c r="Z224" s="56"/>
    </row>
    <row r="225" spans="1:26" ht="15.75" customHeight="1">
      <c r="A225" s="271"/>
      <c r="B225" s="56"/>
      <c r="C225" s="56"/>
      <c r="D225" s="56"/>
      <c r="E225" s="56"/>
      <c r="F225" s="129"/>
      <c r="G225" s="222"/>
      <c r="H225" s="56"/>
      <c r="I225" s="56"/>
      <c r="J225" s="136"/>
      <c r="K225" s="136"/>
      <c r="L225" s="136"/>
      <c r="M225" s="183"/>
      <c r="N225" s="136"/>
      <c r="O225" s="273"/>
      <c r="P225" s="56"/>
      <c r="Q225" s="56"/>
      <c r="R225" s="56"/>
      <c r="S225" s="56"/>
      <c r="T225" s="56"/>
      <c r="U225" s="56"/>
      <c r="V225" s="56"/>
      <c r="W225" s="56"/>
      <c r="X225" s="56"/>
      <c r="Y225" s="56"/>
      <c r="Z225" s="56"/>
    </row>
    <row r="226" spans="1:26" ht="15.75" customHeight="1">
      <c r="A226" s="271"/>
      <c r="B226" s="56"/>
      <c r="C226" s="56"/>
      <c r="D226" s="56"/>
      <c r="E226" s="56"/>
      <c r="F226" s="129"/>
      <c r="G226" s="222"/>
      <c r="H226" s="56"/>
      <c r="I226" s="56"/>
      <c r="J226" s="136"/>
      <c r="K226" s="136"/>
      <c r="L226" s="136"/>
      <c r="M226" s="183"/>
      <c r="N226" s="136"/>
      <c r="O226" s="273"/>
      <c r="P226" s="56"/>
      <c r="Q226" s="56"/>
      <c r="R226" s="56"/>
      <c r="S226" s="56"/>
      <c r="T226" s="56"/>
      <c r="U226" s="56"/>
      <c r="V226" s="56"/>
      <c r="W226" s="56"/>
      <c r="X226" s="56"/>
      <c r="Y226" s="56"/>
      <c r="Z226" s="56"/>
    </row>
    <row r="227" spans="1:26" ht="15.75" customHeight="1">
      <c r="A227" s="271"/>
      <c r="B227" s="56"/>
      <c r="C227" s="56"/>
      <c r="D227" s="56"/>
      <c r="E227" s="56"/>
      <c r="F227" s="129"/>
      <c r="G227" s="222"/>
      <c r="H227" s="56"/>
      <c r="I227" s="56"/>
      <c r="J227" s="136"/>
      <c r="K227" s="136"/>
      <c r="L227" s="136"/>
      <c r="M227" s="183"/>
      <c r="N227" s="136"/>
      <c r="O227" s="273"/>
      <c r="P227" s="56"/>
      <c r="Q227" s="56"/>
      <c r="R227" s="56"/>
      <c r="S227" s="56"/>
      <c r="T227" s="56"/>
      <c r="U227" s="56"/>
      <c r="V227" s="56"/>
      <c r="W227" s="56"/>
      <c r="X227" s="56"/>
      <c r="Y227" s="56"/>
      <c r="Z227" s="56"/>
    </row>
    <row r="228" spans="1:26" ht="15.75" customHeight="1">
      <c r="A228" s="271"/>
      <c r="B228" s="56"/>
      <c r="C228" s="56"/>
      <c r="D228" s="56"/>
      <c r="E228" s="56"/>
      <c r="F228" s="129"/>
      <c r="G228" s="222"/>
      <c r="H228" s="56"/>
      <c r="I228" s="56"/>
      <c r="J228" s="136"/>
      <c r="K228" s="136"/>
      <c r="L228" s="136"/>
      <c r="M228" s="183"/>
      <c r="N228" s="136"/>
      <c r="O228" s="273"/>
      <c r="P228" s="56"/>
      <c r="Q228" s="56"/>
      <c r="R228" s="56"/>
      <c r="S228" s="56"/>
      <c r="T228" s="56"/>
      <c r="U228" s="56"/>
      <c r="V228" s="56"/>
      <c r="W228" s="56"/>
      <c r="X228" s="56"/>
      <c r="Y228" s="56"/>
      <c r="Z228" s="56"/>
    </row>
    <row r="229" spans="1:26" ht="15.75" customHeight="1">
      <c r="A229" s="271"/>
      <c r="B229" s="56"/>
      <c r="C229" s="56"/>
      <c r="D229" s="56"/>
      <c r="E229" s="56"/>
      <c r="F229" s="129"/>
      <c r="G229" s="222"/>
      <c r="H229" s="56"/>
      <c r="I229" s="56"/>
      <c r="J229" s="136"/>
      <c r="K229" s="136"/>
      <c r="L229" s="136"/>
      <c r="M229" s="183"/>
      <c r="N229" s="136"/>
      <c r="O229" s="273"/>
      <c r="P229" s="56"/>
      <c r="Q229" s="56"/>
      <c r="R229" s="56"/>
      <c r="S229" s="56"/>
      <c r="T229" s="56"/>
      <c r="U229" s="56"/>
      <c r="V229" s="56"/>
      <c r="W229" s="56"/>
      <c r="X229" s="56"/>
      <c r="Y229" s="56"/>
      <c r="Z229" s="56"/>
    </row>
    <row r="230" spans="1:26" ht="15.75" customHeight="1">
      <c r="A230" s="271"/>
      <c r="B230" s="56"/>
      <c r="C230" s="56"/>
      <c r="D230" s="56"/>
      <c r="E230" s="56"/>
      <c r="F230" s="129"/>
      <c r="G230" s="222"/>
      <c r="H230" s="56"/>
      <c r="I230" s="56"/>
      <c r="J230" s="136"/>
      <c r="K230" s="136"/>
      <c r="L230" s="136"/>
      <c r="M230" s="183"/>
      <c r="N230" s="136"/>
      <c r="O230" s="273"/>
      <c r="P230" s="56"/>
      <c r="Q230" s="56"/>
      <c r="R230" s="56"/>
      <c r="S230" s="56"/>
      <c r="T230" s="56"/>
      <c r="U230" s="56"/>
      <c r="V230" s="56"/>
      <c r="W230" s="56"/>
      <c r="X230" s="56"/>
      <c r="Y230" s="56"/>
      <c r="Z230" s="56"/>
    </row>
    <row r="231" spans="1:26" ht="15.75" customHeight="1">
      <c r="A231" s="271"/>
      <c r="B231" s="56"/>
      <c r="C231" s="56"/>
      <c r="D231" s="56"/>
      <c r="E231" s="56"/>
      <c r="F231" s="129"/>
      <c r="G231" s="222"/>
      <c r="H231" s="56"/>
      <c r="I231" s="56"/>
      <c r="J231" s="136"/>
      <c r="K231" s="136"/>
      <c r="L231" s="136"/>
      <c r="M231" s="183"/>
      <c r="N231" s="136"/>
      <c r="O231" s="273"/>
      <c r="P231" s="56"/>
      <c r="Q231" s="56"/>
      <c r="R231" s="56"/>
      <c r="S231" s="56"/>
      <c r="T231" s="56"/>
      <c r="U231" s="56"/>
      <c r="V231" s="56"/>
      <c r="W231" s="56"/>
      <c r="X231" s="56"/>
      <c r="Y231" s="56"/>
      <c r="Z231" s="56"/>
    </row>
    <row r="232" spans="1:26" ht="15.75" customHeight="1">
      <c r="A232" s="271"/>
      <c r="B232" s="56"/>
      <c r="C232" s="56"/>
      <c r="D232" s="56"/>
      <c r="E232" s="56"/>
      <c r="F232" s="129"/>
      <c r="G232" s="222"/>
      <c r="H232" s="56"/>
      <c r="I232" s="56"/>
      <c r="J232" s="136"/>
      <c r="K232" s="136"/>
      <c r="L232" s="136"/>
      <c r="M232" s="183"/>
      <c r="N232" s="136"/>
      <c r="O232" s="273"/>
      <c r="P232" s="56"/>
      <c r="Q232" s="56"/>
      <c r="R232" s="56"/>
      <c r="S232" s="56"/>
      <c r="T232" s="56"/>
      <c r="U232" s="56"/>
      <c r="V232" s="56"/>
      <c r="W232" s="56"/>
      <c r="X232" s="56"/>
      <c r="Y232" s="56"/>
      <c r="Z232" s="56"/>
    </row>
    <row r="233" spans="1:26" ht="15.75" customHeight="1">
      <c r="A233" s="271"/>
      <c r="B233" s="56"/>
      <c r="C233" s="56"/>
      <c r="D233" s="56"/>
      <c r="E233" s="56"/>
      <c r="F233" s="129"/>
      <c r="G233" s="222"/>
      <c r="H233" s="56"/>
      <c r="I233" s="56"/>
      <c r="J233" s="136"/>
      <c r="K233" s="136"/>
      <c r="L233" s="136"/>
      <c r="M233" s="183"/>
      <c r="N233" s="136"/>
      <c r="O233" s="273"/>
      <c r="P233" s="56"/>
      <c r="Q233" s="56"/>
      <c r="R233" s="56"/>
      <c r="S233" s="56"/>
      <c r="T233" s="56"/>
      <c r="U233" s="56"/>
      <c r="V233" s="56"/>
      <c r="W233" s="56"/>
      <c r="X233" s="56"/>
      <c r="Y233" s="56"/>
      <c r="Z233" s="56"/>
    </row>
    <row r="234" spans="1:26" ht="15.75" customHeight="1">
      <c r="A234" s="271"/>
      <c r="B234" s="56"/>
      <c r="C234" s="56"/>
      <c r="D234" s="56"/>
      <c r="E234" s="56"/>
      <c r="F234" s="129"/>
      <c r="G234" s="222"/>
      <c r="H234" s="56"/>
      <c r="I234" s="56"/>
      <c r="J234" s="136"/>
      <c r="K234" s="136"/>
      <c r="L234" s="136"/>
      <c r="M234" s="183"/>
      <c r="N234" s="136"/>
      <c r="O234" s="273"/>
      <c r="P234" s="56"/>
      <c r="Q234" s="56"/>
      <c r="R234" s="56"/>
      <c r="S234" s="56"/>
      <c r="T234" s="56"/>
      <c r="U234" s="56"/>
      <c r="V234" s="56"/>
      <c r="W234" s="56"/>
      <c r="X234" s="56"/>
      <c r="Y234" s="56"/>
      <c r="Z234" s="56"/>
    </row>
    <row r="235" spans="1:26" ht="15.75" customHeight="1">
      <c r="A235" s="271"/>
      <c r="B235" s="56"/>
      <c r="C235" s="56"/>
      <c r="D235" s="56"/>
      <c r="E235" s="56"/>
      <c r="F235" s="129"/>
      <c r="G235" s="222"/>
      <c r="H235" s="56"/>
      <c r="I235" s="56"/>
      <c r="J235" s="136"/>
      <c r="K235" s="136"/>
      <c r="L235" s="136"/>
      <c r="M235" s="183"/>
      <c r="N235" s="136"/>
      <c r="O235" s="273"/>
      <c r="P235" s="56"/>
      <c r="Q235" s="56"/>
      <c r="R235" s="56"/>
      <c r="S235" s="56"/>
      <c r="T235" s="56"/>
      <c r="U235" s="56"/>
      <c r="V235" s="56"/>
      <c r="W235" s="56"/>
      <c r="X235" s="56"/>
      <c r="Y235" s="56"/>
      <c r="Z235" s="56"/>
    </row>
    <row r="236" spans="1:26" ht="15.75" customHeight="1">
      <c r="A236" s="271"/>
      <c r="B236" s="56"/>
      <c r="C236" s="56"/>
      <c r="D236" s="56"/>
      <c r="E236" s="56"/>
      <c r="F236" s="129"/>
      <c r="G236" s="222"/>
      <c r="H236" s="56"/>
      <c r="I236" s="56"/>
      <c r="J236" s="136"/>
      <c r="K236" s="136"/>
      <c r="L236" s="136"/>
      <c r="M236" s="183"/>
      <c r="N236" s="136"/>
      <c r="O236" s="273"/>
      <c r="P236" s="56"/>
      <c r="Q236" s="56"/>
      <c r="R236" s="56"/>
      <c r="S236" s="56"/>
      <c r="T236" s="56"/>
      <c r="U236" s="56"/>
      <c r="V236" s="56"/>
      <c r="W236" s="56"/>
      <c r="X236" s="56"/>
      <c r="Y236" s="56"/>
      <c r="Z236" s="56"/>
    </row>
    <row r="237" spans="1:26" ht="15.75" customHeight="1">
      <c r="A237" s="271"/>
      <c r="B237" s="56"/>
      <c r="C237" s="56"/>
      <c r="D237" s="56"/>
      <c r="E237" s="56"/>
      <c r="F237" s="129"/>
      <c r="G237" s="222"/>
      <c r="H237" s="56"/>
      <c r="I237" s="56"/>
      <c r="J237" s="136"/>
      <c r="K237" s="136"/>
      <c r="L237" s="136"/>
      <c r="M237" s="183"/>
      <c r="N237" s="136"/>
      <c r="O237" s="273"/>
      <c r="P237" s="56"/>
      <c r="Q237" s="56"/>
      <c r="R237" s="56"/>
      <c r="S237" s="56"/>
      <c r="T237" s="56"/>
      <c r="U237" s="56"/>
      <c r="V237" s="56"/>
      <c r="W237" s="56"/>
      <c r="X237" s="56"/>
      <c r="Y237" s="56"/>
      <c r="Z237" s="56"/>
    </row>
    <row r="238" spans="1:26" ht="15.75" customHeight="1">
      <c r="A238" s="271"/>
      <c r="B238" s="56"/>
      <c r="C238" s="56"/>
      <c r="D238" s="56"/>
      <c r="E238" s="56"/>
      <c r="F238" s="129"/>
      <c r="G238" s="222"/>
      <c r="H238" s="56"/>
      <c r="I238" s="56"/>
      <c r="J238" s="136"/>
      <c r="K238" s="136"/>
      <c r="L238" s="136"/>
      <c r="M238" s="183"/>
      <c r="N238" s="136"/>
      <c r="O238" s="273"/>
      <c r="P238" s="56"/>
      <c r="Q238" s="56"/>
      <c r="R238" s="56"/>
      <c r="S238" s="56"/>
      <c r="T238" s="56"/>
      <c r="U238" s="56"/>
      <c r="V238" s="56"/>
      <c r="W238" s="56"/>
      <c r="X238" s="56"/>
      <c r="Y238" s="56"/>
      <c r="Z238" s="56"/>
    </row>
    <row r="239" spans="1:26" ht="15.75" customHeight="1">
      <c r="A239" s="271"/>
      <c r="B239" s="56"/>
      <c r="C239" s="56"/>
      <c r="D239" s="56"/>
      <c r="E239" s="56"/>
      <c r="F239" s="129"/>
      <c r="G239" s="222"/>
      <c r="H239" s="56"/>
      <c r="I239" s="56"/>
      <c r="J239" s="136"/>
      <c r="K239" s="136"/>
      <c r="L239" s="136"/>
      <c r="M239" s="183"/>
      <c r="N239" s="136"/>
      <c r="O239" s="273"/>
      <c r="P239" s="56"/>
      <c r="Q239" s="56"/>
      <c r="R239" s="56"/>
      <c r="S239" s="56"/>
      <c r="T239" s="56"/>
      <c r="U239" s="56"/>
      <c r="V239" s="56"/>
      <c r="W239" s="56"/>
      <c r="X239" s="56"/>
      <c r="Y239" s="56"/>
      <c r="Z239" s="56"/>
    </row>
    <row r="240" spans="1:26" ht="15.75" customHeight="1">
      <c r="A240" s="271"/>
      <c r="B240" s="56"/>
      <c r="C240" s="56"/>
      <c r="D240" s="56"/>
      <c r="E240" s="56"/>
      <c r="F240" s="129"/>
      <c r="G240" s="222"/>
      <c r="H240" s="56"/>
      <c r="I240" s="56"/>
      <c r="J240" s="136"/>
      <c r="K240" s="136"/>
      <c r="L240" s="136"/>
      <c r="M240" s="183"/>
      <c r="N240" s="136"/>
      <c r="O240" s="273"/>
      <c r="P240" s="56"/>
      <c r="Q240" s="56"/>
      <c r="R240" s="56"/>
      <c r="S240" s="56"/>
      <c r="T240" s="56"/>
      <c r="U240" s="56"/>
      <c r="V240" s="56"/>
      <c r="W240" s="56"/>
      <c r="X240" s="56"/>
      <c r="Y240" s="56"/>
      <c r="Z240" s="56"/>
    </row>
    <row r="241" spans="1:26" ht="15.75" customHeight="1">
      <c r="A241" s="271"/>
      <c r="B241" s="56"/>
      <c r="C241" s="56"/>
      <c r="D241" s="56"/>
      <c r="E241" s="56"/>
      <c r="F241" s="129"/>
      <c r="G241" s="222"/>
      <c r="H241" s="56"/>
      <c r="I241" s="56"/>
      <c r="J241" s="136"/>
      <c r="K241" s="136"/>
      <c r="L241" s="136"/>
      <c r="M241" s="183"/>
      <c r="N241" s="136"/>
      <c r="O241" s="273"/>
      <c r="P241" s="56"/>
      <c r="Q241" s="56"/>
      <c r="R241" s="56"/>
      <c r="S241" s="56"/>
      <c r="T241" s="56"/>
      <c r="U241" s="56"/>
      <c r="V241" s="56"/>
      <c r="W241" s="56"/>
      <c r="X241" s="56"/>
      <c r="Y241" s="56"/>
      <c r="Z241" s="56"/>
    </row>
    <row r="242" spans="1:26" ht="15.75" customHeight="1">
      <c r="A242" s="271"/>
      <c r="B242" s="56"/>
      <c r="C242" s="56"/>
      <c r="D242" s="56"/>
      <c r="E242" s="56"/>
      <c r="F242" s="129"/>
      <c r="G242" s="222"/>
      <c r="H242" s="56"/>
      <c r="I242" s="56"/>
      <c r="J242" s="136"/>
      <c r="K242" s="136"/>
      <c r="L242" s="136"/>
      <c r="M242" s="183"/>
      <c r="N242" s="136"/>
      <c r="O242" s="273"/>
      <c r="P242" s="56"/>
      <c r="Q242" s="56"/>
      <c r="R242" s="56"/>
      <c r="S242" s="56"/>
      <c r="T242" s="56"/>
      <c r="U242" s="56"/>
      <c r="V242" s="56"/>
      <c r="W242" s="56"/>
      <c r="X242" s="56"/>
      <c r="Y242" s="56"/>
      <c r="Z242" s="56"/>
    </row>
    <row r="243" spans="1:26" ht="15.75" customHeight="1">
      <c r="A243" s="271"/>
      <c r="B243" s="56"/>
      <c r="C243" s="56"/>
      <c r="D243" s="56"/>
      <c r="E243" s="56"/>
      <c r="F243" s="129"/>
      <c r="G243" s="222"/>
      <c r="H243" s="56"/>
      <c r="I243" s="56"/>
      <c r="J243" s="136"/>
      <c r="K243" s="136"/>
      <c r="L243" s="136"/>
      <c r="M243" s="183"/>
      <c r="N243" s="136"/>
      <c r="O243" s="273"/>
      <c r="P243" s="56"/>
      <c r="Q243" s="56"/>
      <c r="R243" s="56"/>
      <c r="S243" s="56"/>
      <c r="T243" s="56"/>
      <c r="U243" s="56"/>
      <c r="V243" s="56"/>
      <c r="W243" s="56"/>
      <c r="X243" s="56"/>
      <c r="Y243" s="56"/>
      <c r="Z243" s="56"/>
    </row>
    <row r="244" spans="1:26" ht="15.75" customHeight="1">
      <c r="A244" s="271"/>
      <c r="B244" s="56"/>
      <c r="C244" s="56"/>
      <c r="D244" s="56"/>
      <c r="E244" s="56"/>
      <c r="F244" s="129"/>
      <c r="G244" s="222"/>
      <c r="H244" s="56"/>
      <c r="I244" s="56"/>
      <c r="J244" s="136"/>
      <c r="K244" s="136"/>
      <c r="L244" s="136"/>
      <c r="M244" s="183"/>
      <c r="N244" s="136"/>
      <c r="O244" s="273"/>
      <c r="P244" s="56"/>
      <c r="Q244" s="56"/>
      <c r="R244" s="56"/>
      <c r="S244" s="56"/>
      <c r="T244" s="56"/>
      <c r="U244" s="56"/>
      <c r="V244" s="56"/>
      <c r="W244" s="56"/>
      <c r="X244" s="56"/>
      <c r="Y244" s="56"/>
      <c r="Z244" s="56"/>
    </row>
    <row r="245" spans="1:26" ht="15.75" customHeight="1">
      <c r="A245" s="271"/>
      <c r="B245" s="56"/>
      <c r="C245" s="56"/>
      <c r="D245" s="56"/>
      <c r="E245" s="56"/>
      <c r="F245" s="129"/>
      <c r="G245" s="222"/>
      <c r="H245" s="56"/>
      <c r="I245" s="56"/>
      <c r="J245" s="136"/>
      <c r="K245" s="136"/>
      <c r="L245" s="136"/>
      <c r="M245" s="183"/>
      <c r="N245" s="136"/>
      <c r="O245" s="273"/>
      <c r="P245" s="56"/>
      <c r="Q245" s="56"/>
      <c r="R245" s="56"/>
      <c r="S245" s="56"/>
      <c r="T245" s="56"/>
      <c r="U245" s="56"/>
      <c r="V245" s="56"/>
      <c r="W245" s="56"/>
      <c r="X245" s="56"/>
      <c r="Y245" s="56"/>
      <c r="Z245" s="56"/>
    </row>
    <row r="246" spans="1:26" ht="15.75" customHeight="1">
      <c r="A246" s="271"/>
      <c r="B246" s="56"/>
      <c r="C246" s="56"/>
      <c r="D246" s="56"/>
      <c r="E246" s="56"/>
      <c r="F246" s="129"/>
      <c r="G246" s="222"/>
      <c r="H246" s="56"/>
      <c r="I246" s="56"/>
      <c r="J246" s="136"/>
      <c r="K246" s="136"/>
      <c r="L246" s="136"/>
      <c r="M246" s="183"/>
      <c r="N246" s="136"/>
      <c r="O246" s="273"/>
      <c r="P246" s="56"/>
      <c r="Q246" s="56"/>
      <c r="R246" s="56"/>
      <c r="S246" s="56"/>
      <c r="T246" s="56"/>
      <c r="U246" s="56"/>
      <c r="V246" s="56"/>
      <c r="W246" s="56"/>
      <c r="X246" s="56"/>
      <c r="Y246" s="56"/>
      <c r="Z246" s="56"/>
    </row>
    <row r="247" spans="1:26" ht="15.75" customHeight="1">
      <c r="A247" s="271"/>
      <c r="B247" s="56"/>
      <c r="C247" s="56"/>
      <c r="D247" s="56"/>
      <c r="E247" s="56"/>
      <c r="F247" s="129"/>
      <c r="G247" s="222"/>
      <c r="H247" s="56"/>
      <c r="I247" s="56"/>
      <c r="J247" s="136"/>
      <c r="K247" s="136"/>
      <c r="L247" s="136"/>
      <c r="M247" s="183"/>
      <c r="N247" s="136"/>
      <c r="O247" s="273"/>
      <c r="P247" s="56"/>
      <c r="Q247" s="56"/>
      <c r="R247" s="56"/>
      <c r="S247" s="56"/>
      <c r="T247" s="56"/>
      <c r="U247" s="56"/>
      <c r="V247" s="56"/>
      <c r="W247" s="56"/>
      <c r="X247" s="56"/>
      <c r="Y247" s="56"/>
      <c r="Z247" s="56"/>
    </row>
    <row r="248" spans="1:26" ht="15.75" customHeight="1">
      <c r="A248" s="271"/>
      <c r="B248" s="56"/>
      <c r="C248" s="56"/>
      <c r="D248" s="56"/>
      <c r="E248" s="56"/>
      <c r="F248" s="129"/>
      <c r="G248" s="222"/>
      <c r="H248" s="56"/>
      <c r="I248" s="56"/>
      <c r="J248" s="136"/>
      <c r="K248" s="136"/>
      <c r="L248" s="136"/>
      <c r="M248" s="183"/>
      <c r="N248" s="136"/>
      <c r="O248" s="273"/>
      <c r="P248" s="56"/>
      <c r="Q248" s="56"/>
      <c r="R248" s="56"/>
      <c r="S248" s="56"/>
      <c r="T248" s="56"/>
      <c r="U248" s="56"/>
      <c r="V248" s="56"/>
      <c r="W248" s="56"/>
      <c r="X248" s="56"/>
      <c r="Y248" s="56"/>
      <c r="Z248" s="56"/>
    </row>
    <row r="249" spans="1:26" ht="15.75" customHeight="1">
      <c r="A249" s="271"/>
      <c r="B249" s="56"/>
      <c r="C249" s="56"/>
      <c r="D249" s="56"/>
      <c r="E249" s="56"/>
      <c r="F249" s="129"/>
      <c r="G249" s="222"/>
      <c r="H249" s="56"/>
      <c r="I249" s="56"/>
      <c r="J249" s="136"/>
      <c r="K249" s="136"/>
      <c r="L249" s="136"/>
      <c r="M249" s="183"/>
      <c r="N249" s="136"/>
      <c r="O249" s="273"/>
      <c r="P249" s="56"/>
      <c r="Q249" s="56"/>
      <c r="R249" s="56"/>
      <c r="S249" s="56"/>
      <c r="T249" s="56"/>
      <c r="U249" s="56"/>
      <c r="V249" s="56"/>
      <c r="W249" s="56"/>
      <c r="X249" s="56"/>
      <c r="Y249" s="56"/>
      <c r="Z249" s="56"/>
    </row>
    <row r="250" spans="1:26" ht="15.75" customHeight="1">
      <c r="A250" s="271"/>
      <c r="B250" s="56"/>
      <c r="C250" s="56"/>
      <c r="D250" s="56"/>
      <c r="E250" s="56"/>
      <c r="F250" s="129"/>
      <c r="G250" s="222"/>
      <c r="H250" s="56"/>
      <c r="I250" s="56"/>
      <c r="J250" s="136"/>
      <c r="K250" s="136"/>
      <c r="L250" s="136"/>
      <c r="M250" s="183"/>
      <c r="N250" s="136"/>
      <c r="O250" s="273"/>
      <c r="P250" s="56"/>
      <c r="Q250" s="56"/>
      <c r="R250" s="56"/>
      <c r="S250" s="56"/>
      <c r="T250" s="56"/>
      <c r="U250" s="56"/>
      <c r="V250" s="56"/>
      <c r="W250" s="56"/>
      <c r="X250" s="56"/>
      <c r="Y250" s="56"/>
      <c r="Z250" s="56"/>
    </row>
    <row r="251" spans="1:26" ht="15.75" customHeight="1">
      <c r="A251" s="271"/>
      <c r="B251" s="56"/>
      <c r="C251" s="56"/>
      <c r="D251" s="56"/>
      <c r="E251" s="56"/>
      <c r="F251" s="129"/>
      <c r="G251" s="222"/>
      <c r="H251" s="56"/>
      <c r="I251" s="56"/>
      <c r="J251" s="136"/>
      <c r="K251" s="136"/>
      <c r="L251" s="136"/>
      <c r="M251" s="183"/>
      <c r="N251" s="136"/>
      <c r="O251" s="273"/>
      <c r="P251" s="56"/>
      <c r="Q251" s="56"/>
      <c r="R251" s="56"/>
      <c r="S251" s="56"/>
      <c r="T251" s="56"/>
      <c r="U251" s="56"/>
      <c r="V251" s="56"/>
      <c r="W251" s="56"/>
      <c r="X251" s="56"/>
      <c r="Y251" s="56"/>
      <c r="Z251" s="56"/>
    </row>
    <row r="252" spans="1:26" ht="15.75" customHeight="1">
      <c r="A252" s="271"/>
      <c r="B252" s="56"/>
      <c r="C252" s="56"/>
      <c r="D252" s="56"/>
      <c r="E252" s="56"/>
      <c r="F252" s="129"/>
      <c r="G252" s="222"/>
      <c r="H252" s="56"/>
      <c r="I252" s="56"/>
      <c r="J252" s="136"/>
      <c r="K252" s="136"/>
      <c r="L252" s="136"/>
      <c r="M252" s="183"/>
      <c r="N252" s="136"/>
      <c r="O252" s="273"/>
      <c r="P252" s="56"/>
      <c r="Q252" s="56"/>
      <c r="R252" s="56"/>
      <c r="S252" s="56"/>
      <c r="T252" s="56"/>
      <c r="U252" s="56"/>
      <c r="V252" s="56"/>
      <c r="W252" s="56"/>
      <c r="X252" s="56"/>
      <c r="Y252" s="56"/>
      <c r="Z252" s="56"/>
    </row>
    <row r="253" spans="1:26" ht="15.75" customHeight="1">
      <c r="A253" s="271"/>
      <c r="B253" s="56"/>
      <c r="C253" s="56"/>
      <c r="D253" s="56"/>
      <c r="E253" s="56"/>
      <c r="F253" s="129"/>
      <c r="G253" s="222"/>
      <c r="H253" s="56"/>
      <c r="I253" s="56"/>
      <c r="J253" s="136"/>
      <c r="K253" s="136"/>
      <c r="L253" s="136"/>
      <c r="M253" s="183"/>
      <c r="N253" s="136"/>
      <c r="O253" s="273"/>
      <c r="P253" s="56"/>
      <c r="Q253" s="56"/>
      <c r="R253" s="56"/>
      <c r="S253" s="56"/>
      <c r="T253" s="56"/>
      <c r="U253" s="56"/>
      <c r="V253" s="56"/>
      <c r="W253" s="56"/>
      <c r="X253" s="56"/>
      <c r="Y253" s="56"/>
      <c r="Z253" s="56"/>
    </row>
    <row r="254" spans="1:26" ht="15.75" customHeight="1">
      <c r="A254" s="271"/>
      <c r="B254" s="56"/>
      <c r="C254" s="56"/>
      <c r="D254" s="56"/>
      <c r="E254" s="56"/>
      <c r="F254" s="129"/>
      <c r="G254" s="222"/>
      <c r="H254" s="56"/>
      <c r="I254" s="56"/>
      <c r="J254" s="136"/>
      <c r="K254" s="136"/>
      <c r="L254" s="136"/>
      <c r="M254" s="183"/>
      <c r="N254" s="136"/>
      <c r="O254" s="273"/>
      <c r="P254" s="56"/>
      <c r="Q254" s="56"/>
      <c r="R254" s="56"/>
      <c r="S254" s="56"/>
      <c r="T254" s="56"/>
      <c r="U254" s="56"/>
      <c r="V254" s="56"/>
      <c r="W254" s="56"/>
      <c r="X254" s="56"/>
      <c r="Y254" s="56"/>
      <c r="Z254" s="56"/>
    </row>
    <row r="255" spans="1:26" ht="15.75" customHeight="1">
      <c r="A255" s="271"/>
      <c r="B255" s="56"/>
      <c r="C255" s="56"/>
      <c r="D255" s="56"/>
      <c r="E255" s="56"/>
      <c r="F255" s="129"/>
      <c r="G255" s="222"/>
      <c r="H255" s="56"/>
      <c r="I255" s="56"/>
      <c r="J255" s="136"/>
      <c r="K255" s="136"/>
      <c r="L255" s="136"/>
      <c r="M255" s="183"/>
      <c r="N255" s="136"/>
      <c r="O255" s="273"/>
      <c r="P255" s="56"/>
      <c r="Q255" s="56"/>
      <c r="R255" s="56"/>
      <c r="S255" s="56"/>
      <c r="T255" s="56"/>
      <c r="U255" s="56"/>
      <c r="V255" s="56"/>
      <c r="W255" s="56"/>
      <c r="X255" s="56"/>
      <c r="Y255" s="56"/>
      <c r="Z255" s="56"/>
    </row>
    <row r="256" spans="1:26" ht="15.75" customHeight="1">
      <c r="A256" s="271"/>
      <c r="B256" s="56"/>
      <c r="C256" s="56"/>
      <c r="D256" s="56"/>
      <c r="E256" s="56"/>
      <c r="F256" s="129"/>
      <c r="G256" s="222"/>
      <c r="H256" s="56"/>
      <c r="I256" s="56"/>
      <c r="J256" s="136"/>
      <c r="K256" s="136"/>
      <c r="L256" s="136"/>
      <c r="M256" s="183"/>
      <c r="N256" s="136"/>
      <c r="O256" s="273"/>
      <c r="P256" s="56"/>
      <c r="Q256" s="56"/>
      <c r="R256" s="56"/>
      <c r="S256" s="56"/>
      <c r="T256" s="56"/>
      <c r="U256" s="56"/>
      <c r="V256" s="56"/>
      <c r="W256" s="56"/>
      <c r="X256" s="56"/>
      <c r="Y256" s="56"/>
      <c r="Z256" s="56"/>
    </row>
    <row r="257" spans="1:26" ht="15.75" customHeight="1">
      <c r="A257" s="271"/>
      <c r="B257" s="56"/>
      <c r="C257" s="56"/>
      <c r="D257" s="56"/>
      <c r="E257" s="56"/>
      <c r="F257" s="129"/>
      <c r="G257" s="222"/>
      <c r="H257" s="56"/>
      <c r="I257" s="56"/>
      <c r="J257" s="136"/>
      <c r="K257" s="136"/>
      <c r="L257" s="136"/>
      <c r="M257" s="183"/>
      <c r="N257" s="136"/>
      <c r="O257" s="273"/>
      <c r="P257" s="56"/>
      <c r="Q257" s="56"/>
      <c r="R257" s="56"/>
      <c r="S257" s="56"/>
      <c r="T257" s="56"/>
      <c r="U257" s="56"/>
      <c r="V257" s="56"/>
      <c r="W257" s="56"/>
      <c r="X257" s="56"/>
      <c r="Y257" s="56"/>
      <c r="Z257" s="56"/>
    </row>
    <row r="258" spans="1:26" ht="15.75" customHeight="1">
      <c r="A258" s="271"/>
      <c r="B258" s="56"/>
      <c r="C258" s="56"/>
      <c r="D258" s="56"/>
      <c r="E258" s="56"/>
      <c r="F258" s="129"/>
      <c r="G258" s="222"/>
      <c r="H258" s="56"/>
      <c r="I258" s="56"/>
      <c r="J258" s="136"/>
      <c r="K258" s="136"/>
      <c r="L258" s="136"/>
      <c r="M258" s="183"/>
      <c r="N258" s="136"/>
      <c r="O258" s="273"/>
      <c r="P258" s="56"/>
      <c r="Q258" s="56"/>
      <c r="R258" s="56"/>
      <c r="S258" s="56"/>
      <c r="T258" s="56"/>
      <c r="U258" s="56"/>
      <c r="V258" s="56"/>
      <c r="W258" s="56"/>
      <c r="X258" s="56"/>
      <c r="Y258" s="56"/>
      <c r="Z258" s="56"/>
    </row>
    <row r="259" spans="1:26" ht="15.75" customHeight="1">
      <c r="A259" s="271"/>
      <c r="B259" s="56"/>
      <c r="C259" s="56"/>
      <c r="D259" s="56"/>
      <c r="E259" s="56"/>
      <c r="F259" s="129"/>
      <c r="G259" s="222"/>
      <c r="H259" s="56"/>
      <c r="I259" s="56"/>
      <c r="J259" s="136"/>
      <c r="K259" s="136"/>
      <c r="L259" s="136"/>
      <c r="M259" s="183"/>
      <c r="N259" s="136"/>
      <c r="O259" s="273"/>
      <c r="P259" s="56"/>
      <c r="Q259" s="56"/>
      <c r="R259" s="56"/>
      <c r="S259" s="56"/>
      <c r="T259" s="56"/>
      <c r="U259" s="56"/>
      <c r="V259" s="56"/>
      <c r="W259" s="56"/>
      <c r="X259" s="56"/>
      <c r="Y259" s="56"/>
      <c r="Z259" s="56"/>
    </row>
    <row r="260" spans="1:26" ht="15.75" customHeight="1">
      <c r="A260" s="271"/>
      <c r="B260" s="56"/>
      <c r="C260" s="56"/>
      <c r="D260" s="56"/>
      <c r="E260" s="56"/>
      <c r="F260" s="129"/>
      <c r="G260" s="222"/>
      <c r="H260" s="56"/>
      <c r="I260" s="56"/>
      <c r="J260" s="136"/>
      <c r="K260" s="136"/>
      <c r="L260" s="136"/>
      <c r="M260" s="183"/>
      <c r="N260" s="136"/>
      <c r="O260" s="273"/>
      <c r="P260" s="56"/>
      <c r="Q260" s="56"/>
      <c r="R260" s="56"/>
      <c r="S260" s="56"/>
      <c r="T260" s="56"/>
      <c r="U260" s="56"/>
      <c r="V260" s="56"/>
      <c r="W260" s="56"/>
      <c r="X260" s="56"/>
      <c r="Y260" s="56"/>
      <c r="Z260" s="56"/>
    </row>
    <row r="261" spans="1:26" ht="15.75" customHeight="1">
      <c r="A261" s="271"/>
      <c r="B261" s="56"/>
      <c r="C261" s="56"/>
      <c r="D261" s="56"/>
      <c r="E261" s="56"/>
      <c r="F261" s="129"/>
      <c r="G261" s="222"/>
      <c r="H261" s="56"/>
      <c r="I261" s="56"/>
      <c r="J261" s="136"/>
      <c r="K261" s="136"/>
      <c r="L261" s="136"/>
      <c r="M261" s="183"/>
      <c r="N261" s="136"/>
      <c r="O261" s="273"/>
      <c r="P261" s="56"/>
      <c r="Q261" s="56"/>
      <c r="R261" s="56"/>
      <c r="S261" s="56"/>
      <c r="T261" s="56"/>
      <c r="U261" s="56"/>
      <c r="V261" s="56"/>
      <c r="W261" s="56"/>
      <c r="X261" s="56"/>
      <c r="Y261" s="56"/>
      <c r="Z261" s="56"/>
    </row>
    <row r="262" spans="1:26" ht="15.75" customHeight="1">
      <c r="A262" s="271"/>
      <c r="B262" s="56"/>
      <c r="C262" s="56"/>
      <c r="D262" s="56"/>
      <c r="E262" s="56"/>
      <c r="F262" s="129"/>
      <c r="G262" s="222"/>
      <c r="H262" s="56"/>
      <c r="I262" s="56"/>
      <c r="J262" s="136"/>
      <c r="K262" s="136"/>
      <c r="L262" s="136"/>
      <c r="M262" s="183"/>
      <c r="N262" s="136"/>
      <c r="O262" s="273"/>
      <c r="P262" s="56"/>
      <c r="Q262" s="56"/>
      <c r="R262" s="56"/>
      <c r="S262" s="56"/>
      <c r="T262" s="56"/>
      <c r="U262" s="56"/>
      <c r="V262" s="56"/>
      <c r="W262" s="56"/>
      <c r="X262" s="56"/>
      <c r="Y262" s="56"/>
      <c r="Z262" s="56"/>
    </row>
    <row r="263" spans="1:26" ht="15.75" customHeight="1">
      <c r="A263" s="271"/>
      <c r="B263" s="56"/>
      <c r="C263" s="56"/>
      <c r="D263" s="56"/>
      <c r="E263" s="56"/>
      <c r="F263" s="129"/>
      <c r="G263" s="222"/>
      <c r="H263" s="56"/>
      <c r="I263" s="56"/>
      <c r="J263" s="136"/>
      <c r="K263" s="136"/>
      <c r="L263" s="136"/>
      <c r="M263" s="183"/>
      <c r="N263" s="136"/>
      <c r="O263" s="273"/>
      <c r="P263" s="56"/>
      <c r="Q263" s="56"/>
      <c r="R263" s="56"/>
      <c r="S263" s="56"/>
      <c r="T263" s="56"/>
      <c r="U263" s="56"/>
      <c r="V263" s="56"/>
      <c r="W263" s="56"/>
      <c r="X263" s="56"/>
      <c r="Y263" s="56"/>
      <c r="Z263" s="56"/>
    </row>
    <row r="264" spans="1:26" ht="15.75" customHeight="1">
      <c r="A264" s="271"/>
      <c r="B264" s="56"/>
      <c r="C264" s="56"/>
      <c r="D264" s="56"/>
      <c r="E264" s="56"/>
      <c r="F264" s="129"/>
      <c r="G264" s="222"/>
      <c r="H264" s="56"/>
      <c r="I264" s="56"/>
      <c r="J264" s="136"/>
      <c r="K264" s="136"/>
      <c r="L264" s="136"/>
      <c r="M264" s="183"/>
      <c r="N264" s="136"/>
      <c r="O264" s="273"/>
      <c r="P264" s="56"/>
      <c r="Q264" s="56"/>
      <c r="R264" s="56"/>
      <c r="S264" s="56"/>
      <c r="T264" s="56"/>
      <c r="U264" s="56"/>
      <c r="V264" s="56"/>
      <c r="W264" s="56"/>
      <c r="X264" s="56"/>
      <c r="Y264" s="56"/>
      <c r="Z264" s="56"/>
    </row>
    <row r="265" spans="1:26" ht="15.75" customHeight="1">
      <c r="A265" s="271"/>
      <c r="B265" s="56"/>
      <c r="C265" s="56"/>
      <c r="D265" s="56"/>
      <c r="E265" s="56"/>
      <c r="F265" s="129"/>
      <c r="G265" s="222"/>
      <c r="H265" s="56"/>
      <c r="I265" s="56"/>
      <c r="J265" s="136"/>
      <c r="K265" s="136"/>
      <c r="L265" s="136"/>
      <c r="M265" s="183"/>
      <c r="N265" s="136"/>
      <c r="O265" s="273"/>
      <c r="P265" s="56"/>
      <c r="Q265" s="56"/>
      <c r="R265" s="56"/>
      <c r="S265" s="56"/>
      <c r="T265" s="56"/>
      <c r="U265" s="56"/>
      <c r="V265" s="56"/>
      <c r="W265" s="56"/>
      <c r="X265" s="56"/>
      <c r="Y265" s="56"/>
      <c r="Z265" s="56"/>
    </row>
    <row r="266" spans="1:26" ht="15.75" customHeight="1">
      <c r="A266" s="271"/>
      <c r="B266" s="56"/>
      <c r="C266" s="56"/>
      <c r="D266" s="56"/>
      <c r="E266" s="56"/>
      <c r="F266" s="129"/>
      <c r="G266" s="222"/>
      <c r="H266" s="56"/>
      <c r="I266" s="56"/>
      <c r="J266" s="136"/>
      <c r="K266" s="136"/>
      <c r="L266" s="136"/>
      <c r="M266" s="183"/>
      <c r="N266" s="136"/>
      <c r="O266" s="273"/>
      <c r="P266" s="56"/>
      <c r="Q266" s="56"/>
      <c r="R266" s="56"/>
      <c r="S266" s="56"/>
      <c r="T266" s="56"/>
      <c r="U266" s="56"/>
      <c r="V266" s="56"/>
      <c r="W266" s="56"/>
      <c r="X266" s="56"/>
      <c r="Y266" s="56"/>
      <c r="Z266" s="56"/>
    </row>
    <row r="267" spans="1:26" ht="15.75" customHeight="1">
      <c r="A267" s="271"/>
      <c r="B267" s="56"/>
      <c r="C267" s="56"/>
      <c r="D267" s="56"/>
      <c r="E267" s="56"/>
      <c r="F267" s="129"/>
      <c r="G267" s="222"/>
      <c r="H267" s="56"/>
      <c r="I267" s="56"/>
      <c r="J267" s="136"/>
      <c r="K267" s="136"/>
      <c r="L267" s="136"/>
      <c r="M267" s="183"/>
      <c r="N267" s="136"/>
      <c r="O267" s="273"/>
      <c r="P267" s="56"/>
      <c r="Q267" s="56"/>
      <c r="R267" s="56"/>
      <c r="S267" s="56"/>
      <c r="T267" s="56"/>
      <c r="U267" s="56"/>
      <c r="V267" s="56"/>
      <c r="W267" s="56"/>
      <c r="X267" s="56"/>
      <c r="Y267" s="56"/>
      <c r="Z267" s="56"/>
    </row>
    <row r="268" spans="1:26" ht="15.75" customHeight="1">
      <c r="A268" s="271"/>
      <c r="B268" s="56"/>
      <c r="C268" s="56"/>
      <c r="D268" s="56"/>
      <c r="E268" s="56"/>
      <c r="F268" s="129"/>
      <c r="G268" s="222"/>
      <c r="H268" s="56"/>
      <c r="I268" s="56"/>
      <c r="J268" s="136"/>
      <c r="K268" s="136"/>
      <c r="L268" s="136"/>
      <c r="M268" s="183"/>
      <c r="N268" s="136"/>
      <c r="O268" s="273"/>
      <c r="P268" s="56"/>
      <c r="Q268" s="56"/>
      <c r="R268" s="56"/>
      <c r="S268" s="56"/>
      <c r="T268" s="56"/>
      <c r="U268" s="56"/>
      <c r="V268" s="56"/>
      <c r="W268" s="56"/>
      <c r="X268" s="56"/>
      <c r="Y268" s="56"/>
      <c r="Z268" s="56"/>
    </row>
    <row r="269" spans="1:26" ht="15.75" customHeight="1">
      <c r="A269" s="271"/>
      <c r="B269" s="56"/>
      <c r="C269" s="56"/>
      <c r="D269" s="56"/>
      <c r="E269" s="56"/>
      <c r="F269" s="129"/>
      <c r="G269" s="222"/>
      <c r="H269" s="56"/>
      <c r="I269" s="56"/>
      <c r="J269" s="136"/>
      <c r="K269" s="136"/>
      <c r="L269" s="136"/>
      <c r="M269" s="183"/>
      <c r="N269" s="136"/>
      <c r="O269" s="273"/>
      <c r="P269" s="56"/>
      <c r="Q269" s="56"/>
      <c r="R269" s="56"/>
      <c r="S269" s="56"/>
      <c r="T269" s="56"/>
      <c r="U269" s="56"/>
      <c r="V269" s="56"/>
      <c r="W269" s="56"/>
      <c r="X269" s="56"/>
      <c r="Y269" s="56"/>
      <c r="Z269" s="56"/>
    </row>
    <row r="270" spans="1:26" ht="15.75" customHeight="1">
      <c r="A270" s="271"/>
      <c r="B270" s="56"/>
      <c r="C270" s="56"/>
      <c r="D270" s="56"/>
      <c r="E270" s="56"/>
      <c r="F270" s="129"/>
      <c r="G270" s="222"/>
      <c r="H270" s="56"/>
      <c r="I270" s="56"/>
      <c r="J270" s="136"/>
      <c r="K270" s="136"/>
      <c r="L270" s="136"/>
      <c r="M270" s="183"/>
      <c r="N270" s="136"/>
      <c r="O270" s="273"/>
      <c r="P270" s="56"/>
      <c r="Q270" s="56"/>
      <c r="R270" s="56"/>
      <c r="S270" s="56"/>
      <c r="T270" s="56"/>
      <c r="U270" s="56"/>
      <c r="V270" s="56"/>
      <c r="W270" s="56"/>
      <c r="X270" s="56"/>
      <c r="Y270" s="56"/>
      <c r="Z270" s="56"/>
    </row>
    <row r="271" spans="1:26" ht="15.75" customHeight="1">
      <c r="A271" s="271"/>
      <c r="B271" s="56"/>
      <c r="C271" s="56"/>
      <c r="D271" s="56"/>
      <c r="E271" s="56"/>
      <c r="F271" s="129"/>
      <c r="G271" s="222"/>
      <c r="H271" s="56"/>
      <c r="I271" s="56"/>
      <c r="J271" s="136"/>
      <c r="K271" s="136"/>
      <c r="L271" s="136"/>
      <c r="M271" s="183"/>
      <c r="N271" s="136"/>
      <c r="O271" s="273"/>
      <c r="P271" s="56"/>
      <c r="Q271" s="56"/>
      <c r="R271" s="56"/>
      <c r="S271" s="56"/>
      <c r="T271" s="56"/>
      <c r="U271" s="56"/>
      <c r="V271" s="56"/>
      <c r="W271" s="56"/>
      <c r="X271" s="56"/>
      <c r="Y271" s="56"/>
      <c r="Z271" s="56"/>
    </row>
    <row r="272" spans="1:26" ht="15.75" customHeight="1">
      <c r="A272" s="271"/>
      <c r="B272" s="56"/>
      <c r="C272" s="56"/>
      <c r="D272" s="56"/>
      <c r="E272" s="56"/>
      <c r="F272" s="129"/>
      <c r="G272" s="222"/>
      <c r="H272" s="56"/>
      <c r="I272" s="56"/>
      <c r="J272" s="136"/>
      <c r="K272" s="136"/>
      <c r="L272" s="136"/>
      <c r="M272" s="183"/>
      <c r="N272" s="136"/>
      <c r="O272" s="273"/>
      <c r="P272" s="56"/>
      <c r="Q272" s="56"/>
      <c r="R272" s="56"/>
      <c r="S272" s="56"/>
      <c r="T272" s="56"/>
      <c r="U272" s="56"/>
      <c r="V272" s="56"/>
      <c r="W272" s="56"/>
      <c r="X272" s="56"/>
      <c r="Y272" s="56"/>
      <c r="Z272" s="56"/>
    </row>
    <row r="273" spans="1:26" ht="15.75" customHeight="1">
      <c r="A273" s="271"/>
      <c r="B273" s="56"/>
      <c r="C273" s="56"/>
      <c r="D273" s="56"/>
      <c r="E273" s="56"/>
      <c r="F273" s="129"/>
      <c r="G273" s="222"/>
      <c r="H273" s="56"/>
      <c r="I273" s="56"/>
      <c r="J273" s="136"/>
      <c r="K273" s="136"/>
      <c r="L273" s="136"/>
      <c r="M273" s="183"/>
      <c r="N273" s="136"/>
      <c r="O273" s="273"/>
      <c r="P273" s="56"/>
      <c r="Q273" s="56"/>
      <c r="R273" s="56"/>
      <c r="S273" s="56"/>
      <c r="T273" s="56"/>
      <c r="U273" s="56"/>
      <c r="V273" s="56"/>
      <c r="W273" s="56"/>
      <c r="X273" s="56"/>
      <c r="Y273" s="56"/>
      <c r="Z273" s="56"/>
    </row>
    <row r="274" spans="1:26" ht="15.75" customHeight="1">
      <c r="A274" s="271"/>
      <c r="B274" s="56"/>
      <c r="C274" s="56"/>
      <c r="D274" s="56"/>
      <c r="E274" s="56"/>
      <c r="F274" s="129"/>
      <c r="G274" s="222"/>
      <c r="H274" s="56"/>
      <c r="I274" s="56"/>
      <c r="J274" s="136"/>
      <c r="K274" s="136"/>
      <c r="L274" s="136"/>
      <c r="M274" s="183"/>
      <c r="N274" s="136"/>
      <c r="O274" s="273"/>
      <c r="P274" s="56"/>
      <c r="Q274" s="56"/>
      <c r="R274" s="56"/>
      <c r="S274" s="56"/>
      <c r="T274" s="56"/>
      <c r="U274" s="56"/>
      <c r="V274" s="56"/>
      <c r="W274" s="56"/>
      <c r="X274" s="56"/>
      <c r="Y274" s="56"/>
      <c r="Z274" s="56"/>
    </row>
    <row r="275" spans="1:26" ht="15.75" customHeight="1">
      <c r="A275" s="271"/>
      <c r="B275" s="56"/>
      <c r="C275" s="56"/>
      <c r="D275" s="56"/>
      <c r="E275" s="56"/>
      <c r="F275" s="129"/>
      <c r="G275" s="222"/>
      <c r="H275" s="56"/>
      <c r="I275" s="56"/>
      <c r="J275" s="136"/>
      <c r="K275" s="136"/>
      <c r="L275" s="136"/>
      <c r="M275" s="183"/>
      <c r="N275" s="136"/>
      <c r="O275" s="273"/>
      <c r="P275" s="56"/>
      <c r="Q275" s="56"/>
      <c r="R275" s="56"/>
      <c r="S275" s="56"/>
      <c r="T275" s="56"/>
      <c r="U275" s="56"/>
      <c r="V275" s="56"/>
      <c r="W275" s="56"/>
      <c r="X275" s="56"/>
      <c r="Y275" s="56"/>
      <c r="Z275" s="56"/>
    </row>
    <row r="276" spans="1:26" ht="15.75" customHeight="1">
      <c r="A276" s="271"/>
      <c r="B276" s="56"/>
      <c r="C276" s="56"/>
      <c r="D276" s="56"/>
      <c r="E276" s="56"/>
      <c r="F276" s="129"/>
      <c r="G276" s="222"/>
      <c r="H276" s="56"/>
      <c r="I276" s="56"/>
      <c r="J276" s="136"/>
      <c r="K276" s="136"/>
      <c r="L276" s="136"/>
      <c r="M276" s="183"/>
      <c r="N276" s="136"/>
      <c r="O276" s="273"/>
      <c r="P276" s="56"/>
      <c r="Q276" s="56"/>
      <c r="R276" s="56"/>
      <c r="S276" s="56"/>
      <c r="T276" s="56"/>
      <c r="U276" s="56"/>
      <c r="V276" s="56"/>
      <c r="W276" s="56"/>
      <c r="X276" s="56"/>
      <c r="Y276" s="56"/>
      <c r="Z276" s="56"/>
    </row>
    <row r="277" spans="1:26" ht="15.75" customHeight="1">
      <c r="A277" s="271"/>
      <c r="B277" s="56"/>
      <c r="C277" s="56"/>
      <c r="D277" s="56"/>
      <c r="E277" s="56"/>
      <c r="F277" s="129"/>
      <c r="G277" s="222"/>
      <c r="H277" s="56"/>
      <c r="I277" s="56"/>
      <c r="J277" s="136"/>
      <c r="K277" s="136"/>
      <c r="L277" s="136"/>
      <c r="M277" s="183"/>
      <c r="N277" s="136"/>
      <c r="O277" s="273"/>
      <c r="P277" s="56"/>
      <c r="Q277" s="56"/>
      <c r="R277" s="56"/>
      <c r="S277" s="56"/>
      <c r="T277" s="56"/>
      <c r="U277" s="56"/>
      <c r="V277" s="56"/>
      <c r="W277" s="56"/>
      <c r="X277" s="56"/>
      <c r="Y277" s="56"/>
      <c r="Z277" s="56"/>
    </row>
    <row r="278" spans="1:26" ht="15.75" customHeight="1">
      <c r="A278" s="271"/>
      <c r="B278" s="56"/>
      <c r="C278" s="56"/>
      <c r="D278" s="56"/>
      <c r="E278" s="56"/>
      <c r="F278" s="129"/>
      <c r="G278" s="222"/>
      <c r="H278" s="56"/>
      <c r="I278" s="56"/>
      <c r="J278" s="136"/>
      <c r="K278" s="136"/>
      <c r="L278" s="136"/>
      <c r="M278" s="183"/>
      <c r="N278" s="136"/>
      <c r="O278" s="273"/>
      <c r="P278" s="56"/>
      <c r="Q278" s="56"/>
      <c r="R278" s="56"/>
      <c r="S278" s="56"/>
      <c r="T278" s="56"/>
      <c r="U278" s="56"/>
      <c r="V278" s="56"/>
      <c r="W278" s="56"/>
      <c r="X278" s="56"/>
      <c r="Y278" s="56"/>
      <c r="Z278" s="56"/>
    </row>
    <row r="279" spans="1:26" ht="15.75" customHeight="1">
      <c r="A279" s="271"/>
      <c r="B279" s="56"/>
      <c r="C279" s="56"/>
      <c r="D279" s="56"/>
      <c r="E279" s="56"/>
      <c r="F279" s="129"/>
      <c r="G279" s="222"/>
      <c r="H279" s="56"/>
      <c r="I279" s="56"/>
      <c r="J279" s="136"/>
      <c r="K279" s="136"/>
      <c r="L279" s="136"/>
      <c r="M279" s="183"/>
      <c r="N279" s="136"/>
      <c r="O279" s="273"/>
      <c r="P279" s="56"/>
      <c r="Q279" s="56"/>
      <c r="R279" s="56"/>
      <c r="S279" s="56"/>
      <c r="T279" s="56"/>
      <c r="U279" s="56"/>
      <c r="V279" s="56"/>
      <c r="W279" s="56"/>
      <c r="X279" s="56"/>
      <c r="Y279" s="56"/>
      <c r="Z279" s="56"/>
    </row>
    <row r="280" spans="1:26" ht="15.75" customHeight="1">
      <c r="A280" s="271"/>
      <c r="B280" s="56"/>
      <c r="C280" s="56"/>
      <c r="D280" s="56"/>
      <c r="E280" s="56"/>
      <c r="F280" s="129"/>
      <c r="G280" s="222"/>
      <c r="H280" s="56"/>
      <c r="I280" s="56"/>
      <c r="J280" s="136"/>
      <c r="K280" s="136"/>
      <c r="L280" s="136"/>
      <c r="M280" s="183"/>
      <c r="N280" s="136"/>
      <c r="O280" s="273"/>
      <c r="P280" s="56"/>
      <c r="Q280" s="56"/>
      <c r="R280" s="56"/>
      <c r="S280" s="56"/>
      <c r="T280" s="56"/>
      <c r="U280" s="56"/>
      <c r="V280" s="56"/>
      <c r="W280" s="56"/>
      <c r="X280" s="56"/>
      <c r="Y280" s="56"/>
      <c r="Z280" s="56"/>
    </row>
    <row r="281" spans="1:26" ht="15.75" customHeight="1">
      <c r="A281" s="271"/>
      <c r="B281" s="56"/>
      <c r="C281" s="56"/>
      <c r="D281" s="56"/>
      <c r="E281" s="56"/>
      <c r="F281" s="129"/>
      <c r="G281" s="222"/>
      <c r="H281" s="56"/>
      <c r="I281" s="56"/>
      <c r="J281" s="136"/>
      <c r="K281" s="136"/>
      <c r="L281" s="136"/>
      <c r="M281" s="183"/>
      <c r="N281" s="136"/>
      <c r="O281" s="273"/>
      <c r="P281" s="56"/>
      <c r="Q281" s="56"/>
      <c r="R281" s="56"/>
      <c r="S281" s="56"/>
      <c r="T281" s="56"/>
      <c r="U281" s="56"/>
      <c r="V281" s="56"/>
      <c r="W281" s="56"/>
      <c r="X281" s="56"/>
      <c r="Y281" s="56"/>
      <c r="Z281" s="56"/>
    </row>
    <row r="282" spans="1:26" ht="15.75" customHeight="1">
      <c r="A282" s="271"/>
      <c r="B282" s="56"/>
      <c r="C282" s="56"/>
      <c r="D282" s="56"/>
      <c r="E282" s="56"/>
      <c r="F282" s="129"/>
      <c r="G282" s="222"/>
      <c r="H282" s="56"/>
      <c r="I282" s="56"/>
      <c r="J282" s="136"/>
      <c r="K282" s="136"/>
      <c r="L282" s="136"/>
      <c r="M282" s="183"/>
      <c r="N282" s="136"/>
      <c r="O282" s="273"/>
      <c r="P282" s="56"/>
      <c r="Q282" s="56"/>
      <c r="R282" s="56"/>
      <c r="S282" s="56"/>
      <c r="T282" s="56"/>
      <c r="U282" s="56"/>
      <c r="V282" s="56"/>
      <c r="W282" s="56"/>
      <c r="X282" s="56"/>
      <c r="Y282" s="56"/>
      <c r="Z282" s="56"/>
    </row>
    <row r="283" spans="1:26" ht="15.75" customHeight="1">
      <c r="A283" s="271"/>
      <c r="B283" s="56"/>
      <c r="C283" s="56"/>
      <c r="D283" s="56"/>
      <c r="E283" s="56"/>
      <c r="F283" s="129"/>
      <c r="G283" s="222"/>
      <c r="H283" s="56"/>
      <c r="I283" s="56"/>
      <c r="J283" s="136"/>
      <c r="K283" s="136"/>
      <c r="L283" s="136"/>
      <c r="M283" s="183"/>
      <c r="N283" s="136"/>
      <c r="O283" s="273"/>
      <c r="P283" s="56"/>
      <c r="Q283" s="56"/>
      <c r="R283" s="56"/>
      <c r="S283" s="56"/>
      <c r="T283" s="56"/>
      <c r="U283" s="56"/>
      <c r="V283" s="56"/>
      <c r="W283" s="56"/>
      <c r="X283" s="56"/>
      <c r="Y283" s="56"/>
      <c r="Z283" s="56"/>
    </row>
    <row r="284" spans="1:26" ht="15.75" customHeight="1">
      <c r="A284" s="271"/>
      <c r="B284" s="56"/>
      <c r="C284" s="56"/>
      <c r="D284" s="56"/>
      <c r="E284" s="56"/>
      <c r="F284" s="129"/>
      <c r="G284" s="222"/>
      <c r="H284" s="56"/>
      <c r="I284" s="56"/>
      <c r="J284" s="136"/>
      <c r="K284" s="136"/>
      <c r="L284" s="136"/>
      <c r="M284" s="183"/>
      <c r="N284" s="136"/>
      <c r="O284" s="273"/>
      <c r="P284" s="56"/>
      <c r="Q284" s="56"/>
      <c r="R284" s="56"/>
      <c r="S284" s="56"/>
      <c r="T284" s="56"/>
      <c r="U284" s="56"/>
      <c r="V284" s="56"/>
      <c r="W284" s="56"/>
      <c r="X284" s="56"/>
      <c r="Y284" s="56"/>
      <c r="Z284" s="56"/>
    </row>
    <row r="285" spans="1:26" ht="15.75" customHeight="1">
      <c r="A285" s="271"/>
      <c r="B285" s="56"/>
      <c r="C285" s="56"/>
      <c r="D285" s="56"/>
      <c r="E285" s="56"/>
      <c r="F285" s="129"/>
      <c r="G285" s="222"/>
      <c r="H285" s="56"/>
      <c r="I285" s="56"/>
      <c r="J285" s="136"/>
      <c r="K285" s="136"/>
      <c r="L285" s="136"/>
      <c r="M285" s="183"/>
      <c r="N285" s="136"/>
      <c r="O285" s="273"/>
      <c r="P285" s="56"/>
      <c r="Q285" s="56"/>
      <c r="R285" s="56"/>
      <c r="S285" s="56"/>
      <c r="T285" s="56"/>
      <c r="U285" s="56"/>
      <c r="V285" s="56"/>
      <c r="W285" s="56"/>
      <c r="X285" s="56"/>
      <c r="Y285" s="56"/>
      <c r="Z285" s="56"/>
    </row>
    <row r="286" spans="1:26" ht="15.75" customHeight="1">
      <c r="A286" s="271"/>
      <c r="B286" s="56"/>
      <c r="C286" s="56"/>
      <c r="D286" s="56"/>
      <c r="E286" s="56"/>
      <c r="F286" s="129"/>
      <c r="G286" s="222"/>
      <c r="H286" s="56"/>
      <c r="I286" s="56"/>
      <c r="J286" s="136"/>
      <c r="K286" s="136"/>
      <c r="L286" s="136"/>
      <c r="M286" s="183"/>
      <c r="N286" s="136"/>
      <c r="O286" s="273"/>
      <c r="P286" s="56"/>
      <c r="Q286" s="56"/>
      <c r="R286" s="56"/>
      <c r="S286" s="56"/>
      <c r="T286" s="56"/>
      <c r="U286" s="56"/>
      <c r="V286" s="56"/>
      <c r="W286" s="56"/>
      <c r="X286" s="56"/>
      <c r="Y286" s="56"/>
      <c r="Z286" s="56"/>
    </row>
    <row r="287" spans="1:26" ht="15.75" customHeight="1">
      <c r="A287" s="271"/>
      <c r="B287" s="56"/>
      <c r="C287" s="56"/>
      <c r="D287" s="56"/>
      <c r="E287" s="56"/>
      <c r="F287" s="129"/>
      <c r="G287" s="222"/>
      <c r="H287" s="56"/>
      <c r="I287" s="56"/>
      <c r="J287" s="136"/>
      <c r="K287" s="136"/>
      <c r="L287" s="136"/>
      <c r="M287" s="183"/>
      <c r="N287" s="136"/>
      <c r="O287" s="273"/>
      <c r="P287" s="56"/>
      <c r="Q287" s="56"/>
      <c r="R287" s="56"/>
      <c r="S287" s="56"/>
      <c r="T287" s="56"/>
      <c r="U287" s="56"/>
      <c r="V287" s="56"/>
      <c r="W287" s="56"/>
      <c r="X287" s="56"/>
      <c r="Y287" s="56"/>
      <c r="Z287" s="56"/>
    </row>
    <row r="288" spans="1:26" ht="15.75" customHeight="1">
      <c r="A288" s="271"/>
      <c r="B288" s="56"/>
      <c r="C288" s="56"/>
      <c r="D288" s="56"/>
      <c r="E288" s="56"/>
      <c r="F288" s="129"/>
      <c r="G288" s="222"/>
      <c r="H288" s="56"/>
      <c r="I288" s="56"/>
      <c r="J288" s="136"/>
      <c r="K288" s="136"/>
      <c r="L288" s="136"/>
      <c r="M288" s="183"/>
      <c r="N288" s="136"/>
      <c r="O288" s="273"/>
      <c r="P288" s="56"/>
      <c r="Q288" s="56"/>
      <c r="R288" s="56"/>
      <c r="S288" s="56"/>
      <c r="T288" s="56"/>
      <c r="U288" s="56"/>
      <c r="V288" s="56"/>
      <c r="W288" s="56"/>
      <c r="X288" s="56"/>
      <c r="Y288" s="56"/>
      <c r="Z288" s="56"/>
    </row>
    <row r="289" spans="1:26" ht="15.75" customHeight="1">
      <c r="A289" s="271"/>
      <c r="B289" s="56"/>
      <c r="C289" s="56"/>
      <c r="D289" s="56"/>
      <c r="E289" s="56"/>
      <c r="F289" s="129"/>
      <c r="G289" s="222"/>
      <c r="H289" s="56"/>
      <c r="I289" s="56"/>
      <c r="J289" s="136"/>
      <c r="K289" s="136"/>
      <c r="L289" s="136"/>
      <c r="M289" s="183"/>
      <c r="N289" s="136"/>
      <c r="O289" s="273"/>
      <c r="P289" s="56"/>
      <c r="Q289" s="56"/>
      <c r="R289" s="56"/>
      <c r="S289" s="56"/>
      <c r="T289" s="56"/>
      <c r="U289" s="56"/>
      <c r="V289" s="56"/>
      <c r="W289" s="56"/>
      <c r="X289" s="56"/>
      <c r="Y289" s="56"/>
      <c r="Z289" s="56"/>
    </row>
    <row r="290" spans="1:26" ht="15.75" customHeight="1">
      <c r="A290" s="271"/>
      <c r="B290" s="56"/>
      <c r="C290" s="56"/>
      <c r="D290" s="56"/>
      <c r="E290" s="56"/>
      <c r="F290" s="129"/>
      <c r="G290" s="222"/>
      <c r="H290" s="56"/>
      <c r="I290" s="56"/>
      <c r="J290" s="136"/>
      <c r="K290" s="136"/>
      <c r="L290" s="136"/>
      <c r="M290" s="183"/>
      <c r="N290" s="136"/>
      <c r="O290" s="273"/>
      <c r="P290" s="56"/>
      <c r="Q290" s="56"/>
      <c r="R290" s="56"/>
      <c r="S290" s="56"/>
      <c r="T290" s="56"/>
      <c r="U290" s="56"/>
      <c r="V290" s="56"/>
      <c r="W290" s="56"/>
      <c r="X290" s="56"/>
      <c r="Y290" s="56"/>
      <c r="Z290" s="56"/>
    </row>
    <row r="291" spans="1:26" ht="15.75" customHeight="1">
      <c r="A291" s="271"/>
      <c r="B291" s="56"/>
      <c r="C291" s="56"/>
      <c r="D291" s="56"/>
      <c r="E291" s="56"/>
      <c r="F291" s="129"/>
      <c r="G291" s="222"/>
      <c r="H291" s="56"/>
      <c r="I291" s="56"/>
      <c r="J291" s="136"/>
      <c r="K291" s="136"/>
      <c r="L291" s="136"/>
      <c r="M291" s="183"/>
      <c r="N291" s="136"/>
      <c r="O291" s="273"/>
      <c r="P291" s="56"/>
      <c r="Q291" s="56"/>
      <c r="R291" s="56"/>
      <c r="S291" s="56"/>
      <c r="T291" s="56"/>
      <c r="U291" s="56"/>
      <c r="V291" s="56"/>
      <c r="W291" s="56"/>
      <c r="X291" s="56"/>
      <c r="Y291" s="56"/>
      <c r="Z291" s="56"/>
    </row>
    <row r="292" spans="1:26" ht="15.75" customHeight="1">
      <c r="A292" s="271"/>
      <c r="B292" s="56"/>
      <c r="C292" s="56"/>
      <c r="D292" s="56"/>
      <c r="E292" s="56"/>
      <c r="F292" s="129"/>
      <c r="G292" s="222"/>
      <c r="H292" s="56"/>
      <c r="I292" s="56"/>
      <c r="J292" s="136"/>
      <c r="K292" s="136"/>
      <c r="L292" s="136"/>
      <c r="M292" s="183"/>
      <c r="N292" s="136"/>
      <c r="O292" s="273"/>
      <c r="P292" s="56"/>
      <c r="Q292" s="56"/>
      <c r="R292" s="56"/>
      <c r="S292" s="56"/>
      <c r="T292" s="56"/>
      <c r="U292" s="56"/>
      <c r="V292" s="56"/>
      <c r="W292" s="56"/>
      <c r="X292" s="56"/>
      <c r="Y292" s="56"/>
      <c r="Z292" s="56"/>
    </row>
    <row r="293" spans="1:26" ht="15.75" customHeight="1">
      <c r="A293" s="271"/>
      <c r="B293" s="56"/>
      <c r="C293" s="56"/>
      <c r="D293" s="56"/>
      <c r="E293" s="56"/>
      <c r="F293" s="129"/>
      <c r="G293" s="222"/>
      <c r="H293" s="56"/>
      <c r="I293" s="56"/>
      <c r="J293" s="136"/>
      <c r="K293" s="136"/>
      <c r="L293" s="136"/>
      <c r="M293" s="183"/>
      <c r="N293" s="136"/>
      <c r="O293" s="273"/>
      <c r="P293" s="56"/>
      <c r="Q293" s="56"/>
      <c r="R293" s="56"/>
      <c r="S293" s="56"/>
      <c r="T293" s="56"/>
      <c r="U293" s="56"/>
      <c r="V293" s="56"/>
      <c r="W293" s="56"/>
      <c r="X293" s="56"/>
      <c r="Y293" s="56"/>
      <c r="Z293" s="56"/>
    </row>
    <row r="294" spans="1:26" ht="15.75" customHeight="1">
      <c r="A294" s="271"/>
      <c r="B294" s="56"/>
      <c r="C294" s="56"/>
      <c r="D294" s="56"/>
      <c r="E294" s="56"/>
      <c r="F294" s="129"/>
      <c r="G294" s="222"/>
      <c r="H294" s="56"/>
      <c r="I294" s="56"/>
      <c r="J294" s="136"/>
      <c r="K294" s="136"/>
      <c r="L294" s="136"/>
      <c r="M294" s="183"/>
      <c r="N294" s="136"/>
      <c r="O294" s="273"/>
      <c r="P294" s="56"/>
      <c r="Q294" s="56"/>
      <c r="R294" s="56"/>
      <c r="S294" s="56"/>
      <c r="T294" s="56"/>
      <c r="U294" s="56"/>
      <c r="V294" s="56"/>
      <c r="W294" s="56"/>
      <c r="X294" s="56"/>
      <c r="Y294" s="56"/>
      <c r="Z294" s="56"/>
    </row>
    <row r="295" spans="1:26" ht="15.75" customHeight="1">
      <c r="A295" s="271"/>
      <c r="B295" s="56"/>
      <c r="C295" s="56"/>
      <c r="D295" s="56"/>
      <c r="E295" s="56"/>
      <c r="F295" s="129"/>
      <c r="G295" s="222"/>
      <c r="H295" s="56"/>
      <c r="I295" s="56"/>
      <c r="J295" s="136"/>
      <c r="K295" s="136"/>
      <c r="L295" s="136"/>
      <c r="M295" s="183"/>
      <c r="N295" s="136"/>
      <c r="O295" s="273"/>
      <c r="P295" s="56"/>
      <c r="Q295" s="56"/>
      <c r="R295" s="56"/>
      <c r="S295" s="56"/>
      <c r="T295" s="56"/>
      <c r="U295" s="56"/>
      <c r="V295" s="56"/>
      <c r="W295" s="56"/>
      <c r="X295" s="56"/>
      <c r="Y295" s="56"/>
      <c r="Z295" s="56"/>
    </row>
    <row r="296" spans="1:26" ht="15.75" customHeight="1">
      <c r="A296" s="271"/>
      <c r="B296" s="56"/>
      <c r="C296" s="56"/>
      <c r="D296" s="56"/>
      <c r="E296" s="56"/>
      <c r="F296" s="129"/>
      <c r="G296" s="222"/>
      <c r="H296" s="56"/>
      <c r="I296" s="56"/>
      <c r="J296" s="136"/>
      <c r="K296" s="136"/>
      <c r="L296" s="136"/>
      <c r="M296" s="183"/>
      <c r="N296" s="136"/>
      <c r="O296" s="273"/>
      <c r="P296" s="56"/>
      <c r="Q296" s="56"/>
      <c r="R296" s="56"/>
      <c r="S296" s="56"/>
      <c r="T296" s="56"/>
      <c r="U296" s="56"/>
      <c r="V296" s="56"/>
      <c r="W296" s="56"/>
      <c r="X296" s="56"/>
      <c r="Y296" s="56"/>
      <c r="Z296" s="56"/>
    </row>
    <row r="297" spans="1:26" ht="15.75" customHeight="1">
      <c r="A297" s="271"/>
      <c r="B297" s="56"/>
      <c r="C297" s="56"/>
      <c r="D297" s="56"/>
      <c r="E297" s="56"/>
      <c r="F297" s="129"/>
      <c r="G297" s="222"/>
      <c r="H297" s="56"/>
      <c r="I297" s="56"/>
      <c r="J297" s="136"/>
      <c r="K297" s="136"/>
      <c r="L297" s="136"/>
      <c r="M297" s="183"/>
      <c r="N297" s="136"/>
      <c r="O297" s="273"/>
      <c r="P297" s="56"/>
      <c r="Q297" s="56"/>
      <c r="R297" s="56"/>
      <c r="S297" s="56"/>
      <c r="T297" s="56"/>
      <c r="U297" s="56"/>
      <c r="V297" s="56"/>
      <c r="W297" s="56"/>
      <c r="X297" s="56"/>
      <c r="Y297" s="56"/>
      <c r="Z297" s="56"/>
    </row>
    <row r="298" spans="1:26" ht="15.75" customHeight="1">
      <c r="A298" s="271"/>
      <c r="B298" s="56"/>
      <c r="C298" s="56"/>
      <c r="D298" s="56"/>
      <c r="E298" s="56"/>
      <c r="F298" s="129"/>
      <c r="G298" s="222"/>
      <c r="H298" s="56"/>
      <c r="I298" s="56"/>
      <c r="J298" s="136"/>
      <c r="K298" s="136"/>
      <c r="L298" s="136"/>
      <c r="M298" s="183"/>
      <c r="N298" s="136"/>
      <c r="O298" s="273"/>
      <c r="P298" s="56"/>
      <c r="Q298" s="56"/>
      <c r="R298" s="56"/>
      <c r="S298" s="56"/>
      <c r="T298" s="56"/>
      <c r="U298" s="56"/>
      <c r="V298" s="56"/>
      <c r="W298" s="56"/>
      <c r="X298" s="56"/>
      <c r="Y298" s="56"/>
      <c r="Z298" s="56"/>
    </row>
    <row r="299" spans="1:26" ht="15.75" customHeight="1">
      <c r="A299" s="271"/>
      <c r="B299" s="56"/>
      <c r="C299" s="56"/>
      <c r="D299" s="56"/>
      <c r="E299" s="56"/>
      <c r="F299" s="129"/>
      <c r="G299" s="222"/>
      <c r="H299" s="56"/>
      <c r="I299" s="56"/>
      <c r="J299" s="136"/>
      <c r="K299" s="136"/>
      <c r="L299" s="136"/>
      <c r="M299" s="183"/>
      <c r="N299" s="136"/>
      <c r="O299" s="273"/>
      <c r="P299" s="56"/>
      <c r="Q299" s="56"/>
      <c r="R299" s="56"/>
      <c r="S299" s="56"/>
      <c r="T299" s="56"/>
      <c r="U299" s="56"/>
      <c r="V299" s="56"/>
      <c r="W299" s="56"/>
      <c r="X299" s="56"/>
      <c r="Y299" s="56"/>
      <c r="Z299" s="56"/>
    </row>
    <row r="300" spans="1:26" ht="15.75" customHeight="1">
      <c r="A300" s="271"/>
      <c r="B300" s="56"/>
      <c r="C300" s="56"/>
      <c r="D300" s="56"/>
      <c r="E300" s="56"/>
      <c r="F300" s="129"/>
      <c r="G300" s="222"/>
      <c r="H300" s="56"/>
      <c r="I300" s="56"/>
      <c r="J300" s="136"/>
      <c r="K300" s="136"/>
      <c r="L300" s="136"/>
      <c r="M300" s="183"/>
      <c r="N300" s="136"/>
      <c r="O300" s="273"/>
      <c r="P300" s="56"/>
      <c r="Q300" s="56"/>
      <c r="R300" s="56"/>
      <c r="S300" s="56"/>
      <c r="T300" s="56"/>
      <c r="U300" s="56"/>
      <c r="V300" s="56"/>
      <c r="W300" s="56"/>
      <c r="X300" s="56"/>
      <c r="Y300" s="56"/>
      <c r="Z300" s="56"/>
    </row>
    <row r="301" spans="1:26" ht="15.75" customHeight="1">
      <c r="A301" s="271"/>
      <c r="B301" s="56"/>
      <c r="C301" s="56"/>
      <c r="D301" s="56"/>
      <c r="E301" s="56"/>
      <c r="F301" s="129"/>
      <c r="G301" s="222"/>
      <c r="H301" s="56"/>
      <c r="I301" s="56"/>
      <c r="J301" s="136"/>
      <c r="K301" s="136"/>
      <c r="L301" s="136"/>
      <c r="M301" s="183"/>
      <c r="N301" s="136"/>
      <c r="O301" s="273"/>
      <c r="P301" s="56"/>
      <c r="Q301" s="56"/>
      <c r="R301" s="56"/>
      <c r="S301" s="56"/>
      <c r="T301" s="56"/>
      <c r="U301" s="56"/>
      <c r="V301" s="56"/>
      <c r="W301" s="56"/>
      <c r="X301" s="56"/>
      <c r="Y301" s="56"/>
      <c r="Z301" s="56"/>
    </row>
    <row r="302" spans="1:26" ht="15.75" customHeight="1">
      <c r="A302" s="271"/>
      <c r="B302" s="56"/>
      <c r="C302" s="56"/>
      <c r="D302" s="56"/>
      <c r="E302" s="56"/>
      <c r="F302" s="129"/>
      <c r="G302" s="222"/>
      <c r="H302" s="56"/>
      <c r="I302" s="56"/>
      <c r="J302" s="136"/>
      <c r="K302" s="136"/>
      <c r="L302" s="136"/>
      <c r="M302" s="183"/>
      <c r="N302" s="136"/>
      <c r="O302" s="273"/>
      <c r="P302" s="56"/>
      <c r="Q302" s="56"/>
      <c r="R302" s="56"/>
      <c r="S302" s="56"/>
      <c r="T302" s="56"/>
      <c r="U302" s="56"/>
      <c r="V302" s="56"/>
      <c r="W302" s="56"/>
      <c r="X302" s="56"/>
      <c r="Y302" s="56"/>
      <c r="Z302" s="56"/>
    </row>
    <row r="303" spans="1:26" ht="15.75" customHeight="1">
      <c r="A303" s="271"/>
      <c r="B303" s="56"/>
      <c r="C303" s="56"/>
      <c r="D303" s="56"/>
      <c r="E303" s="56"/>
      <c r="F303" s="129"/>
      <c r="G303" s="222"/>
      <c r="H303" s="56"/>
      <c r="I303" s="56"/>
      <c r="J303" s="136"/>
      <c r="K303" s="136"/>
      <c r="L303" s="136"/>
      <c r="M303" s="183"/>
      <c r="N303" s="136"/>
      <c r="O303" s="273"/>
      <c r="P303" s="56"/>
      <c r="Q303" s="56"/>
      <c r="R303" s="56"/>
      <c r="S303" s="56"/>
      <c r="T303" s="56"/>
      <c r="U303" s="56"/>
      <c r="V303" s="56"/>
      <c r="W303" s="56"/>
      <c r="X303" s="56"/>
      <c r="Y303" s="56"/>
      <c r="Z303" s="56"/>
    </row>
    <row r="304" spans="1:26" ht="15.75" customHeight="1">
      <c r="A304" s="271"/>
      <c r="B304" s="56"/>
      <c r="C304" s="56"/>
      <c r="D304" s="56"/>
      <c r="E304" s="56"/>
      <c r="F304" s="129"/>
      <c r="G304" s="222"/>
      <c r="H304" s="56"/>
      <c r="I304" s="56"/>
      <c r="J304" s="136"/>
      <c r="K304" s="136"/>
      <c r="L304" s="136"/>
      <c r="M304" s="183"/>
      <c r="N304" s="136"/>
      <c r="O304" s="273"/>
      <c r="P304" s="56"/>
      <c r="Q304" s="56"/>
      <c r="R304" s="56"/>
      <c r="S304" s="56"/>
      <c r="T304" s="56"/>
      <c r="U304" s="56"/>
      <c r="V304" s="56"/>
      <c r="W304" s="56"/>
      <c r="X304" s="56"/>
      <c r="Y304" s="56"/>
      <c r="Z304" s="56"/>
    </row>
    <row r="305" spans="1:26" ht="15.75" customHeight="1">
      <c r="A305" s="271"/>
      <c r="B305" s="56"/>
      <c r="C305" s="56"/>
      <c r="D305" s="56"/>
      <c r="E305" s="56"/>
      <c r="F305" s="129"/>
      <c r="G305" s="222"/>
      <c r="H305" s="56"/>
      <c r="I305" s="56"/>
      <c r="J305" s="136"/>
      <c r="K305" s="136"/>
      <c r="L305" s="136"/>
      <c r="M305" s="183"/>
      <c r="N305" s="136"/>
      <c r="O305" s="273"/>
      <c r="P305" s="56"/>
      <c r="Q305" s="56"/>
      <c r="R305" s="56"/>
      <c r="S305" s="56"/>
      <c r="T305" s="56"/>
      <c r="U305" s="56"/>
      <c r="V305" s="56"/>
      <c r="W305" s="56"/>
      <c r="X305" s="56"/>
      <c r="Y305" s="56"/>
      <c r="Z305" s="56"/>
    </row>
    <row r="306" spans="1:26" ht="15.75" customHeight="1">
      <c r="A306" s="271"/>
      <c r="B306" s="56"/>
      <c r="C306" s="56"/>
      <c r="D306" s="56"/>
      <c r="E306" s="56"/>
      <c r="F306" s="129"/>
      <c r="G306" s="222"/>
      <c r="H306" s="56"/>
      <c r="I306" s="56"/>
      <c r="J306" s="136"/>
      <c r="K306" s="136"/>
      <c r="L306" s="136"/>
      <c r="M306" s="183"/>
      <c r="N306" s="136"/>
      <c r="O306" s="273"/>
      <c r="P306" s="56"/>
      <c r="Q306" s="56"/>
      <c r="R306" s="56"/>
      <c r="S306" s="56"/>
      <c r="T306" s="56"/>
      <c r="U306" s="56"/>
      <c r="V306" s="56"/>
      <c r="W306" s="56"/>
      <c r="X306" s="56"/>
      <c r="Y306" s="56"/>
      <c r="Z306" s="56"/>
    </row>
    <row r="307" spans="1:26" ht="15.75" customHeight="1">
      <c r="A307" s="271"/>
      <c r="B307" s="56"/>
      <c r="C307" s="56"/>
      <c r="D307" s="56"/>
      <c r="E307" s="56"/>
      <c r="F307" s="129"/>
      <c r="G307" s="222"/>
      <c r="H307" s="56"/>
      <c r="I307" s="56"/>
      <c r="J307" s="136"/>
      <c r="K307" s="136"/>
      <c r="L307" s="136"/>
      <c r="M307" s="183"/>
      <c r="N307" s="136"/>
      <c r="O307" s="273"/>
      <c r="P307" s="56"/>
      <c r="Q307" s="56"/>
      <c r="R307" s="56"/>
      <c r="S307" s="56"/>
      <c r="T307" s="56"/>
      <c r="U307" s="56"/>
      <c r="V307" s="56"/>
      <c r="W307" s="56"/>
      <c r="X307" s="56"/>
      <c r="Y307" s="56"/>
      <c r="Z307" s="56"/>
    </row>
    <row r="308" spans="1:26" ht="15.75" customHeight="1">
      <c r="A308" s="271"/>
      <c r="B308" s="56"/>
      <c r="C308" s="56"/>
      <c r="D308" s="56"/>
      <c r="E308" s="56"/>
      <c r="F308" s="129"/>
      <c r="G308" s="222"/>
      <c r="H308" s="56"/>
      <c r="I308" s="56"/>
      <c r="J308" s="136"/>
      <c r="K308" s="136"/>
      <c r="L308" s="136"/>
      <c r="M308" s="183"/>
      <c r="N308" s="136"/>
      <c r="O308" s="273"/>
      <c r="P308" s="56"/>
      <c r="Q308" s="56"/>
      <c r="R308" s="56"/>
      <c r="S308" s="56"/>
      <c r="T308" s="56"/>
      <c r="U308" s="56"/>
      <c r="V308" s="56"/>
      <c r="W308" s="56"/>
      <c r="X308" s="56"/>
      <c r="Y308" s="56"/>
      <c r="Z308" s="56"/>
    </row>
    <row r="309" spans="1:26" ht="15.75" customHeight="1">
      <c r="A309" s="271"/>
      <c r="B309" s="56"/>
      <c r="C309" s="56"/>
      <c r="D309" s="56"/>
      <c r="E309" s="56"/>
      <c r="F309" s="129"/>
      <c r="G309" s="222"/>
      <c r="H309" s="56"/>
      <c r="I309" s="56"/>
      <c r="J309" s="136"/>
      <c r="K309" s="136"/>
      <c r="L309" s="136"/>
      <c r="M309" s="183"/>
      <c r="N309" s="136"/>
      <c r="O309" s="273"/>
      <c r="P309" s="56"/>
      <c r="Q309" s="56"/>
      <c r="R309" s="56"/>
      <c r="S309" s="56"/>
      <c r="T309" s="56"/>
      <c r="U309" s="56"/>
      <c r="V309" s="56"/>
      <c r="W309" s="56"/>
      <c r="X309" s="56"/>
      <c r="Y309" s="56"/>
      <c r="Z309" s="56"/>
    </row>
    <row r="310" spans="1:26" ht="15.75" customHeight="1">
      <c r="A310" s="271"/>
      <c r="B310" s="56"/>
      <c r="C310" s="56"/>
      <c r="D310" s="56"/>
      <c r="E310" s="56"/>
      <c r="F310" s="129"/>
      <c r="G310" s="222"/>
      <c r="H310" s="56"/>
      <c r="I310" s="56"/>
      <c r="J310" s="136"/>
      <c r="K310" s="136"/>
      <c r="L310" s="136"/>
      <c r="M310" s="183"/>
      <c r="N310" s="136"/>
      <c r="O310" s="273"/>
      <c r="P310" s="56"/>
      <c r="Q310" s="56"/>
      <c r="R310" s="56"/>
      <c r="S310" s="56"/>
      <c r="T310" s="56"/>
      <c r="U310" s="56"/>
      <c r="V310" s="56"/>
      <c r="W310" s="56"/>
      <c r="X310" s="56"/>
      <c r="Y310" s="56"/>
      <c r="Z310" s="56"/>
    </row>
    <row r="311" spans="1:26" ht="15.75" customHeight="1">
      <c r="A311" s="271"/>
      <c r="B311" s="56"/>
      <c r="C311" s="56"/>
      <c r="D311" s="56"/>
      <c r="E311" s="56"/>
      <c r="F311" s="129"/>
      <c r="G311" s="222"/>
      <c r="H311" s="56"/>
      <c r="I311" s="56"/>
      <c r="J311" s="136"/>
      <c r="K311" s="136"/>
      <c r="L311" s="136"/>
      <c r="M311" s="183"/>
      <c r="N311" s="136"/>
      <c r="O311" s="273"/>
      <c r="P311" s="56"/>
      <c r="Q311" s="56"/>
      <c r="R311" s="56"/>
      <c r="S311" s="56"/>
      <c r="T311" s="56"/>
      <c r="U311" s="56"/>
      <c r="V311" s="56"/>
      <c r="W311" s="56"/>
      <c r="X311" s="56"/>
      <c r="Y311" s="56"/>
      <c r="Z311" s="56"/>
    </row>
    <row r="312" spans="1:26" ht="15.75" customHeight="1">
      <c r="A312" s="271"/>
      <c r="B312" s="56"/>
      <c r="C312" s="56"/>
      <c r="D312" s="56"/>
      <c r="E312" s="56"/>
      <c r="F312" s="129"/>
      <c r="G312" s="222"/>
      <c r="H312" s="56"/>
      <c r="I312" s="56"/>
      <c r="J312" s="136"/>
      <c r="K312" s="136"/>
      <c r="L312" s="136"/>
      <c r="M312" s="183"/>
      <c r="N312" s="136"/>
      <c r="O312" s="273"/>
      <c r="P312" s="56"/>
      <c r="Q312" s="56"/>
      <c r="R312" s="56"/>
      <c r="S312" s="56"/>
      <c r="T312" s="56"/>
      <c r="U312" s="56"/>
      <c r="V312" s="56"/>
      <c r="W312" s="56"/>
      <c r="X312" s="56"/>
      <c r="Y312" s="56"/>
      <c r="Z312" s="56"/>
    </row>
    <row r="313" spans="1:26" ht="15.75" customHeight="1">
      <c r="A313" s="271"/>
      <c r="B313" s="56"/>
      <c r="C313" s="56"/>
      <c r="D313" s="56"/>
      <c r="E313" s="56"/>
      <c r="F313" s="129"/>
      <c r="G313" s="222"/>
      <c r="H313" s="56"/>
      <c r="I313" s="56"/>
      <c r="J313" s="136"/>
      <c r="K313" s="136"/>
      <c r="L313" s="136"/>
      <c r="M313" s="183"/>
      <c r="N313" s="136"/>
      <c r="O313" s="273"/>
      <c r="P313" s="56"/>
      <c r="Q313" s="56"/>
      <c r="R313" s="56"/>
      <c r="S313" s="56"/>
      <c r="T313" s="56"/>
      <c r="U313" s="56"/>
      <c r="V313" s="56"/>
      <c r="W313" s="56"/>
      <c r="X313" s="56"/>
      <c r="Y313" s="56"/>
      <c r="Z313" s="56"/>
    </row>
    <row r="314" spans="1:26" ht="15.75" customHeight="1">
      <c r="A314" s="271"/>
      <c r="B314" s="56"/>
      <c r="C314" s="56"/>
      <c r="D314" s="56"/>
      <c r="E314" s="56"/>
      <c r="F314" s="129"/>
      <c r="G314" s="222"/>
      <c r="H314" s="56"/>
      <c r="I314" s="56"/>
      <c r="J314" s="136"/>
      <c r="K314" s="136"/>
      <c r="L314" s="136"/>
      <c r="M314" s="183"/>
      <c r="N314" s="136"/>
      <c r="O314" s="273"/>
      <c r="P314" s="56"/>
      <c r="Q314" s="56"/>
      <c r="R314" s="56"/>
      <c r="S314" s="56"/>
      <c r="T314" s="56"/>
      <c r="U314" s="56"/>
      <c r="V314" s="56"/>
      <c r="W314" s="56"/>
      <c r="X314" s="56"/>
      <c r="Y314" s="56"/>
      <c r="Z314" s="56"/>
    </row>
    <row r="315" spans="1:26" ht="15.75" customHeight="1">
      <c r="A315" s="271"/>
      <c r="B315" s="56"/>
      <c r="C315" s="56"/>
      <c r="D315" s="56"/>
      <c r="E315" s="56"/>
      <c r="F315" s="129"/>
      <c r="G315" s="222"/>
      <c r="H315" s="56"/>
      <c r="I315" s="56"/>
      <c r="J315" s="136"/>
      <c r="K315" s="136"/>
      <c r="L315" s="136"/>
      <c r="M315" s="183"/>
      <c r="N315" s="136"/>
      <c r="O315" s="273"/>
      <c r="P315" s="56"/>
      <c r="Q315" s="56"/>
      <c r="R315" s="56"/>
      <c r="S315" s="56"/>
      <c r="T315" s="56"/>
      <c r="U315" s="56"/>
      <c r="V315" s="56"/>
      <c r="W315" s="56"/>
      <c r="X315" s="56"/>
      <c r="Y315" s="56"/>
      <c r="Z315" s="56"/>
    </row>
    <row r="316" spans="1:26" ht="15.75" customHeight="1">
      <c r="A316" s="271"/>
      <c r="B316" s="56"/>
      <c r="C316" s="56"/>
      <c r="D316" s="56"/>
      <c r="E316" s="56"/>
      <c r="F316" s="129"/>
      <c r="G316" s="222"/>
      <c r="H316" s="56"/>
      <c r="I316" s="56"/>
      <c r="J316" s="136"/>
      <c r="K316" s="136"/>
      <c r="L316" s="136"/>
      <c r="M316" s="183"/>
      <c r="N316" s="136"/>
      <c r="O316" s="273"/>
      <c r="P316" s="56"/>
      <c r="Q316" s="56"/>
      <c r="R316" s="56"/>
      <c r="S316" s="56"/>
      <c r="T316" s="56"/>
      <c r="U316" s="56"/>
      <c r="V316" s="56"/>
      <c r="W316" s="56"/>
      <c r="X316" s="56"/>
      <c r="Y316" s="56"/>
      <c r="Z316" s="56"/>
    </row>
    <row r="317" spans="1:26" ht="15.75" customHeight="1">
      <c r="A317" s="271"/>
      <c r="B317" s="56"/>
      <c r="C317" s="56"/>
      <c r="D317" s="56"/>
      <c r="E317" s="56"/>
      <c r="F317" s="129"/>
      <c r="G317" s="222"/>
      <c r="H317" s="56"/>
      <c r="I317" s="56"/>
      <c r="J317" s="136"/>
      <c r="K317" s="136"/>
      <c r="L317" s="136"/>
      <c r="M317" s="183"/>
      <c r="N317" s="136"/>
      <c r="O317" s="273"/>
      <c r="P317" s="56"/>
      <c r="Q317" s="56"/>
      <c r="R317" s="56"/>
      <c r="S317" s="56"/>
      <c r="T317" s="56"/>
      <c r="U317" s="56"/>
      <c r="V317" s="56"/>
      <c r="W317" s="56"/>
      <c r="X317" s="56"/>
      <c r="Y317" s="56"/>
      <c r="Z317" s="56"/>
    </row>
    <row r="318" spans="1:26" ht="15.75" customHeight="1">
      <c r="A318" s="271"/>
      <c r="B318" s="56"/>
      <c r="C318" s="56"/>
      <c r="D318" s="56"/>
      <c r="E318" s="56"/>
      <c r="F318" s="129"/>
      <c r="G318" s="222"/>
      <c r="H318" s="56"/>
      <c r="I318" s="56"/>
      <c r="J318" s="136"/>
      <c r="K318" s="136"/>
      <c r="L318" s="136"/>
      <c r="M318" s="183"/>
      <c r="N318" s="136"/>
      <c r="O318" s="273"/>
      <c r="P318" s="56"/>
      <c r="Q318" s="56"/>
      <c r="R318" s="56"/>
      <c r="S318" s="56"/>
      <c r="T318" s="56"/>
      <c r="U318" s="56"/>
      <c r="V318" s="56"/>
      <c r="W318" s="56"/>
      <c r="X318" s="56"/>
      <c r="Y318" s="56"/>
      <c r="Z318" s="56"/>
    </row>
    <row r="319" spans="1:26" ht="15.75" customHeight="1">
      <c r="A319" s="271"/>
      <c r="B319" s="56"/>
      <c r="C319" s="56"/>
      <c r="D319" s="56"/>
      <c r="E319" s="56"/>
      <c r="F319" s="129"/>
      <c r="G319" s="222"/>
      <c r="H319" s="56"/>
      <c r="I319" s="56"/>
      <c r="J319" s="136"/>
      <c r="K319" s="136"/>
      <c r="L319" s="136"/>
      <c r="M319" s="183"/>
      <c r="N319" s="136"/>
      <c r="O319" s="273"/>
      <c r="P319" s="56"/>
      <c r="Q319" s="56"/>
      <c r="R319" s="56"/>
      <c r="S319" s="56"/>
      <c r="T319" s="56"/>
      <c r="U319" s="56"/>
      <c r="V319" s="56"/>
      <c r="W319" s="56"/>
      <c r="X319" s="56"/>
      <c r="Y319" s="56"/>
      <c r="Z319" s="56"/>
    </row>
    <row r="320" spans="1:26" ht="15.75" customHeight="1">
      <c r="A320" s="271"/>
      <c r="B320" s="56"/>
      <c r="C320" s="56"/>
      <c r="D320" s="56"/>
      <c r="E320" s="56"/>
      <c r="F320" s="129"/>
      <c r="G320" s="222"/>
      <c r="H320" s="56"/>
      <c r="I320" s="56"/>
      <c r="J320" s="136"/>
      <c r="K320" s="136"/>
      <c r="L320" s="136"/>
      <c r="M320" s="183"/>
      <c r="N320" s="136"/>
      <c r="O320" s="273"/>
      <c r="P320" s="56"/>
      <c r="Q320" s="56"/>
      <c r="R320" s="56"/>
      <c r="S320" s="56"/>
      <c r="T320" s="56"/>
      <c r="U320" s="56"/>
      <c r="V320" s="56"/>
      <c r="W320" s="56"/>
      <c r="X320" s="56"/>
      <c r="Y320" s="56"/>
      <c r="Z320" s="56"/>
    </row>
    <row r="321" spans="1:26" ht="15.75" customHeight="1">
      <c r="A321" s="271"/>
      <c r="B321" s="56"/>
      <c r="C321" s="56"/>
      <c r="D321" s="56"/>
      <c r="E321" s="56"/>
      <c r="F321" s="129"/>
      <c r="G321" s="222"/>
      <c r="H321" s="56"/>
      <c r="I321" s="56"/>
      <c r="J321" s="136"/>
      <c r="K321" s="136"/>
      <c r="L321" s="136"/>
      <c r="M321" s="183"/>
      <c r="N321" s="136"/>
      <c r="O321" s="273"/>
      <c r="P321" s="56"/>
      <c r="Q321" s="56"/>
      <c r="R321" s="56"/>
      <c r="S321" s="56"/>
      <c r="T321" s="56"/>
      <c r="U321" s="56"/>
      <c r="V321" s="56"/>
      <c r="W321" s="56"/>
      <c r="X321" s="56"/>
      <c r="Y321" s="56"/>
      <c r="Z321" s="56"/>
    </row>
    <row r="322" spans="1:26" ht="15.75" customHeight="1">
      <c r="A322" s="271"/>
      <c r="B322" s="56"/>
      <c r="C322" s="56"/>
      <c r="D322" s="56"/>
      <c r="E322" s="56"/>
      <c r="F322" s="129"/>
      <c r="G322" s="222"/>
      <c r="H322" s="56"/>
      <c r="I322" s="56"/>
      <c r="J322" s="136"/>
      <c r="K322" s="136"/>
      <c r="L322" s="136"/>
      <c r="M322" s="183"/>
      <c r="N322" s="136"/>
      <c r="O322" s="273"/>
      <c r="P322" s="56"/>
      <c r="Q322" s="56"/>
      <c r="R322" s="56"/>
      <c r="S322" s="56"/>
      <c r="T322" s="56"/>
      <c r="U322" s="56"/>
      <c r="V322" s="56"/>
      <c r="W322" s="56"/>
      <c r="X322" s="56"/>
      <c r="Y322" s="56"/>
      <c r="Z322" s="56"/>
    </row>
    <row r="323" spans="1:26" ht="15.75" customHeight="1">
      <c r="A323" s="271"/>
      <c r="B323" s="56"/>
      <c r="C323" s="56"/>
      <c r="D323" s="56"/>
      <c r="E323" s="56"/>
      <c r="F323" s="129"/>
      <c r="G323" s="222"/>
      <c r="H323" s="56"/>
      <c r="I323" s="56"/>
      <c r="J323" s="136"/>
      <c r="K323" s="136"/>
      <c r="L323" s="136"/>
      <c r="M323" s="183"/>
      <c r="N323" s="136"/>
      <c r="O323" s="273"/>
      <c r="P323" s="56"/>
      <c r="Q323" s="56"/>
      <c r="R323" s="56"/>
      <c r="S323" s="56"/>
      <c r="T323" s="56"/>
      <c r="U323" s="56"/>
      <c r="V323" s="56"/>
      <c r="W323" s="56"/>
      <c r="X323" s="56"/>
      <c r="Y323" s="56"/>
      <c r="Z323" s="56"/>
    </row>
    <row r="324" spans="1:26" ht="15.75" customHeight="1">
      <c r="A324" s="271"/>
      <c r="B324" s="56"/>
      <c r="C324" s="56"/>
      <c r="D324" s="56"/>
      <c r="E324" s="56"/>
      <c r="F324" s="129"/>
      <c r="G324" s="222"/>
      <c r="H324" s="56"/>
      <c r="I324" s="56"/>
      <c r="J324" s="136"/>
      <c r="K324" s="136"/>
      <c r="L324" s="136"/>
      <c r="M324" s="183"/>
      <c r="N324" s="136"/>
      <c r="O324" s="273"/>
      <c r="P324" s="56"/>
      <c r="Q324" s="56"/>
      <c r="R324" s="56"/>
      <c r="S324" s="56"/>
      <c r="T324" s="56"/>
      <c r="U324" s="56"/>
      <c r="V324" s="56"/>
      <c r="W324" s="56"/>
      <c r="X324" s="56"/>
      <c r="Y324" s="56"/>
      <c r="Z324" s="56"/>
    </row>
    <row r="325" spans="1:26" ht="15.75" customHeight="1">
      <c r="A325" s="271"/>
      <c r="B325" s="56"/>
      <c r="C325" s="56"/>
      <c r="D325" s="56"/>
      <c r="E325" s="56"/>
      <c r="F325" s="129"/>
      <c r="G325" s="222"/>
      <c r="H325" s="56"/>
      <c r="I325" s="56"/>
      <c r="J325" s="136"/>
      <c r="K325" s="136"/>
      <c r="L325" s="136"/>
      <c r="M325" s="183"/>
      <c r="N325" s="136"/>
      <c r="O325" s="273"/>
      <c r="P325" s="56"/>
      <c r="Q325" s="56"/>
      <c r="R325" s="56"/>
      <c r="S325" s="56"/>
      <c r="T325" s="56"/>
      <c r="U325" s="56"/>
      <c r="V325" s="56"/>
      <c r="W325" s="56"/>
      <c r="X325" s="56"/>
      <c r="Y325" s="56"/>
      <c r="Z325" s="56"/>
    </row>
    <row r="326" spans="1:26" ht="15.75" customHeight="1">
      <c r="A326" s="271"/>
      <c r="B326" s="56"/>
      <c r="C326" s="56"/>
      <c r="D326" s="56"/>
      <c r="E326" s="56"/>
      <c r="F326" s="129"/>
      <c r="G326" s="222"/>
      <c r="H326" s="56"/>
      <c r="I326" s="56"/>
      <c r="J326" s="136"/>
      <c r="K326" s="136"/>
      <c r="L326" s="136"/>
      <c r="M326" s="183"/>
      <c r="N326" s="136"/>
      <c r="O326" s="273"/>
      <c r="P326" s="56"/>
      <c r="Q326" s="56"/>
      <c r="R326" s="56"/>
      <c r="S326" s="56"/>
      <c r="T326" s="56"/>
      <c r="U326" s="56"/>
      <c r="V326" s="56"/>
      <c r="W326" s="56"/>
      <c r="X326" s="56"/>
      <c r="Y326" s="56"/>
      <c r="Z326" s="56"/>
    </row>
    <row r="327" spans="1:26" ht="15.75" customHeight="1">
      <c r="A327" s="271"/>
      <c r="B327" s="56"/>
      <c r="C327" s="56"/>
      <c r="D327" s="56"/>
      <c r="E327" s="56"/>
      <c r="F327" s="129"/>
      <c r="G327" s="222"/>
      <c r="H327" s="56"/>
      <c r="I327" s="56"/>
      <c r="J327" s="136"/>
      <c r="K327" s="136"/>
      <c r="L327" s="136"/>
      <c r="M327" s="183"/>
      <c r="N327" s="136"/>
      <c r="O327" s="273"/>
      <c r="P327" s="56"/>
      <c r="Q327" s="56"/>
      <c r="R327" s="56"/>
      <c r="S327" s="56"/>
      <c r="T327" s="56"/>
      <c r="U327" s="56"/>
      <c r="V327" s="56"/>
      <c r="W327" s="56"/>
      <c r="X327" s="56"/>
      <c r="Y327" s="56"/>
      <c r="Z327" s="56"/>
    </row>
    <row r="328" spans="1:26" ht="15.75" customHeight="1">
      <c r="A328" s="271"/>
      <c r="B328" s="56"/>
      <c r="C328" s="56"/>
      <c r="D328" s="56"/>
      <c r="E328" s="56"/>
      <c r="F328" s="129"/>
      <c r="G328" s="222"/>
      <c r="H328" s="56"/>
      <c r="I328" s="56"/>
      <c r="J328" s="136"/>
      <c r="K328" s="136"/>
      <c r="L328" s="136"/>
      <c r="M328" s="183"/>
      <c r="N328" s="136"/>
      <c r="O328" s="273"/>
      <c r="P328" s="56"/>
      <c r="Q328" s="56"/>
      <c r="R328" s="56"/>
      <c r="S328" s="56"/>
      <c r="T328" s="56"/>
      <c r="U328" s="56"/>
      <c r="V328" s="56"/>
      <c r="W328" s="56"/>
      <c r="X328" s="56"/>
      <c r="Y328" s="56"/>
      <c r="Z328" s="56"/>
    </row>
    <row r="329" spans="1:26" ht="15.75" customHeight="1">
      <c r="A329" s="271"/>
      <c r="B329" s="56"/>
      <c r="C329" s="56"/>
      <c r="D329" s="56"/>
      <c r="E329" s="56"/>
      <c r="F329" s="129"/>
      <c r="G329" s="222"/>
      <c r="H329" s="56"/>
      <c r="I329" s="56"/>
      <c r="J329" s="136"/>
      <c r="K329" s="136"/>
      <c r="L329" s="136"/>
      <c r="M329" s="183"/>
      <c r="N329" s="136"/>
      <c r="O329" s="273"/>
      <c r="P329" s="56"/>
      <c r="Q329" s="56"/>
      <c r="R329" s="56"/>
      <c r="S329" s="56"/>
      <c r="T329" s="56"/>
      <c r="U329" s="56"/>
      <c r="V329" s="56"/>
      <c r="W329" s="56"/>
      <c r="X329" s="56"/>
      <c r="Y329" s="56"/>
      <c r="Z329" s="56"/>
    </row>
    <row r="330" spans="1:26" ht="15.75" customHeight="1">
      <c r="A330" s="271"/>
      <c r="B330" s="56"/>
      <c r="C330" s="56"/>
      <c r="D330" s="56"/>
      <c r="E330" s="56"/>
      <c r="F330" s="129"/>
      <c r="G330" s="222"/>
      <c r="H330" s="56"/>
      <c r="I330" s="56"/>
      <c r="J330" s="136"/>
      <c r="K330" s="136"/>
      <c r="L330" s="136"/>
      <c r="M330" s="183"/>
      <c r="N330" s="136"/>
      <c r="O330" s="273"/>
      <c r="P330" s="56"/>
      <c r="Q330" s="56"/>
      <c r="R330" s="56"/>
      <c r="S330" s="56"/>
      <c r="T330" s="56"/>
      <c r="U330" s="56"/>
      <c r="V330" s="56"/>
      <c r="W330" s="56"/>
      <c r="X330" s="56"/>
      <c r="Y330" s="56"/>
      <c r="Z330" s="56"/>
    </row>
    <row r="331" spans="1:26" ht="15.75" customHeight="1">
      <c r="A331" s="271"/>
      <c r="B331" s="56"/>
      <c r="C331" s="56"/>
      <c r="D331" s="56"/>
      <c r="E331" s="56"/>
      <c r="F331" s="129"/>
      <c r="G331" s="222"/>
      <c r="H331" s="56"/>
      <c r="I331" s="56"/>
      <c r="J331" s="136"/>
      <c r="K331" s="136"/>
      <c r="L331" s="136"/>
      <c r="M331" s="183"/>
      <c r="N331" s="136"/>
      <c r="O331" s="273"/>
      <c r="P331" s="56"/>
      <c r="Q331" s="56"/>
      <c r="R331" s="56"/>
      <c r="S331" s="56"/>
      <c r="T331" s="56"/>
      <c r="U331" s="56"/>
      <c r="V331" s="56"/>
      <c r="W331" s="56"/>
      <c r="X331" s="56"/>
      <c r="Y331" s="56"/>
      <c r="Z331" s="56"/>
    </row>
    <row r="332" spans="1:26" ht="15.75" customHeight="1">
      <c r="A332" s="271"/>
      <c r="B332" s="56"/>
      <c r="C332" s="56"/>
      <c r="D332" s="56"/>
      <c r="E332" s="56"/>
      <c r="F332" s="129"/>
      <c r="G332" s="222"/>
      <c r="H332" s="56"/>
      <c r="I332" s="56"/>
      <c r="J332" s="136"/>
      <c r="K332" s="136"/>
      <c r="L332" s="136"/>
      <c r="M332" s="183"/>
      <c r="N332" s="136"/>
      <c r="O332" s="273"/>
      <c r="P332" s="56"/>
      <c r="Q332" s="56"/>
      <c r="R332" s="56"/>
      <c r="S332" s="56"/>
      <c r="T332" s="56"/>
      <c r="U332" s="56"/>
      <c r="V332" s="56"/>
      <c r="W332" s="56"/>
      <c r="X332" s="56"/>
      <c r="Y332" s="56"/>
      <c r="Z332" s="56"/>
    </row>
    <row r="333" spans="1:26" ht="15.75" customHeight="1">
      <c r="A333" s="271"/>
      <c r="B333" s="56"/>
      <c r="C333" s="56"/>
      <c r="D333" s="56"/>
      <c r="E333" s="56"/>
      <c r="F333" s="129"/>
      <c r="G333" s="222"/>
      <c r="H333" s="56"/>
      <c r="I333" s="56"/>
      <c r="J333" s="136"/>
      <c r="K333" s="136"/>
      <c r="L333" s="136"/>
      <c r="M333" s="183"/>
      <c r="N333" s="136"/>
      <c r="O333" s="273"/>
      <c r="P333" s="56"/>
      <c r="Q333" s="56"/>
      <c r="R333" s="56"/>
      <c r="S333" s="56"/>
      <c r="T333" s="56"/>
      <c r="U333" s="56"/>
      <c r="V333" s="56"/>
      <c r="W333" s="56"/>
      <c r="X333" s="56"/>
      <c r="Y333" s="56"/>
      <c r="Z333" s="56"/>
    </row>
    <row r="334" spans="1:26" ht="15.75" customHeight="1">
      <c r="A334" s="271"/>
      <c r="B334" s="56"/>
      <c r="C334" s="56"/>
      <c r="D334" s="56"/>
      <c r="E334" s="56"/>
      <c r="F334" s="129"/>
      <c r="G334" s="222"/>
      <c r="H334" s="56"/>
      <c r="I334" s="56"/>
      <c r="J334" s="136"/>
      <c r="K334" s="136"/>
      <c r="L334" s="136"/>
      <c r="M334" s="183"/>
      <c r="N334" s="136"/>
      <c r="O334" s="273"/>
      <c r="P334" s="56"/>
      <c r="Q334" s="56"/>
      <c r="R334" s="56"/>
      <c r="S334" s="56"/>
      <c r="T334" s="56"/>
      <c r="U334" s="56"/>
      <c r="V334" s="56"/>
      <c r="W334" s="56"/>
      <c r="X334" s="56"/>
      <c r="Y334" s="56"/>
      <c r="Z334" s="56"/>
    </row>
    <row r="335" spans="1:26" ht="15.75" customHeight="1">
      <c r="A335" s="271"/>
      <c r="B335" s="56"/>
      <c r="C335" s="56"/>
      <c r="D335" s="56"/>
      <c r="E335" s="56"/>
      <c r="F335" s="129"/>
      <c r="G335" s="222"/>
      <c r="H335" s="56"/>
      <c r="I335" s="56"/>
      <c r="J335" s="136"/>
      <c r="K335" s="136"/>
      <c r="L335" s="136"/>
      <c r="M335" s="183"/>
      <c r="N335" s="136"/>
      <c r="O335" s="273"/>
      <c r="P335" s="56"/>
      <c r="Q335" s="56"/>
      <c r="R335" s="56"/>
      <c r="S335" s="56"/>
      <c r="T335" s="56"/>
      <c r="U335" s="56"/>
      <c r="V335" s="56"/>
      <c r="W335" s="56"/>
      <c r="X335" s="56"/>
      <c r="Y335" s="56"/>
      <c r="Z335" s="56"/>
    </row>
    <row r="336" spans="1:26" ht="15.75" customHeight="1">
      <c r="A336" s="271"/>
      <c r="B336" s="56"/>
      <c r="C336" s="56"/>
      <c r="D336" s="56"/>
      <c r="E336" s="56"/>
      <c r="F336" s="129"/>
      <c r="G336" s="222"/>
      <c r="H336" s="56"/>
      <c r="I336" s="56"/>
      <c r="J336" s="136"/>
      <c r="K336" s="136"/>
      <c r="L336" s="136"/>
      <c r="M336" s="183"/>
      <c r="N336" s="136"/>
      <c r="O336" s="273"/>
      <c r="P336" s="56"/>
      <c r="Q336" s="56"/>
      <c r="R336" s="56"/>
      <c r="S336" s="56"/>
      <c r="T336" s="56"/>
      <c r="U336" s="56"/>
      <c r="V336" s="56"/>
      <c r="W336" s="56"/>
      <c r="X336" s="56"/>
      <c r="Y336" s="56"/>
      <c r="Z336" s="56"/>
    </row>
    <row r="337" spans="1:26" ht="15.75" customHeight="1">
      <c r="A337" s="271"/>
      <c r="B337" s="56"/>
      <c r="C337" s="56"/>
      <c r="D337" s="56"/>
      <c r="E337" s="56"/>
      <c r="F337" s="129"/>
      <c r="G337" s="222"/>
      <c r="H337" s="56"/>
      <c r="I337" s="56"/>
      <c r="J337" s="136"/>
      <c r="K337" s="136"/>
      <c r="L337" s="136"/>
      <c r="M337" s="183"/>
      <c r="N337" s="136"/>
      <c r="O337" s="273"/>
      <c r="P337" s="56"/>
      <c r="Q337" s="56"/>
      <c r="R337" s="56"/>
      <c r="S337" s="56"/>
      <c r="T337" s="56"/>
      <c r="U337" s="56"/>
      <c r="V337" s="56"/>
      <c r="W337" s="56"/>
      <c r="X337" s="56"/>
      <c r="Y337" s="56"/>
      <c r="Z337" s="56"/>
    </row>
    <row r="338" spans="1:26" ht="15.75" customHeight="1">
      <c r="A338" s="271"/>
      <c r="B338" s="56"/>
      <c r="C338" s="56"/>
      <c r="D338" s="56"/>
      <c r="E338" s="56"/>
      <c r="F338" s="129"/>
      <c r="G338" s="222"/>
      <c r="H338" s="56"/>
      <c r="I338" s="56"/>
      <c r="J338" s="136"/>
      <c r="K338" s="136"/>
      <c r="L338" s="136"/>
      <c r="M338" s="183"/>
      <c r="N338" s="136"/>
      <c r="O338" s="273"/>
      <c r="P338" s="56"/>
      <c r="Q338" s="56"/>
      <c r="R338" s="56"/>
      <c r="S338" s="56"/>
      <c r="T338" s="56"/>
      <c r="U338" s="56"/>
      <c r="V338" s="56"/>
      <c r="W338" s="56"/>
      <c r="X338" s="56"/>
      <c r="Y338" s="56"/>
      <c r="Z338" s="56"/>
    </row>
    <row r="339" spans="1:26" ht="15.75" customHeight="1">
      <c r="A339" s="271"/>
      <c r="B339" s="56"/>
      <c r="C339" s="56"/>
      <c r="D339" s="56"/>
      <c r="E339" s="56"/>
      <c r="F339" s="129"/>
      <c r="G339" s="222"/>
      <c r="H339" s="56"/>
      <c r="I339" s="56"/>
      <c r="J339" s="136"/>
      <c r="K339" s="136"/>
      <c r="L339" s="136"/>
      <c r="M339" s="183"/>
      <c r="N339" s="136"/>
      <c r="O339" s="273"/>
      <c r="P339" s="56"/>
      <c r="Q339" s="56"/>
      <c r="R339" s="56"/>
      <c r="S339" s="56"/>
      <c r="T339" s="56"/>
      <c r="U339" s="56"/>
      <c r="V339" s="56"/>
      <c r="W339" s="56"/>
      <c r="X339" s="56"/>
      <c r="Y339" s="56"/>
      <c r="Z339" s="56"/>
    </row>
    <row r="340" spans="1:26" ht="15.75" customHeight="1">
      <c r="A340" s="271"/>
      <c r="B340" s="56"/>
      <c r="C340" s="56"/>
      <c r="D340" s="56"/>
      <c r="E340" s="56"/>
      <c r="F340" s="129"/>
      <c r="G340" s="222"/>
      <c r="H340" s="56"/>
      <c r="I340" s="56"/>
      <c r="J340" s="136"/>
      <c r="K340" s="136"/>
      <c r="L340" s="136"/>
      <c r="M340" s="183"/>
      <c r="N340" s="136"/>
      <c r="O340" s="273"/>
      <c r="P340" s="56"/>
      <c r="Q340" s="56"/>
      <c r="R340" s="56"/>
      <c r="S340" s="56"/>
      <c r="T340" s="56"/>
      <c r="U340" s="56"/>
      <c r="V340" s="56"/>
      <c r="W340" s="56"/>
      <c r="X340" s="56"/>
      <c r="Y340" s="56"/>
      <c r="Z340" s="56"/>
    </row>
    <row r="341" spans="1:26" ht="15.75" customHeight="1">
      <c r="A341" s="271"/>
      <c r="B341" s="56"/>
      <c r="C341" s="56"/>
      <c r="D341" s="56"/>
      <c r="E341" s="56"/>
      <c r="F341" s="129"/>
      <c r="G341" s="222"/>
      <c r="H341" s="56"/>
      <c r="I341" s="56"/>
      <c r="J341" s="136"/>
      <c r="K341" s="136"/>
      <c r="L341" s="136"/>
      <c r="M341" s="183"/>
      <c r="N341" s="136"/>
      <c r="O341" s="273"/>
      <c r="P341" s="56"/>
      <c r="Q341" s="56"/>
      <c r="R341" s="56"/>
      <c r="S341" s="56"/>
      <c r="T341" s="56"/>
      <c r="U341" s="56"/>
      <c r="V341" s="56"/>
      <c r="W341" s="56"/>
      <c r="X341" s="56"/>
      <c r="Y341" s="56"/>
      <c r="Z341" s="56"/>
    </row>
    <row r="342" spans="1:26" ht="15.75" customHeight="1">
      <c r="A342" s="271"/>
      <c r="B342" s="56"/>
      <c r="C342" s="56"/>
      <c r="D342" s="56"/>
      <c r="E342" s="56"/>
      <c r="F342" s="129"/>
      <c r="G342" s="222"/>
      <c r="H342" s="56"/>
      <c r="I342" s="56"/>
      <c r="J342" s="136"/>
      <c r="K342" s="136"/>
      <c r="L342" s="136"/>
      <c r="M342" s="183"/>
      <c r="N342" s="136"/>
      <c r="O342" s="273"/>
      <c r="P342" s="56"/>
      <c r="Q342" s="56"/>
      <c r="R342" s="56"/>
      <c r="S342" s="56"/>
      <c r="T342" s="56"/>
      <c r="U342" s="56"/>
      <c r="V342" s="56"/>
      <c r="W342" s="56"/>
      <c r="X342" s="56"/>
      <c r="Y342" s="56"/>
      <c r="Z342" s="56"/>
    </row>
    <row r="343" spans="1:26" ht="15.75" customHeight="1">
      <c r="A343" s="271"/>
      <c r="B343" s="56"/>
      <c r="C343" s="56"/>
      <c r="D343" s="56"/>
      <c r="E343" s="56"/>
      <c r="F343" s="129"/>
      <c r="G343" s="222"/>
      <c r="H343" s="56"/>
      <c r="I343" s="56"/>
      <c r="J343" s="136"/>
      <c r="K343" s="136"/>
      <c r="L343" s="136"/>
      <c r="M343" s="183"/>
      <c r="N343" s="136"/>
      <c r="O343" s="273"/>
      <c r="P343" s="56"/>
      <c r="Q343" s="56"/>
      <c r="R343" s="56"/>
      <c r="S343" s="56"/>
      <c r="T343" s="56"/>
      <c r="U343" s="56"/>
      <c r="V343" s="56"/>
      <c r="W343" s="56"/>
      <c r="X343" s="56"/>
      <c r="Y343" s="56"/>
      <c r="Z343" s="56"/>
    </row>
    <row r="344" spans="1:26" ht="15.75" customHeight="1">
      <c r="A344" s="271"/>
      <c r="B344" s="56"/>
      <c r="C344" s="56"/>
      <c r="D344" s="56"/>
      <c r="E344" s="56"/>
      <c r="F344" s="129"/>
      <c r="G344" s="222"/>
      <c r="H344" s="56"/>
      <c r="I344" s="56"/>
      <c r="J344" s="136"/>
      <c r="K344" s="136"/>
      <c r="L344" s="136"/>
      <c r="M344" s="183"/>
      <c r="N344" s="136"/>
      <c r="O344" s="273"/>
      <c r="P344" s="56"/>
      <c r="Q344" s="56"/>
      <c r="R344" s="56"/>
      <c r="S344" s="56"/>
      <c r="T344" s="56"/>
      <c r="U344" s="56"/>
      <c r="V344" s="56"/>
      <c r="W344" s="56"/>
      <c r="X344" s="56"/>
      <c r="Y344" s="56"/>
      <c r="Z344" s="56"/>
    </row>
    <row r="345" spans="1:26" ht="15.75" customHeight="1">
      <c r="A345" s="271"/>
      <c r="B345" s="56"/>
      <c r="C345" s="56"/>
      <c r="D345" s="56"/>
      <c r="E345" s="56"/>
      <c r="F345" s="129"/>
      <c r="G345" s="222"/>
      <c r="H345" s="56"/>
      <c r="I345" s="56"/>
      <c r="J345" s="136"/>
      <c r="K345" s="136"/>
      <c r="L345" s="136"/>
      <c r="M345" s="183"/>
      <c r="N345" s="136"/>
      <c r="O345" s="273"/>
      <c r="P345" s="56"/>
      <c r="Q345" s="56"/>
      <c r="R345" s="56"/>
      <c r="S345" s="56"/>
      <c r="T345" s="56"/>
      <c r="U345" s="56"/>
      <c r="V345" s="56"/>
      <c r="W345" s="56"/>
      <c r="X345" s="56"/>
      <c r="Y345" s="56"/>
      <c r="Z345" s="56"/>
    </row>
    <row r="346" spans="1:26" ht="15.75" customHeight="1">
      <c r="A346" s="271"/>
      <c r="B346" s="56"/>
      <c r="C346" s="56"/>
      <c r="D346" s="56"/>
      <c r="E346" s="56"/>
      <c r="F346" s="129"/>
      <c r="G346" s="222"/>
      <c r="H346" s="56"/>
      <c r="I346" s="56"/>
      <c r="J346" s="136"/>
      <c r="K346" s="136"/>
      <c r="L346" s="136"/>
      <c r="M346" s="183"/>
      <c r="N346" s="136"/>
      <c r="O346" s="273"/>
      <c r="P346" s="56"/>
      <c r="Q346" s="56"/>
      <c r="R346" s="56"/>
      <c r="S346" s="56"/>
      <c r="T346" s="56"/>
      <c r="U346" s="56"/>
      <c r="V346" s="56"/>
      <c r="W346" s="56"/>
      <c r="X346" s="56"/>
      <c r="Y346" s="56"/>
      <c r="Z346" s="56"/>
    </row>
    <row r="347" spans="1:26" ht="15.75" customHeight="1">
      <c r="A347" s="271"/>
      <c r="B347" s="56"/>
      <c r="C347" s="56"/>
      <c r="D347" s="56"/>
      <c r="E347" s="56"/>
      <c r="F347" s="129"/>
      <c r="G347" s="222"/>
      <c r="H347" s="56"/>
      <c r="I347" s="56"/>
      <c r="J347" s="136"/>
      <c r="K347" s="136"/>
      <c r="L347" s="136"/>
      <c r="M347" s="183"/>
      <c r="N347" s="136"/>
      <c r="O347" s="273"/>
      <c r="P347" s="56"/>
      <c r="Q347" s="56"/>
      <c r="R347" s="56"/>
      <c r="S347" s="56"/>
      <c r="T347" s="56"/>
      <c r="U347" s="56"/>
      <c r="V347" s="56"/>
      <c r="W347" s="56"/>
      <c r="X347" s="56"/>
      <c r="Y347" s="56"/>
      <c r="Z347" s="56"/>
    </row>
    <row r="348" spans="1:26" ht="15.75" customHeight="1">
      <c r="A348" s="271"/>
      <c r="B348" s="56"/>
      <c r="C348" s="56"/>
      <c r="D348" s="56"/>
      <c r="E348" s="56"/>
      <c r="F348" s="129"/>
      <c r="G348" s="222"/>
      <c r="H348" s="56"/>
      <c r="I348" s="56"/>
      <c r="J348" s="136"/>
      <c r="K348" s="136"/>
      <c r="L348" s="136"/>
      <c r="M348" s="183"/>
      <c r="N348" s="136"/>
      <c r="O348" s="273"/>
      <c r="P348" s="56"/>
      <c r="Q348" s="56"/>
      <c r="R348" s="56"/>
      <c r="S348" s="56"/>
      <c r="T348" s="56"/>
      <c r="U348" s="56"/>
      <c r="V348" s="56"/>
      <c r="W348" s="56"/>
      <c r="X348" s="56"/>
      <c r="Y348" s="56"/>
      <c r="Z348" s="56"/>
    </row>
    <row r="349" spans="1:26" ht="15.75" customHeight="1">
      <c r="A349" s="271"/>
      <c r="B349" s="56"/>
      <c r="C349" s="56"/>
      <c r="D349" s="56"/>
      <c r="E349" s="56"/>
      <c r="F349" s="129"/>
      <c r="G349" s="222"/>
      <c r="H349" s="56"/>
      <c r="I349" s="56"/>
      <c r="J349" s="136"/>
      <c r="K349" s="136"/>
      <c r="L349" s="136"/>
      <c r="M349" s="183"/>
      <c r="N349" s="136"/>
      <c r="O349" s="273"/>
      <c r="P349" s="56"/>
      <c r="Q349" s="56"/>
      <c r="R349" s="56"/>
      <c r="S349" s="56"/>
      <c r="T349" s="56"/>
      <c r="U349" s="56"/>
      <c r="V349" s="56"/>
      <c r="W349" s="56"/>
      <c r="X349" s="56"/>
      <c r="Y349" s="56"/>
      <c r="Z349" s="56"/>
    </row>
    <row r="350" spans="1:26" ht="15.75" customHeight="1">
      <c r="A350" s="271"/>
      <c r="B350" s="56"/>
      <c r="C350" s="56"/>
      <c r="D350" s="56"/>
      <c r="E350" s="56"/>
      <c r="F350" s="129"/>
      <c r="G350" s="222"/>
      <c r="H350" s="56"/>
      <c r="I350" s="56"/>
      <c r="J350" s="136"/>
      <c r="K350" s="136"/>
      <c r="L350" s="136"/>
      <c r="M350" s="183"/>
      <c r="N350" s="136"/>
      <c r="O350" s="273"/>
      <c r="P350" s="56"/>
      <c r="Q350" s="56"/>
      <c r="R350" s="56"/>
      <c r="S350" s="56"/>
      <c r="T350" s="56"/>
      <c r="U350" s="56"/>
      <c r="V350" s="56"/>
      <c r="W350" s="56"/>
      <c r="X350" s="56"/>
      <c r="Y350" s="56"/>
      <c r="Z350" s="56"/>
    </row>
    <row r="351" spans="1:26" ht="15.75" customHeight="1">
      <c r="A351" s="271"/>
      <c r="B351" s="56"/>
      <c r="C351" s="56"/>
      <c r="D351" s="56"/>
      <c r="E351" s="56"/>
      <c r="F351" s="129"/>
      <c r="G351" s="222"/>
      <c r="H351" s="56"/>
      <c r="I351" s="56"/>
      <c r="J351" s="136"/>
      <c r="K351" s="136"/>
      <c r="L351" s="136"/>
      <c r="M351" s="183"/>
      <c r="N351" s="136"/>
      <c r="O351" s="273"/>
      <c r="P351" s="56"/>
      <c r="Q351" s="56"/>
      <c r="R351" s="56"/>
      <c r="S351" s="56"/>
      <c r="T351" s="56"/>
      <c r="U351" s="56"/>
      <c r="V351" s="56"/>
      <c r="W351" s="56"/>
      <c r="X351" s="56"/>
      <c r="Y351" s="56"/>
      <c r="Z351" s="56"/>
    </row>
    <row r="352" spans="1:26" ht="15.75" customHeight="1">
      <c r="A352" s="271"/>
      <c r="B352" s="56"/>
      <c r="C352" s="56"/>
      <c r="D352" s="56"/>
      <c r="E352" s="56"/>
      <c r="F352" s="129"/>
      <c r="G352" s="222"/>
      <c r="H352" s="56"/>
      <c r="I352" s="56"/>
      <c r="J352" s="136"/>
      <c r="K352" s="136"/>
      <c r="L352" s="136"/>
      <c r="M352" s="183"/>
      <c r="N352" s="136"/>
      <c r="O352" s="273"/>
      <c r="P352" s="56"/>
      <c r="Q352" s="56"/>
      <c r="R352" s="56"/>
      <c r="S352" s="56"/>
      <c r="T352" s="56"/>
      <c r="U352" s="56"/>
      <c r="V352" s="56"/>
      <c r="W352" s="56"/>
      <c r="X352" s="56"/>
      <c r="Y352" s="56"/>
      <c r="Z352" s="56"/>
    </row>
    <row r="353" spans="1:26" ht="15.75" customHeight="1">
      <c r="A353" s="271"/>
      <c r="B353" s="56"/>
      <c r="C353" s="56"/>
      <c r="D353" s="56"/>
      <c r="E353" s="56"/>
      <c r="F353" s="129"/>
      <c r="G353" s="222"/>
      <c r="H353" s="56"/>
      <c r="I353" s="56"/>
      <c r="J353" s="136"/>
      <c r="K353" s="136"/>
      <c r="L353" s="136"/>
      <c r="M353" s="183"/>
      <c r="N353" s="136"/>
      <c r="O353" s="273"/>
      <c r="P353" s="56"/>
      <c r="Q353" s="56"/>
      <c r="R353" s="56"/>
      <c r="S353" s="56"/>
      <c r="T353" s="56"/>
      <c r="U353" s="56"/>
      <c r="V353" s="56"/>
      <c r="W353" s="56"/>
      <c r="X353" s="56"/>
      <c r="Y353" s="56"/>
      <c r="Z353" s="56"/>
    </row>
    <row r="354" spans="1:26" ht="15.75" customHeight="1">
      <c r="A354" s="271"/>
      <c r="B354" s="56"/>
      <c r="C354" s="56"/>
      <c r="D354" s="56"/>
      <c r="E354" s="56"/>
      <c r="F354" s="129"/>
      <c r="G354" s="222"/>
      <c r="H354" s="56"/>
      <c r="I354" s="56"/>
      <c r="J354" s="136"/>
      <c r="K354" s="136"/>
      <c r="L354" s="136"/>
      <c r="M354" s="183"/>
      <c r="N354" s="136"/>
      <c r="O354" s="273"/>
      <c r="P354" s="56"/>
      <c r="Q354" s="56"/>
      <c r="R354" s="56"/>
      <c r="S354" s="56"/>
      <c r="T354" s="56"/>
      <c r="U354" s="56"/>
      <c r="V354" s="56"/>
      <c r="W354" s="56"/>
      <c r="X354" s="56"/>
      <c r="Y354" s="56"/>
      <c r="Z354" s="56"/>
    </row>
    <row r="355" spans="1:26" ht="15.75" customHeight="1">
      <c r="A355" s="271"/>
      <c r="B355" s="56"/>
      <c r="C355" s="56"/>
      <c r="D355" s="56"/>
      <c r="E355" s="56"/>
      <c r="F355" s="129"/>
      <c r="G355" s="222"/>
      <c r="H355" s="56"/>
      <c r="I355" s="56"/>
      <c r="J355" s="136"/>
      <c r="K355" s="136"/>
      <c r="L355" s="136"/>
      <c r="M355" s="183"/>
      <c r="N355" s="136"/>
      <c r="O355" s="273"/>
      <c r="P355" s="56"/>
      <c r="Q355" s="56"/>
      <c r="R355" s="56"/>
      <c r="S355" s="56"/>
      <c r="T355" s="56"/>
      <c r="U355" s="56"/>
      <c r="V355" s="56"/>
      <c r="W355" s="56"/>
      <c r="X355" s="56"/>
      <c r="Y355" s="56"/>
      <c r="Z355" s="56"/>
    </row>
    <row r="356" spans="1:26" ht="15.75" customHeight="1">
      <c r="A356" s="271"/>
      <c r="B356" s="56"/>
      <c r="C356" s="56"/>
      <c r="D356" s="56"/>
      <c r="E356" s="56"/>
      <c r="F356" s="129"/>
      <c r="G356" s="222"/>
      <c r="H356" s="56"/>
      <c r="I356" s="56"/>
      <c r="J356" s="136"/>
      <c r="K356" s="136"/>
      <c r="L356" s="136"/>
      <c r="M356" s="183"/>
      <c r="N356" s="136"/>
      <c r="O356" s="273"/>
      <c r="P356" s="56"/>
      <c r="Q356" s="56"/>
      <c r="R356" s="56"/>
      <c r="S356" s="56"/>
      <c r="T356" s="56"/>
      <c r="U356" s="56"/>
      <c r="V356" s="56"/>
      <c r="W356" s="56"/>
      <c r="X356" s="56"/>
      <c r="Y356" s="56"/>
      <c r="Z356" s="56"/>
    </row>
    <row r="357" spans="1:26" ht="15.75" customHeight="1">
      <c r="A357" s="271"/>
      <c r="B357" s="56"/>
      <c r="C357" s="56"/>
      <c r="D357" s="56"/>
      <c r="E357" s="56"/>
      <c r="F357" s="129"/>
      <c r="G357" s="222"/>
      <c r="H357" s="56"/>
      <c r="I357" s="56"/>
      <c r="J357" s="136"/>
      <c r="K357" s="136"/>
      <c r="L357" s="136"/>
      <c r="M357" s="183"/>
      <c r="N357" s="136"/>
      <c r="O357" s="273"/>
      <c r="P357" s="56"/>
      <c r="Q357" s="56"/>
      <c r="R357" s="56"/>
      <c r="S357" s="56"/>
      <c r="T357" s="56"/>
      <c r="U357" s="56"/>
      <c r="V357" s="56"/>
      <c r="W357" s="56"/>
      <c r="X357" s="56"/>
      <c r="Y357" s="56"/>
      <c r="Z357" s="56"/>
    </row>
    <row r="358" spans="1:26" ht="15.75" customHeight="1">
      <c r="A358" s="271"/>
      <c r="B358" s="56"/>
      <c r="C358" s="56"/>
      <c r="D358" s="56"/>
      <c r="E358" s="56"/>
      <c r="F358" s="129"/>
      <c r="G358" s="222"/>
      <c r="H358" s="56"/>
      <c r="I358" s="56"/>
      <c r="J358" s="136"/>
      <c r="K358" s="136"/>
      <c r="L358" s="136"/>
      <c r="M358" s="183"/>
      <c r="N358" s="136"/>
      <c r="O358" s="273"/>
      <c r="P358" s="56"/>
      <c r="Q358" s="56"/>
      <c r="R358" s="56"/>
      <c r="S358" s="56"/>
      <c r="T358" s="56"/>
      <c r="U358" s="56"/>
      <c r="V358" s="56"/>
      <c r="W358" s="56"/>
      <c r="X358" s="56"/>
      <c r="Y358" s="56"/>
      <c r="Z358" s="56"/>
    </row>
    <row r="359" spans="1:26" ht="15.75" customHeight="1">
      <c r="A359" s="271"/>
      <c r="B359" s="56"/>
      <c r="C359" s="56"/>
      <c r="D359" s="56"/>
      <c r="E359" s="56"/>
      <c r="F359" s="129"/>
      <c r="G359" s="222"/>
      <c r="H359" s="56"/>
      <c r="I359" s="56"/>
      <c r="J359" s="136"/>
      <c r="K359" s="136"/>
      <c r="L359" s="136"/>
      <c r="M359" s="183"/>
      <c r="N359" s="136"/>
      <c r="O359" s="273"/>
      <c r="P359" s="56"/>
      <c r="Q359" s="56"/>
      <c r="R359" s="56"/>
      <c r="S359" s="56"/>
      <c r="T359" s="56"/>
      <c r="U359" s="56"/>
      <c r="V359" s="56"/>
      <c r="W359" s="56"/>
      <c r="X359" s="56"/>
      <c r="Y359" s="56"/>
      <c r="Z359" s="56"/>
    </row>
    <row r="360" spans="1:26" ht="15.75" customHeight="1">
      <c r="A360" s="271"/>
      <c r="B360" s="56"/>
      <c r="C360" s="56"/>
      <c r="D360" s="56"/>
      <c r="E360" s="56"/>
      <c r="F360" s="129"/>
      <c r="G360" s="222"/>
      <c r="H360" s="56"/>
      <c r="I360" s="56"/>
      <c r="J360" s="136"/>
      <c r="K360" s="136"/>
      <c r="L360" s="136"/>
      <c r="M360" s="183"/>
      <c r="N360" s="136"/>
      <c r="O360" s="273"/>
      <c r="P360" s="56"/>
      <c r="Q360" s="56"/>
      <c r="R360" s="56"/>
      <c r="S360" s="56"/>
      <c r="T360" s="56"/>
      <c r="U360" s="56"/>
      <c r="V360" s="56"/>
      <c r="W360" s="56"/>
      <c r="X360" s="56"/>
      <c r="Y360" s="56"/>
      <c r="Z360" s="56"/>
    </row>
    <row r="361" spans="1:26" ht="15.75" customHeight="1">
      <c r="A361" s="271"/>
      <c r="B361" s="56"/>
      <c r="C361" s="56"/>
      <c r="D361" s="56"/>
      <c r="E361" s="56"/>
      <c r="F361" s="129"/>
      <c r="G361" s="222"/>
      <c r="H361" s="56"/>
      <c r="I361" s="56"/>
      <c r="J361" s="136"/>
      <c r="K361" s="136"/>
      <c r="L361" s="136"/>
      <c r="M361" s="183"/>
      <c r="N361" s="136"/>
      <c r="O361" s="273"/>
      <c r="P361" s="56"/>
      <c r="Q361" s="56"/>
      <c r="R361" s="56"/>
      <c r="S361" s="56"/>
      <c r="T361" s="56"/>
      <c r="U361" s="56"/>
      <c r="V361" s="56"/>
      <c r="W361" s="56"/>
      <c r="X361" s="56"/>
      <c r="Y361" s="56"/>
      <c r="Z361" s="56"/>
    </row>
    <row r="362" spans="1:26" ht="15.75" customHeight="1">
      <c r="A362" s="271"/>
      <c r="B362" s="56"/>
      <c r="C362" s="56"/>
      <c r="D362" s="56"/>
      <c r="E362" s="56"/>
      <c r="F362" s="129"/>
      <c r="G362" s="222"/>
      <c r="H362" s="56"/>
      <c r="I362" s="56"/>
      <c r="J362" s="136"/>
      <c r="K362" s="136"/>
      <c r="L362" s="136"/>
      <c r="M362" s="183"/>
      <c r="N362" s="136"/>
      <c r="O362" s="273"/>
      <c r="P362" s="56"/>
      <c r="Q362" s="56"/>
      <c r="R362" s="56"/>
      <c r="S362" s="56"/>
      <c r="T362" s="56"/>
      <c r="U362" s="56"/>
      <c r="V362" s="56"/>
      <c r="W362" s="56"/>
      <c r="X362" s="56"/>
      <c r="Y362" s="56"/>
      <c r="Z362" s="56"/>
    </row>
    <row r="363" spans="1:26" ht="15.75" customHeight="1">
      <c r="A363" s="271"/>
      <c r="B363" s="56"/>
      <c r="C363" s="56"/>
      <c r="D363" s="56"/>
      <c r="E363" s="56"/>
      <c r="F363" s="129"/>
      <c r="G363" s="222"/>
      <c r="H363" s="56"/>
      <c r="I363" s="56"/>
      <c r="J363" s="136"/>
      <c r="K363" s="136"/>
      <c r="L363" s="136"/>
      <c r="M363" s="183"/>
      <c r="N363" s="136"/>
      <c r="O363" s="273"/>
      <c r="P363" s="56"/>
      <c r="Q363" s="56"/>
      <c r="R363" s="56"/>
      <c r="S363" s="56"/>
      <c r="T363" s="56"/>
      <c r="U363" s="56"/>
      <c r="V363" s="56"/>
      <c r="W363" s="56"/>
      <c r="X363" s="56"/>
      <c r="Y363" s="56"/>
      <c r="Z363" s="56"/>
    </row>
    <row r="364" spans="1:26" ht="15.75" customHeight="1">
      <c r="A364" s="271"/>
      <c r="B364" s="56"/>
      <c r="C364" s="56"/>
      <c r="D364" s="56"/>
      <c r="E364" s="56"/>
      <c r="F364" s="129"/>
      <c r="G364" s="222"/>
      <c r="H364" s="56"/>
      <c r="I364" s="56"/>
      <c r="J364" s="136"/>
      <c r="K364" s="136"/>
      <c r="L364" s="136"/>
      <c r="M364" s="183"/>
      <c r="N364" s="136"/>
      <c r="O364" s="273"/>
      <c r="P364" s="56"/>
      <c r="Q364" s="56"/>
      <c r="R364" s="56"/>
      <c r="S364" s="56"/>
      <c r="T364" s="56"/>
      <c r="U364" s="56"/>
      <c r="V364" s="56"/>
      <c r="W364" s="56"/>
      <c r="X364" s="56"/>
      <c r="Y364" s="56"/>
      <c r="Z364" s="56"/>
    </row>
    <row r="365" spans="1:26" ht="15.75" customHeight="1">
      <c r="A365" s="271"/>
      <c r="B365" s="56"/>
      <c r="C365" s="56"/>
      <c r="D365" s="56"/>
      <c r="E365" s="56"/>
      <c r="F365" s="129"/>
      <c r="G365" s="222"/>
      <c r="H365" s="56"/>
      <c r="I365" s="56"/>
      <c r="J365" s="136"/>
      <c r="K365" s="136"/>
      <c r="L365" s="136"/>
      <c r="M365" s="183"/>
      <c r="N365" s="136"/>
      <c r="O365" s="273"/>
      <c r="P365" s="56"/>
      <c r="Q365" s="56"/>
      <c r="R365" s="56"/>
      <c r="S365" s="56"/>
      <c r="T365" s="56"/>
      <c r="U365" s="56"/>
      <c r="V365" s="56"/>
      <c r="W365" s="56"/>
      <c r="X365" s="56"/>
      <c r="Y365" s="56"/>
      <c r="Z365" s="56"/>
    </row>
    <row r="366" spans="1:26" ht="15.75" customHeight="1">
      <c r="A366" s="271"/>
      <c r="B366" s="56"/>
      <c r="C366" s="56"/>
      <c r="D366" s="56"/>
      <c r="E366" s="56"/>
      <c r="F366" s="129"/>
      <c r="G366" s="222"/>
      <c r="H366" s="56"/>
      <c r="I366" s="56"/>
      <c r="J366" s="136"/>
      <c r="K366" s="136"/>
      <c r="L366" s="136"/>
      <c r="M366" s="183"/>
      <c r="N366" s="136"/>
      <c r="O366" s="273"/>
      <c r="P366" s="56"/>
      <c r="Q366" s="56"/>
      <c r="R366" s="56"/>
      <c r="S366" s="56"/>
      <c r="T366" s="56"/>
      <c r="U366" s="56"/>
      <c r="V366" s="56"/>
      <c r="W366" s="56"/>
      <c r="X366" s="56"/>
      <c r="Y366" s="56"/>
      <c r="Z366" s="56"/>
    </row>
    <row r="367" spans="1:26" ht="15.75" customHeight="1">
      <c r="A367" s="271"/>
      <c r="B367" s="56"/>
      <c r="C367" s="56"/>
      <c r="D367" s="56"/>
      <c r="E367" s="56"/>
      <c r="F367" s="129"/>
      <c r="G367" s="222"/>
      <c r="H367" s="56"/>
      <c r="I367" s="56"/>
      <c r="J367" s="136"/>
      <c r="K367" s="136"/>
      <c r="L367" s="136"/>
      <c r="M367" s="183"/>
      <c r="N367" s="136"/>
      <c r="O367" s="273"/>
      <c r="P367" s="56"/>
      <c r="Q367" s="56"/>
      <c r="R367" s="56"/>
      <c r="S367" s="56"/>
      <c r="T367" s="56"/>
      <c r="U367" s="56"/>
      <c r="V367" s="56"/>
      <c r="W367" s="56"/>
      <c r="X367" s="56"/>
      <c r="Y367" s="56"/>
      <c r="Z367" s="56"/>
    </row>
    <row r="368" spans="1:26" ht="15.75" customHeight="1">
      <c r="A368" s="271"/>
      <c r="B368" s="56"/>
      <c r="C368" s="56"/>
      <c r="D368" s="56"/>
      <c r="E368" s="56"/>
      <c r="F368" s="129"/>
      <c r="G368" s="222"/>
      <c r="H368" s="56"/>
      <c r="I368" s="56"/>
      <c r="J368" s="136"/>
      <c r="K368" s="136"/>
      <c r="L368" s="136"/>
      <c r="M368" s="183"/>
      <c r="N368" s="136"/>
      <c r="O368" s="273"/>
      <c r="P368" s="56"/>
      <c r="Q368" s="56"/>
      <c r="R368" s="56"/>
      <c r="S368" s="56"/>
      <c r="T368" s="56"/>
      <c r="U368" s="56"/>
      <c r="V368" s="56"/>
      <c r="W368" s="56"/>
      <c r="X368" s="56"/>
      <c r="Y368" s="56"/>
      <c r="Z368" s="56"/>
    </row>
    <row r="369" spans="1:26" ht="15.75" customHeight="1">
      <c r="A369" s="271"/>
      <c r="B369" s="56"/>
      <c r="C369" s="56"/>
      <c r="D369" s="56"/>
      <c r="E369" s="56"/>
      <c r="F369" s="129"/>
      <c r="G369" s="222"/>
      <c r="H369" s="56"/>
      <c r="I369" s="56"/>
      <c r="J369" s="136"/>
      <c r="K369" s="136"/>
      <c r="L369" s="136"/>
      <c r="M369" s="183"/>
      <c r="N369" s="136"/>
      <c r="O369" s="273"/>
      <c r="P369" s="56"/>
      <c r="Q369" s="56"/>
      <c r="R369" s="56"/>
      <c r="S369" s="56"/>
      <c r="T369" s="56"/>
      <c r="U369" s="56"/>
      <c r="V369" s="56"/>
      <c r="W369" s="56"/>
      <c r="X369" s="56"/>
      <c r="Y369" s="56"/>
      <c r="Z369" s="56"/>
    </row>
    <row r="370" spans="1:26" ht="15.75" customHeight="1">
      <c r="A370" s="271"/>
      <c r="B370" s="56"/>
      <c r="C370" s="56"/>
      <c r="D370" s="56"/>
      <c r="E370" s="56"/>
      <c r="F370" s="129"/>
      <c r="G370" s="222"/>
      <c r="H370" s="56"/>
      <c r="I370" s="56"/>
      <c r="J370" s="136"/>
      <c r="K370" s="136"/>
      <c r="L370" s="136"/>
      <c r="M370" s="183"/>
      <c r="N370" s="136"/>
      <c r="O370" s="273"/>
      <c r="P370" s="56"/>
      <c r="Q370" s="56"/>
      <c r="R370" s="56"/>
      <c r="S370" s="56"/>
      <c r="T370" s="56"/>
      <c r="U370" s="56"/>
      <c r="V370" s="56"/>
      <c r="W370" s="56"/>
      <c r="X370" s="56"/>
      <c r="Y370" s="56"/>
      <c r="Z370" s="56"/>
    </row>
    <row r="371" spans="1:26" ht="15.75" customHeight="1">
      <c r="A371" s="271"/>
      <c r="B371" s="56"/>
      <c r="C371" s="56"/>
      <c r="D371" s="56"/>
      <c r="E371" s="56"/>
      <c r="F371" s="129"/>
      <c r="G371" s="222"/>
      <c r="H371" s="56"/>
      <c r="I371" s="56"/>
      <c r="J371" s="136"/>
      <c r="K371" s="136"/>
      <c r="L371" s="136"/>
      <c r="M371" s="183"/>
      <c r="N371" s="136"/>
      <c r="O371" s="273"/>
      <c r="P371" s="56"/>
      <c r="Q371" s="56"/>
      <c r="R371" s="56"/>
      <c r="S371" s="56"/>
      <c r="T371" s="56"/>
      <c r="U371" s="56"/>
      <c r="V371" s="56"/>
      <c r="W371" s="56"/>
      <c r="X371" s="56"/>
      <c r="Y371" s="56"/>
      <c r="Z371" s="56"/>
    </row>
    <row r="372" spans="1:26" ht="15.75" customHeight="1">
      <c r="A372" s="271"/>
      <c r="B372" s="56"/>
      <c r="C372" s="56"/>
      <c r="D372" s="56"/>
      <c r="E372" s="56"/>
      <c r="F372" s="129"/>
      <c r="G372" s="222"/>
      <c r="H372" s="56"/>
      <c r="I372" s="56"/>
      <c r="J372" s="136"/>
      <c r="K372" s="136"/>
      <c r="L372" s="136"/>
      <c r="M372" s="183"/>
      <c r="N372" s="136"/>
      <c r="O372" s="273"/>
      <c r="P372" s="56"/>
      <c r="Q372" s="56"/>
      <c r="R372" s="56"/>
      <c r="S372" s="56"/>
      <c r="T372" s="56"/>
      <c r="U372" s="56"/>
      <c r="V372" s="56"/>
      <c r="W372" s="56"/>
      <c r="X372" s="56"/>
      <c r="Y372" s="56"/>
      <c r="Z372" s="56"/>
    </row>
    <row r="373" spans="1:26" ht="15.75" customHeight="1">
      <c r="A373" s="271"/>
      <c r="B373" s="56"/>
      <c r="C373" s="56"/>
      <c r="D373" s="56"/>
      <c r="E373" s="56"/>
      <c r="F373" s="129"/>
      <c r="G373" s="222"/>
      <c r="H373" s="56"/>
      <c r="I373" s="56"/>
      <c r="J373" s="136"/>
      <c r="K373" s="136"/>
      <c r="L373" s="136"/>
      <c r="M373" s="183"/>
      <c r="N373" s="136"/>
      <c r="O373" s="273"/>
      <c r="P373" s="56"/>
      <c r="Q373" s="56"/>
      <c r="R373" s="56"/>
      <c r="S373" s="56"/>
      <c r="T373" s="56"/>
      <c r="U373" s="56"/>
      <c r="V373" s="56"/>
      <c r="W373" s="56"/>
      <c r="X373" s="56"/>
      <c r="Y373" s="56"/>
      <c r="Z373" s="56"/>
    </row>
    <row r="374" spans="1:26" ht="15.75" customHeight="1">
      <c r="A374" s="271"/>
      <c r="B374" s="56"/>
      <c r="C374" s="56"/>
      <c r="D374" s="56"/>
      <c r="E374" s="56"/>
      <c r="F374" s="129"/>
      <c r="G374" s="222"/>
      <c r="H374" s="56"/>
      <c r="I374" s="56"/>
      <c r="J374" s="136"/>
      <c r="K374" s="136"/>
      <c r="L374" s="136"/>
      <c r="M374" s="183"/>
      <c r="N374" s="136"/>
      <c r="O374" s="273"/>
      <c r="P374" s="56"/>
      <c r="Q374" s="56"/>
      <c r="R374" s="56"/>
      <c r="S374" s="56"/>
      <c r="T374" s="56"/>
      <c r="U374" s="56"/>
      <c r="V374" s="56"/>
      <c r="W374" s="56"/>
      <c r="X374" s="56"/>
      <c r="Y374" s="56"/>
      <c r="Z374" s="56"/>
    </row>
    <row r="375" spans="1:26" ht="15.75" customHeight="1">
      <c r="A375" s="271"/>
      <c r="B375" s="56"/>
      <c r="C375" s="56"/>
      <c r="D375" s="56"/>
      <c r="E375" s="56"/>
      <c r="F375" s="129"/>
      <c r="G375" s="222"/>
      <c r="H375" s="56"/>
      <c r="I375" s="56"/>
      <c r="J375" s="136"/>
      <c r="K375" s="136"/>
      <c r="L375" s="136"/>
      <c r="M375" s="183"/>
      <c r="N375" s="136"/>
      <c r="O375" s="273"/>
      <c r="P375" s="56"/>
      <c r="Q375" s="56"/>
      <c r="R375" s="56"/>
      <c r="S375" s="56"/>
      <c r="T375" s="56"/>
      <c r="U375" s="56"/>
      <c r="V375" s="56"/>
      <c r="W375" s="56"/>
      <c r="X375" s="56"/>
      <c r="Y375" s="56"/>
      <c r="Z375" s="56"/>
    </row>
    <row r="376" spans="1:26" ht="15.75" customHeight="1">
      <c r="A376" s="271"/>
      <c r="B376" s="56"/>
      <c r="C376" s="56"/>
      <c r="D376" s="56"/>
      <c r="E376" s="56"/>
      <c r="F376" s="129"/>
      <c r="G376" s="222"/>
      <c r="H376" s="56"/>
      <c r="I376" s="56"/>
      <c r="J376" s="136"/>
      <c r="K376" s="136"/>
      <c r="L376" s="136"/>
      <c r="M376" s="183"/>
      <c r="N376" s="136"/>
      <c r="O376" s="273"/>
      <c r="P376" s="56"/>
      <c r="Q376" s="56"/>
      <c r="R376" s="56"/>
      <c r="S376" s="56"/>
      <c r="T376" s="56"/>
      <c r="U376" s="56"/>
      <c r="V376" s="56"/>
      <c r="W376" s="56"/>
      <c r="X376" s="56"/>
      <c r="Y376" s="56"/>
      <c r="Z376" s="56"/>
    </row>
    <row r="377" spans="1:26" ht="15.75" customHeight="1">
      <c r="A377" s="271"/>
      <c r="B377" s="56"/>
      <c r="C377" s="56"/>
      <c r="D377" s="56"/>
      <c r="E377" s="56"/>
      <c r="F377" s="129"/>
      <c r="G377" s="222"/>
      <c r="H377" s="56"/>
      <c r="I377" s="56"/>
      <c r="J377" s="136"/>
      <c r="K377" s="136"/>
      <c r="L377" s="136"/>
      <c r="M377" s="183"/>
      <c r="N377" s="136"/>
      <c r="O377" s="273"/>
      <c r="P377" s="56"/>
      <c r="Q377" s="56"/>
      <c r="R377" s="56"/>
      <c r="S377" s="56"/>
      <c r="T377" s="56"/>
      <c r="U377" s="56"/>
      <c r="V377" s="56"/>
      <c r="W377" s="56"/>
      <c r="X377" s="56"/>
      <c r="Y377" s="56"/>
      <c r="Z377" s="56"/>
    </row>
    <row r="378" spans="1:26" ht="15.75" customHeight="1">
      <c r="A378" s="271"/>
      <c r="B378" s="56"/>
      <c r="C378" s="56"/>
      <c r="D378" s="56"/>
      <c r="E378" s="56"/>
      <c r="F378" s="129"/>
      <c r="G378" s="222"/>
      <c r="H378" s="56"/>
      <c r="I378" s="56"/>
      <c r="J378" s="136"/>
      <c r="K378" s="136"/>
      <c r="L378" s="136"/>
      <c r="M378" s="183"/>
      <c r="N378" s="136"/>
      <c r="O378" s="273"/>
      <c r="P378" s="56"/>
      <c r="Q378" s="56"/>
      <c r="R378" s="56"/>
      <c r="S378" s="56"/>
      <c r="T378" s="56"/>
      <c r="U378" s="56"/>
      <c r="V378" s="56"/>
      <c r="W378" s="56"/>
      <c r="X378" s="56"/>
      <c r="Y378" s="56"/>
      <c r="Z378" s="56"/>
    </row>
    <row r="379" spans="1:26" ht="15.75" customHeight="1">
      <c r="A379" s="271"/>
      <c r="B379" s="56"/>
      <c r="C379" s="56"/>
      <c r="D379" s="56"/>
      <c r="E379" s="56"/>
      <c r="F379" s="129"/>
      <c r="G379" s="222"/>
      <c r="H379" s="56"/>
      <c r="I379" s="56"/>
      <c r="J379" s="136"/>
      <c r="K379" s="136"/>
      <c r="L379" s="136"/>
      <c r="M379" s="183"/>
      <c r="N379" s="136"/>
      <c r="O379" s="273"/>
      <c r="P379" s="56"/>
      <c r="Q379" s="56"/>
      <c r="R379" s="56"/>
      <c r="S379" s="56"/>
      <c r="T379" s="56"/>
      <c r="U379" s="56"/>
      <c r="V379" s="56"/>
      <c r="W379" s="56"/>
      <c r="X379" s="56"/>
      <c r="Y379" s="56"/>
      <c r="Z379" s="56"/>
    </row>
    <row r="380" spans="1:26" ht="15.75" customHeight="1">
      <c r="A380" s="271"/>
      <c r="B380" s="56"/>
      <c r="C380" s="56"/>
      <c r="D380" s="56"/>
      <c r="E380" s="56"/>
      <c r="F380" s="129"/>
      <c r="G380" s="222"/>
      <c r="H380" s="56"/>
      <c r="I380" s="56"/>
      <c r="J380" s="136"/>
      <c r="K380" s="136"/>
      <c r="L380" s="136"/>
      <c r="M380" s="183"/>
      <c r="N380" s="136"/>
      <c r="O380" s="273"/>
      <c r="P380" s="56"/>
      <c r="Q380" s="56"/>
      <c r="R380" s="56"/>
      <c r="S380" s="56"/>
      <c r="T380" s="56"/>
      <c r="U380" s="56"/>
      <c r="V380" s="56"/>
      <c r="W380" s="56"/>
      <c r="X380" s="56"/>
      <c r="Y380" s="56"/>
      <c r="Z380" s="56"/>
    </row>
    <row r="381" spans="1:26" ht="15.75" customHeight="1">
      <c r="A381" s="271"/>
      <c r="B381" s="56"/>
      <c r="C381" s="56"/>
      <c r="D381" s="56"/>
      <c r="E381" s="56"/>
      <c r="F381" s="129"/>
      <c r="G381" s="222"/>
      <c r="H381" s="56"/>
      <c r="I381" s="56"/>
      <c r="J381" s="136"/>
      <c r="K381" s="136"/>
      <c r="L381" s="136"/>
      <c r="M381" s="183"/>
      <c r="N381" s="136"/>
      <c r="O381" s="273"/>
      <c r="P381" s="56"/>
      <c r="Q381" s="56"/>
      <c r="R381" s="56"/>
      <c r="S381" s="56"/>
      <c r="T381" s="56"/>
      <c r="U381" s="56"/>
      <c r="V381" s="56"/>
      <c r="W381" s="56"/>
      <c r="X381" s="56"/>
      <c r="Y381" s="56"/>
      <c r="Z381" s="56"/>
    </row>
    <row r="382" spans="1:26" ht="15.75" customHeight="1">
      <c r="A382" s="271"/>
      <c r="B382" s="56"/>
      <c r="C382" s="56"/>
      <c r="D382" s="56"/>
      <c r="E382" s="56"/>
      <c r="F382" s="129"/>
      <c r="G382" s="222"/>
      <c r="H382" s="56"/>
      <c r="I382" s="56"/>
      <c r="J382" s="136"/>
      <c r="K382" s="136"/>
      <c r="L382" s="136"/>
      <c r="M382" s="183"/>
      <c r="N382" s="136"/>
      <c r="O382" s="273"/>
      <c r="P382" s="56"/>
      <c r="Q382" s="56"/>
      <c r="R382" s="56"/>
      <c r="S382" s="56"/>
      <c r="T382" s="56"/>
      <c r="U382" s="56"/>
      <c r="V382" s="56"/>
      <c r="W382" s="56"/>
      <c r="X382" s="56"/>
      <c r="Y382" s="56"/>
      <c r="Z382" s="56"/>
    </row>
    <row r="383" spans="1:26" ht="15.75" customHeight="1">
      <c r="A383" s="271"/>
      <c r="B383" s="56"/>
      <c r="C383" s="56"/>
      <c r="D383" s="56"/>
      <c r="E383" s="56"/>
      <c r="F383" s="129"/>
      <c r="G383" s="222"/>
      <c r="H383" s="56"/>
      <c r="I383" s="56"/>
      <c r="J383" s="136"/>
      <c r="K383" s="136"/>
      <c r="L383" s="136"/>
      <c r="M383" s="183"/>
      <c r="N383" s="136"/>
      <c r="O383" s="273"/>
      <c r="P383" s="56"/>
      <c r="Q383" s="56"/>
      <c r="R383" s="56"/>
      <c r="S383" s="56"/>
      <c r="T383" s="56"/>
      <c r="U383" s="56"/>
      <c r="V383" s="56"/>
      <c r="W383" s="56"/>
      <c r="X383" s="56"/>
      <c r="Y383" s="56"/>
      <c r="Z383" s="56"/>
    </row>
    <row r="384" spans="1:26" ht="15.75" customHeight="1">
      <c r="A384" s="271"/>
      <c r="B384" s="56"/>
      <c r="C384" s="56"/>
      <c r="D384" s="56"/>
      <c r="E384" s="56"/>
      <c r="F384" s="129"/>
      <c r="G384" s="222"/>
      <c r="H384" s="56"/>
      <c r="I384" s="56"/>
      <c r="J384" s="136"/>
      <c r="K384" s="136"/>
      <c r="L384" s="136"/>
      <c r="M384" s="183"/>
      <c r="N384" s="136"/>
      <c r="O384" s="273"/>
      <c r="P384" s="56"/>
      <c r="Q384" s="56"/>
      <c r="R384" s="56"/>
      <c r="S384" s="56"/>
      <c r="T384" s="56"/>
      <c r="U384" s="56"/>
      <c r="V384" s="56"/>
      <c r="W384" s="56"/>
      <c r="X384" s="56"/>
      <c r="Y384" s="56"/>
      <c r="Z384" s="56"/>
    </row>
    <row r="385" spans="1:26" ht="15.75" customHeight="1">
      <c r="A385" s="271"/>
      <c r="B385" s="56"/>
      <c r="C385" s="56"/>
      <c r="D385" s="56"/>
      <c r="E385" s="56"/>
      <c r="F385" s="129"/>
      <c r="G385" s="222"/>
      <c r="H385" s="56"/>
      <c r="I385" s="56"/>
      <c r="J385" s="136"/>
      <c r="K385" s="136"/>
      <c r="L385" s="136"/>
      <c r="M385" s="183"/>
      <c r="N385" s="136"/>
      <c r="O385" s="273"/>
      <c r="P385" s="56"/>
      <c r="Q385" s="56"/>
      <c r="R385" s="56"/>
      <c r="S385" s="56"/>
      <c r="T385" s="56"/>
      <c r="U385" s="56"/>
      <c r="V385" s="56"/>
      <c r="W385" s="56"/>
      <c r="X385" s="56"/>
      <c r="Y385" s="56"/>
      <c r="Z385" s="56"/>
    </row>
    <row r="386" spans="1:26" ht="15.75" customHeight="1">
      <c r="A386" s="271"/>
      <c r="B386" s="56"/>
      <c r="C386" s="56"/>
      <c r="D386" s="56"/>
      <c r="E386" s="56"/>
      <c r="F386" s="129"/>
      <c r="G386" s="222"/>
      <c r="H386" s="56"/>
      <c r="I386" s="56"/>
      <c r="J386" s="136"/>
      <c r="K386" s="136"/>
      <c r="L386" s="136"/>
      <c r="M386" s="183"/>
      <c r="N386" s="136"/>
      <c r="O386" s="273"/>
      <c r="P386" s="56"/>
      <c r="Q386" s="56"/>
      <c r="R386" s="56"/>
      <c r="S386" s="56"/>
      <c r="T386" s="56"/>
      <c r="U386" s="56"/>
      <c r="V386" s="56"/>
      <c r="W386" s="56"/>
      <c r="X386" s="56"/>
      <c r="Y386" s="56"/>
      <c r="Z386" s="56"/>
    </row>
    <row r="387" spans="1:26" ht="15.75" customHeight="1">
      <c r="A387" s="271"/>
      <c r="B387" s="56"/>
      <c r="C387" s="56"/>
      <c r="D387" s="56"/>
      <c r="E387" s="56"/>
      <c r="F387" s="129"/>
      <c r="G387" s="222"/>
      <c r="H387" s="56"/>
      <c r="I387" s="56"/>
      <c r="J387" s="136"/>
      <c r="K387" s="136"/>
      <c r="L387" s="136"/>
      <c r="M387" s="183"/>
      <c r="N387" s="136"/>
      <c r="O387" s="273"/>
      <c r="P387" s="56"/>
      <c r="Q387" s="56"/>
      <c r="R387" s="56"/>
      <c r="S387" s="56"/>
      <c r="T387" s="56"/>
      <c r="U387" s="56"/>
      <c r="V387" s="56"/>
      <c r="W387" s="56"/>
      <c r="X387" s="56"/>
      <c r="Y387" s="56"/>
      <c r="Z387" s="56"/>
    </row>
    <row r="388" spans="1:26" ht="15.75" customHeight="1">
      <c r="A388" s="271"/>
      <c r="B388" s="56"/>
      <c r="C388" s="56"/>
      <c r="D388" s="56"/>
      <c r="E388" s="56"/>
      <c r="F388" s="129"/>
      <c r="G388" s="222"/>
      <c r="H388" s="56"/>
      <c r="I388" s="56"/>
      <c r="J388" s="136"/>
      <c r="K388" s="136"/>
      <c r="L388" s="136"/>
      <c r="M388" s="183"/>
      <c r="N388" s="136"/>
      <c r="O388" s="273"/>
      <c r="P388" s="56"/>
      <c r="Q388" s="56"/>
      <c r="R388" s="56"/>
      <c r="S388" s="56"/>
      <c r="T388" s="56"/>
      <c r="U388" s="56"/>
      <c r="V388" s="56"/>
      <c r="W388" s="56"/>
      <c r="X388" s="56"/>
      <c r="Y388" s="56"/>
      <c r="Z388" s="56"/>
    </row>
    <row r="389" spans="1:26" ht="15.75" customHeight="1">
      <c r="A389" s="271"/>
      <c r="B389" s="56"/>
      <c r="C389" s="56"/>
      <c r="D389" s="56"/>
      <c r="E389" s="56"/>
      <c r="F389" s="129"/>
      <c r="G389" s="222"/>
      <c r="H389" s="56"/>
      <c r="I389" s="56"/>
      <c r="J389" s="136"/>
      <c r="K389" s="136"/>
      <c r="L389" s="136"/>
      <c r="M389" s="183"/>
      <c r="N389" s="136"/>
      <c r="O389" s="273"/>
      <c r="P389" s="56"/>
      <c r="Q389" s="56"/>
      <c r="R389" s="56"/>
      <c r="S389" s="56"/>
      <c r="T389" s="56"/>
      <c r="U389" s="56"/>
      <c r="V389" s="56"/>
      <c r="W389" s="56"/>
      <c r="X389" s="56"/>
      <c r="Y389" s="56"/>
      <c r="Z389" s="56"/>
    </row>
    <row r="390" spans="1:26" ht="15.75" customHeight="1">
      <c r="A390" s="271"/>
      <c r="B390" s="56"/>
      <c r="C390" s="56"/>
      <c r="D390" s="56"/>
      <c r="E390" s="56"/>
      <c r="F390" s="129"/>
      <c r="G390" s="222"/>
      <c r="H390" s="56"/>
      <c r="I390" s="56"/>
      <c r="J390" s="136"/>
      <c r="K390" s="136"/>
      <c r="L390" s="136"/>
      <c r="M390" s="183"/>
      <c r="N390" s="136"/>
      <c r="O390" s="273"/>
      <c r="P390" s="56"/>
      <c r="Q390" s="56"/>
      <c r="R390" s="56"/>
      <c r="S390" s="56"/>
      <c r="T390" s="56"/>
      <c r="U390" s="56"/>
      <c r="V390" s="56"/>
      <c r="W390" s="56"/>
      <c r="X390" s="56"/>
      <c r="Y390" s="56"/>
      <c r="Z390" s="56"/>
    </row>
    <row r="391" spans="1:26" ht="15.75" customHeight="1">
      <c r="A391" s="271"/>
      <c r="B391" s="56"/>
      <c r="C391" s="56"/>
      <c r="D391" s="56"/>
      <c r="E391" s="56"/>
      <c r="F391" s="129"/>
      <c r="G391" s="222"/>
      <c r="H391" s="56"/>
      <c r="I391" s="56"/>
      <c r="J391" s="136"/>
      <c r="K391" s="136"/>
      <c r="L391" s="136"/>
      <c r="M391" s="183"/>
      <c r="N391" s="136"/>
      <c r="O391" s="273"/>
      <c r="P391" s="56"/>
      <c r="Q391" s="56"/>
      <c r="R391" s="56"/>
      <c r="S391" s="56"/>
      <c r="T391" s="56"/>
      <c r="U391" s="56"/>
      <c r="V391" s="56"/>
      <c r="W391" s="56"/>
      <c r="X391" s="56"/>
      <c r="Y391" s="56"/>
      <c r="Z391" s="56"/>
    </row>
    <row r="392" spans="1:26" ht="15.75" customHeight="1">
      <c r="A392" s="271"/>
      <c r="B392" s="56"/>
      <c r="C392" s="56"/>
      <c r="D392" s="56"/>
      <c r="E392" s="56"/>
      <c r="F392" s="129"/>
      <c r="G392" s="222"/>
      <c r="H392" s="56"/>
      <c r="I392" s="56"/>
      <c r="J392" s="136"/>
      <c r="K392" s="136"/>
      <c r="L392" s="136"/>
      <c r="M392" s="183"/>
      <c r="N392" s="136"/>
      <c r="O392" s="273"/>
      <c r="P392" s="56"/>
      <c r="Q392" s="56"/>
      <c r="R392" s="56"/>
      <c r="S392" s="56"/>
      <c r="T392" s="56"/>
      <c r="U392" s="56"/>
      <c r="V392" s="56"/>
      <c r="W392" s="56"/>
      <c r="X392" s="56"/>
      <c r="Y392" s="56"/>
      <c r="Z392" s="56"/>
    </row>
    <row r="393" spans="1:26" ht="15.75" customHeight="1">
      <c r="A393" s="271"/>
      <c r="B393" s="56"/>
      <c r="C393" s="56"/>
      <c r="D393" s="56"/>
      <c r="E393" s="56"/>
      <c r="F393" s="129"/>
      <c r="G393" s="222"/>
      <c r="H393" s="56"/>
      <c r="I393" s="56"/>
      <c r="J393" s="136"/>
      <c r="K393" s="136"/>
      <c r="L393" s="136"/>
      <c r="M393" s="183"/>
      <c r="N393" s="136"/>
      <c r="O393" s="273"/>
      <c r="P393" s="56"/>
      <c r="Q393" s="56"/>
      <c r="R393" s="56"/>
      <c r="S393" s="56"/>
      <c r="T393" s="56"/>
      <c r="U393" s="56"/>
      <c r="V393" s="56"/>
      <c r="W393" s="56"/>
      <c r="X393" s="56"/>
      <c r="Y393" s="56"/>
      <c r="Z393" s="56"/>
    </row>
    <row r="394" spans="1:26" ht="15.75" customHeight="1">
      <c r="A394" s="271"/>
      <c r="B394" s="56"/>
      <c r="C394" s="56"/>
      <c r="D394" s="56"/>
      <c r="E394" s="56"/>
      <c r="F394" s="129"/>
      <c r="G394" s="222"/>
      <c r="H394" s="56"/>
      <c r="I394" s="56"/>
      <c r="J394" s="136"/>
      <c r="K394" s="136"/>
      <c r="L394" s="136"/>
      <c r="M394" s="183"/>
      <c r="N394" s="136"/>
      <c r="O394" s="273"/>
      <c r="P394" s="56"/>
      <c r="Q394" s="56"/>
      <c r="R394" s="56"/>
      <c r="S394" s="56"/>
      <c r="T394" s="56"/>
      <c r="U394" s="56"/>
      <c r="V394" s="56"/>
      <c r="W394" s="56"/>
      <c r="X394" s="56"/>
      <c r="Y394" s="56"/>
      <c r="Z394" s="56"/>
    </row>
    <row r="395" spans="1:26" ht="15.75" customHeight="1">
      <c r="A395" s="271"/>
      <c r="B395" s="56"/>
      <c r="C395" s="56"/>
      <c r="D395" s="56"/>
      <c r="E395" s="56"/>
      <c r="F395" s="129"/>
      <c r="G395" s="222"/>
      <c r="H395" s="56"/>
      <c r="I395" s="56"/>
      <c r="J395" s="136"/>
      <c r="K395" s="136"/>
      <c r="L395" s="136"/>
      <c r="M395" s="183"/>
      <c r="N395" s="136"/>
      <c r="O395" s="273"/>
      <c r="P395" s="56"/>
      <c r="Q395" s="56"/>
      <c r="R395" s="56"/>
      <c r="S395" s="56"/>
      <c r="T395" s="56"/>
      <c r="U395" s="56"/>
      <c r="V395" s="56"/>
      <c r="W395" s="56"/>
      <c r="X395" s="56"/>
      <c r="Y395" s="56"/>
      <c r="Z395" s="56"/>
    </row>
    <row r="396" spans="1:26" ht="15.75" customHeight="1">
      <c r="A396" s="271"/>
      <c r="B396" s="56"/>
      <c r="C396" s="56"/>
      <c r="D396" s="56"/>
      <c r="E396" s="56"/>
      <c r="F396" s="129"/>
      <c r="G396" s="222"/>
      <c r="H396" s="56"/>
      <c r="I396" s="56"/>
      <c r="J396" s="136"/>
      <c r="K396" s="136"/>
      <c r="L396" s="136"/>
      <c r="M396" s="183"/>
      <c r="N396" s="136"/>
      <c r="O396" s="273"/>
      <c r="P396" s="56"/>
      <c r="Q396" s="56"/>
      <c r="R396" s="56"/>
      <c r="S396" s="56"/>
      <c r="T396" s="56"/>
      <c r="U396" s="56"/>
      <c r="V396" s="56"/>
      <c r="W396" s="56"/>
      <c r="X396" s="56"/>
      <c r="Y396" s="56"/>
      <c r="Z396" s="56"/>
    </row>
    <row r="397" spans="1:26" ht="15.75" customHeight="1">
      <c r="A397" s="271"/>
      <c r="B397" s="56"/>
      <c r="C397" s="56"/>
      <c r="D397" s="56"/>
      <c r="E397" s="56"/>
      <c r="F397" s="129"/>
      <c r="G397" s="222"/>
      <c r="H397" s="56"/>
      <c r="I397" s="56"/>
      <c r="J397" s="136"/>
      <c r="K397" s="136"/>
      <c r="L397" s="136"/>
      <c r="M397" s="183"/>
      <c r="N397" s="136"/>
      <c r="O397" s="273"/>
      <c r="P397" s="56"/>
      <c r="Q397" s="56"/>
      <c r="R397" s="56"/>
      <c r="S397" s="56"/>
      <c r="T397" s="56"/>
      <c r="U397" s="56"/>
      <c r="V397" s="56"/>
      <c r="W397" s="56"/>
      <c r="X397" s="56"/>
      <c r="Y397" s="56"/>
      <c r="Z397" s="56"/>
    </row>
    <row r="398" spans="1:26" ht="15.75" customHeight="1">
      <c r="A398" s="271"/>
      <c r="B398" s="56"/>
      <c r="C398" s="56"/>
      <c r="D398" s="56"/>
      <c r="E398" s="56"/>
      <c r="F398" s="129"/>
      <c r="G398" s="222"/>
      <c r="H398" s="56"/>
      <c r="I398" s="56"/>
      <c r="J398" s="136"/>
      <c r="K398" s="136"/>
      <c r="L398" s="136"/>
      <c r="M398" s="183"/>
      <c r="N398" s="136"/>
      <c r="O398" s="273"/>
      <c r="P398" s="56"/>
      <c r="Q398" s="56"/>
      <c r="R398" s="56"/>
      <c r="S398" s="56"/>
      <c r="T398" s="56"/>
      <c r="U398" s="56"/>
      <c r="V398" s="56"/>
      <c r="W398" s="56"/>
      <c r="X398" s="56"/>
      <c r="Y398" s="56"/>
      <c r="Z398" s="56"/>
    </row>
    <row r="399" spans="1:26" ht="15.75" customHeight="1">
      <c r="A399" s="271"/>
      <c r="B399" s="56"/>
      <c r="C399" s="56"/>
      <c r="D399" s="56"/>
      <c r="E399" s="56"/>
      <c r="F399" s="129"/>
      <c r="G399" s="222"/>
      <c r="H399" s="56"/>
      <c r="I399" s="56"/>
      <c r="J399" s="136"/>
      <c r="K399" s="136"/>
      <c r="L399" s="136"/>
      <c r="M399" s="183"/>
      <c r="N399" s="136"/>
      <c r="O399" s="273"/>
      <c r="P399" s="56"/>
      <c r="Q399" s="56"/>
      <c r="R399" s="56"/>
      <c r="S399" s="56"/>
      <c r="T399" s="56"/>
      <c r="U399" s="56"/>
      <c r="V399" s="56"/>
      <c r="W399" s="56"/>
      <c r="X399" s="56"/>
      <c r="Y399" s="56"/>
      <c r="Z399" s="56"/>
    </row>
    <row r="400" spans="1:26" ht="15.75" customHeight="1">
      <c r="A400" s="271"/>
      <c r="B400" s="56"/>
      <c r="C400" s="56"/>
      <c r="D400" s="56"/>
      <c r="E400" s="56"/>
      <c r="F400" s="129"/>
      <c r="G400" s="222"/>
      <c r="H400" s="56"/>
      <c r="I400" s="56"/>
      <c r="J400" s="136"/>
      <c r="K400" s="136"/>
      <c r="L400" s="136"/>
      <c r="M400" s="183"/>
      <c r="N400" s="136"/>
      <c r="O400" s="273"/>
      <c r="P400" s="56"/>
      <c r="Q400" s="56"/>
      <c r="R400" s="56"/>
      <c r="S400" s="56"/>
      <c r="T400" s="56"/>
      <c r="U400" s="56"/>
      <c r="V400" s="56"/>
      <c r="W400" s="56"/>
      <c r="X400" s="56"/>
      <c r="Y400" s="56"/>
      <c r="Z400" s="56"/>
    </row>
    <row r="401" spans="1:26" ht="15.75" customHeight="1">
      <c r="A401" s="271"/>
      <c r="B401" s="56"/>
      <c r="C401" s="56"/>
      <c r="D401" s="56"/>
      <c r="E401" s="56"/>
      <c r="F401" s="129"/>
      <c r="G401" s="222"/>
      <c r="H401" s="56"/>
      <c r="I401" s="56"/>
      <c r="J401" s="136"/>
      <c r="K401" s="136"/>
      <c r="L401" s="136"/>
      <c r="M401" s="183"/>
      <c r="N401" s="136"/>
      <c r="O401" s="273"/>
      <c r="P401" s="56"/>
      <c r="Q401" s="56"/>
      <c r="R401" s="56"/>
      <c r="S401" s="56"/>
      <c r="T401" s="56"/>
      <c r="U401" s="56"/>
      <c r="V401" s="56"/>
      <c r="W401" s="56"/>
      <c r="X401" s="56"/>
      <c r="Y401" s="56"/>
      <c r="Z401" s="56"/>
    </row>
    <row r="402" spans="1:26" ht="15.75" customHeight="1">
      <c r="A402" s="271"/>
      <c r="B402" s="56"/>
      <c r="C402" s="56"/>
      <c r="D402" s="56"/>
      <c r="E402" s="56"/>
      <c r="F402" s="129"/>
      <c r="G402" s="222"/>
      <c r="H402" s="56"/>
      <c r="I402" s="56"/>
      <c r="J402" s="136"/>
      <c r="K402" s="136"/>
      <c r="L402" s="136"/>
      <c r="M402" s="183"/>
      <c r="N402" s="136"/>
      <c r="O402" s="273"/>
      <c r="P402" s="56"/>
      <c r="Q402" s="56"/>
      <c r="R402" s="56"/>
      <c r="S402" s="56"/>
      <c r="T402" s="56"/>
      <c r="U402" s="56"/>
      <c r="V402" s="56"/>
      <c r="W402" s="56"/>
      <c r="X402" s="56"/>
      <c r="Y402" s="56"/>
      <c r="Z402" s="56"/>
    </row>
    <row r="403" spans="1:26" ht="15.75" customHeight="1">
      <c r="A403" s="271"/>
      <c r="B403" s="56"/>
      <c r="C403" s="56"/>
      <c r="D403" s="56"/>
      <c r="E403" s="56"/>
      <c r="F403" s="129"/>
      <c r="G403" s="222"/>
      <c r="H403" s="56"/>
      <c r="I403" s="56"/>
      <c r="J403" s="136"/>
      <c r="K403" s="136"/>
      <c r="L403" s="136"/>
      <c r="M403" s="183"/>
      <c r="N403" s="136"/>
      <c r="O403" s="273"/>
      <c r="P403" s="56"/>
      <c r="Q403" s="56"/>
      <c r="R403" s="56"/>
      <c r="S403" s="56"/>
      <c r="T403" s="56"/>
      <c r="U403" s="56"/>
      <c r="V403" s="56"/>
      <c r="W403" s="56"/>
      <c r="X403" s="56"/>
      <c r="Y403" s="56"/>
      <c r="Z403" s="56"/>
    </row>
    <row r="404" spans="1:26" ht="15.75" customHeight="1">
      <c r="A404" s="271"/>
      <c r="B404" s="56"/>
      <c r="C404" s="56"/>
      <c r="D404" s="56"/>
      <c r="E404" s="56"/>
      <c r="F404" s="129"/>
      <c r="G404" s="222"/>
      <c r="H404" s="56"/>
      <c r="I404" s="56"/>
      <c r="J404" s="136"/>
      <c r="K404" s="136"/>
      <c r="L404" s="136"/>
      <c r="M404" s="183"/>
      <c r="N404" s="136"/>
      <c r="O404" s="273"/>
      <c r="P404" s="56"/>
      <c r="Q404" s="56"/>
      <c r="R404" s="56"/>
      <c r="S404" s="56"/>
      <c r="T404" s="56"/>
      <c r="U404" s="56"/>
      <c r="V404" s="56"/>
      <c r="W404" s="56"/>
      <c r="X404" s="56"/>
      <c r="Y404" s="56"/>
      <c r="Z404" s="56"/>
    </row>
    <row r="405" spans="1:26" ht="15.75" customHeight="1">
      <c r="A405" s="271"/>
      <c r="B405" s="56"/>
      <c r="C405" s="56"/>
      <c r="D405" s="56"/>
      <c r="E405" s="56"/>
      <c r="F405" s="129"/>
      <c r="G405" s="222"/>
      <c r="H405" s="56"/>
      <c r="I405" s="56"/>
      <c r="J405" s="136"/>
      <c r="K405" s="136"/>
      <c r="L405" s="136"/>
      <c r="M405" s="183"/>
      <c r="N405" s="136"/>
      <c r="O405" s="273"/>
      <c r="P405" s="56"/>
      <c r="Q405" s="56"/>
      <c r="R405" s="56"/>
      <c r="S405" s="56"/>
      <c r="T405" s="56"/>
      <c r="U405" s="56"/>
      <c r="V405" s="56"/>
      <c r="W405" s="56"/>
      <c r="X405" s="56"/>
      <c r="Y405" s="56"/>
      <c r="Z405" s="56"/>
    </row>
    <row r="406" spans="1:26" ht="15.75" customHeight="1">
      <c r="A406" s="271"/>
      <c r="B406" s="56"/>
      <c r="C406" s="56"/>
      <c r="D406" s="56"/>
      <c r="E406" s="56"/>
      <c r="F406" s="129"/>
      <c r="G406" s="222"/>
      <c r="H406" s="56"/>
      <c r="I406" s="56"/>
      <c r="J406" s="136"/>
      <c r="K406" s="136"/>
      <c r="L406" s="136"/>
      <c r="M406" s="183"/>
      <c r="N406" s="136"/>
      <c r="O406" s="273"/>
      <c r="P406" s="56"/>
      <c r="Q406" s="56"/>
      <c r="R406" s="56"/>
      <c r="S406" s="56"/>
      <c r="T406" s="56"/>
      <c r="U406" s="56"/>
      <c r="V406" s="56"/>
      <c r="W406" s="56"/>
      <c r="X406" s="56"/>
      <c r="Y406" s="56"/>
      <c r="Z406" s="56"/>
    </row>
    <row r="407" spans="1:26" ht="15.75" customHeight="1">
      <c r="A407" s="271"/>
      <c r="B407" s="56"/>
      <c r="C407" s="56"/>
      <c r="D407" s="56"/>
      <c r="E407" s="56"/>
      <c r="F407" s="129"/>
      <c r="G407" s="222"/>
      <c r="H407" s="56"/>
      <c r="I407" s="56"/>
      <c r="J407" s="136"/>
      <c r="K407" s="136"/>
      <c r="L407" s="136"/>
      <c r="M407" s="183"/>
      <c r="N407" s="136"/>
      <c r="O407" s="273"/>
      <c r="P407" s="56"/>
      <c r="Q407" s="56"/>
      <c r="R407" s="56"/>
      <c r="S407" s="56"/>
      <c r="T407" s="56"/>
      <c r="U407" s="56"/>
      <c r="V407" s="56"/>
      <c r="W407" s="56"/>
      <c r="X407" s="56"/>
      <c r="Y407" s="56"/>
      <c r="Z407" s="56"/>
    </row>
    <row r="408" spans="1:26" ht="15.75" customHeight="1">
      <c r="A408" s="271"/>
      <c r="B408" s="56"/>
      <c r="C408" s="56"/>
      <c r="D408" s="56"/>
      <c r="E408" s="56"/>
      <c r="F408" s="129"/>
      <c r="G408" s="222"/>
      <c r="H408" s="56"/>
      <c r="I408" s="56"/>
      <c r="J408" s="136"/>
      <c r="K408" s="136"/>
      <c r="L408" s="136"/>
      <c r="M408" s="183"/>
      <c r="N408" s="136"/>
      <c r="O408" s="273"/>
      <c r="P408" s="56"/>
      <c r="Q408" s="56"/>
      <c r="R408" s="56"/>
      <c r="S408" s="56"/>
      <c r="T408" s="56"/>
      <c r="U408" s="56"/>
      <c r="V408" s="56"/>
      <c r="W408" s="56"/>
      <c r="X408" s="56"/>
      <c r="Y408" s="56"/>
      <c r="Z408" s="56"/>
    </row>
    <row r="409" spans="1:26" ht="15.75" customHeight="1">
      <c r="A409" s="271"/>
      <c r="B409" s="56"/>
      <c r="C409" s="56"/>
      <c r="D409" s="56"/>
      <c r="E409" s="56"/>
      <c r="F409" s="129"/>
      <c r="G409" s="222"/>
      <c r="H409" s="56"/>
      <c r="I409" s="56"/>
      <c r="J409" s="136"/>
      <c r="K409" s="136"/>
      <c r="L409" s="136"/>
      <c r="M409" s="183"/>
      <c r="N409" s="136"/>
      <c r="O409" s="273"/>
      <c r="P409" s="56"/>
      <c r="Q409" s="56"/>
      <c r="R409" s="56"/>
      <c r="S409" s="56"/>
      <c r="T409" s="56"/>
      <c r="U409" s="56"/>
      <c r="V409" s="56"/>
      <c r="W409" s="56"/>
      <c r="X409" s="56"/>
      <c r="Y409" s="56"/>
      <c r="Z409" s="56"/>
    </row>
    <row r="410" spans="1:26" ht="15.75" customHeight="1">
      <c r="A410" s="271"/>
      <c r="B410" s="56"/>
      <c r="C410" s="56"/>
      <c r="D410" s="56"/>
      <c r="E410" s="56"/>
      <c r="F410" s="129"/>
      <c r="G410" s="222"/>
      <c r="H410" s="56"/>
      <c r="I410" s="56"/>
      <c r="J410" s="136"/>
      <c r="K410" s="136"/>
      <c r="L410" s="136"/>
      <c r="M410" s="183"/>
      <c r="N410" s="136"/>
      <c r="O410" s="273"/>
      <c r="P410" s="56"/>
      <c r="Q410" s="56"/>
      <c r="R410" s="56"/>
      <c r="S410" s="56"/>
      <c r="T410" s="56"/>
      <c r="U410" s="56"/>
      <c r="V410" s="56"/>
      <c r="W410" s="56"/>
      <c r="X410" s="56"/>
      <c r="Y410" s="56"/>
      <c r="Z410" s="56"/>
    </row>
    <row r="411" spans="1:26" ht="15.75" customHeight="1">
      <c r="A411" s="271"/>
      <c r="B411" s="56"/>
      <c r="C411" s="56"/>
      <c r="D411" s="56"/>
      <c r="E411" s="56"/>
      <c r="F411" s="129"/>
      <c r="G411" s="222"/>
      <c r="H411" s="56"/>
      <c r="I411" s="56"/>
      <c r="J411" s="136"/>
      <c r="K411" s="136"/>
      <c r="L411" s="136"/>
      <c r="M411" s="183"/>
      <c r="N411" s="136"/>
      <c r="O411" s="273"/>
      <c r="P411" s="56"/>
      <c r="Q411" s="56"/>
      <c r="R411" s="56"/>
      <c r="S411" s="56"/>
      <c r="T411" s="56"/>
      <c r="U411" s="56"/>
      <c r="V411" s="56"/>
      <c r="W411" s="56"/>
      <c r="X411" s="56"/>
      <c r="Y411" s="56"/>
      <c r="Z411" s="56"/>
    </row>
    <row r="412" spans="1:26" ht="15.75" customHeight="1">
      <c r="A412" s="271"/>
      <c r="B412" s="56"/>
      <c r="C412" s="56"/>
      <c r="D412" s="56"/>
      <c r="E412" s="56"/>
      <c r="F412" s="129"/>
      <c r="G412" s="222"/>
      <c r="H412" s="56"/>
      <c r="I412" s="56"/>
      <c r="J412" s="136"/>
      <c r="K412" s="136"/>
      <c r="L412" s="136"/>
      <c r="M412" s="183"/>
      <c r="N412" s="136"/>
      <c r="O412" s="273"/>
      <c r="P412" s="56"/>
      <c r="Q412" s="56"/>
      <c r="R412" s="56"/>
      <c r="S412" s="56"/>
      <c r="T412" s="56"/>
      <c r="U412" s="56"/>
      <c r="V412" s="56"/>
      <c r="W412" s="56"/>
      <c r="X412" s="56"/>
      <c r="Y412" s="56"/>
      <c r="Z412" s="56"/>
    </row>
    <row r="413" spans="1:26" ht="15.75" customHeight="1">
      <c r="A413" s="271"/>
      <c r="B413" s="56"/>
      <c r="C413" s="56"/>
      <c r="D413" s="56"/>
      <c r="E413" s="56"/>
      <c r="F413" s="129"/>
      <c r="G413" s="222"/>
      <c r="H413" s="56"/>
      <c r="I413" s="56"/>
      <c r="J413" s="136"/>
      <c r="K413" s="136"/>
      <c r="L413" s="136"/>
      <c r="M413" s="183"/>
      <c r="N413" s="136"/>
      <c r="O413" s="273"/>
      <c r="P413" s="56"/>
      <c r="Q413" s="56"/>
      <c r="R413" s="56"/>
      <c r="S413" s="56"/>
      <c r="T413" s="56"/>
      <c r="U413" s="56"/>
      <c r="V413" s="56"/>
      <c r="W413" s="56"/>
      <c r="X413" s="56"/>
      <c r="Y413" s="56"/>
      <c r="Z413" s="56"/>
    </row>
    <row r="414" spans="1:26" ht="15.75" customHeight="1">
      <c r="A414" s="271"/>
      <c r="B414" s="56"/>
      <c r="C414" s="56"/>
      <c r="D414" s="56"/>
      <c r="E414" s="56"/>
      <c r="F414" s="129"/>
      <c r="G414" s="222"/>
      <c r="H414" s="56"/>
      <c r="I414" s="56"/>
      <c r="J414" s="136"/>
      <c r="K414" s="136"/>
      <c r="L414" s="136"/>
      <c r="M414" s="183"/>
      <c r="N414" s="136"/>
      <c r="O414" s="273"/>
      <c r="P414" s="56"/>
      <c r="Q414" s="56"/>
      <c r="R414" s="56"/>
      <c r="S414" s="56"/>
      <c r="T414" s="56"/>
      <c r="U414" s="56"/>
      <c r="V414" s="56"/>
      <c r="W414" s="56"/>
      <c r="X414" s="56"/>
      <c r="Y414" s="56"/>
      <c r="Z414" s="56"/>
    </row>
    <row r="415" spans="1:26" ht="15.75" customHeight="1">
      <c r="A415" s="271"/>
      <c r="B415" s="56"/>
      <c r="C415" s="56"/>
      <c r="D415" s="56"/>
      <c r="E415" s="56"/>
      <c r="F415" s="129"/>
      <c r="G415" s="222"/>
      <c r="H415" s="56"/>
      <c r="I415" s="56"/>
      <c r="J415" s="136"/>
      <c r="K415" s="136"/>
      <c r="L415" s="136"/>
      <c r="M415" s="183"/>
      <c r="N415" s="136"/>
      <c r="O415" s="273"/>
      <c r="P415" s="56"/>
      <c r="Q415" s="56"/>
      <c r="R415" s="56"/>
      <c r="S415" s="56"/>
      <c r="T415" s="56"/>
      <c r="U415" s="56"/>
      <c r="V415" s="56"/>
      <c r="W415" s="56"/>
      <c r="X415" s="56"/>
      <c r="Y415" s="56"/>
      <c r="Z415" s="56"/>
    </row>
    <row r="416" spans="1:26" ht="15.75" customHeight="1">
      <c r="A416" s="271"/>
      <c r="B416" s="56"/>
      <c r="C416" s="56"/>
      <c r="D416" s="56"/>
      <c r="E416" s="56"/>
      <c r="F416" s="129"/>
      <c r="G416" s="222"/>
      <c r="H416" s="56"/>
      <c r="I416" s="56"/>
      <c r="J416" s="136"/>
      <c r="K416" s="136"/>
      <c r="L416" s="136"/>
      <c r="M416" s="183"/>
      <c r="N416" s="136"/>
      <c r="O416" s="273"/>
      <c r="P416" s="56"/>
      <c r="Q416" s="56"/>
      <c r="R416" s="56"/>
      <c r="S416" s="56"/>
      <c r="T416" s="56"/>
      <c r="U416" s="56"/>
      <c r="V416" s="56"/>
      <c r="W416" s="56"/>
      <c r="X416" s="56"/>
      <c r="Y416" s="56"/>
      <c r="Z416" s="56"/>
    </row>
    <row r="417" spans="1:26" ht="15.75" customHeight="1">
      <c r="A417" s="271"/>
      <c r="B417" s="56"/>
      <c r="C417" s="56"/>
      <c r="D417" s="56"/>
      <c r="E417" s="56"/>
      <c r="F417" s="129"/>
      <c r="G417" s="222"/>
      <c r="H417" s="56"/>
      <c r="I417" s="56"/>
      <c r="J417" s="136"/>
      <c r="K417" s="136"/>
      <c r="L417" s="136"/>
      <c r="M417" s="183"/>
      <c r="N417" s="136"/>
      <c r="O417" s="273"/>
      <c r="P417" s="56"/>
      <c r="Q417" s="56"/>
      <c r="R417" s="56"/>
      <c r="S417" s="56"/>
      <c r="T417" s="56"/>
      <c r="U417" s="56"/>
      <c r="V417" s="56"/>
      <c r="W417" s="56"/>
      <c r="X417" s="56"/>
      <c r="Y417" s="56"/>
      <c r="Z417" s="56"/>
    </row>
    <row r="418" spans="1:26" ht="15.75" customHeight="1">
      <c r="A418" s="271"/>
      <c r="B418" s="56"/>
      <c r="C418" s="56"/>
      <c r="D418" s="56"/>
      <c r="E418" s="56"/>
      <c r="F418" s="129"/>
      <c r="G418" s="222"/>
      <c r="H418" s="56"/>
      <c r="I418" s="56"/>
      <c r="J418" s="136"/>
      <c r="K418" s="136"/>
      <c r="L418" s="136"/>
      <c r="M418" s="183"/>
      <c r="N418" s="136"/>
      <c r="O418" s="273"/>
      <c r="P418" s="56"/>
      <c r="Q418" s="56"/>
      <c r="R418" s="56"/>
      <c r="S418" s="56"/>
      <c r="T418" s="56"/>
      <c r="U418" s="56"/>
      <c r="V418" s="56"/>
      <c r="W418" s="56"/>
      <c r="X418" s="56"/>
      <c r="Y418" s="56"/>
      <c r="Z418" s="56"/>
    </row>
    <row r="419" spans="1:26" ht="15.75" customHeight="1">
      <c r="A419" s="271"/>
      <c r="B419" s="56"/>
      <c r="C419" s="56"/>
      <c r="D419" s="56"/>
      <c r="E419" s="56"/>
      <c r="F419" s="129"/>
      <c r="G419" s="222"/>
      <c r="H419" s="56"/>
      <c r="I419" s="56"/>
      <c r="J419" s="136"/>
      <c r="K419" s="136"/>
      <c r="L419" s="136"/>
      <c r="M419" s="183"/>
      <c r="N419" s="136"/>
      <c r="O419" s="273"/>
      <c r="P419" s="56"/>
      <c r="Q419" s="56"/>
      <c r="R419" s="56"/>
      <c r="S419" s="56"/>
      <c r="T419" s="56"/>
      <c r="U419" s="56"/>
      <c r="V419" s="56"/>
      <c r="W419" s="56"/>
      <c r="X419" s="56"/>
      <c r="Y419" s="56"/>
      <c r="Z419" s="56"/>
    </row>
    <row r="420" spans="1:26" ht="15.75" customHeight="1">
      <c r="A420" s="271"/>
      <c r="B420" s="56"/>
      <c r="C420" s="56"/>
      <c r="D420" s="56"/>
      <c r="E420" s="56"/>
      <c r="F420" s="129"/>
      <c r="G420" s="222"/>
      <c r="H420" s="56"/>
      <c r="I420" s="56"/>
      <c r="J420" s="136"/>
      <c r="K420" s="136"/>
      <c r="L420" s="136"/>
      <c r="M420" s="183"/>
      <c r="N420" s="136"/>
      <c r="O420" s="273"/>
      <c r="P420" s="56"/>
      <c r="Q420" s="56"/>
      <c r="R420" s="56"/>
      <c r="S420" s="56"/>
      <c r="T420" s="56"/>
      <c r="U420" s="56"/>
      <c r="V420" s="56"/>
      <c r="W420" s="56"/>
      <c r="X420" s="56"/>
      <c r="Y420" s="56"/>
      <c r="Z420" s="56"/>
    </row>
    <row r="421" spans="1:26" ht="15.75" customHeight="1">
      <c r="A421" s="271"/>
      <c r="B421" s="56"/>
      <c r="C421" s="56"/>
      <c r="D421" s="56"/>
      <c r="E421" s="56"/>
      <c r="F421" s="129"/>
      <c r="G421" s="222"/>
      <c r="H421" s="56"/>
      <c r="I421" s="56"/>
      <c r="J421" s="136"/>
      <c r="K421" s="136"/>
      <c r="L421" s="136"/>
      <c r="M421" s="183"/>
      <c r="N421" s="136"/>
      <c r="O421" s="273"/>
      <c r="P421" s="56"/>
      <c r="Q421" s="56"/>
      <c r="R421" s="56"/>
      <c r="S421" s="56"/>
      <c r="T421" s="56"/>
      <c r="U421" s="56"/>
      <c r="V421" s="56"/>
      <c r="W421" s="56"/>
      <c r="X421" s="56"/>
      <c r="Y421" s="56"/>
      <c r="Z421" s="56"/>
    </row>
    <row r="422" spans="1:26" ht="15.75" customHeight="1">
      <c r="A422" s="271"/>
      <c r="B422" s="56"/>
      <c r="C422" s="56"/>
      <c r="D422" s="56"/>
      <c r="E422" s="56"/>
      <c r="F422" s="129"/>
      <c r="G422" s="222"/>
      <c r="H422" s="56"/>
      <c r="I422" s="56"/>
      <c r="J422" s="136"/>
      <c r="K422" s="136"/>
      <c r="L422" s="136"/>
      <c r="M422" s="183"/>
      <c r="N422" s="136"/>
      <c r="O422" s="273"/>
      <c r="P422" s="56"/>
      <c r="Q422" s="56"/>
      <c r="R422" s="56"/>
      <c r="S422" s="56"/>
      <c r="T422" s="56"/>
      <c r="U422" s="56"/>
      <c r="V422" s="56"/>
      <c r="W422" s="56"/>
      <c r="X422" s="56"/>
      <c r="Y422" s="56"/>
      <c r="Z422" s="56"/>
    </row>
    <row r="423" spans="1:26" ht="15.75" customHeight="1">
      <c r="A423" s="271"/>
      <c r="B423" s="56"/>
      <c r="C423" s="56"/>
      <c r="D423" s="56"/>
      <c r="E423" s="56"/>
      <c r="F423" s="129"/>
      <c r="G423" s="222"/>
      <c r="H423" s="56"/>
      <c r="I423" s="56"/>
      <c r="J423" s="136"/>
      <c r="K423" s="136"/>
      <c r="L423" s="136"/>
      <c r="M423" s="183"/>
      <c r="N423" s="136"/>
      <c r="O423" s="273"/>
      <c r="P423" s="56"/>
      <c r="Q423" s="56"/>
      <c r="R423" s="56"/>
      <c r="S423" s="56"/>
      <c r="T423" s="56"/>
      <c r="U423" s="56"/>
      <c r="V423" s="56"/>
      <c r="W423" s="56"/>
      <c r="X423" s="56"/>
      <c r="Y423" s="56"/>
      <c r="Z423" s="56"/>
    </row>
    <row r="424" spans="1:26" ht="15.75" customHeight="1">
      <c r="A424" s="271"/>
      <c r="B424" s="56"/>
      <c r="C424" s="56"/>
      <c r="D424" s="56"/>
      <c r="E424" s="56"/>
      <c r="F424" s="129"/>
      <c r="G424" s="222"/>
      <c r="H424" s="56"/>
      <c r="I424" s="56"/>
      <c r="J424" s="136"/>
      <c r="K424" s="136"/>
      <c r="L424" s="136"/>
      <c r="M424" s="183"/>
      <c r="N424" s="136"/>
      <c r="O424" s="273"/>
      <c r="P424" s="56"/>
      <c r="Q424" s="56"/>
      <c r="R424" s="56"/>
      <c r="S424" s="56"/>
      <c r="T424" s="56"/>
      <c r="U424" s="56"/>
      <c r="V424" s="56"/>
      <c r="W424" s="56"/>
      <c r="X424" s="56"/>
      <c r="Y424" s="56"/>
      <c r="Z424" s="56"/>
    </row>
    <row r="425" spans="1:26" ht="15.75" customHeight="1">
      <c r="A425" s="271"/>
      <c r="B425" s="56"/>
      <c r="C425" s="56"/>
      <c r="D425" s="56"/>
      <c r="E425" s="56"/>
      <c r="F425" s="129"/>
      <c r="G425" s="222"/>
      <c r="H425" s="56"/>
      <c r="I425" s="56"/>
      <c r="J425" s="136"/>
      <c r="K425" s="136"/>
      <c r="L425" s="136"/>
      <c r="M425" s="183"/>
      <c r="N425" s="136"/>
      <c r="O425" s="273"/>
      <c r="P425" s="56"/>
      <c r="Q425" s="56"/>
      <c r="R425" s="56"/>
      <c r="S425" s="56"/>
      <c r="T425" s="56"/>
      <c r="U425" s="56"/>
      <c r="V425" s="56"/>
      <c r="W425" s="56"/>
      <c r="X425" s="56"/>
      <c r="Y425" s="56"/>
      <c r="Z425" s="56"/>
    </row>
    <row r="426" spans="1:26" ht="15.75" customHeight="1">
      <c r="A426" s="271"/>
      <c r="B426" s="56"/>
      <c r="C426" s="56"/>
      <c r="D426" s="56"/>
      <c r="E426" s="56"/>
      <c r="F426" s="129"/>
      <c r="G426" s="222"/>
      <c r="H426" s="56"/>
      <c r="I426" s="56"/>
      <c r="J426" s="136"/>
      <c r="K426" s="136"/>
      <c r="L426" s="136"/>
      <c r="M426" s="183"/>
      <c r="N426" s="136"/>
      <c r="O426" s="273"/>
      <c r="P426" s="56"/>
      <c r="Q426" s="56"/>
      <c r="R426" s="56"/>
      <c r="S426" s="56"/>
      <c r="T426" s="56"/>
      <c r="U426" s="56"/>
      <c r="V426" s="56"/>
      <c r="W426" s="56"/>
      <c r="X426" s="56"/>
      <c r="Y426" s="56"/>
      <c r="Z426" s="56"/>
    </row>
    <row r="427" spans="1:26" ht="15.75" customHeight="1">
      <c r="A427" s="271"/>
      <c r="B427" s="56"/>
      <c r="C427" s="56"/>
      <c r="D427" s="56"/>
      <c r="E427" s="56"/>
      <c r="F427" s="129"/>
      <c r="G427" s="222"/>
      <c r="H427" s="56"/>
      <c r="I427" s="56"/>
      <c r="J427" s="136"/>
      <c r="K427" s="136"/>
      <c r="L427" s="136"/>
      <c r="M427" s="183"/>
      <c r="N427" s="136"/>
      <c r="O427" s="273"/>
      <c r="P427" s="56"/>
      <c r="Q427" s="56"/>
      <c r="R427" s="56"/>
      <c r="S427" s="56"/>
      <c r="T427" s="56"/>
      <c r="U427" s="56"/>
      <c r="V427" s="56"/>
      <c r="W427" s="56"/>
      <c r="X427" s="56"/>
      <c r="Y427" s="56"/>
      <c r="Z427" s="56"/>
    </row>
    <row r="428" spans="1:26" ht="15.75" customHeight="1">
      <c r="A428" s="271"/>
      <c r="B428" s="56"/>
      <c r="C428" s="56"/>
      <c r="D428" s="56"/>
      <c r="E428" s="56"/>
      <c r="F428" s="129"/>
      <c r="G428" s="222"/>
      <c r="H428" s="56"/>
      <c r="I428" s="56"/>
      <c r="J428" s="136"/>
      <c r="K428" s="136"/>
      <c r="L428" s="136"/>
      <c r="M428" s="183"/>
      <c r="N428" s="136"/>
      <c r="O428" s="273"/>
      <c r="P428" s="56"/>
      <c r="Q428" s="56"/>
      <c r="R428" s="56"/>
      <c r="S428" s="56"/>
      <c r="T428" s="56"/>
      <c r="U428" s="56"/>
      <c r="V428" s="56"/>
      <c r="W428" s="56"/>
      <c r="X428" s="56"/>
      <c r="Y428" s="56"/>
      <c r="Z428" s="56"/>
    </row>
    <row r="429" spans="1:26" ht="15.75" customHeight="1">
      <c r="A429" s="271"/>
      <c r="B429" s="56"/>
      <c r="C429" s="56"/>
      <c r="D429" s="56"/>
      <c r="E429" s="56"/>
      <c r="F429" s="129"/>
      <c r="G429" s="222"/>
      <c r="H429" s="56"/>
      <c r="I429" s="56"/>
      <c r="J429" s="136"/>
      <c r="K429" s="136"/>
      <c r="L429" s="136"/>
      <c r="M429" s="183"/>
      <c r="N429" s="136"/>
      <c r="O429" s="273"/>
      <c r="P429" s="56"/>
      <c r="Q429" s="56"/>
      <c r="R429" s="56"/>
      <c r="S429" s="56"/>
      <c r="T429" s="56"/>
      <c r="U429" s="56"/>
      <c r="V429" s="56"/>
      <c r="W429" s="56"/>
      <c r="X429" s="56"/>
      <c r="Y429" s="56"/>
      <c r="Z429" s="56"/>
    </row>
    <row r="430" spans="1:26" ht="15.75" customHeight="1">
      <c r="A430" s="271"/>
      <c r="B430" s="56"/>
      <c r="C430" s="56"/>
      <c r="D430" s="56"/>
      <c r="E430" s="56"/>
      <c r="F430" s="129"/>
      <c r="G430" s="222"/>
      <c r="H430" s="56"/>
      <c r="I430" s="56"/>
      <c r="J430" s="136"/>
      <c r="K430" s="136"/>
      <c r="L430" s="136"/>
      <c r="M430" s="183"/>
      <c r="N430" s="136"/>
      <c r="O430" s="273"/>
      <c r="P430" s="56"/>
      <c r="Q430" s="56"/>
      <c r="R430" s="56"/>
      <c r="S430" s="56"/>
      <c r="T430" s="56"/>
      <c r="U430" s="56"/>
      <c r="V430" s="56"/>
      <c r="W430" s="56"/>
      <c r="X430" s="56"/>
      <c r="Y430" s="56"/>
      <c r="Z430" s="56"/>
    </row>
    <row r="431" spans="1:26" ht="15.75" customHeight="1">
      <c r="A431" s="271"/>
      <c r="B431" s="56"/>
      <c r="C431" s="56"/>
      <c r="D431" s="56"/>
      <c r="E431" s="56"/>
      <c r="F431" s="129"/>
      <c r="G431" s="222"/>
      <c r="H431" s="56"/>
      <c r="I431" s="56"/>
      <c r="J431" s="136"/>
      <c r="K431" s="136"/>
      <c r="L431" s="136"/>
      <c r="M431" s="183"/>
      <c r="N431" s="136"/>
      <c r="O431" s="273"/>
      <c r="P431" s="56"/>
      <c r="Q431" s="56"/>
      <c r="R431" s="56"/>
      <c r="S431" s="56"/>
      <c r="T431" s="56"/>
      <c r="U431" s="56"/>
      <c r="V431" s="56"/>
      <c r="W431" s="56"/>
      <c r="X431" s="56"/>
      <c r="Y431" s="56"/>
      <c r="Z431" s="56"/>
    </row>
    <row r="432" spans="1:26" ht="15.75" customHeight="1">
      <c r="A432" s="271"/>
      <c r="B432" s="56"/>
      <c r="C432" s="56"/>
      <c r="D432" s="56"/>
      <c r="E432" s="56"/>
      <c r="F432" s="129"/>
      <c r="G432" s="222"/>
      <c r="H432" s="56"/>
      <c r="I432" s="56"/>
      <c r="J432" s="136"/>
      <c r="K432" s="136"/>
      <c r="L432" s="136"/>
      <c r="M432" s="183"/>
      <c r="N432" s="136"/>
      <c r="O432" s="273"/>
      <c r="P432" s="56"/>
      <c r="Q432" s="56"/>
      <c r="R432" s="56"/>
      <c r="S432" s="56"/>
      <c r="T432" s="56"/>
      <c r="U432" s="56"/>
      <c r="V432" s="56"/>
      <c r="W432" s="56"/>
      <c r="X432" s="56"/>
      <c r="Y432" s="56"/>
      <c r="Z432" s="56"/>
    </row>
    <row r="433" spans="1:26" ht="15.75" customHeight="1">
      <c r="A433" s="271"/>
      <c r="B433" s="56"/>
      <c r="C433" s="56"/>
      <c r="D433" s="56"/>
      <c r="E433" s="56"/>
      <c r="F433" s="129"/>
      <c r="G433" s="222"/>
      <c r="H433" s="56"/>
      <c r="I433" s="56"/>
      <c r="J433" s="136"/>
      <c r="K433" s="136"/>
      <c r="L433" s="136"/>
      <c r="M433" s="183"/>
      <c r="N433" s="136"/>
      <c r="O433" s="273"/>
      <c r="P433" s="56"/>
      <c r="Q433" s="56"/>
      <c r="R433" s="56"/>
      <c r="S433" s="56"/>
      <c r="T433" s="56"/>
      <c r="U433" s="56"/>
      <c r="V433" s="56"/>
      <c r="W433" s="56"/>
      <c r="X433" s="56"/>
      <c r="Y433" s="56"/>
      <c r="Z433" s="56"/>
    </row>
    <row r="434" spans="1:26" ht="15.75" customHeight="1">
      <c r="A434" s="271"/>
      <c r="B434" s="56"/>
      <c r="C434" s="56"/>
      <c r="D434" s="56"/>
      <c r="E434" s="56"/>
      <c r="F434" s="129"/>
      <c r="G434" s="222"/>
      <c r="H434" s="56"/>
      <c r="I434" s="56"/>
      <c r="J434" s="136"/>
      <c r="K434" s="136"/>
      <c r="L434" s="136"/>
      <c r="M434" s="183"/>
      <c r="N434" s="136"/>
      <c r="O434" s="273"/>
      <c r="P434" s="56"/>
      <c r="Q434" s="56"/>
      <c r="R434" s="56"/>
      <c r="S434" s="56"/>
      <c r="T434" s="56"/>
      <c r="U434" s="56"/>
      <c r="V434" s="56"/>
      <c r="W434" s="56"/>
      <c r="X434" s="56"/>
      <c r="Y434" s="56"/>
      <c r="Z434" s="56"/>
    </row>
    <row r="435" spans="1:26" ht="15.75" customHeight="1">
      <c r="A435" s="271"/>
      <c r="B435" s="56"/>
      <c r="C435" s="56"/>
      <c r="D435" s="56"/>
      <c r="E435" s="56"/>
      <c r="F435" s="129"/>
      <c r="G435" s="222"/>
      <c r="H435" s="56"/>
      <c r="I435" s="56"/>
      <c r="J435" s="136"/>
      <c r="K435" s="136"/>
      <c r="L435" s="136"/>
      <c r="M435" s="183"/>
      <c r="N435" s="136"/>
      <c r="O435" s="273"/>
      <c r="P435" s="56"/>
      <c r="Q435" s="56"/>
      <c r="R435" s="56"/>
      <c r="S435" s="56"/>
      <c r="T435" s="56"/>
      <c r="U435" s="56"/>
      <c r="V435" s="56"/>
      <c r="W435" s="56"/>
      <c r="X435" s="56"/>
      <c r="Y435" s="56"/>
      <c r="Z435" s="56"/>
    </row>
    <row r="436" spans="1:26" ht="15.75" customHeight="1">
      <c r="A436" s="271"/>
      <c r="B436" s="56"/>
      <c r="C436" s="56"/>
      <c r="D436" s="56"/>
      <c r="E436" s="56"/>
      <c r="F436" s="129"/>
      <c r="G436" s="222"/>
      <c r="H436" s="56"/>
      <c r="I436" s="56"/>
      <c r="J436" s="136"/>
      <c r="K436" s="136"/>
      <c r="L436" s="136"/>
      <c r="M436" s="183"/>
      <c r="N436" s="136"/>
      <c r="O436" s="273"/>
      <c r="P436" s="56"/>
      <c r="Q436" s="56"/>
      <c r="R436" s="56"/>
      <c r="S436" s="56"/>
      <c r="T436" s="56"/>
      <c r="U436" s="56"/>
      <c r="V436" s="56"/>
      <c r="W436" s="56"/>
      <c r="X436" s="56"/>
      <c r="Y436" s="56"/>
      <c r="Z436" s="56"/>
    </row>
    <row r="437" spans="1:26" ht="15.75" customHeight="1">
      <c r="A437" s="271"/>
      <c r="B437" s="56"/>
      <c r="C437" s="56"/>
      <c r="D437" s="56"/>
      <c r="E437" s="56"/>
      <c r="F437" s="129"/>
      <c r="G437" s="222"/>
      <c r="H437" s="56"/>
      <c r="I437" s="56"/>
      <c r="J437" s="136"/>
      <c r="K437" s="136"/>
      <c r="L437" s="136"/>
      <c r="M437" s="183"/>
      <c r="N437" s="136"/>
      <c r="O437" s="273"/>
      <c r="P437" s="56"/>
      <c r="Q437" s="56"/>
      <c r="R437" s="56"/>
      <c r="S437" s="56"/>
      <c r="T437" s="56"/>
      <c r="U437" s="56"/>
      <c r="V437" s="56"/>
      <c r="W437" s="56"/>
      <c r="X437" s="56"/>
      <c r="Y437" s="56"/>
      <c r="Z437" s="56"/>
    </row>
    <row r="438" spans="1:26" ht="15.75" customHeight="1">
      <c r="A438" s="271"/>
      <c r="B438" s="56"/>
      <c r="C438" s="56"/>
      <c r="D438" s="56"/>
      <c r="E438" s="56"/>
      <c r="F438" s="129"/>
      <c r="G438" s="222"/>
      <c r="H438" s="56"/>
      <c r="I438" s="56"/>
      <c r="J438" s="136"/>
      <c r="K438" s="136"/>
      <c r="L438" s="136"/>
      <c r="M438" s="183"/>
      <c r="N438" s="136"/>
      <c r="O438" s="273"/>
      <c r="P438" s="56"/>
      <c r="Q438" s="56"/>
      <c r="R438" s="56"/>
      <c r="S438" s="56"/>
      <c r="T438" s="56"/>
      <c r="U438" s="56"/>
      <c r="V438" s="56"/>
      <c r="W438" s="56"/>
      <c r="X438" s="56"/>
      <c r="Y438" s="56"/>
      <c r="Z438" s="56"/>
    </row>
    <row r="439" spans="1:26" ht="15.75" customHeight="1">
      <c r="A439" s="271"/>
      <c r="B439" s="56"/>
      <c r="C439" s="56"/>
      <c r="D439" s="56"/>
      <c r="E439" s="56"/>
      <c r="F439" s="129"/>
      <c r="G439" s="222"/>
      <c r="H439" s="56"/>
      <c r="I439" s="56"/>
      <c r="J439" s="136"/>
      <c r="K439" s="136"/>
      <c r="L439" s="136"/>
      <c r="M439" s="183"/>
      <c r="N439" s="136"/>
      <c r="O439" s="273"/>
      <c r="P439" s="56"/>
      <c r="Q439" s="56"/>
      <c r="R439" s="56"/>
      <c r="S439" s="56"/>
      <c r="T439" s="56"/>
      <c r="U439" s="56"/>
      <c r="V439" s="56"/>
      <c r="W439" s="56"/>
      <c r="X439" s="56"/>
      <c r="Y439" s="56"/>
      <c r="Z439" s="56"/>
    </row>
    <row r="440" spans="1:26" ht="15.75" customHeight="1">
      <c r="A440" s="271"/>
      <c r="B440" s="56"/>
      <c r="C440" s="56"/>
      <c r="D440" s="56"/>
      <c r="E440" s="56"/>
      <c r="F440" s="129"/>
      <c r="G440" s="222"/>
      <c r="H440" s="56"/>
      <c r="I440" s="56"/>
      <c r="J440" s="136"/>
      <c r="K440" s="136"/>
      <c r="L440" s="136"/>
      <c r="M440" s="183"/>
      <c r="N440" s="136"/>
      <c r="O440" s="273"/>
      <c r="P440" s="56"/>
      <c r="Q440" s="56"/>
      <c r="R440" s="56"/>
      <c r="S440" s="56"/>
      <c r="T440" s="56"/>
      <c r="U440" s="56"/>
      <c r="V440" s="56"/>
      <c r="W440" s="56"/>
      <c r="X440" s="56"/>
      <c r="Y440" s="56"/>
      <c r="Z440" s="56"/>
    </row>
    <row r="441" spans="1:26" ht="15.75" customHeight="1">
      <c r="A441" s="271"/>
      <c r="B441" s="56"/>
      <c r="C441" s="56"/>
      <c r="D441" s="56"/>
      <c r="E441" s="56"/>
      <c r="F441" s="129"/>
      <c r="G441" s="222"/>
      <c r="H441" s="56"/>
      <c r="I441" s="56"/>
      <c r="J441" s="136"/>
      <c r="K441" s="136"/>
      <c r="L441" s="136"/>
      <c r="M441" s="183"/>
      <c r="N441" s="136"/>
      <c r="O441" s="273"/>
      <c r="P441" s="56"/>
      <c r="Q441" s="56"/>
      <c r="R441" s="56"/>
      <c r="S441" s="56"/>
      <c r="T441" s="56"/>
      <c r="U441" s="56"/>
      <c r="V441" s="56"/>
      <c r="W441" s="56"/>
      <c r="X441" s="56"/>
      <c r="Y441" s="56"/>
      <c r="Z441" s="56"/>
    </row>
    <row r="442" spans="1:26" ht="15.75" customHeight="1">
      <c r="A442" s="271"/>
      <c r="B442" s="56"/>
      <c r="C442" s="56"/>
      <c r="D442" s="56"/>
      <c r="E442" s="56"/>
      <c r="F442" s="129"/>
      <c r="G442" s="222"/>
      <c r="H442" s="56"/>
      <c r="I442" s="56"/>
      <c r="J442" s="136"/>
      <c r="K442" s="136"/>
      <c r="L442" s="136"/>
      <c r="M442" s="183"/>
      <c r="N442" s="136"/>
      <c r="O442" s="273"/>
      <c r="P442" s="56"/>
      <c r="Q442" s="56"/>
      <c r="R442" s="56"/>
      <c r="S442" s="56"/>
      <c r="T442" s="56"/>
      <c r="U442" s="56"/>
      <c r="V442" s="56"/>
      <c r="W442" s="56"/>
      <c r="X442" s="56"/>
      <c r="Y442" s="56"/>
      <c r="Z442" s="56"/>
    </row>
    <row r="443" spans="1:26" ht="15.75" customHeight="1">
      <c r="A443" s="271"/>
      <c r="B443" s="56"/>
      <c r="C443" s="56"/>
      <c r="D443" s="56"/>
      <c r="E443" s="56"/>
      <c r="F443" s="129"/>
      <c r="G443" s="222"/>
      <c r="H443" s="56"/>
      <c r="I443" s="56"/>
      <c r="J443" s="136"/>
      <c r="K443" s="136"/>
      <c r="L443" s="136"/>
      <c r="M443" s="183"/>
      <c r="N443" s="136"/>
      <c r="O443" s="273"/>
      <c r="P443" s="56"/>
      <c r="Q443" s="56"/>
      <c r="R443" s="56"/>
      <c r="S443" s="56"/>
      <c r="T443" s="56"/>
      <c r="U443" s="56"/>
      <c r="V443" s="56"/>
      <c r="W443" s="56"/>
      <c r="X443" s="56"/>
      <c r="Y443" s="56"/>
      <c r="Z443" s="56"/>
    </row>
    <row r="444" spans="1:26" ht="15.75" customHeight="1">
      <c r="A444" s="271"/>
      <c r="B444" s="56"/>
      <c r="C444" s="56"/>
      <c r="D444" s="56"/>
      <c r="E444" s="56"/>
      <c r="F444" s="129"/>
      <c r="G444" s="222"/>
      <c r="H444" s="56"/>
      <c r="I444" s="56"/>
      <c r="J444" s="136"/>
      <c r="K444" s="136"/>
      <c r="L444" s="136"/>
      <c r="M444" s="183"/>
      <c r="N444" s="136"/>
      <c r="O444" s="273"/>
      <c r="P444" s="56"/>
      <c r="Q444" s="56"/>
      <c r="R444" s="56"/>
      <c r="S444" s="56"/>
      <c r="T444" s="56"/>
      <c r="U444" s="56"/>
      <c r="V444" s="56"/>
      <c r="W444" s="56"/>
      <c r="X444" s="56"/>
      <c r="Y444" s="56"/>
      <c r="Z444" s="56"/>
    </row>
    <row r="445" spans="1:26" ht="15.75" customHeight="1">
      <c r="A445" s="271"/>
      <c r="B445" s="56"/>
      <c r="C445" s="56"/>
      <c r="D445" s="56"/>
      <c r="E445" s="56"/>
      <c r="F445" s="129"/>
      <c r="G445" s="222"/>
      <c r="H445" s="56"/>
      <c r="I445" s="56"/>
      <c r="J445" s="136"/>
      <c r="K445" s="136"/>
      <c r="L445" s="136"/>
      <c r="M445" s="183"/>
      <c r="N445" s="136"/>
      <c r="O445" s="273"/>
      <c r="P445" s="56"/>
      <c r="Q445" s="56"/>
      <c r="R445" s="56"/>
      <c r="S445" s="56"/>
      <c r="T445" s="56"/>
      <c r="U445" s="56"/>
      <c r="V445" s="56"/>
      <c r="W445" s="56"/>
      <c r="X445" s="56"/>
      <c r="Y445" s="56"/>
      <c r="Z445" s="56"/>
    </row>
    <row r="446" spans="1:26" ht="15.75" customHeight="1">
      <c r="A446" s="271"/>
      <c r="B446" s="56"/>
      <c r="C446" s="56"/>
      <c r="D446" s="56"/>
      <c r="E446" s="56"/>
      <c r="F446" s="129"/>
      <c r="G446" s="222"/>
      <c r="H446" s="56"/>
      <c r="I446" s="56"/>
      <c r="J446" s="136"/>
      <c r="K446" s="136"/>
      <c r="L446" s="136"/>
      <c r="M446" s="183"/>
      <c r="N446" s="136"/>
      <c r="O446" s="273"/>
      <c r="P446" s="56"/>
      <c r="Q446" s="56"/>
      <c r="R446" s="56"/>
      <c r="S446" s="56"/>
      <c r="T446" s="56"/>
      <c r="U446" s="56"/>
      <c r="V446" s="56"/>
      <c r="W446" s="56"/>
      <c r="X446" s="56"/>
      <c r="Y446" s="56"/>
      <c r="Z446" s="56"/>
    </row>
    <row r="447" spans="1:26" ht="15.75" customHeight="1">
      <c r="A447" s="271"/>
      <c r="B447" s="56"/>
      <c r="C447" s="56"/>
      <c r="D447" s="56"/>
      <c r="E447" s="56"/>
      <c r="F447" s="129"/>
      <c r="G447" s="222"/>
      <c r="H447" s="56"/>
      <c r="I447" s="56"/>
      <c r="J447" s="136"/>
      <c r="K447" s="136"/>
      <c r="L447" s="136"/>
      <c r="M447" s="183"/>
      <c r="N447" s="136"/>
      <c r="O447" s="273"/>
      <c r="P447" s="56"/>
      <c r="Q447" s="56"/>
      <c r="R447" s="56"/>
      <c r="S447" s="56"/>
      <c r="T447" s="56"/>
      <c r="U447" s="56"/>
      <c r="V447" s="56"/>
      <c r="W447" s="56"/>
      <c r="X447" s="56"/>
      <c r="Y447" s="56"/>
      <c r="Z447" s="56"/>
    </row>
    <row r="448" spans="1:26" ht="15.75" customHeight="1">
      <c r="A448" s="271"/>
      <c r="B448" s="56"/>
      <c r="C448" s="56"/>
      <c r="D448" s="56"/>
      <c r="E448" s="56"/>
      <c r="F448" s="129"/>
      <c r="G448" s="222"/>
      <c r="H448" s="56"/>
      <c r="I448" s="56"/>
      <c r="J448" s="136"/>
      <c r="K448" s="136"/>
      <c r="L448" s="136"/>
      <c r="M448" s="183"/>
      <c r="N448" s="136"/>
      <c r="O448" s="273"/>
      <c r="P448" s="56"/>
      <c r="Q448" s="56"/>
      <c r="R448" s="56"/>
      <c r="S448" s="56"/>
      <c r="T448" s="56"/>
      <c r="U448" s="56"/>
      <c r="V448" s="56"/>
      <c r="W448" s="56"/>
      <c r="X448" s="56"/>
      <c r="Y448" s="56"/>
      <c r="Z448" s="56"/>
    </row>
    <row r="449" spans="1:26" ht="15.75" customHeight="1">
      <c r="A449" s="271"/>
      <c r="B449" s="56"/>
      <c r="C449" s="56"/>
      <c r="D449" s="56"/>
      <c r="E449" s="56"/>
      <c r="F449" s="129"/>
      <c r="G449" s="222"/>
      <c r="H449" s="56"/>
      <c r="I449" s="56"/>
      <c r="J449" s="136"/>
      <c r="K449" s="136"/>
      <c r="L449" s="136"/>
      <c r="M449" s="183"/>
      <c r="N449" s="136"/>
      <c r="O449" s="273"/>
      <c r="P449" s="56"/>
      <c r="Q449" s="56"/>
      <c r="R449" s="56"/>
      <c r="S449" s="56"/>
      <c r="T449" s="56"/>
      <c r="U449" s="56"/>
      <c r="V449" s="56"/>
      <c r="W449" s="56"/>
      <c r="X449" s="56"/>
      <c r="Y449" s="56"/>
      <c r="Z449" s="56"/>
    </row>
    <row r="450" spans="1:26" ht="15.75" customHeight="1">
      <c r="A450" s="271"/>
      <c r="B450" s="56"/>
      <c r="C450" s="56"/>
      <c r="D450" s="56"/>
      <c r="E450" s="56"/>
      <c r="F450" s="129"/>
      <c r="G450" s="222"/>
      <c r="H450" s="56"/>
      <c r="I450" s="56"/>
      <c r="J450" s="136"/>
      <c r="K450" s="136"/>
      <c r="L450" s="136"/>
      <c r="M450" s="183"/>
      <c r="N450" s="136"/>
      <c r="O450" s="273"/>
      <c r="P450" s="56"/>
      <c r="Q450" s="56"/>
      <c r="R450" s="56"/>
      <c r="S450" s="56"/>
      <c r="T450" s="56"/>
      <c r="U450" s="56"/>
      <c r="V450" s="56"/>
      <c r="W450" s="56"/>
      <c r="X450" s="56"/>
      <c r="Y450" s="56"/>
      <c r="Z450" s="56"/>
    </row>
    <row r="451" spans="1:26" ht="15.75" customHeight="1">
      <c r="A451" s="271"/>
      <c r="B451" s="56"/>
      <c r="C451" s="56"/>
      <c r="D451" s="56"/>
      <c r="E451" s="56"/>
      <c r="F451" s="129"/>
      <c r="G451" s="222"/>
      <c r="H451" s="56"/>
      <c r="I451" s="56"/>
      <c r="J451" s="136"/>
      <c r="K451" s="136"/>
      <c r="L451" s="136"/>
      <c r="M451" s="183"/>
      <c r="N451" s="136"/>
      <c r="O451" s="273"/>
      <c r="P451" s="56"/>
      <c r="Q451" s="56"/>
      <c r="R451" s="56"/>
      <c r="S451" s="56"/>
      <c r="T451" s="56"/>
      <c r="U451" s="56"/>
      <c r="V451" s="56"/>
      <c r="W451" s="56"/>
      <c r="X451" s="56"/>
      <c r="Y451" s="56"/>
      <c r="Z451" s="56"/>
    </row>
    <row r="452" spans="1:26" ht="15.75" customHeight="1">
      <c r="A452" s="271"/>
      <c r="B452" s="56"/>
      <c r="C452" s="56"/>
      <c r="D452" s="56"/>
      <c r="E452" s="56"/>
      <c r="F452" s="129"/>
      <c r="G452" s="222"/>
      <c r="H452" s="56"/>
      <c r="I452" s="56"/>
      <c r="J452" s="136"/>
      <c r="K452" s="136"/>
      <c r="L452" s="136"/>
      <c r="M452" s="183"/>
      <c r="N452" s="136"/>
      <c r="O452" s="273"/>
      <c r="P452" s="56"/>
      <c r="Q452" s="56"/>
      <c r="R452" s="56"/>
      <c r="S452" s="56"/>
      <c r="T452" s="56"/>
      <c r="U452" s="56"/>
      <c r="V452" s="56"/>
      <c r="W452" s="56"/>
      <c r="X452" s="56"/>
      <c r="Y452" s="56"/>
      <c r="Z452" s="56"/>
    </row>
    <row r="453" spans="1:26" ht="15.75" customHeight="1">
      <c r="A453" s="271"/>
      <c r="B453" s="56"/>
      <c r="C453" s="56"/>
      <c r="D453" s="56"/>
      <c r="E453" s="56"/>
      <c r="F453" s="129"/>
      <c r="G453" s="222"/>
      <c r="H453" s="56"/>
      <c r="I453" s="56"/>
      <c r="J453" s="136"/>
      <c r="K453" s="136"/>
      <c r="L453" s="136"/>
      <c r="M453" s="183"/>
      <c r="N453" s="136"/>
      <c r="O453" s="273"/>
      <c r="P453" s="56"/>
      <c r="Q453" s="56"/>
      <c r="R453" s="56"/>
      <c r="S453" s="56"/>
      <c r="T453" s="56"/>
      <c r="U453" s="56"/>
      <c r="V453" s="56"/>
      <c r="W453" s="56"/>
      <c r="X453" s="56"/>
      <c r="Y453" s="56"/>
      <c r="Z453" s="56"/>
    </row>
    <row r="454" spans="1:26" ht="15.75" customHeight="1">
      <c r="A454" s="271"/>
      <c r="B454" s="56"/>
      <c r="C454" s="56"/>
      <c r="D454" s="56"/>
      <c r="E454" s="56"/>
      <c r="F454" s="129"/>
      <c r="G454" s="222"/>
      <c r="H454" s="56"/>
      <c r="I454" s="56"/>
      <c r="J454" s="136"/>
      <c r="K454" s="136"/>
      <c r="L454" s="136"/>
      <c r="M454" s="183"/>
      <c r="N454" s="136"/>
      <c r="O454" s="273"/>
      <c r="P454" s="56"/>
      <c r="Q454" s="56"/>
      <c r="R454" s="56"/>
      <c r="S454" s="56"/>
      <c r="T454" s="56"/>
      <c r="U454" s="56"/>
      <c r="V454" s="56"/>
      <c r="W454" s="56"/>
      <c r="X454" s="56"/>
      <c r="Y454" s="56"/>
      <c r="Z454" s="56"/>
    </row>
    <row r="455" spans="1:26" ht="15.75" customHeight="1">
      <c r="A455" s="271"/>
      <c r="B455" s="56"/>
      <c r="C455" s="56"/>
      <c r="D455" s="56"/>
      <c r="E455" s="56"/>
      <c r="F455" s="129"/>
      <c r="G455" s="222"/>
      <c r="H455" s="56"/>
      <c r="I455" s="56"/>
      <c r="J455" s="136"/>
      <c r="K455" s="136"/>
      <c r="L455" s="136"/>
      <c r="M455" s="183"/>
      <c r="N455" s="136"/>
      <c r="O455" s="273"/>
      <c r="P455" s="56"/>
      <c r="Q455" s="56"/>
      <c r="R455" s="56"/>
      <c r="S455" s="56"/>
      <c r="T455" s="56"/>
      <c r="U455" s="56"/>
      <c r="V455" s="56"/>
      <c r="W455" s="56"/>
      <c r="X455" s="56"/>
      <c r="Y455" s="56"/>
      <c r="Z455" s="56"/>
    </row>
    <row r="456" spans="1:26" ht="15.75" customHeight="1">
      <c r="A456" s="271"/>
      <c r="B456" s="56"/>
      <c r="C456" s="56"/>
      <c r="D456" s="56"/>
      <c r="E456" s="56"/>
      <c r="F456" s="129"/>
      <c r="G456" s="222"/>
      <c r="H456" s="56"/>
      <c r="I456" s="56"/>
      <c r="J456" s="136"/>
      <c r="K456" s="136"/>
      <c r="L456" s="136"/>
      <c r="M456" s="183"/>
      <c r="N456" s="136"/>
      <c r="O456" s="273"/>
      <c r="P456" s="56"/>
      <c r="Q456" s="56"/>
      <c r="R456" s="56"/>
      <c r="S456" s="56"/>
      <c r="T456" s="56"/>
      <c r="U456" s="56"/>
      <c r="V456" s="56"/>
      <c r="W456" s="56"/>
      <c r="X456" s="56"/>
      <c r="Y456" s="56"/>
      <c r="Z456" s="56"/>
    </row>
    <row r="457" spans="1:26" ht="15.75" customHeight="1">
      <c r="A457" s="271"/>
      <c r="B457" s="56"/>
      <c r="C457" s="56"/>
      <c r="D457" s="56"/>
      <c r="E457" s="56"/>
      <c r="F457" s="129"/>
      <c r="G457" s="222"/>
      <c r="H457" s="56"/>
      <c r="I457" s="56"/>
      <c r="J457" s="136"/>
      <c r="K457" s="136"/>
      <c r="L457" s="136"/>
      <c r="M457" s="183"/>
      <c r="N457" s="136"/>
      <c r="O457" s="273"/>
      <c r="P457" s="56"/>
      <c r="Q457" s="56"/>
      <c r="R457" s="56"/>
      <c r="S457" s="56"/>
      <c r="T457" s="56"/>
      <c r="U457" s="56"/>
      <c r="V457" s="56"/>
      <c r="W457" s="56"/>
      <c r="X457" s="56"/>
      <c r="Y457" s="56"/>
      <c r="Z457" s="56"/>
    </row>
    <row r="458" spans="1:26" ht="15.75" customHeight="1">
      <c r="A458" s="271"/>
      <c r="B458" s="56"/>
      <c r="C458" s="56"/>
      <c r="D458" s="56"/>
      <c r="E458" s="56"/>
      <c r="F458" s="129"/>
      <c r="G458" s="222"/>
      <c r="H458" s="56"/>
      <c r="I458" s="56"/>
      <c r="J458" s="136"/>
      <c r="K458" s="136"/>
      <c r="L458" s="136"/>
      <c r="M458" s="183"/>
      <c r="N458" s="136"/>
      <c r="O458" s="273"/>
      <c r="P458" s="56"/>
      <c r="Q458" s="56"/>
      <c r="R458" s="56"/>
      <c r="S458" s="56"/>
      <c r="T458" s="56"/>
      <c r="U458" s="56"/>
      <c r="V458" s="56"/>
      <c r="W458" s="56"/>
      <c r="X458" s="56"/>
      <c r="Y458" s="56"/>
      <c r="Z458" s="56"/>
    </row>
    <row r="459" spans="1:26" ht="15.75" customHeight="1">
      <c r="A459" s="271"/>
      <c r="B459" s="56"/>
      <c r="C459" s="56"/>
      <c r="D459" s="56"/>
      <c r="E459" s="56"/>
      <c r="F459" s="129"/>
      <c r="G459" s="222"/>
      <c r="H459" s="56"/>
      <c r="I459" s="56"/>
      <c r="J459" s="136"/>
      <c r="K459" s="136"/>
      <c r="L459" s="136"/>
      <c r="M459" s="183"/>
      <c r="N459" s="136"/>
      <c r="O459" s="273"/>
      <c r="P459" s="56"/>
      <c r="Q459" s="56"/>
      <c r="R459" s="56"/>
      <c r="S459" s="56"/>
      <c r="T459" s="56"/>
      <c r="U459" s="56"/>
      <c r="V459" s="56"/>
      <c r="W459" s="56"/>
      <c r="X459" s="56"/>
      <c r="Y459" s="56"/>
      <c r="Z459" s="56"/>
    </row>
    <row r="460" spans="1:26" ht="15.75" customHeight="1">
      <c r="A460" s="271"/>
      <c r="B460" s="56"/>
      <c r="C460" s="56"/>
      <c r="D460" s="56"/>
      <c r="E460" s="56"/>
      <c r="F460" s="129"/>
      <c r="G460" s="222"/>
      <c r="H460" s="56"/>
      <c r="I460" s="56"/>
      <c r="J460" s="136"/>
      <c r="K460" s="136"/>
      <c r="L460" s="136"/>
      <c r="M460" s="183"/>
      <c r="N460" s="136"/>
      <c r="O460" s="273"/>
      <c r="P460" s="56"/>
      <c r="Q460" s="56"/>
      <c r="R460" s="56"/>
      <c r="S460" s="56"/>
      <c r="T460" s="56"/>
      <c r="U460" s="56"/>
      <c r="V460" s="56"/>
      <c r="W460" s="56"/>
      <c r="X460" s="56"/>
      <c r="Y460" s="56"/>
      <c r="Z460" s="56"/>
    </row>
    <row r="461" spans="1:26" ht="15.75" customHeight="1">
      <c r="A461" s="271"/>
      <c r="B461" s="56"/>
      <c r="C461" s="56"/>
      <c r="D461" s="56"/>
      <c r="E461" s="56"/>
      <c r="F461" s="129"/>
      <c r="G461" s="222"/>
      <c r="H461" s="56"/>
      <c r="I461" s="56"/>
      <c r="J461" s="136"/>
      <c r="K461" s="136"/>
      <c r="L461" s="136"/>
      <c r="M461" s="183"/>
      <c r="N461" s="136"/>
      <c r="O461" s="273"/>
      <c r="P461" s="56"/>
      <c r="Q461" s="56"/>
      <c r="R461" s="56"/>
      <c r="S461" s="56"/>
      <c r="T461" s="56"/>
      <c r="U461" s="56"/>
      <c r="V461" s="56"/>
      <c r="W461" s="56"/>
      <c r="X461" s="56"/>
      <c r="Y461" s="56"/>
      <c r="Z461" s="56"/>
    </row>
    <row r="462" spans="1:26" ht="15.75" customHeight="1">
      <c r="A462" s="271"/>
      <c r="B462" s="56"/>
      <c r="C462" s="56"/>
      <c r="D462" s="56"/>
      <c r="E462" s="56"/>
      <c r="F462" s="129"/>
      <c r="G462" s="222"/>
      <c r="H462" s="56"/>
      <c r="I462" s="56"/>
      <c r="J462" s="136"/>
      <c r="K462" s="136"/>
      <c r="L462" s="136"/>
      <c r="M462" s="183"/>
      <c r="N462" s="136"/>
      <c r="O462" s="273"/>
      <c r="P462" s="56"/>
      <c r="Q462" s="56"/>
      <c r="R462" s="56"/>
      <c r="S462" s="56"/>
      <c r="T462" s="56"/>
      <c r="U462" s="56"/>
      <c r="V462" s="56"/>
      <c r="W462" s="56"/>
      <c r="X462" s="56"/>
      <c r="Y462" s="56"/>
      <c r="Z462" s="56"/>
    </row>
    <row r="463" spans="1:26" ht="15.75" customHeight="1">
      <c r="A463" s="271"/>
      <c r="B463" s="56"/>
      <c r="C463" s="56"/>
      <c r="D463" s="56"/>
      <c r="E463" s="56"/>
      <c r="F463" s="129"/>
      <c r="G463" s="222"/>
      <c r="H463" s="56"/>
      <c r="I463" s="56"/>
      <c r="J463" s="136"/>
      <c r="K463" s="136"/>
      <c r="L463" s="136"/>
      <c r="M463" s="183"/>
      <c r="N463" s="136"/>
      <c r="O463" s="273"/>
      <c r="P463" s="56"/>
      <c r="Q463" s="56"/>
      <c r="R463" s="56"/>
      <c r="S463" s="56"/>
      <c r="T463" s="56"/>
      <c r="U463" s="56"/>
      <c r="V463" s="56"/>
      <c r="W463" s="56"/>
      <c r="X463" s="56"/>
      <c r="Y463" s="56"/>
      <c r="Z463" s="56"/>
    </row>
    <row r="464" spans="1:26" ht="15.75" customHeight="1">
      <c r="A464" s="271"/>
      <c r="B464" s="56"/>
      <c r="C464" s="56"/>
      <c r="D464" s="56"/>
      <c r="E464" s="56"/>
      <c r="F464" s="129"/>
      <c r="G464" s="222"/>
      <c r="H464" s="56"/>
      <c r="I464" s="56"/>
      <c r="J464" s="136"/>
      <c r="K464" s="136"/>
      <c r="L464" s="136"/>
      <c r="M464" s="183"/>
      <c r="N464" s="136"/>
      <c r="O464" s="273"/>
      <c r="P464" s="56"/>
      <c r="Q464" s="56"/>
      <c r="R464" s="56"/>
      <c r="S464" s="56"/>
      <c r="T464" s="56"/>
      <c r="U464" s="56"/>
      <c r="V464" s="56"/>
      <c r="W464" s="56"/>
      <c r="X464" s="56"/>
      <c r="Y464" s="56"/>
      <c r="Z464" s="56"/>
    </row>
    <row r="465" spans="1:26" ht="15.75" customHeight="1">
      <c r="A465" s="271"/>
      <c r="B465" s="56"/>
      <c r="C465" s="56"/>
      <c r="D465" s="56"/>
      <c r="E465" s="56"/>
      <c r="F465" s="129"/>
      <c r="G465" s="222"/>
      <c r="H465" s="56"/>
      <c r="I465" s="56"/>
      <c r="J465" s="136"/>
      <c r="K465" s="136"/>
      <c r="L465" s="136"/>
      <c r="M465" s="183"/>
      <c r="N465" s="136"/>
      <c r="O465" s="273"/>
      <c r="P465" s="56"/>
      <c r="Q465" s="56"/>
      <c r="R465" s="56"/>
      <c r="S465" s="56"/>
      <c r="T465" s="56"/>
      <c r="U465" s="56"/>
      <c r="V465" s="56"/>
      <c r="W465" s="56"/>
      <c r="X465" s="56"/>
      <c r="Y465" s="56"/>
      <c r="Z465" s="56"/>
    </row>
    <row r="466" spans="1:26" ht="15.75" customHeight="1">
      <c r="A466" s="271"/>
      <c r="B466" s="56"/>
      <c r="C466" s="56"/>
      <c r="D466" s="56"/>
      <c r="E466" s="56"/>
      <c r="F466" s="129"/>
      <c r="G466" s="222"/>
      <c r="H466" s="56"/>
      <c r="I466" s="56"/>
      <c r="J466" s="136"/>
      <c r="K466" s="136"/>
      <c r="L466" s="136"/>
      <c r="M466" s="183"/>
      <c r="N466" s="136"/>
      <c r="O466" s="273"/>
      <c r="P466" s="56"/>
      <c r="Q466" s="56"/>
      <c r="R466" s="56"/>
      <c r="S466" s="56"/>
      <c r="T466" s="56"/>
      <c r="U466" s="56"/>
      <c r="V466" s="56"/>
      <c r="W466" s="56"/>
      <c r="X466" s="56"/>
      <c r="Y466" s="56"/>
      <c r="Z466" s="56"/>
    </row>
    <row r="467" spans="1:26" ht="15.75" customHeight="1">
      <c r="A467" s="271"/>
      <c r="B467" s="56"/>
      <c r="C467" s="56"/>
      <c r="D467" s="56"/>
      <c r="E467" s="56"/>
      <c r="F467" s="129"/>
      <c r="G467" s="222"/>
      <c r="H467" s="56"/>
      <c r="I467" s="56"/>
      <c r="J467" s="136"/>
      <c r="K467" s="136"/>
      <c r="L467" s="136"/>
      <c r="M467" s="183"/>
      <c r="N467" s="136"/>
      <c r="O467" s="273"/>
      <c r="P467" s="56"/>
      <c r="Q467" s="56"/>
      <c r="R467" s="56"/>
      <c r="S467" s="56"/>
      <c r="T467" s="56"/>
      <c r="U467" s="56"/>
      <c r="V467" s="56"/>
      <c r="W467" s="56"/>
      <c r="X467" s="56"/>
      <c r="Y467" s="56"/>
      <c r="Z467" s="56"/>
    </row>
    <row r="468" spans="1:26" ht="15.75" customHeight="1">
      <c r="A468" s="271"/>
      <c r="B468" s="56"/>
      <c r="C468" s="56"/>
      <c r="D468" s="56"/>
      <c r="E468" s="56"/>
      <c r="F468" s="129"/>
      <c r="G468" s="222"/>
      <c r="H468" s="56"/>
      <c r="I468" s="56"/>
      <c r="J468" s="136"/>
      <c r="K468" s="136"/>
      <c r="L468" s="136"/>
      <c r="M468" s="183"/>
      <c r="N468" s="136"/>
      <c r="O468" s="273"/>
      <c r="P468" s="56"/>
      <c r="Q468" s="56"/>
      <c r="R468" s="56"/>
      <c r="S468" s="56"/>
      <c r="T468" s="56"/>
      <c r="U468" s="56"/>
      <c r="V468" s="56"/>
      <c r="W468" s="56"/>
      <c r="X468" s="56"/>
      <c r="Y468" s="56"/>
      <c r="Z468" s="56"/>
    </row>
    <row r="469" spans="1:26" ht="15.75" customHeight="1">
      <c r="A469" s="271"/>
      <c r="B469" s="56"/>
      <c r="C469" s="56"/>
      <c r="D469" s="56"/>
      <c r="E469" s="56"/>
      <c r="F469" s="129"/>
      <c r="G469" s="222"/>
      <c r="H469" s="56"/>
      <c r="I469" s="56"/>
      <c r="J469" s="136"/>
      <c r="K469" s="136"/>
      <c r="L469" s="136"/>
      <c r="M469" s="183"/>
      <c r="N469" s="136"/>
      <c r="O469" s="273"/>
      <c r="P469" s="56"/>
      <c r="Q469" s="56"/>
      <c r="R469" s="56"/>
      <c r="S469" s="56"/>
      <c r="T469" s="56"/>
      <c r="U469" s="56"/>
      <c r="V469" s="56"/>
      <c r="W469" s="56"/>
      <c r="X469" s="56"/>
      <c r="Y469" s="56"/>
      <c r="Z469" s="56"/>
    </row>
    <row r="470" spans="1:26" ht="15.75" customHeight="1">
      <c r="A470" s="271"/>
      <c r="B470" s="56"/>
      <c r="C470" s="56"/>
      <c r="D470" s="56"/>
      <c r="E470" s="56"/>
      <c r="F470" s="129"/>
      <c r="G470" s="222"/>
      <c r="H470" s="56"/>
      <c r="I470" s="56"/>
      <c r="J470" s="136"/>
      <c r="K470" s="136"/>
      <c r="L470" s="136"/>
      <c r="M470" s="183"/>
      <c r="N470" s="136"/>
      <c r="O470" s="273"/>
      <c r="P470" s="56"/>
      <c r="Q470" s="56"/>
      <c r="R470" s="56"/>
      <c r="S470" s="56"/>
      <c r="T470" s="56"/>
      <c r="U470" s="56"/>
      <c r="V470" s="56"/>
      <c r="W470" s="56"/>
      <c r="X470" s="56"/>
      <c r="Y470" s="56"/>
      <c r="Z470" s="56"/>
    </row>
    <row r="471" spans="1:26" ht="15.75" customHeight="1">
      <c r="A471" s="271"/>
      <c r="B471" s="56"/>
      <c r="C471" s="56"/>
      <c r="D471" s="56"/>
      <c r="E471" s="56"/>
      <c r="F471" s="129"/>
      <c r="G471" s="222"/>
      <c r="H471" s="56"/>
      <c r="I471" s="56"/>
      <c r="J471" s="136"/>
      <c r="K471" s="136"/>
      <c r="L471" s="136"/>
      <c r="M471" s="183"/>
      <c r="N471" s="136"/>
      <c r="O471" s="273"/>
      <c r="P471" s="56"/>
      <c r="Q471" s="56"/>
      <c r="R471" s="56"/>
      <c r="S471" s="56"/>
      <c r="T471" s="56"/>
      <c r="U471" s="56"/>
      <c r="V471" s="56"/>
      <c r="W471" s="56"/>
      <c r="X471" s="56"/>
      <c r="Y471" s="56"/>
      <c r="Z471" s="56"/>
    </row>
    <row r="472" spans="1:26" ht="15.75" customHeight="1">
      <c r="A472" s="271"/>
      <c r="B472" s="56"/>
      <c r="C472" s="56"/>
      <c r="D472" s="56"/>
      <c r="E472" s="56"/>
      <c r="F472" s="129"/>
      <c r="G472" s="222"/>
      <c r="H472" s="56"/>
      <c r="I472" s="56"/>
      <c r="J472" s="136"/>
      <c r="K472" s="136"/>
      <c r="L472" s="136"/>
      <c r="M472" s="183"/>
      <c r="N472" s="136"/>
      <c r="O472" s="273"/>
      <c r="P472" s="56"/>
      <c r="Q472" s="56"/>
      <c r="R472" s="56"/>
      <c r="S472" s="56"/>
      <c r="T472" s="56"/>
      <c r="U472" s="56"/>
      <c r="V472" s="56"/>
      <c r="W472" s="56"/>
      <c r="X472" s="56"/>
      <c r="Y472" s="56"/>
      <c r="Z472" s="56"/>
    </row>
    <row r="473" spans="1:26" ht="15.75" customHeight="1">
      <c r="A473" s="271"/>
      <c r="B473" s="56"/>
      <c r="C473" s="56"/>
      <c r="D473" s="56"/>
      <c r="E473" s="56"/>
      <c r="F473" s="129"/>
      <c r="G473" s="222"/>
      <c r="H473" s="56"/>
      <c r="I473" s="56"/>
      <c r="J473" s="136"/>
      <c r="K473" s="136"/>
      <c r="L473" s="136"/>
      <c r="M473" s="183"/>
      <c r="N473" s="136"/>
      <c r="O473" s="273"/>
      <c r="P473" s="56"/>
      <c r="Q473" s="56"/>
      <c r="R473" s="56"/>
      <c r="S473" s="56"/>
      <c r="T473" s="56"/>
      <c r="U473" s="56"/>
      <c r="V473" s="56"/>
      <c r="W473" s="56"/>
      <c r="X473" s="56"/>
      <c r="Y473" s="56"/>
      <c r="Z473" s="56"/>
    </row>
    <row r="474" spans="1:26" ht="15.75" customHeight="1">
      <c r="A474" s="271"/>
      <c r="B474" s="56"/>
      <c r="C474" s="56"/>
      <c r="D474" s="56"/>
      <c r="E474" s="56"/>
      <c r="F474" s="129"/>
      <c r="G474" s="222"/>
      <c r="H474" s="56"/>
      <c r="I474" s="56"/>
      <c r="J474" s="136"/>
      <c r="K474" s="136"/>
      <c r="L474" s="136"/>
      <c r="M474" s="183"/>
      <c r="N474" s="136"/>
      <c r="O474" s="273"/>
      <c r="P474" s="56"/>
      <c r="Q474" s="56"/>
      <c r="R474" s="56"/>
      <c r="S474" s="56"/>
      <c r="T474" s="56"/>
      <c r="U474" s="56"/>
      <c r="V474" s="56"/>
      <c r="W474" s="56"/>
      <c r="X474" s="56"/>
      <c r="Y474" s="56"/>
      <c r="Z474" s="56"/>
    </row>
    <row r="475" spans="1:26" ht="15.75" customHeight="1">
      <c r="A475" s="271"/>
      <c r="B475" s="56"/>
      <c r="C475" s="56"/>
      <c r="D475" s="56"/>
      <c r="E475" s="56"/>
      <c r="F475" s="129"/>
      <c r="G475" s="222"/>
      <c r="H475" s="56"/>
      <c r="I475" s="56"/>
      <c r="J475" s="136"/>
      <c r="K475" s="136"/>
      <c r="L475" s="136"/>
      <c r="M475" s="183"/>
      <c r="N475" s="136"/>
      <c r="O475" s="273"/>
      <c r="P475" s="56"/>
      <c r="Q475" s="56"/>
      <c r="R475" s="56"/>
      <c r="S475" s="56"/>
      <c r="T475" s="56"/>
      <c r="U475" s="56"/>
      <c r="V475" s="56"/>
      <c r="W475" s="56"/>
      <c r="X475" s="56"/>
      <c r="Y475" s="56"/>
      <c r="Z475" s="56"/>
    </row>
    <row r="476" spans="1:26" ht="15.75" customHeight="1">
      <c r="A476" s="271"/>
      <c r="B476" s="56"/>
      <c r="C476" s="56"/>
      <c r="D476" s="56"/>
      <c r="E476" s="56"/>
      <c r="F476" s="129"/>
      <c r="G476" s="222"/>
      <c r="H476" s="56"/>
      <c r="I476" s="56"/>
      <c r="J476" s="136"/>
      <c r="K476" s="136"/>
      <c r="L476" s="136"/>
      <c r="M476" s="183"/>
      <c r="N476" s="136"/>
      <c r="O476" s="273"/>
      <c r="P476" s="56"/>
      <c r="Q476" s="56"/>
      <c r="R476" s="56"/>
      <c r="S476" s="56"/>
      <c r="T476" s="56"/>
      <c r="U476" s="56"/>
      <c r="V476" s="56"/>
      <c r="W476" s="56"/>
      <c r="X476" s="56"/>
      <c r="Y476" s="56"/>
      <c r="Z476" s="56"/>
    </row>
    <row r="477" spans="1:26" ht="15.75" customHeight="1">
      <c r="A477" s="271"/>
      <c r="B477" s="56"/>
      <c r="C477" s="56"/>
      <c r="D477" s="56"/>
      <c r="E477" s="56"/>
      <c r="F477" s="129"/>
      <c r="G477" s="222"/>
      <c r="H477" s="56"/>
      <c r="I477" s="56"/>
      <c r="J477" s="136"/>
      <c r="K477" s="136"/>
      <c r="L477" s="136"/>
      <c r="M477" s="183"/>
      <c r="N477" s="136"/>
      <c r="O477" s="273"/>
      <c r="P477" s="56"/>
      <c r="Q477" s="56"/>
      <c r="R477" s="56"/>
      <c r="S477" s="56"/>
      <c r="T477" s="56"/>
      <c r="U477" s="56"/>
      <c r="V477" s="56"/>
      <c r="W477" s="56"/>
      <c r="X477" s="56"/>
      <c r="Y477" s="56"/>
      <c r="Z477" s="56"/>
    </row>
    <row r="478" spans="1:26" ht="15.75" customHeight="1">
      <c r="A478" s="271"/>
      <c r="B478" s="56"/>
      <c r="C478" s="56"/>
      <c r="D478" s="56"/>
      <c r="E478" s="56"/>
      <c r="F478" s="129"/>
      <c r="G478" s="222"/>
      <c r="H478" s="56"/>
      <c r="I478" s="56"/>
      <c r="J478" s="136"/>
      <c r="K478" s="136"/>
      <c r="L478" s="136"/>
      <c r="M478" s="183"/>
      <c r="N478" s="136"/>
      <c r="O478" s="273"/>
      <c r="P478" s="56"/>
      <c r="Q478" s="56"/>
      <c r="R478" s="56"/>
      <c r="S478" s="56"/>
      <c r="T478" s="56"/>
      <c r="U478" s="56"/>
      <c r="V478" s="56"/>
      <c r="W478" s="56"/>
      <c r="X478" s="56"/>
      <c r="Y478" s="56"/>
      <c r="Z478" s="56"/>
    </row>
    <row r="479" spans="1:26" ht="15.75" customHeight="1">
      <c r="A479" s="271"/>
      <c r="B479" s="56"/>
      <c r="C479" s="56"/>
      <c r="D479" s="56"/>
      <c r="E479" s="56"/>
      <c r="F479" s="129"/>
      <c r="G479" s="222"/>
      <c r="H479" s="56"/>
      <c r="I479" s="56"/>
      <c r="J479" s="136"/>
      <c r="K479" s="136"/>
      <c r="L479" s="136"/>
      <c r="M479" s="183"/>
      <c r="N479" s="136"/>
      <c r="O479" s="273"/>
      <c r="P479" s="56"/>
      <c r="Q479" s="56"/>
      <c r="R479" s="56"/>
      <c r="S479" s="56"/>
      <c r="T479" s="56"/>
      <c r="U479" s="56"/>
      <c r="V479" s="56"/>
      <c r="W479" s="56"/>
      <c r="X479" s="56"/>
      <c r="Y479" s="56"/>
      <c r="Z479" s="56"/>
    </row>
    <row r="480" spans="1:26" ht="15.75" customHeight="1">
      <c r="A480" s="271"/>
      <c r="B480" s="56"/>
      <c r="C480" s="56"/>
      <c r="D480" s="56"/>
      <c r="E480" s="56"/>
      <c r="F480" s="129"/>
      <c r="G480" s="222"/>
      <c r="H480" s="56"/>
      <c r="I480" s="56"/>
      <c r="J480" s="136"/>
      <c r="K480" s="136"/>
      <c r="L480" s="136"/>
      <c r="M480" s="183"/>
      <c r="N480" s="136"/>
      <c r="O480" s="273"/>
      <c r="P480" s="56"/>
      <c r="Q480" s="56"/>
      <c r="R480" s="56"/>
      <c r="S480" s="56"/>
      <c r="T480" s="56"/>
      <c r="U480" s="56"/>
      <c r="V480" s="56"/>
      <c r="W480" s="56"/>
      <c r="X480" s="56"/>
      <c r="Y480" s="56"/>
      <c r="Z480" s="56"/>
    </row>
    <row r="481" spans="1:26" ht="15.75" customHeight="1">
      <c r="A481" s="271"/>
      <c r="B481" s="56"/>
      <c r="C481" s="56"/>
      <c r="D481" s="56"/>
      <c r="E481" s="56"/>
      <c r="F481" s="129"/>
      <c r="G481" s="222"/>
      <c r="H481" s="56"/>
      <c r="I481" s="56"/>
      <c r="J481" s="136"/>
      <c r="K481" s="136"/>
      <c r="L481" s="136"/>
      <c r="M481" s="183"/>
      <c r="N481" s="136"/>
      <c r="O481" s="273"/>
      <c r="P481" s="56"/>
      <c r="Q481" s="56"/>
      <c r="R481" s="56"/>
      <c r="S481" s="56"/>
      <c r="T481" s="56"/>
      <c r="U481" s="56"/>
      <c r="V481" s="56"/>
      <c r="W481" s="56"/>
      <c r="X481" s="56"/>
      <c r="Y481" s="56"/>
      <c r="Z481" s="56"/>
    </row>
    <row r="482" spans="1:26" ht="15.75" customHeight="1">
      <c r="A482" s="271"/>
      <c r="B482" s="56"/>
      <c r="C482" s="56"/>
      <c r="D482" s="56"/>
      <c r="E482" s="56"/>
      <c r="F482" s="129"/>
      <c r="G482" s="222"/>
      <c r="H482" s="56"/>
      <c r="I482" s="56"/>
      <c r="J482" s="136"/>
      <c r="K482" s="136"/>
      <c r="L482" s="136"/>
      <c r="M482" s="183"/>
      <c r="N482" s="136"/>
      <c r="O482" s="273"/>
      <c r="P482" s="56"/>
      <c r="Q482" s="56"/>
      <c r="R482" s="56"/>
      <c r="S482" s="56"/>
      <c r="T482" s="56"/>
      <c r="U482" s="56"/>
      <c r="V482" s="56"/>
      <c r="W482" s="56"/>
      <c r="X482" s="56"/>
      <c r="Y482" s="56"/>
      <c r="Z482" s="56"/>
    </row>
    <row r="483" spans="1:26" ht="15.75" customHeight="1">
      <c r="A483" s="271"/>
      <c r="B483" s="56"/>
      <c r="C483" s="56"/>
      <c r="D483" s="56"/>
      <c r="E483" s="56"/>
      <c r="F483" s="129"/>
      <c r="G483" s="222"/>
      <c r="H483" s="56"/>
      <c r="I483" s="56"/>
      <c r="J483" s="136"/>
      <c r="K483" s="136"/>
      <c r="L483" s="136"/>
      <c r="M483" s="183"/>
      <c r="N483" s="136"/>
      <c r="O483" s="273"/>
      <c r="P483" s="56"/>
      <c r="Q483" s="56"/>
      <c r="R483" s="56"/>
      <c r="S483" s="56"/>
      <c r="T483" s="56"/>
      <c r="U483" s="56"/>
      <c r="V483" s="56"/>
      <c r="W483" s="56"/>
      <c r="X483" s="56"/>
      <c r="Y483" s="56"/>
      <c r="Z483" s="56"/>
    </row>
    <row r="484" spans="1:26" ht="15.75" customHeight="1">
      <c r="A484" s="271"/>
      <c r="B484" s="56"/>
      <c r="C484" s="56"/>
      <c r="D484" s="56"/>
      <c r="E484" s="56"/>
      <c r="F484" s="129"/>
      <c r="G484" s="222"/>
      <c r="H484" s="56"/>
      <c r="I484" s="56"/>
      <c r="J484" s="136"/>
      <c r="K484" s="136"/>
      <c r="L484" s="136"/>
      <c r="M484" s="183"/>
      <c r="N484" s="136"/>
      <c r="O484" s="273"/>
      <c r="P484" s="56"/>
      <c r="Q484" s="56"/>
      <c r="R484" s="56"/>
      <c r="S484" s="56"/>
      <c r="T484" s="56"/>
      <c r="U484" s="56"/>
      <c r="V484" s="56"/>
      <c r="W484" s="56"/>
      <c r="X484" s="56"/>
      <c r="Y484" s="56"/>
      <c r="Z484" s="56"/>
    </row>
    <row r="485" spans="1:26" ht="15.75" customHeight="1">
      <c r="A485" s="271"/>
      <c r="B485" s="56"/>
      <c r="C485" s="56"/>
      <c r="D485" s="56"/>
      <c r="E485" s="56"/>
      <c r="F485" s="129"/>
      <c r="G485" s="222"/>
      <c r="H485" s="56"/>
      <c r="I485" s="56"/>
      <c r="J485" s="136"/>
      <c r="K485" s="136"/>
      <c r="L485" s="136"/>
      <c r="M485" s="183"/>
      <c r="N485" s="136"/>
      <c r="O485" s="273"/>
      <c r="P485" s="56"/>
      <c r="Q485" s="56"/>
      <c r="R485" s="56"/>
      <c r="S485" s="56"/>
      <c r="T485" s="56"/>
      <c r="U485" s="56"/>
      <c r="V485" s="56"/>
      <c r="W485" s="56"/>
      <c r="X485" s="56"/>
      <c r="Y485" s="56"/>
      <c r="Z485" s="56"/>
    </row>
    <row r="486" spans="1:26" ht="15.75" customHeight="1">
      <c r="A486" s="271"/>
      <c r="B486" s="56"/>
      <c r="C486" s="56"/>
      <c r="D486" s="56"/>
      <c r="E486" s="56"/>
      <c r="F486" s="129"/>
      <c r="G486" s="222"/>
      <c r="H486" s="56"/>
      <c r="I486" s="56"/>
      <c r="J486" s="136"/>
      <c r="K486" s="136"/>
      <c r="L486" s="136"/>
      <c r="M486" s="183"/>
      <c r="N486" s="136"/>
      <c r="O486" s="273"/>
      <c r="P486" s="56"/>
      <c r="Q486" s="56"/>
      <c r="R486" s="56"/>
      <c r="S486" s="56"/>
      <c r="T486" s="56"/>
      <c r="U486" s="56"/>
      <c r="V486" s="56"/>
      <c r="W486" s="56"/>
      <c r="X486" s="56"/>
      <c r="Y486" s="56"/>
      <c r="Z486" s="56"/>
    </row>
    <row r="487" spans="1:26" ht="15.75" customHeight="1">
      <c r="A487" s="271"/>
      <c r="B487" s="56"/>
      <c r="C487" s="56"/>
      <c r="D487" s="56"/>
      <c r="E487" s="56"/>
      <c r="F487" s="129"/>
      <c r="G487" s="222"/>
      <c r="H487" s="56"/>
      <c r="I487" s="56"/>
      <c r="J487" s="136"/>
      <c r="K487" s="136"/>
      <c r="L487" s="136"/>
      <c r="M487" s="183"/>
      <c r="N487" s="136"/>
      <c r="O487" s="273"/>
      <c r="P487" s="56"/>
      <c r="Q487" s="56"/>
      <c r="R487" s="56"/>
      <c r="S487" s="56"/>
      <c r="T487" s="56"/>
      <c r="U487" s="56"/>
      <c r="V487" s="56"/>
      <c r="W487" s="56"/>
      <c r="X487" s="56"/>
      <c r="Y487" s="56"/>
      <c r="Z487" s="56"/>
    </row>
    <row r="488" spans="1:26" ht="15.75" customHeight="1">
      <c r="A488" s="271"/>
      <c r="B488" s="56"/>
      <c r="C488" s="56"/>
      <c r="D488" s="56"/>
      <c r="E488" s="56"/>
      <c r="F488" s="129"/>
      <c r="G488" s="222"/>
      <c r="H488" s="56"/>
      <c r="I488" s="56"/>
      <c r="J488" s="136"/>
      <c r="K488" s="136"/>
      <c r="L488" s="136"/>
      <c r="M488" s="183"/>
      <c r="N488" s="136"/>
      <c r="O488" s="273"/>
      <c r="P488" s="56"/>
      <c r="Q488" s="56"/>
      <c r="R488" s="56"/>
      <c r="S488" s="56"/>
      <c r="T488" s="56"/>
      <c r="U488" s="56"/>
      <c r="V488" s="56"/>
      <c r="W488" s="56"/>
      <c r="X488" s="56"/>
      <c r="Y488" s="56"/>
      <c r="Z488" s="56"/>
    </row>
    <row r="489" spans="1:26" ht="15.75" customHeight="1">
      <c r="A489" s="271"/>
      <c r="B489" s="56"/>
      <c r="C489" s="56"/>
      <c r="D489" s="56"/>
      <c r="E489" s="56"/>
      <c r="F489" s="129"/>
      <c r="G489" s="222"/>
      <c r="H489" s="56"/>
      <c r="I489" s="56"/>
      <c r="J489" s="136"/>
      <c r="K489" s="136"/>
      <c r="L489" s="136"/>
      <c r="M489" s="183"/>
      <c r="N489" s="136"/>
      <c r="O489" s="273"/>
      <c r="P489" s="56"/>
      <c r="Q489" s="56"/>
      <c r="R489" s="56"/>
      <c r="S489" s="56"/>
      <c r="T489" s="56"/>
      <c r="U489" s="56"/>
      <c r="V489" s="56"/>
      <c r="W489" s="56"/>
      <c r="X489" s="56"/>
      <c r="Y489" s="56"/>
      <c r="Z489" s="56"/>
    </row>
    <row r="490" spans="1:26" ht="15.75" customHeight="1">
      <c r="A490" s="271"/>
      <c r="B490" s="56"/>
      <c r="C490" s="56"/>
      <c r="D490" s="56"/>
      <c r="E490" s="56"/>
      <c r="F490" s="129"/>
      <c r="G490" s="222"/>
      <c r="H490" s="56"/>
      <c r="I490" s="56"/>
      <c r="J490" s="136"/>
      <c r="K490" s="136"/>
      <c r="L490" s="136"/>
      <c r="M490" s="183"/>
      <c r="N490" s="136"/>
      <c r="O490" s="273"/>
      <c r="P490" s="56"/>
      <c r="Q490" s="56"/>
      <c r="R490" s="56"/>
      <c r="S490" s="56"/>
      <c r="T490" s="56"/>
      <c r="U490" s="56"/>
      <c r="V490" s="56"/>
      <c r="W490" s="56"/>
      <c r="X490" s="56"/>
      <c r="Y490" s="56"/>
      <c r="Z490" s="56"/>
    </row>
    <row r="491" spans="1:26" ht="15.75" customHeight="1">
      <c r="A491" s="271"/>
      <c r="B491" s="56"/>
      <c r="C491" s="56"/>
      <c r="D491" s="56"/>
      <c r="E491" s="56"/>
      <c r="F491" s="129"/>
      <c r="G491" s="222"/>
      <c r="H491" s="56"/>
      <c r="I491" s="56"/>
      <c r="J491" s="136"/>
      <c r="K491" s="136"/>
      <c r="L491" s="136"/>
      <c r="M491" s="183"/>
      <c r="N491" s="136"/>
      <c r="O491" s="273"/>
      <c r="P491" s="56"/>
      <c r="Q491" s="56"/>
      <c r="R491" s="56"/>
      <c r="S491" s="56"/>
      <c r="T491" s="56"/>
      <c r="U491" s="56"/>
      <c r="V491" s="56"/>
      <c r="W491" s="56"/>
      <c r="X491" s="56"/>
      <c r="Y491" s="56"/>
      <c r="Z491" s="56"/>
    </row>
    <row r="492" spans="1:26" ht="15.75" customHeight="1">
      <c r="A492" s="271"/>
      <c r="B492" s="56"/>
      <c r="C492" s="56"/>
      <c r="D492" s="56"/>
      <c r="E492" s="56"/>
      <c r="F492" s="129"/>
      <c r="G492" s="222"/>
      <c r="H492" s="56"/>
      <c r="I492" s="56"/>
      <c r="J492" s="136"/>
      <c r="K492" s="136"/>
      <c r="L492" s="136"/>
      <c r="M492" s="183"/>
      <c r="N492" s="136"/>
      <c r="O492" s="273"/>
      <c r="P492" s="56"/>
      <c r="Q492" s="56"/>
      <c r="R492" s="56"/>
      <c r="S492" s="56"/>
      <c r="T492" s="56"/>
      <c r="U492" s="56"/>
      <c r="V492" s="56"/>
      <c r="W492" s="56"/>
      <c r="X492" s="56"/>
      <c r="Y492" s="56"/>
      <c r="Z492" s="56"/>
    </row>
    <row r="493" spans="1:26" ht="15.75" customHeight="1">
      <c r="A493" s="271"/>
      <c r="B493" s="56"/>
      <c r="C493" s="56"/>
      <c r="D493" s="56"/>
      <c r="E493" s="56"/>
      <c r="F493" s="129"/>
      <c r="G493" s="222"/>
      <c r="H493" s="56"/>
      <c r="I493" s="56"/>
      <c r="J493" s="136"/>
      <c r="K493" s="136"/>
      <c r="L493" s="136"/>
      <c r="M493" s="183"/>
      <c r="N493" s="136"/>
      <c r="O493" s="273"/>
      <c r="P493" s="56"/>
      <c r="Q493" s="56"/>
      <c r="R493" s="56"/>
      <c r="S493" s="56"/>
      <c r="T493" s="56"/>
      <c r="U493" s="56"/>
      <c r="V493" s="56"/>
      <c r="W493" s="56"/>
      <c r="X493" s="56"/>
      <c r="Y493" s="56"/>
      <c r="Z493" s="56"/>
    </row>
    <row r="494" spans="1:26" ht="15.75" customHeight="1">
      <c r="A494" s="271"/>
      <c r="B494" s="56"/>
      <c r="C494" s="56"/>
      <c r="D494" s="56"/>
      <c r="E494" s="56"/>
      <c r="F494" s="129"/>
      <c r="G494" s="222"/>
      <c r="H494" s="56"/>
      <c r="I494" s="56"/>
      <c r="J494" s="136"/>
      <c r="K494" s="136"/>
      <c r="L494" s="136"/>
      <c r="M494" s="183"/>
      <c r="N494" s="136"/>
      <c r="O494" s="273"/>
      <c r="P494" s="56"/>
      <c r="Q494" s="56"/>
      <c r="R494" s="56"/>
      <c r="S494" s="56"/>
      <c r="T494" s="56"/>
      <c r="U494" s="56"/>
      <c r="V494" s="56"/>
      <c r="W494" s="56"/>
      <c r="X494" s="56"/>
      <c r="Y494" s="56"/>
      <c r="Z494" s="56"/>
    </row>
    <row r="495" spans="1:26" ht="15.75" customHeight="1">
      <c r="A495" s="271"/>
      <c r="B495" s="56"/>
      <c r="C495" s="56"/>
      <c r="D495" s="56"/>
      <c r="E495" s="56"/>
      <c r="F495" s="129"/>
      <c r="G495" s="222"/>
      <c r="H495" s="56"/>
      <c r="I495" s="56"/>
      <c r="J495" s="136"/>
      <c r="K495" s="136"/>
      <c r="L495" s="136"/>
      <c r="M495" s="183"/>
      <c r="N495" s="136"/>
      <c r="O495" s="273"/>
      <c r="P495" s="56"/>
      <c r="Q495" s="56"/>
      <c r="R495" s="56"/>
      <c r="S495" s="56"/>
      <c r="T495" s="56"/>
      <c r="U495" s="56"/>
      <c r="V495" s="56"/>
      <c r="W495" s="56"/>
      <c r="X495" s="56"/>
      <c r="Y495" s="56"/>
      <c r="Z495" s="56"/>
    </row>
    <row r="496" spans="1:26" ht="15.75" customHeight="1">
      <c r="A496" s="271"/>
      <c r="B496" s="56"/>
      <c r="C496" s="56"/>
      <c r="D496" s="56"/>
      <c r="E496" s="56"/>
      <c r="F496" s="129"/>
      <c r="G496" s="222"/>
      <c r="H496" s="56"/>
      <c r="I496" s="56"/>
      <c r="J496" s="136"/>
      <c r="K496" s="136"/>
      <c r="L496" s="136"/>
      <c r="M496" s="183"/>
      <c r="N496" s="136"/>
      <c r="O496" s="273"/>
      <c r="P496" s="56"/>
      <c r="Q496" s="56"/>
      <c r="R496" s="56"/>
      <c r="S496" s="56"/>
      <c r="T496" s="56"/>
      <c r="U496" s="56"/>
      <c r="V496" s="56"/>
      <c r="W496" s="56"/>
      <c r="X496" s="56"/>
      <c r="Y496" s="56"/>
      <c r="Z496" s="56"/>
    </row>
    <row r="497" spans="1:26" ht="15.75" customHeight="1">
      <c r="A497" s="271"/>
      <c r="B497" s="56"/>
      <c r="C497" s="56"/>
      <c r="D497" s="56"/>
      <c r="E497" s="56"/>
      <c r="F497" s="129"/>
      <c r="G497" s="222"/>
      <c r="H497" s="56"/>
      <c r="I497" s="56"/>
      <c r="J497" s="136"/>
      <c r="K497" s="136"/>
      <c r="L497" s="136"/>
      <c r="M497" s="183"/>
      <c r="N497" s="136"/>
      <c r="O497" s="273"/>
      <c r="P497" s="56"/>
      <c r="Q497" s="56"/>
      <c r="R497" s="56"/>
      <c r="S497" s="56"/>
      <c r="T497" s="56"/>
      <c r="U497" s="56"/>
      <c r="V497" s="56"/>
      <c r="W497" s="56"/>
      <c r="X497" s="56"/>
      <c r="Y497" s="56"/>
      <c r="Z497" s="56"/>
    </row>
    <row r="498" spans="1:26" ht="15.75" customHeight="1">
      <c r="A498" s="271"/>
      <c r="B498" s="56"/>
      <c r="C498" s="56"/>
      <c r="D498" s="56"/>
      <c r="E498" s="56"/>
      <c r="F498" s="129"/>
      <c r="G498" s="222"/>
      <c r="H498" s="56"/>
      <c r="I498" s="56"/>
      <c r="J498" s="136"/>
      <c r="K498" s="136"/>
      <c r="L498" s="136"/>
      <c r="M498" s="183"/>
      <c r="N498" s="136"/>
      <c r="O498" s="273"/>
      <c r="P498" s="56"/>
      <c r="Q498" s="56"/>
      <c r="R498" s="56"/>
      <c r="S498" s="56"/>
      <c r="T498" s="56"/>
      <c r="U498" s="56"/>
      <c r="V498" s="56"/>
      <c r="W498" s="56"/>
      <c r="X498" s="56"/>
      <c r="Y498" s="56"/>
      <c r="Z498" s="56"/>
    </row>
    <row r="499" spans="1:26" ht="15.75" customHeight="1">
      <c r="A499" s="271"/>
      <c r="B499" s="56"/>
      <c r="C499" s="56"/>
      <c r="D499" s="56"/>
      <c r="E499" s="56"/>
      <c r="F499" s="129"/>
      <c r="G499" s="222"/>
      <c r="H499" s="56"/>
      <c r="I499" s="56"/>
      <c r="J499" s="136"/>
      <c r="K499" s="136"/>
      <c r="L499" s="136"/>
      <c r="M499" s="183"/>
      <c r="N499" s="136"/>
      <c r="O499" s="273"/>
      <c r="P499" s="56"/>
      <c r="Q499" s="56"/>
      <c r="R499" s="56"/>
      <c r="S499" s="56"/>
      <c r="T499" s="56"/>
      <c r="U499" s="56"/>
      <c r="V499" s="56"/>
      <c r="W499" s="56"/>
      <c r="X499" s="56"/>
      <c r="Y499" s="56"/>
      <c r="Z499" s="56"/>
    </row>
    <row r="500" spans="1:26" ht="15.75" customHeight="1">
      <c r="A500" s="271"/>
      <c r="B500" s="56"/>
      <c r="C500" s="56"/>
      <c r="D500" s="56"/>
      <c r="E500" s="56"/>
      <c r="F500" s="129"/>
      <c r="G500" s="222"/>
      <c r="H500" s="56"/>
      <c r="I500" s="56"/>
      <c r="J500" s="136"/>
      <c r="K500" s="136"/>
      <c r="L500" s="136"/>
      <c r="M500" s="183"/>
      <c r="N500" s="136"/>
      <c r="O500" s="273"/>
      <c r="P500" s="56"/>
      <c r="Q500" s="56"/>
      <c r="R500" s="56"/>
      <c r="S500" s="56"/>
      <c r="T500" s="56"/>
      <c r="U500" s="56"/>
      <c r="V500" s="56"/>
      <c r="W500" s="56"/>
      <c r="X500" s="56"/>
      <c r="Y500" s="56"/>
      <c r="Z500" s="56"/>
    </row>
    <row r="501" spans="1:26" ht="15.75" customHeight="1">
      <c r="A501" s="271"/>
      <c r="B501" s="56"/>
      <c r="C501" s="56"/>
      <c r="D501" s="56"/>
      <c r="E501" s="56"/>
      <c r="F501" s="129"/>
      <c r="G501" s="222"/>
      <c r="H501" s="56"/>
      <c r="I501" s="56"/>
      <c r="J501" s="136"/>
      <c r="K501" s="136"/>
      <c r="L501" s="136"/>
      <c r="M501" s="183"/>
      <c r="N501" s="136"/>
      <c r="O501" s="273"/>
      <c r="P501" s="56"/>
      <c r="Q501" s="56"/>
      <c r="R501" s="56"/>
      <c r="S501" s="56"/>
      <c r="T501" s="56"/>
      <c r="U501" s="56"/>
      <c r="V501" s="56"/>
      <c r="W501" s="56"/>
      <c r="X501" s="56"/>
      <c r="Y501" s="56"/>
      <c r="Z501" s="56"/>
    </row>
    <row r="502" spans="1:26" ht="15.75" customHeight="1">
      <c r="A502" s="271"/>
      <c r="B502" s="56"/>
      <c r="C502" s="56"/>
      <c r="D502" s="56"/>
      <c r="E502" s="56"/>
      <c r="F502" s="129"/>
      <c r="G502" s="222"/>
      <c r="H502" s="56"/>
      <c r="I502" s="56"/>
      <c r="J502" s="136"/>
      <c r="K502" s="136"/>
      <c r="L502" s="136"/>
      <c r="M502" s="183"/>
      <c r="N502" s="136"/>
      <c r="O502" s="273"/>
      <c r="P502" s="56"/>
      <c r="Q502" s="56"/>
      <c r="R502" s="56"/>
      <c r="S502" s="56"/>
      <c r="T502" s="56"/>
      <c r="U502" s="56"/>
      <c r="V502" s="56"/>
      <c r="W502" s="56"/>
      <c r="X502" s="56"/>
      <c r="Y502" s="56"/>
      <c r="Z502" s="56"/>
    </row>
    <row r="503" spans="1:26" ht="15.75" customHeight="1">
      <c r="A503" s="271"/>
      <c r="B503" s="56"/>
      <c r="C503" s="56"/>
      <c r="D503" s="56"/>
      <c r="E503" s="56"/>
      <c r="F503" s="129"/>
      <c r="G503" s="222"/>
      <c r="H503" s="56"/>
      <c r="I503" s="56"/>
      <c r="J503" s="136"/>
      <c r="K503" s="136"/>
      <c r="L503" s="136"/>
      <c r="M503" s="183"/>
      <c r="N503" s="136"/>
      <c r="O503" s="273"/>
      <c r="P503" s="56"/>
      <c r="Q503" s="56"/>
      <c r="R503" s="56"/>
      <c r="S503" s="56"/>
      <c r="T503" s="56"/>
      <c r="U503" s="56"/>
      <c r="V503" s="56"/>
      <c r="W503" s="56"/>
      <c r="X503" s="56"/>
      <c r="Y503" s="56"/>
      <c r="Z503" s="56"/>
    </row>
    <row r="504" spans="1:26" ht="15.75" customHeight="1">
      <c r="A504" s="271"/>
      <c r="B504" s="56"/>
      <c r="C504" s="56"/>
      <c r="D504" s="56"/>
      <c r="E504" s="56"/>
      <c r="F504" s="129"/>
      <c r="G504" s="222"/>
      <c r="H504" s="56"/>
      <c r="I504" s="56"/>
      <c r="J504" s="136"/>
      <c r="K504" s="136"/>
      <c r="L504" s="136"/>
      <c r="M504" s="183"/>
      <c r="N504" s="136"/>
      <c r="O504" s="273"/>
      <c r="P504" s="56"/>
      <c r="Q504" s="56"/>
      <c r="R504" s="56"/>
      <c r="S504" s="56"/>
      <c r="T504" s="56"/>
      <c r="U504" s="56"/>
      <c r="V504" s="56"/>
      <c r="W504" s="56"/>
      <c r="X504" s="56"/>
      <c r="Y504" s="56"/>
      <c r="Z504" s="56"/>
    </row>
    <row r="505" spans="1:26" ht="15.75" customHeight="1">
      <c r="A505" s="271"/>
      <c r="B505" s="56"/>
      <c r="C505" s="56"/>
      <c r="D505" s="56"/>
      <c r="E505" s="56"/>
      <c r="F505" s="129"/>
      <c r="G505" s="222"/>
      <c r="H505" s="56"/>
      <c r="I505" s="56"/>
      <c r="J505" s="136"/>
      <c r="K505" s="136"/>
      <c r="L505" s="136"/>
      <c r="M505" s="183"/>
      <c r="N505" s="136"/>
      <c r="O505" s="273"/>
      <c r="P505" s="56"/>
      <c r="Q505" s="56"/>
      <c r="R505" s="56"/>
      <c r="S505" s="56"/>
      <c r="T505" s="56"/>
      <c r="U505" s="56"/>
      <c r="V505" s="56"/>
      <c r="W505" s="56"/>
      <c r="X505" s="56"/>
      <c r="Y505" s="56"/>
      <c r="Z505" s="56"/>
    </row>
    <row r="506" spans="1:26" ht="15.75" customHeight="1">
      <c r="A506" s="271"/>
      <c r="B506" s="56"/>
      <c r="C506" s="56"/>
      <c r="D506" s="56"/>
      <c r="E506" s="56"/>
      <c r="F506" s="129"/>
      <c r="G506" s="222"/>
      <c r="H506" s="56"/>
      <c r="I506" s="56"/>
      <c r="J506" s="136"/>
      <c r="K506" s="136"/>
      <c r="L506" s="136"/>
      <c r="M506" s="183"/>
      <c r="N506" s="136"/>
      <c r="O506" s="273"/>
      <c r="P506" s="56"/>
      <c r="Q506" s="56"/>
      <c r="R506" s="56"/>
      <c r="S506" s="56"/>
      <c r="T506" s="56"/>
      <c r="U506" s="56"/>
      <c r="V506" s="56"/>
      <c r="W506" s="56"/>
      <c r="X506" s="56"/>
      <c r="Y506" s="56"/>
      <c r="Z506" s="56"/>
    </row>
    <row r="507" spans="1:26" ht="15.75" customHeight="1">
      <c r="A507" s="271"/>
      <c r="B507" s="56"/>
      <c r="C507" s="56"/>
      <c r="D507" s="56"/>
      <c r="E507" s="56"/>
      <c r="F507" s="129"/>
      <c r="G507" s="222"/>
      <c r="H507" s="56"/>
      <c r="I507" s="56"/>
      <c r="J507" s="136"/>
      <c r="K507" s="136"/>
      <c r="L507" s="136"/>
      <c r="M507" s="183"/>
      <c r="N507" s="136"/>
      <c r="O507" s="273"/>
      <c r="P507" s="56"/>
      <c r="Q507" s="56"/>
      <c r="R507" s="56"/>
      <c r="S507" s="56"/>
      <c r="T507" s="56"/>
      <c r="U507" s="56"/>
      <c r="V507" s="56"/>
      <c r="W507" s="56"/>
      <c r="X507" s="56"/>
      <c r="Y507" s="56"/>
      <c r="Z507" s="56"/>
    </row>
    <row r="508" spans="1:26" ht="15.75" customHeight="1">
      <c r="A508" s="271"/>
      <c r="B508" s="56"/>
      <c r="C508" s="56"/>
      <c r="D508" s="56"/>
      <c r="E508" s="56"/>
      <c r="F508" s="129"/>
      <c r="G508" s="222"/>
      <c r="H508" s="56"/>
      <c r="I508" s="56"/>
      <c r="J508" s="136"/>
      <c r="K508" s="136"/>
      <c r="L508" s="136"/>
      <c r="M508" s="183"/>
      <c r="N508" s="136"/>
      <c r="O508" s="273"/>
      <c r="P508" s="56"/>
      <c r="Q508" s="56"/>
      <c r="R508" s="56"/>
      <c r="S508" s="56"/>
      <c r="T508" s="56"/>
      <c r="U508" s="56"/>
      <c r="V508" s="56"/>
      <c r="W508" s="56"/>
      <c r="X508" s="56"/>
      <c r="Y508" s="56"/>
      <c r="Z508" s="56"/>
    </row>
    <row r="509" spans="1:26" ht="15.75" customHeight="1">
      <c r="A509" s="271"/>
      <c r="B509" s="56"/>
      <c r="C509" s="56"/>
      <c r="D509" s="56"/>
      <c r="E509" s="56"/>
      <c r="F509" s="129"/>
      <c r="G509" s="222"/>
      <c r="H509" s="56"/>
      <c r="I509" s="56"/>
      <c r="J509" s="136"/>
      <c r="K509" s="136"/>
      <c r="L509" s="136"/>
      <c r="M509" s="183"/>
      <c r="N509" s="136"/>
      <c r="O509" s="273"/>
      <c r="P509" s="56"/>
      <c r="Q509" s="56"/>
      <c r="R509" s="56"/>
      <c r="S509" s="56"/>
      <c r="T509" s="56"/>
      <c r="U509" s="56"/>
      <c r="V509" s="56"/>
      <c r="W509" s="56"/>
      <c r="X509" s="56"/>
      <c r="Y509" s="56"/>
      <c r="Z509" s="56"/>
    </row>
    <row r="510" spans="1:26" ht="15.75" customHeight="1">
      <c r="A510" s="271"/>
      <c r="B510" s="56"/>
      <c r="C510" s="56"/>
      <c r="D510" s="56"/>
      <c r="E510" s="56"/>
      <c r="F510" s="129"/>
      <c r="G510" s="222"/>
      <c r="H510" s="56"/>
      <c r="I510" s="56"/>
      <c r="J510" s="136"/>
      <c r="K510" s="136"/>
      <c r="L510" s="136"/>
      <c r="M510" s="183"/>
      <c r="N510" s="136"/>
      <c r="O510" s="273"/>
      <c r="P510" s="56"/>
      <c r="Q510" s="56"/>
      <c r="R510" s="56"/>
      <c r="S510" s="56"/>
      <c r="T510" s="56"/>
      <c r="U510" s="56"/>
      <c r="V510" s="56"/>
      <c r="W510" s="56"/>
      <c r="X510" s="56"/>
      <c r="Y510" s="56"/>
      <c r="Z510" s="56"/>
    </row>
    <row r="511" spans="1:26" ht="15.75" customHeight="1">
      <c r="A511" s="271"/>
      <c r="B511" s="56"/>
      <c r="C511" s="56"/>
      <c r="D511" s="56"/>
      <c r="E511" s="56"/>
      <c r="F511" s="129"/>
      <c r="G511" s="222"/>
      <c r="H511" s="56"/>
      <c r="I511" s="56"/>
      <c r="J511" s="136"/>
      <c r="K511" s="136"/>
      <c r="L511" s="136"/>
      <c r="M511" s="183"/>
      <c r="N511" s="136"/>
      <c r="O511" s="273"/>
      <c r="P511" s="56"/>
      <c r="Q511" s="56"/>
      <c r="R511" s="56"/>
      <c r="S511" s="56"/>
      <c r="T511" s="56"/>
      <c r="U511" s="56"/>
      <c r="V511" s="56"/>
      <c r="W511" s="56"/>
      <c r="X511" s="56"/>
      <c r="Y511" s="56"/>
      <c r="Z511" s="56"/>
    </row>
    <row r="512" spans="1:26" ht="15.75" customHeight="1">
      <c r="A512" s="271"/>
      <c r="B512" s="56"/>
      <c r="C512" s="56"/>
      <c r="D512" s="56"/>
      <c r="E512" s="56"/>
      <c r="F512" s="129"/>
      <c r="G512" s="222"/>
      <c r="H512" s="56"/>
      <c r="I512" s="56"/>
      <c r="J512" s="136"/>
      <c r="K512" s="136"/>
      <c r="L512" s="136"/>
      <c r="M512" s="183"/>
      <c r="N512" s="136"/>
      <c r="O512" s="273"/>
      <c r="P512" s="56"/>
      <c r="Q512" s="56"/>
      <c r="R512" s="56"/>
      <c r="S512" s="56"/>
      <c r="T512" s="56"/>
      <c r="U512" s="56"/>
      <c r="V512" s="56"/>
      <c r="W512" s="56"/>
      <c r="X512" s="56"/>
      <c r="Y512" s="56"/>
      <c r="Z512" s="56"/>
    </row>
    <row r="513" spans="1:26" ht="15.75" customHeight="1">
      <c r="A513" s="271"/>
      <c r="B513" s="56"/>
      <c r="C513" s="56"/>
      <c r="D513" s="56"/>
      <c r="E513" s="56"/>
      <c r="F513" s="129"/>
      <c r="G513" s="222"/>
      <c r="H513" s="56"/>
      <c r="I513" s="56"/>
      <c r="J513" s="136"/>
      <c r="K513" s="136"/>
      <c r="L513" s="136"/>
      <c r="M513" s="183"/>
      <c r="N513" s="136"/>
      <c r="O513" s="273"/>
      <c r="P513" s="56"/>
      <c r="Q513" s="56"/>
      <c r="R513" s="56"/>
      <c r="S513" s="56"/>
      <c r="T513" s="56"/>
      <c r="U513" s="56"/>
      <c r="V513" s="56"/>
      <c r="W513" s="56"/>
      <c r="X513" s="56"/>
      <c r="Y513" s="56"/>
      <c r="Z513" s="56"/>
    </row>
    <row r="514" spans="1:26" ht="15.75" customHeight="1">
      <c r="A514" s="271"/>
      <c r="B514" s="56"/>
      <c r="C514" s="56"/>
      <c r="D514" s="56"/>
      <c r="E514" s="56"/>
      <c r="F514" s="129"/>
      <c r="G514" s="222"/>
      <c r="H514" s="56"/>
      <c r="I514" s="56"/>
      <c r="J514" s="136"/>
      <c r="K514" s="136"/>
      <c r="L514" s="136"/>
      <c r="M514" s="183"/>
      <c r="N514" s="136"/>
      <c r="O514" s="273"/>
      <c r="P514" s="56"/>
      <c r="Q514" s="56"/>
      <c r="R514" s="56"/>
      <c r="S514" s="56"/>
      <c r="T514" s="56"/>
      <c r="U514" s="56"/>
      <c r="V514" s="56"/>
      <c r="W514" s="56"/>
      <c r="X514" s="56"/>
      <c r="Y514" s="56"/>
      <c r="Z514" s="56"/>
    </row>
    <row r="515" spans="1:26" ht="15.75" customHeight="1">
      <c r="A515" s="271"/>
      <c r="B515" s="56"/>
      <c r="C515" s="56"/>
      <c r="D515" s="56"/>
      <c r="E515" s="56"/>
      <c r="F515" s="129"/>
      <c r="G515" s="222"/>
      <c r="H515" s="56"/>
      <c r="I515" s="56"/>
      <c r="J515" s="136"/>
      <c r="K515" s="136"/>
      <c r="L515" s="136"/>
      <c r="M515" s="183"/>
      <c r="N515" s="136"/>
      <c r="O515" s="273"/>
      <c r="P515" s="56"/>
      <c r="Q515" s="56"/>
      <c r="R515" s="56"/>
      <c r="S515" s="56"/>
      <c r="T515" s="56"/>
      <c r="U515" s="56"/>
      <c r="V515" s="56"/>
      <c r="W515" s="56"/>
      <c r="X515" s="56"/>
      <c r="Y515" s="56"/>
      <c r="Z515" s="56"/>
    </row>
    <row r="516" spans="1:26" ht="15.75" customHeight="1">
      <c r="A516" s="271"/>
      <c r="B516" s="56"/>
      <c r="C516" s="56"/>
      <c r="D516" s="56"/>
      <c r="E516" s="56"/>
      <c r="F516" s="129"/>
      <c r="G516" s="222"/>
      <c r="H516" s="56"/>
      <c r="I516" s="56"/>
      <c r="J516" s="136"/>
      <c r="K516" s="136"/>
      <c r="L516" s="136"/>
      <c r="M516" s="183"/>
      <c r="N516" s="136"/>
      <c r="O516" s="273"/>
      <c r="P516" s="56"/>
      <c r="Q516" s="56"/>
      <c r="R516" s="56"/>
      <c r="S516" s="56"/>
      <c r="T516" s="56"/>
      <c r="U516" s="56"/>
      <c r="V516" s="56"/>
      <c r="W516" s="56"/>
      <c r="X516" s="56"/>
      <c r="Y516" s="56"/>
      <c r="Z516" s="56"/>
    </row>
    <row r="517" spans="1:26" ht="15.75" customHeight="1">
      <c r="A517" s="271"/>
      <c r="B517" s="56"/>
      <c r="C517" s="56"/>
      <c r="D517" s="56"/>
      <c r="E517" s="56"/>
      <c r="F517" s="129"/>
      <c r="G517" s="222"/>
      <c r="H517" s="56"/>
      <c r="I517" s="56"/>
      <c r="J517" s="136"/>
      <c r="K517" s="136"/>
      <c r="L517" s="136"/>
      <c r="M517" s="183"/>
      <c r="N517" s="136"/>
      <c r="O517" s="273"/>
      <c r="P517" s="56"/>
      <c r="Q517" s="56"/>
      <c r="R517" s="56"/>
      <c r="S517" s="56"/>
      <c r="T517" s="56"/>
      <c r="U517" s="56"/>
      <c r="V517" s="56"/>
      <c r="W517" s="56"/>
      <c r="X517" s="56"/>
      <c r="Y517" s="56"/>
      <c r="Z517" s="56"/>
    </row>
    <row r="518" spans="1:26" ht="15.75" customHeight="1">
      <c r="A518" s="271"/>
      <c r="B518" s="56"/>
      <c r="C518" s="56"/>
      <c r="D518" s="56"/>
      <c r="E518" s="56"/>
      <c r="F518" s="129"/>
      <c r="G518" s="222"/>
      <c r="H518" s="56"/>
      <c r="I518" s="56"/>
      <c r="J518" s="136"/>
      <c r="K518" s="136"/>
      <c r="L518" s="136"/>
      <c r="M518" s="183"/>
      <c r="N518" s="136"/>
      <c r="O518" s="273"/>
      <c r="P518" s="56"/>
      <c r="Q518" s="56"/>
      <c r="R518" s="56"/>
      <c r="S518" s="56"/>
      <c r="T518" s="56"/>
      <c r="U518" s="56"/>
      <c r="V518" s="56"/>
      <c r="W518" s="56"/>
      <c r="X518" s="56"/>
      <c r="Y518" s="56"/>
      <c r="Z518" s="56"/>
    </row>
    <row r="519" spans="1:26" ht="15.75" customHeight="1">
      <c r="A519" s="271"/>
      <c r="B519" s="56"/>
      <c r="C519" s="56"/>
      <c r="D519" s="56"/>
      <c r="E519" s="56"/>
      <c r="F519" s="129"/>
      <c r="G519" s="222"/>
      <c r="H519" s="56"/>
      <c r="I519" s="56"/>
      <c r="J519" s="136"/>
      <c r="K519" s="136"/>
      <c r="L519" s="136"/>
      <c r="M519" s="183"/>
      <c r="N519" s="136"/>
      <c r="O519" s="273"/>
      <c r="P519" s="56"/>
      <c r="Q519" s="56"/>
      <c r="R519" s="56"/>
      <c r="S519" s="56"/>
      <c r="T519" s="56"/>
      <c r="U519" s="56"/>
      <c r="V519" s="56"/>
      <c r="W519" s="56"/>
      <c r="X519" s="56"/>
      <c r="Y519" s="56"/>
      <c r="Z519" s="56"/>
    </row>
    <row r="520" spans="1:26" ht="15.75" customHeight="1">
      <c r="A520" s="271"/>
      <c r="B520" s="56"/>
      <c r="C520" s="56"/>
      <c r="D520" s="56"/>
      <c r="E520" s="56"/>
      <c r="F520" s="129"/>
      <c r="G520" s="222"/>
      <c r="H520" s="56"/>
      <c r="I520" s="56"/>
      <c r="J520" s="136"/>
      <c r="K520" s="136"/>
      <c r="L520" s="136"/>
      <c r="M520" s="183"/>
      <c r="N520" s="136"/>
      <c r="O520" s="273"/>
      <c r="P520" s="56"/>
      <c r="Q520" s="56"/>
      <c r="R520" s="56"/>
      <c r="S520" s="56"/>
      <c r="T520" s="56"/>
      <c r="U520" s="56"/>
      <c r="V520" s="56"/>
      <c r="W520" s="56"/>
      <c r="X520" s="56"/>
      <c r="Y520" s="56"/>
      <c r="Z520" s="56"/>
    </row>
    <row r="521" spans="1:26" ht="15.75" customHeight="1">
      <c r="A521" s="271"/>
      <c r="B521" s="56"/>
      <c r="C521" s="56"/>
      <c r="D521" s="56"/>
      <c r="E521" s="56"/>
      <c r="F521" s="129"/>
      <c r="G521" s="222"/>
      <c r="H521" s="56"/>
      <c r="I521" s="56"/>
      <c r="J521" s="136"/>
      <c r="K521" s="136"/>
      <c r="L521" s="136"/>
      <c r="M521" s="183"/>
      <c r="N521" s="136"/>
      <c r="O521" s="273"/>
      <c r="P521" s="56"/>
      <c r="Q521" s="56"/>
      <c r="R521" s="56"/>
      <c r="S521" s="56"/>
      <c r="T521" s="56"/>
      <c r="U521" s="56"/>
      <c r="V521" s="56"/>
      <c r="W521" s="56"/>
      <c r="X521" s="56"/>
      <c r="Y521" s="56"/>
      <c r="Z521" s="56"/>
    </row>
    <row r="522" spans="1:26" ht="15.75" customHeight="1">
      <c r="A522" s="271"/>
      <c r="B522" s="56"/>
      <c r="C522" s="56"/>
      <c r="D522" s="56"/>
      <c r="E522" s="56"/>
      <c r="F522" s="129"/>
      <c r="G522" s="222"/>
      <c r="H522" s="56"/>
      <c r="I522" s="56"/>
      <c r="J522" s="136"/>
      <c r="K522" s="136"/>
      <c r="L522" s="136"/>
      <c r="M522" s="183"/>
      <c r="N522" s="136"/>
      <c r="O522" s="273"/>
      <c r="P522" s="56"/>
      <c r="Q522" s="56"/>
      <c r="R522" s="56"/>
      <c r="S522" s="56"/>
      <c r="T522" s="56"/>
      <c r="U522" s="56"/>
      <c r="V522" s="56"/>
      <c r="W522" s="56"/>
      <c r="X522" s="56"/>
      <c r="Y522" s="56"/>
      <c r="Z522" s="56"/>
    </row>
    <row r="523" spans="1:26" ht="15.75" customHeight="1">
      <c r="A523" s="271"/>
      <c r="B523" s="56"/>
      <c r="C523" s="56"/>
      <c r="D523" s="56"/>
      <c r="E523" s="56"/>
      <c r="F523" s="129"/>
      <c r="G523" s="222"/>
      <c r="H523" s="56"/>
      <c r="I523" s="56"/>
      <c r="J523" s="136"/>
      <c r="K523" s="136"/>
      <c r="L523" s="136"/>
      <c r="M523" s="183"/>
      <c r="N523" s="136"/>
      <c r="O523" s="273"/>
      <c r="P523" s="56"/>
      <c r="Q523" s="56"/>
      <c r="R523" s="56"/>
      <c r="S523" s="56"/>
      <c r="T523" s="56"/>
      <c r="U523" s="56"/>
      <c r="V523" s="56"/>
      <c r="W523" s="56"/>
      <c r="X523" s="56"/>
      <c r="Y523" s="56"/>
      <c r="Z523" s="56"/>
    </row>
    <row r="524" spans="1:26" ht="15.75" customHeight="1">
      <c r="A524" s="271"/>
      <c r="B524" s="56"/>
      <c r="C524" s="56"/>
      <c r="D524" s="56"/>
      <c r="E524" s="56"/>
      <c r="F524" s="129"/>
      <c r="G524" s="222"/>
      <c r="H524" s="56"/>
      <c r="I524" s="56"/>
      <c r="J524" s="136"/>
      <c r="K524" s="136"/>
      <c r="L524" s="136"/>
      <c r="M524" s="183"/>
      <c r="N524" s="136"/>
      <c r="O524" s="273"/>
      <c r="P524" s="56"/>
      <c r="Q524" s="56"/>
      <c r="R524" s="56"/>
      <c r="S524" s="56"/>
      <c r="T524" s="56"/>
      <c r="U524" s="56"/>
      <c r="V524" s="56"/>
      <c r="W524" s="56"/>
      <c r="X524" s="56"/>
      <c r="Y524" s="56"/>
      <c r="Z524" s="56"/>
    </row>
    <row r="525" spans="1:26" ht="15.75" customHeight="1">
      <c r="A525" s="271"/>
      <c r="B525" s="56"/>
      <c r="C525" s="56"/>
      <c r="D525" s="56"/>
      <c r="E525" s="56"/>
      <c r="F525" s="129"/>
      <c r="G525" s="222"/>
      <c r="H525" s="56"/>
      <c r="I525" s="56"/>
      <c r="J525" s="136"/>
      <c r="K525" s="136"/>
      <c r="L525" s="136"/>
      <c r="M525" s="183"/>
      <c r="N525" s="136"/>
      <c r="O525" s="273"/>
      <c r="P525" s="56"/>
      <c r="Q525" s="56"/>
      <c r="R525" s="56"/>
      <c r="S525" s="56"/>
      <c r="T525" s="56"/>
      <c r="U525" s="56"/>
      <c r="V525" s="56"/>
      <c r="W525" s="56"/>
      <c r="X525" s="56"/>
      <c r="Y525" s="56"/>
      <c r="Z525" s="56"/>
    </row>
    <row r="526" spans="1:26" ht="15.75" customHeight="1">
      <c r="A526" s="271"/>
      <c r="B526" s="56"/>
      <c r="C526" s="56"/>
      <c r="D526" s="56"/>
      <c r="E526" s="56"/>
      <c r="F526" s="129"/>
      <c r="G526" s="222"/>
      <c r="H526" s="56"/>
      <c r="I526" s="56"/>
      <c r="J526" s="136"/>
      <c r="K526" s="136"/>
      <c r="L526" s="136"/>
      <c r="M526" s="183"/>
      <c r="N526" s="136"/>
      <c r="O526" s="273"/>
      <c r="P526" s="56"/>
      <c r="Q526" s="56"/>
      <c r="R526" s="56"/>
      <c r="S526" s="56"/>
      <c r="T526" s="56"/>
      <c r="U526" s="56"/>
      <c r="V526" s="56"/>
      <c r="W526" s="56"/>
      <c r="X526" s="56"/>
      <c r="Y526" s="56"/>
      <c r="Z526" s="56"/>
    </row>
    <row r="527" spans="1:26" ht="15.75" customHeight="1">
      <c r="A527" s="271"/>
      <c r="B527" s="56"/>
      <c r="C527" s="56"/>
      <c r="D527" s="56"/>
      <c r="E527" s="56"/>
      <c r="F527" s="129"/>
      <c r="G527" s="222"/>
      <c r="H527" s="56"/>
      <c r="I527" s="56"/>
      <c r="J527" s="136"/>
      <c r="K527" s="136"/>
      <c r="L527" s="136"/>
      <c r="M527" s="183"/>
      <c r="N527" s="136"/>
      <c r="O527" s="273"/>
      <c r="P527" s="56"/>
      <c r="Q527" s="56"/>
      <c r="R527" s="56"/>
      <c r="S527" s="56"/>
      <c r="T527" s="56"/>
      <c r="U527" s="56"/>
      <c r="V527" s="56"/>
      <c r="W527" s="56"/>
      <c r="X527" s="56"/>
      <c r="Y527" s="56"/>
      <c r="Z527" s="56"/>
    </row>
    <row r="528" spans="1:26" ht="15.75" customHeight="1">
      <c r="A528" s="271"/>
      <c r="B528" s="56"/>
      <c r="C528" s="56"/>
      <c r="D528" s="56"/>
      <c r="E528" s="56"/>
      <c r="F528" s="129"/>
      <c r="G528" s="222"/>
      <c r="H528" s="56"/>
      <c r="I528" s="56"/>
      <c r="J528" s="136"/>
      <c r="K528" s="136"/>
      <c r="L528" s="136"/>
      <c r="M528" s="183"/>
      <c r="N528" s="136"/>
      <c r="O528" s="273"/>
      <c r="P528" s="56"/>
      <c r="Q528" s="56"/>
      <c r="R528" s="56"/>
      <c r="S528" s="56"/>
      <c r="T528" s="56"/>
      <c r="U528" s="56"/>
      <c r="V528" s="56"/>
      <c r="W528" s="56"/>
      <c r="X528" s="56"/>
      <c r="Y528" s="56"/>
      <c r="Z528" s="56"/>
    </row>
    <row r="529" spans="1:26" ht="15.75" customHeight="1">
      <c r="A529" s="271"/>
      <c r="B529" s="56"/>
      <c r="C529" s="56"/>
      <c r="D529" s="56"/>
      <c r="E529" s="56"/>
      <c r="F529" s="129"/>
      <c r="G529" s="222"/>
      <c r="H529" s="56"/>
      <c r="I529" s="56"/>
      <c r="J529" s="136"/>
      <c r="K529" s="136"/>
      <c r="L529" s="136"/>
      <c r="M529" s="183"/>
      <c r="N529" s="136"/>
      <c r="O529" s="273"/>
      <c r="P529" s="56"/>
      <c r="Q529" s="56"/>
      <c r="R529" s="56"/>
      <c r="S529" s="56"/>
      <c r="T529" s="56"/>
      <c r="U529" s="56"/>
      <c r="V529" s="56"/>
      <c r="W529" s="56"/>
      <c r="X529" s="56"/>
      <c r="Y529" s="56"/>
      <c r="Z529" s="56"/>
    </row>
    <row r="530" spans="1:26" ht="15.75" customHeight="1">
      <c r="A530" s="271"/>
      <c r="B530" s="56"/>
      <c r="C530" s="56"/>
      <c r="D530" s="56"/>
      <c r="E530" s="56"/>
      <c r="F530" s="129"/>
      <c r="G530" s="222"/>
      <c r="H530" s="56"/>
      <c r="I530" s="56"/>
      <c r="J530" s="136"/>
      <c r="K530" s="136"/>
      <c r="L530" s="136"/>
      <c r="M530" s="183"/>
      <c r="N530" s="136"/>
      <c r="O530" s="273"/>
      <c r="P530" s="56"/>
      <c r="Q530" s="56"/>
      <c r="R530" s="56"/>
      <c r="S530" s="56"/>
      <c r="T530" s="56"/>
      <c r="U530" s="56"/>
      <c r="V530" s="56"/>
      <c r="W530" s="56"/>
      <c r="X530" s="56"/>
      <c r="Y530" s="56"/>
      <c r="Z530" s="56"/>
    </row>
    <row r="531" spans="1:26" ht="15.75" customHeight="1">
      <c r="A531" s="271"/>
      <c r="B531" s="56"/>
      <c r="C531" s="56"/>
      <c r="D531" s="56"/>
      <c r="E531" s="56"/>
      <c r="F531" s="129"/>
      <c r="G531" s="222"/>
      <c r="H531" s="56"/>
      <c r="I531" s="56"/>
      <c r="J531" s="136"/>
      <c r="K531" s="136"/>
      <c r="L531" s="136"/>
      <c r="M531" s="183"/>
      <c r="N531" s="136"/>
      <c r="O531" s="273"/>
      <c r="P531" s="56"/>
      <c r="Q531" s="56"/>
      <c r="R531" s="56"/>
      <c r="S531" s="56"/>
      <c r="T531" s="56"/>
      <c r="U531" s="56"/>
      <c r="V531" s="56"/>
      <c r="W531" s="56"/>
      <c r="X531" s="56"/>
      <c r="Y531" s="56"/>
      <c r="Z531" s="56"/>
    </row>
    <row r="532" spans="1:26" ht="15.75" customHeight="1">
      <c r="A532" s="271"/>
      <c r="B532" s="56"/>
      <c r="C532" s="56"/>
      <c r="D532" s="56"/>
      <c r="E532" s="56"/>
      <c r="F532" s="129"/>
      <c r="G532" s="222"/>
      <c r="H532" s="56"/>
      <c r="I532" s="56"/>
      <c r="J532" s="136"/>
      <c r="K532" s="136"/>
      <c r="L532" s="136"/>
      <c r="M532" s="183"/>
      <c r="N532" s="136"/>
      <c r="O532" s="273"/>
      <c r="P532" s="56"/>
      <c r="Q532" s="56"/>
      <c r="R532" s="56"/>
      <c r="S532" s="56"/>
      <c r="T532" s="56"/>
      <c r="U532" s="56"/>
      <c r="V532" s="56"/>
      <c r="W532" s="56"/>
      <c r="X532" s="56"/>
      <c r="Y532" s="56"/>
      <c r="Z532" s="56"/>
    </row>
    <row r="533" spans="1:26" ht="15.75" customHeight="1">
      <c r="A533" s="271"/>
      <c r="B533" s="56"/>
      <c r="C533" s="56"/>
      <c r="D533" s="56"/>
      <c r="E533" s="56"/>
      <c r="F533" s="129"/>
      <c r="G533" s="222"/>
      <c r="H533" s="56"/>
      <c r="I533" s="56"/>
      <c r="J533" s="136"/>
      <c r="K533" s="136"/>
      <c r="L533" s="136"/>
      <c r="M533" s="183"/>
      <c r="N533" s="136"/>
      <c r="O533" s="273"/>
      <c r="P533" s="56"/>
      <c r="Q533" s="56"/>
      <c r="R533" s="56"/>
      <c r="S533" s="56"/>
      <c r="T533" s="56"/>
      <c r="U533" s="56"/>
      <c r="V533" s="56"/>
      <c r="W533" s="56"/>
      <c r="X533" s="56"/>
      <c r="Y533" s="56"/>
      <c r="Z533" s="56"/>
    </row>
    <row r="534" spans="1:26" ht="15.75" customHeight="1">
      <c r="A534" s="271"/>
      <c r="B534" s="56"/>
      <c r="C534" s="56"/>
      <c r="D534" s="56"/>
      <c r="E534" s="56"/>
      <c r="F534" s="129"/>
      <c r="G534" s="222"/>
      <c r="H534" s="56"/>
      <c r="I534" s="56"/>
      <c r="J534" s="136"/>
      <c r="K534" s="136"/>
      <c r="L534" s="136"/>
      <c r="M534" s="183"/>
      <c r="N534" s="136"/>
      <c r="O534" s="273"/>
      <c r="P534" s="56"/>
      <c r="Q534" s="56"/>
      <c r="R534" s="56"/>
      <c r="S534" s="56"/>
      <c r="T534" s="56"/>
      <c r="U534" s="56"/>
      <c r="V534" s="56"/>
      <c r="W534" s="56"/>
      <c r="X534" s="56"/>
      <c r="Y534" s="56"/>
      <c r="Z534" s="56"/>
    </row>
    <row r="535" spans="1:26" ht="15.75" customHeight="1">
      <c r="A535" s="271"/>
      <c r="B535" s="56"/>
      <c r="C535" s="56"/>
      <c r="D535" s="56"/>
      <c r="E535" s="56"/>
      <c r="F535" s="129"/>
      <c r="G535" s="222"/>
      <c r="H535" s="56"/>
      <c r="I535" s="56"/>
      <c r="J535" s="136"/>
      <c r="K535" s="136"/>
      <c r="L535" s="136"/>
      <c r="M535" s="183"/>
      <c r="N535" s="136"/>
      <c r="O535" s="273"/>
      <c r="P535" s="56"/>
      <c r="Q535" s="56"/>
      <c r="R535" s="56"/>
      <c r="S535" s="56"/>
      <c r="T535" s="56"/>
      <c r="U535" s="56"/>
      <c r="V535" s="56"/>
      <c r="W535" s="56"/>
      <c r="X535" s="56"/>
      <c r="Y535" s="56"/>
      <c r="Z535" s="56"/>
    </row>
    <row r="536" spans="1:26" ht="15.75" customHeight="1">
      <c r="A536" s="271"/>
      <c r="B536" s="56"/>
      <c r="C536" s="56"/>
      <c r="D536" s="56"/>
      <c r="E536" s="56"/>
      <c r="F536" s="129"/>
      <c r="G536" s="222"/>
      <c r="H536" s="56"/>
      <c r="I536" s="56"/>
      <c r="J536" s="136"/>
      <c r="K536" s="136"/>
      <c r="L536" s="136"/>
      <c r="M536" s="183"/>
      <c r="N536" s="136"/>
      <c r="O536" s="273"/>
      <c r="P536" s="56"/>
      <c r="Q536" s="56"/>
      <c r="R536" s="56"/>
      <c r="S536" s="56"/>
      <c r="T536" s="56"/>
      <c r="U536" s="56"/>
      <c r="V536" s="56"/>
      <c r="W536" s="56"/>
      <c r="X536" s="56"/>
      <c r="Y536" s="56"/>
      <c r="Z536" s="56"/>
    </row>
    <row r="537" spans="1:26" ht="15.75" customHeight="1">
      <c r="A537" s="271"/>
      <c r="B537" s="56"/>
      <c r="C537" s="56"/>
      <c r="D537" s="56"/>
      <c r="E537" s="56"/>
      <c r="F537" s="129"/>
      <c r="G537" s="222"/>
      <c r="H537" s="56"/>
      <c r="I537" s="56"/>
      <c r="J537" s="136"/>
      <c r="K537" s="136"/>
      <c r="L537" s="136"/>
      <c r="M537" s="183"/>
      <c r="N537" s="136"/>
      <c r="O537" s="273"/>
      <c r="P537" s="56"/>
      <c r="Q537" s="56"/>
      <c r="R537" s="56"/>
      <c r="S537" s="56"/>
      <c r="T537" s="56"/>
      <c r="U537" s="56"/>
      <c r="V537" s="56"/>
      <c r="W537" s="56"/>
      <c r="X537" s="56"/>
      <c r="Y537" s="56"/>
      <c r="Z537" s="56"/>
    </row>
    <row r="538" spans="1:26" ht="15.75" customHeight="1">
      <c r="A538" s="271"/>
      <c r="B538" s="56"/>
      <c r="C538" s="56"/>
      <c r="D538" s="56"/>
      <c r="E538" s="56"/>
      <c r="F538" s="129"/>
      <c r="G538" s="222"/>
      <c r="H538" s="56"/>
      <c r="I538" s="56"/>
      <c r="J538" s="136"/>
      <c r="K538" s="136"/>
      <c r="L538" s="136"/>
      <c r="M538" s="183"/>
      <c r="N538" s="136"/>
      <c r="O538" s="273"/>
      <c r="P538" s="56"/>
      <c r="Q538" s="56"/>
      <c r="R538" s="56"/>
      <c r="S538" s="56"/>
      <c r="T538" s="56"/>
      <c r="U538" s="56"/>
      <c r="V538" s="56"/>
      <c r="W538" s="56"/>
      <c r="X538" s="56"/>
      <c r="Y538" s="56"/>
      <c r="Z538" s="56"/>
    </row>
    <row r="539" spans="1:26" ht="15.75" customHeight="1">
      <c r="A539" s="271"/>
      <c r="B539" s="56"/>
      <c r="C539" s="56"/>
      <c r="D539" s="56"/>
      <c r="E539" s="56"/>
      <c r="F539" s="129"/>
      <c r="G539" s="222"/>
      <c r="H539" s="56"/>
      <c r="I539" s="56"/>
      <c r="J539" s="136"/>
      <c r="K539" s="136"/>
      <c r="L539" s="136"/>
      <c r="M539" s="183"/>
      <c r="N539" s="136"/>
      <c r="O539" s="273"/>
      <c r="P539" s="56"/>
      <c r="Q539" s="56"/>
      <c r="R539" s="56"/>
      <c r="S539" s="56"/>
      <c r="T539" s="56"/>
      <c r="U539" s="56"/>
      <c r="V539" s="56"/>
      <c r="W539" s="56"/>
      <c r="X539" s="56"/>
      <c r="Y539" s="56"/>
      <c r="Z539" s="56"/>
    </row>
    <row r="540" spans="1:26" ht="15.75" customHeight="1">
      <c r="A540" s="271"/>
      <c r="B540" s="56"/>
      <c r="C540" s="56"/>
      <c r="D540" s="56"/>
      <c r="E540" s="56"/>
      <c r="F540" s="129"/>
      <c r="G540" s="222"/>
      <c r="H540" s="56"/>
      <c r="I540" s="56"/>
      <c r="J540" s="136"/>
      <c r="K540" s="136"/>
      <c r="L540" s="136"/>
      <c r="M540" s="183"/>
      <c r="N540" s="136"/>
      <c r="O540" s="273"/>
      <c r="P540" s="56"/>
      <c r="Q540" s="56"/>
      <c r="R540" s="56"/>
      <c r="S540" s="56"/>
      <c r="T540" s="56"/>
      <c r="U540" s="56"/>
      <c r="V540" s="56"/>
      <c r="W540" s="56"/>
      <c r="X540" s="56"/>
      <c r="Y540" s="56"/>
      <c r="Z540" s="56"/>
    </row>
    <row r="541" spans="1:26" ht="15.75" customHeight="1">
      <c r="A541" s="271"/>
      <c r="B541" s="56"/>
      <c r="C541" s="56"/>
      <c r="D541" s="56"/>
      <c r="E541" s="56"/>
      <c r="F541" s="129"/>
      <c r="G541" s="222"/>
      <c r="H541" s="56"/>
      <c r="I541" s="56"/>
      <c r="J541" s="136"/>
      <c r="K541" s="136"/>
      <c r="L541" s="136"/>
      <c r="M541" s="183"/>
      <c r="N541" s="136"/>
      <c r="O541" s="273"/>
      <c r="P541" s="56"/>
      <c r="Q541" s="56"/>
      <c r="R541" s="56"/>
      <c r="S541" s="56"/>
      <c r="T541" s="56"/>
      <c r="U541" s="56"/>
      <c r="V541" s="56"/>
      <c r="W541" s="56"/>
      <c r="X541" s="56"/>
      <c r="Y541" s="56"/>
      <c r="Z541" s="56"/>
    </row>
    <row r="542" spans="1:26" ht="15.75" customHeight="1">
      <c r="A542" s="271"/>
      <c r="B542" s="56"/>
      <c r="C542" s="56"/>
      <c r="D542" s="56"/>
      <c r="E542" s="56"/>
      <c r="F542" s="129"/>
      <c r="G542" s="222"/>
      <c r="H542" s="56"/>
      <c r="I542" s="56"/>
      <c r="J542" s="136"/>
      <c r="K542" s="136"/>
      <c r="L542" s="136"/>
      <c r="M542" s="183"/>
      <c r="N542" s="136"/>
      <c r="O542" s="273"/>
      <c r="P542" s="56"/>
      <c r="Q542" s="56"/>
      <c r="R542" s="56"/>
      <c r="S542" s="56"/>
      <c r="T542" s="56"/>
      <c r="U542" s="56"/>
      <c r="V542" s="56"/>
      <c r="W542" s="56"/>
      <c r="X542" s="56"/>
      <c r="Y542" s="56"/>
      <c r="Z542" s="56"/>
    </row>
    <row r="543" spans="1:26" ht="15.75" customHeight="1">
      <c r="A543" s="271"/>
      <c r="B543" s="56"/>
      <c r="C543" s="56"/>
      <c r="D543" s="56"/>
      <c r="E543" s="56"/>
      <c r="F543" s="129"/>
      <c r="G543" s="222"/>
      <c r="H543" s="56"/>
      <c r="I543" s="56"/>
      <c r="J543" s="136"/>
      <c r="K543" s="136"/>
      <c r="L543" s="136"/>
      <c r="M543" s="183"/>
      <c r="N543" s="136"/>
      <c r="O543" s="273"/>
      <c r="P543" s="56"/>
      <c r="Q543" s="56"/>
      <c r="R543" s="56"/>
      <c r="S543" s="56"/>
      <c r="T543" s="56"/>
      <c r="U543" s="56"/>
      <c r="V543" s="56"/>
      <c r="W543" s="56"/>
      <c r="X543" s="56"/>
      <c r="Y543" s="56"/>
      <c r="Z543" s="56"/>
    </row>
    <row r="544" spans="1:26" ht="15.75" customHeight="1">
      <c r="A544" s="271"/>
      <c r="B544" s="56"/>
      <c r="C544" s="56"/>
      <c r="D544" s="56"/>
      <c r="E544" s="56"/>
      <c r="F544" s="129"/>
      <c r="G544" s="222"/>
      <c r="H544" s="56"/>
      <c r="I544" s="56"/>
      <c r="J544" s="136"/>
      <c r="K544" s="136"/>
      <c r="L544" s="136"/>
      <c r="M544" s="183"/>
      <c r="N544" s="136"/>
      <c r="O544" s="273"/>
      <c r="P544" s="56"/>
      <c r="Q544" s="56"/>
      <c r="R544" s="56"/>
      <c r="S544" s="56"/>
      <c r="T544" s="56"/>
      <c r="U544" s="56"/>
      <c r="V544" s="56"/>
      <c r="W544" s="56"/>
      <c r="X544" s="56"/>
      <c r="Y544" s="56"/>
      <c r="Z544" s="56"/>
    </row>
    <row r="545" spans="1:26" ht="15.75" customHeight="1">
      <c r="A545" s="271"/>
      <c r="B545" s="56"/>
      <c r="C545" s="56"/>
      <c r="D545" s="56"/>
      <c r="E545" s="56"/>
      <c r="F545" s="129"/>
      <c r="G545" s="222"/>
      <c r="H545" s="56"/>
      <c r="I545" s="56"/>
      <c r="J545" s="136"/>
      <c r="K545" s="136"/>
      <c r="L545" s="136"/>
      <c r="M545" s="183"/>
      <c r="N545" s="136"/>
      <c r="O545" s="273"/>
      <c r="P545" s="56"/>
      <c r="Q545" s="56"/>
      <c r="R545" s="56"/>
      <c r="S545" s="56"/>
      <c r="T545" s="56"/>
      <c r="U545" s="56"/>
      <c r="V545" s="56"/>
      <c r="W545" s="56"/>
      <c r="X545" s="56"/>
      <c r="Y545" s="56"/>
      <c r="Z545" s="56"/>
    </row>
    <row r="546" spans="1:26" ht="15.75" customHeight="1">
      <c r="A546" s="271"/>
      <c r="B546" s="56"/>
      <c r="C546" s="56"/>
      <c r="D546" s="56"/>
      <c r="E546" s="56"/>
      <c r="F546" s="129"/>
      <c r="G546" s="222"/>
      <c r="H546" s="56"/>
      <c r="I546" s="56"/>
      <c r="J546" s="136"/>
      <c r="K546" s="136"/>
      <c r="L546" s="136"/>
      <c r="M546" s="183"/>
      <c r="N546" s="136"/>
      <c r="O546" s="273"/>
      <c r="P546" s="56"/>
      <c r="Q546" s="56"/>
      <c r="R546" s="56"/>
      <c r="S546" s="56"/>
      <c r="T546" s="56"/>
      <c r="U546" s="56"/>
      <c r="V546" s="56"/>
      <c r="W546" s="56"/>
      <c r="X546" s="56"/>
      <c r="Y546" s="56"/>
      <c r="Z546" s="56"/>
    </row>
    <row r="547" spans="1:26" ht="15.75" customHeight="1">
      <c r="A547" s="271"/>
      <c r="B547" s="56"/>
      <c r="C547" s="56"/>
      <c r="D547" s="56"/>
      <c r="E547" s="56"/>
      <c r="F547" s="129"/>
      <c r="G547" s="222"/>
      <c r="H547" s="56"/>
      <c r="I547" s="56"/>
      <c r="J547" s="136"/>
      <c r="K547" s="136"/>
      <c r="L547" s="136"/>
      <c r="M547" s="183"/>
      <c r="N547" s="136"/>
      <c r="O547" s="273"/>
      <c r="P547" s="56"/>
      <c r="Q547" s="56"/>
      <c r="R547" s="56"/>
      <c r="S547" s="56"/>
      <c r="T547" s="56"/>
      <c r="U547" s="56"/>
      <c r="V547" s="56"/>
      <c r="W547" s="56"/>
      <c r="X547" s="56"/>
      <c r="Y547" s="56"/>
      <c r="Z547" s="56"/>
    </row>
    <row r="548" spans="1:26" ht="15.75" customHeight="1">
      <c r="A548" s="271"/>
      <c r="B548" s="56"/>
      <c r="C548" s="56"/>
      <c r="D548" s="56"/>
      <c r="E548" s="56"/>
      <c r="F548" s="129"/>
      <c r="G548" s="222"/>
      <c r="H548" s="56"/>
      <c r="I548" s="56"/>
      <c r="J548" s="136"/>
      <c r="K548" s="136"/>
      <c r="L548" s="136"/>
      <c r="M548" s="183"/>
      <c r="N548" s="136"/>
      <c r="O548" s="273"/>
      <c r="P548" s="56"/>
      <c r="Q548" s="56"/>
      <c r="R548" s="56"/>
      <c r="S548" s="56"/>
      <c r="T548" s="56"/>
      <c r="U548" s="56"/>
      <c r="V548" s="56"/>
      <c r="W548" s="56"/>
      <c r="X548" s="56"/>
      <c r="Y548" s="56"/>
      <c r="Z548" s="56"/>
    </row>
    <row r="549" spans="1:26" ht="15.75" customHeight="1">
      <c r="A549" s="271"/>
      <c r="B549" s="56"/>
      <c r="C549" s="56"/>
      <c r="D549" s="56"/>
      <c r="E549" s="56"/>
      <c r="F549" s="129"/>
      <c r="G549" s="222"/>
      <c r="H549" s="56"/>
      <c r="I549" s="56"/>
      <c r="J549" s="136"/>
      <c r="K549" s="136"/>
      <c r="L549" s="136"/>
      <c r="M549" s="183"/>
      <c r="N549" s="136"/>
      <c r="O549" s="273"/>
      <c r="P549" s="56"/>
      <c r="Q549" s="56"/>
      <c r="R549" s="56"/>
      <c r="S549" s="56"/>
      <c r="T549" s="56"/>
      <c r="U549" s="56"/>
      <c r="V549" s="56"/>
      <c r="W549" s="56"/>
      <c r="X549" s="56"/>
      <c r="Y549" s="56"/>
      <c r="Z549" s="56"/>
    </row>
    <row r="550" spans="1:26" ht="15.75" customHeight="1">
      <c r="A550" s="271"/>
      <c r="B550" s="56"/>
      <c r="C550" s="56"/>
      <c r="D550" s="56"/>
      <c r="E550" s="56"/>
      <c r="F550" s="129"/>
      <c r="G550" s="222"/>
      <c r="H550" s="56"/>
      <c r="I550" s="56"/>
      <c r="J550" s="136"/>
      <c r="K550" s="136"/>
      <c r="L550" s="136"/>
      <c r="M550" s="183"/>
      <c r="N550" s="136"/>
      <c r="O550" s="273"/>
      <c r="P550" s="56"/>
      <c r="Q550" s="56"/>
      <c r="R550" s="56"/>
      <c r="S550" s="56"/>
      <c r="T550" s="56"/>
      <c r="U550" s="56"/>
      <c r="V550" s="56"/>
      <c r="W550" s="56"/>
      <c r="X550" s="56"/>
      <c r="Y550" s="56"/>
      <c r="Z550" s="56"/>
    </row>
    <row r="551" spans="1:26" ht="15.75" customHeight="1">
      <c r="A551" s="271"/>
      <c r="B551" s="56"/>
      <c r="C551" s="56"/>
      <c r="D551" s="56"/>
      <c r="E551" s="56"/>
      <c r="F551" s="129"/>
      <c r="G551" s="222"/>
      <c r="H551" s="56"/>
      <c r="I551" s="56"/>
      <c r="J551" s="136"/>
      <c r="K551" s="136"/>
      <c r="L551" s="136"/>
      <c r="M551" s="183"/>
      <c r="N551" s="136"/>
      <c r="O551" s="273"/>
      <c r="P551" s="56"/>
      <c r="Q551" s="56"/>
      <c r="R551" s="56"/>
      <c r="S551" s="56"/>
      <c r="T551" s="56"/>
      <c r="U551" s="56"/>
      <c r="V551" s="56"/>
      <c r="W551" s="56"/>
      <c r="X551" s="56"/>
      <c r="Y551" s="56"/>
      <c r="Z551" s="56"/>
    </row>
    <row r="552" spans="1:26" ht="15.75" customHeight="1">
      <c r="A552" s="271"/>
      <c r="B552" s="56"/>
      <c r="C552" s="56"/>
      <c r="D552" s="56"/>
      <c r="E552" s="56"/>
      <c r="F552" s="129"/>
      <c r="G552" s="222"/>
      <c r="H552" s="56"/>
      <c r="I552" s="56"/>
      <c r="J552" s="136"/>
      <c r="K552" s="136"/>
      <c r="L552" s="136"/>
      <c r="M552" s="183"/>
      <c r="N552" s="136"/>
      <c r="O552" s="273"/>
      <c r="P552" s="56"/>
      <c r="Q552" s="56"/>
      <c r="R552" s="56"/>
      <c r="S552" s="56"/>
      <c r="T552" s="56"/>
      <c r="U552" s="56"/>
      <c r="V552" s="56"/>
      <c r="W552" s="56"/>
      <c r="X552" s="56"/>
      <c r="Y552" s="56"/>
      <c r="Z552" s="56"/>
    </row>
    <row r="553" spans="1:26" ht="15.75" customHeight="1">
      <c r="A553" s="271"/>
      <c r="B553" s="56"/>
      <c r="C553" s="56"/>
      <c r="D553" s="56"/>
      <c r="E553" s="56"/>
      <c r="F553" s="129"/>
      <c r="G553" s="222"/>
      <c r="H553" s="56"/>
      <c r="I553" s="56"/>
      <c r="J553" s="136"/>
      <c r="K553" s="136"/>
      <c r="L553" s="136"/>
      <c r="M553" s="183"/>
      <c r="N553" s="136"/>
      <c r="O553" s="273"/>
      <c r="P553" s="56"/>
      <c r="Q553" s="56"/>
      <c r="R553" s="56"/>
      <c r="S553" s="56"/>
      <c r="T553" s="56"/>
      <c r="U553" s="56"/>
      <c r="V553" s="56"/>
      <c r="W553" s="56"/>
      <c r="X553" s="56"/>
      <c r="Y553" s="56"/>
      <c r="Z553" s="56"/>
    </row>
    <row r="554" spans="1:26" ht="15.75" customHeight="1">
      <c r="A554" s="271"/>
      <c r="B554" s="56"/>
      <c r="C554" s="56"/>
      <c r="D554" s="56"/>
      <c r="E554" s="56"/>
      <c r="F554" s="129"/>
      <c r="G554" s="222"/>
      <c r="H554" s="56"/>
      <c r="I554" s="56"/>
      <c r="J554" s="136"/>
      <c r="K554" s="136"/>
      <c r="L554" s="136"/>
      <c r="M554" s="183"/>
      <c r="N554" s="136"/>
      <c r="O554" s="273"/>
      <c r="P554" s="56"/>
      <c r="Q554" s="56"/>
      <c r="R554" s="56"/>
      <c r="S554" s="56"/>
      <c r="T554" s="56"/>
      <c r="U554" s="56"/>
      <c r="V554" s="56"/>
      <c r="W554" s="56"/>
      <c r="X554" s="56"/>
      <c r="Y554" s="56"/>
      <c r="Z554" s="56"/>
    </row>
    <row r="555" spans="1:26" ht="15.75" customHeight="1">
      <c r="A555" s="271"/>
      <c r="B555" s="56"/>
      <c r="C555" s="56"/>
      <c r="D555" s="56"/>
      <c r="E555" s="56"/>
      <c r="F555" s="129"/>
      <c r="G555" s="222"/>
      <c r="H555" s="56"/>
      <c r="I555" s="56"/>
      <c r="J555" s="136"/>
      <c r="K555" s="136"/>
      <c r="L555" s="136"/>
      <c r="M555" s="183"/>
      <c r="N555" s="136"/>
      <c r="O555" s="273"/>
      <c r="P555" s="56"/>
      <c r="Q555" s="56"/>
      <c r="R555" s="56"/>
      <c r="S555" s="56"/>
      <c r="T555" s="56"/>
      <c r="U555" s="56"/>
      <c r="V555" s="56"/>
      <c r="W555" s="56"/>
      <c r="X555" s="56"/>
      <c r="Y555" s="56"/>
      <c r="Z555" s="56"/>
    </row>
    <row r="556" spans="1:26" ht="15.75" customHeight="1">
      <c r="A556" s="271"/>
      <c r="B556" s="56"/>
      <c r="C556" s="56"/>
      <c r="D556" s="56"/>
      <c r="E556" s="56"/>
      <c r="F556" s="129"/>
      <c r="G556" s="222"/>
      <c r="H556" s="56"/>
      <c r="I556" s="56"/>
      <c r="J556" s="136"/>
      <c r="K556" s="136"/>
      <c r="L556" s="136"/>
      <c r="M556" s="183"/>
      <c r="N556" s="136"/>
      <c r="O556" s="273"/>
      <c r="P556" s="56"/>
      <c r="Q556" s="56"/>
      <c r="R556" s="56"/>
      <c r="S556" s="56"/>
      <c r="T556" s="56"/>
      <c r="U556" s="56"/>
      <c r="V556" s="56"/>
      <c r="W556" s="56"/>
      <c r="X556" s="56"/>
      <c r="Y556" s="56"/>
      <c r="Z556" s="56"/>
    </row>
    <row r="557" spans="1:26" ht="15.75" customHeight="1">
      <c r="A557" s="271"/>
      <c r="B557" s="56"/>
      <c r="C557" s="56"/>
      <c r="D557" s="56"/>
      <c r="E557" s="56"/>
      <c r="F557" s="129"/>
      <c r="G557" s="222"/>
      <c r="H557" s="56"/>
      <c r="I557" s="56"/>
      <c r="J557" s="136"/>
      <c r="K557" s="136"/>
      <c r="L557" s="136"/>
      <c r="M557" s="183"/>
      <c r="N557" s="136"/>
      <c r="O557" s="273"/>
      <c r="P557" s="56"/>
      <c r="Q557" s="56"/>
      <c r="R557" s="56"/>
      <c r="S557" s="56"/>
      <c r="T557" s="56"/>
      <c r="U557" s="56"/>
      <c r="V557" s="56"/>
      <c r="W557" s="56"/>
      <c r="X557" s="56"/>
      <c r="Y557" s="56"/>
      <c r="Z557" s="56"/>
    </row>
    <row r="558" spans="1:26" ht="15.75" customHeight="1">
      <c r="A558" s="271"/>
      <c r="B558" s="56"/>
      <c r="C558" s="56"/>
      <c r="D558" s="56"/>
      <c r="E558" s="56"/>
      <c r="F558" s="129"/>
      <c r="G558" s="222"/>
      <c r="H558" s="56"/>
      <c r="I558" s="56"/>
      <c r="J558" s="136"/>
      <c r="K558" s="136"/>
      <c r="L558" s="136"/>
      <c r="M558" s="183"/>
      <c r="N558" s="136"/>
      <c r="O558" s="273"/>
      <c r="P558" s="56"/>
      <c r="Q558" s="56"/>
      <c r="R558" s="56"/>
      <c r="S558" s="56"/>
      <c r="T558" s="56"/>
      <c r="U558" s="56"/>
      <c r="V558" s="56"/>
      <c r="W558" s="56"/>
      <c r="X558" s="56"/>
      <c r="Y558" s="56"/>
      <c r="Z558" s="56"/>
    </row>
    <row r="559" spans="1:26" ht="15.75" customHeight="1">
      <c r="A559" s="271"/>
      <c r="B559" s="56"/>
      <c r="C559" s="56"/>
      <c r="D559" s="56"/>
      <c r="E559" s="56"/>
      <c r="F559" s="129"/>
      <c r="G559" s="222"/>
      <c r="H559" s="56"/>
      <c r="I559" s="56"/>
      <c r="J559" s="136"/>
      <c r="K559" s="136"/>
      <c r="L559" s="136"/>
      <c r="M559" s="183"/>
      <c r="N559" s="136"/>
      <c r="O559" s="273"/>
      <c r="P559" s="56"/>
      <c r="Q559" s="56"/>
      <c r="R559" s="56"/>
      <c r="S559" s="56"/>
      <c r="T559" s="56"/>
      <c r="U559" s="56"/>
      <c r="V559" s="56"/>
      <c r="W559" s="56"/>
      <c r="X559" s="56"/>
      <c r="Y559" s="56"/>
      <c r="Z559" s="56"/>
    </row>
    <row r="560" spans="1:26" ht="15.75" customHeight="1">
      <c r="A560" s="271"/>
      <c r="B560" s="56"/>
      <c r="C560" s="56"/>
      <c r="D560" s="56"/>
      <c r="E560" s="56"/>
      <c r="F560" s="129"/>
      <c r="G560" s="222"/>
      <c r="H560" s="56"/>
      <c r="I560" s="56"/>
      <c r="J560" s="136"/>
      <c r="K560" s="136"/>
      <c r="L560" s="136"/>
      <c r="M560" s="183"/>
      <c r="N560" s="136"/>
      <c r="O560" s="273"/>
      <c r="P560" s="56"/>
      <c r="Q560" s="56"/>
      <c r="R560" s="56"/>
      <c r="S560" s="56"/>
      <c r="T560" s="56"/>
      <c r="U560" s="56"/>
      <c r="V560" s="56"/>
      <c r="W560" s="56"/>
      <c r="X560" s="56"/>
      <c r="Y560" s="56"/>
      <c r="Z560" s="56"/>
    </row>
    <row r="561" spans="1:26" ht="15.75" customHeight="1">
      <c r="A561" s="271"/>
      <c r="B561" s="56"/>
      <c r="C561" s="56"/>
      <c r="D561" s="56"/>
      <c r="E561" s="56"/>
      <c r="F561" s="129"/>
      <c r="G561" s="222"/>
      <c r="H561" s="56"/>
      <c r="I561" s="56"/>
      <c r="J561" s="136"/>
      <c r="K561" s="136"/>
      <c r="L561" s="136"/>
      <c r="M561" s="183"/>
      <c r="N561" s="136"/>
      <c r="O561" s="273"/>
      <c r="P561" s="56"/>
      <c r="Q561" s="56"/>
      <c r="R561" s="56"/>
      <c r="S561" s="56"/>
      <c r="T561" s="56"/>
      <c r="U561" s="56"/>
      <c r="V561" s="56"/>
      <c r="W561" s="56"/>
      <c r="X561" s="56"/>
      <c r="Y561" s="56"/>
      <c r="Z561" s="56"/>
    </row>
    <row r="562" spans="1:26" ht="15.75" customHeight="1">
      <c r="A562" s="271"/>
      <c r="B562" s="56"/>
      <c r="C562" s="56"/>
      <c r="D562" s="56"/>
      <c r="E562" s="56"/>
      <c r="F562" s="129"/>
      <c r="G562" s="222"/>
      <c r="H562" s="56"/>
      <c r="I562" s="56"/>
      <c r="J562" s="136"/>
      <c r="K562" s="136"/>
      <c r="L562" s="136"/>
      <c r="M562" s="183"/>
      <c r="N562" s="136"/>
      <c r="O562" s="273"/>
      <c r="P562" s="56"/>
      <c r="Q562" s="56"/>
      <c r="R562" s="56"/>
      <c r="S562" s="56"/>
      <c r="T562" s="56"/>
      <c r="U562" s="56"/>
      <c r="V562" s="56"/>
      <c r="W562" s="56"/>
      <c r="X562" s="56"/>
      <c r="Y562" s="56"/>
      <c r="Z562" s="56"/>
    </row>
    <row r="563" spans="1:26" ht="15.75" customHeight="1">
      <c r="A563" s="271"/>
      <c r="B563" s="56"/>
      <c r="C563" s="56"/>
      <c r="D563" s="56"/>
      <c r="E563" s="56"/>
      <c r="F563" s="129"/>
      <c r="G563" s="222"/>
      <c r="H563" s="56"/>
      <c r="I563" s="56"/>
      <c r="J563" s="136"/>
      <c r="K563" s="136"/>
      <c r="L563" s="136"/>
      <c r="M563" s="183"/>
      <c r="N563" s="136"/>
      <c r="O563" s="273"/>
      <c r="P563" s="56"/>
      <c r="Q563" s="56"/>
      <c r="R563" s="56"/>
      <c r="S563" s="56"/>
      <c r="T563" s="56"/>
      <c r="U563" s="56"/>
      <c r="V563" s="56"/>
      <c r="W563" s="56"/>
      <c r="X563" s="56"/>
      <c r="Y563" s="56"/>
      <c r="Z563" s="56"/>
    </row>
    <row r="564" spans="1:26" ht="15.75" customHeight="1">
      <c r="A564" s="271"/>
      <c r="B564" s="56"/>
      <c r="C564" s="56"/>
      <c r="D564" s="56"/>
      <c r="E564" s="56"/>
      <c r="F564" s="129"/>
      <c r="G564" s="222"/>
      <c r="H564" s="56"/>
      <c r="I564" s="56"/>
      <c r="J564" s="136"/>
      <c r="K564" s="136"/>
      <c r="L564" s="136"/>
      <c r="M564" s="183"/>
      <c r="N564" s="136"/>
      <c r="O564" s="273"/>
      <c r="P564" s="56"/>
      <c r="Q564" s="56"/>
      <c r="R564" s="56"/>
      <c r="S564" s="56"/>
      <c r="T564" s="56"/>
      <c r="U564" s="56"/>
      <c r="V564" s="56"/>
      <c r="W564" s="56"/>
      <c r="X564" s="56"/>
      <c r="Y564" s="56"/>
      <c r="Z564" s="56"/>
    </row>
    <row r="565" spans="1:26" ht="15.75" customHeight="1">
      <c r="A565" s="271"/>
      <c r="B565" s="56"/>
      <c r="C565" s="56"/>
      <c r="D565" s="56"/>
      <c r="E565" s="56"/>
      <c r="F565" s="129"/>
      <c r="G565" s="222"/>
      <c r="H565" s="56"/>
      <c r="I565" s="56"/>
      <c r="J565" s="136"/>
      <c r="K565" s="136"/>
      <c r="L565" s="136"/>
      <c r="M565" s="183"/>
      <c r="N565" s="136"/>
      <c r="O565" s="273"/>
      <c r="P565" s="56"/>
      <c r="Q565" s="56"/>
      <c r="R565" s="56"/>
      <c r="S565" s="56"/>
      <c r="T565" s="56"/>
      <c r="U565" s="56"/>
      <c r="V565" s="56"/>
      <c r="W565" s="56"/>
      <c r="X565" s="56"/>
      <c r="Y565" s="56"/>
      <c r="Z565" s="56"/>
    </row>
    <row r="566" spans="1:26" ht="15.75" customHeight="1">
      <c r="A566" s="271"/>
      <c r="B566" s="56"/>
      <c r="C566" s="56"/>
      <c r="D566" s="56"/>
      <c r="E566" s="56"/>
      <c r="F566" s="129"/>
      <c r="G566" s="222"/>
      <c r="H566" s="56"/>
      <c r="I566" s="56"/>
      <c r="J566" s="136"/>
      <c r="K566" s="136"/>
      <c r="L566" s="136"/>
      <c r="M566" s="183"/>
      <c r="N566" s="136"/>
      <c r="O566" s="273"/>
      <c r="P566" s="56"/>
      <c r="Q566" s="56"/>
      <c r="R566" s="56"/>
      <c r="S566" s="56"/>
      <c r="T566" s="56"/>
      <c r="U566" s="56"/>
      <c r="V566" s="56"/>
      <c r="W566" s="56"/>
      <c r="X566" s="56"/>
      <c r="Y566" s="56"/>
      <c r="Z566" s="56"/>
    </row>
    <row r="567" spans="1:26" ht="15.75" customHeight="1">
      <c r="A567" s="271"/>
      <c r="B567" s="56"/>
      <c r="C567" s="56"/>
      <c r="D567" s="56"/>
      <c r="E567" s="56"/>
      <c r="F567" s="129"/>
      <c r="G567" s="222"/>
      <c r="H567" s="56"/>
      <c r="I567" s="56"/>
      <c r="J567" s="136"/>
      <c r="K567" s="136"/>
      <c r="L567" s="136"/>
      <c r="M567" s="183"/>
      <c r="N567" s="136"/>
      <c r="O567" s="273"/>
      <c r="P567" s="56"/>
      <c r="Q567" s="56"/>
      <c r="R567" s="56"/>
      <c r="S567" s="56"/>
      <c r="T567" s="56"/>
      <c r="U567" s="56"/>
      <c r="V567" s="56"/>
      <c r="W567" s="56"/>
      <c r="X567" s="56"/>
      <c r="Y567" s="56"/>
      <c r="Z567" s="56"/>
    </row>
    <row r="568" spans="1:26" ht="15.75" customHeight="1">
      <c r="A568" s="271"/>
      <c r="B568" s="56"/>
      <c r="C568" s="56"/>
      <c r="D568" s="56"/>
      <c r="E568" s="56"/>
      <c r="F568" s="129"/>
      <c r="G568" s="222"/>
      <c r="H568" s="56"/>
      <c r="I568" s="56"/>
      <c r="J568" s="136"/>
      <c r="K568" s="136"/>
      <c r="L568" s="136"/>
      <c r="M568" s="183"/>
      <c r="N568" s="136"/>
      <c r="O568" s="273"/>
      <c r="P568" s="56"/>
      <c r="Q568" s="56"/>
      <c r="R568" s="56"/>
      <c r="S568" s="56"/>
      <c r="T568" s="56"/>
      <c r="U568" s="56"/>
      <c r="V568" s="56"/>
      <c r="W568" s="56"/>
      <c r="X568" s="56"/>
      <c r="Y568" s="56"/>
      <c r="Z568" s="56"/>
    </row>
    <row r="569" spans="1:26" ht="15.75" customHeight="1">
      <c r="A569" s="271"/>
      <c r="B569" s="56"/>
      <c r="C569" s="56"/>
      <c r="D569" s="56"/>
      <c r="E569" s="56"/>
      <c r="F569" s="129"/>
      <c r="G569" s="222"/>
      <c r="H569" s="56"/>
      <c r="I569" s="56"/>
      <c r="J569" s="136"/>
      <c r="K569" s="136"/>
      <c r="L569" s="136"/>
      <c r="M569" s="183"/>
      <c r="N569" s="136"/>
      <c r="O569" s="273"/>
      <c r="P569" s="56"/>
      <c r="Q569" s="56"/>
      <c r="R569" s="56"/>
      <c r="S569" s="56"/>
      <c r="T569" s="56"/>
      <c r="U569" s="56"/>
      <c r="V569" s="56"/>
      <c r="W569" s="56"/>
      <c r="X569" s="56"/>
      <c r="Y569" s="56"/>
      <c r="Z569" s="56"/>
    </row>
    <row r="570" spans="1:26" ht="15.75" customHeight="1">
      <c r="A570" s="271"/>
      <c r="B570" s="56"/>
      <c r="C570" s="56"/>
      <c r="D570" s="56"/>
      <c r="E570" s="56"/>
      <c r="F570" s="129"/>
      <c r="G570" s="222"/>
      <c r="H570" s="56"/>
      <c r="I570" s="56"/>
      <c r="J570" s="136"/>
      <c r="K570" s="136"/>
      <c r="L570" s="136"/>
      <c r="M570" s="183"/>
      <c r="N570" s="136"/>
      <c r="O570" s="273"/>
      <c r="P570" s="56"/>
      <c r="Q570" s="56"/>
      <c r="R570" s="56"/>
      <c r="S570" s="56"/>
      <c r="T570" s="56"/>
      <c r="U570" s="56"/>
      <c r="V570" s="56"/>
      <c r="W570" s="56"/>
      <c r="X570" s="56"/>
      <c r="Y570" s="56"/>
      <c r="Z570" s="56"/>
    </row>
    <row r="571" spans="1:26" ht="15.75" customHeight="1">
      <c r="A571" s="271"/>
      <c r="B571" s="56"/>
      <c r="C571" s="56"/>
      <c r="D571" s="56"/>
      <c r="E571" s="56"/>
      <c r="F571" s="129"/>
      <c r="G571" s="222"/>
      <c r="H571" s="56"/>
      <c r="I571" s="56"/>
      <c r="J571" s="136"/>
      <c r="K571" s="136"/>
      <c r="L571" s="136"/>
      <c r="M571" s="183"/>
      <c r="N571" s="136"/>
      <c r="O571" s="273"/>
      <c r="P571" s="56"/>
      <c r="Q571" s="56"/>
      <c r="R571" s="56"/>
      <c r="S571" s="56"/>
      <c r="T571" s="56"/>
      <c r="U571" s="56"/>
      <c r="V571" s="56"/>
      <c r="W571" s="56"/>
      <c r="X571" s="56"/>
      <c r="Y571" s="56"/>
      <c r="Z571" s="56"/>
    </row>
    <row r="572" spans="1:26" ht="15.75" customHeight="1">
      <c r="A572" s="271"/>
      <c r="B572" s="56"/>
      <c r="C572" s="56"/>
      <c r="D572" s="56"/>
      <c r="E572" s="56"/>
      <c r="F572" s="129"/>
      <c r="G572" s="222"/>
      <c r="H572" s="56"/>
      <c r="I572" s="56"/>
      <c r="J572" s="136"/>
      <c r="K572" s="136"/>
      <c r="L572" s="136"/>
      <c r="M572" s="183"/>
      <c r="N572" s="136"/>
      <c r="O572" s="273"/>
      <c r="P572" s="56"/>
      <c r="Q572" s="56"/>
      <c r="R572" s="56"/>
      <c r="S572" s="56"/>
      <c r="T572" s="56"/>
      <c r="U572" s="56"/>
      <c r="V572" s="56"/>
      <c r="W572" s="56"/>
      <c r="X572" s="56"/>
      <c r="Y572" s="56"/>
      <c r="Z572" s="56"/>
    </row>
    <row r="573" spans="1:26" ht="15.75" customHeight="1">
      <c r="A573" s="271"/>
      <c r="B573" s="56"/>
      <c r="C573" s="56"/>
      <c r="D573" s="56"/>
      <c r="E573" s="56"/>
      <c r="F573" s="129"/>
      <c r="G573" s="222"/>
      <c r="H573" s="56"/>
      <c r="I573" s="56"/>
      <c r="J573" s="136"/>
      <c r="K573" s="136"/>
      <c r="L573" s="136"/>
      <c r="M573" s="183"/>
      <c r="N573" s="136"/>
      <c r="O573" s="273"/>
      <c r="P573" s="56"/>
      <c r="Q573" s="56"/>
      <c r="R573" s="56"/>
      <c r="S573" s="56"/>
      <c r="T573" s="56"/>
      <c r="U573" s="56"/>
      <c r="V573" s="56"/>
      <c r="W573" s="56"/>
      <c r="X573" s="56"/>
      <c r="Y573" s="56"/>
      <c r="Z573" s="56"/>
    </row>
    <row r="574" spans="1:26" ht="15.75" customHeight="1">
      <c r="A574" s="271"/>
      <c r="B574" s="56"/>
      <c r="C574" s="56"/>
      <c r="D574" s="56"/>
      <c r="E574" s="56"/>
      <c r="F574" s="129"/>
      <c r="G574" s="222"/>
      <c r="H574" s="56"/>
      <c r="I574" s="56"/>
      <c r="J574" s="136"/>
      <c r="K574" s="136"/>
      <c r="L574" s="136"/>
      <c r="M574" s="183"/>
      <c r="N574" s="136"/>
      <c r="O574" s="273"/>
      <c r="P574" s="56"/>
      <c r="Q574" s="56"/>
      <c r="R574" s="56"/>
      <c r="S574" s="56"/>
      <c r="T574" s="56"/>
      <c r="U574" s="56"/>
      <c r="V574" s="56"/>
      <c r="W574" s="56"/>
      <c r="X574" s="56"/>
      <c r="Y574" s="56"/>
      <c r="Z574" s="56"/>
    </row>
    <row r="575" spans="1:26" ht="15.75" customHeight="1">
      <c r="A575" s="271"/>
      <c r="B575" s="56"/>
      <c r="C575" s="56"/>
      <c r="D575" s="56"/>
      <c r="E575" s="56"/>
      <c r="F575" s="129"/>
      <c r="G575" s="222"/>
      <c r="H575" s="56"/>
      <c r="I575" s="56"/>
      <c r="J575" s="136"/>
      <c r="K575" s="136"/>
      <c r="L575" s="136"/>
      <c r="M575" s="183"/>
      <c r="N575" s="136"/>
      <c r="O575" s="273"/>
      <c r="P575" s="56"/>
      <c r="Q575" s="56"/>
      <c r="R575" s="56"/>
      <c r="S575" s="56"/>
      <c r="T575" s="56"/>
      <c r="U575" s="56"/>
      <c r="V575" s="56"/>
      <c r="W575" s="56"/>
      <c r="X575" s="56"/>
      <c r="Y575" s="56"/>
      <c r="Z575" s="56"/>
    </row>
    <row r="576" spans="1:26" ht="15.75" customHeight="1">
      <c r="A576" s="271"/>
      <c r="B576" s="56"/>
      <c r="C576" s="56"/>
      <c r="D576" s="56"/>
      <c r="E576" s="56"/>
      <c r="F576" s="129"/>
      <c r="G576" s="222"/>
      <c r="H576" s="56"/>
      <c r="I576" s="56"/>
      <c r="J576" s="136"/>
      <c r="K576" s="136"/>
      <c r="L576" s="136"/>
      <c r="M576" s="183"/>
      <c r="N576" s="136"/>
      <c r="O576" s="273"/>
      <c r="P576" s="56"/>
      <c r="Q576" s="56"/>
      <c r="R576" s="56"/>
      <c r="S576" s="56"/>
      <c r="T576" s="56"/>
      <c r="U576" s="56"/>
      <c r="V576" s="56"/>
      <c r="W576" s="56"/>
      <c r="X576" s="56"/>
      <c r="Y576" s="56"/>
      <c r="Z576" s="56"/>
    </row>
    <row r="577" spans="1:26" ht="15.75" customHeight="1">
      <c r="A577" s="271"/>
      <c r="B577" s="56"/>
      <c r="C577" s="56"/>
      <c r="D577" s="56"/>
      <c r="E577" s="56"/>
      <c r="F577" s="129"/>
      <c r="G577" s="222"/>
      <c r="H577" s="56"/>
      <c r="I577" s="56"/>
      <c r="J577" s="136"/>
      <c r="K577" s="136"/>
      <c r="L577" s="136"/>
      <c r="M577" s="183"/>
      <c r="N577" s="136"/>
      <c r="O577" s="273"/>
      <c r="P577" s="56"/>
      <c r="Q577" s="56"/>
      <c r="R577" s="56"/>
      <c r="S577" s="56"/>
      <c r="T577" s="56"/>
      <c r="U577" s="56"/>
      <c r="V577" s="56"/>
      <c r="W577" s="56"/>
      <c r="X577" s="56"/>
      <c r="Y577" s="56"/>
      <c r="Z577" s="56"/>
    </row>
    <row r="578" spans="1:26" ht="15.75" customHeight="1">
      <c r="A578" s="271"/>
      <c r="B578" s="56"/>
      <c r="C578" s="56"/>
      <c r="D578" s="56"/>
      <c r="E578" s="56"/>
      <c r="F578" s="129"/>
      <c r="G578" s="222"/>
      <c r="H578" s="56"/>
      <c r="I578" s="56"/>
      <c r="J578" s="136"/>
      <c r="K578" s="136"/>
      <c r="L578" s="136"/>
      <c r="M578" s="183"/>
      <c r="N578" s="136"/>
      <c r="O578" s="273"/>
      <c r="P578" s="56"/>
      <c r="Q578" s="56"/>
      <c r="R578" s="56"/>
      <c r="S578" s="56"/>
      <c r="T578" s="56"/>
      <c r="U578" s="56"/>
      <c r="V578" s="56"/>
      <c r="W578" s="56"/>
      <c r="X578" s="56"/>
      <c r="Y578" s="56"/>
      <c r="Z578" s="56"/>
    </row>
    <row r="579" spans="1:26" ht="15.75" customHeight="1">
      <c r="A579" s="271"/>
      <c r="B579" s="56"/>
      <c r="C579" s="56"/>
      <c r="D579" s="56"/>
      <c r="E579" s="56"/>
      <c r="F579" s="129"/>
      <c r="G579" s="222"/>
      <c r="H579" s="56"/>
      <c r="I579" s="56"/>
      <c r="J579" s="136"/>
      <c r="K579" s="136"/>
      <c r="L579" s="136"/>
      <c r="M579" s="183"/>
      <c r="N579" s="136"/>
      <c r="O579" s="273"/>
      <c r="P579" s="56"/>
      <c r="Q579" s="56"/>
      <c r="R579" s="56"/>
      <c r="S579" s="56"/>
      <c r="T579" s="56"/>
      <c r="U579" s="56"/>
      <c r="V579" s="56"/>
      <c r="W579" s="56"/>
      <c r="X579" s="56"/>
      <c r="Y579" s="56"/>
      <c r="Z579" s="56"/>
    </row>
    <row r="580" spans="1:26" ht="15.75" customHeight="1">
      <c r="A580" s="271"/>
      <c r="B580" s="56"/>
      <c r="C580" s="56"/>
      <c r="D580" s="56"/>
      <c r="E580" s="56"/>
      <c r="F580" s="129"/>
      <c r="G580" s="222"/>
      <c r="H580" s="56"/>
      <c r="I580" s="56"/>
      <c r="J580" s="136"/>
      <c r="K580" s="136"/>
      <c r="L580" s="136"/>
      <c r="M580" s="183"/>
      <c r="N580" s="136"/>
      <c r="O580" s="273"/>
      <c r="P580" s="56"/>
      <c r="Q580" s="56"/>
      <c r="R580" s="56"/>
      <c r="S580" s="56"/>
      <c r="T580" s="56"/>
      <c r="U580" s="56"/>
      <c r="V580" s="56"/>
      <c r="W580" s="56"/>
      <c r="X580" s="56"/>
      <c r="Y580" s="56"/>
      <c r="Z580" s="56"/>
    </row>
    <row r="581" spans="1:26" ht="15.75" customHeight="1">
      <c r="A581" s="271"/>
      <c r="B581" s="56"/>
      <c r="C581" s="56"/>
      <c r="D581" s="56"/>
      <c r="E581" s="56"/>
      <c r="F581" s="129"/>
      <c r="G581" s="222"/>
      <c r="H581" s="56"/>
      <c r="I581" s="56"/>
      <c r="J581" s="136"/>
      <c r="K581" s="136"/>
      <c r="L581" s="136"/>
      <c r="M581" s="183"/>
      <c r="N581" s="136"/>
      <c r="O581" s="273"/>
      <c r="P581" s="56"/>
      <c r="Q581" s="56"/>
      <c r="R581" s="56"/>
      <c r="S581" s="56"/>
      <c r="T581" s="56"/>
      <c r="U581" s="56"/>
      <c r="V581" s="56"/>
      <c r="W581" s="56"/>
      <c r="X581" s="56"/>
      <c r="Y581" s="56"/>
      <c r="Z581" s="56"/>
    </row>
    <row r="582" spans="1:26" ht="15.75" customHeight="1">
      <c r="A582" s="271"/>
      <c r="B582" s="56"/>
      <c r="C582" s="56"/>
      <c r="D582" s="56"/>
      <c r="E582" s="56"/>
      <c r="F582" s="129"/>
      <c r="G582" s="222"/>
      <c r="H582" s="56"/>
      <c r="I582" s="56"/>
      <c r="J582" s="136"/>
      <c r="K582" s="136"/>
      <c r="L582" s="136"/>
      <c r="M582" s="183"/>
      <c r="N582" s="136"/>
      <c r="O582" s="273"/>
      <c r="P582" s="56"/>
      <c r="Q582" s="56"/>
      <c r="R582" s="56"/>
      <c r="S582" s="56"/>
      <c r="T582" s="56"/>
      <c r="U582" s="56"/>
      <c r="V582" s="56"/>
      <c r="W582" s="56"/>
      <c r="X582" s="56"/>
      <c r="Y582" s="56"/>
      <c r="Z582" s="56"/>
    </row>
    <row r="583" spans="1:26" ht="15.75" customHeight="1">
      <c r="A583" s="271"/>
      <c r="B583" s="56"/>
      <c r="C583" s="56"/>
      <c r="D583" s="56"/>
      <c r="E583" s="56"/>
      <c r="F583" s="129"/>
      <c r="G583" s="222"/>
      <c r="H583" s="56"/>
      <c r="I583" s="56"/>
      <c r="J583" s="136"/>
      <c r="K583" s="136"/>
      <c r="L583" s="136"/>
      <c r="M583" s="183"/>
      <c r="N583" s="136"/>
      <c r="O583" s="273"/>
      <c r="P583" s="56"/>
      <c r="Q583" s="56"/>
      <c r="R583" s="56"/>
      <c r="S583" s="56"/>
      <c r="T583" s="56"/>
      <c r="U583" s="56"/>
      <c r="V583" s="56"/>
      <c r="W583" s="56"/>
      <c r="X583" s="56"/>
      <c r="Y583" s="56"/>
      <c r="Z583" s="56"/>
    </row>
    <row r="584" spans="1:26" ht="15.75" customHeight="1">
      <c r="A584" s="271"/>
      <c r="B584" s="56"/>
      <c r="C584" s="56"/>
      <c r="D584" s="56"/>
      <c r="E584" s="56"/>
      <c r="F584" s="129"/>
      <c r="G584" s="222"/>
      <c r="H584" s="56"/>
      <c r="I584" s="56"/>
      <c r="J584" s="136"/>
      <c r="K584" s="136"/>
      <c r="L584" s="136"/>
      <c r="M584" s="183"/>
      <c r="N584" s="136"/>
      <c r="O584" s="273"/>
      <c r="P584" s="56"/>
      <c r="Q584" s="56"/>
      <c r="R584" s="56"/>
      <c r="S584" s="56"/>
      <c r="T584" s="56"/>
      <c r="U584" s="56"/>
      <c r="V584" s="56"/>
      <c r="W584" s="56"/>
      <c r="X584" s="56"/>
      <c r="Y584" s="56"/>
      <c r="Z584" s="56"/>
    </row>
    <row r="585" spans="1:26" ht="15.75" customHeight="1">
      <c r="A585" s="271"/>
      <c r="B585" s="56"/>
      <c r="C585" s="56"/>
      <c r="D585" s="56"/>
      <c r="E585" s="56"/>
      <c r="F585" s="129"/>
      <c r="G585" s="222"/>
      <c r="H585" s="56"/>
      <c r="I585" s="56"/>
      <c r="J585" s="136"/>
      <c r="K585" s="136"/>
      <c r="L585" s="136"/>
      <c r="M585" s="183"/>
      <c r="N585" s="136"/>
      <c r="O585" s="273"/>
      <c r="P585" s="56"/>
      <c r="Q585" s="56"/>
      <c r="R585" s="56"/>
      <c r="S585" s="56"/>
      <c r="T585" s="56"/>
      <c r="U585" s="56"/>
      <c r="V585" s="56"/>
      <c r="W585" s="56"/>
      <c r="X585" s="56"/>
      <c r="Y585" s="56"/>
      <c r="Z585" s="56"/>
    </row>
    <row r="586" spans="1:26" ht="15.75" customHeight="1">
      <c r="A586" s="271"/>
      <c r="B586" s="56"/>
      <c r="C586" s="56"/>
      <c r="D586" s="56"/>
      <c r="E586" s="56"/>
      <c r="F586" s="129"/>
      <c r="G586" s="222"/>
      <c r="H586" s="56"/>
      <c r="I586" s="56"/>
      <c r="J586" s="136"/>
      <c r="K586" s="136"/>
      <c r="L586" s="136"/>
      <c r="M586" s="183"/>
      <c r="N586" s="136"/>
      <c r="O586" s="273"/>
      <c r="P586" s="56"/>
      <c r="Q586" s="56"/>
      <c r="R586" s="56"/>
      <c r="S586" s="56"/>
      <c r="T586" s="56"/>
      <c r="U586" s="56"/>
      <c r="V586" s="56"/>
      <c r="W586" s="56"/>
      <c r="X586" s="56"/>
      <c r="Y586" s="56"/>
      <c r="Z586" s="56"/>
    </row>
    <row r="587" spans="1:26" ht="15.75" customHeight="1">
      <c r="A587" s="271"/>
      <c r="B587" s="56"/>
      <c r="C587" s="56"/>
      <c r="D587" s="56"/>
      <c r="E587" s="56"/>
      <c r="F587" s="129"/>
      <c r="G587" s="222"/>
      <c r="H587" s="56"/>
      <c r="I587" s="56"/>
      <c r="J587" s="136"/>
      <c r="K587" s="136"/>
      <c r="L587" s="136"/>
      <c r="M587" s="183"/>
      <c r="N587" s="136"/>
      <c r="O587" s="273"/>
      <c r="P587" s="56"/>
      <c r="Q587" s="56"/>
      <c r="R587" s="56"/>
      <c r="S587" s="56"/>
      <c r="T587" s="56"/>
      <c r="U587" s="56"/>
      <c r="V587" s="56"/>
      <c r="W587" s="56"/>
      <c r="X587" s="56"/>
      <c r="Y587" s="56"/>
      <c r="Z587" s="56"/>
    </row>
    <row r="588" spans="1:26" ht="15.75" customHeight="1">
      <c r="A588" s="271"/>
      <c r="B588" s="56"/>
      <c r="C588" s="56"/>
      <c r="D588" s="56"/>
      <c r="E588" s="56"/>
      <c r="F588" s="129"/>
      <c r="G588" s="222"/>
      <c r="H588" s="56"/>
      <c r="I588" s="56"/>
      <c r="J588" s="136"/>
      <c r="K588" s="136"/>
      <c r="L588" s="136"/>
      <c r="M588" s="183"/>
      <c r="N588" s="136"/>
      <c r="O588" s="273"/>
      <c r="P588" s="56"/>
      <c r="Q588" s="56"/>
      <c r="R588" s="56"/>
      <c r="S588" s="56"/>
      <c r="T588" s="56"/>
      <c r="U588" s="56"/>
      <c r="V588" s="56"/>
      <c r="W588" s="56"/>
      <c r="X588" s="56"/>
      <c r="Y588" s="56"/>
      <c r="Z588" s="56"/>
    </row>
    <row r="589" spans="1:26" ht="15.75" customHeight="1">
      <c r="A589" s="271"/>
      <c r="B589" s="56"/>
      <c r="C589" s="56"/>
      <c r="D589" s="56"/>
      <c r="E589" s="56"/>
      <c r="F589" s="129"/>
      <c r="G589" s="222"/>
      <c r="H589" s="56"/>
      <c r="I589" s="56"/>
      <c r="J589" s="136"/>
      <c r="K589" s="136"/>
      <c r="L589" s="136"/>
      <c r="M589" s="183"/>
      <c r="N589" s="136"/>
      <c r="O589" s="273"/>
      <c r="P589" s="56"/>
      <c r="Q589" s="56"/>
      <c r="R589" s="56"/>
      <c r="S589" s="56"/>
      <c r="T589" s="56"/>
      <c r="U589" s="56"/>
      <c r="V589" s="56"/>
      <c r="W589" s="56"/>
      <c r="X589" s="56"/>
      <c r="Y589" s="56"/>
      <c r="Z589" s="56"/>
    </row>
    <row r="590" spans="1:26" ht="15.75" customHeight="1">
      <c r="A590" s="271"/>
      <c r="B590" s="56"/>
      <c r="C590" s="56"/>
      <c r="D590" s="56"/>
      <c r="E590" s="56"/>
      <c r="F590" s="129"/>
      <c r="G590" s="222"/>
      <c r="H590" s="56"/>
      <c r="I590" s="56"/>
      <c r="J590" s="136"/>
      <c r="K590" s="136"/>
      <c r="L590" s="136"/>
      <c r="M590" s="183"/>
      <c r="N590" s="136"/>
      <c r="O590" s="273"/>
      <c r="P590" s="56"/>
      <c r="Q590" s="56"/>
      <c r="R590" s="56"/>
      <c r="S590" s="56"/>
      <c r="T590" s="56"/>
      <c r="U590" s="56"/>
      <c r="V590" s="56"/>
      <c r="W590" s="56"/>
      <c r="X590" s="56"/>
      <c r="Y590" s="56"/>
      <c r="Z590" s="56"/>
    </row>
    <row r="591" spans="1:26" ht="15.75" customHeight="1">
      <c r="A591" s="271"/>
      <c r="B591" s="56"/>
      <c r="C591" s="56"/>
      <c r="D591" s="56"/>
      <c r="E591" s="56"/>
      <c r="F591" s="129"/>
      <c r="G591" s="222"/>
      <c r="H591" s="56"/>
      <c r="I591" s="56"/>
      <c r="J591" s="136"/>
      <c r="K591" s="136"/>
      <c r="L591" s="136"/>
      <c r="M591" s="183"/>
      <c r="N591" s="136"/>
      <c r="O591" s="273"/>
      <c r="P591" s="56"/>
      <c r="Q591" s="56"/>
      <c r="R591" s="56"/>
      <c r="S591" s="56"/>
      <c r="T591" s="56"/>
      <c r="U591" s="56"/>
      <c r="V591" s="56"/>
      <c r="W591" s="56"/>
      <c r="X591" s="56"/>
      <c r="Y591" s="56"/>
      <c r="Z591" s="56"/>
    </row>
    <row r="592" spans="1:26" ht="15.75" customHeight="1">
      <c r="A592" s="271"/>
      <c r="B592" s="56"/>
      <c r="C592" s="56"/>
      <c r="D592" s="56"/>
      <c r="E592" s="56"/>
      <c r="F592" s="129"/>
      <c r="G592" s="222"/>
      <c r="H592" s="56"/>
      <c r="I592" s="56"/>
      <c r="J592" s="136"/>
      <c r="K592" s="136"/>
      <c r="L592" s="136"/>
      <c r="M592" s="183"/>
      <c r="N592" s="136"/>
      <c r="O592" s="273"/>
      <c r="P592" s="56"/>
      <c r="Q592" s="56"/>
      <c r="R592" s="56"/>
      <c r="S592" s="56"/>
      <c r="T592" s="56"/>
      <c r="U592" s="56"/>
      <c r="V592" s="56"/>
      <c r="W592" s="56"/>
      <c r="X592" s="56"/>
      <c r="Y592" s="56"/>
      <c r="Z592" s="56"/>
    </row>
    <row r="593" spans="1:26" ht="15.75" customHeight="1">
      <c r="A593" s="271"/>
      <c r="B593" s="56"/>
      <c r="C593" s="56"/>
      <c r="D593" s="56"/>
      <c r="E593" s="56"/>
      <c r="F593" s="129"/>
      <c r="G593" s="222"/>
      <c r="H593" s="56"/>
      <c r="I593" s="56"/>
      <c r="J593" s="136"/>
      <c r="K593" s="136"/>
      <c r="L593" s="136"/>
      <c r="M593" s="183"/>
      <c r="N593" s="136"/>
      <c r="O593" s="273"/>
      <c r="P593" s="56"/>
      <c r="Q593" s="56"/>
      <c r="R593" s="56"/>
      <c r="S593" s="56"/>
      <c r="T593" s="56"/>
      <c r="U593" s="56"/>
      <c r="V593" s="56"/>
      <c r="W593" s="56"/>
      <c r="X593" s="56"/>
      <c r="Y593" s="56"/>
      <c r="Z593" s="56"/>
    </row>
    <row r="594" spans="1:26" ht="15.75" customHeight="1">
      <c r="A594" s="271"/>
      <c r="B594" s="56"/>
      <c r="C594" s="56"/>
      <c r="D594" s="56"/>
      <c r="E594" s="56"/>
      <c r="F594" s="129"/>
      <c r="G594" s="222"/>
      <c r="H594" s="56"/>
      <c r="I594" s="56"/>
      <c r="J594" s="136"/>
      <c r="K594" s="136"/>
      <c r="L594" s="136"/>
      <c r="M594" s="183"/>
      <c r="N594" s="136"/>
      <c r="O594" s="273"/>
      <c r="P594" s="56"/>
      <c r="Q594" s="56"/>
      <c r="R594" s="56"/>
      <c r="S594" s="56"/>
      <c r="T594" s="56"/>
      <c r="U594" s="56"/>
      <c r="V594" s="56"/>
      <c r="W594" s="56"/>
      <c r="X594" s="56"/>
      <c r="Y594" s="56"/>
      <c r="Z594" s="56"/>
    </row>
    <row r="595" spans="1:26" ht="15.75" customHeight="1">
      <c r="A595" s="271"/>
      <c r="B595" s="56"/>
      <c r="C595" s="56"/>
      <c r="D595" s="56"/>
      <c r="E595" s="56"/>
      <c r="F595" s="129"/>
      <c r="G595" s="222"/>
      <c r="H595" s="56"/>
      <c r="I595" s="56"/>
      <c r="J595" s="136"/>
      <c r="K595" s="136"/>
      <c r="L595" s="136"/>
      <c r="M595" s="183"/>
      <c r="N595" s="136"/>
      <c r="O595" s="273"/>
      <c r="P595" s="56"/>
      <c r="Q595" s="56"/>
      <c r="R595" s="56"/>
      <c r="S595" s="56"/>
      <c r="T595" s="56"/>
      <c r="U595" s="56"/>
      <c r="V595" s="56"/>
      <c r="W595" s="56"/>
      <c r="X595" s="56"/>
      <c r="Y595" s="56"/>
      <c r="Z595" s="56"/>
    </row>
    <row r="596" spans="1:26" ht="15.75" customHeight="1">
      <c r="A596" s="271"/>
      <c r="B596" s="56"/>
      <c r="C596" s="56"/>
      <c r="D596" s="56"/>
      <c r="E596" s="56"/>
      <c r="F596" s="129"/>
      <c r="G596" s="222"/>
      <c r="H596" s="56"/>
      <c r="I596" s="56"/>
      <c r="J596" s="136"/>
      <c r="K596" s="136"/>
      <c r="L596" s="136"/>
      <c r="M596" s="183"/>
      <c r="N596" s="136"/>
      <c r="O596" s="273"/>
      <c r="P596" s="56"/>
      <c r="Q596" s="56"/>
      <c r="R596" s="56"/>
      <c r="S596" s="56"/>
      <c r="T596" s="56"/>
      <c r="U596" s="56"/>
      <c r="V596" s="56"/>
      <c r="W596" s="56"/>
      <c r="X596" s="56"/>
      <c r="Y596" s="56"/>
      <c r="Z596" s="56"/>
    </row>
    <row r="597" spans="1:26" ht="15.75" customHeight="1">
      <c r="A597" s="271"/>
      <c r="B597" s="56"/>
      <c r="C597" s="56"/>
      <c r="D597" s="56"/>
      <c r="E597" s="56"/>
      <c r="F597" s="129"/>
      <c r="G597" s="222"/>
      <c r="H597" s="56"/>
      <c r="I597" s="56"/>
      <c r="J597" s="136"/>
      <c r="K597" s="136"/>
      <c r="L597" s="136"/>
      <c r="M597" s="183"/>
      <c r="N597" s="136"/>
      <c r="O597" s="273"/>
      <c r="P597" s="56"/>
      <c r="Q597" s="56"/>
      <c r="R597" s="56"/>
      <c r="S597" s="56"/>
      <c r="T597" s="56"/>
      <c r="U597" s="56"/>
      <c r="V597" s="56"/>
      <c r="W597" s="56"/>
      <c r="X597" s="56"/>
      <c r="Y597" s="56"/>
      <c r="Z597" s="56"/>
    </row>
    <row r="598" spans="1:26" ht="15.75" customHeight="1">
      <c r="A598" s="271"/>
      <c r="B598" s="56"/>
      <c r="C598" s="56"/>
      <c r="D598" s="56"/>
      <c r="E598" s="56"/>
      <c r="F598" s="129"/>
      <c r="G598" s="222"/>
      <c r="H598" s="56"/>
      <c r="I598" s="56"/>
      <c r="J598" s="136"/>
      <c r="K598" s="136"/>
      <c r="L598" s="136"/>
      <c r="M598" s="183"/>
      <c r="N598" s="136"/>
      <c r="O598" s="273"/>
      <c r="P598" s="56"/>
      <c r="Q598" s="56"/>
      <c r="R598" s="56"/>
      <c r="S598" s="56"/>
      <c r="T598" s="56"/>
      <c r="U598" s="56"/>
      <c r="V598" s="56"/>
      <c r="W598" s="56"/>
      <c r="X598" s="56"/>
      <c r="Y598" s="56"/>
      <c r="Z598" s="56"/>
    </row>
    <row r="599" spans="1:26" ht="15.75" customHeight="1">
      <c r="A599" s="271"/>
      <c r="B599" s="56"/>
      <c r="C599" s="56"/>
      <c r="D599" s="56"/>
      <c r="E599" s="56"/>
      <c r="F599" s="129"/>
      <c r="G599" s="222"/>
      <c r="H599" s="56"/>
      <c r="I599" s="56"/>
      <c r="J599" s="136"/>
      <c r="K599" s="136"/>
      <c r="L599" s="136"/>
      <c r="M599" s="183"/>
      <c r="N599" s="136"/>
      <c r="O599" s="273"/>
      <c r="P599" s="56"/>
      <c r="Q599" s="56"/>
      <c r="R599" s="56"/>
      <c r="S599" s="56"/>
      <c r="T599" s="56"/>
      <c r="U599" s="56"/>
      <c r="V599" s="56"/>
      <c r="W599" s="56"/>
      <c r="X599" s="56"/>
      <c r="Y599" s="56"/>
      <c r="Z599" s="56"/>
    </row>
    <row r="600" spans="1:26" ht="15.75" customHeight="1">
      <c r="A600" s="271"/>
      <c r="B600" s="56"/>
      <c r="C600" s="56"/>
      <c r="D600" s="56"/>
      <c r="E600" s="56"/>
      <c r="F600" s="129"/>
      <c r="G600" s="222"/>
      <c r="H600" s="56"/>
      <c r="I600" s="56"/>
      <c r="J600" s="136"/>
      <c r="K600" s="136"/>
      <c r="L600" s="136"/>
      <c r="M600" s="183"/>
      <c r="N600" s="136"/>
      <c r="O600" s="273"/>
      <c r="P600" s="56"/>
      <c r="Q600" s="56"/>
      <c r="R600" s="56"/>
      <c r="S600" s="56"/>
      <c r="T600" s="56"/>
      <c r="U600" s="56"/>
      <c r="V600" s="56"/>
      <c r="W600" s="56"/>
      <c r="X600" s="56"/>
      <c r="Y600" s="56"/>
      <c r="Z600" s="56"/>
    </row>
    <row r="601" spans="1:26" ht="15.75" customHeight="1">
      <c r="A601" s="271"/>
      <c r="B601" s="56"/>
      <c r="C601" s="56"/>
      <c r="D601" s="56"/>
      <c r="E601" s="56"/>
      <c r="F601" s="129"/>
      <c r="G601" s="222"/>
      <c r="H601" s="56"/>
      <c r="I601" s="56"/>
      <c r="J601" s="136"/>
      <c r="K601" s="136"/>
      <c r="L601" s="136"/>
      <c r="M601" s="183"/>
      <c r="N601" s="136"/>
      <c r="O601" s="273"/>
      <c r="P601" s="56"/>
      <c r="Q601" s="56"/>
      <c r="R601" s="56"/>
      <c r="S601" s="56"/>
      <c r="T601" s="56"/>
      <c r="U601" s="56"/>
      <c r="V601" s="56"/>
      <c r="W601" s="56"/>
      <c r="X601" s="56"/>
      <c r="Y601" s="56"/>
      <c r="Z601" s="56"/>
    </row>
    <row r="602" spans="1:26" ht="15.75" customHeight="1">
      <c r="A602" s="271"/>
      <c r="B602" s="56"/>
      <c r="C602" s="56"/>
      <c r="D602" s="56"/>
      <c r="E602" s="56"/>
      <c r="F602" s="129"/>
      <c r="G602" s="222"/>
      <c r="H602" s="56"/>
      <c r="I602" s="56"/>
      <c r="J602" s="136"/>
      <c r="K602" s="136"/>
      <c r="L602" s="136"/>
      <c r="M602" s="183"/>
      <c r="N602" s="136"/>
      <c r="O602" s="273"/>
      <c r="P602" s="56"/>
      <c r="Q602" s="56"/>
      <c r="R602" s="56"/>
      <c r="S602" s="56"/>
      <c r="T602" s="56"/>
      <c r="U602" s="56"/>
      <c r="V602" s="56"/>
      <c r="W602" s="56"/>
      <c r="X602" s="56"/>
      <c r="Y602" s="56"/>
      <c r="Z602" s="56"/>
    </row>
    <row r="603" spans="1:26" ht="15.75" customHeight="1">
      <c r="A603" s="271"/>
      <c r="B603" s="56"/>
      <c r="C603" s="56"/>
      <c r="D603" s="56"/>
      <c r="E603" s="56"/>
      <c r="F603" s="129"/>
      <c r="G603" s="222"/>
      <c r="H603" s="56"/>
      <c r="I603" s="56"/>
      <c r="J603" s="136"/>
      <c r="K603" s="136"/>
      <c r="L603" s="136"/>
      <c r="M603" s="183"/>
      <c r="N603" s="136"/>
      <c r="O603" s="273"/>
      <c r="P603" s="56"/>
      <c r="Q603" s="56"/>
      <c r="R603" s="56"/>
      <c r="S603" s="56"/>
      <c r="T603" s="56"/>
      <c r="U603" s="56"/>
      <c r="V603" s="56"/>
      <c r="W603" s="56"/>
      <c r="X603" s="56"/>
      <c r="Y603" s="56"/>
      <c r="Z603" s="56"/>
    </row>
    <row r="604" spans="1:26" ht="15.75" customHeight="1">
      <c r="A604" s="271"/>
      <c r="B604" s="56"/>
      <c r="C604" s="56"/>
      <c r="D604" s="56"/>
      <c r="E604" s="56"/>
      <c r="F604" s="129"/>
      <c r="G604" s="222"/>
      <c r="H604" s="56"/>
      <c r="I604" s="56"/>
      <c r="J604" s="136"/>
      <c r="K604" s="136"/>
      <c r="L604" s="136"/>
      <c r="M604" s="183"/>
      <c r="N604" s="136"/>
      <c r="O604" s="273"/>
      <c r="P604" s="56"/>
      <c r="Q604" s="56"/>
      <c r="R604" s="56"/>
      <c r="S604" s="56"/>
      <c r="T604" s="56"/>
      <c r="U604" s="56"/>
      <c r="V604" s="56"/>
      <c r="W604" s="56"/>
      <c r="X604" s="56"/>
      <c r="Y604" s="56"/>
      <c r="Z604" s="56"/>
    </row>
    <row r="605" spans="1:26" ht="15.75" customHeight="1">
      <c r="A605" s="271"/>
      <c r="B605" s="56"/>
      <c r="C605" s="56"/>
      <c r="D605" s="56"/>
      <c r="E605" s="56"/>
      <c r="F605" s="129"/>
      <c r="G605" s="222"/>
      <c r="H605" s="56"/>
      <c r="I605" s="56"/>
      <c r="J605" s="136"/>
      <c r="K605" s="136"/>
      <c r="L605" s="136"/>
      <c r="M605" s="183"/>
      <c r="N605" s="136"/>
      <c r="O605" s="273"/>
      <c r="P605" s="56"/>
      <c r="Q605" s="56"/>
      <c r="R605" s="56"/>
      <c r="S605" s="56"/>
      <c r="T605" s="56"/>
      <c r="U605" s="56"/>
      <c r="V605" s="56"/>
      <c r="W605" s="56"/>
      <c r="X605" s="56"/>
      <c r="Y605" s="56"/>
      <c r="Z605" s="56"/>
    </row>
    <row r="606" spans="1:26" ht="15.75" customHeight="1">
      <c r="A606" s="271"/>
      <c r="B606" s="56"/>
      <c r="C606" s="56"/>
      <c r="D606" s="56"/>
      <c r="E606" s="56"/>
      <c r="F606" s="129"/>
      <c r="G606" s="222"/>
      <c r="H606" s="56"/>
      <c r="I606" s="56"/>
      <c r="J606" s="136"/>
      <c r="K606" s="136"/>
      <c r="L606" s="136"/>
      <c r="M606" s="183"/>
      <c r="N606" s="136"/>
      <c r="O606" s="273"/>
      <c r="P606" s="56"/>
      <c r="Q606" s="56"/>
      <c r="R606" s="56"/>
      <c r="S606" s="56"/>
      <c r="T606" s="56"/>
      <c r="U606" s="56"/>
      <c r="V606" s="56"/>
      <c r="W606" s="56"/>
      <c r="X606" s="56"/>
      <c r="Y606" s="56"/>
      <c r="Z606" s="56"/>
    </row>
    <row r="607" spans="1:26" ht="15.75" customHeight="1">
      <c r="A607" s="271"/>
      <c r="B607" s="56"/>
      <c r="C607" s="56"/>
      <c r="D607" s="56"/>
      <c r="E607" s="56"/>
      <c r="F607" s="129"/>
      <c r="G607" s="222"/>
      <c r="H607" s="56"/>
      <c r="I607" s="56"/>
      <c r="J607" s="136"/>
      <c r="K607" s="136"/>
      <c r="L607" s="136"/>
      <c r="M607" s="183"/>
      <c r="N607" s="136"/>
      <c r="O607" s="273"/>
      <c r="P607" s="56"/>
      <c r="Q607" s="56"/>
      <c r="R607" s="56"/>
      <c r="S607" s="56"/>
      <c r="T607" s="56"/>
      <c r="U607" s="56"/>
      <c r="V607" s="56"/>
      <c r="W607" s="56"/>
      <c r="X607" s="56"/>
      <c r="Y607" s="56"/>
      <c r="Z607" s="56"/>
    </row>
    <row r="608" spans="1:26" ht="15.75" customHeight="1">
      <c r="A608" s="271"/>
      <c r="B608" s="56"/>
      <c r="C608" s="56"/>
      <c r="D608" s="56"/>
      <c r="E608" s="56"/>
      <c r="F608" s="129"/>
      <c r="G608" s="222"/>
      <c r="H608" s="56"/>
      <c r="I608" s="56"/>
      <c r="J608" s="136"/>
      <c r="K608" s="136"/>
      <c r="L608" s="136"/>
      <c r="M608" s="183"/>
      <c r="N608" s="136"/>
      <c r="O608" s="273"/>
      <c r="P608" s="56"/>
      <c r="Q608" s="56"/>
      <c r="R608" s="56"/>
      <c r="S608" s="56"/>
      <c r="T608" s="56"/>
      <c r="U608" s="56"/>
      <c r="V608" s="56"/>
      <c r="W608" s="56"/>
      <c r="X608" s="56"/>
      <c r="Y608" s="56"/>
      <c r="Z608" s="56"/>
    </row>
    <row r="609" spans="1:26" ht="15.75" customHeight="1">
      <c r="A609" s="271"/>
      <c r="B609" s="56"/>
      <c r="C609" s="56"/>
      <c r="D609" s="56"/>
      <c r="E609" s="56"/>
      <c r="F609" s="129"/>
      <c r="G609" s="222"/>
      <c r="H609" s="56"/>
      <c r="I609" s="56"/>
      <c r="J609" s="136"/>
      <c r="K609" s="136"/>
      <c r="L609" s="136"/>
      <c r="M609" s="183"/>
      <c r="N609" s="136"/>
      <c r="O609" s="273"/>
      <c r="P609" s="56"/>
      <c r="Q609" s="56"/>
      <c r="R609" s="56"/>
      <c r="S609" s="56"/>
      <c r="T609" s="56"/>
      <c r="U609" s="56"/>
      <c r="V609" s="56"/>
      <c r="W609" s="56"/>
      <c r="X609" s="56"/>
      <c r="Y609" s="56"/>
      <c r="Z609" s="56"/>
    </row>
    <row r="610" spans="1:26" ht="15.75" customHeight="1">
      <c r="A610" s="271"/>
      <c r="B610" s="56"/>
      <c r="C610" s="56"/>
      <c r="D610" s="56"/>
      <c r="E610" s="56"/>
      <c r="F610" s="129"/>
      <c r="G610" s="222"/>
      <c r="H610" s="56"/>
      <c r="I610" s="56"/>
      <c r="J610" s="136"/>
      <c r="K610" s="136"/>
      <c r="L610" s="136"/>
      <c r="M610" s="183"/>
      <c r="N610" s="136"/>
      <c r="O610" s="273"/>
      <c r="P610" s="56"/>
      <c r="Q610" s="56"/>
      <c r="R610" s="56"/>
      <c r="S610" s="56"/>
      <c r="T610" s="56"/>
      <c r="U610" s="56"/>
      <c r="V610" s="56"/>
      <c r="W610" s="56"/>
      <c r="X610" s="56"/>
      <c r="Y610" s="56"/>
      <c r="Z610" s="56"/>
    </row>
    <row r="611" spans="1:26" ht="15.75" customHeight="1">
      <c r="A611" s="271"/>
      <c r="B611" s="56"/>
      <c r="C611" s="56"/>
      <c r="D611" s="56"/>
      <c r="E611" s="56"/>
      <c r="F611" s="129"/>
      <c r="G611" s="222"/>
      <c r="H611" s="56"/>
      <c r="I611" s="56"/>
      <c r="J611" s="136"/>
      <c r="K611" s="136"/>
      <c r="L611" s="136"/>
      <c r="M611" s="183"/>
      <c r="N611" s="136"/>
      <c r="O611" s="273"/>
      <c r="P611" s="56"/>
      <c r="Q611" s="56"/>
      <c r="R611" s="56"/>
      <c r="S611" s="56"/>
      <c r="T611" s="56"/>
      <c r="U611" s="56"/>
      <c r="V611" s="56"/>
      <c r="W611" s="56"/>
      <c r="X611" s="56"/>
      <c r="Y611" s="56"/>
      <c r="Z611" s="56"/>
    </row>
    <row r="612" spans="1:26" ht="15.75" customHeight="1">
      <c r="A612" s="271"/>
      <c r="B612" s="56"/>
      <c r="C612" s="56"/>
      <c r="D612" s="56"/>
      <c r="E612" s="56"/>
      <c r="F612" s="129"/>
      <c r="G612" s="222"/>
      <c r="H612" s="56"/>
      <c r="I612" s="56"/>
      <c r="J612" s="136"/>
      <c r="K612" s="136"/>
      <c r="L612" s="136"/>
      <c r="M612" s="183"/>
      <c r="N612" s="136"/>
      <c r="O612" s="273"/>
      <c r="P612" s="56"/>
      <c r="Q612" s="56"/>
      <c r="R612" s="56"/>
      <c r="S612" s="56"/>
      <c r="T612" s="56"/>
      <c r="U612" s="56"/>
      <c r="V612" s="56"/>
      <c r="W612" s="56"/>
      <c r="X612" s="56"/>
      <c r="Y612" s="56"/>
      <c r="Z612" s="56"/>
    </row>
    <row r="613" spans="1:26" ht="15.75" customHeight="1">
      <c r="A613" s="271"/>
      <c r="B613" s="56"/>
      <c r="C613" s="56"/>
      <c r="D613" s="56"/>
      <c r="E613" s="56"/>
      <c r="F613" s="129"/>
      <c r="G613" s="222"/>
      <c r="H613" s="56"/>
      <c r="I613" s="56"/>
      <c r="J613" s="136"/>
      <c r="K613" s="136"/>
      <c r="L613" s="136"/>
      <c r="M613" s="183"/>
      <c r="N613" s="136"/>
      <c r="O613" s="273"/>
      <c r="P613" s="56"/>
      <c r="Q613" s="56"/>
      <c r="R613" s="56"/>
      <c r="S613" s="56"/>
      <c r="T613" s="56"/>
      <c r="U613" s="56"/>
      <c r="V613" s="56"/>
      <c r="W613" s="56"/>
      <c r="X613" s="56"/>
      <c r="Y613" s="56"/>
      <c r="Z613" s="56"/>
    </row>
    <row r="614" spans="1:26" ht="15.75" customHeight="1">
      <c r="A614" s="271"/>
      <c r="B614" s="56"/>
      <c r="C614" s="56"/>
      <c r="D614" s="56"/>
      <c r="E614" s="56"/>
      <c r="F614" s="129"/>
      <c r="G614" s="222"/>
      <c r="H614" s="56"/>
      <c r="I614" s="56"/>
      <c r="J614" s="136"/>
      <c r="K614" s="136"/>
      <c r="L614" s="136"/>
      <c r="M614" s="183"/>
      <c r="N614" s="136"/>
      <c r="O614" s="273"/>
      <c r="P614" s="56"/>
      <c r="Q614" s="56"/>
      <c r="R614" s="56"/>
      <c r="S614" s="56"/>
      <c r="T614" s="56"/>
      <c r="U614" s="56"/>
      <c r="V614" s="56"/>
      <c r="W614" s="56"/>
      <c r="X614" s="56"/>
      <c r="Y614" s="56"/>
      <c r="Z614" s="56"/>
    </row>
    <row r="615" spans="1:26" ht="15.75" customHeight="1">
      <c r="A615" s="271"/>
      <c r="B615" s="56"/>
      <c r="C615" s="56"/>
      <c r="D615" s="56"/>
      <c r="E615" s="56"/>
      <c r="F615" s="129"/>
      <c r="G615" s="222"/>
      <c r="H615" s="56"/>
      <c r="I615" s="56"/>
      <c r="J615" s="136"/>
      <c r="K615" s="136"/>
      <c r="L615" s="136"/>
      <c r="M615" s="183"/>
      <c r="N615" s="136"/>
      <c r="O615" s="273"/>
      <c r="P615" s="56"/>
      <c r="Q615" s="56"/>
      <c r="R615" s="56"/>
      <c r="S615" s="56"/>
      <c r="T615" s="56"/>
      <c r="U615" s="56"/>
      <c r="V615" s="56"/>
      <c r="W615" s="56"/>
      <c r="X615" s="56"/>
      <c r="Y615" s="56"/>
      <c r="Z615" s="56"/>
    </row>
    <row r="616" spans="1:26" ht="15.75" customHeight="1">
      <c r="A616" s="271"/>
      <c r="B616" s="56"/>
      <c r="C616" s="56"/>
      <c r="D616" s="56"/>
      <c r="E616" s="56"/>
      <c r="F616" s="129"/>
      <c r="G616" s="222"/>
      <c r="H616" s="56"/>
      <c r="I616" s="56"/>
      <c r="J616" s="136"/>
      <c r="K616" s="136"/>
      <c r="L616" s="136"/>
      <c r="M616" s="183"/>
      <c r="N616" s="136"/>
      <c r="O616" s="273"/>
      <c r="P616" s="56"/>
      <c r="Q616" s="56"/>
      <c r="R616" s="56"/>
      <c r="S616" s="56"/>
      <c r="T616" s="56"/>
      <c r="U616" s="56"/>
      <c r="V616" s="56"/>
      <c r="W616" s="56"/>
      <c r="X616" s="56"/>
      <c r="Y616" s="56"/>
      <c r="Z616" s="56"/>
    </row>
    <row r="617" spans="1:26" ht="15.75" customHeight="1">
      <c r="A617" s="271"/>
      <c r="B617" s="56"/>
      <c r="C617" s="56"/>
      <c r="D617" s="56"/>
      <c r="E617" s="56"/>
      <c r="F617" s="129"/>
      <c r="G617" s="222"/>
      <c r="H617" s="56"/>
      <c r="I617" s="56"/>
      <c r="J617" s="136"/>
      <c r="K617" s="136"/>
      <c r="L617" s="136"/>
      <c r="M617" s="183"/>
      <c r="N617" s="136"/>
      <c r="O617" s="273"/>
      <c r="P617" s="56"/>
      <c r="Q617" s="56"/>
      <c r="R617" s="56"/>
      <c r="S617" s="56"/>
      <c r="T617" s="56"/>
      <c r="U617" s="56"/>
      <c r="V617" s="56"/>
      <c r="W617" s="56"/>
      <c r="X617" s="56"/>
      <c r="Y617" s="56"/>
      <c r="Z617" s="56"/>
    </row>
    <row r="618" spans="1:26" ht="15.75" customHeight="1">
      <c r="A618" s="271"/>
      <c r="B618" s="56"/>
      <c r="C618" s="56"/>
      <c r="D618" s="56"/>
      <c r="E618" s="56"/>
      <c r="F618" s="129"/>
      <c r="G618" s="222"/>
      <c r="H618" s="56"/>
      <c r="I618" s="56"/>
      <c r="J618" s="136"/>
      <c r="K618" s="136"/>
      <c r="L618" s="136"/>
      <c r="M618" s="183"/>
      <c r="N618" s="136"/>
      <c r="O618" s="273"/>
      <c r="P618" s="56"/>
      <c r="Q618" s="56"/>
      <c r="R618" s="56"/>
      <c r="S618" s="56"/>
      <c r="T618" s="56"/>
      <c r="U618" s="56"/>
      <c r="V618" s="56"/>
      <c r="W618" s="56"/>
      <c r="X618" s="56"/>
      <c r="Y618" s="56"/>
      <c r="Z618" s="56"/>
    </row>
    <row r="619" spans="1:26" ht="15.75" customHeight="1">
      <c r="A619" s="271"/>
      <c r="B619" s="56"/>
      <c r="C619" s="56"/>
      <c r="D619" s="56"/>
      <c r="E619" s="56"/>
      <c r="F619" s="129"/>
      <c r="G619" s="222"/>
      <c r="H619" s="56"/>
      <c r="I619" s="56"/>
      <c r="J619" s="136"/>
      <c r="K619" s="136"/>
      <c r="L619" s="136"/>
      <c r="M619" s="183"/>
      <c r="N619" s="136"/>
      <c r="O619" s="273"/>
      <c r="P619" s="56"/>
      <c r="Q619" s="56"/>
      <c r="R619" s="56"/>
      <c r="S619" s="56"/>
      <c r="T619" s="56"/>
      <c r="U619" s="56"/>
      <c r="V619" s="56"/>
      <c r="W619" s="56"/>
      <c r="X619" s="56"/>
      <c r="Y619" s="56"/>
      <c r="Z619" s="56"/>
    </row>
    <row r="620" spans="1:26" ht="15.75" customHeight="1">
      <c r="A620" s="271"/>
      <c r="B620" s="56"/>
      <c r="C620" s="56"/>
      <c r="D620" s="56"/>
      <c r="E620" s="56"/>
      <c r="F620" s="129"/>
      <c r="G620" s="222"/>
      <c r="H620" s="56"/>
      <c r="I620" s="56"/>
      <c r="J620" s="136"/>
      <c r="K620" s="136"/>
      <c r="L620" s="136"/>
      <c r="M620" s="183"/>
      <c r="N620" s="136"/>
      <c r="O620" s="273"/>
      <c r="P620" s="56"/>
      <c r="Q620" s="56"/>
      <c r="R620" s="56"/>
      <c r="S620" s="56"/>
      <c r="T620" s="56"/>
      <c r="U620" s="56"/>
      <c r="V620" s="56"/>
      <c r="W620" s="56"/>
      <c r="X620" s="56"/>
      <c r="Y620" s="56"/>
      <c r="Z620" s="56"/>
    </row>
    <row r="621" spans="1:26" ht="15.75" customHeight="1">
      <c r="A621" s="271"/>
      <c r="B621" s="56"/>
      <c r="C621" s="56"/>
      <c r="D621" s="56"/>
      <c r="E621" s="56"/>
      <c r="F621" s="129"/>
      <c r="G621" s="222"/>
      <c r="H621" s="56"/>
      <c r="I621" s="56"/>
      <c r="J621" s="136"/>
      <c r="K621" s="136"/>
      <c r="L621" s="136"/>
      <c r="M621" s="183"/>
      <c r="N621" s="136"/>
      <c r="O621" s="273"/>
      <c r="P621" s="56"/>
      <c r="Q621" s="56"/>
      <c r="R621" s="56"/>
      <c r="S621" s="56"/>
      <c r="T621" s="56"/>
      <c r="U621" s="56"/>
      <c r="V621" s="56"/>
      <c r="W621" s="56"/>
      <c r="X621" s="56"/>
      <c r="Y621" s="56"/>
      <c r="Z621" s="56"/>
    </row>
    <row r="622" spans="1:26" ht="15.75" customHeight="1">
      <c r="A622" s="271"/>
      <c r="B622" s="56"/>
      <c r="C622" s="56"/>
      <c r="D622" s="56"/>
      <c r="E622" s="56"/>
      <c r="F622" s="129"/>
      <c r="G622" s="222"/>
      <c r="H622" s="56"/>
      <c r="I622" s="56"/>
      <c r="J622" s="136"/>
      <c r="K622" s="136"/>
      <c r="L622" s="136"/>
      <c r="M622" s="183"/>
      <c r="N622" s="136"/>
      <c r="O622" s="273"/>
      <c r="P622" s="56"/>
      <c r="Q622" s="56"/>
      <c r="R622" s="56"/>
      <c r="S622" s="56"/>
      <c r="T622" s="56"/>
      <c r="U622" s="56"/>
      <c r="V622" s="56"/>
      <c r="W622" s="56"/>
      <c r="X622" s="56"/>
      <c r="Y622" s="56"/>
      <c r="Z622" s="56"/>
    </row>
    <row r="623" spans="1:26" ht="15.75" customHeight="1">
      <c r="A623" s="271"/>
      <c r="B623" s="56"/>
      <c r="C623" s="56"/>
      <c r="D623" s="56"/>
      <c r="E623" s="56"/>
      <c r="F623" s="129"/>
      <c r="G623" s="222"/>
      <c r="H623" s="56"/>
      <c r="I623" s="56"/>
      <c r="J623" s="136"/>
      <c r="K623" s="136"/>
      <c r="L623" s="136"/>
      <c r="M623" s="183"/>
      <c r="N623" s="136"/>
      <c r="O623" s="273"/>
      <c r="P623" s="56"/>
      <c r="Q623" s="56"/>
      <c r="R623" s="56"/>
      <c r="S623" s="56"/>
      <c r="T623" s="56"/>
      <c r="U623" s="56"/>
      <c r="V623" s="56"/>
      <c r="W623" s="56"/>
      <c r="X623" s="56"/>
      <c r="Y623" s="56"/>
      <c r="Z623" s="56"/>
    </row>
    <row r="624" spans="1:26" ht="15.75" customHeight="1">
      <c r="A624" s="271"/>
      <c r="B624" s="56"/>
      <c r="C624" s="56"/>
      <c r="D624" s="56"/>
      <c r="E624" s="56"/>
      <c r="F624" s="129"/>
      <c r="G624" s="222"/>
      <c r="H624" s="56"/>
      <c r="I624" s="56"/>
      <c r="J624" s="136"/>
      <c r="K624" s="136"/>
      <c r="L624" s="136"/>
      <c r="M624" s="183"/>
      <c r="N624" s="136"/>
      <c r="O624" s="273"/>
      <c r="P624" s="56"/>
      <c r="Q624" s="56"/>
      <c r="R624" s="56"/>
      <c r="S624" s="56"/>
      <c r="T624" s="56"/>
      <c r="U624" s="56"/>
      <c r="V624" s="56"/>
      <c r="W624" s="56"/>
      <c r="X624" s="56"/>
      <c r="Y624" s="56"/>
      <c r="Z624" s="56"/>
    </row>
    <row r="625" spans="1:26" ht="15.75" customHeight="1">
      <c r="A625" s="271"/>
      <c r="B625" s="56"/>
      <c r="C625" s="56"/>
      <c r="D625" s="56"/>
      <c r="E625" s="56"/>
      <c r="F625" s="129"/>
      <c r="G625" s="222"/>
      <c r="H625" s="56"/>
      <c r="I625" s="56"/>
      <c r="J625" s="136"/>
      <c r="K625" s="136"/>
      <c r="L625" s="136"/>
      <c r="M625" s="183"/>
      <c r="N625" s="136"/>
      <c r="O625" s="273"/>
      <c r="P625" s="56"/>
      <c r="Q625" s="56"/>
      <c r="R625" s="56"/>
      <c r="S625" s="56"/>
      <c r="T625" s="56"/>
      <c r="U625" s="56"/>
      <c r="V625" s="56"/>
      <c r="W625" s="56"/>
      <c r="X625" s="56"/>
      <c r="Y625" s="56"/>
      <c r="Z625" s="56"/>
    </row>
    <row r="626" spans="1:26" ht="15.75" customHeight="1">
      <c r="A626" s="271"/>
      <c r="B626" s="56"/>
      <c r="C626" s="56"/>
      <c r="D626" s="56"/>
      <c r="E626" s="56"/>
      <c r="F626" s="129"/>
      <c r="G626" s="222"/>
      <c r="H626" s="56"/>
      <c r="I626" s="56"/>
      <c r="J626" s="136"/>
      <c r="K626" s="136"/>
      <c r="L626" s="136"/>
      <c r="M626" s="183"/>
      <c r="N626" s="136"/>
      <c r="O626" s="273"/>
      <c r="P626" s="56"/>
      <c r="Q626" s="56"/>
      <c r="R626" s="56"/>
      <c r="S626" s="56"/>
      <c r="T626" s="56"/>
      <c r="U626" s="56"/>
      <c r="V626" s="56"/>
      <c r="W626" s="56"/>
      <c r="X626" s="56"/>
      <c r="Y626" s="56"/>
      <c r="Z626" s="56"/>
    </row>
    <row r="627" spans="1:26" ht="15.75" customHeight="1">
      <c r="A627" s="271"/>
      <c r="B627" s="56"/>
      <c r="C627" s="56"/>
      <c r="D627" s="56"/>
      <c r="E627" s="56"/>
      <c r="F627" s="129"/>
      <c r="G627" s="222"/>
      <c r="H627" s="56"/>
      <c r="I627" s="56"/>
      <c r="J627" s="136"/>
      <c r="K627" s="136"/>
      <c r="L627" s="136"/>
      <c r="M627" s="183"/>
      <c r="N627" s="136"/>
      <c r="O627" s="273"/>
      <c r="P627" s="56"/>
      <c r="Q627" s="56"/>
      <c r="R627" s="56"/>
      <c r="S627" s="56"/>
      <c r="T627" s="56"/>
      <c r="U627" s="56"/>
      <c r="V627" s="56"/>
      <c r="W627" s="56"/>
      <c r="X627" s="56"/>
      <c r="Y627" s="56"/>
      <c r="Z627" s="56"/>
    </row>
    <row r="628" spans="1:26" ht="15.75" customHeight="1">
      <c r="A628" s="271"/>
      <c r="B628" s="56"/>
      <c r="C628" s="56"/>
      <c r="D628" s="56"/>
      <c r="E628" s="56"/>
      <c r="F628" s="129"/>
      <c r="G628" s="222"/>
      <c r="H628" s="56"/>
      <c r="I628" s="56"/>
      <c r="J628" s="136"/>
      <c r="K628" s="136"/>
      <c r="L628" s="136"/>
      <c r="M628" s="183"/>
      <c r="N628" s="136"/>
      <c r="O628" s="273"/>
      <c r="P628" s="56"/>
      <c r="Q628" s="56"/>
      <c r="R628" s="56"/>
      <c r="S628" s="56"/>
      <c r="T628" s="56"/>
      <c r="U628" s="56"/>
      <c r="V628" s="56"/>
      <c r="W628" s="56"/>
      <c r="X628" s="56"/>
      <c r="Y628" s="56"/>
      <c r="Z628" s="56"/>
    </row>
    <row r="629" spans="1:26" ht="15.75" customHeight="1">
      <c r="A629" s="271"/>
      <c r="B629" s="56"/>
      <c r="C629" s="56"/>
      <c r="D629" s="56"/>
      <c r="E629" s="56"/>
      <c r="F629" s="129"/>
      <c r="G629" s="222"/>
      <c r="H629" s="56"/>
      <c r="I629" s="56"/>
      <c r="J629" s="136"/>
      <c r="K629" s="136"/>
      <c r="L629" s="136"/>
      <c r="M629" s="183"/>
      <c r="N629" s="136"/>
      <c r="O629" s="273"/>
      <c r="P629" s="56"/>
      <c r="Q629" s="56"/>
      <c r="R629" s="56"/>
      <c r="S629" s="56"/>
      <c r="T629" s="56"/>
      <c r="U629" s="56"/>
      <c r="V629" s="56"/>
      <c r="W629" s="56"/>
      <c r="X629" s="56"/>
      <c r="Y629" s="56"/>
      <c r="Z629" s="56"/>
    </row>
    <row r="630" spans="1:26" ht="15.75" customHeight="1">
      <c r="A630" s="271"/>
      <c r="B630" s="56"/>
      <c r="C630" s="56"/>
      <c r="D630" s="56"/>
      <c r="E630" s="56"/>
      <c r="F630" s="129"/>
      <c r="G630" s="222"/>
      <c r="H630" s="56"/>
      <c r="I630" s="56"/>
      <c r="J630" s="136"/>
      <c r="K630" s="136"/>
      <c r="L630" s="136"/>
      <c r="M630" s="183"/>
      <c r="N630" s="136"/>
      <c r="O630" s="273"/>
      <c r="P630" s="56"/>
      <c r="Q630" s="56"/>
      <c r="R630" s="56"/>
      <c r="S630" s="56"/>
      <c r="T630" s="56"/>
      <c r="U630" s="56"/>
      <c r="V630" s="56"/>
      <c r="W630" s="56"/>
      <c r="X630" s="56"/>
      <c r="Y630" s="56"/>
      <c r="Z630" s="56"/>
    </row>
    <row r="631" spans="1:26" ht="15.75" customHeight="1">
      <c r="A631" s="271"/>
      <c r="B631" s="56"/>
      <c r="C631" s="56"/>
      <c r="D631" s="56"/>
      <c r="E631" s="56"/>
      <c r="F631" s="129"/>
      <c r="G631" s="222"/>
      <c r="H631" s="56"/>
      <c r="I631" s="56"/>
      <c r="J631" s="136"/>
      <c r="K631" s="136"/>
      <c r="L631" s="136"/>
      <c r="M631" s="183"/>
      <c r="N631" s="136"/>
      <c r="O631" s="273"/>
      <c r="P631" s="56"/>
      <c r="Q631" s="56"/>
      <c r="R631" s="56"/>
      <c r="S631" s="56"/>
      <c r="T631" s="56"/>
      <c r="U631" s="56"/>
      <c r="V631" s="56"/>
      <c r="W631" s="56"/>
      <c r="X631" s="56"/>
      <c r="Y631" s="56"/>
      <c r="Z631" s="56"/>
    </row>
    <row r="632" spans="1:26" ht="15.75" customHeight="1">
      <c r="A632" s="271"/>
      <c r="B632" s="56"/>
      <c r="C632" s="56"/>
      <c r="D632" s="56"/>
      <c r="E632" s="56"/>
      <c r="F632" s="129"/>
      <c r="G632" s="222"/>
      <c r="H632" s="56"/>
      <c r="I632" s="56"/>
      <c r="J632" s="136"/>
      <c r="K632" s="136"/>
      <c r="L632" s="136"/>
      <c r="M632" s="183"/>
      <c r="N632" s="136"/>
      <c r="O632" s="273"/>
      <c r="P632" s="56"/>
      <c r="Q632" s="56"/>
      <c r="R632" s="56"/>
      <c r="S632" s="56"/>
      <c r="T632" s="56"/>
      <c r="U632" s="56"/>
      <c r="V632" s="56"/>
      <c r="W632" s="56"/>
      <c r="X632" s="56"/>
      <c r="Y632" s="56"/>
      <c r="Z632" s="56"/>
    </row>
    <row r="633" spans="1:26" ht="15.75" customHeight="1">
      <c r="A633" s="271"/>
      <c r="B633" s="56"/>
      <c r="C633" s="56"/>
      <c r="D633" s="56"/>
      <c r="E633" s="56"/>
      <c r="F633" s="129"/>
      <c r="G633" s="222"/>
      <c r="H633" s="56"/>
      <c r="I633" s="56"/>
      <c r="J633" s="136"/>
      <c r="K633" s="136"/>
      <c r="L633" s="136"/>
      <c r="M633" s="183"/>
      <c r="N633" s="136"/>
      <c r="O633" s="273"/>
      <c r="P633" s="56"/>
      <c r="Q633" s="56"/>
      <c r="R633" s="56"/>
      <c r="S633" s="56"/>
      <c r="T633" s="56"/>
      <c r="U633" s="56"/>
      <c r="V633" s="56"/>
      <c r="W633" s="56"/>
      <c r="X633" s="56"/>
      <c r="Y633" s="56"/>
      <c r="Z633" s="56"/>
    </row>
    <row r="634" spans="1:26" ht="15.75" customHeight="1">
      <c r="A634" s="271"/>
      <c r="B634" s="56"/>
      <c r="C634" s="56"/>
      <c r="D634" s="56"/>
      <c r="E634" s="56"/>
      <c r="F634" s="129"/>
      <c r="G634" s="222"/>
      <c r="H634" s="56"/>
      <c r="I634" s="56"/>
      <c r="J634" s="136"/>
      <c r="K634" s="136"/>
      <c r="L634" s="136"/>
      <c r="M634" s="183"/>
      <c r="N634" s="136"/>
      <c r="O634" s="273"/>
      <c r="P634" s="56"/>
      <c r="Q634" s="56"/>
      <c r="R634" s="56"/>
      <c r="S634" s="56"/>
      <c r="T634" s="56"/>
      <c r="U634" s="56"/>
      <c r="V634" s="56"/>
      <c r="W634" s="56"/>
      <c r="X634" s="56"/>
      <c r="Y634" s="56"/>
      <c r="Z634" s="56"/>
    </row>
    <row r="635" spans="1:26" ht="15.75" customHeight="1">
      <c r="A635" s="271"/>
      <c r="B635" s="56"/>
      <c r="C635" s="56"/>
      <c r="D635" s="56"/>
      <c r="E635" s="56"/>
      <c r="F635" s="129"/>
      <c r="G635" s="222"/>
      <c r="H635" s="56"/>
      <c r="I635" s="56"/>
      <c r="J635" s="136"/>
      <c r="K635" s="136"/>
      <c r="L635" s="136"/>
      <c r="M635" s="183"/>
      <c r="N635" s="136"/>
      <c r="O635" s="273"/>
      <c r="P635" s="56"/>
      <c r="Q635" s="56"/>
      <c r="R635" s="56"/>
      <c r="S635" s="56"/>
      <c r="T635" s="56"/>
      <c r="U635" s="56"/>
      <c r="V635" s="56"/>
      <c r="W635" s="56"/>
      <c r="X635" s="56"/>
      <c r="Y635" s="56"/>
      <c r="Z635" s="56"/>
    </row>
    <row r="636" spans="1:26" ht="15.75" customHeight="1">
      <c r="A636" s="271"/>
      <c r="B636" s="56"/>
      <c r="C636" s="56"/>
      <c r="D636" s="56"/>
      <c r="E636" s="56"/>
      <c r="F636" s="129"/>
      <c r="G636" s="222"/>
      <c r="H636" s="56"/>
      <c r="I636" s="56"/>
      <c r="J636" s="136"/>
      <c r="K636" s="136"/>
      <c r="L636" s="136"/>
      <c r="M636" s="183"/>
      <c r="N636" s="136"/>
      <c r="O636" s="273"/>
      <c r="P636" s="56"/>
      <c r="Q636" s="56"/>
      <c r="R636" s="56"/>
      <c r="S636" s="56"/>
      <c r="T636" s="56"/>
      <c r="U636" s="56"/>
      <c r="V636" s="56"/>
      <c r="W636" s="56"/>
      <c r="X636" s="56"/>
      <c r="Y636" s="56"/>
      <c r="Z636" s="56"/>
    </row>
    <row r="637" spans="1:26" ht="15.75" customHeight="1">
      <c r="A637" s="271"/>
      <c r="B637" s="56"/>
      <c r="C637" s="56"/>
      <c r="D637" s="56"/>
      <c r="E637" s="56"/>
      <c r="F637" s="129"/>
      <c r="G637" s="222"/>
      <c r="H637" s="56"/>
      <c r="I637" s="56"/>
      <c r="J637" s="136"/>
      <c r="K637" s="136"/>
      <c r="L637" s="136"/>
      <c r="M637" s="183"/>
      <c r="N637" s="136"/>
      <c r="O637" s="273"/>
      <c r="P637" s="56"/>
      <c r="Q637" s="56"/>
      <c r="R637" s="56"/>
      <c r="S637" s="56"/>
      <c r="T637" s="56"/>
      <c r="U637" s="56"/>
      <c r="V637" s="56"/>
      <c r="W637" s="56"/>
      <c r="X637" s="56"/>
      <c r="Y637" s="56"/>
      <c r="Z637" s="56"/>
    </row>
    <row r="638" spans="1:26" ht="15.75" customHeight="1">
      <c r="A638" s="271"/>
      <c r="B638" s="56"/>
      <c r="C638" s="56"/>
      <c r="D638" s="56"/>
      <c r="E638" s="56"/>
      <c r="F638" s="129"/>
      <c r="G638" s="222"/>
      <c r="H638" s="56"/>
      <c r="I638" s="56"/>
      <c r="J638" s="136"/>
      <c r="K638" s="136"/>
      <c r="L638" s="136"/>
      <c r="M638" s="183"/>
      <c r="N638" s="136"/>
      <c r="O638" s="273"/>
      <c r="P638" s="56"/>
      <c r="Q638" s="56"/>
      <c r="R638" s="56"/>
      <c r="S638" s="56"/>
      <c r="T638" s="56"/>
      <c r="U638" s="56"/>
      <c r="V638" s="56"/>
      <c r="W638" s="56"/>
      <c r="X638" s="56"/>
      <c r="Y638" s="56"/>
      <c r="Z638" s="56"/>
    </row>
    <row r="639" spans="1:26" ht="15.75" customHeight="1">
      <c r="A639" s="271"/>
      <c r="B639" s="56"/>
      <c r="C639" s="56"/>
      <c r="D639" s="56"/>
      <c r="E639" s="56"/>
      <c r="F639" s="129"/>
      <c r="G639" s="222"/>
      <c r="H639" s="56"/>
      <c r="I639" s="56"/>
      <c r="J639" s="136"/>
      <c r="K639" s="136"/>
      <c r="L639" s="136"/>
      <c r="M639" s="183"/>
      <c r="N639" s="136"/>
      <c r="O639" s="273"/>
      <c r="P639" s="56"/>
      <c r="Q639" s="56"/>
      <c r="R639" s="56"/>
      <c r="S639" s="56"/>
      <c r="T639" s="56"/>
      <c r="U639" s="56"/>
      <c r="V639" s="56"/>
      <c r="W639" s="56"/>
      <c r="X639" s="56"/>
      <c r="Y639" s="56"/>
      <c r="Z639" s="56"/>
    </row>
    <row r="640" spans="1:26" ht="15.75" customHeight="1">
      <c r="A640" s="271"/>
      <c r="B640" s="56"/>
      <c r="C640" s="56"/>
      <c r="D640" s="56"/>
      <c r="E640" s="56"/>
      <c r="F640" s="129"/>
      <c r="G640" s="222"/>
      <c r="H640" s="56"/>
      <c r="I640" s="56"/>
      <c r="J640" s="136"/>
      <c r="K640" s="136"/>
      <c r="L640" s="136"/>
      <c r="M640" s="183"/>
      <c r="N640" s="136"/>
      <c r="O640" s="273"/>
      <c r="P640" s="56"/>
      <c r="Q640" s="56"/>
      <c r="R640" s="56"/>
      <c r="S640" s="56"/>
      <c r="T640" s="56"/>
      <c r="U640" s="56"/>
      <c r="V640" s="56"/>
      <c r="W640" s="56"/>
      <c r="X640" s="56"/>
      <c r="Y640" s="56"/>
      <c r="Z640" s="56"/>
    </row>
    <row r="641" spans="1:26" ht="15.75" customHeight="1">
      <c r="A641" s="271"/>
      <c r="B641" s="56"/>
      <c r="C641" s="56"/>
      <c r="D641" s="56"/>
      <c r="E641" s="56"/>
      <c r="F641" s="129"/>
      <c r="G641" s="222"/>
      <c r="H641" s="56"/>
      <c r="I641" s="56"/>
      <c r="J641" s="136"/>
      <c r="K641" s="136"/>
      <c r="L641" s="136"/>
      <c r="M641" s="183"/>
      <c r="N641" s="136"/>
      <c r="O641" s="273"/>
      <c r="P641" s="56"/>
      <c r="Q641" s="56"/>
      <c r="R641" s="56"/>
      <c r="S641" s="56"/>
      <c r="T641" s="56"/>
      <c r="U641" s="56"/>
      <c r="V641" s="56"/>
      <c r="W641" s="56"/>
      <c r="X641" s="56"/>
      <c r="Y641" s="56"/>
      <c r="Z641" s="56"/>
    </row>
    <row r="642" spans="1:26" ht="15.75" customHeight="1">
      <c r="A642" s="271"/>
      <c r="B642" s="56"/>
      <c r="C642" s="56"/>
      <c r="D642" s="56"/>
      <c r="E642" s="56"/>
      <c r="F642" s="129"/>
      <c r="G642" s="222"/>
      <c r="H642" s="56"/>
      <c r="I642" s="56"/>
      <c r="J642" s="136"/>
      <c r="K642" s="136"/>
      <c r="L642" s="136"/>
      <c r="M642" s="183"/>
      <c r="N642" s="136"/>
      <c r="O642" s="273"/>
      <c r="P642" s="56"/>
      <c r="Q642" s="56"/>
      <c r="R642" s="56"/>
      <c r="S642" s="56"/>
      <c r="T642" s="56"/>
      <c r="U642" s="56"/>
      <c r="V642" s="56"/>
      <c r="W642" s="56"/>
      <c r="X642" s="56"/>
      <c r="Y642" s="56"/>
      <c r="Z642" s="56"/>
    </row>
    <row r="643" spans="1:26" ht="15.75" customHeight="1">
      <c r="A643" s="271"/>
      <c r="B643" s="56"/>
      <c r="C643" s="56"/>
      <c r="D643" s="56"/>
      <c r="E643" s="56"/>
      <c r="F643" s="129"/>
      <c r="G643" s="222"/>
      <c r="H643" s="56"/>
      <c r="I643" s="56"/>
      <c r="J643" s="136"/>
      <c r="K643" s="136"/>
      <c r="L643" s="136"/>
      <c r="M643" s="183"/>
      <c r="N643" s="136"/>
      <c r="O643" s="273"/>
      <c r="P643" s="56"/>
      <c r="Q643" s="56"/>
      <c r="R643" s="56"/>
      <c r="S643" s="56"/>
      <c r="T643" s="56"/>
      <c r="U643" s="56"/>
      <c r="V643" s="56"/>
      <c r="W643" s="56"/>
      <c r="X643" s="56"/>
      <c r="Y643" s="56"/>
      <c r="Z643" s="56"/>
    </row>
    <row r="644" spans="1:26" ht="15.75" customHeight="1">
      <c r="A644" s="271"/>
      <c r="B644" s="56"/>
      <c r="C644" s="56"/>
      <c r="D644" s="56"/>
      <c r="E644" s="56"/>
      <c r="F644" s="129"/>
      <c r="G644" s="222"/>
      <c r="H644" s="56"/>
      <c r="I644" s="56"/>
      <c r="J644" s="136"/>
      <c r="K644" s="136"/>
      <c r="L644" s="136"/>
      <c r="M644" s="183"/>
      <c r="N644" s="136"/>
      <c r="O644" s="273"/>
      <c r="P644" s="56"/>
      <c r="Q644" s="56"/>
      <c r="R644" s="56"/>
      <c r="S644" s="56"/>
      <c r="T644" s="56"/>
      <c r="U644" s="56"/>
      <c r="V644" s="56"/>
      <c r="W644" s="56"/>
      <c r="X644" s="56"/>
      <c r="Y644" s="56"/>
      <c r="Z644" s="56"/>
    </row>
    <row r="645" spans="1:26" ht="15.75" customHeight="1">
      <c r="A645" s="271"/>
      <c r="B645" s="56"/>
      <c r="C645" s="56"/>
      <c r="D645" s="56"/>
      <c r="E645" s="56"/>
      <c r="F645" s="129"/>
      <c r="G645" s="222"/>
      <c r="H645" s="56"/>
      <c r="I645" s="56"/>
      <c r="J645" s="136"/>
      <c r="K645" s="136"/>
      <c r="L645" s="136"/>
      <c r="M645" s="183"/>
      <c r="N645" s="136"/>
      <c r="O645" s="273"/>
      <c r="P645" s="56"/>
      <c r="Q645" s="56"/>
      <c r="R645" s="56"/>
      <c r="S645" s="56"/>
      <c r="T645" s="56"/>
      <c r="U645" s="56"/>
      <c r="V645" s="56"/>
      <c r="W645" s="56"/>
      <c r="X645" s="56"/>
      <c r="Y645" s="56"/>
      <c r="Z645" s="56"/>
    </row>
    <row r="646" spans="1:26" ht="15.75" customHeight="1">
      <c r="A646" s="271"/>
      <c r="B646" s="56"/>
      <c r="C646" s="56"/>
      <c r="D646" s="56"/>
      <c r="E646" s="56"/>
      <c r="F646" s="129"/>
      <c r="G646" s="222"/>
      <c r="H646" s="56"/>
      <c r="I646" s="56"/>
      <c r="J646" s="136"/>
      <c r="K646" s="136"/>
      <c r="L646" s="136"/>
      <c r="M646" s="183"/>
      <c r="N646" s="136"/>
      <c r="O646" s="273"/>
      <c r="P646" s="56"/>
      <c r="Q646" s="56"/>
      <c r="R646" s="56"/>
      <c r="S646" s="56"/>
      <c r="T646" s="56"/>
      <c r="U646" s="56"/>
      <c r="V646" s="56"/>
      <c r="W646" s="56"/>
      <c r="X646" s="56"/>
      <c r="Y646" s="56"/>
      <c r="Z646" s="56"/>
    </row>
    <row r="647" spans="1:26" ht="15.75" customHeight="1">
      <c r="A647" s="271"/>
      <c r="B647" s="56"/>
      <c r="C647" s="56"/>
      <c r="D647" s="56"/>
      <c r="E647" s="56"/>
      <c r="F647" s="129"/>
      <c r="G647" s="222"/>
      <c r="H647" s="56"/>
      <c r="I647" s="56"/>
      <c r="J647" s="136"/>
      <c r="K647" s="136"/>
      <c r="L647" s="136"/>
      <c r="M647" s="183"/>
      <c r="N647" s="136"/>
      <c r="O647" s="273"/>
      <c r="P647" s="56"/>
      <c r="Q647" s="56"/>
      <c r="R647" s="56"/>
      <c r="S647" s="56"/>
      <c r="T647" s="56"/>
      <c r="U647" s="56"/>
      <c r="V647" s="56"/>
      <c r="W647" s="56"/>
      <c r="X647" s="56"/>
      <c r="Y647" s="56"/>
      <c r="Z647" s="56"/>
    </row>
    <row r="648" spans="1:26" ht="15.75" customHeight="1">
      <c r="A648" s="271"/>
      <c r="B648" s="56"/>
      <c r="C648" s="56"/>
      <c r="D648" s="56"/>
      <c r="E648" s="56"/>
      <c r="F648" s="129"/>
      <c r="G648" s="222"/>
      <c r="H648" s="56"/>
      <c r="I648" s="56"/>
      <c r="J648" s="136"/>
      <c r="K648" s="136"/>
      <c r="L648" s="136"/>
      <c r="M648" s="183"/>
      <c r="N648" s="136"/>
      <c r="O648" s="273"/>
      <c r="P648" s="56"/>
      <c r="Q648" s="56"/>
      <c r="R648" s="56"/>
      <c r="S648" s="56"/>
      <c r="T648" s="56"/>
      <c r="U648" s="56"/>
      <c r="V648" s="56"/>
      <c r="W648" s="56"/>
      <c r="X648" s="56"/>
      <c r="Y648" s="56"/>
      <c r="Z648" s="56"/>
    </row>
    <row r="649" spans="1:26" ht="15.75" customHeight="1">
      <c r="A649" s="271"/>
      <c r="B649" s="56"/>
      <c r="C649" s="56"/>
      <c r="D649" s="56"/>
      <c r="E649" s="56"/>
      <c r="F649" s="129"/>
      <c r="G649" s="222"/>
      <c r="H649" s="56"/>
      <c r="I649" s="56"/>
      <c r="J649" s="136"/>
      <c r="K649" s="136"/>
      <c r="L649" s="136"/>
      <c r="M649" s="183"/>
      <c r="N649" s="136"/>
      <c r="O649" s="273"/>
      <c r="P649" s="56"/>
      <c r="Q649" s="56"/>
      <c r="R649" s="56"/>
      <c r="S649" s="56"/>
      <c r="T649" s="56"/>
      <c r="U649" s="56"/>
      <c r="V649" s="56"/>
      <c r="W649" s="56"/>
      <c r="X649" s="56"/>
      <c r="Y649" s="56"/>
      <c r="Z649" s="56"/>
    </row>
    <row r="650" spans="1:26" ht="15.75" customHeight="1">
      <c r="A650" s="271"/>
      <c r="B650" s="56"/>
      <c r="C650" s="56"/>
      <c r="D650" s="56"/>
      <c r="E650" s="56"/>
      <c r="F650" s="129"/>
      <c r="G650" s="222"/>
      <c r="H650" s="56"/>
      <c r="I650" s="56"/>
      <c r="J650" s="136"/>
      <c r="K650" s="136"/>
      <c r="L650" s="136"/>
      <c r="M650" s="183"/>
      <c r="N650" s="136"/>
      <c r="O650" s="273"/>
      <c r="P650" s="56"/>
      <c r="Q650" s="56"/>
      <c r="R650" s="56"/>
      <c r="S650" s="56"/>
      <c r="T650" s="56"/>
      <c r="U650" s="56"/>
      <c r="V650" s="56"/>
      <c r="W650" s="56"/>
      <c r="X650" s="56"/>
      <c r="Y650" s="56"/>
      <c r="Z650" s="56"/>
    </row>
    <row r="651" spans="1:26" ht="15.75" customHeight="1">
      <c r="A651" s="271"/>
      <c r="B651" s="56"/>
      <c r="C651" s="56"/>
      <c r="D651" s="56"/>
      <c r="E651" s="56"/>
      <c r="F651" s="129"/>
      <c r="G651" s="222"/>
      <c r="H651" s="56"/>
      <c r="I651" s="56"/>
      <c r="J651" s="136"/>
      <c r="K651" s="136"/>
      <c r="L651" s="136"/>
      <c r="M651" s="183"/>
      <c r="N651" s="136"/>
      <c r="O651" s="273"/>
      <c r="P651" s="56"/>
      <c r="Q651" s="56"/>
      <c r="R651" s="56"/>
      <c r="S651" s="56"/>
      <c r="T651" s="56"/>
      <c r="U651" s="56"/>
      <c r="V651" s="56"/>
      <c r="W651" s="56"/>
      <c r="X651" s="56"/>
      <c r="Y651" s="56"/>
      <c r="Z651" s="56"/>
    </row>
    <row r="652" spans="1:26" ht="15.75" customHeight="1">
      <c r="A652" s="271"/>
      <c r="B652" s="56"/>
      <c r="C652" s="56"/>
      <c r="D652" s="56"/>
      <c r="E652" s="56"/>
      <c r="F652" s="129"/>
      <c r="G652" s="222"/>
      <c r="H652" s="56"/>
      <c r="I652" s="56"/>
      <c r="J652" s="136"/>
      <c r="K652" s="136"/>
      <c r="L652" s="136"/>
      <c r="M652" s="183"/>
      <c r="N652" s="136"/>
      <c r="O652" s="273"/>
      <c r="P652" s="56"/>
      <c r="Q652" s="56"/>
      <c r="R652" s="56"/>
      <c r="S652" s="56"/>
      <c r="T652" s="56"/>
      <c r="U652" s="56"/>
      <c r="V652" s="56"/>
      <c r="W652" s="56"/>
      <c r="X652" s="56"/>
      <c r="Y652" s="56"/>
      <c r="Z652" s="56"/>
    </row>
    <row r="653" spans="1:26" ht="15.75" customHeight="1">
      <c r="A653" s="271"/>
      <c r="B653" s="56"/>
      <c r="C653" s="56"/>
      <c r="D653" s="56"/>
      <c r="E653" s="56"/>
      <c r="F653" s="129"/>
      <c r="G653" s="222"/>
      <c r="H653" s="56"/>
      <c r="I653" s="56"/>
      <c r="J653" s="136"/>
      <c r="K653" s="136"/>
      <c r="L653" s="136"/>
      <c r="M653" s="183"/>
      <c r="N653" s="136"/>
      <c r="O653" s="273"/>
      <c r="P653" s="56"/>
      <c r="Q653" s="56"/>
      <c r="R653" s="56"/>
      <c r="S653" s="56"/>
      <c r="T653" s="56"/>
      <c r="U653" s="56"/>
      <c r="V653" s="56"/>
      <c r="W653" s="56"/>
      <c r="X653" s="56"/>
      <c r="Y653" s="56"/>
      <c r="Z653" s="56"/>
    </row>
    <row r="654" spans="1:26" ht="15.75" customHeight="1">
      <c r="A654" s="271"/>
      <c r="B654" s="56"/>
      <c r="C654" s="56"/>
      <c r="D654" s="56"/>
      <c r="E654" s="56"/>
      <c r="F654" s="129"/>
      <c r="G654" s="222"/>
      <c r="H654" s="56"/>
      <c r="I654" s="56"/>
      <c r="J654" s="136"/>
      <c r="K654" s="136"/>
      <c r="L654" s="136"/>
      <c r="M654" s="183"/>
      <c r="N654" s="136"/>
      <c r="O654" s="273"/>
      <c r="P654" s="56"/>
      <c r="Q654" s="56"/>
      <c r="R654" s="56"/>
      <c r="S654" s="56"/>
      <c r="T654" s="56"/>
      <c r="U654" s="56"/>
      <c r="V654" s="56"/>
      <c r="W654" s="56"/>
      <c r="X654" s="56"/>
      <c r="Y654" s="56"/>
      <c r="Z654" s="56"/>
    </row>
    <row r="655" spans="1:26" ht="15.75" customHeight="1">
      <c r="A655" s="271"/>
      <c r="B655" s="56"/>
      <c r="C655" s="56"/>
      <c r="D655" s="56"/>
      <c r="E655" s="56"/>
      <c r="F655" s="129"/>
      <c r="G655" s="222"/>
      <c r="H655" s="56"/>
      <c r="I655" s="56"/>
      <c r="J655" s="136"/>
      <c r="K655" s="136"/>
      <c r="L655" s="136"/>
      <c r="M655" s="183"/>
      <c r="N655" s="136"/>
      <c r="O655" s="273"/>
      <c r="P655" s="56"/>
      <c r="Q655" s="56"/>
      <c r="R655" s="56"/>
      <c r="S655" s="56"/>
      <c r="T655" s="56"/>
      <c r="U655" s="56"/>
      <c r="V655" s="56"/>
      <c r="W655" s="56"/>
      <c r="X655" s="56"/>
      <c r="Y655" s="56"/>
      <c r="Z655" s="56"/>
    </row>
    <row r="656" spans="1:26" ht="15.75" customHeight="1">
      <c r="A656" s="271"/>
      <c r="B656" s="56"/>
      <c r="C656" s="56"/>
      <c r="D656" s="56"/>
      <c r="E656" s="56"/>
      <c r="F656" s="129"/>
      <c r="G656" s="222"/>
      <c r="H656" s="56"/>
      <c r="I656" s="56"/>
      <c r="J656" s="136"/>
      <c r="K656" s="136"/>
      <c r="L656" s="136"/>
      <c r="M656" s="183"/>
      <c r="N656" s="136"/>
      <c r="O656" s="273"/>
      <c r="P656" s="56"/>
      <c r="Q656" s="56"/>
      <c r="R656" s="56"/>
      <c r="S656" s="56"/>
      <c r="T656" s="56"/>
      <c r="U656" s="56"/>
      <c r="V656" s="56"/>
      <c r="W656" s="56"/>
      <c r="X656" s="56"/>
      <c r="Y656" s="56"/>
      <c r="Z656" s="56"/>
    </row>
    <row r="657" spans="1:26" ht="15.75" customHeight="1">
      <c r="A657" s="271"/>
      <c r="B657" s="56"/>
      <c r="C657" s="56"/>
      <c r="D657" s="56"/>
      <c r="E657" s="56"/>
      <c r="F657" s="129"/>
      <c r="G657" s="222"/>
      <c r="H657" s="56"/>
      <c r="I657" s="56"/>
      <c r="J657" s="136"/>
      <c r="K657" s="136"/>
      <c r="L657" s="136"/>
      <c r="M657" s="183"/>
      <c r="N657" s="136"/>
      <c r="O657" s="273"/>
      <c r="P657" s="56"/>
      <c r="Q657" s="56"/>
      <c r="R657" s="56"/>
      <c r="S657" s="56"/>
      <c r="T657" s="56"/>
      <c r="U657" s="56"/>
      <c r="V657" s="56"/>
      <c r="W657" s="56"/>
      <c r="X657" s="56"/>
      <c r="Y657" s="56"/>
      <c r="Z657" s="56"/>
    </row>
    <row r="658" spans="1:26" ht="15.75" customHeight="1">
      <c r="A658" s="271"/>
      <c r="B658" s="56"/>
      <c r="C658" s="56"/>
      <c r="D658" s="56"/>
      <c r="E658" s="56"/>
      <c r="F658" s="129"/>
      <c r="G658" s="222"/>
      <c r="H658" s="56"/>
      <c r="I658" s="56"/>
      <c r="J658" s="136"/>
      <c r="K658" s="136"/>
      <c r="L658" s="136"/>
      <c r="M658" s="183"/>
      <c r="N658" s="136"/>
      <c r="O658" s="273"/>
      <c r="P658" s="56"/>
      <c r="Q658" s="56"/>
      <c r="R658" s="56"/>
      <c r="S658" s="56"/>
      <c r="T658" s="56"/>
      <c r="U658" s="56"/>
      <c r="V658" s="56"/>
      <c r="W658" s="56"/>
      <c r="X658" s="56"/>
      <c r="Y658" s="56"/>
      <c r="Z658" s="56"/>
    </row>
    <row r="659" spans="1:26" ht="15.75" customHeight="1">
      <c r="A659" s="271"/>
      <c r="B659" s="56"/>
      <c r="C659" s="56"/>
      <c r="D659" s="56"/>
      <c r="E659" s="56"/>
      <c r="F659" s="129"/>
      <c r="G659" s="222"/>
      <c r="H659" s="56"/>
      <c r="I659" s="56"/>
      <c r="J659" s="136"/>
      <c r="K659" s="136"/>
      <c r="L659" s="136"/>
      <c r="M659" s="183"/>
      <c r="N659" s="136"/>
      <c r="O659" s="273"/>
      <c r="P659" s="56"/>
      <c r="Q659" s="56"/>
      <c r="R659" s="56"/>
      <c r="S659" s="56"/>
      <c r="T659" s="56"/>
      <c r="U659" s="56"/>
      <c r="V659" s="56"/>
      <c r="W659" s="56"/>
      <c r="X659" s="56"/>
      <c r="Y659" s="56"/>
      <c r="Z659" s="56"/>
    </row>
    <row r="660" spans="1:26" ht="15.75" customHeight="1">
      <c r="A660" s="271"/>
      <c r="B660" s="56"/>
      <c r="C660" s="56"/>
      <c r="D660" s="56"/>
      <c r="E660" s="56"/>
      <c r="F660" s="129"/>
      <c r="G660" s="222"/>
      <c r="H660" s="56"/>
      <c r="I660" s="56"/>
      <c r="J660" s="136"/>
      <c r="K660" s="136"/>
      <c r="L660" s="136"/>
      <c r="M660" s="183"/>
      <c r="N660" s="136"/>
      <c r="O660" s="273"/>
      <c r="P660" s="56"/>
      <c r="Q660" s="56"/>
      <c r="R660" s="56"/>
      <c r="S660" s="56"/>
      <c r="T660" s="56"/>
      <c r="U660" s="56"/>
      <c r="V660" s="56"/>
      <c r="W660" s="56"/>
      <c r="X660" s="56"/>
      <c r="Y660" s="56"/>
      <c r="Z660" s="56"/>
    </row>
    <row r="661" spans="1:26" ht="15.75" customHeight="1">
      <c r="A661" s="271"/>
      <c r="B661" s="56"/>
      <c r="C661" s="56"/>
      <c r="D661" s="56"/>
      <c r="E661" s="56"/>
      <c r="F661" s="129"/>
      <c r="G661" s="222"/>
      <c r="H661" s="56"/>
      <c r="I661" s="56"/>
      <c r="J661" s="136"/>
      <c r="K661" s="136"/>
      <c r="L661" s="136"/>
      <c r="M661" s="183"/>
      <c r="N661" s="136"/>
      <c r="O661" s="273"/>
      <c r="P661" s="56"/>
      <c r="Q661" s="56"/>
      <c r="R661" s="56"/>
      <c r="S661" s="56"/>
      <c r="T661" s="56"/>
      <c r="U661" s="56"/>
      <c r="V661" s="56"/>
      <c r="W661" s="56"/>
      <c r="X661" s="56"/>
      <c r="Y661" s="56"/>
      <c r="Z661" s="56"/>
    </row>
    <row r="662" spans="1:26" ht="15.75" customHeight="1">
      <c r="A662" s="271"/>
      <c r="B662" s="56"/>
      <c r="C662" s="56"/>
      <c r="D662" s="56"/>
      <c r="E662" s="56"/>
      <c r="F662" s="129"/>
      <c r="G662" s="222"/>
      <c r="H662" s="56"/>
      <c r="I662" s="56"/>
      <c r="J662" s="136"/>
      <c r="K662" s="136"/>
      <c r="L662" s="136"/>
      <c r="M662" s="183"/>
      <c r="N662" s="136"/>
      <c r="O662" s="273"/>
      <c r="P662" s="56"/>
      <c r="Q662" s="56"/>
      <c r="R662" s="56"/>
      <c r="S662" s="56"/>
      <c r="T662" s="56"/>
      <c r="U662" s="56"/>
      <c r="V662" s="56"/>
      <c r="W662" s="56"/>
      <c r="X662" s="56"/>
      <c r="Y662" s="56"/>
      <c r="Z662" s="56"/>
    </row>
    <row r="663" spans="1:26" ht="15.75" customHeight="1">
      <c r="A663" s="271"/>
      <c r="B663" s="56"/>
      <c r="C663" s="56"/>
      <c r="D663" s="56"/>
      <c r="E663" s="56"/>
      <c r="F663" s="129"/>
      <c r="G663" s="222"/>
      <c r="H663" s="56"/>
      <c r="I663" s="56"/>
      <c r="J663" s="136"/>
      <c r="K663" s="136"/>
      <c r="L663" s="136"/>
      <c r="M663" s="183"/>
      <c r="N663" s="136"/>
      <c r="O663" s="273"/>
      <c r="P663" s="56"/>
      <c r="Q663" s="56"/>
      <c r="R663" s="56"/>
      <c r="S663" s="56"/>
      <c r="T663" s="56"/>
      <c r="U663" s="56"/>
      <c r="V663" s="56"/>
      <c r="W663" s="56"/>
      <c r="X663" s="56"/>
      <c r="Y663" s="56"/>
      <c r="Z663" s="56"/>
    </row>
    <row r="664" spans="1:26" ht="15.75" customHeight="1">
      <c r="A664" s="271"/>
      <c r="B664" s="56"/>
      <c r="C664" s="56"/>
      <c r="D664" s="56"/>
      <c r="E664" s="56"/>
      <c r="F664" s="129"/>
      <c r="G664" s="222"/>
      <c r="H664" s="56"/>
      <c r="I664" s="56"/>
      <c r="J664" s="136"/>
      <c r="K664" s="136"/>
      <c r="L664" s="136"/>
      <c r="M664" s="183"/>
      <c r="N664" s="136"/>
      <c r="O664" s="273"/>
      <c r="P664" s="56"/>
      <c r="Q664" s="56"/>
      <c r="R664" s="56"/>
      <c r="S664" s="56"/>
      <c r="T664" s="56"/>
      <c r="U664" s="56"/>
      <c r="V664" s="56"/>
      <c r="W664" s="56"/>
      <c r="X664" s="56"/>
      <c r="Y664" s="56"/>
      <c r="Z664" s="56"/>
    </row>
    <row r="665" spans="1:26" ht="15.75" customHeight="1">
      <c r="A665" s="271"/>
      <c r="B665" s="56"/>
      <c r="C665" s="56"/>
      <c r="D665" s="56"/>
      <c r="E665" s="56"/>
      <c r="F665" s="129"/>
      <c r="G665" s="222"/>
      <c r="H665" s="56"/>
      <c r="I665" s="56"/>
      <c r="J665" s="136"/>
      <c r="K665" s="136"/>
      <c r="L665" s="136"/>
      <c r="M665" s="183"/>
      <c r="N665" s="136"/>
      <c r="O665" s="273"/>
      <c r="P665" s="56"/>
      <c r="Q665" s="56"/>
      <c r="R665" s="56"/>
      <c r="S665" s="56"/>
      <c r="T665" s="56"/>
      <c r="U665" s="56"/>
      <c r="V665" s="56"/>
      <c r="W665" s="56"/>
      <c r="X665" s="56"/>
      <c r="Y665" s="56"/>
      <c r="Z665" s="56"/>
    </row>
    <row r="666" spans="1:26" ht="15.75" customHeight="1">
      <c r="A666" s="271"/>
      <c r="B666" s="56"/>
      <c r="C666" s="56"/>
      <c r="D666" s="56"/>
      <c r="E666" s="56"/>
      <c r="F666" s="129"/>
      <c r="G666" s="222"/>
      <c r="H666" s="56"/>
      <c r="I666" s="56"/>
      <c r="J666" s="136"/>
      <c r="K666" s="136"/>
      <c r="L666" s="136"/>
      <c r="M666" s="183"/>
      <c r="N666" s="136"/>
      <c r="O666" s="273"/>
      <c r="P666" s="56"/>
      <c r="Q666" s="56"/>
      <c r="R666" s="56"/>
      <c r="S666" s="56"/>
      <c r="T666" s="56"/>
      <c r="U666" s="56"/>
      <c r="V666" s="56"/>
      <c r="W666" s="56"/>
      <c r="X666" s="56"/>
      <c r="Y666" s="56"/>
      <c r="Z666" s="56"/>
    </row>
    <row r="667" spans="1:26" ht="15.75" customHeight="1">
      <c r="A667" s="271"/>
      <c r="B667" s="56"/>
      <c r="C667" s="56"/>
      <c r="D667" s="56"/>
      <c r="E667" s="56"/>
      <c r="F667" s="129"/>
      <c r="G667" s="222"/>
      <c r="H667" s="56"/>
      <c r="I667" s="56"/>
      <c r="J667" s="136"/>
      <c r="K667" s="136"/>
      <c r="L667" s="136"/>
      <c r="M667" s="183"/>
      <c r="N667" s="136"/>
      <c r="O667" s="273"/>
      <c r="P667" s="56"/>
      <c r="Q667" s="56"/>
      <c r="R667" s="56"/>
      <c r="S667" s="56"/>
      <c r="T667" s="56"/>
      <c r="U667" s="56"/>
      <c r="V667" s="56"/>
      <c r="W667" s="56"/>
      <c r="X667" s="56"/>
      <c r="Y667" s="56"/>
      <c r="Z667" s="56"/>
    </row>
    <row r="668" spans="1:26" ht="15.75" customHeight="1">
      <c r="A668" s="271"/>
      <c r="B668" s="56"/>
      <c r="C668" s="56"/>
      <c r="D668" s="56"/>
      <c r="E668" s="56"/>
      <c r="F668" s="129"/>
      <c r="G668" s="222"/>
      <c r="H668" s="56"/>
      <c r="I668" s="56"/>
      <c r="J668" s="136"/>
      <c r="K668" s="136"/>
      <c r="L668" s="136"/>
      <c r="M668" s="183"/>
      <c r="N668" s="136"/>
      <c r="O668" s="273"/>
      <c r="P668" s="56"/>
      <c r="Q668" s="56"/>
      <c r="R668" s="56"/>
      <c r="S668" s="56"/>
      <c r="T668" s="56"/>
      <c r="U668" s="56"/>
      <c r="V668" s="56"/>
      <c r="W668" s="56"/>
      <c r="X668" s="56"/>
      <c r="Y668" s="56"/>
      <c r="Z668" s="56"/>
    </row>
    <row r="669" spans="1:26" ht="15.75" customHeight="1">
      <c r="A669" s="271"/>
      <c r="B669" s="56"/>
      <c r="C669" s="56"/>
      <c r="D669" s="56"/>
      <c r="E669" s="56"/>
      <c r="F669" s="129"/>
      <c r="G669" s="222"/>
      <c r="H669" s="56"/>
      <c r="I669" s="56"/>
      <c r="J669" s="136"/>
      <c r="K669" s="136"/>
      <c r="L669" s="136"/>
      <c r="M669" s="183"/>
      <c r="N669" s="136"/>
      <c r="O669" s="273"/>
      <c r="P669" s="56"/>
      <c r="Q669" s="56"/>
      <c r="R669" s="56"/>
      <c r="S669" s="56"/>
      <c r="T669" s="56"/>
      <c r="U669" s="56"/>
      <c r="V669" s="56"/>
      <c r="W669" s="56"/>
      <c r="X669" s="56"/>
      <c r="Y669" s="56"/>
      <c r="Z669" s="56"/>
    </row>
    <row r="670" spans="1:26" ht="15.75" customHeight="1">
      <c r="A670" s="271"/>
      <c r="B670" s="56"/>
      <c r="C670" s="56"/>
      <c r="D670" s="56"/>
      <c r="E670" s="56"/>
      <c r="F670" s="129"/>
      <c r="G670" s="222"/>
      <c r="H670" s="56"/>
      <c r="I670" s="56"/>
      <c r="J670" s="136"/>
      <c r="K670" s="136"/>
      <c r="L670" s="136"/>
      <c r="M670" s="183"/>
      <c r="N670" s="136"/>
      <c r="O670" s="273"/>
      <c r="P670" s="56"/>
      <c r="Q670" s="56"/>
      <c r="R670" s="56"/>
      <c r="S670" s="56"/>
      <c r="T670" s="56"/>
      <c r="U670" s="56"/>
      <c r="V670" s="56"/>
      <c r="W670" s="56"/>
      <c r="X670" s="56"/>
      <c r="Y670" s="56"/>
      <c r="Z670" s="56"/>
    </row>
    <row r="671" spans="1:26" ht="15.75" customHeight="1">
      <c r="A671" s="271"/>
      <c r="B671" s="56"/>
      <c r="C671" s="56"/>
      <c r="D671" s="56"/>
      <c r="E671" s="56"/>
      <c r="F671" s="129"/>
      <c r="G671" s="222"/>
      <c r="H671" s="56"/>
      <c r="I671" s="56"/>
      <c r="J671" s="136"/>
      <c r="K671" s="136"/>
      <c r="L671" s="136"/>
      <c r="M671" s="183"/>
      <c r="N671" s="136"/>
      <c r="O671" s="273"/>
      <c r="P671" s="56"/>
      <c r="Q671" s="56"/>
      <c r="R671" s="56"/>
      <c r="S671" s="56"/>
      <c r="T671" s="56"/>
      <c r="U671" s="56"/>
      <c r="V671" s="56"/>
      <c r="W671" s="56"/>
      <c r="X671" s="56"/>
      <c r="Y671" s="56"/>
      <c r="Z671" s="56"/>
    </row>
    <row r="672" spans="1:26" ht="15.75" customHeight="1">
      <c r="A672" s="271"/>
      <c r="B672" s="56"/>
      <c r="C672" s="56"/>
      <c r="D672" s="56"/>
      <c r="E672" s="56"/>
      <c r="F672" s="129"/>
      <c r="G672" s="222"/>
      <c r="H672" s="56"/>
      <c r="I672" s="56"/>
      <c r="J672" s="136"/>
      <c r="K672" s="136"/>
      <c r="L672" s="136"/>
      <c r="M672" s="183"/>
      <c r="N672" s="136"/>
      <c r="O672" s="273"/>
      <c r="P672" s="56"/>
      <c r="Q672" s="56"/>
      <c r="R672" s="56"/>
      <c r="S672" s="56"/>
      <c r="T672" s="56"/>
      <c r="U672" s="56"/>
      <c r="V672" s="56"/>
      <c r="W672" s="56"/>
      <c r="X672" s="56"/>
      <c r="Y672" s="56"/>
      <c r="Z672" s="56"/>
    </row>
    <row r="673" spans="1:26" ht="15.75" customHeight="1">
      <c r="A673" s="271"/>
      <c r="B673" s="56"/>
      <c r="C673" s="56"/>
      <c r="D673" s="56"/>
      <c r="E673" s="56"/>
      <c r="F673" s="129"/>
      <c r="G673" s="222"/>
      <c r="H673" s="56"/>
      <c r="I673" s="56"/>
      <c r="J673" s="136"/>
      <c r="K673" s="136"/>
      <c r="L673" s="136"/>
      <c r="M673" s="183"/>
      <c r="N673" s="136"/>
      <c r="O673" s="273"/>
      <c r="P673" s="56"/>
      <c r="Q673" s="56"/>
      <c r="R673" s="56"/>
      <c r="S673" s="56"/>
      <c r="T673" s="56"/>
      <c r="U673" s="56"/>
      <c r="V673" s="56"/>
      <c r="W673" s="56"/>
      <c r="X673" s="56"/>
      <c r="Y673" s="56"/>
      <c r="Z673" s="56"/>
    </row>
    <row r="674" spans="1:26" ht="15.75" customHeight="1">
      <c r="A674" s="271"/>
      <c r="B674" s="56"/>
      <c r="C674" s="56"/>
      <c r="D674" s="56"/>
      <c r="E674" s="56"/>
      <c r="F674" s="129"/>
      <c r="G674" s="222"/>
      <c r="H674" s="56"/>
      <c r="I674" s="56"/>
      <c r="J674" s="136"/>
      <c r="K674" s="136"/>
      <c r="L674" s="136"/>
      <c r="M674" s="183"/>
      <c r="N674" s="136"/>
      <c r="O674" s="273"/>
      <c r="P674" s="56"/>
      <c r="Q674" s="56"/>
      <c r="R674" s="56"/>
      <c r="S674" s="56"/>
      <c r="T674" s="56"/>
      <c r="U674" s="56"/>
      <c r="V674" s="56"/>
      <c r="W674" s="56"/>
      <c r="X674" s="56"/>
      <c r="Y674" s="56"/>
      <c r="Z674" s="56"/>
    </row>
    <row r="675" spans="1:26" ht="15.75" customHeight="1">
      <c r="A675" s="271"/>
      <c r="B675" s="56"/>
      <c r="C675" s="56"/>
      <c r="D675" s="56"/>
      <c r="E675" s="56"/>
      <c r="F675" s="129"/>
      <c r="G675" s="222"/>
      <c r="H675" s="56"/>
      <c r="I675" s="56"/>
      <c r="J675" s="136"/>
      <c r="K675" s="136"/>
      <c r="L675" s="136"/>
      <c r="M675" s="183"/>
      <c r="N675" s="136"/>
      <c r="O675" s="273"/>
      <c r="P675" s="56"/>
      <c r="Q675" s="56"/>
      <c r="R675" s="56"/>
      <c r="S675" s="56"/>
      <c r="T675" s="56"/>
      <c r="U675" s="56"/>
      <c r="V675" s="56"/>
      <c r="W675" s="56"/>
      <c r="X675" s="56"/>
      <c r="Y675" s="56"/>
      <c r="Z675" s="56"/>
    </row>
    <row r="676" spans="1:26" ht="15.75" customHeight="1">
      <c r="A676" s="271"/>
      <c r="B676" s="56"/>
      <c r="C676" s="56"/>
      <c r="D676" s="56"/>
      <c r="E676" s="56"/>
      <c r="F676" s="129"/>
      <c r="G676" s="222"/>
      <c r="H676" s="56"/>
      <c r="I676" s="56"/>
      <c r="J676" s="136"/>
      <c r="K676" s="136"/>
      <c r="L676" s="136"/>
      <c r="M676" s="183"/>
      <c r="N676" s="136"/>
      <c r="O676" s="273"/>
      <c r="P676" s="56"/>
      <c r="Q676" s="56"/>
      <c r="R676" s="56"/>
      <c r="S676" s="56"/>
      <c r="T676" s="56"/>
      <c r="U676" s="56"/>
      <c r="V676" s="56"/>
      <c r="W676" s="56"/>
      <c r="X676" s="56"/>
      <c r="Y676" s="56"/>
      <c r="Z676" s="56"/>
    </row>
    <row r="677" spans="1:26" ht="15.75" customHeight="1">
      <c r="A677" s="271"/>
      <c r="B677" s="56"/>
      <c r="C677" s="56"/>
      <c r="D677" s="56"/>
      <c r="E677" s="56"/>
      <c r="F677" s="129"/>
      <c r="G677" s="222"/>
      <c r="H677" s="56"/>
      <c r="I677" s="56"/>
      <c r="J677" s="136"/>
      <c r="K677" s="136"/>
      <c r="L677" s="136"/>
      <c r="M677" s="183"/>
      <c r="N677" s="136"/>
      <c r="O677" s="273"/>
      <c r="P677" s="56"/>
      <c r="Q677" s="56"/>
      <c r="R677" s="56"/>
      <c r="S677" s="56"/>
      <c r="T677" s="56"/>
      <c r="U677" s="56"/>
      <c r="V677" s="56"/>
      <c r="W677" s="56"/>
      <c r="X677" s="56"/>
      <c r="Y677" s="56"/>
      <c r="Z677" s="56"/>
    </row>
    <row r="678" spans="1:26" ht="15.75" customHeight="1">
      <c r="A678" s="271"/>
      <c r="B678" s="56"/>
      <c r="C678" s="56"/>
      <c r="D678" s="56"/>
      <c r="E678" s="56"/>
      <c r="F678" s="129"/>
      <c r="G678" s="222"/>
      <c r="H678" s="56"/>
      <c r="I678" s="56"/>
      <c r="J678" s="136"/>
      <c r="K678" s="136"/>
      <c r="L678" s="136"/>
      <c r="M678" s="183"/>
      <c r="N678" s="136"/>
      <c r="O678" s="273"/>
      <c r="P678" s="56"/>
      <c r="Q678" s="56"/>
      <c r="R678" s="56"/>
      <c r="S678" s="56"/>
      <c r="T678" s="56"/>
      <c r="U678" s="56"/>
      <c r="V678" s="56"/>
      <c r="W678" s="56"/>
      <c r="X678" s="56"/>
      <c r="Y678" s="56"/>
      <c r="Z678" s="56"/>
    </row>
    <row r="679" spans="1:26" ht="15.75" customHeight="1">
      <c r="A679" s="271"/>
      <c r="B679" s="56"/>
      <c r="C679" s="56"/>
      <c r="D679" s="56"/>
      <c r="E679" s="56"/>
      <c r="F679" s="129"/>
      <c r="G679" s="222"/>
      <c r="H679" s="56"/>
      <c r="I679" s="56"/>
      <c r="J679" s="136"/>
      <c r="K679" s="136"/>
      <c r="L679" s="136"/>
      <c r="M679" s="183"/>
      <c r="N679" s="136"/>
      <c r="O679" s="273"/>
      <c r="P679" s="56"/>
      <c r="Q679" s="56"/>
      <c r="R679" s="56"/>
      <c r="S679" s="56"/>
      <c r="T679" s="56"/>
      <c r="U679" s="56"/>
      <c r="V679" s="56"/>
      <c r="W679" s="56"/>
      <c r="X679" s="56"/>
      <c r="Y679" s="56"/>
      <c r="Z679" s="56"/>
    </row>
    <row r="680" spans="1:26" ht="15.75" customHeight="1">
      <c r="A680" s="271"/>
      <c r="B680" s="56"/>
      <c r="C680" s="56"/>
      <c r="D680" s="56"/>
      <c r="E680" s="56"/>
      <c r="F680" s="129"/>
      <c r="G680" s="222"/>
      <c r="H680" s="56"/>
      <c r="I680" s="56"/>
      <c r="J680" s="136"/>
      <c r="K680" s="136"/>
      <c r="L680" s="136"/>
      <c r="M680" s="183"/>
      <c r="N680" s="136"/>
      <c r="O680" s="273"/>
      <c r="P680" s="56"/>
      <c r="Q680" s="56"/>
      <c r="R680" s="56"/>
      <c r="S680" s="56"/>
      <c r="T680" s="56"/>
      <c r="U680" s="56"/>
      <c r="V680" s="56"/>
      <c r="W680" s="56"/>
      <c r="X680" s="56"/>
      <c r="Y680" s="56"/>
      <c r="Z680" s="56"/>
    </row>
    <row r="681" spans="1:26" ht="15.75" customHeight="1">
      <c r="A681" s="271"/>
      <c r="B681" s="56"/>
      <c r="C681" s="56"/>
      <c r="D681" s="56"/>
      <c r="E681" s="56"/>
      <c r="F681" s="129"/>
      <c r="G681" s="222"/>
      <c r="H681" s="56"/>
      <c r="I681" s="56"/>
      <c r="J681" s="136"/>
      <c r="K681" s="136"/>
      <c r="L681" s="136"/>
      <c r="M681" s="183"/>
      <c r="N681" s="136"/>
      <c r="O681" s="273"/>
      <c r="P681" s="56"/>
      <c r="Q681" s="56"/>
      <c r="R681" s="56"/>
      <c r="S681" s="56"/>
      <c r="T681" s="56"/>
      <c r="U681" s="56"/>
      <c r="V681" s="56"/>
      <c r="W681" s="56"/>
      <c r="X681" s="56"/>
      <c r="Y681" s="56"/>
      <c r="Z681" s="56"/>
    </row>
    <row r="682" spans="1:26" ht="15.75" customHeight="1">
      <c r="A682" s="271"/>
      <c r="B682" s="56"/>
      <c r="C682" s="56"/>
      <c r="D682" s="56"/>
      <c r="E682" s="56"/>
      <c r="F682" s="129"/>
      <c r="G682" s="222"/>
      <c r="H682" s="56"/>
      <c r="I682" s="56"/>
      <c r="J682" s="136"/>
      <c r="K682" s="136"/>
      <c r="L682" s="136"/>
      <c r="M682" s="183"/>
      <c r="N682" s="136"/>
      <c r="O682" s="273"/>
      <c r="P682" s="56"/>
      <c r="Q682" s="56"/>
      <c r="R682" s="56"/>
      <c r="S682" s="56"/>
      <c r="T682" s="56"/>
      <c r="U682" s="56"/>
      <c r="V682" s="56"/>
      <c r="W682" s="56"/>
      <c r="X682" s="56"/>
      <c r="Y682" s="56"/>
      <c r="Z682" s="56"/>
    </row>
    <row r="683" spans="1:26" ht="15.75" customHeight="1">
      <c r="A683" s="271"/>
      <c r="B683" s="56"/>
      <c r="C683" s="56"/>
      <c r="D683" s="56"/>
      <c r="E683" s="56"/>
      <c r="F683" s="129"/>
      <c r="G683" s="222"/>
      <c r="H683" s="56"/>
      <c r="I683" s="56"/>
      <c r="J683" s="136"/>
      <c r="K683" s="136"/>
      <c r="L683" s="136"/>
      <c r="M683" s="183"/>
      <c r="N683" s="136"/>
      <c r="O683" s="273"/>
      <c r="P683" s="56"/>
      <c r="Q683" s="56"/>
      <c r="R683" s="56"/>
      <c r="S683" s="56"/>
      <c r="T683" s="56"/>
      <c r="U683" s="56"/>
      <c r="V683" s="56"/>
      <c r="W683" s="56"/>
      <c r="X683" s="56"/>
      <c r="Y683" s="56"/>
      <c r="Z683" s="56"/>
    </row>
    <row r="684" spans="1:26" ht="15.75" customHeight="1">
      <c r="A684" s="271"/>
      <c r="B684" s="56"/>
      <c r="C684" s="56"/>
      <c r="D684" s="56"/>
      <c r="E684" s="56"/>
      <c r="F684" s="129"/>
      <c r="G684" s="222"/>
      <c r="H684" s="56"/>
      <c r="I684" s="56"/>
      <c r="J684" s="136"/>
      <c r="K684" s="136"/>
      <c r="L684" s="136"/>
      <c r="M684" s="183"/>
      <c r="N684" s="136"/>
      <c r="O684" s="273"/>
      <c r="P684" s="56"/>
      <c r="Q684" s="56"/>
      <c r="R684" s="56"/>
      <c r="S684" s="56"/>
      <c r="T684" s="56"/>
      <c r="U684" s="56"/>
      <c r="V684" s="56"/>
      <c r="W684" s="56"/>
      <c r="X684" s="56"/>
      <c r="Y684" s="56"/>
      <c r="Z684" s="56"/>
    </row>
    <row r="685" spans="1:26" ht="15.75" customHeight="1">
      <c r="A685" s="271"/>
      <c r="B685" s="56"/>
      <c r="C685" s="56"/>
      <c r="D685" s="56"/>
      <c r="E685" s="56"/>
      <c r="F685" s="129"/>
      <c r="G685" s="222"/>
      <c r="H685" s="56"/>
      <c r="I685" s="56"/>
      <c r="J685" s="136"/>
      <c r="K685" s="136"/>
      <c r="L685" s="136"/>
      <c r="M685" s="183"/>
      <c r="N685" s="136"/>
      <c r="O685" s="273"/>
      <c r="P685" s="56"/>
      <c r="Q685" s="56"/>
      <c r="R685" s="56"/>
      <c r="S685" s="56"/>
      <c r="T685" s="56"/>
      <c r="U685" s="56"/>
      <c r="V685" s="56"/>
      <c r="W685" s="56"/>
      <c r="X685" s="56"/>
      <c r="Y685" s="56"/>
      <c r="Z685" s="56"/>
    </row>
    <row r="686" spans="1:26" ht="15.75" customHeight="1">
      <c r="A686" s="271"/>
      <c r="B686" s="56"/>
      <c r="C686" s="56"/>
      <c r="D686" s="56"/>
      <c r="E686" s="56"/>
      <c r="F686" s="129"/>
      <c r="G686" s="222"/>
      <c r="H686" s="56"/>
      <c r="I686" s="56"/>
      <c r="J686" s="136"/>
      <c r="K686" s="136"/>
      <c r="L686" s="136"/>
      <c r="M686" s="183"/>
      <c r="N686" s="136"/>
      <c r="O686" s="273"/>
      <c r="P686" s="56"/>
      <c r="Q686" s="56"/>
      <c r="R686" s="56"/>
      <c r="S686" s="56"/>
      <c r="T686" s="56"/>
      <c r="U686" s="56"/>
      <c r="V686" s="56"/>
      <c r="W686" s="56"/>
      <c r="X686" s="56"/>
      <c r="Y686" s="56"/>
      <c r="Z686" s="56"/>
    </row>
    <row r="687" spans="1:26" ht="15.75" customHeight="1">
      <c r="A687" s="271"/>
      <c r="B687" s="56"/>
      <c r="C687" s="56"/>
      <c r="D687" s="56"/>
      <c r="E687" s="56"/>
      <c r="F687" s="129"/>
      <c r="G687" s="222"/>
      <c r="H687" s="56"/>
      <c r="I687" s="56"/>
      <c r="J687" s="136"/>
      <c r="K687" s="136"/>
      <c r="L687" s="136"/>
      <c r="M687" s="183"/>
      <c r="N687" s="136"/>
      <c r="O687" s="273"/>
      <c r="P687" s="56"/>
      <c r="Q687" s="56"/>
      <c r="R687" s="56"/>
      <c r="S687" s="56"/>
      <c r="T687" s="56"/>
      <c r="U687" s="56"/>
      <c r="V687" s="56"/>
      <c r="W687" s="56"/>
      <c r="X687" s="56"/>
      <c r="Y687" s="56"/>
      <c r="Z687" s="56"/>
    </row>
    <row r="688" spans="1:26" ht="15.75" customHeight="1">
      <c r="A688" s="271"/>
      <c r="B688" s="56"/>
      <c r="C688" s="56"/>
      <c r="D688" s="56"/>
      <c r="E688" s="56"/>
      <c r="F688" s="129"/>
      <c r="G688" s="222"/>
      <c r="H688" s="56"/>
      <c r="I688" s="56"/>
      <c r="J688" s="136"/>
      <c r="K688" s="136"/>
      <c r="L688" s="136"/>
      <c r="M688" s="183"/>
      <c r="N688" s="136"/>
      <c r="O688" s="273"/>
      <c r="P688" s="56"/>
      <c r="Q688" s="56"/>
      <c r="R688" s="56"/>
      <c r="S688" s="56"/>
      <c r="T688" s="56"/>
      <c r="U688" s="56"/>
      <c r="V688" s="56"/>
      <c r="W688" s="56"/>
      <c r="X688" s="56"/>
      <c r="Y688" s="56"/>
      <c r="Z688" s="56"/>
    </row>
    <row r="689" spans="1:26" ht="15.75" customHeight="1">
      <c r="A689" s="271"/>
      <c r="B689" s="56"/>
      <c r="C689" s="56"/>
      <c r="D689" s="56"/>
      <c r="E689" s="56"/>
      <c r="F689" s="129"/>
      <c r="G689" s="222"/>
      <c r="H689" s="56"/>
      <c r="I689" s="56"/>
      <c r="J689" s="136"/>
      <c r="K689" s="136"/>
      <c r="L689" s="136"/>
      <c r="M689" s="183"/>
      <c r="N689" s="136"/>
      <c r="O689" s="273"/>
      <c r="P689" s="56"/>
      <c r="Q689" s="56"/>
      <c r="R689" s="56"/>
      <c r="S689" s="56"/>
      <c r="T689" s="56"/>
      <c r="U689" s="56"/>
      <c r="V689" s="56"/>
      <c r="W689" s="56"/>
      <c r="X689" s="56"/>
      <c r="Y689" s="56"/>
      <c r="Z689" s="56"/>
    </row>
    <row r="690" spans="1:26" ht="15.75" customHeight="1">
      <c r="A690" s="271"/>
      <c r="B690" s="56"/>
      <c r="C690" s="56"/>
      <c r="D690" s="56"/>
      <c r="E690" s="56"/>
      <c r="F690" s="129"/>
      <c r="G690" s="222"/>
      <c r="H690" s="56"/>
      <c r="I690" s="56"/>
      <c r="J690" s="136"/>
      <c r="K690" s="136"/>
      <c r="L690" s="136"/>
      <c r="M690" s="183"/>
      <c r="N690" s="136"/>
      <c r="O690" s="273"/>
      <c r="P690" s="56"/>
      <c r="Q690" s="56"/>
      <c r="R690" s="56"/>
      <c r="S690" s="56"/>
      <c r="T690" s="56"/>
      <c r="U690" s="56"/>
      <c r="V690" s="56"/>
      <c r="W690" s="56"/>
      <c r="X690" s="56"/>
      <c r="Y690" s="56"/>
      <c r="Z690" s="56"/>
    </row>
    <row r="691" spans="1:26" ht="15.75" customHeight="1">
      <c r="A691" s="271"/>
      <c r="B691" s="56"/>
      <c r="C691" s="56"/>
      <c r="D691" s="56"/>
      <c r="E691" s="56"/>
      <c r="F691" s="129"/>
      <c r="G691" s="222"/>
      <c r="H691" s="56"/>
      <c r="I691" s="56"/>
      <c r="J691" s="136"/>
      <c r="K691" s="136"/>
      <c r="L691" s="136"/>
      <c r="M691" s="183"/>
      <c r="N691" s="136"/>
      <c r="O691" s="273"/>
      <c r="P691" s="56"/>
      <c r="Q691" s="56"/>
      <c r="R691" s="56"/>
      <c r="S691" s="56"/>
      <c r="T691" s="56"/>
      <c r="U691" s="56"/>
      <c r="V691" s="56"/>
      <c r="W691" s="56"/>
      <c r="X691" s="56"/>
      <c r="Y691" s="56"/>
      <c r="Z691" s="56"/>
    </row>
    <row r="692" spans="1:26" ht="15.75" customHeight="1">
      <c r="A692" s="271"/>
      <c r="B692" s="56"/>
      <c r="C692" s="56"/>
      <c r="D692" s="56"/>
      <c r="E692" s="56"/>
      <c r="F692" s="129"/>
      <c r="G692" s="222"/>
      <c r="H692" s="56"/>
      <c r="I692" s="56"/>
      <c r="J692" s="136"/>
      <c r="K692" s="136"/>
      <c r="L692" s="136"/>
      <c r="M692" s="183"/>
      <c r="N692" s="136"/>
      <c r="O692" s="273"/>
      <c r="P692" s="56"/>
      <c r="Q692" s="56"/>
      <c r="R692" s="56"/>
      <c r="S692" s="56"/>
      <c r="T692" s="56"/>
      <c r="U692" s="56"/>
      <c r="V692" s="56"/>
      <c r="W692" s="56"/>
      <c r="X692" s="56"/>
      <c r="Y692" s="56"/>
      <c r="Z692" s="56"/>
    </row>
    <row r="693" spans="1:26" ht="15.75" customHeight="1">
      <c r="A693" s="271"/>
      <c r="B693" s="56"/>
      <c r="C693" s="56"/>
      <c r="D693" s="56"/>
      <c r="E693" s="56"/>
      <c r="F693" s="129"/>
      <c r="G693" s="222"/>
      <c r="H693" s="56"/>
      <c r="I693" s="56"/>
      <c r="J693" s="136"/>
      <c r="K693" s="136"/>
      <c r="L693" s="136"/>
      <c r="M693" s="183"/>
      <c r="N693" s="136"/>
      <c r="O693" s="273"/>
      <c r="P693" s="56"/>
      <c r="Q693" s="56"/>
      <c r="R693" s="56"/>
      <c r="S693" s="56"/>
      <c r="T693" s="56"/>
      <c r="U693" s="56"/>
      <c r="V693" s="56"/>
      <c r="W693" s="56"/>
      <c r="X693" s="56"/>
      <c r="Y693" s="56"/>
      <c r="Z693" s="56"/>
    </row>
    <row r="694" spans="1:26" ht="15.75" customHeight="1">
      <c r="A694" s="271"/>
      <c r="B694" s="56"/>
      <c r="C694" s="56"/>
      <c r="D694" s="56"/>
      <c r="E694" s="56"/>
      <c r="F694" s="129"/>
      <c r="G694" s="222"/>
      <c r="H694" s="56"/>
      <c r="I694" s="56"/>
      <c r="J694" s="136"/>
      <c r="K694" s="136"/>
      <c r="L694" s="136"/>
      <c r="M694" s="183"/>
      <c r="N694" s="136"/>
      <c r="O694" s="273"/>
      <c r="P694" s="56"/>
      <c r="Q694" s="56"/>
      <c r="R694" s="56"/>
      <c r="S694" s="56"/>
      <c r="T694" s="56"/>
      <c r="U694" s="56"/>
      <c r="V694" s="56"/>
      <c r="W694" s="56"/>
      <c r="X694" s="56"/>
      <c r="Y694" s="56"/>
      <c r="Z694" s="56"/>
    </row>
    <row r="695" spans="1:26" ht="15.75" customHeight="1">
      <c r="A695" s="271"/>
      <c r="B695" s="56"/>
      <c r="C695" s="56"/>
      <c r="D695" s="56"/>
      <c r="E695" s="56"/>
      <c r="F695" s="129"/>
      <c r="G695" s="222"/>
      <c r="H695" s="56"/>
      <c r="I695" s="56"/>
      <c r="J695" s="136"/>
      <c r="K695" s="136"/>
      <c r="L695" s="136"/>
      <c r="M695" s="183"/>
      <c r="N695" s="136"/>
      <c r="O695" s="273"/>
      <c r="P695" s="56"/>
      <c r="Q695" s="56"/>
      <c r="R695" s="56"/>
      <c r="S695" s="56"/>
      <c r="T695" s="56"/>
      <c r="U695" s="56"/>
      <c r="V695" s="56"/>
      <c r="W695" s="56"/>
      <c r="X695" s="56"/>
      <c r="Y695" s="56"/>
      <c r="Z695" s="56"/>
    </row>
    <row r="696" spans="1:26" ht="15.75" customHeight="1">
      <c r="A696" s="271"/>
      <c r="B696" s="56"/>
      <c r="C696" s="56"/>
      <c r="D696" s="56"/>
      <c r="E696" s="56"/>
      <c r="F696" s="129"/>
      <c r="G696" s="222"/>
      <c r="H696" s="56"/>
      <c r="I696" s="56"/>
      <c r="J696" s="136"/>
      <c r="K696" s="136"/>
      <c r="L696" s="136"/>
      <c r="M696" s="183"/>
      <c r="N696" s="136"/>
      <c r="O696" s="273"/>
      <c r="P696" s="56"/>
      <c r="Q696" s="56"/>
      <c r="R696" s="56"/>
      <c r="S696" s="56"/>
      <c r="T696" s="56"/>
      <c r="U696" s="56"/>
      <c r="V696" s="56"/>
      <c r="W696" s="56"/>
      <c r="X696" s="56"/>
      <c r="Y696" s="56"/>
      <c r="Z696" s="56"/>
    </row>
    <row r="697" spans="1:26" ht="15.75" customHeight="1">
      <c r="A697" s="271"/>
      <c r="B697" s="56"/>
      <c r="C697" s="56"/>
      <c r="D697" s="56"/>
      <c r="E697" s="56"/>
      <c r="F697" s="129"/>
      <c r="G697" s="222"/>
      <c r="H697" s="56"/>
      <c r="I697" s="56"/>
      <c r="J697" s="136"/>
      <c r="K697" s="136"/>
      <c r="L697" s="136"/>
      <c r="M697" s="183"/>
      <c r="N697" s="136"/>
      <c r="O697" s="273"/>
      <c r="P697" s="56"/>
      <c r="Q697" s="56"/>
      <c r="R697" s="56"/>
      <c r="S697" s="56"/>
      <c r="T697" s="56"/>
      <c r="U697" s="56"/>
      <c r="V697" s="56"/>
      <c r="W697" s="56"/>
      <c r="X697" s="56"/>
      <c r="Y697" s="56"/>
      <c r="Z697" s="56"/>
    </row>
    <row r="698" spans="1:26" ht="15.75" customHeight="1">
      <c r="A698" s="271"/>
      <c r="B698" s="56"/>
      <c r="C698" s="56"/>
      <c r="D698" s="56"/>
      <c r="E698" s="56"/>
      <c r="F698" s="129"/>
      <c r="G698" s="222"/>
      <c r="H698" s="56"/>
      <c r="I698" s="56"/>
      <c r="J698" s="136"/>
      <c r="K698" s="136"/>
      <c r="L698" s="136"/>
      <c r="M698" s="183"/>
      <c r="N698" s="136"/>
      <c r="O698" s="273"/>
      <c r="P698" s="56"/>
      <c r="Q698" s="56"/>
      <c r="R698" s="56"/>
      <c r="S698" s="56"/>
      <c r="T698" s="56"/>
      <c r="U698" s="56"/>
      <c r="V698" s="56"/>
      <c r="W698" s="56"/>
      <c r="X698" s="56"/>
      <c r="Y698" s="56"/>
      <c r="Z698" s="56"/>
    </row>
    <row r="699" spans="1:26" ht="15.75" customHeight="1">
      <c r="A699" s="271"/>
      <c r="B699" s="56"/>
      <c r="C699" s="56"/>
      <c r="D699" s="56"/>
      <c r="E699" s="56"/>
      <c r="F699" s="129"/>
      <c r="G699" s="222"/>
      <c r="H699" s="56"/>
      <c r="I699" s="56"/>
      <c r="J699" s="136"/>
      <c r="K699" s="136"/>
      <c r="L699" s="136"/>
      <c r="M699" s="183"/>
      <c r="N699" s="136"/>
      <c r="O699" s="273"/>
      <c r="P699" s="56"/>
      <c r="Q699" s="56"/>
      <c r="R699" s="56"/>
      <c r="S699" s="56"/>
      <c r="T699" s="56"/>
      <c r="U699" s="56"/>
      <c r="V699" s="56"/>
      <c r="W699" s="56"/>
      <c r="X699" s="56"/>
      <c r="Y699" s="56"/>
      <c r="Z699" s="56"/>
    </row>
    <row r="700" spans="1:26" ht="15.75" customHeight="1">
      <c r="A700" s="271"/>
      <c r="B700" s="56"/>
      <c r="C700" s="56"/>
      <c r="D700" s="56"/>
      <c r="E700" s="56"/>
      <c r="F700" s="129"/>
      <c r="G700" s="222"/>
      <c r="H700" s="56"/>
      <c r="I700" s="56"/>
      <c r="J700" s="136"/>
      <c r="K700" s="136"/>
      <c r="L700" s="136"/>
      <c r="M700" s="183"/>
      <c r="N700" s="136"/>
      <c r="O700" s="273"/>
      <c r="P700" s="56"/>
      <c r="Q700" s="56"/>
      <c r="R700" s="56"/>
      <c r="S700" s="56"/>
      <c r="T700" s="56"/>
      <c r="U700" s="56"/>
      <c r="V700" s="56"/>
      <c r="W700" s="56"/>
      <c r="X700" s="56"/>
      <c r="Y700" s="56"/>
      <c r="Z700" s="56"/>
    </row>
    <row r="701" spans="1:26" ht="15.75" customHeight="1">
      <c r="A701" s="271"/>
      <c r="B701" s="56"/>
      <c r="C701" s="56"/>
      <c r="D701" s="56"/>
      <c r="E701" s="56"/>
      <c r="F701" s="129"/>
      <c r="G701" s="222"/>
      <c r="H701" s="56"/>
      <c r="I701" s="56"/>
      <c r="J701" s="136"/>
      <c r="K701" s="136"/>
      <c r="L701" s="136"/>
      <c r="M701" s="183"/>
      <c r="N701" s="136"/>
      <c r="O701" s="273"/>
      <c r="P701" s="56"/>
      <c r="Q701" s="56"/>
      <c r="R701" s="56"/>
      <c r="S701" s="56"/>
      <c r="T701" s="56"/>
      <c r="U701" s="56"/>
      <c r="V701" s="56"/>
      <c r="W701" s="56"/>
      <c r="X701" s="56"/>
      <c r="Y701" s="56"/>
      <c r="Z701" s="56"/>
    </row>
    <row r="702" spans="1:26" ht="15.75" customHeight="1">
      <c r="A702" s="271"/>
      <c r="B702" s="56"/>
      <c r="C702" s="56"/>
      <c r="D702" s="56"/>
      <c r="E702" s="56"/>
      <c r="F702" s="129"/>
      <c r="G702" s="222"/>
      <c r="H702" s="56"/>
      <c r="I702" s="56"/>
      <c r="J702" s="136"/>
      <c r="K702" s="136"/>
      <c r="L702" s="136"/>
      <c r="M702" s="183"/>
      <c r="N702" s="136"/>
      <c r="O702" s="273"/>
      <c r="P702" s="56"/>
      <c r="Q702" s="56"/>
      <c r="R702" s="56"/>
      <c r="S702" s="56"/>
      <c r="T702" s="56"/>
      <c r="U702" s="56"/>
      <c r="V702" s="56"/>
      <c r="W702" s="56"/>
      <c r="X702" s="56"/>
      <c r="Y702" s="56"/>
      <c r="Z702" s="56"/>
    </row>
    <row r="703" spans="1:26" ht="15.75" customHeight="1">
      <c r="A703" s="271"/>
      <c r="B703" s="56"/>
      <c r="C703" s="56"/>
      <c r="D703" s="56"/>
      <c r="E703" s="56"/>
      <c r="F703" s="129"/>
      <c r="G703" s="222"/>
      <c r="H703" s="56"/>
      <c r="I703" s="56"/>
      <c r="J703" s="136"/>
      <c r="K703" s="136"/>
      <c r="L703" s="136"/>
      <c r="M703" s="183"/>
      <c r="N703" s="136"/>
      <c r="O703" s="273"/>
      <c r="P703" s="56"/>
      <c r="Q703" s="56"/>
      <c r="R703" s="56"/>
      <c r="S703" s="56"/>
      <c r="T703" s="56"/>
      <c r="U703" s="56"/>
      <c r="V703" s="56"/>
      <c r="W703" s="56"/>
      <c r="X703" s="56"/>
      <c r="Y703" s="56"/>
      <c r="Z703" s="56"/>
    </row>
    <row r="704" spans="1:26" ht="15.75" customHeight="1">
      <c r="A704" s="271"/>
      <c r="B704" s="56"/>
      <c r="C704" s="56"/>
      <c r="D704" s="56"/>
      <c r="E704" s="56"/>
      <c r="F704" s="129"/>
      <c r="G704" s="222"/>
      <c r="H704" s="56"/>
      <c r="I704" s="56"/>
      <c r="J704" s="136"/>
      <c r="K704" s="136"/>
      <c r="L704" s="136"/>
      <c r="M704" s="183"/>
      <c r="N704" s="136"/>
      <c r="O704" s="273"/>
      <c r="P704" s="56"/>
      <c r="Q704" s="56"/>
      <c r="R704" s="56"/>
      <c r="S704" s="56"/>
      <c r="T704" s="56"/>
      <c r="U704" s="56"/>
      <c r="V704" s="56"/>
      <c r="W704" s="56"/>
      <c r="X704" s="56"/>
      <c r="Y704" s="56"/>
      <c r="Z704" s="56"/>
    </row>
    <row r="705" spans="1:26" ht="15.75" customHeight="1">
      <c r="A705" s="271"/>
      <c r="B705" s="56"/>
      <c r="C705" s="56"/>
      <c r="D705" s="56"/>
      <c r="E705" s="56"/>
      <c r="F705" s="129"/>
      <c r="G705" s="222"/>
      <c r="H705" s="56"/>
      <c r="I705" s="56"/>
      <c r="J705" s="136"/>
      <c r="K705" s="136"/>
      <c r="L705" s="136"/>
      <c r="M705" s="183"/>
      <c r="N705" s="136"/>
      <c r="O705" s="273"/>
      <c r="P705" s="56"/>
      <c r="Q705" s="56"/>
      <c r="R705" s="56"/>
      <c r="S705" s="56"/>
      <c r="T705" s="56"/>
      <c r="U705" s="56"/>
      <c r="V705" s="56"/>
      <c r="W705" s="56"/>
      <c r="X705" s="56"/>
      <c r="Y705" s="56"/>
      <c r="Z705" s="56"/>
    </row>
    <row r="706" spans="1:26" ht="15.75" customHeight="1">
      <c r="A706" s="271"/>
      <c r="B706" s="56"/>
      <c r="C706" s="56"/>
      <c r="D706" s="56"/>
      <c r="E706" s="56"/>
      <c r="F706" s="129"/>
      <c r="G706" s="222"/>
      <c r="H706" s="56"/>
      <c r="I706" s="56"/>
      <c r="J706" s="136"/>
      <c r="K706" s="136"/>
      <c r="L706" s="136"/>
      <c r="M706" s="183"/>
      <c r="N706" s="136"/>
      <c r="O706" s="273"/>
      <c r="P706" s="56"/>
      <c r="Q706" s="56"/>
      <c r="R706" s="56"/>
      <c r="S706" s="56"/>
      <c r="T706" s="56"/>
      <c r="U706" s="56"/>
      <c r="V706" s="56"/>
      <c r="W706" s="56"/>
      <c r="X706" s="56"/>
      <c r="Y706" s="56"/>
      <c r="Z706" s="56"/>
    </row>
    <row r="707" spans="1:26" ht="15.75" customHeight="1">
      <c r="A707" s="271"/>
      <c r="B707" s="56"/>
      <c r="C707" s="56"/>
      <c r="D707" s="56"/>
      <c r="E707" s="56"/>
      <c r="F707" s="129"/>
      <c r="G707" s="222"/>
      <c r="H707" s="56"/>
      <c r="I707" s="56"/>
      <c r="J707" s="136"/>
      <c r="K707" s="136"/>
      <c r="L707" s="136"/>
      <c r="M707" s="183"/>
      <c r="N707" s="136"/>
      <c r="O707" s="273"/>
      <c r="P707" s="56"/>
      <c r="Q707" s="56"/>
      <c r="R707" s="56"/>
      <c r="S707" s="56"/>
      <c r="T707" s="56"/>
      <c r="U707" s="56"/>
      <c r="V707" s="56"/>
      <c r="W707" s="56"/>
      <c r="X707" s="56"/>
      <c r="Y707" s="56"/>
      <c r="Z707" s="56"/>
    </row>
    <row r="708" spans="1:26" ht="15.75" customHeight="1">
      <c r="A708" s="271"/>
      <c r="B708" s="56"/>
      <c r="C708" s="56"/>
      <c r="D708" s="56"/>
      <c r="E708" s="56"/>
      <c r="F708" s="129"/>
      <c r="G708" s="222"/>
      <c r="H708" s="56"/>
      <c r="I708" s="56"/>
      <c r="J708" s="136"/>
      <c r="K708" s="136"/>
      <c r="L708" s="136"/>
      <c r="M708" s="183"/>
      <c r="N708" s="136"/>
      <c r="O708" s="273"/>
      <c r="P708" s="56"/>
      <c r="Q708" s="56"/>
      <c r="R708" s="56"/>
      <c r="S708" s="56"/>
      <c r="T708" s="56"/>
      <c r="U708" s="56"/>
      <c r="V708" s="56"/>
      <c r="W708" s="56"/>
      <c r="X708" s="56"/>
      <c r="Y708" s="56"/>
      <c r="Z708" s="56"/>
    </row>
    <row r="709" spans="1:26" ht="15.75" customHeight="1">
      <c r="A709" s="271"/>
      <c r="B709" s="56"/>
      <c r="C709" s="56"/>
      <c r="D709" s="56"/>
      <c r="E709" s="56"/>
      <c r="F709" s="129"/>
      <c r="G709" s="222"/>
      <c r="H709" s="56"/>
      <c r="I709" s="56"/>
      <c r="J709" s="136"/>
      <c r="K709" s="136"/>
      <c r="L709" s="136"/>
      <c r="M709" s="183"/>
      <c r="N709" s="136"/>
      <c r="O709" s="273"/>
      <c r="P709" s="56"/>
      <c r="Q709" s="56"/>
      <c r="R709" s="56"/>
      <c r="S709" s="56"/>
      <c r="T709" s="56"/>
      <c r="U709" s="56"/>
      <c r="V709" s="56"/>
      <c r="W709" s="56"/>
      <c r="X709" s="56"/>
      <c r="Y709" s="56"/>
      <c r="Z709" s="56"/>
    </row>
    <row r="710" spans="1:26" ht="15.75" customHeight="1">
      <c r="A710" s="271"/>
      <c r="B710" s="56"/>
      <c r="C710" s="56"/>
      <c r="D710" s="56"/>
      <c r="E710" s="56"/>
      <c r="F710" s="129"/>
      <c r="G710" s="222"/>
      <c r="H710" s="56"/>
      <c r="I710" s="56"/>
      <c r="J710" s="136"/>
      <c r="K710" s="136"/>
      <c r="L710" s="136"/>
      <c r="M710" s="183"/>
      <c r="N710" s="136"/>
      <c r="O710" s="273"/>
      <c r="P710" s="56"/>
      <c r="Q710" s="56"/>
      <c r="R710" s="56"/>
      <c r="S710" s="56"/>
      <c r="T710" s="56"/>
      <c r="U710" s="56"/>
      <c r="V710" s="56"/>
      <c r="W710" s="56"/>
      <c r="X710" s="56"/>
      <c r="Y710" s="56"/>
      <c r="Z710" s="56"/>
    </row>
    <row r="711" spans="1:26" ht="15.75" customHeight="1">
      <c r="A711" s="271"/>
      <c r="B711" s="56"/>
      <c r="C711" s="56"/>
      <c r="D711" s="56"/>
      <c r="E711" s="56"/>
      <c r="F711" s="129"/>
      <c r="G711" s="222"/>
      <c r="H711" s="56"/>
      <c r="I711" s="56"/>
      <c r="J711" s="136"/>
      <c r="K711" s="136"/>
      <c r="L711" s="136"/>
      <c r="M711" s="183"/>
      <c r="N711" s="136"/>
      <c r="O711" s="273"/>
      <c r="P711" s="56"/>
      <c r="Q711" s="56"/>
      <c r="R711" s="56"/>
      <c r="S711" s="56"/>
      <c r="T711" s="56"/>
      <c r="U711" s="56"/>
      <c r="V711" s="56"/>
      <c r="W711" s="56"/>
      <c r="X711" s="56"/>
      <c r="Y711" s="56"/>
      <c r="Z711" s="56"/>
    </row>
    <row r="712" spans="1:26" ht="15.75" customHeight="1">
      <c r="A712" s="271"/>
      <c r="B712" s="56"/>
      <c r="C712" s="56"/>
      <c r="D712" s="56"/>
      <c r="E712" s="56"/>
      <c r="F712" s="129"/>
      <c r="G712" s="222"/>
      <c r="H712" s="56"/>
      <c r="I712" s="56"/>
      <c r="J712" s="136"/>
      <c r="K712" s="136"/>
      <c r="L712" s="136"/>
      <c r="M712" s="183"/>
      <c r="N712" s="136"/>
      <c r="O712" s="273"/>
      <c r="P712" s="56"/>
      <c r="Q712" s="56"/>
      <c r="R712" s="56"/>
      <c r="S712" s="56"/>
      <c r="T712" s="56"/>
      <c r="U712" s="56"/>
      <c r="V712" s="56"/>
      <c r="W712" s="56"/>
      <c r="X712" s="56"/>
      <c r="Y712" s="56"/>
      <c r="Z712" s="56"/>
    </row>
    <row r="713" spans="1:26" ht="15.75" customHeight="1">
      <c r="A713" s="271"/>
      <c r="B713" s="56"/>
      <c r="C713" s="56"/>
      <c r="D713" s="56"/>
      <c r="E713" s="56"/>
      <c r="F713" s="129"/>
      <c r="G713" s="222"/>
      <c r="H713" s="56"/>
      <c r="I713" s="56"/>
      <c r="J713" s="136"/>
      <c r="K713" s="136"/>
      <c r="L713" s="136"/>
      <c r="M713" s="183"/>
      <c r="N713" s="136"/>
      <c r="O713" s="273"/>
      <c r="P713" s="56"/>
      <c r="Q713" s="56"/>
      <c r="R713" s="56"/>
      <c r="S713" s="56"/>
      <c r="T713" s="56"/>
      <c r="U713" s="56"/>
      <c r="V713" s="56"/>
      <c r="W713" s="56"/>
      <c r="X713" s="56"/>
      <c r="Y713" s="56"/>
      <c r="Z713" s="56"/>
    </row>
    <row r="714" spans="1:26" ht="15.75" customHeight="1">
      <c r="A714" s="271"/>
      <c r="B714" s="56"/>
      <c r="C714" s="56"/>
      <c r="D714" s="56"/>
      <c r="E714" s="56"/>
      <c r="F714" s="129"/>
      <c r="G714" s="222"/>
      <c r="H714" s="56"/>
      <c r="I714" s="56"/>
      <c r="J714" s="136"/>
      <c r="K714" s="136"/>
      <c r="L714" s="136"/>
      <c r="M714" s="183"/>
      <c r="N714" s="136"/>
      <c r="O714" s="273"/>
      <c r="P714" s="56"/>
      <c r="Q714" s="56"/>
      <c r="R714" s="56"/>
      <c r="S714" s="56"/>
      <c r="T714" s="56"/>
      <c r="U714" s="56"/>
      <c r="V714" s="56"/>
      <c r="W714" s="56"/>
      <c r="X714" s="56"/>
      <c r="Y714" s="56"/>
      <c r="Z714" s="56"/>
    </row>
    <row r="715" spans="1:26" ht="15.75" customHeight="1">
      <c r="A715" s="271"/>
      <c r="B715" s="56"/>
      <c r="C715" s="56"/>
      <c r="D715" s="56"/>
      <c r="E715" s="56"/>
      <c r="F715" s="129"/>
      <c r="G715" s="222"/>
      <c r="H715" s="56"/>
      <c r="I715" s="56"/>
      <c r="J715" s="136"/>
      <c r="K715" s="136"/>
      <c r="L715" s="136"/>
      <c r="M715" s="183"/>
      <c r="N715" s="136"/>
      <c r="O715" s="273"/>
      <c r="P715" s="56"/>
      <c r="Q715" s="56"/>
      <c r="R715" s="56"/>
      <c r="S715" s="56"/>
      <c r="T715" s="56"/>
      <c r="U715" s="56"/>
      <c r="V715" s="56"/>
      <c r="W715" s="56"/>
      <c r="X715" s="56"/>
      <c r="Y715" s="56"/>
      <c r="Z715" s="56"/>
    </row>
    <row r="716" spans="1:26" ht="15.75" customHeight="1">
      <c r="A716" s="271"/>
      <c r="B716" s="56"/>
      <c r="C716" s="56"/>
      <c r="D716" s="56"/>
      <c r="E716" s="56"/>
      <c r="F716" s="129"/>
      <c r="G716" s="222"/>
      <c r="H716" s="56"/>
      <c r="I716" s="56"/>
      <c r="J716" s="136"/>
      <c r="K716" s="136"/>
      <c r="L716" s="136"/>
      <c r="M716" s="183"/>
      <c r="N716" s="136"/>
      <c r="O716" s="273"/>
      <c r="P716" s="56"/>
      <c r="Q716" s="56"/>
      <c r="R716" s="56"/>
      <c r="S716" s="56"/>
      <c r="T716" s="56"/>
      <c r="U716" s="56"/>
      <c r="V716" s="56"/>
      <c r="W716" s="56"/>
      <c r="X716" s="56"/>
      <c r="Y716" s="56"/>
      <c r="Z716" s="56"/>
    </row>
    <row r="717" spans="1:26" ht="15.75" customHeight="1">
      <c r="A717" s="271"/>
      <c r="B717" s="56"/>
      <c r="C717" s="56"/>
      <c r="D717" s="56"/>
      <c r="E717" s="56"/>
      <c r="F717" s="129"/>
      <c r="G717" s="222"/>
      <c r="H717" s="56"/>
      <c r="I717" s="56"/>
      <c r="J717" s="136"/>
      <c r="K717" s="136"/>
      <c r="L717" s="136"/>
      <c r="M717" s="183"/>
      <c r="N717" s="136"/>
      <c r="O717" s="273"/>
      <c r="P717" s="56"/>
      <c r="Q717" s="56"/>
      <c r="R717" s="56"/>
      <c r="S717" s="56"/>
      <c r="T717" s="56"/>
      <c r="U717" s="56"/>
      <c r="V717" s="56"/>
      <c r="W717" s="56"/>
      <c r="X717" s="56"/>
      <c r="Y717" s="56"/>
      <c r="Z717" s="56"/>
    </row>
    <row r="718" spans="1:26" ht="15.75" customHeight="1">
      <c r="A718" s="271"/>
      <c r="B718" s="56"/>
      <c r="C718" s="56"/>
      <c r="D718" s="56"/>
      <c r="E718" s="56"/>
      <c r="F718" s="129"/>
      <c r="G718" s="222"/>
      <c r="H718" s="56"/>
      <c r="I718" s="56"/>
      <c r="J718" s="136"/>
      <c r="K718" s="136"/>
      <c r="L718" s="136"/>
      <c r="M718" s="183"/>
      <c r="N718" s="136"/>
      <c r="O718" s="273"/>
      <c r="P718" s="56"/>
      <c r="Q718" s="56"/>
      <c r="R718" s="56"/>
      <c r="S718" s="56"/>
      <c r="T718" s="56"/>
      <c r="U718" s="56"/>
      <c r="V718" s="56"/>
      <c r="W718" s="56"/>
      <c r="X718" s="56"/>
      <c r="Y718" s="56"/>
      <c r="Z718" s="56"/>
    </row>
    <row r="719" spans="1:26" ht="15.75" customHeight="1">
      <c r="A719" s="271"/>
      <c r="B719" s="56"/>
      <c r="C719" s="56"/>
      <c r="D719" s="56"/>
      <c r="E719" s="56"/>
      <c r="F719" s="129"/>
      <c r="G719" s="222"/>
      <c r="H719" s="56"/>
      <c r="I719" s="56"/>
      <c r="J719" s="136"/>
      <c r="K719" s="136"/>
      <c r="L719" s="136"/>
      <c r="M719" s="183"/>
      <c r="N719" s="136"/>
      <c r="O719" s="273"/>
      <c r="P719" s="56"/>
      <c r="Q719" s="56"/>
      <c r="R719" s="56"/>
      <c r="S719" s="56"/>
      <c r="T719" s="56"/>
      <c r="U719" s="56"/>
      <c r="V719" s="56"/>
      <c r="W719" s="56"/>
      <c r="X719" s="56"/>
      <c r="Y719" s="56"/>
      <c r="Z719" s="56"/>
    </row>
    <row r="720" spans="1:26" ht="15.75" customHeight="1">
      <c r="A720" s="271"/>
      <c r="B720" s="56"/>
      <c r="C720" s="56"/>
      <c r="D720" s="56"/>
      <c r="E720" s="56"/>
      <c r="F720" s="129"/>
      <c r="G720" s="222"/>
      <c r="H720" s="56"/>
      <c r="I720" s="56"/>
      <c r="J720" s="136"/>
      <c r="K720" s="136"/>
      <c r="L720" s="136"/>
      <c r="M720" s="183"/>
      <c r="N720" s="136"/>
      <c r="O720" s="273"/>
      <c r="P720" s="56"/>
      <c r="Q720" s="56"/>
      <c r="R720" s="56"/>
      <c r="S720" s="56"/>
      <c r="T720" s="56"/>
      <c r="U720" s="56"/>
      <c r="V720" s="56"/>
      <c r="W720" s="56"/>
      <c r="X720" s="56"/>
      <c r="Y720" s="56"/>
      <c r="Z720" s="56"/>
    </row>
    <row r="721" spans="1:26" ht="15.75" customHeight="1">
      <c r="A721" s="271"/>
      <c r="B721" s="56"/>
      <c r="C721" s="56"/>
      <c r="D721" s="56"/>
      <c r="E721" s="56"/>
      <c r="F721" s="129"/>
      <c r="G721" s="222"/>
      <c r="H721" s="56"/>
      <c r="I721" s="56"/>
      <c r="J721" s="136"/>
      <c r="K721" s="136"/>
      <c r="L721" s="136"/>
      <c r="M721" s="183"/>
      <c r="N721" s="136"/>
      <c r="O721" s="273"/>
      <c r="P721" s="56"/>
      <c r="Q721" s="56"/>
      <c r="R721" s="56"/>
      <c r="S721" s="56"/>
      <c r="T721" s="56"/>
      <c r="U721" s="56"/>
      <c r="V721" s="56"/>
      <c r="W721" s="56"/>
      <c r="X721" s="56"/>
      <c r="Y721" s="56"/>
      <c r="Z721" s="56"/>
    </row>
    <row r="722" spans="1:26" ht="15.75" customHeight="1">
      <c r="A722" s="271"/>
      <c r="B722" s="56"/>
      <c r="C722" s="56"/>
      <c r="D722" s="56"/>
      <c r="E722" s="56"/>
      <c r="F722" s="129"/>
      <c r="G722" s="222"/>
      <c r="H722" s="56"/>
      <c r="I722" s="56"/>
      <c r="J722" s="136"/>
      <c r="K722" s="136"/>
      <c r="L722" s="136"/>
      <c r="M722" s="183"/>
      <c r="N722" s="136"/>
      <c r="O722" s="273"/>
      <c r="P722" s="56"/>
      <c r="Q722" s="56"/>
      <c r="R722" s="56"/>
      <c r="S722" s="56"/>
      <c r="T722" s="56"/>
      <c r="U722" s="56"/>
      <c r="V722" s="56"/>
      <c r="W722" s="56"/>
      <c r="X722" s="56"/>
      <c r="Y722" s="56"/>
      <c r="Z722" s="56"/>
    </row>
    <row r="723" spans="1:26" ht="15.75" customHeight="1">
      <c r="A723" s="271"/>
      <c r="B723" s="56"/>
      <c r="C723" s="56"/>
      <c r="D723" s="56"/>
      <c r="E723" s="56"/>
      <c r="F723" s="129"/>
      <c r="G723" s="222"/>
      <c r="H723" s="56"/>
      <c r="I723" s="56"/>
      <c r="J723" s="136"/>
      <c r="K723" s="136"/>
      <c r="L723" s="136"/>
      <c r="M723" s="183"/>
      <c r="N723" s="136"/>
      <c r="O723" s="273"/>
      <c r="P723" s="56"/>
      <c r="Q723" s="56"/>
      <c r="R723" s="56"/>
      <c r="S723" s="56"/>
      <c r="T723" s="56"/>
      <c r="U723" s="56"/>
      <c r="V723" s="56"/>
      <c r="W723" s="56"/>
      <c r="X723" s="56"/>
      <c r="Y723" s="56"/>
      <c r="Z723" s="56"/>
    </row>
    <row r="724" spans="1:26" ht="15.75" customHeight="1">
      <c r="A724" s="271"/>
      <c r="B724" s="56"/>
      <c r="C724" s="56"/>
      <c r="D724" s="56"/>
      <c r="E724" s="56"/>
      <c r="F724" s="129"/>
      <c r="G724" s="222"/>
      <c r="H724" s="56"/>
      <c r="I724" s="56"/>
      <c r="J724" s="136"/>
      <c r="K724" s="136"/>
      <c r="L724" s="136"/>
      <c r="M724" s="183"/>
      <c r="N724" s="136"/>
      <c r="O724" s="273"/>
      <c r="P724" s="56"/>
      <c r="Q724" s="56"/>
      <c r="R724" s="56"/>
      <c r="S724" s="56"/>
      <c r="T724" s="56"/>
      <c r="U724" s="56"/>
      <c r="V724" s="56"/>
      <c r="W724" s="56"/>
      <c r="X724" s="56"/>
      <c r="Y724" s="56"/>
      <c r="Z724" s="56"/>
    </row>
    <row r="725" spans="1:26" ht="15.75" customHeight="1">
      <c r="A725" s="271"/>
      <c r="B725" s="56"/>
      <c r="C725" s="56"/>
      <c r="D725" s="56"/>
      <c r="E725" s="56"/>
      <c r="F725" s="129"/>
      <c r="G725" s="222"/>
      <c r="H725" s="56"/>
      <c r="I725" s="56"/>
      <c r="J725" s="136"/>
      <c r="K725" s="136"/>
      <c r="L725" s="136"/>
      <c r="M725" s="183"/>
      <c r="N725" s="136"/>
      <c r="O725" s="273"/>
      <c r="P725" s="56"/>
      <c r="Q725" s="56"/>
      <c r="R725" s="56"/>
      <c r="S725" s="56"/>
      <c r="T725" s="56"/>
      <c r="U725" s="56"/>
      <c r="V725" s="56"/>
      <c r="W725" s="56"/>
      <c r="X725" s="56"/>
      <c r="Y725" s="56"/>
      <c r="Z725" s="56"/>
    </row>
    <row r="726" spans="1:26" ht="15.75" customHeight="1">
      <c r="A726" s="271"/>
      <c r="B726" s="56"/>
      <c r="C726" s="56"/>
      <c r="D726" s="56"/>
      <c r="E726" s="56"/>
      <c r="F726" s="129"/>
      <c r="G726" s="222"/>
      <c r="H726" s="56"/>
      <c r="I726" s="56"/>
      <c r="J726" s="136"/>
      <c r="K726" s="136"/>
      <c r="L726" s="136"/>
      <c r="M726" s="183"/>
      <c r="N726" s="136"/>
      <c r="O726" s="273"/>
      <c r="P726" s="56"/>
      <c r="Q726" s="56"/>
      <c r="R726" s="56"/>
      <c r="S726" s="56"/>
      <c r="T726" s="56"/>
      <c r="U726" s="56"/>
      <c r="V726" s="56"/>
      <c r="W726" s="56"/>
      <c r="X726" s="56"/>
      <c r="Y726" s="56"/>
      <c r="Z726" s="56"/>
    </row>
    <row r="727" spans="1:26" ht="15.75" customHeight="1">
      <c r="A727" s="271"/>
      <c r="B727" s="56"/>
      <c r="C727" s="56"/>
      <c r="D727" s="56"/>
      <c r="E727" s="56"/>
      <c r="F727" s="129"/>
      <c r="G727" s="222"/>
      <c r="H727" s="56"/>
      <c r="I727" s="56"/>
      <c r="J727" s="136"/>
      <c r="K727" s="136"/>
      <c r="L727" s="136"/>
      <c r="M727" s="183"/>
      <c r="N727" s="136"/>
      <c r="O727" s="273"/>
      <c r="P727" s="56"/>
      <c r="Q727" s="56"/>
      <c r="R727" s="56"/>
      <c r="S727" s="56"/>
      <c r="T727" s="56"/>
      <c r="U727" s="56"/>
      <c r="V727" s="56"/>
      <c r="W727" s="56"/>
      <c r="X727" s="56"/>
      <c r="Y727" s="56"/>
      <c r="Z727" s="56"/>
    </row>
    <row r="728" spans="1:26" ht="15.75" customHeight="1">
      <c r="A728" s="271"/>
      <c r="B728" s="56"/>
      <c r="C728" s="56"/>
      <c r="D728" s="56"/>
      <c r="E728" s="56"/>
      <c r="F728" s="129"/>
      <c r="G728" s="222"/>
      <c r="H728" s="56"/>
      <c r="I728" s="56"/>
      <c r="J728" s="136"/>
      <c r="K728" s="136"/>
      <c r="L728" s="136"/>
      <c r="M728" s="183"/>
      <c r="N728" s="136"/>
      <c r="O728" s="273"/>
      <c r="P728" s="56"/>
      <c r="Q728" s="56"/>
      <c r="R728" s="56"/>
      <c r="S728" s="56"/>
      <c r="T728" s="56"/>
      <c r="U728" s="56"/>
      <c r="V728" s="56"/>
      <c r="W728" s="56"/>
      <c r="X728" s="56"/>
      <c r="Y728" s="56"/>
      <c r="Z728" s="56"/>
    </row>
    <row r="729" spans="1:26" ht="15.75" customHeight="1">
      <c r="A729" s="271"/>
      <c r="B729" s="56"/>
      <c r="C729" s="56"/>
      <c r="D729" s="56"/>
      <c r="E729" s="56"/>
      <c r="F729" s="129"/>
      <c r="G729" s="222"/>
      <c r="H729" s="56"/>
      <c r="I729" s="56"/>
      <c r="J729" s="136"/>
      <c r="K729" s="136"/>
      <c r="L729" s="136"/>
      <c r="M729" s="183"/>
      <c r="N729" s="136"/>
      <c r="O729" s="273"/>
      <c r="P729" s="56"/>
      <c r="Q729" s="56"/>
      <c r="R729" s="56"/>
      <c r="S729" s="56"/>
      <c r="T729" s="56"/>
      <c r="U729" s="56"/>
      <c r="V729" s="56"/>
      <c r="W729" s="56"/>
      <c r="X729" s="56"/>
      <c r="Y729" s="56"/>
      <c r="Z729" s="56"/>
    </row>
    <row r="730" spans="1:26" ht="15.75" customHeight="1">
      <c r="A730" s="271"/>
      <c r="B730" s="56"/>
      <c r="C730" s="56"/>
      <c r="D730" s="56"/>
      <c r="E730" s="56"/>
      <c r="F730" s="129"/>
      <c r="G730" s="222"/>
      <c r="H730" s="56"/>
      <c r="I730" s="56"/>
      <c r="J730" s="136"/>
      <c r="K730" s="136"/>
      <c r="L730" s="136"/>
      <c r="M730" s="183"/>
      <c r="N730" s="136"/>
      <c r="O730" s="273"/>
      <c r="P730" s="56"/>
      <c r="Q730" s="56"/>
      <c r="R730" s="56"/>
      <c r="S730" s="56"/>
      <c r="T730" s="56"/>
      <c r="U730" s="56"/>
      <c r="V730" s="56"/>
      <c r="W730" s="56"/>
      <c r="X730" s="56"/>
      <c r="Y730" s="56"/>
      <c r="Z730" s="56"/>
    </row>
    <row r="731" spans="1:26" ht="15.75" customHeight="1">
      <c r="A731" s="271"/>
      <c r="B731" s="56"/>
      <c r="C731" s="56"/>
      <c r="D731" s="56"/>
      <c r="E731" s="56"/>
      <c r="F731" s="129"/>
      <c r="G731" s="222"/>
      <c r="H731" s="56"/>
      <c r="I731" s="56"/>
      <c r="J731" s="136"/>
      <c r="K731" s="136"/>
      <c r="L731" s="136"/>
      <c r="M731" s="183"/>
      <c r="N731" s="136"/>
      <c r="O731" s="273"/>
      <c r="P731" s="56"/>
      <c r="Q731" s="56"/>
      <c r="R731" s="56"/>
      <c r="S731" s="56"/>
      <c r="T731" s="56"/>
      <c r="U731" s="56"/>
      <c r="V731" s="56"/>
      <c r="W731" s="56"/>
      <c r="X731" s="56"/>
      <c r="Y731" s="56"/>
      <c r="Z731" s="56"/>
    </row>
    <row r="732" spans="1:26" ht="15.75" customHeight="1">
      <c r="A732" s="271"/>
      <c r="B732" s="56"/>
      <c r="C732" s="56"/>
      <c r="D732" s="56"/>
      <c r="E732" s="56"/>
      <c r="F732" s="129"/>
      <c r="G732" s="222"/>
      <c r="H732" s="56"/>
      <c r="I732" s="56"/>
      <c r="J732" s="136"/>
      <c r="K732" s="136"/>
      <c r="L732" s="136"/>
      <c r="M732" s="183"/>
      <c r="N732" s="136"/>
      <c r="O732" s="273"/>
      <c r="P732" s="56"/>
      <c r="Q732" s="56"/>
      <c r="R732" s="56"/>
      <c r="S732" s="56"/>
      <c r="T732" s="56"/>
      <c r="U732" s="56"/>
      <c r="V732" s="56"/>
      <c r="W732" s="56"/>
      <c r="X732" s="56"/>
      <c r="Y732" s="56"/>
      <c r="Z732" s="56"/>
    </row>
    <row r="733" spans="1:26" ht="15.75" customHeight="1">
      <c r="A733" s="271"/>
      <c r="B733" s="56"/>
      <c r="C733" s="56"/>
      <c r="D733" s="56"/>
      <c r="E733" s="56"/>
      <c r="F733" s="129"/>
      <c r="G733" s="222"/>
      <c r="H733" s="56"/>
      <c r="I733" s="56"/>
      <c r="J733" s="136"/>
      <c r="K733" s="136"/>
      <c r="L733" s="136"/>
      <c r="M733" s="183"/>
      <c r="N733" s="136"/>
      <c r="O733" s="273"/>
      <c r="P733" s="56"/>
      <c r="Q733" s="56"/>
      <c r="R733" s="56"/>
      <c r="S733" s="56"/>
      <c r="T733" s="56"/>
      <c r="U733" s="56"/>
      <c r="V733" s="56"/>
      <c r="W733" s="56"/>
      <c r="X733" s="56"/>
      <c r="Y733" s="56"/>
      <c r="Z733" s="56"/>
    </row>
    <row r="734" spans="1:26" ht="15.75" customHeight="1">
      <c r="A734" s="271"/>
      <c r="B734" s="56"/>
      <c r="C734" s="56"/>
      <c r="D734" s="56"/>
      <c r="E734" s="56"/>
      <c r="F734" s="129"/>
      <c r="G734" s="222"/>
      <c r="H734" s="56"/>
      <c r="I734" s="56"/>
      <c r="J734" s="136"/>
      <c r="K734" s="136"/>
      <c r="L734" s="136"/>
      <c r="M734" s="183"/>
      <c r="N734" s="136"/>
      <c r="O734" s="273"/>
      <c r="P734" s="56"/>
      <c r="Q734" s="56"/>
      <c r="R734" s="56"/>
      <c r="S734" s="56"/>
      <c r="T734" s="56"/>
      <c r="U734" s="56"/>
      <c r="V734" s="56"/>
      <c r="W734" s="56"/>
      <c r="X734" s="56"/>
      <c r="Y734" s="56"/>
      <c r="Z734" s="56"/>
    </row>
    <row r="735" spans="1:26" ht="15.75" customHeight="1">
      <c r="A735" s="271"/>
      <c r="B735" s="56"/>
      <c r="C735" s="56"/>
      <c r="D735" s="56"/>
      <c r="E735" s="56"/>
      <c r="F735" s="129"/>
      <c r="G735" s="222"/>
      <c r="H735" s="56"/>
      <c r="I735" s="56"/>
      <c r="J735" s="136"/>
      <c r="K735" s="136"/>
      <c r="L735" s="136"/>
      <c r="M735" s="183"/>
      <c r="N735" s="136"/>
      <c r="O735" s="273"/>
      <c r="P735" s="56"/>
      <c r="Q735" s="56"/>
      <c r="R735" s="56"/>
      <c r="S735" s="56"/>
      <c r="T735" s="56"/>
      <c r="U735" s="56"/>
      <c r="V735" s="56"/>
      <c r="W735" s="56"/>
      <c r="X735" s="56"/>
      <c r="Y735" s="56"/>
      <c r="Z735" s="56"/>
    </row>
    <row r="736" spans="1:26" ht="15.75" customHeight="1">
      <c r="A736" s="271"/>
      <c r="B736" s="56"/>
      <c r="C736" s="56"/>
      <c r="D736" s="56"/>
      <c r="E736" s="56"/>
      <c r="F736" s="129"/>
      <c r="G736" s="222"/>
      <c r="H736" s="56"/>
      <c r="I736" s="56"/>
      <c r="J736" s="136"/>
      <c r="K736" s="136"/>
      <c r="L736" s="136"/>
      <c r="M736" s="183"/>
      <c r="N736" s="136"/>
      <c r="O736" s="273"/>
      <c r="P736" s="56"/>
      <c r="Q736" s="56"/>
      <c r="R736" s="56"/>
      <c r="S736" s="56"/>
      <c r="T736" s="56"/>
      <c r="U736" s="56"/>
      <c r="V736" s="56"/>
      <c r="W736" s="56"/>
      <c r="X736" s="56"/>
      <c r="Y736" s="56"/>
      <c r="Z736" s="56"/>
    </row>
    <row r="737" spans="1:26" ht="15.75" customHeight="1">
      <c r="A737" s="271"/>
      <c r="B737" s="56"/>
      <c r="C737" s="56"/>
      <c r="D737" s="56"/>
      <c r="E737" s="56"/>
      <c r="F737" s="129"/>
      <c r="G737" s="222"/>
      <c r="H737" s="56"/>
      <c r="I737" s="56"/>
      <c r="J737" s="136"/>
      <c r="K737" s="136"/>
      <c r="L737" s="136"/>
      <c r="M737" s="183"/>
      <c r="N737" s="136"/>
      <c r="O737" s="273"/>
      <c r="P737" s="56"/>
      <c r="Q737" s="56"/>
      <c r="R737" s="56"/>
      <c r="S737" s="56"/>
      <c r="T737" s="56"/>
      <c r="U737" s="56"/>
      <c r="V737" s="56"/>
      <c r="W737" s="56"/>
      <c r="X737" s="56"/>
      <c r="Y737" s="56"/>
      <c r="Z737" s="56"/>
    </row>
    <row r="738" spans="1:26" ht="15.75" customHeight="1">
      <c r="A738" s="271"/>
      <c r="B738" s="56"/>
      <c r="C738" s="56"/>
      <c r="D738" s="56"/>
      <c r="E738" s="56"/>
      <c r="F738" s="129"/>
      <c r="G738" s="222"/>
      <c r="H738" s="56"/>
      <c r="I738" s="56"/>
      <c r="J738" s="136"/>
      <c r="K738" s="136"/>
      <c r="L738" s="136"/>
      <c r="M738" s="183"/>
      <c r="N738" s="136"/>
      <c r="O738" s="273"/>
      <c r="P738" s="56"/>
      <c r="Q738" s="56"/>
      <c r="R738" s="56"/>
      <c r="S738" s="56"/>
      <c r="T738" s="56"/>
      <c r="U738" s="56"/>
      <c r="V738" s="56"/>
      <c r="W738" s="56"/>
      <c r="X738" s="56"/>
      <c r="Y738" s="56"/>
      <c r="Z738" s="56"/>
    </row>
    <row r="739" spans="1:26" ht="15.75" customHeight="1">
      <c r="A739" s="271"/>
      <c r="B739" s="56"/>
      <c r="C739" s="56"/>
      <c r="D739" s="56"/>
      <c r="E739" s="56"/>
      <c r="F739" s="129"/>
      <c r="G739" s="222"/>
      <c r="H739" s="56"/>
      <c r="I739" s="56"/>
      <c r="J739" s="136"/>
      <c r="K739" s="136"/>
      <c r="L739" s="136"/>
      <c r="M739" s="183"/>
      <c r="N739" s="136"/>
      <c r="O739" s="273"/>
      <c r="P739" s="56"/>
      <c r="Q739" s="56"/>
      <c r="R739" s="56"/>
      <c r="S739" s="56"/>
      <c r="T739" s="56"/>
      <c r="U739" s="56"/>
      <c r="V739" s="56"/>
      <c r="W739" s="56"/>
      <c r="X739" s="56"/>
      <c r="Y739" s="56"/>
      <c r="Z739" s="56"/>
    </row>
    <row r="740" spans="1:26" ht="15.75" customHeight="1">
      <c r="A740" s="271"/>
      <c r="B740" s="56"/>
      <c r="C740" s="56"/>
      <c r="D740" s="56"/>
      <c r="E740" s="56"/>
      <c r="F740" s="129"/>
      <c r="G740" s="222"/>
      <c r="H740" s="56"/>
      <c r="I740" s="56"/>
      <c r="J740" s="136"/>
      <c r="K740" s="136"/>
      <c r="L740" s="136"/>
      <c r="M740" s="183"/>
      <c r="N740" s="136"/>
      <c r="O740" s="273"/>
      <c r="P740" s="56"/>
      <c r="Q740" s="56"/>
      <c r="R740" s="56"/>
      <c r="S740" s="56"/>
      <c r="T740" s="56"/>
      <c r="U740" s="56"/>
      <c r="V740" s="56"/>
      <c r="W740" s="56"/>
      <c r="X740" s="56"/>
      <c r="Y740" s="56"/>
      <c r="Z740" s="56"/>
    </row>
    <row r="741" spans="1:26" ht="15.75" customHeight="1">
      <c r="A741" s="271"/>
      <c r="B741" s="56"/>
      <c r="C741" s="56"/>
      <c r="D741" s="56"/>
      <c r="E741" s="56"/>
      <c r="F741" s="129"/>
      <c r="G741" s="222"/>
      <c r="H741" s="56"/>
      <c r="I741" s="56"/>
      <c r="J741" s="136"/>
      <c r="K741" s="136"/>
      <c r="L741" s="136"/>
      <c r="M741" s="183"/>
      <c r="N741" s="136"/>
      <c r="O741" s="273"/>
      <c r="P741" s="56"/>
      <c r="Q741" s="56"/>
      <c r="R741" s="56"/>
      <c r="S741" s="56"/>
      <c r="T741" s="56"/>
      <c r="U741" s="56"/>
      <c r="V741" s="56"/>
      <c r="W741" s="56"/>
      <c r="X741" s="56"/>
      <c r="Y741" s="56"/>
      <c r="Z741" s="56"/>
    </row>
    <row r="742" spans="1:26" ht="15.75" customHeight="1">
      <c r="A742" s="271"/>
      <c r="B742" s="56"/>
      <c r="C742" s="56"/>
      <c r="D742" s="56"/>
      <c r="E742" s="56"/>
      <c r="F742" s="129"/>
      <c r="G742" s="222"/>
      <c r="H742" s="56"/>
      <c r="I742" s="56"/>
      <c r="J742" s="136"/>
      <c r="K742" s="136"/>
      <c r="L742" s="136"/>
      <c r="M742" s="183"/>
      <c r="N742" s="136"/>
      <c r="O742" s="273"/>
      <c r="P742" s="56"/>
      <c r="Q742" s="56"/>
      <c r="R742" s="56"/>
      <c r="S742" s="56"/>
      <c r="T742" s="56"/>
      <c r="U742" s="56"/>
      <c r="V742" s="56"/>
      <c r="W742" s="56"/>
      <c r="X742" s="56"/>
      <c r="Y742" s="56"/>
      <c r="Z742" s="56"/>
    </row>
    <row r="743" spans="1:26" ht="15.75" customHeight="1">
      <c r="A743" s="271"/>
      <c r="B743" s="56"/>
      <c r="C743" s="56"/>
      <c r="D743" s="56"/>
      <c r="E743" s="56"/>
      <c r="F743" s="129"/>
      <c r="G743" s="222"/>
      <c r="H743" s="56"/>
      <c r="I743" s="56"/>
      <c r="J743" s="136"/>
      <c r="K743" s="136"/>
      <c r="L743" s="136"/>
      <c r="M743" s="183"/>
      <c r="N743" s="136"/>
      <c r="O743" s="273"/>
      <c r="P743" s="56"/>
      <c r="Q743" s="56"/>
      <c r="R743" s="56"/>
      <c r="S743" s="56"/>
      <c r="T743" s="56"/>
      <c r="U743" s="56"/>
      <c r="V743" s="56"/>
      <c r="W743" s="56"/>
      <c r="X743" s="56"/>
      <c r="Y743" s="56"/>
      <c r="Z743" s="56"/>
    </row>
    <row r="744" spans="1:26" ht="15.75" customHeight="1">
      <c r="A744" s="271"/>
      <c r="B744" s="56"/>
      <c r="C744" s="56"/>
      <c r="D744" s="56"/>
      <c r="E744" s="56"/>
      <c r="F744" s="129"/>
      <c r="G744" s="222"/>
      <c r="H744" s="56"/>
      <c r="I744" s="56"/>
      <c r="J744" s="136"/>
      <c r="K744" s="136"/>
      <c r="L744" s="136"/>
      <c r="M744" s="183"/>
      <c r="N744" s="136"/>
      <c r="O744" s="273"/>
      <c r="P744" s="56"/>
      <c r="Q744" s="56"/>
      <c r="R744" s="56"/>
      <c r="S744" s="56"/>
      <c r="T744" s="56"/>
      <c r="U744" s="56"/>
      <c r="V744" s="56"/>
      <c r="W744" s="56"/>
      <c r="X744" s="56"/>
      <c r="Y744" s="56"/>
      <c r="Z744" s="56"/>
    </row>
    <row r="745" spans="1:26" ht="15.75" customHeight="1">
      <c r="A745" s="271"/>
      <c r="B745" s="56"/>
      <c r="C745" s="56"/>
      <c r="D745" s="56"/>
      <c r="E745" s="56"/>
      <c r="F745" s="129"/>
      <c r="G745" s="222"/>
      <c r="H745" s="56"/>
      <c r="I745" s="56"/>
      <c r="J745" s="136"/>
      <c r="K745" s="136"/>
      <c r="L745" s="136"/>
      <c r="M745" s="183"/>
      <c r="N745" s="136"/>
      <c r="O745" s="273"/>
      <c r="P745" s="56"/>
      <c r="Q745" s="56"/>
      <c r="R745" s="56"/>
      <c r="S745" s="56"/>
      <c r="T745" s="56"/>
      <c r="U745" s="56"/>
      <c r="V745" s="56"/>
      <c r="W745" s="56"/>
      <c r="X745" s="56"/>
      <c r="Y745" s="56"/>
      <c r="Z745" s="56"/>
    </row>
    <row r="746" spans="1:26" ht="15.75" customHeight="1">
      <c r="A746" s="271"/>
      <c r="B746" s="56"/>
      <c r="C746" s="56"/>
      <c r="D746" s="56"/>
      <c r="E746" s="56"/>
      <c r="F746" s="129"/>
      <c r="G746" s="222"/>
      <c r="H746" s="56"/>
      <c r="I746" s="56"/>
      <c r="J746" s="136"/>
      <c r="K746" s="136"/>
      <c r="L746" s="136"/>
      <c r="M746" s="183"/>
      <c r="N746" s="136"/>
      <c r="O746" s="273"/>
      <c r="P746" s="56"/>
      <c r="Q746" s="56"/>
      <c r="R746" s="56"/>
      <c r="S746" s="56"/>
      <c r="T746" s="56"/>
      <c r="U746" s="56"/>
      <c r="V746" s="56"/>
      <c r="W746" s="56"/>
      <c r="X746" s="56"/>
      <c r="Y746" s="56"/>
      <c r="Z746" s="56"/>
    </row>
    <row r="747" spans="1:26" ht="15.75" customHeight="1">
      <c r="A747" s="271"/>
      <c r="B747" s="56"/>
      <c r="C747" s="56"/>
      <c r="D747" s="56"/>
      <c r="E747" s="56"/>
      <c r="F747" s="129"/>
      <c r="G747" s="222"/>
      <c r="H747" s="56"/>
      <c r="I747" s="56"/>
      <c r="J747" s="136"/>
      <c r="K747" s="136"/>
      <c r="L747" s="136"/>
      <c r="M747" s="183"/>
      <c r="N747" s="136"/>
      <c r="O747" s="273"/>
      <c r="P747" s="56"/>
      <c r="Q747" s="56"/>
      <c r="R747" s="56"/>
      <c r="S747" s="56"/>
      <c r="T747" s="56"/>
      <c r="U747" s="56"/>
      <c r="V747" s="56"/>
      <c r="W747" s="56"/>
      <c r="X747" s="56"/>
      <c r="Y747" s="56"/>
      <c r="Z747" s="56"/>
    </row>
    <row r="748" spans="1:26" ht="15.75" customHeight="1">
      <c r="A748" s="271"/>
      <c r="B748" s="56"/>
      <c r="C748" s="56"/>
      <c r="D748" s="56"/>
      <c r="E748" s="56"/>
      <c r="F748" s="129"/>
      <c r="G748" s="222"/>
      <c r="H748" s="56"/>
      <c r="I748" s="56"/>
      <c r="J748" s="136"/>
      <c r="K748" s="136"/>
      <c r="L748" s="136"/>
      <c r="M748" s="183"/>
      <c r="N748" s="136"/>
      <c r="O748" s="273"/>
      <c r="P748" s="56"/>
      <c r="Q748" s="56"/>
      <c r="R748" s="56"/>
      <c r="S748" s="56"/>
      <c r="T748" s="56"/>
      <c r="U748" s="56"/>
      <c r="V748" s="56"/>
      <c r="W748" s="56"/>
      <c r="X748" s="56"/>
      <c r="Y748" s="56"/>
      <c r="Z748" s="56"/>
    </row>
    <row r="749" spans="1:26" ht="15.75" customHeight="1">
      <c r="A749" s="271"/>
      <c r="B749" s="56"/>
      <c r="C749" s="56"/>
      <c r="D749" s="56"/>
      <c r="E749" s="56"/>
      <c r="F749" s="129"/>
      <c r="G749" s="222"/>
      <c r="H749" s="56"/>
      <c r="I749" s="56"/>
      <c r="J749" s="136"/>
      <c r="K749" s="136"/>
      <c r="L749" s="136"/>
      <c r="M749" s="183"/>
      <c r="N749" s="136"/>
      <c r="O749" s="273"/>
      <c r="P749" s="56"/>
      <c r="Q749" s="56"/>
      <c r="R749" s="56"/>
      <c r="S749" s="56"/>
      <c r="T749" s="56"/>
      <c r="U749" s="56"/>
      <c r="V749" s="56"/>
      <c r="W749" s="56"/>
      <c r="X749" s="56"/>
      <c r="Y749" s="56"/>
      <c r="Z749" s="56"/>
    </row>
    <row r="750" spans="1:26" ht="15.75" customHeight="1">
      <c r="A750" s="271"/>
      <c r="B750" s="56"/>
      <c r="C750" s="56"/>
      <c r="D750" s="56"/>
      <c r="E750" s="56"/>
      <c r="F750" s="129"/>
      <c r="G750" s="222"/>
      <c r="H750" s="56"/>
      <c r="I750" s="56"/>
      <c r="J750" s="136"/>
      <c r="K750" s="136"/>
      <c r="L750" s="136"/>
      <c r="M750" s="183"/>
      <c r="N750" s="136"/>
      <c r="O750" s="273"/>
      <c r="P750" s="56"/>
      <c r="Q750" s="56"/>
      <c r="R750" s="56"/>
      <c r="S750" s="56"/>
      <c r="T750" s="56"/>
      <c r="U750" s="56"/>
      <c r="V750" s="56"/>
      <c r="W750" s="56"/>
      <c r="X750" s="56"/>
      <c r="Y750" s="56"/>
      <c r="Z750" s="56"/>
    </row>
    <row r="751" spans="1:26" ht="15.75" customHeight="1">
      <c r="A751" s="271"/>
      <c r="B751" s="56"/>
      <c r="C751" s="56"/>
      <c r="D751" s="56"/>
      <c r="E751" s="56"/>
      <c r="F751" s="129"/>
      <c r="G751" s="222"/>
      <c r="H751" s="56"/>
      <c r="I751" s="56"/>
      <c r="J751" s="136"/>
      <c r="K751" s="136"/>
      <c r="L751" s="136"/>
      <c r="M751" s="183"/>
      <c r="N751" s="136"/>
      <c r="O751" s="273"/>
      <c r="P751" s="56"/>
      <c r="Q751" s="56"/>
      <c r="R751" s="56"/>
      <c r="S751" s="56"/>
      <c r="T751" s="56"/>
      <c r="U751" s="56"/>
      <c r="V751" s="56"/>
      <c r="W751" s="56"/>
      <c r="X751" s="56"/>
      <c r="Y751" s="56"/>
      <c r="Z751" s="56"/>
    </row>
    <row r="752" spans="1:26" ht="15.75" customHeight="1">
      <c r="A752" s="271"/>
      <c r="B752" s="56"/>
      <c r="C752" s="56"/>
      <c r="D752" s="56"/>
      <c r="E752" s="56"/>
      <c r="F752" s="129"/>
      <c r="G752" s="222"/>
      <c r="H752" s="56"/>
      <c r="I752" s="56"/>
      <c r="J752" s="136"/>
      <c r="K752" s="136"/>
      <c r="L752" s="136"/>
      <c r="M752" s="183"/>
      <c r="N752" s="136"/>
      <c r="O752" s="273"/>
      <c r="P752" s="56"/>
      <c r="Q752" s="56"/>
      <c r="R752" s="56"/>
      <c r="S752" s="56"/>
      <c r="T752" s="56"/>
      <c r="U752" s="56"/>
      <c r="V752" s="56"/>
      <c r="W752" s="56"/>
      <c r="X752" s="56"/>
      <c r="Y752" s="56"/>
      <c r="Z752" s="56"/>
    </row>
    <row r="753" spans="1:26" ht="15.75" customHeight="1">
      <c r="A753" s="271"/>
      <c r="B753" s="56"/>
      <c r="C753" s="56"/>
      <c r="D753" s="56"/>
      <c r="E753" s="56"/>
      <c r="F753" s="129"/>
      <c r="G753" s="222"/>
      <c r="H753" s="56"/>
      <c r="I753" s="56"/>
      <c r="J753" s="136"/>
      <c r="K753" s="136"/>
      <c r="L753" s="136"/>
      <c r="M753" s="183"/>
      <c r="N753" s="136"/>
      <c r="O753" s="273"/>
      <c r="P753" s="56"/>
      <c r="Q753" s="56"/>
      <c r="R753" s="56"/>
      <c r="S753" s="56"/>
      <c r="T753" s="56"/>
      <c r="U753" s="56"/>
      <c r="V753" s="56"/>
      <c r="W753" s="56"/>
      <c r="X753" s="56"/>
      <c r="Y753" s="56"/>
      <c r="Z753" s="56"/>
    </row>
    <row r="754" spans="1:26" ht="15.75" customHeight="1">
      <c r="A754" s="271"/>
      <c r="B754" s="56"/>
      <c r="C754" s="56"/>
      <c r="D754" s="56"/>
      <c r="E754" s="56"/>
      <c r="F754" s="129"/>
      <c r="G754" s="222"/>
      <c r="H754" s="56"/>
      <c r="I754" s="56"/>
      <c r="J754" s="136"/>
      <c r="K754" s="136"/>
      <c r="L754" s="136"/>
      <c r="M754" s="183"/>
      <c r="N754" s="136"/>
      <c r="O754" s="273"/>
      <c r="P754" s="56"/>
      <c r="Q754" s="56"/>
      <c r="R754" s="56"/>
      <c r="S754" s="56"/>
      <c r="T754" s="56"/>
      <c r="U754" s="56"/>
      <c r="V754" s="56"/>
      <c r="W754" s="56"/>
      <c r="X754" s="56"/>
      <c r="Y754" s="56"/>
      <c r="Z754" s="56"/>
    </row>
    <row r="755" spans="1:26" ht="15.75" customHeight="1">
      <c r="A755" s="271"/>
      <c r="B755" s="56"/>
      <c r="C755" s="56"/>
      <c r="D755" s="56"/>
      <c r="E755" s="56"/>
      <c r="F755" s="129"/>
      <c r="G755" s="222"/>
      <c r="H755" s="56"/>
      <c r="I755" s="56"/>
      <c r="J755" s="136"/>
      <c r="K755" s="136"/>
      <c r="L755" s="136"/>
      <c r="M755" s="183"/>
      <c r="N755" s="136"/>
      <c r="O755" s="273"/>
      <c r="P755" s="56"/>
      <c r="Q755" s="56"/>
      <c r="R755" s="56"/>
      <c r="S755" s="56"/>
      <c r="T755" s="56"/>
      <c r="U755" s="56"/>
      <c r="V755" s="56"/>
      <c r="W755" s="56"/>
      <c r="X755" s="56"/>
      <c r="Y755" s="56"/>
      <c r="Z755" s="56"/>
    </row>
    <row r="756" spans="1:26" ht="15.75" customHeight="1">
      <c r="A756" s="271"/>
      <c r="B756" s="56"/>
      <c r="C756" s="56"/>
      <c r="D756" s="56"/>
      <c r="E756" s="56"/>
      <c r="F756" s="129"/>
      <c r="G756" s="222"/>
      <c r="H756" s="56"/>
      <c r="I756" s="56"/>
      <c r="J756" s="136"/>
      <c r="K756" s="136"/>
      <c r="L756" s="136"/>
      <c r="M756" s="183"/>
      <c r="N756" s="136"/>
      <c r="O756" s="273"/>
      <c r="P756" s="56"/>
      <c r="Q756" s="56"/>
      <c r="R756" s="56"/>
      <c r="S756" s="56"/>
      <c r="T756" s="56"/>
      <c r="U756" s="56"/>
      <c r="V756" s="56"/>
      <c r="W756" s="56"/>
      <c r="X756" s="56"/>
      <c r="Y756" s="56"/>
      <c r="Z756" s="56"/>
    </row>
    <row r="757" spans="1:26" ht="15.75" customHeight="1">
      <c r="A757" s="271"/>
      <c r="B757" s="56"/>
      <c r="C757" s="56"/>
      <c r="D757" s="56"/>
      <c r="E757" s="56"/>
      <c r="F757" s="129"/>
      <c r="G757" s="222"/>
      <c r="H757" s="56"/>
      <c r="I757" s="56"/>
      <c r="J757" s="136"/>
      <c r="K757" s="136"/>
      <c r="L757" s="136"/>
      <c r="M757" s="183"/>
      <c r="N757" s="136"/>
      <c r="O757" s="273"/>
      <c r="P757" s="56"/>
      <c r="Q757" s="56"/>
      <c r="R757" s="56"/>
      <c r="S757" s="56"/>
      <c r="T757" s="56"/>
      <c r="U757" s="56"/>
      <c r="V757" s="56"/>
      <c r="W757" s="56"/>
      <c r="X757" s="56"/>
      <c r="Y757" s="56"/>
      <c r="Z757" s="56"/>
    </row>
    <row r="758" spans="1:26" ht="15.75" customHeight="1">
      <c r="A758" s="271"/>
      <c r="B758" s="56"/>
      <c r="C758" s="56"/>
      <c r="D758" s="56"/>
      <c r="E758" s="56"/>
      <c r="F758" s="129"/>
      <c r="G758" s="222"/>
      <c r="H758" s="56"/>
      <c r="I758" s="56"/>
      <c r="J758" s="136"/>
      <c r="K758" s="136"/>
      <c r="L758" s="136"/>
      <c r="M758" s="183"/>
      <c r="N758" s="136"/>
      <c r="O758" s="273"/>
      <c r="P758" s="56"/>
      <c r="Q758" s="56"/>
      <c r="R758" s="56"/>
      <c r="S758" s="56"/>
      <c r="T758" s="56"/>
      <c r="U758" s="56"/>
      <c r="V758" s="56"/>
      <c r="W758" s="56"/>
      <c r="X758" s="56"/>
      <c r="Y758" s="56"/>
      <c r="Z758" s="56"/>
    </row>
    <row r="759" spans="1:26" ht="15.75" customHeight="1">
      <c r="A759" s="271"/>
      <c r="B759" s="56"/>
      <c r="C759" s="56"/>
      <c r="D759" s="56"/>
      <c r="E759" s="56"/>
      <c r="F759" s="129"/>
      <c r="G759" s="222"/>
      <c r="H759" s="56"/>
      <c r="I759" s="56"/>
      <c r="J759" s="136"/>
      <c r="K759" s="136"/>
      <c r="L759" s="136"/>
      <c r="M759" s="183"/>
      <c r="N759" s="136"/>
      <c r="O759" s="273"/>
      <c r="P759" s="56"/>
      <c r="Q759" s="56"/>
      <c r="R759" s="56"/>
      <c r="S759" s="56"/>
      <c r="T759" s="56"/>
      <c r="U759" s="56"/>
      <c r="V759" s="56"/>
      <c r="W759" s="56"/>
      <c r="X759" s="56"/>
      <c r="Y759" s="56"/>
      <c r="Z759" s="56"/>
    </row>
    <row r="760" spans="1:26" ht="15.75" customHeight="1">
      <c r="A760" s="271"/>
      <c r="B760" s="56"/>
      <c r="C760" s="56"/>
      <c r="D760" s="56"/>
      <c r="E760" s="56"/>
      <c r="F760" s="129"/>
      <c r="G760" s="222"/>
      <c r="H760" s="56"/>
      <c r="I760" s="56"/>
      <c r="J760" s="136"/>
      <c r="K760" s="136"/>
      <c r="L760" s="136"/>
      <c r="M760" s="183"/>
      <c r="N760" s="136"/>
      <c r="O760" s="273"/>
      <c r="P760" s="56"/>
      <c r="Q760" s="56"/>
      <c r="R760" s="56"/>
      <c r="S760" s="56"/>
      <c r="T760" s="56"/>
      <c r="U760" s="56"/>
      <c r="V760" s="56"/>
      <c r="W760" s="56"/>
      <c r="X760" s="56"/>
      <c r="Y760" s="56"/>
      <c r="Z760" s="56"/>
    </row>
    <row r="761" spans="1:26" ht="15.75" customHeight="1">
      <c r="A761" s="271"/>
      <c r="B761" s="56"/>
      <c r="C761" s="56"/>
      <c r="D761" s="56"/>
      <c r="E761" s="56"/>
      <c r="F761" s="129"/>
      <c r="G761" s="222"/>
      <c r="H761" s="56"/>
      <c r="I761" s="56"/>
      <c r="J761" s="136"/>
      <c r="K761" s="136"/>
      <c r="L761" s="136"/>
      <c r="M761" s="183"/>
      <c r="N761" s="136"/>
      <c r="O761" s="273"/>
      <c r="P761" s="56"/>
      <c r="Q761" s="56"/>
      <c r="R761" s="56"/>
      <c r="S761" s="56"/>
      <c r="T761" s="56"/>
      <c r="U761" s="56"/>
      <c r="V761" s="56"/>
      <c r="W761" s="56"/>
      <c r="X761" s="56"/>
      <c r="Y761" s="56"/>
      <c r="Z761" s="56"/>
    </row>
    <row r="762" spans="1:26" ht="15.75" customHeight="1">
      <c r="A762" s="271"/>
      <c r="B762" s="56"/>
      <c r="C762" s="56"/>
      <c r="D762" s="56"/>
      <c r="E762" s="56"/>
      <c r="F762" s="129"/>
      <c r="G762" s="222"/>
      <c r="H762" s="56"/>
      <c r="I762" s="56"/>
      <c r="J762" s="136"/>
      <c r="K762" s="136"/>
      <c r="L762" s="136"/>
      <c r="M762" s="183"/>
      <c r="N762" s="136"/>
      <c r="O762" s="273"/>
      <c r="P762" s="56"/>
      <c r="Q762" s="56"/>
      <c r="R762" s="56"/>
      <c r="S762" s="56"/>
      <c r="T762" s="56"/>
      <c r="U762" s="56"/>
      <c r="V762" s="56"/>
      <c r="W762" s="56"/>
      <c r="X762" s="56"/>
      <c r="Y762" s="56"/>
      <c r="Z762" s="56"/>
    </row>
    <row r="763" spans="1:26" ht="15.75" customHeight="1">
      <c r="A763" s="271"/>
      <c r="B763" s="56"/>
      <c r="C763" s="56"/>
      <c r="D763" s="56"/>
      <c r="E763" s="56"/>
      <c r="F763" s="129"/>
      <c r="G763" s="222"/>
      <c r="H763" s="56"/>
      <c r="I763" s="56"/>
      <c r="J763" s="136"/>
      <c r="K763" s="136"/>
      <c r="L763" s="136"/>
      <c r="M763" s="183"/>
      <c r="N763" s="136"/>
      <c r="O763" s="273"/>
      <c r="P763" s="56"/>
      <c r="Q763" s="56"/>
      <c r="R763" s="56"/>
      <c r="S763" s="56"/>
      <c r="T763" s="56"/>
      <c r="U763" s="56"/>
      <c r="V763" s="56"/>
      <c r="W763" s="56"/>
      <c r="X763" s="56"/>
      <c r="Y763" s="56"/>
      <c r="Z763" s="56"/>
    </row>
    <row r="764" spans="1:26" ht="15.75" customHeight="1">
      <c r="A764" s="271"/>
      <c r="B764" s="56"/>
      <c r="C764" s="56"/>
      <c r="D764" s="56"/>
      <c r="E764" s="56"/>
      <c r="F764" s="129"/>
      <c r="G764" s="222"/>
      <c r="H764" s="56"/>
      <c r="I764" s="56"/>
      <c r="J764" s="136"/>
      <c r="K764" s="136"/>
      <c r="L764" s="136"/>
      <c r="M764" s="183"/>
      <c r="N764" s="136"/>
      <c r="O764" s="273"/>
      <c r="P764" s="56"/>
      <c r="Q764" s="56"/>
      <c r="R764" s="56"/>
      <c r="S764" s="56"/>
      <c r="T764" s="56"/>
      <c r="U764" s="56"/>
      <c r="V764" s="56"/>
      <c r="W764" s="56"/>
      <c r="X764" s="56"/>
      <c r="Y764" s="56"/>
      <c r="Z764" s="56"/>
    </row>
    <row r="765" spans="1:26" ht="15.75" customHeight="1">
      <c r="A765" s="271"/>
      <c r="B765" s="56"/>
      <c r="C765" s="56"/>
      <c r="D765" s="56"/>
      <c r="E765" s="56"/>
      <c r="F765" s="129"/>
      <c r="G765" s="222"/>
      <c r="H765" s="56"/>
      <c r="I765" s="56"/>
      <c r="J765" s="136"/>
      <c r="K765" s="136"/>
      <c r="L765" s="136"/>
      <c r="M765" s="183"/>
      <c r="N765" s="136"/>
      <c r="O765" s="273"/>
      <c r="P765" s="56"/>
      <c r="Q765" s="56"/>
      <c r="R765" s="56"/>
      <c r="S765" s="56"/>
      <c r="T765" s="56"/>
      <c r="U765" s="56"/>
      <c r="V765" s="56"/>
      <c r="W765" s="56"/>
      <c r="X765" s="56"/>
      <c r="Y765" s="56"/>
      <c r="Z765" s="56"/>
    </row>
    <row r="766" spans="1:26" ht="15.75" customHeight="1">
      <c r="A766" s="271"/>
      <c r="B766" s="56"/>
      <c r="C766" s="56"/>
      <c r="D766" s="56"/>
      <c r="E766" s="56"/>
      <c r="F766" s="129"/>
      <c r="G766" s="222"/>
      <c r="H766" s="56"/>
      <c r="I766" s="56"/>
      <c r="J766" s="136"/>
      <c r="K766" s="136"/>
      <c r="L766" s="136"/>
      <c r="M766" s="183"/>
      <c r="N766" s="136"/>
      <c r="O766" s="273"/>
      <c r="P766" s="56"/>
      <c r="Q766" s="56"/>
      <c r="R766" s="56"/>
      <c r="S766" s="56"/>
      <c r="T766" s="56"/>
      <c r="U766" s="56"/>
      <c r="V766" s="56"/>
      <c r="W766" s="56"/>
      <c r="X766" s="56"/>
      <c r="Y766" s="56"/>
      <c r="Z766" s="56"/>
    </row>
    <row r="767" spans="1:26" ht="15.75" customHeight="1">
      <c r="A767" s="271"/>
      <c r="B767" s="56"/>
      <c r="C767" s="56"/>
      <c r="D767" s="56"/>
      <c r="E767" s="56"/>
      <c r="F767" s="129"/>
      <c r="G767" s="222"/>
      <c r="H767" s="56"/>
      <c r="I767" s="56"/>
      <c r="J767" s="136"/>
      <c r="K767" s="136"/>
      <c r="L767" s="136"/>
      <c r="M767" s="183"/>
      <c r="N767" s="136"/>
      <c r="O767" s="273"/>
      <c r="P767" s="56"/>
      <c r="Q767" s="56"/>
      <c r="R767" s="56"/>
      <c r="S767" s="56"/>
      <c r="T767" s="56"/>
      <c r="U767" s="56"/>
      <c r="V767" s="56"/>
      <c r="W767" s="56"/>
      <c r="X767" s="56"/>
      <c r="Y767" s="56"/>
      <c r="Z767" s="56"/>
    </row>
    <row r="768" spans="1:26" ht="15.75" customHeight="1">
      <c r="A768" s="271"/>
      <c r="B768" s="56"/>
      <c r="C768" s="56"/>
      <c r="D768" s="56"/>
      <c r="E768" s="56"/>
      <c r="F768" s="129"/>
      <c r="G768" s="222"/>
      <c r="H768" s="56"/>
      <c r="I768" s="56"/>
      <c r="J768" s="136"/>
      <c r="K768" s="136"/>
      <c r="L768" s="136"/>
      <c r="M768" s="183"/>
      <c r="N768" s="136"/>
      <c r="O768" s="273"/>
      <c r="P768" s="56"/>
      <c r="Q768" s="56"/>
      <c r="R768" s="56"/>
      <c r="S768" s="56"/>
      <c r="T768" s="56"/>
      <c r="U768" s="56"/>
      <c r="V768" s="56"/>
      <c r="W768" s="56"/>
      <c r="X768" s="56"/>
      <c r="Y768" s="56"/>
      <c r="Z768" s="56"/>
    </row>
    <row r="769" spans="1:26" ht="15.75" customHeight="1">
      <c r="A769" s="271"/>
      <c r="B769" s="56"/>
      <c r="C769" s="56"/>
      <c r="D769" s="56"/>
      <c r="E769" s="56"/>
      <c r="F769" s="129"/>
      <c r="G769" s="222"/>
      <c r="H769" s="56"/>
      <c r="I769" s="56"/>
      <c r="J769" s="136"/>
      <c r="K769" s="136"/>
      <c r="L769" s="136"/>
      <c r="M769" s="183"/>
      <c r="N769" s="136"/>
      <c r="O769" s="273"/>
      <c r="P769" s="56"/>
      <c r="Q769" s="56"/>
      <c r="R769" s="56"/>
      <c r="S769" s="56"/>
      <c r="T769" s="56"/>
      <c r="U769" s="56"/>
      <c r="V769" s="56"/>
      <c r="W769" s="56"/>
      <c r="X769" s="56"/>
      <c r="Y769" s="56"/>
      <c r="Z769" s="56"/>
    </row>
    <row r="770" spans="1:26" ht="15.75" customHeight="1">
      <c r="A770" s="271"/>
      <c r="B770" s="56"/>
      <c r="C770" s="56"/>
      <c r="D770" s="56"/>
      <c r="E770" s="56"/>
      <c r="F770" s="129"/>
      <c r="G770" s="222"/>
      <c r="H770" s="56"/>
      <c r="I770" s="56"/>
      <c r="J770" s="136"/>
      <c r="K770" s="136"/>
      <c r="L770" s="136"/>
      <c r="M770" s="183"/>
      <c r="N770" s="136"/>
      <c r="O770" s="273"/>
      <c r="P770" s="56"/>
      <c r="Q770" s="56"/>
      <c r="R770" s="56"/>
      <c r="S770" s="56"/>
      <c r="T770" s="56"/>
      <c r="U770" s="56"/>
      <c r="V770" s="56"/>
      <c r="W770" s="56"/>
      <c r="X770" s="56"/>
      <c r="Y770" s="56"/>
      <c r="Z770" s="56"/>
    </row>
    <row r="771" spans="1:26" ht="15.75" customHeight="1">
      <c r="A771" s="271"/>
      <c r="B771" s="56"/>
      <c r="C771" s="56"/>
      <c r="D771" s="56"/>
      <c r="E771" s="56"/>
      <c r="F771" s="129"/>
      <c r="G771" s="222"/>
      <c r="H771" s="56"/>
      <c r="I771" s="56"/>
      <c r="J771" s="136"/>
      <c r="K771" s="136"/>
      <c r="L771" s="136"/>
      <c r="M771" s="183"/>
      <c r="N771" s="136"/>
      <c r="O771" s="273"/>
      <c r="P771" s="56"/>
      <c r="Q771" s="56"/>
      <c r="R771" s="56"/>
      <c r="S771" s="56"/>
      <c r="T771" s="56"/>
      <c r="U771" s="56"/>
      <c r="V771" s="56"/>
      <c r="W771" s="56"/>
      <c r="X771" s="56"/>
      <c r="Y771" s="56"/>
      <c r="Z771" s="56"/>
    </row>
    <row r="772" spans="1:26" ht="15.75" customHeight="1">
      <c r="A772" s="271"/>
      <c r="B772" s="56"/>
      <c r="C772" s="56"/>
      <c r="D772" s="56"/>
      <c r="E772" s="56"/>
      <c r="F772" s="129"/>
      <c r="G772" s="222"/>
      <c r="H772" s="56"/>
      <c r="I772" s="56"/>
      <c r="J772" s="136"/>
      <c r="K772" s="136"/>
      <c r="L772" s="136"/>
      <c r="M772" s="183"/>
      <c r="N772" s="136"/>
      <c r="O772" s="273"/>
      <c r="P772" s="56"/>
      <c r="Q772" s="56"/>
      <c r="R772" s="56"/>
      <c r="S772" s="56"/>
      <c r="T772" s="56"/>
      <c r="U772" s="56"/>
      <c r="V772" s="56"/>
      <c r="W772" s="56"/>
      <c r="X772" s="56"/>
      <c r="Y772" s="56"/>
      <c r="Z772" s="56"/>
    </row>
    <row r="773" spans="1:26" ht="15.75" customHeight="1">
      <c r="A773" s="271"/>
      <c r="B773" s="56"/>
      <c r="C773" s="56"/>
      <c r="D773" s="56"/>
      <c r="E773" s="56"/>
      <c r="F773" s="129"/>
      <c r="G773" s="222"/>
      <c r="H773" s="56"/>
      <c r="I773" s="56"/>
      <c r="J773" s="136"/>
      <c r="K773" s="136"/>
      <c r="L773" s="136"/>
      <c r="M773" s="183"/>
      <c r="N773" s="136"/>
      <c r="O773" s="273"/>
      <c r="P773" s="56"/>
      <c r="Q773" s="56"/>
      <c r="R773" s="56"/>
      <c r="S773" s="56"/>
      <c r="T773" s="56"/>
      <c r="U773" s="56"/>
      <c r="V773" s="56"/>
      <c r="W773" s="56"/>
      <c r="X773" s="56"/>
      <c r="Y773" s="56"/>
      <c r="Z773" s="56"/>
    </row>
    <row r="774" spans="1:26" ht="15.75" customHeight="1">
      <c r="A774" s="271"/>
      <c r="B774" s="56"/>
      <c r="C774" s="56"/>
      <c r="D774" s="56"/>
      <c r="E774" s="56"/>
      <c r="F774" s="129"/>
      <c r="G774" s="222"/>
      <c r="H774" s="56"/>
      <c r="I774" s="56"/>
      <c r="J774" s="136"/>
      <c r="K774" s="136"/>
      <c r="L774" s="136"/>
      <c r="M774" s="183"/>
      <c r="N774" s="136"/>
      <c r="O774" s="273"/>
      <c r="P774" s="56"/>
      <c r="Q774" s="56"/>
      <c r="R774" s="56"/>
      <c r="S774" s="56"/>
      <c r="T774" s="56"/>
      <c r="U774" s="56"/>
      <c r="V774" s="56"/>
      <c r="W774" s="56"/>
      <c r="X774" s="56"/>
      <c r="Y774" s="56"/>
      <c r="Z774" s="56"/>
    </row>
    <row r="775" spans="1:26" ht="15.75" customHeight="1">
      <c r="A775" s="271"/>
      <c r="B775" s="56"/>
      <c r="C775" s="56"/>
      <c r="D775" s="56"/>
      <c r="E775" s="56"/>
      <c r="F775" s="129"/>
      <c r="G775" s="222"/>
      <c r="H775" s="56"/>
      <c r="I775" s="56"/>
      <c r="J775" s="136"/>
      <c r="K775" s="136"/>
      <c r="L775" s="136"/>
      <c r="M775" s="183"/>
      <c r="N775" s="136"/>
      <c r="O775" s="273"/>
      <c r="P775" s="56"/>
      <c r="Q775" s="56"/>
      <c r="R775" s="56"/>
      <c r="S775" s="56"/>
      <c r="T775" s="56"/>
      <c r="U775" s="56"/>
      <c r="V775" s="56"/>
      <c r="W775" s="56"/>
      <c r="X775" s="56"/>
      <c r="Y775" s="56"/>
      <c r="Z775" s="56"/>
    </row>
    <row r="776" spans="1:26" ht="15.75" customHeight="1">
      <c r="A776" s="271"/>
      <c r="B776" s="56"/>
      <c r="C776" s="56"/>
      <c r="D776" s="56"/>
      <c r="E776" s="56"/>
      <c r="F776" s="129"/>
      <c r="G776" s="222"/>
      <c r="H776" s="56"/>
      <c r="I776" s="56"/>
      <c r="J776" s="136"/>
      <c r="K776" s="136"/>
      <c r="L776" s="136"/>
      <c r="M776" s="183"/>
      <c r="N776" s="136"/>
      <c r="O776" s="273"/>
      <c r="P776" s="56"/>
      <c r="Q776" s="56"/>
      <c r="R776" s="56"/>
      <c r="S776" s="56"/>
      <c r="T776" s="56"/>
      <c r="U776" s="56"/>
      <c r="V776" s="56"/>
      <c r="W776" s="56"/>
      <c r="X776" s="56"/>
      <c r="Y776" s="56"/>
      <c r="Z776" s="56"/>
    </row>
    <row r="777" spans="1:26" ht="15.75" customHeight="1">
      <c r="A777" s="271"/>
      <c r="B777" s="56"/>
      <c r="C777" s="56"/>
      <c r="D777" s="56"/>
      <c r="E777" s="56"/>
      <c r="F777" s="129"/>
      <c r="G777" s="222"/>
      <c r="H777" s="56"/>
      <c r="I777" s="56"/>
      <c r="J777" s="136"/>
      <c r="K777" s="136"/>
      <c r="L777" s="136"/>
      <c r="M777" s="183"/>
      <c r="N777" s="136"/>
      <c r="O777" s="273"/>
      <c r="P777" s="56"/>
      <c r="Q777" s="56"/>
      <c r="R777" s="56"/>
      <c r="S777" s="56"/>
      <c r="T777" s="56"/>
      <c r="U777" s="56"/>
      <c r="V777" s="56"/>
      <c r="W777" s="56"/>
      <c r="X777" s="56"/>
      <c r="Y777" s="56"/>
      <c r="Z777" s="56"/>
    </row>
    <row r="778" spans="1:26" ht="15.75" customHeight="1">
      <c r="A778" s="271"/>
      <c r="B778" s="56"/>
      <c r="C778" s="56"/>
      <c r="D778" s="56"/>
      <c r="E778" s="56"/>
      <c r="F778" s="129"/>
      <c r="G778" s="222"/>
      <c r="H778" s="56"/>
      <c r="I778" s="56"/>
      <c r="J778" s="136"/>
      <c r="K778" s="136"/>
      <c r="L778" s="136"/>
      <c r="M778" s="183"/>
      <c r="N778" s="136"/>
      <c r="O778" s="273"/>
      <c r="P778" s="56"/>
      <c r="Q778" s="56"/>
      <c r="R778" s="56"/>
      <c r="S778" s="56"/>
      <c r="T778" s="56"/>
      <c r="U778" s="56"/>
      <c r="V778" s="56"/>
      <c r="W778" s="56"/>
      <c r="X778" s="56"/>
      <c r="Y778" s="56"/>
      <c r="Z778" s="56"/>
    </row>
    <row r="779" spans="1:26" ht="15.75" customHeight="1">
      <c r="A779" s="271"/>
      <c r="B779" s="56"/>
      <c r="C779" s="56"/>
      <c r="D779" s="56"/>
      <c r="E779" s="56"/>
      <c r="F779" s="129"/>
      <c r="G779" s="222"/>
      <c r="H779" s="56"/>
      <c r="I779" s="56"/>
      <c r="J779" s="136"/>
      <c r="K779" s="136"/>
      <c r="L779" s="136"/>
      <c r="M779" s="183"/>
      <c r="N779" s="136"/>
      <c r="O779" s="273"/>
      <c r="P779" s="56"/>
      <c r="Q779" s="56"/>
      <c r="R779" s="56"/>
      <c r="S779" s="56"/>
      <c r="T779" s="56"/>
      <c r="U779" s="56"/>
      <c r="V779" s="56"/>
      <c r="W779" s="56"/>
      <c r="X779" s="56"/>
      <c r="Y779" s="56"/>
      <c r="Z779" s="56"/>
    </row>
    <row r="780" spans="1:26" ht="15.75" customHeight="1">
      <c r="A780" s="271"/>
      <c r="B780" s="56"/>
      <c r="C780" s="56"/>
      <c r="D780" s="56"/>
      <c r="E780" s="56"/>
      <c r="F780" s="129"/>
      <c r="G780" s="222"/>
      <c r="H780" s="56"/>
      <c r="I780" s="56"/>
      <c r="J780" s="136"/>
      <c r="K780" s="136"/>
      <c r="L780" s="136"/>
      <c r="M780" s="183"/>
      <c r="N780" s="136"/>
      <c r="O780" s="273"/>
      <c r="P780" s="56"/>
      <c r="Q780" s="56"/>
      <c r="R780" s="56"/>
      <c r="S780" s="56"/>
      <c r="T780" s="56"/>
      <c r="U780" s="56"/>
      <c r="V780" s="56"/>
      <c r="W780" s="56"/>
      <c r="X780" s="56"/>
      <c r="Y780" s="56"/>
      <c r="Z780" s="56"/>
    </row>
    <row r="781" spans="1:26" ht="15.75" customHeight="1">
      <c r="A781" s="271"/>
      <c r="B781" s="56"/>
      <c r="C781" s="56"/>
      <c r="D781" s="56"/>
      <c r="E781" s="56"/>
      <c r="F781" s="129"/>
      <c r="G781" s="222"/>
      <c r="H781" s="56"/>
      <c r="I781" s="56"/>
      <c r="J781" s="136"/>
      <c r="K781" s="136"/>
      <c r="L781" s="136"/>
      <c r="M781" s="183"/>
      <c r="N781" s="136"/>
      <c r="O781" s="273"/>
      <c r="P781" s="56"/>
      <c r="Q781" s="56"/>
      <c r="R781" s="56"/>
      <c r="S781" s="56"/>
      <c r="T781" s="56"/>
      <c r="U781" s="56"/>
      <c r="V781" s="56"/>
      <c r="W781" s="56"/>
      <c r="X781" s="56"/>
      <c r="Y781" s="56"/>
      <c r="Z781" s="56"/>
    </row>
    <row r="782" spans="1:26" ht="15.75" customHeight="1">
      <c r="A782" s="271"/>
      <c r="B782" s="56"/>
      <c r="C782" s="56"/>
      <c r="D782" s="56"/>
      <c r="E782" s="56"/>
      <c r="F782" s="129"/>
      <c r="G782" s="222"/>
      <c r="H782" s="56"/>
      <c r="I782" s="56"/>
      <c r="J782" s="136"/>
      <c r="K782" s="136"/>
      <c r="L782" s="136"/>
      <c r="M782" s="183"/>
      <c r="N782" s="136"/>
      <c r="O782" s="273"/>
      <c r="P782" s="56"/>
      <c r="Q782" s="56"/>
      <c r="R782" s="56"/>
      <c r="S782" s="56"/>
      <c r="T782" s="56"/>
      <c r="U782" s="56"/>
      <c r="V782" s="56"/>
      <c r="W782" s="56"/>
      <c r="X782" s="56"/>
      <c r="Y782" s="56"/>
      <c r="Z782" s="56"/>
    </row>
    <row r="783" spans="1:26" ht="15.75" customHeight="1">
      <c r="A783" s="271"/>
      <c r="B783" s="56"/>
      <c r="C783" s="56"/>
      <c r="D783" s="56"/>
      <c r="E783" s="56"/>
      <c r="F783" s="129"/>
      <c r="G783" s="222"/>
      <c r="H783" s="56"/>
      <c r="I783" s="56"/>
      <c r="J783" s="136"/>
      <c r="K783" s="136"/>
      <c r="L783" s="136"/>
      <c r="M783" s="183"/>
      <c r="N783" s="136"/>
      <c r="O783" s="273"/>
      <c r="P783" s="56"/>
      <c r="Q783" s="56"/>
      <c r="R783" s="56"/>
      <c r="S783" s="56"/>
      <c r="T783" s="56"/>
      <c r="U783" s="56"/>
      <c r="V783" s="56"/>
      <c r="W783" s="56"/>
      <c r="X783" s="56"/>
      <c r="Y783" s="56"/>
      <c r="Z783" s="56"/>
    </row>
    <row r="784" spans="1:26" ht="15.75" customHeight="1">
      <c r="A784" s="271"/>
      <c r="B784" s="56"/>
      <c r="C784" s="56"/>
      <c r="D784" s="56"/>
      <c r="E784" s="56"/>
      <c r="F784" s="129"/>
      <c r="G784" s="222"/>
      <c r="H784" s="56"/>
      <c r="I784" s="56"/>
      <c r="J784" s="136"/>
      <c r="K784" s="136"/>
      <c r="L784" s="136"/>
      <c r="M784" s="183"/>
      <c r="N784" s="136"/>
      <c r="O784" s="273"/>
      <c r="P784" s="56"/>
      <c r="Q784" s="56"/>
      <c r="R784" s="56"/>
      <c r="S784" s="56"/>
      <c r="T784" s="56"/>
      <c r="U784" s="56"/>
      <c r="V784" s="56"/>
      <c r="W784" s="56"/>
      <c r="X784" s="56"/>
      <c r="Y784" s="56"/>
      <c r="Z784" s="56"/>
    </row>
    <row r="785" spans="1:26" ht="15.75" customHeight="1">
      <c r="A785" s="271"/>
      <c r="B785" s="56"/>
      <c r="C785" s="56"/>
      <c r="D785" s="56"/>
      <c r="E785" s="56"/>
      <c r="F785" s="129"/>
      <c r="G785" s="222"/>
      <c r="H785" s="56"/>
      <c r="I785" s="56"/>
      <c r="J785" s="136"/>
      <c r="K785" s="136"/>
      <c r="L785" s="136"/>
      <c r="M785" s="183"/>
      <c r="N785" s="136"/>
      <c r="O785" s="273"/>
      <c r="P785" s="56"/>
      <c r="Q785" s="56"/>
      <c r="R785" s="56"/>
      <c r="S785" s="56"/>
      <c r="T785" s="56"/>
      <c r="U785" s="56"/>
      <c r="V785" s="56"/>
      <c r="W785" s="56"/>
      <c r="X785" s="56"/>
      <c r="Y785" s="56"/>
      <c r="Z785" s="56"/>
    </row>
    <row r="786" spans="1:26" ht="15.75" customHeight="1">
      <c r="A786" s="271"/>
      <c r="B786" s="56"/>
      <c r="C786" s="56"/>
      <c r="D786" s="56"/>
      <c r="E786" s="56"/>
      <c r="F786" s="129"/>
      <c r="G786" s="222"/>
      <c r="H786" s="56"/>
      <c r="I786" s="56"/>
      <c r="J786" s="136"/>
      <c r="K786" s="136"/>
      <c r="L786" s="136"/>
      <c r="M786" s="183"/>
      <c r="N786" s="136"/>
      <c r="O786" s="273"/>
      <c r="P786" s="56"/>
      <c r="Q786" s="56"/>
      <c r="R786" s="56"/>
      <c r="S786" s="56"/>
      <c r="T786" s="56"/>
      <c r="U786" s="56"/>
      <c r="V786" s="56"/>
      <c r="W786" s="56"/>
      <c r="X786" s="56"/>
      <c r="Y786" s="56"/>
      <c r="Z786" s="56"/>
    </row>
    <row r="787" spans="1:26" ht="15.75" customHeight="1">
      <c r="A787" s="271"/>
      <c r="B787" s="56"/>
      <c r="C787" s="56"/>
      <c r="D787" s="56"/>
      <c r="E787" s="56"/>
      <c r="F787" s="129"/>
      <c r="G787" s="222"/>
      <c r="H787" s="56"/>
      <c r="I787" s="56"/>
      <c r="J787" s="136"/>
      <c r="K787" s="136"/>
      <c r="L787" s="136"/>
      <c r="M787" s="183"/>
      <c r="N787" s="136"/>
      <c r="O787" s="273"/>
      <c r="P787" s="56"/>
      <c r="Q787" s="56"/>
      <c r="R787" s="56"/>
      <c r="S787" s="56"/>
      <c r="T787" s="56"/>
      <c r="U787" s="56"/>
      <c r="V787" s="56"/>
      <c r="W787" s="56"/>
      <c r="X787" s="56"/>
      <c r="Y787" s="56"/>
      <c r="Z787" s="56"/>
    </row>
    <row r="788" spans="1:26" ht="15.75" customHeight="1">
      <c r="A788" s="271"/>
      <c r="B788" s="56"/>
      <c r="C788" s="56"/>
      <c r="D788" s="56"/>
      <c r="E788" s="56"/>
      <c r="F788" s="129"/>
      <c r="G788" s="222"/>
      <c r="H788" s="56"/>
      <c r="I788" s="56"/>
      <c r="J788" s="136"/>
      <c r="K788" s="136"/>
      <c r="L788" s="136"/>
      <c r="M788" s="183"/>
      <c r="N788" s="136"/>
      <c r="O788" s="273"/>
      <c r="P788" s="56"/>
      <c r="Q788" s="56"/>
      <c r="R788" s="56"/>
      <c r="S788" s="56"/>
      <c r="T788" s="56"/>
      <c r="U788" s="56"/>
      <c r="V788" s="56"/>
      <c r="W788" s="56"/>
      <c r="X788" s="56"/>
      <c r="Y788" s="56"/>
      <c r="Z788" s="56"/>
    </row>
    <row r="789" spans="1:26" ht="15.75" customHeight="1">
      <c r="A789" s="271"/>
      <c r="B789" s="56"/>
      <c r="C789" s="56"/>
      <c r="D789" s="56"/>
      <c r="E789" s="56"/>
      <c r="F789" s="129"/>
      <c r="G789" s="222"/>
      <c r="H789" s="56"/>
      <c r="I789" s="56"/>
      <c r="J789" s="136"/>
      <c r="K789" s="136"/>
      <c r="L789" s="136"/>
      <c r="M789" s="183"/>
      <c r="N789" s="136"/>
      <c r="O789" s="273"/>
      <c r="P789" s="56"/>
      <c r="Q789" s="56"/>
      <c r="R789" s="56"/>
      <c r="S789" s="56"/>
      <c r="T789" s="56"/>
      <c r="U789" s="56"/>
      <c r="V789" s="56"/>
      <c r="W789" s="56"/>
      <c r="X789" s="56"/>
      <c r="Y789" s="56"/>
      <c r="Z789" s="56"/>
    </row>
    <row r="790" spans="1:26" ht="15.75" customHeight="1">
      <c r="A790" s="271"/>
      <c r="B790" s="56"/>
      <c r="C790" s="56"/>
      <c r="D790" s="56"/>
      <c r="E790" s="56"/>
      <c r="F790" s="129"/>
      <c r="G790" s="222"/>
      <c r="H790" s="56"/>
      <c r="I790" s="56"/>
      <c r="J790" s="136"/>
      <c r="K790" s="136"/>
      <c r="L790" s="136"/>
      <c r="M790" s="183"/>
      <c r="N790" s="136"/>
      <c r="O790" s="273"/>
      <c r="P790" s="56"/>
      <c r="Q790" s="56"/>
      <c r="R790" s="56"/>
      <c r="S790" s="56"/>
      <c r="T790" s="56"/>
      <c r="U790" s="56"/>
      <c r="V790" s="56"/>
      <c r="W790" s="56"/>
      <c r="X790" s="56"/>
      <c r="Y790" s="56"/>
      <c r="Z790" s="56"/>
    </row>
    <row r="791" spans="1:26" ht="15.75" customHeight="1">
      <c r="A791" s="271"/>
      <c r="B791" s="56"/>
      <c r="C791" s="56"/>
      <c r="D791" s="56"/>
      <c r="E791" s="56"/>
      <c r="F791" s="129"/>
      <c r="G791" s="222"/>
      <c r="H791" s="56"/>
      <c r="I791" s="56"/>
      <c r="J791" s="136"/>
      <c r="K791" s="136"/>
      <c r="L791" s="136"/>
      <c r="M791" s="183"/>
      <c r="N791" s="136"/>
      <c r="O791" s="273"/>
      <c r="P791" s="56"/>
      <c r="Q791" s="56"/>
      <c r="R791" s="56"/>
      <c r="S791" s="56"/>
      <c r="T791" s="56"/>
      <c r="U791" s="56"/>
      <c r="V791" s="56"/>
      <c r="W791" s="56"/>
      <c r="X791" s="56"/>
      <c r="Y791" s="56"/>
      <c r="Z791" s="56"/>
    </row>
    <row r="792" spans="1:26" ht="15.75" customHeight="1">
      <c r="A792" s="271"/>
      <c r="B792" s="56"/>
      <c r="C792" s="56"/>
      <c r="D792" s="56"/>
      <c r="E792" s="56"/>
      <c r="F792" s="129"/>
      <c r="G792" s="222"/>
      <c r="H792" s="56"/>
      <c r="I792" s="56"/>
      <c r="J792" s="136"/>
      <c r="K792" s="136"/>
      <c r="L792" s="136"/>
      <c r="M792" s="183"/>
      <c r="N792" s="136"/>
      <c r="O792" s="273"/>
      <c r="P792" s="56"/>
      <c r="Q792" s="56"/>
      <c r="R792" s="56"/>
      <c r="S792" s="56"/>
      <c r="T792" s="56"/>
      <c r="U792" s="56"/>
      <c r="V792" s="56"/>
      <c r="W792" s="56"/>
      <c r="X792" s="56"/>
      <c r="Y792" s="56"/>
      <c r="Z792" s="56"/>
    </row>
    <row r="793" spans="1:26" ht="15.75" customHeight="1">
      <c r="A793" s="271"/>
      <c r="B793" s="56"/>
      <c r="C793" s="56"/>
      <c r="D793" s="56"/>
      <c r="E793" s="56"/>
      <c r="F793" s="129"/>
      <c r="G793" s="222"/>
      <c r="H793" s="56"/>
      <c r="I793" s="56"/>
      <c r="J793" s="136"/>
      <c r="K793" s="136"/>
      <c r="L793" s="136"/>
      <c r="M793" s="183"/>
      <c r="N793" s="136"/>
      <c r="O793" s="273"/>
      <c r="P793" s="56"/>
      <c r="Q793" s="56"/>
      <c r="R793" s="56"/>
      <c r="S793" s="56"/>
      <c r="T793" s="56"/>
      <c r="U793" s="56"/>
      <c r="V793" s="56"/>
      <c r="W793" s="56"/>
      <c r="X793" s="56"/>
      <c r="Y793" s="56"/>
      <c r="Z793" s="56"/>
    </row>
    <row r="794" spans="1:26" ht="15.75" customHeight="1">
      <c r="A794" s="271"/>
      <c r="B794" s="56"/>
      <c r="C794" s="56"/>
      <c r="D794" s="56"/>
      <c r="E794" s="56"/>
      <c r="F794" s="129"/>
      <c r="G794" s="222"/>
      <c r="H794" s="56"/>
      <c r="I794" s="56"/>
      <c r="J794" s="136"/>
      <c r="K794" s="136"/>
      <c r="L794" s="136"/>
      <c r="M794" s="183"/>
      <c r="N794" s="136"/>
      <c r="O794" s="273"/>
      <c r="P794" s="56"/>
      <c r="Q794" s="56"/>
      <c r="R794" s="56"/>
      <c r="S794" s="56"/>
      <c r="T794" s="56"/>
      <c r="U794" s="56"/>
      <c r="V794" s="56"/>
      <c r="W794" s="56"/>
      <c r="X794" s="56"/>
      <c r="Y794" s="56"/>
      <c r="Z794" s="56"/>
    </row>
    <row r="795" spans="1:26" ht="15.75" customHeight="1">
      <c r="A795" s="271"/>
      <c r="B795" s="56"/>
      <c r="C795" s="56"/>
      <c r="D795" s="56"/>
      <c r="E795" s="56"/>
      <c r="F795" s="129"/>
      <c r="G795" s="222"/>
      <c r="H795" s="56"/>
      <c r="I795" s="56"/>
      <c r="J795" s="136"/>
      <c r="K795" s="136"/>
      <c r="L795" s="136"/>
      <c r="M795" s="183"/>
      <c r="N795" s="136"/>
      <c r="O795" s="273"/>
      <c r="P795" s="56"/>
      <c r="Q795" s="56"/>
      <c r="R795" s="56"/>
      <c r="S795" s="56"/>
      <c r="T795" s="56"/>
      <c r="U795" s="56"/>
      <c r="V795" s="56"/>
      <c r="W795" s="56"/>
      <c r="X795" s="56"/>
      <c r="Y795" s="56"/>
      <c r="Z795" s="56"/>
    </row>
    <row r="796" spans="1:26" ht="15.75" customHeight="1">
      <c r="A796" s="271"/>
      <c r="B796" s="56"/>
      <c r="C796" s="56"/>
      <c r="D796" s="56"/>
      <c r="E796" s="56"/>
      <c r="F796" s="129"/>
      <c r="G796" s="222"/>
      <c r="H796" s="56"/>
      <c r="I796" s="56"/>
      <c r="J796" s="136"/>
      <c r="K796" s="136"/>
      <c r="L796" s="136"/>
      <c r="M796" s="183"/>
      <c r="N796" s="136"/>
      <c r="O796" s="273"/>
      <c r="P796" s="56"/>
      <c r="Q796" s="56"/>
      <c r="R796" s="56"/>
      <c r="S796" s="56"/>
      <c r="T796" s="56"/>
      <c r="U796" s="56"/>
      <c r="V796" s="56"/>
      <c r="W796" s="56"/>
      <c r="X796" s="56"/>
      <c r="Y796" s="56"/>
      <c r="Z796" s="56"/>
    </row>
    <row r="797" spans="1:26" ht="15.75" customHeight="1">
      <c r="A797" s="271"/>
      <c r="B797" s="56"/>
      <c r="C797" s="56"/>
      <c r="D797" s="56"/>
      <c r="E797" s="56"/>
      <c r="F797" s="129"/>
      <c r="G797" s="222"/>
      <c r="H797" s="56"/>
      <c r="I797" s="56"/>
      <c r="J797" s="136"/>
      <c r="K797" s="136"/>
      <c r="L797" s="136"/>
      <c r="M797" s="183"/>
      <c r="N797" s="136"/>
      <c r="O797" s="273"/>
      <c r="P797" s="56"/>
      <c r="Q797" s="56"/>
      <c r="R797" s="56"/>
      <c r="S797" s="56"/>
      <c r="T797" s="56"/>
      <c r="U797" s="56"/>
      <c r="V797" s="56"/>
      <c r="W797" s="56"/>
      <c r="X797" s="56"/>
      <c r="Y797" s="56"/>
      <c r="Z797" s="56"/>
    </row>
    <row r="798" spans="1:26" ht="15.75" customHeight="1">
      <c r="A798" s="271"/>
      <c r="B798" s="56"/>
      <c r="C798" s="56"/>
      <c r="D798" s="56"/>
      <c r="E798" s="56"/>
      <c r="F798" s="129"/>
      <c r="G798" s="222"/>
      <c r="H798" s="56"/>
      <c r="I798" s="56"/>
      <c r="J798" s="136"/>
      <c r="K798" s="136"/>
      <c r="L798" s="136"/>
      <c r="M798" s="183"/>
      <c r="N798" s="136"/>
      <c r="O798" s="273"/>
      <c r="P798" s="56"/>
      <c r="Q798" s="56"/>
      <c r="R798" s="56"/>
      <c r="S798" s="56"/>
      <c r="T798" s="56"/>
      <c r="U798" s="56"/>
      <c r="V798" s="56"/>
      <c r="W798" s="56"/>
      <c r="X798" s="56"/>
      <c r="Y798" s="56"/>
      <c r="Z798" s="56"/>
    </row>
    <row r="799" spans="1:26" ht="15.75" customHeight="1">
      <c r="A799" s="271"/>
      <c r="B799" s="56"/>
      <c r="C799" s="56"/>
      <c r="D799" s="56"/>
      <c r="E799" s="56"/>
      <c r="F799" s="129"/>
      <c r="G799" s="222"/>
      <c r="H799" s="56"/>
      <c r="I799" s="56"/>
      <c r="J799" s="136"/>
      <c r="K799" s="136"/>
      <c r="L799" s="136"/>
      <c r="M799" s="183"/>
      <c r="N799" s="136"/>
      <c r="O799" s="273"/>
      <c r="P799" s="56"/>
      <c r="Q799" s="56"/>
      <c r="R799" s="56"/>
      <c r="S799" s="56"/>
      <c r="T799" s="56"/>
      <c r="U799" s="56"/>
      <c r="V799" s="56"/>
      <c r="W799" s="56"/>
      <c r="X799" s="56"/>
      <c r="Y799" s="56"/>
      <c r="Z799" s="56"/>
    </row>
    <row r="800" spans="1:26" ht="15.75" customHeight="1">
      <c r="A800" s="271"/>
      <c r="B800" s="56"/>
      <c r="C800" s="56"/>
      <c r="D800" s="56"/>
      <c r="E800" s="56"/>
      <c r="F800" s="129"/>
      <c r="G800" s="222"/>
      <c r="H800" s="56"/>
      <c r="I800" s="56"/>
      <c r="J800" s="136"/>
      <c r="K800" s="136"/>
      <c r="L800" s="136"/>
      <c r="M800" s="183"/>
      <c r="N800" s="136"/>
      <c r="O800" s="273"/>
      <c r="P800" s="56"/>
      <c r="Q800" s="56"/>
      <c r="R800" s="56"/>
      <c r="S800" s="56"/>
      <c r="T800" s="56"/>
      <c r="U800" s="56"/>
      <c r="V800" s="56"/>
      <c r="W800" s="56"/>
      <c r="X800" s="56"/>
      <c r="Y800" s="56"/>
      <c r="Z800" s="56"/>
    </row>
    <row r="801" spans="1:26" ht="15.75" customHeight="1">
      <c r="A801" s="271"/>
      <c r="B801" s="56"/>
      <c r="C801" s="56"/>
      <c r="D801" s="56"/>
      <c r="E801" s="56"/>
      <c r="F801" s="129"/>
      <c r="G801" s="222"/>
      <c r="H801" s="56"/>
      <c r="I801" s="56"/>
      <c r="J801" s="136"/>
      <c r="K801" s="136"/>
      <c r="L801" s="136"/>
      <c r="M801" s="183"/>
      <c r="N801" s="136"/>
      <c r="O801" s="273"/>
      <c r="P801" s="56"/>
      <c r="Q801" s="56"/>
      <c r="R801" s="56"/>
      <c r="S801" s="56"/>
      <c r="T801" s="56"/>
      <c r="U801" s="56"/>
      <c r="V801" s="56"/>
      <c r="W801" s="56"/>
      <c r="X801" s="56"/>
      <c r="Y801" s="56"/>
      <c r="Z801" s="56"/>
    </row>
    <row r="802" spans="1:26" ht="15.75" customHeight="1">
      <c r="A802" s="271"/>
      <c r="B802" s="56"/>
      <c r="C802" s="56"/>
      <c r="D802" s="56"/>
      <c r="E802" s="56"/>
      <c r="F802" s="129"/>
      <c r="G802" s="222"/>
      <c r="H802" s="56"/>
      <c r="I802" s="56"/>
      <c r="J802" s="136"/>
      <c r="K802" s="136"/>
      <c r="L802" s="136"/>
      <c r="M802" s="183"/>
      <c r="N802" s="136"/>
      <c r="O802" s="273"/>
      <c r="P802" s="56"/>
      <c r="Q802" s="56"/>
      <c r="R802" s="56"/>
      <c r="S802" s="56"/>
      <c r="T802" s="56"/>
      <c r="U802" s="56"/>
      <c r="V802" s="56"/>
      <c r="W802" s="56"/>
      <c r="X802" s="56"/>
      <c r="Y802" s="56"/>
      <c r="Z802" s="56"/>
    </row>
    <row r="803" spans="1:26" ht="15.75" customHeight="1">
      <c r="A803" s="271"/>
      <c r="B803" s="56"/>
      <c r="C803" s="56"/>
      <c r="D803" s="56"/>
      <c r="E803" s="56"/>
      <c r="F803" s="129"/>
      <c r="G803" s="222"/>
      <c r="H803" s="56"/>
      <c r="I803" s="56"/>
      <c r="J803" s="136"/>
      <c r="K803" s="136"/>
      <c r="L803" s="136"/>
      <c r="M803" s="183"/>
      <c r="N803" s="136"/>
      <c r="O803" s="273"/>
      <c r="P803" s="56"/>
      <c r="Q803" s="56"/>
      <c r="R803" s="56"/>
      <c r="S803" s="56"/>
      <c r="T803" s="56"/>
      <c r="U803" s="56"/>
      <c r="V803" s="56"/>
      <c r="W803" s="56"/>
      <c r="X803" s="56"/>
      <c r="Y803" s="56"/>
      <c r="Z803" s="56"/>
    </row>
    <row r="804" spans="1:26" ht="15.75" customHeight="1">
      <c r="A804" s="271"/>
      <c r="B804" s="56"/>
      <c r="C804" s="56"/>
      <c r="D804" s="56"/>
      <c r="E804" s="56"/>
      <c r="F804" s="129"/>
      <c r="G804" s="222"/>
      <c r="H804" s="56"/>
      <c r="I804" s="56"/>
      <c r="J804" s="136"/>
      <c r="K804" s="136"/>
      <c r="L804" s="136"/>
      <c r="M804" s="183"/>
      <c r="N804" s="136"/>
      <c r="O804" s="273"/>
      <c r="P804" s="56"/>
      <c r="Q804" s="56"/>
      <c r="R804" s="56"/>
      <c r="S804" s="56"/>
      <c r="T804" s="56"/>
      <c r="U804" s="56"/>
      <c r="V804" s="56"/>
      <c r="W804" s="56"/>
      <c r="X804" s="56"/>
      <c r="Y804" s="56"/>
      <c r="Z804" s="56"/>
    </row>
    <row r="805" spans="1:26" ht="15.75" customHeight="1">
      <c r="A805" s="271"/>
      <c r="B805" s="56"/>
      <c r="C805" s="56"/>
      <c r="D805" s="56"/>
      <c r="E805" s="56"/>
      <c r="F805" s="129"/>
      <c r="G805" s="222"/>
      <c r="H805" s="56"/>
      <c r="I805" s="56"/>
      <c r="J805" s="136"/>
      <c r="K805" s="136"/>
      <c r="L805" s="136"/>
      <c r="M805" s="183"/>
      <c r="N805" s="136"/>
      <c r="O805" s="273"/>
      <c r="P805" s="56"/>
      <c r="Q805" s="56"/>
      <c r="R805" s="56"/>
      <c r="S805" s="56"/>
      <c r="T805" s="56"/>
      <c r="U805" s="56"/>
      <c r="V805" s="56"/>
      <c r="W805" s="56"/>
      <c r="X805" s="56"/>
      <c r="Y805" s="56"/>
      <c r="Z805" s="56"/>
    </row>
    <row r="806" spans="1:26" ht="15.75" customHeight="1">
      <c r="A806" s="271"/>
      <c r="B806" s="56"/>
      <c r="C806" s="56"/>
      <c r="D806" s="56"/>
      <c r="E806" s="56"/>
      <c r="F806" s="129"/>
      <c r="G806" s="222"/>
      <c r="H806" s="56"/>
      <c r="I806" s="56"/>
      <c r="J806" s="136"/>
      <c r="K806" s="136"/>
      <c r="L806" s="136"/>
      <c r="M806" s="183"/>
      <c r="N806" s="136"/>
      <c r="O806" s="273"/>
      <c r="P806" s="56"/>
      <c r="Q806" s="56"/>
      <c r="R806" s="56"/>
      <c r="S806" s="56"/>
      <c r="T806" s="56"/>
      <c r="U806" s="56"/>
      <c r="V806" s="56"/>
      <c r="W806" s="56"/>
      <c r="X806" s="56"/>
      <c r="Y806" s="56"/>
      <c r="Z806" s="56"/>
    </row>
    <row r="807" spans="1:26" ht="15.75" customHeight="1">
      <c r="A807" s="271"/>
      <c r="B807" s="56"/>
      <c r="C807" s="56"/>
      <c r="D807" s="56"/>
      <c r="E807" s="56"/>
      <c r="F807" s="129"/>
      <c r="G807" s="222"/>
      <c r="H807" s="56"/>
      <c r="I807" s="56"/>
      <c r="J807" s="136"/>
      <c r="K807" s="136"/>
      <c r="L807" s="136"/>
      <c r="M807" s="183"/>
      <c r="N807" s="136"/>
      <c r="O807" s="273"/>
      <c r="P807" s="56"/>
      <c r="Q807" s="56"/>
      <c r="R807" s="56"/>
      <c r="S807" s="56"/>
      <c r="T807" s="56"/>
      <c r="U807" s="56"/>
      <c r="V807" s="56"/>
      <c r="W807" s="56"/>
      <c r="X807" s="56"/>
      <c r="Y807" s="56"/>
      <c r="Z807" s="56"/>
    </row>
    <row r="808" spans="1:26" ht="15.75" customHeight="1">
      <c r="A808" s="271"/>
      <c r="B808" s="56"/>
      <c r="C808" s="56"/>
      <c r="D808" s="56"/>
      <c r="E808" s="56"/>
      <c r="F808" s="129"/>
      <c r="G808" s="222"/>
      <c r="H808" s="56"/>
      <c r="I808" s="56"/>
      <c r="J808" s="136"/>
      <c r="K808" s="136"/>
      <c r="L808" s="136"/>
      <c r="M808" s="183"/>
      <c r="N808" s="136"/>
      <c r="O808" s="273"/>
      <c r="P808" s="56"/>
      <c r="Q808" s="56"/>
      <c r="R808" s="56"/>
      <c r="S808" s="56"/>
      <c r="T808" s="56"/>
      <c r="U808" s="56"/>
      <c r="V808" s="56"/>
      <c r="W808" s="56"/>
      <c r="X808" s="56"/>
      <c r="Y808" s="56"/>
      <c r="Z808" s="56"/>
    </row>
    <row r="809" spans="1:26" ht="15.75" customHeight="1">
      <c r="A809" s="271"/>
      <c r="B809" s="56"/>
      <c r="C809" s="56"/>
      <c r="D809" s="56"/>
      <c r="E809" s="56"/>
      <c r="F809" s="129"/>
      <c r="G809" s="222"/>
      <c r="H809" s="56"/>
      <c r="I809" s="56"/>
      <c r="J809" s="136"/>
      <c r="K809" s="136"/>
      <c r="L809" s="136"/>
      <c r="M809" s="183"/>
      <c r="N809" s="136"/>
      <c r="O809" s="273"/>
      <c r="P809" s="56"/>
      <c r="Q809" s="56"/>
      <c r="R809" s="56"/>
      <c r="S809" s="56"/>
      <c r="T809" s="56"/>
      <c r="U809" s="56"/>
      <c r="V809" s="56"/>
      <c r="W809" s="56"/>
      <c r="X809" s="56"/>
      <c r="Y809" s="56"/>
      <c r="Z809" s="56"/>
    </row>
    <row r="810" spans="1:26" ht="15.75" customHeight="1">
      <c r="A810" s="271"/>
      <c r="B810" s="56"/>
      <c r="C810" s="56"/>
      <c r="D810" s="56"/>
      <c r="E810" s="56"/>
      <c r="F810" s="129"/>
      <c r="G810" s="222"/>
      <c r="H810" s="56"/>
      <c r="I810" s="56"/>
      <c r="J810" s="136"/>
      <c r="K810" s="136"/>
      <c r="L810" s="136"/>
      <c r="M810" s="183"/>
      <c r="N810" s="136"/>
      <c r="O810" s="273"/>
      <c r="P810" s="56"/>
      <c r="Q810" s="56"/>
      <c r="R810" s="56"/>
      <c r="S810" s="56"/>
      <c r="T810" s="56"/>
      <c r="U810" s="56"/>
      <c r="V810" s="56"/>
      <c r="W810" s="56"/>
      <c r="X810" s="56"/>
      <c r="Y810" s="56"/>
      <c r="Z810" s="56"/>
    </row>
    <row r="811" spans="1:26" ht="15.75" customHeight="1">
      <c r="A811" s="271"/>
      <c r="B811" s="56"/>
      <c r="C811" s="56"/>
      <c r="D811" s="56"/>
      <c r="E811" s="56"/>
      <c r="F811" s="129"/>
      <c r="G811" s="222"/>
      <c r="H811" s="56"/>
      <c r="I811" s="56"/>
      <c r="J811" s="136"/>
      <c r="K811" s="136"/>
      <c r="L811" s="136"/>
      <c r="M811" s="183"/>
      <c r="N811" s="136"/>
      <c r="O811" s="273"/>
      <c r="P811" s="56"/>
      <c r="Q811" s="56"/>
      <c r="R811" s="56"/>
      <c r="S811" s="56"/>
      <c r="T811" s="56"/>
      <c r="U811" s="56"/>
      <c r="V811" s="56"/>
      <c r="W811" s="56"/>
      <c r="X811" s="56"/>
      <c r="Y811" s="56"/>
      <c r="Z811" s="56"/>
    </row>
    <row r="812" spans="1:26" ht="15.75" customHeight="1">
      <c r="A812" s="271"/>
      <c r="B812" s="56"/>
      <c r="C812" s="56"/>
      <c r="D812" s="56"/>
      <c r="E812" s="56"/>
      <c r="F812" s="129"/>
      <c r="G812" s="222"/>
      <c r="H812" s="56"/>
      <c r="I812" s="56"/>
      <c r="J812" s="136"/>
      <c r="K812" s="136"/>
      <c r="L812" s="136"/>
      <c r="M812" s="183"/>
      <c r="N812" s="136"/>
      <c r="O812" s="273"/>
      <c r="P812" s="56"/>
      <c r="Q812" s="56"/>
      <c r="R812" s="56"/>
      <c r="S812" s="56"/>
      <c r="T812" s="56"/>
      <c r="U812" s="56"/>
      <c r="V812" s="56"/>
      <c r="W812" s="56"/>
      <c r="X812" s="56"/>
      <c r="Y812" s="56"/>
      <c r="Z812" s="56"/>
    </row>
    <row r="813" spans="1:26" ht="15.75" customHeight="1">
      <c r="A813" s="271"/>
      <c r="B813" s="56"/>
      <c r="C813" s="56"/>
      <c r="D813" s="56"/>
      <c r="E813" s="56"/>
      <c r="F813" s="129"/>
      <c r="G813" s="222"/>
      <c r="H813" s="56"/>
      <c r="I813" s="56"/>
      <c r="J813" s="136"/>
      <c r="K813" s="136"/>
      <c r="L813" s="136"/>
      <c r="M813" s="183"/>
      <c r="N813" s="136"/>
      <c r="O813" s="273"/>
      <c r="P813" s="56"/>
      <c r="Q813" s="56"/>
      <c r="R813" s="56"/>
      <c r="S813" s="56"/>
      <c r="T813" s="56"/>
      <c r="U813" s="56"/>
      <c r="V813" s="56"/>
      <c r="W813" s="56"/>
      <c r="X813" s="56"/>
      <c r="Y813" s="56"/>
      <c r="Z813" s="56"/>
    </row>
    <row r="814" spans="1:26" ht="15.75" customHeight="1">
      <c r="A814" s="271"/>
      <c r="B814" s="56"/>
      <c r="C814" s="56"/>
      <c r="D814" s="56"/>
      <c r="E814" s="56"/>
      <c r="F814" s="129"/>
      <c r="G814" s="222"/>
      <c r="H814" s="56"/>
      <c r="I814" s="56"/>
      <c r="J814" s="136"/>
      <c r="K814" s="136"/>
      <c r="L814" s="136"/>
      <c r="M814" s="183"/>
      <c r="N814" s="136"/>
      <c r="O814" s="273"/>
      <c r="P814" s="56"/>
      <c r="Q814" s="56"/>
      <c r="R814" s="56"/>
      <c r="S814" s="56"/>
      <c r="T814" s="56"/>
      <c r="U814" s="56"/>
      <c r="V814" s="56"/>
      <c r="W814" s="56"/>
      <c r="X814" s="56"/>
      <c r="Y814" s="56"/>
      <c r="Z814" s="56"/>
    </row>
    <row r="815" spans="1:26" ht="15.75" customHeight="1">
      <c r="A815" s="271"/>
      <c r="B815" s="56"/>
      <c r="C815" s="56"/>
      <c r="D815" s="56"/>
      <c r="E815" s="56"/>
      <c r="F815" s="129"/>
      <c r="G815" s="222"/>
      <c r="H815" s="56"/>
      <c r="I815" s="56"/>
      <c r="J815" s="136"/>
      <c r="K815" s="136"/>
      <c r="L815" s="136"/>
      <c r="M815" s="183"/>
      <c r="N815" s="136"/>
      <c r="O815" s="273"/>
      <c r="P815" s="56"/>
      <c r="Q815" s="56"/>
      <c r="R815" s="56"/>
      <c r="S815" s="56"/>
      <c r="T815" s="56"/>
      <c r="U815" s="56"/>
      <c r="V815" s="56"/>
      <c r="W815" s="56"/>
      <c r="X815" s="56"/>
      <c r="Y815" s="56"/>
      <c r="Z815" s="56"/>
    </row>
    <row r="816" spans="1:26" ht="15.75" customHeight="1">
      <c r="A816" s="271"/>
      <c r="B816" s="56"/>
      <c r="C816" s="56"/>
      <c r="D816" s="56"/>
      <c r="E816" s="56"/>
      <c r="F816" s="129"/>
      <c r="G816" s="222"/>
      <c r="H816" s="56"/>
      <c r="I816" s="56"/>
      <c r="J816" s="136"/>
      <c r="K816" s="136"/>
      <c r="L816" s="136"/>
      <c r="M816" s="183"/>
      <c r="N816" s="136"/>
      <c r="O816" s="273"/>
      <c r="P816" s="56"/>
      <c r="Q816" s="56"/>
      <c r="R816" s="56"/>
      <c r="S816" s="56"/>
      <c r="T816" s="56"/>
      <c r="U816" s="56"/>
      <c r="V816" s="56"/>
      <c r="W816" s="56"/>
      <c r="X816" s="56"/>
      <c r="Y816" s="56"/>
      <c r="Z816" s="56"/>
    </row>
    <row r="817" spans="1:26" ht="15.75" customHeight="1">
      <c r="A817" s="271"/>
      <c r="B817" s="56"/>
      <c r="C817" s="56"/>
      <c r="D817" s="56"/>
      <c r="E817" s="56"/>
      <c r="F817" s="129"/>
      <c r="G817" s="222"/>
      <c r="H817" s="56"/>
      <c r="I817" s="56"/>
      <c r="J817" s="136"/>
      <c r="K817" s="136"/>
      <c r="L817" s="136"/>
      <c r="M817" s="183"/>
      <c r="N817" s="136"/>
      <c r="O817" s="273"/>
      <c r="P817" s="56"/>
      <c r="Q817" s="56"/>
      <c r="R817" s="56"/>
      <c r="S817" s="56"/>
      <c r="T817" s="56"/>
      <c r="U817" s="56"/>
      <c r="V817" s="56"/>
      <c r="W817" s="56"/>
      <c r="X817" s="56"/>
      <c r="Y817" s="56"/>
      <c r="Z817" s="56"/>
    </row>
    <row r="818" spans="1:26" ht="15.75" customHeight="1">
      <c r="A818" s="271"/>
      <c r="B818" s="56"/>
      <c r="C818" s="56"/>
      <c r="D818" s="56"/>
      <c r="E818" s="56"/>
      <c r="F818" s="129"/>
      <c r="G818" s="222"/>
      <c r="H818" s="56"/>
      <c r="I818" s="56"/>
      <c r="J818" s="136"/>
      <c r="K818" s="136"/>
      <c r="L818" s="136"/>
      <c r="M818" s="183"/>
      <c r="N818" s="136"/>
      <c r="O818" s="273"/>
      <c r="P818" s="56"/>
      <c r="Q818" s="56"/>
      <c r="R818" s="56"/>
      <c r="S818" s="56"/>
      <c r="T818" s="56"/>
      <c r="U818" s="56"/>
      <c r="V818" s="56"/>
      <c r="W818" s="56"/>
      <c r="X818" s="56"/>
      <c r="Y818" s="56"/>
      <c r="Z818" s="56"/>
    </row>
    <row r="819" spans="1:26" ht="15.75" customHeight="1">
      <c r="A819" s="271"/>
      <c r="B819" s="56"/>
      <c r="C819" s="56"/>
      <c r="D819" s="56"/>
      <c r="E819" s="56"/>
      <c r="F819" s="129"/>
      <c r="G819" s="222"/>
      <c r="H819" s="56"/>
      <c r="I819" s="56"/>
      <c r="J819" s="136"/>
      <c r="K819" s="136"/>
      <c r="L819" s="136"/>
      <c r="M819" s="183"/>
      <c r="N819" s="136"/>
      <c r="O819" s="273"/>
      <c r="P819" s="56"/>
      <c r="Q819" s="56"/>
      <c r="R819" s="56"/>
      <c r="S819" s="56"/>
      <c r="T819" s="56"/>
      <c r="U819" s="56"/>
      <c r="V819" s="56"/>
      <c r="W819" s="56"/>
      <c r="X819" s="56"/>
      <c r="Y819" s="56"/>
      <c r="Z819" s="56"/>
    </row>
    <row r="820" spans="1:26" ht="15.75" customHeight="1">
      <c r="A820" s="271"/>
      <c r="B820" s="56"/>
      <c r="C820" s="56"/>
      <c r="D820" s="56"/>
      <c r="E820" s="56"/>
      <c r="F820" s="129"/>
      <c r="G820" s="222"/>
      <c r="H820" s="56"/>
      <c r="I820" s="56"/>
      <c r="J820" s="136"/>
      <c r="K820" s="136"/>
      <c r="L820" s="136"/>
      <c r="M820" s="183"/>
      <c r="N820" s="136"/>
      <c r="O820" s="273"/>
      <c r="P820" s="56"/>
      <c r="Q820" s="56"/>
      <c r="R820" s="56"/>
      <c r="S820" s="56"/>
      <c r="T820" s="56"/>
      <c r="U820" s="56"/>
      <c r="V820" s="56"/>
      <c r="W820" s="56"/>
      <c r="X820" s="56"/>
      <c r="Y820" s="56"/>
      <c r="Z820" s="56"/>
    </row>
    <row r="821" spans="1:26" ht="15.75" customHeight="1">
      <c r="A821" s="271"/>
      <c r="B821" s="56"/>
      <c r="C821" s="56"/>
      <c r="D821" s="56"/>
      <c r="E821" s="56"/>
      <c r="F821" s="129"/>
      <c r="G821" s="222"/>
      <c r="H821" s="56"/>
      <c r="I821" s="56"/>
      <c r="J821" s="136"/>
      <c r="K821" s="136"/>
      <c r="L821" s="136"/>
      <c r="M821" s="183"/>
      <c r="N821" s="136"/>
      <c r="O821" s="273"/>
      <c r="P821" s="56"/>
      <c r="Q821" s="56"/>
      <c r="R821" s="56"/>
      <c r="S821" s="56"/>
      <c r="T821" s="56"/>
      <c r="U821" s="56"/>
      <c r="V821" s="56"/>
      <c r="W821" s="56"/>
      <c r="X821" s="56"/>
      <c r="Y821" s="56"/>
      <c r="Z821" s="56"/>
    </row>
    <row r="822" spans="1:26" ht="15.75" customHeight="1">
      <c r="A822" s="271"/>
      <c r="B822" s="56"/>
      <c r="C822" s="56"/>
      <c r="D822" s="56"/>
      <c r="E822" s="56"/>
      <c r="F822" s="129"/>
      <c r="G822" s="222"/>
      <c r="H822" s="56"/>
      <c r="I822" s="56"/>
      <c r="J822" s="136"/>
      <c r="K822" s="136"/>
      <c r="L822" s="136"/>
      <c r="M822" s="183"/>
      <c r="N822" s="136"/>
      <c r="O822" s="273"/>
      <c r="P822" s="56"/>
      <c r="Q822" s="56"/>
      <c r="R822" s="56"/>
      <c r="S822" s="56"/>
      <c r="T822" s="56"/>
      <c r="U822" s="56"/>
      <c r="V822" s="56"/>
      <c r="W822" s="56"/>
      <c r="X822" s="56"/>
      <c r="Y822" s="56"/>
      <c r="Z822" s="56"/>
    </row>
    <row r="823" spans="1:26" ht="15.75" customHeight="1">
      <c r="A823" s="271"/>
      <c r="B823" s="56"/>
      <c r="C823" s="56"/>
      <c r="D823" s="56"/>
      <c r="E823" s="56"/>
      <c r="F823" s="129"/>
      <c r="G823" s="222"/>
      <c r="H823" s="56"/>
      <c r="I823" s="56"/>
      <c r="J823" s="136"/>
      <c r="K823" s="136"/>
      <c r="L823" s="136"/>
      <c r="M823" s="183"/>
      <c r="N823" s="136"/>
      <c r="O823" s="273"/>
      <c r="P823" s="56"/>
      <c r="Q823" s="56"/>
      <c r="R823" s="56"/>
      <c r="S823" s="56"/>
      <c r="T823" s="56"/>
      <c r="U823" s="56"/>
      <c r="V823" s="56"/>
      <c r="W823" s="56"/>
      <c r="X823" s="56"/>
      <c r="Y823" s="56"/>
      <c r="Z823" s="56"/>
    </row>
    <row r="824" spans="1:26" ht="15.75" customHeight="1">
      <c r="A824" s="271"/>
      <c r="B824" s="56"/>
      <c r="C824" s="56"/>
      <c r="D824" s="56"/>
      <c r="E824" s="56"/>
      <c r="F824" s="129"/>
      <c r="G824" s="222"/>
      <c r="H824" s="56"/>
      <c r="I824" s="56"/>
      <c r="J824" s="136"/>
      <c r="K824" s="136"/>
      <c r="L824" s="136"/>
      <c r="M824" s="183"/>
      <c r="N824" s="136"/>
      <c r="O824" s="273"/>
      <c r="P824" s="56"/>
      <c r="Q824" s="56"/>
      <c r="R824" s="56"/>
      <c r="S824" s="56"/>
      <c r="T824" s="56"/>
      <c r="U824" s="56"/>
      <c r="V824" s="56"/>
      <c r="W824" s="56"/>
      <c r="X824" s="56"/>
      <c r="Y824" s="56"/>
      <c r="Z824" s="56"/>
    </row>
    <row r="825" spans="1:26" ht="15.75" customHeight="1">
      <c r="A825" s="271"/>
      <c r="B825" s="56"/>
      <c r="C825" s="56"/>
      <c r="D825" s="56"/>
      <c r="E825" s="56"/>
      <c r="F825" s="129"/>
      <c r="G825" s="222"/>
      <c r="H825" s="56"/>
      <c r="I825" s="56"/>
      <c r="J825" s="136"/>
      <c r="K825" s="136"/>
      <c r="L825" s="136"/>
      <c r="M825" s="183"/>
      <c r="N825" s="136"/>
      <c r="O825" s="273"/>
      <c r="P825" s="56"/>
      <c r="Q825" s="56"/>
      <c r="R825" s="56"/>
      <c r="S825" s="56"/>
      <c r="T825" s="56"/>
      <c r="U825" s="56"/>
      <c r="V825" s="56"/>
      <c r="W825" s="56"/>
      <c r="X825" s="56"/>
      <c r="Y825" s="56"/>
      <c r="Z825" s="56"/>
    </row>
    <row r="826" spans="1:26" ht="15.75" customHeight="1">
      <c r="A826" s="271"/>
      <c r="B826" s="56"/>
      <c r="C826" s="56"/>
      <c r="D826" s="56"/>
      <c r="E826" s="56"/>
      <c r="F826" s="129"/>
      <c r="G826" s="222"/>
      <c r="H826" s="56"/>
      <c r="I826" s="56"/>
      <c r="J826" s="136"/>
      <c r="K826" s="136"/>
      <c r="L826" s="136"/>
      <c r="M826" s="183"/>
      <c r="N826" s="136"/>
      <c r="O826" s="273"/>
      <c r="P826" s="56"/>
      <c r="Q826" s="56"/>
      <c r="R826" s="56"/>
      <c r="S826" s="56"/>
      <c r="T826" s="56"/>
      <c r="U826" s="56"/>
      <c r="V826" s="56"/>
      <c r="W826" s="56"/>
      <c r="X826" s="56"/>
      <c r="Y826" s="56"/>
      <c r="Z826" s="56"/>
    </row>
    <row r="827" spans="1:26" ht="15.75" customHeight="1">
      <c r="A827" s="271"/>
      <c r="B827" s="56"/>
      <c r="C827" s="56"/>
      <c r="D827" s="56"/>
      <c r="E827" s="56"/>
      <c r="F827" s="129"/>
      <c r="G827" s="222"/>
      <c r="H827" s="56"/>
      <c r="I827" s="56"/>
      <c r="J827" s="136"/>
      <c r="K827" s="136"/>
      <c r="L827" s="136"/>
      <c r="M827" s="183"/>
      <c r="N827" s="136"/>
      <c r="O827" s="273"/>
      <c r="P827" s="56"/>
      <c r="Q827" s="56"/>
      <c r="R827" s="56"/>
      <c r="S827" s="56"/>
      <c r="T827" s="56"/>
      <c r="U827" s="56"/>
      <c r="V827" s="56"/>
      <c r="W827" s="56"/>
      <c r="X827" s="56"/>
      <c r="Y827" s="56"/>
      <c r="Z827" s="56"/>
    </row>
    <row r="828" spans="1:26" ht="15.75" customHeight="1">
      <c r="A828" s="271"/>
      <c r="B828" s="56"/>
      <c r="C828" s="56"/>
      <c r="D828" s="56"/>
      <c r="E828" s="56"/>
      <c r="F828" s="129"/>
      <c r="G828" s="222"/>
      <c r="H828" s="56"/>
      <c r="I828" s="56"/>
      <c r="J828" s="136"/>
      <c r="K828" s="136"/>
      <c r="L828" s="136"/>
      <c r="M828" s="183"/>
      <c r="N828" s="136"/>
      <c r="O828" s="273"/>
      <c r="P828" s="56"/>
      <c r="Q828" s="56"/>
      <c r="R828" s="56"/>
      <c r="S828" s="56"/>
      <c r="T828" s="56"/>
      <c r="U828" s="56"/>
      <c r="V828" s="56"/>
      <c r="W828" s="56"/>
      <c r="X828" s="56"/>
      <c r="Y828" s="56"/>
      <c r="Z828" s="56"/>
    </row>
    <row r="829" spans="1:26" ht="15.75" customHeight="1">
      <c r="A829" s="271"/>
      <c r="B829" s="56"/>
      <c r="C829" s="56"/>
      <c r="D829" s="56"/>
      <c r="E829" s="56"/>
      <c r="F829" s="129"/>
      <c r="G829" s="222"/>
      <c r="H829" s="56"/>
      <c r="I829" s="56"/>
      <c r="J829" s="136"/>
      <c r="K829" s="136"/>
      <c r="L829" s="136"/>
      <c r="M829" s="183"/>
      <c r="N829" s="136"/>
      <c r="O829" s="273"/>
      <c r="P829" s="56"/>
      <c r="Q829" s="56"/>
      <c r="R829" s="56"/>
      <c r="S829" s="56"/>
      <c r="T829" s="56"/>
      <c r="U829" s="56"/>
      <c r="V829" s="56"/>
      <c r="W829" s="56"/>
      <c r="X829" s="56"/>
      <c r="Y829" s="56"/>
      <c r="Z829" s="56"/>
    </row>
    <row r="830" spans="1:26" ht="15.75" customHeight="1">
      <c r="A830" s="271"/>
      <c r="B830" s="56"/>
      <c r="C830" s="56"/>
      <c r="D830" s="56"/>
      <c r="E830" s="56"/>
      <c r="F830" s="129"/>
      <c r="G830" s="222"/>
      <c r="H830" s="56"/>
      <c r="I830" s="56"/>
      <c r="J830" s="136"/>
      <c r="K830" s="136"/>
      <c r="L830" s="136"/>
      <c r="M830" s="183"/>
      <c r="N830" s="136"/>
      <c r="O830" s="273"/>
      <c r="P830" s="56"/>
      <c r="Q830" s="56"/>
      <c r="R830" s="56"/>
      <c r="S830" s="56"/>
      <c r="T830" s="56"/>
      <c r="U830" s="56"/>
      <c r="V830" s="56"/>
      <c r="W830" s="56"/>
      <c r="X830" s="56"/>
      <c r="Y830" s="56"/>
      <c r="Z830" s="56"/>
    </row>
    <row r="831" spans="1:26" ht="15.75" customHeight="1">
      <c r="A831" s="271"/>
      <c r="B831" s="56"/>
      <c r="C831" s="56"/>
      <c r="D831" s="56"/>
      <c r="E831" s="56"/>
      <c r="F831" s="129"/>
      <c r="G831" s="222"/>
      <c r="H831" s="56"/>
      <c r="I831" s="56"/>
      <c r="J831" s="136"/>
      <c r="K831" s="136"/>
      <c r="L831" s="136"/>
      <c r="M831" s="183"/>
      <c r="N831" s="136"/>
      <c r="O831" s="273"/>
      <c r="P831" s="56"/>
      <c r="Q831" s="56"/>
      <c r="R831" s="56"/>
      <c r="S831" s="56"/>
      <c r="T831" s="56"/>
      <c r="U831" s="56"/>
      <c r="V831" s="56"/>
      <c r="W831" s="56"/>
      <c r="X831" s="56"/>
      <c r="Y831" s="56"/>
      <c r="Z831" s="56"/>
    </row>
    <row r="832" spans="1:26" ht="15.75" customHeight="1">
      <c r="A832" s="271"/>
      <c r="B832" s="56"/>
      <c r="C832" s="56"/>
      <c r="D832" s="56"/>
      <c r="E832" s="56"/>
      <c r="F832" s="129"/>
      <c r="G832" s="222"/>
      <c r="H832" s="56"/>
      <c r="I832" s="56"/>
      <c r="J832" s="136"/>
      <c r="K832" s="136"/>
      <c r="L832" s="136"/>
      <c r="M832" s="183"/>
      <c r="N832" s="136"/>
      <c r="O832" s="273"/>
      <c r="P832" s="56"/>
      <c r="Q832" s="56"/>
      <c r="R832" s="56"/>
      <c r="S832" s="56"/>
      <c r="T832" s="56"/>
      <c r="U832" s="56"/>
      <c r="V832" s="56"/>
      <c r="W832" s="56"/>
      <c r="X832" s="56"/>
      <c r="Y832" s="56"/>
      <c r="Z832" s="56"/>
    </row>
    <row r="833" spans="1:26" ht="15.75" customHeight="1">
      <c r="A833" s="271"/>
      <c r="B833" s="56"/>
      <c r="C833" s="56"/>
      <c r="D833" s="56"/>
      <c r="E833" s="56"/>
      <c r="F833" s="129"/>
      <c r="G833" s="222"/>
      <c r="H833" s="56"/>
      <c r="I833" s="56"/>
      <c r="J833" s="136"/>
      <c r="K833" s="136"/>
      <c r="L833" s="136"/>
      <c r="M833" s="183"/>
      <c r="N833" s="136"/>
      <c r="O833" s="273"/>
      <c r="P833" s="56"/>
      <c r="Q833" s="56"/>
      <c r="R833" s="56"/>
      <c r="S833" s="56"/>
      <c r="T833" s="56"/>
      <c r="U833" s="56"/>
      <c r="V833" s="56"/>
      <c r="W833" s="56"/>
      <c r="X833" s="56"/>
      <c r="Y833" s="56"/>
      <c r="Z833" s="56"/>
    </row>
    <row r="834" spans="1:26" ht="15.75" customHeight="1">
      <c r="A834" s="271"/>
      <c r="B834" s="56"/>
      <c r="C834" s="56"/>
      <c r="D834" s="56"/>
      <c r="E834" s="56"/>
      <c r="F834" s="129"/>
      <c r="G834" s="222"/>
      <c r="H834" s="56"/>
      <c r="I834" s="56"/>
      <c r="J834" s="136"/>
      <c r="K834" s="136"/>
      <c r="L834" s="136"/>
      <c r="M834" s="183"/>
      <c r="N834" s="136"/>
      <c r="O834" s="273"/>
      <c r="P834" s="56"/>
      <c r="Q834" s="56"/>
      <c r="R834" s="56"/>
      <c r="S834" s="56"/>
      <c r="T834" s="56"/>
      <c r="U834" s="56"/>
      <c r="V834" s="56"/>
      <c r="W834" s="56"/>
      <c r="X834" s="56"/>
      <c r="Y834" s="56"/>
      <c r="Z834" s="56"/>
    </row>
    <row r="835" spans="1:26" ht="15.75" customHeight="1">
      <c r="A835" s="271"/>
      <c r="B835" s="56"/>
      <c r="C835" s="56"/>
      <c r="D835" s="56"/>
      <c r="E835" s="56"/>
      <c r="F835" s="129"/>
      <c r="G835" s="222"/>
      <c r="H835" s="56"/>
      <c r="I835" s="56"/>
      <c r="J835" s="136"/>
      <c r="K835" s="136"/>
      <c r="L835" s="136"/>
      <c r="M835" s="183"/>
      <c r="N835" s="136"/>
      <c r="O835" s="273"/>
      <c r="P835" s="56"/>
      <c r="Q835" s="56"/>
      <c r="R835" s="56"/>
      <c r="S835" s="56"/>
      <c r="T835" s="56"/>
      <c r="U835" s="56"/>
      <c r="V835" s="56"/>
      <c r="W835" s="56"/>
      <c r="X835" s="56"/>
      <c r="Y835" s="56"/>
      <c r="Z835" s="56"/>
    </row>
    <row r="836" spans="1:26" ht="15.75" customHeight="1">
      <c r="A836" s="271"/>
      <c r="B836" s="56"/>
      <c r="C836" s="56"/>
      <c r="D836" s="56"/>
      <c r="E836" s="56"/>
      <c r="F836" s="129"/>
      <c r="G836" s="222"/>
      <c r="H836" s="56"/>
      <c r="I836" s="56"/>
      <c r="J836" s="136"/>
      <c r="K836" s="136"/>
      <c r="L836" s="136"/>
      <c r="M836" s="183"/>
      <c r="N836" s="136"/>
      <c r="O836" s="273"/>
      <c r="P836" s="56"/>
      <c r="Q836" s="56"/>
      <c r="R836" s="56"/>
      <c r="S836" s="56"/>
      <c r="T836" s="56"/>
      <c r="U836" s="56"/>
      <c r="V836" s="56"/>
      <c r="W836" s="56"/>
      <c r="X836" s="56"/>
      <c r="Y836" s="56"/>
      <c r="Z836" s="56"/>
    </row>
    <row r="837" spans="1:26" ht="15.75" customHeight="1">
      <c r="A837" s="271"/>
      <c r="B837" s="56"/>
      <c r="C837" s="56"/>
      <c r="D837" s="56"/>
      <c r="E837" s="56"/>
      <c r="F837" s="129"/>
      <c r="G837" s="222"/>
      <c r="H837" s="56"/>
      <c r="I837" s="56"/>
      <c r="J837" s="136"/>
      <c r="K837" s="136"/>
      <c r="L837" s="136"/>
      <c r="M837" s="183"/>
      <c r="N837" s="136"/>
      <c r="O837" s="273"/>
      <c r="P837" s="56"/>
      <c r="Q837" s="56"/>
      <c r="R837" s="56"/>
      <c r="S837" s="56"/>
      <c r="T837" s="56"/>
      <c r="U837" s="56"/>
      <c r="V837" s="56"/>
      <c r="W837" s="56"/>
      <c r="X837" s="56"/>
      <c r="Y837" s="56"/>
      <c r="Z837" s="56"/>
    </row>
    <row r="838" spans="1:26" ht="15.75" customHeight="1">
      <c r="A838" s="271"/>
      <c r="B838" s="56"/>
      <c r="C838" s="56"/>
      <c r="D838" s="56"/>
      <c r="E838" s="56"/>
      <c r="F838" s="129"/>
      <c r="G838" s="222"/>
      <c r="H838" s="56"/>
      <c r="I838" s="56"/>
      <c r="J838" s="136"/>
      <c r="K838" s="136"/>
      <c r="L838" s="136"/>
      <c r="M838" s="183"/>
      <c r="N838" s="136"/>
      <c r="O838" s="273"/>
      <c r="P838" s="56"/>
      <c r="Q838" s="56"/>
      <c r="R838" s="56"/>
      <c r="S838" s="56"/>
      <c r="T838" s="56"/>
      <c r="U838" s="56"/>
      <c r="V838" s="56"/>
      <c r="W838" s="56"/>
      <c r="X838" s="56"/>
      <c r="Y838" s="56"/>
      <c r="Z838" s="56"/>
    </row>
    <row r="839" spans="1:26" ht="15.75" customHeight="1">
      <c r="A839" s="271"/>
      <c r="B839" s="56"/>
      <c r="C839" s="56"/>
      <c r="D839" s="56"/>
      <c r="E839" s="56"/>
      <c r="F839" s="129"/>
      <c r="G839" s="222"/>
      <c r="H839" s="56"/>
      <c r="I839" s="56"/>
      <c r="J839" s="136"/>
      <c r="K839" s="136"/>
      <c r="L839" s="136"/>
      <c r="M839" s="183"/>
      <c r="N839" s="136"/>
      <c r="O839" s="273"/>
      <c r="P839" s="56"/>
      <c r="Q839" s="56"/>
      <c r="R839" s="56"/>
      <c r="S839" s="56"/>
      <c r="T839" s="56"/>
      <c r="U839" s="56"/>
      <c r="V839" s="56"/>
      <c r="W839" s="56"/>
      <c r="X839" s="56"/>
      <c r="Y839" s="56"/>
      <c r="Z839" s="56"/>
    </row>
    <row r="840" spans="1:26" ht="15.75" customHeight="1">
      <c r="A840" s="271"/>
      <c r="B840" s="56"/>
      <c r="C840" s="56"/>
      <c r="D840" s="56"/>
      <c r="E840" s="56"/>
      <c r="F840" s="129"/>
      <c r="G840" s="222"/>
      <c r="H840" s="56"/>
      <c r="I840" s="56"/>
      <c r="J840" s="136"/>
      <c r="K840" s="136"/>
      <c r="L840" s="136"/>
      <c r="M840" s="183"/>
      <c r="N840" s="136"/>
      <c r="O840" s="273"/>
      <c r="P840" s="56"/>
      <c r="Q840" s="56"/>
      <c r="R840" s="56"/>
      <c r="S840" s="56"/>
      <c r="T840" s="56"/>
      <c r="U840" s="56"/>
      <c r="V840" s="56"/>
      <c r="W840" s="56"/>
      <c r="X840" s="56"/>
      <c r="Y840" s="56"/>
      <c r="Z840" s="56"/>
    </row>
    <row r="841" spans="1:26" ht="15.75" customHeight="1">
      <c r="A841" s="271"/>
      <c r="B841" s="56"/>
      <c r="C841" s="56"/>
      <c r="D841" s="56"/>
      <c r="E841" s="56"/>
      <c r="F841" s="129"/>
      <c r="G841" s="222"/>
      <c r="H841" s="56"/>
      <c r="I841" s="56"/>
      <c r="J841" s="136"/>
      <c r="K841" s="136"/>
      <c r="L841" s="136"/>
      <c r="M841" s="183"/>
      <c r="N841" s="136"/>
      <c r="O841" s="273"/>
      <c r="P841" s="56"/>
      <c r="Q841" s="56"/>
      <c r="R841" s="56"/>
      <c r="S841" s="56"/>
      <c r="T841" s="56"/>
      <c r="U841" s="56"/>
      <c r="V841" s="56"/>
      <c r="W841" s="56"/>
      <c r="X841" s="56"/>
      <c r="Y841" s="56"/>
      <c r="Z841" s="56"/>
    </row>
    <row r="842" spans="1:26" ht="15.75" customHeight="1">
      <c r="A842" s="271"/>
      <c r="B842" s="56"/>
      <c r="C842" s="56"/>
      <c r="D842" s="56"/>
      <c r="E842" s="56"/>
      <c r="F842" s="129"/>
      <c r="G842" s="222"/>
      <c r="H842" s="56"/>
      <c r="I842" s="56"/>
      <c r="J842" s="136"/>
      <c r="K842" s="136"/>
      <c r="L842" s="136"/>
      <c r="M842" s="183"/>
      <c r="N842" s="136"/>
      <c r="O842" s="273"/>
      <c r="P842" s="56"/>
      <c r="Q842" s="56"/>
      <c r="R842" s="56"/>
      <c r="S842" s="56"/>
      <c r="T842" s="56"/>
      <c r="U842" s="56"/>
      <c r="V842" s="56"/>
      <c r="W842" s="56"/>
      <c r="X842" s="56"/>
      <c r="Y842" s="56"/>
      <c r="Z842" s="56"/>
    </row>
    <row r="843" spans="1:26" ht="15.75" customHeight="1">
      <c r="A843" s="271"/>
      <c r="B843" s="56"/>
      <c r="C843" s="56"/>
      <c r="D843" s="56"/>
      <c r="E843" s="56"/>
      <c r="F843" s="129"/>
      <c r="G843" s="222"/>
      <c r="H843" s="56"/>
      <c r="I843" s="56"/>
      <c r="J843" s="136"/>
      <c r="K843" s="136"/>
      <c r="L843" s="136"/>
      <c r="M843" s="183"/>
      <c r="N843" s="136"/>
      <c r="O843" s="273"/>
      <c r="P843" s="56"/>
      <c r="Q843" s="56"/>
      <c r="R843" s="56"/>
      <c r="S843" s="56"/>
      <c r="T843" s="56"/>
      <c r="U843" s="56"/>
      <c r="V843" s="56"/>
      <c r="W843" s="56"/>
      <c r="X843" s="56"/>
      <c r="Y843" s="56"/>
      <c r="Z843" s="56"/>
    </row>
    <row r="844" spans="1:26" ht="15.75" customHeight="1">
      <c r="A844" s="271"/>
      <c r="B844" s="56"/>
      <c r="C844" s="56"/>
      <c r="D844" s="56"/>
      <c r="E844" s="56"/>
      <c r="F844" s="129"/>
      <c r="G844" s="222"/>
      <c r="H844" s="56"/>
      <c r="I844" s="56"/>
      <c r="J844" s="136"/>
      <c r="K844" s="136"/>
      <c r="L844" s="136"/>
      <c r="M844" s="183"/>
      <c r="N844" s="136"/>
      <c r="O844" s="273"/>
      <c r="P844" s="56"/>
      <c r="Q844" s="56"/>
      <c r="R844" s="56"/>
      <c r="S844" s="56"/>
      <c r="T844" s="56"/>
      <c r="U844" s="56"/>
      <c r="V844" s="56"/>
      <c r="W844" s="56"/>
      <c r="X844" s="56"/>
      <c r="Y844" s="56"/>
      <c r="Z844" s="56"/>
    </row>
    <row r="845" spans="1:26" ht="15.75" customHeight="1">
      <c r="A845" s="271"/>
      <c r="B845" s="56"/>
      <c r="C845" s="56"/>
      <c r="D845" s="56"/>
      <c r="E845" s="56"/>
      <c r="F845" s="129"/>
      <c r="G845" s="222"/>
      <c r="H845" s="56"/>
      <c r="I845" s="56"/>
      <c r="J845" s="136"/>
      <c r="K845" s="136"/>
      <c r="L845" s="136"/>
      <c r="M845" s="183"/>
      <c r="N845" s="136"/>
      <c r="O845" s="273"/>
      <c r="P845" s="56"/>
      <c r="Q845" s="56"/>
      <c r="R845" s="56"/>
      <c r="S845" s="56"/>
      <c r="T845" s="56"/>
      <c r="U845" s="56"/>
      <c r="V845" s="56"/>
      <c r="W845" s="56"/>
      <c r="X845" s="56"/>
      <c r="Y845" s="56"/>
      <c r="Z845" s="56"/>
    </row>
    <row r="846" spans="1:26" ht="15.75" customHeight="1">
      <c r="A846" s="271"/>
      <c r="B846" s="56"/>
      <c r="C846" s="56"/>
      <c r="D846" s="56"/>
      <c r="E846" s="56"/>
      <c r="F846" s="129"/>
      <c r="G846" s="222"/>
      <c r="H846" s="56"/>
      <c r="I846" s="56"/>
      <c r="J846" s="136"/>
      <c r="K846" s="136"/>
      <c r="L846" s="136"/>
      <c r="M846" s="183"/>
      <c r="N846" s="136"/>
      <c r="O846" s="273"/>
      <c r="P846" s="56"/>
      <c r="Q846" s="56"/>
      <c r="R846" s="56"/>
      <c r="S846" s="56"/>
      <c r="T846" s="56"/>
      <c r="U846" s="56"/>
      <c r="V846" s="56"/>
      <c r="W846" s="56"/>
      <c r="X846" s="56"/>
      <c r="Y846" s="56"/>
      <c r="Z846" s="56"/>
    </row>
    <row r="847" spans="1:26" ht="15.75" customHeight="1">
      <c r="A847" s="271"/>
      <c r="B847" s="56"/>
      <c r="C847" s="56"/>
      <c r="D847" s="56"/>
      <c r="E847" s="56"/>
      <c r="F847" s="129"/>
      <c r="G847" s="222"/>
      <c r="H847" s="56"/>
      <c r="I847" s="56"/>
      <c r="J847" s="136"/>
      <c r="K847" s="136"/>
      <c r="L847" s="136"/>
      <c r="M847" s="183"/>
      <c r="N847" s="136"/>
      <c r="O847" s="273"/>
      <c r="P847" s="56"/>
      <c r="Q847" s="56"/>
      <c r="R847" s="56"/>
      <c r="S847" s="56"/>
      <c r="T847" s="56"/>
      <c r="U847" s="56"/>
      <c r="V847" s="56"/>
      <c r="W847" s="56"/>
      <c r="X847" s="56"/>
      <c r="Y847" s="56"/>
      <c r="Z847" s="56"/>
    </row>
    <row r="848" spans="1:26" ht="15.75" customHeight="1">
      <c r="A848" s="271"/>
      <c r="B848" s="56"/>
      <c r="C848" s="56"/>
      <c r="D848" s="56"/>
      <c r="E848" s="56"/>
      <c r="F848" s="129"/>
      <c r="G848" s="222"/>
      <c r="H848" s="56"/>
      <c r="I848" s="56"/>
      <c r="J848" s="136"/>
      <c r="K848" s="136"/>
      <c r="L848" s="136"/>
      <c r="M848" s="183"/>
      <c r="N848" s="136"/>
      <c r="O848" s="273"/>
      <c r="P848" s="56"/>
      <c r="Q848" s="56"/>
      <c r="R848" s="56"/>
      <c r="S848" s="56"/>
      <c r="T848" s="56"/>
      <c r="U848" s="56"/>
      <c r="V848" s="56"/>
      <c r="W848" s="56"/>
      <c r="X848" s="56"/>
      <c r="Y848" s="56"/>
      <c r="Z848" s="56"/>
    </row>
    <row r="849" spans="1:26" ht="15.75" customHeight="1">
      <c r="A849" s="271"/>
      <c r="B849" s="56"/>
      <c r="C849" s="56"/>
      <c r="D849" s="56"/>
      <c r="E849" s="56"/>
      <c r="F849" s="129"/>
      <c r="G849" s="222"/>
      <c r="H849" s="56"/>
      <c r="I849" s="56"/>
      <c r="J849" s="136"/>
      <c r="K849" s="136"/>
      <c r="L849" s="136"/>
      <c r="M849" s="183"/>
      <c r="N849" s="136"/>
      <c r="O849" s="273"/>
      <c r="P849" s="56"/>
      <c r="Q849" s="56"/>
      <c r="R849" s="56"/>
      <c r="S849" s="56"/>
      <c r="T849" s="56"/>
      <c r="U849" s="56"/>
      <c r="V849" s="56"/>
      <c r="W849" s="56"/>
      <c r="X849" s="56"/>
      <c r="Y849" s="56"/>
      <c r="Z849" s="56"/>
    </row>
    <row r="850" spans="1:26" ht="15.75" customHeight="1">
      <c r="A850" s="271"/>
      <c r="B850" s="56"/>
      <c r="C850" s="56"/>
      <c r="D850" s="56"/>
      <c r="E850" s="56"/>
      <c r="F850" s="129"/>
      <c r="G850" s="222"/>
      <c r="H850" s="56"/>
      <c r="I850" s="56"/>
      <c r="J850" s="136"/>
      <c r="K850" s="136"/>
      <c r="L850" s="136"/>
      <c r="M850" s="183"/>
      <c r="N850" s="136"/>
      <c r="O850" s="273"/>
      <c r="P850" s="56"/>
      <c r="Q850" s="56"/>
      <c r="R850" s="56"/>
      <c r="S850" s="56"/>
      <c r="T850" s="56"/>
      <c r="U850" s="56"/>
      <c r="V850" s="56"/>
      <c r="W850" s="56"/>
      <c r="X850" s="56"/>
      <c r="Y850" s="56"/>
      <c r="Z850" s="56"/>
    </row>
    <row r="851" spans="1:26" ht="15.75" customHeight="1">
      <c r="A851" s="271"/>
      <c r="B851" s="56"/>
      <c r="C851" s="56"/>
      <c r="D851" s="56"/>
      <c r="E851" s="56"/>
      <c r="F851" s="129"/>
      <c r="G851" s="222"/>
      <c r="H851" s="56"/>
      <c r="I851" s="56"/>
      <c r="J851" s="136"/>
      <c r="K851" s="136"/>
      <c r="L851" s="136"/>
      <c r="M851" s="183"/>
      <c r="N851" s="136"/>
      <c r="O851" s="273"/>
      <c r="P851" s="56"/>
      <c r="Q851" s="56"/>
      <c r="R851" s="56"/>
      <c r="S851" s="56"/>
      <c r="T851" s="56"/>
      <c r="U851" s="56"/>
      <c r="V851" s="56"/>
      <c r="W851" s="56"/>
      <c r="X851" s="56"/>
      <c r="Y851" s="56"/>
      <c r="Z851" s="56"/>
    </row>
    <row r="852" spans="1:26" ht="15.75" customHeight="1">
      <c r="A852" s="271"/>
      <c r="B852" s="56"/>
      <c r="C852" s="56"/>
      <c r="D852" s="56"/>
      <c r="E852" s="56"/>
      <c r="F852" s="129"/>
      <c r="G852" s="222"/>
      <c r="H852" s="56"/>
      <c r="I852" s="56"/>
      <c r="J852" s="136"/>
      <c r="K852" s="136"/>
      <c r="L852" s="136"/>
      <c r="M852" s="183"/>
      <c r="N852" s="136"/>
      <c r="O852" s="273"/>
      <c r="P852" s="56"/>
      <c r="Q852" s="56"/>
      <c r="R852" s="56"/>
      <c r="S852" s="56"/>
      <c r="T852" s="56"/>
      <c r="U852" s="56"/>
      <c r="V852" s="56"/>
      <c r="W852" s="56"/>
      <c r="X852" s="56"/>
      <c r="Y852" s="56"/>
      <c r="Z852" s="56"/>
    </row>
    <row r="853" spans="1:26" ht="15.75" customHeight="1">
      <c r="A853" s="271"/>
      <c r="B853" s="56"/>
      <c r="C853" s="56"/>
      <c r="D853" s="56"/>
      <c r="E853" s="56"/>
      <c r="F853" s="129"/>
      <c r="G853" s="222"/>
      <c r="H853" s="56"/>
      <c r="I853" s="56"/>
      <c r="J853" s="136"/>
      <c r="K853" s="136"/>
      <c r="L853" s="136"/>
      <c r="M853" s="183"/>
      <c r="N853" s="136"/>
      <c r="O853" s="273"/>
      <c r="P853" s="56"/>
      <c r="Q853" s="56"/>
      <c r="R853" s="56"/>
      <c r="S853" s="56"/>
      <c r="T853" s="56"/>
      <c r="U853" s="56"/>
      <c r="V853" s="56"/>
      <c r="W853" s="56"/>
      <c r="X853" s="56"/>
      <c r="Y853" s="56"/>
      <c r="Z853" s="56"/>
    </row>
    <row r="854" spans="1:26" ht="15.75" customHeight="1">
      <c r="A854" s="271"/>
      <c r="B854" s="56"/>
      <c r="C854" s="56"/>
      <c r="D854" s="56"/>
      <c r="E854" s="56"/>
      <c r="F854" s="129"/>
      <c r="G854" s="222"/>
      <c r="H854" s="56"/>
      <c r="I854" s="56"/>
      <c r="J854" s="136"/>
      <c r="K854" s="136"/>
      <c r="L854" s="136"/>
      <c r="M854" s="183"/>
      <c r="N854" s="136"/>
      <c r="O854" s="273"/>
      <c r="P854" s="56"/>
      <c r="Q854" s="56"/>
      <c r="R854" s="56"/>
      <c r="S854" s="56"/>
      <c r="T854" s="56"/>
      <c r="U854" s="56"/>
      <c r="V854" s="56"/>
      <c r="W854" s="56"/>
      <c r="X854" s="56"/>
      <c r="Y854" s="56"/>
      <c r="Z854" s="56"/>
    </row>
    <row r="855" spans="1:26" ht="15.75" customHeight="1">
      <c r="A855" s="271"/>
      <c r="B855" s="56"/>
      <c r="C855" s="56"/>
      <c r="D855" s="56"/>
      <c r="E855" s="56"/>
      <c r="F855" s="129"/>
      <c r="G855" s="222"/>
      <c r="H855" s="56"/>
      <c r="I855" s="56"/>
      <c r="J855" s="136"/>
      <c r="K855" s="136"/>
      <c r="L855" s="136"/>
      <c r="M855" s="183"/>
      <c r="N855" s="136"/>
      <c r="O855" s="273"/>
      <c r="P855" s="56"/>
      <c r="Q855" s="56"/>
      <c r="R855" s="56"/>
      <c r="S855" s="56"/>
      <c r="T855" s="56"/>
      <c r="U855" s="56"/>
      <c r="V855" s="56"/>
      <c r="W855" s="56"/>
      <c r="X855" s="56"/>
      <c r="Y855" s="56"/>
      <c r="Z855" s="56"/>
    </row>
    <row r="856" spans="1:26" ht="15.75" customHeight="1">
      <c r="A856" s="271"/>
      <c r="B856" s="56"/>
      <c r="C856" s="56"/>
      <c r="D856" s="56"/>
      <c r="E856" s="56"/>
      <c r="F856" s="129"/>
      <c r="G856" s="222"/>
      <c r="H856" s="56"/>
      <c r="I856" s="56"/>
      <c r="J856" s="136"/>
      <c r="K856" s="136"/>
      <c r="L856" s="136"/>
      <c r="M856" s="183"/>
      <c r="N856" s="136"/>
      <c r="O856" s="273"/>
      <c r="P856" s="56"/>
      <c r="Q856" s="56"/>
      <c r="R856" s="56"/>
      <c r="S856" s="56"/>
      <c r="T856" s="56"/>
      <c r="U856" s="56"/>
      <c r="V856" s="56"/>
      <c r="W856" s="56"/>
      <c r="X856" s="56"/>
      <c r="Y856" s="56"/>
      <c r="Z856" s="56"/>
    </row>
    <row r="857" spans="1:26" ht="15.75" customHeight="1">
      <c r="A857" s="271"/>
      <c r="B857" s="56"/>
      <c r="C857" s="56"/>
      <c r="D857" s="56"/>
      <c r="E857" s="56"/>
      <c r="F857" s="129"/>
      <c r="G857" s="222"/>
      <c r="H857" s="56"/>
      <c r="I857" s="56"/>
      <c r="J857" s="136"/>
      <c r="K857" s="136"/>
      <c r="L857" s="136"/>
      <c r="M857" s="183"/>
      <c r="N857" s="136"/>
      <c r="O857" s="273"/>
      <c r="P857" s="56"/>
      <c r="Q857" s="56"/>
      <c r="R857" s="56"/>
      <c r="S857" s="56"/>
      <c r="T857" s="56"/>
      <c r="U857" s="56"/>
      <c r="V857" s="56"/>
      <c r="W857" s="56"/>
      <c r="X857" s="56"/>
      <c r="Y857" s="56"/>
      <c r="Z857" s="56"/>
    </row>
    <row r="858" spans="1:26" ht="15.75" customHeight="1">
      <c r="A858" s="271"/>
      <c r="B858" s="56"/>
      <c r="C858" s="56"/>
      <c r="D858" s="56"/>
      <c r="E858" s="56"/>
      <c r="F858" s="129"/>
      <c r="G858" s="222"/>
      <c r="H858" s="56"/>
      <c r="I858" s="56"/>
      <c r="J858" s="136"/>
      <c r="K858" s="136"/>
      <c r="L858" s="136"/>
      <c r="M858" s="183"/>
      <c r="N858" s="136"/>
      <c r="O858" s="273"/>
      <c r="P858" s="56"/>
      <c r="Q858" s="56"/>
      <c r="R858" s="56"/>
      <c r="S858" s="56"/>
      <c r="T858" s="56"/>
      <c r="U858" s="56"/>
      <c r="V858" s="56"/>
      <c r="W858" s="56"/>
      <c r="X858" s="56"/>
      <c r="Y858" s="56"/>
      <c r="Z858" s="56"/>
    </row>
    <row r="859" spans="1:26" ht="15.75" customHeight="1">
      <c r="A859" s="271"/>
      <c r="B859" s="56"/>
      <c r="C859" s="56"/>
      <c r="D859" s="56"/>
      <c r="E859" s="56"/>
      <c r="F859" s="129"/>
      <c r="G859" s="222"/>
      <c r="H859" s="56"/>
      <c r="I859" s="56"/>
      <c r="J859" s="136"/>
      <c r="K859" s="136"/>
      <c r="L859" s="136"/>
      <c r="M859" s="183"/>
      <c r="N859" s="136"/>
      <c r="O859" s="273"/>
      <c r="P859" s="56"/>
      <c r="Q859" s="56"/>
      <c r="R859" s="56"/>
      <c r="S859" s="56"/>
      <c r="T859" s="56"/>
      <c r="U859" s="56"/>
      <c r="V859" s="56"/>
      <c r="W859" s="56"/>
      <c r="X859" s="56"/>
      <c r="Y859" s="56"/>
      <c r="Z859" s="56"/>
    </row>
    <row r="860" spans="1:26" ht="15.75" customHeight="1">
      <c r="A860" s="271"/>
      <c r="B860" s="56"/>
      <c r="C860" s="56"/>
      <c r="D860" s="56"/>
      <c r="E860" s="56"/>
      <c r="F860" s="129"/>
      <c r="G860" s="222"/>
      <c r="H860" s="56"/>
      <c r="I860" s="56"/>
      <c r="J860" s="136"/>
      <c r="K860" s="136"/>
      <c r="L860" s="136"/>
      <c r="M860" s="183"/>
      <c r="N860" s="136"/>
      <c r="O860" s="273"/>
      <c r="P860" s="56"/>
      <c r="Q860" s="56"/>
      <c r="R860" s="56"/>
      <c r="S860" s="56"/>
      <c r="T860" s="56"/>
      <c r="U860" s="56"/>
      <c r="V860" s="56"/>
      <c r="W860" s="56"/>
      <c r="X860" s="56"/>
      <c r="Y860" s="56"/>
      <c r="Z860" s="56"/>
    </row>
    <row r="861" spans="1:26" ht="15.75" customHeight="1">
      <c r="A861" s="271"/>
      <c r="B861" s="56"/>
      <c r="C861" s="56"/>
      <c r="D861" s="56"/>
      <c r="E861" s="56"/>
      <c r="F861" s="129"/>
      <c r="G861" s="222"/>
      <c r="H861" s="56"/>
      <c r="I861" s="56"/>
      <c r="J861" s="136"/>
      <c r="K861" s="136"/>
      <c r="L861" s="136"/>
      <c r="M861" s="183"/>
      <c r="N861" s="136"/>
      <c r="O861" s="273"/>
      <c r="P861" s="56"/>
      <c r="Q861" s="56"/>
      <c r="R861" s="56"/>
      <c r="S861" s="56"/>
      <c r="T861" s="56"/>
      <c r="U861" s="56"/>
      <c r="V861" s="56"/>
      <c r="W861" s="56"/>
      <c r="X861" s="56"/>
      <c r="Y861" s="56"/>
      <c r="Z861" s="56"/>
    </row>
    <row r="862" spans="1:26" ht="15.75" customHeight="1">
      <c r="A862" s="271"/>
      <c r="B862" s="56"/>
      <c r="C862" s="56"/>
      <c r="D862" s="56"/>
      <c r="E862" s="56"/>
      <c r="F862" s="129"/>
      <c r="G862" s="222"/>
      <c r="H862" s="56"/>
      <c r="I862" s="56"/>
      <c r="J862" s="136"/>
      <c r="K862" s="136"/>
      <c r="L862" s="136"/>
      <c r="M862" s="183"/>
      <c r="N862" s="136"/>
      <c r="O862" s="273"/>
      <c r="P862" s="56"/>
      <c r="Q862" s="56"/>
      <c r="R862" s="56"/>
      <c r="S862" s="56"/>
      <c r="T862" s="56"/>
      <c r="U862" s="56"/>
      <c r="V862" s="56"/>
      <c r="W862" s="56"/>
      <c r="X862" s="56"/>
      <c r="Y862" s="56"/>
      <c r="Z862" s="56"/>
    </row>
    <row r="863" spans="1:26" ht="15.75" customHeight="1">
      <c r="A863" s="271"/>
      <c r="B863" s="56"/>
      <c r="C863" s="56"/>
      <c r="D863" s="56"/>
      <c r="E863" s="56"/>
      <c r="F863" s="129"/>
      <c r="G863" s="222"/>
      <c r="H863" s="56"/>
      <c r="I863" s="56"/>
      <c r="J863" s="136"/>
      <c r="K863" s="136"/>
      <c r="L863" s="136"/>
      <c r="M863" s="183"/>
      <c r="N863" s="136"/>
      <c r="O863" s="273"/>
      <c r="P863" s="56"/>
      <c r="Q863" s="56"/>
      <c r="R863" s="56"/>
      <c r="S863" s="56"/>
      <c r="T863" s="56"/>
      <c r="U863" s="56"/>
      <c r="V863" s="56"/>
      <c r="W863" s="56"/>
      <c r="X863" s="56"/>
      <c r="Y863" s="56"/>
      <c r="Z863" s="56"/>
    </row>
    <row r="864" spans="1:26" ht="15.75" customHeight="1">
      <c r="A864" s="271"/>
      <c r="B864" s="56"/>
      <c r="C864" s="56"/>
      <c r="D864" s="56"/>
      <c r="E864" s="56"/>
      <c r="F864" s="129"/>
      <c r="G864" s="222"/>
      <c r="H864" s="56"/>
      <c r="I864" s="56"/>
      <c r="J864" s="136"/>
      <c r="K864" s="136"/>
      <c r="L864" s="136"/>
      <c r="M864" s="183"/>
      <c r="N864" s="136"/>
      <c r="O864" s="273"/>
      <c r="P864" s="56"/>
      <c r="Q864" s="56"/>
      <c r="R864" s="56"/>
      <c r="S864" s="56"/>
      <c r="T864" s="56"/>
      <c r="U864" s="56"/>
      <c r="V864" s="56"/>
      <c r="W864" s="56"/>
      <c r="X864" s="56"/>
      <c r="Y864" s="56"/>
      <c r="Z864" s="56"/>
    </row>
    <row r="865" spans="1:26" ht="15.75" customHeight="1">
      <c r="A865" s="271"/>
      <c r="B865" s="56"/>
      <c r="C865" s="56"/>
      <c r="D865" s="56"/>
      <c r="E865" s="56"/>
      <c r="F865" s="129"/>
      <c r="G865" s="222"/>
      <c r="H865" s="56"/>
      <c r="I865" s="56"/>
      <c r="J865" s="136"/>
      <c r="K865" s="136"/>
      <c r="L865" s="136"/>
      <c r="M865" s="183"/>
      <c r="N865" s="136"/>
      <c r="O865" s="273"/>
      <c r="P865" s="56"/>
      <c r="Q865" s="56"/>
      <c r="R865" s="56"/>
      <c r="S865" s="56"/>
      <c r="T865" s="56"/>
      <c r="U865" s="56"/>
      <c r="V865" s="56"/>
      <c r="W865" s="56"/>
      <c r="X865" s="56"/>
      <c r="Y865" s="56"/>
      <c r="Z865" s="56"/>
    </row>
    <row r="866" spans="1:26" ht="15.75" customHeight="1">
      <c r="A866" s="271"/>
      <c r="B866" s="56"/>
      <c r="C866" s="56"/>
      <c r="D866" s="56"/>
      <c r="E866" s="56"/>
      <c r="F866" s="129"/>
      <c r="G866" s="222"/>
      <c r="H866" s="56"/>
      <c r="I866" s="56"/>
      <c r="J866" s="136"/>
      <c r="K866" s="136"/>
      <c r="L866" s="136"/>
      <c r="M866" s="183"/>
      <c r="N866" s="136"/>
      <c r="O866" s="273"/>
      <c r="P866" s="56"/>
      <c r="Q866" s="56"/>
      <c r="R866" s="56"/>
      <c r="S866" s="56"/>
      <c r="T866" s="56"/>
      <c r="U866" s="56"/>
      <c r="V866" s="56"/>
      <c r="W866" s="56"/>
      <c r="X866" s="56"/>
      <c r="Y866" s="56"/>
      <c r="Z866" s="56"/>
    </row>
    <row r="867" spans="1:26" ht="15.75" customHeight="1">
      <c r="A867" s="271"/>
      <c r="B867" s="56"/>
      <c r="C867" s="56"/>
      <c r="D867" s="56"/>
      <c r="E867" s="56"/>
      <c r="F867" s="129"/>
      <c r="G867" s="222"/>
      <c r="H867" s="56"/>
      <c r="I867" s="56"/>
      <c r="J867" s="136"/>
      <c r="K867" s="136"/>
      <c r="L867" s="136"/>
      <c r="M867" s="183"/>
      <c r="N867" s="136"/>
      <c r="O867" s="273"/>
      <c r="P867" s="56"/>
      <c r="Q867" s="56"/>
      <c r="R867" s="56"/>
      <c r="S867" s="56"/>
      <c r="T867" s="56"/>
      <c r="U867" s="56"/>
      <c r="V867" s="56"/>
      <c r="W867" s="56"/>
      <c r="X867" s="56"/>
      <c r="Y867" s="56"/>
      <c r="Z867" s="56"/>
    </row>
    <row r="868" spans="1:26" ht="15.75" customHeight="1">
      <c r="A868" s="271"/>
      <c r="B868" s="56"/>
      <c r="C868" s="56"/>
      <c r="D868" s="56"/>
      <c r="E868" s="56"/>
      <c r="F868" s="129"/>
      <c r="G868" s="222"/>
      <c r="H868" s="56"/>
      <c r="I868" s="56"/>
      <c r="J868" s="136"/>
      <c r="K868" s="136"/>
      <c r="L868" s="136"/>
      <c r="M868" s="183"/>
      <c r="N868" s="136"/>
      <c r="O868" s="273"/>
      <c r="P868" s="56"/>
      <c r="Q868" s="56"/>
      <c r="R868" s="56"/>
      <c r="S868" s="56"/>
      <c r="T868" s="56"/>
      <c r="U868" s="56"/>
      <c r="V868" s="56"/>
      <c r="W868" s="56"/>
      <c r="X868" s="56"/>
      <c r="Y868" s="56"/>
      <c r="Z868" s="56"/>
    </row>
    <row r="869" spans="1:26" ht="15.75" customHeight="1">
      <c r="A869" s="271"/>
      <c r="B869" s="56"/>
      <c r="C869" s="56"/>
      <c r="D869" s="56"/>
      <c r="E869" s="56"/>
      <c r="F869" s="129"/>
      <c r="G869" s="222"/>
      <c r="H869" s="56"/>
      <c r="I869" s="56"/>
      <c r="J869" s="136"/>
      <c r="K869" s="136"/>
      <c r="L869" s="136"/>
      <c r="M869" s="183"/>
      <c r="N869" s="136"/>
      <c r="O869" s="273"/>
      <c r="P869" s="56"/>
      <c r="Q869" s="56"/>
      <c r="R869" s="56"/>
      <c r="S869" s="56"/>
      <c r="T869" s="56"/>
      <c r="U869" s="56"/>
      <c r="V869" s="56"/>
      <c r="W869" s="56"/>
      <c r="X869" s="56"/>
      <c r="Y869" s="56"/>
      <c r="Z869" s="56"/>
    </row>
    <row r="870" spans="1:26" ht="15.75" customHeight="1">
      <c r="A870" s="271"/>
      <c r="B870" s="56"/>
      <c r="C870" s="56"/>
      <c r="D870" s="56"/>
      <c r="E870" s="56"/>
      <c r="F870" s="129"/>
      <c r="G870" s="222"/>
      <c r="H870" s="56"/>
      <c r="I870" s="56"/>
      <c r="J870" s="136"/>
      <c r="K870" s="136"/>
      <c r="L870" s="136"/>
      <c r="M870" s="183"/>
      <c r="N870" s="136"/>
      <c r="O870" s="273"/>
      <c r="P870" s="56"/>
      <c r="Q870" s="56"/>
      <c r="R870" s="56"/>
      <c r="S870" s="56"/>
      <c r="T870" s="56"/>
      <c r="U870" s="56"/>
      <c r="V870" s="56"/>
      <c r="W870" s="56"/>
      <c r="X870" s="56"/>
      <c r="Y870" s="56"/>
      <c r="Z870" s="56"/>
    </row>
    <row r="871" spans="1:26" ht="15.75" customHeight="1">
      <c r="A871" s="271"/>
      <c r="B871" s="56"/>
      <c r="C871" s="56"/>
      <c r="D871" s="56"/>
      <c r="E871" s="56"/>
      <c r="F871" s="129"/>
      <c r="G871" s="222"/>
      <c r="H871" s="56"/>
      <c r="I871" s="56"/>
      <c r="J871" s="136"/>
      <c r="K871" s="136"/>
      <c r="L871" s="136"/>
      <c r="M871" s="183"/>
      <c r="N871" s="136"/>
      <c r="O871" s="273"/>
      <c r="P871" s="56"/>
      <c r="Q871" s="56"/>
      <c r="R871" s="56"/>
      <c r="S871" s="56"/>
      <c r="T871" s="56"/>
      <c r="U871" s="56"/>
      <c r="V871" s="56"/>
      <c r="W871" s="56"/>
      <c r="X871" s="56"/>
      <c r="Y871" s="56"/>
      <c r="Z871" s="56"/>
    </row>
    <row r="872" spans="1:26" ht="15.75" customHeight="1">
      <c r="A872" s="271"/>
      <c r="B872" s="56"/>
      <c r="C872" s="56"/>
      <c r="D872" s="56"/>
      <c r="E872" s="56"/>
      <c r="F872" s="129"/>
      <c r="G872" s="222"/>
      <c r="H872" s="56"/>
      <c r="I872" s="56"/>
      <c r="J872" s="136"/>
      <c r="K872" s="136"/>
      <c r="L872" s="136"/>
      <c r="M872" s="183"/>
      <c r="N872" s="136"/>
      <c r="O872" s="273"/>
      <c r="P872" s="56"/>
      <c r="Q872" s="56"/>
      <c r="R872" s="56"/>
      <c r="S872" s="56"/>
      <c r="T872" s="56"/>
      <c r="U872" s="56"/>
      <c r="V872" s="56"/>
      <c r="W872" s="56"/>
      <c r="X872" s="56"/>
      <c r="Y872" s="56"/>
      <c r="Z872" s="56"/>
    </row>
    <row r="873" spans="1:26" ht="15.75" customHeight="1">
      <c r="A873" s="271"/>
      <c r="B873" s="56"/>
      <c r="C873" s="56"/>
      <c r="D873" s="56"/>
      <c r="E873" s="56"/>
      <c r="F873" s="129"/>
      <c r="G873" s="222"/>
      <c r="H873" s="56"/>
      <c r="I873" s="56"/>
      <c r="J873" s="136"/>
      <c r="K873" s="136"/>
      <c r="L873" s="136"/>
      <c r="M873" s="183"/>
      <c r="N873" s="136"/>
      <c r="O873" s="273"/>
      <c r="P873" s="56"/>
      <c r="Q873" s="56"/>
      <c r="R873" s="56"/>
      <c r="S873" s="56"/>
      <c r="T873" s="56"/>
      <c r="U873" s="56"/>
      <c r="V873" s="56"/>
      <c r="W873" s="56"/>
      <c r="X873" s="56"/>
      <c r="Y873" s="56"/>
      <c r="Z873" s="56"/>
    </row>
    <row r="874" spans="1:26" ht="15.75" customHeight="1">
      <c r="A874" s="271"/>
      <c r="B874" s="56"/>
      <c r="C874" s="56"/>
      <c r="D874" s="56"/>
      <c r="E874" s="56"/>
      <c r="F874" s="129"/>
      <c r="G874" s="222"/>
      <c r="H874" s="56"/>
      <c r="I874" s="56"/>
      <c r="J874" s="136"/>
      <c r="K874" s="136"/>
      <c r="L874" s="136"/>
      <c r="M874" s="183"/>
      <c r="N874" s="136"/>
      <c r="O874" s="273"/>
      <c r="P874" s="56"/>
      <c r="Q874" s="56"/>
      <c r="R874" s="56"/>
      <c r="S874" s="56"/>
      <c r="T874" s="56"/>
      <c r="U874" s="56"/>
      <c r="V874" s="56"/>
      <c r="W874" s="56"/>
      <c r="X874" s="56"/>
      <c r="Y874" s="56"/>
      <c r="Z874" s="56"/>
    </row>
    <row r="875" spans="1:26" ht="15.75" customHeight="1">
      <c r="A875" s="271"/>
      <c r="B875" s="56"/>
      <c r="C875" s="56"/>
      <c r="D875" s="56"/>
      <c r="E875" s="56"/>
      <c r="F875" s="129"/>
      <c r="G875" s="222"/>
      <c r="H875" s="56"/>
      <c r="I875" s="56"/>
      <c r="J875" s="136"/>
      <c r="K875" s="136"/>
      <c r="L875" s="136"/>
      <c r="M875" s="183"/>
      <c r="N875" s="136"/>
      <c r="O875" s="273"/>
      <c r="P875" s="56"/>
      <c r="Q875" s="56"/>
      <c r="R875" s="56"/>
      <c r="S875" s="56"/>
      <c r="T875" s="56"/>
      <c r="U875" s="56"/>
      <c r="V875" s="56"/>
      <c r="W875" s="56"/>
      <c r="X875" s="56"/>
      <c r="Y875" s="56"/>
      <c r="Z875" s="56"/>
    </row>
    <row r="876" spans="1:26" ht="15.75" customHeight="1">
      <c r="A876" s="271"/>
      <c r="B876" s="56"/>
      <c r="C876" s="56"/>
      <c r="D876" s="56"/>
      <c r="E876" s="56"/>
      <c r="F876" s="129"/>
      <c r="G876" s="222"/>
      <c r="H876" s="56"/>
      <c r="I876" s="56"/>
      <c r="J876" s="136"/>
      <c r="K876" s="136"/>
      <c r="L876" s="136"/>
      <c r="M876" s="183"/>
      <c r="N876" s="136"/>
      <c r="O876" s="273"/>
      <c r="P876" s="56"/>
      <c r="Q876" s="56"/>
      <c r="R876" s="56"/>
      <c r="S876" s="56"/>
      <c r="T876" s="56"/>
      <c r="U876" s="56"/>
      <c r="V876" s="56"/>
      <c r="W876" s="56"/>
      <c r="X876" s="56"/>
      <c r="Y876" s="56"/>
      <c r="Z876" s="56"/>
    </row>
    <row r="877" spans="1:26" ht="15.75" customHeight="1">
      <c r="A877" s="271"/>
      <c r="B877" s="56"/>
      <c r="C877" s="56"/>
      <c r="D877" s="56"/>
      <c r="E877" s="56"/>
      <c r="F877" s="129"/>
      <c r="G877" s="222"/>
      <c r="H877" s="56"/>
      <c r="I877" s="56"/>
      <c r="J877" s="136"/>
      <c r="K877" s="136"/>
      <c r="L877" s="136"/>
      <c r="M877" s="183"/>
      <c r="N877" s="136"/>
      <c r="O877" s="273"/>
      <c r="P877" s="56"/>
      <c r="Q877" s="56"/>
      <c r="R877" s="56"/>
      <c r="S877" s="56"/>
      <c r="T877" s="56"/>
      <c r="U877" s="56"/>
      <c r="V877" s="56"/>
      <c r="W877" s="56"/>
      <c r="X877" s="56"/>
      <c r="Y877" s="56"/>
      <c r="Z877" s="56"/>
    </row>
    <row r="878" spans="1:26" ht="15.75" customHeight="1">
      <c r="A878" s="271"/>
      <c r="B878" s="56"/>
      <c r="C878" s="56"/>
      <c r="D878" s="56"/>
      <c r="E878" s="56"/>
      <c r="F878" s="129"/>
      <c r="G878" s="222"/>
      <c r="H878" s="56"/>
      <c r="I878" s="56"/>
      <c r="J878" s="136"/>
      <c r="K878" s="136"/>
      <c r="L878" s="136"/>
      <c r="M878" s="183"/>
      <c r="N878" s="136"/>
      <c r="O878" s="273"/>
      <c r="P878" s="56"/>
      <c r="Q878" s="56"/>
      <c r="R878" s="56"/>
      <c r="S878" s="56"/>
      <c r="T878" s="56"/>
      <c r="U878" s="56"/>
      <c r="V878" s="56"/>
      <c r="W878" s="56"/>
      <c r="X878" s="56"/>
      <c r="Y878" s="56"/>
      <c r="Z878" s="56"/>
    </row>
    <row r="879" spans="1:26" ht="15.75" customHeight="1">
      <c r="A879" s="271"/>
      <c r="B879" s="56"/>
      <c r="C879" s="56"/>
      <c r="D879" s="56"/>
      <c r="E879" s="56"/>
      <c r="F879" s="129"/>
      <c r="G879" s="222"/>
      <c r="H879" s="56"/>
      <c r="I879" s="56"/>
      <c r="J879" s="136"/>
      <c r="K879" s="136"/>
      <c r="L879" s="136"/>
      <c r="M879" s="183"/>
      <c r="N879" s="136"/>
      <c r="O879" s="273"/>
      <c r="P879" s="56"/>
      <c r="Q879" s="56"/>
      <c r="R879" s="56"/>
      <c r="S879" s="56"/>
      <c r="T879" s="56"/>
      <c r="U879" s="56"/>
      <c r="V879" s="56"/>
      <c r="W879" s="56"/>
      <c r="X879" s="56"/>
      <c r="Y879" s="56"/>
      <c r="Z879" s="56"/>
    </row>
    <row r="880" spans="1:26" ht="15.75" customHeight="1">
      <c r="A880" s="271"/>
      <c r="B880" s="56"/>
      <c r="C880" s="56"/>
      <c r="D880" s="56"/>
      <c r="E880" s="56"/>
      <c r="F880" s="129"/>
      <c r="G880" s="222"/>
      <c r="H880" s="56"/>
      <c r="I880" s="56"/>
      <c r="J880" s="136"/>
      <c r="K880" s="136"/>
      <c r="L880" s="136"/>
      <c r="M880" s="183"/>
      <c r="N880" s="136"/>
      <c r="O880" s="273"/>
      <c r="P880" s="56"/>
      <c r="Q880" s="56"/>
      <c r="R880" s="56"/>
      <c r="S880" s="56"/>
      <c r="T880" s="56"/>
      <c r="U880" s="56"/>
      <c r="V880" s="56"/>
      <c r="W880" s="56"/>
      <c r="X880" s="56"/>
      <c r="Y880" s="56"/>
      <c r="Z880" s="56"/>
    </row>
    <row r="881" spans="1:26" ht="15.75" customHeight="1">
      <c r="A881" s="271"/>
      <c r="B881" s="56"/>
      <c r="C881" s="56"/>
      <c r="D881" s="56"/>
      <c r="E881" s="56"/>
      <c r="F881" s="129"/>
      <c r="G881" s="222"/>
      <c r="H881" s="56"/>
      <c r="I881" s="56"/>
      <c r="J881" s="136"/>
      <c r="K881" s="136"/>
      <c r="L881" s="136"/>
      <c r="M881" s="183"/>
      <c r="N881" s="136"/>
      <c r="O881" s="273"/>
      <c r="P881" s="56"/>
      <c r="Q881" s="56"/>
      <c r="R881" s="56"/>
      <c r="S881" s="56"/>
      <c r="T881" s="56"/>
      <c r="U881" s="56"/>
      <c r="V881" s="56"/>
      <c r="W881" s="56"/>
      <c r="X881" s="56"/>
      <c r="Y881" s="56"/>
      <c r="Z881" s="56"/>
    </row>
    <row r="882" spans="1:26" ht="15.75" customHeight="1">
      <c r="A882" s="271"/>
      <c r="B882" s="56"/>
      <c r="C882" s="56"/>
      <c r="D882" s="56"/>
      <c r="E882" s="56"/>
      <c r="F882" s="129"/>
      <c r="G882" s="222"/>
      <c r="H882" s="56"/>
      <c r="I882" s="56"/>
      <c r="J882" s="136"/>
      <c r="K882" s="136"/>
      <c r="L882" s="136"/>
      <c r="M882" s="183"/>
      <c r="N882" s="136"/>
      <c r="O882" s="273"/>
      <c r="P882" s="56"/>
      <c r="Q882" s="56"/>
      <c r="R882" s="56"/>
      <c r="S882" s="56"/>
      <c r="T882" s="56"/>
      <c r="U882" s="56"/>
      <c r="V882" s="56"/>
      <c r="W882" s="56"/>
      <c r="X882" s="56"/>
      <c r="Y882" s="56"/>
      <c r="Z882" s="56"/>
    </row>
    <row r="883" spans="1:26" ht="15.75" customHeight="1">
      <c r="A883" s="271"/>
      <c r="B883" s="56"/>
      <c r="C883" s="56"/>
      <c r="D883" s="56"/>
      <c r="E883" s="56"/>
      <c r="F883" s="129"/>
      <c r="G883" s="222"/>
      <c r="H883" s="56"/>
      <c r="I883" s="56"/>
      <c r="J883" s="136"/>
      <c r="K883" s="136"/>
      <c r="L883" s="136"/>
      <c r="M883" s="183"/>
      <c r="N883" s="136"/>
      <c r="O883" s="273"/>
      <c r="P883" s="56"/>
      <c r="Q883" s="56"/>
      <c r="R883" s="56"/>
      <c r="S883" s="56"/>
      <c r="T883" s="56"/>
      <c r="U883" s="56"/>
      <c r="V883" s="56"/>
      <c r="W883" s="56"/>
      <c r="X883" s="56"/>
      <c r="Y883" s="56"/>
      <c r="Z883" s="56"/>
    </row>
    <row r="884" spans="1:26" ht="15.75" customHeight="1">
      <c r="A884" s="271"/>
      <c r="B884" s="56"/>
      <c r="C884" s="56"/>
      <c r="D884" s="56"/>
      <c r="E884" s="56"/>
      <c r="F884" s="129"/>
      <c r="G884" s="222"/>
      <c r="H884" s="56"/>
      <c r="I884" s="56"/>
      <c r="J884" s="136"/>
      <c r="K884" s="136"/>
      <c r="L884" s="136"/>
      <c r="M884" s="183"/>
      <c r="N884" s="136"/>
      <c r="O884" s="273"/>
      <c r="P884" s="56"/>
      <c r="Q884" s="56"/>
      <c r="R884" s="56"/>
      <c r="S884" s="56"/>
      <c r="T884" s="56"/>
      <c r="U884" s="56"/>
      <c r="V884" s="56"/>
      <c r="W884" s="56"/>
      <c r="X884" s="56"/>
      <c r="Y884" s="56"/>
      <c r="Z884" s="56"/>
    </row>
    <row r="885" spans="1:26" ht="15.75" customHeight="1">
      <c r="A885" s="271"/>
      <c r="B885" s="56"/>
      <c r="C885" s="56"/>
      <c r="D885" s="56"/>
      <c r="E885" s="56"/>
      <c r="F885" s="129"/>
      <c r="G885" s="222"/>
      <c r="H885" s="56"/>
      <c r="I885" s="56"/>
      <c r="J885" s="136"/>
      <c r="K885" s="136"/>
      <c r="L885" s="136"/>
      <c r="M885" s="183"/>
      <c r="N885" s="136"/>
      <c r="O885" s="273"/>
      <c r="P885" s="56"/>
      <c r="Q885" s="56"/>
      <c r="R885" s="56"/>
      <c r="S885" s="56"/>
      <c r="T885" s="56"/>
      <c r="U885" s="56"/>
      <c r="V885" s="56"/>
      <c r="W885" s="56"/>
      <c r="X885" s="56"/>
      <c r="Y885" s="56"/>
      <c r="Z885" s="56"/>
    </row>
    <row r="886" spans="1:26" ht="15.75" customHeight="1">
      <c r="A886" s="271"/>
      <c r="B886" s="56"/>
      <c r="C886" s="56"/>
      <c r="D886" s="56"/>
      <c r="E886" s="56"/>
      <c r="F886" s="129"/>
      <c r="G886" s="222"/>
      <c r="H886" s="56"/>
      <c r="I886" s="56"/>
      <c r="J886" s="136"/>
      <c r="K886" s="136"/>
      <c r="L886" s="136"/>
      <c r="M886" s="183"/>
      <c r="N886" s="136"/>
      <c r="O886" s="273"/>
      <c r="P886" s="56"/>
      <c r="Q886" s="56"/>
      <c r="R886" s="56"/>
      <c r="S886" s="56"/>
      <c r="T886" s="56"/>
      <c r="U886" s="56"/>
      <c r="V886" s="56"/>
      <c r="W886" s="56"/>
      <c r="X886" s="56"/>
      <c r="Y886" s="56"/>
      <c r="Z886" s="56"/>
    </row>
    <row r="887" spans="1:26" ht="15.75" customHeight="1">
      <c r="A887" s="271"/>
      <c r="B887" s="56"/>
      <c r="C887" s="56"/>
      <c r="D887" s="56"/>
      <c r="E887" s="56"/>
      <c r="F887" s="129"/>
      <c r="G887" s="222"/>
      <c r="H887" s="56"/>
      <c r="I887" s="56"/>
      <c r="J887" s="136"/>
      <c r="K887" s="136"/>
      <c r="L887" s="136"/>
      <c r="M887" s="183"/>
      <c r="N887" s="136"/>
      <c r="O887" s="273"/>
      <c r="P887" s="56"/>
      <c r="Q887" s="56"/>
      <c r="R887" s="56"/>
      <c r="S887" s="56"/>
      <c r="T887" s="56"/>
      <c r="U887" s="56"/>
      <c r="V887" s="56"/>
      <c r="W887" s="56"/>
      <c r="X887" s="56"/>
      <c r="Y887" s="56"/>
      <c r="Z887" s="56"/>
    </row>
    <row r="888" spans="1:26" ht="15.75" customHeight="1">
      <c r="A888" s="271"/>
      <c r="B888" s="56"/>
      <c r="C888" s="56"/>
      <c r="D888" s="56"/>
      <c r="E888" s="56"/>
      <c r="F888" s="129"/>
      <c r="G888" s="222"/>
      <c r="H888" s="56"/>
      <c r="I888" s="56"/>
      <c r="J888" s="136"/>
      <c r="K888" s="136"/>
      <c r="L888" s="136"/>
      <c r="M888" s="183"/>
      <c r="N888" s="136"/>
      <c r="O888" s="273"/>
      <c r="P888" s="56"/>
      <c r="Q888" s="56"/>
      <c r="R888" s="56"/>
      <c r="S888" s="56"/>
      <c r="T888" s="56"/>
      <c r="U888" s="56"/>
      <c r="V888" s="56"/>
      <c r="W888" s="56"/>
      <c r="X888" s="56"/>
      <c r="Y888" s="56"/>
      <c r="Z888" s="56"/>
    </row>
    <row r="889" spans="1:26" ht="15.75" customHeight="1">
      <c r="A889" s="271"/>
      <c r="B889" s="56"/>
      <c r="C889" s="56"/>
      <c r="D889" s="56"/>
      <c r="E889" s="56"/>
      <c r="F889" s="129"/>
      <c r="G889" s="222"/>
      <c r="H889" s="56"/>
      <c r="I889" s="56"/>
      <c r="J889" s="136"/>
      <c r="K889" s="136"/>
      <c r="L889" s="136"/>
      <c r="M889" s="183"/>
      <c r="N889" s="136"/>
      <c r="O889" s="273"/>
      <c r="P889" s="56"/>
      <c r="Q889" s="56"/>
      <c r="R889" s="56"/>
      <c r="S889" s="56"/>
      <c r="T889" s="56"/>
      <c r="U889" s="56"/>
      <c r="V889" s="56"/>
      <c r="W889" s="56"/>
      <c r="X889" s="56"/>
      <c r="Y889" s="56"/>
      <c r="Z889" s="56"/>
    </row>
    <row r="890" spans="1:26" ht="15.75" customHeight="1">
      <c r="A890" s="271"/>
      <c r="B890" s="56"/>
      <c r="C890" s="56"/>
      <c r="D890" s="56"/>
      <c r="E890" s="56"/>
      <c r="F890" s="129"/>
      <c r="G890" s="222"/>
      <c r="H890" s="56"/>
      <c r="I890" s="56"/>
      <c r="J890" s="136"/>
      <c r="K890" s="136"/>
      <c r="L890" s="136"/>
      <c r="M890" s="183"/>
      <c r="N890" s="136"/>
      <c r="O890" s="273"/>
      <c r="P890" s="56"/>
      <c r="Q890" s="56"/>
      <c r="R890" s="56"/>
      <c r="S890" s="56"/>
      <c r="T890" s="56"/>
      <c r="U890" s="56"/>
      <c r="V890" s="56"/>
      <c r="W890" s="56"/>
      <c r="X890" s="56"/>
      <c r="Y890" s="56"/>
      <c r="Z890" s="56"/>
    </row>
    <row r="891" spans="1:26" ht="15.75" customHeight="1">
      <c r="A891" s="271"/>
      <c r="B891" s="56"/>
      <c r="C891" s="56"/>
      <c r="D891" s="56"/>
      <c r="E891" s="56"/>
      <c r="F891" s="129"/>
      <c r="G891" s="222"/>
      <c r="H891" s="56"/>
      <c r="I891" s="56"/>
      <c r="J891" s="136"/>
      <c r="K891" s="136"/>
      <c r="L891" s="136"/>
      <c r="M891" s="183"/>
      <c r="N891" s="136"/>
      <c r="O891" s="273"/>
      <c r="P891" s="56"/>
      <c r="Q891" s="56"/>
      <c r="R891" s="56"/>
      <c r="S891" s="56"/>
      <c r="T891" s="56"/>
      <c r="U891" s="56"/>
      <c r="V891" s="56"/>
      <c r="W891" s="56"/>
      <c r="X891" s="56"/>
      <c r="Y891" s="56"/>
      <c r="Z891" s="56"/>
    </row>
    <row r="892" spans="1:26" ht="15.75" customHeight="1">
      <c r="A892" s="271"/>
      <c r="B892" s="56"/>
      <c r="C892" s="56"/>
      <c r="D892" s="56"/>
      <c r="E892" s="56"/>
      <c r="F892" s="129"/>
      <c r="G892" s="222"/>
      <c r="H892" s="56"/>
      <c r="I892" s="56"/>
      <c r="J892" s="136"/>
      <c r="K892" s="136"/>
      <c r="L892" s="136"/>
      <c r="M892" s="183"/>
      <c r="N892" s="136"/>
      <c r="O892" s="273"/>
      <c r="P892" s="56"/>
      <c r="Q892" s="56"/>
      <c r="R892" s="56"/>
      <c r="S892" s="56"/>
      <c r="T892" s="56"/>
      <c r="U892" s="56"/>
      <c r="V892" s="56"/>
      <c r="W892" s="56"/>
      <c r="X892" s="56"/>
      <c r="Y892" s="56"/>
      <c r="Z892" s="56"/>
    </row>
    <row r="893" spans="1:26" ht="15.75" customHeight="1">
      <c r="A893" s="271"/>
      <c r="B893" s="56"/>
      <c r="C893" s="56"/>
      <c r="D893" s="56"/>
      <c r="E893" s="56"/>
      <c r="F893" s="129"/>
      <c r="G893" s="222"/>
      <c r="H893" s="56"/>
      <c r="I893" s="56"/>
      <c r="J893" s="136"/>
      <c r="K893" s="136"/>
      <c r="L893" s="136"/>
      <c r="M893" s="183"/>
      <c r="N893" s="136"/>
      <c r="O893" s="273"/>
      <c r="P893" s="56"/>
      <c r="Q893" s="56"/>
      <c r="R893" s="56"/>
      <c r="S893" s="56"/>
      <c r="T893" s="56"/>
      <c r="U893" s="56"/>
      <c r="V893" s="56"/>
      <c r="W893" s="56"/>
      <c r="X893" s="56"/>
      <c r="Y893" s="56"/>
      <c r="Z893" s="56"/>
    </row>
    <row r="894" spans="1:26" ht="15.75" customHeight="1">
      <c r="A894" s="271"/>
      <c r="B894" s="56"/>
      <c r="C894" s="56"/>
      <c r="D894" s="56"/>
      <c r="E894" s="56"/>
      <c r="F894" s="129"/>
      <c r="G894" s="222"/>
      <c r="H894" s="56"/>
      <c r="I894" s="56"/>
      <c r="J894" s="136"/>
      <c r="K894" s="136"/>
      <c r="L894" s="136"/>
      <c r="M894" s="183"/>
      <c r="N894" s="136"/>
      <c r="O894" s="273"/>
      <c r="P894" s="56"/>
      <c r="Q894" s="56"/>
      <c r="R894" s="56"/>
      <c r="S894" s="56"/>
      <c r="T894" s="56"/>
      <c r="U894" s="56"/>
      <c r="V894" s="56"/>
      <c r="W894" s="56"/>
      <c r="X894" s="56"/>
      <c r="Y894" s="56"/>
      <c r="Z894" s="56"/>
    </row>
    <row r="895" spans="1:26" ht="15.75" customHeight="1">
      <c r="A895" s="271"/>
      <c r="B895" s="56"/>
      <c r="C895" s="56"/>
      <c r="D895" s="56"/>
      <c r="E895" s="56"/>
      <c r="F895" s="129"/>
      <c r="G895" s="222"/>
      <c r="H895" s="56"/>
      <c r="I895" s="56"/>
      <c r="J895" s="136"/>
      <c r="K895" s="136"/>
      <c r="L895" s="136"/>
      <c r="M895" s="183"/>
      <c r="N895" s="136"/>
      <c r="O895" s="273"/>
      <c r="P895" s="56"/>
      <c r="Q895" s="56"/>
      <c r="R895" s="56"/>
      <c r="S895" s="56"/>
      <c r="T895" s="56"/>
      <c r="U895" s="56"/>
      <c r="V895" s="56"/>
      <c r="W895" s="56"/>
      <c r="X895" s="56"/>
      <c r="Y895" s="56"/>
      <c r="Z895" s="56"/>
    </row>
    <row r="896" spans="1:26" ht="15.75" customHeight="1">
      <c r="A896" s="271"/>
      <c r="B896" s="56"/>
      <c r="C896" s="56"/>
      <c r="D896" s="56"/>
      <c r="E896" s="56"/>
      <c r="F896" s="129"/>
      <c r="G896" s="222"/>
      <c r="H896" s="56"/>
      <c r="I896" s="56"/>
      <c r="J896" s="136"/>
      <c r="K896" s="136"/>
      <c r="L896" s="136"/>
      <c r="M896" s="183"/>
      <c r="N896" s="136"/>
      <c r="O896" s="273"/>
      <c r="P896" s="56"/>
      <c r="Q896" s="56"/>
      <c r="R896" s="56"/>
      <c r="S896" s="56"/>
      <c r="T896" s="56"/>
      <c r="U896" s="56"/>
      <c r="V896" s="56"/>
      <c r="W896" s="56"/>
      <c r="X896" s="56"/>
      <c r="Y896" s="56"/>
      <c r="Z896" s="56"/>
    </row>
    <row r="897" spans="1:26" ht="15.75" customHeight="1">
      <c r="A897" s="271"/>
      <c r="B897" s="56"/>
      <c r="C897" s="56"/>
      <c r="D897" s="56"/>
      <c r="E897" s="56"/>
      <c r="F897" s="129"/>
      <c r="G897" s="222"/>
      <c r="H897" s="56"/>
      <c r="I897" s="56"/>
      <c r="J897" s="136"/>
      <c r="K897" s="136"/>
      <c r="L897" s="136"/>
      <c r="M897" s="183"/>
      <c r="N897" s="136"/>
      <c r="O897" s="273"/>
      <c r="P897" s="56"/>
      <c r="Q897" s="56"/>
      <c r="R897" s="56"/>
      <c r="S897" s="56"/>
      <c r="T897" s="56"/>
      <c r="U897" s="56"/>
      <c r="V897" s="56"/>
      <c r="W897" s="56"/>
      <c r="X897" s="56"/>
      <c r="Y897" s="56"/>
      <c r="Z897" s="56"/>
    </row>
    <row r="898" spans="1:26" ht="15.75" customHeight="1">
      <c r="A898" s="271"/>
      <c r="B898" s="56"/>
      <c r="C898" s="56"/>
      <c r="D898" s="56"/>
      <c r="E898" s="56"/>
      <c r="F898" s="129"/>
      <c r="G898" s="222"/>
      <c r="H898" s="56"/>
      <c r="I898" s="56"/>
      <c r="J898" s="136"/>
      <c r="K898" s="136"/>
      <c r="L898" s="136"/>
      <c r="M898" s="183"/>
      <c r="N898" s="136"/>
      <c r="O898" s="273"/>
      <c r="P898" s="56"/>
      <c r="Q898" s="56"/>
      <c r="R898" s="56"/>
      <c r="S898" s="56"/>
      <c r="T898" s="56"/>
      <c r="U898" s="56"/>
      <c r="V898" s="56"/>
      <c r="W898" s="56"/>
      <c r="X898" s="56"/>
      <c r="Y898" s="56"/>
      <c r="Z898" s="56"/>
    </row>
    <row r="899" spans="1:26" ht="15.75" customHeight="1">
      <c r="A899" s="271"/>
      <c r="B899" s="56"/>
      <c r="C899" s="56"/>
      <c r="D899" s="56"/>
      <c r="E899" s="56"/>
      <c r="F899" s="129"/>
      <c r="G899" s="222"/>
      <c r="H899" s="56"/>
      <c r="I899" s="56"/>
      <c r="J899" s="136"/>
      <c r="K899" s="136"/>
      <c r="L899" s="136"/>
      <c r="M899" s="183"/>
      <c r="N899" s="136"/>
      <c r="O899" s="273"/>
      <c r="P899" s="56"/>
      <c r="Q899" s="56"/>
      <c r="R899" s="56"/>
      <c r="S899" s="56"/>
      <c r="T899" s="56"/>
      <c r="U899" s="56"/>
      <c r="V899" s="56"/>
      <c r="W899" s="56"/>
      <c r="X899" s="56"/>
      <c r="Y899" s="56"/>
      <c r="Z899" s="56"/>
    </row>
    <row r="900" spans="1:26" ht="15.75" customHeight="1">
      <c r="A900" s="271"/>
      <c r="B900" s="56"/>
      <c r="C900" s="56"/>
      <c r="D900" s="56"/>
      <c r="E900" s="56"/>
      <c r="F900" s="129"/>
      <c r="G900" s="222"/>
      <c r="H900" s="56"/>
      <c r="I900" s="56"/>
      <c r="J900" s="136"/>
      <c r="K900" s="136"/>
      <c r="L900" s="136"/>
      <c r="M900" s="183"/>
      <c r="N900" s="136"/>
      <c r="O900" s="273"/>
      <c r="P900" s="56"/>
      <c r="Q900" s="56"/>
      <c r="R900" s="56"/>
      <c r="S900" s="56"/>
      <c r="T900" s="56"/>
      <c r="U900" s="56"/>
      <c r="V900" s="56"/>
      <c r="W900" s="56"/>
      <c r="X900" s="56"/>
      <c r="Y900" s="56"/>
      <c r="Z900" s="56"/>
    </row>
    <row r="901" spans="1:26" ht="15.75" customHeight="1">
      <c r="A901" s="271"/>
      <c r="B901" s="56"/>
      <c r="C901" s="56"/>
      <c r="D901" s="56"/>
      <c r="E901" s="56"/>
      <c r="F901" s="129"/>
      <c r="G901" s="222"/>
      <c r="H901" s="56"/>
      <c r="I901" s="56"/>
      <c r="J901" s="136"/>
      <c r="K901" s="136"/>
      <c r="L901" s="136"/>
      <c r="M901" s="183"/>
      <c r="N901" s="136"/>
      <c r="O901" s="273"/>
      <c r="P901" s="56"/>
      <c r="Q901" s="56"/>
      <c r="R901" s="56"/>
      <c r="S901" s="56"/>
      <c r="T901" s="56"/>
      <c r="U901" s="56"/>
      <c r="V901" s="56"/>
      <c r="W901" s="56"/>
      <c r="X901" s="56"/>
      <c r="Y901" s="56"/>
      <c r="Z901" s="56"/>
    </row>
    <row r="902" spans="1:26" ht="15.75" customHeight="1">
      <c r="A902" s="271"/>
      <c r="B902" s="56"/>
      <c r="C902" s="56"/>
      <c r="D902" s="56"/>
      <c r="E902" s="56"/>
      <c r="F902" s="129"/>
      <c r="G902" s="222"/>
      <c r="H902" s="56"/>
      <c r="I902" s="56"/>
      <c r="J902" s="136"/>
      <c r="K902" s="136"/>
      <c r="L902" s="136"/>
      <c r="M902" s="183"/>
      <c r="N902" s="136"/>
      <c r="O902" s="273"/>
      <c r="P902" s="56"/>
      <c r="Q902" s="56"/>
      <c r="R902" s="56"/>
      <c r="S902" s="56"/>
      <c r="T902" s="56"/>
      <c r="U902" s="56"/>
      <c r="V902" s="56"/>
      <c r="W902" s="56"/>
      <c r="X902" s="56"/>
      <c r="Y902" s="56"/>
      <c r="Z902" s="56"/>
    </row>
    <row r="903" spans="1:26" ht="15.75" customHeight="1">
      <c r="A903" s="271"/>
      <c r="B903" s="56"/>
      <c r="C903" s="56"/>
      <c r="D903" s="56"/>
      <c r="E903" s="56"/>
      <c r="F903" s="129"/>
      <c r="G903" s="222"/>
      <c r="H903" s="56"/>
      <c r="I903" s="56"/>
      <c r="J903" s="136"/>
      <c r="K903" s="136"/>
      <c r="L903" s="136"/>
      <c r="M903" s="183"/>
      <c r="N903" s="136"/>
      <c r="O903" s="273"/>
      <c r="P903" s="56"/>
      <c r="Q903" s="56"/>
      <c r="R903" s="56"/>
      <c r="S903" s="56"/>
      <c r="T903" s="56"/>
      <c r="U903" s="56"/>
      <c r="V903" s="56"/>
      <c r="W903" s="56"/>
      <c r="X903" s="56"/>
      <c r="Y903" s="56"/>
      <c r="Z903" s="56"/>
    </row>
    <row r="904" spans="1:26" ht="15.75" customHeight="1">
      <c r="A904" s="271"/>
      <c r="B904" s="56"/>
      <c r="C904" s="56"/>
      <c r="D904" s="56"/>
      <c r="E904" s="56"/>
      <c r="F904" s="129"/>
      <c r="G904" s="222"/>
      <c r="H904" s="56"/>
      <c r="I904" s="56"/>
      <c r="J904" s="136"/>
      <c r="K904" s="136"/>
      <c r="L904" s="136"/>
      <c r="M904" s="183"/>
      <c r="N904" s="136"/>
      <c r="O904" s="273"/>
      <c r="P904" s="56"/>
      <c r="Q904" s="56"/>
      <c r="R904" s="56"/>
      <c r="S904" s="56"/>
      <c r="T904" s="56"/>
      <c r="U904" s="56"/>
      <c r="V904" s="56"/>
      <c r="W904" s="56"/>
      <c r="X904" s="56"/>
      <c r="Y904" s="56"/>
      <c r="Z904" s="56"/>
    </row>
    <row r="905" spans="1:26" ht="15.75" customHeight="1">
      <c r="A905" s="271"/>
      <c r="B905" s="56"/>
      <c r="C905" s="56"/>
      <c r="D905" s="56"/>
      <c r="E905" s="56"/>
      <c r="F905" s="129"/>
      <c r="G905" s="222"/>
      <c r="H905" s="56"/>
      <c r="I905" s="56"/>
      <c r="J905" s="136"/>
      <c r="K905" s="136"/>
      <c r="L905" s="136"/>
      <c r="M905" s="183"/>
      <c r="N905" s="136"/>
      <c r="O905" s="273"/>
      <c r="P905" s="56"/>
      <c r="Q905" s="56"/>
      <c r="R905" s="56"/>
      <c r="S905" s="56"/>
      <c r="T905" s="56"/>
      <c r="U905" s="56"/>
      <c r="V905" s="56"/>
      <c r="W905" s="56"/>
      <c r="X905" s="56"/>
      <c r="Y905" s="56"/>
      <c r="Z905" s="56"/>
    </row>
    <row r="906" spans="1:26" ht="15.75" customHeight="1">
      <c r="A906" s="271"/>
      <c r="B906" s="56"/>
      <c r="C906" s="56"/>
      <c r="D906" s="56"/>
      <c r="E906" s="56"/>
      <c r="F906" s="129"/>
      <c r="G906" s="222"/>
      <c r="H906" s="56"/>
      <c r="I906" s="56"/>
      <c r="J906" s="136"/>
      <c r="K906" s="136"/>
      <c r="L906" s="136"/>
      <c r="M906" s="183"/>
      <c r="N906" s="136"/>
      <c r="O906" s="273"/>
      <c r="P906" s="56"/>
      <c r="Q906" s="56"/>
      <c r="R906" s="56"/>
      <c r="S906" s="56"/>
      <c r="T906" s="56"/>
      <c r="U906" s="56"/>
      <c r="V906" s="56"/>
      <c r="W906" s="56"/>
      <c r="X906" s="56"/>
      <c r="Y906" s="56"/>
      <c r="Z906" s="56"/>
    </row>
    <row r="907" spans="1:26" ht="15.75" customHeight="1">
      <c r="A907" s="271"/>
      <c r="B907" s="56"/>
      <c r="C907" s="56"/>
      <c r="D907" s="56"/>
      <c r="E907" s="56"/>
      <c r="F907" s="129"/>
      <c r="G907" s="222"/>
      <c r="H907" s="56"/>
      <c r="I907" s="56"/>
      <c r="J907" s="136"/>
      <c r="K907" s="136"/>
      <c r="L907" s="136"/>
      <c r="M907" s="183"/>
      <c r="N907" s="136"/>
      <c r="O907" s="273"/>
      <c r="P907" s="56"/>
      <c r="Q907" s="56"/>
      <c r="R907" s="56"/>
      <c r="S907" s="56"/>
      <c r="T907" s="56"/>
      <c r="U907" s="56"/>
      <c r="V907" s="56"/>
      <c r="W907" s="56"/>
      <c r="X907" s="56"/>
      <c r="Y907" s="56"/>
      <c r="Z907" s="56"/>
    </row>
    <row r="908" spans="1:26" ht="15.75" customHeight="1">
      <c r="A908" s="271"/>
      <c r="B908" s="56"/>
      <c r="C908" s="56"/>
      <c r="D908" s="56"/>
      <c r="E908" s="56"/>
      <c r="F908" s="129"/>
      <c r="G908" s="222"/>
      <c r="H908" s="56"/>
      <c r="I908" s="56"/>
      <c r="J908" s="136"/>
      <c r="K908" s="136"/>
      <c r="L908" s="136"/>
      <c r="M908" s="183"/>
      <c r="N908" s="136"/>
      <c r="O908" s="273"/>
      <c r="P908" s="56"/>
      <c r="Q908" s="56"/>
      <c r="R908" s="56"/>
      <c r="S908" s="56"/>
      <c r="T908" s="56"/>
      <c r="U908" s="56"/>
      <c r="V908" s="56"/>
      <c r="W908" s="56"/>
      <c r="X908" s="56"/>
      <c r="Y908" s="56"/>
      <c r="Z908" s="56"/>
    </row>
    <row r="909" spans="1:26" ht="15.75" customHeight="1">
      <c r="A909" s="271"/>
      <c r="B909" s="56"/>
      <c r="C909" s="56"/>
      <c r="D909" s="56"/>
      <c r="E909" s="56"/>
      <c r="F909" s="129"/>
      <c r="G909" s="222"/>
      <c r="H909" s="56"/>
      <c r="I909" s="56"/>
      <c r="J909" s="136"/>
      <c r="K909" s="136"/>
      <c r="L909" s="136"/>
      <c r="M909" s="183"/>
      <c r="N909" s="136"/>
      <c r="O909" s="273"/>
      <c r="P909" s="56"/>
      <c r="Q909" s="56"/>
      <c r="R909" s="56"/>
      <c r="S909" s="56"/>
      <c r="T909" s="56"/>
      <c r="U909" s="56"/>
      <c r="V909" s="56"/>
      <c r="W909" s="56"/>
      <c r="X909" s="56"/>
      <c r="Y909" s="56"/>
      <c r="Z909" s="56"/>
    </row>
    <row r="910" spans="1:26" ht="15.75" customHeight="1">
      <c r="A910" s="271"/>
      <c r="B910" s="56"/>
      <c r="C910" s="56"/>
      <c r="D910" s="56"/>
      <c r="E910" s="56"/>
      <c r="F910" s="129"/>
      <c r="G910" s="222"/>
      <c r="H910" s="56"/>
      <c r="I910" s="56"/>
      <c r="J910" s="136"/>
      <c r="K910" s="136"/>
      <c r="L910" s="136"/>
      <c r="M910" s="183"/>
      <c r="N910" s="136"/>
      <c r="O910" s="273"/>
      <c r="P910" s="56"/>
      <c r="Q910" s="56"/>
      <c r="R910" s="56"/>
      <c r="S910" s="56"/>
      <c r="T910" s="56"/>
      <c r="U910" s="56"/>
      <c r="V910" s="56"/>
      <c r="W910" s="56"/>
      <c r="X910" s="56"/>
      <c r="Y910" s="56"/>
      <c r="Z910" s="56"/>
    </row>
    <row r="911" spans="1:26" ht="15.75" customHeight="1">
      <c r="A911" s="271"/>
      <c r="B911" s="56"/>
      <c r="C911" s="56"/>
      <c r="D911" s="56"/>
      <c r="E911" s="56"/>
      <c r="F911" s="129"/>
      <c r="G911" s="222"/>
      <c r="H911" s="56"/>
      <c r="I911" s="56"/>
      <c r="J911" s="136"/>
      <c r="K911" s="136"/>
      <c r="L911" s="136"/>
      <c r="M911" s="183"/>
      <c r="N911" s="136"/>
      <c r="O911" s="273"/>
      <c r="P911" s="56"/>
      <c r="Q911" s="56"/>
      <c r="R911" s="56"/>
      <c r="S911" s="56"/>
      <c r="T911" s="56"/>
      <c r="U911" s="56"/>
      <c r="V911" s="56"/>
      <c r="W911" s="56"/>
      <c r="X911" s="56"/>
      <c r="Y911" s="56"/>
      <c r="Z911" s="56"/>
    </row>
    <row r="912" spans="1:26" ht="15.75" customHeight="1">
      <c r="A912" s="271"/>
      <c r="B912" s="56"/>
      <c r="C912" s="56"/>
      <c r="D912" s="56"/>
      <c r="E912" s="56"/>
      <c r="F912" s="129"/>
      <c r="G912" s="222"/>
      <c r="H912" s="56"/>
      <c r="I912" s="56"/>
      <c r="J912" s="136"/>
      <c r="K912" s="136"/>
      <c r="L912" s="136"/>
      <c r="M912" s="183"/>
      <c r="N912" s="136"/>
      <c r="O912" s="273"/>
      <c r="P912" s="56"/>
      <c r="Q912" s="56"/>
      <c r="R912" s="56"/>
      <c r="S912" s="56"/>
      <c r="T912" s="56"/>
      <c r="U912" s="56"/>
      <c r="V912" s="56"/>
      <c r="W912" s="56"/>
      <c r="X912" s="56"/>
      <c r="Y912" s="56"/>
      <c r="Z912" s="56"/>
    </row>
    <row r="913" spans="1:26" ht="15.75" customHeight="1">
      <c r="A913" s="271"/>
      <c r="B913" s="56"/>
      <c r="C913" s="56"/>
      <c r="D913" s="56"/>
      <c r="E913" s="56"/>
      <c r="F913" s="129"/>
      <c r="G913" s="222"/>
      <c r="H913" s="56"/>
      <c r="I913" s="56"/>
      <c r="J913" s="136"/>
      <c r="K913" s="136"/>
      <c r="L913" s="136"/>
      <c r="M913" s="183"/>
      <c r="N913" s="136"/>
      <c r="O913" s="273"/>
      <c r="P913" s="56"/>
      <c r="Q913" s="56"/>
      <c r="R913" s="56"/>
      <c r="S913" s="56"/>
      <c r="T913" s="56"/>
      <c r="U913" s="56"/>
      <c r="V913" s="56"/>
      <c r="W913" s="56"/>
      <c r="X913" s="56"/>
      <c r="Y913" s="56"/>
      <c r="Z913" s="56"/>
    </row>
    <row r="914" spans="1:26" ht="15.75" customHeight="1">
      <c r="A914" s="271"/>
      <c r="B914" s="56"/>
      <c r="C914" s="56"/>
      <c r="D914" s="56"/>
      <c r="E914" s="56"/>
      <c r="F914" s="129"/>
      <c r="G914" s="222"/>
      <c r="H914" s="56"/>
      <c r="I914" s="56"/>
      <c r="J914" s="136"/>
      <c r="K914" s="136"/>
      <c r="L914" s="136"/>
      <c r="M914" s="183"/>
      <c r="N914" s="136"/>
      <c r="O914" s="273"/>
      <c r="P914" s="56"/>
      <c r="Q914" s="56"/>
      <c r="R914" s="56"/>
      <c r="S914" s="56"/>
      <c r="T914" s="56"/>
      <c r="U914" s="56"/>
      <c r="V914" s="56"/>
      <c r="W914" s="56"/>
      <c r="X914" s="56"/>
      <c r="Y914" s="56"/>
      <c r="Z914" s="56"/>
    </row>
    <row r="915" spans="1:26" ht="15.75" customHeight="1">
      <c r="A915" s="271"/>
      <c r="B915" s="56"/>
      <c r="C915" s="56"/>
      <c r="D915" s="56"/>
      <c r="E915" s="56"/>
      <c r="F915" s="129"/>
      <c r="G915" s="222"/>
      <c r="H915" s="56"/>
      <c r="I915" s="56"/>
      <c r="J915" s="136"/>
      <c r="K915" s="136"/>
      <c r="L915" s="136"/>
      <c r="M915" s="183"/>
      <c r="N915" s="136"/>
      <c r="O915" s="273"/>
      <c r="P915" s="56"/>
      <c r="Q915" s="56"/>
      <c r="R915" s="56"/>
      <c r="S915" s="56"/>
      <c r="T915" s="56"/>
      <c r="U915" s="56"/>
      <c r="V915" s="56"/>
      <c r="W915" s="56"/>
      <c r="X915" s="56"/>
      <c r="Y915" s="56"/>
      <c r="Z915" s="56"/>
    </row>
    <row r="916" spans="1:26" ht="15.75" customHeight="1">
      <c r="A916" s="271"/>
      <c r="B916" s="56"/>
      <c r="C916" s="56"/>
      <c r="D916" s="56"/>
      <c r="E916" s="56"/>
      <c r="F916" s="129"/>
      <c r="G916" s="222"/>
      <c r="H916" s="56"/>
      <c r="I916" s="56"/>
      <c r="J916" s="136"/>
      <c r="K916" s="136"/>
      <c r="L916" s="136"/>
      <c r="M916" s="183"/>
      <c r="N916" s="136"/>
      <c r="O916" s="273"/>
      <c r="P916" s="56"/>
      <c r="Q916" s="56"/>
      <c r="R916" s="56"/>
      <c r="S916" s="56"/>
      <c r="T916" s="56"/>
      <c r="U916" s="56"/>
      <c r="V916" s="56"/>
      <c r="W916" s="56"/>
      <c r="X916" s="56"/>
      <c r="Y916" s="56"/>
      <c r="Z916" s="56"/>
    </row>
    <row r="917" spans="1:26" ht="15.75" customHeight="1">
      <c r="A917" s="271"/>
      <c r="B917" s="56"/>
      <c r="C917" s="56"/>
      <c r="D917" s="56"/>
      <c r="E917" s="56"/>
      <c r="F917" s="129"/>
      <c r="G917" s="222"/>
      <c r="H917" s="56"/>
      <c r="I917" s="56"/>
      <c r="J917" s="136"/>
      <c r="K917" s="136"/>
      <c r="L917" s="136"/>
      <c r="M917" s="183"/>
      <c r="N917" s="136"/>
      <c r="O917" s="273"/>
      <c r="P917" s="56"/>
      <c r="Q917" s="56"/>
      <c r="R917" s="56"/>
      <c r="S917" s="56"/>
      <c r="T917" s="56"/>
      <c r="U917" s="56"/>
      <c r="V917" s="56"/>
      <c r="W917" s="56"/>
      <c r="X917" s="56"/>
      <c r="Y917" s="56"/>
      <c r="Z917" s="56"/>
    </row>
    <row r="918" spans="1:26" ht="15.75" customHeight="1">
      <c r="A918" s="271"/>
      <c r="B918" s="56"/>
      <c r="C918" s="56"/>
      <c r="D918" s="56"/>
      <c r="E918" s="56"/>
      <c r="F918" s="129"/>
      <c r="G918" s="222"/>
      <c r="H918" s="56"/>
      <c r="I918" s="56"/>
      <c r="J918" s="136"/>
      <c r="K918" s="136"/>
      <c r="L918" s="136"/>
      <c r="M918" s="183"/>
      <c r="N918" s="136"/>
      <c r="O918" s="273"/>
      <c r="P918" s="56"/>
      <c r="Q918" s="56"/>
      <c r="R918" s="56"/>
      <c r="S918" s="56"/>
      <c r="T918" s="56"/>
      <c r="U918" s="56"/>
      <c r="V918" s="56"/>
      <c r="W918" s="56"/>
      <c r="X918" s="56"/>
      <c r="Y918" s="56"/>
      <c r="Z918" s="56"/>
    </row>
    <row r="919" spans="1:26" ht="15.75" customHeight="1">
      <c r="A919" s="271"/>
      <c r="B919" s="56"/>
      <c r="C919" s="56"/>
      <c r="D919" s="56"/>
      <c r="E919" s="56"/>
      <c r="F919" s="129"/>
      <c r="G919" s="222"/>
      <c r="H919" s="56"/>
      <c r="I919" s="56"/>
      <c r="J919" s="136"/>
      <c r="K919" s="136"/>
      <c r="L919" s="136"/>
      <c r="M919" s="183"/>
      <c r="N919" s="136"/>
      <c r="O919" s="273"/>
      <c r="P919" s="56"/>
      <c r="Q919" s="56"/>
      <c r="R919" s="56"/>
      <c r="S919" s="56"/>
      <c r="T919" s="56"/>
      <c r="U919" s="56"/>
      <c r="V919" s="56"/>
      <c r="W919" s="56"/>
      <c r="X919" s="56"/>
      <c r="Y919" s="56"/>
      <c r="Z919" s="56"/>
    </row>
    <row r="920" spans="1:26" ht="15.75" customHeight="1">
      <c r="A920" s="271"/>
      <c r="B920" s="56"/>
      <c r="C920" s="56"/>
      <c r="D920" s="56"/>
      <c r="E920" s="56"/>
      <c r="F920" s="129"/>
      <c r="G920" s="222"/>
      <c r="H920" s="56"/>
      <c r="I920" s="56"/>
      <c r="J920" s="136"/>
      <c r="K920" s="136"/>
      <c r="L920" s="136"/>
      <c r="M920" s="183"/>
      <c r="N920" s="136"/>
      <c r="O920" s="273"/>
      <c r="P920" s="56"/>
      <c r="Q920" s="56"/>
      <c r="R920" s="56"/>
      <c r="S920" s="56"/>
      <c r="T920" s="56"/>
      <c r="U920" s="56"/>
      <c r="V920" s="56"/>
      <c r="W920" s="56"/>
      <c r="X920" s="56"/>
      <c r="Y920" s="56"/>
      <c r="Z920" s="56"/>
    </row>
    <row r="921" spans="1:26" ht="15.75" customHeight="1">
      <c r="A921" s="271"/>
      <c r="B921" s="56"/>
      <c r="C921" s="56"/>
      <c r="D921" s="56"/>
      <c r="E921" s="56"/>
      <c r="F921" s="129"/>
      <c r="G921" s="222"/>
      <c r="H921" s="56"/>
      <c r="I921" s="56"/>
      <c r="J921" s="136"/>
      <c r="K921" s="136"/>
      <c r="L921" s="136"/>
      <c r="M921" s="183"/>
      <c r="N921" s="136"/>
      <c r="O921" s="273"/>
      <c r="P921" s="56"/>
      <c r="Q921" s="56"/>
      <c r="R921" s="56"/>
      <c r="S921" s="56"/>
      <c r="T921" s="56"/>
      <c r="U921" s="56"/>
      <c r="V921" s="56"/>
      <c r="W921" s="56"/>
      <c r="X921" s="56"/>
      <c r="Y921" s="56"/>
      <c r="Z921" s="56"/>
    </row>
    <row r="922" spans="1:26" ht="15.75" customHeight="1">
      <c r="A922" s="271"/>
      <c r="B922" s="56"/>
      <c r="C922" s="56"/>
      <c r="D922" s="56"/>
      <c r="E922" s="56"/>
      <c r="F922" s="129"/>
      <c r="G922" s="222"/>
      <c r="H922" s="56"/>
      <c r="I922" s="56"/>
      <c r="J922" s="136"/>
      <c r="K922" s="136"/>
      <c r="L922" s="136"/>
      <c r="M922" s="183"/>
      <c r="N922" s="136"/>
      <c r="O922" s="273"/>
      <c r="P922" s="56"/>
      <c r="Q922" s="56"/>
      <c r="R922" s="56"/>
      <c r="S922" s="56"/>
      <c r="T922" s="56"/>
      <c r="U922" s="56"/>
      <c r="V922" s="56"/>
      <c r="W922" s="56"/>
      <c r="X922" s="56"/>
      <c r="Y922" s="56"/>
      <c r="Z922" s="56"/>
    </row>
    <row r="923" spans="1:26" ht="15.75" customHeight="1">
      <c r="A923" s="271"/>
      <c r="B923" s="56"/>
      <c r="C923" s="56"/>
      <c r="D923" s="56"/>
      <c r="E923" s="56"/>
      <c r="F923" s="129"/>
      <c r="G923" s="222"/>
      <c r="H923" s="56"/>
      <c r="I923" s="56"/>
      <c r="J923" s="136"/>
      <c r="K923" s="136"/>
      <c r="L923" s="136"/>
      <c r="M923" s="183"/>
      <c r="N923" s="136"/>
      <c r="O923" s="273"/>
      <c r="P923" s="56"/>
      <c r="Q923" s="56"/>
      <c r="R923" s="56"/>
      <c r="S923" s="56"/>
      <c r="T923" s="56"/>
      <c r="U923" s="56"/>
      <c r="V923" s="56"/>
      <c r="W923" s="56"/>
      <c r="X923" s="56"/>
      <c r="Y923" s="56"/>
      <c r="Z923" s="56"/>
    </row>
    <row r="924" spans="1:26" ht="15.75" customHeight="1">
      <c r="A924" s="271"/>
      <c r="B924" s="56"/>
      <c r="C924" s="56"/>
      <c r="D924" s="56"/>
      <c r="E924" s="56"/>
      <c r="F924" s="129"/>
      <c r="G924" s="222"/>
      <c r="H924" s="56"/>
      <c r="I924" s="56"/>
      <c r="J924" s="136"/>
      <c r="K924" s="136"/>
      <c r="L924" s="136"/>
      <c r="M924" s="183"/>
      <c r="N924" s="136"/>
      <c r="O924" s="273"/>
      <c r="P924" s="56"/>
      <c r="Q924" s="56"/>
      <c r="R924" s="56"/>
      <c r="S924" s="56"/>
      <c r="T924" s="56"/>
      <c r="U924" s="56"/>
      <c r="V924" s="56"/>
      <c r="W924" s="56"/>
      <c r="X924" s="56"/>
      <c r="Y924" s="56"/>
      <c r="Z924" s="56"/>
    </row>
    <row r="925" spans="1:26" ht="15.75" customHeight="1">
      <c r="A925" s="271"/>
      <c r="B925" s="56"/>
      <c r="C925" s="56"/>
      <c r="D925" s="56"/>
      <c r="E925" s="56"/>
      <c r="F925" s="129"/>
      <c r="G925" s="222"/>
      <c r="H925" s="56"/>
      <c r="I925" s="56"/>
      <c r="J925" s="136"/>
      <c r="K925" s="136"/>
      <c r="L925" s="136"/>
      <c r="M925" s="183"/>
      <c r="N925" s="136"/>
      <c r="O925" s="273"/>
      <c r="P925" s="56"/>
      <c r="Q925" s="56"/>
      <c r="R925" s="56"/>
      <c r="S925" s="56"/>
      <c r="T925" s="56"/>
      <c r="U925" s="56"/>
      <c r="V925" s="56"/>
      <c r="W925" s="56"/>
      <c r="X925" s="56"/>
      <c r="Y925" s="56"/>
      <c r="Z925" s="56"/>
    </row>
    <row r="926" spans="1:26" ht="15.75" customHeight="1">
      <c r="A926" s="271"/>
      <c r="B926" s="56"/>
      <c r="C926" s="56"/>
      <c r="D926" s="56"/>
      <c r="E926" s="56"/>
      <c r="F926" s="129"/>
      <c r="G926" s="222"/>
      <c r="H926" s="56"/>
      <c r="I926" s="56"/>
      <c r="J926" s="136"/>
      <c r="K926" s="136"/>
      <c r="L926" s="136"/>
      <c r="M926" s="183"/>
      <c r="N926" s="136"/>
      <c r="O926" s="273"/>
      <c r="P926" s="56"/>
      <c r="Q926" s="56"/>
      <c r="R926" s="56"/>
      <c r="S926" s="56"/>
      <c r="T926" s="56"/>
      <c r="U926" s="56"/>
      <c r="V926" s="56"/>
      <c r="W926" s="56"/>
      <c r="X926" s="56"/>
      <c r="Y926" s="56"/>
      <c r="Z926" s="56"/>
    </row>
    <row r="927" spans="1:26" ht="15.75" customHeight="1">
      <c r="A927" s="271"/>
      <c r="B927" s="56"/>
      <c r="C927" s="56"/>
      <c r="D927" s="56"/>
      <c r="E927" s="56"/>
      <c r="F927" s="129"/>
      <c r="G927" s="222"/>
      <c r="H927" s="56"/>
      <c r="I927" s="56"/>
      <c r="J927" s="136"/>
      <c r="K927" s="136"/>
      <c r="L927" s="136"/>
      <c r="M927" s="183"/>
      <c r="N927" s="136"/>
      <c r="O927" s="273"/>
      <c r="P927" s="56"/>
      <c r="Q927" s="56"/>
      <c r="R927" s="56"/>
      <c r="S927" s="56"/>
      <c r="T927" s="56"/>
      <c r="U927" s="56"/>
      <c r="V927" s="56"/>
      <c r="W927" s="56"/>
      <c r="X927" s="56"/>
      <c r="Y927" s="56"/>
      <c r="Z927" s="56"/>
    </row>
    <row r="928" spans="1:26" ht="15.75" customHeight="1">
      <c r="A928" s="271"/>
      <c r="B928" s="56"/>
      <c r="C928" s="56"/>
      <c r="D928" s="56"/>
      <c r="E928" s="56"/>
      <c r="F928" s="129"/>
      <c r="G928" s="222"/>
      <c r="H928" s="56"/>
      <c r="I928" s="56"/>
      <c r="J928" s="136"/>
      <c r="K928" s="136"/>
      <c r="L928" s="136"/>
      <c r="M928" s="183"/>
      <c r="N928" s="136"/>
      <c r="O928" s="273"/>
      <c r="P928" s="56"/>
      <c r="Q928" s="56"/>
      <c r="R928" s="56"/>
      <c r="S928" s="56"/>
      <c r="T928" s="56"/>
      <c r="U928" s="56"/>
      <c r="V928" s="56"/>
      <c r="W928" s="56"/>
      <c r="X928" s="56"/>
      <c r="Y928" s="56"/>
      <c r="Z928" s="56"/>
    </row>
    <row r="929" spans="1:26" ht="15.75" customHeight="1">
      <c r="A929" s="271"/>
      <c r="B929" s="56"/>
      <c r="C929" s="56"/>
      <c r="D929" s="56"/>
      <c r="E929" s="56"/>
      <c r="F929" s="129"/>
      <c r="G929" s="222"/>
      <c r="H929" s="56"/>
      <c r="I929" s="56"/>
      <c r="J929" s="136"/>
      <c r="K929" s="136"/>
      <c r="L929" s="136"/>
      <c r="M929" s="183"/>
      <c r="N929" s="136"/>
      <c r="O929" s="273"/>
      <c r="P929" s="56"/>
      <c r="Q929" s="56"/>
      <c r="R929" s="56"/>
      <c r="S929" s="56"/>
      <c r="T929" s="56"/>
      <c r="U929" s="56"/>
      <c r="V929" s="56"/>
      <c r="W929" s="56"/>
      <c r="X929" s="56"/>
      <c r="Y929" s="56"/>
      <c r="Z929" s="56"/>
    </row>
    <row r="930" spans="1:26" ht="15.75" customHeight="1">
      <c r="A930" s="271"/>
      <c r="B930" s="56"/>
      <c r="C930" s="56"/>
      <c r="D930" s="56"/>
      <c r="E930" s="56"/>
      <c r="F930" s="129"/>
      <c r="G930" s="222"/>
      <c r="H930" s="56"/>
      <c r="I930" s="56"/>
      <c r="J930" s="136"/>
      <c r="K930" s="136"/>
      <c r="L930" s="136"/>
      <c r="M930" s="183"/>
      <c r="N930" s="136"/>
      <c r="O930" s="273"/>
      <c r="P930" s="56"/>
      <c r="Q930" s="56"/>
      <c r="R930" s="56"/>
      <c r="S930" s="56"/>
      <c r="T930" s="56"/>
      <c r="U930" s="56"/>
      <c r="V930" s="56"/>
      <c r="W930" s="56"/>
      <c r="X930" s="56"/>
      <c r="Y930" s="56"/>
      <c r="Z930" s="56"/>
    </row>
    <row r="931" spans="1:26" ht="15.75" customHeight="1">
      <c r="A931" s="271"/>
      <c r="B931" s="56"/>
      <c r="C931" s="56"/>
      <c r="D931" s="56"/>
      <c r="E931" s="56"/>
      <c r="F931" s="129"/>
      <c r="G931" s="222"/>
      <c r="H931" s="56"/>
      <c r="I931" s="56"/>
      <c r="J931" s="136"/>
      <c r="K931" s="136"/>
      <c r="L931" s="136"/>
      <c r="M931" s="183"/>
      <c r="N931" s="136"/>
      <c r="O931" s="273"/>
      <c r="P931" s="56"/>
      <c r="Q931" s="56"/>
      <c r="R931" s="56"/>
      <c r="S931" s="56"/>
      <c r="T931" s="56"/>
      <c r="U931" s="56"/>
      <c r="V931" s="56"/>
      <c r="W931" s="56"/>
      <c r="X931" s="56"/>
      <c r="Y931" s="56"/>
      <c r="Z931" s="56"/>
    </row>
    <row r="932" spans="1:26" ht="15.75" customHeight="1">
      <c r="A932" s="271"/>
      <c r="B932" s="56"/>
      <c r="C932" s="56"/>
      <c r="D932" s="56"/>
      <c r="E932" s="56"/>
      <c r="F932" s="129"/>
      <c r="G932" s="222"/>
      <c r="H932" s="56"/>
      <c r="I932" s="56"/>
      <c r="J932" s="136"/>
      <c r="K932" s="136"/>
      <c r="L932" s="136"/>
      <c r="M932" s="183"/>
      <c r="N932" s="136"/>
      <c r="O932" s="273"/>
      <c r="P932" s="56"/>
      <c r="Q932" s="56"/>
      <c r="R932" s="56"/>
      <c r="S932" s="56"/>
      <c r="T932" s="56"/>
      <c r="U932" s="56"/>
      <c r="V932" s="56"/>
      <c r="W932" s="56"/>
      <c r="X932" s="56"/>
      <c r="Y932" s="56"/>
      <c r="Z932" s="56"/>
    </row>
    <row r="933" spans="1:26" ht="15.75" customHeight="1">
      <c r="A933" s="271"/>
      <c r="B933" s="56"/>
      <c r="C933" s="56"/>
      <c r="D933" s="56"/>
      <c r="E933" s="56"/>
      <c r="F933" s="129"/>
      <c r="G933" s="222"/>
      <c r="H933" s="56"/>
      <c r="I933" s="56"/>
      <c r="J933" s="136"/>
      <c r="K933" s="136"/>
      <c r="L933" s="136"/>
      <c r="M933" s="183"/>
      <c r="N933" s="136"/>
      <c r="O933" s="273"/>
      <c r="P933" s="56"/>
      <c r="Q933" s="56"/>
      <c r="R933" s="56"/>
      <c r="S933" s="56"/>
      <c r="T933" s="56"/>
      <c r="U933" s="56"/>
      <c r="V933" s="56"/>
      <c r="W933" s="56"/>
      <c r="X933" s="56"/>
      <c r="Y933" s="56"/>
      <c r="Z933" s="56"/>
    </row>
    <row r="934" spans="1:26" ht="15.75" customHeight="1">
      <c r="A934" s="271"/>
      <c r="B934" s="56"/>
      <c r="C934" s="56"/>
      <c r="D934" s="56"/>
      <c r="E934" s="56"/>
      <c r="F934" s="129"/>
      <c r="G934" s="222"/>
      <c r="H934" s="56"/>
      <c r="I934" s="56"/>
      <c r="J934" s="136"/>
      <c r="K934" s="136"/>
      <c r="L934" s="136"/>
      <c r="M934" s="183"/>
      <c r="N934" s="136"/>
      <c r="O934" s="273"/>
      <c r="P934" s="56"/>
      <c r="Q934" s="56"/>
      <c r="R934" s="56"/>
      <c r="S934" s="56"/>
      <c r="T934" s="56"/>
      <c r="U934" s="56"/>
      <c r="V934" s="56"/>
      <c r="W934" s="56"/>
      <c r="X934" s="56"/>
      <c r="Y934" s="56"/>
      <c r="Z934" s="56"/>
    </row>
    <row r="935" spans="1:26" ht="15.75" customHeight="1">
      <c r="A935" s="271"/>
      <c r="B935" s="56"/>
      <c r="C935" s="56"/>
      <c r="D935" s="56"/>
      <c r="E935" s="56"/>
      <c r="F935" s="129"/>
      <c r="G935" s="222"/>
      <c r="H935" s="56"/>
      <c r="I935" s="56"/>
      <c r="J935" s="136"/>
      <c r="K935" s="136"/>
      <c r="L935" s="136"/>
      <c r="M935" s="183"/>
      <c r="N935" s="136"/>
      <c r="O935" s="273"/>
      <c r="P935" s="56"/>
      <c r="Q935" s="56"/>
      <c r="R935" s="56"/>
      <c r="S935" s="56"/>
      <c r="T935" s="56"/>
      <c r="U935" s="56"/>
      <c r="V935" s="56"/>
      <c r="W935" s="56"/>
      <c r="X935" s="56"/>
      <c r="Y935" s="56"/>
      <c r="Z935" s="56"/>
    </row>
    <row r="936" spans="1:26" ht="15.75" customHeight="1">
      <c r="A936" s="271"/>
      <c r="B936" s="56"/>
      <c r="C936" s="56"/>
      <c r="D936" s="56"/>
      <c r="E936" s="56"/>
      <c r="F936" s="129"/>
      <c r="G936" s="222"/>
      <c r="H936" s="56"/>
      <c r="I936" s="56"/>
      <c r="J936" s="136"/>
      <c r="K936" s="136"/>
      <c r="L936" s="136"/>
      <c r="M936" s="183"/>
      <c r="N936" s="136"/>
      <c r="O936" s="273"/>
      <c r="P936" s="56"/>
      <c r="Q936" s="56"/>
      <c r="R936" s="56"/>
      <c r="S936" s="56"/>
      <c r="T936" s="56"/>
      <c r="U936" s="56"/>
      <c r="V936" s="56"/>
      <c r="W936" s="56"/>
      <c r="X936" s="56"/>
      <c r="Y936" s="56"/>
      <c r="Z936" s="56"/>
    </row>
    <row r="937" spans="1:26" ht="15.75" customHeight="1">
      <c r="A937" s="271"/>
      <c r="B937" s="56"/>
      <c r="C937" s="56"/>
      <c r="D937" s="56"/>
      <c r="E937" s="56"/>
      <c r="F937" s="129"/>
      <c r="G937" s="222"/>
      <c r="H937" s="56"/>
      <c r="I937" s="56"/>
      <c r="J937" s="136"/>
      <c r="K937" s="136"/>
      <c r="L937" s="136"/>
      <c r="M937" s="183"/>
      <c r="N937" s="136"/>
      <c r="O937" s="273"/>
      <c r="P937" s="56"/>
      <c r="Q937" s="56"/>
      <c r="R937" s="56"/>
      <c r="S937" s="56"/>
      <c r="T937" s="56"/>
      <c r="U937" s="56"/>
      <c r="V937" s="56"/>
      <c r="W937" s="56"/>
      <c r="X937" s="56"/>
      <c r="Y937" s="56"/>
      <c r="Z937" s="56"/>
    </row>
    <row r="938" spans="1:26" ht="15.75" customHeight="1">
      <c r="A938" s="271"/>
      <c r="B938" s="56"/>
      <c r="C938" s="56"/>
      <c r="D938" s="56"/>
      <c r="E938" s="56"/>
      <c r="F938" s="129"/>
      <c r="G938" s="222"/>
      <c r="H938" s="56"/>
      <c r="I938" s="56"/>
      <c r="J938" s="136"/>
      <c r="K938" s="136"/>
      <c r="L938" s="136"/>
      <c r="M938" s="183"/>
      <c r="N938" s="136"/>
      <c r="O938" s="273"/>
      <c r="P938" s="56"/>
      <c r="Q938" s="56"/>
      <c r="R938" s="56"/>
      <c r="S938" s="56"/>
      <c r="T938" s="56"/>
      <c r="U938" s="56"/>
      <c r="V938" s="56"/>
      <c r="W938" s="56"/>
      <c r="X938" s="56"/>
      <c r="Y938" s="56"/>
      <c r="Z938" s="56"/>
    </row>
    <row r="939" spans="1:26" ht="15.75" customHeight="1">
      <c r="A939" s="271"/>
      <c r="B939" s="56"/>
      <c r="C939" s="56"/>
      <c r="D939" s="56"/>
      <c r="E939" s="56"/>
      <c r="F939" s="129"/>
      <c r="G939" s="222"/>
      <c r="H939" s="56"/>
      <c r="I939" s="56"/>
      <c r="J939" s="136"/>
      <c r="K939" s="136"/>
      <c r="L939" s="136"/>
      <c r="M939" s="183"/>
      <c r="N939" s="136"/>
      <c r="O939" s="273"/>
      <c r="P939" s="56"/>
      <c r="Q939" s="56"/>
      <c r="R939" s="56"/>
      <c r="S939" s="56"/>
      <c r="T939" s="56"/>
      <c r="U939" s="56"/>
      <c r="V939" s="56"/>
      <c r="W939" s="56"/>
      <c r="X939" s="56"/>
      <c r="Y939" s="56"/>
      <c r="Z939" s="56"/>
    </row>
    <row r="940" spans="1:26" ht="15.75" customHeight="1">
      <c r="A940" s="271"/>
      <c r="B940" s="56"/>
      <c r="C940" s="56"/>
      <c r="D940" s="56"/>
      <c r="E940" s="56"/>
      <c r="F940" s="129"/>
      <c r="G940" s="222"/>
      <c r="H940" s="56"/>
      <c r="I940" s="56"/>
      <c r="J940" s="136"/>
      <c r="K940" s="136"/>
      <c r="L940" s="136"/>
      <c r="M940" s="183"/>
      <c r="N940" s="136"/>
      <c r="O940" s="273"/>
      <c r="P940" s="56"/>
      <c r="Q940" s="56"/>
      <c r="R940" s="56"/>
      <c r="S940" s="56"/>
      <c r="T940" s="56"/>
      <c r="U940" s="56"/>
      <c r="V940" s="56"/>
      <c r="W940" s="56"/>
      <c r="X940" s="56"/>
      <c r="Y940" s="56"/>
      <c r="Z940" s="56"/>
    </row>
    <row r="941" spans="1:26" ht="15.75" customHeight="1">
      <c r="A941" s="271"/>
      <c r="B941" s="56"/>
      <c r="C941" s="56"/>
      <c r="D941" s="56"/>
      <c r="E941" s="56"/>
      <c r="F941" s="129"/>
      <c r="G941" s="222"/>
      <c r="H941" s="56"/>
      <c r="I941" s="56"/>
      <c r="J941" s="136"/>
      <c r="K941" s="136"/>
      <c r="L941" s="136"/>
      <c r="M941" s="183"/>
      <c r="N941" s="136"/>
      <c r="O941" s="273"/>
      <c r="P941" s="56"/>
      <c r="Q941" s="56"/>
      <c r="R941" s="56"/>
      <c r="S941" s="56"/>
      <c r="T941" s="56"/>
      <c r="U941" s="56"/>
      <c r="V941" s="56"/>
      <c r="W941" s="56"/>
      <c r="X941" s="56"/>
      <c r="Y941" s="56"/>
      <c r="Z941" s="56"/>
    </row>
    <row r="942" spans="1:26" ht="15.75" customHeight="1">
      <c r="A942" s="271"/>
      <c r="B942" s="56"/>
      <c r="C942" s="56"/>
      <c r="D942" s="56"/>
      <c r="E942" s="56"/>
      <c r="F942" s="129"/>
      <c r="G942" s="222"/>
      <c r="H942" s="56"/>
      <c r="I942" s="56"/>
      <c r="J942" s="136"/>
      <c r="K942" s="136"/>
      <c r="L942" s="136"/>
      <c r="M942" s="183"/>
      <c r="N942" s="136"/>
      <c r="O942" s="273"/>
      <c r="P942" s="56"/>
      <c r="Q942" s="56"/>
      <c r="R942" s="56"/>
      <c r="S942" s="56"/>
      <c r="T942" s="56"/>
      <c r="U942" s="56"/>
      <c r="V942" s="56"/>
      <c r="W942" s="56"/>
      <c r="X942" s="56"/>
      <c r="Y942" s="56"/>
      <c r="Z942" s="56"/>
    </row>
    <row r="943" spans="1:26" ht="15.75" customHeight="1">
      <c r="A943" s="271"/>
      <c r="B943" s="56"/>
      <c r="C943" s="56"/>
      <c r="D943" s="56"/>
      <c r="E943" s="56"/>
      <c r="F943" s="129"/>
      <c r="G943" s="222"/>
      <c r="H943" s="56"/>
      <c r="I943" s="56"/>
      <c r="J943" s="136"/>
      <c r="K943" s="136"/>
      <c r="L943" s="136"/>
      <c r="M943" s="183"/>
      <c r="N943" s="136"/>
      <c r="O943" s="273"/>
      <c r="P943" s="56"/>
      <c r="Q943" s="56"/>
      <c r="R943" s="56"/>
      <c r="S943" s="56"/>
      <c r="T943" s="56"/>
      <c r="U943" s="56"/>
      <c r="V943" s="56"/>
      <c r="W943" s="56"/>
      <c r="X943" s="56"/>
      <c r="Y943" s="56"/>
      <c r="Z943" s="56"/>
    </row>
    <row r="944" spans="1:26" ht="15.75" customHeight="1">
      <c r="A944" s="271"/>
      <c r="B944" s="56"/>
      <c r="C944" s="56"/>
      <c r="D944" s="56"/>
      <c r="E944" s="56"/>
      <c r="F944" s="129"/>
      <c r="G944" s="222"/>
      <c r="H944" s="56"/>
      <c r="I944" s="56"/>
      <c r="J944" s="136"/>
      <c r="K944" s="136"/>
      <c r="L944" s="136"/>
      <c r="M944" s="183"/>
      <c r="N944" s="136"/>
      <c r="O944" s="273"/>
      <c r="P944" s="56"/>
      <c r="Q944" s="56"/>
      <c r="R944" s="56"/>
      <c r="S944" s="56"/>
      <c r="T944" s="56"/>
      <c r="U944" s="56"/>
      <c r="V944" s="56"/>
      <c r="W944" s="56"/>
      <c r="X944" s="56"/>
      <c r="Y944" s="56"/>
      <c r="Z944" s="56"/>
    </row>
    <row r="945" spans="1:26" ht="15.75" customHeight="1">
      <c r="A945" s="271"/>
      <c r="B945" s="56"/>
      <c r="C945" s="56"/>
      <c r="D945" s="56"/>
      <c r="E945" s="56"/>
      <c r="F945" s="129"/>
      <c r="G945" s="222"/>
      <c r="H945" s="56"/>
      <c r="I945" s="56"/>
      <c r="J945" s="136"/>
      <c r="K945" s="136"/>
      <c r="L945" s="136"/>
      <c r="M945" s="183"/>
      <c r="N945" s="136"/>
      <c r="O945" s="273"/>
      <c r="P945" s="56"/>
      <c r="Q945" s="56"/>
      <c r="R945" s="56"/>
      <c r="S945" s="56"/>
      <c r="T945" s="56"/>
      <c r="U945" s="56"/>
      <c r="V945" s="56"/>
      <c r="W945" s="56"/>
      <c r="X945" s="56"/>
      <c r="Y945" s="56"/>
      <c r="Z945" s="56"/>
    </row>
    <row r="946" spans="1:26" ht="15.75" customHeight="1">
      <c r="A946" s="271"/>
      <c r="B946" s="56"/>
      <c r="C946" s="56"/>
      <c r="D946" s="56"/>
      <c r="E946" s="56"/>
      <c r="F946" s="129"/>
      <c r="G946" s="222"/>
      <c r="H946" s="56"/>
      <c r="I946" s="56"/>
      <c r="J946" s="136"/>
      <c r="K946" s="136"/>
      <c r="L946" s="136"/>
      <c r="M946" s="183"/>
      <c r="N946" s="136"/>
      <c r="O946" s="273"/>
      <c r="P946" s="56"/>
      <c r="Q946" s="56"/>
      <c r="R946" s="56"/>
      <c r="S946" s="56"/>
      <c r="T946" s="56"/>
      <c r="U946" s="56"/>
      <c r="V946" s="56"/>
      <c r="W946" s="56"/>
      <c r="X946" s="56"/>
      <c r="Y946" s="56"/>
      <c r="Z946" s="56"/>
    </row>
    <row r="947" spans="1:26" ht="15.75" customHeight="1">
      <c r="A947" s="271"/>
      <c r="B947" s="56"/>
      <c r="C947" s="56"/>
      <c r="D947" s="56"/>
      <c r="E947" s="56"/>
      <c r="F947" s="129"/>
      <c r="G947" s="222"/>
      <c r="H947" s="56"/>
      <c r="I947" s="56"/>
      <c r="J947" s="136"/>
      <c r="K947" s="136"/>
      <c r="L947" s="136"/>
      <c r="M947" s="183"/>
      <c r="N947" s="136"/>
      <c r="O947" s="273"/>
      <c r="P947" s="56"/>
      <c r="Q947" s="56"/>
      <c r="R947" s="56"/>
      <c r="S947" s="56"/>
      <c r="T947" s="56"/>
      <c r="U947" s="56"/>
      <c r="V947" s="56"/>
      <c r="W947" s="56"/>
      <c r="X947" s="56"/>
      <c r="Y947" s="56"/>
      <c r="Z947" s="56"/>
    </row>
    <row r="948" spans="1:26" ht="15.75" customHeight="1">
      <c r="A948" s="271"/>
      <c r="B948" s="56"/>
      <c r="C948" s="56"/>
      <c r="D948" s="56"/>
      <c r="E948" s="56"/>
      <c r="F948" s="129"/>
      <c r="G948" s="222"/>
      <c r="H948" s="56"/>
      <c r="I948" s="56"/>
      <c r="J948" s="136"/>
      <c r="K948" s="136"/>
      <c r="L948" s="136"/>
      <c r="M948" s="183"/>
      <c r="N948" s="136"/>
      <c r="O948" s="273"/>
      <c r="P948" s="56"/>
      <c r="Q948" s="56"/>
      <c r="R948" s="56"/>
      <c r="S948" s="56"/>
      <c r="T948" s="56"/>
      <c r="U948" s="56"/>
      <c r="V948" s="56"/>
      <c r="W948" s="56"/>
      <c r="X948" s="56"/>
      <c r="Y948" s="56"/>
      <c r="Z948" s="56"/>
    </row>
    <row r="949" spans="1:26" ht="15.75" customHeight="1">
      <c r="A949" s="271"/>
      <c r="B949" s="56"/>
      <c r="C949" s="56"/>
      <c r="D949" s="56"/>
      <c r="E949" s="56"/>
      <c r="F949" s="129"/>
      <c r="G949" s="222"/>
      <c r="H949" s="56"/>
      <c r="I949" s="56"/>
      <c r="J949" s="136"/>
      <c r="K949" s="136"/>
      <c r="L949" s="136"/>
      <c r="M949" s="183"/>
      <c r="N949" s="136"/>
      <c r="O949" s="273"/>
      <c r="P949" s="56"/>
      <c r="Q949" s="56"/>
      <c r="R949" s="56"/>
      <c r="S949" s="56"/>
      <c r="T949" s="56"/>
      <c r="U949" s="56"/>
      <c r="V949" s="56"/>
      <c r="W949" s="56"/>
      <c r="X949" s="56"/>
      <c r="Y949" s="56"/>
      <c r="Z949" s="56"/>
    </row>
    <row r="950" spans="1:26" ht="15.75" customHeight="1">
      <c r="A950" s="271"/>
      <c r="B950" s="56"/>
      <c r="C950" s="56"/>
      <c r="D950" s="56"/>
      <c r="E950" s="56"/>
      <c r="F950" s="129"/>
      <c r="G950" s="222"/>
      <c r="H950" s="56"/>
      <c r="I950" s="56"/>
      <c r="J950" s="136"/>
      <c r="K950" s="136"/>
      <c r="L950" s="136"/>
      <c r="M950" s="183"/>
      <c r="N950" s="136"/>
      <c r="O950" s="273"/>
      <c r="P950" s="56"/>
      <c r="Q950" s="56"/>
      <c r="R950" s="56"/>
      <c r="S950" s="56"/>
      <c r="T950" s="56"/>
      <c r="U950" s="56"/>
      <c r="V950" s="56"/>
      <c r="W950" s="56"/>
      <c r="X950" s="56"/>
      <c r="Y950" s="56"/>
      <c r="Z950" s="56"/>
    </row>
    <row r="951" spans="1:26" ht="15.75" customHeight="1">
      <c r="A951" s="271"/>
      <c r="B951" s="56"/>
      <c r="C951" s="56"/>
      <c r="D951" s="56"/>
      <c r="E951" s="56"/>
      <c r="F951" s="129"/>
      <c r="G951" s="222"/>
      <c r="H951" s="56"/>
      <c r="I951" s="56"/>
      <c r="J951" s="136"/>
      <c r="K951" s="136"/>
      <c r="L951" s="136"/>
      <c r="M951" s="183"/>
      <c r="N951" s="136"/>
      <c r="O951" s="273"/>
      <c r="P951" s="56"/>
      <c r="Q951" s="56"/>
      <c r="R951" s="56"/>
      <c r="S951" s="56"/>
      <c r="T951" s="56"/>
      <c r="U951" s="56"/>
      <c r="V951" s="56"/>
      <c r="W951" s="56"/>
      <c r="X951" s="56"/>
      <c r="Y951" s="56"/>
      <c r="Z951" s="56"/>
    </row>
    <row r="952" spans="1:26" ht="15.75" customHeight="1">
      <c r="A952" s="271"/>
      <c r="B952" s="56"/>
      <c r="C952" s="56"/>
      <c r="D952" s="56"/>
      <c r="E952" s="56"/>
      <c r="F952" s="129"/>
      <c r="G952" s="222"/>
      <c r="H952" s="56"/>
      <c r="I952" s="56"/>
      <c r="J952" s="136"/>
      <c r="K952" s="136"/>
      <c r="L952" s="136"/>
      <c r="M952" s="183"/>
      <c r="N952" s="136"/>
      <c r="O952" s="273"/>
      <c r="P952" s="56"/>
      <c r="Q952" s="56"/>
      <c r="R952" s="56"/>
      <c r="S952" s="56"/>
      <c r="T952" s="56"/>
      <c r="U952" s="56"/>
      <c r="V952" s="56"/>
      <c r="W952" s="56"/>
      <c r="X952" s="56"/>
      <c r="Y952" s="56"/>
      <c r="Z952" s="56"/>
    </row>
    <row r="953" spans="1:26" ht="15.75" customHeight="1">
      <c r="A953" s="271"/>
      <c r="B953" s="56"/>
      <c r="C953" s="56"/>
      <c r="D953" s="56"/>
      <c r="E953" s="56"/>
      <c r="F953" s="129"/>
      <c r="G953" s="222"/>
      <c r="H953" s="56"/>
      <c r="I953" s="56"/>
      <c r="J953" s="136"/>
      <c r="K953" s="136"/>
      <c r="L953" s="136"/>
      <c r="M953" s="183"/>
      <c r="N953" s="136"/>
      <c r="O953" s="273"/>
      <c r="P953" s="56"/>
      <c r="Q953" s="56"/>
      <c r="R953" s="56"/>
      <c r="S953" s="56"/>
      <c r="T953" s="56"/>
      <c r="U953" s="56"/>
      <c r="V953" s="56"/>
      <c r="W953" s="56"/>
      <c r="X953" s="56"/>
      <c r="Y953" s="56"/>
      <c r="Z953" s="56"/>
    </row>
    <row r="954" spans="1:26" ht="15.75" customHeight="1">
      <c r="A954" s="271"/>
      <c r="B954" s="56"/>
      <c r="C954" s="56"/>
      <c r="D954" s="56"/>
      <c r="E954" s="56"/>
      <c r="F954" s="129"/>
      <c r="G954" s="222"/>
      <c r="H954" s="56"/>
      <c r="I954" s="56"/>
      <c r="J954" s="136"/>
      <c r="K954" s="136"/>
      <c r="L954" s="136"/>
      <c r="M954" s="183"/>
      <c r="N954" s="136"/>
      <c r="O954" s="273"/>
      <c r="P954" s="56"/>
      <c r="Q954" s="56"/>
      <c r="R954" s="56"/>
      <c r="S954" s="56"/>
      <c r="T954" s="56"/>
      <c r="U954" s="56"/>
      <c r="V954" s="56"/>
      <c r="W954" s="56"/>
      <c r="X954" s="56"/>
      <c r="Y954" s="56"/>
      <c r="Z954" s="56"/>
    </row>
    <row r="955" spans="1:26" ht="15.75" customHeight="1">
      <c r="A955" s="271"/>
      <c r="B955" s="56"/>
      <c r="C955" s="56"/>
      <c r="D955" s="56"/>
      <c r="E955" s="56"/>
      <c r="F955" s="129"/>
      <c r="G955" s="222"/>
      <c r="H955" s="56"/>
      <c r="I955" s="56"/>
      <c r="J955" s="136"/>
      <c r="K955" s="136"/>
      <c r="L955" s="136"/>
      <c r="M955" s="183"/>
      <c r="N955" s="136"/>
      <c r="O955" s="273"/>
      <c r="P955" s="56"/>
      <c r="Q955" s="56"/>
      <c r="R955" s="56"/>
      <c r="S955" s="56"/>
      <c r="T955" s="56"/>
      <c r="U955" s="56"/>
      <c r="V955" s="56"/>
      <c r="W955" s="56"/>
      <c r="X955" s="56"/>
      <c r="Y955" s="56"/>
      <c r="Z955" s="56"/>
    </row>
    <row r="956" spans="1:26" ht="15.75" customHeight="1">
      <c r="A956" s="271"/>
      <c r="B956" s="56"/>
      <c r="C956" s="56"/>
      <c r="D956" s="56"/>
      <c r="E956" s="56"/>
      <c r="F956" s="129"/>
      <c r="G956" s="222"/>
      <c r="H956" s="56"/>
      <c r="I956" s="56"/>
      <c r="J956" s="136"/>
      <c r="K956" s="136"/>
      <c r="L956" s="136"/>
      <c r="M956" s="183"/>
      <c r="N956" s="136"/>
      <c r="O956" s="273"/>
      <c r="P956" s="56"/>
      <c r="Q956" s="56"/>
      <c r="R956" s="56"/>
      <c r="S956" s="56"/>
      <c r="T956" s="56"/>
      <c r="U956" s="56"/>
      <c r="V956" s="56"/>
      <c r="W956" s="56"/>
      <c r="X956" s="56"/>
      <c r="Y956" s="56"/>
      <c r="Z956" s="56"/>
    </row>
    <row r="957" spans="1:26" ht="15.75" customHeight="1">
      <c r="A957" s="271"/>
      <c r="B957" s="56"/>
      <c r="C957" s="56"/>
      <c r="D957" s="56"/>
      <c r="E957" s="56"/>
      <c r="F957" s="129"/>
      <c r="G957" s="222"/>
      <c r="H957" s="56"/>
      <c r="I957" s="56"/>
      <c r="J957" s="136"/>
      <c r="K957" s="136"/>
      <c r="L957" s="136"/>
      <c r="M957" s="183"/>
      <c r="N957" s="136"/>
      <c r="O957" s="273"/>
      <c r="P957" s="56"/>
      <c r="Q957" s="56"/>
      <c r="R957" s="56"/>
      <c r="S957" s="56"/>
      <c r="T957" s="56"/>
      <c r="U957" s="56"/>
      <c r="V957" s="56"/>
      <c r="W957" s="56"/>
      <c r="X957" s="56"/>
      <c r="Y957" s="56"/>
      <c r="Z957" s="56"/>
    </row>
    <row r="958" spans="1:26" ht="15.75" customHeight="1">
      <c r="A958" s="271"/>
      <c r="B958" s="56"/>
      <c r="C958" s="56"/>
      <c r="D958" s="56"/>
      <c r="E958" s="56"/>
      <c r="F958" s="129"/>
      <c r="G958" s="222"/>
      <c r="H958" s="56"/>
      <c r="I958" s="56"/>
      <c r="J958" s="136"/>
      <c r="K958" s="136"/>
      <c r="L958" s="136"/>
      <c r="M958" s="183"/>
      <c r="N958" s="136"/>
      <c r="O958" s="273"/>
      <c r="P958" s="56"/>
      <c r="Q958" s="56"/>
      <c r="R958" s="56"/>
      <c r="S958" s="56"/>
      <c r="T958" s="56"/>
      <c r="U958" s="56"/>
      <c r="V958" s="56"/>
      <c r="W958" s="56"/>
      <c r="X958" s="56"/>
      <c r="Y958" s="56"/>
      <c r="Z958" s="56"/>
    </row>
    <row r="959" spans="1:26" ht="15.75" customHeight="1">
      <c r="A959" s="271"/>
      <c r="B959" s="56"/>
      <c r="C959" s="56"/>
      <c r="D959" s="56"/>
      <c r="E959" s="56"/>
      <c r="F959" s="129"/>
      <c r="G959" s="222"/>
      <c r="H959" s="56"/>
      <c r="I959" s="56"/>
      <c r="J959" s="136"/>
      <c r="K959" s="136"/>
      <c r="L959" s="136"/>
      <c r="M959" s="183"/>
      <c r="N959" s="136"/>
      <c r="O959" s="273"/>
      <c r="P959" s="56"/>
      <c r="Q959" s="56"/>
      <c r="R959" s="56"/>
      <c r="S959" s="56"/>
      <c r="T959" s="56"/>
      <c r="U959" s="56"/>
      <c r="V959" s="56"/>
      <c r="W959" s="56"/>
      <c r="X959" s="56"/>
      <c r="Y959" s="56"/>
      <c r="Z959" s="56"/>
    </row>
    <row r="960" spans="1:26" ht="15.75" customHeight="1">
      <c r="A960" s="271"/>
      <c r="B960" s="56"/>
      <c r="C960" s="56"/>
      <c r="D960" s="56"/>
      <c r="E960" s="56"/>
      <c r="F960" s="129"/>
      <c r="G960" s="222"/>
      <c r="H960" s="56"/>
      <c r="I960" s="56"/>
      <c r="J960" s="136"/>
      <c r="K960" s="136"/>
      <c r="L960" s="136"/>
      <c r="M960" s="183"/>
      <c r="N960" s="136"/>
      <c r="O960" s="273"/>
      <c r="P960" s="56"/>
      <c r="Q960" s="56"/>
      <c r="R960" s="56"/>
      <c r="S960" s="56"/>
      <c r="T960" s="56"/>
      <c r="U960" s="56"/>
      <c r="V960" s="56"/>
      <c r="W960" s="56"/>
      <c r="X960" s="56"/>
      <c r="Y960" s="56"/>
      <c r="Z960" s="56"/>
    </row>
    <row r="961" spans="1:26" ht="15.75" customHeight="1">
      <c r="A961" s="271"/>
      <c r="B961" s="56"/>
      <c r="C961" s="56"/>
      <c r="D961" s="56"/>
      <c r="E961" s="56"/>
      <c r="F961" s="129"/>
      <c r="G961" s="222"/>
      <c r="H961" s="56"/>
      <c r="I961" s="56"/>
      <c r="J961" s="136"/>
      <c r="K961" s="136"/>
      <c r="L961" s="136"/>
      <c r="M961" s="183"/>
      <c r="N961" s="136"/>
      <c r="O961" s="273"/>
      <c r="P961" s="56"/>
      <c r="Q961" s="56"/>
      <c r="R961" s="56"/>
      <c r="S961" s="56"/>
      <c r="T961" s="56"/>
      <c r="U961" s="56"/>
      <c r="V961" s="56"/>
      <c r="W961" s="56"/>
      <c r="X961" s="56"/>
      <c r="Y961" s="56"/>
      <c r="Z961" s="56"/>
    </row>
    <row r="962" spans="1:26" ht="15.75" customHeight="1">
      <c r="A962" s="271"/>
      <c r="B962" s="56"/>
      <c r="C962" s="56"/>
      <c r="D962" s="56"/>
      <c r="E962" s="56"/>
      <c r="F962" s="129"/>
      <c r="G962" s="222"/>
      <c r="H962" s="56"/>
      <c r="I962" s="56"/>
      <c r="J962" s="136"/>
      <c r="K962" s="136"/>
      <c r="L962" s="136"/>
      <c r="M962" s="183"/>
      <c r="N962" s="136"/>
      <c r="O962" s="273"/>
      <c r="P962" s="56"/>
      <c r="Q962" s="56"/>
      <c r="R962" s="56"/>
      <c r="S962" s="56"/>
      <c r="T962" s="56"/>
      <c r="U962" s="56"/>
      <c r="V962" s="56"/>
      <c r="W962" s="56"/>
      <c r="X962" s="56"/>
      <c r="Y962" s="56"/>
      <c r="Z962" s="56"/>
    </row>
    <row r="963" spans="1:26" ht="15.75" customHeight="1">
      <c r="A963" s="271"/>
      <c r="B963" s="56"/>
      <c r="C963" s="56"/>
      <c r="D963" s="56"/>
      <c r="E963" s="56"/>
      <c r="F963" s="129"/>
      <c r="G963" s="222"/>
      <c r="H963" s="56"/>
      <c r="I963" s="56"/>
      <c r="J963" s="136"/>
      <c r="K963" s="136"/>
      <c r="L963" s="136"/>
      <c r="M963" s="183"/>
      <c r="N963" s="136"/>
      <c r="O963" s="273"/>
      <c r="P963" s="56"/>
      <c r="Q963" s="56"/>
      <c r="R963" s="56"/>
      <c r="S963" s="56"/>
      <c r="T963" s="56"/>
      <c r="U963" s="56"/>
      <c r="V963" s="56"/>
      <c r="W963" s="56"/>
      <c r="X963" s="56"/>
      <c r="Y963" s="56"/>
      <c r="Z963" s="56"/>
    </row>
    <row r="964" spans="1:26" ht="15.75" customHeight="1">
      <c r="A964" s="271"/>
      <c r="B964" s="56"/>
      <c r="C964" s="56"/>
      <c r="D964" s="56"/>
      <c r="E964" s="56"/>
      <c r="F964" s="129"/>
      <c r="G964" s="222"/>
      <c r="H964" s="56"/>
      <c r="I964" s="56"/>
      <c r="J964" s="136"/>
      <c r="K964" s="136"/>
      <c r="L964" s="136"/>
      <c r="M964" s="183"/>
      <c r="N964" s="136"/>
      <c r="O964" s="273"/>
      <c r="P964" s="56"/>
      <c r="Q964" s="56"/>
      <c r="R964" s="56"/>
      <c r="S964" s="56"/>
      <c r="T964" s="56"/>
      <c r="U964" s="56"/>
      <c r="V964" s="56"/>
      <c r="W964" s="56"/>
      <c r="X964" s="56"/>
      <c r="Y964" s="56"/>
      <c r="Z964" s="56"/>
    </row>
    <row r="965" spans="1:26" ht="15.75" customHeight="1">
      <c r="A965" s="271"/>
      <c r="B965" s="56"/>
      <c r="C965" s="56"/>
      <c r="D965" s="56"/>
      <c r="E965" s="56"/>
      <c r="F965" s="129"/>
      <c r="G965" s="222"/>
      <c r="H965" s="56"/>
      <c r="I965" s="56"/>
      <c r="J965" s="136"/>
      <c r="K965" s="136"/>
      <c r="L965" s="136"/>
      <c r="M965" s="183"/>
      <c r="N965" s="136"/>
      <c r="O965" s="273"/>
      <c r="P965" s="56"/>
      <c r="Q965" s="56"/>
      <c r="R965" s="56"/>
      <c r="S965" s="56"/>
      <c r="T965" s="56"/>
      <c r="U965" s="56"/>
      <c r="V965" s="56"/>
      <c r="W965" s="56"/>
      <c r="X965" s="56"/>
      <c r="Y965" s="56"/>
      <c r="Z965" s="56"/>
    </row>
    <row r="966" spans="1:26" ht="15.75" customHeight="1">
      <c r="A966" s="271"/>
      <c r="B966" s="56"/>
      <c r="C966" s="56"/>
      <c r="D966" s="56"/>
      <c r="E966" s="56"/>
      <c r="F966" s="129"/>
      <c r="G966" s="222"/>
      <c r="H966" s="56"/>
      <c r="I966" s="56"/>
      <c r="J966" s="136"/>
      <c r="K966" s="136"/>
      <c r="L966" s="136"/>
      <c r="M966" s="183"/>
      <c r="N966" s="136"/>
      <c r="O966" s="273"/>
      <c r="P966" s="56"/>
      <c r="Q966" s="56"/>
      <c r="R966" s="56"/>
      <c r="S966" s="56"/>
      <c r="T966" s="56"/>
      <c r="U966" s="56"/>
      <c r="V966" s="56"/>
      <c r="W966" s="56"/>
      <c r="X966" s="56"/>
      <c r="Y966" s="56"/>
      <c r="Z966" s="56"/>
    </row>
    <row r="967" spans="1:26" ht="15.75" customHeight="1">
      <c r="A967" s="271"/>
      <c r="B967" s="56"/>
      <c r="C967" s="56"/>
      <c r="D967" s="56"/>
      <c r="E967" s="56"/>
      <c r="F967" s="129"/>
      <c r="G967" s="222"/>
      <c r="H967" s="56"/>
      <c r="I967" s="56"/>
      <c r="J967" s="136"/>
      <c r="K967" s="136"/>
      <c r="L967" s="136"/>
      <c r="M967" s="183"/>
      <c r="N967" s="136"/>
      <c r="O967" s="273"/>
      <c r="P967" s="56"/>
      <c r="Q967" s="56"/>
      <c r="R967" s="56"/>
      <c r="S967" s="56"/>
      <c r="T967" s="56"/>
      <c r="U967" s="56"/>
      <c r="V967" s="56"/>
      <c r="W967" s="56"/>
      <c r="X967" s="56"/>
      <c r="Y967" s="56"/>
      <c r="Z967" s="56"/>
    </row>
    <row r="968" spans="1:26" ht="15.75" customHeight="1">
      <c r="A968" s="271"/>
      <c r="B968" s="56"/>
      <c r="C968" s="56"/>
      <c r="D968" s="56"/>
      <c r="E968" s="56"/>
      <c r="F968" s="129"/>
      <c r="G968" s="222"/>
      <c r="H968" s="56"/>
      <c r="I968" s="56"/>
      <c r="J968" s="136"/>
      <c r="K968" s="136"/>
      <c r="L968" s="136"/>
      <c r="M968" s="183"/>
      <c r="N968" s="136"/>
      <c r="O968" s="273"/>
      <c r="P968" s="56"/>
      <c r="Q968" s="56"/>
      <c r="R968" s="56"/>
      <c r="S968" s="56"/>
      <c r="T968" s="56"/>
      <c r="U968" s="56"/>
      <c r="V968" s="56"/>
      <c r="W968" s="56"/>
      <c r="X968" s="56"/>
      <c r="Y968" s="56"/>
      <c r="Z968" s="56"/>
    </row>
    <row r="969" spans="1:26" ht="15.75" customHeight="1">
      <c r="A969" s="271"/>
      <c r="B969" s="56"/>
      <c r="C969" s="56"/>
      <c r="D969" s="56"/>
      <c r="E969" s="56"/>
      <c r="F969" s="129"/>
      <c r="G969" s="222"/>
      <c r="H969" s="56"/>
      <c r="I969" s="56"/>
      <c r="J969" s="136"/>
      <c r="K969" s="136"/>
      <c r="L969" s="136"/>
      <c r="M969" s="183"/>
      <c r="N969" s="136"/>
      <c r="O969" s="273"/>
      <c r="P969" s="56"/>
      <c r="Q969" s="56"/>
      <c r="R969" s="56"/>
      <c r="S969" s="56"/>
      <c r="T969" s="56"/>
      <c r="U969" s="56"/>
      <c r="V969" s="56"/>
      <c r="W969" s="56"/>
      <c r="X969" s="56"/>
      <c r="Y969" s="56"/>
      <c r="Z969" s="56"/>
    </row>
    <row r="970" spans="1:26" ht="15.75" customHeight="1">
      <c r="A970" s="271"/>
      <c r="B970" s="56"/>
      <c r="C970" s="56"/>
      <c r="D970" s="56"/>
      <c r="E970" s="56"/>
      <c r="F970" s="129"/>
      <c r="G970" s="222"/>
      <c r="H970" s="56"/>
      <c r="I970" s="56"/>
      <c r="J970" s="136"/>
      <c r="K970" s="136"/>
      <c r="L970" s="136"/>
      <c r="M970" s="183"/>
      <c r="N970" s="136"/>
      <c r="O970" s="273"/>
      <c r="P970" s="56"/>
      <c r="Q970" s="56"/>
      <c r="R970" s="56"/>
      <c r="S970" s="56"/>
      <c r="T970" s="56"/>
      <c r="U970" s="56"/>
      <c r="V970" s="56"/>
      <c r="W970" s="56"/>
      <c r="X970" s="56"/>
      <c r="Y970" s="56"/>
      <c r="Z970" s="56"/>
    </row>
    <row r="971" spans="1:26" ht="15.75" customHeight="1">
      <c r="A971" s="271"/>
      <c r="B971" s="56"/>
      <c r="C971" s="56"/>
      <c r="D971" s="56"/>
      <c r="E971" s="56"/>
      <c r="F971" s="129"/>
      <c r="G971" s="222"/>
      <c r="H971" s="56"/>
      <c r="I971" s="56"/>
      <c r="J971" s="136"/>
      <c r="K971" s="136"/>
      <c r="L971" s="136"/>
      <c r="M971" s="183"/>
      <c r="N971" s="136"/>
      <c r="O971" s="273"/>
      <c r="P971" s="56"/>
      <c r="Q971" s="56"/>
      <c r="R971" s="56"/>
      <c r="S971" s="56"/>
      <c r="T971" s="56"/>
      <c r="U971" s="56"/>
      <c r="V971" s="56"/>
      <c r="W971" s="56"/>
      <c r="X971" s="56"/>
      <c r="Y971" s="56"/>
      <c r="Z971" s="56"/>
    </row>
    <row r="972" spans="1:26" ht="15.75" customHeight="1">
      <c r="A972" s="271"/>
      <c r="B972" s="56"/>
      <c r="C972" s="56"/>
      <c r="D972" s="56"/>
      <c r="E972" s="56"/>
      <c r="F972" s="129"/>
      <c r="G972" s="222"/>
      <c r="H972" s="56"/>
      <c r="I972" s="56"/>
      <c r="J972" s="136"/>
      <c r="K972" s="136"/>
      <c r="L972" s="136"/>
      <c r="M972" s="183"/>
      <c r="N972" s="136"/>
      <c r="O972" s="273"/>
      <c r="P972" s="56"/>
      <c r="Q972" s="56"/>
      <c r="R972" s="56"/>
      <c r="S972" s="56"/>
      <c r="T972" s="56"/>
      <c r="U972" s="56"/>
      <c r="V972" s="56"/>
      <c r="W972" s="56"/>
      <c r="X972" s="56"/>
      <c r="Y972" s="56"/>
      <c r="Z972" s="56"/>
    </row>
    <row r="973" spans="1:26" ht="15.75" customHeight="1">
      <c r="A973" s="271"/>
      <c r="B973" s="56"/>
      <c r="C973" s="56"/>
      <c r="D973" s="56"/>
      <c r="E973" s="56"/>
      <c r="F973" s="129"/>
      <c r="G973" s="222"/>
      <c r="H973" s="56"/>
      <c r="I973" s="56"/>
      <c r="J973" s="136"/>
      <c r="K973" s="136"/>
      <c r="L973" s="136"/>
      <c r="M973" s="183"/>
      <c r="N973" s="136"/>
      <c r="O973" s="273"/>
      <c r="P973" s="56"/>
      <c r="Q973" s="56"/>
      <c r="R973" s="56"/>
      <c r="S973" s="56"/>
      <c r="T973" s="56"/>
      <c r="U973" s="56"/>
      <c r="V973" s="56"/>
      <c r="W973" s="56"/>
      <c r="X973" s="56"/>
      <c r="Y973" s="56"/>
      <c r="Z973" s="56"/>
    </row>
    <row r="974" spans="1:26" ht="15.75" customHeight="1">
      <c r="A974" s="271"/>
      <c r="B974" s="56"/>
      <c r="C974" s="56"/>
      <c r="D974" s="56"/>
      <c r="E974" s="56"/>
      <c r="F974" s="129"/>
      <c r="G974" s="222"/>
      <c r="H974" s="56"/>
      <c r="I974" s="56"/>
      <c r="J974" s="136"/>
      <c r="K974" s="136"/>
      <c r="L974" s="136"/>
      <c r="M974" s="183"/>
      <c r="N974" s="136"/>
      <c r="O974" s="273"/>
      <c r="P974" s="56"/>
      <c r="Q974" s="56"/>
      <c r="R974" s="56"/>
      <c r="S974" s="56"/>
      <c r="T974" s="56"/>
      <c r="U974" s="56"/>
      <c r="V974" s="56"/>
      <c r="W974" s="56"/>
      <c r="X974" s="56"/>
      <c r="Y974" s="56"/>
      <c r="Z974" s="56"/>
    </row>
    <row r="975" spans="1:26" ht="15.75" customHeight="1">
      <c r="A975" s="271"/>
      <c r="B975" s="56"/>
      <c r="C975" s="56"/>
      <c r="D975" s="56"/>
      <c r="E975" s="56"/>
      <c r="F975" s="129"/>
      <c r="G975" s="222"/>
      <c r="H975" s="56"/>
      <c r="I975" s="56"/>
      <c r="J975" s="136"/>
      <c r="K975" s="136"/>
      <c r="L975" s="136"/>
      <c r="M975" s="183"/>
      <c r="N975" s="136"/>
      <c r="O975" s="273"/>
      <c r="P975" s="56"/>
      <c r="Q975" s="56"/>
      <c r="R975" s="56"/>
      <c r="S975" s="56"/>
      <c r="T975" s="56"/>
      <c r="U975" s="56"/>
      <c r="V975" s="56"/>
      <c r="W975" s="56"/>
      <c r="X975" s="56"/>
      <c r="Y975" s="56"/>
      <c r="Z975" s="56"/>
    </row>
    <row r="976" spans="1:26" ht="15.75" customHeight="1">
      <c r="A976" s="271"/>
      <c r="B976" s="56"/>
      <c r="C976" s="56"/>
      <c r="D976" s="56"/>
      <c r="E976" s="56"/>
      <c r="F976" s="129"/>
      <c r="G976" s="222"/>
      <c r="H976" s="56"/>
      <c r="I976" s="56"/>
      <c r="J976" s="136"/>
      <c r="K976" s="136"/>
      <c r="L976" s="136"/>
      <c r="M976" s="183"/>
      <c r="N976" s="136"/>
      <c r="O976" s="273"/>
      <c r="P976" s="56"/>
      <c r="Q976" s="56"/>
      <c r="R976" s="56"/>
      <c r="S976" s="56"/>
      <c r="T976" s="56"/>
      <c r="U976" s="56"/>
      <c r="V976" s="56"/>
      <c r="W976" s="56"/>
      <c r="X976" s="56"/>
      <c r="Y976" s="56"/>
      <c r="Z976" s="56"/>
    </row>
    <row r="977" spans="1:26" ht="15.75" customHeight="1">
      <c r="A977" s="271"/>
      <c r="B977" s="56"/>
      <c r="C977" s="56"/>
      <c r="D977" s="56"/>
      <c r="E977" s="56"/>
      <c r="F977" s="129"/>
      <c r="G977" s="222"/>
      <c r="H977" s="56"/>
      <c r="I977" s="56"/>
      <c r="J977" s="136"/>
      <c r="K977" s="136"/>
      <c r="L977" s="136"/>
      <c r="M977" s="183"/>
      <c r="N977" s="136"/>
      <c r="O977" s="273"/>
      <c r="P977" s="56"/>
      <c r="Q977" s="56"/>
      <c r="R977" s="56"/>
      <c r="S977" s="56"/>
      <c r="T977" s="56"/>
      <c r="U977" s="56"/>
      <c r="V977" s="56"/>
      <c r="W977" s="56"/>
      <c r="X977" s="56"/>
      <c r="Y977" s="56"/>
      <c r="Z977" s="56"/>
    </row>
    <row r="978" spans="1:26" ht="15.75" customHeight="1">
      <c r="A978" s="271"/>
      <c r="B978" s="56"/>
      <c r="C978" s="56"/>
      <c r="D978" s="56"/>
      <c r="E978" s="56"/>
      <c r="F978" s="129"/>
      <c r="G978" s="222"/>
      <c r="H978" s="56"/>
      <c r="I978" s="56"/>
      <c r="J978" s="136"/>
      <c r="K978" s="136"/>
      <c r="L978" s="136"/>
      <c r="M978" s="183"/>
      <c r="N978" s="136"/>
      <c r="O978" s="273"/>
      <c r="P978" s="56"/>
      <c r="Q978" s="56"/>
      <c r="R978" s="56"/>
      <c r="S978" s="56"/>
      <c r="T978" s="56"/>
      <c r="U978" s="56"/>
      <c r="V978" s="56"/>
      <c r="W978" s="56"/>
      <c r="X978" s="56"/>
      <c r="Y978" s="56"/>
      <c r="Z978" s="56"/>
    </row>
    <row r="979" spans="1:26" ht="15.75" customHeight="1">
      <c r="A979" s="271"/>
      <c r="B979" s="56"/>
      <c r="C979" s="56"/>
      <c r="D979" s="56"/>
      <c r="E979" s="56"/>
      <c r="F979" s="129"/>
      <c r="G979" s="222"/>
      <c r="H979" s="56"/>
      <c r="I979" s="56"/>
      <c r="J979" s="136"/>
      <c r="K979" s="136"/>
      <c r="L979" s="136"/>
      <c r="M979" s="183"/>
      <c r="N979" s="136"/>
      <c r="O979" s="273"/>
      <c r="P979" s="56"/>
      <c r="Q979" s="56"/>
      <c r="R979" s="56"/>
      <c r="S979" s="56"/>
      <c r="T979" s="56"/>
      <c r="U979" s="56"/>
      <c r="V979" s="56"/>
      <c r="W979" s="56"/>
      <c r="X979" s="56"/>
      <c r="Y979" s="56"/>
      <c r="Z979" s="56"/>
    </row>
    <row r="980" spans="1:26" ht="15.75" customHeight="1">
      <c r="A980" s="271"/>
      <c r="B980" s="56"/>
      <c r="C980" s="56"/>
      <c r="D980" s="56"/>
      <c r="E980" s="56"/>
      <c r="F980" s="129"/>
      <c r="G980" s="222"/>
      <c r="H980" s="56"/>
      <c r="I980" s="56"/>
      <c r="J980" s="136"/>
      <c r="K980" s="136"/>
      <c r="L980" s="136"/>
      <c r="M980" s="183"/>
      <c r="N980" s="136"/>
      <c r="O980" s="273"/>
      <c r="P980" s="56"/>
      <c r="Q980" s="56"/>
      <c r="R980" s="56"/>
      <c r="S980" s="56"/>
      <c r="T980" s="56"/>
      <c r="U980" s="56"/>
      <c r="V980" s="56"/>
      <c r="W980" s="56"/>
      <c r="X980" s="56"/>
      <c r="Y980" s="56"/>
      <c r="Z980" s="56"/>
    </row>
    <row r="981" spans="1:26" ht="15.75" customHeight="1">
      <c r="A981" s="271"/>
      <c r="B981" s="56"/>
      <c r="C981" s="56"/>
      <c r="D981" s="56"/>
      <c r="E981" s="56"/>
      <c r="F981" s="129"/>
      <c r="G981" s="222"/>
      <c r="H981" s="56"/>
      <c r="I981" s="56"/>
      <c r="J981" s="136"/>
      <c r="K981" s="136"/>
      <c r="L981" s="136"/>
      <c r="M981" s="183"/>
      <c r="N981" s="136"/>
      <c r="O981" s="273"/>
      <c r="P981" s="56"/>
      <c r="Q981" s="56"/>
      <c r="R981" s="56"/>
      <c r="S981" s="56"/>
      <c r="T981" s="56"/>
      <c r="U981" s="56"/>
      <c r="V981" s="56"/>
      <c r="W981" s="56"/>
      <c r="X981" s="56"/>
      <c r="Y981" s="56"/>
      <c r="Z981" s="56"/>
    </row>
    <row r="982" spans="1:26" ht="15.75" customHeight="1">
      <c r="A982" s="271"/>
      <c r="B982" s="56"/>
      <c r="C982" s="56"/>
      <c r="D982" s="56"/>
      <c r="E982" s="56"/>
      <c r="F982" s="129"/>
      <c r="G982" s="222"/>
      <c r="H982" s="56"/>
      <c r="I982" s="56"/>
      <c r="J982" s="136"/>
      <c r="K982" s="136"/>
      <c r="L982" s="136"/>
      <c r="M982" s="183"/>
      <c r="N982" s="136"/>
      <c r="O982" s="273"/>
      <c r="P982" s="56"/>
      <c r="Q982" s="56"/>
      <c r="R982" s="56"/>
      <c r="S982" s="56"/>
      <c r="T982" s="56"/>
      <c r="U982" s="56"/>
      <c r="V982" s="56"/>
      <c r="W982" s="56"/>
      <c r="X982" s="56"/>
      <c r="Y982" s="56"/>
      <c r="Z982" s="56"/>
    </row>
    <row r="983" spans="1:26" ht="15.75" customHeight="1">
      <c r="A983" s="271"/>
      <c r="B983" s="56"/>
      <c r="C983" s="56"/>
      <c r="D983" s="56"/>
      <c r="E983" s="56"/>
      <c r="F983" s="129"/>
      <c r="G983" s="222"/>
      <c r="H983" s="56"/>
      <c r="I983" s="56"/>
      <c r="J983" s="136"/>
      <c r="K983" s="136"/>
      <c r="L983" s="136"/>
      <c r="M983" s="183"/>
      <c r="N983" s="136"/>
      <c r="O983" s="273"/>
      <c r="P983" s="56"/>
      <c r="Q983" s="56"/>
      <c r="R983" s="56"/>
      <c r="S983" s="56"/>
      <c r="T983" s="56"/>
      <c r="U983" s="56"/>
      <c r="V983" s="56"/>
      <c r="W983" s="56"/>
      <c r="X983" s="56"/>
      <c r="Y983" s="56"/>
      <c r="Z983" s="56"/>
    </row>
    <row r="984" spans="1:26" ht="15.75" customHeight="1">
      <c r="A984" s="271"/>
      <c r="B984" s="56"/>
      <c r="C984" s="56"/>
      <c r="D984" s="56"/>
      <c r="E984" s="56"/>
      <c r="F984" s="129"/>
      <c r="G984" s="222"/>
      <c r="H984" s="56"/>
      <c r="I984" s="56"/>
      <c r="J984" s="136"/>
      <c r="K984" s="136"/>
      <c r="L984" s="136"/>
      <c r="M984" s="183"/>
      <c r="N984" s="136"/>
      <c r="O984" s="273"/>
      <c r="P984" s="56"/>
      <c r="Q984" s="56"/>
      <c r="R984" s="56"/>
      <c r="S984" s="56"/>
      <c r="T984" s="56"/>
      <c r="U984" s="56"/>
      <c r="V984" s="56"/>
      <c r="W984" s="56"/>
      <c r="X984" s="56"/>
      <c r="Y984" s="56"/>
      <c r="Z984" s="56"/>
    </row>
    <row r="985" spans="1:26" ht="15.75" customHeight="1">
      <c r="A985" s="271"/>
      <c r="B985" s="56"/>
      <c r="C985" s="56"/>
      <c r="D985" s="56"/>
      <c r="E985" s="56"/>
      <c r="F985" s="129"/>
      <c r="G985" s="222"/>
      <c r="H985" s="56"/>
      <c r="I985" s="56"/>
      <c r="J985" s="136"/>
      <c r="K985" s="136"/>
      <c r="L985" s="136"/>
      <c r="M985" s="183"/>
      <c r="N985" s="136"/>
      <c r="O985" s="273"/>
      <c r="P985" s="56"/>
      <c r="Q985" s="56"/>
      <c r="R985" s="56"/>
      <c r="S985" s="56"/>
      <c r="T985" s="56"/>
      <c r="U985" s="56"/>
      <c r="V985" s="56"/>
      <c r="W985" s="56"/>
      <c r="X985" s="56"/>
      <c r="Y985" s="56"/>
      <c r="Z985" s="56"/>
    </row>
    <row r="986" spans="1:26" ht="15.75" customHeight="1">
      <c r="A986" s="271"/>
      <c r="B986" s="56"/>
      <c r="C986" s="56"/>
      <c r="D986" s="56"/>
      <c r="E986" s="56"/>
      <c r="F986" s="129"/>
      <c r="G986" s="222"/>
      <c r="H986" s="56"/>
      <c r="I986" s="56"/>
      <c r="J986" s="136"/>
      <c r="K986" s="136"/>
      <c r="L986" s="136"/>
      <c r="M986" s="183"/>
      <c r="N986" s="136"/>
      <c r="O986" s="273"/>
      <c r="P986" s="56"/>
      <c r="Q986" s="56"/>
      <c r="R986" s="56"/>
      <c r="S986" s="56"/>
      <c r="T986" s="56"/>
      <c r="U986" s="56"/>
      <c r="V986" s="56"/>
      <c r="W986" s="56"/>
      <c r="X986" s="56"/>
      <c r="Y986" s="56"/>
      <c r="Z986" s="56"/>
    </row>
    <row r="987" spans="1:26" ht="15.75" customHeight="1">
      <c r="A987" s="271"/>
      <c r="B987" s="56"/>
      <c r="C987" s="56"/>
      <c r="D987" s="56"/>
      <c r="E987" s="56"/>
      <c r="F987" s="129"/>
      <c r="G987" s="222"/>
      <c r="H987" s="56"/>
      <c r="I987" s="56"/>
      <c r="J987" s="136"/>
      <c r="K987" s="136"/>
      <c r="L987" s="136"/>
      <c r="M987" s="183"/>
      <c r="N987" s="136"/>
      <c r="O987" s="273"/>
      <c r="P987" s="56"/>
      <c r="Q987" s="56"/>
      <c r="R987" s="56"/>
      <c r="S987" s="56"/>
      <c r="T987" s="56"/>
      <c r="U987" s="56"/>
      <c r="V987" s="56"/>
      <c r="W987" s="56"/>
      <c r="X987" s="56"/>
      <c r="Y987" s="56"/>
      <c r="Z987" s="56"/>
    </row>
    <row r="988" spans="1:26" ht="15.75" customHeight="1">
      <c r="A988" s="271"/>
      <c r="B988" s="56"/>
      <c r="C988" s="56"/>
      <c r="D988" s="56"/>
      <c r="E988" s="56"/>
      <c r="F988" s="129"/>
      <c r="G988" s="222"/>
      <c r="H988" s="56"/>
      <c r="I988" s="56"/>
      <c r="J988" s="136"/>
      <c r="K988" s="136"/>
      <c r="L988" s="136"/>
      <c r="M988" s="183"/>
      <c r="N988" s="136"/>
      <c r="O988" s="273"/>
      <c r="P988" s="56"/>
      <c r="Q988" s="56"/>
      <c r="R988" s="56"/>
      <c r="S988" s="56"/>
      <c r="T988" s="56"/>
      <c r="U988" s="56"/>
      <c r="V988" s="56"/>
      <c r="W988" s="56"/>
      <c r="X988" s="56"/>
      <c r="Y988" s="56"/>
      <c r="Z988" s="56"/>
    </row>
    <row r="989" spans="1:26" ht="15.75" customHeight="1">
      <c r="A989" s="271"/>
      <c r="B989" s="56"/>
      <c r="C989" s="56"/>
      <c r="D989" s="56"/>
      <c r="E989" s="56"/>
      <c r="F989" s="129"/>
      <c r="G989" s="222"/>
      <c r="H989" s="56"/>
      <c r="I989" s="56"/>
      <c r="J989" s="136"/>
      <c r="K989" s="136"/>
      <c r="L989" s="136"/>
      <c r="M989" s="183"/>
      <c r="N989" s="136"/>
      <c r="O989" s="273"/>
      <c r="P989" s="56"/>
      <c r="Q989" s="56"/>
      <c r="R989" s="56"/>
      <c r="S989" s="56"/>
      <c r="T989" s="56"/>
      <c r="U989" s="56"/>
      <c r="V989" s="56"/>
      <c r="W989" s="56"/>
      <c r="X989" s="56"/>
      <c r="Y989" s="56"/>
      <c r="Z989" s="56"/>
    </row>
    <row r="990" spans="1:26" ht="15.75" customHeight="1">
      <c r="A990" s="271"/>
      <c r="B990" s="56"/>
      <c r="C990" s="56"/>
      <c r="D990" s="56"/>
      <c r="E990" s="56"/>
      <c r="F990" s="129"/>
      <c r="G990" s="222"/>
      <c r="H990" s="56"/>
      <c r="I990" s="56"/>
      <c r="J990" s="136"/>
      <c r="K990" s="136"/>
      <c r="L990" s="136"/>
      <c r="M990" s="183"/>
      <c r="N990" s="136"/>
      <c r="O990" s="273"/>
      <c r="P990" s="56"/>
      <c r="Q990" s="56"/>
      <c r="R990" s="56"/>
      <c r="S990" s="56"/>
      <c r="T990" s="56"/>
      <c r="U990" s="56"/>
      <c r="V990" s="56"/>
      <c r="W990" s="56"/>
      <c r="X990" s="56"/>
      <c r="Y990" s="56"/>
      <c r="Z990" s="56"/>
    </row>
    <row r="991" spans="1:26" ht="15.75" customHeight="1">
      <c r="A991" s="271"/>
      <c r="B991" s="56"/>
      <c r="C991" s="56"/>
      <c r="D991" s="56"/>
      <c r="E991" s="56"/>
      <c r="F991" s="129"/>
      <c r="G991" s="222"/>
      <c r="H991" s="56"/>
      <c r="I991" s="56"/>
      <c r="J991" s="136"/>
      <c r="K991" s="136"/>
      <c r="L991" s="136"/>
      <c r="M991" s="183"/>
      <c r="N991" s="136"/>
      <c r="O991" s="273"/>
      <c r="P991" s="56"/>
      <c r="Q991" s="56"/>
      <c r="R991" s="56"/>
      <c r="S991" s="56"/>
      <c r="T991" s="56"/>
      <c r="U991" s="56"/>
      <c r="V991" s="56"/>
      <c r="W991" s="56"/>
      <c r="X991" s="56"/>
      <c r="Y991" s="56"/>
      <c r="Z991" s="56"/>
    </row>
    <row r="992" spans="1:26" ht="15.75" customHeight="1">
      <c r="A992" s="271"/>
      <c r="B992" s="56"/>
      <c r="C992" s="56"/>
      <c r="D992" s="56"/>
      <c r="E992" s="56"/>
      <c r="F992" s="129"/>
      <c r="G992" s="222"/>
      <c r="H992" s="56"/>
      <c r="I992" s="56"/>
      <c r="J992" s="136"/>
      <c r="K992" s="136"/>
      <c r="L992" s="136"/>
      <c r="M992" s="183"/>
      <c r="N992" s="136"/>
      <c r="O992" s="273"/>
      <c r="P992" s="56"/>
      <c r="Q992" s="56"/>
      <c r="R992" s="56"/>
      <c r="S992" s="56"/>
      <c r="T992" s="56"/>
      <c r="U992" s="56"/>
      <c r="V992" s="56"/>
      <c r="W992" s="56"/>
      <c r="X992" s="56"/>
      <c r="Y992" s="56"/>
      <c r="Z992" s="56"/>
    </row>
    <row r="993" spans="1:26" ht="15.75" customHeight="1">
      <c r="A993" s="271"/>
      <c r="B993" s="56"/>
      <c r="C993" s="56"/>
      <c r="D993" s="56"/>
      <c r="E993" s="56"/>
      <c r="F993" s="129"/>
      <c r="G993" s="222"/>
      <c r="H993" s="56"/>
      <c r="I993" s="56"/>
      <c r="J993" s="136"/>
      <c r="K993" s="136"/>
      <c r="L993" s="136"/>
      <c r="M993" s="183"/>
      <c r="N993" s="136"/>
      <c r="O993" s="273"/>
      <c r="P993" s="56"/>
      <c r="Q993" s="56"/>
      <c r="R993" s="56"/>
      <c r="S993" s="56"/>
      <c r="T993" s="56"/>
      <c r="U993" s="56"/>
      <c r="V993" s="56"/>
      <c r="W993" s="56"/>
      <c r="X993" s="56"/>
      <c r="Y993" s="56"/>
      <c r="Z993" s="56"/>
    </row>
    <row r="994" spans="1:26" ht="15.75" customHeight="1">
      <c r="A994" s="271"/>
      <c r="B994" s="56"/>
      <c r="C994" s="56"/>
      <c r="D994" s="56"/>
      <c r="E994" s="56"/>
      <c r="F994" s="129"/>
      <c r="G994" s="222"/>
      <c r="H994" s="56"/>
      <c r="I994" s="56"/>
      <c r="J994" s="136"/>
      <c r="K994" s="136"/>
      <c r="L994" s="136"/>
      <c r="M994" s="183"/>
      <c r="N994" s="136"/>
      <c r="O994" s="273"/>
      <c r="P994" s="56"/>
      <c r="Q994" s="56"/>
      <c r="R994" s="56"/>
      <c r="S994" s="56"/>
      <c r="T994" s="56"/>
      <c r="U994" s="56"/>
      <c r="V994" s="56"/>
      <c r="W994" s="56"/>
      <c r="X994" s="56"/>
      <c r="Y994" s="56"/>
      <c r="Z994" s="56"/>
    </row>
    <row r="995" spans="1:26" ht="15.75" customHeight="1">
      <c r="A995" s="271"/>
      <c r="B995" s="56"/>
      <c r="C995" s="56"/>
      <c r="D995" s="56"/>
      <c r="E995" s="56"/>
      <c r="F995" s="129"/>
      <c r="G995" s="222"/>
      <c r="H995" s="56"/>
      <c r="I995" s="56"/>
      <c r="J995" s="136"/>
      <c r="K995" s="136"/>
      <c r="L995" s="136"/>
      <c r="M995" s="183"/>
      <c r="N995" s="136"/>
      <c r="O995" s="273"/>
      <c r="P995" s="56"/>
      <c r="Q995" s="56"/>
      <c r="R995" s="56"/>
      <c r="S995" s="56"/>
      <c r="T995" s="56"/>
      <c r="U995" s="56"/>
      <c r="V995" s="56"/>
      <c r="W995" s="56"/>
      <c r="X995" s="56"/>
      <c r="Y995" s="56"/>
      <c r="Z995" s="56"/>
    </row>
    <row r="996" spans="1:26" ht="15.75" customHeight="1">
      <c r="A996" s="271"/>
      <c r="B996" s="56"/>
      <c r="C996" s="56"/>
      <c r="D996" s="56"/>
      <c r="E996" s="56"/>
      <c r="F996" s="129"/>
      <c r="G996" s="222"/>
      <c r="H996" s="56"/>
      <c r="I996" s="56"/>
      <c r="J996" s="136"/>
      <c r="K996" s="136"/>
      <c r="L996" s="136"/>
      <c r="M996" s="183"/>
      <c r="N996" s="136"/>
      <c r="O996" s="273"/>
      <c r="P996" s="56"/>
      <c r="Q996" s="56"/>
      <c r="R996" s="56"/>
      <c r="S996" s="56"/>
      <c r="T996" s="56"/>
      <c r="U996" s="56"/>
      <c r="V996" s="56"/>
      <c r="W996" s="56"/>
      <c r="X996" s="56"/>
      <c r="Y996" s="56"/>
      <c r="Z996" s="56"/>
    </row>
    <row r="997" spans="1:26" ht="15.75" customHeight="1">
      <c r="A997" s="271"/>
      <c r="B997" s="56"/>
      <c r="C997" s="56"/>
      <c r="D997" s="56"/>
      <c r="E997" s="56"/>
      <c r="F997" s="129"/>
      <c r="G997" s="222"/>
      <c r="H997" s="56"/>
      <c r="I997" s="56"/>
      <c r="J997" s="136"/>
      <c r="K997" s="136"/>
      <c r="L997" s="136"/>
      <c r="M997" s="183"/>
      <c r="N997" s="136"/>
      <c r="O997" s="273"/>
      <c r="P997" s="56"/>
      <c r="Q997" s="56"/>
      <c r="R997" s="56"/>
      <c r="S997" s="56"/>
      <c r="T997" s="56"/>
      <c r="U997" s="56"/>
      <c r="V997" s="56"/>
      <c r="W997" s="56"/>
      <c r="X997" s="56"/>
      <c r="Y997" s="56"/>
      <c r="Z997" s="56"/>
    </row>
    <row r="998" spans="1:26" ht="15.75" customHeight="1">
      <c r="A998" s="271"/>
      <c r="B998" s="56"/>
      <c r="C998" s="56"/>
      <c r="D998" s="56"/>
      <c r="E998" s="56"/>
      <c r="F998" s="129"/>
      <c r="G998" s="222"/>
      <c r="H998" s="56"/>
      <c r="I998" s="56"/>
      <c r="J998" s="136"/>
      <c r="K998" s="136"/>
      <c r="L998" s="136"/>
      <c r="M998" s="183"/>
      <c r="N998" s="136"/>
      <c r="O998" s="273"/>
      <c r="P998" s="56"/>
      <c r="Q998" s="56"/>
      <c r="R998" s="56"/>
      <c r="S998" s="56"/>
      <c r="T998" s="56"/>
      <c r="U998" s="56"/>
      <c r="V998" s="56"/>
      <c r="W998" s="56"/>
      <c r="X998" s="56"/>
      <c r="Y998" s="56"/>
      <c r="Z998" s="56"/>
    </row>
    <row r="999" spans="1:26" ht="15.75" customHeight="1">
      <c r="A999" s="271"/>
      <c r="B999" s="56"/>
      <c r="C999" s="56"/>
      <c r="D999" s="56"/>
      <c r="E999" s="56"/>
      <c r="F999" s="129"/>
      <c r="G999" s="222"/>
      <c r="H999" s="56"/>
      <c r="I999" s="56"/>
      <c r="J999" s="136"/>
      <c r="K999" s="136"/>
      <c r="L999" s="136"/>
      <c r="M999" s="183"/>
      <c r="N999" s="136"/>
      <c r="O999" s="273"/>
      <c r="P999" s="56"/>
      <c r="Q999" s="56"/>
      <c r="R999" s="56"/>
      <c r="S999" s="56"/>
      <c r="T999" s="56"/>
      <c r="U999" s="56"/>
      <c r="V999" s="56"/>
      <c r="W999" s="56"/>
      <c r="X999" s="56"/>
      <c r="Y999" s="56"/>
      <c r="Z999" s="56"/>
    </row>
    <row r="1000" spans="1:26" ht="15.75" customHeight="1">
      <c r="A1000" s="271"/>
      <c r="B1000" s="56"/>
      <c r="C1000" s="56"/>
      <c r="D1000" s="56"/>
      <c r="E1000" s="56"/>
      <c r="F1000" s="129"/>
      <c r="G1000" s="222"/>
      <c r="H1000" s="56"/>
      <c r="I1000" s="56"/>
      <c r="J1000" s="136"/>
      <c r="K1000" s="136"/>
      <c r="L1000" s="136"/>
      <c r="M1000" s="183"/>
      <c r="N1000" s="136"/>
      <c r="O1000" s="273"/>
      <c r="P1000" s="56"/>
      <c r="Q1000" s="56"/>
      <c r="R1000" s="56"/>
      <c r="S1000" s="56"/>
      <c r="T1000" s="56"/>
      <c r="U1000" s="56"/>
      <c r="V1000" s="56"/>
      <c r="W1000" s="56"/>
      <c r="X1000" s="56"/>
      <c r="Y1000" s="56"/>
      <c r="Z1000" s="56"/>
    </row>
    <row r="1001" spans="1:26" ht="15.75" customHeight="1">
      <c r="A1001" s="271"/>
      <c r="B1001" s="56"/>
      <c r="C1001" s="56"/>
      <c r="D1001" s="56"/>
      <c r="E1001" s="56"/>
      <c r="F1001" s="129"/>
      <c r="G1001" s="222"/>
      <c r="H1001" s="56"/>
      <c r="I1001" s="56"/>
      <c r="J1001" s="136"/>
      <c r="K1001" s="136"/>
      <c r="L1001" s="136"/>
      <c r="M1001" s="183"/>
      <c r="N1001" s="136"/>
      <c r="O1001" s="273"/>
      <c r="P1001" s="56"/>
      <c r="Q1001" s="56"/>
      <c r="R1001" s="56"/>
      <c r="S1001" s="56"/>
      <c r="T1001" s="56"/>
      <c r="U1001" s="56"/>
      <c r="V1001" s="56"/>
      <c r="W1001" s="56"/>
      <c r="X1001" s="56"/>
      <c r="Y1001" s="56"/>
      <c r="Z1001" s="56"/>
    </row>
    <row r="1002" spans="1:26" ht="15.75" customHeight="1">
      <c r="A1002" s="271"/>
      <c r="B1002" s="56"/>
      <c r="C1002" s="56"/>
      <c r="D1002" s="56"/>
      <c r="E1002" s="56"/>
      <c r="F1002" s="129"/>
      <c r="G1002" s="222"/>
      <c r="H1002" s="56"/>
      <c r="I1002" s="56"/>
      <c r="J1002" s="136"/>
      <c r="K1002" s="136"/>
      <c r="L1002" s="136"/>
      <c r="M1002" s="183"/>
      <c r="N1002" s="136"/>
      <c r="O1002" s="273"/>
      <c r="P1002" s="56"/>
      <c r="Q1002" s="56"/>
      <c r="R1002" s="56"/>
      <c r="S1002" s="56"/>
      <c r="T1002" s="56"/>
      <c r="U1002" s="56"/>
      <c r="V1002" s="56"/>
      <c r="W1002" s="56"/>
      <c r="X1002" s="56"/>
      <c r="Y1002" s="56"/>
      <c r="Z1002" s="56"/>
    </row>
    <row r="1003" spans="1:26" ht="15.75" customHeight="1">
      <c r="A1003" s="271"/>
      <c r="B1003" s="56"/>
      <c r="C1003" s="56"/>
      <c r="D1003" s="56"/>
      <c r="E1003" s="56"/>
      <c r="F1003" s="129"/>
      <c r="G1003" s="222"/>
      <c r="H1003" s="56"/>
      <c r="I1003" s="56"/>
      <c r="J1003" s="136"/>
      <c r="K1003" s="136"/>
      <c r="L1003" s="136"/>
      <c r="M1003" s="183"/>
      <c r="N1003" s="136"/>
      <c r="O1003" s="273"/>
      <c r="P1003" s="56"/>
      <c r="Q1003" s="56"/>
      <c r="R1003" s="56"/>
      <c r="S1003" s="56"/>
      <c r="T1003" s="56"/>
      <c r="U1003" s="56"/>
      <c r="V1003" s="56"/>
      <c r="W1003" s="56"/>
      <c r="X1003" s="56"/>
      <c r="Y1003" s="56"/>
      <c r="Z1003" s="56"/>
    </row>
  </sheetData>
  <mergeCells count="3">
    <mergeCell ref="E1:N1"/>
    <mergeCell ref="E2:N2"/>
    <mergeCell ref="A3:N3"/>
  </mergeCells>
  <conditionalFormatting sqref="G13:G16">
    <cfRule type="cellIs" dxfId="3" priority="1" stopIfTrue="1" operator="equal">
      <formula>0</formula>
    </cfRule>
  </conditionalFormatting>
  <conditionalFormatting sqref="G13:G16">
    <cfRule type="cellIs" dxfId="2" priority="2" stopIfTrue="1" operator="equal">
      <formula>0</formula>
    </cfRule>
  </conditionalFormatting>
  <conditionalFormatting sqref="G9 G12">
    <cfRule type="cellIs" dxfId="1" priority="3" stopIfTrue="1" operator="equal">
      <formula>0</formula>
    </cfRule>
  </conditionalFormatting>
  <conditionalFormatting sqref="G9 G12">
    <cfRule type="cellIs" dxfId="0" priority="4" stopIfTrue="1" operator="equal">
      <formula>0</formula>
    </cfRule>
  </conditionalFormatting>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00FF00"/>
    <pageSetUpPr fitToPage="1"/>
  </sheetPr>
  <dimension ref="A1:Z1002"/>
  <sheetViews>
    <sheetView workbookViewId="0">
      <pane ySplit="5" topLeftCell="A6" activePane="bottomLeft" state="frozen"/>
      <selection pane="bottomLeft" activeCell="B7" sqref="B7"/>
    </sheetView>
  </sheetViews>
  <sheetFormatPr defaultColWidth="14.42578125" defaultRowHeight="15" customHeight="1"/>
  <cols>
    <col min="1" max="1" width="4" customWidth="1"/>
    <col min="2" max="2" width="36.85546875" customWidth="1"/>
    <col min="3" max="3" width="22.5703125" customWidth="1"/>
    <col min="4" max="4" width="16.28515625" customWidth="1"/>
    <col min="5" max="6" width="6.42578125" customWidth="1"/>
    <col min="7" max="7" width="5.5703125" customWidth="1"/>
    <col min="8" max="8" width="6.42578125" customWidth="1"/>
    <col min="9" max="9" width="3.85546875" customWidth="1"/>
    <col min="10" max="11" width="5.85546875" customWidth="1"/>
    <col min="12" max="12" width="7" customWidth="1"/>
    <col min="13" max="13" width="11" customWidth="1"/>
    <col min="14" max="14" width="7" customWidth="1"/>
    <col min="15" max="15" width="2.42578125" customWidth="1"/>
    <col min="16" max="26" width="9.140625" customWidth="1"/>
  </cols>
  <sheetData>
    <row r="1" spans="1:26" ht="18" customHeight="1">
      <c r="A1" s="181"/>
      <c r="B1" s="265" t="str">
        <f>'Recap Sheet'!A1</f>
        <v>School Food Authority:</v>
      </c>
      <c r="C1" s="56" t="s">
        <v>8</v>
      </c>
      <c r="D1" s="56"/>
      <c r="E1" s="692" t="str">
        <f>'Recap Sheet'!A2</f>
        <v>Offeror Name:</v>
      </c>
      <c r="F1" s="693"/>
      <c r="G1" s="693"/>
      <c r="H1" s="693"/>
      <c r="I1" s="693"/>
      <c r="J1" s="693"/>
      <c r="K1" s="693"/>
      <c r="L1" s="693"/>
      <c r="M1" s="693"/>
      <c r="N1" s="693"/>
      <c r="O1" s="56"/>
      <c r="P1" s="56"/>
      <c r="Q1" s="56"/>
      <c r="R1" s="56"/>
      <c r="S1" s="56"/>
      <c r="T1" s="56"/>
      <c r="U1" s="56"/>
      <c r="V1" s="56"/>
      <c r="W1" s="56"/>
      <c r="X1" s="56"/>
      <c r="Y1" s="56"/>
      <c r="Z1" s="56"/>
    </row>
    <row r="2" spans="1:26" ht="18.75" customHeight="1">
      <c r="A2" s="184"/>
      <c r="B2" s="526">
        <f>'Recap Sheet'!B1</f>
        <v>0</v>
      </c>
      <c r="C2" s="518" t="s">
        <v>64</v>
      </c>
      <c r="D2" s="492"/>
      <c r="E2" s="708">
        <f>'Recap Sheet'!B2</f>
        <v>0</v>
      </c>
      <c r="F2" s="695"/>
      <c r="G2" s="695"/>
      <c r="H2" s="695"/>
      <c r="I2" s="695"/>
      <c r="J2" s="695"/>
      <c r="K2" s="695"/>
      <c r="L2" s="695"/>
      <c r="M2" s="695"/>
      <c r="N2" s="696"/>
      <c r="O2" s="61"/>
      <c r="P2" s="61"/>
      <c r="Q2" s="126"/>
      <c r="R2" s="126"/>
      <c r="S2" s="61"/>
      <c r="T2" s="61"/>
      <c r="U2" s="61"/>
      <c r="V2" s="61"/>
      <c r="W2" s="61"/>
      <c r="X2" s="61"/>
      <c r="Y2" s="61"/>
      <c r="Z2" s="61"/>
    </row>
    <row r="3" spans="1:26" ht="15" customHeight="1">
      <c r="A3" s="723" t="s">
        <v>3198</v>
      </c>
      <c r="B3" s="703"/>
      <c r="C3" s="703"/>
      <c r="D3" s="703"/>
      <c r="E3" s="703"/>
      <c r="F3" s="703"/>
      <c r="G3" s="703"/>
      <c r="H3" s="703"/>
      <c r="I3" s="703"/>
      <c r="J3" s="703"/>
      <c r="K3" s="703"/>
      <c r="L3" s="703"/>
      <c r="M3" s="703"/>
      <c r="N3" s="704"/>
      <c r="O3" s="56"/>
      <c r="P3" s="56"/>
      <c r="Q3" s="56"/>
      <c r="R3" s="56"/>
      <c r="S3" s="56"/>
      <c r="T3" s="56"/>
      <c r="U3" s="56"/>
      <c r="V3" s="56"/>
      <c r="W3" s="56"/>
      <c r="X3" s="56"/>
      <c r="Y3" s="56"/>
      <c r="Z3" s="56"/>
    </row>
    <row r="4" spans="1:26" ht="15" customHeight="1">
      <c r="A4" s="62"/>
      <c r="B4" s="519"/>
      <c r="C4" s="64"/>
      <c r="D4" s="65" t="s">
        <v>9</v>
      </c>
      <c r="E4" s="66" t="s">
        <v>10</v>
      </c>
      <c r="F4" s="66" t="s">
        <v>11</v>
      </c>
      <c r="G4" s="142" t="s">
        <v>12</v>
      </c>
      <c r="H4" s="68" t="s">
        <v>13</v>
      </c>
      <c r="I4" s="66" t="s">
        <v>14</v>
      </c>
      <c r="J4" s="66" t="s">
        <v>15</v>
      </c>
      <c r="K4" s="66" t="s">
        <v>16</v>
      </c>
      <c r="L4" s="68" t="s">
        <v>17</v>
      </c>
      <c r="M4" s="69" t="s">
        <v>18</v>
      </c>
      <c r="N4" s="70" t="s">
        <v>19</v>
      </c>
      <c r="O4" s="61"/>
      <c r="P4" s="61"/>
      <c r="Q4" s="61"/>
      <c r="R4" s="61"/>
      <c r="S4" s="61"/>
      <c r="T4" s="61"/>
      <c r="U4" s="61"/>
      <c r="V4" s="61"/>
      <c r="W4" s="61"/>
      <c r="X4" s="61"/>
      <c r="Y4" s="61"/>
      <c r="Z4" s="61"/>
    </row>
    <row r="5" spans="1:26" ht="15" customHeight="1">
      <c r="A5" s="71" t="s">
        <v>5</v>
      </c>
      <c r="B5" s="520" t="s">
        <v>6</v>
      </c>
      <c r="C5" s="73" t="s">
        <v>7</v>
      </c>
      <c r="D5" s="74" t="s">
        <v>20</v>
      </c>
      <c r="E5" s="66" t="s">
        <v>21</v>
      </c>
      <c r="F5" s="66" t="s">
        <v>22</v>
      </c>
      <c r="G5" s="142" t="s">
        <v>23</v>
      </c>
      <c r="H5" s="68" t="s">
        <v>24</v>
      </c>
      <c r="I5" s="66" t="s">
        <v>15</v>
      </c>
      <c r="J5" s="66" t="s">
        <v>25</v>
      </c>
      <c r="K5" s="66" t="s">
        <v>26</v>
      </c>
      <c r="L5" s="68" t="s">
        <v>27</v>
      </c>
      <c r="M5" s="68" t="s">
        <v>25</v>
      </c>
      <c r="N5" s="70" t="s">
        <v>28</v>
      </c>
      <c r="O5" s="56"/>
      <c r="P5" s="56"/>
      <c r="Q5" s="56"/>
      <c r="R5" s="56"/>
      <c r="S5" s="56"/>
      <c r="T5" s="56"/>
      <c r="U5" s="56"/>
      <c r="V5" s="56"/>
      <c r="W5" s="56"/>
      <c r="X5" s="56"/>
      <c r="Y5" s="56"/>
      <c r="Z5" s="56"/>
    </row>
    <row r="6" spans="1:26" ht="19.5" customHeight="1">
      <c r="A6" s="77">
        <v>1</v>
      </c>
      <c r="B6" s="500" t="s">
        <v>3199</v>
      </c>
      <c r="C6" s="634" t="s">
        <v>3200</v>
      </c>
      <c r="D6" s="77"/>
      <c r="E6" s="158" t="s">
        <v>3201</v>
      </c>
      <c r="F6" s="77">
        <v>0</v>
      </c>
      <c r="G6" s="544">
        <v>400</v>
      </c>
      <c r="H6" s="544">
        <f t="shared" ref="H6:H7" si="0">G6</f>
        <v>400</v>
      </c>
      <c r="I6" s="77" t="s">
        <v>32</v>
      </c>
      <c r="J6" s="83">
        <v>0</v>
      </c>
      <c r="K6" s="83">
        <v>0</v>
      </c>
      <c r="L6" s="83">
        <f t="shared" ref="L6:L239" si="1">K6+J6</f>
        <v>0</v>
      </c>
      <c r="M6" s="149">
        <f t="shared" ref="M6:M239" si="2">L6*H6</f>
        <v>0</v>
      </c>
      <c r="N6" s="630" t="e">
        <f t="shared" ref="N6:N239" si="3">M6/H6/F6</f>
        <v>#DIV/0!</v>
      </c>
      <c r="O6" s="56"/>
      <c r="P6" s="56"/>
      <c r="Q6" s="56"/>
      <c r="R6" s="56"/>
      <c r="S6" s="56"/>
      <c r="T6" s="56"/>
      <c r="U6" s="56"/>
      <c r="V6" s="56"/>
      <c r="W6" s="56"/>
      <c r="X6" s="56"/>
      <c r="Y6" s="56"/>
      <c r="Z6" s="56"/>
    </row>
    <row r="7" spans="1:26" ht="16.5" customHeight="1">
      <c r="A7" s="77"/>
      <c r="B7" s="532" t="s">
        <v>3202</v>
      </c>
      <c r="C7" s="634" t="s">
        <v>8</v>
      </c>
      <c r="D7" s="78" t="s">
        <v>8</v>
      </c>
      <c r="E7" s="158" t="s">
        <v>8</v>
      </c>
      <c r="F7" s="80" t="s">
        <v>8</v>
      </c>
      <c r="G7" s="75"/>
      <c r="H7" s="544">
        <f t="shared" si="0"/>
        <v>0</v>
      </c>
      <c r="I7" s="77" t="s">
        <v>32</v>
      </c>
      <c r="J7" s="83">
        <v>0</v>
      </c>
      <c r="K7" s="83">
        <v>0</v>
      </c>
      <c r="L7" s="83">
        <f t="shared" si="1"/>
        <v>0</v>
      </c>
      <c r="M7" s="149">
        <f t="shared" si="2"/>
        <v>0</v>
      </c>
      <c r="N7" s="630" t="e">
        <f t="shared" si="3"/>
        <v>#DIV/0!</v>
      </c>
      <c r="O7" s="56"/>
      <c r="P7" s="56"/>
      <c r="Q7" s="56"/>
      <c r="R7" s="56"/>
      <c r="S7" s="56"/>
      <c r="T7" s="56"/>
      <c r="U7" s="56"/>
      <c r="V7" s="56"/>
      <c r="W7" s="56"/>
      <c r="X7" s="56"/>
      <c r="Y7" s="56"/>
      <c r="Z7" s="56"/>
    </row>
    <row r="8" spans="1:26" ht="16.5" customHeight="1">
      <c r="A8" s="92">
        <v>2</v>
      </c>
      <c r="B8" s="407" t="s">
        <v>3203</v>
      </c>
      <c r="C8" s="92" t="s">
        <v>3204</v>
      </c>
      <c r="D8" s="91" t="s">
        <v>8</v>
      </c>
      <c r="E8" s="631" t="s">
        <v>3205</v>
      </c>
      <c r="F8" s="92">
        <v>100</v>
      </c>
      <c r="G8" s="639">
        <v>500</v>
      </c>
      <c r="H8" s="639">
        <v>500</v>
      </c>
      <c r="I8" s="92" t="s">
        <v>32</v>
      </c>
      <c r="J8" s="96">
        <v>0</v>
      </c>
      <c r="K8" s="96">
        <v>0</v>
      </c>
      <c r="L8" s="96">
        <f t="shared" si="1"/>
        <v>0</v>
      </c>
      <c r="M8" s="153">
        <f t="shared" si="2"/>
        <v>0</v>
      </c>
      <c r="N8" s="632">
        <f t="shared" si="3"/>
        <v>0</v>
      </c>
      <c r="O8" s="56"/>
      <c r="P8" s="56"/>
      <c r="Q8" s="56"/>
      <c r="R8" s="56"/>
      <c r="S8" s="56"/>
      <c r="T8" s="56"/>
      <c r="U8" s="56"/>
      <c r="V8" s="56"/>
      <c r="W8" s="56"/>
      <c r="X8" s="56"/>
      <c r="Y8" s="56"/>
      <c r="Z8" s="56"/>
    </row>
    <row r="9" spans="1:26" ht="16.5" customHeight="1">
      <c r="A9" s="92"/>
      <c r="B9" s="92" t="s">
        <v>3206</v>
      </c>
      <c r="C9" s="92"/>
      <c r="D9" s="91"/>
      <c r="E9" s="631"/>
      <c r="F9" s="92"/>
      <c r="G9" s="545"/>
      <c r="H9" s="545">
        <f t="shared" ref="H9:H236" si="4">G9</f>
        <v>0</v>
      </c>
      <c r="I9" s="92" t="s">
        <v>32</v>
      </c>
      <c r="J9" s="96">
        <v>0</v>
      </c>
      <c r="K9" s="96">
        <v>0</v>
      </c>
      <c r="L9" s="96">
        <f t="shared" si="1"/>
        <v>0</v>
      </c>
      <c r="M9" s="153">
        <f t="shared" si="2"/>
        <v>0</v>
      </c>
      <c r="N9" s="632" t="e">
        <f t="shared" si="3"/>
        <v>#DIV/0!</v>
      </c>
      <c r="O9" s="56"/>
      <c r="P9" s="56"/>
      <c r="Q9" s="56"/>
      <c r="R9" s="56"/>
      <c r="S9" s="56"/>
      <c r="T9" s="56"/>
      <c r="U9" s="56"/>
      <c r="V9" s="56"/>
      <c r="W9" s="56"/>
      <c r="X9" s="56"/>
      <c r="Y9" s="56"/>
      <c r="Z9" s="56"/>
    </row>
    <row r="10" spans="1:26" ht="16.5" customHeight="1">
      <c r="A10" s="77">
        <v>3</v>
      </c>
      <c r="B10" s="500" t="s">
        <v>3207</v>
      </c>
      <c r="C10" s="77" t="s">
        <v>3208</v>
      </c>
      <c r="D10" s="78" t="s">
        <v>8</v>
      </c>
      <c r="E10" s="633" t="s">
        <v>3209</v>
      </c>
      <c r="F10" s="77">
        <v>1000</v>
      </c>
      <c r="G10" s="544">
        <v>444</v>
      </c>
      <c r="H10" s="544">
        <f t="shared" si="4"/>
        <v>444</v>
      </c>
      <c r="I10" s="77" t="s">
        <v>32</v>
      </c>
      <c r="J10" s="83">
        <v>0</v>
      </c>
      <c r="K10" s="83">
        <v>0</v>
      </c>
      <c r="L10" s="83">
        <f t="shared" si="1"/>
        <v>0</v>
      </c>
      <c r="M10" s="149">
        <f t="shared" si="2"/>
        <v>0</v>
      </c>
      <c r="N10" s="630">
        <f t="shared" si="3"/>
        <v>0</v>
      </c>
      <c r="O10" s="56"/>
      <c r="P10" s="56"/>
      <c r="Q10" s="56"/>
      <c r="R10" s="56"/>
      <c r="S10" s="56"/>
      <c r="T10" s="56"/>
      <c r="U10" s="56"/>
      <c r="V10" s="56"/>
      <c r="W10" s="56"/>
      <c r="X10" s="56"/>
      <c r="Y10" s="56"/>
      <c r="Z10" s="56"/>
    </row>
    <row r="11" spans="1:26" ht="16.5" customHeight="1">
      <c r="A11" s="77"/>
      <c r="B11" s="77"/>
      <c r="C11" s="77" t="s">
        <v>8</v>
      </c>
      <c r="D11" s="78"/>
      <c r="E11" s="633"/>
      <c r="F11" s="77"/>
      <c r="G11" s="544"/>
      <c r="H11" s="544">
        <f t="shared" si="4"/>
        <v>0</v>
      </c>
      <c r="I11" s="77" t="s">
        <v>32</v>
      </c>
      <c r="J11" s="83">
        <v>0</v>
      </c>
      <c r="K11" s="83">
        <v>0</v>
      </c>
      <c r="L11" s="83">
        <f t="shared" si="1"/>
        <v>0</v>
      </c>
      <c r="M11" s="149">
        <f t="shared" si="2"/>
        <v>0</v>
      </c>
      <c r="N11" s="630" t="e">
        <f t="shared" si="3"/>
        <v>#DIV/0!</v>
      </c>
      <c r="O11" s="56"/>
      <c r="P11" s="56"/>
      <c r="Q11" s="56"/>
      <c r="R11" s="56"/>
      <c r="S11" s="56"/>
      <c r="T11" s="56"/>
      <c r="U11" s="56"/>
      <c r="V11" s="56"/>
      <c r="W11" s="56"/>
      <c r="X11" s="56"/>
      <c r="Y11" s="56"/>
      <c r="Z11" s="56"/>
    </row>
    <row r="12" spans="1:26" ht="16.5" customHeight="1">
      <c r="A12" s="92">
        <v>4</v>
      </c>
      <c r="B12" s="407" t="s">
        <v>3210</v>
      </c>
      <c r="C12" s="92" t="s">
        <v>3211</v>
      </c>
      <c r="D12" s="91" t="s">
        <v>8</v>
      </c>
      <c r="E12" s="631" t="s">
        <v>3212</v>
      </c>
      <c r="F12" s="92">
        <v>250</v>
      </c>
      <c r="G12" s="545">
        <v>975</v>
      </c>
      <c r="H12" s="545">
        <f t="shared" si="4"/>
        <v>975</v>
      </c>
      <c r="I12" s="92" t="s">
        <v>32</v>
      </c>
      <c r="J12" s="96">
        <v>0</v>
      </c>
      <c r="K12" s="96">
        <v>0</v>
      </c>
      <c r="L12" s="96">
        <f t="shared" si="1"/>
        <v>0</v>
      </c>
      <c r="M12" s="153">
        <f t="shared" si="2"/>
        <v>0</v>
      </c>
      <c r="N12" s="632">
        <f t="shared" si="3"/>
        <v>0</v>
      </c>
      <c r="O12" s="56"/>
      <c r="P12" s="56"/>
      <c r="Q12" s="56"/>
      <c r="R12" s="56"/>
      <c r="S12" s="56"/>
      <c r="T12" s="56"/>
      <c r="U12" s="56"/>
      <c r="V12" s="56"/>
      <c r="W12" s="56"/>
      <c r="X12" s="56"/>
      <c r="Y12" s="56"/>
      <c r="Z12" s="56"/>
    </row>
    <row r="13" spans="1:26" ht="16.5" customHeight="1">
      <c r="A13" s="92"/>
      <c r="B13" s="92"/>
      <c r="C13" s="92" t="s">
        <v>8</v>
      </c>
      <c r="D13" s="91"/>
      <c r="E13" s="631"/>
      <c r="F13" s="92"/>
      <c r="G13" s="545"/>
      <c r="H13" s="545">
        <f t="shared" si="4"/>
        <v>0</v>
      </c>
      <c r="I13" s="92" t="s">
        <v>32</v>
      </c>
      <c r="J13" s="96">
        <v>0</v>
      </c>
      <c r="K13" s="96">
        <v>0</v>
      </c>
      <c r="L13" s="96">
        <f t="shared" si="1"/>
        <v>0</v>
      </c>
      <c r="M13" s="153">
        <f t="shared" si="2"/>
        <v>0</v>
      </c>
      <c r="N13" s="632" t="e">
        <f t="shared" si="3"/>
        <v>#DIV/0!</v>
      </c>
      <c r="O13" s="56"/>
      <c r="P13" s="56"/>
      <c r="Q13" s="56"/>
      <c r="R13" s="56"/>
      <c r="S13" s="56"/>
      <c r="T13" s="56"/>
      <c r="U13" s="56"/>
      <c r="V13" s="56"/>
      <c r="W13" s="56"/>
      <c r="X13" s="56"/>
      <c r="Y13" s="56"/>
      <c r="Z13" s="56"/>
    </row>
    <row r="14" spans="1:26" ht="16.5" customHeight="1">
      <c r="A14" s="77">
        <v>5</v>
      </c>
      <c r="B14" s="500" t="s">
        <v>3213</v>
      </c>
      <c r="C14" s="77" t="s">
        <v>3214</v>
      </c>
      <c r="D14" s="78" t="s">
        <v>8</v>
      </c>
      <c r="E14" s="80">
        <v>2000</v>
      </c>
      <c r="F14" s="77">
        <v>2000</v>
      </c>
      <c r="G14" s="544">
        <v>1765</v>
      </c>
      <c r="H14" s="544">
        <f t="shared" si="4"/>
        <v>1765</v>
      </c>
      <c r="I14" s="77" t="s">
        <v>32</v>
      </c>
      <c r="J14" s="83">
        <v>0</v>
      </c>
      <c r="K14" s="83">
        <v>0</v>
      </c>
      <c r="L14" s="83">
        <f t="shared" si="1"/>
        <v>0</v>
      </c>
      <c r="M14" s="149">
        <f t="shared" si="2"/>
        <v>0</v>
      </c>
      <c r="N14" s="630">
        <f t="shared" si="3"/>
        <v>0</v>
      </c>
      <c r="O14" s="56"/>
      <c r="P14" s="56"/>
      <c r="Q14" s="56"/>
      <c r="R14" s="56"/>
      <c r="S14" s="56"/>
      <c r="T14" s="56"/>
      <c r="U14" s="56"/>
      <c r="V14" s="56"/>
      <c r="W14" s="56"/>
      <c r="X14" s="56"/>
      <c r="Y14" s="56"/>
      <c r="Z14" s="56"/>
    </row>
    <row r="15" spans="1:26" ht="16.5" customHeight="1">
      <c r="A15" s="77"/>
      <c r="B15" s="77"/>
      <c r="C15" s="77" t="s">
        <v>8</v>
      </c>
      <c r="D15" s="78"/>
      <c r="E15" s="80"/>
      <c r="F15" s="77"/>
      <c r="G15" s="544"/>
      <c r="H15" s="544">
        <f t="shared" si="4"/>
        <v>0</v>
      </c>
      <c r="I15" s="77" t="s">
        <v>32</v>
      </c>
      <c r="J15" s="83">
        <v>0</v>
      </c>
      <c r="K15" s="83">
        <v>0</v>
      </c>
      <c r="L15" s="83">
        <f t="shared" si="1"/>
        <v>0</v>
      </c>
      <c r="M15" s="149">
        <f t="shared" si="2"/>
        <v>0</v>
      </c>
      <c r="N15" s="630" t="e">
        <f t="shared" si="3"/>
        <v>#DIV/0!</v>
      </c>
      <c r="O15" s="56"/>
      <c r="P15" s="56"/>
      <c r="Q15" s="56"/>
      <c r="R15" s="56"/>
      <c r="S15" s="56"/>
      <c r="T15" s="56"/>
      <c r="U15" s="56"/>
      <c r="V15" s="56"/>
      <c r="W15" s="56"/>
      <c r="X15" s="56"/>
      <c r="Y15" s="56"/>
      <c r="Z15" s="56"/>
    </row>
    <row r="16" spans="1:26" ht="16.5" customHeight="1">
      <c r="A16" s="92">
        <v>6</v>
      </c>
      <c r="B16" s="407" t="s">
        <v>3215</v>
      </c>
      <c r="C16" s="92" t="s">
        <v>3216</v>
      </c>
      <c r="D16" s="91" t="s">
        <v>8</v>
      </c>
      <c r="E16" s="631" t="s">
        <v>3209</v>
      </c>
      <c r="F16" s="92">
        <v>1000</v>
      </c>
      <c r="G16" s="545">
        <v>155</v>
      </c>
      <c r="H16" s="545">
        <f t="shared" si="4"/>
        <v>155</v>
      </c>
      <c r="I16" s="92" t="s">
        <v>32</v>
      </c>
      <c r="J16" s="96">
        <v>0</v>
      </c>
      <c r="K16" s="96">
        <v>0</v>
      </c>
      <c r="L16" s="96">
        <f t="shared" si="1"/>
        <v>0</v>
      </c>
      <c r="M16" s="153">
        <f t="shared" si="2"/>
        <v>0</v>
      </c>
      <c r="N16" s="632">
        <f t="shared" si="3"/>
        <v>0</v>
      </c>
      <c r="O16" s="56"/>
      <c r="P16" s="56"/>
      <c r="Q16" s="56"/>
      <c r="R16" s="56"/>
      <c r="S16" s="56"/>
      <c r="T16" s="56"/>
      <c r="U16" s="56"/>
      <c r="V16" s="56"/>
      <c r="W16" s="56"/>
      <c r="X16" s="56"/>
      <c r="Y16" s="56"/>
      <c r="Z16" s="56"/>
    </row>
    <row r="17" spans="1:26" ht="16.5" customHeight="1">
      <c r="A17" s="92"/>
      <c r="B17" s="92" t="s">
        <v>3217</v>
      </c>
      <c r="C17" s="92" t="s">
        <v>8</v>
      </c>
      <c r="D17" s="91"/>
      <c r="E17" s="631"/>
      <c r="F17" s="92"/>
      <c r="G17" s="545"/>
      <c r="H17" s="545">
        <f t="shared" si="4"/>
        <v>0</v>
      </c>
      <c r="I17" s="92" t="s">
        <v>32</v>
      </c>
      <c r="J17" s="96">
        <v>0</v>
      </c>
      <c r="K17" s="96">
        <v>0</v>
      </c>
      <c r="L17" s="96">
        <f t="shared" si="1"/>
        <v>0</v>
      </c>
      <c r="M17" s="153">
        <f t="shared" si="2"/>
        <v>0</v>
      </c>
      <c r="N17" s="632" t="e">
        <f t="shared" si="3"/>
        <v>#DIV/0!</v>
      </c>
      <c r="O17" s="56"/>
      <c r="P17" s="56"/>
      <c r="Q17" s="56"/>
      <c r="R17" s="56"/>
      <c r="S17" s="56"/>
      <c r="T17" s="56"/>
      <c r="U17" s="56"/>
      <c r="V17" s="56"/>
      <c r="W17" s="56"/>
      <c r="X17" s="56"/>
      <c r="Y17" s="56"/>
      <c r="Z17" s="56"/>
    </row>
    <row r="18" spans="1:26" ht="16.5" customHeight="1">
      <c r="A18" s="77">
        <v>7</v>
      </c>
      <c r="B18" s="500" t="s">
        <v>3218</v>
      </c>
      <c r="C18" s="77" t="s">
        <v>3219</v>
      </c>
      <c r="D18" s="78" t="s">
        <v>8</v>
      </c>
      <c r="E18" s="633" t="s">
        <v>3220</v>
      </c>
      <c r="F18" s="77">
        <v>1000</v>
      </c>
      <c r="G18" s="544">
        <v>300</v>
      </c>
      <c r="H18" s="544">
        <f t="shared" si="4"/>
        <v>300</v>
      </c>
      <c r="I18" s="77" t="s">
        <v>32</v>
      </c>
      <c r="J18" s="83">
        <v>0</v>
      </c>
      <c r="K18" s="83">
        <v>0</v>
      </c>
      <c r="L18" s="83">
        <f t="shared" si="1"/>
        <v>0</v>
      </c>
      <c r="M18" s="149">
        <f t="shared" si="2"/>
        <v>0</v>
      </c>
      <c r="N18" s="630">
        <f t="shared" si="3"/>
        <v>0</v>
      </c>
      <c r="O18" s="56"/>
      <c r="P18" s="56"/>
      <c r="Q18" s="56"/>
      <c r="R18" s="56"/>
      <c r="S18" s="56"/>
      <c r="T18" s="56"/>
      <c r="U18" s="56"/>
      <c r="V18" s="56"/>
      <c r="W18" s="56"/>
      <c r="X18" s="56"/>
      <c r="Y18" s="56"/>
      <c r="Z18" s="56"/>
    </row>
    <row r="19" spans="1:26">
      <c r="A19" s="77"/>
      <c r="B19" s="77" t="s">
        <v>3217</v>
      </c>
      <c r="C19" s="77"/>
      <c r="D19" s="78"/>
      <c r="E19" s="633"/>
      <c r="F19" s="77"/>
      <c r="G19" s="544"/>
      <c r="H19" s="544">
        <f t="shared" si="4"/>
        <v>0</v>
      </c>
      <c r="I19" s="77" t="s">
        <v>32</v>
      </c>
      <c r="J19" s="83">
        <v>0</v>
      </c>
      <c r="K19" s="83">
        <v>0</v>
      </c>
      <c r="L19" s="83">
        <f t="shared" si="1"/>
        <v>0</v>
      </c>
      <c r="M19" s="149">
        <f t="shared" si="2"/>
        <v>0</v>
      </c>
      <c r="N19" s="630" t="e">
        <f t="shared" si="3"/>
        <v>#DIV/0!</v>
      </c>
      <c r="O19" s="56"/>
      <c r="P19" s="56"/>
      <c r="Q19" s="56"/>
      <c r="R19" s="56"/>
      <c r="S19" s="56"/>
      <c r="T19" s="56"/>
      <c r="U19" s="56"/>
      <c r="V19" s="56"/>
      <c r="W19" s="56"/>
      <c r="X19" s="56"/>
      <c r="Y19" s="56"/>
      <c r="Z19" s="56"/>
    </row>
    <row r="20" spans="1:26" ht="16.5" customHeight="1">
      <c r="A20" s="92">
        <v>8</v>
      </c>
      <c r="B20" s="407" t="s">
        <v>3221</v>
      </c>
      <c r="C20" s="92" t="s">
        <v>3222</v>
      </c>
      <c r="D20" s="91" t="s">
        <v>8</v>
      </c>
      <c r="E20" s="631" t="s">
        <v>3220</v>
      </c>
      <c r="F20" s="92">
        <v>1000</v>
      </c>
      <c r="G20" s="545">
        <v>160</v>
      </c>
      <c r="H20" s="545">
        <f t="shared" si="4"/>
        <v>160</v>
      </c>
      <c r="I20" s="92" t="s">
        <v>32</v>
      </c>
      <c r="J20" s="96">
        <v>0</v>
      </c>
      <c r="K20" s="96">
        <v>0</v>
      </c>
      <c r="L20" s="96">
        <f t="shared" si="1"/>
        <v>0</v>
      </c>
      <c r="M20" s="153">
        <f t="shared" si="2"/>
        <v>0</v>
      </c>
      <c r="N20" s="632">
        <f t="shared" si="3"/>
        <v>0</v>
      </c>
      <c r="O20" s="56"/>
      <c r="P20" s="56"/>
      <c r="Q20" s="56"/>
      <c r="R20" s="56"/>
      <c r="S20" s="56"/>
      <c r="T20" s="56"/>
      <c r="U20" s="56"/>
      <c r="V20" s="56"/>
      <c r="W20" s="56"/>
      <c r="X20" s="56"/>
      <c r="Y20" s="56"/>
      <c r="Z20" s="56"/>
    </row>
    <row r="21" spans="1:26" ht="16.5" customHeight="1">
      <c r="A21" s="92"/>
      <c r="B21" s="92" t="s">
        <v>3223</v>
      </c>
      <c r="C21" s="92"/>
      <c r="D21" s="91"/>
      <c r="E21" s="631"/>
      <c r="F21" s="92"/>
      <c r="G21" s="545"/>
      <c r="H21" s="545">
        <f t="shared" si="4"/>
        <v>0</v>
      </c>
      <c r="I21" s="92" t="s">
        <v>32</v>
      </c>
      <c r="J21" s="96">
        <v>0</v>
      </c>
      <c r="K21" s="96">
        <v>0</v>
      </c>
      <c r="L21" s="96">
        <f t="shared" si="1"/>
        <v>0</v>
      </c>
      <c r="M21" s="153">
        <f t="shared" si="2"/>
        <v>0</v>
      </c>
      <c r="N21" s="632" t="e">
        <f t="shared" si="3"/>
        <v>#DIV/0!</v>
      </c>
      <c r="O21" s="56"/>
      <c r="P21" s="56"/>
      <c r="Q21" s="56"/>
      <c r="R21" s="56"/>
      <c r="S21" s="56"/>
      <c r="T21" s="56"/>
      <c r="U21" s="56"/>
      <c r="V21" s="56"/>
      <c r="W21" s="56"/>
      <c r="X21" s="56"/>
      <c r="Y21" s="56"/>
      <c r="Z21" s="56"/>
    </row>
    <row r="22" spans="1:26" ht="16.5" customHeight="1">
      <c r="A22" s="77">
        <v>9</v>
      </c>
      <c r="B22" s="500" t="s">
        <v>3224</v>
      </c>
      <c r="C22" s="77" t="s">
        <v>3225</v>
      </c>
      <c r="D22" s="78" t="s">
        <v>8</v>
      </c>
      <c r="E22" s="80" t="s">
        <v>3226</v>
      </c>
      <c r="F22" s="665">
        <v>1000</v>
      </c>
      <c r="G22" s="544">
        <v>233</v>
      </c>
      <c r="H22" s="544">
        <f t="shared" si="4"/>
        <v>233</v>
      </c>
      <c r="I22" s="77" t="s">
        <v>32</v>
      </c>
      <c r="J22" s="83">
        <v>0</v>
      </c>
      <c r="K22" s="83">
        <v>0</v>
      </c>
      <c r="L22" s="83">
        <f t="shared" si="1"/>
        <v>0</v>
      </c>
      <c r="M22" s="149">
        <f t="shared" si="2"/>
        <v>0</v>
      </c>
      <c r="N22" s="630">
        <f t="shared" si="3"/>
        <v>0</v>
      </c>
      <c r="O22" s="56"/>
      <c r="P22" s="56"/>
      <c r="Q22" s="56"/>
      <c r="R22" s="56"/>
      <c r="S22" s="56"/>
      <c r="T22" s="56"/>
      <c r="U22" s="56"/>
      <c r="V22" s="56"/>
      <c r="W22" s="56"/>
      <c r="X22" s="56"/>
      <c r="Y22" s="56"/>
      <c r="Z22" s="56"/>
    </row>
    <row r="23" spans="1:26" ht="16.5" customHeight="1">
      <c r="A23" s="77"/>
      <c r="B23" s="77" t="s">
        <v>8</v>
      </c>
      <c r="C23" s="77"/>
      <c r="D23" s="78"/>
      <c r="E23" s="633" t="s">
        <v>8</v>
      </c>
      <c r="F23" s="77" t="s">
        <v>8</v>
      </c>
      <c r="G23" s="544"/>
      <c r="H23" s="544">
        <f t="shared" si="4"/>
        <v>0</v>
      </c>
      <c r="I23" s="98" t="s">
        <v>3227</v>
      </c>
      <c r="J23" s="83">
        <v>0</v>
      </c>
      <c r="K23" s="83">
        <v>0</v>
      </c>
      <c r="L23" s="83">
        <f t="shared" si="1"/>
        <v>0</v>
      </c>
      <c r="M23" s="149">
        <f t="shared" si="2"/>
        <v>0</v>
      </c>
      <c r="N23" s="630" t="e">
        <f t="shared" si="3"/>
        <v>#DIV/0!</v>
      </c>
      <c r="O23" s="56"/>
      <c r="P23" s="56"/>
      <c r="Q23" s="56"/>
      <c r="R23" s="56"/>
      <c r="S23" s="56"/>
      <c r="T23" s="56"/>
      <c r="U23" s="56"/>
      <c r="V23" s="56"/>
      <c r="W23" s="56"/>
      <c r="X23" s="56"/>
      <c r="Y23" s="56"/>
      <c r="Z23" s="56"/>
    </row>
    <row r="24" spans="1:26" ht="16.5" customHeight="1">
      <c r="A24" s="92">
        <v>10</v>
      </c>
      <c r="B24" s="407" t="s">
        <v>3228</v>
      </c>
      <c r="C24" s="92" t="s">
        <v>3229</v>
      </c>
      <c r="D24" s="91"/>
      <c r="E24" s="93" t="s">
        <v>3230</v>
      </c>
      <c r="F24" s="666" t="s">
        <v>8</v>
      </c>
      <c r="G24" s="545">
        <v>255</v>
      </c>
      <c r="H24" s="545">
        <f t="shared" si="4"/>
        <v>255</v>
      </c>
      <c r="I24" s="92" t="s">
        <v>32</v>
      </c>
      <c r="J24" s="96">
        <v>0</v>
      </c>
      <c r="K24" s="96">
        <v>0</v>
      </c>
      <c r="L24" s="96">
        <f t="shared" si="1"/>
        <v>0</v>
      </c>
      <c r="M24" s="153">
        <f t="shared" si="2"/>
        <v>0</v>
      </c>
      <c r="N24" s="632" t="e">
        <f t="shared" si="3"/>
        <v>#VALUE!</v>
      </c>
      <c r="O24" s="56"/>
      <c r="P24" s="56"/>
      <c r="Q24" s="56"/>
      <c r="R24" s="56"/>
      <c r="S24" s="56"/>
      <c r="T24" s="56"/>
      <c r="U24" s="56"/>
      <c r="V24" s="56"/>
      <c r="W24" s="56"/>
      <c r="X24" s="56"/>
      <c r="Y24" s="56"/>
      <c r="Z24" s="56"/>
    </row>
    <row r="25" spans="1:26" ht="16.5" customHeight="1">
      <c r="A25" s="92"/>
      <c r="B25" s="92" t="s">
        <v>8</v>
      </c>
      <c r="C25" s="635" t="s">
        <v>8</v>
      </c>
      <c r="D25" s="91" t="s">
        <v>8</v>
      </c>
      <c r="E25" s="90" t="s">
        <v>8</v>
      </c>
      <c r="F25" s="93" t="s">
        <v>8</v>
      </c>
      <c r="G25" s="88"/>
      <c r="H25" s="545">
        <f t="shared" si="4"/>
        <v>0</v>
      </c>
      <c r="I25" s="92" t="s">
        <v>32</v>
      </c>
      <c r="J25" s="96">
        <v>0</v>
      </c>
      <c r="K25" s="96">
        <v>0</v>
      </c>
      <c r="L25" s="96">
        <f t="shared" si="1"/>
        <v>0</v>
      </c>
      <c r="M25" s="153">
        <f t="shared" si="2"/>
        <v>0</v>
      </c>
      <c r="N25" s="632" t="e">
        <f t="shared" si="3"/>
        <v>#DIV/0!</v>
      </c>
      <c r="O25" s="56"/>
      <c r="P25" s="56"/>
      <c r="Q25" s="56"/>
      <c r="R25" s="56"/>
      <c r="S25" s="56"/>
      <c r="T25" s="56"/>
      <c r="U25" s="56"/>
      <c r="V25" s="56"/>
      <c r="W25" s="56"/>
      <c r="X25" s="56"/>
      <c r="Y25" s="56"/>
      <c r="Z25" s="56"/>
    </row>
    <row r="26" spans="1:26" ht="16.5" customHeight="1">
      <c r="A26" s="77">
        <v>11</v>
      </c>
      <c r="B26" s="500" t="s">
        <v>3231</v>
      </c>
      <c r="C26" s="77" t="s">
        <v>3232</v>
      </c>
      <c r="D26" s="78" t="s">
        <v>118</v>
      </c>
      <c r="E26" s="80">
        <v>1000</v>
      </c>
      <c r="F26" s="77">
        <v>1000</v>
      </c>
      <c r="G26" s="544">
        <v>233</v>
      </c>
      <c r="H26" s="544">
        <f t="shared" si="4"/>
        <v>233</v>
      </c>
      <c r="I26" s="77" t="s">
        <v>32</v>
      </c>
      <c r="J26" s="83">
        <v>0</v>
      </c>
      <c r="K26" s="83">
        <v>0</v>
      </c>
      <c r="L26" s="83">
        <f t="shared" si="1"/>
        <v>0</v>
      </c>
      <c r="M26" s="149">
        <f t="shared" si="2"/>
        <v>0</v>
      </c>
      <c r="N26" s="630">
        <f t="shared" si="3"/>
        <v>0</v>
      </c>
      <c r="O26" s="56"/>
      <c r="P26" s="56"/>
      <c r="Q26" s="56"/>
      <c r="R26" s="56"/>
      <c r="S26" s="56"/>
      <c r="T26" s="56"/>
      <c r="U26" s="56"/>
      <c r="V26" s="56"/>
      <c r="W26" s="56"/>
      <c r="X26" s="56"/>
      <c r="Y26" s="56"/>
      <c r="Z26" s="56"/>
    </row>
    <row r="27" spans="1:26" ht="16.5" customHeight="1">
      <c r="A27" s="77"/>
      <c r="B27" s="77" t="s">
        <v>3223</v>
      </c>
      <c r="C27" s="77" t="s">
        <v>8</v>
      </c>
      <c r="D27" s="78"/>
      <c r="E27" s="80"/>
      <c r="F27" s="77"/>
      <c r="G27" s="544"/>
      <c r="H27" s="544">
        <f t="shared" si="4"/>
        <v>0</v>
      </c>
      <c r="I27" s="77" t="s">
        <v>32</v>
      </c>
      <c r="J27" s="83">
        <v>0</v>
      </c>
      <c r="K27" s="83">
        <v>0</v>
      </c>
      <c r="L27" s="83">
        <f t="shared" si="1"/>
        <v>0</v>
      </c>
      <c r="M27" s="149">
        <f t="shared" si="2"/>
        <v>0</v>
      </c>
      <c r="N27" s="630" t="e">
        <f t="shared" si="3"/>
        <v>#DIV/0!</v>
      </c>
      <c r="O27" s="56"/>
      <c r="P27" s="56"/>
      <c r="Q27" s="56"/>
      <c r="R27" s="56"/>
      <c r="S27" s="56"/>
      <c r="T27" s="56"/>
      <c r="U27" s="56"/>
      <c r="V27" s="56"/>
      <c r="W27" s="56"/>
      <c r="X27" s="56"/>
      <c r="Y27" s="56"/>
      <c r="Z27" s="56"/>
    </row>
    <row r="28" spans="1:26" ht="16.5" customHeight="1">
      <c r="A28" s="92">
        <v>12</v>
      </c>
      <c r="B28" s="407" t="s">
        <v>3233</v>
      </c>
      <c r="C28" s="92" t="s">
        <v>3234</v>
      </c>
      <c r="D28" s="91" t="s">
        <v>8</v>
      </c>
      <c r="E28" s="93">
        <v>500</v>
      </c>
      <c r="F28" s="92">
        <v>500</v>
      </c>
      <c r="G28" s="545">
        <v>333</v>
      </c>
      <c r="H28" s="545">
        <f t="shared" si="4"/>
        <v>333</v>
      </c>
      <c r="I28" s="92" t="s">
        <v>32</v>
      </c>
      <c r="J28" s="96">
        <v>0</v>
      </c>
      <c r="K28" s="96">
        <v>0</v>
      </c>
      <c r="L28" s="96">
        <f t="shared" si="1"/>
        <v>0</v>
      </c>
      <c r="M28" s="153">
        <f t="shared" si="2"/>
        <v>0</v>
      </c>
      <c r="N28" s="632">
        <f t="shared" si="3"/>
        <v>0</v>
      </c>
      <c r="O28" s="56"/>
      <c r="P28" s="56"/>
      <c r="Q28" s="56"/>
      <c r="R28" s="56"/>
      <c r="S28" s="56"/>
      <c r="T28" s="56"/>
      <c r="U28" s="56"/>
      <c r="V28" s="56"/>
      <c r="W28" s="56"/>
      <c r="X28" s="56"/>
      <c r="Y28" s="56"/>
      <c r="Z28" s="56"/>
    </row>
    <row r="29" spans="1:26" ht="16.5" customHeight="1">
      <c r="A29" s="92"/>
      <c r="B29" s="92" t="s">
        <v>3223</v>
      </c>
      <c r="C29" s="92" t="s">
        <v>8</v>
      </c>
      <c r="D29" s="91"/>
      <c r="E29" s="93">
        <v>500</v>
      </c>
      <c r="F29" s="92">
        <v>500</v>
      </c>
      <c r="G29" s="545"/>
      <c r="H29" s="545">
        <f t="shared" si="4"/>
        <v>0</v>
      </c>
      <c r="I29" s="92" t="s">
        <v>32</v>
      </c>
      <c r="J29" s="96">
        <v>0</v>
      </c>
      <c r="K29" s="96">
        <v>0</v>
      </c>
      <c r="L29" s="96">
        <f t="shared" si="1"/>
        <v>0</v>
      </c>
      <c r="M29" s="153">
        <f t="shared" si="2"/>
        <v>0</v>
      </c>
      <c r="N29" s="632" t="e">
        <f t="shared" si="3"/>
        <v>#DIV/0!</v>
      </c>
      <c r="O29" s="56"/>
      <c r="P29" s="56"/>
      <c r="Q29" s="56"/>
      <c r="R29" s="56"/>
      <c r="S29" s="56"/>
      <c r="T29" s="56"/>
      <c r="U29" s="56"/>
      <c r="V29" s="56"/>
      <c r="W29" s="56"/>
      <c r="X29" s="56"/>
      <c r="Y29" s="56"/>
      <c r="Z29" s="56"/>
    </row>
    <row r="30" spans="1:26" ht="16.5" customHeight="1">
      <c r="A30" s="77">
        <v>13</v>
      </c>
      <c r="B30" s="500" t="s">
        <v>3235</v>
      </c>
      <c r="C30" s="77" t="s">
        <v>3236</v>
      </c>
      <c r="D30" s="78" t="s">
        <v>8</v>
      </c>
      <c r="E30" s="80">
        <v>150</v>
      </c>
      <c r="F30" s="77">
        <v>150</v>
      </c>
      <c r="G30" s="544">
        <v>255</v>
      </c>
      <c r="H30" s="544">
        <f t="shared" si="4"/>
        <v>255</v>
      </c>
      <c r="I30" s="77" t="s">
        <v>32</v>
      </c>
      <c r="J30" s="83">
        <v>0</v>
      </c>
      <c r="K30" s="83">
        <v>0</v>
      </c>
      <c r="L30" s="83">
        <f t="shared" si="1"/>
        <v>0</v>
      </c>
      <c r="M30" s="149">
        <f t="shared" si="2"/>
        <v>0</v>
      </c>
      <c r="N30" s="630">
        <f t="shared" si="3"/>
        <v>0</v>
      </c>
      <c r="O30" s="56"/>
      <c r="P30" s="56"/>
      <c r="Q30" s="56"/>
      <c r="R30" s="56"/>
      <c r="S30" s="56"/>
      <c r="T30" s="56"/>
      <c r="U30" s="56"/>
      <c r="V30" s="56"/>
      <c r="W30" s="56"/>
      <c r="X30" s="56"/>
      <c r="Y30" s="56"/>
      <c r="Z30" s="56"/>
    </row>
    <row r="31" spans="1:26" ht="16.5" customHeight="1">
      <c r="A31" s="77"/>
      <c r="B31" s="77" t="s">
        <v>3237</v>
      </c>
      <c r="C31" s="77" t="s">
        <v>8</v>
      </c>
      <c r="D31" s="78"/>
      <c r="E31" s="80">
        <v>200</v>
      </c>
      <c r="F31" s="77">
        <v>200</v>
      </c>
      <c r="G31" s="544"/>
      <c r="H31" s="544">
        <f t="shared" si="4"/>
        <v>0</v>
      </c>
      <c r="I31" s="77" t="s">
        <v>32</v>
      </c>
      <c r="J31" s="83">
        <v>0</v>
      </c>
      <c r="K31" s="83">
        <v>0</v>
      </c>
      <c r="L31" s="83">
        <f t="shared" si="1"/>
        <v>0</v>
      </c>
      <c r="M31" s="149">
        <f t="shared" si="2"/>
        <v>0</v>
      </c>
      <c r="N31" s="630" t="e">
        <f t="shared" si="3"/>
        <v>#DIV/0!</v>
      </c>
      <c r="O31" s="56"/>
      <c r="P31" s="56"/>
      <c r="Q31" s="56"/>
      <c r="R31" s="56"/>
      <c r="S31" s="56"/>
      <c r="T31" s="56"/>
      <c r="U31" s="56"/>
      <c r="V31" s="56"/>
      <c r="W31" s="56"/>
      <c r="X31" s="56"/>
      <c r="Y31" s="56"/>
      <c r="Z31" s="56"/>
    </row>
    <row r="32" spans="1:26" ht="16.5" customHeight="1">
      <c r="A32" s="92">
        <v>14</v>
      </c>
      <c r="B32" s="407" t="s">
        <v>3238</v>
      </c>
      <c r="C32" s="92" t="s">
        <v>3239</v>
      </c>
      <c r="D32" s="91" t="s">
        <v>8</v>
      </c>
      <c r="E32" s="631" t="s">
        <v>3240</v>
      </c>
      <c r="F32" s="92">
        <v>250</v>
      </c>
      <c r="G32" s="545">
        <v>2500</v>
      </c>
      <c r="H32" s="545">
        <f t="shared" si="4"/>
        <v>2500</v>
      </c>
      <c r="I32" s="92" t="s">
        <v>32</v>
      </c>
      <c r="J32" s="96">
        <v>0</v>
      </c>
      <c r="K32" s="96">
        <v>0</v>
      </c>
      <c r="L32" s="96">
        <f t="shared" si="1"/>
        <v>0</v>
      </c>
      <c r="M32" s="153">
        <f t="shared" si="2"/>
        <v>0</v>
      </c>
      <c r="N32" s="632">
        <f t="shared" si="3"/>
        <v>0</v>
      </c>
      <c r="O32" s="56"/>
      <c r="P32" s="56"/>
      <c r="Q32" s="56"/>
      <c r="R32" s="56"/>
      <c r="S32" s="56"/>
      <c r="T32" s="56"/>
      <c r="U32" s="56"/>
      <c r="V32" s="56"/>
      <c r="W32" s="56"/>
      <c r="X32" s="56"/>
      <c r="Y32" s="56"/>
      <c r="Z32" s="56"/>
    </row>
    <row r="33" spans="1:26" ht="16.5" customHeight="1">
      <c r="A33" s="92"/>
      <c r="B33" s="92" t="s">
        <v>3241</v>
      </c>
      <c r="C33" s="92" t="s">
        <v>8</v>
      </c>
      <c r="D33" s="91"/>
      <c r="E33" s="631"/>
      <c r="F33" s="92"/>
      <c r="G33" s="545"/>
      <c r="H33" s="545">
        <f t="shared" si="4"/>
        <v>0</v>
      </c>
      <c r="I33" s="92" t="s">
        <v>32</v>
      </c>
      <c r="J33" s="96">
        <v>0</v>
      </c>
      <c r="K33" s="96">
        <v>0</v>
      </c>
      <c r="L33" s="96">
        <f t="shared" si="1"/>
        <v>0</v>
      </c>
      <c r="M33" s="153">
        <f t="shared" si="2"/>
        <v>0</v>
      </c>
      <c r="N33" s="632" t="e">
        <f t="shared" si="3"/>
        <v>#DIV/0!</v>
      </c>
      <c r="O33" s="56"/>
      <c r="P33" s="56"/>
      <c r="Q33" s="56"/>
      <c r="R33" s="56"/>
      <c r="S33" s="56"/>
      <c r="T33" s="56"/>
      <c r="U33" s="56"/>
      <c r="V33" s="56"/>
      <c r="W33" s="56"/>
      <c r="X33" s="56"/>
      <c r="Y33" s="56"/>
      <c r="Z33" s="56"/>
    </row>
    <row r="34" spans="1:26" ht="16.5" customHeight="1">
      <c r="A34" s="77">
        <v>15</v>
      </c>
      <c r="B34" s="500" t="s">
        <v>3242</v>
      </c>
      <c r="C34" s="77" t="s">
        <v>3243</v>
      </c>
      <c r="D34" s="78" t="s">
        <v>8</v>
      </c>
      <c r="E34" s="633" t="s">
        <v>3244</v>
      </c>
      <c r="F34" s="77">
        <v>500</v>
      </c>
      <c r="G34" s="544">
        <v>500</v>
      </c>
      <c r="H34" s="544">
        <f t="shared" si="4"/>
        <v>500</v>
      </c>
      <c r="I34" s="77" t="s">
        <v>32</v>
      </c>
      <c r="J34" s="83">
        <v>0</v>
      </c>
      <c r="K34" s="83">
        <v>0</v>
      </c>
      <c r="L34" s="83">
        <f t="shared" si="1"/>
        <v>0</v>
      </c>
      <c r="M34" s="149">
        <f t="shared" si="2"/>
        <v>0</v>
      </c>
      <c r="N34" s="630">
        <f t="shared" si="3"/>
        <v>0</v>
      </c>
      <c r="O34" s="56"/>
      <c r="P34" s="56"/>
      <c r="Q34" s="56"/>
      <c r="R34" s="56"/>
      <c r="S34" s="56"/>
      <c r="T34" s="56"/>
      <c r="U34" s="56"/>
      <c r="V34" s="56"/>
      <c r="W34" s="56"/>
      <c r="X34" s="56"/>
      <c r="Y34" s="56"/>
      <c r="Z34" s="56"/>
    </row>
    <row r="35" spans="1:26" ht="16.5" customHeight="1">
      <c r="A35" s="77"/>
      <c r="B35" s="77" t="s">
        <v>3245</v>
      </c>
      <c r="C35" s="77" t="s">
        <v>8</v>
      </c>
      <c r="D35" s="78"/>
      <c r="E35" s="633"/>
      <c r="F35" s="77"/>
      <c r="G35" s="544"/>
      <c r="H35" s="544">
        <f t="shared" si="4"/>
        <v>0</v>
      </c>
      <c r="I35" s="77" t="s">
        <v>32</v>
      </c>
      <c r="J35" s="83">
        <v>0</v>
      </c>
      <c r="K35" s="83">
        <v>0</v>
      </c>
      <c r="L35" s="83">
        <f t="shared" si="1"/>
        <v>0</v>
      </c>
      <c r="M35" s="149">
        <f t="shared" si="2"/>
        <v>0</v>
      </c>
      <c r="N35" s="630" t="e">
        <f t="shared" si="3"/>
        <v>#DIV/0!</v>
      </c>
      <c r="O35" s="56"/>
      <c r="P35" s="56"/>
      <c r="Q35" s="56"/>
      <c r="R35" s="56"/>
      <c r="S35" s="56"/>
      <c r="T35" s="56"/>
      <c r="U35" s="56"/>
      <c r="V35" s="56"/>
      <c r="W35" s="56"/>
      <c r="X35" s="56"/>
      <c r="Y35" s="56"/>
      <c r="Z35" s="56"/>
    </row>
    <row r="36" spans="1:26" ht="16.5" customHeight="1">
      <c r="A36" s="92">
        <v>16</v>
      </c>
      <c r="B36" s="407" t="s">
        <v>3246</v>
      </c>
      <c r="C36" s="92" t="s">
        <v>3247</v>
      </c>
      <c r="D36" s="91" t="s">
        <v>8</v>
      </c>
      <c r="E36" s="631" t="s">
        <v>3248</v>
      </c>
      <c r="F36" s="92">
        <v>1500</v>
      </c>
      <c r="G36" s="545">
        <v>500</v>
      </c>
      <c r="H36" s="545">
        <f t="shared" si="4"/>
        <v>500</v>
      </c>
      <c r="I36" s="92" t="s">
        <v>32</v>
      </c>
      <c r="J36" s="96">
        <v>0</v>
      </c>
      <c r="K36" s="96">
        <v>0</v>
      </c>
      <c r="L36" s="96">
        <f t="shared" si="1"/>
        <v>0</v>
      </c>
      <c r="M36" s="153">
        <f t="shared" si="2"/>
        <v>0</v>
      </c>
      <c r="N36" s="632">
        <f t="shared" si="3"/>
        <v>0</v>
      </c>
      <c r="O36" s="56"/>
      <c r="P36" s="56"/>
      <c r="Q36" s="56"/>
      <c r="R36" s="56"/>
      <c r="S36" s="56"/>
      <c r="T36" s="56"/>
      <c r="U36" s="56"/>
      <c r="V36" s="56"/>
      <c r="W36" s="56"/>
      <c r="X36" s="56"/>
      <c r="Y36" s="56"/>
      <c r="Z36" s="56"/>
    </row>
    <row r="37" spans="1:26" ht="16.5" customHeight="1">
      <c r="A37" s="92"/>
      <c r="B37" s="92" t="s">
        <v>3249</v>
      </c>
      <c r="C37" s="92" t="s">
        <v>8</v>
      </c>
      <c r="D37" s="91"/>
      <c r="E37" s="631"/>
      <c r="F37" s="92"/>
      <c r="G37" s="545"/>
      <c r="H37" s="545">
        <f t="shared" si="4"/>
        <v>0</v>
      </c>
      <c r="I37" s="92" t="s">
        <v>32</v>
      </c>
      <c r="J37" s="96">
        <v>0</v>
      </c>
      <c r="K37" s="96">
        <v>0</v>
      </c>
      <c r="L37" s="96">
        <f t="shared" si="1"/>
        <v>0</v>
      </c>
      <c r="M37" s="153">
        <f t="shared" si="2"/>
        <v>0</v>
      </c>
      <c r="N37" s="632" t="e">
        <f t="shared" si="3"/>
        <v>#DIV/0!</v>
      </c>
      <c r="O37" s="56"/>
      <c r="P37" s="56"/>
      <c r="Q37" s="56"/>
      <c r="R37" s="56"/>
      <c r="S37" s="56"/>
      <c r="T37" s="56"/>
      <c r="U37" s="56"/>
      <c r="V37" s="56"/>
      <c r="W37" s="56"/>
      <c r="X37" s="56"/>
      <c r="Y37" s="56"/>
      <c r="Z37" s="56"/>
    </row>
    <row r="38" spans="1:26" ht="16.5" customHeight="1">
      <c r="A38" s="77">
        <v>17</v>
      </c>
      <c r="B38" s="500" t="s">
        <v>3250</v>
      </c>
      <c r="C38" s="77" t="s">
        <v>3251</v>
      </c>
      <c r="D38" s="78" t="s">
        <v>8</v>
      </c>
      <c r="E38" s="633" t="s">
        <v>3248</v>
      </c>
      <c r="F38" s="77">
        <v>1500</v>
      </c>
      <c r="G38" s="544">
        <v>500</v>
      </c>
      <c r="H38" s="544">
        <f t="shared" si="4"/>
        <v>500</v>
      </c>
      <c r="I38" s="77" t="s">
        <v>32</v>
      </c>
      <c r="J38" s="83">
        <v>0</v>
      </c>
      <c r="K38" s="83">
        <v>0</v>
      </c>
      <c r="L38" s="83">
        <f t="shared" si="1"/>
        <v>0</v>
      </c>
      <c r="M38" s="149">
        <f t="shared" si="2"/>
        <v>0</v>
      </c>
      <c r="N38" s="630">
        <f t="shared" si="3"/>
        <v>0</v>
      </c>
      <c r="O38" s="56"/>
      <c r="P38" s="56"/>
      <c r="Q38" s="56"/>
      <c r="R38" s="56"/>
      <c r="S38" s="56"/>
      <c r="T38" s="56"/>
      <c r="U38" s="56"/>
      <c r="V38" s="56"/>
      <c r="W38" s="56"/>
      <c r="X38" s="56"/>
      <c r="Y38" s="56"/>
      <c r="Z38" s="56"/>
    </row>
    <row r="39" spans="1:26" ht="16.5" customHeight="1">
      <c r="A39" s="77"/>
      <c r="B39" s="77" t="s">
        <v>3249</v>
      </c>
      <c r="C39" s="77" t="s">
        <v>8</v>
      </c>
      <c r="D39" s="78"/>
      <c r="E39" s="633"/>
      <c r="F39" s="77"/>
      <c r="G39" s="544"/>
      <c r="H39" s="544">
        <f t="shared" si="4"/>
        <v>0</v>
      </c>
      <c r="I39" s="77" t="s">
        <v>32</v>
      </c>
      <c r="J39" s="83">
        <v>0</v>
      </c>
      <c r="K39" s="83">
        <v>0</v>
      </c>
      <c r="L39" s="83">
        <f t="shared" si="1"/>
        <v>0</v>
      </c>
      <c r="M39" s="149">
        <f t="shared" si="2"/>
        <v>0</v>
      </c>
      <c r="N39" s="630" t="e">
        <f t="shared" si="3"/>
        <v>#DIV/0!</v>
      </c>
      <c r="O39" s="56"/>
      <c r="P39" s="56"/>
      <c r="Q39" s="56"/>
      <c r="R39" s="56"/>
      <c r="S39" s="56"/>
      <c r="T39" s="56"/>
      <c r="U39" s="56"/>
      <c r="V39" s="56"/>
      <c r="W39" s="56"/>
      <c r="X39" s="56"/>
      <c r="Y39" s="56"/>
      <c r="Z39" s="56"/>
    </row>
    <row r="40" spans="1:26" ht="16.5" customHeight="1">
      <c r="A40" s="92">
        <v>18</v>
      </c>
      <c r="B40" s="407" t="s">
        <v>3252</v>
      </c>
      <c r="C40" s="92" t="s">
        <v>3253</v>
      </c>
      <c r="D40" s="91" t="s">
        <v>8</v>
      </c>
      <c r="E40" s="93">
        <v>5000</v>
      </c>
      <c r="F40" s="92">
        <v>5000</v>
      </c>
      <c r="G40" s="545">
        <v>300</v>
      </c>
      <c r="H40" s="545">
        <f t="shared" si="4"/>
        <v>300</v>
      </c>
      <c r="I40" s="92" t="s">
        <v>32</v>
      </c>
      <c r="J40" s="96">
        <v>0</v>
      </c>
      <c r="K40" s="96">
        <v>0</v>
      </c>
      <c r="L40" s="96">
        <f t="shared" si="1"/>
        <v>0</v>
      </c>
      <c r="M40" s="153">
        <f t="shared" si="2"/>
        <v>0</v>
      </c>
      <c r="N40" s="632">
        <f t="shared" si="3"/>
        <v>0</v>
      </c>
      <c r="O40" s="56"/>
      <c r="P40" s="56"/>
      <c r="Q40" s="56"/>
      <c r="R40" s="56"/>
      <c r="S40" s="56"/>
      <c r="T40" s="56"/>
      <c r="U40" s="56"/>
      <c r="V40" s="56"/>
      <c r="W40" s="56"/>
      <c r="X40" s="56"/>
      <c r="Y40" s="56"/>
      <c r="Z40" s="56"/>
    </row>
    <row r="41" spans="1:26" ht="16.5" customHeight="1">
      <c r="A41" s="92"/>
      <c r="B41" s="92"/>
      <c r="C41" s="92" t="s">
        <v>8</v>
      </c>
      <c r="D41" s="91"/>
      <c r="E41" s="93" t="s">
        <v>8</v>
      </c>
      <c r="F41" s="92" t="s">
        <v>8</v>
      </c>
      <c r="G41" s="545"/>
      <c r="H41" s="545">
        <f t="shared" si="4"/>
        <v>0</v>
      </c>
      <c r="I41" s="92" t="s">
        <v>32</v>
      </c>
      <c r="J41" s="96">
        <v>0</v>
      </c>
      <c r="K41" s="96">
        <v>0</v>
      </c>
      <c r="L41" s="96">
        <f t="shared" si="1"/>
        <v>0</v>
      </c>
      <c r="M41" s="153">
        <f t="shared" si="2"/>
        <v>0</v>
      </c>
      <c r="N41" s="632" t="e">
        <f t="shared" si="3"/>
        <v>#DIV/0!</v>
      </c>
      <c r="O41" s="56"/>
      <c r="P41" s="56"/>
      <c r="Q41" s="56"/>
      <c r="R41" s="56"/>
      <c r="S41" s="56"/>
      <c r="T41" s="56"/>
      <c r="U41" s="56"/>
      <c r="V41" s="56"/>
      <c r="W41" s="56"/>
      <c r="X41" s="56"/>
      <c r="Y41" s="56"/>
      <c r="Z41" s="56"/>
    </row>
    <row r="42" spans="1:26" ht="16.5" customHeight="1">
      <c r="A42" s="77">
        <v>19</v>
      </c>
      <c r="B42" s="500" t="s">
        <v>3254</v>
      </c>
      <c r="C42" s="77" t="s">
        <v>3255</v>
      </c>
      <c r="D42" s="78" t="s">
        <v>8</v>
      </c>
      <c r="E42" s="80">
        <v>5000</v>
      </c>
      <c r="F42" s="77">
        <v>5000</v>
      </c>
      <c r="G42" s="544">
        <v>300</v>
      </c>
      <c r="H42" s="544">
        <f t="shared" si="4"/>
        <v>300</v>
      </c>
      <c r="I42" s="77" t="s">
        <v>32</v>
      </c>
      <c r="J42" s="83">
        <v>0</v>
      </c>
      <c r="K42" s="83">
        <v>0</v>
      </c>
      <c r="L42" s="83">
        <f t="shared" si="1"/>
        <v>0</v>
      </c>
      <c r="M42" s="149">
        <f t="shared" si="2"/>
        <v>0</v>
      </c>
      <c r="N42" s="630">
        <f t="shared" si="3"/>
        <v>0</v>
      </c>
      <c r="O42" s="56"/>
      <c r="P42" s="56"/>
      <c r="Q42" s="56"/>
      <c r="R42" s="56"/>
      <c r="S42" s="56"/>
      <c r="T42" s="56"/>
      <c r="U42" s="56"/>
      <c r="V42" s="56"/>
      <c r="W42" s="56"/>
      <c r="X42" s="56"/>
      <c r="Y42" s="56"/>
      <c r="Z42" s="56"/>
    </row>
    <row r="43" spans="1:26" ht="16.5" customHeight="1">
      <c r="A43" s="77"/>
      <c r="B43" s="77"/>
      <c r="C43" s="77" t="s">
        <v>8</v>
      </c>
      <c r="D43" s="78"/>
      <c r="E43" s="80" t="s">
        <v>8</v>
      </c>
      <c r="F43" s="77" t="s">
        <v>8</v>
      </c>
      <c r="G43" s="544">
        <v>0</v>
      </c>
      <c r="H43" s="544">
        <f t="shared" si="4"/>
        <v>0</v>
      </c>
      <c r="I43" s="77" t="s">
        <v>32</v>
      </c>
      <c r="J43" s="83">
        <v>0</v>
      </c>
      <c r="K43" s="83">
        <v>0</v>
      </c>
      <c r="L43" s="83">
        <f t="shared" si="1"/>
        <v>0</v>
      </c>
      <c r="M43" s="149">
        <f t="shared" si="2"/>
        <v>0</v>
      </c>
      <c r="N43" s="630" t="e">
        <f t="shared" si="3"/>
        <v>#DIV/0!</v>
      </c>
      <c r="O43" s="56"/>
      <c r="P43" s="56"/>
      <c r="Q43" s="56"/>
      <c r="R43" s="56"/>
      <c r="S43" s="56"/>
      <c r="T43" s="56"/>
      <c r="U43" s="56"/>
      <c r="V43" s="56"/>
      <c r="W43" s="56"/>
      <c r="X43" s="56"/>
      <c r="Y43" s="56"/>
      <c r="Z43" s="56"/>
    </row>
    <row r="44" spans="1:26" ht="16.5" customHeight="1">
      <c r="A44" s="92">
        <v>20</v>
      </c>
      <c r="B44" s="407" t="s">
        <v>3256</v>
      </c>
      <c r="C44" s="92" t="s">
        <v>3257</v>
      </c>
      <c r="D44" s="91" t="s">
        <v>8</v>
      </c>
      <c r="E44" s="93">
        <v>5000</v>
      </c>
      <c r="F44" s="92">
        <v>5000</v>
      </c>
      <c r="G44" s="545">
        <v>300</v>
      </c>
      <c r="H44" s="545">
        <f t="shared" si="4"/>
        <v>300</v>
      </c>
      <c r="I44" s="92" t="s">
        <v>32</v>
      </c>
      <c r="J44" s="96">
        <v>0</v>
      </c>
      <c r="K44" s="96">
        <v>0</v>
      </c>
      <c r="L44" s="96">
        <f t="shared" si="1"/>
        <v>0</v>
      </c>
      <c r="M44" s="153">
        <f t="shared" si="2"/>
        <v>0</v>
      </c>
      <c r="N44" s="632">
        <f t="shared" si="3"/>
        <v>0</v>
      </c>
      <c r="O44" s="56"/>
      <c r="P44" s="56"/>
      <c r="Q44" s="56"/>
      <c r="R44" s="56"/>
      <c r="S44" s="56"/>
      <c r="T44" s="56"/>
      <c r="U44" s="56"/>
      <c r="V44" s="56"/>
      <c r="W44" s="56"/>
      <c r="X44" s="56"/>
      <c r="Y44" s="56"/>
      <c r="Z44" s="56"/>
    </row>
    <row r="45" spans="1:26" ht="16.5" customHeight="1">
      <c r="A45" s="92"/>
      <c r="B45" s="92"/>
      <c r="C45" s="92" t="s">
        <v>8</v>
      </c>
      <c r="D45" s="91"/>
      <c r="E45" s="93" t="s">
        <v>8</v>
      </c>
      <c r="F45" s="92" t="s">
        <v>8</v>
      </c>
      <c r="G45" s="545"/>
      <c r="H45" s="545">
        <f t="shared" si="4"/>
        <v>0</v>
      </c>
      <c r="I45" s="92" t="s">
        <v>32</v>
      </c>
      <c r="J45" s="96">
        <v>0</v>
      </c>
      <c r="K45" s="96">
        <v>0</v>
      </c>
      <c r="L45" s="96">
        <f t="shared" si="1"/>
        <v>0</v>
      </c>
      <c r="M45" s="153">
        <f t="shared" si="2"/>
        <v>0</v>
      </c>
      <c r="N45" s="632" t="e">
        <f t="shared" si="3"/>
        <v>#DIV/0!</v>
      </c>
      <c r="O45" s="56"/>
      <c r="P45" s="56"/>
      <c r="Q45" s="56"/>
      <c r="R45" s="56"/>
      <c r="S45" s="56"/>
      <c r="T45" s="56"/>
      <c r="U45" s="56"/>
      <c r="V45" s="56"/>
      <c r="W45" s="56"/>
      <c r="X45" s="56"/>
      <c r="Y45" s="56"/>
      <c r="Z45" s="56"/>
    </row>
    <row r="46" spans="1:26" ht="16.5" customHeight="1">
      <c r="A46" s="77">
        <v>21</v>
      </c>
      <c r="B46" s="500" t="s">
        <v>3258</v>
      </c>
      <c r="C46" s="77" t="s">
        <v>3259</v>
      </c>
      <c r="D46" s="78"/>
      <c r="E46" s="80" t="s">
        <v>3260</v>
      </c>
      <c r="F46" s="77">
        <v>2500</v>
      </c>
      <c r="G46" s="544">
        <v>470</v>
      </c>
      <c r="H46" s="544">
        <f t="shared" si="4"/>
        <v>470</v>
      </c>
      <c r="I46" s="77" t="s">
        <v>32</v>
      </c>
      <c r="J46" s="83">
        <v>0</v>
      </c>
      <c r="K46" s="83">
        <v>0</v>
      </c>
      <c r="L46" s="83">
        <f t="shared" si="1"/>
        <v>0</v>
      </c>
      <c r="M46" s="149">
        <f t="shared" si="2"/>
        <v>0</v>
      </c>
      <c r="N46" s="630">
        <f t="shared" si="3"/>
        <v>0</v>
      </c>
      <c r="O46" s="56"/>
      <c r="P46" s="56"/>
      <c r="Q46" s="56"/>
      <c r="R46" s="56"/>
      <c r="S46" s="56"/>
      <c r="T46" s="56"/>
      <c r="U46" s="56"/>
      <c r="V46" s="56"/>
      <c r="W46" s="56"/>
      <c r="X46" s="56"/>
      <c r="Y46" s="56"/>
      <c r="Z46" s="56"/>
    </row>
    <row r="47" spans="1:26" ht="16.5" customHeight="1">
      <c r="A47" s="77"/>
      <c r="B47" s="77"/>
      <c r="C47" s="77" t="s">
        <v>8</v>
      </c>
      <c r="D47" s="78"/>
      <c r="E47" s="80" t="s">
        <v>8</v>
      </c>
      <c r="F47" s="77" t="s">
        <v>8</v>
      </c>
      <c r="G47" s="544"/>
      <c r="H47" s="544">
        <f t="shared" si="4"/>
        <v>0</v>
      </c>
      <c r="I47" s="77" t="s">
        <v>32</v>
      </c>
      <c r="J47" s="83">
        <v>0</v>
      </c>
      <c r="K47" s="83">
        <v>0</v>
      </c>
      <c r="L47" s="83">
        <f t="shared" si="1"/>
        <v>0</v>
      </c>
      <c r="M47" s="149">
        <f t="shared" si="2"/>
        <v>0</v>
      </c>
      <c r="N47" s="630" t="e">
        <f t="shared" si="3"/>
        <v>#DIV/0!</v>
      </c>
      <c r="O47" s="56"/>
      <c r="P47" s="56"/>
      <c r="Q47" s="56"/>
      <c r="R47" s="56"/>
      <c r="S47" s="56"/>
      <c r="T47" s="56"/>
      <c r="U47" s="56"/>
      <c r="V47" s="56"/>
      <c r="W47" s="56"/>
      <c r="X47" s="56"/>
      <c r="Y47" s="56"/>
      <c r="Z47" s="56"/>
    </row>
    <row r="48" spans="1:26" ht="16.5" customHeight="1">
      <c r="A48" s="92">
        <v>22</v>
      </c>
      <c r="B48" s="407" t="s">
        <v>3261</v>
      </c>
      <c r="C48" s="92" t="s">
        <v>3262</v>
      </c>
      <c r="D48" s="91"/>
      <c r="E48" s="93" t="s">
        <v>3263</v>
      </c>
      <c r="F48" s="92">
        <v>2500</v>
      </c>
      <c r="G48" s="545">
        <v>440</v>
      </c>
      <c r="H48" s="545">
        <f t="shared" si="4"/>
        <v>440</v>
      </c>
      <c r="I48" s="92" t="s">
        <v>32</v>
      </c>
      <c r="J48" s="96">
        <v>0</v>
      </c>
      <c r="K48" s="96">
        <v>0</v>
      </c>
      <c r="L48" s="96">
        <f t="shared" si="1"/>
        <v>0</v>
      </c>
      <c r="M48" s="153">
        <f t="shared" si="2"/>
        <v>0</v>
      </c>
      <c r="N48" s="632">
        <f t="shared" si="3"/>
        <v>0</v>
      </c>
      <c r="O48" s="56"/>
      <c r="P48" s="56"/>
      <c r="Q48" s="56"/>
      <c r="R48" s="56"/>
      <c r="S48" s="56"/>
      <c r="T48" s="56"/>
      <c r="U48" s="56"/>
      <c r="V48" s="56"/>
      <c r="W48" s="56"/>
      <c r="X48" s="56"/>
      <c r="Y48" s="56"/>
      <c r="Z48" s="56"/>
    </row>
    <row r="49" spans="1:26" ht="16.5" customHeight="1">
      <c r="A49" s="92"/>
      <c r="B49" s="92"/>
      <c r="C49" s="92" t="s">
        <v>8</v>
      </c>
      <c r="D49" s="91"/>
      <c r="E49" s="93" t="s">
        <v>8</v>
      </c>
      <c r="F49" s="92" t="s">
        <v>8</v>
      </c>
      <c r="G49" s="545"/>
      <c r="H49" s="545">
        <f t="shared" si="4"/>
        <v>0</v>
      </c>
      <c r="I49" s="92" t="s">
        <v>32</v>
      </c>
      <c r="J49" s="96">
        <v>0</v>
      </c>
      <c r="K49" s="96">
        <v>0</v>
      </c>
      <c r="L49" s="96">
        <f t="shared" si="1"/>
        <v>0</v>
      </c>
      <c r="M49" s="153">
        <f t="shared" si="2"/>
        <v>0</v>
      </c>
      <c r="N49" s="632" t="e">
        <f t="shared" si="3"/>
        <v>#DIV/0!</v>
      </c>
      <c r="O49" s="56"/>
      <c r="P49" s="56"/>
      <c r="Q49" s="56"/>
      <c r="R49" s="56"/>
      <c r="S49" s="56"/>
      <c r="T49" s="56"/>
      <c r="U49" s="56"/>
      <c r="V49" s="56"/>
      <c r="W49" s="56"/>
      <c r="X49" s="56"/>
      <c r="Y49" s="56"/>
      <c r="Z49" s="56"/>
    </row>
    <row r="50" spans="1:26" ht="16.5" customHeight="1">
      <c r="A50" s="77">
        <v>23</v>
      </c>
      <c r="B50" s="500" t="s">
        <v>3264</v>
      </c>
      <c r="C50" s="77" t="s">
        <v>3265</v>
      </c>
      <c r="D50" s="78"/>
      <c r="E50" s="80" t="s">
        <v>3260</v>
      </c>
      <c r="F50" s="77">
        <v>2500</v>
      </c>
      <c r="G50" s="544">
        <v>455</v>
      </c>
      <c r="H50" s="544">
        <f t="shared" si="4"/>
        <v>455</v>
      </c>
      <c r="I50" s="77" t="s">
        <v>32</v>
      </c>
      <c r="J50" s="83">
        <v>0</v>
      </c>
      <c r="K50" s="83">
        <v>0</v>
      </c>
      <c r="L50" s="83">
        <f t="shared" si="1"/>
        <v>0</v>
      </c>
      <c r="M50" s="149">
        <f t="shared" si="2"/>
        <v>0</v>
      </c>
      <c r="N50" s="630">
        <f t="shared" si="3"/>
        <v>0</v>
      </c>
      <c r="O50" s="56"/>
      <c r="P50" s="56"/>
      <c r="Q50" s="56"/>
      <c r="R50" s="56"/>
      <c r="S50" s="56"/>
      <c r="T50" s="56"/>
      <c r="U50" s="56"/>
      <c r="V50" s="56"/>
      <c r="W50" s="56"/>
      <c r="X50" s="56"/>
      <c r="Y50" s="56"/>
      <c r="Z50" s="56"/>
    </row>
    <row r="51" spans="1:26" ht="16.5" customHeight="1">
      <c r="A51" s="77"/>
      <c r="B51" s="77"/>
      <c r="C51" s="77" t="s">
        <v>8</v>
      </c>
      <c r="D51" s="78"/>
      <c r="E51" s="80" t="s">
        <v>8</v>
      </c>
      <c r="F51" s="77" t="s">
        <v>8</v>
      </c>
      <c r="G51" s="544"/>
      <c r="H51" s="544">
        <f t="shared" si="4"/>
        <v>0</v>
      </c>
      <c r="I51" s="77" t="s">
        <v>32</v>
      </c>
      <c r="J51" s="83">
        <v>0</v>
      </c>
      <c r="K51" s="83">
        <v>0</v>
      </c>
      <c r="L51" s="83">
        <f t="shared" si="1"/>
        <v>0</v>
      </c>
      <c r="M51" s="149">
        <f t="shared" si="2"/>
        <v>0</v>
      </c>
      <c r="N51" s="630" t="e">
        <f t="shared" si="3"/>
        <v>#DIV/0!</v>
      </c>
      <c r="O51" s="56"/>
      <c r="P51" s="56"/>
      <c r="Q51" s="56"/>
      <c r="R51" s="56"/>
      <c r="S51" s="56"/>
      <c r="T51" s="56"/>
      <c r="U51" s="56"/>
      <c r="V51" s="56"/>
      <c r="W51" s="56"/>
      <c r="X51" s="56"/>
      <c r="Y51" s="56"/>
      <c r="Z51" s="56"/>
    </row>
    <row r="52" spans="1:26" ht="16.5" customHeight="1">
      <c r="A52" s="92">
        <v>24</v>
      </c>
      <c r="B52" s="407" t="s">
        <v>3266</v>
      </c>
      <c r="C52" s="92" t="s">
        <v>3267</v>
      </c>
      <c r="D52" s="91" t="s">
        <v>8</v>
      </c>
      <c r="E52" s="631" t="s">
        <v>3268</v>
      </c>
      <c r="F52" s="92">
        <v>1000</v>
      </c>
      <c r="G52" s="545">
        <v>500</v>
      </c>
      <c r="H52" s="545">
        <f t="shared" si="4"/>
        <v>500</v>
      </c>
      <c r="I52" s="92" t="s">
        <v>32</v>
      </c>
      <c r="J52" s="96">
        <v>0</v>
      </c>
      <c r="K52" s="96">
        <v>0</v>
      </c>
      <c r="L52" s="96">
        <f t="shared" si="1"/>
        <v>0</v>
      </c>
      <c r="M52" s="153">
        <f t="shared" si="2"/>
        <v>0</v>
      </c>
      <c r="N52" s="632">
        <f t="shared" si="3"/>
        <v>0</v>
      </c>
      <c r="O52" s="56"/>
      <c r="P52" s="56"/>
      <c r="Q52" s="56"/>
      <c r="R52" s="56"/>
      <c r="S52" s="56"/>
      <c r="T52" s="56"/>
      <c r="U52" s="56"/>
      <c r="V52" s="56"/>
      <c r="W52" s="56"/>
      <c r="X52" s="56"/>
      <c r="Y52" s="56"/>
      <c r="Z52" s="56"/>
    </row>
    <row r="53" spans="1:26" ht="16.5" customHeight="1">
      <c r="A53" s="92"/>
      <c r="B53" s="92" t="s">
        <v>3223</v>
      </c>
      <c r="C53" s="92" t="s">
        <v>8</v>
      </c>
      <c r="D53" s="91"/>
      <c r="E53" s="631"/>
      <c r="F53" s="92"/>
      <c r="G53" s="545"/>
      <c r="H53" s="545">
        <f t="shared" si="4"/>
        <v>0</v>
      </c>
      <c r="I53" s="92" t="s">
        <v>32</v>
      </c>
      <c r="J53" s="96">
        <v>0</v>
      </c>
      <c r="K53" s="96">
        <v>0</v>
      </c>
      <c r="L53" s="96">
        <f t="shared" si="1"/>
        <v>0</v>
      </c>
      <c r="M53" s="153">
        <f t="shared" si="2"/>
        <v>0</v>
      </c>
      <c r="N53" s="632" t="e">
        <f t="shared" si="3"/>
        <v>#DIV/0!</v>
      </c>
      <c r="O53" s="56"/>
      <c r="P53" s="56"/>
      <c r="Q53" s="56"/>
      <c r="R53" s="56"/>
      <c r="S53" s="56"/>
      <c r="T53" s="56"/>
      <c r="U53" s="56"/>
      <c r="V53" s="56"/>
      <c r="W53" s="56"/>
      <c r="X53" s="56"/>
      <c r="Y53" s="56"/>
      <c r="Z53" s="56"/>
    </row>
    <row r="54" spans="1:26" ht="16.5" customHeight="1">
      <c r="A54" s="77">
        <v>25</v>
      </c>
      <c r="B54" s="500" t="s">
        <v>3269</v>
      </c>
      <c r="C54" s="77" t="s">
        <v>3270</v>
      </c>
      <c r="D54" s="78" t="s">
        <v>8</v>
      </c>
      <c r="E54" s="633" t="s">
        <v>3268</v>
      </c>
      <c r="F54" s="77">
        <v>1000</v>
      </c>
      <c r="G54" s="544">
        <v>840</v>
      </c>
      <c r="H54" s="544">
        <f t="shared" si="4"/>
        <v>840</v>
      </c>
      <c r="I54" s="77" t="s">
        <v>32</v>
      </c>
      <c r="J54" s="83">
        <v>0</v>
      </c>
      <c r="K54" s="83">
        <v>0</v>
      </c>
      <c r="L54" s="83">
        <f t="shared" si="1"/>
        <v>0</v>
      </c>
      <c r="M54" s="149">
        <f t="shared" si="2"/>
        <v>0</v>
      </c>
      <c r="N54" s="630">
        <f t="shared" si="3"/>
        <v>0</v>
      </c>
      <c r="O54" s="56"/>
      <c r="P54" s="56"/>
      <c r="Q54" s="56"/>
      <c r="R54" s="56"/>
      <c r="S54" s="56"/>
      <c r="T54" s="56"/>
      <c r="U54" s="56"/>
      <c r="V54" s="56"/>
      <c r="W54" s="56"/>
      <c r="X54" s="56"/>
      <c r="Y54" s="56"/>
      <c r="Z54" s="56"/>
    </row>
    <row r="55" spans="1:26" ht="16.5" customHeight="1">
      <c r="A55" s="77"/>
      <c r="B55" s="77" t="s">
        <v>3223</v>
      </c>
      <c r="C55" s="77" t="s">
        <v>8</v>
      </c>
      <c r="D55" s="78"/>
      <c r="E55" s="633"/>
      <c r="F55" s="77"/>
      <c r="G55" s="544"/>
      <c r="H55" s="544">
        <f t="shared" si="4"/>
        <v>0</v>
      </c>
      <c r="I55" s="77" t="s">
        <v>32</v>
      </c>
      <c r="J55" s="83">
        <v>0</v>
      </c>
      <c r="K55" s="83">
        <v>0</v>
      </c>
      <c r="L55" s="83">
        <f t="shared" si="1"/>
        <v>0</v>
      </c>
      <c r="M55" s="149">
        <f t="shared" si="2"/>
        <v>0</v>
      </c>
      <c r="N55" s="630" t="e">
        <f t="shared" si="3"/>
        <v>#DIV/0!</v>
      </c>
      <c r="O55" s="56"/>
      <c r="P55" s="56"/>
      <c r="Q55" s="56"/>
      <c r="R55" s="56"/>
      <c r="S55" s="56"/>
      <c r="T55" s="56"/>
      <c r="U55" s="56"/>
      <c r="V55" s="56"/>
      <c r="W55" s="56"/>
      <c r="X55" s="56"/>
      <c r="Y55" s="56"/>
      <c r="Z55" s="56"/>
    </row>
    <row r="56" spans="1:26" ht="16.5" customHeight="1">
      <c r="A56" s="92">
        <v>26</v>
      </c>
      <c r="B56" s="407" t="s">
        <v>3271</v>
      </c>
      <c r="C56" s="635" t="s">
        <v>3272</v>
      </c>
      <c r="D56" s="91"/>
      <c r="E56" s="93">
        <v>1000</v>
      </c>
      <c r="F56" s="92">
        <v>1000</v>
      </c>
      <c r="G56" s="545">
        <v>3000</v>
      </c>
      <c r="H56" s="545">
        <f t="shared" si="4"/>
        <v>3000</v>
      </c>
      <c r="I56" s="92" t="s">
        <v>32</v>
      </c>
      <c r="J56" s="96">
        <v>0</v>
      </c>
      <c r="K56" s="96">
        <v>0</v>
      </c>
      <c r="L56" s="96">
        <f t="shared" si="1"/>
        <v>0</v>
      </c>
      <c r="M56" s="153">
        <f t="shared" si="2"/>
        <v>0</v>
      </c>
      <c r="N56" s="632">
        <f t="shared" si="3"/>
        <v>0</v>
      </c>
      <c r="O56" s="56"/>
      <c r="P56" s="56"/>
      <c r="Q56" s="56"/>
      <c r="R56" s="56"/>
      <c r="S56" s="56"/>
      <c r="T56" s="56"/>
      <c r="U56" s="56"/>
      <c r="V56" s="56"/>
      <c r="W56" s="56"/>
      <c r="X56" s="56"/>
      <c r="Y56" s="56"/>
      <c r="Z56" s="56"/>
    </row>
    <row r="57" spans="1:26" ht="16.5" customHeight="1">
      <c r="A57" s="92"/>
      <c r="B57" s="92" t="s">
        <v>3273</v>
      </c>
      <c r="C57" s="92" t="s">
        <v>8</v>
      </c>
      <c r="D57" s="91"/>
      <c r="E57" s="93" t="s">
        <v>8</v>
      </c>
      <c r="F57" s="92" t="s">
        <v>8</v>
      </c>
      <c r="G57" s="545"/>
      <c r="H57" s="545">
        <f t="shared" si="4"/>
        <v>0</v>
      </c>
      <c r="I57" s="92" t="s">
        <v>32</v>
      </c>
      <c r="J57" s="96">
        <v>0</v>
      </c>
      <c r="K57" s="96">
        <v>0</v>
      </c>
      <c r="L57" s="96">
        <f t="shared" si="1"/>
        <v>0</v>
      </c>
      <c r="M57" s="153">
        <f t="shared" si="2"/>
        <v>0</v>
      </c>
      <c r="N57" s="632" t="e">
        <f t="shared" si="3"/>
        <v>#DIV/0!</v>
      </c>
      <c r="O57" s="56"/>
      <c r="P57" s="56"/>
      <c r="Q57" s="56"/>
      <c r="R57" s="56"/>
      <c r="S57" s="56"/>
      <c r="T57" s="56"/>
      <c r="U57" s="56"/>
      <c r="V57" s="56"/>
      <c r="W57" s="56"/>
      <c r="X57" s="56"/>
      <c r="Y57" s="56"/>
      <c r="Z57" s="56"/>
    </row>
    <row r="58" spans="1:26" ht="16.5" customHeight="1">
      <c r="A58" s="77">
        <v>27</v>
      </c>
      <c r="B58" s="500" t="s">
        <v>3274</v>
      </c>
      <c r="C58" s="77" t="s">
        <v>3275</v>
      </c>
      <c r="D58" s="78" t="s">
        <v>8</v>
      </c>
      <c r="E58" s="80" t="s">
        <v>3276</v>
      </c>
      <c r="F58" s="77">
        <v>960</v>
      </c>
      <c r="G58" s="544">
        <v>1100</v>
      </c>
      <c r="H58" s="544">
        <f t="shared" si="4"/>
        <v>1100</v>
      </c>
      <c r="I58" s="77" t="s">
        <v>32</v>
      </c>
      <c r="J58" s="83">
        <v>0</v>
      </c>
      <c r="K58" s="83">
        <v>0</v>
      </c>
      <c r="L58" s="83">
        <f t="shared" si="1"/>
        <v>0</v>
      </c>
      <c r="M58" s="149">
        <f t="shared" si="2"/>
        <v>0</v>
      </c>
      <c r="N58" s="630">
        <f t="shared" si="3"/>
        <v>0</v>
      </c>
      <c r="O58" s="56"/>
      <c r="P58" s="56"/>
      <c r="Q58" s="56"/>
      <c r="R58" s="56"/>
      <c r="S58" s="56"/>
      <c r="T58" s="56"/>
      <c r="U58" s="56"/>
      <c r="V58" s="56"/>
      <c r="W58" s="56"/>
      <c r="X58" s="56"/>
      <c r="Y58" s="56"/>
      <c r="Z58" s="56"/>
    </row>
    <row r="59" spans="1:26" ht="16.5" customHeight="1">
      <c r="A59" s="77"/>
      <c r="B59" s="77"/>
      <c r="C59" s="77" t="s">
        <v>8</v>
      </c>
      <c r="D59" s="78"/>
      <c r="E59" s="633"/>
      <c r="F59" s="77"/>
      <c r="G59" s="544"/>
      <c r="H59" s="544">
        <f t="shared" si="4"/>
        <v>0</v>
      </c>
      <c r="I59" s="77" t="s">
        <v>32</v>
      </c>
      <c r="J59" s="83">
        <v>0</v>
      </c>
      <c r="K59" s="83">
        <v>0</v>
      </c>
      <c r="L59" s="83">
        <f t="shared" si="1"/>
        <v>0</v>
      </c>
      <c r="M59" s="149">
        <f t="shared" si="2"/>
        <v>0</v>
      </c>
      <c r="N59" s="630" t="e">
        <f t="shared" si="3"/>
        <v>#DIV/0!</v>
      </c>
      <c r="O59" s="56"/>
      <c r="P59" s="56"/>
      <c r="Q59" s="56"/>
      <c r="R59" s="56"/>
      <c r="S59" s="56"/>
      <c r="T59" s="56"/>
      <c r="U59" s="56"/>
      <c r="V59" s="56"/>
      <c r="W59" s="56"/>
      <c r="X59" s="56"/>
      <c r="Y59" s="56"/>
      <c r="Z59" s="56"/>
    </row>
    <row r="60" spans="1:26" ht="16.5" customHeight="1">
      <c r="A60" s="92">
        <v>28</v>
      </c>
      <c r="B60" s="407" t="s">
        <v>3277</v>
      </c>
      <c r="C60" s="92" t="s">
        <v>411</v>
      </c>
      <c r="D60" s="91" t="s">
        <v>8</v>
      </c>
      <c r="E60" s="667" t="s">
        <v>3278</v>
      </c>
      <c r="F60" s="92" t="s">
        <v>8</v>
      </c>
      <c r="G60" s="545">
        <v>450</v>
      </c>
      <c r="H60" s="545">
        <f t="shared" si="4"/>
        <v>450</v>
      </c>
      <c r="I60" s="92" t="s">
        <v>32</v>
      </c>
      <c r="J60" s="96">
        <v>0</v>
      </c>
      <c r="K60" s="96">
        <v>0</v>
      </c>
      <c r="L60" s="96">
        <f t="shared" si="1"/>
        <v>0</v>
      </c>
      <c r="M60" s="153">
        <f t="shared" si="2"/>
        <v>0</v>
      </c>
      <c r="N60" s="632" t="e">
        <f t="shared" si="3"/>
        <v>#VALUE!</v>
      </c>
      <c r="O60" s="56"/>
      <c r="P60" s="56"/>
      <c r="Q60" s="56"/>
      <c r="R60" s="56"/>
      <c r="S60" s="56"/>
      <c r="T60" s="56"/>
      <c r="U60" s="56"/>
      <c r="V60" s="56"/>
      <c r="W60" s="56"/>
      <c r="X60" s="56"/>
      <c r="Y60" s="56"/>
      <c r="Z60" s="56"/>
    </row>
    <row r="61" spans="1:26" ht="16.5" customHeight="1">
      <c r="A61" s="92"/>
      <c r="B61" s="92" t="s">
        <v>8</v>
      </c>
      <c r="C61" s="92" t="s">
        <v>8</v>
      </c>
      <c r="D61" s="91"/>
      <c r="E61" s="667"/>
      <c r="F61" s="92"/>
      <c r="G61" s="545"/>
      <c r="H61" s="545">
        <f t="shared" si="4"/>
        <v>0</v>
      </c>
      <c r="I61" s="92" t="s">
        <v>32</v>
      </c>
      <c r="J61" s="96">
        <v>0</v>
      </c>
      <c r="K61" s="96">
        <v>0</v>
      </c>
      <c r="L61" s="96">
        <f t="shared" si="1"/>
        <v>0</v>
      </c>
      <c r="M61" s="153">
        <f t="shared" si="2"/>
        <v>0</v>
      </c>
      <c r="N61" s="632" t="e">
        <f t="shared" si="3"/>
        <v>#DIV/0!</v>
      </c>
      <c r="O61" s="56"/>
      <c r="P61" s="56"/>
      <c r="Q61" s="56"/>
      <c r="R61" s="56"/>
      <c r="S61" s="56"/>
      <c r="T61" s="56"/>
      <c r="U61" s="56"/>
      <c r="V61" s="56"/>
      <c r="W61" s="56"/>
      <c r="X61" s="56"/>
      <c r="Y61" s="56"/>
      <c r="Z61" s="56"/>
    </row>
    <row r="62" spans="1:26" ht="16.5" customHeight="1">
      <c r="A62" s="77">
        <v>29</v>
      </c>
      <c r="B62" s="500" t="s">
        <v>3279</v>
      </c>
      <c r="C62" s="77" t="s">
        <v>3280</v>
      </c>
      <c r="D62" s="78"/>
      <c r="E62" s="633" t="s">
        <v>3281</v>
      </c>
      <c r="F62" s="77">
        <v>1000</v>
      </c>
      <c r="G62" s="544"/>
      <c r="H62" s="544">
        <f t="shared" si="4"/>
        <v>0</v>
      </c>
      <c r="I62" s="77" t="s">
        <v>32</v>
      </c>
      <c r="J62" s="83">
        <v>0</v>
      </c>
      <c r="K62" s="83">
        <v>0</v>
      </c>
      <c r="L62" s="83">
        <f t="shared" si="1"/>
        <v>0</v>
      </c>
      <c r="M62" s="149">
        <f t="shared" si="2"/>
        <v>0</v>
      </c>
      <c r="N62" s="630" t="e">
        <f t="shared" si="3"/>
        <v>#DIV/0!</v>
      </c>
      <c r="O62" s="56"/>
      <c r="P62" s="56"/>
      <c r="Q62" s="56"/>
      <c r="R62" s="56"/>
      <c r="S62" s="56"/>
      <c r="T62" s="56"/>
      <c r="U62" s="56"/>
      <c r="V62" s="56"/>
      <c r="W62" s="56"/>
      <c r="X62" s="56"/>
      <c r="Y62" s="56"/>
      <c r="Z62" s="56"/>
    </row>
    <row r="63" spans="1:26" ht="16.5" customHeight="1">
      <c r="A63" s="77"/>
      <c r="B63" s="500"/>
      <c r="C63" s="77" t="s">
        <v>3282</v>
      </c>
      <c r="D63" s="78"/>
      <c r="E63" s="633" t="s">
        <v>3281</v>
      </c>
      <c r="F63" s="77"/>
      <c r="G63" s="544">
        <v>1570</v>
      </c>
      <c r="H63" s="544">
        <f t="shared" si="4"/>
        <v>1570</v>
      </c>
      <c r="I63" s="77" t="s">
        <v>32</v>
      </c>
      <c r="J63" s="83">
        <v>0</v>
      </c>
      <c r="K63" s="83">
        <v>0</v>
      </c>
      <c r="L63" s="83">
        <f t="shared" si="1"/>
        <v>0</v>
      </c>
      <c r="M63" s="149">
        <f t="shared" si="2"/>
        <v>0</v>
      </c>
      <c r="N63" s="630" t="e">
        <f t="shared" si="3"/>
        <v>#DIV/0!</v>
      </c>
      <c r="O63" s="56"/>
      <c r="P63" s="56"/>
      <c r="Q63" s="56"/>
      <c r="R63" s="56"/>
      <c r="S63" s="56"/>
      <c r="T63" s="56"/>
      <c r="U63" s="56"/>
      <c r="V63" s="56"/>
      <c r="W63" s="56"/>
      <c r="X63" s="56"/>
      <c r="Y63" s="56"/>
      <c r="Z63" s="56"/>
    </row>
    <row r="64" spans="1:26" ht="16.5" customHeight="1">
      <c r="A64" s="77"/>
      <c r="B64" s="500"/>
      <c r="C64" s="77" t="s">
        <v>3283</v>
      </c>
      <c r="D64" s="78"/>
      <c r="E64" s="633" t="s">
        <v>3284</v>
      </c>
      <c r="F64" s="77"/>
      <c r="G64" s="544">
        <v>560</v>
      </c>
      <c r="H64" s="544">
        <f t="shared" si="4"/>
        <v>560</v>
      </c>
      <c r="I64" s="77" t="s">
        <v>32</v>
      </c>
      <c r="J64" s="83">
        <v>0</v>
      </c>
      <c r="K64" s="83">
        <v>0</v>
      </c>
      <c r="L64" s="83">
        <f t="shared" si="1"/>
        <v>0</v>
      </c>
      <c r="M64" s="149">
        <f t="shared" si="2"/>
        <v>0</v>
      </c>
      <c r="N64" s="630" t="e">
        <f t="shared" si="3"/>
        <v>#DIV/0!</v>
      </c>
      <c r="O64" s="56"/>
      <c r="P64" s="56"/>
      <c r="Q64" s="56"/>
      <c r="R64" s="56"/>
      <c r="S64" s="56"/>
      <c r="T64" s="56"/>
      <c r="U64" s="56"/>
      <c r="V64" s="56"/>
      <c r="W64" s="56"/>
      <c r="X64" s="56"/>
      <c r="Y64" s="56"/>
      <c r="Z64" s="56"/>
    </row>
    <row r="65" spans="1:26" ht="16.5" customHeight="1">
      <c r="A65" s="77"/>
      <c r="B65" s="500"/>
      <c r="C65" s="77" t="s">
        <v>3285</v>
      </c>
      <c r="D65" s="78"/>
      <c r="E65" s="633" t="s">
        <v>3286</v>
      </c>
      <c r="F65" s="77"/>
      <c r="G65" s="544">
        <v>460</v>
      </c>
      <c r="H65" s="544">
        <f t="shared" si="4"/>
        <v>460</v>
      </c>
      <c r="I65" s="77" t="s">
        <v>32</v>
      </c>
      <c r="J65" s="83">
        <v>0</v>
      </c>
      <c r="K65" s="83">
        <v>0</v>
      </c>
      <c r="L65" s="83">
        <f t="shared" si="1"/>
        <v>0</v>
      </c>
      <c r="M65" s="149">
        <f t="shared" si="2"/>
        <v>0</v>
      </c>
      <c r="N65" s="630" t="e">
        <f t="shared" si="3"/>
        <v>#DIV/0!</v>
      </c>
      <c r="O65" s="56"/>
      <c r="P65" s="56"/>
      <c r="Q65" s="56"/>
      <c r="R65" s="56"/>
      <c r="S65" s="56"/>
      <c r="T65" s="56"/>
      <c r="U65" s="56"/>
      <c r="V65" s="56"/>
      <c r="W65" s="56"/>
      <c r="X65" s="56"/>
      <c r="Y65" s="56"/>
      <c r="Z65" s="56"/>
    </row>
    <row r="66" spans="1:26" ht="15" customHeight="1">
      <c r="A66" s="93">
        <v>30</v>
      </c>
      <c r="B66" s="407" t="s">
        <v>3287</v>
      </c>
      <c r="C66" s="635" t="s">
        <v>3288</v>
      </c>
      <c r="D66" s="91"/>
      <c r="E66" s="93">
        <v>1000</v>
      </c>
      <c r="F66" s="93">
        <v>1000</v>
      </c>
      <c r="G66" s="545">
        <v>4000</v>
      </c>
      <c r="H66" s="545">
        <f t="shared" si="4"/>
        <v>4000</v>
      </c>
      <c r="I66" s="92" t="s">
        <v>32</v>
      </c>
      <c r="J66" s="96">
        <v>0</v>
      </c>
      <c r="K66" s="96">
        <v>0</v>
      </c>
      <c r="L66" s="96">
        <f t="shared" si="1"/>
        <v>0</v>
      </c>
      <c r="M66" s="153">
        <f t="shared" si="2"/>
        <v>0</v>
      </c>
      <c r="N66" s="632">
        <f t="shared" si="3"/>
        <v>0</v>
      </c>
      <c r="O66" s="56"/>
      <c r="P66" s="56"/>
      <c r="Q66" s="56"/>
      <c r="R66" s="56"/>
      <c r="S66" s="56"/>
      <c r="T66" s="56"/>
      <c r="U66" s="56"/>
      <c r="V66" s="56"/>
      <c r="W66" s="56"/>
      <c r="X66" s="56"/>
      <c r="Y66" s="56"/>
      <c r="Z66" s="56"/>
    </row>
    <row r="67" spans="1:26" ht="15" customHeight="1">
      <c r="A67" s="93"/>
      <c r="B67" s="92" t="s">
        <v>3289</v>
      </c>
      <c r="C67" s="92" t="s">
        <v>8</v>
      </c>
      <c r="D67" s="91"/>
      <c r="E67" s="93"/>
      <c r="F67" s="93"/>
      <c r="G67" s="545"/>
      <c r="H67" s="545">
        <f t="shared" si="4"/>
        <v>0</v>
      </c>
      <c r="I67" s="92" t="s">
        <v>32</v>
      </c>
      <c r="J67" s="96">
        <v>0</v>
      </c>
      <c r="K67" s="96">
        <v>0</v>
      </c>
      <c r="L67" s="96">
        <f t="shared" si="1"/>
        <v>0</v>
      </c>
      <c r="M67" s="153">
        <f t="shared" si="2"/>
        <v>0</v>
      </c>
      <c r="N67" s="632" t="e">
        <f t="shared" si="3"/>
        <v>#DIV/0!</v>
      </c>
      <c r="O67" s="56"/>
      <c r="P67" s="56"/>
      <c r="Q67" s="56"/>
      <c r="R67" s="56"/>
      <c r="S67" s="56"/>
      <c r="T67" s="56"/>
      <c r="U67" s="56"/>
      <c r="V67" s="56"/>
      <c r="W67" s="56"/>
      <c r="X67" s="56"/>
      <c r="Y67" s="56"/>
      <c r="Z67" s="56"/>
    </row>
    <row r="68" spans="1:26" ht="15" customHeight="1">
      <c r="A68" s="80">
        <v>31</v>
      </c>
      <c r="B68" s="500" t="s">
        <v>3290</v>
      </c>
      <c r="C68" s="634" t="s">
        <v>3291</v>
      </c>
      <c r="D68" s="78"/>
      <c r="E68" s="80">
        <v>1000</v>
      </c>
      <c r="F68" s="80">
        <v>1000</v>
      </c>
      <c r="G68" s="544">
        <v>1800</v>
      </c>
      <c r="H68" s="544">
        <f t="shared" si="4"/>
        <v>1800</v>
      </c>
      <c r="I68" s="77" t="s">
        <v>32</v>
      </c>
      <c r="J68" s="83">
        <v>0</v>
      </c>
      <c r="K68" s="83">
        <v>0</v>
      </c>
      <c r="L68" s="83">
        <f t="shared" si="1"/>
        <v>0</v>
      </c>
      <c r="M68" s="149">
        <f t="shared" si="2"/>
        <v>0</v>
      </c>
      <c r="N68" s="630">
        <f t="shared" si="3"/>
        <v>0</v>
      </c>
      <c r="O68" s="56"/>
      <c r="P68" s="56"/>
      <c r="Q68" s="56"/>
      <c r="R68" s="56"/>
      <c r="S68" s="56"/>
      <c r="T68" s="56"/>
      <c r="U68" s="56"/>
      <c r="V68" s="56"/>
      <c r="W68" s="56"/>
      <c r="X68" s="56"/>
      <c r="Y68" s="56"/>
      <c r="Z68" s="56"/>
    </row>
    <row r="69" spans="1:26" ht="15" customHeight="1">
      <c r="A69" s="80"/>
      <c r="B69" s="77" t="s">
        <v>3292</v>
      </c>
      <c r="C69" s="77" t="s">
        <v>8</v>
      </c>
      <c r="D69" s="78"/>
      <c r="E69" s="80"/>
      <c r="F69" s="80"/>
      <c r="G69" s="544"/>
      <c r="H69" s="544">
        <f t="shared" si="4"/>
        <v>0</v>
      </c>
      <c r="I69" s="77" t="s">
        <v>32</v>
      </c>
      <c r="J69" s="83">
        <v>0</v>
      </c>
      <c r="K69" s="83">
        <v>0</v>
      </c>
      <c r="L69" s="83">
        <f t="shared" si="1"/>
        <v>0</v>
      </c>
      <c r="M69" s="149">
        <f t="shared" si="2"/>
        <v>0</v>
      </c>
      <c r="N69" s="630" t="e">
        <f t="shared" si="3"/>
        <v>#DIV/0!</v>
      </c>
      <c r="O69" s="56"/>
      <c r="P69" s="56"/>
      <c r="Q69" s="56"/>
      <c r="R69" s="56"/>
      <c r="S69" s="56"/>
      <c r="T69" s="56"/>
      <c r="U69" s="56"/>
      <c r="V69" s="56"/>
      <c r="W69" s="56"/>
      <c r="X69" s="56"/>
      <c r="Y69" s="56"/>
      <c r="Z69" s="56"/>
    </row>
    <row r="70" spans="1:26" ht="16.5" customHeight="1">
      <c r="A70" s="92">
        <v>32</v>
      </c>
      <c r="B70" s="407" t="s">
        <v>3293</v>
      </c>
      <c r="C70" s="635" t="s">
        <v>3294</v>
      </c>
      <c r="D70" s="91"/>
      <c r="E70" s="631" t="s">
        <v>3295</v>
      </c>
      <c r="F70" s="92">
        <v>2500</v>
      </c>
      <c r="G70" s="545">
        <v>415</v>
      </c>
      <c r="H70" s="545">
        <f t="shared" si="4"/>
        <v>415</v>
      </c>
      <c r="I70" s="92" t="s">
        <v>32</v>
      </c>
      <c r="J70" s="96">
        <v>0</v>
      </c>
      <c r="K70" s="96">
        <v>0</v>
      </c>
      <c r="L70" s="96">
        <f t="shared" si="1"/>
        <v>0</v>
      </c>
      <c r="M70" s="153">
        <f t="shared" si="2"/>
        <v>0</v>
      </c>
      <c r="N70" s="632">
        <f t="shared" si="3"/>
        <v>0</v>
      </c>
      <c r="O70" s="56"/>
      <c r="P70" s="56"/>
      <c r="Q70" s="56"/>
      <c r="R70" s="56"/>
      <c r="S70" s="56"/>
      <c r="T70" s="56"/>
      <c r="U70" s="56"/>
      <c r="V70" s="56"/>
      <c r="W70" s="56"/>
      <c r="X70" s="56"/>
      <c r="Y70" s="56"/>
      <c r="Z70" s="56"/>
    </row>
    <row r="71" spans="1:26" ht="16.5" customHeight="1">
      <c r="A71" s="92"/>
      <c r="B71" s="92" t="s">
        <v>3296</v>
      </c>
      <c r="C71" s="92" t="s">
        <v>8</v>
      </c>
      <c r="D71" s="91"/>
      <c r="E71" s="631"/>
      <c r="F71" s="92"/>
      <c r="G71" s="545"/>
      <c r="H71" s="545">
        <f t="shared" si="4"/>
        <v>0</v>
      </c>
      <c r="I71" s="92" t="s">
        <v>32</v>
      </c>
      <c r="J71" s="96">
        <v>0</v>
      </c>
      <c r="K71" s="96">
        <v>0</v>
      </c>
      <c r="L71" s="96">
        <f t="shared" si="1"/>
        <v>0</v>
      </c>
      <c r="M71" s="153">
        <f t="shared" si="2"/>
        <v>0</v>
      </c>
      <c r="N71" s="632" t="e">
        <f t="shared" si="3"/>
        <v>#DIV/0!</v>
      </c>
      <c r="O71" s="56"/>
      <c r="P71" s="56"/>
      <c r="Q71" s="56"/>
      <c r="R71" s="56"/>
      <c r="S71" s="56"/>
      <c r="T71" s="56"/>
      <c r="U71" s="56"/>
      <c r="V71" s="56"/>
      <c r="W71" s="56"/>
      <c r="X71" s="56"/>
      <c r="Y71" s="56"/>
      <c r="Z71" s="56"/>
    </row>
    <row r="72" spans="1:26" ht="16.5" customHeight="1">
      <c r="A72" s="80">
        <v>33</v>
      </c>
      <c r="B72" s="500" t="s">
        <v>3297</v>
      </c>
      <c r="C72" s="77" t="s">
        <v>3298</v>
      </c>
      <c r="D72" s="78"/>
      <c r="E72" s="80" t="s">
        <v>3299</v>
      </c>
      <c r="F72" s="77">
        <v>500</v>
      </c>
      <c r="G72" s="544">
        <v>1000</v>
      </c>
      <c r="H72" s="544">
        <f t="shared" si="4"/>
        <v>1000</v>
      </c>
      <c r="I72" s="77" t="s">
        <v>32</v>
      </c>
      <c r="J72" s="83">
        <v>0</v>
      </c>
      <c r="K72" s="83">
        <v>0</v>
      </c>
      <c r="L72" s="83">
        <f t="shared" si="1"/>
        <v>0</v>
      </c>
      <c r="M72" s="149">
        <f t="shared" si="2"/>
        <v>0</v>
      </c>
      <c r="N72" s="630">
        <f t="shared" si="3"/>
        <v>0</v>
      </c>
      <c r="O72" s="56"/>
      <c r="P72" s="56"/>
      <c r="Q72" s="56"/>
      <c r="R72" s="56"/>
      <c r="S72" s="56"/>
      <c r="T72" s="56"/>
      <c r="U72" s="56"/>
      <c r="V72" s="56"/>
      <c r="W72" s="56"/>
      <c r="X72" s="56"/>
      <c r="Y72" s="56"/>
      <c r="Z72" s="56"/>
    </row>
    <row r="73" spans="1:26" ht="16.5" customHeight="1">
      <c r="A73" s="80"/>
      <c r="B73" s="77" t="s">
        <v>8</v>
      </c>
      <c r="C73" s="77" t="s">
        <v>8</v>
      </c>
      <c r="D73" s="78" t="s">
        <v>8</v>
      </c>
      <c r="E73" s="80" t="s">
        <v>8</v>
      </c>
      <c r="F73" s="77" t="s">
        <v>8</v>
      </c>
      <c r="G73" s="544"/>
      <c r="H73" s="544">
        <f t="shared" si="4"/>
        <v>0</v>
      </c>
      <c r="I73" s="77" t="s">
        <v>32</v>
      </c>
      <c r="J73" s="83">
        <v>0</v>
      </c>
      <c r="K73" s="83">
        <v>0</v>
      </c>
      <c r="L73" s="83">
        <f t="shared" si="1"/>
        <v>0</v>
      </c>
      <c r="M73" s="149">
        <f t="shared" si="2"/>
        <v>0</v>
      </c>
      <c r="N73" s="630" t="e">
        <f t="shared" si="3"/>
        <v>#DIV/0!</v>
      </c>
      <c r="O73" s="56"/>
      <c r="P73" s="56"/>
      <c r="Q73" s="56"/>
      <c r="R73" s="56"/>
      <c r="S73" s="56"/>
      <c r="T73" s="56"/>
      <c r="U73" s="56"/>
      <c r="V73" s="56"/>
      <c r="W73" s="56"/>
      <c r="X73" s="56"/>
      <c r="Y73" s="56"/>
      <c r="Z73" s="56"/>
    </row>
    <row r="74" spans="1:26" ht="16.5" customHeight="1">
      <c r="A74" s="92">
        <v>34</v>
      </c>
      <c r="B74" s="407" t="s">
        <v>3300</v>
      </c>
      <c r="C74" s="635" t="s">
        <v>3301</v>
      </c>
      <c r="D74" s="91"/>
      <c r="E74" s="93" t="s">
        <v>3295</v>
      </c>
      <c r="F74" s="92">
        <v>2500</v>
      </c>
      <c r="G74" s="545">
        <v>515</v>
      </c>
      <c r="H74" s="545">
        <f t="shared" si="4"/>
        <v>515</v>
      </c>
      <c r="I74" s="92" t="s">
        <v>32</v>
      </c>
      <c r="J74" s="96">
        <v>0</v>
      </c>
      <c r="K74" s="96">
        <v>0</v>
      </c>
      <c r="L74" s="96">
        <f t="shared" si="1"/>
        <v>0</v>
      </c>
      <c r="M74" s="153">
        <f t="shared" si="2"/>
        <v>0</v>
      </c>
      <c r="N74" s="632">
        <f t="shared" si="3"/>
        <v>0</v>
      </c>
      <c r="O74" s="56"/>
      <c r="P74" s="56"/>
      <c r="Q74" s="56"/>
      <c r="R74" s="56"/>
      <c r="S74" s="56"/>
      <c r="T74" s="56"/>
      <c r="U74" s="56"/>
      <c r="V74" s="56"/>
      <c r="W74" s="56"/>
      <c r="X74" s="56"/>
      <c r="Y74" s="56"/>
      <c r="Z74" s="56"/>
    </row>
    <row r="75" spans="1:26" ht="16.5" customHeight="1">
      <c r="A75" s="92"/>
      <c r="B75" s="92" t="s">
        <v>3302</v>
      </c>
      <c r="C75" s="92" t="s">
        <v>8</v>
      </c>
      <c r="D75" s="91"/>
      <c r="E75" s="93"/>
      <c r="F75" s="92"/>
      <c r="G75" s="545"/>
      <c r="H75" s="545">
        <f t="shared" si="4"/>
        <v>0</v>
      </c>
      <c r="I75" s="92" t="s">
        <v>32</v>
      </c>
      <c r="J75" s="96">
        <v>0</v>
      </c>
      <c r="K75" s="96">
        <v>0</v>
      </c>
      <c r="L75" s="96">
        <f t="shared" si="1"/>
        <v>0</v>
      </c>
      <c r="M75" s="153">
        <f t="shared" si="2"/>
        <v>0</v>
      </c>
      <c r="N75" s="632" t="e">
        <f t="shared" si="3"/>
        <v>#DIV/0!</v>
      </c>
      <c r="O75" s="56"/>
      <c r="P75" s="56"/>
      <c r="Q75" s="56"/>
      <c r="R75" s="56"/>
      <c r="S75" s="56"/>
      <c r="T75" s="56"/>
      <c r="U75" s="56"/>
      <c r="V75" s="56"/>
      <c r="W75" s="56"/>
      <c r="X75" s="56"/>
      <c r="Y75" s="56"/>
      <c r="Z75" s="56"/>
    </row>
    <row r="76" spans="1:26" ht="16.5" customHeight="1">
      <c r="A76" s="80">
        <v>35</v>
      </c>
      <c r="B76" s="500" t="s">
        <v>3303</v>
      </c>
      <c r="C76" s="77" t="s">
        <v>3304</v>
      </c>
      <c r="D76" s="78" t="s">
        <v>8</v>
      </c>
      <c r="E76" s="668">
        <v>18537</v>
      </c>
      <c r="F76" s="77">
        <v>500</v>
      </c>
      <c r="G76" s="544">
        <v>400</v>
      </c>
      <c r="H76" s="544">
        <f t="shared" si="4"/>
        <v>400</v>
      </c>
      <c r="I76" s="77" t="s">
        <v>32</v>
      </c>
      <c r="J76" s="83">
        <v>0</v>
      </c>
      <c r="K76" s="83">
        <v>0</v>
      </c>
      <c r="L76" s="83">
        <f t="shared" si="1"/>
        <v>0</v>
      </c>
      <c r="M76" s="149">
        <f t="shared" si="2"/>
        <v>0</v>
      </c>
      <c r="N76" s="630">
        <f t="shared" si="3"/>
        <v>0</v>
      </c>
      <c r="O76" s="56"/>
      <c r="P76" s="56"/>
      <c r="Q76" s="56"/>
      <c r="R76" s="56"/>
      <c r="S76" s="56"/>
      <c r="T76" s="56"/>
      <c r="U76" s="56"/>
      <c r="V76" s="56"/>
      <c r="W76" s="56"/>
      <c r="X76" s="56"/>
      <c r="Y76" s="56"/>
      <c r="Z76" s="56"/>
    </row>
    <row r="77" spans="1:26" ht="16.5" customHeight="1">
      <c r="A77" s="80"/>
      <c r="B77" s="77" t="s">
        <v>8</v>
      </c>
      <c r="C77" s="77"/>
      <c r="D77" s="78"/>
      <c r="E77" s="80"/>
      <c r="F77" s="77"/>
      <c r="G77" s="544"/>
      <c r="H77" s="544">
        <f t="shared" si="4"/>
        <v>0</v>
      </c>
      <c r="I77" s="77" t="s">
        <v>32</v>
      </c>
      <c r="J77" s="83">
        <v>0</v>
      </c>
      <c r="K77" s="83">
        <v>0</v>
      </c>
      <c r="L77" s="83">
        <f t="shared" si="1"/>
        <v>0</v>
      </c>
      <c r="M77" s="149">
        <f t="shared" si="2"/>
        <v>0</v>
      </c>
      <c r="N77" s="630" t="e">
        <f t="shared" si="3"/>
        <v>#DIV/0!</v>
      </c>
      <c r="O77" s="56"/>
      <c r="P77" s="56"/>
      <c r="Q77" s="56"/>
      <c r="R77" s="56"/>
      <c r="S77" s="56"/>
      <c r="T77" s="56"/>
      <c r="U77" s="56"/>
      <c r="V77" s="56"/>
      <c r="W77" s="56"/>
      <c r="X77" s="56"/>
      <c r="Y77" s="56"/>
      <c r="Z77" s="56"/>
    </row>
    <row r="78" spans="1:26" ht="16.5" customHeight="1">
      <c r="A78" s="93">
        <v>36</v>
      </c>
      <c r="B78" s="407" t="s">
        <v>3305</v>
      </c>
      <c r="C78" s="92" t="s">
        <v>3306</v>
      </c>
      <c r="D78" s="91" t="s">
        <v>8</v>
      </c>
      <c r="E78" s="93" t="s">
        <v>3307</v>
      </c>
      <c r="F78" s="92">
        <v>1000</v>
      </c>
      <c r="G78" s="545">
        <v>220</v>
      </c>
      <c r="H78" s="545">
        <f t="shared" si="4"/>
        <v>220</v>
      </c>
      <c r="I78" s="92" t="s">
        <v>32</v>
      </c>
      <c r="J78" s="96">
        <v>0</v>
      </c>
      <c r="K78" s="96">
        <v>0</v>
      </c>
      <c r="L78" s="96">
        <f t="shared" si="1"/>
        <v>0</v>
      </c>
      <c r="M78" s="153">
        <f t="shared" si="2"/>
        <v>0</v>
      </c>
      <c r="N78" s="632">
        <f t="shared" si="3"/>
        <v>0</v>
      </c>
      <c r="O78" s="56"/>
      <c r="P78" s="56"/>
      <c r="Q78" s="56"/>
      <c r="R78" s="56"/>
      <c r="S78" s="56"/>
      <c r="T78" s="56"/>
      <c r="U78" s="56"/>
      <c r="V78" s="56"/>
      <c r="W78" s="56"/>
      <c r="X78" s="56"/>
      <c r="Y78" s="56"/>
      <c r="Z78" s="56"/>
    </row>
    <row r="79" spans="1:26" ht="16.5" customHeight="1">
      <c r="A79" s="93"/>
      <c r="B79" s="92" t="s">
        <v>8</v>
      </c>
      <c r="C79" s="92"/>
      <c r="D79" s="91"/>
      <c r="E79" s="93"/>
      <c r="F79" s="92"/>
      <c r="G79" s="545"/>
      <c r="H79" s="545">
        <f t="shared" si="4"/>
        <v>0</v>
      </c>
      <c r="I79" s="92" t="s">
        <v>32</v>
      </c>
      <c r="J79" s="96">
        <v>0</v>
      </c>
      <c r="K79" s="96">
        <v>0</v>
      </c>
      <c r="L79" s="96">
        <f t="shared" si="1"/>
        <v>0</v>
      </c>
      <c r="M79" s="153">
        <f t="shared" si="2"/>
        <v>0</v>
      </c>
      <c r="N79" s="632" t="e">
        <f t="shared" si="3"/>
        <v>#DIV/0!</v>
      </c>
      <c r="O79" s="56"/>
      <c r="P79" s="56"/>
      <c r="Q79" s="56"/>
      <c r="R79" s="56"/>
      <c r="S79" s="56"/>
      <c r="T79" s="56"/>
      <c r="U79" s="56"/>
      <c r="V79" s="56"/>
      <c r="W79" s="56"/>
      <c r="X79" s="56"/>
      <c r="Y79" s="56"/>
      <c r="Z79" s="56"/>
    </row>
    <row r="80" spans="1:26" ht="16.5" customHeight="1">
      <c r="A80" s="77">
        <v>37</v>
      </c>
      <c r="B80" s="500" t="s">
        <v>3308</v>
      </c>
      <c r="C80" s="77" t="s">
        <v>3309</v>
      </c>
      <c r="D80" s="78" t="s">
        <v>8</v>
      </c>
      <c r="E80" s="80" t="s">
        <v>3281</v>
      </c>
      <c r="F80" s="77">
        <v>1000</v>
      </c>
      <c r="G80" s="544">
        <v>500</v>
      </c>
      <c r="H80" s="544">
        <f t="shared" si="4"/>
        <v>500</v>
      </c>
      <c r="I80" s="77" t="s">
        <v>32</v>
      </c>
      <c r="J80" s="83">
        <v>0</v>
      </c>
      <c r="K80" s="83">
        <v>0</v>
      </c>
      <c r="L80" s="83">
        <f t="shared" si="1"/>
        <v>0</v>
      </c>
      <c r="M80" s="149">
        <f t="shared" si="2"/>
        <v>0</v>
      </c>
      <c r="N80" s="630">
        <f t="shared" si="3"/>
        <v>0</v>
      </c>
      <c r="O80" s="56"/>
      <c r="P80" s="56"/>
      <c r="Q80" s="56"/>
      <c r="R80" s="56"/>
      <c r="S80" s="56"/>
      <c r="T80" s="56"/>
      <c r="U80" s="56"/>
      <c r="V80" s="56"/>
      <c r="W80" s="56"/>
      <c r="X80" s="56"/>
      <c r="Y80" s="56"/>
      <c r="Z80" s="56"/>
    </row>
    <row r="81" spans="1:26" ht="16.5" customHeight="1">
      <c r="A81" s="77"/>
      <c r="B81" s="77"/>
      <c r="C81" s="77" t="s">
        <v>8</v>
      </c>
      <c r="D81" s="78"/>
      <c r="E81" s="80"/>
      <c r="F81" s="77"/>
      <c r="G81" s="544"/>
      <c r="H81" s="544">
        <f t="shared" si="4"/>
        <v>0</v>
      </c>
      <c r="I81" s="77" t="s">
        <v>32</v>
      </c>
      <c r="J81" s="83">
        <v>0</v>
      </c>
      <c r="K81" s="83">
        <v>0</v>
      </c>
      <c r="L81" s="83">
        <f t="shared" si="1"/>
        <v>0</v>
      </c>
      <c r="M81" s="149">
        <f t="shared" si="2"/>
        <v>0</v>
      </c>
      <c r="N81" s="630" t="e">
        <f t="shared" si="3"/>
        <v>#DIV/0!</v>
      </c>
      <c r="O81" s="56"/>
      <c r="P81" s="56"/>
      <c r="Q81" s="56"/>
      <c r="R81" s="56"/>
      <c r="S81" s="56"/>
      <c r="T81" s="56"/>
      <c r="U81" s="56"/>
      <c r="V81" s="56"/>
      <c r="W81" s="56"/>
      <c r="X81" s="56"/>
      <c r="Y81" s="56"/>
      <c r="Z81" s="56"/>
    </row>
    <row r="82" spans="1:26" ht="16.5" customHeight="1">
      <c r="A82" s="92">
        <v>38</v>
      </c>
      <c r="B82" s="407" t="s">
        <v>3310</v>
      </c>
      <c r="C82" s="92" t="s">
        <v>3311</v>
      </c>
      <c r="D82" s="91" t="s">
        <v>8</v>
      </c>
      <c r="E82" s="93" t="s">
        <v>3312</v>
      </c>
      <c r="F82" s="92">
        <v>300</v>
      </c>
      <c r="G82" s="545">
        <v>480</v>
      </c>
      <c r="H82" s="545">
        <f t="shared" si="4"/>
        <v>480</v>
      </c>
      <c r="I82" s="92" t="s">
        <v>32</v>
      </c>
      <c r="J82" s="96">
        <v>0</v>
      </c>
      <c r="K82" s="96">
        <v>0</v>
      </c>
      <c r="L82" s="96">
        <f t="shared" si="1"/>
        <v>0</v>
      </c>
      <c r="M82" s="153">
        <f t="shared" si="2"/>
        <v>0</v>
      </c>
      <c r="N82" s="632">
        <f t="shared" si="3"/>
        <v>0</v>
      </c>
      <c r="O82" s="56"/>
      <c r="P82" s="56"/>
      <c r="Q82" s="56"/>
      <c r="R82" s="56"/>
      <c r="S82" s="56"/>
      <c r="T82" s="56"/>
      <c r="U82" s="56"/>
      <c r="V82" s="56"/>
      <c r="W82" s="56"/>
      <c r="X82" s="56"/>
      <c r="Y82" s="56"/>
      <c r="Z82" s="56"/>
    </row>
    <row r="83" spans="1:26" ht="16.5" customHeight="1">
      <c r="A83" s="92"/>
      <c r="B83" s="92"/>
      <c r="C83" s="92" t="s">
        <v>8</v>
      </c>
      <c r="D83" s="91"/>
      <c r="E83" s="93"/>
      <c r="F83" s="92"/>
      <c r="G83" s="545"/>
      <c r="H83" s="545">
        <f t="shared" si="4"/>
        <v>0</v>
      </c>
      <c r="I83" s="92" t="s">
        <v>32</v>
      </c>
      <c r="J83" s="96">
        <v>0</v>
      </c>
      <c r="K83" s="96">
        <v>0</v>
      </c>
      <c r="L83" s="96">
        <f t="shared" si="1"/>
        <v>0</v>
      </c>
      <c r="M83" s="153">
        <f t="shared" si="2"/>
        <v>0</v>
      </c>
      <c r="N83" s="632" t="e">
        <f t="shared" si="3"/>
        <v>#DIV/0!</v>
      </c>
      <c r="O83" s="56"/>
      <c r="P83" s="56"/>
      <c r="Q83" s="56"/>
      <c r="R83" s="56"/>
      <c r="S83" s="56"/>
      <c r="T83" s="56"/>
      <c r="U83" s="56"/>
      <c r="V83" s="56"/>
      <c r="W83" s="56"/>
      <c r="X83" s="56"/>
      <c r="Y83" s="56"/>
      <c r="Z83" s="56"/>
    </row>
    <row r="84" spans="1:26" ht="16.5" customHeight="1">
      <c r="A84" s="77">
        <v>39</v>
      </c>
      <c r="B84" s="500" t="s">
        <v>3313</v>
      </c>
      <c r="C84" s="77" t="s">
        <v>3314</v>
      </c>
      <c r="D84" s="78" t="s">
        <v>8</v>
      </c>
      <c r="E84" s="80" t="s">
        <v>3281</v>
      </c>
      <c r="F84" s="77">
        <v>1000</v>
      </c>
      <c r="G84" s="544">
        <v>400</v>
      </c>
      <c r="H84" s="544">
        <f t="shared" si="4"/>
        <v>400</v>
      </c>
      <c r="I84" s="77" t="s">
        <v>32</v>
      </c>
      <c r="J84" s="83">
        <v>0</v>
      </c>
      <c r="K84" s="83">
        <v>0</v>
      </c>
      <c r="L84" s="83">
        <f t="shared" si="1"/>
        <v>0</v>
      </c>
      <c r="M84" s="149">
        <f t="shared" si="2"/>
        <v>0</v>
      </c>
      <c r="N84" s="630">
        <f t="shared" si="3"/>
        <v>0</v>
      </c>
      <c r="O84" s="56"/>
      <c r="P84" s="56"/>
      <c r="Q84" s="56"/>
      <c r="R84" s="56"/>
      <c r="S84" s="56"/>
      <c r="T84" s="56"/>
      <c r="U84" s="56"/>
      <c r="V84" s="56"/>
      <c r="W84" s="56"/>
      <c r="X84" s="56"/>
      <c r="Y84" s="56"/>
      <c r="Z84" s="56"/>
    </row>
    <row r="85" spans="1:26" ht="16.5" customHeight="1">
      <c r="A85" s="77"/>
      <c r="B85" s="77"/>
      <c r="C85" s="77" t="s">
        <v>8</v>
      </c>
      <c r="D85" s="78"/>
      <c r="E85" s="80"/>
      <c r="F85" s="77"/>
      <c r="G85" s="544"/>
      <c r="H85" s="544">
        <f t="shared" si="4"/>
        <v>0</v>
      </c>
      <c r="I85" s="77" t="s">
        <v>32</v>
      </c>
      <c r="J85" s="83">
        <v>0</v>
      </c>
      <c r="K85" s="83">
        <v>0</v>
      </c>
      <c r="L85" s="83">
        <f t="shared" si="1"/>
        <v>0</v>
      </c>
      <c r="M85" s="149">
        <f t="shared" si="2"/>
        <v>0</v>
      </c>
      <c r="N85" s="630" t="e">
        <f t="shared" si="3"/>
        <v>#DIV/0!</v>
      </c>
      <c r="O85" s="56"/>
      <c r="P85" s="56"/>
      <c r="Q85" s="56"/>
      <c r="R85" s="56"/>
      <c r="S85" s="56"/>
      <c r="T85" s="56"/>
      <c r="U85" s="56"/>
      <c r="V85" s="56"/>
      <c r="W85" s="56"/>
      <c r="X85" s="56"/>
      <c r="Y85" s="56"/>
      <c r="Z85" s="56"/>
    </row>
    <row r="86" spans="1:26" ht="16.5" customHeight="1">
      <c r="A86" s="92">
        <v>40</v>
      </c>
      <c r="B86" s="407" t="s">
        <v>3315</v>
      </c>
      <c r="C86" s="92" t="s">
        <v>3316</v>
      </c>
      <c r="D86" s="91"/>
      <c r="E86" s="93">
        <v>200</v>
      </c>
      <c r="F86" s="92" t="s">
        <v>8</v>
      </c>
      <c r="G86" s="545">
        <v>300</v>
      </c>
      <c r="H86" s="545">
        <f t="shared" si="4"/>
        <v>300</v>
      </c>
      <c r="I86" s="92" t="s">
        <v>32</v>
      </c>
      <c r="J86" s="96">
        <v>0</v>
      </c>
      <c r="K86" s="96">
        <v>0</v>
      </c>
      <c r="L86" s="96">
        <f t="shared" si="1"/>
        <v>0</v>
      </c>
      <c r="M86" s="153">
        <f t="shared" si="2"/>
        <v>0</v>
      </c>
      <c r="N86" s="632" t="e">
        <f t="shared" si="3"/>
        <v>#VALUE!</v>
      </c>
      <c r="O86" s="56"/>
      <c r="P86" s="56"/>
      <c r="Q86" s="56"/>
      <c r="R86" s="56"/>
      <c r="S86" s="56"/>
      <c r="T86" s="56"/>
      <c r="U86" s="56"/>
      <c r="V86" s="56"/>
      <c r="W86" s="56"/>
      <c r="X86" s="56"/>
      <c r="Y86" s="56"/>
      <c r="Z86" s="56"/>
    </row>
    <row r="87" spans="1:26" ht="16.5" customHeight="1">
      <c r="A87" s="92"/>
      <c r="B87" s="92" t="s">
        <v>8</v>
      </c>
      <c r="C87" s="635" t="s">
        <v>8</v>
      </c>
      <c r="D87" s="91" t="s">
        <v>8</v>
      </c>
      <c r="E87" s="90" t="s">
        <v>8</v>
      </c>
      <c r="F87" s="93" t="s">
        <v>8</v>
      </c>
      <c r="G87" s="88"/>
      <c r="H87" s="545">
        <f t="shared" si="4"/>
        <v>0</v>
      </c>
      <c r="I87" s="92" t="s">
        <v>32</v>
      </c>
      <c r="J87" s="96">
        <v>0</v>
      </c>
      <c r="K87" s="96">
        <v>0</v>
      </c>
      <c r="L87" s="96">
        <f t="shared" si="1"/>
        <v>0</v>
      </c>
      <c r="M87" s="153">
        <f t="shared" si="2"/>
        <v>0</v>
      </c>
      <c r="N87" s="632" t="e">
        <f t="shared" si="3"/>
        <v>#DIV/0!</v>
      </c>
      <c r="O87" s="56"/>
      <c r="P87" s="56"/>
      <c r="Q87" s="56"/>
      <c r="R87" s="56"/>
      <c r="S87" s="56"/>
      <c r="T87" s="56"/>
      <c r="U87" s="56"/>
      <c r="V87" s="56"/>
      <c r="W87" s="56"/>
      <c r="X87" s="56"/>
      <c r="Y87" s="56"/>
      <c r="Z87" s="56"/>
    </row>
    <row r="88" spans="1:26" ht="16.5" customHeight="1">
      <c r="A88" s="77">
        <v>41</v>
      </c>
      <c r="B88" s="500" t="s">
        <v>3317</v>
      </c>
      <c r="C88" s="77" t="s">
        <v>2114</v>
      </c>
      <c r="D88" s="78"/>
      <c r="E88" s="80">
        <v>1000</v>
      </c>
      <c r="F88" s="77">
        <v>1000</v>
      </c>
      <c r="G88" s="544">
        <v>1725</v>
      </c>
      <c r="H88" s="544">
        <f t="shared" si="4"/>
        <v>1725</v>
      </c>
      <c r="I88" s="77" t="s">
        <v>32</v>
      </c>
      <c r="J88" s="83">
        <v>0</v>
      </c>
      <c r="K88" s="83">
        <v>0</v>
      </c>
      <c r="L88" s="83">
        <f t="shared" si="1"/>
        <v>0</v>
      </c>
      <c r="M88" s="149">
        <f t="shared" si="2"/>
        <v>0</v>
      </c>
      <c r="N88" s="630">
        <f t="shared" si="3"/>
        <v>0</v>
      </c>
      <c r="O88" s="56"/>
      <c r="P88" s="56"/>
      <c r="Q88" s="56"/>
      <c r="R88" s="56"/>
      <c r="S88" s="56"/>
      <c r="T88" s="56"/>
      <c r="U88" s="56"/>
      <c r="V88" s="56"/>
      <c r="W88" s="56"/>
      <c r="X88" s="56"/>
      <c r="Y88" s="56"/>
      <c r="Z88" s="56"/>
    </row>
    <row r="89" spans="1:26" ht="16.5" customHeight="1">
      <c r="A89" s="77"/>
      <c r="B89" s="77" t="s">
        <v>3318</v>
      </c>
      <c r="C89" s="77" t="s">
        <v>8</v>
      </c>
      <c r="D89" s="78"/>
      <c r="E89" s="80"/>
      <c r="F89" s="77"/>
      <c r="G89" s="544"/>
      <c r="H89" s="544">
        <f t="shared" si="4"/>
        <v>0</v>
      </c>
      <c r="I89" s="77" t="s">
        <v>32</v>
      </c>
      <c r="J89" s="83">
        <v>0</v>
      </c>
      <c r="K89" s="83">
        <v>0</v>
      </c>
      <c r="L89" s="83">
        <f t="shared" si="1"/>
        <v>0</v>
      </c>
      <c r="M89" s="149">
        <f t="shared" si="2"/>
        <v>0</v>
      </c>
      <c r="N89" s="630" t="e">
        <f t="shared" si="3"/>
        <v>#DIV/0!</v>
      </c>
      <c r="O89" s="56"/>
      <c r="P89" s="56"/>
      <c r="Q89" s="56"/>
      <c r="R89" s="56"/>
      <c r="S89" s="56"/>
      <c r="T89" s="56"/>
      <c r="U89" s="56"/>
      <c r="V89" s="56"/>
      <c r="W89" s="56"/>
      <c r="X89" s="56"/>
      <c r="Y89" s="56"/>
      <c r="Z89" s="56"/>
    </row>
    <row r="90" spans="1:26" ht="16.5" customHeight="1">
      <c r="A90" s="92">
        <v>42</v>
      </c>
      <c r="B90" s="407" t="s">
        <v>3319</v>
      </c>
      <c r="C90" s="92" t="s">
        <v>411</v>
      </c>
      <c r="D90" s="91" t="s">
        <v>8</v>
      </c>
      <c r="E90" s="93">
        <v>1000</v>
      </c>
      <c r="F90" s="92">
        <v>1000</v>
      </c>
      <c r="G90" s="545">
        <v>300</v>
      </c>
      <c r="H90" s="545">
        <f t="shared" si="4"/>
        <v>300</v>
      </c>
      <c r="I90" s="92" t="s">
        <v>32</v>
      </c>
      <c r="J90" s="96">
        <v>0</v>
      </c>
      <c r="K90" s="96">
        <v>0</v>
      </c>
      <c r="L90" s="96">
        <f t="shared" si="1"/>
        <v>0</v>
      </c>
      <c r="M90" s="153">
        <f t="shared" si="2"/>
        <v>0</v>
      </c>
      <c r="N90" s="632">
        <f t="shared" si="3"/>
        <v>0</v>
      </c>
      <c r="O90" s="56"/>
      <c r="P90" s="56"/>
      <c r="Q90" s="56"/>
      <c r="R90" s="56"/>
      <c r="S90" s="56"/>
      <c r="T90" s="56"/>
      <c r="U90" s="56"/>
      <c r="V90" s="56"/>
      <c r="W90" s="56"/>
      <c r="X90" s="56"/>
      <c r="Y90" s="56"/>
      <c r="Z90" s="56"/>
    </row>
    <row r="91" spans="1:26" ht="16.5" customHeight="1">
      <c r="A91" s="92"/>
      <c r="B91" s="92" t="s">
        <v>3320</v>
      </c>
      <c r="C91" s="92" t="s">
        <v>8</v>
      </c>
      <c r="D91" s="91"/>
      <c r="E91" s="631"/>
      <c r="F91" s="92"/>
      <c r="G91" s="545"/>
      <c r="H91" s="545">
        <f t="shared" si="4"/>
        <v>0</v>
      </c>
      <c r="I91" s="92" t="s">
        <v>32</v>
      </c>
      <c r="J91" s="96">
        <v>0</v>
      </c>
      <c r="K91" s="96">
        <v>0</v>
      </c>
      <c r="L91" s="96">
        <f t="shared" si="1"/>
        <v>0</v>
      </c>
      <c r="M91" s="153">
        <f t="shared" si="2"/>
        <v>0</v>
      </c>
      <c r="N91" s="632" t="e">
        <f t="shared" si="3"/>
        <v>#DIV/0!</v>
      </c>
      <c r="O91" s="56"/>
      <c r="P91" s="56"/>
      <c r="Q91" s="56"/>
      <c r="R91" s="56"/>
      <c r="S91" s="56"/>
      <c r="T91" s="56"/>
      <c r="U91" s="56"/>
      <c r="V91" s="56"/>
      <c r="W91" s="56"/>
      <c r="X91" s="56"/>
      <c r="Y91" s="56"/>
      <c r="Z91" s="56"/>
    </row>
    <row r="92" spans="1:26" ht="16.5" customHeight="1">
      <c r="A92" s="77">
        <v>43</v>
      </c>
      <c r="B92" s="500" t="s">
        <v>3321</v>
      </c>
      <c r="C92" s="77" t="s">
        <v>411</v>
      </c>
      <c r="D92" s="78"/>
      <c r="E92" s="80">
        <v>100</v>
      </c>
      <c r="F92" s="77">
        <v>100</v>
      </c>
      <c r="G92" s="544">
        <v>5855</v>
      </c>
      <c r="H92" s="544">
        <f t="shared" si="4"/>
        <v>5855</v>
      </c>
      <c r="I92" s="77" t="s">
        <v>32</v>
      </c>
      <c r="J92" s="83">
        <v>0</v>
      </c>
      <c r="K92" s="83">
        <v>0</v>
      </c>
      <c r="L92" s="83">
        <f t="shared" si="1"/>
        <v>0</v>
      </c>
      <c r="M92" s="149">
        <f t="shared" si="2"/>
        <v>0</v>
      </c>
      <c r="N92" s="630">
        <f t="shared" si="3"/>
        <v>0</v>
      </c>
      <c r="O92" s="56"/>
      <c r="P92" s="56"/>
      <c r="Q92" s="56"/>
      <c r="R92" s="56"/>
      <c r="S92" s="56"/>
      <c r="T92" s="56"/>
      <c r="U92" s="56"/>
      <c r="V92" s="56"/>
      <c r="W92" s="56"/>
      <c r="X92" s="56"/>
      <c r="Y92" s="56"/>
      <c r="Z92" s="56"/>
    </row>
    <row r="93" spans="1:26" ht="16.5" customHeight="1">
      <c r="A93" s="77"/>
      <c r="B93" s="532" t="s">
        <v>3322</v>
      </c>
      <c r="C93" s="634" t="s">
        <v>8</v>
      </c>
      <c r="D93" s="78" t="s">
        <v>8</v>
      </c>
      <c r="E93" s="158" t="s">
        <v>8</v>
      </c>
      <c r="F93" s="80" t="s">
        <v>8</v>
      </c>
      <c r="G93" s="75"/>
      <c r="H93" s="544">
        <f t="shared" si="4"/>
        <v>0</v>
      </c>
      <c r="I93" s="77" t="s">
        <v>32</v>
      </c>
      <c r="J93" s="83">
        <v>0</v>
      </c>
      <c r="K93" s="83">
        <v>0</v>
      </c>
      <c r="L93" s="83">
        <f t="shared" si="1"/>
        <v>0</v>
      </c>
      <c r="M93" s="149">
        <f t="shared" si="2"/>
        <v>0</v>
      </c>
      <c r="N93" s="630" t="e">
        <f t="shared" si="3"/>
        <v>#DIV/0!</v>
      </c>
      <c r="O93" s="56"/>
      <c r="P93" s="56"/>
      <c r="Q93" s="56"/>
      <c r="R93" s="56"/>
      <c r="S93" s="56"/>
      <c r="T93" s="56"/>
      <c r="U93" s="56"/>
      <c r="V93" s="56"/>
      <c r="W93" s="56"/>
      <c r="X93" s="56"/>
      <c r="Y93" s="56"/>
      <c r="Z93" s="56"/>
    </row>
    <row r="94" spans="1:26" ht="16.5" customHeight="1">
      <c r="A94" s="92">
        <v>44</v>
      </c>
      <c r="B94" s="407" t="s">
        <v>3323</v>
      </c>
      <c r="C94" s="92" t="s">
        <v>3324</v>
      </c>
      <c r="D94" s="91" t="s">
        <v>8</v>
      </c>
      <c r="E94" s="93" t="s">
        <v>3325</v>
      </c>
      <c r="F94" s="92" t="s">
        <v>8</v>
      </c>
      <c r="G94" s="545">
        <v>210</v>
      </c>
      <c r="H94" s="545">
        <f t="shared" si="4"/>
        <v>210</v>
      </c>
      <c r="I94" s="92" t="s">
        <v>32</v>
      </c>
      <c r="J94" s="96">
        <v>0</v>
      </c>
      <c r="K94" s="96">
        <v>0</v>
      </c>
      <c r="L94" s="96">
        <f t="shared" si="1"/>
        <v>0</v>
      </c>
      <c r="M94" s="153">
        <f t="shared" si="2"/>
        <v>0</v>
      </c>
      <c r="N94" s="632" t="e">
        <f t="shared" si="3"/>
        <v>#VALUE!</v>
      </c>
      <c r="O94" s="56"/>
      <c r="P94" s="56"/>
      <c r="Q94" s="56"/>
      <c r="R94" s="56"/>
      <c r="S94" s="56"/>
      <c r="T94" s="56"/>
      <c r="U94" s="56"/>
      <c r="V94" s="56"/>
      <c r="W94" s="56"/>
      <c r="X94" s="56"/>
      <c r="Y94" s="56"/>
      <c r="Z94" s="56"/>
    </row>
    <row r="95" spans="1:26" ht="16.5" customHeight="1">
      <c r="A95" s="92"/>
      <c r="B95" s="407"/>
      <c r="C95" s="92" t="s">
        <v>8</v>
      </c>
      <c r="D95" s="91"/>
      <c r="E95" s="93"/>
      <c r="F95" s="92" t="s">
        <v>8</v>
      </c>
      <c r="G95" s="545"/>
      <c r="H95" s="545">
        <f t="shared" si="4"/>
        <v>0</v>
      </c>
      <c r="I95" s="92" t="s">
        <v>32</v>
      </c>
      <c r="J95" s="96">
        <v>0</v>
      </c>
      <c r="K95" s="96">
        <v>0</v>
      </c>
      <c r="L95" s="96">
        <f t="shared" si="1"/>
        <v>0</v>
      </c>
      <c r="M95" s="153">
        <f t="shared" si="2"/>
        <v>0</v>
      </c>
      <c r="N95" s="632" t="e">
        <f t="shared" si="3"/>
        <v>#DIV/0!</v>
      </c>
      <c r="O95" s="56"/>
      <c r="P95" s="56"/>
      <c r="Q95" s="56"/>
      <c r="R95" s="56"/>
      <c r="S95" s="56"/>
      <c r="T95" s="56"/>
      <c r="U95" s="56"/>
      <c r="V95" s="56"/>
      <c r="W95" s="56"/>
      <c r="X95" s="56"/>
      <c r="Y95" s="56"/>
      <c r="Z95" s="56"/>
    </row>
    <row r="96" spans="1:26" ht="16.5" customHeight="1">
      <c r="A96" s="77">
        <v>45</v>
      </c>
      <c r="B96" s="500" t="s">
        <v>3326</v>
      </c>
      <c r="C96" s="77" t="s">
        <v>3327</v>
      </c>
      <c r="D96" s="78" t="s">
        <v>8</v>
      </c>
      <c r="E96" s="80" t="s">
        <v>3328</v>
      </c>
      <c r="F96" s="77"/>
      <c r="G96" s="544">
        <v>1620</v>
      </c>
      <c r="H96" s="544">
        <f t="shared" si="4"/>
        <v>1620</v>
      </c>
      <c r="I96" s="77" t="s">
        <v>32</v>
      </c>
      <c r="J96" s="83">
        <v>0</v>
      </c>
      <c r="K96" s="83">
        <v>0</v>
      </c>
      <c r="L96" s="83">
        <f t="shared" si="1"/>
        <v>0</v>
      </c>
      <c r="M96" s="149">
        <f t="shared" si="2"/>
        <v>0</v>
      </c>
      <c r="N96" s="630" t="e">
        <f t="shared" si="3"/>
        <v>#DIV/0!</v>
      </c>
      <c r="O96" s="56"/>
      <c r="P96" s="56"/>
      <c r="Q96" s="56"/>
      <c r="R96" s="56"/>
      <c r="S96" s="56"/>
      <c r="T96" s="56"/>
      <c r="U96" s="56"/>
      <c r="V96" s="56"/>
      <c r="W96" s="56"/>
      <c r="X96" s="56"/>
      <c r="Y96" s="56"/>
      <c r="Z96" s="56"/>
    </row>
    <row r="97" spans="1:26" ht="16.5" customHeight="1">
      <c r="A97" s="77"/>
      <c r="B97" s="500"/>
      <c r="C97" s="77" t="s">
        <v>8</v>
      </c>
      <c r="D97" s="78"/>
      <c r="E97" s="80"/>
      <c r="F97" s="77" t="s">
        <v>8</v>
      </c>
      <c r="G97" s="544"/>
      <c r="H97" s="544">
        <f t="shared" si="4"/>
        <v>0</v>
      </c>
      <c r="I97" s="77" t="s">
        <v>32</v>
      </c>
      <c r="J97" s="83">
        <v>0</v>
      </c>
      <c r="K97" s="83">
        <v>0</v>
      </c>
      <c r="L97" s="83">
        <f t="shared" si="1"/>
        <v>0</v>
      </c>
      <c r="M97" s="149">
        <f t="shared" si="2"/>
        <v>0</v>
      </c>
      <c r="N97" s="630" t="e">
        <f t="shared" si="3"/>
        <v>#DIV/0!</v>
      </c>
      <c r="O97" s="56"/>
      <c r="P97" s="56"/>
      <c r="Q97" s="56"/>
      <c r="R97" s="56"/>
      <c r="S97" s="56"/>
      <c r="T97" s="56"/>
      <c r="U97" s="56"/>
      <c r="V97" s="56"/>
      <c r="W97" s="56"/>
      <c r="X97" s="56"/>
      <c r="Y97" s="56"/>
      <c r="Z97" s="56"/>
    </row>
    <row r="98" spans="1:26" ht="16.5" customHeight="1">
      <c r="A98" s="92">
        <v>46</v>
      </c>
      <c r="B98" s="407" t="s">
        <v>3329</v>
      </c>
      <c r="C98" s="92" t="s">
        <v>3330</v>
      </c>
      <c r="D98" s="91" t="s">
        <v>8</v>
      </c>
      <c r="E98" s="93" t="s">
        <v>3331</v>
      </c>
      <c r="F98" s="92" t="s">
        <v>8</v>
      </c>
      <c r="G98" s="545">
        <v>215</v>
      </c>
      <c r="H98" s="545">
        <f t="shared" si="4"/>
        <v>215</v>
      </c>
      <c r="I98" s="92" t="s">
        <v>32</v>
      </c>
      <c r="J98" s="96">
        <v>0</v>
      </c>
      <c r="K98" s="96">
        <v>0</v>
      </c>
      <c r="L98" s="96">
        <f t="shared" si="1"/>
        <v>0</v>
      </c>
      <c r="M98" s="153">
        <f t="shared" si="2"/>
        <v>0</v>
      </c>
      <c r="N98" s="632" t="e">
        <f t="shared" si="3"/>
        <v>#VALUE!</v>
      </c>
      <c r="O98" s="136"/>
      <c r="P98" s="56"/>
      <c r="Q98" s="56"/>
      <c r="R98" s="56"/>
      <c r="S98" s="56"/>
      <c r="T98" s="56"/>
      <c r="U98" s="56"/>
      <c r="V98" s="56"/>
      <c r="W98" s="56"/>
      <c r="X98" s="56"/>
      <c r="Y98" s="56"/>
      <c r="Z98" s="56"/>
    </row>
    <row r="99" spans="1:26" ht="16.5" customHeight="1">
      <c r="A99" s="92"/>
      <c r="B99" s="407"/>
      <c r="C99" s="92" t="s">
        <v>8</v>
      </c>
      <c r="D99" s="91"/>
      <c r="E99" s="93"/>
      <c r="F99" s="92" t="s">
        <v>8</v>
      </c>
      <c r="G99" s="545"/>
      <c r="H99" s="545">
        <f t="shared" si="4"/>
        <v>0</v>
      </c>
      <c r="I99" s="92" t="s">
        <v>32</v>
      </c>
      <c r="J99" s="96">
        <v>0</v>
      </c>
      <c r="K99" s="96">
        <v>0</v>
      </c>
      <c r="L99" s="96">
        <f t="shared" si="1"/>
        <v>0</v>
      </c>
      <c r="M99" s="153">
        <f t="shared" si="2"/>
        <v>0</v>
      </c>
      <c r="N99" s="632" t="e">
        <f t="shared" si="3"/>
        <v>#DIV/0!</v>
      </c>
      <c r="O99" s="56"/>
      <c r="P99" s="56"/>
      <c r="Q99" s="56"/>
      <c r="R99" s="56"/>
      <c r="S99" s="56"/>
      <c r="T99" s="56"/>
      <c r="U99" s="56"/>
      <c r="V99" s="56"/>
      <c r="W99" s="56"/>
      <c r="X99" s="56"/>
      <c r="Y99" s="56"/>
      <c r="Z99" s="56"/>
    </row>
    <row r="100" spans="1:26" ht="16.5" customHeight="1">
      <c r="A100" s="77">
        <v>47</v>
      </c>
      <c r="B100" s="500" t="s">
        <v>3332</v>
      </c>
      <c r="C100" s="77" t="s">
        <v>3333</v>
      </c>
      <c r="D100" s="78"/>
      <c r="E100" s="80">
        <v>1000</v>
      </c>
      <c r="F100" s="77"/>
      <c r="G100" s="544">
        <v>330</v>
      </c>
      <c r="H100" s="544">
        <f t="shared" si="4"/>
        <v>330</v>
      </c>
      <c r="I100" s="77" t="s">
        <v>32</v>
      </c>
      <c r="J100" s="83">
        <v>0</v>
      </c>
      <c r="K100" s="83">
        <v>0</v>
      </c>
      <c r="L100" s="83">
        <f t="shared" si="1"/>
        <v>0</v>
      </c>
      <c r="M100" s="149">
        <f t="shared" si="2"/>
        <v>0</v>
      </c>
      <c r="N100" s="630" t="e">
        <f t="shared" si="3"/>
        <v>#DIV/0!</v>
      </c>
      <c r="O100" s="56"/>
      <c r="P100" s="56"/>
      <c r="Q100" s="56"/>
      <c r="R100" s="56"/>
      <c r="S100" s="56"/>
      <c r="T100" s="56"/>
      <c r="U100" s="56"/>
      <c r="V100" s="56"/>
      <c r="W100" s="56"/>
      <c r="X100" s="56"/>
      <c r="Y100" s="56"/>
      <c r="Z100" s="56"/>
    </row>
    <row r="101" spans="1:26" ht="16.5" customHeight="1">
      <c r="A101" s="77"/>
      <c r="B101" s="77"/>
      <c r="C101" s="77"/>
      <c r="D101" s="78"/>
      <c r="E101" s="80"/>
      <c r="F101" s="77"/>
      <c r="G101" s="544"/>
      <c r="H101" s="544">
        <f t="shared" si="4"/>
        <v>0</v>
      </c>
      <c r="I101" s="77" t="s">
        <v>32</v>
      </c>
      <c r="J101" s="83">
        <v>0</v>
      </c>
      <c r="K101" s="83">
        <v>0</v>
      </c>
      <c r="L101" s="83">
        <f t="shared" si="1"/>
        <v>0</v>
      </c>
      <c r="M101" s="149">
        <f t="shared" si="2"/>
        <v>0</v>
      </c>
      <c r="N101" s="630" t="e">
        <f t="shared" si="3"/>
        <v>#DIV/0!</v>
      </c>
      <c r="O101" s="56"/>
      <c r="P101" s="56"/>
      <c r="Q101" s="56"/>
      <c r="R101" s="56"/>
      <c r="S101" s="56"/>
      <c r="T101" s="56"/>
      <c r="U101" s="56"/>
      <c r="V101" s="56"/>
      <c r="W101" s="56"/>
      <c r="X101" s="56"/>
      <c r="Y101" s="56"/>
      <c r="Z101" s="56"/>
    </row>
    <row r="102" spans="1:26" ht="16.5" customHeight="1">
      <c r="A102" s="92">
        <v>48</v>
      </c>
      <c r="B102" s="407" t="s">
        <v>3334</v>
      </c>
      <c r="C102" s="92" t="s">
        <v>3335</v>
      </c>
      <c r="D102" s="91"/>
      <c r="E102" s="93" t="s">
        <v>8</v>
      </c>
      <c r="F102" s="92">
        <v>0</v>
      </c>
      <c r="G102" s="545">
        <v>3000</v>
      </c>
      <c r="H102" s="545">
        <f t="shared" si="4"/>
        <v>3000</v>
      </c>
      <c r="I102" s="92" t="s">
        <v>32</v>
      </c>
      <c r="J102" s="96">
        <v>0</v>
      </c>
      <c r="K102" s="96">
        <v>0</v>
      </c>
      <c r="L102" s="96">
        <f t="shared" si="1"/>
        <v>0</v>
      </c>
      <c r="M102" s="153">
        <f t="shared" si="2"/>
        <v>0</v>
      </c>
      <c r="N102" s="632" t="e">
        <f t="shared" si="3"/>
        <v>#DIV/0!</v>
      </c>
      <c r="O102" s="56"/>
      <c r="P102" s="56"/>
      <c r="Q102" s="56"/>
      <c r="R102" s="56"/>
      <c r="S102" s="56"/>
      <c r="T102" s="56"/>
      <c r="U102" s="56"/>
      <c r="V102" s="56"/>
      <c r="W102" s="56"/>
      <c r="X102" s="56"/>
      <c r="Y102" s="56"/>
      <c r="Z102" s="56"/>
    </row>
    <row r="103" spans="1:26" ht="16.5" customHeight="1">
      <c r="A103" s="92"/>
      <c r="B103" s="92" t="s">
        <v>8</v>
      </c>
      <c r="C103" s="92" t="s">
        <v>8</v>
      </c>
      <c r="D103" s="91"/>
      <c r="E103" s="93" t="s">
        <v>8</v>
      </c>
      <c r="F103" s="92" t="s">
        <v>8</v>
      </c>
      <c r="G103" s="545"/>
      <c r="H103" s="545">
        <f t="shared" si="4"/>
        <v>0</v>
      </c>
      <c r="I103" s="92" t="s">
        <v>32</v>
      </c>
      <c r="J103" s="96">
        <v>0</v>
      </c>
      <c r="K103" s="96">
        <v>0</v>
      </c>
      <c r="L103" s="96">
        <f t="shared" si="1"/>
        <v>0</v>
      </c>
      <c r="M103" s="153">
        <f t="shared" si="2"/>
        <v>0</v>
      </c>
      <c r="N103" s="632" t="e">
        <f t="shared" si="3"/>
        <v>#DIV/0!</v>
      </c>
      <c r="O103" s="56"/>
      <c r="P103" s="56"/>
      <c r="Q103" s="56"/>
      <c r="R103" s="56"/>
      <c r="S103" s="56"/>
      <c r="T103" s="56"/>
      <c r="U103" s="56"/>
      <c r="V103" s="56"/>
      <c r="W103" s="56"/>
      <c r="X103" s="56"/>
      <c r="Y103" s="56"/>
      <c r="Z103" s="56"/>
    </row>
    <row r="104" spans="1:26" ht="16.5" customHeight="1">
      <c r="A104" s="77">
        <v>49</v>
      </c>
      <c r="B104" s="500" t="s">
        <v>3336</v>
      </c>
      <c r="C104" s="77" t="s">
        <v>411</v>
      </c>
      <c r="D104" s="78" t="s">
        <v>8</v>
      </c>
      <c r="E104" s="80">
        <v>500</v>
      </c>
      <c r="F104" s="77">
        <v>500</v>
      </c>
      <c r="G104" s="544">
        <v>575</v>
      </c>
      <c r="H104" s="544">
        <f t="shared" si="4"/>
        <v>575</v>
      </c>
      <c r="I104" s="77" t="s">
        <v>32</v>
      </c>
      <c r="J104" s="83">
        <v>0</v>
      </c>
      <c r="K104" s="83">
        <v>0</v>
      </c>
      <c r="L104" s="83">
        <f t="shared" si="1"/>
        <v>0</v>
      </c>
      <c r="M104" s="149">
        <f t="shared" si="2"/>
        <v>0</v>
      </c>
      <c r="N104" s="630">
        <f t="shared" si="3"/>
        <v>0</v>
      </c>
      <c r="O104" s="56"/>
      <c r="P104" s="56"/>
      <c r="Q104" s="56"/>
      <c r="R104" s="56"/>
      <c r="S104" s="56"/>
      <c r="T104" s="56"/>
      <c r="U104" s="56"/>
      <c r="V104" s="56"/>
      <c r="W104" s="56"/>
      <c r="X104" s="56"/>
      <c r="Y104" s="56"/>
      <c r="Z104" s="56"/>
    </row>
    <row r="105" spans="1:26" ht="16.5" customHeight="1">
      <c r="A105" s="77"/>
      <c r="B105" s="77"/>
      <c r="C105" s="77" t="s">
        <v>8</v>
      </c>
      <c r="D105" s="78"/>
      <c r="E105" s="80"/>
      <c r="F105" s="77"/>
      <c r="G105" s="77"/>
      <c r="H105" s="544">
        <f t="shared" si="4"/>
        <v>0</v>
      </c>
      <c r="I105" s="77" t="s">
        <v>32</v>
      </c>
      <c r="J105" s="83">
        <v>0</v>
      </c>
      <c r="K105" s="83">
        <v>0</v>
      </c>
      <c r="L105" s="83">
        <f t="shared" si="1"/>
        <v>0</v>
      </c>
      <c r="M105" s="149">
        <f t="shared" si="2"/>
        <v>0</v>
      </c>
      <c r="N105" s="630" t="e">
        <f t="shared" si="3"/>
        <v>#DIV/0!</v>
      </c>
      <c r="O105" s="56"/>
      <c r="P105" s="56"/>
      <c r="Q105" s="56"/>
      <c r="R105" s="56"/>
      <c r="S105" s="56"/>
      <c r="T105" s="56"/>
      <c r="U105" s="56"/>
      <c r="V105" s="56"/>
      <c r="W105" s="56"/>
      <c r="X105" s="56"/>
      <c r="Y105" s="56"/>
      <c r="Z105" s="56"/>
    </row>
    <row r="106" spans="1:26" ht="16.5" customHeight="1">
      <c r="A106" s="92">
        <v>50</v>
      </c>
      <c r="B106" s="407" t="s">
        <v>3337</v>
      </c>
      <c r="C106" s="92" t="s">
        <v>3338</v>
      </c>
      <c r="D106" s="91"/>
      <c r="E106" s="93" t="s">
        <v>3339</v>
      </c>
      <c r="F106" s="92">
        <v>144</v>
      </c>
      <c r="G106" s="545">
        <v>610</v>
      </c>
      <c r="H106" s="545">
        <f t="shared" si="4"/>
        <v>610</v>
      </c>
      <c r="I106" s="92" t="s">
        <v>32</v>
      </c>
      <c r="J106" s="96">
        <v>0</v>
      </c>
      <c r="K106" s="96">
        <v>0</v>
      </c>
      <c r="L106" s="96">
        <f t="shared" si="1"/>
        <v>0</v>
      </c>
      <c r="M106" s="153">
        <f t="shared" si="2"/>
        <v>0</v>
      </c>
      <c r="N106" s="632">
        <f t="shared" si="3"/>
        <v>0</v>
      </c>
      <c r="O106" s="56"/>
      <c r="P106" s="56"/>
      <c r="Q106" s="56"/>
      <c r="R106" s="56"/>
      <c r="S106" s="56"/>
      <c r="T106" s="56"/>
      <c r="U106" s="56"/>
      <c r="V106" s="56"/>
      <c r="W106" s="56"/>
      <c r="X106" s="56"/>
      <c r="Y106" s="56"/>
      <c r="Z106" s="56"/>
    </row>
    <row r="107" spans="1:26" ht="16.5" customHeight="1">
      <c r="A107" s="92"/>
      <c r="B107" s="92" t="s">
        <v>8</v>
      </c>
      <c r="C107" s="635" t="s">
        <v>8</v>
      </c>
      <c r="D107" s="91" t="s">
        <v>8</v>
      </c>
      <c r="E107" s="90" t="s">
        <v>8</v>
      </c>
      <c r="F107" s="93" t="s">
        <v>8</v>
      </c>
      <c r="G107" s="88"/>
      <c r="H107" s="545">
        <f t="shared" si="4"/>
        <v>0</v>
      </c>
      <c r="I107" s="92" t="s">
        <v>32</v>
      </c>
      <c r="J107" s="96">
        <v>0</v>
      </c>
      <c r="K107" s="96">
        <v>0</v>
      </c>
      <c r="L107" s="96">
        <f t="shared" si="1"/>
        <v>0</v>
      </c>
      <c r="M107" s="153">
        <f t="shared" si="2"/>
        <v>0</v>
      </c>
      <c r="N107" s="632" t="e">
        <f t="shared" si="3"/>
        <v>#DIV/0!</v>
      </c>
      <c r="O107" s="56"/>
      <c r="P107" s="56"/>
      <c r="Q107" s="56"/>
      <c r="R107" s="56"/>
      <c r="S107" s="56"/>
      <c r="T107" s="56"/>
      <c r="U107" s="56"/>
      <c r="V107" s="56"/>
      <c r="W107" s="56"/>
      <c r="X107" s="56"/>
      <c r="Y107" s="56"/>
      <c r="Z107" s="56"/>
    </row>
    <row r="108" spans="1:26" ht="16.5" customHeight="1">
      <c r="A108" s="77">
        <v>51</v>
      </c>
      <c r="B108" s="500" t="s">
        <v>3340</v>
      </c>
      <c r="C108" s="634" t="s">
        <v>3341</v>
      </c>
      <c r="D108" s="78"/>
      <c r="E108" s="80">
        <v>1000</v>
      </c>
      <c r="F108" s="77">
        <v>1000</v>
      </c>
      <c r="G108" s="544">
        <v>2525</v>
      </c>
      <c r="H108" s="544">
        <f t="shared" si="4"/>
        <v>2525</v>
      </c>
      <c r="I108" s="77" t="s">
        <v>32</v>
      </c>
      <c r="J108" s="83">
        <v>0</v>
      </c>
      <c r="K108" s="83">
        <v>0</v>
      </c>
      <c r="L108" s="83">
        <f t="shared" si="1"/>
        <v>0</v>
      </c>
      <c r="M108" s="149">
        <f t="shared" si="2"/>
        <v>0</v>
      </c>
      <c r="N108" s="630">
        <f t="shared" si="3"/>
        <v>0</v>
      </c>
      <c r="O108" s="56"/>
      <c r="P108" s="56"/>
      <c r="Q108" s="56"/>
      <c r="R108" s="56"/>
      <c r="S108" s="56"/>
      <c r="T108" s="56"/>
      <c r="U108" s="56"/>
      <c r="V108" s="56"/>
      <c r="W108" s="56"/>
      <c r="X108" s="56"/>
      <c r="Y108" s="56"/>
      <c r="Z108" s="56"/>
    </row>
    <row r="109" spans="1:26" ht="16.5" customHeight="1">
      <c r="A109" s="77"/>
      <c r="B109" s="77" t="s">
        <v>3273</v>
      </c>
      <c r="C109" s="77" t="s">
        <v>8</v>
      </c>
      <c r="D109" s="78"/>
      <c r="E109" s="80" t="s">
        <v>8</v>
      </c>
      <c r="F109" s="77" t="s">
        <v>8</v>
      </c>
      <c r="G109" s="544"/>
      <c r="H109" s="544">
        <f t="shared" si="4"/>
        <v>0</v>
      </c>
      <c r="I109" s="77" t="s">
        <v>32</v>
      </c>
      <c r="J109" s="83">
        <v>0</v>
      </c>
      <c r="K109" s="83">
        <v>0</v>
      </c>
      <c r="L109" s="83">
        <f t="shared" si="1"/>
        <v>0</v>
      </c>
      <c r="M109" s="149">
        <f t="shared" si="2"/>
        <v>0</v>
      </c>
      <c r="N109" s="630" t="e">
        <f t="shared" si="3"/>
        <v>#DIV/0!</v>
      </c>
      <c r="O109" s="56"/>
      <c r="P109" s="56"/>
      <c r="Q109" s="56"/>
      <c r="R109" s="56"/>
      <c r="S109" s="56"/>
      <c r="T109" s="56"/>
      <c r="U109" s="56"/>
      <c r="V109" s="56"/>
      <c r="W109" s="56"/>
      <c r="X109" s="56"/>
      <c r="Y109" s="56"/>
      <c r="Z109" s="56"/>
    </row>
    <row r="110" spans="1:26" ht="16.5" customHeight="1">
      <c r="A110" s="92">
        <v>52</v>
      </c>
      <c r="B110" s="407" t="s">
        <v>3342</v>
      </c>
      <c r="C110" s="92" t="s">
        <v>3343</v>
      </c>
      <c r="D110" s="91" t="s">
        <v>8</v>
      </c>
      <c r="E110" s="93">
        <v>960</v>
      </c>
      <c r="F110" s="92">
        <v>960</v>
      </c>
      <c r="G110" s="545">
        <v>635</v>
      </c>
      <c r="H110" s="545">
        <f t="shared" si="4"/>
        <v>635</v>
      </c>
      <c r="I110" s="92" t="s">
        <v>32</v>
      </c>
      <c r="J110" s="96">
        <v>0</v>
      </c>
      <c r="K110" s="96">
        <v>0</v>
      </c>
      <c r="L110" s="96">
        <f t="shared" si="1"/>
        <v>0</v>
      </c>
      <c r="M110" s="153">
        <f t="shared" si="2"/>
        <v>0</v>
      </c>
      <c r="N110" s="632">
        <f t="shared" si="3"/>
        <v>0</v>
      </c>
      <c r="O110" s="56"/>
      <c r="P110" s="56"/>
      <c r="Q110" s="56"/>
      <c r="R110" s="56"/>
      <c r="S110" s="56"/>
      <c r="T110" s="56"/>
      <c r="U110" s="56"/>
      <c r="V110" s="56"/>
      <c r="W110" s="56"/>
      <c r="X110" s="56"/>
      <c r="Y110" s="56"/>
      <c r="Z110" s="56"/>
    </row>
    <row r="111" spans="1:26" ht="16.5" customHeight="1">
      <c r="A111" s="92"/>
      <c r="B111" s="92"/>
      <c r="C111" s="92" t="s">
        <v>8</v>
      </c>
      <c r="D111" s="91"/>
      <c r="E111" s="93"/>
      <c r="F111" s="92"/>
      <c r="G111" s="92"/>
      <c r="H111" s="545">
        <f t="shared" si="4"/>
        <v>0</v>
      </c>
      <c r="I111" s="92" t="s">
        <v>32</v>
      </c>
      <c r="J111" s="96">
        <v>0</v>
      </c>
      <c r="K111" s="96">
        <v>0</v>
      </c>
      <c r="L111" s="96">
        <f t="shared" si="1"/>
        <v>0</v>
      </c>
      <c r="M111" s="153">
        <f t="shared" si="2"/>
        <v>0</v>
      </c>
      <c r="N111" s="632" t="e">
        <f t="shared" si="3"/>
        <v>#DIV/0!</v>
      </c>
      <c r="O111" s="56"/>
      <c r="P111" s="56"/>
      <c r="Q111" s="56"/>
      <c r="R111" s="56"/>
      <c r="S111" s="56"/>
      <c r="T111" s="56"/>
      <c r="U111" s="56"/>
      <c r="V111" s="56"/>
      <c r="W111" s="56"/>
      <c r="X111" s="56"/>
      <c r="Y111" s="56"/>
      <c r="Z111" s="56"/>
    </row>
    <row r="112" spans="1:26" ht="16.5" customHeight="1">
      <c r="A112" s="77">
        <v>53</v>
      </c>
      <c r="B112" s="500" t="s">
        <v>3344</v>
      </c>
      <c r="C112" s="77" t="s">
        <v>3345</v>
      </c>
      <c r="D112" s="78"/>
      <c r="E112" s="80" t="s">
        <v>3346</v>
      </c>
      <c r="F112" s="77">
        <v>1000</v>
      </c>
      <c r="G112" s="544">
        <v>1560</v>
      </c>
      <c r="H112" s="544">
        <f t="shared" si="4"/>
        <v>1560</v>
      </c>
      <c r="I112" s="77" t="s">
        <v>32</v>
      </c>
      <c r="J112" s="83">
        <v>0</v>
      </c>
      <c r="K112" s="83">
        <v>0</v>
      </c>
      <c r="L112" s="83">
        <f t="shared" si="1"/>
        <v>0</v>
      </c>
      <c r="M112" s="149">
        <f t="shared" si="2"/>
        <v>0</v>
      </c>
      <c r="N112" s="630">
        <f t="shared" si="3"/>
        <v>0</v>
      </c>
      <c r="O112" s="56"/>
      <c r="P112" s="56"/>
      <c r="Q112" s="56"/>
      <c r="R112" s="56"/>
      <c r="S112" s="56"/>
      <c r="T112" s="56"/>
      <c r="U112" s="56"/>
      <c r="V112" s="56"/>
      <c r="W112" s="56"/>
      <c r="X112" s="56"/>
      <c r="Y112" s="56"/>
      <c r="Z112" s="56"/>
    </row>
    <row r="113" spans="1:26" ht="16.5" customHeight="1">
      <c r="A113" s="77"/>
      <c r="B113" s="77"/>
      <c r="C113" s="77" t="s">
        <v>8</v>
      </c>
      <c r="D113" s="78"/>
      <c r="E113" s="80"/>
      <c r="F113" s="77"/>
      <c r="G113" s="544"/>
      <c r="H113" s="544">
        <f t="shared" si="4"/>
        <v>0</v>
      </c>
      <c r="I113" s="77" t="s">
        <v>32</v>
      </c>
      <c r="J113" s="83">
        <v>0</v>
      </c>
      <c r="K113" s="83">
        <v>0</v>
      </c>
      <c r="L113" s="83">
        <f t="shared" si="1"/>
        <v>0</v>
      </c>
      <c r="M113" s="149">
        <f t="shared" si="2"/>
        <v>0</v>
      </c>
      <c r="N113" s="630" t="e">
        <f t="shared" si="3"/>
        <v>#DIV/0!</v>
      </c>
      <c r="O113" s="56"/>
      <c r="P113" s="56"/>
      <c r="Q113" s="56"/>
      <c r="R113" s="56"/>
      <c r="S113" s="56"/>
      <c r="T113" s="56"/>
      <c r="U113" s="56"/>
      <c r="V113" s="56"/>
      <c r="W113" s="56"/>
      <c r="X113" s="56"/>
      <c r="Y113" s="56"/>
      <c r="Z113" s="56"/>
    </row>
    <row r="114" spans="1:26" ht="16.5" customHeight="1">
      <c r="A114" s="92">
        <v>54</v>
      </c>
      <c r="B114" s="407" t="s">
        <v>3347</v>
      </c>
      <c r="C114" s="92" t="s">
        <v>3348</v>
      </c>
      <c r="D114" s="91"/>
      <c r="E114" s="93">
        <v>1000</v>
      </c>
      <c r="F114" s="92">
        <v>1000</v>
      </c>
      <c r="G114" s="545">
        <v>100</v>
      </c>
      <c r="H114" s="545">
        <f t="shared" si="4"/>
        <v>100</v>
      </c>
      <c r="I114" s="92" t="s">
        <v>32</v>
      </c>
      <c r="J114" s="96">
        <v>0</v>
      </c>
      <c r="K114" s="96">
        <v>0</v>
      </c>
      <c r="L114" s="96">
        <f t="shared" si="1"/>
        <v>0</v>
      </c>
      <c r="M114" s="153">
        <f t="shared" si="2"/>
        <v>0</v>
      </c>
      <c r="N114" s="632">
        <f t="shared" si="3"/>
        <v>0</v>
      </c>
      <c r="O114" s="56"/>
      <c r="P114" s="56"/>
      <c r="Q114" s="56"/>
      <c r="R114" s="56"/>
      <c r="S114" s="56"/>
      <c r="T114" s="56"/>
      <c r="U114" s="56"/>
      <c r="V114" s="56"/>
      <c r="W114" s="56"/>
      <c r="X114" s="56"/>
      <c r="Y114" s="56"/>
      <c r="Z114" s="56"/>
    </row>
    <row r="115" spans="1:26" ht="16.5" customHeight="1">
      <c r="A115" s="92"/>
      <c r="B115" s="92" t="s">
        <v>3349</v>
      </c>
      <c r="C115" s="635" t="s">
        <v>8</v>
      </c>
      <c r="D115" s="91" t="s">
        <v>8</v>
      </c>
      <c r="E115" s="90" t="s">
        <v>8</v>
      </c>
      <c r="F115" s="93" t="s">
        <v>8</v>
      </c>
      <c r="G115" s="88"/>
      <c r="H115" s="545">
        <f t="shared" si="4"/>
        <v>0</v>
      </c>
      <c r="I115" s="92" t="s">
        <v>32</v>
      </c>
      <c r="J115" s="96">
        <v>0</v>
      </c>
      <c r="K115" s="96">
        <v>0</v>
      </c>
      <c r="L115" s="96">
        <f t="shared" si="1"/>
        <v>0</v>
      </c>
      <c r="M115" s="153">
        <f t="shared" si="2"/>
        <v>0</v>
      </c>
      <c r="N115" s="632" t="e">
        <f t="shared" si="3"/>
        <v>#DIV/0!</v>
      </c>
      <c r="O115" s="56"/>
      <c r="P115" s="56"/>
      <c r="Q115" s="56"/>
      <c r="R115" s="56"/>
      <c r="S115" s="56"/>
      <c r="T115" s="56"/>
      <c r="U115" s="56"/>
      <c r="V115" s="56"/>
      <c r="W115" s="56"/>
      <c r="X115" s="56"/>
      <c r="Y115" s="56"/>
      <c r="Z115" s="56"/>
    </row>
    <row r="116" spans="1:26" ht="16.5" customHeight="1">
      <c r="A116" s="77">
        <v>55</v>
      </c>
      <c r="B116" s="500" t="s">
        <v>3350</v>
      </c>
      <c r="C116" s="77" t="s">
        <v>2114</v>
      </c>
      <c r="D116" s="78"/>
      <c r="E116" s="633" t="s">
        <v>3351</v>
      </c>
      <c r="F116" s="77">
        <v>5000</v>
      </c>
      <c r="G116" s="544">
        <v>10</v>
      </c>
      <c r="H116" s="544">
        <f t="shared" si="4"/>
        <v>10</v>
      </c>
      <c r="I116" s="77" t="s">
        <v>32</v>
      </c>
      <c r="J116" s="83">
        <v>0</v>
      </c>
      <c r="K116" s="83">
        <v>0</v>
      </c>
      <c r="L116" s="83">
        <f t="shared" si="1"/>
        <v>0</v>
      </c>
      <c r="M116" s="149">
        <f t="shared" si="2"/>
        <v>0</v>
      </c>
      <c r="N116" s="630">
        <f t="shared" si="3"/>
        <v>0</v>
      </c>
      <c r="O116" s="56"/>
      <c r="P116" s="56"/>
      <c r="Q116" s="56"/>
      <c r="R116" s="56"/>
      <c r="S116" s="56"/>
      <c r="T116" s="56"/>
      <c r="U116" s="56"/>
      <c r="V116" s="56"/>
      <c r="W116" s="56"/>
      <c r="X116" s="56"/>
      <c r="Y116" s="56"/>
      <c r="Z116" s="56"/>
    </row>
    <row r="117" spans="1:26" ht="16.5" customHeight="1">
      <c r="A117" s="77"/>
      <c r="B117" s="77" t="s">
        <v>3352</v>
      </c>
      <c r="C117" s="77" t="s">
        <v>8</v>
      </c>
      <c r="D117" s="78"/>
      <c r="E117" s="633" t="s">
        <v>3353</v>
      </c>
      <c r="F117" s="77">
        <v>6000</v>
      </c>
      <c r="G117" s="544"/>
      <c r="H117" s="544">
        <f t="shared" si="4"/>
        <v>0</v>
      </c>
      <c r="I117" s="77" t="s">
        <v>32</v>
      </c>
      <c r="J117" s="83">
        <v>0</v>
      </c>
      <c r="K117" s="83">
        <v>0</v>
      </c>
      <c r="L117" s="83">
        <f t="shared" si="1"/>
        <v>0</v>
      </c>
      <c r="M117" s="149">
        <f t="shared" si="2"/>
        <v>0</v>
      </c>
      <c r="N117" s="630" t="e">
        <f t="shared" si="3"/>
        <v>#DIV/0!</v>
      </c>
      <c r="O117" s="56"/>
      <c r="P117" s="56"/>
      <c r="Q117" s="56"/>
      <c r="R117" s="56"/>
      <c r="S117" s="56"/>
      <c r="T117" s="56"/>
      <c r="U117" s="56"/>
      <c r="V117" s="56"/>
      <c r="W117" s="56"/>
      <c r="X117" s="56"/>
      <c r="Y117" s="56"/>
      <c r="Z117" s="56"/>
    </row>
    <row r="118" spans="1:26" ht="16.5" customHeight="1">
      <c r="A118" s="92">
        <v>56</v>
      </c>
      <c r="B118" s="407" t="s">
        <v>3354</v>
      </c>
      <c r="C118" s="92" t="s">
        <v>411</v>
      </c>
      <c r="D118" s="91"/>
      <c r="E118" s="93"/>
      <c r="F118" s="92" t="s">
        <v>8</v>
      </c>
      <c r="G118" s="545">
        <v>230</v>
      </c>
      <c r="H118" s="545">
        <f t="shared" si="4"/>
        <v>230</v>
      </c>
      <c r="I118" s="92" t="s">
        <v>32</v>
      </c>
      <c r="J118" s="96">
        <v>0</v>
      </c>
      <c r="K118" s="96">
        <v>0</v>
      </c>
      <c r="L118" s="96">
        <f t="shared" si="1"/>
        <v>0</v>
      </c>
      <c r="M118" s="153">
        <f t="shared" si="2"/>
        <v>0</v>
      </c>
      <c r="N118" s="632" t="e">
        <f t="shared" si="3"/>
        <v>#VALUE!</v>
      </c>
      <c r="O118" s="56"/>
      <c r="P118" s="56"/>
      <c r="Q118" s="56"/>
      <c r="R118" s="56"/>
      <c r="S118" s="56"/>
      <c r="T118" s="56"/>
      <c r="U118" s="56"/>
      <c r="V118" s="56"/>
      <c r="W118" s="56"/>
      <c r="X118" s="56"/>
      <c r="Y118" s="56"/>
      <c r="Z118" s="56"/>
    </row>
    <row r="119" spans="1:26" ht="16.5" customHeight="1">
      <c r="A119" s="92"/>
      <c r="B119" s="92"/>
      <c r="C119" s="635" t="s">
        <v>8</v>
      </c>
      <c r="D119" s="91" t="s">
        <v>8</v>
      </c>
      <c r="E119" s="92" t="s">
        <v>8</v>
      </c>
      <c r="F119" s="92" t="s">
        <v>8</v>
      </c>
      <c r="G119" s="88"/>
      <c r="H119" s="545">
        <f t="shared" si="4"/>
        <v>0</v>
      </c>
      <c r="I119" s="92" t="s">
        <v>32</v>
      </c>
      <c r="J119" s="96">
        <v>0</v>
      </c>
      <c r="K119" s="96">
        <v>0</v>
      </c>
      <c r="L119" s="96">
        <f t="shared" si="1"/>
        <v>0</v>
      </c>
      <c r="M119" s="153">
        <f t="shared" si="2"/>
        <v>0</v>
      </c>
      <c r="N119" s="632" t="e">
        <f t="shared" si="3"/>
        <v>#DIV/0!</v>
      </c>
      <c r="O119" s="56"/>
      <c r="P119" s="56"/>
      <c r="Q119" s="56"/>
      <c r="R119" s="56"/>
      <c r="S119" s="56"/>
      <c r="T119" s="56"/>
      <c r="U119" s="56"/>
      <c r="V119" s="56"/>
      <c r="W119" s="56"/>
      <c r="X119" s="56"/>
      <c r="Y119" s="56"/>
      <c r="Z119" s="56"/>
    </row>
    <row r="120" spans="1:26" ht="16.5" customHeight="1">
      <c r="A120" s="77">
        <v>57</v>
      </c>
      <c r="B120" s="500" t="s">
        <v>3355</v>
      </c>
      <c r="C120" s="77" t="s">
        <v>3356</v>
      </c>
      <c r="D120" s="78" t="s">
        <v>8</v>
      </c>
      <c r="E120" s="80">
        <v>12</v>
      </c>
      <c r="F120" s="77">
        <v>12</v>
      </c>
      <c r="G120" s="544">
        <v>150</v>
      </c>
      <c r="H120" s="544">
        <f t="shared" si="4"/>
        <v>150</v>
      </c>
      <c r="I120" s="77" t="s">
        <v>32</v>
      </c>
      <c r="J120" s="83">
        <v>0</v>
      </c>
      <c r="K120" s="83">
        <v>0</v>
      </c>
      <c r="L120" s="83">
        <f t="shared" si="1"/>
        <v>0</v>
      </c>
      <c r="M120" s="149">
        <f t="shared" si="2"/>
        <v>0</v>
      </c>
      <c r="N120" s="630">
        <f t="shared" si="3"/>
        <v>0</v>
      </c>
      <c r="O120" s="56"/>
      <c r="P120" s="56"/>
      <c r="Q120" s="56"/>
      <c r="R120" s="56"/>
      <c r="S120" s="56"/>
      <c r="T120" s="56"/>
      <c r="U120" s="56"/>
      <c r="V120" s="56"/>
      <c r="W120" s="56"/>
      <c r="X120" s="56"/>
      <c r="Y120" s="56"/>
      <c r="Z120" s="56"/>
    </row>
    <row r="121" spans="1:26" ht="16.5" customHeight="1">
      <c r="A121" s="77"/>
      <c r="B121" s="77" t="s">
        <v>3357</v>
      </c>
      <c r="C121" s="77" t="s">
        <v>8</v>
      </c>
      <c r="D121" s="78"/>
      <c r="E121" s="80">
        <v>12</v>
      </c>
      <c r="F121" s="77">
        <v>12</v>
      </c>
      <c r="G121" s="544"/>
      <c r="H121" s="544">
        <f t="shared" si="4"/>
        <v>0</v>
      </c>
      <c r="I121" s="77" t="s">
        <v>32</v>
      </c>
      <c r="J121" s="83">
        <v>0</v>
      </c>
      <c r="K121" s="83">
        <v>0</v>
      </c>
      <c r="L121" s="83">
        <f t="shared" si="1"/>
        <v>0</v>
      </c>
      <c r="M121" s="149">
        <f t="shared" si="2"/>
        <v>0</v>
      </c>
      <c r="N121" s="630" t="e">
        <f t="shared" si="3"/>
        <v>#DIV/0!</v>
      </c>
      <c r="O121" s="56"/>
      <c r="P121" s="56"/>
      <c r="Q121" s="56"/>
      <c r="R121" s="56"/>
      <c r="S121" s="56"/>
      <c r="T121" s="56"/>
      <c r="U121" s="56"/>
      <c r="V121" s="56"/>
      <c r="W121" s="56"/>
      <c r="X121" s="56"/>
      <c r="Y121" s="56"/>
      <c r="Z121" s="56"/>
    </row>
    <row r="122" spans="1:26" ht="16.5" customHeight="1">
      <c r="A122" s="92">
        <v>58</v>
      </c>
      <c r="B122" s="407" t="s">
        <v>3358</v>
      </c>
      <c r="C122" s="92" t="s">
        <v>3359</v>
      </c>
      <c r="D122" s="91"/>
      <c r="E122" s="93">
        <v>1000</v>
      </c>
      <c r="F122" s="92">
        <v>1000</v>
      </c>
      <c r="G122" s="545">
        <v>740</v>
      </c>
      <c r="H122" s="545">
        <f t="shared" si="4"/>
        <v>740</v>
      </c>
      <c r="I122" s="92" t="s">
        <v>32</v>
      </c>
      <c r="J122" s="96">
        <v>0</v>
      </c>
      <c r="K122" s="96">
        <v>0</v>
      </c>
      <c r="L122" s="96">
        <f t="shared" si="1"/>
        <v>0</v>
      </c>
      <c r="M122" s="153">
        <f t="shared" si="2"/>
        <v>0</v>
      </c>
      <c r="N122" s="632">
        <f t="shared" si="3"/>
        <v>0</v>
      </c>
      <c r="O122" s="56"/>
      <c r="P122" s="56"/>
      <c r="Q122" s="56"/>
      <c r="R122" s="56"/>
      <c r="S122" s="56"/>
      <c r="T122" s="56"/>
      <c r="U122" s="56"/>
      <c r="V122" s="56"/>
      <c r="W122" s="56"/>
      <c r="X122" s="56"/>
      <c r="Y122" s="56"/>
      <c r="Z122" s="56"/>
    </row>
    <row r="123" spans="1:26" ht="16.5" customHeight="1">
      <c r="A123" s="92"/>
      <c r="B123" s="92"/>
      <c r="C123" s="92" t="s">
        <v>8</v>
      </c>
      <c r="D123" s="91" t="s">
        <v>8</v>
      </c>
      <c r="E123" s="93">
        <v>1000</v>
      </c>
      <c r="F123" s="92">
        <v>1000</v>
      </c>
      <c r="G123" s="545"/>
      <c r="H123" s="545">
        <f t="shared" si="4"/>
        <v>0</v>
      </c>
      <c r="I123" s="92" t="s">
        <v>32</v>
      </c>
      <c r="J123" s="96">
        <v>0</v>
      </c>
      <c r="K123" s="96">
        <v>0</v>
      </c>
      <c r="L123" s="96">
        <f t="shared" si="1"/>
        <v>0</v>
      </c>
      <c r="M123" s="153">
        <f t="shared" si="2"/>
        <v>0</v>
      </c>
      <c r="N123" s="632" t="e">
        <f t="shared" si="3"/>
        <v>#DIV/0!</v>
      </c>
      <c r="O123" s="56"/>
      <c r="P123" s="56"/>
      <c r="Q123" s="56"/>
      <c r="R123" s="56"/>
      <c r="S123" s="56"/>
      <c r="T123" s="56"/>
      <c r="U123" s="56"/>
      <c r="V123" s="56"/>
      <c r="W123" s="56"/>
      <c r="X123" s="56"/>
      <c r="Y123" s="56"/>
      <c r="Z123" s="56"/>
    </row>
    <row r="124" spans="1:26" ht="16.5" customHeight="1">
      <c r="A124" s="77">
        <v>59</v>
      </c>
      <c r="B124" s="500" t="s">
        <v>3360</v>
      </c>
      <c r="C124" s="77" t="s">
        <v>9</v>
      </c>
      <c r="D124" s="78"/>
      <c r="E124" s="80" t="s">
        <v>3361</v>
      </c>
      <c r="F124" s="77">
        <v>1000</v>
      </c>
      <c r="G124" s="544">
        <v>300</v>
      </c>
      <c r="H124" s="544">
        <f t="shared" si="4"/>
        <v>300</v>
      </c>
      <c r="I124" s="77" t="s">
        <v>32</v>
      </c>
      <c r="J124" s="83">
        <v>0</v>
      </c>
      <c r="K124" s="83">
        <v>0</v>
      </c>
      <c r="L124" s="83">
        <f t="shared" si="1"/>
        <v>0</v>
      </c>
      <c r="M124" s="149">
        <f t="shared" si="2"/>
        <v>0</v>
      </c>
      <c r="N124" s="630">
        <f t="shared" si="3"/>
        <v>0</v>
      </c>
      <c r="O124" s="56"/>
      <c r="P124" s="56"/>
      <c r="Q124" s="56"/>
      <c r="R124" s="56"/>
      <c r="S124" s="56"/>
      <c r="T124" s="56"/>
      <c r="U124" s="56"/>
      <c r="V124" s="56"/>
      <c r="W124" s="56"/>
      <c r="X124" s="56"/>
      <c r="Y124" s="56"/>
      <c r="Z124" s="56"/>
    </row>
    <row r="125" spans="1:26" ht="16.5" customHeight="1">
      <c r="A125" s="77"/>
      <c r="B125" s="77"/>
      <c r="C125" s="77" t="s">
        <v>8</v>
      </c>
      <c r="D125" s="78" t="s">
        <v>8</v>
      </c>
      <c r="E125" s="80">
        <v>1000</v>
      </c>
      <c r="F125" s="77">
        <v>1000</v>
      </c>
      <c r="G125" s="544"/>
      <c r="H125" s="544">
        <f t="shared" si="4"/>
        <v>0</v>
      </c>
      <c r="I125" s="77" t="s">
        <v>32</v>
      </c>
      <c r="J125" s="83">
        <v>0</v>
      </c>
      <c r="K125" s="83">
        <v>0</v>
      </c>
      <c r="L125" s="83">
        <f t="shared" si="1"/>
        <v>0</v>
      </c>
      <c r="M125" s="149">
        <f t="shared" si="2"/>
        <v>0</v>
      </c>
      <c r="N125" s="630" t="e">
        <f t="shared" si="3"/>
        <v>#DIV/0!</v>
      </c>
      <c r="O125" s="56"/>
      <c r="P125" s="56"/>
      <c r="Q125" s="56"/>
      <c r="R125" s="56"/>
      <c r="S125" s="56"/>
      <c r="T125" s="56"/>
      <c r="U125" s="56"/>
      <c r="V125" s="56"/>
      <c r="W125" s="56"/>
      <c r="X125" s="56"/>
      <c r="Y125" s="56"/>
      <c r="Z125" s="56"/>
    </row>
    <row r="126" spans="1:26" ht="16.5" customHeight="1">
      <c r="A126" s="92">
        <v>60</v>
      </c>
      <c r="B126" s="407" t="s">
        <v>3362</v>
      </c>
      <c r="C126" s="92" t="s">
        <v>2114</v>
      </c>
      <c r="D126" s="91"/>
      <c r="E126" s="93">
        <v>1000</v>
      </c>
      <c r="F126" s="92">
        <v>1000</v>
      </c>
      <c r="G126" s="545">
        <v>825</v>
      </c>
      <c r="H126" s="545">
        <f t="shared" si="4"/>
        <v>825</v>
      </c>
      <c r="I126" s="92" t="s">
        <v>32</v>
      </c>
      <c r="J126" s="96">
        <v>0</v>
      </c>
      <c r="K126" s="96">
        <v>0</v>
      </c>
      <c r="L126" s="96">
        <f t="shared" si="1"/>
        <v>0</v>
      </c>
      <c r="M126" s="153">
        <f t="shared" si="2"/>
        <v>0</v>
      </c>
      <c r="N126" s="632">
        <f t="shared" si="3"/>
        <v>0</v>
      </c>
      <c r="O126" s="56"/>
      <c r="P126" s="56"/>
      <c r="Q126" s="56"/>
      <c r="R126" s="56"/>
      <c r="S126" s="56"/>
      <c r="T126" s="56"/>
      <c r="U126" s="56"/>
      <c r="V126" s="56"/>
      <c r="W126" s="56"/>
      <c r="X126" s="56"/>
      <c r="Y126" s="56"/>
      <c r="Z126" s="56"/>
    </row>
    <row r="127" spans="1:26" ht="16.5" customHeight="1">
      <c r="A127" s="92"/>
      <c r="B127" s="92"/>
      <c r="C127" s="92" t="s">
        <v>8</v>
      </c>
      <c r="D127" s="91"/>
      <c r="E127" s="93" t="s">
        <v>8</v>
      </c>
      <c r="F127" s="92" t="s">
        <v>8</v>
      </c>
      <c r="G127" s="545"/>
      <c r="H127" s="545">
        <f t="shared" si="4"/>
        <v>0</v>
      </c>
      <c r="I127" s="92" t="s">
        <v>32</v>
      </c>
      <c r="J127" s="96">
        <v>0</v>
      </c>
      <c r="K127" s="96">
        <v>0</v>
      </c>
      <c r="L127" s="96">
        <f t="shared" si="1"/>
        <v>0</v>
      </c>
      <c r="M127" s="153">
        <f t="shared" si="2"/>
        <v>0</v>
      </c>
      <c r="N127" s="632" t="e">
        <f t="shared" si="3"/>
        <v>#DIV/0!</v>
      </c>
      <c r="O127" s="56"/>
      <c r="P127" s="56"/>
      <c r="Q127" s="56"/>
      <c r="R127" s="56"/>
      <c r="S127" s="56"/>
      <c r="T127" s="56"/>
      <c r="U127" s="56"/>
      <c r="V127" s="56"/>
      <c r="W127" s="56"/>
      <c r="X127" s="56"/>
      <c r="Y127" s="56"/>
      <c r="Z127" s="56"/>
    </row>
    <row r="128" spans="1:26" ht="16.5" customHeight="1">
      <c r="A128" s="77">
        <v>61</v>
      </c>
      <c r="B128" s="500" t="s">
        <v>3363</v>
      </c>
      <c r="C128" s="77" t="s">
        <v>2114</v>
      </c>
      <c r="D128" s="78"/>
      <c r="E128" s="80">
        <v>1000</v>
      </c>
      <c r="F128" s="77">
        <v>1000</v>
      </c>
      <c r="G128" s="544">
        <v>310</v>
      </c>
      <c r="H128" s="544">
        <f t="shared" si="4"/>
        <v>310</v>
      </c>
      <c r="I128" s="77" t="s">
        <v>32</v>
      </c>
      <c r="J128" s="83">
        <v>0</v>
      </c>
      <c r="K128" s="83">
        <v>0</v>
      </c>
      <c r="L128" s="83">
        <f t="shared" si="1"/>
        <v>0</v>
      </c>
      <c r="M128" s="149">
        <f t="shared" si="2"/>
        <v>0</v>
      </c>
      <c r="N128" s="630">
        <f t="shared" si="3"/>
        <v>0</v>
      </c>
      <c r="O128" s="56"/>
      <c r="P128" s="56"/>
      <c r="Q128" s="56"/>
      <c r="R128" s="56"/>
      <c r="S128" s="56"/>
      <c r="T128" s="56"/>
      <c r="U128" s="56"/>
      <c r="V128" s="56"/>
      <c r="W128" s="56"/>
      <c r="X128" s="56"/>
      <c r="Y128" s="56"/>
      <c r="Z128" s="56"/>
    </row>
    <row r="129" spans="1:26" ht="16.5" customHeight="1">
      <c r="A129" s="77"/>
      <c r="B129" s="77" t="s">
        <v>8</v>
      </c>
      <c r="C129" s="77" t="s">
        <v>8</v>
      </c>
      <c r="D129" s="78" t="s">
        <v>8</v>
      </c>
      <c r="E129" s="80" t="s">
        <v>8</v>
      </c>
      <c r="F129" s="77" t="s">
        <v>8</v>
      </c>
      <c r="G129" s="544"/>
      <c r="H129" s="544">
        <f t="shared" si="4"/>
        <v>0</v>
      </c>
      <c r="I129" s="77" t="s">
        <v>32</v>
      </c>
      <c r="J129" s="83">
        <v>0</v>
      </c>
      <c r="K129" s="83">
        <v>0</v>
      </c>
      <c r="L129" s="83">
        <f t="shared" si="1"/>
        <v>0</v>
      </c>
      <c r="M129" s="149">
        <f t="shared" si="2"/>
        <v>0</v>
      </c>
      <c r="N129" s="630" t="e">
        <f t="shared" si="3"/>
        <v>#DIV/0!</v>
      </c>
      <c r="O129" s="56"/>
      <c r="P129" s="56"/>
      <c r="Q129" s="56"/>
      <c r="R129" s="56"/>
      <c r="S129" s="56"/>
      <c r="T129" s="56"/>
      <c r="U129" s="56"/>
      <c r="V129" s="56"/>
      <c r="W129" s="56"/>
      <c r="X129" s="56"/>
      <c r="Y129" s="56"/>
      <c r="Z129" s="56"/>
    </row>
    <row r="130" spans="1:26" ht="16.5" customHeight="1">
      <c r="A130" s="92">
        <v>62</v>
      </c>
      <c r="B130" s="407" t="s">
        <v>3364</v>
      </c>
      <c r="C130" s="92" t="s">
        <v>2114</v>
      </c>
      <c r="D130" s="91"/>
      <c r="E130" s="631" t="s">
        <v>3365</v>
      </c>
      <c r="F130" s="92">
        <v>500</v>
      </c>
      <c r="G130" s="545">
        <v>3470</v>
      </c>
      <c r="H130" s="545">
        <f t="shared" si="4"/>
        <v>3470</v>
      </c>
      <c r="I130" s="92" t="s">
        <v>32</v>
      </c>
      <c r="J130" s="96">
        <v>0</v>
      </c>
      <c r="K130" s="96">
        <v>0</v>
      </c>
      <c r="L130" s="96">
        <f t="shared" si="1"/>
        <v>0</v>
      </c>
      <c r="M130" s="153">
        <f t="shared" si="2"/>
        <v>0</v>
      </c>
      <c r="N130" s="632">
        <f t="shared" si="3"/>
        <v>0</v>
      </c>
      <c r="O130" s="56"/>
      <c r="P130" s="56"/>
      <c r="Q130" s="56"/>
      <c r="R130" s="56"/>
      <c r="S130" s="56"/>
      <c r="T130" s="56"/>
      <c r="U130" s="56"/>
      <c r="V130" s="56"/>
      <c r="W130" s="56"/>
      <c r="X130" s="56"/>
      <c r="Y130" s="56"/>
      <c r="Z130" s="56"/>
    </row>
    <row r="131" spans="1:26" ht="16.5" customHeight="1">
      <c r="A131" s="92"/>
      <c r="B131" s="92"/>
      <c r="C131" s="92" t="s">
        <v>8</v>
      </c>
      <c r="D131" s="91"/>
      <c r="E131" s="631"/>
      <c r="F131" s="92"/>
      <c r="G131" s="92"/>
      <c r="H131" s="545">
        <f t="shared" si="4"/>
        <v>0</v>
      </c>
      <c r="I131" s="92" t="s">
        <v>32</v>
      </c>
      <c r="J131" s="96">
        <v>0</v>
      </c>
      <c r="K131" s="96">
        <v>0</v>
      </c>
      <c r="L131" s="96">
        <f t="shared" si="1"/>
        <v>0</v>
      </c>
      <c r="M131" s="153">
        <f t="shared" si="2"/>
        <v>0</v>
      </c>
      <c r="N131" s="632" t="e">
        <f t="shared" si="3"/>
        <v>#DIV/0!</v>
      </c>
      <c r="O131" s="56"/>
      <c r="P131" s="56"/>
      <c r="Q131" s="56"/>
      <c r="R131" s="56"/>
      <c r="S131" s="56"/>
      <c r="T131" s="56"/>
      <c r="U131" s="56"/>
      <c r="V131" s="56"/>
      <c r="W131" s="56"/>
      <c r="X131" s="56"/>
      <c r="Y131" s="56"/>
      <c r="Z131" s="56"/>
    </row>
    <row r="132" spans="1:26" ht="16.5" customHeight="1">
      <c r="A132" s="77">
        <v>63</v>
      </c>
      <c r="B132" s="500" t="s">
        <v>3366</v>
      </c>
      <c r="C132" s="77" t="s">
        <v>2114</v>
      </c>
      <c r="D132" s="78" t="s">
        <v>8</v>
      </c>
      <c r="E132" s="80">
        <v>500</v>
      </c>
      <c r="F132" s="77">
        <v>500</v>
      </c>
      <c r="G132" s="544">
        <f>18000-5470</f>
        <v>12530</v>
      </c>
      <c r="H132" s="544">
        <f t="shared" si="4"/>
        <v>12530</v>
      </c>
      <c r="I132" s="77" t="s">
        <v>32</v>
      </c>
      <c r="J132" s="83">
        <v>0</v>
      </c>
      <c r="K132" s="83">
        <v>0</v>
      </c>
      <c r="L132" s="83">
        <f t="shared" si="1"/>
        <v>0</v>
      </c>
      <c r="M132" s="149">
        <f t="shared" si="2"/>
        <v>0</v>
      </c>
      <c r="N132" s="630">
        <f t="shared" si="3"/>
        <v>0</v>
      </c>
      <c r="O132" s="56"/>
      <c r="P132" s="56"/>
      <c r="Q132" s="56"/>
      <c r="R132" s="56"/>
      <c r="S132" s="56"/>
      <c r="T132" s="56"/>
      <c r="U132" s="56"/>
      <c r="V132" s="56"/>
      <c r="W132" s="56"/>
      <c r="X132" s="56"/>
      <c r="Y132" s="56"/>
      <c r="Z132" s="56"/>
    </row>
    <row r="133" spans="1:26" ht="16.5" customHeight="1">
      <c r="A133" s="77"/>
      <c r="B133" s="98" t="s">
        <v>3367</v>
      </c>
      <c r="C133" s="77" t="s">
        <v>8</v>
      </c>
      <c r="D133" s="78"/>
      <c r="E133" s="80" t="s">
        <v>8</v>
      </c>
      <c r="F133" s="77" t="s">
        <v>8</v>
      </c>
      <c r="G133" s="544"/>
      <c r="H133" s="544">
        <f t="shared" si="4"/>
        <v>0</v>
      </c>
      <c r="I133" s="77" t="s">
        <v>32</v>
      </c>
      <c r="J133" s="83">
        <v>0</v>
      </c>
      <c r="K133" s="83">
        <v>0</v>
      </c>
      <c r="L133" s="83">
        <f t="shared" si="1"/>
        <v>0</v>
      </c>
      <c r="M133" s="149">
        <f t="shared" si="2"/>
        <v>0</v>
      </c>
      <c r="N133" s="630" t="e">
        <f t="shared" si="3"/>
        <v>#DIV/0!</v>
      </c>
      <c r="O133" s="56"/>
      <c r="P133" s="56"/>
      <c r="Q133" s="56"/>
      <c r="R133" s="56"/>
      <c r="S133" s="56"/>
      <c r="T133" s="56"/>
      <c r="U133" s="56"/>
      <c r="V133" s="56"/>
      <c r="W133" s="56"/>
      <c r="X133" s="56"/>
      <c r="Y133" s="56"/>
      <c r="Z133" s="56"/>
    </row>
    <row r="134" spans="1:26" ht="16.5" customHeight="1">
      <c r="A134" s="92">
        <v>64</v>
      </c>
      <c r="B134" s="407" t="s">
        <v>3366</v>
      </c>
      <c r="C134" s="92" t="s">
        <v>3368</v>
      </c>
      <c r="D134" s="91"/>
      <c r="E134" s="631" t="s">
        <v>3369</v>
      </c>
      <c r="F134" s="92">
        <v>500</v>
      </c>
      <c r="G134" s="545">
        <v>3600</v>
      </c>
      <c r="H134" s="545">
        <f t="shared" si="4"/>
        <v>3600</v>
      </c>
      <c r="I134" s="92" t="s">
        <v>32</v>
      </c>
      <c r="J134" s="96">
        <v>0</v>
      </c>
      <c r="K134" s="96">
        <v>0</v>
      </c>
      <c r="L134" s="96">
        <f t="shared" si="1"/>
        <v>0</v>
      </c>
      <c r="M134" s="153">
        <f t="shared" si="2"/>
        <v>0</v>
      </c>
      <c r="N134" s="632">
        <f t="shared" si="3"/>
        <v>0</v>
      </c>
      <c r="O134" s="56"/>
      <c r="P134" s="56"/>
      <c r="Q134" s="56"/>
      <c r="R134" s="56"/>
      <c r="S134" s="56"/>
      <c r="T134" s="56"/>
      <c r="U134" s="56"/>
      <c r="V134" s="56"/>
      <c r="W134" s="56"/>
      <c r="X134" s="56"/>
      <c r="Y134" s="56"/>
      <c r="Z134" s="56"/>
    </row>
    <row r="135" spans="1:26" ht="16.5" customHeight="1">
      <c r="A135" s="92"/>
      <c r="B135" s="92" t="s">
        <v>3370</v>
      </c>
      <c r="C135" s="231" t="s">
        <v>8</v>
      </c>
      <c r="D135" s="91"/>
      <c r="E135" s="92" t="s">
        <v>8</v>
      </c>
      <c r="F135" s="92"/>
      <c r="G135" s="88"/>
      <c r="H135" s="545">
        <f t="shared" si="4"/>
        <v>0</v>
      </c>
      <c r="I135" s="92" t="s">
        <v>32</v>
      </c>
      <c r="J135" s="96">
        <v>0</v>
      </c>
      <c r="K135" s="96">
        <v>0</v>
      </c>
      <c r="L135" s="96">
        <f t="shared" si="1"/>
        <v>0</v>
      </c>
      <c r="M135" s="153">
        <f t="shared" si="2"/>
        <v>0</v>
      </c>
      <c r="N135" s="632" t="e">
        <f t="shared" si="3"/>
        <v>#DIV/0!</v>
      </c>
      <c r="O135" s="56"/>
      <c r="P135" s="56"/>
      <c r="Q135" s="56"/>
      <c r="R135" s="56"/>
      <c r="S135" s="56"/>
      <c r="T135" s="56"/>
      <c r="U135" s="56"/>
      <c r="V135" s="56"/>
      <c r="W135" s="56"/>
      <c r="X135" s="56"/>
      <c r="Y135" s="56"/>
      <c r="Z135" s="56"/>
    </row>
    <row r="136" spans="1:26" ht="16.5" customHeight="1">
      <c r="A136" s="77">
        <v>65</v>
      </c>
      <c r="B136" s="500" t="s">
        <v>3371</v>
      </c>
      <c r="C136" s="77" t="s">
        <v>2114</v>
      </c>
      <c r="D136" s="78"/>
      <c r="E136" s="80">
        <v>150</v>
      </c>
      <c r="F136" s="77" t="s">
        <v>8</v>
      </c>
      <c r="G136" s="544">
        <v>1650</v>
      </c>
      <c r="H136" s="544">
        <f t="shared" si="4"/>
        <v>1650</v>
      </c>
      <c r="I136" s="77" t="s">
        <v>32</v>
      </c>
      <c r="J136" s="83">
        <v>0</v>
      </c>
      <c r="K136" s="83">
        <v>0</v>
      </c>
      <c r="L136" s="83">
        <f t="shared" si="1"/>
        <v>0</v>
      </c>
      <c r="M136" s="149">
        <f t="shared" si="2"/>
        <v>0</v>
      </c>
      <c r="N136" s="630" t="e">
        <f t="shared" si="3"/>
        <v>#VALUE!</v>
      </c>
      <c r="O136" s="56"/>
      <c r="P136" s="56"/>
      <c r="Q136" s="56"/>
      <c r="R136" s="56"/>
      <c r="S136" s="56"/>
      <c r="T136" s="56"/>
      <c r="U136" s="56"/>
      <c r="V136" s="56"/>
      <c r="W136" s="56"/>
      <c r="X136" s="56"/>
      <c r="Y136" s="56"/>
      <c r="Z136" s="56"/>
    </row>
    <row r="137" spans="1:26" ht="16.5" customHeight="1">
      <c r="A137" s="77"/>
      <c r="B137" s="77"/>
      <c r="C137" s="77" t="s">
        <v>8</v>
      </c>
      <c r="D137" s="78"/>
      <c r="E137" s="80"/>
      <c r="F137" s="77"/>
      <c r="G137" s="544"/>
      <c r="H137" s="544">
        <f t="shared" si="4"/>
        <v>0</v>
      </c>
      <c r="I137" s="77" t="s">
        <v>32</v>
      </c>
      <c r="J137" s="83">
        <v>0</v>
      </c>
      <c r="K137" s="83">
        <v>0</v>
      </c>
      <c r="L137" s="83">
        <f t="shared" si="1"/>
        <v>0</v>
      </c>
      <c r="M137" s="149">
        <f t="shared" si="2"/>
        <v>0</v>
      </c>
      <c r="N137" s="630" t="e">
        <f t="shared" si="3"/>
        <v>#DIV/0!</v>
      </c>
      <c r="O137" s="56"/>
      <c r="P137" s="56"/>
      <c r="Q137" s="56"/>
      <c r="R137" s="56"/>
      <c r="S137" s="56"/>
      <c r="T137" s="56"/>
      <c r="U137" s="56"/>
      <c r="V137" s="56"/>
      <c r="W137" s="56"/>
      <c r="X137" s="56"/>
      <c r="Y137" s="56"/>
      <c r="Z137" s="56"/>
    </row>
    <row r="138" spans="1:26" ht="16.5" customHeight="1">
      <c r="A138" s="92">
        <v>66</v>
      </c>
      <c r="B138" s="407" t="s">
        <v>3372</v>
      </c>
      <c r="C138" s="92" t="s">
        <v>411</v>
      </c>
      <c r="D138" s="91"/>
      <c r="E138" s="631" t="s">
        <v>3373</v>
      </c>
      <c r="F138" s="92" t="s">
        <v>8</v>
      </c>
      <c r="G138" s="545">
        <v>290</v>
      </c>
      <c r="H138" s="545">
        <f t="shared" si="4"/>
        <v>290</v>
      </c>
      <c r="I138" s="92" t="s">
        <v>32</v>
      </c>
      <c r="J138" s="96">
        <v>0</v>
      </c>
      <c r="K138" s="96">
        <v>0</v>
      </c>
      <c r="L138" s="96">
        <f t="shared" si="1"/>
        <v>0</v>
      </c>
      <c r="M138" s="153">
        <f t="shared" si="2"/>
        <v>0</v>
      </c>
      <c r="N138" s="632" t="e">
        <f t="shared" si="3"/>
        <v>#VALUE!</v>
      </c>
      <c r="O138" s="56"/>
      <c r="P138" s="56"/>
      <c r="Q138" s="56"/>
      <c r="R138" s="56"/>
      <c r="S138" s="56"/>
      <c r="T138" s="56"/>
      <c r="U138" s="56"/>
      <c r="V138" s="56"/>
      <c r="W138" s="56"/>
      <c r="X138" s="56"/>
      <c r="Y138" s="56"/>
      <c r="Z138" s="56"/>
    </row>
    <row r="139" spans="1:26" ht="16.5" customHeight="1">
      <c r="A139" s="92"/>
      <c r="B139" s="92"/>
      <c r="C139" s="635" t="s">
        <v>8</v>
      </c>
      <c r="D139" s="91" t="s">
        <v>8</v>
      </c>
      <c r="E139" s="90" t="s">
        <v>8</v>
      </c>
      <c r="F139" s="93" t="s">
        <v>8</v>
      </c>
      <c r="G139" s="88"/>
      <c r="H139" s="545">
        <f t="shared" si="4"/>
        <v>0</v>
      </c>
      <c r="I139" s="92" t="s">
        <v>32</v>
      </c>
      <c r="J139" s="96">
        <v>0</v>
      </c>
      <c r="K139" s="96">
        <v>0</v>
      </c>
      <c r="L139" s="96">
        <f t="shared" si="1"/>
        <v>0</v>
      </c>
      <c r="M139" s="153">
        <f t="shared" si="2"/>
        <v>0</v>
      </c>
      <c r="N139" s="632" t="e">
        <f t="shared" si="3"/>
        <v>#DIV/0!</v>
      </c>
      <c r="O139" s="56"/>
      <c r="P139" s="56"/>
      <c r="Q139" s="56"/>
      <c r="R139" s="56"/>
      <c r="S139" s="56"/>
      <c r="T139" s="56"/>
      <c r="U139" s="56"/>
      <c r="V139" s="56"/>
      <c r="W139" s="56"/>
      <c r="X139" s="56"/>
      <c r="Y139" s="56"/>
      <c r="Z139" s="56"/>
    </row>
    <row r="140" spans="1:26" ht="16.5" customHeight="1">
      <c r="A140" s="77">
        <v>67</v>
      </c>
      <c r="B140" s="500" t="s">
        <v>3374</v>
      </c>
      <c r="C140" s="77" t="s">
        <v>411</v>
      </c>
      <c r="D140" s="78"/>
      <c r="E140" s="633" t="s">
        <v>3373</v>
      </c>
      <c r="F140" s="77" t="s">
        <v>8</v>
      </c>
      <c r="G140" s="544">
        <v>710</v>
      </c>
      <c r="H140" s="544">
        <f t="shared" si="4"/>
        <v>710</v>
      </c>
      <c r="I140" s="77" t="s">
        <v>32</v>
      </c>
      <c r="J140" s="83">
        <v>0</v>
      </c>
      <c r="K140" s="83">
        <v>0</v>
      </c>
      <c r="L140" s="83">
        <f t="shared" si="1"/>
        <v>0</v>
      </c>
      <c r="M140" s="149">
        <f t="shared" si="2"/>
        <v>0</v>
      </c>
      <c r="N140" s="630" t="e">
        <f t="shared" si="3"/>
        <v>#VALUE!</v>
      </c>
      <c r="O140" s="56"/>
      <c r="P140" s="56"/>
      <c r="Q140" s="56"/>
      <c r="R140" s="56"/>
      <c r="S140" s="56"/>
      <c r="T140" s="56"/>
      <c r="U140" s="56"/>
      <c r="V140" s="56"/>
      <c r="W140" s="56"/>
      <c r="X140" s="56"/>
      <c r="Y140" s="56"/>
      <c r="Z140" s="56"/>
    </row>
    <row r="141" spans="1:26" ht="16.5" customHeight="1">
      <c r="A141" s="77"/>
      <c r="B141" s="77"/>
      <c r="C141" s="634" t="s">
        <v>8</v>
      </c>
      <c r="D141" s="78" t="s">
        <v>8</v>
      </c>
      <c r="E141" s="158" t="s">
        <v>8</v>
      </c>
      <c r="F141" s="77" t="s">
        <v>8</v>
      </c>
      <c r="G141" s="75"/>
      <c r="H141" s="544">
        <f t="shared" si="4"/>
        <v>0</v>
      </c>
      <c r="I141" s="77" t="s">
        <v>32</v>
      </c>
      <c r="J141" s="83">
        <v>0</v>
      </c>
      <c r="K141" s="83">
        <v>0</v>
      </c>
      <c r="L141" s="83">
        <f t="shared" si="1"/>
        <v>0</v>
      </c>
      <c r="M141" s="149">
        <f t="shared" si="2"/>
        <v>0</v>
      </c>
      <c r="N141" s="630" t="e">
        <f t="shared" si="3"/>
        <v>#DIV/0!</v>
      </c>
      <c r="O141" s="56"/>
      <c r="P141" s="56"/>
      <c r="Q141" s="56"/>
      <c r="R141" s="56"/>
      <c r="S141" s="56"/>
      <c r="T141" s="56"/>
      <c r="U141" s="56"/>
      <c r="V141" s="56"/>
      <c r="W141" s="56"/>
      <c r="X141" s="56"/>
      <c r="Y141" s="56"/>
      <c r="Z141" s="56"/>
    </row>
    <row r="142" spans="1:26" ht="16.5" customHeight="1">
      <c r="A142" s="92">
        <v>68</v>
      </c>
      <c r="B142" s="407" t="s">
        <v>3375</v>
      </c>
      <c r="C142" s="90" t="s">
        <v>411</v>
      </c>
      <c r="D142" s="91"/>
      <c r="E142" s="650" t="s">
        <v>3373</v>
      </c>
      <c r="F142" s="92">
        <v>2000</v>
      </c>
      <c r="G142" s="545">
        <v>260</v>
      </c>
      <c r="H142" s="545">
        <f t="shared" si="4"/>
        <v>260</v>
      </c>
      <c r="I142" s="92" t="s">
        <v>32</v>
      </c>
      <c r="J142" s="96">
        <v>0</v>
      </c>
      <c r="K142" s="96">
        <v>0</v>
      </c>
      <c r="L142" s="96">
        <f t="shared" si="1"/>
        <v>0</v>
      </c>
      <c r="M142" s="153">
        <f t="shared" si="2"/>
        <v>0</v>
      </c>
      <c r="N142" s="632">
        <f t="shared" si="3"/>
        <v>0</v>
      </c>
      <c r="O142" s="56"/>
      <c r="P142" s="56"/>
      <c r="Q142" s="56"/>
      <c r="R142" s="56"/>
      <c r="S142" s="56"/>
      <c r="T142" s="56"/>
      <c r="U142" s="56"/>
      <c r="V142" s="56"/>
      <c r="W142" s="56"/>
      <c r="X142" s="56"/>
      <c r="Y142" s="56"/>
      <c r="Z142" s="56"/>
    </row>
    <row r="143" spans="1:26" ht="16.5" customHeight="1">
      <c r="A143" s="92"/>
      <c r="B143" s="92"/>
      <c r="C143" s="635" t="s">
        <v>8</v>
      </c>
      <c r="D143" s="91" t="s">
        <v>8</v>
      </c>
      <c r="E143" s="90" t="s">
        <v>8</v>
      </c>
      <c r="F143" s="92" t="s">
        <v>8</v>
      </c>
      <c r="G143" s="88"/>
      <c r="H143" s="545">
        <f t="shared" si="4"/>
        <v>0</v>
      </c>
      <c r="I143" s="92" t="s">
        <v>32</v>
      </c>
      <c r="J143" s="96">
        <v>0</v>
      </c>
      <c r="K143" s="96">
        <v>0</v>
      </c>
      <c r="L143" s="96">
        <f t="shared" si="1"/>
        <v>0</v>
      </c>
      <c r="M143" s="153">
        <f t="shared" si="2"/>
        <v>0</v>
      </c>
      <c r="N143" s="632" t="e">
        <f t="shared" si="3"/>
        <v>#DIV/0!</v>
      </c>
      <c r="O143" s="56"/>
      <c r="P143" s="56"/>
      <c r="Q143" s="56"/>
      <c r="R143" s="56"/>
      <c r="S143" s="56"/>
      <c r="T143" s="56"/>
      <c r="U143" s="56"/>
      <c r="V143" s="56"/>
      <c r="W143" s="56"/>
      <c r="X143" s="56"/>
      <c r="Y143" s="56"/>
      <c r="Z143" s="56"/>
    </row>
    <row r="144" spans="1:26" ht="16.5" customHeight="1">
      <c r="A144" s="77">
        <v>69</v>
      </c>
      <c r="B144" s="500" t="s">
        <v>3376</v>
      </c>
      <c r="C144" s="158" t="s">
        <v>411</v>
      </c>
      <c r="D144" s="78"/>
      <c r="E144" s="648" t="s">
        <v>3373</v>
      </c>
      <c r="F144" s="77">
        <v>500</v>
      </c>
      <c r="G144" s="544">
        <v>500</v>
      </c>
      <c r="H144" s="544">
        <f t="shared" si="4"/>
        <v>500</v>
      </c>
      <c r="I144" s="77" t="s">
        <v>32</v>
      </c>
      <c r="J144" s="83">
        <v>0</v>
      </c>
      <c r="K144" s="83">
        <v>0</v>
      </c>
      <c r="L144" s="83">
        <f t="shared" si="1"/>
        <v>0</v>
      </c>
      <c r="M144" s="149">
        <f t="shared" si="2"/>
        <v>0</v>
      </c>
      <c r="N144" s="630">
        <f t="shared" si="3"/>
        <v>0</v>
      </c>
      <c r="O144" s="56"/>
      <c r="P144" s="56"/>
      <c r="Q144" s="56"/>
      <c r="R144" s="56"/>
      <c r="S144" s="56"/>
      <c r="T144" s="56"/>
      <c r="U144" s="56"/>
      <c r="V144" s="56"/>
      <c r="W144" s="56"/>
      <c r="X144" s="56"/>
      <c r="Y144" s="56"/>
      <c r="Z144" s="56"/>
    </row>
    <row r="145" spans="1:26" ht="16.5" customHeight="1">
      <c r="A145" s="77"/>
      <c r="B145" s="77"/>
      <c r="C145" s="634" t="s">
        <v>8</v>
      </c>
      <c r="D145" s="78" t="s">
        <v>8</v>
      </c>
      <c r="E145" s="158" t="s">
        <v>8</v>
      </c>
      <c r="F145" s="77" t="s">
        <v>8</v>
      </c>
      <c r="G145" s="75"/>
      <c r="H145" s="544">
        <f t="shared" si="4"/>
        <v>0</v>
      </c>
      <c r="I145" s="77" t="s">
        <v>32</v>
      </c>
      <c r="J145" s="83">
        <v>0</v>
      </c>
      <c r="K145" s="83">
        <v>0</v>
      </c>
      <c r="L145" s="83">
        <f t="shared" si="1"/>
        <v>0</v>
      </c>
      <c r="M145" s="149">
        <f t="shared" si="2"/>
        <v>0</v>
      </c>
      <c r="N145" s="630" t="e">
        <f t="shared" si="3"/>
        <v>#DIV/0!</v>
      </c>
      <c r="O145" s="56"/>
      <c r="P145" s="56"/>
      <c r="Q145" s="56"/>
      <c r="R145" s="56"/>
      <c r="S145" s="56"/>
      <c r="T145" s="56"/>
      <c r="U145" s="56"/>
      <c r="V145" s="56"/>
      <c r="W145" s="56"/>
      <c r="X145" s="56"/>
      <c r="Y145" s="56"/>
      <c r="Z145" s="56"/>
    </row>
    <row r="146" spans="1:26" ht="16.5" customHeight="1">
      <c r="A146" s="92">
        <v>70</v>
      </c>
      <c r="B146" s="407" t="s">
        <v>3377</v>
      </c>
      <c r="C146" s="92" t="s">
        <v>3378</v>
      </c>
      <c r="D146" s="91"/>
      <c r="E146" s="631" t="s">
        <v>3379</v>
      </c>
      <c r="F146" s="92">
        <v>3000</v>
      </c>
      <c r="G146" s="545">
        <v>275</v>
      </c>
      <c r="H146" s="545">
        <f t="shared" si="4"/>
        <v>275</v>
      </c>
      <c r="I146" s="92" t="s">
        <v>32</v>
      </c>
      <c r="J146" s="96">
        <v>0</v>
      </c>
      <c r="K146" s="96">
        <v>0</v>
      </c>
      <c r="L146" s="96">
        <f t="shared" si="1"/>
        <v>0</v>
      </c>
      <c r="M146" s="153">
        <f t="shared" si="2"/>
        <v>0</v>
      </c>
      <c r="N146" s="632">
        <f t="shared" si="3"/>
        <v>0</v>
      </c>
      <c r="O146" s="56"/>
      <c r="P146" s="56"/>
      <c r="Q146" s="56"/>
      <c r="R146" s="56"/>
      <c r="S146" s="56"/>
      <c r="T146" s="56"/>
      <c r="U146" s="56"/>
      <c r="V146" s="56"/>
      <c r="W146" s="56"/>
      <c r="X146" s="56"/>
      <c r="Y146" s="56"/>
      <c r="Z146" s="56"/>
    </row>
    <row r="147" spans="1:26" ht="16.5" customHeight="1">
      <c r="A147" s="92"/>
      <c r="B147" s="92" t="s">
        <v>3380</v>
      </c>
      <c r="C147" s="92" t="s">
        <v>8</v>
      </c>
      <c r="D147" s="91"/>
      <c r="E147" s="631"/>
      <c r="F147" s="92"/>
      <c r="G147" s="92"/>
      <c r="H147" s="545">
        <f t="shared" si="4"/>
        <v>0</v>
      </c>
      <c r="I147" s="92" t="s">
        <v>32</v>
      </c>
      <c r="J147" s="96">
        <v>0</v>
      </c>
      <c r="K147" s="96">
        <v>0</v>
      </c>
      <c r="L147" s="96">
        <f t="shared" si="1"/>
        <v>0</v>
      </c>
      <c r="M147" s="153">
        <f t="shared" si="2"/>
        <v>0</v>
      </c>
      <c r="N147" s="632" t="e">
        <f t="shared" si="3"/>
        <v>#DIV/0!</v>
      </c>
      <c r="O147" s="56"/>
      <c r="P147" s="56"/>
      <c r="Q147" s="56"/>
      <c r="R147" s="56"/>
      <c r="S147" s="56"/>
      <c r="T147" s="56"/>
      <c r="U147" s="56"/>
      <c r="V147" s="56"/>
      <c r="W147" s="56"/>
      <c r="X147" s="56"/>
      <c r="Y147" s="56"/>
      <c r="Z147" s="56"/>
    </row>
    <row r="148" spans="1:26" ht="16.5" customHeight="1">
      <c r="A148" s="77">
        <v>71</v>
      </c>
      <c r="B148" s="500" t="s">
        <v>3381</v>
      </c>
      <c r="C148" s="77" t="s">
        <v>411</v>
      </c>
      <c r="D148" s="78"/>
      <c r="E148" s="633" t="s">
        <v>3382</v>
      </c>
      <c r="F148" s="77"/>
      <c r="G148" s="544">
        <v>500</v>
      </c>
      <c r="H148" s="544">
        <f t="shared" si="4"/>
        <v>500</v>
      </c>
      <c r="I148" s="77" t="s">
        <v>32</v>
      </c>
      <c r="J148" s="83">
        <v>0</v>
      </c>
      <c r="K148" s="83">
        <v>0</v>
      </c>
      <c r="L148" s="83">
        <f t="shared" si="1"/>
        <v>0</v>
      </c>
      <c r="M148" s="149">
        <f t="shared" si="2"/>
        <v>0</v>
      </c>
      <c r="N148" s="630" t="e">
        <f t="shared" si="3"/>
        <v>#DIV/0!</v>
      </c>
      <c r="O148" s="56"/>
      <c r="P148" s="56"/>
      <c r="Q148" s="56"/>
      <c r="R148" s="56"/>
      <c r="S148" s="56"/>
      <c r="T148" s="56"/>
      <c r="U148" s="56"/>
      <c r="V148" s="56"/>
      <c r="W148" s="56"/>
      <c r="X148" s="56"/>
      <c r="Y148" s="56"/>
      <c r="Z148" s="56"/>
    </row>
    <row r="149" spans="1:26" ht="16.5" customHeight="1">
      <c r="A149" s="77"/>
      <c r="B149" s="77"/>
      <c r="C149" s="634"/>
      <c r="D149" s="78"/>
      <c r="E149" s="158"/>
      <c r="F149" s="77"/>
      <c r="G149" s="75"/>
      <c r="H149" s="544">
        <f t="shared" si="4"/>
        <v>0</v>
      </c>
      <c r="I149" s="77" t="s">
        <v>32</v>
      </c>
      <c r="J149" s="83">
        <v>0</v>
      </c>
      <c r="K149" s="83">
        <v>0</v>
      </c>
      <c r="L149" s="83">
        <f t="shared" si="1"/>
        <v>0</v>
      </c>
      <c r="M149" s="149">
        <f t="shared" si="2"/>
        <v>0</v>
      </c>
      <c r="N149" s="630" t="e">
        <f t="shared" si="3"/>
        <v>#DIV/0!</v>
      </c>
      <c r="O149" s="56"/>
      <c r="P149" s="56"/>
      <c r="Q149" s="56"/>
      <c r="R149" s="56"/>
      <c r="S149" s="56"/>
      <c r="T149" s="56"/>
      <c r="U149" s="56"/>
      <c r="V149" s="56"/>
      <c r="W149" s="56"/>
      <c r="X149" s="56"/>
      <c r="Y149" s="56"/>
      <c r="Z149" s="56"/>
    </row>
    <row r="150" spans="1:26" ht="16.5" customHeight="1">
      <c r="A150" s="92">
        <v>72</v>
      </c>
      <c r="B150" s="407" t="s">
        <v>3383</v>
      </c>
      <c r="C150" s="90" t="s">
        <v>1970</v>
      </c>
      <c r="D150" s="91"/>
      <c r="E150" s="650" t="s">
        <v>3384</v>
      </c>
      <c r="F150" s="92"/>
      <c r="G150" s="545">
        <v>165</v>
      </c>
      <c r="H150" s="545">
        <f t="shared" si="4"/>
        <v>165</v>
      </c>
      <c r="I150" s="92" t="s">
        <v>32</v>
      </c>
      <c r="J150" s="96">
        <v>0</v>
      </c>
      <c r="K150" s="96">
        <v>0</v>
      </c>
      <c r="L150" s="96">
        <f t="shared" si="1"/>
        <v>0</v>
      </c>
      <c r="M150" s="153">
        <f t="shared" si="2"/>
        <v>0</v>
      </c>
      <c r="N150" s="632" t="e">
        <f t="shared" si="3"/>
        <v>#DIV/0!</v>
      </c>
      <c r="O150" s="56"/>
      <c r="P150" s="56"/>
      <c r="Q150" s="56"/>
      <c r="R150" s="56"/>
      <c r="S150" s="56"/>
      <c r="T150" s="56"/>
      <c r="U150" s="56"/>
      <c r="V150" s="56"/>
      <c r="W150" s="56"/>
      <c r="X150" s="56"/>
      <c r="Y150" s="56"/>
      <c r="Z150" s="56"/>
    </row>
    <row r="151" spans="1:26" ht="16.5" customHeight="1">
      <c r="A151" s="92"/>
      <c r="B151" s="92"/>
      <c r="C151" s="635"/>
      <c r="D151" s="91"/>
      <c r="E151" s="90"/>
      <c r="F151" s="92"/>
      <c r="G151" s="88"/>
      <c r="H151" s="545">
        <f t="shared" si="4"/>
        <v>0</v>
      </c>
      <c r="I151" s="92" t="s">
        <v>32</v>
      </c>
      <c r="J151" s="96">
        <v>0</v>
      </c>
      <c r="K151" s="96">
        <v>0</v>
      </c>
      <c r="L151" s="96">
        <f t="shared" si="1"/>
        <v>0</v>
      </c>
      <c r="M151" s="153">
        <f t="shared" si="2"/>
        <v>0</v>
      </c>
      <c r="N151" s="632" t="e">
        <f t="shared" si="3"/>
        <v>#DIV/0!</v>
      </c>
      <c r="O151" s="56"/>
      <c r="P151" s="56"/>
      <c r="Q151" s="56"/>
      <c r="R151" s="56"/>
      <c r="S151" s="56"/>
      <c r="T151" s="56"/>
      <c r="U151" s="56"/>
      <c r="V151" s="56"/>
      <c r="W151" s="56"/>
      <c r="X151" s="56"/>
      <c r="Y151" s="56"/>
      <c r="Z151" s="56"/>
    </row>
    <row r="152" spans="1:26" ht="16.5" customHeight="1">
      <c r="A152" s="77">
        <v>73</v>
      </c>
      <c r="B152" s="500" t="s">
        <v>3385</v>
      </c>
      <c r="C152" s="158" t="s">
        <v>3386</v>
      </c>
      <c r="D152" s="78"/>
      <c r="E152" s="648" t="s">
        <v>3387</v>
      </c>
      <c r="F152" s="77"/>
      <c r="G152" s="544">
        <v>1270</v>
      </c>
      <c r="H152" s="544">
        <f t="shared" si="4"/>
        <v>1270</v>
      </c>
      <c r="I152" s="77" t="s">
        <v>32</v>
      </c>
      <c r="J152" s="83">
        <v>0</v>
      </c>
      <c r="K152" s="83">
        <v>0</v>
      </c>
      <c r="L152" s="83">
        <f t="shared" si="1"/>
        <v>0</v>
      </c>
      <c r="M152" s="149">
        <f t="shared" si="2"/>
        <v>0</v>
      </c>
      <c r="N152" s="630" t="e">
        <f t="shared" si="3"/>
        <v>#DIV/0!</v>
      </c>
      <c r="O152" s="56"/>
      <c r="P152" s="56"/>
      <c r="Q152" s="56"/>
      <c r="R152" s="56"/>
      <c r="S152" s="56"/>
      <c r="T152" s="56"/>
      <c r="U152" s="56"/>
      <c r="V152" s="56"/>
      <c r="W152" s="56"/>
      <c r="X152" s="56"/>
      <c r="Y152" s="56"/>
      <c r="Z152" s="56"/>
    </row>
    <row r="153" spans="1:26">
      <c r="A153" s="77"/>
      <c r="B153" s="77"/>
      <c r="C153" s="634"/>
      <c r="D153" s="78"/>
      <c r="E153" s="158"/>
      <c r="F153" s="77"/>
      <c r="G153" s="75"/>
      <c r="H153" s="544">
        <f t="shared" si="4"/>
        <v>0</v>
      </c>
      <c r="I153" s="77" t="s">
        <v>32</v>
      </c>
      <c r="J153" s="83">
        <v>0</v>
      </c>
      <c r="K153" s="83">
        <v>0</v>
      </c>
      <c r="L153" s="83">
        <f t="shared" si="1"/>
        <v>0</v>
      </c>
      <c r="M153" s="149">
        <f t="shared" si="2"/>
        <v>0</v>
      </c>
      <c r="N153" s="630" t="e">
        <f t="shared" si="3"/>
        <v>#DIV/0!</v>
      </c>
      <c r="O153" s="56"/>
      <c r="P153" s="56"/>
      <c r="Q153" s="56"/>
      <c r="R153" s="56"/>
      <c r="S153" s="56"/>
      <c r="T153" s="56"/>
      <c r="U153" s="56"/>
      <c r="V153" s="56"/>
      <c r="W153" s="56"/>
      <c r="X153" s="56"/>
      <c r="Y153" s="56"/>
      <c r="Z153" s="56"/>
    </row>
    <row r="154" spans="1:26" ht="16.5" customHeight="1">
      <c r="A154" s="92">
        <v>74</v>
      </c>
      <c r="B154" s="407" t="s">
        <v>3388</v>
      </c>
      <c r="C154" s="92" t="s">
        <v>3389</v>
      </c>
      <c r="D154" s="91"/>
      <c r="E154" s="631" t="s">
        <v>3387</v>
      </c>
      <c r="F154" s="92"/>
      <c r="G154" s="545">
        <v>940</v>
      </c>
      <c r="H154" s="545">
        <f t="shared" si="4"/>
        <v>940</v>
      </c>
      <c r="I154" s="92" t="s">
        <v>32</v>
      </c>
      <c r="J154" s="96">
        <v>0</v>
      </c>
      <c r="K154" s="96">
        <v>0</v>
      </c>
      <c r="L154" s="96">
        <f t="shared" si="1"/>
        <v>0</v>
      </c>
      <c r="M154" s="153">
        <f t="shared" si="2"/>
        <v>0</v>
      </c>
      <c r="N154" s="632" t="e">
        <f t="shared" si="3"/>
        <v>#DIV/0!</v>
      </c>
      <c r="O154" s="56"/>
      <c r="P154" s="56"/>
      <c r="Q154" s="56"/>
      <c r="R154" s="56"/>
      <c r="S154" s="56"/>
      <c r="T154" s="56"/>
      <c r="U154" s="56"/>
      <c r="V154" s="56"/>
      <c r="W154" s="56"/>
      <c r="X154" s="56"/>
      <c r="Y154" s="56"/>
      <c r="Z154" s="56"/>
    </row>
    <row r="155" spans="1:26" ht="16.5" customHeight="1">
      <c r="A155" s="92"/>
      <c r="B155" s="92"/>
      <c r="C155" s="92"/>
      <c r="D155" s="91"/>
      <c r="E155" s="631"/>
      <c r="F155" s="92"/>
      <c r="G155" s="92"/>
      <c r="H155" s="545">
        <f t="shared" si="4"/>
        <v>0</v>
      </c>
      <c r="I155" s="92" t="s">
        <v>32</v>
      </c>
      <c r="J155" s="96">
        <v>0</v>
      </c>
      <c r="K155" s="96">
        <v>0</v>
      </c>
      <c r="L155" s="96">
        <f t="shared" si="1"/>
        <v>0</v>
      </c>
      <c r="M155" s="153">
        <f t="shared" si="2"/>
        <v>0</v>
      </c>
      <c r="N155" s="632" t="e">
        <f t="shared" si="3"/>
        <v>#DIV/0!</v>
      </c>
      <c r="O155" s="56"/>
      <c r="P155" s="56"/>
      <c r="Q155" s="56"/>
      <c r="R155" s="56"/>
      <c r="S155" s="56"/>
      <c r="T155" s="56"/>
      <c r="U155" s="56"/>
      <c r="V155" s="56"/>
      <c r="W155" s="56"/>
      <c r="X155" s="56"/>
      <c r="Y155" s="56"/>
      <c r="Z155" s="56"/>
    </row>
    <row r="156" spans="1:26" ht="16.5" customHeight="1">
      <c r="A156" s="77">
        <v>75</v>
      </c>
      <c r="B156" s="500" t="s">
        <v>3390</v>
      </c>
      <c r="C156" s="77" t="s">
        <v>3391</v>
      </c>
      <c r="D156" s="78"/>
      <c r="E156" s="633" t="s">
        <v>3392</v>
      </c>
      <c r="F156" s="77"/>
      <c r="G156" s="544">
        <v>300</v>
      </c>
      <c r="H156" s="544">
        <f t="shared" si="4"/>
        <v>300</v>
      </c>
      <c r="I156" s="77" t="s">
        <v>32</v>
      </c>
      <c r="J156" s="83">
        <v>0</v>
      </c>
      <c r="K156" s="83">
        <v>0</v>
      </c>
      <c r="L156" s="83">
        <f t="shared" si="1"/>
        <v>0</v>
      </c>
      <c r="M156" s="149">
        <f t="shared" si="2"/>
        <v>0</v>
      </c>
      <c r="N156" s="630" t="e">
        <f t="shared" si="3"/>
        <v>#DIV/0!</v>
      </c>
      <c r="O156" s="56"/>
      <c r="P156" s="56"/>
      <c r="Q156" s="56"/>
      <c r="R156" s="56"/>
      <c r="S156" s="56"/>
      <c r="T156" s="56"/>
      <c r="U156" s="56"/>
      <c r="V156" s="56"/>
      <c r="W156" s="56"/>
      <c r="X156" s="56"/>
      <c r="Y156" s="56"/>
      <c r="Z156" s="56"/>
    </row>
    <row r="157" spans="1:26" ht="16.5" customHeight="1">
      <c r="A157" s="77"/>
      <c r="B157" s="77"/>
      <c r="C157" s="634"/>
      <c r="D157" s="78"/>
      <c r="E157" s="158"/>
      <c r="F157" s="77"/>
      <c r="G157" s="75"/>
      <c r="H157" s="544">
        <f t="shared" si="4"/>
        <v>0</v>
      </c>
      <c r="I157" s="77" t="s">
        <v>32</v>
      </c>
      <c r="J157" s="83">
        <v>0</v>
      </c>
      <c r="K157" s="83">
        <v>0</v>
      </c>
      <c r="L157" s="83">
        <f t="shared" si="1"/>
        <v>0</v>
      </c>
      <c r="M157" s="149">
        <f t="shared" si="2"/>
        <v>0</v>
      </c>
      <c r="N157" s="630" t="e">
        <f t="shared" si="3"/>
        <v>#DIV/0!</v>
      </c>
      <c r="O157" s="56"/>
      <c r="P157" s="56"/>
      <c r="Q157" s="56"/>
      <c r="R157" s="56"/>
      <c r="S157" s="56"/>
      <c r="T157" s="56"/>
      <c r="U157" s="56"/>
      <c r="V157" s="56"/>
      <c r="W157" s="56"/>
      <c r="X157" s="56"/>
      <c r="Y157" s="56"/>
      <c r="Z157" s="56"/>
    </row>
    <row r="158" spans="1:26" ht="16.5" customHeight="1">
      <c r="A158" s="92">
        <v>76</v>
      </c>
      <c r="B158" s="407" t="s">
        <v>3393</v>
      </c>
      <c r="C158" s="90" t="s">
        <v>3394</v>
      </c>
      <c r="D158" s="91"/>
      <c r="E158" s="650" t="s">
        <v>3307</v>
      </c>
      <c r="F158" s="92"/>
      <c r="G158" s="545">
        <v>225</v>
      </c>
      <c r="H158" s="545">
        <f t="shared" si="4"/>
        <v>225</v>
      </c>
      <c r="I158" s="92" t="s">
        <v>32</v>
      </c>
      <c r="J158" s="96">
        <v>0</v>
      </c>
      <c r="K158" s="96">
        <v>0</v>
      </c>
      <c r="L158" s="96">
        <f t="shared" si="1"/>
        <v>0</v>
      </c>
      <c r="M158" s="153">
        <f t="shared" si="2"/>
        <v>0</v>
      </c>
      <c r="N158" s="632" t="e">
        <f t="shared" si="3"/>
        <v>#DIV/0!</v>
      </c>
      <c r="O158" s="56"/>
      <c r="P158" s="56"/>
      <c r="Q158" s="56"/>
      <c r="R158" s="56"/>
      <c r="S158" s="56"/>
      <c r="T158" s="56"/>
      <c r="U158" s="56"/>
      <c r="V158" s="56"/>
      <c r="W158" s="56"/>
      <c r="X158" s="56"/>
      <c r="Y158" s="56"/>
      <c r="Z158" s="56"/>
    </row>
    <row r="159" spans="1:26" ht="16.5" customHeight="1">
      <c r="A159" s="92"/>
      <c r="B159" s="92"/>
      <c r="C159" s="635"/>
      <c r="D159" s="91"/>
      <c r="E159" s="90"/>
      <c r="F159" s="92"/>
      <c r="G159" s="88"/>
      <c r="H159" s="545">
        <f t="shared" si="4"/>
        <v>0</v>
      </c>
      <c r="I159" s="92" t="s">
        <v>32</v>
      </c>
      <c r="J159" s="96">
        <v>0</v>
      </c>
      <c r="K159" s="96">
        <v>0</v>
      </c>
      <c r="L159" s="96">
        <f t="shared" si="1"/>
        <v>0</v>
      </c>
      <c r="M159" s="153">
        <f t="shared" si="2"/>
        <v>0</v>
      </c>
      <c r="N159" s="632" t="e">
        <f t="shared" si="3"/>
        <v>#DIV/0!</v>
      </c>
      <c r="O159" s="56"/>
      <c r="P159" s="56"/>
      <c r="Q159" s="56"/>
      <c r="R159" s="56"/>
      <c r="S159" s="56"/>
      <c r="T159" s="56"/>
      <c r="U159" s="56"/>
      <c r="V159" s="56"/>
      <c r="W159" s="56"/>
      <c r="X159" s="56"/>
      <c r="Y159" s="56"/>
      <c r="Z159" s="56"/>
    </row>
    <row r="160" spans="1:26" ht="16.5" customHeight="1">
      <c r="A160" s="77">
        <v>77</v>
      </c>
      <c r="B160" s="500" t="s">
        <v>3395</v>
      </c>
      <c r="C160" s="158" t="s">
        <v>3396</v>
      </c>
      <c r="D160" s="78"/>
      <c r="E160" s="648" t="s">
        <v>3220</v>
      </c>
      <c r="F160" s="77"/>
      <c r="G160" s="544">
        <v>450</v>
      </c>
      <c r="H160" s="544">
        <f t="shared" si="4"/>
        <v>450</v>
      </c>
      <c r="I160" s="77" t="s">
        <v>32</v>
      </c>
      <c r="J160" s="83">
        <v>0</v>
      </c>
      <c r="K160" s="83">
        <v>0</v>
      </c>
      <c r="L160" s="83">
        <f t="shared" si="1"/>
        <v>0</v>
      </c>
      <c r="M160" s="149">
        <f t="shared" si="2"/>
        <v>0</v>
      </c>
      <c r="N160" s="630" t="e">
        <f t="shared" si="3"/>
        <v>#DIV/0!</v>
      </c>
      <c r="O160" s="56"/>
      <c r="P160" s="56"/>
      <c r="Q160" s="56"/>
      <c r="R160" s="56"/>
      <c r="S160" s="56"/>
      <c r="T160" s="56"/>
      <c r="U160" s="56"/>
      <c r="V160" s="56"/>
      <c r="W160" s="56"/>
      <c r="X160" s="56"/>
      <c r="Y160" s="56"/>
      <c r="Z160" s="56"/>
    </row>
    <row r="161" spans="1:26" ht="16.5" customHeight="1">
      <c r="A161" s="77"/>
      <c r="B161" s="77"/>
      <c r="C161" s="634"/>
      <c r="D161" s="78"/>
      <c r="E161" s="158"/>
      <c r="F161" s="77"/>
      <c r="G161" s="75"/>
      <c r="H161" s="544">
        <f t="shared" si="4"/>
        <v>0</v>
      </c>
      <c r="I161" s="77" t="s">
        <v>32</v>
      </c>
      <c r="J161" s="83">
        <v>0</v>
      </c>
      <c r="K161" s="83">
        <v>0</v>
      </c>
      <c r="L161" s="83">
        <f t="shared" si="1"/>
        <v>0</v>
      </c>
      <c r="M161" s="149">
        <f t="shared" si="2"/>
        <v>0</v>
      </c>
      <c r="N161" s="630" t="e">
        <f t="shared" si="3"/>
        <v>#DIV/0!</v>
      </c>
      <c r="O161" s="56"/>
      <c r="P161" s="56"/>
      <c r="Q161" s="56"/>
      <c r="R161" s="56"/>
      <c r="S161" s="56"/>
      <c r="T161" s="56"/>
      <c r="U161" s="56"/>
      <c r="V161" s="56"/>
      <c r="W161" s="56"/>
      <c r="X161" s="56"/>
      <c r="Y161" s="56"/>
      <c r="Z161" s="56"/>
    </row>
    <row r="162" spans="1:26" ht="16.5" customHeight="1">
      <c r="A162" s="92">
        <v>78</v>
      </c>
      <c r="B162" s="407" t="s">
        <v>3397</v>
      </c>
      <c r="C162" s="92" t="s">
        <v>3398</v>
      </c>
      <c r="D162" s="91"/>
      <c r="E162" s="631" t="s">
        <v>3399</v>
      </c>
      <c r="F162" s="92"/>
      <c r="G162" s="545">
        <v>500</v>
      </c>
      <c r="H162" s="545">
        <f t="shared" si="4"/>
        <v>500</v>
      </c>
      <c r="I162" s="92" t="s">
        <v>32</v>
      </c>
      <c r="J162" s="96">
        <v>0</v>
      </c>
      <c r="K162" s="96">
        <v>0</v>
      </c>
      <c r="L162" s="96">
        <f t="shared" si="1"/>
        <v>0</v>
      </c>
      <c r="M162" s="153">
        <f t="shared" si="2"/>
        <v>0</v>
      </c>
      <c r="N162" s="632" t="e">
        <f t="shared" si="3"/>
        <v>#DIV/0!</v>
      </c>
      <c r="O162" s="56"/>
      <c r="P162" s="56"/>
      <c r="Q162" s="56"/>
      <c r="R162" s="56"/>
      <c r="S162" s="56"/>
      <c r="T162" s="56"/>
      <c r="U162" s="56"/>
      <c r="V162" s="56"/>
      <c r="W162" s="56"/>
      <c r="X162" s="56"/>
      <c r="Y162" s="56"/>
      <c r="Z162" s="56"/>
    </row>
    <row r="163" spans="1:26" ht="16.5" customHeight="1">
      <c r="A163" s="92"/>
      <c r="B163" s="92"/>
      <c r="C163" s="92"/>
      <c r="D163" s="91"/>
      <c r="E163" s="631"/>
      <c r="F163" s="92"/>
      <c r="G163" s="92"/>
      <c r="H163" s="545">
        <f t="shared" si="4"/>
        <v>0</v>
      </c>
      <c r="I163" s="92" t="s">
        <v>32</v>
      </c>
      <c r="J163" s="96">
        <v>0</v>
      </c>
      <c r="K163" s="96">
        <v>0</v>
      </c>
      <c r="L163" s="96">
        <f t="shared" si="1"/>
        <v>0</v>
      </c>
      <c r="M163" s="153">
        <f t="shared" si="2"/>
        <v>0</v>
      </c>
      <c r="N163" s="632" t="e">
        <f t="shared" si="3"/>
        <v>#DIV/0!</v>
      </c>
      <c r="O163" s="56"/>
      <c r="P163" s="56"/>
      <c r="Q163" s="56"/>
      <c r="R163" s="56"/>
      <c r="S163" s="56"/>
      <c r="T163" s="56"/>
      <c r="U163" s="56"/>
      <c r="V163" s="56"/>
      <c r="W163" s="56"/>
      <c r="X163" s="56"/>
      <c r="Y163" s="56"/>
      <c r="Z163" s="56"/>
    </row>
    <row r="164" spans="1:26" ht="16.5" customHeight="1">
      <c r="A164" s="77">
        <v>79</v>
      </c>
      <c r="B164" s="500" t="s">
        <v>3400</v>
      </c>
      <c r="C164" s="77" t="s">
        <v>3401</v>
      </c>
      <c r="D164" s="78"/>
      <c r="E164" s="633" t="s">
        <v>3402</v>
      </c>
      <c r="F164" s="77"/>
      <c r="G164" s="544">
        <v>200</v>
      </c>
      <c r="H164" s="544">
        <f t="shared" si="4"/>
        <v>200</v>
      </c>
      <c r="I164" s="77" t="s">
        <v>32</v>
      </c>
      <c r="J164" s="83">
        <v>0</v>
      </c>
      <c r="K164" s="83">
        <v>0</v>
      </c>
      <c r="L164" s="83">
        <f t="shared" si="1"/>
        <v>0</v>
      </c>
      <c r="M164" s="149">
        <f t="shared" si="2"/>
        <v>0</v>
      </c>
      <c r="N164" s="630" t="e">
        <f t="shared" si="3"/>
        <v>#DIV/0!</v>
      </c>
      <c r="O164" s="56"/>
      <c r="P164" s="56"/>
      <c r="Q164" s="56"/>
      <c r="R164" s="56"/>
      <c r="S164" s="56"/>
      <c r="T164" s="56"/>
      <c r="U164" s="56"/>
      <c r="V164" s="56"/>
      <c r="W164" s="56"/>
      <c r="X164" s="56"/>
      <c r="Y164" s="56"/>
      <c r="Z164" s="56"/>
    </row>
    <row r="165" spans="1:26" ht="16.5" customHeight="1">
      <c r="A165" s="77"/>
      <c r="B165" s="77"/>
      <c r="C165" s="634"/>
      <c r="D165" s="78"/>
      <c r="E165" s="158"/>
      <c r="F165" s="77"/>
      <c r="G165" s="75"/>
      <c r="H165" s="544">
        <f t="shared" si="4"/>
        <v>0</v>
      </c>
      <c r="I165" s="77" t="s">
        <v>32</v>
      </c>
      <c r="J165" s="83">
        <v>0</v>
      </c>
      <c r="K165" s="83">
        <v>0</v>
      </c>
      <c r="L165" s="83">
        <f t="shared" si="1"/>
        <v>0</v>
      </c>
      <c r="M165" s="149">
        <f t="shared" si="2"/>
        <v>0</v>
      </c>
      <c r="N165" s="630" t="e">
        <f t="shared" si="3"/>
        <v>#DIV/0!</v>
      </c>
      <c r="O165" s="56"/>
      <c r="P165" s="56"/>
      <c r="Q165" s="56"/>
      <c r="R165" s="56"/>
      <c r="S165" s="56"/>
      <c r="T165" s="56"/>
      <c r="U165" s="56"/>
      <c r="V165" s="56"/>
      <c r="W165" s="56"/>
      <c r="X165" s="56"/>
      <c r="Y165" s="56"/>
      <c r="Z165" s="56"/>
    </row>
    <row r="166" spans="1:26" ht="16.5" customHeight="1">
      <c r="A166" s="92">
        <v>80</v>
      </c>
      <c r="B166" s="407" t="s">
        <v>3393</v>
      </c>
      <c r="C166" s="90" t="s">
        <v>3403</v>
      </c>
      <c r="D166" s="91"/>
      <c r="E166" s="650" t="s">
        <v>3404</v>
      </c>
      <c r="F166" s="92"/>
      <c r="G166" s="545">
        <v>300</v>
      </c>
      <c r="H166" s="545">
        <f t="shared" si="4"/>
        <v>300</v>
      </c>
      <c r="I166" s="92" t="s">
        <v>32</v>
      </c>
      <c r="J166" s="96">
        <v>0</v>
      </c>
      <c r="K166" s="96">
        <v>0</v>
      </c>
      <c r="L166" s="96">
        <f t="shared" si="1"/>
        <v>0</v>
      </c>
      <c r="M166" s="153">
        <f t="shared" si="2"/>
        <v>0</v>
      </c>
      <c r="N166" s="632" t="e">
        <f t="shared" si="3"/>
        <v>#DIV/0!</v>
      </c>
      <c r="O166" s="56"/>
      <c r="P166" s="56"/>
      <c r="Q166" s="56"/>
      <c r="R166" s="56"/>
      <c r="S166" s="56"/>
      <c r="T166" s="56"/>
      <c r="U166" s="56"/>
      <c r="V166" s="56"/>
      <c r="W166" s="56"/>
      <c r="X166" s="56"/>
      <c r="Y166" s="56"/>
      <c r="Z166" s="56"/>
    </row>
    <row r="167" spans="1:26" ht="16.5" customHeight="1">
      <c r="A167" s="92"/>
      <c r="B167" s="92"/>
      <c r="C167" s="635"/>
      <c r="D167" s="91"/>
      <c r="E167" s="90"/>
      <c r="F167" s="92"/>
      <c r="G167" s="88"/>
      <c r="H167" s="545">
        <f t="shared" si="4"/>
        <v>0</v>
      </c>
      <c r="I167" s="92" t="s">
        <v>32</v>
      </c>
      <c r="J167" s="96">
        <v>0</v>
      </c>
      <c r="K167" s="96">
        <v>0</v>
      </c>
      <c r="L167" s="96">
        <f t="shared" si="1"/>
        <v>0</v>
      </c>
      <c r="M167" s="153">
        <f t="shared" si="2"/>
        <v>0</v>
      </c>
      <c r="N167" s="632" t="e">
        <f t="shared" si="3"/>
        <v>#DIV/0!</v>
      </c>
      <c r="O167" s="56"/>
      <c r="P167" s="56"/>
      <c r="Q167" s="56"/>
      <c r="R167" s="56"/>
      <c r="S167" s="56"/>
      <c r="T167" s="56"/>
      <c r="U167" s="56"/>
      <c r="V167" s="56"/>
      <c r="W167" s="56"/>
      <c r="X167" s="56"/>
      <c r="Y167" s="56"/>
      <c r="Z167" s="56"/>
    </row>
    <row r="168" spans="1:26" ht="16.5" customHeight="1">
      <c r="A168" s="77">
        <v>81</v>
      </c>
      <c r="B168" s="500" t="s">
        <v>3395</v>
      </c>
      <c r="C168" s="158" t="s">
        <v>3405</v>
      </c>
      <c r="D168" s="78"/>
      <c r="E168" s="648" t="s">
        <v>3220</v>
      </c>
      <c r="F168" s="77"/>
      <c r="G168" s="544">
        <v>200</v>
      </c>
      <c r="H168" s="544">
        <f t="shared" si="4"/>
        <v>200</v>
      </c>
      <c r="I168" s="77" t="s">
        <v>32</v>
      </c>
      <c r="J168" s="83">
        <v>0</v>
      </c>
      <c r="K168" s="83">
        <v>0</v>
      </c>
      <c r="L168" s="83">
        <f t="shared" si="1"/>
        <v>0</v>
      </c>
      <c r="M168" s="149">
        <f t="shared" si="2"/>
        <v>0</v>
      </c>
      <c r="N168" s="630" t="e">
        <f t="shared" si="3"/>
        <v>#DIV/0!</v>
      </c>
      <c r="O168" s="56"/>
      <c r="P168" s="56"/>
      <c r="Q168" s="56"/>
      <c r="R168" s="56"/>
      <c r="S168" s="56"/>
      <c r="T168" s="56"/>
      <c r="U168" s="56"/>
      <c r="V168" s="56"/>
      <c r="W168" s="56"/>
      <c r="X168" s="56"/>
      <c r="Y168" s="56"/>
      <c r="Z168" s="56"/>
    </row>
    <row r="169" spans="1:26" ht="16.5" customHeight="1">
      <c r="A169" s="77"/>
      <c r="B169" s="77"/>
      <c r="C169" s="634"/>
      <c r="D169" s="78"/>
      <c r="E169" s="158"/>
      <c r="F169" s="77"/>
      <c r="G169" s="75"/>
      <c r="H169" s="544">
        <f t="shared" si="4"/>
        <v>0</v>
      </c>
      <c r="I169" s="77" t="s">
        <v>32</v>
      </c>
      <c r="J169" s="83">
        <v>0</v>
      </c>
      <c r="K169" s="83">
        <v>0</v>
      </c>
      <c r="L169" s="83">
        <f t="shared" si="1"/>
        <v>0</v>
      </c>
      <c r="M169" s="149">
        <f t="shared" si="2"/>
        <v>0</v>
      </c>
      <c r="N169" s="630" t="e">
        <f t="shared" si="3"/>
        <v>#DIV/0!</v>
      </c>
      <c r="O169" s="56"/>
      <c r="P169" s="56"/>
      <c r="Q169" s="56"/>
      <c r="R169" s="56"/>
      <c r="S169" s="56"/>
      <c r="T169" s="56"/>
      <c r="U169" s="56"/>
      <c r="V169" s="56"/>
      <c r="W169" s="56"/>
      <c r="X169" s="56"/>
      <c r="Y169" s="56"/>
      <c r="Z169" s="56"/>
    </row>
    <row r="170" spans="1:26" ht="16.5" customHeight="1">
      <c r="A170" s="92">
        <v>82</v>
      </c>
      <c r="B170" s="407" t="s">
        <v>3397</v>
      </c>
      <c r="C170" s="92" t="s">
        <v>3398</v>
      </c>
      <c r="D170" s="91"/>
      <c r="E170" s="631" t="s">
        <v>3399</v>
      </c>
      <c r="F170" s="92"/>
      <c r="G170" s="545">
        <v>500</v>
      </c>
      <c r="H170" s="545">
        <f t="shared" si="4"/>
        <v>500</v>
      </c>
      <c r="I170" s="92" t="s">
        <v>32</v>
      </c>
      <c r="J170" s="96">
        <v>0</v>
      </c>
      <c r="K170" s="96">
        <v>0</v>
      </c>
      <c r="L170" s="96">
        <f t="shared" si="1"/>
        <v>0</v>
      </c>
      <c r="M170" s="153">
        <f t="shared" si="2"/>
        <v>0</v>
      </c>
      <c r="N170" s="632" t="e">
        <f t="shared" si="3"/>
        <v>#DIV/0!</v>
      </c>
      <c r="O170" s="56"/>
      <c r="P170" s="56"/>
      <c r="Q170" s="56"/>
      <c r="R170" s="56"/>
      <c r="S170" s="56"/>
      <c r="T170" s="56"/>
      <c r="U170" s="56"/>
      <c r="V170" s="56"/>
      <c r="W170" s="56"/>
      <c r="X170" s="56"/>
      <c r="Y170" s="56"/>
      <c r="Z170" s="56"/>
    </row>
    <row r="171" spans="1:26" ht="16.5" customHeight="1">
      <c r="A171" s="92"/>
      <c r="B171" s="92"/>
      <c r="C171" s="92"/>
      <c r="D171" s="91"/>
      <c r="E171" s="631"/>
      <c r="F171" s="92"/>
      <c r="G171" s="92"/>
      <c r="H171" s="545">
        <f t="shared" si="4"/>
        <v>0</v>
      </c>
      <c r="I171" s="92" t="s">
        <v>32</v>
      </c>
      <c r="J171" s="96">
        <v>0</v>
      </c>
      <c r="K171" s="96">
        <v>0</v>
      </c>
      <c r="L171" s="96">
        <f t="shared" si="1"/>
        <v>0</v>
      </c>
      <c r="M171" s="153">
        <f t="shared" si="2"/>
        <v>0</v>
      </c>
      <c r="N171" s="632" t="e">
        <f t="shared" si="3"/>
        <v>#DIV/0!</v>
      </c>
      <c r="O171" s="56"/>
      <c r="P171" s="56"/>
      <c r="Q171" s="56"/>
      <c r="R171" s="56"/>
      <c r="S171" s="56"/>
      <c r="T171" s="56"/>
      <c r="U171" s="56"/>
      <c r="V171" s="56"/>
      <c r="W171" s="56"/>
      <c r="X171" s="56"/>
      <c r="Y171" s="56"/>
      <c r="Z171" s="56"/>
    </row>
    <row r="172" spans="1:26" ht="16.5" customHeight="1">
      <c r="A172" s="77">
        <v>83</v>
      </c>
      <c r="B172" s="500" t="s">
        <v>3406</v>
      </c>
      <c r="C172" s="77" t="s">
        <v>1966</v>
      </c>
      <c r="D172" s="78"/>
      <c r="E172" s="633" t="s">
        <v>3407</v>
      </c>
      <c r="F172" s="77"/>
      <c r="G172" s="544">
        <v>280</v>
      </c>
      <c r="H172" s="544">
        <f t="shared" si="4"/>
        <v>280</v>
      </c>
      <c r="I172" s="77" t="s">
        <v>32</v>
      </c>
      <c r="J172" s="83">
        <v>0</v>
      </c>
      <c r="K172" s="83">
        <v>0</v>
      </c>
      <c r="L172" s="83">
        <f t="shared" si="1"/>
        <v>0</v>
      </c>
      <c r="M172" s="149">
        <f t="shared" si="2"/>
        <v>0</v>
      </c>
      <c r="N172" s="630" t="e">
        <f t="shared" si="3"/>
        <v>#DIV/0!</v>
      </c>
      <c r="O172" s="56"/>
      <c r="P172" s="56"/>
      <c r="Q172" s="56"/>
      <c r="R172" s="56"/>
      <c r="S172" s="56"/>
      <c r="T172" s="56"/>
      <c r="U172" s="56"/>
      <c r="V172" s="56"/>
      <c r="W172" s="56"/>
      <c r="X172" s="56"/>
      <c r="Y172" s="56"/>
      <c r="Z172" s="56"/>
    </row>
    <row r="173" spans="1:26" ht="16.5" customHeight="1">
      <c r="A173" s="77"/>
      <c r="B173" s="77"/>
      <c r="C173" s="634"/>
      <c r="D173" s="78"/>
      <c r="E173" s="158"/>
      <c r="F173" s="77"/>
      <c r="G173" s="75"/>
      <c r="H173" s="544">
        <f t="shared" si="4"/>
        <v>0</v>
      </c>
      <c r="I173" s="77" t="s">
        <v>32</v>
      </c>
      <c r="J173" s="83">
        <v>0</v>
      </c>
      <c r="K173" s="83">
        <v>0</v>
      </c>
      <c r="L173" s="83">
        <f t="shared" si="1"/>
        <v>0</v>
      </c>
      <c r="M173" s="149">
        <f t="shared" si="2"/>
        <v>0</v>
      </c>
      <c r="N173" s="630" t="e">
        <f t="shared" si="3"/>
        <v>#DIV/0!</v>
      </c>
      <c r="O173" s="56"/>
      <c r="P173" s="56"/>
      <c r="Q173" s="56"/>
      <c r="R173" s="56"/>
      <c r="S173" s="56"/>
      <c r="T173" s="56"/>
      <c r="U173" s="56"/>
      <c r="V173" s="56"/>
      <c r="W173" s="56"/>
      <c r="X173" s="56"/>
      <c r="Y173" s="56"/>
      <c r="Z173" s="56"/>
    </row>
    <row r="174" spans="1:26" ht="16.5" customHeight="1">
      <c r="A174" s="92">
        <v>84</v>
      </c>
      <c r="B174" s="407" t="s">
        <v>3408</v>
      </c>
      <c r="C174" s="90" t="s">
        <v>1970</v>
      </c>
      <c r="D174" s="91"/>
      <c r="E174" s="650" t="s">
        <v>3409</v>
      </c>
      <c r="F174" s="92"/>
      <c r="G174" s="545">
        <v>205</v>
      </c>
      <c r="H174" s="545">
        <f t="shared" si="4"/>
        <v>205</v>
      </c>
      <c r="I174" s="92" t="s">
        <v>32</v>
      </c>
      <c r="J174" s="96">
        <v>0</v>
      </c>
      <c r="K174" s="96">
        <v>0</v>
      </c>
      <c r="L174" s="96">
        <f t="shared" si="1"/>
        <v>0</v>
      </c>
      <c r="M174" s="153">
        <f t="shared" si="2"/>
        <v>0</v>
      </c>
      <c r="N174" s="632" t="e">
        <f t="shared" si="3"/>
        <v>#DIV/0!</v>
      </c>
      <c r="O174" s="56"/>
      <c r="P174" s="56"/>
      <c r="Q174" s="56"/>
      <c r="R174" s="56"/>
      <c r="S174" s="56"/>
      <c r="T174" s="56"/>
      <c r="U174" s="56"/>
      <c r="V174" s="56"/>
      <c r="W174" s="56"/>
      <c r="X174" s="56"/>
      <c r="Y174" s="56"/>
      <c r="Z174" s="56"/>
    </row>
    <row r="175" spans="1:26" ht="16.5" customHeight="1">
      <c r="A175" s="92"/>
      <c r="B175" s="92"/>
      <c r="C175" s="635"/>
      <c r="D175" s="91"/>
      <c r="E175" s="90"/>
      <c r="F175" s="92"/>
      <c r="G175" s="88"/>
      <c r="H175" s="545">
        <f t="shared" si="4"/>
        <v>0</v>
      </c>
      <c r="I175" s="92" t="s">
        <v>32</v>
      </c>
      <c r="J175" s="96">
        <v>0</v>
      </c>
      <c r="K175" s="96">
        <v>0</v>
      </c>
      <c r="L175" s="96">
        <f t="shared" si="1"/>
        <v>0</v>
      </c>
      <c r="M175" s="153">
        <f t="shared" si="2"/>
        <v>0</v>
      </c>
      <c r="N175" s="632" t="e">
        <f t="shared" si="3"/>
        <v>#DIV/0!</v>
      </c>
      <c r="O175" s="56"/>
      <c r="P175" s="56"/>
      <c r="Q175" s="56"/>
      <c r="R175" s="56"/>
      <c r="S175" s="56"/>
      <c r="T175" s="56"/>
      <c r="U175" s="56"/>
      <c r="V175" s="56"/>
      <c r="W175" s="56"/>
      <c r="X175" s="56"/>
      <c r="Y175" s="56"/>
      <c r="Z175" s="56"/>
    </row>
    <row r="176" spans="1:26" ht="16.5" customHeight="1">
      <c r="A176" s="77">
        <v>85</v>
      </c>
      <c r="B176" s="500" t="s">
        <v>3410</v>
      </c>
      <c r="C176" s="158" t="s">
        <v>1970</v>
      </c>
      <c r="D176" s="78"/>
      <c r="E176" s="648" t="s">
        <v>3411</v>
      </c>
      <c r="F176" s="77"/>
      <c r="G176" s="544">
        <v>580</v>
      </c>
      <c r="H176" s="544">
        <f t="shared" si="4"/>
        <v>580</v>
      </c>
      <c r="I176" s="77" t="s">
        <v>32</v>
      </c>
      <c r="J176" s="83">
        <v>0</v>
      </c>
      <c r="K176" s="83">
        <v>0</v>
      </c>
      <c r="L176" s="83">
        <f t="shared" si="1"/>
        <v>0</v>
      </c>
      <c r="M176" s="149">
        <f t="shared" si="2"/>
        <v>0</v>
      </c>
      <c r="N176" s="630" t="e">
        <f t="shared" si="3"/>
        <v>#DIV/0!</v>
      </c>
      <c r="O176" s="56"/>
      <c r="P176" s="56"/>
      <c r="Q176" s="56"/>
      <c r="R176" s="56"/>
      <c r="S176" s="56"/>
      <c r="T176" s="56"/>
      <c r="U176" s="56"/>
      <c r="V176" s="56"/>
      <c r="W176" s="56"/>
      <c r="X176" s="56"/>
      <c r="Y176" s="56"/>
      <c r="Z176" s="56"/>
    </row>
    <row r="177" spans="1:26" ht="16.5" customHeight="1">
      <c r="A177" s="77"/>
      <c r="B177" s="77"/>
      <c r="C177" s="634"/>
      <c r="D177" s="78"/>
      <c r="E177" s="158"/>
      <c r="F177" s="77"/>
      <c r="G177" s="75"/>
      <c r="H177" s="544">
        <f t="shared" si="4"/>
        <v>0</v>
      </c>
      <c r="I177" s="77" t="s">
        <v>32</v>
      </c>
      <c r="J177" s="83">
        <v>0</v>
      </c>
      <c r="K177" s="83">
        <v>0</v>
      </c>
      <c r="L177" s="83">
        <f t="shared" si="1"/>
        <v>0</v>
      </c>
      <c r="M177" s="149">
        <f t="shared" si="2"/>
        <v>0</v>
      </c>
      <c r="N177" s="630" t="e">
        <f t="shared" si="3"/>
        <v>#DIV/0!</v>
      </c>
      <c r="O177" s="56"/>
      <c r="P177" s="56"/>
      <c r="Q177" s="56"/>
      <c r="R177" s="56"/>
      <c r="S177" s="56"/>
      <c r="T177" s="56"/>
      <c r="U177" s="56"/>
      <c r="V177" s="56"/>
      <c r="W177" s="56"/>
      <c r="X177" s="56"/>
      <c r="Y177" s="56"/>
      <c r="Z177" s="56"/>
    </row>
    <row r="178" spans="1:26" ht="16.5" customHeight="1">
      <c r="A178" s="92">
        <v>86</v>
      </c>
      <c r="B178" s="407" t="s">
        <v>3412</v>
      </c>
      <c r="C178" s="92" t="s">
        <v>3413</v>
      </c>
      <c r="D178" s="91"/>
      <c r="E178" s="631" t="s">
        <v>3414</v>
      </c>
      <c r="F178" s="92">
        <v>250</v>
      </c>
      <c r="G178" s="545">
        <v>1000</v>
      </c>
      <c r="H178" s="545">
        <f t="shared" si="4"/>
        <v>1000</v>
      </c>
      <c r="I178" s="92" t="s">
        <v>32</v>
      </c>
      <c r="J178" s="96">
        <v>0</v>
      </c>
      <c r="K178" s="96">
        <v>0</v>
      </c>
      <c r="L178" s="96">
        <f t="shared" si="1"/>
        <v>0</v>
      </c>
      <c r="M178" s="153">
        <f t="shared" si="2"/>
        <v>0</v>
      </c>
      <c r="N178" s="632">
        <f t="shared" si="3"/>
        <v>0</v>
      </c>
      <c r="O178" s="56"/>
      <c r="P178" s="56"/>
      <c r="Q178" s="56"/>
      <c r="R178" s="56"/>
      <c r="S178" s="56"/>
      <c r="T178" s="56"/>
      <c r="U178" s="56"/>
      <c r="V178" s="56"/>
      <c r="W178" s="56"/>
      <c r="X178" s="56"/>
      <c r="Y178" s="56"/>
      <c r="Z178" s="56"/>
    </row>
    <row r="179" spans="1:26" ht="16.5" customHeight="1">
      <c r="A179" s="92"/>
      <c r="B179" s="92"/>
      <c r="C179" s="92"/>
      <c r="D179" s="91"/>
      <c r="E179" s="631"/>
      <c r="F179" s="92"/>
      <c r="G179" s="92"/>
      <c r="H179" s="545">
        <f t="shared" si="4"/>
        <v>0</v>
      </c>
      <c r="I179" s="92" t="s">
        <v>32</v>
      </c>
      <c r="J179" s="96">
        <v>0</v>
      </c>
      <c r="K179" s="96">
        <v>0</v>
      </c>
      <c r="L179" s="96">
        <f t="shared" si="1"/>
        <v>0</v>
      </c>
      <c r="M179" s="153">
        <f t="shared" si="2"/>
        <v>0</v>
      </c>
      <c r="N179" s="632" t="e">
        <f t="shared" si="3"/>
        <v>#DIV/0!</v>
      </c>
      <c r="O179" s="56"/>
      <c r="P179" s="56"/>
      <c r="Q179" s="56"/>
      <c r="R179" s="56"/>
      <c r="S179" s="56"/>
      <c r="T179" s="56"/>
      <c r="U179" s="56"/>
      <c r="V179" s="56"/>
      <c r="W179" s="56"/>
      <c r="X179" s="56"/>
      <c r="Y179" s="56"/>
      <c r="Z179" s="56"/>
    </row>
    <row r="180" spans="1:26" ht="16.5" customHeight="1">
      <c r="A180" s="77">
        <v>87</v>
      </c>
      <c r="B180" s="500" t="s">
        <v>3415</v>
      </c>
      <c r="C180" s="77" t="s">
        <v>3416</v>
      </c>
      <c r="D180" s="78"/>
      <c r="E180" s="633" t="s">
        <v>3414</v>
      </c>
      <c r="F180" s="77">
        <v>250</v>
      </c>
      <c r="G180" s="544">
        <v>300</v>
      </c>
      <c r="H180" s="544">
        <f t="shared" si="4"/>
        <v>300</v>
      </c>
      <c r="I180" s="77" t="s">
        <v>32</v>
      </c>
      <c r="J180" s="83">
        <v>0</v>
      </c>
      <c r="K180" s="83">
        <v>0</v>
      </c>
      <c r="L180" s="83">
        <f t="shared" si="1"/>
        <v>0</v>
      </c>
      <c r="M180" s="149">
        <f t="shared" si="2"/>
        <v>0</v>
      </c>
      <c r="N180" s="630">
        <f t="shared" si="3"/>
        <v>0</v>
      </c>
      <c r="O180" s="56"/>
      <c r="P180" s="56"/>
      <c r="Q180" s="56"/>
      <c r="R180" s="56"/>
      <c r="S180" s="56"/>
      <c r="T180" s="56"/>
      <c r="U180" s="56"/>
      <c r="V180" s="56"/>
      <c r="W180" s="56"/>
      <c r="X180" s="56"/>
      <c r="Y180" s="56"/>
      <c r="Z180" s="56"/>
    </row>
    <row r="181" spans="1:26" ht="16.5" customHeight="1">
      <c r="A181" s="77"/>
      <c r="B181" s="77"/>
      <c r="C181" s="634"/>
      <c r="D181" s="78"/>
      <c r="E181" s="158"/>
      <c r="F181" s="77"/>
      <c r="G181" s="75"/>
      <c r="H181" s="544">
        <f t="shared" si="4"/>
        <v>0</v>
      </c>
      <c r="I181" s="77" t="s">
        <v>32</v>
      </c>
      <c r="J181" s="83">
        <v>0</v>
      </c>
      <c r="K181" s="83">
        <v>0</v>
      </c>
      <c r="L181" s="83">
        <f t="shared" si="1"/>
        <v>0</v>
      </c>
      <c r="M181" s="149">
        <f t="shared" si="2"/>
        <v>0</v>
      </c>
      <c r="N181" s="630" t="e">
        <f t="shared" si="3"/>
        <v>#DIV/0!</v>
      </c>
      <c r="O181" s="56"/>
      <c r="P181" s="56"/>
      <c r="Q181" s="56"/>
      <c r="R181" s="56"/>
      <c r="S181" s="56"/>
      <c r="T181" s="56"/>
      <c r="U181" s="56"/>
      <c r="V181" s="56"/>
      <c r="W181" s="56"/>
      <c r="X181" s="56"/>
      <c r="Y181" s="56"/>
      <c r="Z181" s="56"/>
    </row>
    <row r="182" spans="1:26" ht="16.5" customHeight="1">
      <c r="A182" s="92">
        <v>88</v>
      </c>
      <c r="B182" s="407" t="s">
        <v>3417</v>
      </c>
      <c r="C182" s="90" t="s">
        <v>3418</v>
      </c>
      <c r="D182" s="91"/>
      <c r="E182" s="650" t="s">
        <v>3419</v>
      </c>
      <c r="F182" s="92">
        <v>1000</v>
      </c>
      <c r="G182" s="545">
        <v>165</v>
      </c>
      <c r="H182" s="545">
        <f t="shared" si="4"/>
        <v>165</v>
      </c>
      <c r="I182" s="92" t="s">
        <v>32</v>
      </c>
      <c r="J182" s="96">
        <v>0</v>
      </c>
      <c r="K182" s="96">
        <v>0</v>
      </c>
      <c r="L182" s="96">
        <f t="shared" si="1"/>
        <v>0</v>
      </c>
      <c r="M182" s="153">
        <f t="shared" si="2"/>
        <v>0</v>
      </c>
      <c r="N182" s="632">
        <f t="shared" si="3"/>
        <v>0</v>
      </c>
      <c r="O182" s="56"/>
      <c r="P182" s="56"/>
      <c r="Q182" s="56"/>
      <c r="R182" s="56"/>
      <c r="S182" s="56"/>
      <c r="T182" s="56"/>
      <c r="U182" s="56"/>
      <c r="V182" s="56"/>
      <c r="W182" s="56"/>
      <c r="X182" s="56"/>
      <c r="Y182" s="56"/>
      <c r="Z182" s="56"/>
    </row>
    <row r="183" spans="1:26" ht="16.5" customHeight="1">
      <c r="A183" s="92"/>
      <c r="B183" s="92"/>
      <c r="C183" s="635"/>
      <c r="D183" s="91"/>
      <c r="E183" s="90"/>
      <c r="F183" s="92"/>
      <c r="G183" s="88"/>
      <c r="H183" s="545">
        <f t="shared" si="4"/>
        <v>0</v>
      </c>
      <c r="I183" s="92" t="s">
        <v>32</v>
      </c>
      <c r="J183" s="96">
        <v>0</v>
      </c>
      <c r="K183" s="96">
        <v>0</v>
      </c>
      <c r="L183" s="96">
        <f t="shared" si="1"/>
        <v>0</v>
      </c>
      <c r="M183" s="153">
        <f t="shared" si="2"/>
        <v>0</v>
      </c>
      <c r="N183" s="632" t="e">
        <f t="shared" si="3"/>
        <v>#DIV/0!</v>
      </c>
      <c r="O183" s="56"/>
      <c r="P183" s="56"/>
      <c r="Q183" s="56"/>
      <c r="R183" s="56"/>
      <c r="S183" s="56"/>
      <c r="T183" s="56"/>
      <c r="U183" s="56"/>
      <c r="V183" s="56"/>
      <c r="W183" s="56"/>
      <c r="X183" s="56"/>
      <c r="Y183" s="56"/>
      <c r="Z183" s="56"/>
    </row>
    <row r="184" spans="1:26" ht="16.5" customHeight="1">
      <c r="A184" s="77">
        <v>89</v>
      </c>
      <c r="B184" s="500" t="s">
        <v>3420</v>
      </c>
      <c r="C184" s="158" t="s">
        <v>9</v>
      </c>
      <c r="D184" s="78"/>
      <c r="E184" s="648"/>
      <c r="F184" s="77"/>
      <c r="G184" s="544">
        <v>400</v>
      </c>
      <c r="H184" s="544">
        <f t="shared" si="4"/>
        <v>400</v>
      </c>
      <c r="I184" s="77" t="s">
        <v>32</v>
      </c>
      <c r="J184" s="83">
        <v>0</v>
      </c>
      <c r="K184" s="83">
        <v>0</v>
      </c>
      <c r="L184" s="83">
        <f t="shared" si="1"/>
        <v>0</v>
      </c>
      <c r="M184" s="149">
        <f t="shared" si="2"/>
        <v>0</v>
      </c>
      <c r="N184" s="630" t="e">
        <f t="shared" si="3"/>
        <v>#DIV/0!</v>
      </c>
      <c r="O184" s="56"/>
      <c r="P184" s="56"/>
      <c r="Q184" s="56"/>
      <c r="R184" s="56"/>
      <c r="S184" s="56"/>
      <c r="T184" s="56"/>
      <c r="U184" s="56"/>
      <c r="V184" s="56"/>
      <c r="W184" s="56"/>
      <c r="X184" s="56"/>
      <c r="Y184" s="56"/>
      <c r="Z184" s="56"/>
    </row>
    <row r="185" spans="1:26" ht="16.5" customHeight="1">
      <c r="A185" s="77"/>
      <c r="B185" s="77"/>
      <c r="C185" s="634"/>
      <c r="D185" s="78"/>
      <c r="E185" s="158"/>
      <c r="F185" s="77"/>
      <c r="G185" s="75"/>
      <c r="H185" s="544">
        <f t="shared" si="4"/>
        <v>0</v>
      </c>
      <c r="I185" s="77" t="s">
        <v>32</v>
      </c>
      <c r="J185" s="83">
        <v>0</v>
      </c>
      <c r="K185" s="83">
        <v>0</v>
      </c>
      <c r="L185" s="83">
        <f t="shared" si="1"/>
        <v>0</v>
      </c>
      <c r="M185" s="149">
        <f t="shared" si="2"/>
        <v>0</v>
      </c>
      <c r="N185" s="630" t="e">
        <f t="shared" si="3"/>
        <v>#DIV/0!</v>
      </c>
      <c r="O185" s="56"/>
      <c r="P185" s="56"/>
      <c r="Q185" s="56"/>
      <c r="R185" s="56"/>
      <c r="S185" s="56"/>
      <c r="T185" s="56"/>
      <c r="U185" s="56"/>
      <c r="V185" s="56"/>
      <c r="W185" s="56"/>
      <c r="X185" s="56"/>
      <c r="Y185" s="56"/>
      <c r="Z185" s="56"/>
    </row>
    <row r="186" spans="1:26" ht="16.5" customHeight="1">
      <c r="A186" s="92">
        <v>90</v>
      </c>
      <c r="B186" s="407" t="s">
        <v>3421</v>
      </c>
      <c r="C186" s="92" t="s">
        <v>9</v>
      </c>
      <c r="D186" s="91"/>
      <c r="E186" s="631"/>
      <c r="F186" s="92"/>
      <c r="G186" s="545">
        <v>170</v>
      </c>
      <c r="H186" s="545">
        <f t="shared" si="4"/>
        <v>170</v>
      </c>
      <c r="I186" s="92" t="s">
        <v>32</v>
      </c>
      <c r="J186" s="96">
        <v>0</v>
      </c>
      <c r="K186" s="96">
        <v>0</v>
      </c>
      <c r="L186" s="96">
        <f t="shared" si="1"/>
        <v>0</v>
      </c>
      <c r="M186" s="153">
        <f t="shared" si="2"/>
        <v>0</v>
      </c>
      <c r="N186" s="632" t="e">
        <f t="shared" si="3"/>
        <v>#DIV/0!</v>
      </c>
      <c r="O186" s="56"/>
      <c r="P186" s="56"/>
      <c r="Q186" s="56"/>
      <c r="R186" s="56"/>
      <c r="S186" s="56"/>
      <c r="T186" s="56"/>
      <c r="U186" s="56"/>
      <c r="V186" s="56"/>
      <c r="W186" s="56"/>
      <c r="X186" s="56"/>
      <c r="Y186" s="56"/>
      <c r="Z186" s="56"/>
    </row>
    <row r="187" spans="1:26" ht="16.5" customHeight="1">
      <c r="A187" s="92"/>
      <c r="B187" s="92"/>
      <c r="C187" s="92"/>
      <c r="D187" s="91"/>
      <c r="E187" s="631"/>
      <c r="F187" s="92"/>
      <c r="G187" s="92"/>
      <c r="H187" s="545">
        <f t="shared" si="4"/>
        <v>0</v>
      </c>
      <c r="I187" s="92" t="s">
        <v>32</v>
      </c>
      <c r="J187" s="96">
        <v>0</v>
      </c>
      <c r="K187" s="96">
        <v>0</v>
      </c>
      <c r="L187" s="96">
        <f t="shared" si="1"/>
        <v>0</v>
      </c>
      <c r="M187" s="153">
        <f t="shared" si="2"/>
        <v>0</v>
      </c>
      <c r="N187" s="632" t="e">
        <f t="shared" si="3"/>
        <v>#DIV/0!</v>
      </c>
      <c r="O187" s="56"/>
      <c r="P187" s="56"/>
      <c r="Q187" s="56"/>
      <c r="R187" s="56"/>
      <c r="S187" s="56"/>
      <c r="T187" s="56"/>
      <c r="U187" s="56"/>
      <c r="V187" s="56"/>
      <c r="W187" s="56"/>
      <c r="X187" s="56"/>
      <c r="Y187" s="56"/>
      <c r="Z187" s="56"/>
    </row>
    <row r="188" spans="1:26" ht="16.5" customHeight="1">
      <c r="A188" s="77">
        <v>91</v>
      </c>
      <c r="B188" s="500" t="s">
        <v>3422</v>
      </c>
      <c r="C188" s="77" t="s">
        <v>3335</v>
      </c>
      <c r="D188" s="78"/>
      <c r="E188" s="633" t="s">
        <v>3423</v>
      </c>
      <c r="F188" s="77"/>
      <c r="G188" s="544">
        <v>560</v>
      </c>
      <c r="H188" s="544">
        <f t="shared" si="4"/>
        <v>560</v>
      </c>
      <c r="I188" s="77" t="s">
        <v>32</v>
      </c>
      <c r="J188" s="83">
        <v>0</v>
      </c>
      <c r="K188" s="83">
        <v>0</v>
      </c>
      <c r="L188" s="83">
        <f t="shared" si="1"/>
        <v>0</v>
      </c>
      <c r="M188" s="149">
        <f t="shared" si="2"/>
        <v>0</v>
      </c>
      <c r="N188" s="630" t="e">
        <f t="shared" si="3"/>
        <v>#DIV/0!</v>
      </c>
      <c r="O188" s="56"/>
      <c r="P188" s="56"/>
      <c r="Q188" s="56"/>
      <c r="R188" s="56"/>
      <c r="S188" s="56"/>
      <c r="T188" s="56"/>
      <c r="U188" s="56"/>
      <c r="V188" s="56"/>
      <c r="W188" s="56"/>
      <c r="X188" s="56"/>
      <c r="Y188" s="56"/>
      <c r="Z188" s="56"/>
    </row>
    <row r="189" spans="1:26" ht="16.5" customHeight="1">
      <c r="A189" s="77"/>
      <c r="B189" s="77"/>
      <c r="C189" s="634"/>
      <c r="D189" s="78"/>
      <c r="E189" s="158"/>
      <c r="F189" s="77"/>
      <c r="G189" s="75"/>
      <c r="H189" s="544">
        <f t="shared" si="4"/>
        <v>0</v>
      </c>
      <c r="I189" s="77" t="s">
        <v>32</v>
      </c>
      <c r="J189" s="83">
        <v>0</v>
      </c>
      <c r="K189" s="83">
        <v>0</v>
      </c>
      <c r="L189" s="83">
        <f t="shared" si="1"/>
        <v>0</v>
      </c>
      <c r="M189" s="149">
        <f t="shared" si="2"/>
        <v>0</v>
      </c>
      <c r="N189" s="630" t="e">
        <f t="shared" si="3"/>
        <v>#DIV/0!</v>
      </c>
      <c r="O189" s="56"/>
      <c r="P189" s="56"/>
      <c r="Q189" s="56"/>
      <c r="R189" s="56"/>
      <c r="S189" s="56"/>
      <c r="T189" s="56"/>
      <c r="U189" s="56"/>
      <c r="V189" s="56"/>
      <c r="W189" s="56"/>
      <c r="X189" s="56"/>
      <c r="Y189" s="56"/>
      <c r="Z189" s="56"/>
    </row>
    <row r="190" spans="1:26" ht="16.5" customHeight="1">
      <c r="A190" s="92">
        <v>92</v>
      </c>
      <c r="B190" s="407" t="s">
        <v>3424</v>
      </c>
      <c r="C190" s="92" t="s">
        <v>3425</v>
      </c>
      <c r="D190" s="91"/>
      <c r="E190" s="631" t="s">
        <v>3426</v>
      </c>
      <c r="F190" s="92"/>
      <c r="G190" s="545">
        <v>460</v>
      </c>
      <c r="H190" s="545">
        <f t="shared" si="4"/>
        <v>460</v>
      </c>
      <c r="I190" s="92" t="s">
        <v>32</v>
      </c>
      <c r="J190" s="96">
        <v>0</v>
      </c>
      <c r="K190" s="96">
        <v>0</v>
      </c>
      <c r="L190" s="96">
        <f t="shared" si="1"/>
        <v>0</v>
      </c>
      <c r="M190" s="153">
        <f t="shared" si="2"/>
        <v>0</v>
      </c>
      <c r="N190" s="632" t="e">
        <f t="shared" si="3"/>
        <v>#DIV/0!</v>
      </c>
      <c r="O190" s="56"/>
      <c r="P190" s="56"/>
      <c r="Q190" s="56"/>
      <c r="R190" s="56"/>
      <c r="S190" s="56"/>
      <c r="T190" s="56"/>
      <c r="U190" s="56"/>
      <c r="V190" s="56"/>
      <c r="W190" s="56"/>
      <c r="X190" s="56"/>
      <c r="Y190" s="56"/>
      <c r="Z190" s="56"/>
    </row>
    <row r="191" spans="1:26" ht="16.5" customHeight="1">
      <c r="A191" s="92"/>
      <c r="B191" s="92"/>
      <c r="C191" s="635"/>
      <c r="D191" s="91"/>
      <c r="E191" s="90"/>
      <c r="F191" s="92"/>
      <c r="G191" s="88"/>
      <c r="H191" s="545">
        <f t="shared" si="4"/>
        <v>0</v>
      </c>
      <c r="I191" s="92" t="s">
        <v>32</v>
      </c>
      <c r="J191" s="96">
        <v>0</v>
      </c>
      <c r="K191" s="96">
        <v>0</v>
      </c>
      <c r="L191" s="96">
        <f t="shared" si="1"/>
        <v>0</v>
      </c>
      <c r="M191" s="153">
        <f t="shared" si="2"/>
        <v>0</v>
      </c>
      <c r="N191" s="632" t="e">
        <f t="shared" si="3"/>
        <v>#DIV/0!</v>
      </c>
      <c r="O191" s="56"/>
      <c r="P191" s="56"/>
      <c r="Q191" s="56"/>
      <c r="R191" s="56"/>
      <c r="S191" s="56"/>
      <c r="T191" s="56"/>
      <c r="U191" s="56"/>
      <c r="V191" s="56"/>
      <c r="W191" s="56"/>
      <c r="X191" s="56"/>
      <c r="Y191" s="56"/>
      <c r="Z191" s="56"/>
    </row>
    <row r="192" spans="1:26" ht="16.5" customHeight="1">
      <c r="A192" s="77">
        <v>93</v>
      </c>
      <c r="B192" s="500" t="s">
        <v>3427</v>
      </c>
      <c r="C192" s="77" t="s">
        <v>3428</v>
      </c>
      <c r="D192" s="77"/>
      <c r="E192" s="80" t="s">
        <v>3429</v>
      </c>
      <c r="F192" s="77"/>
      <c r="G192" s="77">
        <v>145</v>
      </c>
      <c r="H192" s="544">
        <f t="shared" si="4"/>
        <v>145</v>
      </c>
      <c r="I192" s="77" t="s">
        <v>32</v>
      </c>
      <c r="J192" s="83">
        <v>0</v>
      </c>
      <c r="K192" s="83">
        <v>0</v>
      </c>
      <c r="L192" s="83">
        <f t="shared" si="1"/>
        <v>0</v>
      </c>
      <c r="M192" s="149">
        <f t="shared" si="2"/>
        <v>0</v>
      </c>
      <c r="N192" s="630" t="e">
        <f t="shared" si="3"/>
        <v>#DIV/0!</v>
      </c>
      <c r="O192" s="56"/>
      <c r="P192" s="56"/>
      <c r="Q192" s="56"/>
      <c r="R192" s="56"/>
      <c r="S192" s="56"/>
      <c r="T192" s="56"/>
      <c r="U192" s="56"/>
      <c r="V192" s="56"/>
      <c r="W192" s="56"/>
      <c r="X192" s="56"/>
      <c r="Y192" s="56"/>
      <c r="Z192" s="56"/>
    </row>
    <row r="193" spans="1:26" ht="16.5" customHeight="1">
      <c r="A193" s="77"/>
      <c r="B193" s="77"/>
      <c r="C193" s="634"/>
      <c r="D193" s="78"/>
      <c r="E193" s="158"/>
      <c r="F193" s="77"/>
      <c r="G193" s="75"/>
      <c r="H193" s="544">
        <f t="shared" si="4"/>
        <v>0</v>
      </c>
      <c r="I193" s="77" t="s">
        <v>32</v>
      </c>
      <c r="J193" s="83">
        <v>0</v>
      </c>
      <c r="K193" s="83">
        <v>0</v>
      </c>
      <c r="L193" s="83">
        <f t="shared" si="1"/>
        <v>0</v>
      </c>
      <c r="M193" s="149">
        <f t="shared" si="2"/>
        <v>0</v>
      </c>
      <c r="N193" s="630" t="e">
        <f t="shared" si="3"/>
        <v>#DIV/0!</v>
      </c>
      <c r="O193" s="56"/>
      <c r="P193" s="56"/>
      <c r="Q193" s="56"/>
      <c r="R193" s="56"/>
      <c r="S193" s="56"/>
      <c r="T193" s="56"/>
      <c r="U193" s="56"/>
      <c r="V193" s="56"/>
      <c r="W193" s="56"/>
      <c r="X193" s="56"/>
      <c r="Y193" s="56"/>
      <c r="Z193" s="56"/>
    </row>
    <row r="194" spans="1:26" ht="16.5" customHeight="1">
      <c r="A194" s="92">
        <v>94</v>
      </c>
      <c r="B194" s="407" t="s">
        <v>3430</v>
      </c>
      <c r="C194" s="92" t="s">
        <v>3431</v>
      </c>
      <c r="D194" s="91"/>
      <c r="E194" s="631" t="s">
        <v>3432</v>
      </c>
      <c r="F194" s="92">
        <v>500</v>
      </c>
      <c r="G194" s="545">
        <v>170</v>
      </c>
      <c r="H194" s="545">
        <f t="shared" si="4"/>
        <v>170</v>
      </c>
      <c r="I194" s="92" t="s">
        <v>32</v>
      </c>
      <c r="J194" s="96">
        <v>0</v>
      </c>
      <c r="K194" s="96">
        <v>0</v>
      </c>
      <c r="L194" s="96">
        <f t="shared" si="1"/>
        <v>0</v>
      </c>
      <c r="M194" s="153">
        <f t="shared" si="2"/>
        <v>0</v>
      </c>
      <c r="N194" s="632">
        <f t="shared" si="3"/>
        <v>0</v>
      </c>
      <c r="O194" s="56"/>
      <c r="P194" s="56"/>
      <c r="Q194" s="56"/>
      <c r="R194" s="56"/>
      <c r="S194" s="56"/>
      <c r="T194" s="56"/>
      <c r="U194" s="56"/>
      <c r="V194" s="56"/>
      <c r="W194" s="56"/>
      <c r="X194" s="56"/>
      <c r="Y194" s="56"/>
      <c r="Z194" s="56"/>
    </row>
    <row r="195" spans="1:26" ht="16.5" customHeight="1">
      <c r="A195" s="92"/>
      <c r="B195" s="92"/>
      <c r="C195" s="635"/>
      <c r="D195" s="91"/>
      <c r="E195" s="90"/>
      <c r="F195" s="92"/>
      <c r="G195" s="88"/>
      <c r="H195" s="545">
        <f t="shared" si="4"/>
        <v>0</v>
      </c>
      <c r="I195" s="92" t="s">
        <v>32</v>
      </c>
      <c r="J195" s="96">
        <v>0</v>
      </c>
      <c r="K195" s="96">
        <v>0</v>
      </c>
      <c r="L195" s="96">
        <f t="shared" si="1"/>
        <v>0</v>
      </c>
      <c r="M195" s="153">
        <f t="shared" si="2"/>
        <v>0</v>
      </c>
      <c r="N195" s="632" t="e">
        <f t="shared" si="3"/>
        <v>#DIV/0!</v>
      </c>
      <c r="O195" s="56"/>
      <c r="P195" s="56"/>
      <c r="Q195" s="56"/>
      <c r="R195" s="56"/>
      <c r="S195" s="56"/>
      <c r="T195" s="56"/>
      <c r="U195" s="56"/>
      <c r="V195" s="56"/>
      <c r="W195" s="56"/>
      <c r="X195" s="56"/>
      <c r="Y195" s="56"/>
      <c r="Z195" s="56"/>
    </row>
    <row r="196" spans="1:26" ht="16.5" customHeight="1">
      <c r="A196" s="77">
        <v>95</v>
      </c>
      <c r="B196" s="500" t="s">
        <v>3433</v>
      </c>
      <c r="C196" s="77" t="s">
        <v>9</v>
      </c>
      <c r="D196" s="78"/>
      <c r="E196" s="633"/>
      <c r="F196" s="77"/>
      <c r="G196" s="544">
        <v>315</v>
      </c>
      <c r="H196" s="544">
        <f t="shared" si="4"/>
        <v>315</v>
      </c>
      <c r="I196" s="77" t="s">
        <v>32</v>
      </c>
      <c r="J196" s="83">
        <v>0</v>
      </c>
      <c r="K196" s="83">
        <v>0</v>
      </c>
      <c r="L196" s="83">
        <f t="shared" si="1"/>
        <v>0</v>
      </c>
      <c r="M196" s="149">
        <f t="shared" si="2"/>
        <v>0</v>
      </c>
      <c r="N196" s="630" t="e">
        <f t="shared" si="3"/>
        <v>#DIV/0!</v>
      </c>
      <c r="O196" s="56"/>
      <c r="P196" s="56"/>
      <c r="Q196" s="56"/>
      <c r="R196" s="56"/>
      <c r="S196" s="56"/>
      <c r="T196" s="56"/>
      <c r="U196" s="56"/>
      <c r="V196" s="56"/>
      <c r="W196" s="56"/>
      <c r="X196" s="56"/>
      <c r="Y196" s="56"/>
      <c r="Z196" s="56"/>
    </row>
    <row r="197" spans="1:26" ht="16.5" customHeight="1">
      <c r="A197" s="77"/>
      <c r="B197" s="77"/>
      <c r="C197" s="634"/>
      <c r="D197" s="78"/>
      <c r="E197" s="158"/>
      <c r="F197" s="77"/>
      <c r="G197" s="75"/>
      <c r="H197" s="544">
        <f t="shared" si="4"/>
        <v>0</v>
      </c>
      <c r="I197" s="77" t="s">
        <v>32</v>
      </c>
      <c r="J197" s="83">
        <v>0</v>
      </c>
      <c r="K197" s="83">
        <v>0</v>
      </c>
      <c r="L197" s="83">
        <f t="shared" si="1"/>
        <v>0</v>
      </c>
      <c r="M197" s="149">
        <f t="shared" si="2"/>
        <v>0</v>
      </c>
      <c r="N197" s="630" t="e">
        <f t="shared" si="3"/>
        <v>#DIV/0!</v>
      </c>
      <c r="O197" s="56"/>
      <c r="P197" s="56"/>
      <c r="Q197" s="56"/>
      <c r="R197" s="56"/>
      <c r="S197" s="56"/>
      <c r="T197" s="56"/>
      <c r="U197" s="56"/>
      <c r="V197" s="56"/>
      <c r="W197" s="56"/>
      <c r="X197" s="56"/>
      <c r="Y197" s="56"/>
      <c r="Z197" s="56"/>
    </row>
    <row r="198" spans="1:26" ht="16.5" customHeight="1">
      <c r="A198" s="92">
        <v>96</v>
      </c>
      <c r="B198" s="407" t="s">
        <v>3434</v>
      </c>
      <c r="C198" s="92" t="s">
        <v>3435</v>
      </c>
      <c r="D198" s="91"/>
      <c r="E198" s="631" t="s">
        <v>3436</v>
      </c>
      <c r="F198" s="92"/>
      <c r="G198" s="545">
        <v>600</v>
      </c>
      <c r="H198" s="545">
        <f t="shared" si="4"/>
        <v>600</v>
      </c>
      <c r="I198" s="92" t="s">
        <v>32</v>
      </c>
      <c r="J198" s="96">
        <v>0</v>
      </c>
      <c r="K198" s="96">
        <v>0</v>
      </c>
      <c r="L198" s="96">
        <f t="shared" si="1"/>
        <v>0</v>
      </c>
      <c r="M198" s="153">
        <f t="shared" si="2"/>
        <v>0</v>
      </c>
      <c r="N198" s="632" t="e">
        <f t="shared" si="3"/>
        <v>#DIV/0!</v>
      </c>
      <c r="O198" s="56"/>
      <c r="P198" s="56"/>
      <c r="Q198" s="56"/>
      <c r="R198" s="56"/>
      <c r="S198" s="56"/>
      <c r="T198" s="56"/>
      <c r="U198" s="56"/>
      <c r="V198" s="56"/>
      <c r="W198" s="56"/>
      <c r="X198" s="56"/>
      <c r="Y198" s="56"/>
      <c r="Z198" s="56"/>
    </row>
    <row r="199" spans="1:26" ht="16.5" customHeight="1">
      <c r="A199" s="92"/>
      <c r="B199" s="92"/>
      <c r="C199" s="635"/>
      <c r="D199" s="91"/>
      <c r="E199" s="90"/>
      <c r="F199" s="92"/>
      <c r="G199" s="88"/>
      <c r="H199" s="545">
        <f t="shared" si="4"/>
        <v>0</v>
      </c>
      <c r="I199" s="92" t="s">
        <v>32</v>
      </c>
      <c r="J199" s="96">
        <v>0</v>
      </c>
      <c r="K199" s="96">
        <v>0</v>
      </c>
      <c r="L199" s="96">
        <f t="shared" si="1"/>
        <v>0</v>
      </c>
      <c r="M199" s="153">
        <f t="shared" si="2"/>
        <v>0</v>
      </c>
      <c r="N199" s="632" t="e">
        <f t="shared" si="3"/>
        <v>#DIV/0!</v>
      </c>
      <c r="O199" s="56"/>
      <c r="P199" s="56"/>
      <c r="Q199" s="56"/>
      <c r="R199" s="56"/>
      <c r="S199" s="56"/>
      <c r="T199" s="56"/>
      <c r="U199" s="56"/>
      <c r="V199" s="56"/>
      <c r="W199" s="56"/>
      <c r="X199" s="56"/>
      <c r="Y199" s="56"/>
      <c r="Z199" s="56"/>
    </row>
    <row r="200" spans="1:26" ht="16.5" customHeight="1">
      <c r="A200" s="77">
        <v>97</v>
      </c>
      <c r="B200" s="500" t="s">
        <v>3437</v>
      </c>
      <c r="C200" s="77" t="s">
        <v>3438</v>
      </c>
      <c r="D200" s="78"/>
      <c r="E200" s="633" t="s">
        <v>3439</v>
      </c>
      <c r="F200" s="77"/>
      <c r="G200" s="544">
        <v>230</v>
      </c>
      <c r="H200" s="544">
        <f t="shared" si="4"/>
        <v>230</v>
      </c>
      <c r="I200" s="77" t="s">
        <v>32</v>
      </c>
      <c r="J200" s="83">
        <v>0</v>
      </c>
      <c r="K200" s="83">
        <v>0</v>
      </c>
      <c r="L200" s="83">
        <f t="shared" si="1"/>
        <v>0</v>
      </c>
      <c r="M200" s="149">
        <f t="shared" si="2"/>
        <v>0</v>
      </c>
      <c r="N200" s="630" t="e">
        <f t="shared" si="3"/>
        <v>#DIV/0!</v>
      </c>
      <c r="O200" s="56"/>
      <c r="P200" s="56"/>
      <c r="Q200" s="56"/>
      <c r="R200" s="56"/>
      <c r="S200" s="56"/>
      <c r="T200" s="56"/>
      <c r="U200" s="56"/>
      <c r="V200" s="56"/>
      <c r="W200" s="56"/>
      <c r="X200" s="56"/>
      <c r="Y200" s="56"/>
      <c r="Z200" s="56"/>
    </row>
    <row r="201" spans="1:26" ht="16.5" customHeight="1">
      <c r="A201" s="77"/>
      <c r="B201" s="77"/>
      <c r="C201" s="634"/>
      <c r="D201" s="78"/>
      <c r="E201" s="158"/>
      <c r="F201" s="77"/>
      <c r="G201" s="75"/>
      <c r="H201" s="544">
        <f t="shared" si="4"/>
        <v>0</v>
      </c>
      <c r="I201" s="77" t="s">
        <v>32</v>
      </c>
      <c r="J201" s="83">
        <v>0</v>
      </c>
      <c r="K201" s="83">
        <v>0</v>
      </c>
      <c r="L201" s="83">
        <f t="shared" si="1"/>
        <v>0</v>
      </c>
      <c r="M201" s="149">
        <f t="shared" si="2"/>
        <v>0</v>
      </c>
      <c r="N201" s="630" t="e">
        <f t="shared" si="3"/>
        <v>#DIV/0!</v>
      </c>
      <c r="O201" s="56"/>
      <c r="P201" s="56"/>
      <c r="Q201" s="56"/>
      <c r="R201" s="56"/>
      <c r="S201" s="56"/>
      <c r="T201" s="56"/>
      <c r="U201" s="56"/>
      <c r="V201" s="56"/>
      <c r="W201" s="56"/>
      <c r="X201" s="56"/>
      <c r="Y201" s="56"/>
      <c r="Z201" s="56"/>
    </row>
    <row r="202" spans="1:26" ht="16.5" customHeight="1">
      <c r="A202" s="92">
        <v>98</v>
      </c>
      <c r="B202" s="407" t="s">
        <v>3440</v>
      </c>
      <c r="C202" s="92" t="s">
        <v>3441</v>
      </c>
      <c r="D202" s="91"/>
      <c r="E202" s="631"/>
      <c r="F202" s="92"/>
      <c r="G202" s="545">
        <v>325</v>
      </c>
      <c r="H202" s="545">
        <f t="shared" si="4"/>
        <v>325</v>
      </c>
      <c r="I202" s="92" t="s">
        <v>32</v>
      </c>
      <c r="J202" s="96">
        <v>0</v>
      </c>
      <c r="K202" s="96">
        <v>0</v>
      </c>
      <c r="L202" s="96">
        <f t="shared" si="1"/>
        <v>0</v>
      </c>
      <c r="M202" s="153">
        <f t="shared" si="2"/>
        <v>0</v>
      </c>
      <c r="N202" s="632" t="e">
        <f t="shared" si="3"/>
        <v>#DIV/0!</v>
      </c>
      <c r="O202" s="56"/>
      <c r="P202" s="56"/>
      <c r="Q202" s="56"/>
      <c r="R202" s="56"/>
      <c r="S202" s="56"/>
      <c r="T202" s="56"/>
      <c r="U202" s="56"/>
      <c r="V202" s="56"/>
      <c r="W202" s="56"/>
      <c r="X202" s="56"/>
      <c r="Y202" s="56"/>
      <c r="Z202" s="56"/>
    </row>
    <row r="203" spans="1:26" ht="16.5" customHeight="1">
      <c r="A203" s="92"/>
      <c r="B203" s="92"/>
      <c r="C203" s="635"/>
      <c r="D203" s="91"/>
      <c r="E203" s="90"/>
      <c r="F203" s="92"/>
      <c r="G203" s="88"/>
      <c r="H203" s="545">
        <f t="shared" si="4"/>
        <v>0</v>
      </c>
      <c r="I203" s="92" t="s">
        <v>32</v>
      </c>
      <c r="J203" s="96">
        <v>0</v>
      </c>
      <c r="K203" s="96">
        <v>0</v>
      </c>
      <c r="L203" s="96">
        <f t="shared" si="1"/>
        <v>0</v>
      </c>
      <c r="M203" s="153">
        <f t="shared" si="2"/>
        <v>0</v>
      </c>
      <c r="N203" s="632" t="e">
        <f t="shared" si="3"/>
        <v>#DIV/0!</v>
      </c>
      <c r="O203" s="56"/>
      <c r="P203" s="56"/>
      <c r="Q203" s="56"/>
      <c r="R203" s="56"/>
      <c r="S203" s="56"/>
      <c r="T203" s="56"/>
      <c r="U203" s="56"/>
      <c r="V203" s="56"/>
      <c r="W203" s="56"/>
      <c r="X203" s="56"/>
      <c r="Y203" s="56"/>
      <c r="Z203" s="56"/>
    </row>
    <row r="204" spans="1:26" ht="16.5" customHeight="1">
      <c r="A204" s="77">
        <v>99</v>
      </c>
      <c r="B204" s="500" t="s">
        <v>3442</v>
      </c>
      <c r="C204" s="77" t="s">
        <v>3443</v>
      </c>
      <c r="D204" s="78"/>
      <c r="E204" s="633" t="s">
        <v>3444</v>
      </c>
      <c r="F204" s="77"/>
      <c r="G204" s="544">
        <v>300</v>
      </c>
      <c r="H204" s="544">
        <f t="shared" si="4"/>
        <v>300</v>
      </c>
      <c r="I204" s="77" t="s">
        <v>32</v>
      </c>
      <c r="J204" s="83">
        <v>0</v>
      </c>
      <c r="K204" s="83">
        <v>0</v>
      </c>
      <c r="L204" s="83">
        <f t="shared" si="1"/>
        <v>0</v>
      </c>
      <c r="M204" s="149">
        <f t="shared" si="2"/>
        <v>0</v>
      </c>
      <c r="N204" s="630" t="e">
        <f t="shared" si="3"/>
        <v>#DIV/0!</v>
      </c>
      <c r="O204" s="56"/>
      <c r="P204" s="56"/>
      <c r="Q204" s="56"/>
      <c r="R204" s="56"/>
      <c r="S204" s="56"/>
      <c r="T204" s="56"/>
      <c r="U204" s="56"/>
      <c r="V204" s="56"/>
      <c r="W204" s="56"/>
      <c r="X204" s="56"/>
      <c r="Y204" s="56"/>
      <c r="Z204" s="56"/>
    </row>
    <row r="205" spans="1:26" ht="16.5" customHeight="1">
      <c r="A205" s="77"/>
      <c r="B205" s="77"/>
      <c r="C205" s="634"/>
      <c r="D205" s="78"/>
      <c r="E205" s="158"/>
      <c r="F205" s="77"/>
      <c r="G205" s="75"/>
      <c r="H205" s="544">
        <f t="shared" si="4"/>
        <v>0</v>
      </c>
      <c r="I205" s="77" t="s">
        <v>32</v>
      </c>
      <c r="J205" s="83">
        <v>0</v>
      </c>
      <c r="K205" s="83">
        <v>0</v>
      </c>
      <c r="L205" s="83">
        <f t="shared" si="1"/>
        <v>0</v>
      </c>
      <c r="M205" s="149">
        <f t="shared" si="2"/>
        <v>0</v>
      </c>
      <c r="N205" s="630" t="e">
        <f t="shared" si="3"/>
        <v>#DIV/0!</v>
      </c>
      <c r="O205" s="56"/>
      <c r="P205" s="56"/>
      <c r="Q205" s="56"/>
      <c r="R205" s="56"/>
      <c r="S205" s="56"/>
      <c r="T205" s="56"/>
      <c r="U205" s="56"/>
      <c r="V205" s="56"/>
      <c r="W205" s="56"/>
      <c r="X205" s="56"/>
      <c r="Y205" s="56"/>
      <c r="Z205" s="56"/>
    </row>
    <row r="206" spans="1:26" ht="16.5" customHeight="1">
      <c r="A206" s="92">
        <v>100</v>
      </c>
      <c r="B206" s="407" t="s">
        <v>3445</v>
      </c>
      <c r="C206" s="92" t="s">
        <v>3446</v>
      </c>
      <c r="D206" s="91"/>
      <c r="E206" s="631" t="s">
        <v>3447</v>
      </c>
      <c r="F206" s="92"/>
      <c r="G206" s="545">
        <v>160</v>
      </c>
      <c r="H206" s="545">
        <f t="shared" si="4"/>
        <v>160</v>
      </c>
      <c r="I206" s="92" t="s">
        <v>32</v>
      </c>
      <c r="J206" s="96">
        <v>0</v>
      </c>
      <c r="K206" s="96">
        <v>0</v>
      </c>
      <c r="L206" s="96">
        <f t="shared" si="1"/>
        <v>0</v>
      </c>
      <c r="M206" s="153">
        <f t="shared" si="2"/>
        <v>0</v>
      </c>
      <c r="N206" s="632" t="e">
        <f t="shared" si="3"/>
        <v>#DIV/0!</v>
      </c>
      <c r="O206" s="56"/>
      <c r="P206" s="56"/>
      <c r="Q206" s="56"/>
      <c r="R206" s="56"/>
      <c r="S206" s="56"/>
      <c r="T206" s="56"/>
      <c r="U206" s="56"/>
      <c r="V206" s="56"/>
      <c r="W206" s="56"/>
      <c r="X206" s="56"/>
      <c r="Y206" s="56"/>
      <c r="Z206" s="56"/>
    </row>
    <row r="207" spans="1:26" ht="16.5" customHeight="1">
      <c r="A207" s="92"/>
      <c r="B207" s="92"/>
      <c r="C207" s="635"/>
      <c r="D207" s="91"/>
      <c r="E207" s="90"/>
      <c r="F207" s="92"/>
      <c r="G207" s="88"/>
      <c r="H207" s="545">
        <f t="shared" si="4"/>
        <v>0</v>
      </c>
      <c r="I207" s="92" t="s">
        <v>32</v>
      </c>
      <c r="J207" s="96">
        <v>0</v>
      </c>
      <c r="K207" s="96">
        <v>0</v>
      </c>
      <c r="L207" s="96">
        <f t="shared" si="1"/>
        <v>0</v>
      </c>
      <c r="M207" s="153">
        <f t="shared" si="2"/>
        <v>0</v>
      </c>
      <c r="N207" s="632" t="e">
        <f t="shared" si="3"/>
        <v>#DIV/0!</v>
      </c>
      <c r="O207" s="56"/>
      <c r="P207" s="56"/>
      <c r="Q207" s="56"/>
      <c r="R207" s="56"/>
      <c r="S207" s="56"/>
      <c r="T207" s="56"/>
      <c r="U207" s="56"/>
      <c r="V207" s="56"/>
      <c r="W207" s="56"/>
      <c r="X207" s="56"/>
      <c r="Y207" s="56"/>
      <c r="Z207" s="56"/>
    </row>
    <row r="208" spans="1:26" ht="16.5" customHeight="1">
      <c r="A208" s="77">
        <v>101</v>
      </c>
      <c r="B208" s="500" t="s">
        <v>3448</v>
      </c>
      <c r="C208" s="77" t="s">
        <v>3449</v>
      </c>
      <c r="D208" s="78"/>
      <c r="E208" s="633" t="s">
        <v>3450</v>
      </c>
      <c r="F208" s="77"/>
      <c r="G208" s="544">
        <v>500</v>
      </c>
      <c r="H208" s="544">
        <f t="shared" si="4"/>
        <v>500</v>
      </c>
      <c r="I208" s="77" t="s">
        <v>32</v>
      </c>
      <c r="J208" s="83">
        <v>0</v>
      </c>
      <c r="K208" s="83">
        <v>0</v>
      </c>
      <c r="L208" s="83">
        <f t="shared" si="1"/>
        <v>0</v>
      </c>
      <c r="M208" s="149">
        <f t="shared" si="2"/>
        <v>0</v>
      </c>
      <c r="N208" s="630" t="e">
        <f t="shared" si="3"/>
        <v>#DIV/0!</v>
      </c>
      <c r="O208" s="56"/>
      <c r="P208" s="56"/>
      <c r="Q208" s="56"/>
      <c r="R208" s="56"/>
      <c r="S208" s="56"/>
      <c r="T208" s="56"/>
      <c r="U208" s="56"/>
      <c r="V208" s="56"/>
      <c r="W208" s="56"/>
      <c r="X208" s="56"/>
      <c r="Y208" s="56"/>
      <c r="Z208" s="56"/>
    </row>
    <row r="209" spans="1:26" ht="16.5" customHeight="1">
      <c r="A209" s="77"/>
      <c r="B209" s="77"/>
      <c r="C209" s="634"/>
      <c r="D209" s="78"/>
      <c r="E209" s="158"/>
      <c r="F209" s="77"/>
      <c r="G209" s="75"/>
      <c r="H209" s="544">
        <f t="shared" si="4"/>
        <v>0</v>
      </c>
      <c r="I209" s="77" t="s">
        <v>32</v>
      </c>
      <c r="J209" s="83">
        <v>0</v>
      </c>
      <c r="K209" s="83">
        <v>0</v>
      </c>
      <c r="L209" s="83">
        <f t="shared" si="1"/>
        <v>0</v>
      </c>
      <c r="M209" s="149">
        <f t="shared" si="2"/>
        <v>0</v>
      </c>
      <c r="N209" s="630" t="e">
        <f t="shared" si="3"/>
        <v>#DIV/0!</v>
      </c>
      <c r="O209" s="56"/>
      <c r="P209" s="56"/>
      <c r="Q209" s="56"/>
      <c r="R209" s="56"/>
      <c r="S209" s="56"/>
      <c r="T209" s="56"/>
      <c r="U209" s="56"/>
      <c r="V209" s="56"/>
      <c r="W209" s="56"/>
      <c r="X209" s="56"/>
      <c r="Y209" s="56"/>
      <c r="Z209" s="56"/>
    </row>
    <row r="210" spans="1:26" ht="16.5" customHeight="1">
      <c r="A210" s="92">
        <v>102</v>
      </c>
      <c r="B210" s="407" t="s">
        <v>3451</v>
      </c>
      <c r="C210" s="92" t="s">
        <v>3452</v>
      </c>
      <c r="D210" s="91"/>
      <c r="E210" s="631" t="s">
        <v>3453</v>
      </c>
      <c r="F210" s="92"/>
      <c r="G210" s="545">
        <v>520</v>
      </c>
      <c r="H210" s="545">
        <f t="shared" si="4"/>
        <v>520</v>
      </c>
      <c r="I210" s="92" t="s">
        <v>32</v>
      </c>
      <c r="J210" s="96">
        <v>0</v>
      </c>
      <c r="K210" s="96">
        <v>0</v>
      </c>
      <c r="L210" s="96">
        <f t="shared" si="1"/>
        <v>0</v>
      </c>
      <c r="M210" s="153">
        <f t="shared" si="2"/>
        <v>0</v>
      </c>
      <c r="N210" s="632" t="e">
        <f t="shared" si="3"/>
        <v>#DIV/0!</v>
      </c>
      <c r="O210" s="56"/>
      <c r="P210" s="56"/>
      <c r="Q210" s="56"/>
      <c r="R210" s="56"/>
      <c r="S210" s="56"/>
      <c r="T210" s="56"/>
      <c r="U210" s="56"/>
      <c r="V210" s="56"/>
      <c r="W210" s="56"/>
      <c r="X210" s="56"/>
      <c r="Y210" s="56"/>
      <c r="Z210" s="56"/>
    </row>
    <row r="211" spans="1:26" ht="16.5" customHeight="1">
      <c r="A211" s="92"/>
      <c r="B211" s="92"/>
      <c r="C211" s="635"/>
      <c r="D211" s="91"/>
      <c r="E211" s="90"/>
      <c r="F211" s="92"/>
      <c r="G211" s="88"/>
      <c r="H211" s="545">
        <f t="shared" si="4"/>
        <v>0</v>
      </c>
      <c r="I211" s="92" t="s">
        <v>32</v>
      </c>
      <c r="J211" s="96">
        <v>0</v>
      </c>
      <c r="K211" s="96">
        <v>0</v>
      </c>
      <c r="L211" s="96">
        <f t="shared" si="1"/>
        <v>0</v>
      </c>
      <c r="M211" s="153">
        <f t="shared" si="2"/>
        <v>0</v>
      </c>
      <c r="N211" s="632" t="e">
        <f t="shared" si="3"/>
        <v>#DIV/0!</v>
      </c>
      <c r="O211" s="56"/>
      <c r="P211" s="56"/>
      <c r="Q211" s="56"/>
      <c r="R211" s="56"/>
      <c r="S211" s="56"/>
      <c r="T211" s="56"/>
      <c r="U211" s="56"/>
      <c r="V211" s="56"/>
      <c r="W211" s="56"/>
      <c r="X211" s="56"/>
      <c r="Y211" s="56"/>
      <c r="Z211" s="56"/>
    </row>
    <row r="212" spans="1:26" ht="16.5" customHeight="1">
      <c r="A212" s="77">
        <v>103</v>
      </c>
      <c r="B212" s="500" t="s">
        <v>3454</v>
      </c>
      <c r="C212" s="77" t="s">
        <v>3455</v>
      </c>
      <c r="D212" s="78"/>
      <c r="E212" s="633" t="s">
        <v>3456</v>
      </c>
      <c r="F212" s="77"/>
      <c r="G212" s="544">
        <v>375</v>
      </c>
      <c r="H212" s="544">
        <f t="shared" si="4"/>
        <v>375</v>
      </c>
      <c r="I212" s="77" t="s">
        <v>32</v>
      </c>
      <c r="J212" s="83">
        <v>0</v>
      </c>
      <c r="K212" s="83">
        <v>0</v>
      </c>
      <c r="L212" s="83">
        <f t="shared" si="1"/>
        <v>0</v>
      </c>
      <c r="M212" s="149">
        <f t="shared" si="2"/>
        <v>0</v>
      </c>
      <c r="N212" s="630" t="e">
        <f t="shared" si="3"/>
        <v>#DIV/0!</v>
      </c>
      <c r="O212" s="56"/>
      <c r="P212" s="56"/>
      <c r="Q212" s="56"/>
      <c r="R212" s="56"/>
      <c r="S212" s="56"/>
      <c r="T212" s="56"/>
      <c r="U212" s="56"/>
      <c r="V212" s="56"/>
      <c r="W212" s="56"/>
      <c r="X212" s="56"/>
      <c r="Y212" s="56"/>
      <c r="Z212" s="56"/>
    </row>
    <row r="213" spans="1:26" ht="16.5" customHeight="1">
      <c r="A213" s="77"/>
      <c r="B213" s="77"/>
      <c r="C213" s="634"/>
      <c r="D213" s="78"/>
      <c r="E213" s="158"/>
      <c r="F213" s="77"/>
      <c r="G213" s="75"/>
      <c r="H213" s="544">
        <f t="shared" si="4"/>
        <v>0</v>
      </c>
      <c r="I213" s="77" t="s">
        <v>32</v>
      </c>
      <c r="J213" s="83">
        <v>0</v>
      </c>
      <c r="K213" s="83">
        <v>0</v>
      </c>
      <c r="L213" s="83">
        <f t="shared" si="1"/>
        <v>0</v>
      </c>
      <c r="M213" s="149">
        <f t="shared" si="2"/>
        <v>0</v>
      </c>
      <c r="N213" s="630" t="e">
        <f t="shared" si="3"/>
        <v>#DIV/0!</v>
      </c>
      <c r="O213" s="56"/>
      <c r="P213" s="56"/>
      <c r="Q213" s="56"/>
      <c r="R213" s="56"/>
      <c r="S213" s="56"/>
      <c r="T213" s="56"/>
      <c r="U213" s="56"/>
      <c r="V213" s="56"/>
      <c r="W213" s="56"/>
      <c r="X213" s="56"/>
      <c r="Y213" s="56"/>
      <c r="Z213" s="56"/>
    </row>
    <row r="214" spans="1:26" ht="16.5" customHeight="1">
      <c r="A214" s="92">
        <v>104</v>
      </c>
      <c r="B214" s="407" t="s">
        <v>3457</v>
      </c>
      <c r="C214" s="92" t="s">
        <v>9</v>
      </c>
      <c r="D214" s="91"/>
      <c r="E214" s="631"/>
      <c r="F214" s="92"/>
      <c r="G214" s="545">
        <v>150</v>
      </c>
      <c r="H214" s="545">
        <f t="shared" si="4"/>
        <v>150</v>
      </c>
      <c r="I214" s="92" t="s">
        <v>32</v>
      </c>
      <c r="J214" s="96">
        <v>0</v>
      </c>
      <c r="K214" s="96">
        <v>0</v>
      </c>
      <c r="L214" s="96">
        <f t="shared" si="1"/>
        <v>0</v>
      </c>
      <c r="M214" s="153">
        <f t="shared" si="2"/>
        <v>0</v>
      </c>
      <c r="N214" s="632" t="e">
        <f t="shared" si="3"/>
        <v>#DIV/0!</v>
      </c>
      <c r="O214" s="56"/>
      <c r="P214" s="56"/>
      <c r="Q214" s="56"/>
      <c r="R214" s="56"/>
      <c r="S214" s="56"/>
      <c r="T214" s="56"/>
      <c r="U214" s="56"/>
      <c r="V214" s="56"/>
      <c r="W214" s="56"/>
      <c r="X214" s="56"/>
      <c r="Y214" s="56"/>
      <c r="Z214" s="56"/>
    </row>
    <row r="215" spans="1:26" ht="16.5" customHeight="1">
      <c r="A215" s="92"/>
      <c r="B215" s="92"/>
      <c r="C215" s="635"/>
      <c r="D215" s="91"/>
      <c r="E215" s="90"/>
      <c r="F215" s="92"/>
      <c r="G215" s="88"/>
      <c r="H215" s="545">
        <f t="shared" si="4"/>
        <v>0</v>
      </c>
      <c r="I215" s="92" t="s">
        <v>32</v>
      </c>
      <c r="J215" s="96">
        <v>0</v>
      </c>
      <c r="K215" s="96">
        <v>0</v>
      </c>
      <c r="L215" s="96">
        <f t="shared" si="1"/>
        <v>0</v>
      </c>
      <c r="M215" s="153">
        <f t="shared" si="2"/>
        <v>0</v>
      </c>
      <c r="N215" s="632" t="e">
        <f t="shared" si="3"/>
        <v>#DIV/0!</v>
      </c>
      <c r="O215" s="56"/>
      <c r="P215" s="56"/>
      <c r="Q215" s="56"/>
      <c r="R215" s="56"/>
      <c r="S215" s="56"/>
      <c r="T215" s="56"/>
      <c r="U215" s="56"/>
      <c r="V215" s="56"/>
      <c r="W215" s="56"/>
      <c r="X215" s="56"/>
      <c r="Y215" s="56"/>
      <c r="Z215" s="56"/>
    </row>
    <row r="216" spans="1:26" ht="16.5" customHeight="1">
      <c r="A216" s="77">
        <v>105</v>
      </c>
      <c r="B216" s="500" t="s">
        <v>3458</v>
      </c>
      <c r="C216" s="77" t="s">
        <v>9</v>
      </c>
      <c r="D216" s="78"/>
      <c r="E216" s="633"/>
      <c r="F216" s="77"/>
      <c r="G216" s="544">
        <v>305</v>
      </c>
      <c r="H216" s="544">
        <f t="shared" si="4"/>
        <v>305</v>
      </c>
      <c r="I216" s="77" t="s">
        <v>32</v>
      </c>
      <c r="J216" s="83">
        <v>0</v>
      </c>
      <c r="K216" s="83">
        <v>0</v>
      </c>
      <c r="L216" s="83">
        <f t="shared" si="1"/>
        <v>0</v>
      </c>
      <c r="M216" s="149">
        <f t="shared" si="2"/>
        <v>0</v>
      </c>
      <c r="N216" s="630" t="e">
        <f t="shared" si="3"/>
        <v>#DIV/0!</v>
      </c>
      <c r="O216" s="56"/>
      <c r="P216" s="56"/>
      <c r="Q216" s="56"/>
      <c r="R216" s="56"/>
      <c r="S216" s="56"/>
      <c r="T216" s="56"/>
      <c r="U216" s="56"/>
      <c r="V216" s="56"/>
      <c r="W216" s="56"/>
      <c r="X216" s="56"/>
      <c r="Y216" s="56"/>
      <c r="Z216" s="56"/>
    </row>
    <row r="217" spans="1:26" ht="16.5" customHeight="1">
      <c r="A217" s="77"/>
      <c r="B217" s="77"/>
      <c r="C217" s="634"/>
      <c r="D217" s="78"/>
      <c r="E217" s="158"/>
      <c r="F217" s="77"/>
      <c r="G217" s="75"/>
      <c r="H217" s="544">
        <f t="shared" si="4"/>
        <v>0</v>
      </c>
      <c r="I217" s="77" t="s">
        <v>32</v>
      </c>
      <c r="J217" s="83">
        <v>0</v>
      </c>
      <c r="K217" s="83">
        <v>0</v>
      </c>
      <c r="L217" s="83">
        <f t="shared" si="1"/>
        <v>0</v>
      </c>
      <c r="M217" s="149">
        <f t="shared" si="2"/>
        <v>0</v>
      </c>
      <c r="N217" s="630" t="e">
        <f t="shared" si="3"/>
        <v>#DIV/0!</v>
      </c>
      <c r="O217" s="56"/>
      <c r="P217" s="56"/>
      <c r="Q217" s="56"/>
      <c r="R217" s="56"/>
      <c r="S217" s="56"/>
      <c r="T217" s="56"/>
      <c r="U217" s="56"/>
      <c r="V217" s="56"/>
      <c r="W217" s="56"/>
      <c r="X217" s="56"/>
      <c r="Y217" s="56"/>
      <c r="Z217" s="56"/>
    </row>
    <row r="218" spans="1:26" ht="16.5" customHeight="1">
      <c r="A218" s="92">
        <v>106</v>
      </c>
      <c r="B218" s="407" t="s">
        <v>3459</v>
      </c>
      <c r="C218" s="92" t="s">
        <v>9</v>
      </c>
      <c r="D218" s="91"/>
      <c r="E218" s="631"/>
      <c r="F218" s="92"/>
      <c r="G218" s="545">
        <v>180</v>
      </c>
      <c r="H218" s="545">
        <f t="shared" si="4"/>
        <v>180</v>
      </c>
      <c r="I218" s="92" t="s">
        <v>32</v>
      </c>
      <c r="J218" s="96">
        <v>0</v>
      </c>
      <c r="K218" s="96">
        <v>0</v>
      </c>
      <c r="L218" s="96">
        <f t="shared" si="1"/>
        <v>0</v>
      </c>
      <c r="M218" s="153">
        <f t="shared" si="2"/>
        <v>0</v>
      </c>
      <c r="N218" s="632" t="e">
        <f t="shared" si="3"/>
        <v>#DIV/0!</v>
      </c>
      <c r="O218" s="56"/>
      <c r="P218" s="56"/>
      <c r="Q218" s="56"/>
      <c r="R218" s="56"/>
      <c r="S218" s="56"/>
      <c r="T218" s="56"/>
      <c r="U218" s="56"/>
      <c r="V218" s="56"/>
      <c r="W218" s="56"/>
      <c r="X218" s="56"/>
      <c r="Y218" s="56"/>
      <c r="Z218" s="56"/>
    </row>
    <row r="219" spans="1:26" ht="16.5" customHeight="1">
      <c r="A219" s="92"/>
      <c r="B219" s="92"/>
      <c r="C219" s="635"/>
      <c r="D219" s="91"/>
      <c r="E219" s="90"/>
      <c r="F219" s="92"/>
      <c r="G219" s="88"/>
      <c r="H219" s="545">
        <f t="shared" si="4"/>
        <v>0</v>
      </c>
      <c r="I219" s="92" t="s">
        <v>32</v>
      </c>
      <c r="J219" s="96">
        <v>0</v>
      </c>
      <c r="K219" s="96">
        <v>0</v>
      </c>
      <c r="L219" s="96">
        <f t="shared" si="1"/>
        <v>0</v>
      </c>
      <c r="M219" s="153">
        <f t="shared" si="2"/>
        <v>0</v>
      </c>
      <c r="N219" s="632" t="e">
        <f t="shared" si="3"/>
        <v>#DIV/0!</v>
      </c>
      <c r="O219" s="56"/>
      <c r="P219" s="56"/>
      <c r="Q219" s="56"/>
      <c r="R219" s="56"/>
      <c r="S219" s="56"/>
      <c r="T219" s="56"/>
      <c r="U219" s="56"/>
      <c r="V219" s="56"/>
      <c r="W219" s="56"/>
      <c r="X219" s="56"/>
      <c r="Y219" s="56"/>
      <c r="Z219" s="56"/>
    </row>
    <row r="220" spans="1:26" ht="16.5" customHeight="1">
      <c r="A220" s="77">
        <v>107</v>
      </c>
      <c r="B220" s="500" t="s">
        <v>3460</v>
      </c>
      <c r="C220" s="77" t="s">
        <v>3461</v>
      </c>
      <c r="D220" s="78"/>
      <c r="E220" s="633" t="s">
        <v>3462</v>
      </c>
      <c r="F220" s="77"/>
      <c r="G220" s="544">
        <v>200</v>
      </c>
      <c r="H220" s="544">
        <f t="shared" si="4"/>
        <v>200</v>
      </c>
      <c r="I220" s="77" t="s">
        <v>32</v>
      </c>
      <c r="J220" s="83">
        <v>0</v>
      </c>
      <c r="K220" s="83">
        <v>0</v>
      </c>
      <c r="L220" s="83">
        <f t="shared" si="1"/>
        <v>0</v>
      </c>
      <c r="M220" s="149">
        <f t="shared" si="2"/>
        <v>0</v>
      </c>
      <c r="N220" s="630" t="e">
        <f t="shared" si="3"/>
        <v>#DIV/0!</v>
      </c>
      <c r="O220" s="56"/>
      <c r="P220" s="56"/>
      <c r="Q220" s="56"/>
      <c r="R220" s="56"/>
      <c r="S220" s="56"/>
      <c r="T220" s="56"/>
      <c r="U220" s="56"/>
      <c r="V220" s="56"/>
      <c r="W220" s="56"/>
      <c r="X220" s="56"/>
      <c r="Y220" s="56"/>
      <c r="Z220" s="56"/>
    </row>
    <row r="221" spans="1:26" ht="16.5" customHeight="1">
      <c r="A221" s="77"/>
      <c r="B221" s="77"/>
      <c r="C221" s="634"/>
      <c r="D221" s="78"/>
      <c r="E221" s="158"/>
      <c r="F221" s="77"/>
      <c r="G221" s="75"/>
      <c r="H221" s="544">
        <f t="shared" si="4"/>
        <v>0</v>
      </c>
      <c r="I221" s="77" t="s">
        <v>32</v>
      </c>
      <c r="J221" s="83">
        <v>0</v>
      </c>
      <c r="K221" s="83">
        <v>0</v>
      </c>
      <c r="L221" s="83">
        <f t="shared" si="1"/>
        <v>0</v>
      </c>
      <c r="M221" s="149">
        <f t="shared" si="2"/>
        <v>0</v>
      </c>
      <c r="N221" s="630" t="e">
        <f t="shared" si="3"/>
        <v>#DIV/0!</v>
      </c>
      <c r="O221" s="56"/>
      <c r="P221" s="56"/>
      <c r="Q221" s="56"/>
      <c r="R221" s="56"/>
      <c r="S221" s="56"/>
      <c r="T221" s="56"/>
      <c r="U221" s="56"/>
      <c r="V221" s="56"/>
      <c r="W221" s="56"/>
      <c r="X221" s="56"/>
      <c r="Y221" s="56"/>
      <c r="Z221" s="56"/>
    </row>
    <row r="222" spans="1:26" ht="16.5" customHeight="1">
      <c r="A222" s="92">
        <v>108</v>
      </c>
      <c r="B222" s="407" t="s">
        <v>3463</v>
      </c>
      <c r="C222" s="92" t="s">
        <v>3464</v>
      </c>
      <c r="D222" s="91"/>
      <c r="E222" s="631" t="s">
        <v>3462</v>
      </c>
      <c r="F222" s="92"/>
      <c r="G222" s="545">
        <v>160</v>
      </c>
      <c r="H222" s="545">
        <f t="shared" si="4"/>
        <v>160</v>
      </c>
      <c r="I222" s="92" t="s">
        <v>32</v>
      </c>
      <c r="J222" s="96">
        <v>0</v>
      </c>
      <c r="K222" s="96">
        <v>0</v>
      </c>
      <c r="L222" s="96">
        <f t="shared" si="1"/>
        <v>0</v>
      </c>
      <c r="M222" s="153">
        <f t="shared" si="2"/>
        <v>0</v>
      </c>
      <c r="N222" s="632" t="e">
        <f t="shared" si="3"/>
        <v>#DIV/0!</v>
      </c>
      <c r="O222" s="56"/>
      <c r="P222" s="56"/>
      <c r="Q222" s="56"/>
      <c r="R222" s="56"/>
      <c r="S222" s="56"/>
      <c r="T222" s="56"/>
      <c r="U222" s="56"/>
      <c r="V222" s="56"/>
      <c r="W222" s="56"/>
      <c r="X222" s="56"/>
      <c r="Y222" s="56"/>
      <c r="Z222" s="56"/>
    </row>
    <row r="223" spans="1:26" ht="16.5" customHeight="1">
      <c r="A223" s="92"/>
      <c r="B223" s="92"/>
      <c r="C223" s="635"/>
      <c r="D223" s="91"/>
      <c r="E223" s="90"/>
      <c r="F223" s="92"/>
      <c r="G223" s="88"/>
      <c r="H223" s="545">
        <f t="shared" si="4"/>
        <v>0</v>
      </c>
      <c r="I223" s="92" t="s">
        <v>32</v>
      </c>
      <c r="J223" s="96">
        <v>0</v>
      </c>
      <c r="K223" s="96">
        <v>0</v>
      </c>
      <c r="L223" s="96">
        <f t="shared" si="1"/>
        <v>0</v>
      </c>
      <c r="M223" s="153">
        <f t="shared" si="2"/>
        <v>0</v>
      </c>
      <c r="N223" s="632" t="e">
        <f t="shared" si="3"/>
        <v>#DIV/0!</v>
      </c>
      <c r="O223" s="56"/>
      <c r="P223" s="56"/>
      <c r="Q223" s="56"/>
      <c r="R223" s="56"/>
      <c r="S223" s="56"/>
      <c r="T223" s="56"/>
      <c r="U223" s="56"/>
      <c r="V223" s="56"/>
      <c r="W223" s="56"/>
      <c r="X223" s="56"/>
      <c r="Y223" s="56"/>
      <c r="Z223" s="56"/>
    </row>
    <row r="224" spans="1:26" ht="16.5" customHeight="1">
      <c r="A224" s="77">
        <v>109</v>
      </c>
      <c r="B224" s="500" t="s">
        <v>3465</v>
      </c>
      <c r="C224" s="77" t="s">
        <v>3466</v>
      </c>
      <c r="D224" s="78"/>
      <c r="E224" s="633" t="s">
        <v>3467</v>
      </c>
      <c r="F224" s="77"/>
      <c r="G224" s="544">
        <v>250</v>
      </c>
      <c r="H224" s="544">
        <f t="shared" si="4"/>
        <v>250</v>
      </c>
      <c r="I224" s="77" t="s">
        <v>32</v>
      </c>
      <c r="J224" s="83">
        <v>0</v>
      </c>
      <c r="K224" s="83">
        <v>0</v>
      </c>
      <c r="L224" s="83">
        <f t="shared" si="1"/>
        <v>0</v>
      </c>
      <c r="M224" s="149">
        <f t="shared" si="2"/>
        <v>0</v>
      </c>
      <c r="N224" s="630" t="e">
        <f t="shared" si="3"/>
        <v>#DIV/0!</v>
      </c>
      <c r="O224" s="56"/>
      <c r="P224" s="56"/>
      <c r="Q224" s="56"/>
      <c r="R224" s="56"/>
      <c r="S224" s="56"/>
      <c r="T224" s="56"/>
      <c r="U224" s="56"/>
      <c r="V224" s="56"/>
      <c r="W224" s="56"/>
      <c r="X224" s="56"/>
      <c r="Y224" s="56"/>
      <c r="Z224" s="56"/>
    </row>
    <row r="225" spans="1:26" ht="16.5" customHeight="1">
      <c r="A225" s="77"/>
      <c r="B225" s="77"/>
      <c r="C225" s="634"/>
      <c r="D225" s="78"/>
      <c r="E225" s="158"/>
      <c r="F225" s="77"/>
      <c r="G225" s="75"/>
      <c r="H225" s="544">
        <f t="shared" si="4"/>
        <v>0</v>
      </c>
      <c r="I225" s="77" t="s">
        <v>32</v>
      </c>
      <c r="J225" s="83">
        <v>0</v>
      </c>
      <c r="K225" s="83">
        <v>0</v>
      </c>
      <c r="L225" s="83">
        <f t="shared" si="1"/>
        <v>0</v>
      </c>
      <c r="M225" s="149">
        <f t="shared" si="2"/>
        <v>0</v>
      </c>
      <c r="N225" s="630" t="e">
        <f t="shared" si="3"/>
        <v>#DIV/0!</v>
      </c>
      <c r="O225" s="56"/>
      <c r="P225" s="56"/>
      <c r="Q225" s="56"/>
      <c r="R225" s="56"/>
      <c r="S225" s="56"/>
      <c r="T225" s="56"/>
      <c r="U225" s="56"/>
      <c r="V225" s="56"/>
      <c r="W225" s="56"/>
      <c r="X225" s="56"/>
      <c r="Y225" s="56"/>
      <c r="Z225" s="56"/>
    </row>
    <row r="226" spans="1:26" ht="16.5" customHeight="1">
      <c r="A226" s="92">
        <v>110</v>
      </c>
      <c r="B226" s="407" t="s">
        <v>3468</v>
      </c>
      <c r="C226" s="92" t="s">
        <v>3469</v>
      </c>
      <c r="D226" s="91"/>
      <c r="E226" s="631" t="s">
        <v>3467</v>
      </c>
      <c r="F226" s="92"/>
      <c r="G226" s="545">
        <v>185</v>
      </c>
      <c r="H226" s="545">
        <f t="shared" si="4"/>
        <v>185</v>
      </c>
      <c r="I226" s="92" t="s">
        <v>32</v>
      </c>
      <c r="J226" s="96">
        <v>0</v>
      </c>
      <c r="K226" s="96">
        <v>0</v>
      </c>
      <c r="L226" s="96">
        <f t="shared" si="1"/>
        <v>0</v>
      </c>
      <c r="M226" s="153">
        <f t="shared" si="2"/>
        <v>0</v>
      </c>
      <c r="N226" s="632" t="e">
        <f t="shared" si="3"/>
        <v>#DIV/0!</v>
      </c>
      <c r="O226" s="56"/>
      <c r="P226" s="56"/>
      <c r="Q226" s="56"/>
      <c r="R226" s="56"/>
      <c r="S226" s="56"/>
      <c r="T226" s="56"/>
      <c r="U226" s="56"/>
      <c r="V226" s="56"/>
      <c r="W226" s="56"/>
      <c r="X226" s="56"/>
      <c r="Y226" s="56"/>
      <c r="Z226" s="56"/>
    </row>
    <row r="227" spans="1:26" ht="16.5" customHeight="1">
      <c r="A227" s="92"/>
      <c r="B227" s="92"/>
      <c r="C227" s="635"/>
      <c r="D227" s="91"/>
      <c r="E227" s="90"/>
      <c r="F227" s="92"/>
      <c r="G227" s="88"/>
      <c r="H227" s="545">
        <f t="shared" si="4"/>
        <v>0</v>
      </c>
      <c r="I227" s="92" t="s">
        <v>32</v>
      </c>
      <c r="J227" s="96">
        <v>0</v>
      </c>
      <c r="K227" s="96">
        <v>0</v>
      </c>
      <c r="L227" s="96">
        <f t="shared" si="1"/>
        <v>0</v>
      </c>
      <c r="M227" s="153">
        <f t="shared" si="2"/>
        <v>0</v>
      </c>
      <c r="N227" s="632" t="e">
        <f t="shared" si="3"/>
        <v>#DIV/0!</v>
      </c>
      <c r="O227" s="56"/>
      <c r="P227" s="56"/>
      <c r="Q227" s="56"/>
      <c r="R227" s="56"/>
      <c r="S227" s="56"/>
      <c r="T227" s="56"/>
      <c r="U227" s="56"/>
      <c r="V227" s="56"/>
      <c r="W227" s="56"/>
      <c r="X227" s="56"/>
      <c r="Y227" s="56"/>
      <c r="Z227" s="56"/>
    </row>
    <row r="228" spans="1:26" ht="16.5" customHeight="1">
      <c r="A228" s="77">
        <v>111</v>
      </c>
      <c r="B228" s="500" t="s">
        <v>3470</v>
      </c>
      <c r="C228" s="77" t="s">
        <v>3471</v>
      </c>
      <c r="D228" s="78" t="s">
        <v>8</v>
      </c>
      <c r="E228" s="80" t="s">
        <v>3353</v>
      </c>
      <c r="F228" s="77"/>
      <c r="G228" s="544">
        <v>300</v>
      </c>
      <c r="H228" s="544">
        <f t="shared" si="4"/>
        <v>300</v>
      </c>
      <c r="I228" s="77" t="s">
        <v>32</v>
      </c>
      <c r="J228" s="83">
        <v>0</v>
      </c>
      <c r="K228" s="83">
        <v>0</v>
      </c>
      <c r="L228" s="83">
        <f t="shared" si="1"/>
        <v>0</v>
      </c>
      <c r="M228" s="149">
        <f t="shared" si="2"/>
        <v>0</v>
      </c>
      <c r="N228" s="630" t="e">
        <f t="shared" si="3"/>
        <v>#DIV/0!</v>
      </c>
      <c r="O228" s="56"/>
      <c r="P228" s="56"/>
      <c r="Q228" s="56"/>
      <c r="R228" s="56"/>
      <c r="S228" s="56"/>
      <c r="T228" s="56"/>
      <c r="U228" s="56"/>
      <c r="V228" s="56"/>
      <c r="W228" s="56"/>
      <c r="X228" s="56"/>
      <c r="Y228" s="56"/>
      <c r="Z228" s="56"/>
    </row>
    <row r="229" spans="1:26" ht="16.5" customHeight="1">
      <c r="A229" s="77"/>
      <c r="B229" s="500"/>
      <c r="C229" s="77" t="s">
        <v>8</v>
      </c>
      <c r="D229" s="78"/>
      <c r="E229" s="80"/>
      <c r="F229" s="77" t="s">
        <v>8</v>
      </c>
      <c r="G229" s="544"/>
      <c r="H229" s="544">
        <f t="shared" si="4"/>
        <v>0</v>
      </c>
      <c r="I229" s="77" t="s">
        <v>32</v>
      </c>
      <c r="J229" s="83">
        <v>0</v>
      </c>
      <c r="K229" s="83">
        <v>0</v>
      </c>
      <c r="L229" s="83">
        <f t="shared" si="1"/>
        <v>0</v>
      </c>
      <c r="M229" s="149">
        <f t="shared" si="2"/>
        <v>0</v>
      </c>
      <c r="N229" s="630" t="e">
        <f t="shared" si="3"/>
        <v>#DIV/0!</v>
      </c>
      <c r="O229" s="56"/>
      <c r="P229" s="56"/>
      <c r="Q229" s="56"/>
      <c r="R229" s="56"/>
      <c r="S229" s="56"/>
      <c r="T229" s="56"/>
      <c r="U229" s="56"/>
      <c r="V229" s="56"/>
      <c r="W229" s="56"/>
      <c r="X229" s="56"/>
      <c r="Y229" s="56"/>
      <c r="Z229" s="56"/>
    </row>
    <row r="230" spans="1:26" ht="16.5" customHeight="1">
      <c r="A230" s="92">
        <v>112</v>
      </c>
      <c r="B230" s="407" t="s">
        <v>3472</v>
      </c>
      <c r="C230" s="92" t="s">
        <v>3473</v>
      </c>
      <c r="D230" s="91"/>
      <c r="E230" s="631" t="s">
        <v>3462</v>
      </c>
      <c r="F230" s="92"/>
      <c r="G230" s="545">
        <v>200</v>
      </c>
      <c r="H230" s="545">
        <f t="shared" si="4"/>
        <v>200</v>
      </c>
      <c r="I230" s="92" t="s">
        <v>32</v>
      </c>
      <c r="J230" s="96">
        <v>0</v>
      </c>
      <c r="K230" s="96">
        <v>0</v>
      </c>
      <c r="L230" s="96">
        <f t="shared" si="1"/>
        <v>0</v>
      </c>
      <c r="M230" s="153">
        <f t="shared" si="2"/>
        <v>0</v>
      </c>
      <c r="N230" s="632" t="e">
        <f t="shared" si="3"/>
        <v>#DIV/0!</v>
      </c>
      <c r="O230" s="56"/>
      <c r="P230" s="56"/>
      <c r="Q230" s="56"/>
      <c r="R230" s="56"/>
      <c r="S230" s="56"/>
      <c r="T230" s="56"/>
      <c r="U230" s="56"/>
      <c r="V230" s="56"/>
      <c r="W230" s="56"/>
      <c r="X230" s="56"/>
      <c r="Y230" s="56"/>
      <c r="Z230" s="56"/>
    </row>
    <row r="231" spans="1:26" ht="16.5" customHeight="1">
      <c r="A231" s="92"/>
      <c r="B231" s="92"/>
      <c r="C231" s="635"/>
      <c r="D231" s="91"/>
      <c r="E231" s="90"/>
      <c r="F231" s="92"/>
      <c r="G231" s="88"/>
      <c r="H231" s="545">
        <f t="shared" si="4"/>
        <v>0</v>
      </c>
      <c r="I231" s="92" t="s">
        <v>32</v>
      </c>
      <c r="J231" s="96">
        <v>0</v>
      </c>
      <c r="K231" s="96">
        <v>0</v>
      </c>
      <c r="L231" s="96">
        <f t="shared" si="1"/>
        <v>0</v>
      </c>
      <c r="M231" s="153">
        <f t="shared" si="2"/>
        <v>0</v>
      </c>
      <c r="N231" s="632" t="e">
        <f t="shared" si="3"/>
        <v>#DIV/0!</v>
      </c>
      <c r="O231" s="56"/>
      <c r="P231" s="56"/>
      <c r="Q231" s="56"/>
      <c r="R231" s="56"/>
      <c r="S231" s="56"/>
      <c r="T231" s="56"/>
      <c r="U231" s="56"/>
      <c r="V231" s="56"/>
      <c r="W231" s="56"/>
      <c r="X231" s="56"/>
      <c r="Y231" s="56"/>
      <c r="Z231" s="56"/>
    </row>
    <row r="232" spans="1:26" ht="16.5" customHeight="1">
      <c r="A232" s="77">
        <v>113</v>
      </c>
      <c r="B232" s="500" t="s">
        <v>3474</v>
      </c>
      <c r="C232" s="77" t="s">
        <v>3475</v>
      </c>
      <c r="D232" s="78"/>
      <c r="E232" s="633" t="s">
        <v>3476</v>
      </c>
      <c r="F232" s="77">
        <v>0</v>
      </c>
      <c r="G232" s="544">
        <v>170</v>
      </c>
      <c r="H232" s="544">
        <f t="shared" si="4"/>
        <v>170</v>
      </c>
      <c r="I232" s="77" t="s">
        <v>32</v>
      </c>
      <c r="J232" s="83">
        <v>0</v>
      </c>
      <c r="K232" s="83">
        <v>0</v>
      </c>
      <c r="L232" s="83">
        <f t="shared" si="1"/>
        <v>0</v>
      </c>
      <c r="M232" s="149">
        <f t="shared" si="2"/>
        <v>0</v>
      </c>
      <c r="N232" s="630" t="e">
        <f t="shared" si="3"/>
        <v>#DIV/0!</v>
      </c>
      <c r="O232" s="56"/>
      <c r="P232" s="56"/>
      <c r="Q232" s="56"/>
      <c r="R232" s="56"/>
      <c r="S232" s="56"/>
      <c r="T232" s="56"/>
      <c r="U232" s="56"/>
      <c r="V232" s="56"/>
      <c r="W232" s="56"/>
      <c r="X232" s="56"/>
      <c r="Y232" s="56"/>
      <c r="Z232" s="56"/>
    </row>
    <row r="233" spans="1:26" ht="16.5" customHeight="1">
      <c r="A233" s="77"/>
      <c r="B233" s="77"/>
      <c r="C233" s="634"/>
      <c r="D233" s="78"/>
      <c r="E233" s="158"/>
      <c r="F233" s="77"/>
      <c r="G233" s="75"/>
      <c r="H233" s="544">
        <f t="shared" si="4"/>
        <v>0</v>
      </c>
      <c r="I233" s="77" t="s">
        <v>32</v>
      </c>
      <c r="J233" s="83">
        <v>0</v>
      </c>
      <c r="K233" s="83">
        <v>0</v>
      </c>
      <c r="L233" s="83">
        <f t="shared" si="1"/>
        <v>0</v>
      </c>
      <c r="M233" s="149">
        <f t="shared" si="2"/>
        <v>0</v>
      </c>
      <c r="N233" s="630" t="e">
        <f t="shared" si="3"/>
        <v>#DIV/0!</v>
      </c>
      <c r="O233" s="56"/>
      <c r="P233" s="56"/>
      <c r="Q233" s="56"/>
      <c r="R233" s="56"/>
      <c r="S233" s="56"/>
      <c r="T233" s="56"/>
      <c r="U233" s="56"/>
      <c r="V233" s="56"/>
      <c r="W233" s="56"/>
      <c r="X233" s="56"/>
      <c r="Y233" s="56"/>
      <c r="Z233" s="56"/>
    </row>
    <row r="234" spans="1:26" ht="16.5" customHeight="1">
      <c r="A234" s="92">
        <v>114</v>
      </c>
      <c r="B234" s="407" t="s">
        <v>3477</v>
      </c>
      <c r="C234" s="92" t="s">
        <v>3478</v>
      </c>
      <c r="D234" s="91"/>
      <c r="E234" s="631" t="s">
        <v>3479</v>
      </c>
      <c r="F234" s="92"/>
      <c r="G234" s="545">
        <v>12414</v>
      </c>
      <c r="H234" s="545">
        <f t="shared" si="4"/>
        <v>12414</v>
      </c>
      <c r="I234" s="92" t="s">
        <v>32</v>
      </c>
      <c r="J234" s="96">
        <v>0</v>
      </c>
      <c r="K234" s="96">
        <v>0</v>
      </c>
      <c r="L234" s="96">
        <f t="shared" si="1"/>
        <v>0</v>
      </c>
      <c r="M234" s="153">
        <f t="shared" si="2"/>
        <v>0</v>
      </c>
      <c r="N234" s="632" t="e">
        <f t="shared" si="3"/>
        <v>#DIV/0!</v>
      </c>
      <c r="O234" s="56"/>
      <c r="P234" s="56"/>
      <c r="Q234" s="56"/>
      <c r="R234" s="56"/>
      <c r="S234" s="56"/>
      <c r="T234" s="56"/>
      <c r="U234" s="56"/>
      <c r="V234" s="56"/>
      <c r="W234" s="56"/>
      <c r="X234" s="56"/>
      <c r="Y234" s="56"/>
      <c r="Z234" s="56"/>
    </row>
    <row r="235" spans="1:26" ht="16.5" customHeight="1">
      <c r="A235" s="92"/>
      <c r="B235" s="92"/>
      <c r="C235" s="635"/>
      <c r="D235" s="91"/>
      <c r="E235" s="90"/>
      <c r="F235" s="92"/>
      <c r="G235" s="88"/>
      <c r="H235" s="545">
        <f t="shared" si="4"/>
        <v>0</v>
      </c>
      <c r="I235" s="92" t="s">
        <v>32</v>
      </c>
      <c r="J235" s="96">
        <v>0</v>
      </c>
      <c r="K235" s="96">
        <v>0</v>
      </c>
      <c r="L235" s="96">
        <f t="shared" si="1"/>
        <v>0</v>
      </c>
      <c r="M235" s="153">
        <f t="shared" si="2"/>
        <v>0</v>
      </c>
      <c r="N235" s="632" t="e">
        <f t="shared" si="3"/>
        <v>#DIV/0!</v>
      </c>
      <c r="O235" s="56"/>
      <c r="P235" s="56"/>
      <c r="Q235" s="56"/>
      <c r="R235" s="56"/>
      <c r="S235" s="56"/>
      <c r="T235" s="56"/>
      <c r="U235" s="56"/>
      <c r="V235" s="56"/>
      <c r="W235" s="56"/>
      <c r="X235" s="56"/>
      <c r="Y235" s="56"/>
      <c r="Z235" s="56"/>
    </row>
    <row r="236" spans="1:26" ht="16.5" customHeight="1">
      <c r="A236" s="77">
        <v>115</v>
      </c>
      <c r="B236" s="500" t="s">
        <v>3480</v>
      </c>
      <c r="C236" s="77" t="s">
        <v>3481</v>
      </c>
      <c r="D236" s="78"/>
      <c r="E236" s="633" t="s">
        <v>3482</v>
      </c>
      <c r="F236" s="77"/>
      <c r="G236" s="544">
        <v>1193</v>
      </c>
      <c r="H236" s="544">
        <f t="shared" si="4"/>
        <v>1193</v>
      </c>
      <c r="I236" s="77" t="s">
        <v>32</v>
      </c>
      <c r="J236" s="83">
        <v>0</v>
      </c>
      <c r="K236" s="83">
        <v>0</v>
      </c>
      <c r="L236" s="83">
        <f t="shared" si="1"/>
        <v>0</v>
      </c>
      <c r="M236" s="149">
        <f t="shared" si="2"/>
        <v>0</v>
      </c>
      <c r="N236" s="630" t="e">
        <f t="shared" si="3"/>
        <v>#DIV/0!</v>
      </c>
      <c r="O236" s="56"/>
      <c r="P236" s="56"/>
      <c r="Q236" s="56"/>
      <c r="R236" s="56"/>
      <c r="S236" s="56"/>
      <c r="T236" s="56"/>
      <c r="U236" s="56"/>
      <c r="V236" s="56"/>
      <c r="W236" s="56"/>
      <c r="X236" s="56"/>
      <c r="Y236" s="56"/>
      <c r="Z236" s="56"/>
    </row>
    <row r="237" spans="1:26" ht="16.5" customHeight="1">
      <c r="A237" s="77"/>
      <c r="B237" s="77"/>
      <c r="C237" s="634"/>
      <c r="D237" s="78"/>
      <c r="E237" s="158"/>
      <c r="F237" s="77"/>
      <c r="G237" s="636"/>
      <c r="H237" s="637"/>
      <c r="I237" s="77" t="s">
        <v>32</v>
      </c>
      <c r="J237" s="83">
        <v>0</v>
      </c>
      <c r="K237" s="83">
        <v>0</v>
      </c>
      <c r="L237" s="83">
        <f t="shared" si="1"/>
        <v>0</v>
      </c>
      <c r="M237" s="149">
        <f t="shared" si="2"/>
        <v>0</v>
      </c>
      <c r="N237" s="630" t="e">
        <f t="shared" si="3"/>
        <v>#DIV/0!</v>
      </c>
      <c r="O237" s="56"/>
      <c r="P237" s="56"/>
      <c r="Q237" s="56"/>
      <c r="R237" s="56"/>
      <c r="S237" s="56"/>
      <c r="T237" s="56"/>
      <c r="U237" s="56"/>
      <c r="V237" s="56"/>
      <c r="W237" s="56"/>
      <c r="X237" s="56"/>
      <c r="Y237" s="56"/>
      <c r="Z237" s="56"/>
    </row>
    <row r="238" spans="1:26" ht="16.5" customHeight="1">
      <c r="A238" s="118">
        <v>116</v>
      </c>
      <c r="B238" s="571" t="s">
        <v>3483</v>
      </c>
      <c r="C238" s="669" t="s">
        <v>411</v>
      </c>
      <c r="D238" s="201"/>
      <c r="E238" s="457" t="s">
        <v>3484</v>
      </c>
      <c r="F238" s="200"/>
      <c r="G238" s="670">
        <v>600</v>
      </c>
      <c r="H238" s="671">
        <v>600</v>
      </c>
      <c r="I238" s="200" t="s">
        <v>32</v>
      </c>
      <c r="J238" s="204">
        <v>0</v>
      </c>
      <c r="K238" s="204">
        <v>0</v>
      </c>
      <c r="L238" s="204">
        <f t="shared" si="1"/>
        <v>0</v>
      </c>
      <c r="M238" s="205">
        <f t="shared" si="2"/>
        <v>0</v>
      </c>
      <c r="N238" s="658" t="e">
        <f t="shared" si="3"/>
        <v>#DIV/0!</v>
      </c>
      <c r="O238" s="206"/>
      <c r="P238" s="206"/>
      <c r="Q238" s="206"/>
      <c r="R238" s="206"/>
      <c r="S238" s="206"/>
      <c r="T238" s="206"/>
      <c r="U238" s="206"/>
      <c r="V238" s="206"/>
      <c r="W238" s="206"/>
      <c r="X238" s="206"/>
      <c r="Y238" s="206"/>
      <c r="Z238" s="206"/>
    </row>
    <row r="239" spans="1:26" ht="16.5" customHeight="1">
      <c r="A239" s="200"/>
      <c r="B239" s="200"/>
      <c r="C239" s="672"/>
      <c r="D239" s="201"/>
      <c r="E239" s="198"/>
      <c r="F239" s="200"/>
      <c r="G239" s="673"/>
      <c r="H239" s="674">
        <f>G239</f>
        <v>0</v>
      </c>
      <c r="I239" s="675" t="s">
        <v>32</v>
      </c>
      <c r="J239" s="676">
        <v>0</v>
      </c>
      <c r="K239" s="676">
        <v>0</v>
      </c>
      <c r="L239" s="676">
        <f t="shared" si="1"/>
        <v>0</v>
      </c>
      <c r="M239" s="677">
        <f t="shared" si="2"/>
        <v>0</v>
      </c>
      <c r="N239" s="678" t="e">
        <f t="shared" si="3"/>
        <v>#DIV/0!</v>
      </c>
      <c r="O239" s="206"/>
      <c r="P239" s="206"/>
      <c r="Q239" s="206"/>
      <c r="R239" s="206"/>
      <c r="S239" s="206"/>
      <c r="T239" s="206"/>
      <c r="U239" s="206"/>
      <c r="V239" s="206"/>
      <c r="W239" s="206"/>
      <c r="X239" s="206"/>
      <c r="Y239" s="206"/>
      <c r="Z239" s="206"/>
    </row>
    <row r="240" spans="1:26" ht="16.5" customHeight="1">
      <c r="A240" s="126"/>
      <c r="B240" s="56" t="s">
        <v>8</v>
      </c>
      <c r="C240" s="56"/>
      <c r="D240" s="56"/>
      <c r="E240" s="128"/>
      <c r="F240" s="129"/>
      <c r="G240" s="270" t="s">
        <v>120</v>
      </c>
      <c r="H240" s="131"/>
      <c r="I240" s="132"/>
      <c r="J240" s="133">
        <f t="shared" ref="J240:N240" si="5">SUM(J6:J239)</f>
        <v>0</v>
      </c>
      <c r="K240" s="133">
        <f t="shared" si="5"/>
        <v>0</v>
      </c>
      <c r="L240" s="133">
        <f t="shared" si="5"/>
        <v>0</v>
      </c>
      <c r="M240" s="133">
        <f t="shared" si="5"/>
        <v>0</v>
      </c>
      <c r="N240" s="134" t="e">
        <f t="shared" si="5"/>
        <v>#DIV/0!</v>
      </c>
      <c r="O240" s="56"/>
      <c r="P240" s="56"/>
      <c r="Q240" s="56"/>
      <c r="R240" s="56"/>
      <c r="S240" s="56"/>
      <c r="T240" s="56"/>
      <c r="U240" s="56"/>
      <c r="V240" s="56"/>
      <c r="W240" s="56"/>
      <c r="X240" s="56"/>
      <c r="Y240" s="56"/>
      <c r="Z240" s="56"/>
    </row>
    <row r="241" spans="1:26" ht="16.5" customHeight="1">
      <c r="A241" s="644"/>
      <c r="B241" s="644"/>
      <c r="C241" s="644"/>
      <c r="D241" s="56"/>
      <c r="E241" s="645"/>
      <c r="F241" s="644"/>
      <c r="G241" s="644"/>
      <c r="H241" s="644"/>
      <c r="I241" s="644"/>
      <c r="J241" s="644"/>
      <c r="K241" s="644"/>
      <c r="L241" s="644"/>
      <c r="M241" s="644"/>
      <c r="N241" s="644"/>
      <c r="O241" s="644"/>
      <c r="P241" s="644"/>
      <c r="Q241" s="644"/>
      <c r="R241" s="644"/>
      <c r="S241" s="644"/>
      <c r="T241" s="644"/>
      <c r="U241" s="644"/>
      <c r="V241" s="644"/>
      <c r="W241" s="644"/>
      <c r="X241" s="644"/>
      <c r="Y241" s="644"/>
      <c r="Z241" s="644"/>
    </row>
    <row r="242" spans="1:26" ht="16.5" customHeight="1">
      <c r="A242" s="644"/>
      <c r="B242" s="644"/>
      <c r="C242" s="644"/>
      <c r="D242" s="56"/>
      <c r="E242" s="645"/>
      <c r="F242" s="644"/>
      <c r="G242" s="644"/>
      <c r="H242" s="644"/>
      <c r="I242" s="644"/>
      <c r="J242" s="644"/>
      <c r="K242" s="644"/>
      <c r="L242" s="644"/>
      <c r="M242" s="644"/>
      <c r="N242" s="644"/>
      <c r="O242" s="644"/>
      <c r="P242" s="644"/>
      <c r="Q242" s="644"/>
      <c r="R242" s="644"/>
      <c r="S242" s="644"/>
      <c r="T242" s="644"/>
      <c r="U242" s="644"/>
      <c r="V242" s="644"/>
      <c r="W242" s="644"/>
      <c r="X242" s="644"/>
      <c r="Y242" s="644"/>
      <c r="Z242" s="644"/>
    </row>
    <row r="243" spans="1:26" ht="16.5" customHeight="1">
      <c r="A243" s="644"/>
      <c r="B243" s="644"/>
      <c r="C243" s="644"/>
      <c r="D243" s="56"/>
      <c r="E243" s="645"/>
      <c r="F243" s="644"/>
      <c r="G243" s="644"/>
      <c r="H243" s="644"/>
      <c r="I243" s="644"/>
      <c r="J243" s="644"/>
      <c r="K243" s="644"/>
      <c r="L243" s="644"/>
      <c r="M243" s="644"/>
      <c r="N243" s="644"/>
      <c r="O243" s="644"/>
      <c r="P243" s="644"/>
      <c r="Q243" s="644"/>
      <c r="R243" s="644"/>
      <c r="S243" s="644"/>
      <c r="T243" s="644"/>
      <c r="U243" s="644"/>
      <c r="V243" s="644"/>
      <c r="W243" s="644"/>
      <c r="X243" s="644"/>
      <c r="Y243" s="644"/>
      <c r="Z243" s="644"/>
    </row>
    <row r="244" spans="1:26" ht="16.5" customHeight="1">
      <c r="A244" s="644"/>
      <c r="B244" s="644"/>
      <c r="C244" s="644"/>
      <c r="D244" s="56"/>
      <c r="E244" s="645"/>
      <c r="F244" s="644"/>
      <c r="G244" s="644"/>
      <c r="H244" s="644"/>
      <c r="I244" s="644"/>
      <c r="J244" s="644"/>
      <c r="K244" s="644"/>
      <c r="L244" s="644"/>
      <c r="M244" s="644"/>
      <c r="N244" s="644"/>
      <c r="O244" s="644"/>
      <c r="P244" s="644"/>
      <c r="Q244" s="644"/>
      <c r="R244" s="644"/>
      <c r="S244" s="644"/>
      <c r="T244" s="644"/>
      <c r="U244" s="644"/>
      <c r="V244" s="644"/>
      <c r="W244" s="644"/>
      <c r="X244" s="644"/>
      <c r="Y244" s="644"/>
      <c r="Z244" s="644"/>
    </row>
    <row r="245" spans="1:26" ht="16.5" customHeight="1">
      <c r="A245" s="644"/>
      <c r="B245" s="644"/>
      <c r="C245" s="644"/>
      <c r="D245" s="56"/>
      <c r="E245" s="645"/>
      <c r="F245" s="644"/>
      <c r="G245" s="644"/>
      <c r="H245" s="644"/>
      <c r="I245" s="644"/>
      <c r="J245" s="644"/>
      <c r="K245" s="644"/>
      <c r="L245" s="644"/>
      <c r="M245" s="644"/>
      <c r="N245" s="644"/>
      <c r="O245" s="644"/>
      <c r="P245" s="644"/>
      <c r="Q245" s="644"/>
      <c r="R245" s="644"/>
      <c r="S245" s="644"/>
      <c r="T245" s="644"/>
      <c r="U245" s="644"/>
      <c r="V245" s="644"/>
      <c r="W245" s="644"/>
      <c r="X245" s="644"/>
      <c r="Y245" s="644"/>
      <c r="Z245" s="644"/>
    </row>
    <row r="246" spans="1:26" ht="16.5" customHeight="1">
      <c r="A246" s="644"/>
      <c r="B246" s="644"/>
      <c r="C246" s="644"/>
      <c r="D246" s="56"/>
      <c r="E246" s="645"/>
      <c r="F246" s="644"/>
      <c r="G246" s="644"/>
      <c r="H246" s="644"/>
      <c r="I246" s="644"/>
      <c r="J246" s="644"/>
      <c r="K246" s="644"/>
      <c r="L246" s="644"/>
      <c r="M246" s="644"/>
      <c r="N246" s="644"/>
      <c r="O246" s="644"/>
      <c r="P246" s="644"/>
      <c r="Q246" s="644"/>
      <c r="R246" s="644"/>
      <c r="S246" s="644"/>
      <c r="T246" s="644"/>
      <c r="U246" s="644"/>
      <c r="V246" s="644"/>
      <c r="W246" s="644"/>
      <c r="X246" s="644"/>
      <c r="Y246" s="644"/>
      <c r="Z246" s="644"/>
    </row>
    <row r="247" spans="1:26" ht="16.5" customHeight="1">
      <c r="A247" s="644"/>
      <c r="B247" s="644"/>
      <c r="C247" s="644"/>
      <c r="D247" s="56"/>
      <c r="E247" s="645"/>
      <c r="F247" s="644"/>
      <c r="G247" s="644"/>
      <c r="H247" s="644"/>
      <c r="I247" s="644"/>
      <c r="J247" s="644"/>
      <c r="K247" s="644"/>
      <c r="L247" s="644"/>
      <c r="M247" s="644"/>
      <c r="N247" s="644"/>
      <c r="O247" s="644"/>
      <c r="P247" s="644"/>
      <c r="Q247" s="644"/>
      <c r="R247" s="644"/>
      <c r="S247" s="644"/>
      <c r="T247" s="644"/>
      <c r="U247" s="644"/>
      <c r="V247" s="644"/>
      <c r="W247" s="644"/>
      <c r="X247" s="644"/>
      <c r="Y247" s="644"/>
      <c r="Z247" s="644"/>
    </row>
    <row r="248" spans="1:26" ht="16.5" customHeight="1">
      <c r="A248" s="644"/>
      <c r="B248" s="644"/>
      <c r="C248" s="644"/>
      <c r="D248" s="56"/>
      <c r="E248" s="645"/>
      <c r="F248" s="644"/>
      <c r="G248" s="644"/>
      <c r="H248" s="644"/>
      <c r="I248" s="644"/>
      <c r="J248" s="644"/>
      <c r="K248" s="644"/>
      <c r="L248" s="644"/>
      <c r="M248" s="644"/>
      <c r="N248" s="644"/>
      <c r="O248" s="644"/>
      <c r="P248" s="644"/>
      <c r="Q248" s="644"/>
      <c r="R248" s="644"/>
      <c r="S248" s="644"/>
      <c r="T248" s="644"/>
      <c r="U248" s="644"/>
      <c r="V248" s="644"/>
      <c r="W248" s="644"/>
      <c r="X248" s="644"/>
      <c r="Y248" s="644"/>
      <c r="Z248" s="644"/>
    </row>
    <row r="249" spans="1:26" ht="16.5" customHeight="1">
      <c r="A249" s="644"/>
      <c r="B249" s="644"/>
      <c r="C249" s="644"/>
      <c r="D249" s="56"/>
      <c r="E249" s="645"/>
      <c r="F249" s="644"/>
      <c r="G249" s="644"/>
      <c r="H249" s="644"/>
      <c r="I249" s="644"/>
      <c r="J249" s="644"/>
      <c r="K249" s="644"/>
      <c r="L249" s="644"/>
      <c r="M249" s="644"/>
      <c r="N249" s="644"/>
      <c r="O249" s="644"/>
      <c r="P249" s="644"/>
      <c r="Q249" s="644"/>
      <c r="R249" s="644"/>
      <c r="S249" s="644"/>
      <c r="T249" s="644"/>
      <c r="U249" s="644"/>
      <c r="V249" s="644"/>
      <c r="W249" s="644"/>
      <c r="X249" s="644"/>
      <c r="Y249" s="644"/>
      <c r="Z249" s="644"/>
    </row>
    <row r="250" spans="1:26" ht="16.5" customHeight="1">
      <c r="A250" s="644"/>
      <c r="B250" s="644"/>
      <c r="C250" s="644"/>
      <c r="D250" s="56"/>
      <c r="E250" s="645"/>
      <c r="F250" s="644"/>
      <c r="G250" s="644"/>
      <c r="H250" s="644"/>
      <c r="I250" s="644"/>
      <c r="J250" s="644"/>
      <c r="K250" s="644"/>
      <c r="L250" s="644"/>
      <c r="M250" s="644"/>
      <c r="N250" s="644"/>
      <c r="O250" s="644"/>
      <c r="P250" s="644"/>
      <c r="Q250" s="644"/>
      <c r="R250" s="644"/>
      <c r="S250" s="644"/>
      <c r="T250" s="644"/>
      <c r="U250" s="644"/>
      <c r="V250" s="644"/>
      <c r="W250" s="644"/>
      <c r="X250" s="644"/>
      <c r="Y250" s="644"/>
      <c r="Z250" s="644"/>
    </row>
    <row r="251" spans="1:26" ht="16.5" customHeight="1">
      <c r="A251" s="644"/>
      <c r="B251" s="644"/>
      <c r="C251" s="644"/>
      <c r="D251" s="56"/>
      <c r="E251" s="645"/>
      <c r="F251" s="644"/>
      <c r="G251" s="644"/>
      <c r="H251" s="644"/>
      <c r="I251" s="644"/>
      <c r="J251" s="644"/>
      <c r="K251" s="644"/>
      <c r="L251" s="644"/>
      <c r="M251" s="644"/>
      <c r="N251" s="644"/>
      <c r="O251" s="644"/>
      <c r="P251" s="644"/>
      <c r="Q251" s="644"/>
      <c r="R251" s="644"/>
      <c r="S251" s="644"/>
      <c r="T251" s="644"/>
      <c r="U251" s="644"/>
      <c r="V251" s="644"/>
      <c r="W251" s="644"/>
      <c r="X251" s="644"/>
      <c r="Y251" s="644"/>
      <c r="Z251" s="644"/>
    </row>
    <row r="252" spans="1:26" ht="16.5" customHeight="1">
      <c r="A252" s="644"/>
      <c r="B252" s="644"/>
      <c r="C252" s="644"/>
      <c r="D252" s="56"/>
      <c r="E252" s="645"/>
      <c r="F252" s="644"/>
      <c r="G252" s="644"/>
      <c r="H252" s="644"/>
      <c r="I252" s="644"/>
      <c r="J252" s="644"/>
      <c r="K252" s="644"/>
      <c r="L252" s="644"/>
      <c r="M252" s="644"/>
      <c r="N252" s="644"/>
      <c r="O252" s="644"/>
      <c r="P252" s="644"/>
      <c r="Q252" s="644"/>
      <c r="R252" s="644"/>
      <c r="S252" s="644"/>
      <c r="T252" s="644"/>
      <c r="U252" s="644"/>
      <c r="V252" s="644"/>
      <c r="W252" s="644"/>
      <c r="X252" s="644"/>
      <c r="Y252" s="644"/>
      <c r="Z252" s="644"/>
    </row>
    <row r="253" spans="1:26" ht="16.5" customHeight="1">
      <c r="A253" s="644"/>
      <c r="B253" s="644"/>
      <c r="C253" s="644"/>
      <c r="D253" s="56"/>
      <c r="E253" s="645"/>
      <c r="F253" s="644"/>
      <c r="G253" s="644"/>
      <c r="H253" s="644"/>
      <c r="I253" s="644"/>
      <c r="J253" s="644"/>
      <c r="K253" s="644"/>
      <c r="L253" s="644"/>
      <c r="M253" s="644"/>
      <c r="N253" s="644"/>
      <c r="O253" s="644"/>
      <c r="P253" s="644"/>
      <c r="Q253" s="644"/>
      <c r="R253" s="644"/>
      <c r="S253" s="644"/>
      <c r="T253" s="644"/>
      <c r="U253" s="644"/>
      <c r="V253" s="644"/>
      <c r="W253" s="644"/>
      <c r="X253" s="644"/>
      <c r="Y253" s="644"/>
      <c r="Z253" s="644"/>
    </row>
    <row r="254" spans="1:26" ht="16.5" customHeight="1">
      <c r="A254" s="644"/>
      <c r="B254" s="644"/>
      <c r="C254" s="644"/>
      <c r="D254" s="56"/>
      <c r="E254" s="645"/>
      <c r="F254" s="644"/>
      <c r="G254" s="644"/>
      <c r="H254" s="644"/>
      <c r="I254" s="644"/>
      <c r="J254" s="644"/>
      <c r="K254" s="644"/>
      <c r="L254" s="644"/>
      <c r="M254" s="644"/>
      <c r="N254" s="644"/>
      <c r="O254" s="644"/>
      <c r="P254" s="644"/>
      <c r="Q254" s="644"/>
      <c r="R254" s="644"/>
      <c r="S254" s="644"/>
      <c r="T254" s="644"/>
      <c r="U254" s="644"/>
      <c r="V254" s="644"/>
      <c r="W254" s="644"/>
      <c r="X254" s="644"/>
      <c r="Y254" s="644"/>
      <c r="Z254" s="644"/>
    </row>
    <row r="255" spans="1:26" ht="16.5" customHeight="1">
      <c r="A255" s="644"/>
      <c r="B255" s="644"/>
      <c r="C255" s="644"/>
      <c r="D255" s="56"/>
      <c r="E255" s="645"/>
      <c r="F255" s="644"/>
      <c r="G255" s="644"/>
      <c r="H255" s="644"/>
      <c r="I255" s="644"/>
      <c r="J255" s="644"/>
      <c r="K255" s="644"/>
      <c r="L255" s="644"/>
      <c r="M255" s="644"/>
      <c r="N255" s="644"/>
      <c r="O255" s="644"/>
      <c r="P255" s="644"/>
      <c r="Q255" s="644"/>
      <c r="R255" s="644"/>
      <c r="S255" s="644"/>
      <c r="T255" s="644"/>
      <c r="U255" s="644"/>
      <c r="V255" s="644"/>
      <c r="W255" s="644"/>
      <c r="X255" s="644"/>
      <c r="Y255" s="644"/>
      <c r="Z255" s="644"/>
    </row>
    <row r="256" spans="1:26" ht="16.5" customHeight="1">
      <c r="A256" s="644"/>
      <c r="B256" s="644"/>
      <c r="C256" s="644"/>
      <c r="D256" s="56"/>
      <c r="E256" s="645"/>
      <c r="F256" s="644"/>
      <c r="G256" s="644"/>
      <c r="H256" s="644"/>
      <c r="I256" s="644"/>
      <c r="J256" s="644"/>
      <c r="K256" s="644"/>
      <c r="L256" s="644"/>
      <c r="M256" s="644"/>
      <c r="N256" s="644"/>
      <c r="O256" s="644"/>
      <c r="P256" s="644"/>
      <c r="Q256" s="644"/>
      <c r="R256" s="644"/>
      <c r="S256" s="644"/>
      <c r="T256" s="644"/>
      <c r="U256" s="644"/>
      <c r="V256" s="644"/>
      <c r="W256" s="644"/>
      <c r="X256" s="644"/>
      <c r="Y256" s="644"/>
      <c r="Z256" s="644"/>
    </row>
    <row r="257" spans="1:26" ht="16.5" customHeight="1">
      <c r="A257" s="644"/>
      <c r="B257" s="644"/>
      <c r="C257" s="644"/>
      <c r="D257" s="56"/>
      <c r="E257" s="645"/>
      <c r="F257" s="644"/>
      <c r="G257" s="644"/>
      <c r="H257" s="644"/>
      <c r="I257" s="644"/>
      <c r="J257" s="644"/>
      <c r="K257" s="644"/>
      <c r="L257" s="644"/>
      <c r="M257" s="644"/>
      <c r="N257" s="644"/>
      <c r="O257" s="644"/>
      <c r="P257" s="644"/>
      <c r="Q257" s="644"/>
      <c r="R257" s="644"/>
      <c r="S257" s="644"/>
      <c r="T257" s="644"/>
      <c r="U257" s="644"/>
      <c r="V257" s="644"/>
      <c r="W257" s="644"/>
      <c r="X257" s="644"/>
      <c r="Y257" s="644"/>
      <c r="Z257" s="644"/>
    </row>
    <row r="258" spans="1:26" ht="16.5" customHeight="1">
      <c r="A258" s="644"/>
      <c r="B258" s="644"/>
      <c r="C258" s="644"/>
      <c r="D258" s="56"/>
      <c r="E258" s="645"/>
      <c r="F258" s="644"/>
      <c r="G258" s="644"/>
      <c r="H258" s="644"/>
      <c r="I258" s="644"/>
      <c r="J258" s="644"/>
      <c r="K258" s="644"/>
      <c r="L258" s="644"/>
      <c r="M258" s="644"/>
      <c r="N258" s="644"/>
      <c r="O258" s="644"/>
      <c r="P258" s="644"/>
      <c r="Q258" s="644"/>
      <c r="R258" s="644"/>
      <c r="S258" s="644"/>
      <c r="T258" s="644"/>
      <c r="U258" s="644"/>
      <c r="V258" s="644"/>
      <c r="W258" s="644"/>
      <c r="X258" s="644"/>
      <c r="Y258" s="644"/>
      <c r="Z258" s="644"/>
    </row>
    <row r="259" spans="1:26" ht="16.5" customHeight="1">
      <c r="A259" s="644"/>
      <c r="B259" s="644"/>
      <c r="C259" s="644"/>
      <c r="D259" s="56"/>
      <c r="E259" s="645"/>
      <c r="F259" s="644"/>
      <c r="G259" s="644"/>
      <c r="H259" s="644"/>
      <c r="I259" s="644"/>
      <c r="J259" s="644"/>
      <c r="K259" s="644"/>
      <c r="L259" s="644"/>
      <c r="M259" s="644"/>
      <c r="N259" s="644"/>
      <c r="O259" s="644"/>
      <c r="P259" s="644"/>
      <c r="Q259" s="644"/>
      <c r="R259" s="644"/>
      <c r="S259" s="644"/>
      <c r="T259" s="644"/>
      <c r="U259" s="644"/>
      <c r="V259" s="644"/>
      <c r="W259" s="644"/>
      <c r="X259" s="644"/>
      <c r="Y259" s="644"/>
      <c r="Z259" s="644"/>
    </row>
    <row r="260" spans="1:26" ht="16.5" customHeight="1">
      <c r="A260" s="644"/>
      <c r="B260" s="644"/>
      <c r="C260" s="644"/>
      <c r="D260" s="56"/>
      <c r="E260" s="645"/>
      <c r="F260" s="644"/>
      <c r="G260" s="644"/>
      <c r="H260" s="644"/>
      <c r="I260" s="644"/>
      <c r="J260" s="644"/>
      <c r="K260" s="644"/>
      <c r="L260" s="644"/>
      <c r="M260" s="644"/>
      <c r="N260" s="644"/>
      <c r="O260" s="644"/>
      <c r="P260" s="644"/>
      <c r="Q260" s="644"/>
      <c r="R260" s="644"/>
      <c r="S260" s="644"/>
      <c r="T260" s="644"/>
      <c r="U260" s="644"/>
      <c r="V260" s="644"/>
      <c r="W260" s="644"/>
      <c r="X260" s="644"/>
      <c r="Y260" s="644"/>
      <c r="Z260" s="644"/>
    </row>
    <row r="261" spans="1:26" ht="16.5" customHeight="1">
      <c r="A261" s="644"/>
      <c r="B261" s="644"/>
      <c r="C261" s="644"/>
      <c r="D261" s="56"/>
      <c r="E261" s="645"/>
      <c r="F261" s="644"/>
      <c r="G261" s="644"/>
      <c r="H261" s="644"/>
      <c r="I261" s="644"/>
      <c r="J261" s="644"/>
      <c r="K261" s="644"/>
      <c r="L261" s="644"/>
      <c r="M261" s="644"/>
      <c r="N261" s="644"/>
      <c r="O261" s="644"/>
      <c r="P261" s="644"/>
      <c r="Q261" s="644"/>
      <c r="R261" s="644"/>
      <c r="S261" s="644"/>
      <c r="T261" s="644"/>
      <c r="U261" s="644"/>
      <c r="V261" s="644"/>
      <c r="W261" s="644"/>
      <c r="X261" s="644"/>
      <c r="Y261" s="644"/>
      <c r="Z261" s="644"/>
    </row>
    <row r="262" spans="1:26" ht="16.5" customHeight="1">
      <c r="A262" s="644"/>
      <c r="B262" s="644"/>
      <c r="C262" s="644"/>
      <c r="D262" s="56"/>
      <c r="E262" s="645"/>
      <c r="F262" s="644"/>
      <c r="G262" s="644"/>
      <c r="H262" s="644"/>
      <c r="I262" s="644"/>
      <c r="J262" s="644"/>
      <c r="K262" s="644"/>
      <c r="L262" s="644"/>
      <c r="M262" s="644"/>
      <c r="N262" s="644"/>
      <c r="O262" s="644"/>
      <c r="P262" s="644"/>
      <c r="Q262" s="644"/>
      <c r="R262" s="644"/>
      <c r="S262" s="644"/>
      <c r="T262" s="644"/>
      <c r="U262" s="644"/>
      <c r="V262" s="644"/>
      <c r="W262" s="644"/>
      <c r="X262" s="644"/>
      <c r="Y262" s="644"/>
      <c r="Z262" s="644"/>
    </row>
    <row r="263" spans="1:26" ht="16.5" customHeight="1">
      <c r="A263" s="644"/>
      <c r="B263" s="644"/>
      <c r="C263" s="644"/>
      <c r="D263" s="56"/>
      <c r="E263" s="645"/>
      <c r="F263" s="644"/>
      <c r="G263" s="644"/>
      <c r="H263" s="644"/>
      <c r="I263" s="644"/>
      <c r="J263" s="644"/>
      <c r="K263" s="644"/>
      <c r="L263" s="644"/>
      <c r="M263" s="644"/>
      <c r="N263" s="644"/>
      <c r="O263" s="644"/>
      <c r="P263" s="644"/>
      <c r="Q263" s="644"/>
      <c r="R263" s="644"/>
      <c r="S263" s="644"/>
      <c r="T263" s="644"/>
      <c r="U263" s="644"/>
      <c r="V263" s="644"/>
      <c r="W263" s="644"/>
      <c r="X263" s="644"/>
      <c r="Y263" s="644"/>
      <c r="Z263" s="644"/>
    </row>
    <row r="264" spans="1:26" ht="16.5" customHeight="1">
      <c r="A264" s="644"/>
      <c r="B264" s="644"/>
      <c r="C264" s="644"/>
      <c r="D264" s="56"/>
      <c r="E264" s="645"/>
      <c r="F264" s="644"/>
      <c r="G264" s="644"/>
      <c r="H264" s="644"/>
      <c r="I264" s="644"/>
      <c r="J264" s="644"/>
      <c r="K264" s="644"/>
      <c r="L264" s="644"/>
      <c r="M264" s="644"/>
      <c r="N264" s="644"/>
      <c r="O264" s="644"/>
      <c r="P264" s="644"/>
      <c r="Q264" s="644"/>
      <c r="R264" s="644"/>
      <c r="S264" s="644"/>
      <c r="T264" s="644"/>
      <c r="U264" s="644"/>
      <c r="V264" s="644"/>
      <c r="W264" s="644"/>
      <c r="X264" s="644"/>
      <c r="Y264" s="644"/>
      <c r="Z264" s="644"/>
    </row>
    <row r="265" spans="1:26" ht="16.5" customHeight="1">
      <c r="A265" s="644"/>
      <c r="B265" s="644"/>
      <c r="C265" s="644"/>
      <c r="D265" s="56"/>
      <c r="E265" s="645"/>
      <c r="F265" s="644"/>
      <c r="G265" s="644"/>
      <c r="H265" s="644"/>
      <c r="I265" s="644"/>
      <c r="J265" s="644"/>
      <c r="K265" s="644"/>
      <c r="L265" s="644"/>
      <c r="M265" s="644"/>
      <c r="N265" s="644"/>
      <c r="O265" s="644"/>
      <c r="P265" s="644"/>
      <c r="Q265" s="644"/>
      <c r="R265" s="644"/>
      <c r="S265" s="644"/>
      <c r="T265" s="644"/>
      <c r="U265" s="644"/>
      <c r="V265" s="644"/>
      <c r="W265" s="644"/>
      <c r="X265" s="644"/>
      <c r="Y265" s="644"/>
      <c r="Z265" s="644"/>
    </row>
    <row r="266" spans="1:26" ht="16.5" customHeight="1">
      <c r="A266" s="644"/>
      <c r="B266" s="644"/>
      <c r="C266" s="644"/>
      <c r="D266" s="56"/>
      <c r="E266" s="645"/>
      <c r="F266" s="644"/>
      <c r="G266" s="644"/>
      <c r="H266" s="644"/>
      <c r="I266" s="644"/>
      <c r="J266" s="644"/>
      <c r="K266" s="644"/>
      <c r="L266" s="644"/>
      <c r="M266" s="644"/>
      <c r="N266" s="644"/>
      <c r="O266" s="644"/>
      <c r="P266" s="644"/>
      <c r="Q266" s="644"/>
      <c r="R266" s="644"/>
      <c r="S266" s="644"/>
      <c r="T266" s="644"/>
      <c r="U266" s="644"/>
      <c r="V266" s="644"/>
      <c r="W266" s="644"/>
      <c r="X266" s="644"/>
      <c r="Y266" s="644"/>
      <c r="Z266" s="644"/>
    </row>
    <row r="267" spans="1:26" ht="16.5" customHeight="1">
      <c r="A267" s="644"/>
      <c r="B267" s="644"/>
      <c r="C267" s="644"/>
      <c r="D267" s="56"/>
      <c r="E267" s="645"/>
      <c r="F267" s="644"/>
      <c r="G267" s="644"/>
      <c r="H267" s="644"/>
      <c r="I267" s="644"/>
      <c r="J267" s="644"/>
      <c r="K267" s="644"/>
      <c r="L267" s="644"/>
      <c r="M267" s="644"/>
      <c r="N267" s="644"/>
      <c r="O267" s="644"/>
      <c r="P267" s="644"/>
      <c r="Q267" s="644"/>
      <c r="R267" s="644"/>
      <c r="S267" s="644"/>
      <c r="T267" s="644"/>
      <c r="U267" s="644"/>
      <c r="V267" s="644"/>
      <c r="W267" s="644"/>
      <c r="X267" s="644"/>
      <c r="Y267" s="644"/>
      <c r="Z267" s="644"/>
    </row>
    <row r="268" spans="1:26" ht="16.5" customHeight="1">
      <c r="A268" s="644"/>
      <c r="B268" s="644"/>
      <c r="C268" s="644"/>
      <c r="D268" s="56"/>
      <c r="E268" s="645"/>
      <c r="F268" s="644"/>
      <c r="G268" s="644"/>
      <c r="H268" s="644"/>
      <c r="I268" s="644"/>
      <c r="J268" s="644"/>
      <c r="K268" s="644"/>
      <c r="L268" s="644"/>
      <c r="M268" s="644"/>
      <c r="N268" s="644"/>
      <c r="O268" s="644"/>
      <c r="P268" s="644"/>
      <c r="Q268" s="644"/>
      <c r="R268" s="644"/>
      <c r="S268" s="644"/>
      <c r="T268" s="644"/>
      <c r="U268" s="644"/>
      <c r="V268" s="644"/>
      <c r="W268" s="644"/>
      <c r="X268" s="644"/>
      <c r="Y268" s="644"/>
      <c r="Z268" s="644"/>
    </row>
    <row r="269" spans="1:26" ht="16.5" customHeight="1">
      <c r="A269" s="644"/>
      <c r="B269" s="644"/>
      <c r="C269" s="644"/>
      <c r="D269" s="56"/>
      <c r="E269" s="645"/>
      <c r="F269" s="644"/>
      <c r="G269" s="644"/>
      <c r="H269" s="644"/>
      <c r="I269" s="644"/>
      <c r="J269" s="644"/>
      <c r="K269" s="644"/>
      <c r="L269" s="644"/>
      <c r="M269" s="644"/>
      <c r="N269" s="644"/>
      <c r="O269" s="644"/>
      <c r="P269" s="644"/>
      <c r="Q269" s="644"/>
      <c r="R269" s="644"/>
      <c r="S269" s="644"/>
      <c r="T269" s="644"/>
      <c r="U269" s="644"/>
      <c r="V269" s="644"/>
      <c r="W269" s="644"/>
      <c r="X269" s="644"/>
      <c r="Y269" s="644"/>
      <c r="Z269" s="644"/>
    </row>
    <row r="270" spans="1:26" ht="16.5" customHeight="1">
      <c r="A270" s="644"/>
      <c r="B270" s="644"/>
      <c r="C270" s="644"/>
      <c r="D270" s="56"/>
      <c r="E270" s="645"/>
      <c r="F270" s="644"/>
      <c r="G270" s="644"/>
      <c r="H270" s="644"/>
      <c r="I270" s="644"/>
      <c r="J270" s="644"/>
      <c r="K270" s="644"/>
      <c r="L270" s="644"/>
      <c r="M270" s="644"/>
      <c r="N270" s="644"/>
      <c r="O270" s="644"/>
      <c r="P270" s="644"/>
      <c r="Q270" s="644"/>
      <c r="R270" s="644"/>
      <c r="S270" s="644"/>
      <c r="T270" s="644"/>
      <c r="U270" s="644"/>
      <c r="V270" s="644"/>
      <c r="W270" s="644"/>
      <c r="X270" s="644"/>
      <c r="Y270" s="644"/>
      <c r="Z270" s="644"/>
    </row>
    <row r="271" spans="1:26" ht="16.5" customHeight="1">
      <c r="A271" s="644"/>
      <c r="B271" s="644"/>
      <c r="C271" s="644"/>
      <c r="D271" s="56"/>
      <c r="E271" s="645"/>
      <c r="F271" s="644"/>
      <c r="G271" s="644"/>
      <c r="H271" s="644"/>
      <c r="I271" s="644"/>
      <c r="J271" s="644"/>
      <c r="K271" s="644"/>
      <c r="L271" s="644"/>
      <c r="M271" s="644"/>
      <c r="N271" s="644"/>
      <c r="O271" s="644"/>
      <c r="P271" s="644"/>
      <c r="Q271" s="644"/>
      <c r="R271" s="644"/>
      <c r="S271" s="644"/>
      <c r="T271" s="644"/>
      <c r="U271" s="644"/>
      <c r="V271" s="644"/>
      <c r="W271" s="644"/>
      <c r="X271" s="644"/>
      <c r="Y271" s="644"/>
      <c r="Z271" s="644"/>
    </row>
    <row r="272" spans="1:26" ht="16.5" customHeight="1">
      <c r="A272" s="644"/>
      <c r="B272" s="644"/>
      <c r="C272" s="644"/>
      <c r="D272" s="56"/>
      <c r="E272" s="645"/>
      <c r="F272" s="644"/>
      <c r="G272" s="644"/>
      <c r="H272" s="644"/>
      <c r="I272" s="644"/>
      <c r="J272" s="644"/>
      <c r="K272" s="644"/>
      <c r="L272" s="644"/>
      <c r="M272" s="644"/>
      <c r="N272" s="644"/>
      <c r="O272" s="644"/>
      <c r="P272" s="644"/>
      <c r="Q272" s="644"/>
      <c r="R272" s="644"/>
      <c r="S272" s="644"/>
      <c r="T272" s="644"/>
      <c r="U272" s="644"/>
      <c r="V272" s="644"/>
      <c r="W272" s="644"/>
      <c r="X272" s="644"/>
      <c r="Y272" s="644"/>
      <c r="Z272" s="644"/>
    </row>
    <row r="273" spans="1:26" ht="16.5" customHeight="1">
      <c r="A273" s="644"/>
      <c r="B273" s="644"/>
      <c r="C273" s="644"/>
      <c r="D273" s="56"/>
      <c r="E273" s="645"/>
      <c r="F273" s="644"/>
      <c r="G273" s="644"/>
      <c r="H273" s="644"/>
      <c r="I273" s="644"/>
      <c r="J273" s="644"/>
      <c r="K273" s="644"/>
      <c r="L273" s="644"/>
      <c r="M273" s="644"/>
      <c r="N273" s="644"/>
      <c r="O273" s="644"/>
      <c r="P273" s="644"/>
      <c r="Q273" s="644"/>
      <c r="R273" s="644"/>
      <c r="S273" s="644"/>
      <c r="T273" s="644"/>
      <c r="U273" s="644"/>
      <c r="V273" s="644"/>
      <c r="W273" s="644"/>
      <c r="X273" s="644"/>
      <c r="Y273" s="644"/>
      <c r="Z273" s="644"/>
    </row>
    <row r="274" spans="1:26" ht="16.5" customHeight="1">
      <c r="A274" s="644"/>
      <c r="B274" s="644"/>
      <c r="C274" s="644"/>
      <c r="D274" s="56"/>
      <c r="E274" s="645"/>
      <c r="F274" s="644"/>
      <c r="G274" s="644"/>
      <c r="H274" s="644"/>
      <c r="I274" s="644"/>
      <c r="J274" s="644"/>
      <c r="K274" s="644"/>
      <c r="L274" s="644"/>
      <c r="M274" s="644"/>
      <c r="N274" s="644"/>
      <c r="O274" s="644"/>
      <c r="P274" s="644"/>
      <c r="Q274" s="644"/>
      <c r="R274" s="644"/>
      <c r="S274" s="644"/>
      <c r="T274" s="644"/>
      <c r="U274" s="644"/>
      <c r="V274" s="644"/>
      <c r="W274" s="644"/>
      <c r="X274" s="644"/>
      <c r="Y274" s="644"/>
      <c r="Z274" s="644"/>
    </row>
    <row r="275" spans="1:26" ht="16.5" customHeight="1">
      <c r="A275" s="644"/>
      <c r="B275" s="644"/>
      <c r="C275" s="644"/>
      <c r="D275" s="56"/>
      <c r="E275" s="645"/>
      <c r="F275" s="644"/>
      <c r="G275" s="644"/>
      <c r="H275" s="644"/>
      <c r="I275" s="644"/>
      <c r="J275" s="644"/>
      <c r="K275" s="644"/>
      <c r="L275" s="644"/>
      <c r="M275" s="644"/>
      <c r="N275" s="644"/>
      <c r="O275" s="644"/>
      <c r="P275" s="644"/>
      <c r="Q275" s="644"/>
      <c r="R275" s="644"/>
      <c r="S275" s="644"/>
      <c r="T275" s="644"/>
      <c r="U275" s="644"/>
      <c r="V275" s="644"/>
      <c r="W275" s="644"/>
      <c r="X275" s="644"/>
      <c r="Y275" s="644"/>
      <c r="Z275" s="644"/>
    </row>
    <row r="276" spans="1:26" ht="16.5" customHeight="1">
      <c r="A276" s="644"/>
      <c r="B276" s="644"/>
      <c r="C276" s="644"/>
      <c r="D276" s="56"/>
      <c r="E276" s="645"/>
      <c r="F276" s="644"/>
      <c r="G276" s="644"/>
      <c r="H276" s="644"/>
      <c r="I276" s="644"/>
      <c r="J276" s="644"/>
      <c r="K276" s="644"/>
      <c r="L276" s="644"/>
      <c r="M276" s="644"/>
      <c r="N276" s="644"/>
      <c r="O276" s="644"/>
      <c r="P276" s="644"/>
      <c r="Q276" s="644"/>
      <c r="R276" s="644"/>
      <c r="S276" s="644"/>
      <c r="T276" s="644"/>
      <c r="U276" s="644"/>
      <c r="V276" s="644"/>
      <c r="W276" s="644"/>
      <c r="X276" s="644"/>
      <c r="Y276" s="644"/>
      <c r="Z276" s="644"/>
    </row>
    <row r="277" spans="1:26" ht="16.5" customHeight="1">
      <c r="A277" s="644"/>
      <c r="B277" s="644"/>
      <c r="C277" s="644"/>
      <c r="D277" s="56"/>
      <c r="E277" s="645"/>
      <c r="F277" s="644"/>
      <c r="G277" s="644"/>
      <c r="H277" s="644"/>
      <c r="I277" s="644"/>
      <c r="J277" s="644"/>
      <c r="K277" s="644"/>
      <c r="L277" s="644"/>
      <c r="M277" s="644"/>
      <c r="N277" s="644"/>
      <c r="O277" s="644"/>
      <c r="P277" s="644"/>
      <c r="Q277" s="644"/>
      <c r="R277" s="644"/>
      <c r="S277" s="644"/>
      <c r="T277" s="644"/>
      <c r="U277" s="644"/>
      <c r="V277" s="644"/>
      <c r="W277" s="644"/>
      <c r="X277" s="644"/>
      <c r="Y277" s="644"/>
      <c r="Z277" s="644"/>
    </row>
    <row r="278" spans="1:26" ht="16.5" customHeight="1">
      <c r="A278" s="644"/>
      <c r="B278" s="644"/>
      <c r="C278" s="644"/>
      <c r="D278" s="56"/>
      <c r="E278" s="645"/>
      <c r="F278" s="644"/>
      <c r="G278" s="644"/>
      <c r="H278" s="644"/>
      <c r="I278" s="644"/>
      <c r="J278" s="644"/>
      <c r="K278" s="644"/>
      <c r="L278" s="644"/>
      <c r="M278" s="644"/>
      <c r="N278" s="644"/>
      <c r="O278" s="644"/>
      <c r="P278" s="644"/>
      <c r="Q278" s="644"/>
      <c r="R278" s="644"/>
      <c r="S278" s="644"/>
      <c r="T278" s="644"/>
      <c r="U278" s="644"/>
      <c r="V278" s="644"/>
      <c r="W278" s="644"/>
      <c r="X278" s="644"/>
      <c r="Y278" s="644"/>
      <c r="Z278" s="644"/>
    </row>
    <row r="279" spans="1:26" ht="16.5" customHeight="1">
      <c r="A279" s="644"/>
      <c r="B279" s="644"/>
      <c r="C279" s="644"/>
      <c r="D279" s="56"/>
      <c r="E279" s="645"/>
      <c r="F279" s="644"/>
      <c r="G279" s="644"/>
      <c r="H279" s="644"/>
      <c r="I279" s="644"/>
      <c r="J279" s="644"/>
      <c r="K279" s="644"/>
      <c r="L279" s="644"/>
      <c r="M279" s="644"/>
      <c r="N279" s="644"/>
      <c r="O279" s="644"/>
      <c r="P279" s="644"/>
      <c r="Q279" s="644"/>
      <c r="R279" s="644"/>
      <c r="S279" s="644"/>
      <c r="T279" s="644"/>
      <c r="U279" s="644"/>
      <c r="V279" s="644"/>
      <c r="W279" s="644"/>
      <c r="X279" s="644"/>
      <c r="Y279" s="644"/>
      <c r="Z279" s="644"/>
    </row>
    <row r="280" spans="1:26" ht="16.5" customHeight="1">
      <c r="A280" s="644"/>
      <c r="B280" s="644"/>
      <c r="C280" s="644"/>
      <c r="D280" s="56"/>
      <c r="E280" s="645"/>
      <c r="F280" s="644"/>
      <c r="G280" s="644"/>
      <c r="H280" s="644"/>
      <c r="I280" s="644"/>
      <c r="J280" s="644"/>
      <c r="K280" s="644"/>
      <c r="L280" s="644"/>
      <c r="M280" s="644"/>
      <c r="N280" s="644"/>
      <c r="O280" s="644"/>
      <c r="P280" s="644"/>
      <c r="Q280" s="644"/>
      <c r="R280" s="644"/>
      <c r="S280" s="644"/>
      <c r="T280" s="644"/>
      <c r="U280" s="644"/>
      <c r="V280" s="644"/>
      <c r="W280" s="644"/>
      <c r="X280" s="644"/>
      <c r="Y280" s="644"/>
      <c r="Z280" s="644"/>
    </row>
    <row r="281" spans="1:26" ht="16.5" customHeight="1">
      <c r="A281" s="644"/>
      <c r="B281" s="644"/>
      <c r="C281" s="644"/>
      <c r="D281" s="56"/>
      <c r="E281" s="645"/>
      <c r="F281" s="644"/>
      <c r="G281" s="644"/>
      <c r="H281" s="644"/>
      <c r="I281" s="644"/>
      <c r="J281" s="644"/>
      <c r="K281" s="644"/>
      <c r="L281" s="644"/>
      <c r="M281" s="644"/>
      <c r="N281" s="644"/>
      <c r="O281" s="644"/>
      <c r="P281" s="644"/>
      <c r="Q281" s="644"/>
      <c r="R281" s="644"/>
      <c r="S281" s="644"/>
      <c r="T281" s="644"/>
      <c r="U281" s="644"/>
      <c r="V281" s="644"/>
      <c r="W281" s="644"/>
      <c r="X281" s="644"/>
      <c r="Y281" s="644"/>
      <c r="Z281" s="644"/>
    </row>
    <row r="282" spans="1:26" ht="16.5" customHeight="1">
      <c r="A282" s="644"/>
      <c r="B282" s="644"/>
      <c r="C282" s="644"/>
      <c r="D282" s="56"/>
      <c r="E282" s="645"/>
      <c r="F282" s="644"/>
      <c r="G282" s="644"/>
      <c r="H282" s="644"/>
      <c r="I282" s="644"/>
      <c r="J282" s="644"/>
      <c r="K282" s="644"/>
      <c r="L282" s="644"/>
      <c r="M282" s="644"/>
      <c r="N282" s="644"/>
      <c r="O282" s="644"/>
      <c r="P282" s="644"/>
      <c r="Q282" s="644"/>
      <c r="R282" s="644"/>
      <c r="S282" s="644"/>
      <c r="T282" s="644"/>
      <c r="U282" s="644"/>
      <c r="V282" s="644"/>
      <c r="W282" s="644"/>
      <c r="X282" s="644"/>
      <c r="Y282" s="644"/>
      <c r="Z282" s="644"/>
    </row>
    <row r="283" spans="1:26" ht="16.5" customHeight="1">
      <c r="A283" s="644"/>
      <c r="B283" s="644"/>
      <c r="C283" s="644"/>
      <c r="D283" s="56"/>
      <c r="E283" s="645"/>
      <c r="F283" s="644"/>
      <c r="G283" s="644"/>
      <c r="H283" s="644"/>
      <c r="I283" s="644"/>
      <c r="J283" s="644"/>
      <c r="K283" s="644"/>
      <c r="L283" s="644"/>
      <c r="M283" s="644"/>
      <c r="N283" s="644"/>
      <c r="O283" s="644"/>
      <c r="P283" s="644"/>
      <c r="Q283" s="644"/>
      <c r="R283" s="644"/>
      <c r="S283" s="644"/>
      <c r="T283" s="644"/>
      <c r="U283" s="644"/>
      <c r="V283" s="644"/>
      <c r="W283" s="644"/>
      <c r="X283" s="644"/>
      <c r="Y283" s="644"/>
      <c r="Z283" s="644"/>
    </row>
    <row r="284" spans="1:26" ht="16.5" customHeight="1">
      <c r="A284" s="644"/>
      <c r="B284" s="644"/>
      <c r="C284" s="644"/>
      <c r="D284" s="56"/>
      <c r="E284" s="645"/>
      <c r="F284" s="644"/>
      <c r="G284" s="644"/>
      <c r="H284" s="644"/>
      <c r="I284" s="644"/>
      <c r="J284" s="644"/>
      <c r="K284" s="644"/>
      <c r="L284" s="644"/>
      <c r="M284" s="644"/>
      <c r="N284" s="644"/>
      <c r="O284" s="644"/>
      <c r="P284" s="644"/>
      <c r="Q284" s="644"/>
      <c r="R284" s="644"/>
      <c r="S284" s="644"/>
      <c r="T284" s="644"/>
      <c r="U284" s="644"/>
      <c r="V284" s="644"/>
      <c r="W284" s="644"/>
      <c r="X284" s="644"/>
      <c r="Y284" s="644"/>
      <c r="Z284" s="644"/>
    </row>
    <row r="285" spans="1:26" ht="16.5" customHeight="1">
      <c r="A285" s="644"/>
      <c r="B285" s="644"/>
      <c r="C285" s="644"/>
      <c r="D285" s="56"/>
      <c r="E285" s="645"/>
      <c r="F285" s="644"/>
      <c r="G285" s="644"/>
      <c r="H285" s="644"/>
      <c r="I285" s="644"/>
      <c r="J285" s="644"/>
      <c r="K285" s="644"/>
      <c r="L285" s="644"/>
      <c r="M285" s="644"/>
      <c r="N285" s="644"/>
      <c r="O285" s="644"/>
      <c r="P285" s="644"/>
      <c r="Q285" s="644"/>
      <c r="R285" s="644"/>
      <c r="S285" s="644"/>
      <c r="T285" s="644"/>
      <c r="U285" s="644"/>
      <c r="V285" s="644"/>
      <c r="W285" s="644"/>
      <c r="X285" s="644"/>
      <c r="Y285" s="644"/>
      <c r="Z285" s="644"/>
    </row>
    <row r="286" spans="1:26" ht="16.5" customHeight="1">
      <c r="A286" s="644"/>
      <c r="B286" s="644"/>
      <c r="C286" s="644"/>
      <c r="D286" s="56"/>
      <c r="E286" s="645"/>
      <c r="F286" s="644"/>
      <c r="G286" s="644"/>
      <c r="H286" s="644"/>
      <c r="I286" s="644"/>
      <c r="J286" s="644"/>
      <c r="K286" s="644"/>
      <c r="L286" s="644"/>
      <c r="M286" s="644"/>
      <c r="N286" s="644"/>
      <c r="O286" s="644"/>
      <c r="P286" s="644"/>
      <c r="Q286" s="644"/>
      <c r="R286" s="644"/>
      <c r="S286" s="644"/>
      <c r="T286" s="644"/>
      <c r="U286" s="644"/>
      <c r="V286" s="644"/>
      <c r="W286" s="644"/>
      <c r="X286" s="644"/>
      <c r="Y286" s="644"/>
      <c r="Z286" s="644"/>
    </row>
    <row r="287" spans="1:26" ht="16.5" customHeight="1">
      <c r="A287" s="644"/>
      <c r="B287" s="644"/>
      <c r="C287" s="644"/>
      <c r="D287" s="56"/>
      <c r="E287" s="645"/>
      <c r="F287" s="644"/>
      <c r="G287" s="644"/>
      <c r="H287" s="644"/>
      <c r="I287" s="644"/>
      <c r="J287" s="644"/>
      <c r="K287" s="644"/>
      <c r="L287" s="644"/>
      <c r="M287" s="644"/>
      <c r="N287" s="644"/>
      <c r="O287" s="644"/>
      <c r="P287" s="644"/>
      <c r="Q287" s="644"/>
      <c r="R287" s="644"/>
      <c r="S287" s="644"/>
      <c r="T287" s="644"/>
      <c r="U287" s="644"/>
      <c r="V287" s="644"/>
      <c r="W287" s="644"/>
      <c r="X287" s="644"/>
      <c r="Y287" s="644"/>
      <c r="Z287" s="644"/>
    </row>
    <row r="288" spans="1:26" ht="16.5" customHeight="1">
      <c r="A288" s="644"/>
      <c r="B288" s="644"/>
      <c r="C288" s="644"/>
      <c r="D288" s="56"/>
      <c r="E288" s="645"/>
      <c r="F288" s="644"/>
      <c r="G288" s="644"/>
      <c r="H288" s="644"/>
      <c r="I288" s="644"/>
      <c r="J288" s="644"/>
      <c r="K288" s="644"/>
      <c r="L288" s="644"/>
      <c r="M288" s="644"/>
      <c r="N288" s="644"/>
      <c r="O288" s="644"/>
      <c r="P288" s="644"/>
      <c r="Q288" s="644"/>
      <c r="R288" s="644"/>
      <c r="S288" s="644"/>
      <c r="T288" s="644"/>
      <c r="U288" s="644"/>
      <c r="V288" s="644"/>
      <c r="W288" s="644"/>
      <c r="X288" s="644"/>
      <c r="Y288" s="644"/>
      <c r="Z288" s="644"/>
    </row>
    <row r="289" spans="1:26" ht="16.5" customHeight="1">
      <c r="A289" s="644"/>
      <c r="B289" s="644"/>
      <c r="C289" s="644"/>
      <c r="D289" s="56"/>
      <c r="E289" s="645"/>
      <c r="F289" s="644"/>
      <c r="G289" s="644"/>
      <c r="H289" s="644"/>
      <c r="I289" s="644"/>
      <c r="J289" s="644"/>
      <c r="K289" s="644"/>
      <c r="L289" s="644"/>
      <c r="M289" s="644"/>
      <c r="N289" s="644"/>
      <c r="O289" s="644"/>
      <c r="P289" s="644"/>
      <c r="Q289" s="644"/>
      <c r="R289" s="644"/>
      <c r="S289" s="644"/>
      <c r="T289" s="644"/>
      <c r="U289" s="644"/>
      <c r="V289" s="644"/>
      <c r="W289" s="644"/>
      <c r="X289" s="644"/>
      <c r="Y289" s="644"/>
      <c r="Z289" s="644"/>
    </row>
    <row r="290" spans="1:26" ht="16.5" customHeight="1">
      <c r="A290" s="644"/>
      <c r="B290" s="644"/>
      <c r="C290" s="644"/>
      <c r="D290" s="56"/>
      <c r="E290" s="645"/>
      <c r="F290" s="644"/>
      <c r="G290" s="644"/>
      <c r="H290" s="644"/>
      <c r="I290" s="644"/>
      <c r="J290" s="644"/>
      <c r="K290" s="644"/>
      <c r="L290" s="644"/>
      <c r="M290" s="644"/>
      <c r="N290" s="644"/>
      <c r="O290" s="644"/>
      <c r="P290" s="644"/>
      <c r="Q290" s="644"/>
      <c r="R290" s="644"/>
      <c r="S290" s="644"/>
      <c r="T290" s="644"/>
      <c r="U290" s="644"/>
      <c r="V290" s="644"/>
      <c r="W290" s="644"/>
      <c r="X290" s="644"/>
      <c r="Y290" s="644"/>
      <c r="Z290" s="644"/>
    </row>
    <row r="291" spans="1:26" ht="16.5" customHeight="1">
      <c r="A291" s="644"/>
      <c r="B291" s="644"/>
      <c r="C291" s="644"/>
      <c r="D291" s="56"/>
      <c r="E291" s="645"/>
      <c r="F291" s="644"/>
      <c r="G291" s="644"/>
      <c r="H291" s="644"/>
      <c r="I291" s="644"/>
      <c r="J291" s="644"/>
      <c r="K291" s="644"/>
      <c r="L291" s="644"/>
      <c r="M291" s="644"/>
      <c r="N291" s="644"/>
      <c r="O291" s="644"/>
      <c r="P291" s="644"/>
      <c r="Q291" s="644"/>
      <c r="R291" s="644"/>
      <c r="S291" s="644"/>
      <c r="T291" s="644"/>
      <c r="U291" s="644"/>
      <c r="V291" s="644"/>
      <c r="W291" s="644"/>
      <c r="X291" s="644"/>
      <c r="Y291" s="644"/>
      <c r="Z291" s="644"/>
    </row>
    <row r="292" spans="1:26" ht="16.5" customHeight="1">
      <c r="A292" s="644"/>
      <c r="B292" s="644"/>
      <c r="C292" s="644"/>
      <c r="D292" s="56"/>
      <c r="E292" s="645"/>
      <c r="F292" s="644"/>
      <c r="G292" s="644"/>
      <c r="H292" s="644"/>
      <c r="I292" s="644"/>
      <c r="J292" s="644"/>
      <c r="K292" s="644"/>
      <c r="L292" s="644"/>
      <c r="M292" s="644"/>
      <c r="N292" s="644"/>
      <c r="O292" s="644"/>
      <c r="P292" s="644"/>
      <c r="Q292" s="644"/>
      <c r="R292" s="644"/>
      <c r="S292" s="644"/>
      <c r="T292" s="644"/>
      <c r="U292" s="644"/>
      <c r="V292" s="644"/>
      <c r="W292" s="644"/>
      <c r="X292" s="644"/>
      <c r="Y292" s="644"/>
      <c r="Z292" s="644"/>
    </row>
    <row r="293" spans="1:26" ht="16.5" customHeight="1">
      <c r="A293" s="644"/>
      <c r="B293" s="644"/>
      <c r="C293" s="644"/>
      <c r="D293" s="56"/>
      <c r="E293" s="645"/>
      <c r="F293" s="644"/>
      <c r="G293" s="644"/>
      <c r="H293" s="644"/>
      <c r="I293" s="644"/>
      <c r="J293" s="644"/>
      <c r="K293" s="644"/>
      <c r="L293" s="644"/>
      <c r="M293" s="644"/>
      <c r="N293" s="644"/>
      <c r="O293" s="644"/>
      <c r="P293" s="644"/>
      <c r="Q293" s="644"/>
      <c r="R293" s="644"/>
      <c r="S293" s="644"/>
      <c r="T293" s="644"/>
      <c r="U293" s="644"/>
      <c r="V293" s="644"/>
      <c r="W293" s="644"/>
      <c r="X293" s="644"/>
      <c r="Y293" s="644"/>
      <c r="Z293" s="644"/>
    </row>
    <row r="294" spans="1:26" ht="16.5" customHeight="1">
      <c r="A294" s="644"/>
      <c r="B294" s="644"/>
      <c r="C294" s="644"/>
      <c r="D294" s="56"/>
      <c r="E294" s="645"/>
      <c r="F294" s="644"/>
      <c r="G294" s="644"/>
      <c r="H294" s="644"/>
      <c r="I294" s="644"/>
      <c r="J294" s="644"/>
      <c r="K294" s="644"/>
      <c r="L294" s="644"/>
      <c r="M294" s="644"/>
      <c r="N294" s="644"/>
      <c r="O294" s="644"/>
      <c r="P294" s="644"/>
      <c r="Q294" s="644"/>
      <c r="R294" s="644"/>
      <c r="S294" s="644"/>
      <c r="T294" s="644"/>
      <c r="U294" s="644"/>
      <c r="V294" s="644"/>
      <c r="W294" s="644"/>
      <c r="X294" s="644"/>
      <c r="Y294" s="644"/>
      <c r="Z294" s="644"/>
    </row>
    <row r="295" spans="1:26" ht="16.5" customHeight="1">
      <c r="A295" s="644"/>
      <c r="B295" s="644"/>
      <c r="C295" s="644"/>
      <c r="D295" s="56"/>
      <c r="E295" s="645"/>
      <c r="F295" s="644"/>
      <c r="G295" s="644"/>
      <c r="H295" s="644"/>
      <c r="I295" s="644"/>
      <c r="J295" s="644"/>
      <c r="K295" s="644"/>
      <c r="L295" s="644"/>
      <c r="M295" s="644"/>
      <c r="N295" s="644"/>
      <c r="O295" s="644"/>
      <c r="P295" s="644"/>
      <c r="Q295" s="644"/>
      <c r="R295" s="644"/>
      <c r="S295" s="644"/>
      <c r="T295" s="644"/>
      <c r="U295" s="644"/>
      <c r="V295" s="644"/>
      <c r="W295" s="644"/>
      <c r="X295" s="644"/>
      <c r="Y295" s="644"/>
      <c r="Z295" s="644"/>
    </row>
    <row r="296" spans="1:26" ht="16.5" customHeight="1">
      <c r="A296" s="644"/>
      <c r="B296" s="644"/>
      <c r="C296" s="644"/>
      <c r="D296" s="56"/>
      <c r="E296" s="645"/>
      <c r="F296" s="644"/>
      <c r="G296" s="644"/>
      <c r="H296" s="644"/>
      <c r="I296" s="644"/>
      <c r="J296" s="644"/>
      <c r="K296" s="644"/>
      <c r="L296" s="644"/>
      <c r="M296" s="644"/>
      <c r="N296" s="644"/>
      <c r="O296" s="644"/>
      <c r="P296" s="644"/>
      <c r="Q296" s="644"/>
      <c r="R296" s="644"/>
      <c r="S296" s="644"/>
      <c r="T296" s="644"/>
      <c r="U296" s="644"/>
      <c r="V296" s="644"/>
      <c r="W296" s="644"/>
      <c r="X296" s="644"/>
      <c r="Y296" s="644"/>
      <c r="Z296" s="644"/>
    </row>
    <row r="297" spans="1:26" ht="16.5" customHeight="1">
      <c r="A297" s="644"/>
      <c r="B297" s="644"/>
      <c r="C297" s="644"/>
      <c r="D297" s="56"/>
      <c r="E297" s="645"/>
      <c r="F297" s="644"/>
      <c r="G297" s="644"/>
      <c r="H297" s="644"/>
      <c r="I297" s="644"/>
      <c r="J297" s="644"/>
      <c r="K297" s="644"/>
      <c r="L297" s="644"/>
      <c r="M297" s="644"/>
      <c r="N297" s="644"/>
      <c r="O297" s="644"/>
      <c r="P297" s="644"/>
      <c r="Q297" s="644"/>
      <c r="R297" s="644"/>
      <c r="S297" s="644"/>
      <c r="T297" s="644"/>
      <c r="U297" s="644"/>
      <c r="V297" s="644"/>
      <c r="W297" s="644"/>
      <c r="X297" s="644"/>
      <c r="Y297" s="644"/>
      <c r="Z297" s="644"/>
    </row>
    <row r="298" spans="1:26" ht="16.5" customHeight="1">
      <c r="A298" s="644"/>
      <c r="B298" s="644"/>
      <c r="C298" s="644"/>
      <c r="D298" s="56"/>
      <c r="E298" s="645"/>
      <c r="F298" s="644"/>
      <c r="G298" s="644"/>
      <c r="H298" s="644"/>
      <c r="I298" s="644"/>
      <c r="J298" s="644"/>
      <c r="K298" s="644"/>
      <c r="L298" s="644"/>
      <c r="M298" s="644"/>
      <c r="N298" s="644"/>
      <c r="O298" s="644"/>
      <c r="P298" s="644"/>
      <c r="Q298" s="644"/>
      <c r="R298" s="644"/>
      <c r="S298" s="644"/>
      <c r="T298" s="644"/>
      <c r="U298" s="644"/>
      <c r="V298" s="644"/>
      <c r="W298" s="644"/>
      <c r="X298" s="644"/>
      <c r="Y298" s="644"/>
      <c r="Z298" s="644"/>
    </row>
    <row r="299" spans="1:26" ht="16.5" customHeight="1">
      <c r="A299" s="644"/>
      <c r="B299" s="644"/>
      <c r="C299" s="644"/>
      <c r="D299" s="56"/>
      <c r="E299" s="645"/>
      <c r="F299" s="644"/>
      <c r="G299" s="644"/>
      <c r="H299" s="644"/>
      <c r="I299" s="644"/>
      <c r="J299" s="644"/>
      <c r="K299" s="644"/>
      <c r="L299" s="644"/>
      <c r="M299" s="644"/>
      <c r="N299" s="644"/>
      <c r="O299" s="644"/>
      <c r="P299" s="644"/>
      <c r="Q299" s="644"/>
      <c r="R299" s="644"/>
      <c r="S299" s="644"/>
      <c r="T299" s="644"/>
      <c r="U299" s="644"/>
      <c r="V299" s="644"/>
      <c r="W299" s="644"/>
      <c r="X299" s="644"/>
      <c r="Y299" s="644"/>
      <c r="Z299" s="644"/>
    </row>
    <row r="300" spans="1:26" ht="16.5" customHeight="1">
      <c r="A300" s="644"/>
      <c r="B300" s="644"/>
      <c r="C300" s="644"/>
      <c r="D300" s="56"/>
      <c r="E300" s="645"/>
      <c r="F300" s="644"/>
      <c r="G300" s="644"/>
      <c r="H300" s="644"/>
      <c r="I300" s="644"/>
      <c r="J300" s="644"/>
      <c r="K300" s="644"/>
      <c r="L300" s="644"/>
      <c r="M300" s="644"/>
      <c r="N300" s="644"/>
      <c r="O300" s="644"/>
      <c r="P300" s="644"/>
      <c r="Q300" s="644"/>
      <c r="R300" s="644"/>
      <c r="S300" s="644"/>
      <c r="T300" s="644"/>
      <c r="U300" s="644"/>
      <c r="V300" s="644"/>
      <c r="W300" s="644"/>
      <c r="X300" s="644"/>
      <c r="Y300" s="644"/>
      <c r="Z300" s="644"/>
    </row>
    <row r="301" spans="1:26" ht="16.5" customHeight="1">
      <c r="A301" s="644"/>
      <c r="B301" s="644"/>
      <c r="C301" s="644"/>
      <c r="D301" s="56"/>
      <c r="E301" s="645"/>
      <c r="F301" s="644"/>
      <c r="G301" s="644"/>
      <c r="H301" s="644"/>
      <c r="I301" s="644"/>
      <c r="J301" s="644"/>
      <c r="K301" s="644"/>
      <c r="L301" s="644"/>
      <c r="M301" s="644"/>
      <c r="N301" s="644"/>
      <c r="O301" s="644"/>
      <c r="P301" s="644"/>
      <c r="Q301" s="644"/>
      <c r="R301" s="644"/>
      <c r="S301" s="644"/>
      <c r="T301" s="644"/>
      <c r="U301" s="644"/>
      <c r="V301" s="644"/>
      <c r="W301" s="644"/>
      <c r="X301" s="644"/>
      <c r="Y301" s="644"/>
      <c r="Z301" s="644"/>
    </row>
    <row r="302" spans="1:26" ht="16.5" customHeight="1">
      <c r="A302" s="644"/>
      <c r="B302" s="644"/>
      <c r="C302" s="644"/>
      <c r="D302" s="56"/>
      <c r="E302" s="645"/>
      <c r="F302" s="644"/>
      <c r="G302" s="644"/>
      <c r="H302" s="644"/>
      <c r="I302" s="644"/>
      <c r="J302" s="644"/>
      <c r="K302" s="644"/>
      <c r="L302" s="644"/>
      <c r="M302" s="644"/>
      <c r="N302" s="644"/>
      <c r="O302" s="644"/>
      <c r="P302" s="644"/>
      <c r="Q302" s="644"/>
      <c r="R302" s="644"/>
      <c r="S302" s="644"/>
      <c r="T302" s="644"/>
      <c r="U302" s="644"/>
      <c r="V302" s="644"/>
      <c r="W302" s="644"/>
      <c r="X302" s="644"/>
      <c r="Y302" s="644"/>
      <c r="Z302" s="644"/>
    </row>
    <row r="303" spans="1:26" ht="16.5" customHeight="1">
      <c r="A303" s="644"/>
      <c r="B303" s="644"/>
      <c r="C303" s="644"/>
      <c r="D303" s="56"/>
      <c r="E303" s="645"/>
      <c r="F303" s="644"/>
      <c r="G303" s="644"/>
      <c r="H303" s="644"/>
      <c r="I303" s="644"/>
      <c r="J303" s="644"/>
      <c r="K303" s="644"/>
      <c r="L303" s="644"/>
      <c r="M303" s="644"/>
      <c r="N303" s="644"/>
      <c r="O303" s="644"/>
      <c r="P303" s="644"/>
      <c r="Q303" s="644"/>
      <c r="R303" s="644"/>
      <c r="S303" s="644"/>
      <c r="T303" s="644"/>
      <c r="U303" s="644"/>
      <c r="V303" s="644"/>
      <c r="W303" s="644"/>
      <c r="X303" s="644"/>
      <c r="Y303" s="644"/>
      <c r="Z303" s="644"/>
    </row>
    <row r="304" spans="1:26" ht="16.5" customHeight="1">
      <c r="A304" s="644"/>
      <c r="B304" s="644"/>
      <c r="C304" s="644"/>
      <c r="D304" s="56"/>
      <c r="E304" s="645"/>
      <c r="F304" s="644"/>
      <c r="G304" s="644"/>
      <c r="H304" s="644"/>
      <c r="I304" s="644"/>
      <c r="J304" s="644"/>
      <c r="K304" s="644"/>
      <c r="L304" s="644"/>
      <c r="M304" s="644"/>
      <c r="N304" s="644"/>
      <c r="O304" s="644"/>
      <c r="P304" s="644"/>
      <c r="Q304" s="644"/>
      <c r="R304" s="644"/>
      <c r="S304" s="644"/>
      <c r="T304" s="644"/>
      <c r="U304" s="644"/>
      <c r="V304" s="644"/>
      <c r="W304" s="644"/>
      <c r="X304" s="644"/>
      <c r="Y304" s="644"/>
      <c r="Z304" s="644"/>
    </row>
    <row r="305" spans="1:26" ht="16.5" customHeight="1">
      <c r="A305" s="644"/>
      <c r="B305" s="644"/>
      <c r="C305" s="644"/>
      <c r="D305" s="56"/>
      <c r="E305" s="645"/>
      <c r="F305" s="644"/>
      <c r="G305" s="644"/>
      <c r="H305" s="644"/>
      <c r="I305" s="644"/>
      <c r="J305" s="644"/>
      <c r="K305" s="644"/>
      <c r="L305" s="644"/>
      <c r="M305" s="644"/>
      <c r="N305" s="644"/>
      <c r="O305" s="644"/>
      <c r="P305" s="644"/>
      <c r="Q305" s="644"/>
      <c r="R305" s="644"/>
      <c r="S305" s="644"/>
      <c r="T305" s="644"/>
      <c r="U305" s="644"/>
      <c r="V305" s="644"/>
      <c r="W305" s="644"/>
      <c r="X305" s="644"/>
      <c r="Y305" s="644"/>
      <c r="Z305" s="644"/>
    </row>
    <row r="306" spans="1:26" ht="16.5" customHeight="1">
      <c r="A306" s="644"/>
      <c r="B306" s="644"/>
      <c r="C306" s="644"/>
      <c r="D306" s="56"/>
      <c r="E306" s="645"/>
      <c r="F306" s="644"/>
      <c r="G306" s="644"/>
      <c r="H306" s="644"/>
      <c r="I306" s="644"/>
      <c r="J306" s="644"/>
      <c r="K306" s="644"/>
      <c r="L306" s="644"/>
      <c r="M306" s="644"/>
      <c r="N306" s="644"/>
      <c r="O306" s="644"/>
      <c r="P306" s="644"/>
      <c r="Q306" s="644"/>
      <c r="R306" s="644"/>
      <c r="S306" s="644"/>
      <c r="T306" s="644"/>
      <c r="U306" s="644"/>
      <c r="V306" s="644"/>
      <c r="W306" s="644"/>
      <c r="X306" s="644"/>
      <c r="Y306" s="644"/>
      <c r="Z306" s="644"/>
    </row>
    <row r="307" spans="1:26" ht="16.5" customHeight="1">
      <c r="A307" s="644"/>
      <c r="B307" s="644"/>
      <c r="C307" s="644"/>
      <c r="D307" s="56"/>
      <c r="E307" s="645"/>
      <c r="F307" s="644"/>
      <c r="G307" s="644"/>
      <c r="H307" s="644"/>
      <c r="I307" s="644"/>
      <c r="J307" s="644"/>
      <c r="K307" s="644"/>
      <c r="L307" s="644"/>
      <c r="M307" s="644"/>
      <c r="N307" s="644"/>
      <c r="O307" s="644"/>
      <c r="P307" s="644"/>
      <c r="Q307" s="644"/>
      <c r="R307" s="644"/>
      <c r="S307" s="644"/>
      <c r="T307" s="644"/>
      <c r="U307" s="644"/>
      <c r="V307" s="644"/>
      <c r="W307" s="644"/>
      <c r="X307" s="644"/>
      <c r="Y307" s="644"/>
      <c r="Z307" s="644"/>
    </row>
    <row r="308" spans="1:26" ht="16.5" customHeight="1">
      <c r="A308" s="644"/>
      <c r="B308" s="644"/>
      <c r="C308" s="644"/>
      <c r="D308" s="56"/>
      <c r="E308" s="645"/>
      <c r="F308" s="644"/>
      <c r="G308" s="644"/>
      <c r="H308" s="644"/>
      <c r="I308" s="644"/>
      <c r="J308" s="644"/>
      <c r="K308" s="644"/>
      <c r="L308" s="644"/>
      <c r="M308" s="644"/>
      <c r="N308" s="644"/>
      <c r="O308" s="644"/>
      <c r="P308" s="644"/>
      <c r="Q308" s="644"/>
      <c r="R308" s="644"/>
      <c r="S308" s="644"/>
      <c r="T308" s="644"/>
      <c r="U308" s="644"/>
      <c r="V308" s="644"/>
      <c r="W308" s="644"/>
      <c r="X308" s="644"/>
      <c r="Y308" s="644"/>
      <c r="Z308" s="644"/>
    </row>
    <row r="309" spans="1:26" ht="16.5" customHeight="1">
      <c r="A309" s="644"/>
      <c r="B309" s="644"/>
      <c r="C309" s="644"/>
      <c r="D309" s="56"/>
      <c r="E309" s="645"/>
      <c r="F309" s="644"/>
      <c r="G309" s="644"/>
      <c r="H309" s="644"/>
      <c r="I309" s="644"/>
      <c r="J309" s="644"/>
      <c r="K309" s="644"/>
      <c r="L309" s="644"/>
      <c r="M309" s="644"/>
      <c r="N309" s="644"/>
      <c r="O309" s="644"/>
      <c r="P309" s="644"/>
      <c r="Q309" s="644"/>
      <c r="R309" s="644"/>
      <c r="S309" s="644"/>
      <c r="T309" s="644"/>
      <c r="U309" s="644"/>
      <c r="V309" s="644"/>
      <c r="W309" s="644"/>
      <c r="X309" s="644"/>
      <c r="Y309" s="644"/>
      <c r="Z309" s="644"/>
    </row>
    <row r="310" spans="1:26" ht="16.5" customHeight="1">
      <c r="A310" s="644"/>
      <c r="B310" s="644"/>
      <c r="C310" s="644"/>
      <c r="D310" s="56"/>
      <c r="E310" s="645"/>
      <c r="F310" s="644"/>
      <c r="G310" s="644"/>
      <c r="H310" s="644"/>
      <c r="I310" s="644"/>
      <c r="J310" s="644"/>
      <c r="K310" s="644"/>
      <c r="L310" s="644"/>
      <c r="M310" s="644"/>
      <c r="N310" s="644"/>
      <c r="O310" s="644"/>
      <c r="P310" s="644"/>
      <c r="Q310" s="644"/>
      <c r="R310" s="644"/>
      <c r="S310" s="644"/>
      <c r="T310" s="644"/>
      <c r="U310" s="644"/>
      <c r="V310" s="644"/>
      <c r="W310" s="644"/>
      <c r="X310" s="644"/>
      <c r="Y310" s="644"/>
      <c r="Z310" s="644"/>
    </row>
    <row r="311" spans="1:26" ht="16.5" customHeight="1">
      <c r="A311" s="644"/>
      <c r="B311" s="644"/>
      <c r="C311" s="644"/>
      <c r="D311" s="56"/>
      <c r="E311" s="645"/>
      <c r="F311" s="644"/>
      <c r="G311" s="644"/>
      <c r="H311" s="644"/>
      <c r="I311" s="644"/>
      <c r="J311" s="644"/>
      <c r="K311" s="644"/>
      <c r="L311" s="644"/>
      <c r="M311" s="644"/>
      <c r="N311" s="644"/>
      <c r="O311" s="644"/>
      <c r="P311" s="644"/>
      <c r="Q311" s="644"/>
      <c r="R311" s="644"/>
      <c r="S311" s="644"/>
      <c r="T311" s="644"/>
      <c r="U311" s="644"/>
      <c r="V311" s="644"/>
      <c r="W311" s="644"/>
      <c r="X311" s="644"/>
      <c r="Y311" s="644"/>
      <c r="Z311" s="644"/>
    </row>
    <row r="312" spans="1:26" ht="16.5" customHeight="1">
      <c r="A312" s="644"/>
      <c r="B312" s="644"/>
      <c r="C312" s="644"/>
      <c r="D312" s="56"/>
      <c r="E312" s="645"/>
      <c r="F312" s="644"/>
      <c r="G312" s="644"/>
      <c r="H312" s="644"/>
      <c r="I312" s="644"/>
      <c r="J312" s="644"/>
      <c r="K312" s="644"/>
      <c r="L312" s="644"/>
      <c r="M312" s="644"/>
      <c r="N312" s="644"/>
      <c r="O312" s="644"/>
      <c r="P312" s="644"/>
      <c r="Q312" s="644"/>
      <c r="R312" s="644"/>
      <c r="S312" s="644"/>
      <c r="T312" s="644"/>
      <c r="U312" s="644"/>
      <c r="V312" s="644"/>
      <c r="W312" s="644"/>
      <c r="X312" s="644"/>
      <c r="Y312" s="644"/>
      <c r="Z312" s="644"/>
    </row>
    <row r="313" spans="1:26" ht="16.5" customHeight="1">
      <c r="A313" s="644"/>
      <c r="B313" s="644"/>
      <c r="C313" s="644"/>
      <c r="D313" s="56"/>
      <c r="E313" s="645"/>
      <c r="F313" s="644"/>
      <c r="G313" s="644"/>
      <c r="H313" s="644"/>
      <c r="I313" s="644"/>
      <c r="J313" s="644"/>
      <c r="K313" s="644"/>
      <c r="L313" s="644"/>
      <c r="M313" s="644"/>
      <c r="N313" s="644"/>
      <c r="O313" s="644"/>
      <c r="P313" s="644"/>
      <c r="Q313" s="644"/>
      <c r="R313" s="644"/>
      <c r="S313" s="644"/>
      <c r="T313" s="644"/>
      <c r="U313" s="644"/>
      <c r="V313" s="644"/>
      <c r="W313" s="644"/>
      <c r="X313" s="644"/>
      <c r="Y313" s="644"/>
      <c r="Z313" s="644"/>
    </row>
    <row r="314" spans="1:26" ht="16.5" customHeight="1">
      <c r="A314" s="644"/>
      <c r="B314" s="644"/>
      <c r="C314" s="644"/>
      <c r="D314" s="56"/>
      <c r="E314" s="645"/>
      <c r="F314" s="644"/>
      <c r="G314" s="644"/>
      <c r="H314" s="644"/>
      <c r="I314" s="644"/>
      <c r="J314" s="644"/>
      <c r="K314" s="644"/>
      <c r="L314" s="644"/>
      <c r="M314" s="644"/>
      <c r="N314" s="644"/>
      <c r="O314" s="644"/>
      <c r="P314" s="644"/>
      <c r="Q314" s="644"/>
      <c r="R314" s="644"/>
      <c r="S314" s="644"/>
      <c r="T314" s="644"/>
      <c r="U314" s="644"/>
      <c r="V314" s="644"/>
      <c r="W314" s="644"/>
      <c r="X314" s="644"/>
      <c r="Y314" s="644"/>
      <c r="Z314" s="644"/>
    </row>
    <row r="315" spans="1:26" ht="16.5" customHeight="1">
      <c r="A315" s="644"/>
      <c r="B315" s="644"/>
      <c r="C315" s="644"/>
      <c r="D315" s="56"/>
      <c r="E315" s="645"/>
      <c r="F315" s="644"/>
      <c r="G315" s="644"/>
      <c r="H315" s="644"/>
      <c r="I315" s="644"/>
      <c r="J315" s="644"/>
      <c r="K315" s="644"/>
      <c r="L315" s="644"/>
      <c r="M315" s="644"/>
      <c r="N315" s="644"/>
      <c r="O315" s="644"/>
      <c r="P315" s="644"/>
      <c r="Q315" s="644"/>
      <c r="R315" s="644"/>
      <c r="S315" s="644"/>
      <c r="T315" s="644"/>
      <c r="U315" s="644"/>
      <c r="V315" s="644"/>
      <c r="W315" s="644"/>
      <c r="X315" s="644"/>
      <c r="Y315" s="644"/>
      <c r="Z315" s="644"/>
    </row>
    <row r="316" spans="1:26" ht="16.5" customHeight="1">
      <c r="A316" s="644"/>
      <c r="B316" s="644"/>
      <c r="C316" s="644"/>
      <c r="D316" s="56"/>
      <c r="E316" s="645"/>
      <c r="F316" s="644"/>
      <c r="G316" s="644"/>
      <c r="H316" s="644"/>
      <c r="I316" s="644"/>
      <c r="J316" s="644"/>
      <c r="K316" s="644"/>
      <c r="L316" s="644"/>
      <c r="M316" s="644"/>
      <c r="N316" s="644"/>
      <c r="O316" s="644"/>
      <c r="P316" s="644"/>
      <c r="Q316" s="644"/>
      <c r="R316" s="644"/>
      <c r="S316" s="644"/>
      <c r="T316" s="644"/>
      <c r="U316" s="644"/>
      <c r="V316" s="644"/>
      <c r="W316" s="644"/>
      <c r="X316" s="644"/>
      <c r="Y316" s="644"/>
      <c r="Z316" s="644"/>
    </row>
    <row r="317" spans="1:26" ht="16.5" customHeight="1">
      <c r="A317" s="644"/>
      <c r="B317" s="644"/>
      <c r="C317" s="644"/>
      <c r="D317" s="56"/>
      <c r="E317" s="645"/>
      <c r="F317" s="644"/>
      <c r="G317" s="644"/>
      <c r="H317" s="644"/>
      <c r="I317" s="644"/>
      <c r="J317" s="644"/>
      <c r="K317" s="644"/>
      <c r="L317" s="644"/>
      <c r="M317" s="644"/>
      <c r="N317" s="644"/>
      <c r="O317" s="644"/>
      <c r="P317" s="644"/>
      <c r="Q317" s="644"/>
      <c r="R317" s="644"/>
      <c r="S317" s="644"/>
      <c r="T317" s="644"/>
      <c r="U317" s="644"/>
      <c r="V317" s="644"/>
      <c r="W317" s="644"/>
      <c r="X317" s="644"/>
      <c r="Y317" s="644"/>
      <c r="Z317" s="644"/>
    </row>
    <row r="318" spans="1:26" ht="16.5" customHeight="1">
      <c r="A318" s="644"/>
      <c r="B318" s="644"/>
      <c r="C318" s="644"/>
      <c r="D318" s="56"/>
      <c r="E318" s="645"/>
      <c r="F318" s="644"/>
      <c r="G318" s="644"/>
      <c r="H318" s="644"/>
      <c r="I318" s="644"/>
      <c r="J318" s="644"/>
      <c r="K318" s="644"/>
      <c r="L318" s="644"/>
      <c r="M318" s="644"/>
      <c r="N318" s="644"/>
      <c r="O318" s="644"/>
      <c r="P318" s="644"/>
      <c r="Q318" s="644"/>
      <c r="R318" s="644"/>
      <c r="S318" s="644"/>
      <c r="T318" s="644"/>
      <c r="U318" s="644"/>
      <c r="V318" s="644"/>
      <c r="W318" s="644"/>
      <c r="X318" s="644"/>
      <c r="Y318" s="644"/>
      <c r="Z318" s="644"/>
    </row>
    <row r="319" spans="1:26" ht="16.5" customHeight="1">
      <c r="A319" s="644"/>
      <c r="B319" s="644"/>
      <c r="C319" s="644"/>
      <c r="D319" s="56"/>
      <c r="E319" s="645"/>
      <c r="F319" s="644"/>
      <c r="G319" s="644"/>
      <c r="H319" s="644"/>
      <c r="I319" s="644"/>
      <c r="J319" s="644"/>
      <c r="K319" s="644"/>
      <c r="L319" s="644"/>
      <c r="M319" s="644"/>
      <c r="N319" s="644"/>
      <c r="O319" s="644"/>
      <c r="P319" s="644"/>
      <c r="Q319" s="644"/>
      <c r="R319" s="644"/>
      <c r="S319" s="644"/>
      <c r="T319" s="644"/>
      <c r="U319" s="644"/>
      <c r="V319" s="644"/>
      <c r="W319" s="644"/>
      <c r="X319" s="644"/>
      <c r="Y319" s="644"/>
      <c r="Z319" s="644"/>
    </row>
    <row r="320" spans="1:26" ht="16.5" customHeight="1">
      <c r="A320" s="644"/>
      <c r="B320" s="644"/>
      <c r="C320" s="644"/>
      <c r="D320" s="56"/>
      <c r="E320" s="645"/>
      <c r="F320" s="644"/>
      <c r="G320" s="644"/>
      <c r="H320" s="644"/>
      <c r="I320" s="644"/>
      <c r="J320" s="644"/>
      <c r="K320" s="644"/>
      <c r="L320" s="644"/>
      <c r="M320" s="644"/>
      <c r="N320" s="644"/>
      <c r="O320" s="644"/>
      <c r="P320" s="644"/>
      <c r="Q320" s="644"/>
      <c r="R320" s="644"/>
      <c r="S320" s="644"/>
      <c r="T320" s="644"/>
      <c r="U320" s="644"/>
      <c r="V320" s="644"/>
      <c r="W320" s="644"/>
      <c r="X320" s="644"/>
      <c r="Y320" s="644"/>
      <c r="Z320" s="644"/>
    </row>
    <row r="321" spans="1:26" ht="16.5" customHeight="1">
      <c r="A321" s="644"/>
      <c r="B321" s="644"/>
      <c r="C321" s="644"/>
      <c r="D321" s="56"/>
      <c r="E321" s="645"/>
      <c r="F321" s="644"/>
      <c r="G321" s="644"/>
      <c r="H321" s="644"/>
      <c r="I321" s="644"/>
      <c r="J321" s="644"/>
      <c r="K321" s="644"/>
      <c r="L321" s="644"/>
      <c r="M321" s="644"/>
      <c r="N321" s="644"/>
      <c r="O321" s="644"/>
      <c r="P321" s="644"/>
      <c r="Q321" s="644"/>
      <c r="R321" s="644"/>
      <c r="S321" s="644"/>
      <c r="T321" s="644"/>
      <c r="U321" s="644"/>
      <c r="V321" s="644"/>
      <c r="W321" s="644"/>
      <c r="X321" s="644"/>
      <c r="Y321" s="644"/>
      <c r="Z321" s="644"/>
    </row>
    <row r="322" spans="1:26" ht="16.5" customHeight="1">
      <c r="A322" s="644"/>
      <c r="B322" s="644"/>
      <c r="C322" s="644"/>
      <c r="D322" s="56"/>
      <c r="E322" s="645"/>
      <c r="F322" s="644"/>
      <c r="G322" s="644"/>
      <c r="H322" s="644"/>
      <c r="I322" s="644"/>
      <c r="J322" s="644"/>
      <c r="K322" s="644"/>
      <c r="L322" s="644"/>
      <c r="M322" s="644"/>
      <c r="N322" s="644"/>
      <c r="O322" s="644"/>
      <c r="P322" s="644"/>
      <c r="Q322" s="644"/>
      <c r="R322" s="644"/>
      <c r="S322" s="644"/>
      <c r="T322" s="644"/>
      <c r="U322" s="644"/>
      <c r="V322" s="644"/>
      <c r="W322" s="644"/>
      <c r="X322" s="644"/>
      <c r="Y322" s="644"/>
      <c r="Z322" s="644"/>
    </row>
    <row r="323" spans="1:26" ht="16.5" customHeight="1">
      <c r="A323" s="644"/>
      <c r="B323" s="644"/>
      <c r="C323" s="644"/>
      <c r="D323" s="56"/>
      <c r="E323" s="645"/>
      <c r="F323" s="644"/>
      <c r="G323" s="644"/>
      <c r="H323" s="644"/>
      <c r="I323" s="644"/>
      <c r="J323" s="644"/>
      <c r="K323" s="644"/>
      <c r="L323" s="644"/>
      <c r="M323" s="644"/>
      <c r="N323" s="644"/>
      <c r="O323" s="644"/>
      <c r="P323" s="644"/>
      <c r="Q323" s="644"/>
      <c r="R323" s="644"/>
      <c r="S323" s="644"/>
      <c r="T323" s="644"/>
      <c r="U323" s="644"/>
      <c r="V323" s="644"/>
      <c r="W323" s="644"/>
      <c r="X323" s="644"/>
      <c r="Y323" s="644"/>
      <c r="Z323" s="644"/>
    </row>
    <row r="324" spans="1:26" ht="16.5" customHeight="1">
      <c r="A324" s="644"/>
      <c r="B324" s="644"/>
      <c r="C324" s="644"/>
      <c r="D324" s="56"/>
      <c r="E324" s="645"/>
      <c r="F324" s="644"/>
      <c r="G324" s="644"/>
      <c r="H324" s="644"/>
      <c r="I324" s="644"/>
      <c r="J324" s="644"/>
      <c r="K324" s="644"/>
      <c r="L324" s="644"/>
      <c r="M324" s="644"/>
      <c r="N324" s="644"/>
      <c r="O324" s="644"/>
      <c r="P324" s="644"/>
      <c r="Q324" s="644"/>
      <c r="R324" s="644"/>
      <c r="S324" s="644"/>
      <c r="T324" s="644"/>
      <c r="U324" s="644"/>
      <c r="V324" s="644"/>
      <c r="W324" s="644"/>
      <c r="X324" s="644"/>
      <c r="Y324" s="644"/>
      <c r="Z324" s="644"/>
    </row>
    <row r="325" spans="1:26" ht="16.5" customHeight="1">
      <c r="A325" s="644"/>
      <c r="B325" s="644"/>
      <c r="C325" s="644"/>
      <c r="D325" s="56"/>
      <c r="E325" s="645"/>
      <c r="F325" s="644"/>
      <c r="G325" s="644"/>
      <c r="H325" s="644"/>
      <c r="I325" s="644"/>
      <c r="J325" s="644"/>
      <c r="K325" s="644"/>
      <c r="L325" s="644"/>
      <c r="M325" s="644"/>
      <c r="N325" s="644"/>
      <c r="O325" s="644"/>
      <c r="P325" s="644"/>
      <c r="Q325" s="644"/>
      <c r="R325" s="644"/>
      <c r="S325" s="644"/>
      <c r="T325" s="644"/>
      <c r="U325" s="644"/>
      <c r="V325" s="644"/>
      <c r="W325" s="644"/>
      <c r="X325" s="644"/>
      <c r="Y325" s="644"/>
      <c r="Z325" s="644"/>
    </row>
    <row r="326" spans="1:26" ht="16.5" customHeight="1">
      <c r="A326" s="644"/>
      <c r="B326" s="644"/>
      <c r="C326" s="644"/>
      <c r="D326" s="56"/>
      <c r="E326" s="645"/>
      <c r="F326" s="644"/>
      <c r="G326" s="644"/>
      <c r="H326" s="644"/>
      <c r="I326" s="644"/>
      <c r="J326" s="644"/>
      <c r="K326" s="644"/>
      <c r="L326" s="644"/>
      <c r="M326" s="644"/>
      <c r="N326" s="644"/>
      <c r="O326" s="644"/>
      <c r="P326" s="644"/>
      <c r="Q326" s="644"/>
      <c r="R326" s="644"/>
      <c r="S326" s="644"/>
      <c r="T326" s="644"/>
      <c r="U326" s="644"/>
      <c r="V326" s="644"/>
      <c r="W326" s="644"/>
      <c r="X326" s="644"/>
      <c r="Y326" s="644"/>
      <c r="Z326" s="644"/>
    </row>
    <row r="327" spans="1:26" ht="16.5" customHeight="1">
      <c r="A327" s="644"/>
      <c r="B327" s="644"/>
      <c r="C327" s="644"/>
      <c r="D327" s="56"/>
      <c r="E327" s="645"/>
      <c r="F327" s="644"/>
      <c r="G327" s="644"/>
      <c r="H327" s="644"/>
      <c r="I327" s="644"/>
      <c r="J327" s="644"/>
      <c r="K327" s="644"/>
      <c r="L327" s="644"/>
      <c r="M327" s="644"/>
      <c r="N327" s="644"/>
      <c r="O327" s="644"/>
      <c r="P327" s="644"/>
      <c r="Q327" s="644"/>
      <c r="R327" s="644"/>
      <c r="S327" s="644"/>
      <c r="T327" s="644"/>
      <c r="U327" s="644"/>
      <c r="V327" s="644"/>
      <c r="W327" s="644"/>
      <c r="X327" s="644"/>
      <c r="Y327" s="644"/>
      <c r="Z327" s="644"/>
    </row>
    <row r="328" spans="1:26" ht="16.5" customHeight="1">
      <c r="A328" s="644"/>
      <c r="B328" s="644"/>
      <c r="C328" s="644"/>
      <c r="D328" s="56"/>
      <c r="E328" s="645"/>
      <c r="F328" s="644"/>
      <c r="G328" s="644"/>
      <c r="H328" s="644"/>
      <c r="I328" s="644"/>
      <c r="J328" s="644"/>
      <c r="K328" s="644"/>
      <c r="L328" s="644"/>
      <c r="M328" s="644"/>
      <c r="N328" s="644"/>
      <c r="O328" s="644"/>
      <c r="P328" s="644"/>
      <c r="Q328" s="644"/>
      <c r="R328" s="644"/>
      <c r="S328" s="644"/>
      <c r="T328" s="644"/>
      <c r="U328" s="644"/>
      <c r="V328" s="644"/>
      <c r="W328" s="644"/>
      <c r="X328" s="644"/>
      <c r="Y328" s="644"/>
      <c r="Z328" s="644"/>
    </row>
    <row r="329" spans="1:26" ht="16.5" customHeight="1">
      <c r="A329" s="644"/>
      <c r="B329" s="644"/>
      <c r="C329" s="644"/>
      <c r="D329" s="56"/>
      <c r="E329" s="645"/>
      <c r="F329" s="644"/>
      <c r="G329" s="644"/>
      <c r="H329" s="644"/>
      <c r="I329" s="644"/>
      <c r="J329" s="644"/>
      <c r="K329" s="644"/>
      <c r="L329" s="644"/>
      <c r="M329" s="644"/>
      <c r="N329" s="644"/>
      <c r="O329" s="644"/>
      <c r="P329" s="644"/>
      <c r="Q329" s="644"/>
      <c r="R329" s="644"/>
      <c r="S329" s="644"/>
      <c r="T329" s="644"/>
      <c r="U329" s="644"/>
      <c r="V329" s="644"/>
      <c r="W329" s="644"/>
      <c r="X329" s="644"/>
      <c r="Y329" s="644"/>
      <c r="Z329" s="644"/>
    </row>
    <row r="330" spans="1:26" ht="16.5" customHeight="1">
      <c r="A330" s="644"/>
      <c r="B330" s="644"/>
      <c r="C330" s="644"/>
      <c r="D330" s="56"/>
      <c r="E330" s="645"/>
      <c r="F330" s="644"/>
      <c r="G330" s="644"/>
      <c r="H330" s="644"/>
      <c r="I330" s="644"/>
      <c r="J330" s="644"/>
      <c r="K330" s="644"/>
      <c r="L330" s="644"/>
      <c r="M330" s="644"/>
      <c r="N330" s="644"/>
      <c r="O330" s="644"/>
      <c r="P330" s="644"/>
      <c r="Q330" s="644"/>
      <c r="R330" s="644"/>
      <c r="S330" s="644"/>
      <c r="T330" s="644"/>
      <c r="U330" s="644"/>
      <c r="V330" s="644"/>
      <c r="W330" s="644"/>
      <c r="X330" s="644"/>
      <c r="Y330" s="644"/>
      <c r="Z330" s="644"/>
    </row>
    <row r="331" spans="1:26" ht="16.5" customHeight="1">
      <c r="A331" s="644"/>
      <c r="B331" s="644"/>
      <c r="C331" s="644"/>
      <c r="D331" s="56"/>
      <c r="E331" s="645"/>
      <c r="F331" s="644"/>
      <c r="G331" s="644"/>
      <c r="H331" s="644"/>
      <c r="I331" s="644"/>
      <c r="J331" s="644"/>
      <c r="K331" s="644"/>
      <c r="L331" s="644"/>
      <c r="M331" s="644"/>
      <c r="N331" s="644"/>
      <c r="O331" s="644"/>
      <c r="P331" s="644"/>
      <c r="Q331" s="644"/>
      <c r="R331" s="644"/>
      <c r="S331" s="644"/>
      <c r="T331" s="644"/>
      <c r="U331" s="644"/>
      <c r="V331" s="644"/>
      <c r="W331" s="644"/>
      <c r="X331" s="644"/>
      <c r="Y331" s="644"/>
      <c r="Z331" s="644"/>
    </row>
    <row r="332" spans="1:26" ht="16.5" customHeight="1">
      <c r="A332" s="644"/>
      <c r="B332" s="644"/>
      <c r="C332" s="644"/>
      <c r="D332" s="56"/>
      <c r="E332" s="645"/>
      <c r="F332" s="644"/>
      <c r="G332" s="644"/>
      <c r="H332" s="644"/>
      <c r="I332" s="644"/>
      <c r="J332" s="644"/>
      <c r="K332" s="644"/>
      <c r="L332" s="644"/>
      <c r="M332" s="644"/>
      <c r="N332" s="644"/>
      <c r="O332" s="644"/>
      <c r="P332" s="644"/>
      <c r="Q332" s="644"/>
      <c r="R332" s="644"/>
      <c r="S332" s="644"/>
      <c r="T332" s="644"/>
      <c r="U332" s="644"/>
      <c r="V332" s="644"/>
      <c r="W332" s="644"/>
      <c r="X332" s="644"/>
      <c r="Y332" s="644"/>
      <c r="Z332" s="644"/>
    </row>
    <row r="333" spans="1:26" ht="16.5" customHeight="1">
      <c r="A333" s="644"/>
      <c r="B333" s="644"/>
      <c r="C333" s="644"/>
      <c r="D333" s="56"/>
      <c r="E333" s="645"/>
      <c r="F333" s="644"/>
      <c r="G333" s="644"/>
      <c r="H333" s="644"/>
      <c r="I333" s="644"/>
      <c r="J333" s="644"/>
      <c r="K333" s="644"/>
      <c r="L333" s="644"/>
      <c r="M333" s="644"/>
      <c r="N333" s="644"/>
      <c r="O333" s="644"/>
      <c r="P333" s="644"/>
      <c r="Q333" s="644"/>
      <c r="R333" s="644"/>
      <c r="S333" s="644"/>
      <c r="T333" s="644"/>
      <c r="U333" s="644"/>
      <c r="V333" s="644"/>
      <c r="W333" s="644"/>
      <c r="X333" s="644"/>
      <c r="Y333" s="644"/>
      <c r="Z333" s="644"/>
    </row>
    <row r="334" spans="1:26" ht="16.5" customHeight="1">
      <c r="A334" s="644"/>
      <c r="B334" s="644"/>
      <c r="C334" s="644"/>
      <c r="D334" s="56"/>
      <c r="E334" s="645"/>
      <c r="F334" s="644"/>
      <c r="G334" s="644"/>
      <c r="H334" s="644"/>
      <c r="I334" s="644"/>
      <c r="J334" s="644"/>
      <c r="K334" s="644"/>
      <c r="L334" s="644"/>
      <c r="M334" s="644"/>
      <c r="N334" s="644"/>
      <c r="O334" s="644"/>
      <c r="P334" s="644"/>
      <c r="Q334" s="644"/>
      <c r="R334" s="644"/>
      <c r="S334" s="644"/>
      <c r="T334" s="644"/>
      <c r="U334" s="644"/>
      <c r="V334" s="644"/>
      <c r="W334" s="644"/>
      <c r="X334" s="644"/>
      <c r="Y334" s="644"/>
      <c r="Z334" s="644"/>
    </row>
    <row r="335" spans="1:26" ht="16.5" customHeight="1">
      <c r="A335" s="644"/>
      <c r="B335" s="644"/>
      <c r="C335" s="644"/>
      <c r="D335" s="56"/>
      <c r="E335" s="645"/>
      <c r="F335" s="644"/>
      <c r="G335" s="644"/>
      <c r="H335" s="644"/>
      <c r="I335" s="644"/>
      <c r="J335" s="644"/>
      <c r="K335" s="644"/>
      <c r="L335" s="644"/>
      <c r="M335" s="644"/>
      <c r="N335" s="644"/>
      <c r="O335" s="644"/>
      <c r="P335" s="644"/>
      <c r="Q335" s="644"/>
      <c r="R335" s="644"/>
      <c r="S335" s="644"/>
      <c r="T335" s="644"/>
      <c r="U335" s="644"/>
      <c r="V335" s="644"/>
      <c r="W335" s="644"/>
      <c r="X335" s="644"/>
      <c r="Y335" s="644"/>
      <c r="Z335" s="644"/>
    </row>
    <row r="336" spans="1:26" ht="16.5" customHeight="1">
      <c r="A336" s="644"/>
      <c r="B336" s="644"/>
      <c r="C336" s="644"/>
      <c r="D336" s="56"/>
      <c r="E336" s="645"/>
      <c r="F336" s="644"/>
      <c r="G336" s="644"/>
      <c r="H336" s="644"/>
      <c r="I336" s="644"/>
      <c r="J336" s="644"/>
      <c r="K336" s="644"/>
      <c r="L336" s="644"/>
      <c r="M336" s="644"/>
      <c r="N336" s="644"/>
      <c r="O336" s="644"/>
      <c r="P336" s="644"/>
      <c r="Q336" s="644"/>
      <c r="R336" s="644"/>
      <c r="S336" s="644"/>
      <c r="T336" s="644"/>
      <c r="U336" s="644"/>
      <c r="V336" s="644"/>
      <c r="W336" s="644"/>
      <c r="X336" s="644"/>
      <c r="Y336" s="644"/>
      <c r="Z336" s="644"/>
    </row>
    <row r="337" spans="1:26" ht="16.5" customHeight="1">
      <c r="A337" s="644"/>
      <c r="B337" s="644"/>
      <c r="C337" s="644"/>
      <c r="D337" s="56"/>
      <c r="E337" s="645"/>
      <c r="F337" s="644"/>
      <c r="G337" s="644"/>
      <c r="H337" s="644"/>
      <c r="I337" s="644"/>
      <c r="J337" s="644"/>
      <c r="K337" s="644"/>
      <c r="L337" s="644"/>
      <c r="M337" s="644"/>
      <c r="N337" s="644"/>
      <c r="O337" s="644"/>
      <c r="P337" s="644"/>
      <c r="Q337" s="644"/>
      <c r="R337" s="644"/>
      <c r="S337" s="644"/>
      <c r="T337" s="644"/>
      <c r="U337" s="644"/>
      <c r="V337" s="644"/>
      <c r="W337" s="644"/>
      <c r="X337" s="644"/>
      <c r="Y337" s="644"/>
      <c r="Z337" s="644"/>
    </row>
    <row r="338" spans="1:26" ht="16.5" customHeight="1">
      <c r="A338" s="644"/>
      <c r="B338" s="644"/>
      <c r="C338" s="644"/>
      <c r="D338" s="56"/>
      <c r="E338" s="645"/>
      <c r="F338" s="644"/>
      <c r="G338" s="644"/>
      <c r="H338" s="644"/>
      <c r="I338" s="644"/>
      <c r="J338" s="644"/>
      <c r="K338" s="644"/>
      <c r="L338" s="644"/>
      <c r="M338" s="644"/>
      <c r="N338" s="644"/>
      <c r="O338" s="644"/>
      <c r="P338" s="644"/>
      <c r="Q338" s="644"/>
      <c r="R338" s="644"/>
      <c r="S338" s="644"/>
      <c r="T338" s="644"/>
      <c r="U338" s="644"/>
      <c r="V338" s="644"/>
      <c r="W338" s="644"/>
      <c r="X338" s="644"/>
      <c r="Y338" s="644"/>
      <c r="Z338" s="644"/>
    </row>
    <row r="339" spans="1:26" ht="16.5" customHeight="1">
      <c r="A339" s="644"/>
      <c r="B339" s="644"/>
      <c r="C339" s="644"/>
      <c r="D339" s="56"/>
      <c r="E339" s="645"/>
      <c r="F339" s="644"/>
      <c r="G339" s="644"/>
      <c r="H339" s="644"/>
      <c r="I339" s="644"/>
      <c r="J339" s="644"/>
      <c r="K339" s="644"/>
      <c r="L339" s="644"/>
      <c r="M339" s="644"/>
      <c r="N339" s="644"/>
      <c r="O339" s="644"/>
      <c r="P339" s="644"/>
      <c r="Q339" s="644"/>
      <c r="R339" s="644"/>
      <c r="S339" s="644"/>
      <c r="T339" s="644"/>
      <c r="U339" s="644"/>
      <c r="V339" s="644"/>
      <c r="W339" s="644"/>
      <c r="X339" s="644"/>
      <c r="Y339" s="644"/>
      <c r="Z339" s="644"/>
    </row>
    <row r="340" spans="1:26" ht="16.5" customHeight="1">
      <c r="A340" s="644"/>
      <c r="B340" s="644"/>
      <c r="C340" s="644"/>
      <c r="D340" s="56"/>
      <c r="E340" s="645"/>
      <c r="F340" s="644"/>
      <c r="G340" s="644"/>
      <c r="H340" s="644"/>
      <c r="I340" s="644"/>
      <c r="J340" s="644"/>
      <c r="K340" s="644"/>
      <c r="L340" s="644"/>
      <c r="M340" s="644"/>
      <c r="N340" s="644"/>
      <c r="O340" s="644"/>
      <c r="P340" s="644"/>
      <c r="Q340" s="644"/>
      <c r="R340" s="644"/>
      <c r="S340" s="644"/>
      <c r="T340" s="644"/>
      <c r="U340" s="644"/>
      <c r="V340" s="644"/>
      <c r="W340" s="644"/>
      <c r="X340" s="644"/>
      <c r="Y340" s="644"/>
      <c r="Z340" s="644"/>
    </row>
    <row r="341" spans="1:26" ht="16.5" customHeight="1">
      <c r="A341" s="644"/>
      <c r="B341" s="644"/>
      <c r="C341" s="644"/>
      <c r="D341" s="56"/>
      <c r="E341" s="645"/>
      <c r="F341" s="644"/>
      <c r="G341" s="644"/>
      <c r="H341" s="644"/>
      <c r="I341" s="644"/>
      <c r="J341" s="644"/>
      <c r="K341" s="644"/>
      <c r="L341" s="644"/>
      <c r="M341" s="644"/>
      <c r="N341" s="644"/>
      <c r="O341" s="644"/>
      <c r="P341" s="644"/>
      <c r="Q341" s="644"/>
      <c r="R341" s="644"/>
      <c r="S341" s="644"/>
      <c r="T341" s="644"/>
      <c r="U341" s="644"/>
      <c r="V341" s="644"/>
      <c r="W341" s="644"/>
      <c r="X341" s="644"/>
      <c r="Y341" s="644"/>
      <c r="Z341" s="644"/>
    </row>
    <row r="342" spans="1:26" ht="16.5" customHeight="1">
      <c r="A342" s="644"/>
      <c r="B342" s="644"/>
      <c r="C342" s="644"/>
      <c r="D342" s="56"/>
      <c r="E342" s="645"/>
      <c r="F342" s="644"/>
      <c r="G342" s="644"/>
      <c r="H342" s="644"/>
      <c r="I342" s="644"/>
      <c r="J342" s="644"/>
      <c r="K342" s="644"/>
      <c r="L342" s="644"/>
      <c r="M342" s="644"/>
      <c r="N342" s="644"/>
      <c r="O342" s="644"/>
      <c r="P342" s="644"/>
      <c r="Q342" s="644"/>
      <c r="R342" s="644"/>
      <c r="S342" s="644"/>
      <c r="T342" s="644"/>
      <c r="U342" s="644"/>
      <c r="V342" s="644"/>
      <c r="W342" s="644"/>
      <c r="X342" s="644"/>
      <c r="Y342" s="644"/>
      <c r="Z342" s="644"/>
    </row>
    <row r="343" spans="1:26" ht="16.5" customHeight="1">
      <c r="A343" s="644"/>
      <c r="B343" s="644"/>
      <c r="C343" s="644"/>
      <c r="D343" s="56"/>
      <c r="E343" s="645"/>
      <c r="F343" s="644"/>
      <c r="G343" s="644"/>
      <c r="H343" s="644"/>
      <c r="I343" s="644"/>
      <c r="J343" s="644"/>
      <c r="K343" s="644"/>
      <c r="L343" s="644"/>
      <c r="M343" s="644"/>
      <c r="N343" s="644"/>
      <c r="O343" s="644"/>
      <c r="P343" s="644"/>
      <c r="Q343" s="644"/>
      <c r="R343" s="644"/>
      <c r="S343" s="644"/>
      <c r="T343" s="644"/>
      <c r="U343" s="644"/>
      <c r="V343" s="644"/>
      <c r="W343" s="644"/>
      <c r="X343" s="644"/>
      <c r="Y343" s="644"/>
      <c r="Z343" s="644"/>
    </row>
    <row r="344" spans="1:26" ht="16.5" customHeight="1">
      <c r="A344" s="644"/>
      <c r="B344" s="644"/>
      <c r="C344" s="644"/>
      <c r="D344" s="56"/>
      <c r="E344" s="645"/>
      <c r="F344" s="644"/>
      <c r="G344" s="644"/>
      <c r="H344" s="644"/>
      <c r="I344" s="644"/>
      <c r="J344" s="644"/>
      <c r="K344" s="644"/>
      <c r="L344" s="644"/>
      <c r="M344" s="644"/>
      <c r="N344" s="644"/>
      <c r="O344" s="644"/>
      <c r="P344" s="644"/>
      <c r="Q344" s="644"/>
      <c r="R344" s="644"/>
      <c r="S344" s="644"/>
      <c r="T344" s="644"/>
      <c r="U344" s="644"/>
      <c r="V344" s="644"/>
      <c r="W344" s="644"/>
      <c r="X344" s="644"/>
      <c r="Y344" s="644"/>
      <c r="Z344" s="644"/>
    </row>
    <row r="345" spans="1:26" ht="16.5" customHeight="1">
      <c r="A345" s="644"/>
      <c r="B345" s="644"/>
      <c r="C345" s="644"/>
      <c r="D345" s="56"/>
      <c r="E345" s="645"/>
      <c r="F345" s="644"/>
      <c r="G345" s="644"/>
      <c r="H345" s="644"/>
      <c r="I345" s="644"/>
      <c r="J345" s="644"/>
      <c r="K345" s="644"/>
      <c r="L345" s="644"/>
      <c r="M345" s="644"/>
      <c r="N345" s="644"/>
      <c r="O345" s="644"/>
      <c r="P345" s="644"/>
      <c r="Q345" s="644"/>
      <c r="R345" s="644"/>
      <c r="S345" s="644"/>
      <c r="T345" s="644"/>
      <c r="U345" s="644"/>
      <c r="V345" s="644"/>
      <c r="W345" s="644"/>
      <c r="X345" s="644"/>
      <c r="Y345" s="644"/>
      <c r="Z345" s="644"/>
    </row>
    <row r="346" spans="1:26" ht="16.5" customHeight="1">
      <c r="A346" s="644"/>
      <c r="B346" s="644"/>
      <c r="C346" s="644"/>
      <c r="D346" s="56"/>
      <c r="E346" s="645"/>
      <c r="F346" s="644"/>
      <c r="G346" s="644"/>
      <c r="H346" s="644"/>
      <c r="I346" s="644"/>
      <c r="J346" s="644"/>
      <c r="K346" s="644"/>
      <c r="L346" s="644"/>
      <c r="M346" s="644"/>
      <c r="N346" s="644"/>
      <c r="O346" s="644"/>
      <c r="P346" s="644"/>
      <c r="Q346" s="644"/>
      <c r="R346" s="644"/>
      <c r="S346" s="644"/>
      <c r="T346" s="644"/>
      <c r="U346" s="644"/>
      <c r="V346" s="644"/>
      <c r="W346" s="644"/>
      <c r="X346" s="644"/>
      <c r="Y346" s="644"/>
      <c r="Z346" s="644"/>
    </row>
    <row r="347" spans="1:26" ht="16.5" customHeight="1">
      <c r="A347" s="644"/>
      <c r="B347" s="644"/>
      <c r="C347" s="644"/>
      <c r="D347" s="56"/>
      <c r="E347" s="645"/>
      <c r="F347" s="644"/>
      <c r="G347" s="644"/>
      <c r="H347" s="644"/>
      <c r="I347" s="644"/>
      <c r="J347" s="644"/>
      <c r="K347" s="644"/>
      <c r="L347" s="644"/>
      <c r="M347" s="644"/>
      <c r="N347" s="644"/>
      <c r="O347" s="644"/>
      <c r="P347" s="644"/>
      <c r="Q347" s="644"/>
      <c r="R347" s="644"/>
      <c r="S347" s="644"/>
      <c r="T347" s="644"/>
      <c r="U347" s="644"/>
      <c r="V347" s="644"/>
      <c r="W347" s="644"/>
      <c r="X347" s="644"/>
      <c r="Y347" s="644"/>
      <c r="Z347" s="644"/>
    </row>
    <row r="348" spans="1:26" ht="16.5" customHeight="1">
      <c r="A348" s="644"/>
      <c r="B348" s="644"/>
      <c r="C348" s="644"/>
      <c r="D348" s="56"/>
      <c r="E348" s="645"/>
      <c r="F348" s="644"/>
      <c r="G348" s="644"/>
      <c r="H348" s="644"/>
      <c r="I348" s="644"/>
      <c r="J348" s="644"/>
      <c r="K348" s="644"/>
      <c r="L348" s="644"/>
      <c r="M348" s="644"/>
      <c r="N348" s="644"/>
      <c r="O348" s="644"/>
      <c r="P348" s="644"/>
      <c r="Q348" s="644"/>
      <c r="R348" s="644"/>
      <c r="S348" s="644"/>
      <c r="T348" s="644"/>
      <c r="U348" s="644"/>
      <c r="V348" s="644"/>
      <c r="W348" s="644"/>
      <c r="X348" s="644"/>
      <c r="Y348" s="644"/>
      <c r="Z348" s="644"/>
    </row>
    <row r="349" spans="1:26" ht="16.5" customHeight="1">
      <c r="A349" s="644"/>
      <c r="B349" s="644"/>
      <c r="C349" s="644"/>
      <c r="D349" s="56"/>
      <c r="E349" s="645"/>
      <c r="F349" s="644"/>
      <c r="G349" s="644"/>
      <c r="H349" s="644"/>
      <c r="I349" s="644"/>
      <c r="J349" s="644"/>
      <c r="K349" s="644"/>
      <c r="L349" s="644"/>
      <c r="M349" s="644"/>
      <c r="N349" s="644"/>
      <c r="O349" s="644"/>
      <c r="P349" s="644"/>
      <c r="Q349" s="644"/>
      <c r="R349" s="644"/>
      <c r="S349" s="644"/>
      <c r="T349" s="644"/>
      <c r="U349" s="644"/>
      <c r="V349" s="644"/>
      <c r="W349" s="644"/>
      <c r="X349" s="644"/>
      <c r="Y349" s="644"/>
      <c r="Z349" s="644"/>
    </row>
    <row r="350" spans="1:26" ht="16.5" customHeight="1">
      <c r="A350" s="644"/>
      <c r="B350" s="644"/>
      <c r="C350" s="644"/>
      <c r="D350" s="56"/>
      <c r="E350" s="645"/>
      <c r="F350" s="644"/>
      <c r="G350" s="644"/>
      <c r="H350" s="644"/>
      <c r="I350" s="644"/>
      <c r="J350" s="644"/>
      <c r="K350" s="644"/>
      <c r="L350" s="644"/>
      <c r="M350" s="644"/>
      <c r="N350" s="644"/>
      <c r="O350" s="644"/>
      <c r="P350" s="644"/>
      <c r="Q350" s="644"/>
      <c r="R350" s="644"/>
      <c r="S350" s="644"/>
      <c r="T350" s="644"/>
      <c r="U350" s="644"/>
      <c r="V350" s="644"/>
      <c r="W350" s="644"/>
      <c r="X350" s="644"/>
      <c r="Y350" s="644"/>
      <c r="Z350" s="644"/>
    </row>
    <row r="351" spans="1:26" ht="16.5" customHeight="1">
      <c r="A351" s="644"/>
      <c r="B351" s="644"/>
      <c r="C351" s="644"/>
      <c r="D351" s="56"/>
      <c r="E351" s="645"/>
      <c r="F351" s="644"/>
      <c r="G351" s="644"/>
      <c r="H351" s="644"/>
      <c r="I351" s="644"/>
      <c r="J351" s="644"/>
      <c r="K351" s="644"/>
      <c r="L351" s="644"/>
      <c r="M351" s="644"/>
      <c r="N351" s="644"/>
      <c r="O351" s="644"/>
      <c r="P351" s="644"/>
      <c r="Q351" s="644"/>
      <c r="R351" s="644"/>
      <c r="S351" s="644"/>
      <c r="T351" s="644"/>
      <c r="U351" s="644"/>
      <c r="V351" s="644"/>
      <c r="W351" s="644"/>
      <c r="X351" s="644"/>
      <c r="Y351" s="644"/>
      <c r="Z351" s="644"/>
    </row>
    <row r="352" spans="1:26" ht="16.5" customHeight="1">
      <c r="A352" s="644"/>
      <c r="B352" s="644"/>
      <c r="C352" s="644"/>
      <c r="D352" s="56"/>
      <c r="E352" s="645"/>
      <c r="F352" s="644"/>
      <c r="G352" s="644"/>
      <c r="H352" s="644"/>
      <c r="I352" s="644"/>
      <c r="J352" s="644"/>
      <c r="K352" s="644"/>
      <c r="L352" s="644"/>
      <c r="M352" s="644"/>
      <c r="N352" s="644"/>
      <c r="O352" s="644"/>
      <c r="P352" s="644"/>
      <c r="Q352" s="644"/>
      <c r="R352" s="644"/>
      <c r="S352" s="644"/>
      <c r="T352" s="644"/>
      <c r="U352" s="644"/>
      <c r="V352" s="644"/>
      <c r="W352" s="644"/>
      <c r="X352" s="644"/>
      <c r="Y352" s="644"/>
      <c r="Z352" s="644"/>
    </row>
    <row r="353" spans="1:26" ht="16.5" customHeight="1">
      <c r="A353" s="644"/>
      <c r="B353" s="644"/>
      <c r="C353" s="644"/>
      <c r="D353" s="56"/>
      <c r="E353" s="645"/>
      <c r="F353" s="644"/>
      <c r="G353" s="644"/>
      <c r="H353" s="644"/>
      <c r="I353" s="644"/>
      <c r="J353" s="644"/>
      <c r="K353" s="644"/>
      <c r="L353" s="644"/>
      <c r="M353" s="644"/>
      <c r="N353" s="644"/>
      <c r="O353" s="644"/>
      <c r="P353" s="644"/>
      <c r="Q353" s="644"/>
      <c r="R353" s="644"/>
      <c r="S353" s="644"/>
      <c r="T353" s="644"/>
      <c r="U353" s="644"/>
      <c r="V353" s="644"/>
      <c r="W353" s="644"/>
      <c r="X353" s="644"/>
      <c r="Y353" s="644"/>
      <c r="Z353" s="644"/>
    </row>
    <row r="354" spans="1:26" ht="16.5" customHeight="1">
      <c r="A354" s="644"/>
      <c r="B354" s="644"/>
      <c r="C354" s="644"/>
      <c r="D354" s="56"/>
      <c r="E354" s="645"/>
      <c r="F354" s="644"/>
      <c r="G354" s="644"/>
      <c r="H354" s="644"/>
      <c r="I354" s="644"/>
      <c r="J354" s="644"/>
      <c r="K354" s="644"/>
      <c r="L354" s="644"/>
      <c r="M354" s="644"/>
      <c r="N354" s="644"/>
      <c r="O354" s="644"/>
      <c r="P354" s="644"/>
      <c r="Q354" s="644"/>
      <c r="R354" s="644"/>
      <c r="S354" s="644"/>
      <c r="T354" s="644"/>
      <c r="U354" s="644"/>
      <c r="V354" s="644"/>
      <c r="W354" s="644"/>
      <c r="X354" s="644"/>
      <c r="Y354" s="644"/>
      <c r="Z354" s="644"/>
    </row>
    <row r="355" spans="1:26" ht="16.5" customHeight="1">
      <c r="A355" s="644"/>
      <c r="B355" s="644"/>
      <c r="C355" s="644"/>
      <c r="D355" s="56"/>
      <c r="E355" s="645"/>
      <c r="F355" s="644"/>
      <c r="G355" s="644"/>
      <c r="H355" s="644"/>
      <c r="I355" s="644"/>
      <c r="J355" s="644"/>
      <c r="K355" s="644"/>
      <c r="L355" s="644"/>
      <c r="M355" s="644"/>
      <c r="N355" s="644"/>
      <c r="O355" s="644"/>
      <c r="P355" s="644"/>
      <c r="Q355" s="644"/>
      <c r="R355" s="644"/>
      <c r="S355" s="644"/>
      <c r="T355" s="644"/>
      <c r="U355" s="644"/>
      <c r="V355" s="644"/>
      <c r="W355" s="644"/>
      <c r="X355" s="644"/>
      <c r="Y355" s="644"/>
      <c r="Z355" s="644"/>
    </row>
    <row r="356" spans="1:26" ht="16.5" customHeight="1">
      <c r="A356" s="644"/>
      <c r="B356" s="644"/>
      <c r="C356" s="644"/>
      <c r="D356" s="56"/>
      <c r="E356" s="645"/>
      <c r="F356" s="644"/>
      <c r="G356" s="644"/>
      <c r="H356" s="644"/>
      <c r="I356" s="644"/>
      <c r="J356" s="644"/>
      <c r="K356" s="644"/>
      <c r="L356" s="644"/>
      <c r="M356" s="644"/>
      <c r="N356" s="644"/>
      <c r="O356" s="644"/>
      <c r="P356" s="644"/>
      <c r="Q356" s="644"/>
      <c r="R356" s="644"/>
      <c r="S356" s="644"/>
      <c r="T356" s="644"/>
      <c r="U356" s="644"/>
      <c r="V356" s="644"/>
      <c r="W356" s="644"/>
      <c r="X356" s="644"/>
      <c r="Y356" s="644"/>
      <c r="Z356" s="644"/>
    </row>
    <row r="357" spans="1:26" ht="16.5" customHeight="1">
      <c r="A357" s="644"/>
      <c r="B357" s="644"/>
      <c r="C357" s="644"/>
      <c r="D357" s="56"/>
      <c r="E357" s="645"/>
      <c r="F357" s="644"/>
      <c r="G357" s="644"/>
      <c r="H357" s="644"/>
      <c r="I357" s="644"/>
      <c r="J357" s="644"/>
      <c r="K357" s="644"/>
      <c r="L357" s="644"/>
      <c r="M357" s="644"/>
      <c r="N357" s="644"/>
      <c r="O357" s="644"/>
      <c r="P357" s="644"/>
      <c r="Q357" s="644"/>
      <c r="R357" s="644"/>
      <c r="S357" s="644"/>
      <c r="T357" s="644"/>
      <c r="U357" s="644"/>
      <c r="V357" s="644"/>
      <c r="W357" s="644"/>
      <c r="X357" s="644"/>
      <c r="Y357" s="644"/>
      <c r="Z357" s="644"/>
    </row>
    <row r="358" spans="1:26" ht="16.5" customHeight="1">
      <c r="A358" s="644"/>
      <c r="B358" s="644"/>
      <c r="C358" s="644"/>
      <c r="D358" s="56"/>
      <c r="E358" s="645"/>
      <c r="F358" s="644"/>
      <c r="G358" s="644"/>
      <c r="H358" s="644"/>
      <c r="I358" s="644"/>
      <c r="J358" s="644"/>
      <c r="K358" s="644"/>
      <c r="L358" s="644"/>
      <c r="M358" s="644"/>
      <c r="N358" s="644"/>
      <c r="O358" s="644"/>
      <c r="P358" s="644"/>
      <c r="Q358" s="644"/>
      <c r="R358" s="644"/>
      <c r="S358" s="644"/>
      <c r="T358" s="644"/>
      <c r="U358" s="644"/>
      <c r="V358" s="644"/>
      <c r="W358" s="644"/>
      <c r="X358" s="644"/>
      <c r="Y358" s="644"/>
      <c r="Z358" s="644"/>
    </row>
    <row r="359" spans="1:26" ht="16.5" customHeight="1">
      <c r="A359" s="644"/>
      <c r="B359" s="644"/>
      <c r="C359" s="644"/>
      <c r="D359" s="56"/>
      <c r="E359" s="645"/>
      <c r="F359" s="644"/>
      <c r="G359" s="644"/>
      <c r="H359" s="644"/>
      <c r="I359" s="644"/>
      <c r="J359" s="644"/>
      <c r="K359" s="644"/>
      <c r="L359" s="644"/>
      <c r="M359" s="644"/>
      <c r="N359" s="644"/>
      <c r="O359" s="644"/>
      <c r="P359" s="644"/>
      <c r="Q359" s="644"/>
      <c r="R359" s="644"/>
      <c r="S359" s="644"/>
      <c r="T359" s="644"/>
      <c r="U359" s="644"/>
      <c r="V359" s="644"/>
      <c r="W359" s="644"/>
      <c r="X359" s="644"/>
      <c r="Y359" s="644"/>
      <c r="Z359" s="644"/>
    </row>
    <row r="360" spans="1:26" ht="16.5" customHeight="1">
      <c r="A360" s="644"/>
      <c r="B360" s="644"/>
      <c r="C360" s="644"/>
      <c r="D360" s="56"/>
      <c r="E360" s="645"/>
      <c r="F360" s="644"/>
      <c r="G360" s="644"/>
      <c r="H360" s="644"/>
      <c r="I360" s="644"/>
      <c r="J360" s="644"/>
      <c r="K360" s="644"/>
      <c r="L360" s="644"/>
      <c r="M360" s="644"/>
      <c r="N360" s="644"/>
      <c r="O360" s="644"/>
      <c r="P360" s="644"/>
      <c r="Q360" s="644"/>
      <c r="R360" s="644"/>
      <c r="S360" s="644"/>
      <c r="T360" s="644"/>
      <c r="U360" s="644"/>
      <c r="V360" s="644"/>
      <c r="W360" s="644"/>
      <c r="X360" s="644"/>
      <c r="Y360" s="644"/>
      <c r="Z360" s="644"/>
    </row>
    <row r="361" spans="1:26" ht="16.5" customHeight="1">
      <c r="A361" s="644"/>
      <c r="B361" s="644"/>
      <c r="C361" s="644"/>
      <c r="D361" s="56"/>
      <c r="E361" s="645"/>
      <c r="F361" s="644"/>
      <c r="G361" s="644"/>
      <c r="H361" s="644"/>
      <c r="I361" s="644"/>
      <c r="J361" s="644"/>
      <c r="K361" s="644"/>
      <c r="L361" s="644"/>
      <c r="M361" s="644"/>
      <c r="N361" s="644"/>
      <c r="O361" s="644"/>
      <c r="P361" s="644"/>
      <c r="Q361" s="644"/>
      <c r="R361" s="644"/>
      <c r="S361" s="644"/>
      <c r="T361" s="644"/>
      <c r="U361" s="644"/>
      <c r="V361" s="644"/>
      <c r="W361" s="644"/>
      <c r="X361" s="644"/>
      <c r="Y361" s="644"/>
      <c r="Z361" s="644"/>
    </row>
    <row r="362" spans="1:26" ht="16.5" customHeight="1">
      <c r="A362" s="644"/>
      <c r="B362" s="644"/>
      <c r="C362" s="644"/>
      <c r="D362" s="56"/>
      <c r="E362" s="645"/>
      <c r="F362" s="644"/>
      <c r="G362" s="644"/>
      <c r="H362" s="644"/>
      <c r="I362" s="644"/>
      <c r="J362" s="644"/>
      <c r="K362" s="644"/>
      <c r="L362" s="644"/>
      <c r="M362" s="644"/>
      <c r="N362" s="644"/>
      <c r="O362" s="644"/>
      <c r="P362" s="644"/>
      <c r="Q362" s="644"/>
      <c r="R362" s="644"/>
      <c r="S362" s="644"/>
      <c r="T362" s="644"/>
      <c r="U362" s="644"/>
      <c r="V362" s="644"/>
      <c r="W362" s="644"/>
      <c r="X362" s="644"/>
      <c r="Y362" s="644"/>
      <c r="Z362" s="644"/>
    </row>
    <row r="363" spans="1:26" ht="16.5" customHeight="1">
      <c r="A363" s="644"/>
      <c r="B363" s="644"/>
      <c r="C363" s="644"/>
      <c r="D363" s="56"/>
      <c r="E363" s="645"/>
      <c r="F363" s="644"/>
      <c r="G363" s="644"/>
      <c r="H363" s="644"/>
      <c r="I363" s="644"/>
      <c r="J363" s="644"/>
      <c r="K363" s="644"/>
      <c r="L363" s="644"/>
      <c r="M363" s="644"/>
      <c r="N363" s="644"/>
      <c r="O363" s="644"/>
      <c r="P363" s="644"/>
      <c r="Q363" s="644"/>
      <c r="R363" s="644"/>
      <c r="S363" s="644"/>
      <c r="T363" s="644"/>
      <c r="U363" s="644"/>
      <c r="V363" s="644"/>
      <c r="W363" s="644"/>
      <c r="X363" s="644"/>
      <c r="Y363" s="644"/>
      <c r="Z363" s="644"/>
    </row>
    <row r="364" spans="1:26" ht="16.5" customHeight="1">
      <c r="A364" s="644"/>
      <c r="B364" s="644"/>
      <c r="C364" s="644"/>
      <c r="D364" s="56"/>
      <c r="E364" s="645"/>
      <c r="F364" s="644"/>
      <c r="G364" s="644"/>
      <c r="H364" s="644"/>
      <c r="I364" s="644"/>
      <c r="J364" s="644"/>
      <c r="K364" s="644"/>
      <c r="L364" s="644"/>
      <c r="M364" s="644"/>
      <c r="N364" s="644"/>
      <c r="O364" s="644"/>
      <c r="P364" s="644"/>
      <c r="Q364" s="644"/>
      <c r="R364" s="644"/>
      <c r="S364" s="644"/>
      <c r="T364" s="644"/>
      <c r="U364" s="644"/>
      <c r="V364" s="644"/>
      <c r="W364" s="644"/>
      <c r="X364" s="644"/>
      <c r="Y364" s="644"/>
      <c r="Z364" s="644"/>
    </row>
    <row r="365" spans="1:26" ht="16.5" customHeight="1">
      <c r="A365" s="644"/>
      <c r="B365" s="644"/>
      <c r="C365" s="644"/>
      <c r="D365" s="56"/>
      <c r="E365" s="645"/>
      <c r="F365" s="644"/>
      <c r="G365" s="644"/>
      <c r="H365" s="644"/>
      <c r="I365" s="644"/>
      <c r="J365" s="644"/>
      <c r="K365" s="644"/>
      <c r="L365" s="644"/>
      <c r="M365" s="644"/>
      <c r="N365" s="644"/>
      <c r="O365" s="644"/>
      <c r="P365" s="644"/>
      <c r="Q365" s="644"/>
      <c r="R365" s="644"/>
      <c r="S365" s="644"/>
      <c r="T365" s="644"/>
      <c r="U365" s="644"/>
      <c r="V365" s="644"/>
      <c r="W365" s="644"/>
      <c r="X365" s="644"/>
      <c r="Y365" s="644"/>
      <c r="Z365" s="644"/>
    </row>
    <row r="366" spans="1:26" ht="16.5" customHeight="1">
      <c r="A366" s="644"/>
      <c r="B366" s="644"/>
      <c r="C366" s="644"/>
      <c r="D366" s="56"/>
      <c r="E366" s="645"/>
      <c r="F366" s="644"/>
      <c r="G366" s="644"/>
      <c r="H366" s="644"/>
      <c r="I366" s="644"/>
      <c r="J366" s="644"/>
      <c r="K366" s="644"/>
      <c r="L366" s="644"/>
      <c r="M366" s="644"/>
      <c r="N366" s="644"/>
      <c r="O366" s="644"/>
      <c r="P366" s="644"/>
      <c r="Q366" s="644"/>
      <c r="R366" s="644"/>
      <c r="S366" s="644"/>
      <c r="T366" s="644"/>
      <c r="U366" s="644"/>
      <c r="V366" s="644"/>
      <c r="W366" s="644"/>
      <c r="X366" s="644"/>
      <c r="Y366" s="644"/>
      <c r="Z366" s="644"/>
    </row>
    <row r="367" spans="1:26" ht="16.5" customHeight="1">
      <c r="A367" s="644"/>
      <c r="B367" s="644"/>
      <c r="C367" s="644"/>
      <c r="D367" s="56"/>
      <c r="E367" s="645"/>
      <c r="F367" s="644"/>
      <c r="G367" s="644"/>
      <c r="H367" s="644"/>
      <c r="I367" s="644"/>
      <c r="J367" s="644"/>
      <c r="K367" s="644"/>
      <c r="L367" s="644"/>
      <c r="M367" s="644"/>
      <c r="N367" s="644"/>
      <c r="O367" s="644"/>
      <c r="P367" s="644"/>
      <c r="Q367" s="644"/>
      <c r="R367" s="644"/>
      <c r="S367" s="644"/>
      <c r="T367" s="644"/>
      <c r="U367" s="644"/>
      <c r="V367" s="644"/>
      <c r="W367" s="644"/>
      <c r="X367" s="644"/>
      <c r="Y367" s="644"/>
      <c r="Z367" s="644"/>
    </row>
    <row r="368" spans="1:26" ht="16.5" customHeight="1">
      <c r="A368" s="644"/>
      <c r="B368" s="644"/>
      <c r="C368" s="644"/>
      <c r="D368" s="56"/>
      <c r="E368" s="645"/>
      <c r="F368" s="644"/>
      <c r="G368" s="644"/>
      <c r="H368" s="644"/>
      <c r="I368" s="644"/>
      <c r="J368" s="644"/>
      <c r="K368" s="644"/>
      <c r="L368" s="644"/>
      <c r="M368" s="644"/>
      <c r="N368" s="644"/>
      <c r="O368" s="644"/>
      <c r="P368" s="644"/>
      <c r="Q368" s="644"/>
      <c r="R368" s="644"/>
      <c r="S368" s="644"/>
      <c r="T368" s="644"/>
      <c r="U368" s="644"/>
      <c r="V368" s="644"/>
      <c r="W368" s="644"/>
      <c r="X368" s="644"/>
      <c r="Y368" s="644"/>
      <c r="Z368" s="644"/>
    </row>
    <row r="369" spans="1:26" ht="16.5" customHeight="1">
      <c r="A369" s="644"/>
      <c r="B369" s="644"/>
      <c r="C369" s="644"/>
      <c r="D369" s="56"/>
      <c r="E369" s="645"/>
      <c r="F369" s="644"/>
      <c r="G369" s="644"/>
      <c r="H369" s="644"/>
      <c r="I369" s="644"/>
      <c r="J369" s="644"/>
      <c r="K369" s="644"/>
      <c r="L369" s="644"/>
      <c r="M369" s="644"/>
      <c r="N369" s="644"/>
      <c r="O369" s="644"/>
      <c r="P369" s="644"/>
      <c r="Q369" s="644"/>
      <c r="R369" s="644"/>
      <c r="S369" s="644"/>
      <c r="T369" s="644"/>
      <c r="U369" s="644"/>
      <c r="V369" s="644"/>
      <c r="W369" s="644"/>
      <c r="X369" s="644"/>
      <c r="Y369" s="644"/>
      <c r="Z369" s="644"/>
    </row>
    <row r="370" spans="1:26" ht="16.5" customHeight="1">
      <c r="A370" s="644"/>
      <c r="B370" s="644"/>
      <c r="C370" s="644"/>
      <c r="D370" s="56"/>
      <c r="E370" s="645"/>
      <c r="F370" s="644"/>
      <c r="G370" s="644"/>
      <c r="H370" s="644"/>
      <c r="I370" s="644"/>
      <c r="J370" s="644"/>
      <c r="K370" s="644"/>
      <c r="L370" s="644"/>
      <c r="M370" s="644"/>
      <c r="N370" s="644"/>
      <c r="O370" s="644"/>
      <c r="P370" s="644"/>
      <c r="Q370" s="644"/>
      <c r="R370" s="644"/>
      <c r="S370" s="644"/>
      <c r="T370" s="644"/>
      <c r="U370" s="644"/>
      <c r="V370" s="644"/>
      <c r="W370" s="644"/>
      <c r="X370" s="644"/>
      <c r="Y370" s="644"/>
      <c r="Z370" s="644"/>
    </row>
    <row r="371" spans="1:26" ht="16.5" customHeight="1">
      <c r="A371" s="644"/>
      <c r="B371" s="644"/>
      <c r="C371" s="644"/>
      <c r="D371" s="56"/>
      <c r="E371" s="645"/>
      <c r="F371" s="644"/>
      <c r="G371" s="644"/>
      <c r="H371" s="644"/>
      <c r="I371" s="644"/>
      <c r="J371" s="644"/>
      <c r="K371" s="644"/>
      <c r="L371" s="644"/>
      <c r="M371" s="644"/>
      <c r="N371" s="644"/>
      <c r="O371" s="644"/>
      <c r="P371" s="644"/>
      <c r="Q371" s="644"/>
      <c r="R371" s="644"/>
      <c r="S371" s="644"/>
      <c r="T371" s="644"/>
      <c r="U371" s="644"/>
      <c r="V371" s="644"/>
      <c r="W371" s="644"/>
      <c r="X371" s="644"/>
      <c r="Y371" s="644"/>
      <c r="Z371" s="644"/>
    </row>
    <row r="372" spans="1:26" ht="16.5" customHeight="1">
      <c r="A372" s="644"/>
      <c r="B372" s="644"/>
      <c r="C372" s="644"/>
      <c r="D372" s="56"/>
      <c r="E372" s="645"/>
      <c r="F372" s="644"/>
      <c r="G372" s="644"/>
      <c r="H372" s="644"/>
      <c r="I372" s="644"/>
      <c r="J372" s="644"/>
      <c r="K372" s="644"/>
      <c r="L372" s="644"/>
      <c r="M372" s="644"/>
      <c r="N372" s="644"/>
      <c r="O372" s="644"/>
      <c r="P372" s="644"/>
      <c r="Q372" s="644"/>
      <c r="R372" s="644"/>
      <c r="S372" s="644"/>
      <c r="T372" s="644"/>
      <c r="U372" s="644"/>
      <c r="V372" s="644"/>
      <c r="W372" s="644"/>
      <c r="X372" s="644"/>
      <c r="Y372" s="644"/>
      <c r="Z372" s="644"/>
    </row>
    <row r="373" spans="1:26" ht="16.5" customHeight="1">
      <c r="A373" s="644"/>
      <c r="B373" s="644"/>
      <c r="C373" s="644"/>
      <c r="D373" s="56"/>
      <c r="E373" s="645"/>
      <c r="F373" s="644"/>
      <c r="G373" s="644"/>
      <c r="H373" s="644"/>
      <c r="I373" s="644"/>
      <c r="J373" s="644"/>
      <c r="K373" s="644"/>
      <c r="L373" s="644"/>
      <c r="M373" s="644"/>
      <c r="N373" s="644"/>
      <c r="O373" s="644"/>
      <c r="P373" s="644"/>
      <c r="Q373" s="644"/>
      <c r="R373" s="644"/>
      <c r="S373" s="644"/>
      <c r="T373" s="644"/>
      <c r="U373" s="644"/>
      <c r="V373" s="644"/>
      <c r="W373" s="644"/>
      <c r="X373" s="644"/>
      <c r="Y373" s="644"/>
      <c r="Z373" s="644"/>
    </row>
    <row r="374" spans="1:26" ht="16.5" customHeight="1">
      <c r="A374" s="644"/>
      <c r="B374" s="644"/>
      <c r="C374" s="644"/>
      <c r="D374" s="56"/>
      <c r="E374" s="645"/>
      <c r="F374" s="644"/>
      <c r="G374" s="644"/>
      <c r="H374" s="644"/>
      <c r="I374" s="644"/>
      <c r="J374" s="644"/>
      <c r="K374" s="644"/>
      <c r="L374" s="644"/>
      <c r="M374" s="644"/>
      <c r="N374" s="644"/>
      <c r="O374" s="644"/>
      <c r="P374" s="644"/>
      <c r="Q374" s="644"/>
      <c r="R374" s="644"/>
      <c r="S374" s="644"/>
      <c r="T374" s="644"/>
      <c r="U374" s="644"/>
      <c r="V374" s="644"/>
      <c r="W374" s="644"/>
      <c r="X374" s="644"/>
      <c r="Y374" s="644"/>
      <c r="Z374" s="644"/>
    </row>
    <row r="375" spans="1:26" ht="16.5" customHeight="1">
      <c r="A375" s="644"/>
      <c r="B375" s="644"/>
      <c r="C375" s="644"/>
      <c r="D375" s="56"/>
      <c r="E375" s="645"/>
      <c r="F375" s="644"/>
      <c r="G375" s="644"/>
      <c r="H375" s="644"/>
      <c r="I375" s="644"/>
      <c r="J375" s="644"/>
      <c r="K375" s="644"/>
      <c r="L375" s="644"/>
      <c r="M375" s="644"/>
      <c r="N375" s="644"/>
      <c r="O375" s="644"/>
      <c r="P375" s="644"/>
      <c r="Q375" s="644"/>
      <c r="R375" s="644"/>
      <c r="S375" s="644"/>
      <c r="T375" s="644"/>
      <c r="U375" s="644"/>
      <c r="V375" s="644"/>
      <c r="W375" s="644"/>
      <c r="X375" s="644"/>
      <c r="Y375" s="644"/>
      <c r="Z375" s="644"/>
    </row>
    <row r="376" spans="1:26" ht="16.5" customHeight="1">
      <c r="A376" s="644"/>
      <c r="B376" s="644"/>
      <c r="C376" s="644"/>
      <c r="D376" s="56"/>
      <c r="E376" s="645"/>
      <c r="F376" s="644"/>
      <c r="G376" s="644"/>
      <c r="H376" s="644"/>
      <c r="I376" s="644"/>
      <c r="J376" s="644"/>
      <c r="K376" s="644"/>
      <c r="L376" s="644"/>
      <c r="M376" s="644"/>
      <c r="N376" s="644"/>
      <c r="O376" s="644"/>
      <c r="P376" s="644"/>
      <c r="Q376" s="644"/>
      <c r="R376" s="644"/>
      <c r="S376" s="644"/>
      <c r="T376" s="644"/>
      <c r="U376" s="644"/>
      <c r="V376" s="644"/>
      <c r="W376" s="644"/>
      <c r="X376" s="644"/>
      <c r="Y376" s="644"/>
      <c r="Z376" s="644"/>
    </row>
    <row r="377" spans="1:26" ht="16.5" customHeight="1">
      <c r="A377" s="644"/>
      <c r="B377" s="644"/>
      <c r="C377" s="644"/>
      <c r="D377" s="56"/>
      <c r="E377" s="645"/>
      <c r="F377" s="644"/>
      <c r="G377" s="644"/>
      <c r="H377" s="644"/>
      <c r="I377" s="644"/>
      <c r="J377" s="644"/>
      <c r="K377" s="644"/>
      <c r="L377" s="644"/>
      <c r="M377" s="644"/>
      <c r="N377" s="644"/>
      <c r="O377" s="644"/>
      <c r="P377" s="644"/>
      <c r="Q377" s="644"/>
      <c r="R377" s="644"/>
      <c r="S377" s="644"/>
      <c r="T377" s="644"/>
      <c r="U377" s="644"/>
      <c r="V377" s="644"/>
      <c r="W377" s="644"/>
      <c r="X377" s="644"/>
      <c r="Y377" s="644"/>
      <c r="Z377" s="644"/>
    </row>
    <row r="378" spans="1:26" ht="16.5" customHeight="1">
      <c r="A378" s="644"/>
      <c r="B378" s="644"/>
      <c r="C378" s="644"/>
      <c r="D378" s="56"/>
      <c r="E378" s="645"/>
      <c r="F378" s="644"/>
      <c r="G378" s="644"/>
      <c r="H378" s="644"/>
      <c r="I378" s="644"/>
      <c r="J378" s="644"/>
      <c r="K378" s="644"/>
      <c r="L378" s="644"/>
      <c r="M378" s="644"/>
      <c r="N378" s="644"/>
      <c r="O378" s="644"/>
      <c r="P378" s="644"/>
      <c r="Q378" s="644"/>
      <c r="R378" s="644"/>
      <c r="S378" s="644"/>
      <c r="T378" s="644"/>
      <c r="U378" s="644"/>
      <c r="V378" s="644"/>
      <c r="W378" s="644"/>
      <c r="X378" s="644"/>
      <c r="Y378" s="644"/>
      <c r="Z378" s="644"/>
    </row>
    <row r="379" spans="1:26" ht="16.5" customHeight="1">
      <c r="A379" s="644"/>
      <c r="B379" s="644"/>
      <c r="C379" s="644"/>
      <c r="D379" s="56"/>
      <c r="E379" s="645"/>
      <c r="F379" s="644"/>
      <c r="G379" s="644"/>
      <c r="H379" s="644"/>
      <c r="I379" s="644"/>
      <c r="J379" s="644"/>
      <c r="K379" s="644"/>
      <c r="L379" s="644"/>
      <c r="M379" s="644"/>
      <c r="N379" s="644"/>
      <c r="O379" s="644"/>
      <c r="P379" s="644"/>
      <c r="Q379" s="644"/>
      <c r="R379" s="644"/>
      <c r="S379" s="644"/>
      <c r="T379" s="644"/>
      <c r="U379" s="644"/>
      <c r="V379" s="644"/>
      <c r="W379" s="644"/>
      <c r="X379" s="644"/>
      <c r="Y379" s="644"/>
      <c r="Z379" s="644"/>
    </row>
    <row r="380" spans="1:26" ht="16.5" customHeight="1">
      <c r="A380" s="644"/>
      <c r="B380" s="644"/>
      <c r="C380" s="644"/>
      <c r="D380" s="56"/>
      <c r="E380" s="645"/>
      <c r="F380" s="644"/>
      <c r="G380" s="644"/>
      <c r="H380" s="644"/>
      <c r="I380" s="644"/>
      <c r="J380" s="644"/>
      <c r="K380" s="644"/>
      <c r="L380" s="644"/>
      <c r="M380" s="644"/>
      <c r="N380" s="644"/>
      <c r="O380" s="644"/>
      <c r="P380" s="644"/>
      <c r="Q380" s="644"/>
      <c r="R380" s="644"/>
      <c r="S380" s="644"/>
      <c r="T380" s="644"/>
      <c r="U380" s="644"/>
      <c r="V380" s="644"/>
      <c r="W380" s="644"/>
      <c r="X380" s="644"/>
      <c r="Y380" s="644"/>
      <c r="Z380" s="644"/>
    </row>
    <row r="381" spans="1:26" ht="16.5" customHeight="1">
      <c r="A381" s="644"/>
      <c r="B381" s="644"/>
      <c r="C381" s="644"/>
      <c r="D381" s="56"/>
      <c r="E381" s="645"/>
      <c r="F381" s="644"/>
      <c r="G381" s="644"/>
      <c r="H381" s="644"/>
      <c r="I381" s="644"/>
      <c r="J381" s="644"/>
      <c r="K381" s="644"/>
      <c r="L381" s="644"/>
      <c r="M381" s="644"/>
      <c r="N381" s="644"/>
      <c r="O381" s="644"/>
      <c r="P381" s="644"/>
      <c r="Q381" s="644"/>
      <c r="R381" s="644"/>
      <c r="S381" s="644"/>
      <c r="T381" s="644"/>
      <c r="U381" s="644"/>
      <c r="V381" s="644"/>
      <c r="W381" s="644"/>
      <c r="X381" s="644"/>
      <c r="Y381" s="644"/>
      <c r="Z381" s="644"/>
    </row>
    <row r="382" spans="1:26" ht="16.5" customHeight="1">
      <c r="A382" s="644"/>
      <c r="B382" s="644"/>
      <c r="C382" s="644"/>
      <c r="D382" s="56"/>
      <c r="E382" s="645"/>
      <c r="F382" s="644"/>
      <c r="G382" s="644"/>
      <c r="H382" s="644"/>
      <c r="I382" s="644"/>
      <c r="J382" s="644"/>
      <c r="K382" s="644"/>
      <c r="L382" s="644"/>
      <c r="M382" s="644"/>
      <c r="N382" s="644"/>
      <c r="O382" s="644"/>
      <c r="P382" s="644"/>
      <c r="Q382" s="644"/>
      <c r="R382" s="644"/>
      <c r="S382" s="644"/>
      <c r="T382" s="644"/>
      <c r="U382" s="644"/>
      <c r="V382" s="644"/>
      <c r="W382" s="644"/>
      <c r="X382" s="644"/>
      <c r="Y382" s="644"/>
      <c r="Z382" s="644"/>
    </row>
    <row r="383" spans="1:26" ht="16.5" customHeight="1">
      <c r="A383" s="644"/>
      <c r="B383" s="644"/>
      <c r="C383" s="644"/>
      <c r="D383" s="56"/>
      <c r="E383" s="645"/>
      <c r="F383" s="644"/>
      <c r="G383" s="644"/>
      <c r="H383" s="644"/>
      <c r="I383" s="644"/>
      <c r="J383" s="644"/>
      <c r="K383" s="644"/>
      <c r="L383" s="644"/>
      <c r="M383" s="644"/>
      <c r="N383" s="644"/>
      <c r="O383" s="644"/>
      <c r="P383" s="644"/>
      <c r="Q383" s="644"/>
      <c r="R383" s="644"/>
      <c r="S383" s="644"/>
      <c r="T383" s="644"/>
      <c r="U383" s="644"/>
      <c r="V383" s="644"/>
      <c r="W383" s="644"/>
      <c r="X383" s="644"/>
      <c r="Y383" s="644"/>
      <c r="Z383" s="644"/>
    </row>
    <row r="384" spans="1:26" ht="16.5" customHeight="1">
      <c r="A384" s="644"/>
      <c r="B384" s="644"/>
      <c r="C384" s="644"/>
      <c r="D384" s="56"/>
      <c r="E384" s="645"/>
      <c r="F384" s="644"/>
      <c r="G384" s="644"/>
      <c r="H384" s="644"/>
      <c r="I384" s="644"/>
      <c r="J384" s="644"/>
      <c r="K384" s="644"/>
      <c r="L384" s="644"/>
      <c r="M384" s="644"/>
      <c r="N384" s="644"/>
      <c r="O384" s="644"/>
      <c r="P384" s="644"/>
      <c r="Q384" s="644"/>
      <c r="R384" s="644"/>
      <c r="S384" s="644"/>
      <c r="T384" s="644"/>
      <c r="U384" s="644"/>
      <c r="V384" s="644"/>
      <c r="W384" s="644"/>
      <c r="X384" s="644"/>
      <c r="Y384" s="644"/>
      <c r="Z384" s="644"/>
    </row>
    <row r="385" spans="1:26" ht="16.5" customHeight="1">
      <c r="A385" s="644"/>
      <c r="B385" s="644"/>
      <c r="C385" s="644"/>
      <c r="D385" s="56"/>
      <c r="E385" s="645"/>
      <c r="F385" s="644"/>
      <c r="G385" s="644"/>
      <c r="H385" s="644"/>
      <c r="I385" s="644"/>
      <c r="J385" s="644"/>
      <c r="K385" s="644"/>
      <c r="L385" s="644"/>
      <c r="M385" s="644"/>
      <c r="N385" s="644"/>
      <c r="O385" s="644"/>
      <c r="P385" s="644"/>
      <c r="Q385" s="644"/>
      <c r="R385" s="644"/>
      <c r="S385" s="644"/>
      <c r="T385" s="644"/>
      <c r="U385" s="644"/>
      <c r="V385" s="644"/>
      <c r="W385" s="644"/>
      <c r="X385" s="644"/>
      <c r="Y385" s="644"/>
      <c r="Z385" s="644"/>
    </row>
    <row r="386" spans="1:26" ht="16.5" customHeight="1">
      <c r="A386" s="644"/>
      <c r="B386" s="644"/>
      <c r="C386" s="644"/>
      <c r="D386" s="56"/>
      <c r="E386" s="645"/>
      <c r="F386" s="644"/>
      <c r="G386" s="644"/>
      <c r="H386" s="644"/>
      <c r="I386" s="644"/>
      <c r="J386" s="644"/>
      <c r="K386" s="644"/>
      <c r="L386" s="644"/>
      <c r="M386" s="644"/>
      <c r="N386" s="644"/>
      <c r="O386" s="644"/>
      <c r="P386" s="644"/>
      <c r="Q386" s="644"/>
      <c r="R386" s="644"/>
      <c r="S386" s="644"/>
      <c r="T386" s="644"/>
      <c r="U386" s="644"/>
      <c r="V386" s="644"/>
      <c r="W386" s="644"/>
      <c r="X386" s="644"/>
      <c r="Y386" s="644"/>
      <c r="Z386" s="644"/>
    </row>
    <row r="387" spans="1:26" ht="16.5" customHeight="1">
      <c r="A387" s="644"/>
      <c r="B387" s="644"/>
      <c r="C387" s="644"/>
      <c r="D387" s="56"/>
      <c r="E387" s="645"/>
      <c r="F387" s="644"/>
      <c r="G387" s="644"/>
      <c r="H387" s="644"/>
      <c r="I387" s="644"/>
      <c r="J387" s="644"/>
      <c r="K387" s="644"/>
      <c r="L387" s="644"/>
      <c r="M387" s="644"/>
      <c r="N387" s="644"/>
      <c r="O387" s="644"/>
      <c r="P387" s="644"/>
      <c r="Q387" s="644"/>
      <c r="R387" s="644"/>
      <c r="S387" s="644"/>
      <c r="T387" s="644"/>
      <c r="U387" s="644"/>
      <c r="V387" s="644"/>
      <c r="W387" s="644"/>
      <c r="X387" s="644"/>
      <c r="Y387" s="644"/>
      <c r="Z387" s="644"/>
    </row>
    <row r="388" spans="1:26" ht="16.5" customHeight="1">
      <c r="A388" s="644"/>
      <c r="B388" s="644"/>
      <c r="C388" s="644"/>
      <c r="D388" s="56"/>
      <c r="E388" s="645"/>
      <c r="F388" s="644"/>
      <c r="G388" s="644"/>
      <c r="H388" s="644"/>
      <c r="I388" s="644"/>
      <c r="J388" s="644"/>
      <c r="K388" s="644"/>
      <c r="L388" s="644"/>
      <c r="M388" s="644"/>
      <c r="N388" s="644"/>
      <c r="O388" s="644"/>
      <c r="P388" s="644"/>
      <c r="Q388" s="644"/>
      <c r="R388" s="644"/>
      <c r="S388" s="644"/>
      <c r="T388" s="644"/>
      <c r="U388" s="644"/>
      <c r="V388" s="644"/>
      <c r="W388" s="644"/>
      <c r="X388" s="644"/>
      <c r="Y388" s="644"/>
      <c r="Z388" s="644"/>
    </row>
    <row r="389" spans="1:26" ht="16.5" customHeight="1">
      <c r="A389" s="644"/>
      <c r="B389" s="644"/>
      <c r="C389" s="644"/>
      <c r="D389" s="56"/>
      <c r="E389" s="645"/>
      <c r="F389" s="644"/>
      <c r="G389" s="644"/>
      <c r="H389" s="644"/>
      <c r="I389" s="644"/>
      <c r="J389" s="644"/>
      <c r="K389" s="644"/>
      <c r="L389" s="644"/>
      <c r="M389" s="644"/>
      <c r="N389" s="644"/>
      <c r="O389" s="644"/>
      <c r="P389" s="644"/>
      <c r="Q389" s="644"/>
      <c r="R389" s="644"/>
      <c r="S389" s="644"/>
      <c r="T389" s="644"/>
      <c r="U389" s="644"/>
      <c r="V389" s="644"/>
      <c r="W389" s="644"/>
      <c r="X389" s="644"/>
      <c r="Y389" s="644"/>
      <c r="Z389" s="644"/>
    </row>
    <row r="390" spans="1:26" ht="16.5" customHeight="1">
      <c r="A390" s="644"/>
      <c r="B390" s="644"/>
      <c r="C390" s="644"/>
      <c r="D390" s="56"/>
      <c r="E390" s="645"/>
      <c r="F390" s="644"/>
      <c r="G390" s="644"/>
      <c r="H390" s="644"/>
      <c r="I390" s="644"/>
      <c r="J390" s="644"/>
      <c r="K390" s="644"/>
      <c r="L390" s="644"/>
      <c r="M390" s="644"/>
      <c r="N390" s="644"/>
      <c r="O390" s="644"/>
      <c r="P390" s="644"/>
      <c r="Q390" s="644"/>
      <c r="R390" s="644"/>
      <c r="S390" s="644"/>
      <c r="T390" s="644"/>
      <c r="U390" s="644"/>
      <c r="V390" s="644"/>
      <c r="W390" s="644"/>
      <c r="X390" s="644"/>
      <c r="Y390" s="644"/>
      <c r="Z390" s="644"/>
    </row>
    <row r="391" spans="1:26" ht="16.5" customHeight="1">
      <c r="A391" s="644"/>
      <c r="B391" s="644"/>
      <c r="C391" s="644"/>
      <c r="D391" s="56"/>
      <c r="E391" s="645"/>
      <c r="F391" s="644"/>
      <c r="G391" s="644"/>
      <c r="H391" s="644"/>
      <c r="I391" s="644"/>
      <c r="J391" s="644"/>
      <c r="K391" s="644"/>
      <c r="L391" s="644"/>
      <c r="M391" s="644"/>
      <c r="N391" s="644"/>
      <c r="O391" s="644"/>
      <c r="P391" s="644"/>
      <c r="Q391" s="644"/>
      <c r="R391" s="644"/>
      <c r="S391" s="644"/>
      <c r="T391" s="644"/>
      <c r="U391" s="644"/>
      <c r="V391" s="644"/>
      <c r="W391" s="644"/>
      <c r="X391" s="644"/>
      <c r="Y391" s="644"/>
      <c r="Z391" s="644"/>
    </row>
    <row r="392" spans="1:26" ht="16.5" customHeight="1">
      <c r="A392" s="644"/>
      <c r="B392" s="644"/>
      <c r="C392" s="644"/>
      <c r="D392" s="56"/>
      <c r="E392" s="645"/>
      <c r="F392" s="644"/>
      <c r="G392" s="644"/>
      <c r="H392" s="644"/>
      <c r="I392" s="644"/>
      <c r="J392" s="644"/>
      <c r="K392" s="644"/>
      <c r="L392" s="644"/>
      <c r="M392" s="644"/>
      <c r="N392" s="644"/>
      <c r="O392" s="644"/>
      <c r="P392" s="644"/>
      <c r="Q392" s="644"/>
      <c r="R392" s="644"/>
      <c r="S392" s="644"/>
      <c r="T392" s="644"/>
      <c r="U392" s="644"/>
      <c r="V392" s="644"/>
      <c r="W392" s="644"/>
      <c r="X392" s="644"/>
      <c r="Y392" s="644"/>
      <c r="Z392" s="644"/>
    </row>
    <row r="393" spans="1:26" ht="16.5" customHeight="1">
      <c r="A393" s="644"/>
      <c r="B393" s="644"/>
      <c r="C393" s="644"/>
      <c r="D393" s="56"/>
      <c r="E393" s="645"/>
      <c r="F393" s="644"/>
      <c r="G393" s="644"/>
      <c r="H393" s="644"/>
      <c r="I393" s="644"/>
      <c r="J393" s="644"/>
      <c r="K393" s="644"/>
      <c r="L393" s="644"/>
      <c r="M393" s="644"/>
      <c r="N393" s="644"/>
      <c r="O393" s="644"/>
      <c r="P393" s="644"/>
      <c r="Q393" s="644"/>
      <c r="R393" s="644"/>
      <c r="S393" s="644"/>
      <c r="T393" s="644"/>
      <c r="U393" s="644"/>
      <c r="V393" s="644"/>
      <c r="W393" s="644"/>
      <c r="X393" s="644"/>
      <c r="Y393" s="644"/>
      <c r="Z393" s="644"/>
    </row>
    <row r="394" spans="1:26" ht="16.5" customHeight="1">
      <c r="A394" s="644"/>
      <c r="B394" s="644"/>
      <c r="C394" s="644"/>
      <c r="D394" s="56"/>
      <c r="E394" s="645"/>
      <c r="F394" s="644"/>
      <c r="G394" s="644"/>
      <c r="H394" s="644"/>
      <c r="I394" s="644"/>
      <c r="J394" s="644"/>
      <c r="K394" s="644"/>
      <c r="L394" s="644"/>
      <c r="M394" s="644"/>
      <c r="N394" s="644"/>
      <c r="O394" s="644"/>
      <c r="P394" s="644"/>
      <c r="Q394" s="644"/>
      <c r="R394" s="644"/>
      <c r="S394" s="644"/>
      <c r="T394" s="644"/>
      <c r="U394" s="644"/>
      <c r="V394" s="644"/>
      <c r="W394" s="644"/>
      <c r="X394" s="644"/>
      <c r="Y394" s="644"/>
      <c r="Z394" s="644"/>
    </row>
    <row r="395" spans="1:26" ht="16.5" customHeight="1">
      <c r="A395" s="644"/>
      <c r="B395" s="644"/>
      <c r="C395" s="644"/>
      <c r="D395" s="56"/>
      <c r="E395" s="645"/>
      <c r="F395" s="644"/>
      <c r="G395" s="644"/>
      <c r="H395" s="644"/>
      <c r="I395" s="644"/>
      <c r="J395" s="644"/>
      <c r="K395" s="644"/>
      <c r="L395" s="644"/>
      <c r="M395" s="644"/>
      <c r="N395" s="644"/>
      <c r="O395" s="644"/>
      <c r="P395" s="644"/>
      <c r="Q395" s="644"/>
      <c r="R395" s="644"/>
      <c r="S395" s="644"/>
      <c r="T395" s="644"/>
      <c r="U395" s="644"/>
      <c r="V395" s="644"/>
      <c r="W395" s="644"/>
      <c r="X395" s="644"/>
      <c r="Y395" s="644"/>
      <c r="Z395" s="644"/>
    </row>
    <row r="396" spans="1:26" ht="16.5" customHeight="1">
      <c r="A396" s="644"/>
      <c r="B396" s="644"/>
      <c r="C396" s="644"/>
      <c r="D396" s="56"/>
      <c r="E396" s="645"/>
      <c r="F396" s="644"/>
      <c r="G396" s="644"/>
      <c r="H396" s="644"/>
      <c r="I396" s="644"/>
      <c r="J396" s="644"/>
      <c r="K396" s="644"/>
      <c r="L396" s="644"/>
      <c r="M396" s="644"/>
      <c r="N396" s="644"/>
      <c r="O396" s="644"/>
      <c r="P396" s="644"/>
      <c r="Q396" s="644"/>
      <c r="R396" s="644"/>
      <c r="S396" s="644"/>
      <c r="T396" s="644"/>
      <c r="U396" s="644"/>
      <c r="V396" s="644"/>
      <c r="W396" s="644"/>
      <c r="X396" s="644"/>
      <c r="Y396" s="644"/>
      <c r="Z396" s="644"/>
    </row>
    <row r="397" spans="1:26" ht="16.5" customHeight="1">
      <c r="A397" s="644"/>
      <c r="B397" s="644"/>
      <c r="C397" s="644"/>
      <c r="D397" s="56"/>
      <c r="E397" s="645"/>
      <c r="F397" s="644"/>
      <c r="G397" s="644"/>
      <c r="H397" s="644"/>
      <c r="I397" s="644"/>
      <c r="J397" s="644"/>
      <c r="K397" s="644"/>
      <c r="L397" s="644"/>
      <c r="M397" s="644"/>
      <c r="N397" s="644"/>
      <c r="O397" s="644"/>
      <c r="P397" s="644"/>
      <c r="Q397" s="644"/>
      <c r="R397" s="644"/>
      <c r="S397" s="644"/>
      <c r="T397" s="644"/>
      <c r="U397" s="644"/>
      <c r="V397" s="644"/>
      <c r="W397" s="644"/>
      <c r="X397" s="644"/>
      <c r="Y397" s="644"/>
      <c r="Z397" s="644"/>
    </row>
    <row r="398" spans="1:26" ht="16.5" customHeight="1">
      <c r="A398" s="644"/>
      <c r="B398" s="644"/>
      <c r="C398" s="644"/>
      <c r="D398" s="56"/>
      <c r="E398" s="645"/>
      <c r="F398" s="644"/>
      <c r="G398" s="644"/>
      <c r="H398" s="644"/>
      <c r="I398" s="644"/>
      <c r="J398" s="644"/>
      <c r="K398" s="644"/>
      <c r="L398" s="644"/>
      <c r="M398" s="644"/>
      <c r="N398" s="644"/>
      <c r="O398" s="644"/>
      <c r="P398" s="644"/>
      <c r="Q398" s="644"/>
      <c r="R398" s="644"/>
      <c r="S398" s="644"/>
      <c r="T398" s="644"/>
      <c r="U398" s="644"/>
      <c r="V398" s="644"/>
      <c r="W398" s="644"/>
      <c r="X398" s="644"/>
      <c r="Y398" s="644"/>
      <c r="Z398" s="644"/>
    </row>
    <row r="399" spans="1:26" ht="16.5" customHeight="1">
      <c r="A399" s="644"/>
      <c r="B399" s="644"/>
      <c r="C399" s="644"/>
      <c r="D399" s="56"/>
      <c r="E399" s="645"/>
      <c r="F399" s="644"/>
      <c r="G399" s="644"/>
      <c r="H399" s="644"/>
      <c r="I399" s="644"/>
      <c r="J399" s="644"/>
      <c r="K399" s="644"/>
      <c r="L399" s="644"/>
      <c r="M399" s="644"/>
      <c r="N399" s="644"/>
      <c r="O399" s="644"/>
      <c r="P399" s="644"/>
      <c r="Q399" s="644"/>
      <c r="R399" s="644"/>
      <c r="S399" s="644"/>
      <c r="T399" s="644"/>
      <c r="U399" s="644"/>
      <c r="V399" s="644"/>
      <c r="W399" s="644"/>
      <c r="X399" s="644"/>
      <c r="Y399" s="644"/>
      <c r="Z399" s="644"/>
    </row>
    <row r="400" spans="1:26" ht="16.5" customHeight="1">
      <c r="A400" s="644"/>
      <c r="B400" s="644"/>
      <c r="C400" s="644"/>
      <c r="D400" s="56"/>
      <c r="E400" s="645"/>
      <c r="F400" s="644"/>
      <c r="G400" s="644"/>
      <c r="H400" s="644"/>
      <c r="I400" s="644"/>
      <c r="J400" s="644"/>
      <c r="K400" s="644"/>
      <c r="L400" s="644"/>
      <c r="M400" s="644"/>
      <c r="N400" s="644"/>
      <c r="O400" s="644"/>
      <c r="P400" s="644"/>
      <c r="Q400" s="644"/>
      <c r="R400" s="644"/>
      <c r="S400" s="644"/>
      <c r="T400" s="644"/>
      <c r="U400" s="644"/>
      <c r="V400" s="644"/>
      <c r="W400" s="644"/>
      <c r="X400" s="644"/>
      <c r="Y400" s="644"/>
      <c r="Z400" s="644"/>
    </row>
    <row r="401" spans="1:26" ht="16.5" customHeight="1">
      <c r="A401" s="644"/>
      <c r="B401" s="644"/>
      <c r="C401" s="644"/>
      <c r="D401" s="56"/>
      <c r="E401" s="645"/>
      <c r="F401" s="644"/>
      <c r="G401" s="644"/>
      <c r="H401" s="644"/>
      <c r="I401" s="644"/>
      <c r="J401" s="644"/>
      <c r="K401" s="644"/>
      <c r="L401" s="644"/>
      <c r="M401" s="644"/>
      <c r="N401" s="644"/>
      <c r="O401" s="644"/>
      <c r="P401" s="644"/>
      <c r="Q401" s="644"/>
      <c r="R401" s="644"/>
      <c r="S401" s="644"/>
      <c r="T401" s="644"/>
      <c r="U401" s="644"/>
      <c r="V401" s="644"/>
      <c r="W401" s="644"/>
      <c r="X401" s="644"/>
      <c r="Y401" s="644"/>
      <c r="Z401" s="644"/>
    </row>
    <row r="402" spans="1:26" ht="16.5" customHeight="1">
      <c r="A402" s="644"/>
      <c r="B402" s="644"/>
      <c r="C402" s="644"/>
      <c r="D402" s="56"/>
      <c r="E402" s="645"/>
      <c r="F402" s="644"/>
      <c r="G402" s="644"/>
      <c r="H402" s="644"/>
      <c r="I402" s="644"/>
      <c r="J402" s="644"/>
      <c r="K402" s="644"/>
      <c r="L402" s="644"/>
      <c r="M402" s="644"/>
      <c r="N402" s="644"/>
      <c r="O402" s="644"/>
      <c r="P402" s="644"/>
      <c r="Q402" s="644"/>
      <c r="R402" s="644"/>
      <c r="S402" s="644"/>
      <c r="T402" s="644"/>
      <c r="U402" s="644"/>
      <c r="V402" s="644"/>
      <c r="W402" s="644"/>
      <c r="X402" s="644"/>
      <c r="Y402" s="644"/>
      <c r="Z402" s="644"/>
    </row>
    <row r="403" spans="1:26" ht="16.5" customHeight="1">
      <c r="A403" s="644"/>
      <c r="B403" s="644"/>
      <c r="C403" s="644"/>
      <c r="D403" s="56"/>
      <c r="E403" s="645"/>
      <c r="F403" s="644"/>
      <c r="G403" s="644"/>
      <c r="H403" s="644"/>
      <c r="I403" s="644"/>
      <c r="J403" s="644"/>
      <c r="K403" s="644"/>
      <c r="L403" s="644"/>
      <c r="M403" s="644"/>
      <c r="N403" s="644"/>
      <c r="O403" s="644"/>
      <c r="P403" s="644"/>
      <c r="Q403" s="644"/>
      <c r="R403" s="644"/>
      <c r="S403" s="644"/>
      <c r="T403" s="644"/>
      <c r="U403" s="644"/>
      <c r="V403" s="644"/>
      <c r="W403" s="644"/>
      <c r="X403" s="644"/>
      <c r="Y403" s="644"/>
      <c r="Z403" s="644"/>
    </row>
    <row r="404" spans="1:26" ht="16.5" customHeight="1">
      <c r="A404" s="644"/>
      <c r="B404" s="644"/>
      <c r="C404" s="644"/>
      <c r="D404" s="56"/>
      <c r="E404" s="645"/>
      <c r="F404" s="644"/>
      <c r="G404" s="644"/>
      <c r="H404" s="644"/>
      <c r="I404" s="644"/>
      <c r="J404" s="644"/>
      <c r="K404" s="644"/>
      <c r="L404" s="644"/>
      <c r="M404" s="644"/>
      <c r="N404" s="644"/>
      <c r="O404" s="644"/>
      <c r="P404" s="644"/>
      <c r="Q404" s="644"/>
      <c r="R404" s="644"/>
      <c r="S404" s="644"/>
      <c r="T404" s="644"/>
      <c r="U404" s="644"/>
      <c r="V404" s="644"/>
      <c r="W404" s="644"/>
      <c r="X404" s="644"/>
      <c r="Y404" s="644"/>
      <c r="Z404" s="644"/>
    </row>
    <row r="405" spans="1:26" ht="16.5" customHeight="1">
      <c r="A405" s="644"/>
      <c r="B405" s="644"/>
      <c r="C405" s="644"/>
      <c r="D405" s="56"/>
      <c r="E405" s="645"/>
      <c r="F405" s="644"/>
      <c r="G405" s="644"/>
      <c r="H405" s="644"/>
      <c r="I405" s="644"/>
      <c r="J405" s="644"/>
      <c r="K405" s="644"/>
      <c r="L405" s="644"/>
      <c r="M405" s="644"/>
      <c r="N405" s="644"/>
      <c r="O405" s="644"/>
      <c r="P405" s="644"/>
      <c r="Q405" s="644"/>
      <c r="R405" s="644"/>
      <c r="S405" s="644"/>
      <c r="T405" s="644"/>
      <c r="U405" s="644"/>
      <c r="V405" s="644"/>
      <c r="W405" s="644"/>
      <c r="X405" s="644"/>
      <c r="Y405" s="644"/>
      <c r="Z405" s="644"/>
    </row>
    <row r="406" spans="1:26" ht="16.5" customHeight="1">
      <c r="A406" s="644"/>
      <c r="B406" s="644"/>
      <c r="C406" s="644"/>
      <c r="D406" s="56"/>
      <c r="E406" s="645"/>
      <c r="F406" s="644"/>
      <c r="G406" s="644"/>
      <c r="H406" s="644"/>
      <c r="I406" s="644"/>
      <c r="J406" s="644"/>
      <c r="K406" s="644"/>
      <c r="L406" s="644"/>
      <c r="M406" s="644"/>
      <c r="N406" s="644"/>
      <c r="O406" s="644"/>
      <c r="P406" s="644"/>
      <c r="Q406" s="644"/>
      <c r="R406" s="644"/>
      <c r="S406" s="644"/>
      <c r="T406" s="644"/>
      <c r="U406" s="644"/>
      <c r="V406" s="644"/>
      <c r="W406" s="644"/>
      <c r="X406" s="644"/>
      <c r="Y406" s="644"/>
      <c r="Z406" s="644"/>
    </row>
    <row r="407" spans="1:26" ht="16.5" customHeight="1">
      <c r="A407" s="644"/>
      <c r="B407" s="644"/>
      <c r="C407" s="644"/>
      <c r="D407" s="56"/>
      <c r="E407" s="645"/>
      <c r="F407" s="644"/>
      <c r="G407" s="644"/>
      <c r="H407" s="644"/>
      <c r="I407" s="644"/>
      <c r="J407" s="644"/>
      <c r="K407" s="644"/>
      <c r="L407" s="644"/>
      <c r="M407" s="644"/>
      <c r="N407" s="644"/>
      <c r="O407" s="644"/>
      <c r="P407" s="644"/>
      <c r="Q407" s="644"/>
      <c r="R407" s="644"/>
      <c r="S407" s="644"/>
      <c r="T407" s="644"/>
      <c r="U407" s="644"/>
      <c r="V407" s="644"/>
      <c r="W407" s="644"/>
      <c r="X407" s="644"/>
      <c r="Y407" s="644"/>
      <c r="Z407" s="644"/>
    </row>
    <row r="408" spans="1:26" ht="16.5" customHeight="1">
      <c r="A408" s="644"/>
      <c r="B408" s="644"/>
      <c r="C408" s="644"/>
      <c r="D408" s="56"/>
      <c r="E408" s="645"/>
      <c r="F408" s="644"/>
      <c r="G408" s="644"/>
      <c r="H408" s="644"/>
      <c r="I408" s="644"/>
      <c r="J408" s="644"/>
      <c r="K408" s="644"/>
      <c r="L408" s="644"/>
      <c r="M408" s="644"/>
      <c r="N408" s="644"/>
      <c r="O408" s="644"/>
      <c r="P408" s="644"/>
      <c r="Q408" s="644"/>
      <c r="R408" s="644"/>
      <c r="S408" s="644"/>
      <c r="T408" s="644"/>
      <c r="U408" s="644"/>
      <c r="V408" s="644"/>
      <c r="W408" s="644"/>
      <c r="X408" s="644"/>
      <c r="Y408" s="644"/>
      <c r="Z408" s="644"/>
    </row>
    <row r="409" spans="1:26" ht="16.5" customHeight="1">
      <c r="A409" s="644"/>
      <c r="B409" s="644"/>
      <c r="C409" s="644"/>
      <c r="D409" s="56"/>
      <c r="E409" s="645"/>
      <c r="F409" s="644"/>
      <c r="G409" s="644"/>
      <c r="H409" s="644"/>
      <c r="I409" s="644"/>
      <c r="J409" s="644"/>
      <c r="K409" s="644"/>
      <c r="L409" s="644"/>
      <c r="M409" s="644"/>
      <c r="N409" s="644"/>
      <c r="O409" s="644"/>
      <c r="P409" s="644"/>
      <c r="Q409" s="644"/>
      <c r="R409" s="644"/>
      <c r="S409" s="644"/>
      <c r="T409" s="644"/>
      <c r="U409" s="644"/>
      <c r="V409" s="644"/>
      <c r="W409" s="644"/>
      <c r="X409" s="644"/>
      <c r="Y409" s="644"/>
      <c r="Z409" s="644"/>
    </row>
    <row r="410" spans="1:26" ht="16.5" customHeight="1">
      <c r="A410" s="644"/>
      <c r="B410" s="644"/>
      <c r="C410" s="644"/>
      <c r="D410" s="56"/>
      <c r="E410" s="645"/>
      <c r="F410" s="644"/>
      <c r="G410" s="644"/>
      <c r="H410" s="644"/>
      <c r="I410" s="644"/>
      <c r="J410" s="644"/>
      <c r="K410" s="644"/>
      <c r="L410" s="644"/>
      <c r="M410" s="644"/>
      <c r="N410" s="644"/>
      <c r="O410" s="644"/>
      <c r="P410" s="644"/>
      <c r="Q410" s="644"/>
      <c r="R410" s="644"/>
      <c r="S410" s="644"/>
      <c r="T410" s="644"/>
      <c r="U410" s="644"/>
      <c r="V410" s="644"/>
      <c r="W410" s="644"/>
      <c r="X410" s="644"/>
      <c r="Y410" s="644"/>
      <c r="Z410" s="644"/>
    </row>
    <row r="411" spans="1:26" ht="16.5" customHeight="1">
      <c r="A411" s="644"/>
      <c r="B411" s="644"/>
      <c r="C411" s="644"/>
      <c r="D411" s="56"/>
      <c r="E411" s="645"/>
      <c r="F411" s="644"/>
      <c r="G411" s="644"/>
      <c r="H411" s="644"/>
      <c r="I411" s="644"/>
      <c r="J411" s="644"/>
      <c r="K411" s="644"/>
      <c r="L411" s="644"/>
      <c r="M411" s="644"/>
      <c r="N411" s="644"/>
      <c r="O411" s="644"/>
      <c r="P411" s="644"/>
      <c r="Q411" s="644"/>
      <c r="R411" s="644"/>
      <c r="S411" s="644"/>
      <c r="T411" s="644"/>
      <c r="U411" s="644"/>
      <c r="V411" s="644"/>
      <c r="W411" s="644"/>
      <c r="X411" s="644"/>
      <c r="Y411" s="644"/>
      <c r="Z411" s="644"/>
    </row>
    <row r="412" spans="1:26" ht="16.5" customHeight="1">
      <c r="A412" s="644"/>
      <c r="B412" s="644"/>
      <c r="C412" s="644"/>
      <c r="D412" s="56"/>
      <c r="E412" s="645"/>
      <c r="F412" s="644"/>
      <c r="G412" s="644"/>
      <c r="H412" s="644"/>
      <c r="I412" s="644"/>
      <c r="J412" s="644"/>
      <c r="K412" s="644"/>
      <c r="L412" s="644"/>
      <c r="M412" s="644"/>
      <c r="N412" s="644"/>
      <c r="O412" s="644"/>
      <c r="P412" s="644"/>
      <c r="Q412" s="644"/>
      <c r="R412" s="644"/>
      <c r="S412" s="644"/>
      <c r="T412" s="644"/>
      <c r="U412" s="644"/>
      <c r="V412" s="644"/>
      <c r="W412" s="644"/>
      <c r="X412" s="644"/>
      <c r="Y412" s="644"/>
      <c r="Z412" s="644"/>
    </row>
    <row r="413" spans="1:26" ht="16.5" customHeight="1">
      <c r="A413" s="644"/>
      <c r="B413" s="644"/>
      <c r="C413" s="644"/>
      <c r="D413" s="56"/>
      <c r="E413" s="645"/>
      <c r="F413" s="644"/>
      <c r="G413" s="644"/>
      <c r="H413" s="644"/>
      <c r="I413" s="644"/>
      <c r="J413" s="644"/>
      <c r="K413" s="644"/>
      <c r="L413" s="644"/>
      <c r="M413" s="644"/>
      <c r="N413" s="644"/>
      <c r="O413" s="644"/>
      <c r="P413" s="644"/>
      <c r="Q413" s="644"/>
      <c r="R413" s="644"/>
      <c r="S413" s="644"/>
      <c r="T413" s="644"/>
      <c r="U413" s="644"/>
      <c r="V413" s="644"/>
      <c r="W413" s="644"/>
      <c r="X413" s="644"/>
      <c r="Y413" s="644"/>
      <c r="Z413" s="644"/>
    </row>
    <row r="414" spans="1:26" ht="16.5" customHeight="1">
      <c r="A414" s="644"/>
      <c r="B414" s="644"/>
      <c r="C414" s="644"/>
      <c r="D414" s="56"/>
      <c r="E414" s="645"/>
      <c r="F414" s="644"/>
      <c r="G414" s="644"/>
      <c r="H414" s="644"/>
      <c r="I414" s="644"/>
      <c r="J414" s="644"/>
      <c r="K414" s="644"/>
      <c r="L414" s="644"/>
      <c r="M414" s="644"/>
      <c r="N414" s="644"/>
      <c r="O414" s="644"/>
      <c r="P414" s="644"/>
      <c r="Q414" s="644"/>
      <c r="R414" s="644"/>
      <c r="S414" s="644"/>
      <c r="T414" s="644"/>
      <c r="U414" s="644"/>
      <c r="V414" s="644"/>
      <c r="W414" s="644"/>
      <c r="X414" s="644"/>
      <c r="Y414" s="644"/>
      <c r="Z414" s="644"/>
    </row>
    <row r="415" spans="1:26" ht="16.5" customHeight="1">
      <c r="A415" s="644"/>
      <c r="B415" s="644"/>
      <c r="C415" s="644"/>
      <c r="D415" s="56"/>
      <c r="E415" s="645"/>
      <c r="F415" s="644"/>
      <c r="G415" s="644"/>
      <c r="H415" s="644"/>
      <c r="I415" s="644"/>
      <c r="J415" s="644"/>
      <c r="K415" s="644"/>
      <c r="L415" s="644"/>
      <c r="M415" s="644"/>
      <c r="N415" s="644"/>
      <c r="O415" s="644"/>
      <c r="P415" s="644"/>
      <c r="Q415" s="644"/>
      <c r="R415" s="644"/>
      <c r="S415" s="644"/>
      <c r="T415" s="644"/>
      <c r="U415" s="644"/>
      <c r="V415" s="644"/>
      <c r="W415" s="644"/>
      <c r="X415" s="644"/>
      <c r="Y415" s="644"/>
      <c r="Z415" s="644"/>
    </row>
    <row r="416" spans="1:26" ht="16.5" customHeight="1">
      <c r="A416" s="644"/>
      <c r="B416" s="644"/>
      <c r="C416" s="644"/>
      <c r="D416" s="56"/>
      <c r="E416" s="645"/>
      <c r="F416" s="644"/>
      <c r="G416" s="644"/>
      <c r="H416" s="644"/>
      <c r="I416" s="644"/>
      <c r="J416" s="644"/>
      <c r="K416" s="644"/>
      <c r="L416" s="644"/>
      <c r="M416" s="644"/>
      <c r="N416" s="644"/>
      <c r="O416" s="644"/>
      <c r="P416" s="644"/>
      <c r="Q416" s="644"/>
      <c r="R416" s="644"/>
      <c r="S416" s="644"/>
      <c r="T416" s="644"/>
      <c r="U416" s="644"/>
      <c r="V416" s="644"/>
      <c r="W416" s="644"/>
      <c r="X416" s="644"/>
      <c r="Y416" s="644"/>
      <c r="Z416" s="644"/>
    </row>
    <row r="417" spans="1:26" ht="16.5" customHeight="1">
      <c r="A417" s="644"/>
      <c r="B417" s="644"/>
      <c r="C417" s="644"/>
      <c r="D417" s="56"/>
      <c r="E417" s="645"/>
      <c r="F417" s="644"/>
      <c r="G417" s="644"/>
      <c r="H417" s="644"/>
      <c r="I417" s="644"/>
      <c r="J417" s="644"/>
      <c r="K417" s="644"/>
      <c r="L417" s="644"/>
      <c r="M417" s="644"/>
      <c r="N417" s="644"/>
      <c r="O417" s="644"/>
      <c r="P417" s="644"/>
      <c r="Q417" s="644"/>
      <c r="R417" s="644"/>
      <c r="S417" s="644"/>
      <c r="T417" s="644"/>
      <c r="U417" s="644"/>
      <c r="V417" s="644"/>
      <c r="W417" s="644"/>
      <c r="X417" s="644"/>
      <c r="Y417" s="644"/>
      <c r="Z417" s="644"/>
    </row>
    <row r="418" spans="1:26" ht="16.5" customHeight="1">
      <c r="A418" s="644"/>
      <c r="B418" s="644"/>
      <c r="C418" s="644"/>
      <c r="D418" s="56"/>
      <c r="E418" s="645"/>
      <c r="F418" s="644"/>
      <c r="G418" s="644"/>
      <c r="H418" s="644"/>
      <c r="I418" s="644"/>
      <c r="J418" s="644"/>
      <c r="K418" s="644"/>
      <c r="L418" s="644"/>
      <c r="M418" s="644"/>
      <c r="N418" s="644"/>
      <c r="O418" s="644"/>
      <c r="P418" s="644"/>
      <c r="Q418" s="644"/>
      <c r="R418" s="644"/>
      <c r="S418" s="644"/>
      <c r="T418" s="644"/>
      <c r="U418" s="644"/>
      <c r="V418" s="644"/>
      <c r="W418" s="644"/>
      <c r="X418" s="644"/>
      <c r="Y418" s="644"/>
      <c r="Z418" s="644"/>
    </row>
    <row r="419" spans="1:26" ht="16.5" customHeight="1">
      <c r="A419" s="644"/>
      <c r="B419" s="644"/>
      <c r="C419" s="644"/>
      <c r="D419" s="56"/>
      <c r="E419" s="645"/>
      <c r="F419" s="644"/>
      <c r="G419" s="644"/>
      <c r="H419" s="644"/>
      <c r="I419" s="644"/>
      <c r="J419" s="644"/>
      <c r="K419" s="644"/>
      <c r="L419" s="644"/>
      <c r="M419" s="644"/>
      <c r="N419" s="644"/>
      <c r="O419" s="644"/>
      <c r="P419" s="644"/>
      <c r="Q419" s="644"/>
      <c r="R419" s="644"/>
      <c r="S419" s="644"/>
      <c r="T419" s="644"/>
      <c r="U419" s="644"/>
      <c r="V419" s="644"/>
      <c r="W419" s="644"/>
      <c r="X419" s="644"/>
      <c r="Y419" s="644"/>
      <c r="Z419" s="644"/>
    </row>
    <row r="420" spans="1:26" ht="16.5" customHeight="1">
      <c r="A420" s="644"/>
      <c r="B420" s="644"/>
      <c r="C420" s="644"/>
      <c r="D420" s="56"/>
      <c r="E420" s="645"/>
      <c r="F420" s="644"/>
      <c r="G420" s="644"/>
      <c r="H420" s="644"/>
      <c r="I420" s="644"/>
      <c r="J420" s="644"/>
      <c r="K420" s="644"/>
      <c r="L420" s="644"/>
      <c r="M420" s="644"/>
      <c r="N420" s="644"/>
      <c r="O420" s="644"/>
      <c r="P420" s="644"/>
      <c r="Q420" s="644"/>
      <c r="R420" s="644"/>
      <c r="S420" s="644"/>
      <c r="T420" s="644"/>
      <c r="U420" s="644"/>
      <c r="V420" s="644"/>
      <c r="W420" s="644"/>
      <c r="X420" s="644"/>
      <c r="Y420" s="644"/>
      <c r="Z420" s="644"/>
    </row>
    <row r="421" spans="1:26" ht="16.5" customHeight="1">
      <c r="A421" s="644"/>
      <c r="B421" s="644"/>
      <c r="C421" s="644"/>
      <c r="D421" s="56"/>
      <c r="E421" s="645"/>
      <c r="F421" s="644"/>
      <c r="G421" s="644"/>
      <c r="H421" s="644"/>
      <c r="I421" s="644"/>
      <c r="J421" s="644"/>
      <c r="K421" s="644"/>
      <c r="L421" s="644"/>
      <c r="M421" s="644"/>
      <c r="N421" s="644"/>
      <c r="O421" s="644"/>
      <c r="P421" s="644"/>
      <c r="Q421" s="644"/>
      <c r="R421" s="644"/>
      <c r="S421" s="644"/>
      <c r="T421" s="644"/>
      <c r="U421" s="644"/>
      <c r="V421" s="644"/>
      <c r="W421" s="644"/>
      <c r="X421" s="644"/>
      <c r="Y421" s="644"/>
      <c r="Z421" s="644"/>
    </row>
    <row r="422" spans="1:26" ht="16.5" customHeight="1">
      <c r="A422" s="644"/>
      <c r="B422" s="644"/>
      <c r="C422" s="644"/>
      <c r="D422" s="56"/>
      <c r="E422" s="645"/>
      <c r="F422" s="644"/>
      <c r="G422" s="644"/>
      <c r="H422" s="644"/>
      <c r="I422" s="644"/>
      <c r="J422" s="644"/>
      <c r="K422" s="644"/>
      <c r="L422" s="644"/>
      <c r="M422" s="644"/>
      <c r="N422" s="644"/>
      <c r="O422" s="644"/>
      <c r="P422" s="644"/>
      <c r="Q422" s="644"/>
      <c r="R422" s="644"/>
      <c r="S422" s="644"/>
      <c r="T422" s="644"/>
      <c r="U422" s="644"/>
      <c r="V422" s="644"/>
      <c r="W422" s="644"/>
      <c r="X422" s="644"/>
      <c r="Y422" s="644"/>
      <c r="Z422" s="644"/>
    </row>
    <row r="423" spans="1:26" ht="16.5" customHeight="1">
      <c r="A423" s="644"/>
      <c r="B423" s="644"/>
      <c r="C423" s="644"/>
      <c r="D423" s="56"/>
      <c r="E423" s="645"/>
      <c r="F423" s="644"/>
      <c r="G423" s="644"/>
      <c r="H423" s="644"/>
      <c r="I423" s="644"/>
      <c r="J423" s="644"/>
      <c r="K423" s="644"/>
      <c r="L423" s="644"/>
      <c r="M423" s="644"/>
      <c r="N423" s="644"/>
      <c r="O423" s="644"/>
      <c r="P423" s="644"/>
      <c r="Q423" s="644"/>
      <c r="R423" s="644"/>
      <c r="S423" s="644"/>
      <c r="T423" s="644"/>
      <c r="U423" s="644"/>
      <c r="V423" s="644"/>
      <c r="W423" s="644"/>
      <c r="X423" s="644"/>
      <c r="Y423" s="644"/>
      <c r="Z423" s="644"/>
    </row>
    <row r="424" spans="1:26" ht="16.5" customHeight="1">
      <c r="A424" s="644"/>
      <c r="B424" s="644"/>
      <c r="C424" s="644"/>
      <c r="D424" s="56"/>
      <c r="E424" s="645"/>
      <c r="F424" s="644"/>
      <c r="G424" s="644"/>
      <c r="H424" s="644"/>
      <c r="I424" s="644"/>
      <c r="J424" s="644"/>
      <c r="K424" s="644"/>
      <c r="L424" s="644"/>
      <c r="M424" s="644"/>
      <c r="N424" s="644"/>
      <c r="O424" s="644"/>
      <c r="P424" s="644"/>
      <c r="Q424" s="644"/>
      <c r="R424" s="644"/>
      <c r="S424" s="644"/>
      <c r="T424" s="644"/>
      <c r="U424" s="644"/>
      <c r="V424" s="644"/>
      <c r="W424" s="644"/>
      <c r="X424" s="644"/>
      <c r="Y424" s="644"/>
      <c r="Z424" s="644"/>
    </row>
    <row r="425" spans="1:26" ht="16.5" customHeight="1">
      <c r="A425" s="644"/>
      <c r="B425" s="644"/>
      <c r="C425" s="644"/>
      <c r="D425" s="56"/>
      <c r="E425" s="645"/>
      <c r="F425" s="644"/>
      <c r="G425" s="644"/>
      <c r="H425" s="644"/>
      <c r="I425" s="644"/>
      <c r="J425" s="644"/>
      <c r="K425" s="644"/>
      <c r="L425" s="644"/>
      <c r="M425" s="644"/>
      <c r="N425" s="644"/>
      <c r="O425" s="644"/>
      <c r="P425" s="644"/>
      <c r="Q425" s="644"/>
      <c r="R425" s="644"/>
      <c r="S425" s="644"/>
      <c r="T425" s="644"/>
      <c r="U425" s="644"/>
      <c r="V425" s="644"/>
      <c r="W425" s="644"/>
      <c r="X425" s="644"/>
      <c r="Y425" s="644"/>
      <c r="Z425" s="644"/>
    </row>
    <row r="426" spans="1:26" ht="16.5" customHeight="1">
      <c r="A426" s="644"/>
      <c r="B426" s="644"/>
      <c r="C426" s="644"/>
      <c r="D426" s="56"/>
      <c r="E426" s="645"/>
      <c r="F426" s="644"/>
      <c r="G426" s="644"/>
      <c r="H426" s="644"/>
      <c r="I426" s="644"/>
      <c r="J426" s="644"/>
      <c r="K426" s="644"/>
      <c r="L426" s="644"/>
      <c r="M426" s="644"/>
      <c r="N426" s="644"/>
      <c r="O426" s="644"/>
      <c r="P426" s="644"/>
      <c r="Q426" s="644"/>
      <c r="R426" s="644"/>
      <c r="S426" s="644"/>
      <c r="T426" s="644"/>
      <c r="U426" s="644"/>
      <c r="V426" s="644"/>
      <c r="W426" s="644"/>
      <c r="X426" s="644"/>
      <c r="Y426" s="644"/>
      <c r="Z426" s="644"/>
    </row>
    <row r="427" spans="1:26" ht="16.5" customHeight="1">
      <c r="A427" s="644"/>
      <c r="B427" s="644"/>
      <c r="C427" s="644"/>
      <c r="D427" s="56"/>
      <c r="E427" s="645"/>
      <c r="F427" s="644"/>
      <c r="G427" s="644"/>
      <c r="H427" s="644"/>
      <c r="I427" s="644"/>
      <c r="J427" s="644"/>
      <c r="K427" s="644"/>
      <c r="L427" s="644"/>
      <c r="M427" s="644"/>
      <c r="N427" s="644"/>
      <c r="O427" s="644"/>
      <c r="P427" s="644"/>
      <c r="Q427" s="644"/>
      <c r="R427" s="644"/>
      <c r="S427" s="644"/>
      <c r="T427" s="644"/>
      <c r="U427" s="644"/>
      <c r="V427" s="644"/>
      <c r="W427" s="644"/>
      <c r="X427" s="644"/>
      <c r="Y427" s="644"/>
      <c r="Z427" s="644"/>
    </row>
    <row r="428" spans="1:26" ht="16.5" customHeight="1">
      <c r="A428" s="644"/>
      <c r="B428" s="644"/>
      <c r="C428" s="644"/>
      <c r="D428" s="56"/>
      <c r="E428" s="645"/>
      <c r="F428" s="644"/>
      <c r="G428" s="644"/>
      <c r="H428" s="644"/>
      <c r="I428" s="644"/>
      <c r="J428" s="644"/>
      <c r="K428" s="644"/>
      <c r="L428" s="644"/>
      <c r="M428" s="644"/>
      <c r="N428" s="644"/>
      <c r="O428" s="644"/>
      <c r="P428" s="644"/>
      <c r="Q428" s="644"/>
      <c r="R428" s="644"/>
      <c r="S428" s="644"/>
      <c r="T428" s="644"/>
      <c r="U428" s="644"/>
      <c r="V428" s="644"/>
      <c r="W428" s="644"/>
      <c r="X428" s="644"/>
      <c r="Y428" s="644"/>
      <c r="Z428" s="644"/>
    </row>
    <row r="429" spans="1:26" ht="16.5" customHeight="1">
      <c r="A429" s="644"/>
      <c r="B429" s="644"/>
      <c r="C429" s="644"/>
      <c r="D429" s="56"/>
      <c r="E429" s="645"/>
      <c r="F429" s="644"/>
      <c r="G429" s="644"/>
      <c r="H429" s="644"/>
      <c r="I429" s="644"/>
      <c r="J429" s="644"/>
      <c r="K429" s="644"/>
      <c r="L429" s="644"/>
      <c r="M429" s="644"/>
      <c r="N429" s="644"/>
      <c r="O429" s="644"/>
      <c r="P429" s="644"/>
      <c r="Q429" s="644"/>
      <c r="R429" s="644"/>
      <c r="S429" s="644"/>
      <c r="T429" s="644"/>
      <c r="U429" s="644"/>
      <c r="V429" s="644"/>
      <c r="W429" s="644"/>
      <c r="X429" s="644"/>
      <c r="Y429" s="644"/>
      <c r="Z429" s="644"/>
    </row>
    <row r="430" spans="1:26" ht="16.5" customHeight="1">
      <c r="A430" s="644"/>
      <c r="B430" s="644"/>
      <c r="C430" s="644"/>
      <c r="D430" s="56"/>
      <c r="E430" s="645"/>
      <c r="F430" s="644"/>
      <c r="G430" s="644"/>
      <c r="H430" s="644"/>
      <c r="I430" s="644"/>
      <c r="J430" s="644"/>
      <c r="K430" s="644"/>
      <c r="L430" s="644"/>
      <c r="M430" s="644"/>
      <c r="N430" s="644"/>
      <c r="O430" s="644"/>
      <c r="P430" s="644"/>
      <c r="Q430" s="644"/>
      <c r="R430" s="644"/>
      <c r="S430" s="644"/>
      <c r="T430" s="644"/>
      <c r="U430" s="644"/>
      <c r="V430" s="644"/>
      <c r="W430" s="644"/>
      <c r="X430" s="644"/>
      <c r="Y430" s="644"/>
      <c r="Z430" s="644"/>
    </row>
    <row r="431" spans="1:26" ht="16.5" customHeight="1">
      <c r="A431" s="644"/>
      <c r="B431" s="644"/>
      <c r="C431" s="644"/>
      <c r="D431" s="56"/>
      <c r="E431" s="645"/>
      <c r="F431" s="644"/>
      <c r="G431" s="644"/>
      <c r="H431" s="644"/>
      <c r="I431" s="644"/>
      <c r="J431" s="644"/>
      <c r="K431" s="644"/>
      <c r="L431" s="644"/>
      <c r="M431" s="644"/>
      <c r="N431" s="644"/>
      <c r="O431" s="644"/>
      <c r="P431" s="644"/>
      <c r="Q431" s="644"/>
      <c r="R431" s="644"/>
      <c r="S431" s="644"/>
      <c r="T431" s="644"/>
      <c r="U431" s="644"/>
      <c r="V431" s="644"/>
      <c r="W431" s="644"/>
      <c r="X431" s="644"/>
      <c r="Y431" s="644"/>
      <c r="Z431" s="644"/>
    </row>
    <row r="432" spans="1:26" ht="16.5" customHeight="1">
      <c r="A432" s="644"/>
      <c r="B432" s="644"/>
      <c r="C432" s="644"/>
      <c r="D432" s="56"/>
      <c r="E432" s="645"/>
      <c r="F432" s="644"/>
      <c r="G432" s="644"/>
      <c r="H432" s="644"/>
      <c r="I432" s="644"/>
      <c r="J432" s="644"/>
      <c r="K432" s="644"/>
      <c r="L432" s="644"/>
      <c r="M432" s="644"/>
      <c r="N432" s="644"/>
      <c r="O432" s="644"/>
      <c r="P432" s="644"/>
      <c r="Q432" s="644"/>
      <c r="R432" s="644"/>
      <c r="S432" s="644"/>
      <c r="T432" s="644"/>
      <c r="U432" s="644"/>
      <c r="V432" s="644"/>
      <c r="W432" s="644"/>
      <c r="X432" s="644"/>
      <c r="Y432" s="644"/>
      <c r="Z432" s="644"/>
    </row>
    <row r="433" spans="1:26" ht="16.5" customHeight="1">
      <c r="A433" s="644"/>
      <c r="B433" s="644"/>
      <c r="C433" s="644"/>
      <c r="D433" s="56"/>
      <c r="E433" s="645"/>
      <c r="F433" s="644"/>
      <c r="G433" s="644"/>
      <c r="H433" s="644"/>
      <c r="I433" s="644"/>
      <c r="J433" s="644"/>
      <c r="K433" s="644"/>
      <c r="L433" s="644"/>
      <c r="M433" s="644"/>
      <c r="N433" s="644"/>
      <c r="O433" s="644"/>
      <c r="P433" s="644"/>
      <c r="Q433" s="644"/>
      <c r="R433" s="644"/>
      <c r="S433" s="644"/>
      <c r="T433" s="644"/>
      <c r="U433" s="644"/>
      <c r="V433" s="644"/>
      <c r="W433" s="644"/>
      <c r="X433" s="644"/>
      <c r="Y433" s="644"/>
      <c r="Z433" s="644"/>
    </row>
    <row r="434" spans="1:26" ht="16.5" customHeight="1">
      <c r="A434" s="644"/>
      <c r="B434" s="644"/>
      <c r="C434" s="644"/>
      <c r="D434" s="56"/>
      <c r="E434" s="645"/>
      <c r="F434" s="644"/>
      <c r="G434" s="644"/>
      <c r="H434" s="644"/>
      <c r="I434" s="644"/>
      <c r="J434" s="644"/>
      <c r="K434" s="644"/>
      <c r="L434" s="644"/>
      <c r="M434" s="644"/>
      <c r="N434" s="644"/>
      <c r="O434" s="644"/>
      <c r="P434" s="644"/>
      <c r="Q434" s="644"/>
      <c r="R434" s="644"/>
      <c r="S434" s="644"/>
      <c r="T434" s="644"/>
      <c r="U434" s="644"/>
      <c r="V434" s="644"/>
      <c r="W434" s="644"/>
      <c r="X434" s="644"/>
      <c r="Y434" s="644"/>
      <c r="Z434" s="644"/>
    </row>
    <row r="435" spans="1:26" ht="16.5" customHeight="1">
      <c r="A435" s="644"/>
      <c r="B435" s="644"/>
      <c r="C435" s="644"/>
      <c r="D435" s="56"/>
      <c r="E435" s="645"/>
      <c r="F435" s="644"/>
      <c r="G435" s="644"/>
      <c r="H435" s="644"/>
      <c r="I435" s="644"/>
      <c r="J435" s="644"/>
      <c r="K435" s="644"/>
      <c r="L435" s="644"/>
      <c r="M435" s="644"/>
      <c r="N435" s="644"/>
      <c r="O435" s="644"/>
      <c r="P435" s="644"/>
      <c r="Q435" s="644"/>
      <c r="R435" s="644"/>
      <c r="S435" s="644"/>
      <c r="T435" s="644"/>
      <c r="U435" s="644"/>
      <c r="V435" s="644"/>
      <c r="W435" s="644"/>
      <c r="X435" s="644"/>
      <c r="Y435" s="644"/>
      <c r="Z435" s="644"/>
    </row>
    <row r="436" spans="1:26" ht="16.5" customHeight="1">
      <c r="A436" s="644"/>
      <c r="B436" s="644"/>
      <c r="C436" s="644"/>
      <c r="D436" s="56"/>
      <c r="E436" s="645"/>
      <c r="F436" s="644"/>
      <c r="G436" s="644"/>
      <c r="H436" s="644"/>
      <c r="I436" s="644"/>
      <c r="J436" s="644"/>
      <c r="K436" s="644"/>
      <c r="L436" s="644"/>
      <c r="M436" s="644"/>
      <c r="N436" s="644"/>
      <c r="O436" s="644"/>
      <c r="P436" s="644"/>
      <c r="Q436" s="644"/>
      <c r="R436" s="644"/>
      <c r="S436" s="644"/>
      <c r="T436" s="644"/>
      <c r="U436" s="644"/>
      <c r="V436" s="644"/>
      <c r="W436" s="644"/>
      <c r="X436" s="644"/>
      <c r="Y436" s="644"/>
      <c r="Z436" s="644"/>
    </row>
    <row r="437" spans="1:26" ht="16.5" customHeight="1">
      <c r="A437" s="644"/>
      <c r="B437" s="644"/>
      <c r="C437" s="644"/>
      <c r="D437" s="56"/>
      <c r="E437" s="645"/>
      <c r="F437" s="644"/>
      <c r="G437" s="644"/>
      <c r="H437" s="644"/>
      <c r="I437" s="644"/>
      <c r="J437" s="644"/>
      <c r="K437" s="644"/>
      <c r="L437" s="644"/>
      <c r="M437" s="644"/>
      <c r="N437" s="644"/>
      <c r="O437" s="644"/>
      <c r="P437" s="644"/>
      <c r="Q437" s="644"/>
      <c r="R437" s="644"/>
      <c r="S437" s="644"/>
      <c r="T437" s="644"/>
      <c r="U437" s="644"/>
      <c r="V437" s="644"/>
      <c r="W437" s="644"/>
      <c r="X437" s="644"/>
      <c r="Y437" s="644"/>
      <c r="Z437" s="644"/>
    </row>
    <row r="438" spans="1:26" ht="16.5" customHeight="1">
      <c r="A438" s="644"/>
      <c r="B438" s="644"/>
      <c r="C438" s="644"/>
      <c r="D438" s="56"/>
      <c r="E438" s="645"/>
      <c r="F438" s="644"/>
      <c r="G438" s="644"/>
      <c r="H438" s="644"/>
      <c r="I438" s="644"/>
      <c r="J438" s="644"/>
      <c r="K438" s="644"/>
      <c r="L438" s="644"/>
      <c r="M438" s="644"/>
      <c r="N438" s="644"/>
      <c r="O438" s="644"/>
      <c r="P438" s="644"/>
      <c r="Q438" s="644"/>
      <c r="R438" s="644"/>
      <c r="S438" s="644"/>
      <c r="T438" s="644"/>
      <c r="U438" s="644"/>
      <c r="V438" s="644"/>
      <c r="W438" s="644"/>
      <c r="X438" s="644"/>
      <c r="Y438" s="644"/>
      <c r="Z438" s="644"/>
    </row>
    <row r="439" spans="1:26" ht="16.5" customHeight="1">
      <c r="A439" s="644"/>
      <c r="B439" s="644"/>
      <c r="C439" s="644"/>
      <c r="D439" s="56"/>
      <c r="E439" s="645"/>
      <c r="F439" s="644"/>
      <c r="G439" s="644"/>
      <c r="H439" s="644"/>
      <c r="I439" s="644"/>
      <c r="J439" s="644"/>
      <c r="K439" s="644"/>
      <c r="L439" s="644"/>
      <c r="M439" s="644"/>
      <c r="N439" s="644"/>
      <c r="O439" s="644"/>
      <c r="P439" s="644"/>
      <c r="Q439" s="644"/>
      <c r="R439" s="644"/>
      <c r="S439" s="644"/>
      <c r="T439" s="644"/>
      <c r="U439" s="644"/>
      <c r="V439" s="644"/>
      <c r="W439" s="644"/>
      <c r="X439" s="644"/>
      <c r="Y439" s="644"/>
      <c r="Z439" s="644"/>
    </row>
    <row r="440" spans="1:26" ht="16.5" customHeight="1">
      <c r="A440" s="644"/>
      <c r="B440" s="644"/>
      <c r="C440" s="644"/>
      <c r="D440" s="56"/>
      <c r="E440" s="645"/>
      <c r="F440" s="644"/>
      <c r="G440" s="644"/>
      <c r="H440" s="644"/>
      <c r="I440" s="644"/>
      <c r="J440" s="644"/>
      <c r="K440" s="644"/>
      <c r="L440" s="644"/>
      <c r="M440" s="644"/>
      <c r="N440" s="644"/>
      <c r="O440" s="644"/>
      <c r="P440" s="644"/>
      <c r="Q440" s="644"/>
      <c r="R440" s="644"/>
      <c r="S440" s="644"/>
      <c r="T440" s="644"/>
      <c r="U440" s="644"/>
      <c r="V440" s="644"/>
      <c r="W440" s="644"/>
      <c r="X440" s="644"/>
      <c r="Y440" s="644"/>
      <c r="Z440" s="644"/>
    </row>
    <row r="441" spans="1:26" ht="16.5" customHeight="1">
      <c r="A441" s="644"/>
      <c r="B441" s="644"/>
      <c r="C441" s="644"/>
      <c r="D441" s="56"/>
      <c r="E441" s="645"/>
      <c r="F441" s="644"/>
      <c r="G441" s="644"/>
      <c r="H441" s="644"/>
      <c r="I441" s="644"/>
      <c r="J441" s="644"/>
      <c r="K441" s="644"/>
      <c r="L441" s="644"/>
      <c r="M441" s="644"/>
      <c r="N441" s="644"/>
      <c r="O441" s="644"/>
      <c r="P441" s="644"/>
      <c r="Q441" s="644"/>
      <c r="R441" s="644"/>
      <c r="S441" s="644"/>
      <c r="T441" s="644"/>
      <c r="U441" s="644"/>
      <c r="V441" s="644"/>
      <c r="W441" s="644"/>
      <c r="X441" s="644"/>
      <c r="Y441" s="644"/>
      <c r="Z441" s="644"/>
    </row>
    <row r="442" spans="1:26" ht="16.5" customHeight="1">
      <c r="A442" s="644"/>
      <c r="B442" s="644"/>
      <c r="C442" s="644"/>
      <c r="D442" s="56"/>
      <c r="E442" s="645"/>
      <c r="F442" s="644"/>
      <c r="G442" s="644"/>
      <c r="H442" s="644"/>
      <c r="I442" s="644"/>
      <c r="J442" s="644"/>
      <c r="K442" s="644"/>
      <c r="L442" s="644"/>
      <c r="M442" s="644"/>
      <c r="N442" s="644"/>
      <c r="O442" s="644"/>
      <c r="P442" s="644"/>
      <c r="Q442" s="644"/>
      <c r="R442" s="644"/>
      <c r="S442" s="644"/>
      <c r="T442" s="644"/>
      <c r="U442" s="644"/>
      <c r="V442" s="644"/>
      <c r="W442" s="644"/>
      <c r="X442" s="644"/>
      <c r="Y442" s="644"/>
      <c r="Z442" s="644"/>
    </row>
    <row r="443" spans="1:26" ht="16.5" customHeight="1">
      <c r="A443" s="644"/>
      <c r="B443" s="644"/>
      <c r="C443" s="644"/>
      <c r="D443" s="56"/>
      <c r="E443" s="645"/>
      <c r="F443" s="644"/>
      <c r="G443" s="644"/>
      <c r="H443" s="644"/>
      <c r="I443" s="644"/>
      <c r="J443" s="644"/>
      <c r="K443" s="644"/>
      <c r="L443" s="644"/>
      <c r="M443" s="644"/>
      <c r="N443" s="644"/>
      <c r="O443" s="644"/>
      <c r="P443" s="644"/>
      <c r="Q443" s="644"/>
      <c r="R443" s="644"/>
      <c r="S443" s="644"/>
      <c r="T443" s="644"/>
      <c r="U443" s="644"/>
      <c r="V443" s="644"/>
      <c r="W443" s="644"/>
      <c r="X443" s="644"/>
      <c r="Y443" s="644"/>
      <c r="Z443" s="644"/>
    </row>
    <row r="444" spans="1:26" ht="16.5" customHeight="1">
      <c r="A444" s="644"/>
      <c r="B444" s="644"/>
      <c r="C444" s="644"/>
      <c r="D444" s="56"/>
      <c r="E444" s="645"/>
      <c r="F444" s="644"/>
      <c r="G444" s="644"/>
      <c r="H444" s="644"/>
      <c r="I444" s="644"/>
      <c r="J444" s="644"/>
      <c r="K444" s="644"/>
      <c r="L444" s="644"/>
      <c r="M444" s="644"/>
      <c r="N444" s="644"/>
      <c r="O444" s="644"/>
      <c r="P444" s="644"/>
      <c r="Q444" s="644"/>
      <c r="R444" s="644"/>
      <c r="S444" s="644"/>
      <c r="T444" s="644"/>
      <c r="U444" s="644"/>
      <c r="V444" s="644"/>
      <c r="W444" s="644"/>
      <c r="X444" s="644"/>
      <c r="Y444" s="644"/>
      <c r="Z444" s="644"/>
    </row>
    <row r="445" spans="1:26" ht="16.5" customHeight="1">
      <c r="A445" s="644"/>
      <c r="B445" s="644"/>
      <c r="C445" s="644"/>
      <c r="D445" s="56"/>
      <c r="E445" s="645"/>
      <c r="F445" s="644"/>
      <c r="G445" s="644"/>
      <c r="H445" s="644"/>
      <c r="I445" s="644"/>
      <c r="J445" s="644"/>
      <c r="K445" s="644"/>
      <c r="L445" s="644"/>
      <c r="M445" s="644"/>
      <c r="N445" s="644"/>
      <c r="O445" s="644"/>
      <c r="P445" s="644"/>
      <c r="Q445" s="644"/>
      <c r="R445" s="644"/>
      <c r="S445" s="644"/>
      <c r="T445" s="644"/>
      <c r="U445" s="644"/>
      <c r="V445" s="644"/>
      <c r="W445" s="644"/>
      <c r="X445" s="644"/>
      <c r="Y445" s="644"/>
      <c r="Z445" s="644"/>
    </row>
    <row r="446" spans="1:26" ht="16.5" customHeight="1">
      <c r="A446" s="644"/>
      <c r="B446" s="644"/>
      <c r="C446" s="644"/>
      <c r="D446" s="56"/>
      <c r="E446" s="645"/>
      <c r="F446" s="644"/>
      <c r="G446" s="644"/>
      <c r="H446" s="644"/>
      <c r="I446" s="644"/>
      <c r="J446" s="644"/>
      <c r="K446" s="644"/>
      <c r="L446" s="644"/>
      <c r="M446" s="644"/>
      <c r="N446" s="644"/>
      <c r="O446" s="644"/>
      <c r="P446" s="644"/>
      <c r="Q446" s="644"/>
      <c r="R446" s="644"/>
      <c r="S446" s="644"/>
      <c r="T446" s="644"/>
      <c r="U446" s="644"/>
      <c r="V446" s="644"/>
      <c r="W446" s="644"/>
      <c r="X446" s="644"/>
      <c r="Y446" s="644"/>
      <c r="Z446" s="644"/>
    </row>
    <row r="447" spans="1:26" ht="16.5" customHeight="1">
      <c r="A447" s="644"/>
      <c r="B447" s="644"/>
      <c r="C447" s="644"/>
      <c r="D447" s="56"/>
      <c r="E447" s="645"/>
      <c r="F447" s="644"/>
      <c r="G447" s="644"/>
      <c r="H447" s="644"/>
      <c r="I447" s="644"/>
      <c r="J447" s="644"/>
      <c r="K447" s="644"/>
      <c r="L447" s="644"/>
      <c r="M447" s="644"/>
      <c r="N447" s="644"/>
      <c r="O447" s="644"/>
      <c r="P447" s="644"/>
      <c r="Q447" s="644"/>
      <c r="R447" s="644"/>
      <c r="S447" s="644"/>
      <c r="T447" s="644"/>
      <c r="U447" s="644"/>
      <c r="V447" s="644"/>
      <c r="W447" s="644"/>
      <c r="X447" s="644"/>
      <c r="Y447" s="644"/>
      <c r="Z447" s="644"/>
    </row>
    <row r="448" spans="1:26" ht="16.5" customHeight="1">
      <c r="A448" s="644"/>
      <c r="B448" s="644"/>
      <c r="C448" s="644"/>
      <c r="D448" s="56"/>
      <c r="E448" s="645"/>
      <c r="F448" s="644"/>
      <c r="G448" s="644"/>
      <c r="H448" s="644"/>
      <c r="I448" s="644"/>
      <c r="J448" s="644"/>
      <c r="K448" s="644"/>
      <c r="L448" s="644"/>
      <c r="M448" s="644"/>
      <c r="N448" s="644"/>
      <c r="O448" s="644"/>
      <c r="P448" s="644"/>
      <c r="Q448" s="644"/>
      <c r="R448" s="644"/>
      <c r="S448" s="644"/>
      <c r="T448" s="644"/>
      <c r="U448" s="644"/>
      <c r="V448" s="644"/>
      <c r="W448" s="644"/>
      <c r="X448" s="644"/>
      <c r="Y448" s="644"/>
      <c r="Z448" s="644"/>
    </row>
    <row r="449" spans="1:26" ht="16.5" customHeight="1">
      <c r="A449" s="644"/>
      <c r="B449" s="644"/>
      <c r="C449" s="644"/>
      <c r="D449" s="56"/>
      <c r="E449" s="645"/>
      <c r="F449" s="644"/>
      <c r="G449" s="644"/>
      <c r="H449" s="644"/>
      <c r="I449" s="644"/>
      <c r="J449" s="644"/>
      <c r="K449" s="644"/>
      <c r="L449" s="644"/>
      <c r="M449" s="644"/>
      <c r="N449" s="644"/>
      <c r="O449" s="644"/>
      <c r="P449" s="644"/>
      <c r="Q449" s="644"/>
      <c r="R449" s="644"/>
      <c r="S449" s="644"/>
      <c r="T449" s="644"/>
      <c r="U449" s="644"/>
      <c r="V449" s="644"/>
      <c r="W449" s="644"/>
      <c r="X449" s="644"/>
      <c r="Y449" s="644"/>
      <c r="Z449" s="644"/>
    </row>
    <row r="450" spans="1:26" ht="16.5" customHeight="1">
      <c r="A450" s="644"/>
      <c r="B450" s="644"/>
      <c r="C450" s="644"/>
      <c r="D450" s="56"/>
      <c r="E450" s="645"/>
      <c r="F450" s="644"/>
      <c r="G450" s="644"/>
      <c r="H450" s="644"/>
      <c r="I450" s="644"/>
      <c r="J450" s="644"/>
      <c r="K450" s="644"/>
      <c r="L450" s="644"/>
      <c r="M450" s="644"/>
      <c r="N450" s="644"/>
      <c r="O450" s="644"/>
      <c r="P450" s="644"/>
      <c r="Q450" s="644"/>
      <c r="R450" s="644"/>
      <c r="S450" s="644"/>
      <c r="T450" s="644"/>
      <c r="U450" s="644"/>
      <c r="V450" s="644"/>
      <c r="W450" s="644"/>
      <c r="X450" s="644"/>
      <c r="Y450" s="644"/>
      <c r="Z450" s="644"/>
    </row>
    <row r="451" spans="1:26" ht="16.5" customHeight="1">
      <c r="A451" s="644"/>
      <c r="B451" s="644"/>
      <c r="C451" s="644"/>
      <c r="D451" s="56"/>
      <c r="E451" s="645"/>
      <c r="F451" s="644"/>
      <c r="G451" s="644"/>
      <c r="H451" s="644"/>
      <c r="I451" s="644"/>
      <c r="J451" s="644"/>
      <c r="K451" s="644"/>
      <c r="L451" s="644"/>
      <c r="M451" s="644"/>
      <c r="N451" s="644"/>
      <c r="O451" s="644"/>
      <c r="P451" s="644"/>
      <c r="Q451" s="644"/>
      <c r="R451" s="644"/>
      <c r="S451" s="644"/>
      <c r="T451" s="644"/>
      <c r="U451" s="644"/>
      <c r="V451" s="644"/>
      <c r="W451" s="644"/>
      <c r="X451" s="644"/>
      <c r="Y451" s="644"/>
      <c r="Z451" s="644"/>
    </row>
    <row r="452" spans="1:26" ht="16.5" customHeight="1">
      <c r="A452" s="644"/>
      <c r="B452" s="644"/>
      <c r="C452" s="644"/>
      <c r="D452" s="56"/>
      <c r="E452" s="645"/>
      <c r="F452" s="644"/>
      <c r="G452" s="644"/>
      <c r="H452" s="644"/>
      <c r="I452" s="644"/>
      <c r="J452" s="644"/>
      <c r="K452" s="644"/>
      <c r="L452" s="644"/>
      <c r="M452" s="644"/>
      <c r="N452" s="644"/>
      <c r="O452" s="644"/>
      <c r="P452" s="644"/>
      <c r="Q452" s="644"/>
      <c r="R452" s="644"/>
      <c r="S452" s="644"/>
      <c r="T452" s="644"/>
      <c r="U452" s="644"/>
      <c r="V452" s="644"/>
      <c r="W452" s="644"/>
      <c r="X452" s="644"/>
      <c r="Y452" s="644"/>
      <c r="Z452" s="644"/>
    </row>
    <row r="453" spans="1:26" ht="16.5" customHeight="1">
      <c r="A453" s="644"/>
      <c r="B453" s="644"/>
      <c r="C453" s="644"/>
      <c r="D453" s="56"/>
      <c r="E453" s="645"/>
      <c r="F453" s="644"/>
      <c r="G453" s="644"/>
      <c r="H453" s="644"/>
      <c r="I453" s="644"/>
      <c r="J453" s="644"/>
      <c r="K453" s="644"/>
      <c r="L453" s="644"/>
      <c r="M453" s="644"/>
      <c r="N453" s="644"/>
      <c r="O453" s="644"/>
      <c r="P453" s="644"/>
      <c r="Q453" s="644"/>
      <c r="R453" s="644"/>
      <c r="S453" s="644"/>
      <c r="T453" s="644"/>
      <c r="U453" s="644"/>
      <c r="V453" s="644"/>
      <c r="W453" s="644"/>
      <c r="X453" s="644"/>
      <c r="Y453" s="644"/>
      <c r="Z453" s="644"/>
    </row>
    <row r="454" spans="1:26" ht="16.5" customHeight="1">
      <c r="A454" s="644"/>
      <c r="B454" s="644"/>
      <c r="C454" s="644"/>
      <c r="D454" s="56"/>
      <c r="E454" s="645"/>
      <c r="F454" s="644"/>
      <c r="G454" s="644"/>
      <c r="H454" s="644"/>
      <c r="I454" s="644"/>
      <c r="J454" s="644"/>
      <c r="K454" s="644"/>
      <c r="L454" s="644"/>
      <c r="M454" s="644"/>
      <c r="N454" s="644"/>
      <c r="O454" s="644"/>
      <c r="P454" s="644"/>
      <c r="Q454" s="644"/>
      <c r="R454" s="644"/>
      <c r="S454" s="644"/>
      <c r="T454" s="644"/>
      <c r="U454" s="644"/>
      <c r="V454" s="644"/>
      <c r="W454" s="644"/>
      <c r="X454" s="644"/>
      <c r="Y454" s="644"/>
      <c r="Z454" s="644"/>
    </row>
    <row r="455" spans="1:26" ht="16.5" customHeight="1">
      <c r="A455" s="644"/>
      <c r="B455" s="644"/>
      <c r="C455" s="644"/>
      <c r="D455" s="56"/>
      <c r="E455" s="645"/>
      <c r="F455" s="644"/>
      <c r="G455" s="644"/>
      <c r="H455" s="644"/>
      <c r="I455" s="644"/>
      <c r="J455" s="644"/>
      <c r="K455" s="644"/>
      <c r="L455" s="644"/>
      <c r="M455" s="644"/>
      <c r="N455" s="644"/>
      <c r="O455" s="644"/>
      <c r="P455" s="644"/>
      <c r="Q455" s="644"/>
      <c r="R455" s="644"/>
      <c r="S455" s="644"/>
      <c r="T455" s="644"/>
      <c r="U455" s="644"/>
      <c r="V455" s="644"/>
      <c r="W455" s="644"/>
      <c r="X455" s="644"/>
      <c r="Y455" s="644"/>
      <c r="Z455" s="644"/>
    </row>
    <row r="456" spans="1:26" ht="16.5" customHeight="1">
      <c r="A456" s="644"/>
      <c r="B456" s="644"/>
      <c r="C456" s="644"/>
      <c r="D456" s="56"/>
      <c r="E456" s="645"/>
      <c r="F456" s="644"/>
      <c r="G456" s="644"/>
      <c r="H456" s="644"/>
      <c r="I456" s="644"/>
      <c r="J456" s="644"/>
      <c r="K456" s="644"/>
      <c r="L456" s="644"/>
      <c r="M456" s="644"/>
      <c r="N456" s="644"/>
      <c r="O456" s="644"/>
      <c r="P456" s="644"/>
      <c r="Q456" s="644"/>
      <c r="R456" s="644"/>
      <c r="S456" s="644"/>
      <c r="T456" s="644"/>
      <c r="U456" s="644"/>
      <c r="V456" s="644"/>
      <c r="W456" s="644"/>
      <c r="X456" s="644"/>
      <c r="Y456" s="644"/>
      <c r="Z456" s="644"/>
    </row>
    <row r="457" spans="1:26" ht="16.5" customHeight="1">
      <c r="A457" s="644"/>
      <c r="B457" s="644"/>
      <c r="C457" s="644"/>
      <c r="D457" s="56"/>
      <c r="E457" s="645"/>
      <c r="F457" s="644"/>
      <c r="G457" s="644"/>
      <c r="H457" s="644"/>
      <c r="I457" s="644"/>
      <c r="J457" s="644"/>
      <c r="K457" s="644"/>
      <c r="L457" s="644"/>
      <c r="M457" s="644"/>
      <c r="N457" s="644"/>
      <c r="O457" s="644"/>
      <c r="P457" s="644"/>
      <c r="Q457" s="644"/>
      <c r="R457" s="644"/>
      <c r="S457" s="644"/>
      <c r="T457" s="644"/>
      <c r="U457" s="644"/>
      <c r="V457" s="644"/>
      <c r="W457" s="644"/>
      <c r="X457" s="644"/>
      <c r="Y457" s="644"/>
      <c r="Z457" s="644"/>
    </row>
    <row r="458" spans="1:26" ht="16.5" customHeight="1">
      <c r="A458" s="644"/>
      <c r="B458" s="644"/>
      <c r="C458" s="644"/>
      <c r="D458" s="56"/>
      <c r="E458" s="645"/>
      <c r="F458" s="644"/>
      <c r="G458" s="644"/>
      <c r="H458" s="644"/>
      <c r="I458" s="644"/>
      <c r="J458" s="644"/>
      <c r="K458" s="644"/>
      <c r="L458" s="644"/>
      <c r="M458" s="644"/>
      <c r="N458" s="644"/>
      <c r="O458" s="644"/>
      <c r="P458" s="644"/>
      <c r="Q458" s="644"/>
      <c r="R458" s="644"/>
      <c r="S458" s="644"/>
      <c r="T458" s="644"/>
      <c r="U458" s="644"/>
      <c r="V458" s="644"/>
      <c r="W458" s="644"/>
      <c r="X458" s="644"/>
      <c r="Y458" s="644"/>
      <c r="Z458" s="644"/>
    </row>
    <row r="459" spans="1:26" ht="16.5" customHeight="1">
      <c r="A459" s="644"/>
      <c r="B459" s="644"/>
      <c r="C459" s="644"/>
      <c r="D459" s="56"/>
      <c r="E459" s="645"/>
      <c r="F459" s="644"/>
      <c r="G459" s="644"/>
      <c r="H459" s="644"/>
      <c r="I459" s="644"/>
      <c r="J459" s="644"/>
      <c r="K459" s="644"/>
      <c r="L459" s="644"/>
      <c r="M459" s="644"/>
      <c r="N459" s="644"/>
      <c r="O459" s="644"/>
      <c r="P459" s="644"/>
      <c r="Q459" s="644"/>
      <c r="R459" s="644"/>
      <c r="S459" s="644"/>
      <c r="T459" s="644"/>
      <c r="U459" s="644"/>
      <c r="V459" s="644"/>
      <c r="W459" s="644"/>
      <c r="X459" s="644"/>
      <c r="Y459" s="644"/>
      <c r="Z459" s="644"/>
    </row>
    <row r="460" spans="1:26" ht="16.5" customHeight="1">
      <c r="A460" s="644"/>
      <c r="B460" s="644"/>
      <c r="C460" s="644"/>
      <c r="D460" s="56"/>
      <c r="E460" s="645"/>
      <c r="F460" s="644"/>
      <c r="G460" s="644"/>
      <c r="H460" s="644"/>
      <c r="I460" s="644"/>
      <c r="J460" s="644"/>
      <c r="K460" s="644"/>
      <c r="L460" s="644"/>
      <c r="M460" s="644"/>
      <c r="N460" s="644"/>
      <c r="O460" s="644"/>
      <c r="P460" s="644"/>
      <c r="Q460" s="644"/>
      <c r="R460" s="644"/>
      <c r="S460" s="644"/>
      <c r="T460" s="644"/>
      <c r="U460" s="644"/>
      <c r="V460" s="644"/>
      <c r="W460" s="644"/>
      <c r="X460" s="644"/>
      <c r="Y460" s="644"/>
      <c r="Z460" s="644"/>
    </row>
    <row r="461" spans="1:26" ht="16.5" customHeight="1">
      <c r="A461" s="644"/>
      <c r="B461" s="644"/>
      <c r="C461" s="644"/>
      <c r="D461" s="56"/>
      <c r="E461" s="645"/>
      <c r="F461" s="644"/>
      <c r="G461" s="644"/>
      <c r="H461" s="644"/>
      <c r="I461" s="644"/>
      <c r="J461" s="644"/>
      <c r="K461" s="644"/>
      <c r="L461" s="644"/>
      <c r="M461" s="644"/>
      <c r="N461" s="644"/>
      <c r="O461" s="644"/>
      <c r="P461" s="644"/>
      <c r="Q461" s="644"/>
      <c r="R461" s="644"/>
      <c r="S461" s="644"/>
      <c r="T461" s="644"/>
      <c r="U461" s="644"/>
      <c r="V461" s="644"/>
      <c r="W461" s="644"/>
      <c r="X461" s="644"/>
      <c r="Y461" s="644"/>
      <c r="Z461" s="644"/>
    </row>
    <row r="462" spans="1:26" ht="16.5" customHeight="1">
      <c r="A462" s="644"/>
      <c r="B462" s="644"/>
      <c r="C462" s="644"/>
      <c r="D462" s="56"/>
      <c r="E462" s="645"/>
      <c r="F462" s="644"/>
      <c r="G462" s="644"/>
      <c r="H462" s="644"/>
      <c r="I462" s="644"/>
      <c r="J462" s="644"/>
      <c r="K462" s="644"/>
      <c r="L462" s="644"/>
      <c r="M462" s="644"/>
      <c r="N462" s="644"/>
      <c r="O462" s="644"/>
      <c r="P462" s="644"/>
      <c r="Q462" s="644"/>
      <c r="R462" s="644"/>
      <c r="S462" s="644"/>
      <c r="T462" s="644"/>
      <c r="U462" s="644"/>
      <c r="V462" s="644"/>
      <c r="W462" s="644"/>
      <c r="X462" s="644"/>
      <c r="Y462" s="644"/>
      <c r="Z462" s="644"/>
    </row>
    <row r="463" spans="1:26" ht="16.5" customHeight="1">
      <c r="A463" s="644"/>
      <c r="B463" s="644"/>
      <c r="C463" s="644"/>
      <c r="D463" s="56"/>
      <c r="E463" s="645"/>
      <c r="F463" s="644"/>
      <c r="G463" s="644"/>
      <c r="H463" s="644"/>
      <c r="I463" s="644"/>
      <c r="J463" s="644"/>
      <c r="K463" s="644"/>
      <c r="L463" s="644"/>
      <c r="M463" s="644"/>
      <c r="N463" s="644"/>
      <c r="O463" s="644"/>
      <c r="P463" s="644"/>
      <c r="Q463" s="644"/>
      <c r="R463" s="644"/>
      <c r="S463" s="644"/>
      <c r="T463" s="644"/>
      <c r="U463" s="644"/>
      <c r="V463" s="644"/>
      <c r="W463" s="644"/>
      <c r="X463" s="644"/>
      <c r="Y463" s="644"/>
      <c r="Z463" s="644"/>
    </row>
    <row r="464" spans="1:26" ht="16.5" customHeight="1">
      <c r="A464" s="644"/>
      <c r="B464" s="644"/>
      <c r="C464" s="644"/>
      <c r="D464" s="56"/>
      <c r="E464" s="645"/>
      <c r="F464" s="644"/>
      <c r="G464" s="644"/>
      <c r="H464" s="644"/>
      <c r="I464" s="644"/>
      <c r="J464" s="644"/>
      <c r="K464" s="644"/>
      <c r="L464" s="644"/>
      <c r="M464" s="644"/>
      <c r="N464" s="644"/>
      <c r="O464" s="644"/>
      <c r="P464" s="644"/>
      <c r="Q464" s="644"/>
      <c r="R464" s="644"/>
      <c r="S464" s="644"/>
      <c r="T464" s="644"/>
      <c r="U464" s="644"/>
      <c r="V464" s="644"/>
      <c r="W464" s="644"/>
      <c r="X464" s="644"/>
      <c r="Y464" s="644"/>
      <c r="Z464" s="644"/>
    </row>
    <row r="465" spans="1:26" ht="16.5" customHeight="1">
      <c r="A465" s="644"/>
      <c r="B465" s="644"/>
      <c r="C465" s="644"/>
      <c r="D465" s="56"/>
      <c r="E465" s="645"/>
      <c r="F465" s="644"/>
      <c r="G465" s="644"/>
      <c r="H465" s="644"/>
      <c r="I465" s="644"/>
      <c r="J465" s="644"/>
      <c r="K465" s="644"/>
      <c r="L465" s="644"/>
      <c r="M465" s="644"/>
      <c r="N465" s="644"/>
      <c r="O465" s="644"/>
      <c r="P465" s="644"/>
      <c r="Q465" s="644"/>
      <c r="R465" s="644"/>
      <c r="S465" s="644"/>
      <c r="T465" s="644"/>
      <c r="U465" s="644"/>
      <c r="V465" s="644"/>
      <c r="W465" s="644"/>
      <c r="X465" s="644"/>
      <c r="Y465" s="644"/>
      <c r="Z465" s="644"/>
    </row>
    <row r="466" spans="1:26" ht="16.5" customHeight="1">
      <c r="A466" s="644"/>
      <c r="B466" s="644"/>
      <c r="C466" s="644"/>
      <c r="D466" s="56"/>
      <c r="E466" s="645"/>
      <c r="F466" s="644"/>
      <c r="G466" s="644"/>
      <c r="H466" s="644"/>
      <c r="I466" s="644"/>
      <c r="J466" s="644"/>
      <c r="K466" s="644"/>
      <c r="L466" s="644"/>
      <c r="M466" s="644"/>
      <c r="N466" s="644"/>
      <c r="O466" s="644"/>
      <c r="P466" s="644"/>
      <c r="Q466" s="644"/>
      <c r="R466" s="644"/>
      <c r="S466" s="644"/>
      <c r="T466" s="644"/>
      <c r="U466" s="644"/>
      <c r="V466" s="644"/>
      <c r="W466" s="644"/>
      <c r="X466" s="644"/>
      <c r="Y466" s="644"/>
      <c r="Z466" s="644"/>
    </row>
    <row r="467" spans="1:26" ht="16.5" customHeight="1">
      <c r="A467" s="644"/>
      <c r="B467" s="644"/>
      <c r="C467" s="644"/>
      <c r="D467" s="56"/>
      <c r="E467" s="645"/>
      <c r="F467" s="644"/>
      <c r="G467" s="644"/>
      <c r="H467" s="644"/>
      <c r="I467" s="644"/>
      <c r="J467" s="644"/>
      <c r="K467" s="644"/>
      <c r="L467" s="644"/>
      <c r="M467" s="644"/>
      <c r="N467" s="644"/>
      <c r="O467" s="644"/>
      <c r="P467" s="644"/>
      <c r="Q467" s="644"/>
      <c r="R467" s="644"/>
      <c r="S467" s="644"/>
      <c r="T467" s="644"/>
      <c r="U467" s="644"/>
      <c r="V467" s="644"/>
      <c r="W467" s="644"/>
      <c r="X467" s="644"/>
      <c r="Y467" s="644"/>
      <c r="Z467" s="644"/>
    </row>
    <row r="468" spans="1:26" ht="16.5" customHeight="1">
      <c r="A468" s="644"/>
      <c r="B468" s="644"/>
      <c r="C468" s="644"/>
      <c r="D468" s="56"/>
      <c r="E468" s="645"/>
      <c r="F468" s="644"/>
      <c r="G468" s="644"/>
      <c r="H468" s="644"/>
      <c r="I468" s="644"/>
      <c r="J468" s="644"/>
      <c r="K468" s="644"/>
      <c r="L468" s="644"/>
      <c r="M468" s="644"/>
      <c r="N468" s="644"/>
      <c r="O468" s="644"/>
      <c r="P468" s="644"/>
      <c r="Q468" s="644"/>
      <c r="R468" s="644"/>
      <c r="S468" s="644"/>
      <c r="T468" s="644"/>
      <c r="U468" s="644"/>
      <c r="V468" s="644"/>
      <c r="W468" s="644"/>
      <c r="X468" s="644"/>
      <c r="Y468" s="644"/>
      <c r="Z468" s="644"/>
    </row>
    <row r="469" spans="1:26" ht="16.5" customHeight="1">
      <c r="A469" s="644"/>
      <c r="B469" s="644"/>
      <c r="C469" s="644"/>
      <c r="D469" s="56"/>
      <c r="E469" s="645"/>
      <c r="F469" s="644"/>
      <c r="G469" s="644"/>
      <c r="H469" s="644"/>
      <c r="I469" s="644"/>
      <c r="J469" s="644"/>
      <c r="K469" s="644"/>
      <c r="L469" s="644"/>
      <c r="M469" s="644"/>
      <c r="N469" s="644"/>
      <c r="O469" s="644"/>
      <c r="P469" s="644"/>
      <c r="Q469" s="644"/>
      <c r="R469" s="644"/>
      <c r="S469" s="644"/>
      <c r="T469" s="644"/>
      <c r="U469" s="644"/>
      <c r="V469" s="644"/>
      <c r="W469" s="644"/>
      <c r="X469" s="644"/>
      <c r="Y469" s="644"/>
      <c r="Z469" s="644"/>
    </row>
    <row r="470" spans="1:26" ht="16.5" customHeight="1">
      <c r="A470" s="644"/>
      <c r="B470" s="644"/>
      <c r="C470" s="644"/>
      <c r="D470" s="56"/>
      <c r="E470" s="645"/>
      <c r="F470" s="644"/>
      <c r="G470" s="644"/>
      <c r="H470" s="644"/>
      <c r="I470" s="644"/>
      <c r="J470" s="644"/>
      <c r="K470" s="644"/>
      <c r="L470" s="644"/>
      <c r="M470" s="644"/>
      <c r="N470" s="644"/>
      <c r="O470" s="644"/>
      <c r="P470" s="644"/>
      <c r="Q470" s="644"/>
      <c r="R470" s="644"/>
      <c r="S470" s="644"/>
      <c r="T470" s="644"/>
      <c r="U470" s="644"/>
      <c r="V470" s="644"/>
      <c r="W470" s="644"/>
      <c r="X470" s="644"/>
      <c r="Y470" s="644"/>
      <c r="Z470" s="644"/>
    </row>
    <row r="471" spans="1:26" ht="16.5" customHeight="1">
      <c r="A471" s="644"/>
      <c r="B471" s="644"/>
      <c r="C471" s="644"/>
      <c r="D471" s="56"/>
      <c r="E471" s="645"/>
      <c r="F471" s="644"/>
      <c r="G471" s="644"/>
      <c r="H471" s="644"/>
      <c r="I471" s="644"/>
      <c r="J471" s="644"/>
      <c r="K471" s="644"/>
      <c r="L471" s="644"/>
      <c r="M471" s="644"/>
      <c r="N471" s="644"/>
      <c r="O471" s="644"/>
      <c r="P471" s="644"/>
      <c r="Q471" s="644"/>
      <c r="R471" s="644"/>
      <c r="S471" s="644"/>
      <c r="T471" s="644"/>
      <c r="U471" s="644"/>
      <c r="V471" s="644"/>
      <c r="W471" s="644"/>
      <c r="X471" s="644"/>
      <c r="Y471" s="644"/>
      <c r="Z471" s="644"/>
    </row>
    <row r="472" spans="1:26" ht="16.5" customHeight="1">
      <c r="A472" s="644"/>
      <c r="B472" s="644"/>
      <c r="C472" s="644"/>
      <c r="D472" s="56"/>
      <c r="E472" s="645"/>
      <c r="F472" s="644"/>
      <c r="G472" s="644"/>
      <c r="H472" s="644"/>
      <c r="I472" s="644"/>
      <c r="J472" s="644"/>
      <c r="K472" s="644"/>
      <c r="L472" s="644"/>
      <c r="M472" s="644"/>
      <c r="N472" s="644"/>
      <c r="O472" s="644"/>
      <c r="P472" s="644"/>
      <c r="Q472" s="644"/>
      <c r="R472" s="644"/>
      <c r="S472" s="644"/>
      <c r="T472" s="644"/>
      <c r="U472" s="644"/>
      <c r="V472" s="644"/>
      <c r="W472" s="644"/>
      <c r="X472" s="644"/>
      <c r="Y472" s="644"/>
      <c r="Z472" s="644"/>
    </row>
    <row r="473" spans="1:26" ht="16.5" customHeight="1">
      <c r="A473" s="644"/>
      <c r="B473" s="644"/>
      <c r="C473" s="644"/>
      <c r="D473" s="56"/>
      <c r="E473" s="645"/>
      <c r="F473" s="644"/>
      <c r="G473" s="644"/>
      <c r="H473" s="644"/>
      <c r="I473" s="644"/>
      <c r="J473" s="644"/>
      <c r="K473" s="644"/>
      <c r="L473" s="644"/>
      <c r="M473" s="644"/>
      <c r="N473" s="644"/>
      <c r="O473" s="644"/>
      <c r="P473" s="644"/>
      <c r="Q473" s="644"/>
      <c r="R473" s="644"/>
      <c r="S473" s="644"/>
      <c r="T473" s="644"/>
      <c r="U473" s="644"/>
      <c r="V473" s="644"/>
      <c r="W473" s="644"/>
      <c r="X473" s="644"/>
      <c r="Y473" s="644"/>
      <c r="Z473" s="644"/>
    </row>
    <row r="474" spans="1:26" ht="16.5" customHeight="1">
      <c r="A474" s="644"/>
      <c r="B474" s="644"/>
      <c r="C474" s="644"/>
      <c r="D474" s="56"/>
      <c r="E474" s="645"/>
      <c r="F474" s="644"/>
      <c r="G474" s="644"/>
      <c r="H474" s="644"/>
      <c r="I474" s="644"/>
      <c r="J474" s="644"/>
      <c r="K474" s="644"/>
      <c r="L474" s="644"/>
      <c r="M474" s="644"/>
      <c r="N474" s="644"/>
      <c r="O474" s="644"/>
      <c r="P474" s="644"/>
      <c r="Q474" s="644"/>
      <c r="R474" s="644"/>
      <c r="S474" s="644"/>
      <c r="T474" s="644"/>
      <c r="U474" s="644"/>
      <c r="V474" s="644"/>
      <c r="W474" s="644"/>
      <c r="X474" s="644"/>
      <c r="Y474" s="644"/>
      <c r="Z474" s="644"/>
    </row>
    <row r="475" spans="1:26" ht="16.5" customHeight="1">
      <c r="A475" s="644"/>
      <c r="B475" s="644"/>
      <c r="C475" s="644"/>
      <c r="D475" s="56"/>
      <c r="E475" s="645"/>
      <c r="F475" s="644"/>
      <c r="G475" s="644"/>
      <c r="H475" s="644"/>
      <c r="I475" s="644"/>
      <c r="J475" s="644"/>
      <c r="K475" s="644"/>
      <c r="L475" s="644"/>
      <c r="M475" s="644"/>
      <c r="N475" s="644"/>
      <c r="O475" s="644"/>
      <c r="P475" s="644"/>
      <c r="Q475" s="644"/>
      <c r="R475" s="644"/>
      <c r="S475" s="644"/>
      <c r="T475" s="644"/>
      <c r="U475" s="644"/>
      <c r="V475" s="644"/>
      <c r="W475" s="644"/>
      <c r="X475" s="644"/>
      <c r="Y475" s="644"/>
      <c r="Z475" s="644"/>
    </row>
    <row r="476" spans="1:26" ht="16.5" customHeight="1">
      <c r="A476" s="644"/>
      <c r="B476" s="644"/>
      <c r="C476" s="644"/>
      <c r="D476" s="56"/>
      <c r="E476" s="645"/>
      <c r="F476" s="644"/>
      <c r="G476" s="644"/>
      <c r="H476" s="644"/>
      <c r="I476" s="644"/>
      <c r="J476" s="644"/>
      <c r="K476" s="644"/>
      <c r="L476" s="644"/>
      <c r="M476" s="644"/>
      <c r="N476" s="644"/>
      <c r="O476" s="644"/>
      <c r="P476" s="644"/>
      <c r="Q476" s="644"/>
      <c r="R476" s="644"/>
      <c r="S476" s="644"/>
      <c r="T476" s="644"/>
      <c r="U476" s="644"/>
      <c r="V476" s="644"/>
      <c r="W476" s="644"/>
      <c r="X476" s="644"/>
      <c r="Y476" s="644"/>
      <c r="Z476" s="644"/>
    </row>
    <row r="477" spans="1:26" ht="16.5" customHeight="1">
      <c r="A477" s="644"/>
      <c r="B477" s="644"/>
      <c r="C477" s="644"/>
      <c r="D477" s="56"/>
      <c r="E477" s="645"/>
      <c r="F477" s="644"/>
      <c r="G477" s="644"/>
      <c r="H477" s="644"/>
      <c r="I477" s="644"/>
      <c r="J477" s="644"/>
      <c r="K477" s="644"/>
      <c r="L477" s="644"/>
      <c r="M477" s="644"/>
      <c r="N477" s="644"/>
      <c r="O477" s="644"/>
      <c r="P477" s="644"/>
      <c r="Q477" s="644"/>
      <c r="R477" s="644"/>
      <c r="S477" s="644"/>
      <c r="T477" s="644"/>
      <c r="U477" s="644"/>
      <c r="V477" s="644"/>
      <c r="W477" s="644"/>
      <c r="X477" s="644"/>
      <c r="Y477" s="644"/>
      <c r="Z477" s="644"/>
    </row>
    <row r="478" spans="1:26" ht="16.5" customHeight="1">
      <c r="A478" s="644"/>
      <c r="B478" s="644"/>
      <c r="C478" s="644"/>
      <c r="D478" s="56"/>
      <c r="E478" s="645"/>
      <c r="F478" s="644"/>
      <c r="G478" s="644"/>
      <c r="H478" s="644"/>
      <c r="I478" s="644"/>
      <c r="J478" s="644"/>
      <c r="K478" s="644"/>
      <c r="L478" s="644"/>
      <c r="M478" s="644"/>
      <c r="N478" s="644"/>
      <c r="O478" s="644"/>
      <c r="P478" s="644"/>
      <c r="Q478" s="644"/>
      <c r="R478" s="644"/>
      <c r="S478" s="644"/>
      <c r="T478" s="644"/>
      <c r="U478" s="644"/>
      <c r="V478" s="644"/>
      <c r="W478" s="644"/>
      <c r="X478" s="644"/>
      <c r="Y478" s="644"/>
      <c r="Z478" s="644"/>
    </row>
    <row r="479" spans="1:26" ht="16.5" customHeight="1">
      <c r="A479" s="644"/>
      <c r="B479" s="644"/>
      <c r="C479" s="644"/>
      <c r="D479" s="56"/>
      <c r="E479" s="645"/>
      <c r="F479" s="644"/>
      <c r="G479" s="644"/>
      <c r="H479" s="644"/>
      <c r="I479" s="644"/>
      <c r="J479" s="644"/>
      <c r="K479" s="644"/>
      <c r="L479" s="644"/>
      <c r="M479" s="644"/>
      <c r="N479" s="644"/>
      <c r="O479" s="644"/>
      <c r="P479" s="644"/>
      <c r="Q479" s="644"/>
      <c r="R479" s="644"/>
      <c r="S479" s="644"/>
      <c r="T479" s="644"/>
      <c r="U479" s="644"/>
      <c r="V479" s="644"/>
      <c r="W479" s="644"/>
      <c r="X479" s="644"/>
      <c r="Y479" s="644"/>
      <c r="Z479" s="644"/>
    </row>
    <row r="480" spans="1:26" ht="16.5" customHeight="1">
      <c r="A480" s="644"/>
      <c r="B480" s="644"/>
      <c r="C480" s="644"/>
      <c r="D480" s="56"/>
      <c r="E480" s="645"/>
      <c r="F480" s="644"/>
      <c r="G480" s="644"/>
      <c r="H480" s="644"/>
      <c r="I480" s="644"/>
      <c r="J480" s="644"/>
      <c r="K480" s="644"/>
      <c r="L480" s="644"/>
      <c r="M480" s="644"/>
      <c r="N480" s="644"/>
      <c r="O480" s="644"/>
      <c r="P480" s="644"/>
      <c r="Q480" s="644"/>
      <c r="R480" s="644"/>
      <c r="S480" s="644"/>
      <c r="T480" s="644"/>
      <c r="U480" s="644"/>
      <c r="V480" s="644"/>
      <c r="W480" s="644"/>
      <c r="X480" s="644"/>
      <c r="Y480" s="644"/>
      <c r="Z480" s="644"/>
    </row>
    <row r="481" spans="1:26" ht="16.5" customHeight="1">
      <c r="A481" s="644"/>
      <c r="B481" s="644"/>
      <c r="C481" s="644"/>
      <c r="D481" s="56"/>
      <c r="E481" s="645"/>
      <c r="F481" s="644"/>
      <c r="G481" s="644"/>
      <c r="H481" s="644"/>
      <c r="I481" s="644"/>
      <c r="J481" s="644"/>
      <c r="K481" s="644"/>
      <c r="L481" s="644"/>
      <c r="M481" s="644"/>
      <c r="N481" s="644"/>
      <c r="O481" s="644"/>
      <c r="P481" s="644"/>
      <c r="Q481" s="644"/>
      <c r="R481" s="644"/>
      <c r="S481" s="644"/>
      <c r="T481" s="644"/>
      <c r="U481" s="644"/>
      <c r="V481" s="644"/>
      <c r="W481" s="644"/>
      <c r="X481" s="644"/>
      <c r="Y481" s="644"/>
      <c r="Z481" s="644"/>
    </row>
    <row r="482" spans="1:26" ht="16.5" customHeight="1">
      <c r="A482" s="644"/>
      <c r="B482" s="644"/>
      <c r="C482" s="644"/>
      <c r="D482" s="56"/>
      <c r="E482" s="645"/>
      <c r="F482" s="644"/>
      <c r="G482" s="644"/>
      <c r="H482" s="644"/>
      <c r="I482" s="644"/>
      <c r="J482" s="644"/>
      <c r="K482" s="644"/>
      <c r="L482" s="644"/>
      <c r="M482" s="644"/>
      <c r="N482" s="644"/>
      <c r="O482" s="644"/>
      <c r="P482" s="644"/>
      <c r="Q482" s="644"/>
      <c r="R482" s="644"/>
      <c r="S482" s="644"/>
      <c r="T482" s="644"/>
      <c r="U482" s="644"/>
      <c r="V482" s="644"/>
      <c r="W482" s="644"/>
      <c r="X482" s="644"/>
      <c r="Y482" s="644"/>
      <c r="Z482" s="644"/>
    </row>
    <row r="483" spans="1:26" ht="16.5" customHeight="1">
      <c r="A483" s="644"/>
      <c r="B483" s="644"/>
      <c r="C483" s="644"/>
      <c r="D483" s="56"/>
      <c r="E483" s="645"/>
      <c r="F483" s="644"/>
      <c r="G483" s="644"/>
      <c r="H483" s="644"/>
      <c r="I483" s="644"/>
      <c r="J483" s="644"/>
      <c r="K483" s="644"/>
      <c r="L483" s="644"/>
      <c r="M483" s="644"/>
      <c r="N483" s="644"/>
      <c r="O483" s="644"/>
      <c r="P483" s="644"/>
      <c r="Q483" s="644"/>
      <c r="R483" s="644"/>
      <c r="S483" s="644"/>
      <c r="T483" s="644"/>
      <c r="U483" s="644"/>
      <c r="V483" s="644"/>
      <c r="W483" s="644"/>
      <c r="X483" s="644"/>
      <c r="Y483" s="644"/>
      <c r="Z483" s="644"/>
    </row>
    <row r="484" spans="1:26" ht="16.5" customHeight="1">
      <c r="A484" s="644"/>
      <c r="B484" s="644"/>
      <c r="C484" s="644"/>
      <c r="D484" s="56"/>
      <c r="E484" s="645"/>
      <c r="F484" s="644"/>
      <c r="G484" s="644"/>
      <c r="H484" s="644"/>
      <c r="I484" s="644"/>
      <c r="J484" s="644"/>
      <c r="K484" s="644"/>
      <c r="L484" s="644"/>
      <c r="M484" s="644"/>
      <c r="N484" s="644"/>
      <c r="O484" s="644"/>
      <c r="P484" s="644"/>
      <c r="Q484" s="644"/>
      <c r="R484" s="644"/>
      <c r="S484" s="644"/>
      <c r="T484" s="644"/>
      <c r="U484" s="644"/>
      <c r="V484" s="644"/>
      <c r="W484" s="644"/>
      <c r="X484" s="644"/>
      <c r="Y484" s="644"/>
      <c r="Z484" s="644"/>
    </row>
    <row r="485" spans="1:26" ht="16.5" customHeight="1">
      <c r="A485" s="644"/>
      <c r="B485" s="644"/>
      <c r="C485" s="644"/>
      <c r="D485" s="56"/>
      <c r="E485" s="645"/>
      <c r="F485" s="644"/>
      <c r="G485" s="644"/>
      <c r="H485" s="644"/>
      <c r="I485" s="644"/>
      <c r="J485" s="644"/>
      <c r="K485" s="644"/>
      <c r="L485" s="644"/>
      <c r="M485" s="644"/>
      <c r="N485" s="644"/>
      <c r="O485" s="644"/>
      <c r="P485" s="644"/>
      <c r="Q485" s="644"/>
      <c r="R485" s="644"/>
      <c r="S485" s="644"/>
      <c r="T485" s="644"/>
      <c r="U485" s="644"/>
      <c r="V485" s="644"/>
      <c r="W485" s="644"/>
      <c r="X485" s="644"/>
      <c r="Y485" s="644"/>
      <c r="Z485" s="644"/>
    </row>
    <row r="486" spans="1:26" ht="16.5" customHeight="1">
      <c r="A486" s="644"/>
      <c r="B486" s="644"/>
      <c r="C486" s="644"/>
      <c r="D486" s="56"/>
      <c r="E486" s="645"/>
      <c r="F486" s="644"/>
      <c r="G486" s="644"/>
      <c r="H486" s="644"/>
      <c r="I486" s="644"/>
      <c r="J486" s="644"/>
      <c r="K486" s="644"/>
      <c r="L486" s="644"/>
      <c r="M486" s="644"/>
      <c r="N486" s="644"/>
      <c r="O486" s="644"/>
      <c r="P486" s="644"/>
      <c r="Q486" s="644"/>
      <c r="R486" s="644"/>
      <c r="S486" s="644"/>
      <c r="T486" s="644"/>
      <c r="U486" s="644"/>
      <c r="V486" s="644"/>
      <c r="W486" s="644"/>
      <c r="X486" s="644"/>
      <c r="Y486" s="644"/>
      <c r="Z486" s="644"/>
    </row>
    <row r="487" spans="1:26" ht="16.5" customHeight="1">
      <c r="A487" s="644"/>
      <c r="B487" s="644"/>
      <c r="C487" s="644"/>
      <c r="D487" s="56"/>
      <c r="E487" s="645"/>
      <c r="F487" s="644"/>
      <c r="G487" s="644"/>
      <c r="H487" s="644"/>
      <c r="I487" s="644"/>
      <c r="J487" s="644"/>
      <c r="K487" s="644"/>
      <c r="L487" s="644"/>
      <c r="M487" s="644"/>
      <c r="N487" s="644"/>
      <c r="O487" s="644"/>
      <c r="P487" s="644"/>
      <c r="Q487" s="644"/>
      <c r="R487" s="644"/>
      <c r="S487" s="644"/>
      <c r="T487" s="644"/>
      <c r="U487" s="644"/>
      <c r="V487" s="644"/>
      <c r="W487" s="644"/>
      <c r="X487" s="644"/>
      <c r="Y487" s="644"/>
      <c r="Z487" s="644"/>
    </row>
    <row r="488" spans="1:26" ht="16.5" customHeight="1">
      <c r="A488" s="644"/>
      <c r="B488" s="644"/>
      <c r="C488" s="644"/>
      <c r="D488" s="56"/>
      <c r="E488" s="645"/>
      <c r="F488" s="644"/>
      <c r="G488" s="644"/>
      <c r="H488" s="644"/>
      <c r="I488" s="644"/>
      <c r="J488" s="644"/>
      <c r="K488" s="644"/>
      <c r="L488" s="644"/>
      <c r="M488" s="644"/>
      <c r="N488" s="644"/>
      <c r="O488" s="644"/>
      <c r="P488" s="644"/>
      <c r="Q488" s="644"/>
      <c r="R488" s="644"/>
      <c r="S488" s="644"/>
      <c r="T488" s="644"/>
      <c r="U488" s="644"/>
      <c r="V488" s="644"/>
      <c r="W488" s="644"/>
      <c r="X488" s="644"/>
      <c r="Y488" s="644"/>
      <c r="Z488" s="644"/>
    </row>
    <row r="489" spans="1:26" ht="16.5" customHeight="1">
      <c r="A489" s="644"/>
      <c r="B489" s="644"/>
      <c r="C489" s="644"/>
      <c r="D489" s="56"/>
      <c r="E489" s="645"/>
      <c r="F489" s="644"/>
      <c r="G489" s="644"/>
      <c r="H489" s="644"/>
      <c r="I489" s="644"/>
      <c r="J489" s="644"/>
      <c r="K489" s="644"/>
      <c r="L489" s="644"/>
      <c r="M489" s="644"/>
      <c r="N489" s="644"/>
      <c r="O489" s="644"/>
      <c r="P489" s="644"/>
      <c r="Q489" s="644"/>
      <c r="R489" s="644"/>
      <c r="S489" s="644"/>
      <c r="T489" s="644"/>
      <c r="U489" s="644"/>
      <c r="V489" s="644"/>
      <c r="W489" s="644"/>
      <c r="X489" s="644"/>
      <c r="Y489" s="644"/>
      <c r="Z489" s="644"/>
    </row>
    <row r="490" spans="1:26" ht="16.5" customHeight="1">
      <c r="A490" s="644"/>
      <c r="B490" s="644"/>
      <c r="C490" s="644"/>
      <c r="D490" s="56"/>
      <c r="E490" s="645"/>
      <c r="F490" s="644"/>
      <c r="G490" s="644"/>
      <c r="H490" s="644"/>
      <c r="I490" s="644"/>
      <c r="J490" s="644"/>
      <c r="K490" s="644"/>
      <c r="L490" s="644"/>
      <c r="M490" s="644"/>
      <c r="N490" s="644"/>
      <c r="O490" s="644"/>
      <c r="P490" s="644"/>
      <c r="Q490" s="644"/>
      <c r="R490" s="644"/>
      <c r="S490" s="644"/>
      <c r="T490" s="644"/>
      <c r="U490" s="644"/>
      <c r="V490" s="644"/>
      <c r="W490" s="644"/>
      <c r="X490" s="644"/>
      <c r="Y490" s="644"/>
      <c r="Z490" s="644"/>
    </row>
    <row r="491" spans="1:26" ht="16.5" customHeight="1">
      <c r="A491" s="644"/>
      <c r="B491" s="644"/>
      <c r="C491" s="644"/>
      <c r="D491" s="56"/>
      <c r="E491" s="645"/>
      <c r="F491" s="644"/>
      <c r="G491" s="644"/>
      <c r="H491" s="644"/>
      <c r="I491" s="644"/>
      <c r="J491" s="644"/>
      <c r="K491" s="644"/>
      <c r="L491" s="644"/>
      <c r="M491" s="644"/>
      <c r="N491" s="644"/>
      <c r="O491" s="644"/>
      <c r="P491" s="644"/>
      <c r="Q491" s="644"/>
      <c r="R491" s="644"/>
      <c r="S491" s="644"/>
      <c r="T491" s="644"/>
      <c r="U491" s="644"/>
      <c r="V491" s="644"/>
      <c r="W491" s="644"/>
      <c r="X491" s="644"/>
      <c r="Y491" s="644"/>
      <c r="Z491" s="644"/>
    </row>
    <row r="492" spans="1:26" ht="16.5" customHeight="1">
      <c r="A492" s="644"/>
      <c r="B492" s="644"/>
      <c r="C492" s="644"/>
      <c r="D492" s="56"/>
      <c r="E492" s="645"/>
      <c r="F492" s="644"/>
      <c r="G492" s="644"/>
      <c r="H492" s="644"/>
      <c r="I492" s="644"/>
      <c r="J492" s="644"/>
      <c r="K492" s="644"/>
      <c r="L492" s="644"/>
      <c r="M492" s="644"/>
      <c r="N492" s="644"/>
      <c r="O492" s="644"/>
      <c r="P492" s="644"/>
      <c r="Q492" s="644"/>
      <c r="R492" s="644"/>
      <c r="S492" s="644"/>
      <c r="T492" s="644"/>
      <c r="U492" s="644"/>
      <c r="V492" s="644"/>
      <c r="W492" s="644"/>
      <c r="X492" s="644"/>
      <c r="Y492" s="644"/>
      <c r="Z492" s="644"/>
    </row>
    <row r="493" spans="1:26" ht="16.5" customHeight="1">
      <c r="A493" s="644"/>
      <c r="B493" s="644"/>
      <c r="C493" s="644"/>
      <c r="D493" s="56"/>
      <c r="E493" s="645"/>
      <c r="F493" s="644"/>
      <c r="G493" s="644"/>
      <c r="H493" s="644"/>
      <c r="I493" s="644"/>
      <c r="J493" s="644"/>
      <c r="K493" s="644"/>
      <c r="L493" s="644"/>
      <c r="M493" s="644"/>
      <c r="N493" s="644"/>
      <c r="O493" s="644"/>
      <c r="P493" s="644"/>
      <c r="Q493" s="644"/>
      <c r="R493" s="644"/>
      <c r="S493" s="644"/>
      <c r="T493" s="644"/>
      <c r="U493" s="644"/>
      <c r="V493" s="644"/>
      <c r="W493" s="644"/>
      <c r="X493" s="644"/>
      <c r="Y493" s="644"/>
      <c r="Z493" s="644"/>
    </row>
    <row r="494" spans="1:26" ht="16.5" customHeight="1">
      <c r="A494" s="644"/>
      <c r="B494" s="644"/>
      <c r="C494" s="644"/>
      <c r="D494" s="56"/>
      <c r="E494" s="645"/>
      <c r="F494" s="644"/>
      <c r="G494" s="644"/>
      <c r="H494" s="644"/>
      <c r="I494" s="644"/>
      <c r="J494" s="644"/>
      <c r="K494" s="644"/>
      <c r="L494" s="644"/>
      <c r="M494" s="644"/>
      <c r="N494" s="644"/>
      <c r="O494" s="644"/>
      <c r="P494" s="644"/>
      <c r="Q494" s="644"/>
      <c r="R494" s="644"/>
      <c r="S494" s="644"/>
      <c r="T494" s="644"/>
      <c r="U494" s="644"/>
      <c r="V494" s="644"/>
      <c r="W494" s="644"/>
      <c r="X494" s="644"/>
      <c r="Y494" s="644"/>
      <c r="Z494" s="644"/>
    </row>
    <row r="495" spans="1:26" ht="16.5" customHeight="1">
      <c r="A495" s="644"/>
      <c r="B495" s="644"/>
      <c r="C495" s="644"/>
      <c r="D495" s="56"/>
      <c r="E495" s="645"/>
      <c r="F495" s="644"/>
      <c r="G495" s="644"/>
      <c r="H495" s="644"/>
      <c r="I495" s="644"/>
      <c r="J495" s="644"/>
      <c r="K495" s="644"/>
      <c r="L495" s="644"/>
      <c r="M495" s="644"/>
      <c r="N495" s="644"/>
      <c r="O495" s="644"/>
      <c r="P495" s="644"/>
      <c r="Q495" s="644"/>
      <c r="R495" s="644"/>
      <c r="S495" s="644"/>
      <c r="T495" s="644"/>
      <c r="U495" s="644"/>
      <c r="V495" s="644"/>
      <c r="W495" s="644"/>
      <c r="X495" s="644"/>
      <c r="Y495" s="644"/>
      <c r="Z495" s="644"/>
    </row>
    <row r="496" spans="1:26" ht="16.5" customHeight="1">
      <c r="A496" s="644"/>
      <c r="B496" s="644"/>
      <c r="C496" s="644"/>
      <c r="D496" s="56"/>
      <c r="E496" s="645"/>
      <c r="F496" s="644"/>
      <c r="G496" s="644"/>
      <c r="H496" s="644"/>
      <c r="I496" s="644"/>
      <c r="J496" s="644"/>
      <c r="K496" s="644"/>
      <c r="L496" s="644"/>
      <c r="M496" s="644"/>
      <c r="N496" s="644"/>
      <c r="O496" s="644"/>
      <c r="P496" s="644"/>
      <c r="Q496" s="644"/>
      <c r="R496" s="644"/>
      <c r="S496" s="644"/>
      <c r="T496" s="644"/>
      <c r="U496" s="644"/>
      <c r="V496" s="644"/>
      <c r="W496" s="644"/>
      <c r="X496" s="644"/>
      <c r="Y496" s="644"/>
      <c r="Z496" s="644"/>
    </row>
    <row r="497" spans="1:26" ht="16.5" customHeight="1">
      <c r="A497" s="644"/>
      <c r="B497" s="644"/>
      <c r="C497" s="644"/>
      <c r="D497" s="56"/>
      <c r="E497" s="645"/>
      <c r="F497" s="644"/>
      <c r="G497" s="644"/>
      <c r="H497" s="644"/>
      <c r="I497" s="644"/>
      <c r="J497" s="644"/>
      <c r="K497" s="644"/>
      <c r="L497" s="644"/>
      <c r="M497" s="644"/>
      <c r="N497" s="644"/>
      <c r="O497" s="644"/>
      <c r="P497" s="644"/>
      <c r="Q497" s="644"/>
      <c r="R497" s="644"/>
      <c r="S497" s="644"/>
      <c r="T497" s="644"/>
      <c r="U497" s="644"/>
      <c r="V497" s="644"/>
      <c r="W497" s="644"/>
      <c r="X497" s="644"/>
      <c r="Y497" s="644"/>
      <c r="Z497" s="644"/>
    </row>
    <row r="498" spans="1:26" ht="16.5" customHeight="1">
      <c r="A498" s="644"/>
      <c r="B498" s="644"/>
      <c r="C498" s="644"/>
      <c r="D498" s="56"/>
      <c r="E498" s="645"/>
      <c r="F498" s="644"/>
      <c r="G498" s="644"/>
      <c r="H498" s="644"/>
      <c r="I498" s="644"/>
      <c r="J498" s="644"/>
      <c r="K498" s="644"/>
      <c r="L498" s="644"/>
      <c r="M498" s="644"/>
      <c r="N498" s="644"/>
      <c r="O498" s="644"/>
      <c r="P498" s="644"/>
      <c r="Q498" s="644"/>
      <c r="R498" s="644"/>
      <c r="S498" s="644"/>
      <c r="T498" s="644"/>
      <c r="U498" s="644"/>
      <c r="V498" s="644"/>
      <c r="W498" s="644"/>
      <c r="X498" s="644"/>
      <c r="Y498" s="644"/>
      <c r="Z498" s="644"/>
    </row>
    <row r="499" spans="1:26" ht="16.5" customHeight="1">
      <c r="A499" s="644"/>
      <c r="B499" s="644"/>
      <c r="C499" s="644"/>
      <c r="D499" s="56"/>
      <c r="E499" s="645"/>
      <c r="F499" s="644"/>
      <c r="G499" s="644"/>
      <c r="H499" s="644"/>
      <c r="I499" s="644"/>
      <c r="J499" s="644"/>
      <c r="K499" s="644"/>
      <c r="L499" s="644"/>
      <c r="M499" s="644"/>
      <c r="N499" s="644"/>
      <c r="O499" s="644"/>
      <c r="P499" s="644"/>
      <c r="Q499" s="644"/>
      <c r="R499" s="644"/>
      <c r="S499" s="644"/>
      <c r="T499" s="644"/>
      <c r="U499" s="644"/>
      <c r="V499" s="644"/>
      <c r="W499" s="644"/>
      <c r="X499" s="644"/>
      <c r="Y499" s="644"/>
      <c r="Z499" s="644"/>
    </row>
    <row r="500" spans="1:26" ht="16.5" customHeight="1">
      <c r="A500" s="644"/>
      <c r="B500" s="644"/>
      <c r="C500" s="644"/>
      <c r="D500" s="56"/>
      <c r="E500" s="645"/>
      <c r="F500" s="644"/>
      <c r="G500" s="644"/>
      <c r="H500" s="644"/>
      <c r="I500" s="644"/>
      <c r="J500" s="644"/>
      <c r="K500" s="644"/>
      <c r="L500" s="644"/>
      <c r="M500" s="644"/>
      <c r="N500" s="644"/>
      <c r="O500" s="644"/>
      <c r="P500" s="644"/>
      <c r="Q500" s="644"/>
      <c r="R500" s="644"/>
      <c r="S500" s="644"/>
      <c r="T500" s="644"/>
      <c r="U500" s="644"/>
      <c r="V500" s="644"/>
      <c r="W500" s="644"/>
      <c r="X500" s="644"/>
      <c r="Y500" s="644"/>
      <c r="Z500" s="644"/>
    </row>
    <row r="501" spans="1:26" ht="16.5" customHeight="1">
      <c r="A501" s="644"/>
      <c r="B501" s="644"/>
      <c r="C501" s="644"/>
      <c r="D501" s="56"/>
      <c r="E501" s="645"/>
      <c r="F501" s="644"/>
      <c r="G501" s="644"/>
      <c r="H501" s="644"/>
      <c r="I501" s="644"/>
      <c r="J501" s="644"/>
      <c r="K501" s="644"/>
      <c r="L501" s="644"/>
      <c r="M501" s="644"/>
      <c r="N501" s="644"/>
      <c r="O501" s="644"/>
      <c r="P501" s="644"/>
      <c r="Q501" s="644"/>
      <c r="R501" s="644"/>
      <c r="S501" s="644"/>
      <c r="T501" s="644"/>
      <c r="U501" s="644"/>
      <c r="V501" s="644"/>
      <c r="W501" s="644"/>
      <c r="X501" s="644"/>
      <c r="Y501" s="644"/>
      <c r="Z501" s="644"/>
    </row>
    <row r="502" spans="1:26" ht="16.5" customHeight="1">
      <c r="A502" s="644"/>
      <c r="B502" s="644"/>
      <c r="C502" s="644"/>
      <c r="D502" s="56"/>
      <c r="E502" s="645"/>
      <c r="F502" s="644"/>
      <c r="G502" s="644"/>
      <c r="H502" s="644"/>
      <c r="I502" s="644"/>
      <c r="J502" s="644"/>
      <c r="K502" s="644"/>
      <c r="L502" s="644"/>
      <c r="M502" s="644"/>
      <c r="N502" s="644"/>
      <c r="O502" s="644"/>
      <c r="P502" s="644"/>
      <c r="Q502" s="644"/>
      <c r="R502" s="644"/>
      <c r="S502" s="644"/>
      <c r="T502" s="644"/>
      <c r="U502" s="644"/>
      <c r="V502" s="644"/>
      <c r="W502" s="644"/>
      <c r="X502" s="644"/>
      <c r="Y502" s="644"/>
      <c r="Z502" s="644"/>
    </row>
    <row r="503" spans="1:26" ht="16.5" customHeight="1">
      <c r="A503" s="644"/>
      <c r="B503" s="644"/>
      <c r="C503" s="644"/>
      <c r="D503" s="56"/>
      <c r="E503" s="645"/>
      <c r="F503" s="644"/>
      <c r="G503" s="644"/>
      <c r="H503" s="644"/>
      <c r="I503" s="644"/>
      <c r="J503" s="644"/>
      <c r="K503" s="644"/>
      <c r="L503" s="644"/>
      <c r="M503" s="644"/>
      <c r="N503" s="644"/>
      <c r="O503" s="644"/>
      <c r="P503" s="644"/>
      <c r="Q503" s="644"/>
      <c r="R503" s="644"/>
      <c r="S503" s="644"/>
      <c r="T503" s="644"/>
      <c r="U503" s="644"/>
      <c r="V503" s="644"/>
      <c r="W503" s="644"/>
      <c r="X503" s="644"/>
      <c r="Y503" s="644"/>
      <c r="Z503" s="644"/>
    </row>
    <row r="504" spans="1:26" ht="16.5" customHeight="1">
      <c r="A504" s="644"/>
      <c r="B504" s="644"/>
      <c r="C504" s="644"/>
      <c r="D504" s="56"/>
      <c r="E504" s="645"/>
      <c r="F504" s="644"/>
      <c r="G504" s="644"/>
      <c r="H504" s="644"/>
      <c r="I504" s="644"/>
      <c r="J504" s="644"/>
      <c r="K504" s="644"/>
      <c r="L504" s="644"/>
      <c r="M504" s="644"/>
      <c r="N504" s="644"/>
      <c r="O504" s="644"/>
      <c r="P504" s="644"/>
      <c r="Q504" s="644"/>
      <c r="R504" s="644"/>
      <c r="S504" s="644"/>
      <c r="T504" s="644"/>
      <c r="U504" s="644"/>
      <c r="V504" s="644"/>
      <c r="W504" s="644"/>
      <c r="X504" s="644"/>
      <c r="Y504" s="644"/>
      <c r="Z504" s="644"/>
    </row>
    <row r="505" spans="1:26" ht="16.5" customHeight="1">
      <c r="A505" s="644"/>
      <c r="B505" s="644"/>
      <c r="C505" s="644"/>
      <c r="D505" s="56"/>
      <c r="E505" s="645"/>
      <c r="F505" s="644"/>
      <c r="G505" s="644"/>
      <c r="H505" s="644"/>
      <c r="I505" s="644"/>
      <c r="J505" s="644"/>
      <c r="K505" s="644"/>
      <c r="L505" s="644"/>
      <c r="M505" s="644"/>
      <c r="N505" s="644"/>
      <c r="O505" s="644"/>
      <c r="P505" s="644"/>
      <c r="Q505" s="644"/>
      <c r="R505" s="644"/>
      <c r="S505" s="644"/>
      <c r="T505" s="644"/>
      <c r="U505" s="644"/>
      <c r="V505" s="644"/>
      <c r="W505" s="644"/>
      <c r="X505" s="644"/>
      <c r="Y505" s="644"/>
      <c r="Z505" s="644"/>
    </row>
    <row r="506" spans="1:26" ht="16.5" customHeight="1">
      <c r="A506" s="644"/>
      <c r="B506" s="644"/>
      <c r="C506" s="644"/>
      <c r="D506" s="56"/>
      <c r="E506" s="645"/>
      <c r="F506" s="644"/>
      <c r="G506" s="644"/>
      <c r="H506" s="644"/>
      <c r="I506" s="644"/>
      <c r="J506" s="644"/>
      <c r="K506" s="644"/>
      <c r="L506" s="644"/>
      <c r="M506" s="644"/>
      <c r="N506" s="644"/>
      <c r="O506" s="644"/>
      <c r="P506" s="644"/>
      <c r="Q506" s="644"/>
      <c r="R506" s="644"/>
      <c r="S506" s="644"/>
      <c r="T506" s="644"/>
      <c r="U506" s="644"/>
      <c r="V506" s="644"/>
      <c r="W506" s="644"/>
      <c r="X506" s="644"/>
      <c r="Y506" s="644"/>
      <c r="Z506" s="644"/>
    </row>
    <row r="507" spans="1:26" ht="16.5" customHeight="1">
      <c r="A507" s="644"/>
      <c r="B507" s="644"/>
      <c r="C507" s="644"/>
      <c r="D507" s="56"/>
      <c r="E507" s="645"/>
      <c r="F507" s="644"/>
      <c r="G507" s="644"/>
      <c r="H507" s="644"/>
      <c r="I507" s="644"/>
      <c r="J507" s="644"/>
      <c r="K507" s="644"/>
      <c r="L507" s="644"/>
      <c r="M507" s="644"/>
      <c r="N507" s="644"/>
      <c r="O507" s="644"/>
      <c r="P507" s="644"/>
      <c r="Q507" s="644"/>
      <c r="R507" s="644"/>
      <c r="S507" s="644"/>
      <c r="T507" s="644"/>
      <c r="U507" s="644"/>
      <c r="V507" s="644"/>
      <c r="W507" s="644"/>
      <c r="X507" s="644"/>
      <c r="Y507" s="644"/>
      <c r="Z507" s="644"/>
    </row>
    <row r="508" spans="1:26" ht="16.5" customHeight="1">
      <c r="A508" s="644"/>
      <c r="B508" s="644"/>
      <c r="C508" s="644"/>
      <c r="D508" s="56"/>
      <c r="E508" s="645"/>
      <c r="F508" s="644"/>
      <c r="G508" s="644"/>
      <c r="H508" s="644"/>
      <c r="I508" s="644"/>
      <c r="J508" s="644"/>
      <c r="K508" s="644"/>
      <c r="L508" s="644"/>
      <c r="M508" s="644"/>
      <c r="N508" s="644"/>
      <c r="O508" s="644"/>
      <c r="P508" s="644"/>
      <c r="Q508" s="644"/>
      <c r="R508" s="644"/>
      <c r="S508" s="644"/>
      <c r="T508" s="644"/>
      <c r="U508" s="644"/>
      <c r="V508" s="644"/>
      <c r="W508" s="644"/>
      <c r="X508" s="644"/>
      <c r="Y508" s="644"/>
      <c r="Z508" s="644"/>
    </row>
    <row r="509" spans="1:26" ht="16.5" customHeight="1">
      <c r="A509" s="644"/>
      <c r="B509" s="644"/>
      <c r="C509" s="644"/>
      <c r="D509" s="56"/>
      <c r="E509" s="645"/>
      <c r="F509" s="644"/>
      <c r="G509" s="644"/>
      <c r="H509" s="644"/>
      <c r="I509" s="644"/>
      <c r="J509" s="644"/>
      <c r="K509" s="644"/>
      <c r="L509" s="644"/>
      <c r="M509" s="644"/>
      <c r="N509" s="644"/>
      <c r="O509" s="644"/>
      <c r="P509" s="644"/>
      <c r="Q509" s="644"/>
      <c r="R509" s="644"/>
      <c r="S509" s="644"/>
      <c r="T509" s="644"/>
      <c r="U509" s="644"/>
      <c r="V509" s="644"/>
      <c r="W509" s="644"/>
      <c r="X509" s="644"/>
      <c r="Y509" s="644"/>
      <c r="Z509" s="644"/>
    </row>
    <row r="510" spans="1:26" ht="16.5" customHeight="1">
      <c r="A510" s="644"/>
      <c r="B510" s="644"/>
      <c r="C510" s="644"/>
      <c r="D510" s="56"/>
      <c r="E510" s="645"/>
      <c r="F510" s="644"/>
      <c r="G510" s="644"/>
      <c r="H510" s="644"/>
      <c r="I510" s="644"/>
      <c r="J510" s="644"/>
      <c r="K510" s="644"/>
      <c r="L510" s="644"/>
      <c r="M510" s="644"/>
      <c r="N510" s="644"/>
      <c r="O510" s="644"/>
      <c r="P510" s="644"/>
      <c r="Q510" s="644"/>
      <c r="R510" s="644"/>
      <c r="S510" s="644"/>
      <c r="T510" s="644"/>
      <c r="U510" s="644"/>
      <c r="V510" s="644"/>
      <c r="W510" s="644"/>
      <c r="X510" s="644"/>
      <c r="Y510" s="644"/>
      <c r="Z510" s="644"/>
    </row>
    <row r="511" spans="1:26" ht="16.5" customHeight="1">
      <c r="A511" s="644"/>
      <c r="B511" s="644"/>
      <c r="C511" s="644"/>
      <c r="D511" s="56"/>
      <c r="E511" s="645"/>
      <c r="F511" s="644"/>
      <c r="G511" s="644"/>
      <c r="H511" s="644"/>
      <c r="I511" s="644"/>
      <c r="J511" s="644"/>
      <c r="K511" s="644"/>
      <c r="L511" s="644"/>
      <c r="M511" s="644"/>
      <c r="N511" s="644"/>
      <c r="O511" s="644"/>
      <c r="P511" s="644"/>
      <c r="Q511" s="644"/>
      <c r="R511" s="644"/>
      <c r="S511" s="644"/>
      <c r="T511" s="644"/>
      <c r="U511" s="644"/>
      <c r="V511" s="644"/>
      <c r="W511" s="644"/>
      <c r="X511" s="644"/>
      <c r="Y511" s="644"/>
      <c r="Z511" s="644"/>
    </row>
    <row r="512" spans="1:26" ht="16.5" customHeight="1">
      <c r="A512" s="644"/>
      <c r="B512" s="644"/>
      <c r="C512" s="644"/>
      <c r="D512" s="56"/>
      <c r="E512" s="645"/>
      <c r="F512" s="644"/>
      <c r="G512" s="644"/>
      <c r="H512" s="644"/>
      <c r="I512" s="644"/>
      <c r="J512" s="644"/>
      <c r="K512" s="644"/>
      <c r="L512" s="644"/>
      <c r="M512" s="644"/>
      <c r="N512" s="644"/>
      <c r="O512" s="644"/>
      <c r="P512" s="644"/>
      <c r="Q512" s="644"/>
      <c r="R512" s="644"/>
      <c r="S512" s="644"/>
      <c r="T512" s="644"/>
      <c r="U512" s="644"/>
      <c r="V512" s="644"/>
      <c r="W512" s="644"/>
      <c r="X512" s="644"/>
      <c r="Y512" s="644"/>
      <c r="Z512" s="644"/>
    </row>
    <row r="513" spans="1:26" ht="16.5" customHeight="1">
      <c r="A513" s="644"/>
      <c r="B513" s="644"/>
      <c r="C513" s="644"/>
      <c r="D513" s="56"/>
      <c r="E513" s="645"/>
      <c r="F513" s="644"/>
      <c r="G513" s="644"/>
      <c r="H513" s="644"/>
      <c r="I513" s="644"/>
      <c r="J513" s="644"/>
      <c r="K513" s="644"/>
      <c r="L513" s="644"/>
      <c r="M513" s="644"/>
      <c r="N513" s="644"/>
      <c r="O513" s="644"/>
      <c r="P513" s="644"/>
      <c r="Q513" s="644"/>
      <c r="R513" s="644"/>
      <c r="S513" s="644"/>
      <c r="T513" s="644"/>
      <c r="U513" s="644"/>
      <c r="V513" s="644"/>
      <c r="W513" s="644"/>
      <c r="X513" s="644"/>
      <c r="Y513" s="644"/>
      <c r="Z513" s="644"/>
    </row>
    <row r="514" spans="1:26" ht="16.5" customHeight="1">
      <c r="A514" s="644"/>
      <c r="B514" s="644"/>
      <c r="C514" s="644"/>
      <c r="D514" s="56"/>
      <c r="E514" s="645"/>
      <c r="F514" s="644"/>
      <c r="G514" s="644"/>
      <c r="H514" s="644"/>
      <c r="I514" s="644"/>
      <c r="J514" s="644"/>
      <c r="K514" s="644"/>
      <c r="L514" s="644"/>
      <c r="M514" s="644"/>
      <c r="N514" s="644"/>
      <c r="O514" s="644"/>
      <c r="P514" s="644"/>
      <c r="Q514" s="644"/>
      <c r="R514" s="644"/>
      <c r="S514" s="644"/>
      <c r="T514" s="644"/>
      <c r="U514" s="644"/>
      <c r="V514" s="644"/>
      <c r="W514" s="644"/>
      <c r="X514" s="644"/>
      <c r="Y514" s="644"/>
      <c r="Z514" s="644"/>
    </row>
    <row r="515" spans="1:26" ht="16.5" customHeight="1">
      <c r="A515" s="644"/>
      <c r="B515" s="644"/>
      <c r="C515" s="644"/>
      <c r="D515" s="56"/>
      <c r="E515" s="645"/>
      <c r="F515" s="644"/>
      <c r="G515" s="644"/>
      <c r="H515" s="644"/>
      <c r="I515" s="644"/>
      <c r="J515" s="644"/>
      <c r="K515" s="644"/>
      <c r="L515" s="644"/>
      <c r="M515" s="644"/>
      <c r="N515" s="644"/>
      <c r="O515" s="644"/>
      <c r="P515" s="644"/>
      <c r="Q515" s="644"/>
      <c r="R515" s="644"/>
      <c r="S515" s="644"/>
      <c r="T515" s="644"/>
      <c r="U515" s="644"/>
      <c r="V515" s="644"/>
      <c r="W515" s="644"/>
      <c r="X515" s="644"/>
      <c r="Y515" s="644"/>
      <c r="Z515" s="644"/>
    </row>
    <row r="516" spans="1:26" ht="16.5" customHeight="1">
      <c r="A516" s="644"/>
      <c r="B516" s="644"/>
      <c r="C516" s="644"/>
      <c r="D516" s="56"/>
      <c r="E516" s="645"/>
      <c r="F516" s="644"/>
      <c r="G516" s="644"/>
      <c r="H516" s="644"/>
      <c r="I516" s="644"/>
      <c r="J516" s="644"/>
      <c r="K516" s="644"/>
      <c r="L516" s="644"/>
      <c r="M516" s="644"/>
      <c r="N516" s="644"/>
      <c r="O516" s="644"/>
      <c r="P516" s="644"/>
      <c r="Q516" s="644"/>
      <c r="R516" s="644"/>
      <c r="S516" s="644"/>
      <c r="T516" s="644"/>
      <c r="U516" s="644"/>
      <c r="V516" s="644"/>
      <c r="W516" s="644"/>
      <c r="X516" s="644"/>
      <c r="Y516" s="644"/>
      <c r="Z516" s="644"/>
    </row>
    <row r="517" spans="1:26" ht="16.5" customHeight="1">
      <c r="A517" s="644"/>
      <c r="B517" s="644"/>
      <c r="C517" s="644"/>
      <c r="D517" s="56"/>
      <c r="E517" s="645"/>
      <c r="F517" s="644"/>
      <c r="G517" s="644"/>
      <c r="H517" s="644"/>
      <c r="I517" s="644"/>
      <c r="J517" s="644"/>
      <c r="K517" s="644"/>
      <c r="L517" s="644"/>
      <c r="M517" s="644"/>
      <c r="N517" s="644"/>
      <c r="O517" s="644"/>
      <c r="P517" s="644"/>
      <c r="Q517" s="644"/>
      <c r="R517" s="644"/>
      <c r="S517" s="644"/>
      <c r="T517" s="644"/>
      <c r="U517" s="644"/>
      <c r="V517" s="644"/>
      <c r="W517" s="644"/>
      <c r="X517" s="644"/>
      <c r="Y517" s="644"/>
      <c r="Z517" s="644"/>
    </row>
    <row r="518" spans="1:26" ht="16.5" customHeight="1">
      <c r="A518" s="644"/>
      <c r="B518" s="644"/>
      <c r="C518" s="644"/>
      <c r="D518" s="56"/>
      <c r="E518" s="645"/>
      <c r="F518" s="644"/>
      <c r="G518" s="644"/>
      <c r="H518" s="644"/>
      <c r="I518" s="644"/>
      <c r="J518" s="644"/>
      <c r="K518" s="644"/>
      <c r="L518" s="644"/>
      <c r="M518" s="644"/>
      <c r="N518" s="644"/>
      <c r="O518" s="644"/>
      <c r="P518" s="644"/>
      <c r="Q518" s="644"/>
      <c r="R518" s="644"/>
      <c r="S518" s="644"/>
      <c r="T518" s="644"/>
      <c r="U518" s="644"/>
      <c r="V518" s="644"/>
      <c r="W518" s="644"/>
      <c r="X518" s="644"/>
      <c r="Y518" s="644"/>
      <c r="Z518" s="644"/>
    </row>
    <row r="519" spans="1:26" ht="16.5" customHeight="1">
      <c r="A519" s="644"/>
      <c r="B519" s="644"/>
      <c r="C519" s="644"/>
      <c r="D519" s="56"/>
      <c r="E519" s="645"/>
      <c r="F519" s="644"/>
      <c r="G519" s="644"/>
      <c r="H519" s="644"/>
      <c r="I519" s="644"/>
      <c r="J519" s="644"/>
      <c r="K519" s="644"/>
      <c r="L519" s="644"/>
      <c r="M519" s="644"/>
      <c r="N519" s="644"/>
      <c r="O519" s="644"/>
      <c r="P519" s="644"/>
      <c r="Q519" s="644"/>
      <c r="R519" s="644"/>
      <c r="S519" s="644"/>
      <c r="T519" s="644"/>
      <c r="U519" s="644"/>
      <c r="V519" s="644"/>
      <c r="W519" s="644"/>
      <c r="X519" s="644"/>
      <c r="Y519" s="644"/>
      <c r="Z519" s="644"/>
    </row>
    <row r="520" spans="1:26" ht="16.5" customHeight="1">
      <c r="A520" s="644"/>
      <c r="B520" s="644"/>
      <c r="C520" s="644"/>
      <c r="D520" s="56"/>
      <c r="E520" s="645"/>
      <c r="F520" s="644"/>
      <c r="G520" s="644"/>
      <c r="H520" s="644"/>
      <c r="I520" s="644"/>
      <c r="J520" s="644"/>
      <c r="K520" s="644"/>
      <c r="L520" s="644"/>
      <c r="M520" s="644"/>
      <c r="N520" s="644"/>
      <c r="O520" s="644"/>
      <c r="P520" s="644"/>
      <c r="Q520" s="644"/>
      <c r="R520" s="644"/>
      <c r="S520" s="644"/>
      <c r="T520" s="644"/>
      <c r="U520" s="644"/>
      <c r="V520" s="644"/>
      <c r="W520" s="644"/>
      <c r="X520" s="644"/>
      <c r="Y520" s="644"/>
      <c r="Z520" s="644"/>
    </row>
    <row r="521" spans="1:26" ht="16.5" customHeight="1">
      <c r="A521" s="644"/>
      <c r="B521" s="644"/>
      <c r="C521" s="644"/>
      <c r="D521" s="56"/>
      <c r="E521" s="645"/>
      <c r="F521" s="644"/>
      <c r="G521" s="644"/>
      <c r="H521" s="644"/>
      <c r="I521" s="644"/>
      <c r="J521" s="644"/>
      <c r="K521" s="644"/>
      <c r="L521" s="644"/>
      <c r="M521" s="644"/>
      <c r="N521" s="644"/>
      <c r="O521" s="644"/>
      <c r="P521" s="644"/>
      <c r="Q521" s="644"/>
      <c r="R521" s="644"/>
      <c r="S521" s="644"/>
      <c r="T521" s="644"/>
      <c r="U521" s="644"/>
      <c r="V521" s="644"/>
      <c r="W521" s="644"/>
      <c r="X521" s="644"/>
      <c r="Y521" s="644"/>
      <c r="Z521" s="644"/>
    </row>
    <row r="522" spans="1:26" ht="16.5" customHeight="1">
      <c r="A522" s="644"/>
      <c r="B522" s="644"/>
      <c r="C522" s="644"/>
      <c r="D522" s="56"/>
      <c r="E522" s="645"/>
      <c r="F522" s="644"/>
      <c r="G522" s="644"/>
      <c r="H522" s="644"/>
      <c r="I522" s="644"/>
      <c r="J522" s="644"/>
      <c r="K522" s="644"/>
      <c r="L522" s="644"/>
      <c r="M522" s="644"/>
      <c r="N522" s="644"/>
      <c r="O522" s="644"/>
      <c r="P522" s="644"/>
      <c r="Q522" s="644"/>
      <c r="R522" s="644"/>
      <c r="S522" s="644"/>
      <c r="T522" s="644"/>
      <c r="U522" s="644"/>
      <c r="V522" s="644"/>
      <c r="W522" s="644"/>
      <c r="X522" s="644"/>
      <c r="Y522" s="644"/>
      <c r="Z522" s="644"/>
    </row>
    <row r="523" spans="1:26" ht="16.5" customHeight="1">
      <c r="A523" s="644"/>
      <c r="B523" s="644"/>
      <c r="C523" s="644"/>
      <c r="D523" s="56"/>
      <c r="E523" s="645"/>
      <c r="F523" s="644"/>
      <c r="G523" s="644"/>
      <c r="H523" s="644"/>
      <c r="I523" s="644"/>
      <c r="J523" s="644"/>
      <c r="K523" s="644"/>
      <c r="L523" s="644"/>
      <c r="M523" s="644"/>
      <c r="N523" s="644"/>
      <c r="O523" s="644"/>
      <c r="P523" s="644"/>
      <c r="Q523" s="644"/>
      <c r="R523" s="644"/>
      <c r="S523" s="644"/>
      <c r="T523" s="644"/>
      <c r="U523" s="644"/>
      <c r="V523" s="644"/>
      <c r="W523" s="644"/>
      <c r="X523" s="644"/>
      <c r="Y523" s="644"/>
      <c r="Z523" s="644"/>
    </row>
    <row r="524" spans="1:26" ht="16.5" customHeight="1">
      <c r="A524" s="644"/>
      <c r="B524" s="644"/>
      <c r="C524" s="644"/>
      <c r="D524" s="56"/>
      <c r="E524" s="645"/>
      <c r="F524" s="644"/>
      <c r="G524" s="644"/>
      <c r="H524" s="644"/>
      <c r="I524" s="644"/>
      <c r="J524" s="644"/>
      <c r="K524" s="644"/>
      <c r="L524" s="644"/>
      <c r="M524" s="644"/>
      <c r="N524" s="644"/>
      <c r="O524" s="644"/>
      <c r="P524" s="644"/>
      <c r="Q524" s="644"/>
      <c r="R524" s="644"/>
      <c r="S524" s="644"/>
      <c r="T524" s="644"/>
      <c r="U524" s="644"/>
      <c r="V524" s="644"/>
      <c r="W524" s="644"/>
      <c r="X524" s="644"/>
      <c r="Y524" s="644"/>
      <c r="Z524" s="644"/>
    </row>
    <row r="525" spans="1:26" ht="16.5" customHeight="1">
      <c r="A525" s="644"/>
      <c r="B525" s="644"/>
      <c r="C525" s="644"/>
      <c r="D525" s="56"/>
      <c r="E525" s="645"/>
      <c r="F525" s="644"/>
      <c r="G525" s="644"/>
      <c r="H525" s="644"/>
      <c r="I525" s="644"/>
      <c r="J525" s="644"/>
      <c r="K525" s="644"/>
      <c r="L525" s="644"/>
      <c r="M525" s="644"/>
      <c r="N525" s="644"/>
      <c r="O525" s="644"/>
      <c r="P525" s="644"/>
      <c r="Q525" s="644"/>
      <c r="R525" s="644"/>
      <c r="S525" s="644"/>
      <c r="T525" s="644"/>
      <c r="U525" s="644"/>
      <c r="V525" s="644"/>
      <c r="W525" s="644"/>
      <c r="X525" s="644"/>
      <c r="Y525" s="644"/>
      <c r="Z525" s="644"/>
    </row>
    <row r="526" spans="1:26" ht="16.5" customHeight="1">
      <c r="A526" s="644"/>
      <c r="B526" s="644"/>
      <c r="C526" s="644"/>
      <c r="D526" s="56"/>
      <c r="E526" s="645"/>
      <c r="F526" s="644"/>
      <c r="G526" s="644"/>
      <c r="H526" s="644"/>
      <c r="I526" s="644"/>
      <c r="J526" s="644"/>
      <c r="K526" s="644"/>
      <c r="L526" s="644"/>
      <c r="M526" s="644"/>
      <c r="N526" s="644"/>
      <c r="O526" s="644"/>
      <c r="P526" s="644"/>
      <c r="Q526" s="644"/>
      <c r="R526" s="644"/>
      <c r="S526" s="644"/>
      <c r="T526" s="644"/>
      <c r="U526" s="644"/>
      <c r="V526" s="644"/>
      <c r="W526" s="644"/>
      <c r="X526" s="644"/>
      <c r="Y526" s="644"/>
      <c r="Z526" s="644"/>
    </row>
    <row r="527" spans="1:26" ht="16.5" customHeight="1">
      <c r="A527" s="644"/>
      <c r="B527" s="644"/>
      <c r="C527" s="644"/>
      <c r="D527" s="56"/>
      <c r="E527" s="645"/>
      <c r="F527" s="644"/>
      <c r="G527" s="644"/>
      <c r="H527" s="644"/>
      <c r="I527" s="644"/>
      <c r="J527" s="644"/>
      <c r="K527" s="644"/>
      <c r="L527" s="644"/>
      <c r="M527" s="644"/>
      <c r="N527" s="644"/>
      <c r="O527" s="644"/>
      <c r="P527" s="644"/>
      <c r="Q527" s="644"/>
      <c r="R527" s="644"/>
      <c r="S527" s="644"/>
      <c r="T527" s="644"/>
      <c r="U527" s="644"/>
      <c r="V527" s="644"/>
      <c r="W527" s="644"/>
      <c r="X527" s="644"/>
      <c r="Y527" s="644"/>
      <c r="Z527" s="644"/>
    </row>
    <row r="528" spans="1:26" ht="16.5" customHeight="1">
      <c r="A528" s="644"/>
      <c r="B528" s="644"/>
      <c r="C528" s="644"/>
      <c r="D528" s="56"/>
      <c r="E528" s="645"/>
      <c r="F528" s="644"/>
      <c r="G528" s="644"/>
      <c r="H528" s="644"/>
      <c r="I528" s="644"/>
      <c r="J528" s="644"/>
      <c r="K528" s="644"/>
      <c r="L528" s="644"/>
      <c r="M528" s="644"/>
      <c r="N528" s="644"/>
      <c r="O528" s="644"/>
      <c r="P528" s="644"/>
      <c r="Q528" s="644"/>
      <c r="R528" s="644"/>
      <c r="S528" s="644"/>
      <c r="T528" s="644"/>
      <c r="U528" s="644"/>
      <c r="V528" s="644"/>
      <c r="W528" s="644"/>
      <c r="X528" s="644"/>
      <c r="Y528" s="644"/>
      <c r="Z528" s="644"/>
    </row>
    <row r="529" spans="1:26" ht="16.5" customHeight="1">
      <c r="A529" s="644"/>
      <c r="B529" s="644"/>
      <c r="C529" s="644"/>
      <c r="D529" s="56"/>
      <c r="E529" s="645"/>
      <c r="F529" s="644"/>
      <c r="G529" s="644"/>
      <c r="H529" s="644"/>
      <c r="I529" s="644"/>
      <c r="J529" s="644"/>
      <c r="K529" s="644"/>
      <c r="L529" s="644"/>
      <c r="M529" s="644"/>
      <c r="N529" s="644"/>
      <c r="O529" s="644"/>
      <c r="P529" s="644"/>
      <c r="Q529" s="644"/>
      <c r="R529" s="644"/>
      <c r="S529" s="644"/>
      <c r="T529" s="644"/>
      <c r="U529" s="644"/>
      <c r="V529" s="644"/>
      <c r="W529" s="644"/>
      <c r="X529" s="644"/>
      <c r="Y529" s="644"/>
      <c r="Z529" s="644"/>
    </row>
    <row r="530" spans="1:26" ht="16.5" customHeight="1">
      <c r="A530" s="644"/>
      <c r="B530" s="644"/>
      <c r="C530" s="644"/>
      <c r="D530" s="56"/>
      <c r="E530" s="645"/>
      <c r="F530" s="644"/>
      <c r="G530" s="644"/>
      <c r="H530" s="644"/>
      <c r="I530" s="644"/>
      <c r="J530" s="644"/>
      <c r="K530" s="644"/>
      <c r="L530" s="644"/>
      <c r="M530" s="644"/>
      <c r="N530" s="644"/>
      <c r="O530" s="644"/>
      <c r="P530" s="644"/>
      <c r="Q530" s="644"/>
      <c r="R530" s="644"/>
      <c r="S530" s="644"/>
      <c r="T530" s="644"/>
      <c r="U530" s="644"/>
      <c r="V530" s="644"/>
      <c r="W530" s="644"/>
      <c r="X530" s="644"/>
      <c r="Y530" s="644"/>
      <c r="Z530" s="644"/>
    </row>
    <row r="531" spans="1:26" ht="16.5" customHeight="1">
      <c r="A531" s="644"/>
      <c r="B531" s="644"/>
      <c r="C531" s="644"/>
      <c r="D531" s="56"/>
      <c r="E531" s="645"/>
      <c r="F531" s="644"/>
      <c r="G531" s="644"/>
      <c r="H531" s="644"/>
      <c r="I531" s="644"/>
      <c r="J531" s="644"/>
      <c r="K531" s="644"/>
      <c r="L531" s="644"/>
      <c r="M531" s="644"/>
      <c r="N531" s="644"/>
      <c r="O531" s="644"/>
      <c r="P531" s="644"/>
      <c r="Q531" s="644"/>
      <c r="R531" s="644"/>
      <c r="S531" s="644"/>
      <c r="T531" s="644"/>
      <c r="U531" s="644"/>
      <c r="V531" s="644"/>
      <c r="W531" s="644"/>
      <c r="X531" s="644"/>
      <c r="Y531" s="644"/>
      <c r="Z531" s="644"/>
    </row>
    <row r="532" spans="1:26" ht="16.5" customHeight="1">
      <c r="A532" s="644"/>
      <c r="B532" s="644"/>
      <c r="C532" s="644"/>
      <c r="D532" s="56"/>
      <c r="E532" s="645"/>
      <c r="F532" s="644"/>
      <c r="G532" s="644"/>
      <c r="H532" s="644"/>
      <c r="I532" s="644"/>
      <c r="J532" s="644"/>
      <c r="K532" s="644"/>
      <c r="L532" s="644"/>
      <c r="M532" s="644"/>
      <c r="N532" s="644"/>
      <c r="O532" s="644"/>
      <c r="P532" s="644"/>
      <c r="Q532" s="644"/>
      <c r="R532" s="644"/>
      <c r="S532" s="644"/>
      <c r="T532" s="644"/>
      <c r="U532" s="644"/>
      <c r="V532" s="644"/>
      <c r="W532" s="644"/>
      <c r="X532" s="644"/>
      <c r="Y532" s="644"/>
      <c r="Z532" s="644"/>
    </row>
    <row r="533" spans="1:26" ht="16.5" customHeight="1">
      <c r="A533" s="644"/>
      <c r="B533" s="644"/>
      <c r="C533" s="644"/>
      <c r="D533" s="56"/>
      <c r="E533" s="645"/>
      <c r="F533" s="644"/>
      <c r="G533" s="644"/>
      <c r="H533" s="644"/>
      <c r="I533" s="644"/>
      <c r="J533" s="644"/>
      <c r="K533" s="644"/>
      <c r="L533" s="644"/>
      <c r="M533" s="644"/>
      <c r="N533" s="644"/>
      <c r="O533" s="644"/>
      <c r="P533" s="644"/>
      <c r="Q533" s="644"/>
      <c r="R533" s="644"/>
      <c r="S533" s="644"/>
      <c r="T533" s="644"/>
      <c r="U533" s="644"/>
      <c r="V533" s="644"/>
      <c r="W533" s="644"/>
      <c r="X533" s="644"/>
      <c r="Y533" s="644"/>
      <c r="Z533" s="644"/>
    </row>
    <row r="534" spans="1:26" ht="16.5" customHeight="1">
      <c r="A534" s="644"/>
      <c r="B534" s="644"/>
      <c r="C534" s="644"/>
      <c r="D534" s="56"/>
      <c r="E534" s="645"/>
      <c r="F534" s="644"/>
      <c r="G534" s="644"/>
      <c r="H534" s="644"/>
      <c r="I534" s="644"/>
      <c r="J534" s="644"/>
      <c r="K534" s="644"/>
      <c r="L534" s="644"/>
      <c r="M534" s="644"/>
      <c r="N534" s="644"/>
      <c r="O534" s="644"/>
      <c r="P534" s="644"/>
      <c r="Q534" s="644"/>
      <c r="R534" s="644"/>
      <c r="S534" s="644"/>
      <c r="T534" s="644"/>
      <c r="U534" s="644"/>
      <c r="V534" s="644"/>
      <c r="W534" s="644"/>
      <c r="X534" s="644"/>
      <c r="Y534" s="644"/>
      <c r="Z534" s="644"/>
    </row>
    <row r="535" spans="1:26" ht="16.5" customHeight="1">
      <c r="A535" s="644"/>
      <c r="B535" s="644"/>
      <c r="C535" s="644"/>
      <c r="D535" s="56"/>
      <c r="E535" s="645"/>
      <c r="F535" s="644"/>
      <c r="G535" s="644"/>
      <c r="H535" s="644"/>
      <c r="I535" s="644"/>
      <c r="J535" s="644"/>
      <c r="K535" s="644"/>
      <c r="L535" s="644"/>
      <c r="M535" s="644"/>
      <c r="N535" s="644"/>
      <c r="O535" s="644"/>
      <c r="P535" s="644"/>
      <c r="Q535" s="644"/>
      <c r="R535" s="644"/>
      <c r="S535" s="644"/>
      <c r="T535" s="644"/>
      <c r="U535" s="644"/>
      <c r="V535" s="644"/>
      <c r="W535" s="644"/>
      <c r="X535" s="644"/>
      <c r="Y535" s="644"/>
      <c r="Z535" s="644"/>
    </row>
    <row r="536" spans="1:26" ht="16.5" customHeight="1">
      <c r="A536" s="644"/>
      <c r="B536" s="644"/>
      <c r="C536" s="644"/>
      <c r="D536" s="56"/>
      <c r="E536" s="645"/>
      <c r="F536" s="644"/>
      <c r="G536" s="644"/>
      <c r="H536" s="644"/>
      <c r="I536" s="644"/>
      <c r="J536" s="644"/>
      <c r="K536" s="644"/>
      <c r="L536" s="644"/>
      <c r="M536" s="644"/>
      <c r="N536" s="644"/>
      <c r="O536" s="644"/>
      <c r="P536" s="644"/>
      <c r="Q536" s="644"/>
      <c r="R536" s="644"/>
      <c r="S536" s="644"/>
      <c r="T536" s="644"/>
      <c r="U536" s="644"/>
      <c r="V536" s="644"/>
      <c r="W536" s="644"/>
      <c r="X536" s="644"/>
      <c r="Y536" s="644"/>
      <c r="Z536" s="644"/>
    </row>
    <row r="537" spans="1:26" ht="16.5" customHeight="1">
      <c r="A537" s="644"/>
      <c r="B537" s="644"/>
      <c r="C537" s="644"/>
      <c r="D537" s="56"/>
      <c r="E537" s="645"/>
      <c r="F537" s="644"/>
      <c r="G537" s="644"/>
      <c r="H537" s="644"/>
      <c r="I537" s="644"/>
      <c r="J537" s="644"/>
      <c r="K537" s="644"/>
      <c r="L537" s="644"/>
      <c r="M537" s="644"/>
      <c r="N537" s="644"/>
      <c r="O537" s="644"/>
      <c r="P537" s="644"/>
      <c r="Q537" s="644"/>
      <c r="R537" s="644"/>
      <c r="S537" s="644"/>
      <c r="T537" s="644"/>
      <c r="U537" s="644"/>
      <c r="V537" s="644"/>
      <c r="W537" s="644"/>
      <c r="X537" s="644"/>
      <c r="Y537" s="644"/>
      <c r="Z537" s="644"/>
    </row>
    <row r="538" spans="1:26" ht="16.5" customHeight="1">
      <c r="A538" s="644"/>
      <c r="B538" s="644"/>
      <c r="C538" s="644"/>
      <c r="D538" s="56"/>
      <c r="E538" s="645"/>
      <c r="F538" s="644"/>
      <c r="G538" s="644"/>
      <c r="H538" s="644"/>
      <c r="I538" s="644"/>
      <c r="J538" s="644"/>
      <c r="K538" s="644"/>
      <c r="L538" s="644"/>
      <c r="M538" s="644"/>
      <c r="N538" s="644"/>
      <c r="O538" s="644"/>
      <c r="P538" s="644"/>
      <c r="Q538" s="644"/>
      <c r="R538" s="644"/>
      <c r="S538" s="644"/>
      <c r="T538" s="644"/>
      <c r="U538" s="644"/>
      <c r="V538" s="644"/>
      <c r="W538" s="644"/>
      <c r="X538" s="644"/>
      <c r="Y538" s="644"/>
      <c r="Z538" s="644"/>
    </row>
    <row r="539" spans="1:26" ht="16.5" customHeight="1">
      <c r="A539" s="644"/>
      <c r="B539" s="644"/>
      <c r="C539" s="644"/>
      <c r="D539" s="56"/>
      <c r="E539" s="645"/>
      <c r="F539" s="644"/>
      <c r="G539" s="644"/>
      <c r="H539" s="644"/>
      <c r="I539" s="644"/>
      <c r="J539" s="644"/>
      <c r="K539" s="644"/>
      <c r="L539" s="644"/>
      <c r="M539" s="644"/>
      <c r="N539" s="644"/>
      <c r="O539" s="644"/>
      <c r="P539" s="644"/>
      <c r="Q539" s="644"/>
      <c r="R539" s="644"/>
      <c r="S539" s="644"/>
      <c r="T539" s="644"/>
      <c r="U539" s="644"/>
      <c r="V539" s="644"/>
      <c r="W539" s="644"/>
      <c r="X539" s="644"/>
      <c r="Y539" s="644"/>
      <c r="Z539" s="644"/>
    </row>
    <row r="540" spans="1:26" ht="16.5" customHeight="1">
      <c r="A540" s="644"/>
      <c r="B540" s="644"/>
      <c r="C540" s="644"/>
      <c r="D540" s="56"/>
      <c r="E540" s="645"/>
      <c r="F540" s="644"/>
      <c r="G540" s="644"/>
      <c r="H540" s="644"/>
      <c r="I540" s="644"/>
      <c r="J540" s="644"/>
      <c r="K540" s="644"/>
      <c r="L540" s="644"/>
      <c r="M540" s="644"/>
      <c r="N540" s="644"/>
      <c r="O540" s="644"/>
      <c r="P540" s="644"/>
      <c r="Q540" s="644"/>
      <c r="R540" s="644"/>
      <c r="S540" s="644"/>
      <c r="T540" s="644"/>
      <c r="U540" s="644"/>
      <c r="V540" s="644"/>
      <c r="W540" s="644"/>
      <c r="X540" s="644"/>
      <c r="Y540" s="644"/>
      <c r="Z540" s="644"/>
    </row>
    <row r="541" spans="1:26" ht="16.5" customHeight="1">
      <c r="A541" s="644"/>
      <c r="B541" s="644"/>
      <c r="C541" s="644"/>
      <c r="D541" s="56"/>
      <c r="E541" s="645"/>
      <c r="F541" s="644"/>
      <c r="G541" s="644"/>
      <c r="H541" s="644"/>
      <c r="I541" s="644"/>
      <c r="J541" s="644"/>
      <c r="K541" s="644"/>
      <c r="L541" s="644"/>
      <c r="M541" s="644"/>
      <c r="N541" s="644"/>
      <c r="O541" s="644"/>
      <c r="P541" s="644"/>
      <c r="Q541" s="644"/>
      <c r="R541" s="644"/>
      <c r="S541" s="644"/>
      <c r="T541" s="644"/>
      <c r="U541" s="644"/>
      <c r="V541" s="644"/>
      <c r="W541" s="644"/>
      <c r="X541" s="644"/>
      <c r="Y541" s="644"/>
      <c r="Z541" s="644"/>
    </row>
    <row r="542" spans="1:26" ht="16.5" customHeight="1">
      <c r="A542" s="644"/>
      <c r="B542" s="644"/>
      <c r="C542" s="644"/>
      <c r="D542" s="56"/>
      <c r="E542" s="645"/>
      <c r="F542" s="644"/>
      <c r="G542" s="644"/>
      <c r="H542" s="644"/>
      <c r="I542" s="644"/>
      <c r="J542" s="644"/>
      <c r="K542" s="644"/>
      <c r="L542" s="644"/>
      <c r="M542" s="644"/>
      <c r="N542" s="644"/>
      <c r="O542" s="644"/>
      <c r="P542" s="644"/>
      <c r="Q542" s="644"/>
      <c r="R542" s="644"/>
      <c r="S542" s="644"/>
      <c r="T542" s="644"/>
      <c r="U542" s="644"/>
      <c r="V542" s="644"/>
      <c r="W542" s="644"/>
      <c r="X542" s="644"/>
      <c r="Y542" s="644"/>
      <c r="Z542" s="644"/>
    </row>
    <row r="543" spans="1:26" ht="16.5" customHeight="1">
      <c r="A543" s="644"/>
      <c r="B543" s="644"/>
      <c r="C543" s="644"/>
      <c r="D543" s="56"/>
      <c r="E543" s="645"/>
      <c r="F543" s="644"/>
      <c r="G543" s="644"/>
      <c r="H543" s="644"/>
      <c r="I543" s="644"/>
      <c r="J543" s="644"/>
      <c r="K543" s="644"/>
      <c r="L543" s="644"/>
      <c r="M543" s="644"/>
      <c r="N543" s="644"/>
      <c r="O543" s="644"/>
      <c r="P543" s="644"/>
      <c r="Q543" s="644"/>
      <c r="R543" s="644"/>
      <c r="S543" s="644"/>
      <c r="T543" s="644"/>
      <c r="U543" s="644"/>
      <c r="V543" s="644"/>
      <c r="W543" s="644"/>
      <c r="X543" s="644"/>
      <c r="Y543" s="644"/>
      <c r="Z543" s="644"/>
    </row>
    <row r="544" spans="1:26" ht="16.5" customHeight="1">
      <c r="A544" s="644"/>
      <c r="B544" s="644"/>
      <c r="C544" s="644"/>
      <c r="D544" s="56"/>
      <c r="E544" s="645"/>
      <c r="F544" s="644"/>
      <c r="G544" s="644"/>
      <c r="H544" s="644"/>
      <c r="I544" s="644"/>
      <c r="J544" s="644"/>
      <c r="K544" s="644"/>
      <c r="L544" s="644"/>
      <c r="M544" s="644"/>
      <c r="N544" s="644"/>
      <c r="O544" s="644"/>
      <c r="P544" s="644"/>
      <c r="Q544" s="644"/>
      <c r="R544" s="644"/>
      <c r="S544" s="644"/>
      <c r="T544" s="644"/>
      <c r="U544" s="644"/>
      <c r="V544" s="644"/>
      <c r="W544" s="644"/>
      <c r="X544" s="644"/>
      <c r="Y544" s="644"/>
      <c r="Z544" s="644"/>
    </row>
    <row r="545" spans="1:26" ht="16.5" customHeight="1">
      <c r="A545" s="644"/>
      <c r="B545" s="644"/>
      <c r="C545" s="644"/>
      <c r="D545" s="56"/>
      <c r="E545" s="645"/>
      <c r="F545" s="644"/>
      <c r="G545" s="644"/>
      <c r="H545" s="644"/>
      <c r="I545" s="644"/>
      <c r="J545" s="644"/>
      <c r="K545" s="644"/>
      <c r="L545" s="644"/>
      <c r="M545" s="644"/>
      <c r="N545" s="644"/>
      <c r="O545" s="644"/>
      <c r="P545" s="644"/>
      <c r="Q545" s="644"/>
      <c r="R545" s="644"/>
      <c r="S545" s="644"/>
      <c r="T545" s="644"/>
      <c r="U545" s="644"/>
      <c r="V545" s="644"/>
      <c r="W545" s="644"/>
      <c r="X545" s="644"/>
      <c r="Y545" s="644"/>
      <c r="Z545" s="644"/>
    </row>
    <row r="546" spans="1:26" ht="16.5" customHeight="1">
      <c r="A546" s="644"/>
      <c r="B546" s="644"/>
      <c r="C546" s="644"/>
      <c r="D546" s="56"/>
      <c r="E546" s="645"/>
      <c r="F546" s="644"/>
      <c r="G546" s="644"/>
      <c r="H546" s="644"/>
      <c r="I546" s="644"/>
      <c r="J546" s="644"/>
      <c r="K546" s="644"/>
      <c r="L546" s="644"/>
      <c r="M546" s="644"/>
      <c r="N546" s="644"/>
      <c r="O546" s="644"/>
      <c r="P546" s="644"/>
      <c r="Q546" s="644"/>
      <c r="R546" s="644"/>
      <c r="S546" s="644"/>
      <c r="T546" s="644"/>
      <c r="U546" s="644"/>
      <c r="V546" s="644"/>
      <c r="W546" s="644"/>
      <c r="X546" s="644"/>
      <c r="Y546" s="644"/>
      <c r="Z546" s="644"/>
    </row>
    <row r="547" spans="1:26" ht="16.5" customHeight="1">
      <c r="A547" s="644"/>
      <c r="B547" s="644"/>
      <c r="C547" s="644"/>
      <c r="D547" s="56"/>
      <c r="E547" s="645"/>
      <c r="F547" s="644"/>
      <c r="G547" s="644"/>
      <c r="H547" s="644"/>
      <c r="I547" s="644"/>
      <c r="J547" s="644"/>
      <c r="K547" s="644"/>
      <c r="L547" s="644"/>
      <c r="M547" s="644"/>
      <c r="N547" s="644"/>
      <c r="O547" s="644"/>
      <c r="P547" s="644"/>
      <c r="Q547" s="644"/>
      <c r="R547" s="644"/>
      <c r="S547" s="644"/>
      <c r="T547" s="644"/>
      <c r="U547" s="644"/>
      <c r="V547" s="644"/>
      <c r="W547" s="644"/>
      <c r="X547" s="644"/>
      <c r="Y547" s="644"/>
      <c r="Z547" s="644"/>
    </row>
    <row r="548" spans="1:26" ht="16.5" customHeight="1">
      <c r="A548" s="644"/>
      <c r="B548" s="644"/>
      <c r="C548" s="644"/>
      <c r="D548" s="56"/>
      <c r="E548" s="645"/>
      <c r="F548" s="644"/>
      <c r="G548" s="644"/>
      <c r="H548" s="644"/>
      <c r="I548" s="644"/>
      <c r="J548" s="644"/>
      <c r="K548" s="644"/>
      <c r="L548" s="644"/>
      <c r="M548" s="644"/>
      <c r="N548" s="644"/>
      <c r="O548" s="644"/>
      <c r="P548" s="644"/>
      <c r="Q548" s="644"/>
      <c r="R548" s="644"/>
      <c r="S548" s="644"/>
      <c r="T548" s="644"/>
      <c r="U548" s="644"/>
      <c r="V548" s="644"/>
      <c r="W548" s="644"/>
      <c r="X548" s="644"/>
      <c r="Y548" s="644"/>
      <c r="Z548" s="644"/>
    </row>
    <row r="549" spans="1:26" ht="16.5" customHeight="1">
      <c r="A549" s="644"/>
      <c r="B549" s="644"/>
      <c r="C549" s="644"/>
      <c r="D549" s="56"/>
      <c r="E549" s="645"/>
      <c r="F549" s="644"/>
      <c r="G549" s="644"/>
      <c r="H549" s="644"/>
      <c r="I549" s="644"/>
      <c r="J549" s="644"/>
      <c r="K549" s="644"/>
      <c r="L549" s="644"/>
      <c r="M549" s="644"/>
      <c r="N549" s="644"/>
      <c r="O549" s="644"/>
      <c r="P549" s="644"/>
      <c r="Q549" s="644"/>
      <c r="R549" s="644"/>
      <c r="S549" s="644"/>
      <c r="T549" s="644"/>
      <c r="U549" s="644"/>
      <c r="V549" s="644"/>
      <c r="W549" s="644"/>
      <c r="X549" s="644"/>
      <c r="Y549" s="644"/>
      <c r="Z549" s="644"/>
    </row>
    <row r="550" spans="1:26" ht="16.5" customHeight="1">
      <c r="A550" s="644"/>
      <c r="B550" s="644"/>
      <c r="C550" s="644"/>
      <c r="D550" s="56"/>
      <c r="E550" s="645"/>
      <c r="F550" s="644"/>
      <c r="G550" s="644"/>
      <c r="H550" s="644"/>
      <c r="I550" s="644"/>
      <c r="J550" s="644"/>
      <c r="K550" s="644"/>
      <c r="L550" s="644"/>
      <c r="M550" s="644"/>
      <c r="N550" s="644"/>
      <c r="O550" s="644"/>
      <c r="P550" s="644"/>
      <c r="Q550" s="644"/>
      <c r="R550" s="644"/>
      <c r="S550" s="644"/>
      <c r="T550" s="644"/>
      <c r="U550" s="644"/>
      <c r="V550" s="644"/>
      <c r="W550" s="644"/>
      <c r="X550" s="644"/>
      <c r="Y550" s="644"/>
      <c r="Z550" s="644"/>
    </row>
    <row r="551" spans="1:26" ht="16.5" customHeight="1">
      <c r="A551" s="644"/>
      <c r="B551" s="644"/>
      <c r="C551" s="644"/>
      <c r="D551" s="56"/>
      <c r="E551" s="645"/>
      <c r="F551" s="644"/>
      <c r="G551" s="644"/>
      <c r="H551" s="644"/>
      <c r="I551" s="644"/>
      <c r="J551" s="644"/>
      <c r="K551" s="644"/>
      <c r="L551" s="644"/>
      <c r="M551" s="644"/>
      <c r="N551" s="644"/>
      <c r="O551" s="644"/>
      <c r="P551" s="644"/>
      <c r="Q551" s="644"/>
      <c r="R551" s="644"/>
      <c r="S551" s="644"/>
      <c r="T551" s="644"/>
      <c r="U551" s="644"/>
      <c r="V551" s="644"/>
      <c r="W551" s="644"/>
      <c r="X551" s="644"/>
      <c r="Y551" s="644"/>
      <c r="Z551" s="644"/>
    </row>
    <row r="552" spans="1:26" ht="16.5" customHeight="1">
      <c r="A552" s="644"/>
      <c r="B552" s="644"/>
      <c r="C552" s="644"/>
      <c r="D552" s="56"/>
      <c r="E552" s="645"/>
      <c r="F552" s="644"/>
      <c r="G552" s="644"/>
      <c r="H552" s="644"/>
      <c r="I552" s="644"/>
      <c r="J552" s="644"/>
      <c r="K552" s="644"/>
      <c r="L552" s="644"/>
      <c r="M552" s="644"/>
      <c r="N552" s="644"/>
      <c r="O552" s="644"/>
      <c r="P552" s="644"/>
      <c r="Q552" s="644"/>
      <c r="R552" s="644"/>
      <c r="S552" s="644"/>
      <c r="T552" s="644"/>
      <c r="U552" s="644"/>
      <c r="V552" s="644"/>
      <c r="W552" s="644"/>
      <c r="X552" s="644"/>
      <c r="Y552" s="644"/>
      <c r="Z552" s="644"/>
    </row>
    <row r="553" spans="1:26" ht="16.5" customHeight="1">
      <c r="A553" s="644"/>
      <c r="B553" s="644"/>
      <c r="C553" s="644"/>
      <c r="D553" s="56"/>
      <c r="E553" s="645"/>
      <c r="F553" s="644"/>
      <c r="G553" s="644"/>
      <c r="H553" s="644"/>
      <c r="I553" s="644"/>
      <c r="J553" s="644"/>
      <c r="K553" s="644"/>
      <c r="L553" s="644"/>
      <c r="M553" s="644"/>
      <c r="N553" s="644"/>
      <c r="O553" s="644"/>
      <c r="P553" s="644"/>
      <c r="Q553" s="644"/>
      <c r="R553" s="644"/>
      <c r="S553" s="644"/>
      <c r="T553" s="644"/>
      <c r="U553" s="644"/>
      <c r="V553" s="644"/>
      <c r="W553" s="644"/>
      <c r="X553" s="644"/>
      <c r="Y553" s="644"/>
      <c r="Z553" s="644"/>
    </row>
    <row r="554" spans="1:26" ht="16.5" customHeight="1">
      <c r="A554" s="644"/>
      <c r="B554" s="644"/>
      <c r="C554" s="644"/>
      <c r="D554" s="56"/>
      <c r="E554" s="645"/>
      <c r="F554" s="644"/>
      <c r="G554" s="644"/>
      <c r="H554" s="644"/>
      <c r="I554" s="644"/>
      <c r="J554" s="644"/>
      <c r="K554" s="644"/>
      <c r="L554" s="644"/>
      <c r="M554" s="644"/>
      <c r="N554" s="644"/>
      <c r="O554" s="644"/>
      <c r="P554" s="644"/>
      <c r="Q554" s="644"/>
      <c r="R554" s="644"/>
      <c r="S554" s="644"/>
      <c r="T554" s="644"/>
      <c r="U554" s="644"/>
      <c r="V554" s="644"/>
      <c r="W554" s="644"/>
      <c r="X554" s="644"/>
      <c r="Y554" s="644"/>
      <c r="Z554" s="644"/>
    </row>
    <row r="555" spans="1:26" ht="16.5" customHeight="1">
      <c r="A555" s="644"/>
      <c r="B555" s="644"/>
      <c r="C555" s="644"/>
      <c r="D555" s="56"/>
      <c r="E555" s="645"/>
      <c r="F555" s="644"/>
      <c r="G555" s="644"/>
      <c r="H555" s="644"/>
      <c r="I555" s="644"/>
      <c r="J555" s="644"/>
      <c r="K555" s="644"/>
      <c r="L555" s="644"/>
      <c r="M555" s="644"/>
      <c r="N555" s="644"/>
      <c r="O555" s="644"/>
      <c r="P555" s="644"/>
      <c r="Q555" s="644"/>
      <c r="R555" s="644"/>
      <c r="S555" s="644"/>
      <c r="T555" s="644"/>
      <c r="U555" s="644"/>
      <c r="V555" s="644"/>
      <c r="W555" s="644"/>
      <c r="X555" s="644"/>
      <c r="Y555" s="644"/>
      <c r="Z555" s="644"/>
    </row>
    <row r="556" spans="1:26" ht="16.5" customHeight="1">
      <c r="A556" s="644"/>
      <c r="B556" s="644"/>
      <c r="C556" s="644"/>
      <c r="D556" s="56"/>
      <c r="E556" s="645"/>
      <c r="F556" s="644"/>
      <c r="G556" s="644"/>
      <c r="H556" s="644"/>
      <c r="I556" s="644"/>
      <c r="J556" s="644"/>
      <c r="K556" s="644"/>
      <c r="L556" s="644"/>
      <c r="M556" s="644"/>
      <c r="N556" s="644"/>
      <c r="O556" s="644"/>
      <c r="P556" s="644"/>
      <c r="Q556" s="644"/>
      <c r="R556" s="644"/>
      <c r="S556" s="644"/>
      <c r="T556" s="644"/>
      <c r="U556" s="644"/>
      <c r="V556" s="644"/>
      <c r="W556" s="644"/>
      <c r="X556" s="644"/>
      <c r="Y556" s="644"/>
      <c r="Z556" s="644"/>
    </row>
    <row r="557" spans="1:26" ht="16.5" customHeight="1">
      <c r="A557" s="644"/>
      <c r="B557" s="644"/>
      <c r="C557" s="644"/>
      <c r="D557" s="56"/>
      <c r="E557" s="645"/>
      <c r="F557" s="644"/>
      <c r="G557" s="644"/>
      <c r="H557" s="644"/>
      <c r="I557" s="644"/>
      <c r="J557" s="644"/>
      <c r="K557" s="644"/>
      <c r="L557" s="644"/>
      <c r="M557" s="644"/>
      <c r="N557" s="644"/>
      <c r="O557" s="644"/>
      <c r="P557" s="644"/>
      <c r="Q557" s="644"/>
      <c r="R557" s="644"/>
      <c r="S557" s="644"/>
      <c r="T557" s="644"/>
      <c r="U557" s="644"/>
      <c r="V557" s="644"/>
      <c r="W557" s="644"/>
      <c r="X557" s="644"/>
      <c r="Y557" s="644"/>
      <c r="Z557" s="644"/>
    </row>
    <row r="558" spans="1:26" ht="16.5" customHeight="1">
      <c r="A558" s="644"/>
      <c r="B558" s="644"/>
      <c r="C558" s="644"/>
      <c r="D558" s="56"/>
      <c r="E558" s="645"/>
      <c r="F558" s="644"/>
      <c r="G558" s="644"/>
      <c r="H558" s="644"/>
      <c r="I558" s="644"/>
      <c r="J558" s="644"/>
      <c r="K558" s="644"/>
      <c r="L558" s="644"/>
      <c r="M558" s="644"/>
      <c r="N558" s="644"/>
      <c r="O558" s="644"/>
      <c r="P558" s="644"/>
      <c r="Q558" s="644"/>
      <c r="R558" s="644"/>
      <c r="S558" s="644"/>
      <c r="T558" s="644"/>
      <c r="U558" s="644"/>
      <c r="V558" s="644"/>
      <c r="W558" s="644"/>
      <c r="X558" s="644"/>
      <c r="Y558" s="644"/>
      <c r="Z558" s="644"/>
    </row>
    <row r="559" spans="1:26" ht="16.5" customHeight="1">
      <c r="A559" s="644"/>
      <c r="B559" s="644"/>
      <c r="C559" s="644"/>
      <c r="D559" s="56"/>
      <c r="E559" s="645"/>
      <c r="F559" s="644"/>
      <c r="G559" s="644"/>
      <c r="H559" s="644"/>
      <c r="I559" s="644"/>
      <c r="J559" s="644"/>
      <c r="K559" s="644"/>
      <c r="L559" s="644"/>
      <c r="M559" s="644"/>
      <c r="N559" s="644"/>
      <c r="O559" s="644"/>
      <c r="P559" s="644"/>
      <c r="Q559" s="644"/>
      <c r="R559" s="644"/>
      <c r="S559" s="644"/>
      <c r="T559" s="644"/>
      <c r="U559" s="644"/>
      <c r="V559" s="644"/>
      <c r="W559" s="644"/>
      <c r="X559" s="644"/>
      <c r="Y559" s="644"/>
      <c r="Z559" s="644"/>
    </row>
    <row r="560" spans="1:26" ht="16.5" customHeight="1">
      <c r="A560" s="644"/>
      <c r="B560" s="644"/>
      <c r="C560" s="644"/>
      <c r="D560" s="56"/>
      <c r="E560" s="645"/>
      <c r="F560" s="644"/>
      <c r="G560" s="644"/>
      <c r="H560" s="644"/>
      <c r="I560" s="644"/>
      <c r="J560" s="644"/>
      <c r="K560" s="644"/>
      <c r="L560" s="644"/>
      <c r="M560" s="644"/>
      <c r="N560" s="644"/>
      <c r="O560" s="644"/>
      <c r="P560" s="644"/>
      <c r="Q560" s="644"/>
      <c r="R560" s="644"/>
      <c r="S560" s="644"/>
      <c r="T560" s="644"/>
      <c r="U560" s="644"/>
      <c r="V560" s="644"/>
      <c r="W560" s="644"/>
      <c r="X560" s="644"/>
      <c r="Y560" s="644"/>
      <c r="Z560" s="644"/>
    </row>
    <row r="561" spans="1:26" ht="16.5" customHeight="1">
      <c r="A561" s="644"/>
      <c r="B561" s="644"/>
      <c r="C561" s="644"/>
      <c r="D561" s="56"/>
      <c r="E561" s="645"/>
      <c r="F561" s="644"/>
      <c r="G561" s="644"/>
      <c r="H561" s="644"/>
      <c r="I561" s="644"/>
      <c r="J561" s="644"/>
      <c r="K561" s="644"/>
      <c r="L561" s="644"/>
      <c r="M561" s="644"/>
      <c r="N561" s="644"/>
      <c r="O561" s="644"/>
      <c r="P561" s="644"/>
      <c r="Q561" s="644"/>
      <c r="R561" s="644"/>
      <c r="S561" s="644"/>
      <c r="T561" s="644"/>
      <c r="U561" s="644"/>
      <c r="V561" s="644"/>
      <c r="W561" s="644"/>
      <c r="X561" s="644"/>
      <c r="Y561" s="644"/>
      <c r="Z561" s="644"/>
    </row>
    <row r="562" spans="1:26" ht="16.5" customHeight="1">
      <c r="A562" s="644"/>
      <c r="B562" s="644"/>
      <c r="C562" s="644"/>
      <c r="D562" s="56"/>
      <c r="E562" s="645"/>
      <c r="F562" s="644"/>
      <c r="G562" s="644"/>
      <c r="H562" s="644"/>
      <c r="I562" s="644"/>
      <c r="J562" s="644"/>
      <c r="K562" s="644"/>
      <c r="L562" s="644"/>
      <c r="M562" s="644"/>
      <c r="N562" s="644"/>
      <c r="O562" s="644"/>
      <c r="P562" s="644"/>
      <c r="Q562" s="644"/>
      <c r="R562" s="644"/>
      <c r="S562" s="644"/>
      <c r="T562" s="644"/>
      <c r="U562" s="644"/>
      <c r="V562" s="644"/>
      <c r="W562" s="644"/>
      <c r="X562" s="644"/>
      <c r="Y562" s="644"/>
      <c r="Z562" s="644"/>
    </row>
    <row r="563" spans="1:26" ht="16.5" customHeight="1">
      <c r="A563" s="644"/>
      <c r="B563" s="644"/>
      <c r="C563" s="644"/>
      <c r="D563" s="56"/>
      <c r="E563" s="645"/>
      <c r="F563" s="644"/>
      <c r="G563" s="644"/>
      <c r="H563" s="644"/>
      <c r="I563" s="644"/>
      <c r="J563" s="644"/>
      <c r="K563" s="644"/>
      <c r="L563" s="644"/>
      <c r="M563" s="644"/>
      <c r="N563" s="644"/>
      <c r="O563" s="644"/>
      <c r="P563" s="644"/>
      <c r="Q563" s="644"/>
      <c r="R563" s="644"/>
      <c r="S563" s="644"/>
      <c r="T563" s="644"/>
      <c r="U563" s="644"/>
      <c r="V563" s="644"/>
      <c r="W563" s="644"/>
      <c r="X563" s="644"/>
      <c r="Y563" s="644"/>
      <c r="Z563" s="644"/>
    </row>
    <row r="564" spans="1:26" ht="16.5" customHeight="1">
      <c r="A564" s="644"/>
      <c r="B564" s="644"/>
      <c r="C564" s="644"/>
      <c r="D564" s="56"/>
      <c r="E564" s="645"/>
      <c r="F564" s="644"/>
      <c r="G564" s="644"/>
      <c r="H564" s="644"/>
      <c r="I564" s="644"/>
      <c r="J564" s="644"/>
      <c r="K564" s="644"/>
      <c r="L564" s="644"/>
      <c r="M564" s="644"/>
      <c r="N564" s="644"/>
      <c r="O564" s="644"/>
      <c r="P564" s="644"/>
      <c r="Q564" s="644"/>
      <c r="R564" s="644"/>
      <c r="S564" s="644"/>
      <c r="T564" s="644"/>
      <c r="U564" s="644"/>
      <c r="V564" s="644"/>
      <c r="W564" s="644"/>
      <c r="X564" s="644"/>
      <c r="Y564" s="644"/>
      <c r="Z564" s="644"/>
    </row>
    <row r="565" spans="1:26" ht="16.5" customHeight="1">
      <c r="A565" s="644"/>
      <c r="B565" s="644"/>
      <c r="C565" s="644"/>
      <c r="D565" s="56"/>
      <c r="E565" s="645"/>
      <c r="F565" s="644"/>
      <c r="G565" s="644"/>
      <c r="H565" s="644"/>
      <c r="I565" s="644"/>
      <c r="J565" s="644"/>
      <c r="K565" s="644"/>
      <c r="L565" s="644"/>
      <c r="M565" s="644"/>
      <c r="N565" s="644"/>
      <c r="O565" s="644"/>
      <c r="P565" s="644"/>
      <c r="Q565" s="644"/>
      <c r="R565" s="644"/>
      <c r="S565" s="644"/>
      <c r="T565" s="644"/>
      <c r="U565" s="644"/>
      <c r="V565" s="644"/>
      <c r="W565" s="644"/>
      <c r="X565" s="644"/>
      <c r="Y565" s="644"/>
      <c r="Z565" s="644"/>
    </row>
    <row r="566" spans="1:26" ht="16.5" customHeight="1">
      <c r="A566" s="644"/>
      <c r="B566" s="644"/>
      <c r="C566" s="644"/>
      <c r="D566" s="56"/>
      <c r="E566" s="645"/>
      <c r="F566" s="644"/>
      <c r="G566" s="644"/>
      <c r="H566" s="644"/>
      <c r="I566" s="644"/>
      <c r="J566" s="644"/>
      <c r="K566" s="644"/>
      <c r="L566" s="644"/>
      <c r="M566" s="644"/>
      <c r="N566" s="644"/>
      <c r="O566" s="644"/>
      <c r="P566" s="644"/>
      <c r="Q566" s="644"/>
      <c r="R566" s="644"/>
      <c r="S566" s="644"/>
      <c r="T566" s="644"/>
      <c r="U566" s="644"/>
      <c r="V566" s="644"/>
      <c r="W566" s="644"/>
      <c r="X566" s="644"/>
      <c r="Y566" s="644"/>
      <c r="Z566" s="644"/>
    </row>
    <row r="567" spans="1:26" ht="16.5" customHeight="1">
      <c r="A567" s="644"/>
      <c r="B567" s="644"/>
      <c r="C567" s="644"/>
      <c r="D567" s="56"/>
      <c r="E567" s="645"/>
      <c r="F567" s="644"/>
      <c r="G567" s="644"/>
      <c r="H567" s="644"/>
      <c r="I567" s="644"/>
      <c r="J567" s="644"/>
      <c r="K567" s="644"/>
      <c r="L567" s="644"/>
      <c r="M567" s="644"/>
      <c r="N567" s="644"/>
      <c r="O567" s="644"/>
      <c r="P567" s="644"/>
      <c r="Q567" s="644"/>
      <c r="R567" s="644"/>
      <c r="S567" s="644"/>
      <c r="T567" s="644"/>
      <c r="U567" s="644"/>
      <c r="V567" s="644"/>
      <c r="W567" s="644"/>
      <c r="X567" s="644"/>
      <c r="Y567" s="644"/>
      <c r="Z567" s="644"/>
    </row>
    <row r="568" spans="1:26" ht="16.5" customHeight="1">
      <c r="A568" s="644"/>
      <c r="B568" s="644"/>
      <c r="C568" s="644"/>
      <c r="D568" s="56"/>
      <c r="E568" s="645"/>
      <c r="F568" s="644"/>
      <c r="G568" s="644"/>
      <c r="H568" s="644"/>
      <c r="I568" s="644"/>
      <c r="J568" s="644"/>
      <c r="K568" s="644"/>
      <c r="L568" s="644"/>
      <c r="M568" s="644"/>
      <c r="N568" s="644"/>
      <c r="O568" s="644"/>
      <c r="P568" s="644"/>
      <c r="Q568" s="644"/>
      <c r="R568" s="644"/>
      <c r="S568" s="644"/>
      <c r="T568" s="644"/>
      <c r="U568" s="644"/>
      <c r="V568" s="644"/>
      <c r="W568" s="644"/>
      <c r="X568" s="644"/>
      <c r="Y568" s="644"/>
      <c r="Z568" s="644"/>
    </row>
    <row r="569" spans="1:26" ht="16.5" customHeight="1">
      <c r="A569" s="644"/>
      <c r="B569" s="644"/>
      <c r="C569" s="644"/>
      <c r="D569" s="56"/>
      <c r="E569" s="645"/>
      <c r="F569" s="644"/>
      <c r="G569" s="644"/>
      <c r="H569" s="644"/>
      <c r="I569" s="644"/>
      <c r="J569" s="644"/>
      <c r="K569" s="644"/>
      <c r="L569" s="644"/>
      <c r="M569" s="644"/>
      <c r="N569" s="644"/>
      <c r="O569" s="644"/>
      <c r="P569" s="644"/>
      <c r="Q569" s="644"/>
      <c r="R569" s="644"/>
      <c r="S569" s="644"/>
      <c r="T569" s="644"/>
      <c r="U569" s="644"/>
      <c r="V569" s="644"/>
      <c r="W569" s="644"/>
      <c r="X569" s="644"/>
      <c r="Y569" s="644"/>
      <c r="Z569" s="644"/>
    </row>
    <row r="570" spans="1:26" ht="16.5" customHeight="1">
      <c r="A570" s="644"/>
      <c r="B570" s="644"/>
      <c r="C570" s="644"/>
      <c r="D570" s="56"/>
      <c r="E570" s="645"/>
      <c r="F570" s="644"/>
      <c r="G570" s="644"/>
      <c r="H570" s="644"/>
      <c r="I570" s="644"/>
      <c r="J570" s="644"/>
      <c r="K570" s="644"/>
      <c r="L570" s="644"/>
      <c r="M570" s="644"/>
      <c r="N570" s="644"/>
      <c r="O570" s="644"/>
      <c r="P570" s="644"/>
      <c r="Q570" s="644"/>
      <c r="R570" s="644"/>
      <c r="S570" s="644"/>
      <c r="T570" s="644"/>
      <c r="U570" s="644"/>
      <c r="V570" s="644"/>
      <c r="W570" s="644"/>
      <c r="X570" s="644"/>
      <c r="Y570" s="644"/>
      <c r="Z570" s="644"/>
    </row>
    <row r="571" spans="1:26" ht="16.5" customHeight="1">
      <c r="A571" s="644"/>
      <c r="B571" s="644"/>
      <c r="C571" s="644"/>
      <c r="D571" s="56"/>
      <c r="E571" s="645"/>
      <c r="F571" s="644"/>
      <c r="G571" s="644"/>
      <c r="H571" s="644"/>
      <c r="I571" s="644"/>
      <c r="J571" s="644"/>
      <c r="K571" s="644"/>
      <c r="L571" s="644"/>
      <c r="M571" s="644"/>
      <c r="N571" s="644"/>
      <c r="O571" s="644"/>
      <c r="P571" s="644"/>
      <c r="Q571" s="644"/>
      <c r="R571" s="644"/>
      <c r="S571" s="644"/>
      <c r="T571" s="644"/>
      <c r="U571" s="644"/>
      <c r="V571" s="644"/>
      <c r="W571" s="644"/>
      <c r="X571" s="644"/>
      <c r="Y571" s="644"/>
      <c r="Z571" s="644"/>
    </row>
    <row r="572" spans="1:26" ht="16.5" customHeight="1">
      <c r="A572" s="644"/>
      <c r="B572" s="644"/>
      <c r="C572" s="644"/>
      <c r="D572" s="56"/>
      <c r="E572" s="645"/>
      <c r="F572" s="644"/>
      <c r="G572" s="644"/>
      <c r="H572" s="644"/>
      <c r="I572" s="644"/>
      <c r="J572" s="644"/>
      <c r="K572" s="644"/>
      <c r="L572" s="644"/>
      <c r="M572" s="644"/>
      <c r="N572" s="644"/>
      <c r="O572" s="644"/>
      <c r="P572" s="644"/>
      <c r="Q572" s="644"/>
      <c r="R572" s="644"/>
      <c r="S572" s="644"/>
      <c r="T572" s="644"/>
      <c r="U572" s="644"/>
      <c r="V572" s="644"/>
      <c r="W572" s="644"/>
      <c r="X572" s="644"/>
      <c r="Y572" s="644"/>
      <c r="Z572" s="644"/>
    </row>
    <row r="573" spans="1:26" ht="16.5" customHeight="1">
      <c r="A573" s="644"/>
      <c r="B573" s="644"/>
      <c r="C573" s="644"/>
      <c r="D573" s="56"/>
      <c r="E573" s="645"/>
      <c r="F573" s="644"/>
      <c r="G573" s="644"/>
      <c r="H573" s="644"/>
      <c r="I573" s="644"/>
      <c r="J573" s="644"/>
      <c r="K573" s="644"/>
      <c r="L573" s="644"/>
      <c r="M573" s="644"/>
      <c r="N573" s="644"/>
      <c r="O573" s="644"/>
      <c r="P573" s="644"/>
      <c r="Q573" s="644"/>
      <c r="R573" s="644"/>
      <c r="S573" s="644"/>
      <c r="T573" s="644"/>
      <c r="U573" s="644"/>
      <c r="V573" s="644"/>
      <c r="W573" s="644"/>
      <c r="X573" s="644"/>
      <c r="Y573" s="644"/>
      <c r="Z573" s="644"/>
    </row>
    <row r="574" spans="1:26" ht="16.5" customHeight="1">
      <c r="A574" s="644"/>
      <c r="B574" s="644"/>
      <c r="C574" s="644"/>
      <c r="D574" s="56"/>
      <c r="E574" s="645"/>
      <c r="F574" s="644"/>
      <c r="G574" s="644"/>
      <c r="H574" s="644"/>
      <c r="I574" s="644"/>
      <c r="J574" s="644"/>
      <c r="K574" s="644"/>
      <c r="L574" s="644"/>
      <c r="M574" s="644"/>
      <c r="N574" s="644"/>
      <c r="O574" s="644"/>
      <c r="P574" s="644"/>
      <c r="Q574" s="644"/>
      <c r="R574" s="644"/>
      <c r="S574" s="644"/>
      <c r="T574" s="644"/>
      <c r="U574" s="644"/>
      <c r="V574" s="644"/>
      <c r="W574" s="644"/>
      <c r="X574" s="644"/>
      <c r="Y574" s="644"/>
      <c r="Z574" s="644"/>
    </row>
    <row r="575" spans="1:26" ht="16.5" customHeight="1">
      <c r="A575" s="644"/>
      <c r="B575" s="644"/>
      <c r="C575" s="644"/>
      <c r="D575" s="56"/>
      <c r="E575" s="645"/>
      <c r="F575" s="644"/>
      <c r="G575" s="644"/>
      <c r="H575" s="644"/>
      <c r="I575" s="644"/>
      <c r="J575" s="644"/>
      <c r="K575" s="644"/>
      <c r="L575" s="644"/>
      <c r="M575" s="644"/>
      <c r="N575" s="644"/>
      <c r="O575" s="644"/>
      <c r="P575" s="644"/>
      <c r="Q575" s="644"/>
      <c r="R575" s="644"/>
      <c r="S575" s="644"/>
      <c r="T575" s="644"/>
      <c r="U575" s="644"/>
      <c r="V575" s="644"/>
      <c r="W575" s="644"/>
      <c r="X575" s="644"/>
      <c r="Y575" s="644"/>
      <c r="Z575" s="644"/>
    </row>
    <row r="576" spans="1:26" ht="16.5" customHeight="1">
      <c r="A576" s="644"/>
      <c r="B576" s="644"/>
      <c r="C576" s="644"/>
      <c r="D576" s="56"/>
      <c r="E576" s="645"/>
      <c r="F576" s="644"/>
      <c r="G576" s="644"/>
      <c r="H576" s="644"/>
      <c r="I576" s="644"/>
      <c r="J576" s="644"/>
      <c r="K576" s="644"/>
      <c r="L576" s="644"/>
      <c r="M576" s="644"/>
      <c r="N576" s="644"/>
      <c r="O576" s="644"/>
      <c r="P576" s="644"/>
      <c r="Q576" s="644"/>
      <c r="R576" s="644"/>
      <c r="S576" s="644"/>
      <c r="T576" s="644"/>
      <c r="U576" s="644"/>
      <c r="V576" s="644"/>
      <c r="W576" s="644"/>
      <c r="X576" s="644"/>
      <c r="Y576" s="644"/>
      <c r="Z576" s="644"/>
    </row>
    <row r="577" spans="1:26" ht="16.5" customHeight="1">
      <c r="A577" s="644"/>
      <c r="B577" s="644"/>
      <c r="C577" s="644"/>
      <c r="D577" s="56"/>
      <c r="E577" s="645"/>
      <c r="F577" s="644"/>
      <c r="G577" s="644"/>
      <c r="H577" s="644"/>
      <c r="I577" s="644"/>
      <c r="J577" s="644"/>
      <c r="K577" s="644"/>
      <c r="L577" s="644"/>
      <c r="M577" s="644"/>
      <c r="N577" s="644"/>
      <c r="O577" s="644"/>
      <c r="P577" s="644"/>
      <c r="Q577" s="644"/>
      <c r="R577" s="644"/>
      <c r="S577" s="644"/>
      <c r="T577" s="644"/>
      <c r="U577" s="644"/>
      <c r="V577" s="644"/>
      <c r="W577" s="644"/>
      <c r="X577" s="644"/>
      <c r="Y577" s="644"/>
      <c r="Z577" s="644"/>
    </row>
    <row r="578" spans="1:26" ht="16.5" customHeight="1">
      <c r="A578" s="644"/>
      <c r="B578" s="644"/>
      <c r="C578" s="644"/>
      <c r="D578" s="56"/>
      <c r="E578" s="645"/>
      <c r="F578" s="644"/>
      <c r="G578" s="644"/>
      <c r="H578" s="644"/>
      <c r="I578" s="644"/>
      <c r="J578" s="644"/>
      <c r="K578" s="644"/>
      <c r="L578" s="644"/>
      <c r="M578" s="644"/>
      <c r="N578" s="644"/>
      <c r="O578" s="644"/>
      <c r="P578" s="644"/>
      <c r="Q578" s="644"/>
      <c r="R578" s="644"/>
      <c r="S578" s="644"/>
      <c r="T578" s="644"/>
      <c r="U578" s="644"/>
      <c r="V578" s="644"/>
      <c r="W578" s="644"/>
      <c r="X578" s="644"/>
      <c r="Y578" s="644"/>
      <c r="Z578" s="644"/>
    </row>
    <row r="579" spans="1:26" ht="16.5" customHeight="1">
      <c r="A579" s="644"/>
      <c r="B579" s="644"/>
      <c r="C579" s="644"/>
      <c r="D579" s="56"/>
      <c r="E579" s="645"/>
      <c r="F579" s="644"/>
      <c r="G579" s="644"/>
      <c r="H579" s="644"/>
      <c r="I579" s="644"/>
      <c r="J579" s="644"/>
      <c r="K579" s="644"/>
      <c r="L579" s="644"/>
      <c r="M579" s="644"/>
      <c r="N579" s="644"/>
      <c r="O579" s="644"/>
      <c r="P579" s="644"/>
      <c r="Q579" s="644"/>
      <c r="R579" s="644"/>
      <c r="S579" s="644"/>
      <c r="T579" s="644"/>
      <c r="U579" s="644"/>
      <c r="V579" s="644"/>
      <c r="W579" s="644"/>
      <c r="X579" s="644"/>
      <c r="Y579" s="644"/>
      <c r="Z579" s="644"/>
    </row>
    <row r="580" spans="1:26" ht="16.5" customHeight="1">
      <c r="A580" s="644"/>
      <c r="B580" s="644"/>
      <c r="C580" s="644"/>
      <c r="D580" s="56"/>
      <c r="E580" s="645"/>
      <c r="F580" s="644"/>
      <c r="G580" s="644"/>
      <c r="H580" s="644"/>
      <c r="I580" s="644"/>
      <c r="J580" s="644"/>
      <c r="K580" s="644"/>
      <c r="L580" s="644"/>
      <c r="M580" s="644"/>
      <c r="N580" s="644"/>
      <c r="O580" s="644"/>
      <c r="P580" s="644"/>
      <c r="Q580" s="644"/>
      <c r="R580" s="644"/>
      <c r="S580" s="644"/>
      <c r="T580" s="644"/>
      <c r="U580" s="644"/>
      <c r="V580" s="644"/>
      <c r="W580" s="644"/>
      <c r="X580" s="644"/>
      <c r="Y580" s="644"/>
      <c r="Z580" s="644"/>
    </row>
    <row r="581" spans="1:26" ht="16.5" customHeight="1">
      <c r="A581" s="644"/>
      <c r="B581" s="644"/>
      <c r="C581" s="644"/>
      <c r="D581" s="56"/>
      <c r="E581" s="645"/>
      <c r="F581" s="644"/>
      <c r="G581" s="644"/>
      <c r="H581" s="644"/>
      <c r="I581" s="644"/>
      <c r="J581" s="644"/>
      <c r="K581" s="644"/>
      <c r="L581" s="644"/>
      <c r="M581" s="644"/>
      <c r="N581" s="644"/>
      <c r="O581" s="644"/>
      <c r="P581" s="644"/>
      <c r="Q581" s="644"/>
      <c r="R581" s="644"/>
      <c r="S581" s="644"/>
      <c r="T581" s="644"/>
      <c r="U581" s="644"/>
      <c r="V581" s="644"/>
      <c r="W581" s="644"/>
      <c r="X581" s="644"/>
      <c r="Y581" s="644"/>
      <c r="Z581" s="644"/>
    </row>
    <row r="582" spans="1:26" ht="16.5" customHeight="1">
      <c r="A582" s="644"/>
      <c r="B582" s="644"/>
      <c r="C582" s="644"/>
      <c r="D582" s="56"/>
      <c r="E582" s="645"/>
      <c r="F582" s="644"/>
      <c r="G582" s="644"/>
      <c r="H582" s="644"/>
      <c r="I582" s="644"/>
      <c r="J582" s="644"/>
      <c r="K582" s="644"/>
      <c r="L582" s="644"/>
      <c r="M582" s="644"/>
      <c r="N582" s="644"/>
      <c r="O582" s="644"/>
      <c r="P582" s="644"/>
      <c r="Q582" s="644"/>
      <c r="R582" s="644"/>
      <c r="S582" s="644"/>
      <c r="T582" s="644"/>
      <c r="U582" s="644"/>
      <c r="V582" s="644"/>
      <c r="W582" s="644"/>
      <c r="X582" s="644"/>
      <c r="Y582" s="644"/>
      <c r="Z582" s="644"/>
    </row>
    <row r="583" spans="1:26" ht="16.5" customHeight="1">
      <c r="A583" s="644"/>
      <c r="B583" s="644"/>
      <c r="C583" s="644"/>
      <c r="D583" s="56"/>
      <c r="E583" s="645"/>
      <c r="F583" s="644"/>
      <c r="G583" s="644"/>
      <c r="H583" s="644"/>
      <c r="I583" s="644"/>
      <c r="J583" s="644"/>
      <c r="K583" s="644"/>
      <c r="L583" s="644"/>
      <c r="M583" s="644"/>
      <c r="N583" s="644"/>
      <c r="O583" s="644"/>
      <c r="P583" s="644"/>
      <c r="Q583" s="644"/>
      <c r="R583" s="644"/>
      <c r="S583" s="644"/>
      <c r="T583" s="644"/>
      <c r="U583" s="644"/>
      <c r="V583" s="644"/>
      <c r="W583" s="644"/>
      <c r="X583" s="644"/>
      <c r="Y583" s="644"/>
      <c r="Z583" s="644"/>
    </row>
    <row r="584" spans="1:26" ht="16.5" customHeight="1">
      <c r="A584" s="644"/>
      <c r="B584" s="644"/>
      <c r="C584" s="644"/>
      <c r="D584" s="56"/>
      <c r="E584" s="645"/>
      <c r="F584" s="644"/>
      <c r="G584" s="644"/>
      <c r="H584" s="644"/>
      <c r="I584" s="644"/>
      <c r="J584" s="644"/>
      <c r="K584" s="644"/>
      <c r="L584" s="644"/>
      <c r="M584" s="644"/>
      <c r="N584" s="644"/>
      <c r="O584" s="644"/>
      <c r="P584" s="644"/>
      <c r="Q584" s="644"/>
      <c r="R584" s="644"/>
      <c r="S584" s="644"/>
      <c r="T584" s="644"/>
      <c r="U584" s="644"/>
      <c r="V584" s="644"/>
      <c r="W584" s="644"/>
      <c r="X584" s="644"/>
      <c r="Y584" s="644"/>
      <c r="Z584" s="644"/>
    </row>
    <row r="585" spans="1:26" ht="16.5" customHeight="1">
      <c r="A585" s="644"/>
      <c r="B585" s="644"/>
      <c r="C585" s="644"/>
      <c r="D585" s="56"/>
      <c r="E585" s="645"/>
      <c r="F585" s="644"/>
      <c r="G585" s="644"/>
      <c r="H585" s="644"/>
      <c r="I585" s="644"/>
      <c r="J585" s="644"/>
      <c r="K585" s="644"/>
      <c r="L585" s="644"/>
      <c r="M585" s="644"/>
      <c r="N585" s="644"/>
      <c r="O585" s="644"/>
      <c r="P585" s="644"/>
      <c r="Q585" s="644"/>
      <c r="R585" s="644"/>
      <c r="S585" s="644"/>
      <c r="T585" s="644"/>
      <c r="U585" s="644"/>
      <c r="V585" s="644"/>
      <c r="W585" s="644"/>
      <c r="X585" s="644"/>
      <c r="Y585" s="644"/>
      <c r="Z585" s="644"/>
    </row>
    <row r="586" spans="1:26" ht="16.5" customHeight="1">
      <c r="A586" s="644"/>
      <c r="B586" s="644"/>
      <c r="C586" s="644"/>
      <c r="D586" s="56"/>
      <c r="E586" s="645"/>
      <c r="F586" s="644"/>
      <c r="G586" s="644"/>
      <c r="H586" s="644"/>
      <c r="I586" s="644"/>
      <c r="J586" s="644"/>
      <c r="K586" s="644"/>
      <c r="L586" s="644"/>
      <c r="M586" s="644"/>
      <c r="N586" s="644"/>
      <c r="O586" s="644"/>
      <c r="P586" s="644"/>
      <c r="Q586" s="644"/>
      <c r="R586" s="644"/>
      <c r="S586" s="644"/>
      <c r="T586" s="644"/>
      <c r="U586" s="644"/>
      <c r="V586" s="644"/>
      <c r="W586" s="644"/>
      <c r="X586" s="644"/>
      <c r="Y586" s="644"/>
      <c r="Z586" s="644"/>
    </row>
    <row r="587" spans="1:26" ht="16.5" customHeight="1">
      <c r="A587" s="644"/>
      <c r="B587" s="644"/>
      <c r="C587" s="644"/>
      <c r="D587" s="56"/>
      <c r="E587" s="645"/>
      <c r="F587" s="644"/>
      <c r="G587" s="644"/>
      <c r="H587" s="644"/>
      <c r="I587" s="644"/>
      <c r="J587" s="644"/>
      <c r="K587" s="644"/>
      <c r="L587" s="644"/>
      <c r="M587" s="644"/>
      <c r="N587" s="644"/>
      <c r="O587" s="644"/>
      <c r="P587" s="644"/>
      <c r="Q587" s="644"/>
      <c r="R587" s="644"/>
      <c r="S587" s="644"/>
      <c r="T587" s="644"/>
      <c r="U587" s="644"/>
      <c r="V587" s="644"/>
      <c r="W587" s="644"/>
      <c r="X587" s="644"/>
      <c r="Y587" s="644"/>
      <c r="Z587" s="644"/>
    </row>
    <row r="588" spans="1:26" ht="16.5" customHeight="1">
      <c r="A588" s="644"/>
      <c r="B588" s="644"/>
      <c r="C588" s="644"/>
      <c r="D588" s="56"/>
      <c r="E588" s="645"/>
      <c r="F588" s="644"/>
      <c r="G588" s="644"/>
      <c r="H588" s="644"/>
      <c r="I588" s="644"/>
      <c r="J588" s="644"/>
      <c r="K588" s="644"/>
      <c r="L588" s="644"/>
      <c r="M588" s="644"/>
      <c r="N588" s="644"/>
      <c r="O588" s="644"/>
      <c r="P588" s="644"/>
      <c r="Q588" s="644"/>
      <c r="R588" s="644"/>
      <c r="S588" s="644"/>
      <c r="T588" s="644"/>
      <c r="U588" s="644"/>
      <c r="V588" s="644"/>
      <c r="W588" s="644"/>
      <c r="X588" s="644"/>
      <c r="Y588" s="644"/>
      <c r="Z588" s="644"/>
    </row>
    <row r="589" spans="1:26" ht="16.5" customHeight="1">
      <c r="A589" s="644"/>
      <c r="B589" s="644"/>
      <c r="C589" s="644"/>
      <c r="D589" s="56"/>
      <c r="E589" s="645"/>
      <c r="F589" s="644"/>
      <c r="G589" s="644"/>
      <c r="H589" s="644"/>
      <c r="I589" s="644"/>
      <c r="J589" s="644"/>
      <c r="K589" s="644"/>
      <c r="L589" s="644"/>
      <c r="M589" s="644"/>
      <c r="N589" s="644"/>
      <c r="O589" s="644"/>
      <c r="P589" s="644"/>
      <c r="Q589" s="644"/>
      <c r="R589" s="644"/>
      <c r="S589" s="644"/>
      <c r="T589" s="644"/>
      <c r="U589" s="644"/>
      <c r="V589" s="644"/>
      <c r="W589" s="644"/>
      <c r="X589" s="644"/>
      <c r="Y589" s="644"/>
      <c r="Z589" s="644"/>
    </row>
    <row r="590" spans="1:26" ht="16.5" customHeight="1">
      <c r="A590" s="644"/>
      <c r="B590" s="644"/>
      <c r="C590" s="644"/>
      <c r="D590" s="56"/>
      <c r="E590" s="645"/>
      <c r="F590" s="644"/>
      <c r="G590" s="644"/>
      <c r="H590" s="644"/>
      <c r="I590" s="644"/>
      <c r="J590" s="644"/>
      <c r="K590" s="644"/>
      <c r="L590" s="644"/>
      <c r="M590" s="644"/>
      <c r="N590" s="644"/>
      <c r="O590" s="644"/>
      <c r="P590" s="644"/>
      <c r="Q590" s="644"/>
      <c r="R590" s="644"/>
      <c r="S590" s="644"/>
      <c r="T590" s="644"/>
      <c r="U590" s="644"/>
      <c r="V590" s="644"/>
      <c r="W590" s="644"/>
      <c r="X590" s="644"/>
      <c r="Y590" s="644"/>
      <c r="Z590" s="644"/>
    </row>
    <row r="591" spans="1:26" ht="16.5" customHeight="1">
      <c r="A591" s="644"/>
      <c r="B591" s="644"/>
      <c r="C591" s="644"/>
      <c r="D591" s="56"/>
      <c r="E591" s="645"/>
      <c r="F591" s="644"/>
      <c r="G591" s="644"/>
      <c r="H591" s="644"/>
      <c r="I591" s="644"/>
      <c r="J591" s="644"/>
      <c r="K591" s="644"/>
      <c r="L591" s="644"/>
      <c r="M591" s="644"/>
      <c r="N591" s="644"/>
      <c r="O591" s="644"/>
      <c r="P591" s="644"/>
      <c r="Q591" s="644"/>
      <c r="R591" s="644"/>
      <c r="S591" s="644"/>
      <c r="T591" s="644"/>
      <c r="U591" s="644"/>
      <c r="V591" s="644"/>
      <c r="W591" s="644"/>
      <c r="X591" s="644"/>
      <c r="Y591" s="644"/>
      <c r="Z591" s="644"/>
    </row>
    <row r="592" spans="1:26" ht="16.5" customHeight="1">
      <c r="A592" s="644"/>
      <c r="B592" s="644"/>
      <c r="C592" s="644"/>
      <c r="D592" s="56"/>
      <c r="E592" s="645"/>
      <c r="F592" s="644"/>
      <c r="G592" s="644"/>
      <c r="H592" s="644"/>
      <c r="I592" s="644"/>
      <c r="J592" s="644"/>
      <c r="K592" s="644"/>
      <c r="L592" s="644"/>
      <c r="M592" s="644"/>
      <c r="N592" s="644"/>
      <c r="O592" s="644"/>
      <c r="P592" s="644"/>
      <c r="Q592" s="644"/>
      <c r="R592" s="644"/>
      <c r="S592" s="644"/>
      <c r="T592" s="644"/>
      <c r="U592" s="644"/>
      <c r="V592" s="644"/>
      <c r="W592" s="644"/>
      <c r="X592" s="644"/>
      <c r="Y592" s="644"/>
      <c r="Z592" s="644"/>
    </row>
    <row r="593" spans="1:26" ht="16.5" customHeight="1">
      <c r="A593" s="644"/>
      <c r="B593" s="644"/>
      <c r="C593" s="644"/>
      <c r="D593" s="56"/>
      <c r="E593" s="645"/>
      <c r="F593" s="644"/>
      <c r="G593" s="644"/>
      <c r="H593" s="644"/>
      <c r="I593" s="644"/>
      <c r="J593" s="644"/>
      <c r="K593" s="644"/>
      <c r="L593" s="644"/>
      <c r="M593" s="644"/>
      <c r="N593" s="644"/>
      <c r="O593" s="644"/>
      <c r="P593" s="644"/>
      <c r="Q593" s="644"/>
      <c r="R593" s="644"/>
      <c r="S593" s="644"/>
      <c r="T593" s="644"/>
      <c r="U593" s="644"/>
      <c r="V593" s="644"/>
      <c r="W593" s="644"/>
      <c r="X593" s="644"/>
      <c r="Y593" s="644"/>
      <c r="Z593" s="644"/>
    </row>
    <row r="594" spans="1:26" ht="16.5" customHeight="1">
      <c r="A594" s="644"/>
      <c r="B594" s="644"/>
      <c r="C594" s="644"/>
      <c r="D594" s="56"/>
      <c r="E594" s="645"/>
      <c r="F594" s="644"/>
      <c r="G594" s="644"/>
      <c r="H594" s="644"/>
      <c r="I594" s="644"/>
      <c r="J594" s="644"/>
      <c r="K594" s="644"/>
      <c r="L594" s="644"/>
      <c r="M594" s="644"/>
      <c r="N594" s="644"/>
      <c r="O594" s="644"/>
      <c r="P594" s="644"/>
      <c r="Q594" s="644"/>
      <c r="R594" s="644"/>
      <c r="S594" s="644"/>
      <c r="T594" s="644"/>
      <c r="U594" s="644"/>
      <c r="V594" s="644"/>
      <c r="W594" s="644"/>
      <c r="X594" s="644"/>
      <c r="Y594" s="644"/>
      <c r="Z594" s="644"/>
    </row>
    <row r="595" spans="1:26" ht="16.5" customHeight="1">
      <c r="A595" s="644"/>
      <c r="B595" s="644"/>
      <c r="C595" s="644"/>
      <c r="D595" s="56"/>
      <c r="E595" s="645"/>
      <c r="F595" s="644"/>
      <c r="G595" s="644"/>
      <c r="H595" s="644"/>
      <c r="I595" s="644"/>
      <c r="J595" s="644"/>
      <c r="K595" s="644"/>
      <c r="L595" s="644"/>
      <c r="M595" s="644"/>
      <c r="N595" s="644"/>
      <c r="O595" s="644"/>
      <c r="P595" s="644"/>
      <c r="Q595" s="644"/>
      <c r="R595" s="644"/>
      <c r="S595" s="644"/>
      <c r="T595" s="644"/>
      <c r="U595" s="644"/>
      <c r="V595" s="644"/>
      <c r="W595" s="644"/>
      <c r="X595" s="644"/>
      <c r="Y595" s="644"/>
      <c r="Z595" s="644"/>
    </row>
    <row r="596" spans="1:26" ht="16.5" customHeight="1">
      <c r="A596" s="644"/>
      <c r="B596" s="644"/>
      <c r="C596" s="644"/>
      <c r="D596" s="56"/>
      <c r="E596" s="645"/>
      <c r="F596" s="644"/>
      <c r="G596" s="644"/>
      <c r="H596" s="644"/>
      <c r="I596" s="644"/>
      <c r="J596" s="644"/>
      <c r="K596" s="644"/>
      <c r="L596" s="644"/>
      <c r="M596" s="644"/>
      <c r="N596" s="644"/>
      <c r="O596" s="644"/>
      <c r="P596" s="644"/>
      <c r="Q596" s="644"/>
      <c r="R596" s="644"/>
      <c r="S596" s="644"/>
      <c r="T596" s="644"/>
      <c r="U596" s="644"/>
      <c r="V596" s="644"/>
      <c r="W596" s="644"/>
      <c r="X596" s="644"/>
      <c r="Y596" s="644"/>
      <c r="Z596" s="644"/>
    </row>
    <row r="597" spans="1:26" ht="16.5" customHeight="1">
      <c r="A597" s="644"/>
      <c r="B597" s="644"/>
      <c r="C597" s="644"/>
      <c r="D597" s="56"/>
      <c r="E597" s="645"/>
      <c r="F597" s="644"/>
      <c r="G597" s="644"/>
      <c r="H597" s="644"/>
      <c r="I597" s="644"/>
      <c r="J597" s="644"/>
      <c r="K597" s="644"/>
      <c r="L597" s="644"/>
      <c r="M597" s="644"/>
      <c r="N597" s="644"/>
      <c r="O597" s="644"/>
      <c r="P597" s="644"/>
      <c r="Q597" s="644"/>
      <c r="R597" s="644"/>
      <c r="S597" s="644"/>
      <c r="T597" s="644"/>
      <c r="U597" s="644"/>
      <c r="V597" s="644"/>
      <c r="W597" s="644"/>
      <c r="X597" s="644"/>
      <c r="Y597" s="644"/>
      <c r="Z597" s="644"/>
    </row>
    <row r="598" spans="1:26" ht="16.5" customHeight="1">
      <c r="A598" s="644"/>
      <c r="B598" s="644"/>
      <c r="C598" s="644"/>
      <c r="D598" s="56"/>
      <c r="E598" s="645"/>
      <c r="F598" s="644"/>
      <c r="G598" s="644"/>
      <c r="H598" s="644"/>
      <c r="I598" s="644"/>
      <c r="J598" s="644"/>
      <c r="K598" s="644"/>
      <c r="L598" s="644"/>
      <c r="M598" s="644"/>
      <c r="N598" s="644"/>
      <c r="O598" s="644"/>
      <c r="P598" s="644"/>
      <c r="Q598" s="644"/>
      <c r="R598" s="644"/>
      <c r="S598" s="644"/>
      <c r="T598" s="644"/>
      <c r="U598" s="644"/>
      <c r="V598" s="644"/>
      <c r="W598" s="644"/>
      <c r="X598" s="644"/>
      <c r="Y598" s="644"/>
      <c r="Z598" s="644"/>
    </row>
    <row r="599" spans="1:26" ht="16.5" customHeight="1">
      <c r="A599" s="644"/>
      <c r="B599" s="644"/>
      <c r="C599" s="644"/>
      <c r="D599" s="56"/>
      <c r="E599" s="645"/>
      <c r="F599" s="644"/>
      <c r="G599" s="644"/>
      <c r="H599" s="644"/>
      <c r="I599" s="644"/>
      <c r="J599" s="644"/>
      <c r="K599" s="644"/>
      <c r="L599" s="644"/>
      <c r="M599" s="644"/>
      <c r="N599" s="644"/>
      <c r="O599" s="644"/>
      <c r="P599" s="644"/>
      <c r="Q599" s="644"/>
      <c r="R599" s="644"/>
      <c r="S599" s="644"/>
      <c r="T599" s="644"/>
      <c r="U599" s="644"/>
      <c r="V599" s="644"/>
      <c r="W599" s="644"/>
      <c r="X599" s="644"/>
      <c r="Y599" s="644"/>
      <c r="Z599" s="644"/>
    </row>
    <row r="600" spans="1:26" ht="16.5" customHeight="1">
      <c r="A600" s="644"/>
      <c r="B600" s="644"/>
      <c r="C600" s="644"/>
      <c r="D600" s="56"/>
      <c r="E600" s="645"/>
      <c r="F600" s="644"/>
      <c r="G600" s="644"/>
      <c r="H600" s="644"/>
      <c r="I600" s="644"/>
      <c r="J600" s="644"/>
      <c r="K600" s="644"/>
      <c r="L600" s="644"/>
      <c r="M600" s="644"/>
      <c r="N600" s="644"/>
      <c r="O600" s="644"/>
      <c r="P600" s="644"/>
      <c r="Q600" s="644"/>
      <c r="R600" s="644"/>
      <c r="S600" s="644"/>
      <c r="T600" s="644"/>
      <c r="U600" s="644"/>
      <c r="V600" s="644"/>
      <c r="W600" s="644"/>
      <c r="X600" s="644"/>
      <c r="Y600" s="644"/>
      <c r="Z600" s="644"/>
    </row>
    <row r="601" spans="1:26" ht="16.5" customHeight="1">
      <c r="A601" s="644"/>
      <c r="B601" s="644"/>
      <c r="C601" s="644"/>
      <c r="D601" s="56"/>
      <c r="E601" s="645"/>
      <c r="F601" s="644"/>
      <c r="G601" s="644"/>
      <c r="H601" s="644"/>
      <c r="I601" s="644"/>
      <c r="J601" s="644"/>
      <c r="K601" s="644"/>
      <c r="L601" s="644"/>
      <c r="M601" s="644"/>
      <c r="N601" s="644"/>
      <c r="O601" s="644"/>
      <c r="P601" s="644"/>
      <c r="Q601" s="644"/>
      <c r="R601" s="644"/>
      <c r="S601" s="644"/>
      <c r="T601" s="644"/>
      <c r="U601" s="644"/>
      <c r="V601" s="644"/>
      <c r="W601" s="644"/>
      <c r="X601" s="644"/>
      <c r="Y601" s="644"/>
      <c r="Z601" s="644"/>
    </row>
    <row r="602" spans="1:26" ht="16.5" customHeight="1">
      <c r="A602" s="644"/>
      <c r="B602" s="644"/>
      <c r="C602" s="644"/>
      <c r="D602" s="56"/>
      <c r="E602" s="645"/>
      <c r="F602" s="644"/>
      <c r="G602" s="644"/>
      <c r="H602" s="644"/>
      <c r="I602" s="644"/>
      <c r="J602" s="644"/>
      <c r="K602" s="644"/>
      <c r="L602" s="644"/>
      <c r="M602" s="644"/>
      <c r="N602" s="644"/>
      <c r="O602" s="644"/>
      <c r="P602" s="644"/>
      <c r="Q602" s="644"/>
      <c r="R602" s="644"/>
      <c r="S602" s="644"/>
      <c r="T602" s="644"/>
      <c r="U602" s="644"/>
      <c r="V602" s="644"/>
      <c r="W602" s="644"/>
      <c r="X602" s="644"/>
      <c r="Y602" s="644"/>
      <c r="Z602" s="644"/>
    </row>
    <row r="603" spans="1:26" ht="16.5" customHeight="1">
      <c r="A603" s="644"/>
      <c r="B603" s="644"/>
      <c r="C603" s="644"/>
      <c r="D603" s="56"/>
      <c r="E603" s="645"/>
      <c r="F603" s="644"/>
      <c r="G603" s="644"/>
      <c r="H603" s="644"/>
      <c r="I603" s="644"/>
      <c r="J603" s="644"/>
      <c r="K603" s="644"/>
      <c r="L603" s="644"/>
      <c r="M603" s="644"/>
      <c r="N603" s="644"/>
      <c r="O603" s="644"/>
      <c r="P603" s="644"/>
      <c r="Q603" s="644"/>
      <c r="R603" s="644"/>
      <c r="S603" s="644"/>
      <c r="T603" s="644"/>
      <c r="U603" s="644"/>
      <c r="V603" s="644"/>
      <c r="W603" s="644"/>
      <c r="X603" s="644"/>
      <c r="Y603" s="644"/>
      <c r="Z603" s="644"/>
    </row>
    <row r="604" spans="1:26" ht="16.5" customHeight="1">
      <c r="A604" s="644"/>
      <c r="B604" s="644"/>
      <c r="C604" s="644"/>
      <c r="D604" s="56"/>
      <c r="E604" s="645"/>
      <c r="F604" s="644"/>
      <c r="G604" s="644"/>
      <c r="H604" s="644"/>
      <c r="I604" s="644"/>
      <c r="J604" s="644"/>
      <c r="K604" s="644"/>
      <c r="L604" s="644"/>
      <c r="M604" s="644"/>
      <c r="N604" s="644"/>
      <c r="O604" s="644"/>
      <c r="P604" s="644"/>
      <c r="Q604" s="644"/>
      <c r="R604" s="644"/>
      <c r="S604" s="644"/>
      <c r="T604" s="644"/>
      <c r="U604" s="644"/>
      <c r="V604" s="644"/>
      <c r="W604" s="644"/>
      <c r="X604" s="644"/>
      <c r="Y604" s="644"/>
      <c r="Z604" s="644"/>
    </row>
    <row r="605" spans="1:26" ht="16.5" customHeight="1">
      <c r="A605" s="644"/>
      <c r="B605" s="644"/>
      <c r="C605" s="644"/>
      <c r="D605" s="56"/>
      <c r="E605" s="645"/>
      <c r="F605" s="644"/>
      <c r="G605" s="644"/>
      <c r="H605" s="644"/>
      <c r="I605" s="644"/>
      <c r="J605" s="644"/>
      <c r="K605" s="644"/>
      <c r="L605" s="644"/>
      <c r="M605" s="644"/>
      <c r="N605" s="644"/>
      <c r="O605" s="644"/>
      <c r="P605" s="644"/>
      <c r="Q605" s="644"/>
      <c r="R605" s="644"/>
      <c r="S605" s="644"/>
      <c r="T605" s="644"/>
      <c r="U605" s="644"/>
      <c r="V605" s="644"/>
      <c r="W605" s="644"/>
      <c r="X605" s="644"/>
      <c r="Y605" s="644"/>
      <c r="Z605" s="644"/>
    </row>
    <row r="606" spans="1:26" ht="16.5" customHeight="1">
      <c r="A606" s="644"/>
      <c r="B606" s="644"/>
      <c r="C606" s="644"/>
      <c r="D606" s="56"/>
      <c r="E606" s="645"/>
      <c r="F606" s="644"/>
      <c r="G606" s="644"/>
      <c r="H606" s="644"/>
      <c r="I606" s="644"/>
      <c r="J606" s="644"/>
      <c r="K606" s="644"/>
      <c r="L606" s="644"/>
      <c r="M606" s="644"/>
      <c r="N606" s="644"/>
      <c r="O606" s="644"/>
      <c r="P606" s="644"/>
      <c r="Q606" s="644"/>
      <c r="R606" s="644"/>
      <c r="S606" s="644"/>
      <c r="T606" s="644"/>
      <c r="U606" s="644"/>
      <c r="V606" s="644"/>
      <c r="W606" s="644"/>
      <c r="X606" s="644"/>
      <c r="Y606" s="644"/>
      <c r="Z606" s="644"/>
    </row>
    <row r="607" spans="1:26" ht="16.5" customHeight="1">
      <c r="A607" s="644"/>
      <c r="B607" s="644"/>
      <c r="C607" s="644"/>
      <c r="D607" s="56"/>
      <c r="E607" s="645"/>
      <c r="F607" s="644"/>
      <c r="G607" s="644"/>
      <c r="H607" s="644"/>
      <c r="I607" s="644"/>
      <c r="J607" s="644"/>
      <c r="K607" s="644"/>
      <c r="L607" s="644"/>
      <c r="M607" s="644"/>
      <c r="N607" s="644"/>
      <c r="O607" s="644"/>
      <c r="P607" s="644"/>
      <c r="Q607" s="644"/>
      <c r="R607" s="644"/>
      <c r="S607" s="644"/>
      <c r="T607" s="644"/>
      <c r="U607" s="644"/>
      <c r="V607" s="644"/>
      <c r="W607" s="644"/>
      <c r="X607" s="644"/>
      <c r="Y607" s="644"/>
      <c r="Z607" s="644"/>
    </row>
    <row r="608" spans="1:26" ht="16.5" customHeight="1">
      <c r="A608" s="644"/>
      <c r="B608" s="644"/>
      <c r="C608" s="644"/>
      <c r="D608" s="56"/>
      <c r="E608" s="645"/>
      <c r="F608" s="644"/>
      <c r="G608" s="644"/>
      <c r="H608" s="644"/>
      <c r="I608" s="644"/>
      <c r="J608" s="644"/>
      <c r="K608" s="644"/>
      <c r="L608" s="644"/>
      <c r="M608" s="644"/>
      <c r="N608" s="644"/>
      <c r="O608" s="644"/>
      <c r="P608" s="644"/>
      <c r="Q608" s="644"/>
      <c r="R608" s="644"/>
      <c r="S608" s="644"/>
      <c r="T608" s="644"/>
      <c r="U608" s="644"/>
      <c r="V608" s="644"/>
      <c r="W608" s="644"/>
      <c r="X608" s="644"/>
      <c r="Y608" s="644"/>
      <c r="Z608" s="644"/>
    </row>
    <row r="609" spans="1:26" ht="16.5" customHeight="1">
      <c r="A609" s="644"/>
      <c r="B609" s="644"/>
      <c r="C609" s="644"/>
      <c r="D609" s="56"/>
      <c r="E609" s="645"/>
      <c r="F609" s="644"/>
      <c r="G609" s="644"/>
      <c r="H609" s="644"/>
      <c r="I609" s="644"/>
      <c r="J609" s="644"/>
      <c r="K609" s="644"/>
      <c r="L609" s="644"/>
      <c r="M609" s="644"/>
      <c r="N609" s="644"/>
      <c r="O609" s="644"/>
      <c r="P609" s="644"/>
      <c r="Q609" s="644"/>
      <c r="R609" s="644"/>
      <c r="S609" s="644"/>
      <c r="T609" s="644"/>
      <c r="U609" s="644"/>
      <c r="V609" s="644"/>
      <c r="W609" s="644"/>
      <c r="X609" s="644"/>
      <c r="Y609" s="644"/>
      <c r="Z609" s="644"/>
    </row>
    <row r="610" spans="1:26" ht="16.5" customHeight="1">
      <c r="A610" s="644"/>
      <c r="B610" s="644"/>
      <c r="C610" s="644"/>
      <c r="D610" s="56"/>
      <c r="E610" s="645"/>
      <c r="F610" s="644"/>
      <c r="G610" s="644"/>
      <c r="H610" s="644"/>
      <c r="I610" s="644"/>
      <c r="J610" s="644"/>
      <c r="K610" s="644"/>
      <c r="L610" s="644"/>
      <c r="M610" s="644"/>
      <c r="N610" s="644"/>
      <c r="O610" s="644"/>
      <c r="P610" s="644"/>
      <c r="Q610" s="644"/>
      <c r="R610" s="644"/>
      <c r="S610" s="644"/>
      <c r="T610" s="644"/>
      <c r="U610" s="644"/>
      <c r="V610" s="644"/>
      <c r="W610" s="644"/>
      <c r="X610" s="644"/>
      <c r="Y610" s="644"/>
      <c r="Z610" s="644"/>
    </row>
    <row r="611" spans="1:26" ht="16.5" customHeight="1">
      <c r="A611" s="644"/>
      <c r="B611" s="644"/>
      <c r="C611" s="644"/>
      <c r="D611" s="56"/>
      <c r="E611" s="645"/>
      <c r="F611" s="644"/>
      <c r="G611" s="644"/>
      <c r="H611" s="644"/>
      <c r="I611" s="644"/>
      <c r="J611" s="644"/>
      <c r="K611" s="644"/>
      <c r="L611" s="644"/>
      <c r="M611" s="644"/>
      <c r="N611" s="644"/>
      <c r="O611" s="644"/>
      <c r="P611" s="644"/>
      <c r="Q611" s="644"/>
      <c r="R611" s="644"/>
      <c r="S611" s="644"/>
      <c r="T611" s="644"/>
      <c r="U611" s="644"/>
      <c r="V611" s="644"/>
      <c r="W611" s="644"/>
      <c r="X611" s="644"/>
      <c r="Y611" s="644"/>
      <c r="Z611" s="644"/>
    </row>
    <row r="612" spans="1:26" ht="16.5" customHeight="1">
      <c r="A612" s="644"/>
      <c r="B612" s="644"/>
      <c r="C612" s="644"/>
      <c r="D612" s="56"/>
      <c r="E612" s="645"/>
      <c r="F612" s="644"/>
      <c r="G612" s="644"/>
      <c r="H612" s="644"/>
      <c r="I612" s="644"/>
      <c r="J612" s="644"/>
      <c r="K612" s="644"/>
      <c r="L612" s="644"/>
      <c r="M612" s="644"/>
      <c r="N612" s="644"/>
      <c r="O612" s="644"/>
      <c r="P612" s="644"/>
      <c r="Q612" s="644"/>
      <c r="R612" s="644"/>
      <c r="S612" s="644"/>
      <c r="T612" s="644"/>
      <c r="U612" s="644"/>
      <c r="V612" s="644"/>
      <c r="W612" s="644"/>
      <c r="X612" s="644"/>
      <c r="Y612" s="644"/>
      <c r="Z612" s="644"/>
    </row>
    <row r="613" spans="1:26" ht="16.5" customHeight="1">
      <c r="A613" s="644"/>
      <c r="B613" s="644"/>
      <c r="C613" s="644"/>
      <c r="D613" s="56"/>
      <c r="E613" s="645"/>
      <c r="F613" s="644"/>
      <c r="G613" s="644"/>
      <c r="H613" s="644"/>
      <c r="I613" s="644"/>
      <c r="J613" s="644"/>
      <c r="K613" s="644"/>
      <c r="L613" s="644"/>
      <c r="M613" s="644"/>
      <c r="N613" s="644"/>
      <c r="O613" s="644"/>
      <c r="P613" s="644"/>
      <c r="Q613" s="644"/>
      <c r="R613" s="644"/>
      <c r="S613" s="644"/>
      <c r="T613" s="644"/>
      <c r="U613" s="644"/>
      <c r="V613" s="644"/>
      <c r="W613" s="644"/>
      <c r="X613" s="644"/>
      <c r="Y613" s="644"/>
      <c r="Z613" s="644"/>
    </row>
    <row r="614" spans="1:26" ht="16.5" customHeight="1">
      <c r="A614" s="644"/>
      <c r="B614" s="644"/>
      <c r="C614" s="644"/>
      <c r="D614" s="56"/>
      <c r="E614" s="645"/>
      <c r="F614" s="644"/>
      <c r="G614" s="644"/>
      <c r="H614" s="644"/>
      <c r="I614" s="644"/>
      <c r="J614" s="644"/>
      <c r="K614" s="644"/>
      <c r="L614" s="644"/>
      <c r="M614" s="644"/>
      <c r="N614" s="644"/>
      <c r="O614" s="644"/>
      <c r="P614" s="644"/>
      <c r="Q614" s="644"/>
      <c r="R614" s="644"/>
      <c r="S614" s="644"/>
      <c r="T614" s="644"/>
      <c r="U614" s="644"/>
      <c r="V614" s="644"/>
      <c r="W614" s="644"/>
      <c r="X614" s="644"/>
      <c r="Y614" s="644"/>
      <c r="Z614" s="644"/>
    </row>
    <row r="615" spans="1:26" ht="16.5" customHeight="1">
      <c r="A615" s="644"/>
      <c r="B615" s="644"/>
      <c r="C615" s="644"/>
      <c r="D615" s="56"/>
      <c r="E615" s="645"/>
      <c r="F615" s="644"/>
      <c r="G615" s="644"/>
      <c r="H615" s="644"/>
      <c r="I615" s="644"/>
      <c r="J615" s="644"/>
      <c r="K615" s="644"/>
      <c r="L615" s="644"/>
      <c r="M615" s="644"/>
      <c r="N615" s="644"/>
      <c r="O615" s="644"/>
      <c r="P615" s="644"/>
      <c r="Q615" s="644"/>
      <c r="R615" s="644"/>
      <c r="S615" s="644"/>
      <c r="T615" s="644"/>
      <c r="U615" s="644"/>
      <c r="V615" s="644"/>
      <c r="W615" s="644"/>
      <c r="X615" s="644"/>
      <c r="Y615" s="644"/>
      <c r="Z615" s="644"/>
    </row>
    <row r="616" spans="1:26" ht="16.5" customHeight="1">
      <c r="A616" s="644"/>
      <c r="B616" s="644"/>
      <c r="C616" s="644"/>
      <c r="D616" s="56"/>
      <c r="E616" s="645"/>
      <c r="F616" s="644"/>
      <c r="G616" s="644"/>
      <c r="H616" s="644"/>
      <c r="I616" s="644"/>
      <c r="J616" s="644"/>
      <c r="K616" s="644"/>
      <c r="L616" s="644"/>
      <c r="M616" s="644"/>
      <c r="N616" s="644"/>
      <c r="O616" s="644"/>
      <c r="P616" s="644"/>
      <c r="Q616" s="644"/>
      <c r="R616" s="644"/>
      <c r="S616" s="644"/>
      <c r="T616" s="644"/>
      <c r="U616" s="644"/>
      <c r="V616" s="644"/>
      <c r="W616" s="644"/>
      <c r="X616" s="644"/>
      <c r="Y616" s="644"/>
      <c r="Z616" s="644"/>
    </row>
    <row r="617" spans="1:26" ht="16.5" customHeight="1">
      <c r="A617" s="644"/>
      <c r="B617" s="644"/>
      <c r="C617" s="644"/>
      <c r="D617" s="56"/>
      <c r="E617" s="645"/>
      <c r="F617" s="644"/>
      <c r="G617" s="644"/>
      <c r="H617" s="644"/>
      <c r="I617" s="644"/>
      <c r="J617" s="644"/>
      <c r="K617" s="644"/>
      <c r="L617" s="644"/>
      <c r="M617" s="644"/>
      <c r="N617" s="644"/>
      <c r="O617" s="644"/>
      <c r="P617" s="644"/>
      <c r="Q617" s="644"/>
      <c r="R617" s="644"/>
      <c r="S617" s="644"/>
      <c r="T617" s="644"/>
      <c r="U617" s="644"/>
      <c r="V617" s="644"/>
      <c r="W617" s="644"/>
      <c r="X617" s="644"/>
      <c r="Y617" s="644"/>
      <c r="Z617" s="644"/>
    </row>
    <row r="618" spans="1:26" ht="16.5" customHeight="1">
      <c r="A618" s="644"/>
      <c r="B618" s="644"/>
      <c r="C618" s="644"/>
      <c r="D618" s="56"/>
      <c r="E618" s="645"/>
      <c r="F618" s="644"/>
      <c r="G618" s="644"/>
      <c r="H618" s="644"/>
      <c r="I618" s="644"/>
      <c r="J618" s="644"/>
      <c r="K618" s="644"/>
      <c r="L618" s="644"/>
      <c r="M618" s="644"/>
      <c r="N618" s="644"/>
      <c r="O618" s="644"/>
      <c r="P618" s="644"/>
      <c r="Q618" s="644"/>
      <c r="R618" s="644"/>
      <c r="S618" s="644"/>
      <c r="T618" s="644"/>
      <c r="U618" s="644"/>
      <c r="V618" s="644"/>
      <c r="W618" s="644"/>
      <c r="X618" s="644"/>
      <c r="Y618" s="644"/>
      <c r="Z618" s="644"/>
    </row>
    <row r="619" spans="1:26" ht="16.5" customHeight="1">
      <c r="A619" s="644"/>
      <c r="B619" s="644"/>
      <c r="C619" s="644"/>
      <c r="D619" s="56"/>
      <c r="E619" s="645"/>
      <c r="F619" s="644"/>
      <c r="G619" s="644"/>
      <c r="H619" s="644"/>
      <c r="I619" s="644"/>
      <c r="J619" s="644"/>
      <c r="K619" s="644"/>
      <c r="L619" s="644"/>
      <c r="M619" s="644"/>
      <c r="N619" s="644"/>
      <c r="O619" s="644"/>
      <c r="P619" s="644"/>
      <c r="Q619" s="644"/>
      <c r="R619" s="644"/>
      <c r="S619" s="644"/>
      <c r="T619" s="644"/>
      <c r="U619" s="644"/>
      <c r="V619" s="644"/>
      <c r="W619" s="644"/>
      <c r="X619" s="644"/>
      <c r="Y619" s="644"/>
      <c r="Z619" s="644"/>
    </row>
    <row r="620" spans="1:26" ht="16.5" customHeight="1">
      <c r="A620" s="644"/>
      <c r="B620" s="644"/>
      <c r="C620" s="644"/>
      <c r="D620" s="56"/>
      <c r="E620" s="645"/>
      <c r="F620" s="644"/>
      <c r="G620" s="644"/>
      <c r="H620" s="644"/>
      <c r="I620" s="644"/>
      <c r="J620" s="644"/>
      <c r="K620" s="644"/>
      <c r="L620" s="644"/>
      <c r="M620" s="644"/>
      <c r="N620" s="644"/>
      <c r="O620" s="644"/>
      <c r="P620" s="644"/>
      <c r="Q620" s="644"/>
      <c r="R620" s="644"/>
      <c r="S620" s="644"/>
      <c r="T620" s="644"/>
      <c r="U620" s="644"/>
      <c r="V620" s="644"/>
      <c r="W620" s="644"/>
      <c r="X620" s="644"/>
      <c r="Y620" s="644"/>
      <c r="Z620" s="644"/>
    </row>
    <row r="621" spans="1:26" ht="16.5" customHeight="1">
      <c r="A621" s="644"/>
      <c r="B621" s="644"/>
      <c r="C621" s="644"/>
      <c r="D621" s="56"/>
      <c r="E621" s="645"/>
      <c r="F621" s="644"/>
      <c r="G621" s="644"/>
      <c r="H621" s="644"/>
      <c r="I621" s="644"/>
      <c r="J621" s="644"/>
      <c r="K621" s="644"/>
      <c r="L621" s="644"/>
      <c r="M621" s="644"/>
      <c r="N621" s="644"/>
      <c r="O621" s="644"/>
      <c r="P621" s="644"/>
      <c r="Q621" s="644"/>
      <c r="R621" s="644"/>
      <c r="S621" s="644"/>
      <c r="T621" s="644"/>
      <c r="U621" s="644"/>
      <c r="V621" s="644"/>
      <c r="W621" s="644"/>
      <c r="X621" s="644"/>
      <c r="Y621" s="644"/>
      <c r="Z621" s="644"/>
    </row>
    <row r="622" spans="1:26" ht="16.5" customHeight="1">
      <c r="A622" s="644"/>
      <c r="B622" s="644"/>
      <c r="C622" s="644"/>
      <c r="D622" s="56"/>
      <c r="E622" s="645"/>
      <c r="F622" s="644"/>
      <c r="G622" s="644"/>
      <c r="H622" s="644"/>
      <c r="I622" s="644"/>
      <c r="J622" s="644"/>
      <c r="K622" s="644"/>
      <c r="L622" s="644"/>
      <c r="M622" s="644"/>
      <c r="N622" s="644"/>
      <c r="O622" s="644"/>
      <c r="P622" s="644"/>
      <c r="Q622" s="644"/>
      <c r="R622" s="644"/>
      <c r="S622" s="644"/>
      <c r="T622" s="644"/>
      <c r="U622" s="644"/>
      <c r="V622" s="644"/>
      <c r="W622" s="644"/>
      <c r="X622" s="644"/>
      <c r="Y622" s="644"/>
      <c r="Z622" s="644"/>
    </row>
    <row r="623" spans="1:26" ht="16.5" customHeight="1">
      <c r="A623" s="644"/>
      <c r="B623" s="644"/>
      <c r="C623" s="644"/>
      <c r="D623" s="56"/>
      <c r="E623" s="645"/>
      <c r="F623" s="644"/>
      <c r="G623" s="644"/>
      <c r="H623" s="644"/>
      <c r="I623" s="644"/>
      <c r="J623" s="644"/>
      <c r="K623" s="644"/>
      <c r="L623" s="644"/>
      <c r="M623" s="644"/>
      <c r="N623" s="644"/>
      <c r="O623" s="644"/>
      <c r="P623" s="644"/>
      <c r="Q623" s="644"/>
      <c r="R623" s="644"/>
      <c r="S623" s="644"/>
      <c r="T623" s="644"/>
      <c r="U623" s="644"/>
      <c r="V623" s="644"/>
      <c r="W623" s="644"/>
      <c r="X623" s="644"/>
      <c r="Y623" s="644"/>
      <c r="Z623" s="644"/>
    </row>
    <row r="624" spans="1:26" ht="16.5" customHeight="1">
      <c r="A624" s="644"/>
      <c r="B624" s="644"/>
      <c r="C624" s="644"/>
      <c r="D624" s="56"/>
      <c r="E624" s="645"/>
      <c r="F624" s="644"/>
      <c r="G624" s="644"/>
      <c r="H624" s="644"/>
      <c r="I624" s="644"/>
      <c r="J624" s="644"/>
      <c r="K624" s="644"/>
      <c r="L624" s="644"/>
      <c r="M624" s="644"/>
      <c r="N624" s="644"/>
      <c r="O624" s="644"/>
      <c r="P624" s="644"/>
      <c r="Q624" s="644"/>
      <c r="R624" s="644"/>
      <c r="S624" s="644"/>
      <c r="T624" s="644"/>
      <c r="U624" s="644"/>
      <c r="V624" s="644"/>
      <c r="W624" s="644"/>
      <c r="X624" s="644"/>
      <c r="Y624" s="644"/>
      <c r="Z624" s="644"/>
    </row>
    <row r="625" spans="1:26" ht="16.5" customHeight="1">
      <c r="A625" s="644"/>
      <c r="B625" s="644"/>
      <c r="C625" s="644"/>
      <c r="D625" s="56"/>
      <c r="E625" s="645"/>
      <c r="F625" s="644"/>
      <c r="G625" s="644"/>
      <c r="H625" s="644"/>
      <c r="I625" s="644"/>
      <c r="J625" s="644"/>
      <c r="K625" s="644"/>
      <c r="L625" s="644"/>
      <c r="M625" s="644"/>
      <c r="N625" s="644"/>
      <c r="O625" s="644"/>
      <c r="P625" s="644"/>
      <c r="Q625" s="644"/>
      <c r="R625" s="644"/>
      <c r="S625" s="644"/>
      <c r="T625" s="644"/>
      <c r="U625" s="644"/>
      <c r="V625" s="644"/>
      <c r="W625" s="644"/>
      <c r="X625" s="644"/>
      <c r="Y625" s="644"/>
      <c r="Z625" s="644"/>
    </row>
    <row r="626" spans="1:26" ht="16.5" customHeight="1">
      <c r="A626" s="644"/>
      <c r="B626" s="644"/>
      <c r="C626" s="644"/>
      <c r="D626" s="56"/>
      <c r="E626" s="645"/>
      <c r="F626" s="644"/>
      <c r="G626" s="644"/>
      <c r="H626" s="644"/>
      <c r="I626" s="644"/>
      <c r="J626" s="644"/>
      <c r="K626" s="644"/>
      <c r="L626" s="644"/>
      <c r="M626" s="644"/>
      <c r="N626" s="644"/>
      <c r="O626" s="644"/>
      <c r="P626" s="644"/>
      <c r="Q626" s="644"/>
      <c r="R626" s="644"/>
      <c r="S626" s="644"/>
      <c r="T626" s="644"/>
      <c r="U626" s="644"/>
      <c r="V626" s="644"/>
      <c r="W626" s="644"/>
      <c r="X626" s="644"/>
      <c r="Y626" s="644"/>
      <c r="Z626" s="644"/>
    </row>
    <row r="627" spans="1:26" ht="16.5" customHeight="1">
      <c r="A627" s="644"/>
      <c r="B627" s="644"/>
      <c r="C627" s="644"/>
      <c r="D627" s="56"/>
      <c r="E627" s="645"/>
      <c r="F627" s="644"/>
      <c r="G627" s="644"/>
      <c r="H627" s="644"/>
      <c r="I627" s="644"/>
      <c r="J627" s="644"/>
      <c r="K627" s="644"/>
      <c r="L627" s="644"/>
      <c r="M627" s="644"/>
      <c r="N627" s="644"/>
      <c r="O627" s="644"/>
      <c r="P627" s="644"/>
      <c r="Q627" s="644"/>
      <c r="R627" s="644"/>
      <c r="S627" s="644"/>
      <c r="T627" s="644"/>
      <c r="U627" s="644"/>
      <c r="V627" s="644"/>
      <c r="W627" s="644"/>
      <c r="X627" s="644"/>
      <c r="Y627" s="644"/>
      <c r="Z627" s="644"/>
    </row>
    <row r="628" spans="1:26" ht="16.5" customHeight="1">
      <c r="A628" s="644"/>
      <c r="B628" s="644"/>
      <c r="C628" s="644"/>
      <c r="D628" s="56"/>
      <c r="E628" s="645"/>
      <c r="F628" s="644"/>
      <c r="G628" s="644"/>
      <c r="H628" s="644"/>
      <c r="I628" s="644"/>
      <c r="J628" s="644"/>
      <c r="K628" s="644"/>
      <c r="L628" s="644"/>
      <c r="M628" s="644"/>
      <c r="N628" s="644"/>
      <c r="O628" s="644"/>
      <c r="P628" s="644"/>
      <c r="Q628" s="644"/>
      <c r="R628" s="644"/>
      <c r="S628" s="644"/>
      <c r="T628" s="644"/>
      <c r="U628" s="644"/>
      <c r="V628" s="644"/>
      <c r="W628" s="644"/>
      <c r="X628" s="644"/>
      <c r="Y628" s="644"/>
      <c r="Z628" s="644"/>
    </row>
    <row r="629" spans="1:26" ht="16.5" customHeight="1">
      <c r="A629" s="644"/>
      <c r="B629" s="644"/>
      <c r="C629" s="644"/>
      <c r="D629" s="56"/>
      <c r="E629" s="645"/>
      <c r="F629" s="644"/>
      <c r="G629" s="644"/>
      <c r="H629" s="644"/>
      <c r="I629" s="644"/>
      <c r="J629" s="644"/>
      <c r="K629" s="644"/>
      <c r="L629" s="644"/>
      <c r="M629" s="644"/>
      <c r="N629" s="644"/>
      <c r="O629" s="644"/>
      <c r="P629" s="644"/>
      <c r="Q629" s="644"/>
      <c r="R629" s="644"/>
      <c r="S629" s="644"/>
      <c r="T629" s="644"/>
      <c r="U629" s="644"/>
      <c r="V629" s="644"/>
      <c r="W629" s="644"/>
      <c r="X629" s="644"/>
      <c r="Y629" s="644"/>
      <c r="Z629" s="644"/>
    </row>
    <row r="630" spans="1:26" ht="16.5" customHeight="1">
      <c r="A630" s="644"/>
      <c r="B630" s="644"/>
      <c r="C630" s="644"/>
      <c r="D630" s="56"/>
      <c r="E630" s="645"/>
      <c r="F630" s="644"/>
      <c r="G630" s="644"/>
      <c r="H630" s="644"/>
      <c r="I630" s="644"/>
      <c r="J630" s="644"/>
      <c r="K630" s="644"/>
      <c r="L630" s="644"/>
      <c r="M630" s="644"/>
      <c r="N630" s="644"/>
      <c r="O630" s="644"/>
      <c r="P630" s="644"/>
      <c r="Q630" s="644"/>
      <c r="R630" s="644"/>
      <c r="S630" s="644"/>
      <c r="T630" s="644"/>
      <c r="U630" s="644"/>
      <c r="V630" s="644"/>
      <c r="W630" s="644"/>
      <c r="X630" s="644"/>
      <c r="Y630" s="644"/>
      <c r="Z630" s="644"/>
    </row>
    <row r="631" spans="1:26" ht="16.5" customHeight="1">
      <c r="A631" s="644"/>
      <c r="B631" s="644"/>
      <c r="C631" s="644"/>
      <c r="D631" s="56"/>
      <c r="E631" s="645"/>
      <c r="F631" s="644"/>
      <c r="G631" s="644"/>
      <c r="H631" s="644"/>
      <c r="I631" s="644"/>
      <c r="J631" s="644"/>
      <c r="K631" s="644"/>
      <c r="L631" s="644"/>
      <c r="M631" s="644"/>
      <c r="N631" s="644"/>
      <c r="O631" s="644"/>
      <c r="P631" s="644"/>
      <c r="Q631" s="644"/>
      <c r="R631" s="644"/>
      <c r="S631" s="644"/>
      <c r="T631" s="644"/>
      <c r="U631" s="644"/>
      <c r="V631" s="644"/>
      <c r="W631" s="644"/>
      <c r="X631" s="644"/>
      <c r="Y631" s="644"/>
      <c r="Z631" s="644"/>
    </row>
    <row r="632" spans="1:26" ht="16.5" customHeight="1">
      <c r="A632" s="644"/>
      <c r="B632" s="644"/>
      <c r="C632" s="644"/>
      <c r="D632" s="56"/>
      <c r="E632" s="645"/>
      <c r="F632" s="644"/>
      <c r="G632" s="644"/>
      <c r="H632" s="644"/>
      <c r="I632" s="644"/>
      <c r="J632" s="644"/>
      <c r="K632" s="644"/>
      <c r="L632" s="644"/>
      <c r="M632" s="644"/>
      <c r="N632" s="644"/>
      <c r="O632" s="644"/>
      <c r="P632" s="644"/>
      <c r="Q632" s="644"/>
      <c r="R632" s="644"/>
      <c r="S632" s="644"/>
      <c r="T632" s="644"/>
      <c r="U632" s="644"/>
      <c r="V632" s="644"/>
      <c r="W632" s="644"/>
      <c r="X632" s="644"/>
      <c r="Y632" s="644"/>
      <c r="Z632" s="644"/>
    </row>
    <row r="633" spans="1:26" ht="16.5" customHeight="1">
      <c r="A633" s="644"/>
      <c r="B633" s="644"/>
      <c r="C633" s="644"/>
      <c r="D633" s="56"/>
      <c r="E633" s="645"/>
      <c r="F633" s="644"/>
      <c r="G633" s="644"/>
      <c r="H633" s="644"/>
      <c r="I633" s="644"/>
      <c r="J633" s="644"/>
      <c r="K633" s="644"/>
      <c r="L633" s="644"/>
      <c r="M633" s="644"/>
      <c r="N633" s="644"/>
      <c r="O633" s="644"/>
      <c r="P633" s="644"/>
      <c r="Q633" s="644"/>
      <c r="R633" s="644"/>
      <c r="S633" s="644"/>
      <c r="T633" s="644"/>
      <c r="U633" s="644"/>
      <c r="V633" s="644"/>
      <c r="W633" s="644"/>
      <c r="X633" s="644"/>
      <c r="Y633" s="644"/>
      <c r="Z633" s="644"/>
    </row>
    <row r="634" spans="1:26" ht="16.5" customHeight="1">
      <c r="A634" s="644"/>
      <c r="B634" s="644"/>
      <c r="C634" s="644"/>
      <c r="D634" s="56"/>
      <c r="E634" s="645"/>
      <c r="F634" s="644"/>
      <c r="G634" s="644"/>
      <c r="H634" s="644"/>
      <c r="I634" s="644"/>
      <c r="J634" s="644"/>
      <c r="K634" s="644"/>
      <c r="L634" s="644"/>
      <c r="M634" s="644"/>
      <c r="N634" s="644"/>
      <c r="O634" s="644"/>
      <c r="P634" s="644"/>
      <c r="Q634" s="644"/>
      <c r="R634" s="644"/>
      <c r="S634" s="644"/>
      <c r="T634" s="644"/>
      <c r="U634" s="644"/>
      <c r="V634" s="644"/>
      <c r="W634" s="644"/>
      <c r="X634" s="644"/>
      <c r="Y634" s="644"/>
      <c r="Z634" s="644"/>
    </row>
    <row r="635" spans="1:26" ht="16.5" customHeight="1">
      <c r="A635" s="644"/>
      <c r="B635" s="644"/>
      <c r="C635" s="644"/>
      <c r="D635" s="56"/>
      <c r="E635" s="645"/>
      <c r="F635" s="644"/>
      <c r="G635" s="644"/>
      <c r="H635" s="644"/>
      <c r="I635" s="644"/>
      <c r="J635" s="644"/>
      <c r="K635" s="644"/>
      <c r="L635" s="644"/>
      <c r="M635" s="644"/>
      <c r="N635" s="644"/>
      <c r="O635" s="644"/>
      <c r="P635" s="644"/>
      <c r="Q635" s="644"/>
      <c r="R635" s="644"/>
      <c r="S635" s="644"/>
      <c r="T635" s="644"/>
      <c r="U635" s="644"/>
      <c r="V635" s="644"/>
      <c r="W635" s="644"/>
      <c r="X635" s="644"/>
      <c r="Y635" s="644"/>
      <c r="Z635" s="644"/>
    </row>
    <row r="636" spans="1:26" ht="16.5" customHeight="1">
      <c r="A636" s="644"/>
      <c r="B636" s="644"/>
      <c r="C636" s="644"/>
      <c r="D636" s="56"/>
      <c r="E636" s="645"/>
      <c r="F636" s="644"/>
      <c r="G636" s="644"/>
      <c r="H636" s="644"/>
      <c r="I636" s="644"/>
      <c r="J636" s="644"/>
      <c r="K636" s="644"/>
      <c r="L636" s="644"/>
      <c r="M636" s="644"/>
      <c r="N636" s="644"/>
      <c r="O636" s="644"/>
      <c r="P636" s="644"/>
      <c r="Q636" s="644"/>
      <c r="R636" s="644"/>
      <c r="S636" s="644"/>
      <c r="T636" s="644"/>
      <c r="U636" s="644"/>
      <c r="V636" s="644"/>
      <c r="W636" s="644"/>
      <c r="X636" s="644"/>
      <c r="Y636" s="644"/>
      <c r="Z636" s="644"/>
    </row>
    <row r="637" spans="1:26" ht="16.5" customHeight="1">
      <c r="A637" s="644"/>
      <c r="B637" s="644"/>
      <c r="C637" s="644"/>
      <c r="D637" s="56"/>
      <c r="E637" s="645"/>
      <c r="F637" s="644"/>
      <c r="G637" s="644"/>
      <c r="H637" s="644"/>
      <c r="I637" s="644"/>
      <c r="J637" s="644"/>
      <c r="K637" s="644"/>
      <c r="L637" s="644"/>
      <c r="M637" s="644"/>
      <c r="N637" s="644"/>
      <c r="O637" s="644"/>
      <c r="P637" s="644"/>
      <c r="Q637" s="644"/>
      <c r="R637" s="644"/>
      <c r="S637" s="644"/>
      <c r="T637" s="644"/>
      <c r="U637" s="644"/>
      <c r="V637" s="644"/>
      <c r="W637" s="644"/>
      <c r="X637" s="644"/>
      <c r="Y637" s="644"/>
      <c r="Z637" s="644"/>
    </row>
    <row r="638" spans="1:26" ht="16.5" customHeight="1">
      <c r="A638" s="644"/>
      <c r="B638" s="644"/>
      <c r="C638" s="644"/>
      <c r="D638" s="56"/>
      <c r="E638" s="645"/>
      <c r="F638" s="644"/>
      <c r="G638" s="644"/>
      <c r="H638" s="644"/>
      <c r="I638" s="644"/>
      <c r="J638" s="644"/>
      <c r="K638" s="644"/>
      <c r="L638" s="644"/>
      <c r="M638" s="644"/>
      <c r="N638" s="644"/>
      <c r="O638" s="644"/>
      <c r="P638" s="644"/>
      <c r="Q638" s="644"/>
      <c r="R638" s="644"/>
      <c r="S638" s="644"/>
      <c r="T638" s="644"/>
      <c r="U638" s="644"/>
      <c r="V638" s="644"/>
      <c r="W638" s="644"/>
      <c r="X638" s="644"/>
      <c r="Y638" s="644"/>
      <c r="Z638" s="644"/>
    </row>
    <row r="639" spans="1:26" ht="16.5" customHeight="1">
      <c r="A639" s="644"/>
      <c r="B639" s="644"/>
      <c r="C639" s="644"/>
      <c r="D639" s="56"/>
      <c r="E639" s="645"/>
      <c r="F639" s="644"/>
      <c r="G639" s="644"/>
      <c r="H639" s="644"/>
      <c r="I639" s="644"/>
      <c r="J639" s="644"/>
      <c r="K639" s="644"/>
      <c r="L639" s="644"/>
      <c r="M639" s="644"/>
      <c r="N639" s="644"/>
      <c r="O639" s="644"/>
      <c r="P639" s="644"/>
      <c r="Q639" s="644"/>
      <c r="R639" s="644"/>
      <c r="S639" s="644"/>
      <c r="T639" s="644"/>
      <c r="U639" s="644"/>
      <c r="V639" s="644"/>
      <c r="W639" s="644"/>
      <c r="X639" s="644"/>
      <c r="Y639" s="644"/>
      <c r="Z639" s="644"/>
    </row>
    <row r="640" spans="1:26" ht="16.5" customHeight="1">
      <c r="A640" s="644"/>
      <c r="B640" s="644"/>
      <c r="C640" s="644"/>
      <c r="D640" s="56"/>
      <c r="E640" s="645"/>
      <c r="F640" s="644"/>
      <c r="G640" s="644"/>
      <c r="H640" s="644"/>
      <c r="I640" s="644"/>
      <c r="J640" s="644"/>
      <c r="K640" s="644"/>
      <c r="L640" s="644"/>
      <c r="M640" s="644"/>
      <c r="N640" s="644"/>
      <c r="O640" s="644"/>
      <c r="P640" s="644"/>
      <c r="Q640" s="644"/>
      <c r="R640" s="644"/>
      <c r="S640" s="644"/>
      <c r="T640" s="644"/>
      <c r="U640" s="644"/>
      <c r="V640" s="644"/>
      <c r="W640" s="644"/>
      <c r="X640" s="644"/>
      <c r="Y640" s="644"/>
      <c r="Z640" s="644"/>
    </row>
    <row r="641" spans="1:26" ht="16.5" customHeight="1">
      <c r="A641" s="644"/>
      <c r="B641" s="644"/>
      <c r="C641" s="644"/>
      <c r="D641" s="56"/>
      <c r="E641" s="645"/>
      <c r="F641" s="644"/>
      <c r="G641" s="644"/>
      <c r="H641" s="644"/>
      <c r="I641" s="644"/>
      <c r="J641" s="644"/>
      <c r="K641" s="644"/>
      <c r="L641" s="644"/>
      <c r="M641" s="644"/>
      <c r="N641" s="644"/>
      <c r="O641" s="644"/>
      <c r="P641" s="644"/>
      <c r="Q641" s="644"/>
      <c r="R641" s="644"/>
      <c r="S641" s="644"/>
      <c r="T641" s="644"/>
      <c r="U641" s="644"/>
      <c r="V641" s="644"/>
      <c r="W641" s="644"/>
      <c r="X641" s="644"/>
      <c r="Y641" s="644"/>
      <c r="Z641" s="644"/>
    </row>
    <row r="642" spans="1:26" ht="16.5" customHeight="1">
      <c r="A642" s="644"/>
      <c r="B642" s="644"/>
      <c r="C642" s="644"/>
      <c r="D642" s="56"/>
      <c r="E642" s="645"/>
      <c r="F642" s="644"/>
      <c r="G642" s="644"/>
      <c r="H642" s="644"/>
      <c r="I642" s="644"/>
      <c r="J642" s="644"/>
      <c r="K642" s="644"/>
      <c r="L642" s="644"/>
      <c r="M642" s="644"/>
      <c r="N642" s="644"/>
      <c r="O642" s="644"/>
      <c r="P642" s="644"/>
      <c r="Q642" s="644"/>
      <c r="R642" s="644"/>
      <c r="S642" s="644"/>
      <c r="T642" s="644"/>
      <c r="U642" s="644"/>
      <c r="V642" s="644"/>
      <c r="W642" s="644"/>
      <c r="X642" s="644"/>
      <c r="Y642" s="644"/>
      <c r="Z642" s="644"/>
    </row>
    <row r="643" spans="1:26" ht="16.5" customHeight="1">
      <c r="A643" s="644"/>
      <c r="B643" s="644"/>
      <c r="C643" s="644"/>
      <c r="D643" s="56"/>
      <c r="E643" s="645"/>
      <c r="F643" s="644"/>
      <c r="G643" s="644"/>
      <c r="H643" s="644"/>
      <c r="I643" s="644"/>
      <c r="J643" s="644"/>
      <c r="K643" s="644"/>
      <c r="L643" s="644"/>
      <c r="M643" s="644"/>
      <c r="N643" s="644"/>
      <c r="O643" s="644"/>
      <c r="P643" s="644"/>
      <c r="Q643" s="644"/>
      <c r="R643" s="644"/>
      <c r="S643" s="644"/>
      <c r="T643" s="644"/>
      <c r="U643" s="644"/>
      <c r="V643" s="644"/>
      <c r="W643" s="644"/>
      <c r="X643" s="644"/>
      <c r="Y643" s="644"/>
      <c r="Z643" s="644"/>
    </row>
    <row r="644" spans="1:26" ht="16.5" customHeight="1">
      <c r="A644" s="644"/>
      <c r="B644" s="644"/>
      <c r="C644" s="644"/>
      <c r="D644" s="56"/>
      <c r="E644" s="645"/>
      <c r="F644" s="644"/>
      <c r="G644" s="644"/>
      <c r="H644" s="644"/>
      <c r="I644" s="644"/>
      <c r="J644" s="644"/>
      <c r="K644" s="644"/>
      <c r="L644" s="644"/>
      <c r="M644" s="644"/>
      <c r="N644" s="644"/>
      <c r="O644" s="644"/>
      <c r="P644" s="644"/>
      <c r="Q644" s="644"/>
      <c r="R644" s="644"/>
      <c r="S644" s="644"/>
      <c r="T644" s="644"/>
      <c r="U644" s="644"/>
      <c r="V644" s="644"/>
      <c r="W644" s="644"/>
      <c r="X644" s="644"/>
      <c r="Y644" s="644"/>
      <c r="Z644" s="644"/>
    </row>
    <row r="645" spans="1:26" ht="16.5" customHeight="1">
      <c r="A645" s="644"/>
      <c r="B645" s="644"/>
      <c r="C645" s="644"/>
      <c r="D645" s="56"/>
      <c r="E645" s="645"/>
      <c r="F645" s="644"/>
      <c r="G645" s="644"/>
      <c r="H645" s="644"/>
      <c r="I645" s="644"/>
      <c r="J645" s="644"/>
      <c r="K645" s="644"/>
      <c r="L645" s="644"/>
      <c r="M645" s="644"/>
      <c r="N645" s="644"/>
      <c r="O645" s="644"/>
      <c r="P645" s="644"/>
      <c r="Q645" s="644"/>
      <c r="R645" s="644"/>
      <c r="S645" s="644"/>
      <c r="T645" s="644"/>
      <c r="U645" s="644"/>
      <c r="V645" s="644"/>
      <c r="W645" s="644"/>
      <c r="X645" s="644"/>
      <c r="Y645" s="644"/>
      <c r="Z645" s="644"/>
    </row>
    <row r="646" spans="1:26" ht="16.5" customHeight="1">
      <c r="A646" s="644"/>
      <c r="B646" s="644"/>
      <c r="C646" s="644"/>
      <c r="D646" s="56"/>
      <c r="E646" s="645"/>
      <c r="F646" s="644"/>
      <c r="G646" s="644"/>
      <c r="H646" s="644"/>
      <c r="I646" s="644"/>
      <c r="J646" s="644"/>
      <c r="K646" s="644"/>
      <c r="L646" s="644"/>
      <c r="M646" s="644"/>
      <c r="N646" s="644"/>
      <c r="O646" s="644"/>
      <c r="P646" s="644"/>
      <c r="Q646" s="644"/>
      <c r="R646" s="644"/>
      <c r="S646" s="644"/>
      <c r="T646" s="644"/>
      <c r="U646" s="644"/>
      <c r="V646" s="644"/>
      <c r="W646" s="644"/>
      <c r="X646" s="644"/>
      <c r="Y646" s="644"/>
      <c r="Z646" s="644"/>
    </row>
    <row r="647" spans="1:26" ht="16.5" customHeight="1">
      <c r="A647" s="644"/>
      <c r="B647" s="644"/>
      <c r="C647" s="644"/>
      <c r="D647" s="56"/>
      <c r="E647" s="645"/>
      <c r="F647" s="644"/>
      <c r="G647" s="644"/>
      <c r="H647" s="644"/>
      <c r="I647" s="644"/>
      <c r="J647" s="644"/>
      <c r="K647" s="644"/>
      <c r="L647" s="644"/>
      <c r="M647" s="644"/>
      <c r="N647" s="644"/>
      <c r="O647" s="644"/>
      <c r="P647" s="644"/>
      <c r="Q647" s="644"/>
      <c r="R647" s="644"/>
      <c r="S647" s="644"/>
      <c r="T647" s="644"/>
      <c r="U647" s="644"/>
      <c r="V647" s="644"/>
      <c r="W647" s="644"/>
      <c r="X647" s="644"/>
      <c r="Y647" s="644"/>
      <c r="Z647" s="644"/>
    </row>
    <row r="648" spans="1:26" ht="16.5" customHeight="1">
      <c r="A648" s="644"/>
      <c r="B648" s="644"/>
      <c r="C648" s="644"/>
      <c r="D648" s="56"/>
      <c r="E648" s="645"/>
      <c r="F648" s="644"/>
      <c r="G648" s="644"/>
      <c r="H648" s="644"/>
      <c r="I648" s="644"/>
      <c r="J648" s="644"/>
      <c r="K648" s="644"/>
      <c r="L648" s="644"/>
      <c r="M648" s="644"/>
      <c r="N648" s="644"/>
      <c r="O648" s="644"/>
      <c r="P648" s="644"/>
      <c r="Q648" s="644"/>
      <c r="R648" s="644"/>
      <c r="S648" s="644"/>
      <c r="T648" s="644"/>
      <c r="U648" s="644"/>
      <c r="V648" s="644"/>
      <c r="W648" s="644"/>
      <c r="X648" s="644"/>
      <c r="Y648" s="644"/>
      <c r="Z648" s="644"/>
    </row>
    <row r="649" spans="1:26" ht="16.5" customHeight="1">
      <c r="A649" s="644"/>
      <c r="B649" s="644"/>
      <c r="C649" s="644"/>
      <c r="D649" s="56"/>
      <c r="E649" s="645"/>
      <c r="F649" s="644"/>
      <c r="G649" s="644"/>
      <c r="H649" s="644"/>
      <c r="I649" s="644"/>
      <c r="J649" s="644"/>
      <c r="K649" s="644"/>
      <c r="L649" s="644"/>
      <c r="M649" s="644"/>
      <c r="N649" s="644"/>
      <c r="O649" s="644"/>
      <c r="P649" s="644"/>
      <c r="Q649" s="644"/>
      <c r="R649" s="644"/>
      <c r="S649" s="644"/>
      <c r="T649" s="644"/>
      <c r="U649" s="644"/>
      <c r="V649" s="644"/>
      <c r="W649" s="644"/>
      <c r="X649" s="644"/>
      <c r="Y649" s="644"/>
      <c r="Z649" s="644"/>
    </row>
    <row r="650" spans="1:26" ht="16.5" customHeight="1">
      <c r="A650" s="644"/>
      <c r="B650" s="644"/>
      <c r="C650" s="644"/>
      <c r="D650" s="56"/>
      <c r="E650" s="645"/>
      <c r="F650" s="644"/>
      <c r="G650" s="644"/>
      <c r="H650" s="644"/>
      <c r="I650" s="644"/>
      <c r="J650" s="644"/>
      <c r="K650" s="644"/>
      <c r="L650" s="644"/>
      <c r="M650" s="644"/>
      <c r="N650" s="644"/>
      <c r="O650" s="644"/>
      <c r="P650" s="644"/>
      <c r="Q650" s="644"/>
      <c r="R650" s="644"/>
      <c r="S650" s="644"/>
      <c r="T650" s="644"/>
      <c r="U650" s="644"/>
      <c r="V650" s="644"/>
      <c r="W650" s="644"/>
      <c r="X650" s="644"/>
      <c r="Y650" s="644"/>
      <c r="Z650" s="644"/>
    </row>
    <row r="651" spans="1:26" ht="16.5" customHeight="1">
      <c r="A651" s="644"/>
      <c r="B651" s="644"/>
      <c r="C651" s="644"/>
      <c r="D651" s="56"/>
      <c r="E651" s="645"/>
      <c r="F651" s="644"/>
      <c r="G651" s="644"/>
      <c r="H651" s="644"/>
      <c r="I651" s="644"/>
      <c r="J651" s="644"/>
      <c r="K651" s="644"/>
      <c r="L651" s="644"/>
      <c r="M651" s="644"/>
      <c r="N651" s="644"/>
      <c r="O651" s="644"/>
      <c r="P651" s="644"/>
      <c r="Q651" s="644"/>
      <c r="R651" s="644"/>
      <c r="S651" s="644"/>
      <c r="T651" s="644"/>
      <c r="U651" s="644"/>
      <c r="V651" s="644"/>
      <c r="W651" s="644"/>
      <c r="X651" s="644"/>
      <c r="Y651" s="644"/>
      <c r="Z651" s="644"/>
    </row>
    <row r="652" spans="1:26" ht="16.5" customHeight="1">
      <c r="A652" s="644"/>
      <c r="B652" s="644"/>
      <c r="C652" s="644"/>
      <c r="D652" s="56"/>
      <c r="E652" s="645"/>
      <c r="F652" s="644"/>
      <c r="G652" s="644"/>
      <c r="H652" s="644"/>
      <c r="I652" s="644"/>
      <c r="J652" s="644"/>
      <c r="K652" s="644"/>
      <c r="L652" s="644"/>
      <c r="M652" s="644"/>
      <c r="N652" s="644"/>
      <c r="O652" s="644"/>
      <c r="P652" s="644"/>
      <c r="Q652" s="644"/>
      <c r="R652" s="644"/>
      <c r="S652" s="644"/>
      <c r="T652" s="644"/>
      <c r="U652" s="644"/>
      <c r="V652" s="644"/>
      <c r="W652" s="644"/>
      <c r="X652" s="644"/>
      <c r="Y652" s="644"/>
      <c r="Z652" s="644"/>
    </row>
    <row r="653" spans="1:26" ht="16.5" customHeight="1">
      <c r="A653" s="644"/>
      <c r="B653" s="644"/>
      <c r="C653" s="644"/>
      <c r="D653" s="56"/>
      <c r="E653" s="645"/>
      <c r="F653" s="644"/>
      <c r="G653" s="644"/>
      <c r="H653" s="644"/>
      <c r="I653" s="644"/>
      <c r="J653" s="644"/>
      <c r="K653" s="644"/>
      <c r="L653" s="644"/>
      <c r="M653" s="644"/>
      <c r="N653" s="644"/>
      <c r="O653" s="644"/>
      <c r="P653" s="644"/>
      <c r="Q653" s="644"/>
      <c r="R653" s="644"/>
      <c r="S653" s="644"/>
      <c r="T653" s="644"/>
      <c r="U653" s="644"/>
      <c r="V653" s="644"/>
      <c r="W653" s="644"/>
      <c r="X653" s="644"/>
      <c r="Y653" s="644"/>
      <c r="Z653" s="644"/>
    </row>
    <row r="654" spans="1:26" ht="16.5" customHeight="1">
      <c r="A654" s="644"/>
      <c r="B654" s="644"/>
      <c r="C654" s="644"/>
      <c r="D654" s="56"/>
      <c r="E654" s="645"/>
      <c r="F654" s="644"/>
      <c r="G654" s="644"/>
      <c r="H654" s="644"/>
      <c r="I654" s="644"/>
      <c r="J654" s="644"/>
      <c r="K654" s="644"/>
      <c r="L654" s="644"/>
      <c r="M654" s="644"/>
      <c r="N654" s="644"/>
      <c r="O654" s="644"/>
      <c r="P654" s="644"/>
      <c r="Q654" s="644"/>
      <c r="R654" s="644"/>
      <c r="S654" s="644"/>
      <c r="T654" s="644"/>
      <c r="U654" s="644"/>
      <c r="V654" s="644"/>
      <c r="W654" s="644"/>
      <c r="X654" s="644"/>
      <c r="Y654" s="644"/>
      <c r="Z654" s="644"/>
    </row>
    <row r="655" spans="1:26" ht="16.5" customHeight="1">
      <c r="A655" s="644"/>
      <c r="B655" s="644"/>
      <c r="C655" s="644"/>
      <c r="D655" s="56"/>
      <c r="E655" s="645"/>
      <c r="F655" s="644"/>
      <c r="G655" s="644"/>
      <c r="H655" s="644"/>
      <c r="I655" s="644"/>
      <c r="J655" s="644"/>
      <c r="K655" s="644"/>
      <c r="L655" s="644"/>
      <c r="M655" s="644"/>
      <c r="N655" s="644"/>
      <c r="O655" s="644"/>
      <c r="P655" s="644"/>
      <c r="Q655" s="644"/>
      <c r="R655" s="644"/>
      <c r="S655" s="644"/>
      <c r="T655" s="644"/>
      <c r="U655" s="644"/>
      <c r="V655" s="644"/>
      <c r="W655" s="644"/>
      <c r="X655" s="644"/>
      <c r="Y655" s="644"/>
      <c r="Z655" s="644"/>
    </row>
    <row r="656" spans="1:26" ht="16.5" customHeight="1">
      <c r="A656" s="644"/>
      <c r="B656" s="644"/>
      <c r="C656" s="644"/>
      <c r="D656" s="56"/>
      <c r="E656" s="645"/>
      <c r="F656" s="644"/>
      <c r="G656" s="644"/>
      <c r="H656" s="644"/>
      <c r="I656" s="644"/>
      <c r="J656" s="644"/>
      <c r="K656" s="644"/>
      <c r="L656" s="644"/>
      <c r="M656" s="644"/>
      <c r="N656" s="644"/>
      <c r="O656" s="644"/>
      <c r="P656" s="644"/>
      <c r="Q656" s="644"/>
      <c r="R656" s="644"/>
      <c r="S656" s="644"/>
      <c r="T656" s="644"/>
      <c r="U656" s="644"/>
      <c r="V656" s="644"/>
      <c r="W656" s="644"/>
      <c r="X656" s="644"/>
      <c r="Y656" s="644"/>
      <c r="Z656" s="644"/>
    </row>
    <row r="657" spans="1:26" ht="16.5" customHeight="1">
      <c r="A657" s="644"/>
      <c r="B657" s="644"/>
      <c r="C657" s="644"/>
      <c r="D657" s="56"/>
      <c r="E657" s="645"/>
      <c r="F657" s="644"/>
      <c r="G657" s="644"/>
      <c r="H657" s="644"/>
      <c r="I657" s="644"/>
      <c r="J657" s="644"/>
      <c r="K657" s="644"/>
      <c r="L657" s="644"/>
      <c r="M657" s="644"/>
      <c r="N657" s="644"/>
      <c r="O657" s="644"/>
      <c r="P657" s="644"/>
      <c r="Q657" s="644"/>
      <c r="R657" s="644"/>
      <c r="S657" s="644"/>
      <c r="T657" s="644"/>
      <c r="U657" s="644"/>
      <c r="V657" s="644"/>
      <c r="W657" s="644"/>
      <c r="X657" s="644"/>
      <c r="Y657" s="644"/>
      <c r="Z657" s="644"/>
    </row>
    <row r="658" spans="1:26" ht="16.5" customHeight="1">
      <c r="A658" s="644"/>
      <c r="B658" s="644"/>
      <c r="C658" s="644"/>
      <c r="D658" s="56"/>
      <c r="E658" s="645"/>
      <c r="F658" s="644"/>
      <c r="G658" s="644"/>
      <c r="H658" s="644"/>
      <c r="I658" s="644"/>
      <c r="J658" s="644"/>
      <c r="K658" s="644"/>
      <c r="L658" s="644"/>
      <c r="M658" s="644"/>
      <c r="N658" s="644"/>
      <c r="O658" s="644"/>
      <c r="P658" s="644"/>
      <c r="Q658" s="644"/>
      <c r="R658" s="644"/>
      <c r="S658" s="644"/>
      <c r="T658" s="644"/>
      <c r="U658" s="644"/>
      <c r="V658" s="644"/>
      <c r="W658" s="644"/>
      <c r="X658" s="644"/>
      <c r="Y658" s="644"/>
      <c r="Z658" s="644"/>
    </row>
    <row r="659" spans="1:26" ht="16.5" customHeight="1">
      <c r="A659" s="644"/>
      <c r="B659" s="644"/>
      <c r="C659" s="644"/>
      <c r="D659" s="56"/>
      <c r="E659" s="645"/>
      <c r="F659" s="644"/>
      <c r="G659" s="644"/>
      <c r="H659" s="644"/>
      <c r="I659" s="644"/>
      <c r="J659" s="644"/>
      <c r="K659" s="644"/>
      <c r="L659" s="644"/>
      <c r="M659" s="644"/>
      <c r="N659" s="644"/>
      <c r="O659" s="644"/>
      <c r="P659" s="644"/>
      <c r="Q659" s="644"/>
      <c r="R659" s="644"/>
      <c r="S659" s="644"/>
      <c r="T659" s="644"/>
      <c r="U659" s="644"/>
      <c r="V659" s="644"/>
      <c r="W659" s="644"/>
      <c r="X659" s="644"/>
      <c r="Y659" s="644"/>
      <c r="Z659" s="644"/>
    </row>
    <row r="660" spans="1:26" ht="16.5" customHeight="1">
      <c r="A660" s="644"/>
      <c r="B660" s="644"/>
      <c r="C660" s="644"/>
      <c r="D660" s="56"/>
      <c r="E660" s="645"/>
      <c r="F660" s="644"/>
      <c r="G660" s="644"/>
      <c r="H660" s="644"/>
      <c r="I660" s="644"/>
      <c r="J660" s="644"/>
      <c r="K660" s="644"/>
      <c r="L660" s="644"/>
      <c r="M660" s="644"/>
      <c r="N660" s="644"/>
      <c r="O660" s="644"/>
      <c r="P660" s="644"/>
      <c r="Q660" s="644"/>
      <c r="R660" s="644"/>
      <c r="S660" s="644"/>
      <c r="T660" s="644"/>
      <c r="U660" s="644"/>
      <c r="V660" s="644"/>
      <c r="W660" s="644"/>
      <c r="X660" s="644"/>
      <c r="Y660" s="644"/>
      <c r="Z660" s="644"/>
    </row>
    <row r="661" spans="1:26" ht="16.5" customHeight="1">
      <c r="A661" s="644"/>
      <c r="B661" s="644"/>
      <c r="C661" s="644"/>
      <c r="D661" s="56"/>
      <c r="E661" s="645"/>
      <c r="F661" s="644"/>
      <c r="G661" s="644"/>
      <c r="H661" s="644"/>
      <c r="I661" s="644"/>
      <c r="J661" s="644"/>
      <c r="K661" s="644"/>
      <c r="L661" s="644"/>
      <c r="M661" s="644"/>
      <c r="N661" s="644"/>
      <c r="O661" s="644"/>
      <c r="P661" s="644"/>
      <c r="Q661" s="644"/>
      <c r="R661" s="644"/>
      <c r="S661" s="644"/>
      <c r="T661" s="644"/>
      <c r="U661" s="644"/>
      <c r="V661" s="644"/>
      <c r="W661" s="644"/>
      <c r="X661" s="644"/>
      <c r="Y661" s="644"/>
      <c r="Z661" s="644"/>
    </row>
    <row r="662" spans="1:26" ht="16.5" customHeight="1">
      <c r="A662" s="644"/>
      <c r="B662" s="644"/>
      <c r="C662" s="644"/>
      <c r="D662" s="56"/>
      <c r="E662" s="645"/>
      <c r="F662" s="644"/>
      <c r="G662" s="644"/>
      <c r="H662" s="644"/>
      <c r="I662" s="644"/>
      <c r="J662" s="644"/>
      <c r="K662" s="644"/>
      <c r="L662" s="644"/>
      <c r="M662" s="644"/>
      <c r="N662" s="644"/>
      <c r="O662" s="644"/>
      <c r="P662" s="644"/>
      <c r="Q662" s="644"/>
      <c r="R662" s="644"/>
      <c r="S662" s="644"/>
      <c r="T662" s="644"/>
      <c r="U662" s="644"/>
      <c r="V662" s="644"/>
      <c r="W662" s="644"/>
      <c r="X662" s="644"/>
      <c r="Y662" s="644"/>
      <c r="Z662" s="644"/>
    </row>
    <row r="663" spans="1:26" ht="16.5" customHeight="1">
      <c r="A663" s="644"/>
      <c r="B663" s="644"/>
      <c r="C663" s="644"/>
      <c r="D663" s="56"/>
      <c r="E663" s="645"/>
      <c r="F663" s="644"/>
      <c r="G663" s="644"/>
      <c r="H663" s="644"/>
      <c r="I663" s="644"/>
      <c r="J663" s="644"/>
      <c r="K663" s="644"/>
      <c r="L663" s="644"/>
      <c r="M663" s="644"/>
      <c r="N663" s="644"/>
      <c r="O663" s="644"/>
      <c r="P663" s="644"/>
      <c r="Q663" s="644"/>
      <c r="R663" s="644"/>
      <c r="S663" s="644"/>
      <c r="T663" s="644"/>
      <c r="U663" s="644"/>
      <c r="V663" s="644"/>
      <c r="W663" s="644"/>
      <c r="X663" s="644"/>
      <c r="Y663" s="644"/>
      <c r="Z663" s="644"/>
    </row>
    <row r="664" spans="1:26" ht="16.5" customHeight="1">
      <c r="A664" s="644"/>
      <c r="B664" s="644"/>
      <c r="C664" s="644"/>
      <c r="D664" s="56"/>
      <c r="E664" s="645"/>
      <c r="F664" s="644"/>
      <c r="G664" s="644"/>
      <c r="H664" s="644"/>
      <c r="I664" s="644"/>
      <c r="J664" s="644"/>
      <c r="K664" s="644"/>
      <c r="L664" s="644"/>
      <c r="M664" s="644"/>
      <c r="N664" s="644"/>
      <c r="O664" s="644"/>
      <c r="P664" s="644"/>
      <c r="Q664" s="644"/>
      <c r="R664" s="644"/>
      <c r="S664" s="644"/>
      <c r="T664" s="644"/>
      <c r="U664" s="644"/>
      <c r="V664" s="644"/>
      <c r="W664" s="644"/>
      <c r="X664" s="644"/>
      <c r="Y664" s="644"/>
      <c r="Z664" s="644"/>
    </row>
    <row r="665" spans="1:26" ht="16.5" customHeight="1">
      <c r="A665" s="644"/>
      <c r="B665" s="644"/>
      <c r="C665" s="644"/>
      <c r="D665" s="56"/>
      <c r="E665" s="645"/>
      <c r="F665" s="644"/>
      <c r="G665" s="644"/>
      <c r="H665" s="644"/>
      <c r="I665" s="644"/>
      <c r="J665" s="644"/>
      <c r="K665" s="644"/>
      <c r="L665" s="644"/>
      <c r="M665" s="644"/>
      <c r="N665" s="644"/>
      <c r="O665" s="644"/>
      <c r="P665" s="644"/>
      <c r="Q665" s="644"/>
      <c r="R665" s="644"/>
      <c r="S665" s="644"/>
      <c r="T665" s="644"/>
      <c r="U665" s="644"/>
      <c r="V665" s="644"/>
      <c r="W665" s="644"/>
      <c r="X665" s="644"/>
      <c r="Y665" s="644"/>
      <c r="Z665" s="644"/>
    </row>
    <row r="666" spans="1:26" ht="16.5" customHeight="1">
      <c r="A666" s="644"/>
      <c r="B666" s="644"/>
      <c r="C666" s="644"/>
      <c r="D666" s="56"/>
      <c r="E666" s="645"/>
      <c r="F666" s="644"/>
      <c r="G666" s="644"/>
      <c r="H666" s="644"/>
      <c r="I666" s="644"/>
      <c r="J666" s="644"/>
      <c r="K666" s="644"/>
      <c r="L666" s="644"/>
      <c r="M666" s="644"/>
      <c r="N666" s="644"/>
      <c r="O666" s="644"/>
      <c r="P666" s="644"/>
      <c r="Q666" s="644"/>
      <c r="R666" s="644"/>
      <c r="S666" s="644"/>
      <c r="T666" s="644"/>
      <c r="U666" s="644"/>
      <c r="V666" s="644"/>
      <c r="W666" s="644"/>
      <c r="X666" s="644"/>
      <c r="Y666" s="644"/>
      <c r="Z666" s="644"/>
    </row>
    <row r="667" spans="1:26" ht="16.5" customHeight="1">
      <c r="A667" s="644"/>
      <c r="B667" s="644"/>
      <c r="C667" s="644"/>
      <c r="D667" s="56"/>
      <c r="E667" s="645"/>
      <c r="F667" s="644"/>
      <c r="G667" s="644"/>
      <c r="H667" s="644"/>
      <c r="I667" s="644"/>
      <c r="J667" s="644"/>
      <c r="K667" s="644"/>
      <c r="L667" s="644"/>
      <c r="M667" s="644"/>
      <c r="N667" s="644"/>
      <c r="O667" s="644"/>
      <c r="P667" s="644"/>
      <c r="Q667" s="644"/>
      <c r="R667" s="644"/>
      <c r="S667" s="644"/>
      <c r="T667" s="644"/>
      <c r="U667" s="644"/>
      <c r="V667" s="644"/>
      <c r="W667" s="644"/>
      <c r="X667" s="644"/>
      <c r="Y667" s="644"/>
      <c r="Z667" s="644"/>
    </row>
    <row r="668" spans="1:26" ht="16.5" customHeight="1">
      <c r="A668" s="644"/>
      <c r="B668" s="644"/>
      <c r="C668" s="644"/>
      <c r="D668" s="56"/>
      <c r="E668" s="645"/>
      <c r="F668" s="644"/>
      <c r="G668" s="644"/>
      <c r="H668" s="644"/>
      <c r="I668" s="644"/>
      <c r="J668" s="644"/>
      <c r="K668" s="644"/>
      <c r="L668" s="644"/>
      <c r="M668" s="644"/>
      <c r="N668" s="644"/>
      <c r="O668" s="644"/>
      <c r="P668" s="644"/>
      <c r="Q668" s="644"/>
      <c r="R668" s="644"/>
      <c r="S668" s="644"/>
      <c r="T668" s="644"/>
      <c r="U668" s="644"/>
      <c r="V668" s="644"/>
      <c r="W668" s="644"/>
      <c r="X668" s="644"/>
      <c r="Y668" s="644"/>
      <c r="Z668" s="644"/>
    </row>
    <row r="669" spans="1:26" ht="16.5" customHeight="1">
      <c r="A669" s="644"/>
      <c r="B669" s="644"/>
      <c r="C669" s="644"/>
      <c r="D669" s="56"/>
      <c r="E669" s="645"/>
      <c r="F669" s="644"/>
      <c r="G669" s="644"/>
      <c r="H669" s="644"/>
      <c r="I669" s="644"/>
      <c r="J669" s="644"/>
      <c r="K669" s="644"/>
      <c r="L669" s="644"/>
      <c r="M669" s="644"/>
      <c r="N669" s="644"/>
      <c r="O669" s="644"/>
      <c r="P669" s="644"/>
      <c r="Q669" s="644"/>
      <c r="R669" s="644"/>
      <c r="S669" s="644"/>
      <c r="T669" s="644"/>
      <c r="U669" s="644"/>
      <c r="V669" s="644"/>
      <c r="W669" s="644"/>
      <c r="X669" s="644"/>
      <c r="Y669" s="644"/>
      <c r="Z669" s="644"/>
    </row>
    <row r="670" spans="1:26" ht="16.5" customHeight="1">
      <c r="A670" s="644"/>
      <c r="B670" s="644"/>
      <c r="C670" s="644"/>
      <c r="D670" s="56"/>
      <c r="E670" s="645"/>
      <c r="F670" s="644"/>
      <c r="G670" s="644"/>
      <c r="H670" s="644"/>
      <c r="I670" s="644"/>
      <c r="J670" s="644"/>
      <c r="K670" s="644"/>
      <c r="L670" s="644"/>
      <c r="M670" s="644"/>
      <c r="N670" s="644"/>
      <c r="O670" s="644"/>
      <c r="P670" s="644"/>
      <c r="Q670" s="644"/>
      <c r="R670" s="644"/>
      <c r="S670" s="644"/>
      <c r="T670" s="644"/>
      <c r="U670" s="644"/>
      <c r="V670" s="644"/>
      <c r="W670" s="644"/>
      <c r="X670" s="644"/>
      <c r="Y670" s="644"/>
      <c r="Z670" s="644"/>
    </row>
    <row r="671" spans="1:26" ht="16.5" customHeight="1">
      <c r="A671" s="644"/>
      <c r="B671" s="644"/>
      <c r="C671" s="644"/>
      <c r="D671" s="56"/>
      <c r="E671" s="645"/>
      <c r="F671" s="644"/>
      <c r="G671" s="644"/>
      <c r="H671" s="644"/>
      <c r="I671" s="644"/>
      <c r="J671" s="644"/>
      <c r="K671" s="644"/>
      <c r="L671" s="644"/>
      <c r="M671" s="644"/>
      <c r="N671" s="644"/>
      <c r="O671" s="644"/>
      <c r="P671" s="644"/>
      <c r="Q671" s="644"/>
      <c r="R671" s="644"/>
      <c r="S671" s="644"/>
      <c r="T671" s="644"/>
      <c r="U671" s="644"/>
      <c r="V671" s="644"/>
      <c r="W671" s="644"/>
      <c r="X671" s="644"/>
      <c r="Y671" s="644"/>
      <c r="Z671" s="644"/>
    </row>
    <row r="672" spans="1:26" ht="16.5" customHeight="1">
      <c r="A672" s="644"/>
      <c r="B672" s="644"/>
      <c r="C672" s="644"/>
      <c r="D672" s="56"/>
      <c r="E672" s="645"/>
      <c r="F672" s="644"/>
      <c r="G672" s="644"/>
      <c r="H672" s="644"/>
      <c r="I672" s="644"/>
      <c r="J672" s="644"/>
      <c r="K672" s="644"/>
      <c r="L672" s="644"/>
      <c r="M672" s="644"/>
      <c r="N672" s="644"/>
      <c r="O672" s="644"/>
      <c r="P672" s="644"/>
      <c r="Q672" s="644"/>
      <c r="R672" s="644"/>
      <c r="S672" s="644"/>
      <c r="T672" s="644"/>
      <c r="U672" s="644"/>
      <c r="V672" s="644"/>
      <c r="W672" s="644"/>
      <c r="X672" s="644"/>
      <c r="Y672" s="644"/>
      <c r="Z672" s="644"/>
    </row>
    <row r="673" spans="1:26" ht="16.5" customHeight="1">
      <c r="A673" s="644"/>
      <c r="B673" s="644"/>
      <c r="C673" s="644"/>
      <c r="D673" s="56"/>
      <c r="E673" s="645"/>
      <c r="F673" s="644"/>
      <c r="G673" s="644"/>
      <c r="H673" s="644"/>
      <c r="I673" s="644"/>
      <c r="J673" s="644"/>
      <c r="K673" s="644"/>
      <c r="L673" s="644"/>
      <c r="M673" s="644"/>
      <c r="N673" s="644"/>
      <c r="O673" s="644"/>
      <c r="P673" s="644"/>
      <c r="Q673" s="644"/>
      <c r="R673" s="644"/>
      <c r="S673" s="644"/>
      <c r="T673" s="644"/>
      <c r="U673" s="644"/>
      <c r="V673" s="644"/>
      <c r="W673" s="644"/>
      <c r="X673" s="644"/>
      <c r="Y673" s="644"/>
      <c r="Z673" s="644"/>
    </row>
    <row r="674" spans="1:26" ht="16.5" customHeight="1">
      <c r="A674" s="644"/>
      <c r="B674" s="644"/>
      <c r="C674" s="644"/>
      <c r="D674" s="56"/>
      <c r="E674" s="645"/>
      <c r="F674" s="644"/>
      <c r="G674" s="644"/>
      <c r="H674" s="644"/>
      <c r="I674" s="644"/>
      <c r="J674" s="644"/>
      <c r="K674" s="644"/>
      <c r="L674" s="644"/>
      <c r="M674" s="644"/>
      <c r="N674" s="644"/>
      <c r="O674" s="644"/>
      <c r="P674" s="644"/>
      <c r="Q674" s="644"/>
      <c r="R674" s="644"/>
      <c r="S674" s="644"/>
      <c r="T674" s="644"/>
      <c r="U674" s="644"/>
      <c r="V674" s="644"/>
      <c r="W674" s="644"/>
      <c r="X674" s="644"/>
      <c r="Y674" s="644"/>
      <c r="Z674" s="644"/>
    </row>
    <row r="675" spans="1:26" ht="16.5" customHeight="1">
      <c r="A675" s="644"/>
      <c r="B675" s="644"/>
      <c r="C675" s="644"/>
      <c r="D675" s="56"/>
      <c r="E675" s="645"/>
      <c r="F675" s="644"/>
      <c r="G675" s="644"/>
      <c r="H675" s="644"/>
      <c r="I675" s="644"/>
      <c r="J675" s="644"/>
      <c r="K675" s="644"/>
      <c r="L675" s="644"/>
      <c r="M675" s="644"/>
      <c r="N675" s="644"/>
      <c r="O675" s="644"/>
      <c r="P675" s="644"/>
      <c r="Q675" s="644"/>
      <c r="R675" s="644"/>
      <c r="S675" s="644"/>
      <c r="T675" s="644"/>
      <c r="U675" s="644"/>
      <c r="V675" s="644"/>
      <c r="W675" s="644"/>
      <c r="X675" s="644"/>
      <c r="Y675" s="644"/>
      <c r="Z675" s="644"/>
    </row>
    <row r="676" spans="1:26" ht="16.5" customHeight="1">
      <c r="A676" s="644"/>
      <c r="B676" s="644"/>
      <c r="C676" s="644"/>
      <c r="D676" s="56"/>
      <c r="E676" s="645"/>
      <c r="F676" s="644"/>
      <c r="G676" s="644"/>
      <c r="H676" s="644"/>
      <c r="I676" s="644"/>
      <c r="J676" s="644"/>
      <c r="K676" s="644"/>
      <c r="L676" s="644"/>
      <c r="M676" s="644"/>
      <c r="N676" s="644"/>
      <c r="O676" s="644"/>
      <c r="P676" s="644"/>
      <c r="Q676" s="644"/>
      <c r="R676" s="644"/>
      <c r="S676" s="644"/>
      <c r="T676" s="644"/>
      <c r="U676" s="644"/>
      <c r="V676" s="644"/>
      <c r="W676" s="644"/>
      <c r="X676" s="644"/>
      <c r="Y676" s="644"/>
      <c r="Z676" s="644"/>
    </row>
    <row r="677" spans="1:26" ht="16.5" customHeight="1">
      <c r="A677" s="644"/>
      <c r="B677" s="644"/>
      <c r="C677" s="644"/>
      <c r="D677" s="56"/>
      <c r="E677" s="645"/>
      <c r="F677" s="644"/>
      <c r="G677" s="644"/>
      <c r="H677" s="644"/>
      <c r="I677" s="644"/>
      <c r="J677" s="644"/>
      <c r="K677" s="644"/>
      <c r="L677" s="644"/>
      <c r="M677" s="644"/>
      <c r="N677" s="644"/>
      <c r="O677" s="644"/>
      <c r="P677" s="644"/>
      <c r="Q677" s="644"/>
      <c r="R677" s="644"/>
      <c r="S677" s="644"/>
      <c r="T677" s="644"/>
      <c r="U677" s="644"/>
      <c r="V677" s="644"/>
      <c r="W677" s="644"/>
      <c r="X677" s="644"/>
      <c r="Y677" s="644"/>
      <c r="Z677" s="644"/>
    </row>
    <row r="678" spans="1:26" ht="16.5" customHeight="1">
      <c r="A678" s="644"/>
      <c r="B678" s="644"/>
      <c r="C678" s="644"/>
      <c r="D678" s="56"/>
      <c r="E678" s="645"/>
      <c r="F678" s="644"/>
      <c r="G678" s="644"/>
      <c r="H678" s="644"/>
      <c r="I678" s="644"/>
      <c r="J678" s="644"/>
      <c r="K678" s="644"/>
      <c r="L678" s="644"/>
      <c r="M678" s="644"/>
      <c r="N678" s="644"/>
      <c r="O678" s="644"/>
      <c r="P678" s="644"/>
      <c r="Q678" s="644"/>
      <c r="R678" s="644"/>
      <c r="S678" s="644"/>
      <c r="T678" s="644"/>
      <c r="U678" s="644"/>
      <c r="V678" s="644"/>
      <c r="W678" s="644"/>
      <c r="X678" s="644"/>
      <c r="Y678" s="644"/>
      <c r="Z678" s="644"/>
    </row>
    <row r="679" spans="1:26" ht="16.5" customHeight="1">
      <c r="A679" s="644"/>
      <c r="B679" s="644"/>
      <c r="C679" s="644"/>
      <c r="D679" s="56"/>
      <c r="E679" s="645"/>
      <c r="F679" s="644"/>
      <c r="G679" s="644"/>
      <c r="H679" s="644"/>
      <c r="I679" s="644"/>
      <c r="J679" s="644"/>
      <c r="K679" s="644"/>
      <c r="L679" s="644"/>
      <c r="M679" s="644"/>
      <c r="N679" s="644"/>
      <c r="O679" s="644"/>
      <c r="P679" s="644"/>
      <c r="Q679" s="644"/>
      <c r="R679" s="644"/>
      <c r="S679" s="644"/>
      <c r="T679" s="644"/>
      <c r="U679" s="644"/>
      <c r="V679" s="644"/>
      <c r="W679" s="644"/>
      <c r="X679" s="644"/>
      <c r="Y679" s="644"/>
      <c r="Z679" s="644"/>
    </row>
    <row r="680" spans="1:26" ht="16.5" customHeight="1">
      <c r="A680" s="644"/>
      <c r="B680" s="644"/>
      <c r="C680" s="644"/>
      <c r="D680" s="56"/>
      <c r="E680" s="645"/>
      <c r="F680" s="644"/>
      <c r="G680" s="644"/>
      <c r="H680" s="644"/>
      <c r="I680" s="644"/>
      <c r="J680" s="644"/>
      <c r="K680" s="644"/>
      <c r="L680" s="644"/>
      <c r="M680" s="644"/>
      <c r="N680" s="644"/>
      <c r="O680" s="644"/>
      <c r="P680" s="644"/>
      <c r="Q680" s="644"/>
      <c r="R680" s="644"/>
      <c r="S680" s="644"/>
      <c r="T680" s="644"/>
      <c r="U680" s="644"/>
      <c r="V680" s="644"/>
      <c r="W680" s="644"/>
      <c r="X680" s="644"/>
      <c r="Y680" s="644"/>
      <c r="Z680" s="644"/>
    </row>
    <row r="681" spans="1:26" ht="16.5" customHeight="1">
      <c r="A681" s="644"/>
      <c r="B681" s="644"/>
      <c r="C681" s="644"/>
      <c r="D681" s="56"/>
      <c r="E681" s="645"/>
      <c r="F681" s="644"/>
      <c r="G681" s="644"/>
      <c r="H681" s="644"/>
      <c r="I681" s="644"/>
      <c r="J681" s="644"/>
      <c r="K681" s="644"/>
      <c r="L681" s="644"/>
      <c r="M681" s="644"/>
      <c r="N681" s="644"/>
      <c r="O681" s="644"/>
      <c r="P681" s="644"/>
      <c r="Q681" s="644"/>
      <c r="R681" s="644"/>
      <c r="S681" s="644"/>
      <c r="T681" s="644"/>
      <c r="U681" s="644"/>
      <c r="V681" s="644"/>
      <c r="W681" s="644"/>
      <c r="X681" s="644"/>
      <c r="Y681" s="644"/>
      <c r="Z681" s="644"/>
    </row>
    <row r="682" spans="1:26" ht="16.5" customHeight="1">
      <c r="A682" s="644"/>
      <c r="B682" s="644"/>
      <c r="C682" s="644"/>
      <c r="D682" s="56"/>
      <c r="E682" s="645"/>
      <c r="F682" s="644"/>
      <c r="G682" s="644"/>
      <c r="H682" s="644"/>
      <c r="I682" s="644"/>
      <c r="J682" s="644"/>
      <c r="K682" s="644"/>
      <c r="L682" s="644"/>
      <c r="M682" s="644"/>
      <c r="N682" s="644"/>
      <c r="O682" s="644"/>
      <c r="P682" s="644"/>
      <c r="Q682" s="644"/>
      <c r="R682" s="644"/>
      <c r="S682" s="644"/>
      <c r="T682" s="644"/>
      <c r="U682" s="644"/>
      <c r="V682" s="644"/>
      <c r="W682" s="644"/>
      <c r="X682" s="644"/>
      <c r="Y682" s="644"/>
      <c r="Z682" s="644"/>
    </row>
    <row r="683" spans="1:26" ht="16.5" customHeight="1">
      <c r="A683" s="644"/>
      <c r="B683" s="644"/>
      <c r="C683" s="644"/>
      <c r="D683" s="56"/>
      <c r="E683" s="645"/>
      <c r="F683" s="644"/>
      <c r="G683" s="644"/>
      <c r="H683" s="644"/>
      <c r="I683" s="644"/>
      <c r="J683" s="644"/>
      <c r="K683" s="644"/>
      <c r="L683" s="644"/>
      <c r="M683" s="644"/>
      <c r="N683" s="644"/>
      <c r="O683" s="644"/>
      <c r="P683" s="644"/>
      <c r="Q683" s="644"/>
      <c r="R683" s="644"/>
      <c r="S683" s="644"/>
      <c r="T683" s="644"/>
      <c r="U683" s="644"/>
      <c r="V683" s="644"/>
      <c r="W683" s="644"/>
      <c r="X683" s="644"/>
      <c r="Y683" s="644"/>
      <c r="Z683" s="644"/>
    </row>
    <row r="684" spans="1:26" ht="16.5" customHeight="1">
      <c r="A684" s="644"/>
      <c r="B684" s="644"/>
      <c r="C684" s="644"/>
      <c r="D684" s="56"/>
      <c r="E684" s="645"/>
      <c r="F684" s="644"/>
      <c r="G684" s="644"/>
      <c r="H684" s="644"/>
      <c r="I684" s="644"/>
      <c r="J684" s="644"/>
      <c r="K684" s="644"/>
      <c r="L684" s="644"/>
      <c r="M684" s="644"/>
      <c r="N684" s="644"/>
      <c r="O684" s="644"/>
      <c r="P684" s="644"/>
      <c r="Q684" s="644"/>
      <c r="R684" s="644"/>
      <c r="S684" s="644"/>
      <c r="T684" s="644"/>
      <c r="U684" s="644"/>
      <c r="V684" s="644"/>
      <c r="W684" s="644"/>
      <c r="X684" s="644"/>
      <c r="Y684" s="644"/>
      <c r="Z684" s="644"/>
    </row>
    <row r="685" spans="1:26" ht="16.5" customHeight="1">
      <c r="A685" s="644"/>
      <c r="B685" s="644"/>
      <c r="C685" s="644"/>
      <c r="D685" s="56"/>
      <c r="E685" s="645"/>
      <c r="F685" s="644"/>
      <c r="G685" s="644"/>
      <c r="H685" s="644"/>
      <c r="I685" s="644"/>
      <c r="J685" s="644"/>
      <c r="K685" s="644"/>
      <c r="L685" s="644"/>
      <c r="M685" s="644"/>
      <c r="N685" s="644"/>
      <c r="O685" s="644"/>
      <c r="P685" s="644"/>
      <c r="Q685" s="644"/>
      <c r="R685" s="644"/>
      <c r="S685" s="644"/>
      <c r="T685" s="644"/>
      <c r="U685" s="644"/>
      <c r="V685" s="644"/>
      <c r="W685" s="644"/>
      <c r="X685" s="644"/>
      <c r="Y685" s="644"/>
      <c r="Z685" s="644"/>
    </row>
    <row r="686" spans="1:26" ht="16.5" customHeight="1">
      <c r="A686" s="644"/>
      <c r="B686" s="644"/>
      <c r="C686" s="644"/>
      <c r="D686" s="56"/>
      <c r="E686" s="645"/>
      <c r="F686" s="644"/>
      <c r="G686" s="644"/>
      <c r="H686" s="644"/>
      <c r="I686" s="644"/>
      <c r="J686" s="644"/>
      <c r="K686" s="644"/>
      <c r="L686" s="644"/>
      <c r="M686" s="644"/>
      <c r="N686" s="644"/>
      <c r="O686" s="644"/>
      <c r="P686" s="644"/>
      <c r="Q686" s="644"/>
      <c r="R686" s="644"/>
      <c r="S686" s="644"/>
      <c r="T686" s="644"/>
      <c r="U686" s="644"/>
      <c r="V686" s="644"/>
      <c r="W686" s="644"/>
      <c r="X686" s="644"/>
      <c r="Y686" s="644"/>
      <c r="Z686" s="644"/>
    </row>
    <row r="687" spans="1:26" ht="16.5" customHeight="1">
      <c r="A687" s="644"/>
      <c r="B687" s="644"/>
      <c r="C687" s="644"/>
      <c r="D687" s="56"/>
      <c r="E687" s="645"/>
      <c r="F687" s="644"/>
      <c r="G687" s="644"/>
      <c r="H687" s="644"/>
      <c r="I687" s="644"/>
      <c r="J687" s="644"/>
      <c r="K687" s="644"/>
      <c r="L687" s="644"/>
      <c r="M687" s="644"/>
      <c r="N687" s="644"/>
      <c r="O687" s="644"/>
      <c r="P687" s="644"/>
      <c r="Q687" s="644"/>
      <c r="R687" s="644"/>
      <c r="S687" s="644"/>
      <c r="T687" s="644"/>
      <c r="U687" s="644"/>
      <c r="V687" s="644"/>
      <c r="W687" s="644"/>
      <c r="X687" s="644"/>
      <c r="Y687" s="644"/>
      <c r="Z687" s="644"/>
    </row>
    <row r="688" spans="1:26" ht="16.5" customHeight="1">
      <c r="A688" s="644"/>
      <c r="B688" s="644"/>
      <c r="C688" s="644"/>
      <c r="D688" s="56"/>
      <c r="E688" s="645"/>
      <c r="F688" s="644"/>
      <c r="G688" s="644"/>
      <c r="H688" s="644"/>
      <c r="I688" s="644"/>
      <c r="J688" s="644"/>
      <c r="K688" s="644"/>
      <c r="L688" s="644"/>
      <c r="M688" s="644"/>
      <c r="N688" s="644"/>
      <c r="O688" s="644"/>
      <c r="P688" s="644"/>
      <c r="Q688" s="644"/>
      <c r="R688" s="644"/>
      <c r="S688" s="644"/>
      <c r="T688" s="644"/>
      <c r="U688" s="644"/>
      <c r="V688" s="644"/>
      <c r="W688" s="644"/>
      <c r="X688" s="644"/>
      <c r="Y688" s="644"/>
      <c r="Z688" s="644"/>
    </row>
    <row r="689" spans="1:26" ht="16.5" customHeight="1">
      <c r="A689" s="644"/>
      <c r="B689" s="644"/>
      <c r="C689" s="644"/>
      <c r="D689" s="56"/>
      <c r="E689" s="645"/>
      <c r="F689" s="644"/>
      <c r="G689" s="644"/>
      <c r="H689" s="644"/>
      <c r="I689" s="644"/>
      <c r="J689" s="644"/>
      <c r="K689" s="644"/>
      <c r="L689" s="644"/>
      <c r="M689" s="644"/>
      <c r="N689" s="644"/>
      <c r="O689" s="644"/>
      <c r="P689" s="644"/>
      <c r="Q689" s="644"/>
      <c r="R689" s="644"/>
      <c r="S689" s="644"/>
      <c r="T689" s="644"/>
      <c r="U689" s="644"/>
      <c r="V689" s="644"/>
      <c r="W689" s="644"/>
      <c r="X689" s="644"/>
      <c r="Y689" s="644"/>
      <c r="Z689" s="644"/>
    </row>
    <row r="690" spans="1:26" ht="16.5" customHeight="1">
      <c r="A690" s="644"/>
      <c r="B690" s="644"/>
      <c r="C690" s="644"/>
      <c r="D690" s="56"/>
      <c r="E690" s="645"/>
      <c r="F690" s="644"/>
      <c r="G690" s="644"/>
      <c r="H690" s="644"/>
      <c r="I690" s="644"/>
      <c r="J690" s="644"/>
      <c r="K690" s="644"/>
      <c r="L690" s="644"/>
      <c r="M690" s="644"/>
      <c r="N690" s="644"/>
      <c r="O690" s="644"/>
      <c r="P690" s="644"/>
      <c r="Q690" s="644"/>
      <c r="R690" s="644"/>
      <c r="S690" s="644"/>
      <c r="T690" s="644"/>
      <c r="U690" s="644"/>
      <c r="V690" s="644"/>
      <c r="W690" s="644"/>
      <c r="X690" s="644"/>
      <c r="Y690" s="644"/>
      <c r="Z690" s="644"/>
    </row>
    <row r="691" spans="1:26" ht="16.5" customHeight="1">
      <c r="A691" s="644"/>
      <c r="B691" s="644"/>
      <c r="C691" s="644"/>
      <c r="D691" s="56"/>
      <c r="E691" s="645"/>
      <c r="F691" s="644"/>
      <c r="G691" s="644"/>
      <c r="H691" s="644"/>
      <c r="I691" s="644"/>
      <c r="J691" s="644"/>
      <c r="K691" s="644"/>
      <c r="L691" s="644"/>
      <c r="M691" s="644"/>
      <c r="N691" s="644"/>
      <c r="O691" s="644"/>
      <c r="P691" s="644"/>
      <c r="Q691" s="644"/>
      <c r="R691" s="644"/>
      <c r="S691" s="644"/>
      <c r="T691" s="644"/>
      <c r="U691" s="644"/>
      <c r="V691" s="644"/>
      <c r="W691" s="644"/>
      <c r="X691" s="644"/>
      <c r="Y691" s="644"/>
      <c r="Z691" s="644"/>
    </row>
    <row r="692" spans="1:26" ht="16.5" customHeight="1">
      <c r="A692" s="644"/>
      <c r="B692" s="644"/>
      <c r="C692" s="644"/>
      <c r="D692" s="56"/>
      <c r="E692" s="645"/>
      <c r="F692" s="644"/>
      <c r="G692" s="644"/>
      <c r="H692" s="644"/>
      <c r="I692" s="644"/>
      <c r="J692" s="644"/>
      <c r="K692" s="644"/>
      <c r="L692" s="644"/>
      <c r="M692" s="644"/>
      <c r="N692" s="644"/>
      <c r="O692" s="644"/>
      <c r="P692" s="644"/>
      <c r="Q692" s="644"/>
      <c r="R692" s="644"/>
      <c r="S692" s="644"/>
      <c r="T692" s="644"/>
      <c r="U692" s="644"/>
      <c r="V692" s="644"/>
      <c r="W692" s="644"/>
      <c r="X692" s="644"/>
      <c r="Y692" s="644"/>
      <c r="Z692" s="644"/>
    </row>
    <row r="693" spans="1:26" ht="16.5" customHeight="1">
      <c r="A693" s="644"/>
      <c r="B693" s="644"/>
      <c r="C693" s="644"/>
      <c r="D693" s="56"/>
      <c r="E693" s="645"/>
      <c r="F693" s="644"/>
      <c r="G693" s="644"/>
      <c r="H693" s="644"/>
      <c r="I693" s="644"/>
      <c r="J693" s="644"/>
      <c r="K693" s="644"/>
      <c r="L693" s="644"/>
      <c r="M693" s="644"/>
      <c r="N693" s="644"/>
      <c r="O693" s="644"/>
      <c r="P693" s="644"/>
      <c r="Q693" s="644"/>
      <c r="R693" s="644"/>
      <c r="S693" s="644"/>
      <c r="T693" s="644"/>
      <c r="U693" s="644"/>
      <c r="V693" s="644"/>
      <c r="W693" s="644"/>
      <c r="X693" s="644"/>
      <c r="Y693" s="644"/>
      <c r="Z693" s="644"/>
    </row>
    <row r="694" spans="1:26" ht="16.5" customHeight="1">
      <c r="A694" s="644"/>
      <c r="B694" s="644"/>
      <c r="C694" s="644"/>
      <c r="D694" s="56"/>
      <c r="E694" s="645"/>
      <c r="F694" s="644"/>
      <c r="G694" s="644"/>
      <c r="H694" s="644"/>
      <c r="I694" s="644"/>
      <c r="J694" s="644"/>
      <c r="K694" s="644"/>
      <c r="L694" s="644"/>
      <c r="M694" s="644"/>
      <c r="N694" s="644"/>
      <c r="O694" s="644"/>
      <c r="P694" s="644"/>
      <c r="Q694" s="644"/>
      <c r="R694" s="644"/>
      <c r="S694" s="644"/>
      <c r="T694" s="644"/>
      <c r="U694" s="644"/>
      <c r="V694" s="644"/>
      <c r="W694" s="644"/>
      <c r="X694" s="644"/>
      <c r="Y694" s="644"/>
      <c r="Z694" s="644"/>
    </row>
    <row r="695" spans="1:26" ht="16.5" customHeight="1">
      <c r="A695" s="644"/>
      <c r="B695" s="644"/>
      <c r="C695" s="644"/>
      <c r="D695" s="56"/>
      <c r="E695" s="645"/>
      <c r="F695" s="644"/>
      <c r="G695" s="644"/>
      <c r="H695" s="644"/>
      <c r="I695" s="644"/>
      <c r="J695" s="644"/>
      <c r="K695" s="644"/>
      <c r="L695" s="644"/>
      <c r="M695" s="644"/>
      <c r="N695" s="644"/>
      <c r="O695" s="644"/>
      <c r="P695" s="644"/>
      <c r="Q695" s="644"/>
      <c r="R695" s="644"/>
      <c r="S695" s="644"/>
      <c r="T695" s="644"/>
      <c r="U695" s="644"/>
      <c r="V695" s="644"/>
      <c r="W695" s="644"/>
      <c r="X695" s="644"/>
      <c r="Y695" s="644"/>
      <c r="Z695" s="644"/>
    </row>
    <row r="696" spans="1:26" ht="16.5" customHeight="1">
      <c r="A696" s="644"/>
      <c r="B696" s="644"/>
      <c r="C696" s="644"/>
      <c r="D696" s="56"/>
      <c r="E696" s="645"/>
      <c r="F696" s="644"/>
      <c r="G696" s="644"/>
      <c r="H696" s="644"/>
      <c r="I696" s="644"/>
      <c r="J696" s="644"/>
      <c r="K696" s="644"/>
      <c r="L696" s="644"/>
      <c r="M696" s="644"/>
      <c r="N696" s="644"/>
      <c r="O696" s="644"/>
      <c r="P696" s="644"/>
      <c r="Q696" s="644"/>
      <c r="R696" s="644"/>
      <c r="S696" s="644"/>
      <c r="T696" s="644"/>
      <c r="U696" s="644"/>
      <c r="V696" s="644"/>
      <c r="W696" s="644"/>
      <c r="X696" s="644"/>
      <c r="Y696" s="644"/>
      <c r="Z696" s="644"/>
    </row>
    <row r="697" spans="1:26" ht="16.5" customHeight="1">
      <c r="A697" s="644"/>
      <c r="B697" s="644"/>
      <c r="C697" s="644"/>
      <c r="D697" s="56"/>
      <c r="E697" s="645"/>
      <c r="F697" s="644"/>
      <c r="G697" s="644"/>
      <c r="H697" s="644"/>
      <c r="I697" s="644"/>
      <c r="J697" s="644"/>
      <c r="K697" s="644"/>
      <c r="L697" s="644"/>
      <c r="M697" s="644"/>
      <c r="N697" s="644"/>
      <c r="O697" s="644"/>
      <c r="P697" s="644"/>
      <c r="Q697" s="644"/>
      <c r="R697" s="644"/>
      <c r="S697" s="644"/>
      <c r="T697" s="644"/>
      <c r="U697" s="644"/>
      <c r="V697" s="644"/>
      <c r="W697" s="644"/>
      <c r="X697" s="644"/>
      <c r="Y697" s="644"/>
      <c r="Z697" s="644"/>
    </row>
    <row r="698" spans="1:26" ht="16.5" customHeight="1">
      <c r="A698" s="644"/>
      <c r="B698" s="644"/>
      <c r="C698" s="644"/>
      <c r="D698" s="56"/>
      <c r="E698" s="645"/>
      <c r="F698" s="644"/>
      <c r="G698" s="644"/>
      <c r="H698" s="644"/>
      <c r="I698" s="644"/>
      <c r="J698" s="644"/>
      <c r="K698" s="644"/>
      <c r="L698" s="644"/>
      <c r="M698" s="644"/>
      <c r="N698" s="644"/>
      <c r="O698" s="644"/>
      <c r="P698" s="644"/>
      <c r="Q698" s="644"/>
      <c r="R698" s="644"/>
      <c r="S698" s="644"/>
      <c r="T698" s="644"/>
      <c r="U698" s="644"/>
      <c r="V698" s="644"/>
      <c r="W698" s="644"/>
      <c r="X698" s="644"/>
      <c r="Y698" s="644"/>
      <c r="Z698" s="644"/>
    </row>
    <row r="699" spans="1:26" ht="16.5" customHeight="1">
      <c r="A699" s="644"/>
      <c r="B699" s="644"/>
      <c r="C699" s="644"/>
      <c r="D699" s="56"/>
      <c r="E699" s="645"/>
      <c r="F699" s="644"/>
      <c r="G699" s="644"/>
      <c r="H699" s="644"/>
      <c r="I699" s="644"/>
      <c r="J699" s="644"/>
      <c r="K699" s="644"/>
      <c r="L699" s="644"/>
      <c r="M699" s="644"/>
      <c r="N699" s="644"/>
      <c r="O699" s="644"/>
      <c r="P699" s="644"/>
      <c r="Q699" s="644"/>
      <c r="R699" s="644"/>
      <c r="S699" s="644"/>
      <c r="T699" s="644"/>
      <c r="U699" s="644"/>
      <c r="V699" s="644"/>
      <c r="W699" s="644"/>
      <c r="X699" s="644"/>
      <c r="Y699" s="644"/>
      <c r="Z699" s="644"/>
    </row>
    <row r="700" spans="1:26" ht="16.5" customHeight="1">
      <c r="A700" s="644"/>
      <c r="B700" s="644"/>
      <c r="C700" s="644"/>
      <c r="D700" s="56"/>
      <c r="E700" s="645"/>
      <c r="F700" s="644"/>
      <c r="G700" s="644"/>
      <c r="H700" s="644"/>
      <c r="I700" s="644"/>
      <c r="J700" s="644"/>
      <c r="K700" s="644"/>
      <c r="L700" s="644"/>
      <c r="M700" s="644"/>
      <c r="N700" s="644"/>
      <c r="O700" s="644"/>
      <c r="P700" s="644"/>
      <c r="Q700" s="644"/>
      <c r="R700" s="644"/>
      <c r="S700" s="644"/>
      <c r="T700" s="644"/>
      <c r="U700" s="644"/>
      <c r="V700" s="644"/>
      <c r="W700" s="644"/>
      <c r="X700" s="644"/>
      <c r="Y700" s="644"/>
      <c r="Z700" s="644"/>
    </row>
    <row r="701" spans="1:26" ht="16.5" customHeight="1">
      <c r="A701" s="644"/>
      <c r="B701" s="644"/>
      <c r="C701" s="644"/>
      <c r="D701" s="56"/>
      <c r="E701" s="645"/>
      <c r="F701" s="644"/>
      <c r="G701" s="644"/>
      <c r="H701" s="644"/>
      <c r="I701" s="644"/>
      <c r="J701" s="644"/>
      <c r="K701" s="644"/>
      <c r="L701" s="644"/>
      <c r="M701" s="644"/>
      <c r="N701" s="644"/>
      <c r="O701" s="644"/>
      <c r="P701" s="644"/>
      <c r="Q701" s="644"/>
      <c r="R701" s="644"/>
      <c r="S701" s="644"/>
      <c r="T701" s="644"/>
      <c r="U701" s="644"/>
      <c r="V701" s="644"/>
      <c r="W701" s="644"/>
      <c r="X701" s="644"/>
      <c r="Y701" s="644"/>
      <c r="Z701" s="644"/>
    </row>
    <row r="702" spans="1:26" ht="16.5" customHeight="1">
      <c r="A702" s="644"/>
      <c r="B702" s="644"/>
      <c r="C702" s="644"/>
      <c r="D702" s="56"/>
      <c r="E702" s="645"/>
      <c r="F702" s="644"/>
      <c r="G702" s="644"/>
      <c r="H702" s="644"/>
      <c r="I702" s="644"/>
      <c r="J702" s="644"/>
      <c r="K702" s="644"/>
      <c r="L702" s="644"/>
      <c r="M702" s="644"/>
      <c r="N702" s="644"/>
      <c r="O702" s="644"/>
      <c r="P702" s="644"/>
      <c r="Q702" s="644"/>
      <c r="R702" s="644"/>
      <c r="S702" s="644"/>
      <c r="T702" s="644"/>
      <c r="U702" s="644"/>
      <c r="V702" s="644"/>
      <c r="W702" s="644"/>
      <c r="X702" s="644"/>
      <c r="Y702" s="644"/>
      <c r="Z702" s="644"/>
    </row>
    <row r="703" spans="1:26" ht="16.5" customHeight="1">
      <c r="A703" s="644"/>
      <c r="B703" s="644"/>
      <c r="C703" s="644"/>
      <c r="D703" s="56"/>
      <c r="E703" s="645"/>
      <c r="F703" s="644"/>
      <c r="G703" s="644"/>
      <c r="H703" s="644"/>
      <c r="I703" s="644"/>
      <c r="J703" s="644"/>
      <c r="K703" s="644"/>
      <c r="L703" s="644"/>
      <c r="M703" s="644"/>
      <c r="N703" s="644"/>
      <c r="O703" s="644"/>
      <c r="P703" s="644"/>
      <c r="Q703" s="644"/>
      <c r="R703" s="644"/>
      <c r="S703" s="644"/>
      <c r="T703" s="644"/>
      <c r="U703" s="644"/>
      <c r="V703" s="644"/>
      <c r="W703" s="644"/>
      <c r="X703" s="644"/>
      <c r="Y703" s="644"/>
      <c r="Z703" s="644"/>
    </row>
    <row r="704" spans="1:26" ht="16.5" customHeight="1">
      <c r="A704" s="644"/>
      <c r="B704" s="644"/>
      <c r="C704" s="644"/>
      <c r="D704" s="56"/>
      <c r="E704" s="645"/>
      <c r="F704" s="644"/>
      <c r="G704" s="644"/>
      <c r="H704" s="644"/>
      <c r="I704" s="644"/>
      <c r="J704" s="644"/>
      <c r="K704" s="644"/>
      <c r="L704" s="644"/>
      <c r="M704" s="644"/>
      <c r="N704" s="644"/>
      <c r="O704" s="644"/>
      <c r="P704" s="644"/>
      <c r="Q704" s="644"/>
      <c r="R704" s="644"/>
      <c r="S704" s="644"/>
      <c r="T704" s="644"/>
      <c r="U704" s="644"/>
      <c r="V704" s="644"/>
      <c r="W704" s="644"/>
      <c r="X704" s="644"/>
      <c r="Y704" s="644"/>
      <c r="Z704" s="644"/>
    </row>
    <row r="705" spans="1:26" ht="16.5" customHeight="1">
      <c r="A705" s="644"/>
      <c r="B705" s="644"/>
      <c r="C705" s="644"/>
      <c r="D705" s="56"/>
      <c r="E705" s="645"/>
      <c r="F705" s="644"/>
      <c r="G705" s="644"/>
      <c r="H705" s="644"/>
      <c r="I705" s="644"/>
      <c r="J705" s="644"/>
      <c r="K705" s="644"/>
      <c r="L705" s="644"/>
      <c r="M705" s="644"/>
      <c r="N705" s="644"/>
      <c r="O705" s="644"/>
      <c r="P705" s="644"/>
      <c r="Q705" s="644"/>
      <c r="R705" s="644"/>
      <c r="S705" s="644"/>
      <c r="T705" s="644"/>
      <c r="U705" s="644"/>
      <c r="V705" s="644"/>
      <c r="W705" s="644"/>
      <c r="X705" s="644"/>
      <c r="Y705" s="644"/>
      <c r="Z705" s="644"/>
    </row>
    <row r="706" spans="1:26" ht="16.5" customHeight="1">
      <c r="A706" s="644"/>
      <c r="B706" s="644"/>
      <c r="C706" s="644"/>
      <c r="D706" s="56"/>
      <c r="E706" s="645"/>
      <c r="F706" s="644"/>
      <c r="G706" s="644"/>
      <c r="H706" s="644"/>
      <c r="I706" s="644"/>
      <c r="J706" s="644"/>
      <c r="K706" s="644"/>
      <c r="L706" s="644"/>
      <c r="M706" s="644"/>
      <c r="N706" s="644"/>
      <c r="O706" s="644"/>
      <c r="P706" s="644"/>
      <c r="Q706" s="644"/>
      <c r="R706" s="644"/>
      <c r="S706" s="644"/>
      <c r="T706" s="644"/>
      <c r="U706" s="644"/>
      <c r="V706" s="644"/>
      <c r="W706" s="644"/>
      <c r="X706" s="644"/>
      <c r="Y706" s="644"/>
      <c r="Z706" s="644"/>
    </row>
    <row r="707" spans="1:26" ht="16.5" customHeight="1">
      <c r="A707" s="644"/>
      <c r="B707" s="644"/>
      <c r="C707" s="644"/>
      <c r="D707" s="56"/>
      <c r="E707" s="645"/>
      <c r="F707" s="644"/>
      <c r="G707" s="644"/>
      <c r="H707" s="644"/>
      <c r="I707" s="644"/>
      <c r="J707" s="644"/>
      <c r="K707" s="644"/>
      <c r="L707" s="644"/>
      <c r="M707" s="644"/>
      <c r="N707" s="644"/>
      <c r="O707" s="644"/>
      <c r="P707" s="644"/>
      <c r="Q707" s="644"/>
      <c r="R707" s="644"/>
      <c r="S707" s="644"/>
      <c r="T707" s="644"/>
      <c r="U707" s="644"/>
      <c r="V707" s="644"/>
      <c r="W707" s="644"/>
      <c r="X707" s="644"/>
      <c r="Y707" s="644"/>
      <c r="Z707" s="644"/>
    </row>
    <row r="708" spans="1:26" ht="16.5" customHeight="1">
      <c r="A708" s="644"/>
      <c r="B708" s="644"/>
      <c r="C708" s="644"/>
      <c r="D708" s="56"/>
      <c r="E708" s="645"/>
      <c r="F708" s="644"/>
      <c r="G708" s="644"/>
      <c r="H708" s="644"/>
      <c r="I708" s="644"/>
      <c r="J708" s="644"/>
      <c r="K708" s="644"/>
      <c r="L708" s="644"/>
      <c r="M708" s="644"/>
      <c r="N708" s="644"/>
      <c r="O708" s="644"/>
      <c r="P708" s="644"/>
      <c r="Q708" s="644"/>
      <c r="R708" s="644"/>
      <c r="S708" s="644"/>
      <c r="T708" s="644"/>
      <c r="U708" s="644"/>
      <c r="V708" s="644"/>
      <c r="W708" s="644"/>
      <c r="X708" s="644"/>
      <c r="Y708" s="644"/>
      <c r="Z708" s="644"/>
    </row>
    <row r="709" spans="1:26" ht="16.5" customHeight="1">
      <c r="A709" s="644"/>
      <c r="B709" s="644"/>
      <c r="C709" s="644"/>
      <c r="D709" s="56"/>
      <c r="E709" s="645"/>
      <c r="F709" s="644"/>
      <c r="G709" s="644"/>
      <c r="H709" s="644"/>
      <c r="I709" s="644"/>
      <c r="J709" s="644"/>
      <c r="K709" s="644"/>
      <c r="L709" s="644"/>
      <c r="M709" s="644"/>
      <c r="N709" s="644"/>
      <c r="O709" s="644"/>
      <c r="P709" s="644"/>
      <c r="Q709" s="644"/>
      <c r="R709" s="644"/>
      <c r="S709" s="644"/>
      <c r="T709" s="644"/>
      <c r="U709" s="644"/>
      <c r="V709" s="644"/>
      <c r="W709" s="644"/>
      <c r="X709" s="644"/>
      <c r="Y709" s="644"/>
      <c r="Z709" s="644"/>
    </row>
    <row r="710" spans="1:26" ht="16.5" customHeight="1">
      <c r="A710" s="644"/>
      <c r="B710" s="644"/>
      <c r="C710" s="644"/>
      <c r="D710" s="56"/>
      <c r="E710" s="645"/>
      <c r="F710" s="644"/>
      <c r="G710" s="644"/>
      <c r="H710" s="644"/>
      <c r="I710" s="644"/>
      <c r="J710" s="644"/>
      <c r="K710" s="644"/>
      <c r="L710" s="644"/>
      <c r="M710" s="644"/>
      <c r="N710" s="644"/>
      <c r="O710" s="644"/>
      <c r="P710" s="644"/>
      <c r="Q710" s="644"/>
      <c r="R710" s="644"/>
      <c r="S710" s="644"/>
      <c r="T710" s="644"/>
      <c r="U710" s="644"/>
      <c r="V710" s="644"/>
      <c r="W710" s="644"/>
      <c r="X710" s="644"/>
      <c r="Y710" s="644"/>
      <c r="Z710" s="644"/>
    </row>
    <row r="711" spans="1:26" ht="16.5" customHeight="1">
      <c r="A711" s="644"/>
      <c r="B711" s="644"/>
      <c r="C711" s="644"/>
      <c r="D711" s="56"/>
      <c r="E711" s="645"/>
      <c r="F711" s="644"/>
      <c r="G711" s="644"/>
      <c r="H711" s="644"/>
      <c r="I711" s="644"/>
      <c r="J711" s="644"/>
      <c r="K711" s="644"/>
      <c r="L711" s="644"/>
      <c r="M711" s="644"/>
      <c r="N711" s="644"/>
      <c r="O711" s="644"/>
      <c r="P711" s="644"/>
      <c r="Q711" s="644"/>
      <c r="R711" s="644"/>
      <c r="S711" s="644"/>
      <c r="T711" s="644"/>
      <c r="U711" s="644"/>
      <c r="V711" s="644"/>
      <c r="W711" s="644"/>
      <c r="X711" s="644"/>
      <c r="Y711" s="644"/>
      <c r="Z711" s="644"/>
    </row>
    <row r="712" spans="1:26" ht="16.5" customHeight="1">
      <c r="A712" s="644"/>
      <c r="B712" s="644"/>
      <c r="C712" s="644"/>
      <c r="D712" s="56"/>
      <c r="E712" s="645"/>
      <c r="F712" s="644"/>
      <c r="G712" s="644"/>
      <c r="H712" s="644"/>
      <c r="I712" s="644"/>
      <c r="J712" s="644"/>
      <c r="K712" s="644"/>
      <c r="L712" s="644"/>
      <c r="M712" s="644"/>
      <c r="N712" s="644"/>
      <c r="O712" s="644"/>
      <c r="P712" s="644"/>
      <c r="Q712" s="644"/>
      <c r="R712" s="644"/>
      <c r="S712" s="644"/>
      <c r="T712" s="644"/>
      <c r="U712" s="644"/>
      <c r="V712" s="644"/>
      <c r="W712" s="644"/>
      <c r="X712" s="644"/>
      <c r="Y712" s="644"/>
      <c r="Z712" s="644"/>
    </row>
    <row r="713" spans="1:26" ht="16.5" customHeight="1">
      <c r="A713" s="644"/>
      <c r="B713" s="644"/>
      <c r="C713" s="644"/>
      <c r="D713" s="56"/>
      <c r="E713" s="645"/>
      <c r="F713" s="644"/>
      <c r="G713" s="644"/>
      <c r="H713" s="644"/>
      <c r="I713" s="644"/>
      <c r="J713" s="644"/>
      <c r="K713" s="644"/>
      <c r="L713" s="644"/>
      <c r="M713" s="644"/>
      <c r="N713" s="644"/>
      <c r="O713" s="644"/>
      <c r="P713" s="644"/>
      <c r="Q713" s="644"/>
      <c r="R713" s="644"/>
      <c r="S713" s="644"/>
      <c r="T713" s="644"/>
      <c r="U713" s="644"/>
      <c r="V713" s="644"/>
      <c r="W713" s="644"/>
      <c r="X713" s="644"/>
      <c r="Y713" s="644"/>
      <c r="Z713" s="644"/>
    </row>
    <row r="714" spans="1:26" ht="16.5" customHeight="1">
      <c r="A714" s="644"/>
      <c r="B714" s="644"/>
      <c r="C714" s="644"/>
      <c r="D714" s="56"/>
      <c r="E714" s="645"/>
      <c r="F714" s="644"/>
      <c r="G714" s="644"/>
      <c r="H714" s="644"/>
      <c r="I714" s="644"/>
      <c r="J714" s="644"/>
      <c r="K714" s="644"/>
      <c r="L714" s="644"/>
      <c r="M714" s="644"/>
      <c r="N714" s="644"/>
      <c r="O714" s="644"/>
      <c r="P714" s="644"/>
      <c r="Q714" s="644"/>
      <c r="R714" s="644"/>
      <c r="S714" s="644"/>
      <c r="T714" s="644"/>
      <c r="U714" s="644"/>
      <c r="V714" s="644"/>
      <c r="W714" s="644"/>
      <c r="X714" s="644"/>
      <c r="Y714" s="644"/>
      <c r="Z714" s="644"/>
    </row>
    <row r="715" spans="1:26" ht="16.5" customHeight="1">
      <c r="A715" s="644"/>
      <c r="B715" s="644"/>
      <c r="C715" s="644"/>
      <c r="D715" s="56"/>
      <c r="E715" s="645"/>
      <c r="F715" s="644"/>
      <c r="G715" s="644"/>
      <c r="H715" s="644"/>
      <c r="I715" s="644"/>
      <c r="J715" s="644"/>
      <c r="K715" s="644"/>
      <c r="L715" s="644"/>
      <c r="M715" s="644"/>
      <c r="N715" s="644"/>
      <c r="O715" s="644"/>
      <c r="P715" s="644"/>
      <c r="Q715" s="644"/>
      <c r="R715" s="644"/>
      <c r="S715" s="644"/>
      <c r="T715" s="644"/>
      <c r="U715" s="644"/>
      <c r="V715" s="644"/>
      <c r="W715" s="644"/>
      <c r="X715" s="644"/>
      <c r="Y715" s="644"/>
      <c r="Z715" s="644"/>
    </row>
    <row r="716" spans="1:26" ht="16.5" customHeight="1">
      <c r="A716" s="644"/>
      <c r="B716" s="644"/>
      <c r="C716" s="644"/>
      <c r="D716" s="56"/>
      <c r="E716" s="645"/>
      <c r="F716" s="644"/>
      <c r="G716" s="644"/>
      <c r="H716" s="644"/>
      <c r="I716" s="644"/>
      <c r="J716" s="644"/>
      <c r="K716" s="644"/>
      <c r="L716" s="644"/>
      <c r="M716" s="644"/>
      <c r="N716" s="644"/>
      <c r="O716" s="644"/>
      <c r="P716" s="644"/>
      <c r="Q716" s="644"/>
      <c r="R716" s="644"/>
      <c r="S716" s="644"/>
      <c r="T716" s="644"/>
      <c r="U716" s="644"/>
      <c r="V716" s="644"/>
      <c r="W716" s="644"/>
      <c r="X716" s="644"/>
      <c r="Y716" s="644"/>
      <c r="Z716" s="644"/>
    </row>
    <row r="717" spans="1:26" ht="16.5" customHeight="1">
      <c r="A717" s="644"/>
      <c r="B717" s="644"/>
      <c r="C717" s="644"/>
      <c r="D717" s="56"/>
      <c r="E717" s="645"/>
      <c r="F717" s="644"/>
      <c r="G717" s="644"/>
      <c r="H717" s="644"/>
      <c r="I717" s="644"/>
      <c r="J717" s="644"/>
      <c r="K717" s="644"/>
      <c r="L717" s="644"/>
      <c r="M717" s="644"/>
      <c r="N717" s="644"/>
      <c r="O717" s="644"/>
      <c r="P717" s="644"/>
      <c r="Q717" s="644"/>
      <c r="R717" s="644"/>
      <c r="S717" s="644"/>
      <c r="T717" s="644"/>
      <c r="U717" s="644"/>
      <c r="V717" s="644"/>
      <c r="W717" s="644"/>
      <c r="X717" s="644"/>
      <c r="Y717" s="644"/>
      <c r="Z717" s="644"/>
    </row>
    <row r="718" spans="1:26" ht="16.5" customHeight="1">
      <c r="A718" s="644"/>
      <c r="B718" s="644"/>
      <c r="C718" s="644"/>
      <c r="D718" s="56"/>
      <c r="E718" s="645"/>
      <c r="F718" s="644"/>
      <c r="G718" s="644"/>
      <c r="H718" s="644"/>
      <c r="I718" s="644"/>
      <c r="J718" s="644"/>
      <c r="K718" s="644"/>
      <c r="L718" s="644"/>
      <c r="M718" s="644"/>
      <c r="N718" s="644"/>
      <c r="O718" s="644"/>
      <c r="P718" s="644"/>
      <c r="Q718" s="644"/>
      <c r="R718" s="644"/>
      <c r="S718" s="644"/>
      <c r="T718" s="644"/>
      <c r="U718" s="644"/>
      <c r="V718" s="644"/>
      <c r="W718" s="644"/>
      <c r="X718" s="644"/>
      <c r="Y718" s="644"/>
      <c r="Z718" s="644"/>
    </row>
    <row r="719" spans="1:26" ht="16.5" customHeight="1">
      <c r="A719" s="644"/>
      <c r="B719" s="644"/>
      <c r="C719" s="644"/>
      <c r="D719" s="56"/>
      <c r="E719" s="645"/>
      <c r="F719" s="644"/>
      <c r="G719" s="644"/>
      <c r="H719" s="644"/>
      <c r="I719" s="644"/>
      <c r="J719" s="644"/>
      <c r="K719" s="644"/>
      <c r="L719" s="644"/>
      <c r="M719" s="644"/>
      <c r="N719" s="644"/>
      <c r="O719" s="644"/>
      <c r="P719" s="644"/>
      <c r="Q719" s="644"/>
      <c r="R719" s="644"/>
      <c r="S719" s="644"/>
      <c r="T719" s="644"/>
      <c r="U719" s="644"/>
      <c r="V719" s="644"/>
      <c r="W719" s="644"/>
      <c r="X719" s="644"/>
      <c r="Y719" s="644"/>
      <c r="Z719" s="644"/>
    </row>
    <row r="720" spans="1:26" ht="16.5" customHeight="1">
      <c r="A720" s="644"/>
      <c r="B720" s="644"/>
      <c r="C720" s="644"/>
      <c r="D720" s="56"/>
      <c r="E720" s="645"/>
      <c r="F720" s="644"/>
      <c r="G720" s="644"/>
      <c r="H720" s="644"/>
      <c r="I720" s="644"/>
      <c r="J720" s="644"/>
      <c r="K720" s="644"/>
      <c r="L720" s="644"/>
      <c r="M720" s="644"/>
      <c r="N720" s="644"/>
      <c r="O720" s="644"/>
      <c r="P720" s="644"/>
      <c r="Q720" s="644"/>
      <c r="R720" s="644"/>
      <c r="S720" s="644"/>
      <c r="T720" s="644"/>
      <c r="U720" s="644"/>
      <c r="V720" s="644"/>
      <c r="W720" s="644"/>
      <c r="X720" s="644"/>
      <c r="Y720" s="644"/>
      <c r="Z720" s="644"/>
    </row>
    <row r="721" spans="1:26" ht="16.5" customHeight="1">
      <c r="A721" s="644"/>
      <c r="B721" s="644"/>
      <c r="C721" s="644"/>
      <c r="D721" s="56"/>
      <c r="E721" s="645"/>
      <c r="F721" s="644"/>
      <c r="G721" s="644"/>
      <c r="H721" s="644"/>
      <c r="I721" s="644"/>
      <c r="J721" s="644"/>
      <c r="K721" s="644"/>
      <c r="L721" s="644"/>
      <c r="M721" s="644"/>
      <c r="N721" s="644"/>
      <c r="O721" s="644"/>
      <c r="P721" s="644"/>
      <c r="Q721" s="644"/>
      <c r="R721" s="644"/>
      <c r="S721" s="644"/>
      <c r="T721" s="644"/>
      <c r="U721" s="644"/>
      <c r="V721" s="644"/>
      <c r="W721" s="644"/>
      <c r="X721" s="644"/>
      <c r="Y721" s="644"/>
      <c r="Z721" s="644"/>
    </row>
    <row r="722" spans="1:26" ht="16.5" customHeight="1">
      <c r="A722" s="644"/>
      <c r="B722" s="644"/>
      <c r="C722" s="644"/>
      <c r="D722" s="56"/>
      <c r="E722" s="645"/>
      <c r="F722" s="644"/>
      <c r="G722" s="644"/>
      <c r="H722" s="644"/>
      <c r="I722" s="644"/>
      <c r="J722" s="644"/>
      <c r="K722" s="644"/>
      <c r="L722" s="644"/>
      <c r="M722" s="644"/>
      <c r="N722" s="644"/>
      <c r="O722" s="644"/>
      <c r="P722" s="644"/>
      <c r="Q722" s="644"/>
      <c r="R722" s="644"/>
      <c r="S722" s="644"/>
      <c r="T722" s="644"/>
      <c r="U722" s="644"/>
      <c r="V722" s="644"/>
      <c r="W722" s="644"/>
      <c r="X722" s="644"/>
      <c r="Y722" s="644"/>
      <c r="Z722" s="644"/>
    </row>
    <row r="723" spans="1:26" ht="16.5" customHeight="1">
      <c r="A723" s="644"/>
      <c r="B723" s="644"/>
      <c r="C723" s="644"/>
      <c r="D723" s="56"/>
      <c r="E723" s="645"/>
      <c r="F723" s="644"/>
      <c r="G723" s="644"/>
      <c r="H723" s="644"/>
      <c r="I723" s="644"/>
      <c r="J723" s="644"/>
      <c r="K723" s="644"/>
      <c r="L723" s="644"/>
      <c r="M723" s="644"/>
      <c r="N723" s="644"/>
      <c r="O723" s="644"/>
      <c r="P723" s="644"/>
      <c r="Q723" s="644"/>
      <c r="R723" s="644"/>
      <c r="S723" s="644"/>
      <c r="T723" s="644"/>
      <c r="U723" s="644"/>
      <c r="V723" s="644"/>
      <c r="W723" s="644"/>
      <c r="X723" s="644"/>
      <c r="Y723" s="644"/>
      <c r="Z723" s="644"/>
    </row>
    <row r="724" spans="1:26" ht="16.5" customHeight="1">
      <c r="A724" s="644"/>
      <c r="B724" s="644"/>
      <c r="C724" s="644"/>
      <c r="D724" s="56"/>
      <c r="E724" s="645"/>
      <c r="F724" s="644"/>
      <c r="G724" s="644"/>
      <c r="H724" s="644"/>
      <c r="I724" s="644"/>
      <c r="J724" s="644"/>
      <c r="K724" s="644"/>
      <c r="L724" s="644"/>
      <c r="M724" s="644"/>
      <c r="N724" s="644"/>
      <c r="O724" s="644"/>
      <c r="P724" s="644"/>
      <c r="Q724" s="644"/>
      <c r="R724" s="644"/>
      <c r="S724" s="644"/>
      <c r="T724" s="644"/>
      <c r="U724" s="644"/>
      <c r="V724" s="644"/>
      <c r="W724" s="644"/>
      <c r="X724" s="644"/>
      <c r="Y724" s="644"/>
      <c r="Z724" s="644"/>
    </row>
    <row r="725" spans="1:26" ht="16.5" customHeight="1">
      <c r="A725" s="644"/>
      <c r="B725" s="644"/>
      <c r="C725" s="644"/>
      <c r="D725" s="56"/>
      <c r="E725" s="645"/>
      <c r="F725" s="644"/>
      <c r="G725" s="644"/>
      <c r="H725" s="644"/>
      <c r="I725" s="644"/>
      <c r="J725" s="644"/>
      <c r="K725" s="644"/>
      <c r="L725" s="644"/>
      <c r="M725" s="644"/>
      <c r="N725" s="644"/>
      <c r="O725" s="644"/>
      <c r="P725" s="644"/>
      <c r="Q725" s="644"/>
      <c r="R725" s="644"/>
      <c r="S725" s="644"/>
      <c r="T725" s="644"/>
      <c r="U725" s="644"/>
      <c r="V725" s="644"/>
      <c r="W725" s="644"/>
      <c r="X725" s="644"/>
      <c r="Y725" s="644"/>
      <c r="Z725" s="644"/>
    </row>
    <row r="726" spans="1:26" ht="16.5" customHeight="1">
      <c r="A726" s="644"/>
      <c r="B726" s="644"/>
      <c r="C726" s="644"/>
      <c r="D726" s="56"/>
      <c r="E726" s="645"/>
      <c r="F726" s="644"/>
      <c r="G726" s="644"/>
      <c r="H726" s="644"/>
      <c r="I726" s="644"/>
      <c r="J726" s="644"/>
      <c r="K726" s="644"/>
      <c r="L726" s="644"/>
      <c r="M726" s="644"/>
      <c r="N726" s="644"/>
      <c r="O726" s="644"/>
      <c r="P726" s="644"/>
      <c r="Q726" s="644"/>
      <c r="R726" s="644"/>
      <c r="S726" s="644"/>
      <c r="T726" s="644"/>
      <c r="U726" s="644"/>
      <c r="V726" s="644"/>
      <c r="W726" s="644"/>
      <c r="X726" s="644"/>
      <c r="Y726" s="644"/>
      <c r="Z726" s="644"/>
    </row>
    <row r="727" spans="1:26" ht="16.5" customHeight="1">
      <c r="A727" s="644"/>
      <c r="B727" s="644"/>
      <c r="C727" s="644"/>
      <c r="D727" s="56"/>
      <c r="E727" s="645"/>
      <c r="F727" s="644"/>
      <c r="G727" s="644"/>
      <c r="H727" s="644"/>
      <c r="I727" s="644"/>
      <c r="J727" s="644"/>
      <c r="K727" s="644"/>
      <c r="L727" s="644"/>
      <c r="M727" s="644"/>
      <c r="N727" s="644"/>
      <c r="O727" s="644"/>
      <c r="P727" s="644"/>
      <c r="Q727" s="644"/>
      <c r="R727" s="644"/>
      <c r="S727" s="644"/>
      <c r="T727" s="644"/>
      <c r="U727" s="644"/>
      <c r="V727" s="644"/>
      <c r="W727" s="644"/>
      <c r="X727" s="644"/>
      <c r="Y727" s="644"/>
      <c r="Z727" s="644"/>
    </row>
    <row r="728" spans="1:26" ht="16.5" customHeight="1">
      <c r="A728" s="644"/>
      <c r="B728" s="644"/>
      <c r="C728" s="644"/>
      <c r="D728" s="56"/>
      <c r="E728" s="645"/>
      <c r="F728" s="644"/>
      <c r="G728" s="644"/>
      <c r="H728" s="644"/>
      <c r="I728" s="644"/>
      <c r="J728" s="644"/>
      <c r="K728" s="644"/>
      <c r="L728" s="644"/>
      <c r="M728" s="644"/>
      <c r="N728" s="644"/>
      <c r="O728" s="644"/>
      <c r="P728" s="644"/>
      <c r="Q728" s="644"/>
      <c r="R728" s="644"/>
      <c r="S728" s="644"/>
      <c r="T728" s="644"/>
      <c r="U728" s="644"/>
      <c r="V728" s="644"/>
      <c r="W728" s="644"/>
      <c r="X728" s="644"/>
      <c r="Y728" s="644"/>
      <c r="Z728" s="644"/>
    </row>
    <row r="729" spans="1:26" ht="16.5" customHeight="1">
      <c r="A729" s="644"/>
      <c r="B729" s="644"/>
      <c r="C729" s="644"/>
      <c r="D729" s="56"/>
      <c r="E729" s="645"/>
      <c r="F729" s="644"/>
      <c r="G729" s="644"/>
      <c r="H729" s="644"/>
      <c r="I729" s="644"/>
      <c r="J729" s="644"/>
      <c r="K729" s="644"/>
      <c r="L729" s="644"/>
      <c r="M729" s="644"/>
      <c r="N729" s="644"/>
      <c r="O729" s="644"/>
      <c r="P729" s="644"/>
      <c r="Q729" s="644"/>
      <c r="R729" s="644"/>
      <c r="S729" s="644"/>
      <c r="T729" s="644"/>
      <c r="U729" s="644"/>
      <c r="V729" s="644"/>
      <c r="W729" s="644"/>
      <c r="X729" s="644"/>
      <c r="Y729" s="644"/>
      <c r="Z729" s="644"/>
    </row>
    <row r="730" spans="1:26" ht="16.5" customHeight="1">
      <c r="A730" s="644"/>
      <c r="B730" s="644"/>
      <c r="C730" s="644"/>
      <c r="D730" s="56"/>
      <c r="E730" s="645"/>
      <c r="F730" s="644"/>
      <c r="G730" s="644"/>
      <c r="H730" s="644"/>
      <c r="I730" s="644"/>
      <c r="J730" s="644"/>
      <c r="K730" s="644"/>
      <c r="L730" s="644"/>
      <c r="M730" s="644"/>
      <c r="N730" s="644"/>
      <c r="O730" s="644"/>
      <c r="P730" s="644"/>
      <c r="Q730" s="644"/>
      <c r="R730" s="644"/>
      <c r="S730" s="644"/>
      <c r="T730" s="644"/>
      <c r="U730" s="644"/>
      <c r="V730" s="644"/>
      <c r="W730" s="644"/>
      <c r="X730" s="644"/>
      <c r="Y730" s="644"/>
      <c r="Z730" s="644"/>
    </row>
    <row r="731" spans="1:26" ht="16.5" customHeight="1">
      <c r="A731" s="644"/>
      <c r="B731" s="644"/>
      <c r="C731" s="644"/>
      <c r="D731" s="56"/>
      <c r="E731" s="645"/>
      <c r="F731" s="644"/>
      <c r="G731" s="644"/>
      <c r="H731" s="644"/>
      <c r="I731" s="644"/>
      <c r="J731" s="644"/>
      <c r="K731" s="644"/>
      <c r="L731" s="644"/>
      <c r="M731" s="644"/>
      <c r="N731" s="644"/>
      <c r="O731" s="644"/>
      <c r="P731" s="644"/>
      <c r="Q731" s="644"/>
      <c r="R731" s="644"/>
      <c r="S731" s="644"/>
      <c r="T731" s="644"/>
      <c r="U731" s="644"/>
      <c r="V731" s="644"/>
      <c r="W731" s="644"/>
      <c r="X731" s="644"/>
      <c r="Y731" s="644"/>
      <c r="Z731" s="644"/>
    </row>
    <row r="732" spans="1:26" ht="16.5" customHeight="1">
      <c r="A732" s="644"/>
      <c r="B732" s="644"/>
      <c r="C732" s="644"/>
      <c r="D732" s="56"/>
      <c r="E732" s="645"/>
      <c r="F732" s="644"/>
      <c r="G732" s="644"/>
      <c r="H732" s="644"/>
      <c r="I732" s="644"/>
      <c r="J732" s="644"/>
      <c r="K732" s="644"/>
      <c r="L732" s="644"/>
      <c r="M732" s="644"/>
      <c r="N732" s="644"/>
      <c r="O732" s="644"/>
      <c r="P732" s="644"/>
      <c r="Q732" s="644"/>
      <c r="R732" s="644"/>
      <c r="S732" s="644"/>
      <c r="T732" s="644"/>
      <c r="U732" s="644"/>
      <c r="V732" s="644"/>
      <c r="W732" s="644"/>
      <c r="X732" s="644"/>
      <c r="Y732" s="644"/>
      <c r="Z732" s="644"/>
    </row>
    <row r="733" spans="1:26" ht="16.5" customHeight="1">
      <c r="A733" s="644"/>
      <c r="B733" s="644"/>
      <c r="C733" s="644"/>
      <c r="D733" s="56"/>
      <c r="E733" s="645"/>
      <c r="F733" s="644"/>
      <c r="G733" s="644"/>
      <c r="H733" s="644"/>
      <c r="I733" s="644"/>
      <c r="J733" s="644"/>
      <c r="K733" s="644"/>
      <c r="L733" s="644"/>
      <c r="M733" s="644"/>
      <c r="N733" s="644"/>
      <c r="O733" s="644"/>
      <c r="P733" s="644"/>
      <c r="Q733" s="644"/>
      <c r="R733" s="644"/>
      <c r="S733" s="644"/>
      <c r="T733" s="644"/>
      <c r="U733" s="644"/>
      <c r="V733" s="644"/>
      <c r="W733" s="644"/>
      <c r="X733" s="644"/>
      <c r="Y733" s="644"/>
      <c r="Z733" s="644"/>
    </row>
    <row r="734" spans="1:26" ht="16.5" customHeight="1">
      <c r="A734" s="644"/>
      <c r="B734" s="644"/>
      <c r="C734" s="644"/>
      <c r="D734" s="56"/>
      <c r="E734" s="645"/>
      <c r="F734" s="644"/>
      <c r="G734" s="644"/>
      <c r="H734" s="644"/>
      <c r="I734" s="644"/>
      <c r="J734" s="644"/>
      <c r="K734" s="644"/>
      <c r="L734" s="644"/>
      <c r="M734" s="644"/>
      <c r="N734" s="644"/>
      <c r="O734" s="644"/>
      <c r="P734" s="644"/>
      <c r="Q734" s="644"/>
      <c r="R734" s="644"/>
      <c r="S734" s="644"/>
      <c r="T734" s="644"/>
      <c r="U734" s="644"/>
      <c r="V734" s="644"/>
      <c r="W734" s="644"/>
      <c r="X734" s="644"/>
      <c r="Y734" s="644"/>
      <c r="Z734" s="644"/>
    </row>
    <row r="735" spans="1:26" ht="16.5" customHeight="1">
      <c r="A735" s="644"/>
      <c r="B735" s="644"/>
      <c r="C735" s="644"/>
      <c r="D735" s="56"/>
      <c r="E735" s="645"/>
      <c r="F735" s="644"/>
      <c r="G735" s="644"/>
      <c r="H735" s="644"/>
      <c r="I735" s="644"/>
      <c r="J735" s="644"/>
      <c r="K735" s="644"/>
      <c r="L735" s="644"/>
      <c r="M735" s="644"/>
      <c r="N735" s="644"/>
      <c r="O735" s="644"/>
      <c r="P735" s="644"/>
      <c r="Q735" s="644"/>
      <c r="R735" s="644"/>
      <c r="S735" s="644"/>
      <c r="T735" s="644"/>
      <c r="U735" s="644"/>
      <c r="V735" s="644"/>
      <c r="W735" s="644"/>
      <c r="X735" s="644"/>
      <c r="Y735" s="644"/>
      <c r="Z735" s="644"/>
    </row>
    <row r="736" spans="1:26" ht="16.5" customHeight="1">
      <c r="A736" s="644"/>
      <c r="B736" s="644"/>
      <c r="C736" s="644"/>
      <c r="D736" s="56"/>
      <c r="E736" s="645"/>
      <c r="F736" s="644"/>
      <c r="G736" s="644"/>
      <c r="H736" s="644"/>
      <c r="I736" s="644"/>
      <c r="J736" s="644"/>
      <c r="K736" s="644"/>
      <c r="L736" s="644"/>
      <c r="M736" s="644"/>
      <c r="N736" s="644"/>
      <c r="O736" s="644"/>
      <c r="P736" s="644"/>
      <c r="Q736" s="644"/>
      <c r="R736" s="644"/>
      <c r="S736" s="644"/>
      <c r="T736" s="644"/>
      <c r="U736" s="644"/>
      <c r="V736" s="644"/>
      <c r="W736" s="644"/>
      <c r="X736" s="644"/>
      <c r="Y736" s="644"/>
      <c r="Z736" s="644"/>
    </row>
    <row r="737" spans="1:26" ht="16.5" customHeight="1">
      <c r="A737" s="644"/>
      <c r="B737" s="644"/>
      <c r="C737" s="644"/>
      <c r="D737" s="56"/>
      <c r="E737" s="645"/>
      <c r="F737" s="644"/>
      <c r="G737" s="644"/>
      <c r="H737" s="644"/>
      <c r="I737" s="644"/>
      <c r="J737" s="644"/>
      <c r="K737" s="644"/>
      <c r="L737" s="644"/>
      <c r="M737" s="644"/>
      <c r="N737" s="644"/>
      <c r="O737" s="644"/>
      <c r="P737" s="644"/>
      <c r="Q737" s="644"/>
      <c r="R737" s="644"/>
      <c r="S737" s="644"/>
      <c r="T737" s="644"/>
      <c r="U737" s="644"/>
      <c r="V737" s="644"/>
      <c r="W737" s="644"/>
      <c r="X737" s="644"/>
      <c r="Y737" s="644"/>
      <c r="Z737" s="644"/>
    </row>
    <row r="738" spans="1:26" ht="16.5" customHeight="1">
      <c r="A738" s="644"/>
      <c r="B738" s="644"/>
      <c r="C738" s="644"/>
      <c r="D738" s="56"/>
      <c r="E738" s="645"/>
      <c r="F738" s="644"/>
      <c r="G738" s="644"/>
      <c r="H738" s="644"/>
      <c r="I738" s="644"/>
      <c r="J738" s="644"/>
      <c r="K738" s="644"/>
      <c r="L738" s="644"/>
      <c r="M738" s="644"/>
      <c r="N738" s="644"/>
      <c r="O738" s="644"/>
      <c r="P738" s="644"/>
      <c r="Q738" s="644"/>
      <c r="R738" s="644"/>
      <c r="S738" s="644"/>
      <c r="T738" s="644"/>
      <c r="U738" s="644"/>
      <c r="V738" s="644"/>
      <c r="W738" s="644"/>
      <c r="X738" s="644"/>
      <c r="Y738" s="644"/>
      <c r="Z738" s="644"/>
    </row>
    <row r="739" spans="1:26" ht="16.5" customHeight="1">
      <c r="A739" s="644"/>
      <c r="B739" s="644"/>
      <c r="C739" s="644"/>
      <c r="D739" s="56"/>
      <c r="E739" s="645"/>
      <c r="F739" s="644"/>
      <c r="G739" s="644"/>
      <c r="H739" s="644"/>
      <c r="I739" s="644"/>
      <c r="J739" s="644"/>
      <c r="K739" s="644"/>
      <c r="L739" s="644"/>
      <c r="M739" s="644"/>
      <c r="N739" s="644"/>
      <c r="O739" s="644"/>
      <c r="P739" s="644"/>
      <c r="Q739" s="644"/>
      <c r="R739" s="644"/>
      <c r="S739" s="644"/>
      <c r="T739" s="644"/>
      <c r="U739" s="644"/>
      <c r="V739" s="644"/>
      <c r="W739" s="644"/>
      <c r="X739" s="644"/>
      <c r="Y739" s="644"/>
      <c r="Z739" s="644"/>
    </row>
    <row r="740" spans="1:26" ht="16.5" customHeight="1">
      <c r="A740" s="644"/>
      <c r="B740" s="644"/>
      <c r="C740" s="644"/>
      <c r="D740" s="56"/>
      <c r="E740" s="645"/>
      <c r="F740" s="644"/>
      <c r="G740" s="644"/>
      <c r="H740" s="644"/>
      <c r="I740" s="644"/>
      <c r="J740" s="644"/>
      <c r="K740" s="644"/>
      <c r="L740" s="644"/>
      <c r="M740" s="644"/>
      <c r="N740" s="644"/>
      <c r="O740" s="644"/>
      <c r="P740" s="644"/>
      <c r="Q740" s="644"/>
      <c r="R740" s="644"/>
      <c r="S740" s="644"/>
      <c r="T740" s="644"/>
      <c r="U740" s="644"/>
      <c r="V740" s="644"/>
      <c r="W740" s="644"/>
      <c r="X740" s="644"/>
      <c r="Y740" s="644"/>
      <c r="Z740" s="644"/>
    </row>
    <row r="741" spans="1:26" ht="16.5" customHeight="1">
      <c r="A741" s="644"/>
      <c r="B741" s="644"/>
      <c r="C741" s="644"/>
      <c r="D741" s="56"/>
      <c r="E741" s="645"/>
      <c r="F741" s="644"/>
      <c r="G741" s="644"/>
      <c r="H741" s="644"/>
      <c r="I741" s="644"/>
      <c r="J741" s="644"/>
      <c r="K741" s="644"/>
      <c r="L741" s="644"/>
      <c r="M741" s="644"/>
      <c r="N741" s="644"/>
      <c r="O741" s="644"/>
      <c r="P741" s="644"/>
      <c r="Q741" s="644"/>
      <c r="R741" s="644"/>
      <c r="S741" s="644"/>
      <c r="T741" s="644"/>
      <c r="U741" s="644"/>
      <c r="V741" s="644"/>
      <c r="W741" s="644"/>
      <c r="X741" s="644"/>
      <c r="Y741" s="644"/>
      <c r="Z741" s="644"/>
    </row>
    <row r="742" spans="1:26" ht="16.5" customHeight="1">
      <c r="A742" s="644"/>
      <c r="B742" s="644"/>
      <c r="C742" s="644"/>
      <c r="D742" s="56"/>
      <c r="E742" s="645"/>
      <c r="F742" s="644"/>
      <c r="G742" s="644"/>
      <c r="H742" s="644"/>
      <c r="I742" s="644"/>
      <c r="J742" s="644"/>
      <c r="K742" s="644"/>
      <c r="L742" s="644"/>
      <c r="M742" s="644"/>
      <c r="N742" s="644"/>
      <c r="O742" s="644"/>
      <c r="P742" s="644"/>
      <c r="Q742" s="644"/>
      <c r="R742" s="644"/>
      <c r="S742" s="644"/>
      <c r="T742" s="644"/>
      <c r="U742" s="644"/>
      <c r="V742" s="644"/>
      <c r="W742" s="644"/>
      <c r="X742" s="644"/>
      <c r="Y742" s="644"/>
      <c r="Z742" s="644"/>
    </row>
    <row r="743" spans="1:26" ht="16.5" customHeight="1">
      <c r="A743" s="644"/>
      <c r="B743" s="644"/>
      <c r="C743" s="644"/>
      <c r="D743" s="56"/>
      <c r="E743" s="645"/>
      <c r="F743" s="644"/>
      <c r="G743" s="644"/>
      <c r="H743" s="644"/>
      <c r="I743" s="644"/>
      <c r="J743" s="644"/>
      <c r="K743" s="644"/>
      <c r="L743" s="644"/>
      <c r="M743" s="644"/>
      <c r="N743" s="644"/>
      <c r="O743" s="644"/>
      <c r="P743" s="644"/>
      <c r="Q743" s="644"/>
      <c r="R743" s="644"/>
      <c r="S743" s="644"/>
      <c r="T743" s="644"/>
      <c r="U743" s="644"/>
      <c r="V743" s="644"/>
      <c r="W743" s="644"/>
      <c r="X743" s="644"/>
      <c r="Y743" s="644"/>
      <c r="Z743" s="644"/>
    </row>
    <row r="744" spans="1:26" ht="16.5" customHeight="1">
      <c r="A744" s="644"/>
      <c r="B744" s="644"/>
      <c r="C744" s="644"/>
      <c r="D744" s="56"/>
      <c r="E744" s="645"/>
      <c r="F744" s="644"/>
      <c r="G744" s="644"/>
      <c r="H744" s="644"/>
      <c r="I744" s="644"/>
      <c r="J744" s="644"/>
      <c r="K744" s="644"/>
      <c r="L744" s="644"/>
      <c r="M744" s="644"/>
      <c r="N744" s="644"/>
      <c r="O744" s="644"/>
      <c r="P744" s="644"/>
      <c r="Q744" s="644"/>
      <c r="R744" s="644"/>
      <c r="S744" s="644"/>
      <c r="T744" s="644"/>
      <c r="U744" s="644"/>
      <c r="V744" s="644"/>
      <c r="W744" s="644"/>
      <c r="X744" s="644"/>
      <c r="Y744" s="644"/>
      <c r="Z744" s="644"/>
    </row>
    <row r="745" spans="1:26" ht="16.5" customHeight="1">
      <c r="A745" s="644"/>
      <c r="B745" s="644"/>
      <c r="C745" s="644"/>
      <c r="D745" s="56"/>
      <c r="E745" s="645"/>
      <c r="F745" s="644"/>
      <c r="G745" s="644"/>
      <c r="H745" s="644"/>
      <c r="I745" s="644"/>
      <c r="J745" s="644"/>
      <c r="K745" s="644"/>
      <c r="L745" s="644"/>
      <c r="M745" s="644"/>
      <c r="N745" s="644"/>
      <c r="O745" s="644"/>
      <c r="P745" s="644"/>
      <c r="Q745" s="644"/>
      <c r="R745" s="644"/>
      <c r="S745" s="644"/>
      <c r="T745" s="644"/>
      <c r="U745" s="644"/>
      <c r="V745" s="644"/>
      <c r="W745" s="644"/>
      <c r="X745" s="644"/>
      <c r="Y745" s="644"/>
      <c r="Z745" s="644"/>
    </row>
    <row r="746" spans="1:26" ht="16.5" customHeight="1">
      <c r="A746" s="644"/>
      <c r="B746" s="644"/>
      <c r="C746" s="644"/>
      <c r="D746" s="56"/>
      <c r="E746" s="645"/>
      <c r="F746" s="644"/>
      <c r="G746" s="644"/>
      <c r="H746" s="644"/>
      <c r="I746" s="644"/>
      <c r="J746" s="644"/>
      <c r="K746" s="644"/>
      <c r="L746" s="644"/>
      <c r="M746" s="644"/>
      <c r="N746" s="644"/>
      <c r="O746" s="644"/>
      <c r="P746" s="644"/>
      <c r="Q746" s="644"/>
      <c r="R746" s="644"/>
      <c r="S746" s="644"/>
      <c r="T746" s="644"/>
      <c r="U746" s="644"/>
      <c r="V746" s="644"/>
      <c r="W746" s="644"/>
      <c r="X746" s="644"/>
      <c r="Y746" s="644"/>
      <c r="Z746" s="644"/>
    </row>
    <row r="747" spans="1:26" ht="16.5" customHeight="1">
      <c r="A747" s="644"/>
      <c r="B747" s="644"/>
      <c r="C747" s="644"/>
      <c r="D747" s="56"/>
      <c r="E747" s="645"/>
      <c r="F747" s="644"/>
      <c r="G747" s="644"/>
      <c r="H747" s="644"/>
      <c r="I747" s="644"/>
      <c r="J747" s="644"/>
      <c r="K747" s="644"/>
      <c r="L747" s="644"/>
      <c r="M747" s="644"/>
      <c r="N747" s="644"/>
      <c r="O747" s="644"/>
      <c r="P747" s="644"/>
      <c r="Q747" s="644"/>
      <c r="R747" s="644"/>
      <c r="S747" s="644"/>
      <c r="T747" s="644"/>
      <c r="U747" s="644"/>
      <c r="V747" s="644"/>
      <c r="W747" s="644"/>
      <c r="X747" s="644"/>
      <c r="Y747" s="644"/>
      <c r="Z747" s="644"/>
    </row>
    <row r="748" spans="1:26" ht="16.5" customHeight="1">
      <c r="A748" s="644"/>
      <c r="B748" s="644"/>
      <c r="C748" s="644"/>
      <c r="D748" s="56"/>
      <c r="E748" s="645"/>
      <c r="F748" s="644"/>
      <c r="G748" s="644"/>
      <c r="H748" s="644"/>
      <c r="I748" s="644"/>
      <c r="J748" s="644"/>
      <c r="K748" s="644"/>
      <c r="L748" s="644"/>
      <c r="M748" s="644"/>
      <c r="N748" s="644"/>
      <c r="O748" s="644"/>
      <c r="P748" s="644"/>
      <c r="Q748" s="644"/>
      <c r="R748" s="644"/>
      <c r="S748" s="644"/>
      <c r="T748" s="644"/>
      <c r="U748" s="644"/>
      <c r="V748" s="644"/>
      <c r="W748" s="644"/>
      <c r="X748" s="644"/>
      <c r="Y748" s="644"/>
      <c r="Z748" s="644"/>
    </row>
    <row r="749" spans="1:26" ht="16.5" customHeight="1">
      <c r="A749" s="644"/>
      <c r="B749" s="644"/>
      <c r="C749" s="644"/>
      <c r="D749" s="56"/>
      <c r="E749" s="645"/>
      <c r="F749" s="644"/>
      <c r="G749" s="644"/>
      <c r="H749" s="644"/>
      <c r="I749" s="644"/>
      <c r="J749" s="644"/>
      <c r="K749" s="644"/>
      <c r="L749" s="644"/>
      <c r="M749" s="644"/>
      <c r="N749" s="644"/>
      <c r="O749" s="644"/>
      <c r="P749" s="644"/>
      <c r="Q749" s="644"/>
      <c r="R749" s="644"/>
      <c r="S749" s="644"/>
      <c r="T749" s="644"/>
      <c r="U749" s="644"/>
      <c r="V749" s="644"/>
      <c r="W749" s="644"/>
      <c r="X749" s="644"/>
      <c r="Y749" s="644"/>
      <c r="Z749" s="644"/>
    </row>
    <row r="750" spans="1:26" ht="16.5" customHeight="1">
      <c r="A750" s="644"/>
      <c r="B750" s="644"/>
      <c r="C750" s="644"/>
      <c r="D750" s="56"/>
      <c r="E750" s="645"/>
      <c r="F750" s="644"/>
      <c r="G750" s="644"/>
      <c r="H750" s="644"/>
      <c r="I750" s="644"/>
      <c r="J750" s="644"/>
      <c r="K750" s="644"/>
      <c r="L750" s="644"/>
      <c r="M750" s="644"/>
      <c r="N750" s="644"/>
      <c r="O750" s="644"/>
      <c r="P750" s="644"/>
      <c r="Q750" s="644"/>
      <c r="R750" s="644"/>
      <c r="S750" s="644"/>
      <c r="T750" s="644"/>
      <c r="U750" s="644"/>
      <c r="V750" s="644"/>
      <c r="W750" s="644"/>
      <c r="X750" s="644"/>
      <c r="Y750" s="644"/>
      <c r="Z750" s="644"/>
    </row>
    <row r="751" spans="1:26" ht="16.5" customHeight="1">
      <c r="A751" s="644"/>
      <c r="B751" s="644"/>
      <c r="C751" s="644"/>
      <c r="D751" s="56"/>
      <c r="E751" s="645"/>
      <c r="F751" s="644"/>
      <c r="G751" s="644"/>
      <c r="H751" s="644"/>
      <c r="I751" s="644"/>
      <c r="J751" s="644"/>
      <c r="K751" s="644"/>
      <c r="L751" s="644"/>
      <c r="M751" s="644"/>
      <c r="N751" s="644"/>
      <c r="O751" s="644"/>
      <c r="P751" s="644"/>
      <c r="Q751" s="644"/>
      <c r="R751" s="644"/>
      <c r="S751" s="644"/>
      <c r="T751" s="644"/>
      <c r="U751" s="644"/>
      <c r="V751" s="644"/>
      <c r="W751" s="644"/>
      <c r="X751" s="644"/>
      <c r="Y751" s="644"/>
      <c r="Z751" s="644"/>
    </row>
    <row r="752" spans="1:26" ht="16.5" customHeight="1">
      <c r="A752" s="644"/>
      <c r="B752" s="644"/>
      <c r="C752" s="644"/>
      <c r="D752" s="56"/>
      <c r="E752" s="645"/>
      <c r="F752" s="644"/>
      <c r="G752" s="644"/>
      <c r="H752" s="644"/>
      <c r="I752" s="644"/>
      <c r="J752" s="644"/>
      <c r="K752" s="644"/>
      <c r="L752" s="644"/>
      <c r="M752" s="644"/>
      <c r="N752" s="644"/>
      <c r="O752" s="644"/>
      <c r="P752" s="644"/>
      <c r="Q752" s="644"/>
      <c r="R752" s="644"/>
      <c r="S752" s="644"/>
      <c r="T752" s="644"/>
      <c r="U752" s="644"/>
      <c r="V752" s="644"/>
      <c r="W752" s="644"/>
      <c r="X752" s="644"/>
      <c r="Y752" s="644"/>
      <c r="Z752" s="644"/>
    </row>
    <row r="753" spans="1:26" ht="16.5" customHeight="1">
      <c r="A753" s="644"/>
      <c r="B753" s="644"/>
      <c r="C753" s="644"/>
      <c r="D753" s="56"/>
      <c r="E753" s="645"/>
      <c r="F753" s="644"/>
      <c r="G753" s="644"/>
      <c r="H753" s="644"/>
      <c r="I753" s="644"/>
      <c r="J753" s="644"/>
      <c r="K753" s="644"/>
      <c r="L753" s="644"/>
      <c r="M753" s="644"/>
      <c r="N753" s="644"/>
      <c r="O753" s="644"/>
      <c r="P753" s="644"/>
      <c r="Q753" s="644"/>
      <c r="R753" s="644"/>
      <c r="S753" s="644"/>
      <c r="T753" s="644"/>
      <c r="U753" s="644"/>
      <c r="V753" s="644"/>
      <c r="W753" s="644"/>
      <c r="X753" s="644"/>
      <c r="Y753" s="644"/>
      <c r="Z753" s="644"/>
    </row>
    <row r="754" spans="1:26" ht="16.5" customHeight="1">
      <c r="A754" s="644"/>
      <c r="B754" s="644"/>
      <c r="C754" s="644"/>
      <c r="D754" s="56"/>
      <c r="E754" s="645"/>
      <c r="F754" s="644"/>
      <c r="G754" s="644"/>
      <c r="H754" s="644"/>
      <c r="I754" s="644"/>
      <c r="J754" s="644"/>
      <c r="K754" s="644"/>
      <c r="L754" s="644"/>
      <c r="M754" s="644"/>
      <c r="N754" s="644"/>
      <c r="O754" s="644"/>
      <c r="P754" s="644"/>
      <c r="Q754" s="644"/>
      <c r="R754" s="644"/>
      <c r="S754" s="644"/>
      <c r="T754" s="644"/>
      <c r="U754" s="644"/>
      <c r="V754" s="644"/>
      <c r="W754" s="644"/>
      <c r="X754" s="644"/>
      <c r="Y754" s="644"/>
      <c r="Z754" s="644"/>
    </row>
    <row r="755" spans="1:26" ht="16.5" customHeight="1">
      <c r="A755" s="644"/>
      <c r="B755" s="644"/>
      <c r="C755" s="644"/>
      <c r="D755" s="56"/>
      <c r="E755" s="645"/>
      <c r="F755" s="644"/>
      <c r="G755" s="644"/>
      <c r="H755" s="644"/>
      <c r="I755" s="644"/>
      <c r="J755" s="644"/>
      <c r="K755" s="644"/>
      <c r="L755" s="644"/>
      <c r="M755" s="644"/>
      <c r="N755" s="644"/>
      <c r="O755" s="644"/>
      <c r="P755" s="644"/>
      <c r="Q755" s="644"/>
      <c r="R755" s="644"/>
      <c r="S755" s="644"/>
      <c r="T755" s="644"/>
      <c r="U755" s="644"/>
      <c r="V755" s="644"/>
      <c r="W755" s="644"/>
      <c r="X755" s="644"/>
      <c r="Y755" s="644"/>
      <c r="Z755" s="644"/>
    </row>
    <row r="756" spans="1:26" ht="16.5" customHeight="1">
      <c r="A756" s="644"/>
      <c r="B756" s="644"/>
      <c r="C756" s="644"/>
      <c r="D756" s="56"/>
      <c r="E756" s="645"/>
      <c r="F756" s="644"/>
      <c r="G756" s="644"/>
      <c r="H756" s="644"/>
      <c r="I756" s="644"/>
      <c r="J756" s="644"/>
      <c r="K756" s="644"/>
      <c r="L756" s="644"/>
      <c r="M756" s="644"/>
      <c r="N756" s="644"/>
      <c r="O756" s="644"/>
      <c r="P756" s="644"/>
      <c r="Q756" s="644"/>
      <c r="R756" s="644"/>
      <c r="S756" s="644"/>
      <c r="T756" s="644"/>
      <c r="U756" s="644"/>
      <c r="V756" s="644"/>
      <c r="W756" s="644"/>
      <c r="X756" s="644"/>
      <c r="Y756" s="644"/>
      <c r="Z756" s="644"/>
    </row>
    <row r="757" spans="1:26" ht="16.5" customHeight="1">
      <c r="A757" s="644"/>
      <c r="B757" s="644"/>
      <c r="C757" s="644"/>
      <c r="D757" s="56"/>
      <c r="E757" s="645"/>
      <c r="F757" s="644"/>
      <c r="G757" s="644"/>
      <c r="H757" s="644"/>
      <c r="I757" s="644"/>
      <c r="J757" s="644"/>
      <c r="K757" s="644"/>
      <c r="L757" s="644"/>
      <c r="M757" s="644"/>
      <c r="N757" s="644"/>
      <c r="O757" s="644"/>
      <c r="P757" s="644"/>
      <c r="Q757" s="644"/>
      <c r="R757" s="644"/>
      <c r="S757" s="644"/>
      <c r="T757" s="644"/>
      <c r="U757" s="644"/>
      <c r="V757" s="644"/>
      <c r="W757" s="644"/>
      <c r="X757" s="644"/>
      <c r="Y757" s="644"/>
      <c r="Z757" s="644"/>
    </row>
    <row r="758" spans="1:26" ht="16.5" customHeight="1">
      <c r="A758" s="644"/>
      <c r="B758" s="644"/>
      <c r="C758" s="644"/>
      <c r="D758" s="56"/>
      <c r="E758" s="645"/>
      <c r="F758" s="644"/>
      <c r="G758" s="644"/>
      <c r="H758" s="644"/>
      <c r="I758" s="644"/>
      <c r="J758" s="644"/>
      <c r="K758" s="644"/>
      <c r="L758" s="644"/>
      <c r="M758" s="644"/>
      <c r="N758" s="644"/>
      <c r="O758" s="644"/>
      <c r="P758" s="644"/>
      <c r="Q758" s="644"/>
      <c r="R758" s="644"/>
      <c r="S758" s="644"/>
      <c r="T758" s="644"/>
      <c r="U758" s="644"/>
      <c r="V758" s="644"/>
      <c r="W758" s="644"/>
      <c r="X758" s="644"/>
      <c r="Y758" s="644"/>
      <c r="Z758" s="644"/>
    </row>
    <row r="759" spans="1:26" ht="16.5" customHeight="1">
      <c r="A759" s="644"/>
      <c r="B759" s="644"/>
      <c r="C759" s="644"/>
      <c r="D759" s="56"/>
      <c r="E759" s="645"/>
      <c r="F759" s="644"/>
      <c r="G759" s="644"/>
      <c r="H759" s="644"/>
      <c r="I759" s="644"/>
      <c r="J759" s="644"/>
      <c r="K759" s="644"/>
      <c r="L759" s="644"/>
      <c r="M759" s="644"/>
      <c r="N759" s="644"/>
      <c r="O759" s="644"/>
      <c r="P759" s="644"/>
      <c r="Q759" s="644"/>
      <c r="R759" s="644"/>
      <c r="S759" s="644"/>
      <c r="T759" s="644"/>
      <c r="U759" s="644"/>
      <c r="V759" s="644"/>
      <c r="W759" s="644"/>
      <c r="X759" s="644"/>
      <c r="Y759" s="644"/>
      <c r="Z759" s="644"/>
    </row>
    <row r="760" spans="1:26" ht="16.5" customHeight="1">
      <c r="A760" s="644"/>
      <c r="B760" s="644"/>
      <c r="C760" s="644"/>
      <c r="D760" s="56"/>
      <c r="E760" s="645"/>
      <c r="F760" s="644"/>
      <c r="G760" s="644"/>
      <c r="H760" s="644"/>
      <c r="I760" s="644"/>
      <c r="J760" s="644"/>
      <c r="K760" s="644"/>
      <c r="L760" s="644"/>
      <c r="M760" s="644"/>
      <c r="N760" s="644"/>
      <c r="O760" s="644"/>
      <c r="P760" s="644"/>
      <c r="Q760" s="644"/>
      <c r="R760" s="644"/>
      <c r="S760" s="644"/>
      <c r="T760" s="644"/>
      <c r="U760" s="644"/>
      <c r="V760" s="644"/>
      <c r="W760" s="644"/>
      <c r="X760" s="644"/>
      <c r="Y760" s="644"/>
      <c r="Z760" s="644"/>
    </row>
    <row r="761" spans="1:26" ht="16.5" customHeight="1">
      <c r="A761" s="644"/>
      <c r="B761" s="644"/>
      <c r="C761" s="644"/>
      <c r="D761" s="56"/>
      <c r="E761" s="645"/>
      <c r="F761" s="644"/>
      <c r="G761" s="644"/>
      <c r="H761" s="644"/>
      <c r="I761" s="644"/>
      <c r="J761" s="644"/>
      <c r="K761" s="644"/>
      <c r="L761" s="644"/>
      <c r="M761" s="644"/>
      <c r="N761" s="644"/>
      <c r="O761" s="644"/>
      <c r="P761" s="644"/>
      <c r="Q761" s="644"/>
      <c r="R761" s="644"/>
      <c r="S761" s="644"/>
      <c r="T761" s="644"/>
      <c r="U761" s="644"/>
      <c r="V761" s="644"/>
      <c r="W761" s="644"/>
      <c r="X761" s="644"/>
      <c r="Y761" s="644"/>
      <c r="Z761" s="644"/>
    </row>
    <row r="762" spans="1:26" ht="16.5" customHeight="1">
      <c r="A762" s="644"/>
      <c r="B762" s="644"/>
      <c r="C762" s="644"/>
      <c r="D762" s="56"/>
      <c r="E762" s="645"/>
      <c r="F762" s="644"/>
      <c r="G762" s="644"/>
      <c r="H762" s="644"/>
      <c r="I762" s="644"/>
      <c r="J762" s="644"/>
      <c r="K762" s="644"/>
      <c r="L762" s="644"/>
      <c r="M762" s="644"/>
      <c r="N762" s="644"/>
      <c r="O762" s="644"/>
      <c r="P762" s="644"/>
      <c r="Q762" s="644"/>
      <c r="R762" s="644"/>
      <c r="S762" s="644"/>
      <c r="T762" s="644"/>
      <c r="U762" s="644"/>
      <c r="V762" s="644"/>
      <c r="W762" s="644"/>
      <c r="X762" s="644"/>
      <c r="Y762" s="644"/>
      <c r="Z762" s="644"/>
    </row>
    <row r="763" spans="1:26" ht="16.5" customHeight="1">
      <c r="A763" s="644"/>
      <c r="B763" s="644"/>
      <c r="C763" s="644"/>
      <c r="D763" s="56"/>
      <c r="E763" s="645"/>
      <c r="F763" s="644"/>
      <c r="G763" s="644"/>
      <c r="H763" s="644"/>
      <c r="I763" s="644"/>
      <c r="J763" s="644"/>
      <c r="K763" s="644"/>
      <c r="L763" s="644"/>
      <c r="M763" s="644"/>
      <c r="N763" s="644"/>
      <c r="O763" s="644"/>
      <c r="P763" s="644"/>
      <c r="Q763" s="644"/>
      <c r="R763" s="644"/>
      <c r="S763" s="644"/>
      <c r="T763" s="644"/>
      <c r="U763" s="644"/>
      <c r="V763" s="644"/>
      <c r="W763" s="644"/>
      <c r="X763" s="644"/>
      <c r="Y763" s="644"/>
      <c r="Z763" s="644"/>
    </row>
    <row r="764" spans="1:26" ht="16.5" customHeight="1">
      <c r="A764" s="644"/>
      <c r="B764" s="644"/>
      <c r="C764" s="644"/>
      <c r="D764" s="56"/>
      <c r="E764" s="645"/>
      <c r="F764" s="644"/>
      <c r="G764" s="644"/>
      <c r="H764" s="644"/>
      <c r="I764" s="644"/>
      <c r="J764" s="644"/>
      <c r="K764" s="644"/>
      <c r="L764" s="644"/>
      <c r="M764" s="644"/>
      <c r="N764" s="644"/>
      <c r="O764" s="644"/>
      <c r="P764" s="644"/>
      <c r="Q764" s="644"/>
      <c r="R764" s="644"/>
      <c r="S764" s="644"/>
      <c r="T764" s="644"/>
      <c r="U764" s="644"/>
      <c r="V764" s="644"/>
      <c r="W764" s="644"/>
      <c r="X764" s="644"/>
      <c r="Y764" s="644"/>
      <c r="Z764" s="644"/>
    </row>
    <row r="765" spans="1:26" ht="16.5" customHeight="1">
      <c r="A765" s="644"/>
      <c r="B765" s="644"/>
      <c r="C765" s="644"/>
      <c r="D765" s="56"/>
      <c r="E765" s="645"/>
      <c r="F765" s="644"/>
      <c r="G765" s="644"/>
      <c r="H765" s="644"/>
      <c r="I765" s="644"/>
      <c r="J765" s="644"/>
      <c r="K765" s="644"/>
      <c r="L765" s="644"/>
      <c r="M765" s="644"/>
      <c r="N765" s="644"/>
      <c r="O765" s="644"/>
      <c r="P765" s="644"/>
      <c r="Q765" s="644"/>
      <c r="R765" s="644"/>
      <c r="S765" s="644"/>
      <c r="T765" s="644"/>
      <c r="U765" s="644"/>
      <c r="V765" s="644"/>
      <c r="W765" s="644"/>
      <c r="X765" s="644"/>
      <c r="Y765" s="644"/>
      <c r="Z765" s="644"/>
    </row>
    <row r="766" spans="1:26" ht="16.5" customHeight="1">
      <c r="A766" s="644"/>
      <c r="B766" s="644"/>
      <c r="C766" s="644"/>
      <c r="D766" s="56"/>
      <c r="E766" s="645"/>
      <c r="F766" s="644"/>
      <c r="G766" s="644"/>
      <c r="H766" s="644"/>
      <c r="I766" s="644"/>
      <c r="J766" s="644"/>
      <c r="K766" s="644"/>
      <c r="L766" s="644"/>
      <c r="M766" s="644"/>
      <c r="N766" s="644"/>
      <c r="O766" s="644"/>
      <c r="P766" s="644"/>
      <c r="Q766" s="644"/>
      <c r="R766" s="644"/>
      <c r="S766" s="644"/>
      <c r="T766" s="644"/>
      <c r="U766" s="644"/>
      <c r="V766" s="644"/>
      <c r="W766" s="644"/>
      <c r="X766" s="644"/>
      <c r="Y766" s="644"/>
      <c r="Z766" s="644"/>
    </row>
    <row r="767" spans="1:26" ht="16.5" customHeight="1">
      <c r="A767" s="644"/>
      <c r="B767" s="644"/>
      <c r="C767" s="644"/>
      <c r="D767" s="56"/>
      <c r="E767" s="645"/>
      <c r="F767" s="644"/>
      <c r="G767" s="644"/>
      <c r="H767" s="644"/>
      <c r="I767" s="644"/>
      <c r="J767" s="644"/>
      <c r="K767" s="644"/>
      <c r="L767" s="644"/>
      <c r="M767" s="644"/>
      <c r="N767" s="644"/>
      <c r="O767" s="644"/>
      <c r="P767" s="644"/>
      <c r="Q767" s="644"/>
      <c r="R767" s="644"/>
      <c r="S767" s="644"/>
      <c r="T767" s="644"/>
      <c r="U767" s="644"/>
      <c r="V767" s="644"/>
      <c r="W767" s="644"/>
      <c r="X767" s="644"/>
      <c r="Y767" s="644"/>
      <c r="Z767" s="644"/>
    </row>
    <row r="768" spans="1:26" ht="16.5" customHeight="1">
      <c r="A768" s="644"/>
      <c r="B768" s="644"/>
      <c r="C768" s="644"/>
      <c r="D768" s="56"/>
      <c r="E768" s="645"/>
      <c r="F768" s="644"/>
      <c r="G768" s="644"/>
      <c r="H768" s="644"/>
      <c r="I768" s="644"/>
      <c r="J768" s="644"/>
      <c r="K768" s="644"/>
      <c r="L768" s="644"/>
      <c r="M768" s="644"/>
      <c r="N768" s="644"/>
      <c r="O768" s="644"/>
      <c r="P768" s="644"/>
      <c r="Q768" s="644"/>
      <c r="R768" s="644"/>
      <c r="S768" s="644"/>
      <c r="T768" s="644"/>
      <c r="U768" s="644"/>
      <c r="V768" s="644"/>
      <c r="W768" s="644"/>
      <c r="X768" s="644"/>
      <c r="Y768" s="644"/>
      <c r="Z768" s="644"/>
    </row>
    <row r="769" spans="1:26" ht="16.5" customHeight="1">
      <c r="A769" s="644"/>
      <c r="B769" s="644"/>
      <c r="C769" s="644"/>
      <c r="D769" s="56"/>
      <c r="E769" s="645"/>
      <c r="F769" s="644"/>
      <c r="G769" s="644"/>
      <c r="H769" s="644"/>
      <c r="I769" s="644"/>
      <c r="J769" s="644"/>
      <c r="K769" s="644"/>
      <c r="L769" s="644"/>
      <c r="M769" s="644"/>
      <c r="N769" s="644"/>
      <c r="O769" s="644"/>
      <c r="P769" s="644"/>
      <c r="Q769" s="644"/>
      <c r="R769" s="644"/>
      <c r="S769" s="644"/>
      <c r="T769" s="644"/>
      <c r="U769" s="644"/>
      <c r="V769" s="644"/>
      <c r="W769" s="644"/>
      <c r="X769" s="644"/>
      <c r="Y769" s="644"/>
      <c r="Z769" s="644"/>
    </row>
    <row r="770" spans="1:26" ht="16.5" customHeight="1">
      <c r="A770" s="644"/>
      <c r="B770" s="644"/>
      <c r="C770" s="644"/>
      <c r="D770" s="56"/>
      <c r="E770" s="645"/>
      <c r="F770" s="644"/>
      <c r="G770" s="644"/>
      <c r="H770" s="644"/>
      <c r="I770" s="644"/>
      <c r="J770" s="644"/>
      <c r="K770" s="644"/>
      <c r="L770" s="644"/>
      <c r="M770" s="644"/>
      <c r="N770" s="644"/>
      <c r="O770" s="644"/>
      <c r="P770" s="644"/>
      <c r="Q770" s="644"/>
      <c r="R770" s="644"/>
      <c r="S770" s="644"/>
      <c r="T770" s="644"/>
      <c r="U770" s="644"/>
      <c r="V770" s="644"/>
      <c r="W770" s="644"/>
      <c r="X770" s="644"/>
      <c r="Y770" s="644"/>
      <c r="Z770" s="644"/>
    </row>
    <row r="771" spans="1:26" ht="16.5" customHeight="1">
      <c r="A771" s="644"/>
      <c r="B771" s="644"/>
      <c r="C771" s="644"/>
      <c r="D771" s="56"/>
      <c r="E771" s="645"/>
      <c r="F771" s="644"/>
      <c r="G771" s="644"/>
      <c r="H771" s="644"/>
      <c r="I771" s="644"/>
      <c r="J771" s="644"/>
      <c r="K771" s="644"/>
      <c r="L771" s="644"/>
      <c r="M771" s="644"/>
      <c r="N771" s="644"/>
      <c r="O771" s="644"/>
      <c r="P771" s="644"/>
      <c r="Q771" s="644"/>
      <c r="R771" s="644"/>
      <c r="S771" s="644"/>
      <c r="T771" s="644"/>
      <c r="U771" s="644"/>
      <c r="V771" s="644"/>
      <c r="W771" s="644"/>
      <c r="X771" s="644"/>
      <c r="Y771" s="644"/>
      <c r="Z771" s="644"/>
    </row>
    <row r="772" spans="1:26" ht="16.5" customHeight="1">
      <c r="A772" s="644"/>
      <c r="B772" s="644"/>
      <c r="C772" s="644"/>
      <c r="D772" s="56"/>
      <c r="E772" s="645"/>
      <c r="F772" s="644"/>
      <c r="G772" s="644"/>
      <c r="H772" s="644"/>
      <c r="I772" s="644"/>
      <c r="J772" s="644"/>
      <c r="K772" s="644"/>
      <c r="L772" s="644"/>
      <c r="M772" s="644"/>
      <c r="N772" s="644"/>
      <c r="O772" s="644"/>
      <c r="P772" s="644"/>
      <c r="Q772" s="644"/>
      <c r="R772" s="644"/>
      <c r="S772" s="644"/>
      <c r="T772" s="644"/>
      <c r="U772" s="644"/>
      <c r="V772" s="644"/>
      <c r="W772" s="644"/>
      <c r="X772" s="644"/>
      <c r="Y772" s="644"/>
      <c r="Z772" s="644"/>
    </row>
    <row r="773" spans="1:26" ht="16.5" customHeight="1">
      <c r="A773" s="644"/>
      <c r="B773" s="644"/>
      <c r="C773" s="644"/>
      <c r="D773" s="56"/>
      <c r="E773" s="645"/>
      <c r="F773" s="644"/>
      <c r="G773" s="644"/>
      <c r="H773" s="644"/>
      <c r="I773" s="644"/>
      <c r="J773" s="644"/>
      <c r="K773" s="644"/>
      <c r="L773" s="644"/>
      <c r="M773" s="644"/>
      <c r="N773" s="644"/>
      <c r="O773" s="644"/>
      <c r="P773" s="644"/>
      <c r="Q773" s="644"/>
      <c r="R773" s="644"/>
      <c r="S773" s="644"/>
      <c r="T773" s="644"/>
      <c r="U773" s="644"/>
      <c r="V773" s="644"/>
      <c r="W773" s="644"/>
      <c r="X773" s="644"/>
      <c r="Y773" s="644"/>
      <c r="Z773" s="644"/>
    </row>
    <row r="774" spans="1:26" ht="16.5" customHeight="1">
      <c r="A774" s="644"/>
      <c r="B774" s="644"/>
      <c r="C774" s="644"/>
      <c r="D774" s="56"/>
      <c r="E774" s="645"/>
      <c r="F774" s="644"/>
      <c r="G774" s="644"/>
      <c r="H774" s="644"/>
      <c r="I774" s="644"/>
      <c r="J774" s="644"/>
      <c r="K774" s="644"/>
      <c r="L774" s="644"/>
      <c r="M774" s="644"/>
      <c r="N774" s="644"/>
      <c r="O774" s="644"/>
      <c r="P774" s="644"/>
      <c r="Q774" s="644"/>
      <c r="R774" s="644"/>
      <c r="S774" s="644"/>
      <c r="T774" s="644"/>
      <c r="U774" s="644"/>
      <c r="V774" s="644"/>
      <c r="W774" s="644"/>
      <c r="X774" s="644"/>
      <c r="Y774" s="644"/>
      <c r="Z774" s="644"/>
    </row>
    <row r="775" spans="1:26" ht="16.5" customHeight="1">
      <c r="A775" s="644"/>
      <c r="B775" s="644"/>
      <c r="C775" s="644"/>
      <c r="D775" s="56"/>
      <c r="E775" s="645"/>
      <c r="F775" s="644"/>
      <c r="G775" s="644"/>
      <c r="H775" s="644"/>
      <c r="I775" s="644"/>
      <c r="J775" s="644"/>
      <c r="K775" s="644"/>
      <c r="L775" s="644"/>
      <c r="M775" s="644"/>
      <c r="N775" s="644"/>
      <c r="O775" s="644"/>
      <c r="P775" s="644"/>
      <c r="Q775" s="644"/>
      <c r="R775" s="644"/>
      <c r="S775" s="644"/>
      <c r="T775" s="644"/>
      <c r="U775" s="644"/>
      <c r="V775" s="644"/>
      <c r="W775" s="644"/>
      <c r="X775" s="644"/>
      <c r="Y775" s="644"/>
      <c r="Z775" s="644"/>
    </row>
    <row r="776" spans="1:26" ht="16.5" customHeight="1">
      <c r="A776" s="644"/>
      <c r="B776" s="644"/>
      <c r="C776" s="644"/>
      <c r="D776" s="56"/>
      <c r="E776" s="645"/>
      <c r="F776" s="644"/>
      <c r="G776" s="644"/>
      <c r="H776" s="644"/>
      <c r="I776" s="644"/>
      <c r="J776" s="644"/>
      <c r="K776" s="644"/>
      <c r="L776" s="644"/>
      <c r="M776" s="644"/>
      <c r="N776" s="644"/>
      <c r="O776" s="644"/>
      <c r="P776" s="644"/>
      <c r="Q776" s="644"/>
      <c r="R776" s="644"/>
      <c r="S776" s="644"/>
      <c r="T776" s="644"/>
      <c r="U776" s="644"/>
      <c r="V776" s="644"/>
      <c r="W776" s="644"/>
      <c r="X776" s="644"/>
      <c r="Y776" s="644"/>
      <c r="Z776" s="644"/>
    </row>
    <row r="777" spans="1:26" ht="16.5" customHeight="1">
      <c r="A777" s="644"/>
      <c r="B777" s="644"/>
      <c r="C777" s="644"/>
      <c r="D777" s="56"/>
      <c r="E777" s="645"/>
      <c r="F777" s="644"/>
      <c r="G777" s="644"/>
      <c r="H777" s="644"/>
      <c r="I777" s="644"/>
      <c r="J777" s="644"/>
      <c r="K777" s="644"/>
      <c r="L777" s="644"/>
      <c r="M777" s="644"/>
      <c r="N777" s="644"/>
      <c r="O777" s="644"/>
      <c r="P777" s="644"/>
      <c r="Q777" s="644"/>
      <c r="R777" s="644"/>
      <c r="S777" s="644"/>
      <c r="T777" s="644"/>
      <c r="U777" s="644"/>
      <c r="V777" s="644"/>
      <c r="W777" s="644"/>
      <c r="X777" s="644"/>
      <c r="Y777" s="644"/>
      <c r="Z777" s="644"/>
    </row>
    <row r="778" spans="1:26" ht="16.5" customHeight="1">
      <c r="A778" s="644"/>
      <c r="B778" s="644"/>
      <c r="C778" s="644"/>
      <c r="D778" s="56"/>
      <c r="E778" s="645"/>
      <c r="F778" s="644"/>
      <c r="G778" s="644"/>
      <c r="H778" s="644"/>
      <c r="I778" s="644"/>
      <c r="J778" s="644"/>
      <c r="K778" s="644"/>
      <c r="L778" s="644"/>
      <c r="M778" s="644"/>
      <c r="N778" s="644"/>
      <c r="O778" s="644"/>
      <c r="P778" s="644"/>
      <c r="Q778" s="644"/>
      <c r="R778" s="644"/>
      <c r="S778" s="644"/>
      <c r="T778" s="644"/>
      <c r="U778" s="644"/>
      <c r="V778" s="644"/>
      <c r="W778" s="644"/>
      <c r="X778" s="644"/>
      <c r="Y778" s="644"/>
      <c r="Z778" s="644"/>
    </row>
    <row r="779" spans="1:26" ht="16.5" customHeight="1">
      <c r="A779" s="644"/>
      <c r="B779" s="644"/>
      <c r="C779" s="644"/>
      <c r="D779" s="56"/>
      <c r="E779" s="645"/>
      <c r="F779" s="644"/>
      <c r="G779" s="644"/>
      <c r="H779" s="644"/>
      <c r="I779" s="644"/>
      <c r="J779" s="644"/>
      <c r="K779" s="644"/>
      <c r="L779" s="644"/>
      <c r="M779" s="644"/>
      <c r="N779" s="644"/>
      <c r="O779" s="644"/>
      <c r="P779" s="644"/>
      <c r="Q779" s="644"/>
      <c r="R779" s="644"/>
      <c r="S779" s="644"/>
      <c r="T779" s="644"/>
      <c r="U779" s="644"/>
      <c r="V779" s="644"/>
      <c r="W779" s="644"/>
      <c r="X779" s="644"/>
      <c r="Y779" s="644"/>
      <c r="Z779" s="644"/>
    </row>
    <row r="780" spans="1:26" ht="16.5" customHeight="1">
      <c r="A780" s="644"/>
      <c r="B780" s="644"/>
      <c r="C780" s="644"/>
      <c r="D780" s="56"/>
      <c r="E780" s="645"/>
      <c r="F780" s="644"/>
      <c r="G780" s="644"/>
      <c r="H780" s="644"/>
      <c r="I780" s="644"/>
      <c r="J780" s="644"/>
      <c r="K780" s="644"/>
      <c r="L780" s="644"/>
      <c r="M780" s="644"/>
      <c r="N780" s="644"/>
      <c r="O780" s="644"/>
      <c r="P780" s="644"/>
      <c r="Q780" s="644"/>
      <c r="R780" s="644"/>
      <c r="S780" s="644"/>
      <c r="T780" s="644"/>
      <c r="U780" s="644"/>
      <c r="V780" s="644"/>
      <c r="W780" s="644"/>
      <c r="X780" s="644"/>
      <c r="Y780" s="644"/>
      <c r="Z780" s="644"/>
    </row>
    <row r="781" spans="1:26" ht="16.5" customHeight="1">
      <c r="A781" s="644"/>
      <c r="B781" s="644"/>
      <c r="C781" s="644"/>
      <c r="D781" s="56"/>
      <c r="E781" s="645"/>
      <c r="F781" s="644"/>
      <c r="G781" s="644"/>
      <c r="H781" s="644"/>
      <c r="I781" s="644"/>
      <c r="J781" s="644"/>
      <c r="K781" s="644"/>
      <c r="L781" s="644"/>
      <c r="M781" s="644"/>
      <c r="N781" s="644"/>
      <c r="O781" s="644"/>
      <c r="P781" s="644"/>
      <c r="Q781" s="644"/>
      <c r="R781" s="644"/>
      <c r="S781" s="644"/>
      <c r="T781" s="644"/>
      <c r="U781" s="644"/>
      <c r="V781" s="644"/>
      <c r="W781" s="644"/>
      <c r="X781" s="644"/>
      <c r="Y781" s="644"/>
      <c r="Z781" s="644"/>
    </row>
    <row r="782" spans="1:26" ht="16.5" customHeight="1">
      <c r="A782" s="644"/>
      <c r="B782" s="644"/>
      <c r="C782" s="644"/>
      <c r="D782" s="56"/>
      <c r="E782" s="645"/>
      <c r="F782" s="644"/>
      <c r="G782" s="644"/>
      <c r="H782" s="644"/>
      <c r="I782" s="644"/>
      <c r="J782" s="644"/>
      <c r="K782" s="644"/>
      <c r="L782" s="644"/>
      <c r="M782" s="644"/>
      <c r="N782" s="644"/>
      <c r="O782" s="644"/>
      <c r="P782" s="644"/>
      <c r="Q782" s="644"/>
      <c r="R782" s="644"/>
      <c r="S782" s="644"/>
      <c r="T782" s="644"/>
      <c r="U782" s="644"/>
      <c r="V782" s="644"/>
      <c r="W782" s="644"/>
      <c r="X782" s="644"/>
      <c r="Y782" s="644"/>
      <c r="Z782" s="644"/>
    </row>
    <row r="783" spans="1:26" ht="16.5" customHeight="1">
      <c r="A783" s="644"/>
      <c r="B783" s="644"/>
      <c r="C783" s="644"/>
      <c r="D783" s="56"/>
      <c r="E783" s="645"/>
      <c r="F783" s="644"/>
      <c r="G783" s="644"/>
      <c r="H783" s="644"/>
      <c r="I783" s="644"/>
      <c r="J783" s="644"/>
      <c r="K783" s="644"/>
      <c r="L783" s="644"/>
      <c r="M783" s="644"/>
      <c r="N783" s="644"/>
      <c r="O783" s="644"/>
      <c r="P783" s="644"/>
      <c r="Q783" s="644"/>
      <c r="R783" s="644"/>
      <c r="S783" s="644"/>
      <c r="T783" s="644"/>
      <c r="U783" s="644"/>
      <c r="V783" s="644"/>
      <c r="W783" s="644"/>
      <c r="X783" s="644"/>
      <c r="Y783" s="644"/>
      <c r="Z783" s="644"/>
    </row>
    <row r="784" spans="1:26" ht="16.5" customHeight="1">
      <c r="A784" s="644"/>
      <c r="B784" s="644"/>
      <c r="C784" s="644"/>
      <c r="D784" s="56"/>
      <c r="E784" s="645"/>
      <c r="F784" s="644"/>
      <c r="G784" s="644"/>
      <c r="H784" s="644"/>
      <c r="I784" s="644"/>
      <c r="J784" s="644"/>
      <c r="K784" s="644"/>
      <c r="L784" s="644"/>
      <c r="M784" s="644"/>
      <c r="N784" s="644"/>
      <c r="O784" s="644"/>
      <c r="P784" s="644"/>
      <c r="Q784" s="644"/>
      <c r="R784" s="644"/>
      <c r="S784" s="644"/>
      <c r="T784" s="644"/>
      <c r="U784" s="644"/>
      <c r="V784" s="644"/>
      <c r="W784" s="644"/>
      <c r="X784" s="644"/>
      <c r="Y784" s="644"/>
      <c r="Z784" s="644"/>
    </row>
    <row r="785" spans="1:26" ht="16.5" customHeight="1">
      <c r="A785" s="644"/>
      <c r="B785" s="644"/>
      <c r="C785" s="644"/>
      <c r="D785" s="56"/>
      <c r="E785" s="645"/>
      <c r="F785" s="644"/>
      <c r="G785" s="644"/>
      <c r="H785" s="644"/>
      <c r="I785" s="644"/>
      <c r="J785" s="644"/>
      <c r="K785" s="644"/>
      <c r="L785" s="644"/>
      <c r="M785" s="644"/>
      <c r="N785" s="644"/>
      <c r="O785" s="644"/>
      <c r="P785" s="644"/>
      <c r="Q785" s="644"/>
      <c r="R785" s="644"/>
      <c r="S785" s="644"/>
      <c r="T785" s="644"/>
      <c r="U785" s="644"/>
      <c r="V785" s="644"/>
      <c r="W785" s="644"/>
      <c r="X785" s="644"/>
      <c r="Y785" s="644"/>
      <c r="Z785" s="644"/>
    </row>
    <row r="786" spans="1:26" ht="16.5" customHeight="1">
      <c r="A786" s="644"/>
      <c r="B786" s="644"/>
      <c r="C786" s="644"/>
      <c r="D786" s="56"/>
      <c r="E786" s="645"/>
      <c r="F786" s="644"/>
      <c r="G786" s="644"/>
      <c r="H786" s="644"/>
      <c r="I786" s="644"/>
      <c r="J786" s="644"/>
      <c r="K786" s="644"/>
      <c r="L786" s="644"/>
      <c r="M786" s="644"/>
      <c r="N786" s="644"/>
      <c r="O786" s="644"/>
      <c r="P786" s="644"/>
      <c r="Q786" s="644"/>
      <c r="R786" s="644"/>
      <c r="S786" s="644"/>
      <c r="T786" s="644"/>
      <c r="U786" s="644"/>
      <c r="V786" s="644"/>
      <c r="W786" s="644"/>
      <c r="X786" s="644"/>
      <c r="Y786" s="644"/>
      <c r="Z786" s="644"/>
    </row>
    <row r="787" spans="1:26" ht="16.5" customHeight="1">
      <c r="A787" s="644"/>
      <c r="B787" s="644"/>
      <c r="C787" s="644"/>
      <c r="D787" s="56"/>
      <c r="E787" s="645"/>
      <c r="F787" s="644"/>
      <c r="G787" s="644"/>
      <c r="H787" s="644"/>
      <c r="I787" s="644"/>
      <c r="J787" s="644"/>
      <c r="K787" s="644"/>
      <c r="L787" s="644"/>
      <c r="M787" s="644"/>
      <c r="N787" s="644"/>
      <c r="O787" s="644"/>
      <c r="P787" s="644"/>
      <c r="Q787" s="644"/>
      <c r="R787" s="644"/>
      <c r="S787" s="644"/>
      <c r="T787" s="644"/>
      <c r="U787" s="644"/>
      <c r="V787" s="644"/>
      <c r="W787" s="644"/>
      <c r="X787" s="644"/>
      <c r="Y787" s="644"/>
      <c r="Z787" s="644"/>
    </row>
    <row r="788" spans="1:26" ht="16.5" customHeight="1">
      <c r="A788" s="644"/>
      <c r="B788" s="644"/>
      <c r="C788" s="644"/>
      <c r="D788" s="56"/>
      <c r="E788" s="645"/>
      <c r="F788" s="644"/>
      <c r="G788" s="644"/>
      <c r="H788" s="644"/>
      <c r="I788" s="644"/>
      <c r="J788" s="644"/>
      <c r="K788" s="644"/>
      <c r="L788" s="644"/>
      <c r="M788" s="644"/>
      <c r="N788" s="644"/>
      <c r="O788" s="644"/>
      <c r="P788" s="644"/>
      <c r="Q788" s="644"/>
      <c r="R788" s="644"/>
      <c r="S788" s="644"/>
      <c r="T788" s="644"/>
      <c r="U788" s="644"/>
      <c r="V788" s="644"/>
      <c r="W788" s="644"/>
      <c r="X788" s="644"/>
      <c r="Y788" s="644"/>
      <c r="Z788" s="644"/>
    </row>
    <row r="789" spans="1:26" ht="16.5" customHeight="1">
      <c r="A789" s="644"/>
      <c r="B789" s="644"/>
      <c r="C789" s="644"/>
      <c r="D789" s="56"/>
      <c r="E789" s="645"/>
      <c r="F789" s="644"/>
      <c r="G789" s="644"/>
      <c r="H789" s="644"/>
      <c r="I789" s="644"/>
      <c r="J789" s="644"/>
      <c r="K789" s="644"/>
      <c r="L789" s="644"/>
      <c r="M789" s="644"/>
      <c r="N789" s="644"/>
      <c r="O789" s="644"/>
      <c r="P789" s="644"/>
      <c r="Q789" s="644"/>
      <c r="R789" s="644"/>
      <c r="S789" s="644"/>
      <c r="T789" s="644"/>
      <c r="U789" s="644"/>
      <c r="V789" s="644"/>
      <c r="W789" s="644"/>
      <c r="X789" s="644"/>
      <c r="Y789" s="644"/>
      <c r="Z789" s="644"/>
    </row>
    <row r="790" spans="1:26" ht="16.5" customHeight="1">
      <c r="A790" s="644"/>
      <c r="B790" s="644"/>
      <c r="C790" s="644"/>
      <c r="D790" s="56"/>
      <c r="E790" s="645"/>
      <c r="F790" s="644"/>
      <c r="G790" s="644"/>
      <c r="H790" s="644"/>
      <c r="I790" s="644"/>
      <c r="J790" s="644"/>
      <c r="K790" s="644"/>
      <c r="L790" s="644"/>
      <c r="M790" s="644"/>
      <c r="N790" s="644"/>
      <c r="O790" s="644"/>
      <c r="P790" s="644"/>
      <c r="Q790" s="644"/>
      <c r="R790" s="644"/>
      <c r="S790" s="644"/>
      <c r="T790" s="644"/>
      <c r="U790" s="644"/>
      <c r="V790" s="644"/>
      <c r="W790" s="644"/>
      <c r="X790" s="644"/>
      <c r="Y790" s="644"/>
      <c r="Z790" s="644"/>
    </row>
    <row r="791" spans="1:26" ht="16.5" customHeight="1">
      <c r="A791" s="644"/>
      <c r="B791" s="644"/>
      <c r="C791" s="644"/>
      <c r="D791" s="56"/>
      <c r="E791" s="645"/>
      <c r="F791" s="644"/>
      <c r="G791" s="644"/>
      <c r="H791" s="644"/>
      <c r="I791" s="644"/>
      <c r="J791" s="644"/>
      <c r="K791" s="644"/>
      <c r="L791" s="644"/>
      <c r="M791" s="644"/>
      <c r="N791" s="644"/>
      <c r="O791" s="644"/>
      <c r="P791" s="644"/>
      <c r="Q791" s="644"/>
      <c r="R791" s="644"/>
      <c r="S791" s="644"/>
      <c r="T791" s="644"/>
      <c r="U791" s="644"/>
      <c r="V791" s="644"/>
      <c r="W791" s="644"/>
      <c r="X791" s="644"/>
      <c r="Y791" s="644"/>
      <c r="Z791" s="644"/>
    </row>
    <row r="792" spans="1:26" ht="16.5" customHeight="1">
      <c r="A792" s="644"/>
      <c r="B792" s="644"/>
      <c r="C792" s="644"/>
      <c r="D792" s="56"/>
      <c r="E792" s="645"/>
      <c r="F792" s="644"/>
      <c r="G792" s="644"/>
      <c r="H792" s="644"/>
      <c r="I792" s="644"/>
      <c r="J792" s="644"/>
      <c r="K792" s="644"/>
      <c r="L792" s="644"/>
      <c r="M792" s="644"/>
      <c r="N792" s="644"/>
      <c r="O792" s="644"/>
      <c r="P792" s="644"/>
      <c r="Q792" s="644"/>
      <c r="R792" s="644"/>
      <c r="S792" s="644"/>
      <c r="T792" s="644"/>
      <c r="U792" s="644"/>
      <c r="V792" s="644"/>
      <c r="W792" s="644"/>
      <c r="X792" s="644"/>
      <c r="Y792" s="644"/>
      <c r="Z792" s="644"/>
    </row>
    <row r="793" spans="1:26" ht="16.5" customHeight="1">
      <c r="A793" s="644"/>
      <c r="B793" s="644"/>
      <c r="C793" s="644"/>
      <c r="D793" s="56"/>
      <c r="E793" s="645"/>
      <c r="F793" s="644"/>
      <c r="G793" s="644"/>
      <c r="H793" s="644"/>
      <c r="I793" s="644"/>
      <c r="J793" s="644"/>
      <c r="K793" s="644"/>
      <c r="L793" s="644"/>
      <c r="M793" s="644"/>
      <c r="N793" s="644"/>
      <c r="O793" s="644"/>
      <c r="P793" s="644"/>
      <c r="Q793" s="644"/>
      <c r="R793" s="644"/>
      <c r="S793" s="644"/>
      <c r="T793" s="644"/>
      <c r="U793" s="644"/>
      <c r="V793" s="644"/>
      <c r="W793" s="644"/>
      <c r="X793" s="644"/>
      <c r="Y793" s="644"/>
      <c r="Z793" s="644"/>
    </row>
    <row r="794" spans="1:26" ht="16.5" customHeight="1">
      <c r="A794" s="644"/>
      <c r="B794" s="644"/>
      <c r="C794" s="644"/>
      <c r="D794" s="56"/>
      <c r="E794" s="645"/>
      <c r="F794" s="644"/>
      <c r="G794" s="644"/>
      <c r="H794" s="644"/>
      <c r="I794" s="644"/>
      <c r="J794" s="644"/>
      <c r="K794" s="644"/>
      <c r="L794" s="644"/>
      <c r="M794" s="644"/>
      <c r="N794" s="644"/>
      <c r="O794" s="644"/>
      <c r="P794" s="644"/>
      <c r="Q794" s="644"/>
      <c r="R794" s="644"/>
      <c r="S794" s="644"/>
      <c r="T794" s="644"/>
      <c r="U794" s="644"/>
      <c r="V794" s="644"/>
      <c r="W794" s="644"/>
      <c r="X794" s="644"/>
      <c r="Y794" s="644"/>
      <c r="Z794" s="644"/>
    </row>
    <row r="795" spans="1:26" ht="16.5" customHeight="1">
      <c r="A795" s="644"/>
      <c r="B795" s="644"/>
      <c r="C795" s="644"/>
      <c r="D795" s="56"/>
      <c r="E795" s="645"/>
      <c r="F795" s="644"/>
      <c r="G795" s="644"/>
      <c r="H795" s="644"/>
      <c r="I795" s="644"/>
      <c r="J795" s="644"/>
      <c r="K795" s="644"/>
      <c r="L795" s="644"/>
      <c r="M795" s="644"/>
      <c r="N795" s="644"/>
      <c r="O795" s="644"/>
      <c r="P795" s="644"/>
      <c r="Q795" s="644"/>
      <c r="R795" s="644"/>
      <c r="S795" s="644"/>
      <c r="T795" s="644"/>
      <c r="U795" s="644"/>
      <c r="V795" s="644"/>
      <c r="W795" s="644"/>
      <c r="X795" s="644"/>
      <c r="Y795" s="644"/>
      <c r="Z795" s="644"/>
    </row>
    <row r="796" spans="1:26" ht="16.5" customHeight="1">
      <c r="A796" s="644"/>
      <c r="B796" s="644"/>
      <c r="C796" s="644"/>
      <c r="D796" s="56"/>
      <c r="E796" s="645"/>
      <c r="F796" s="644"/>
      <c r="G796" s="644"/>
      <c r="H796" s="644"/>
      <c r="I796" s="644"/>
      <c r="J796" s="644"/>
      <c r="K796" s="644"/>
      <c r="L796" s="644"/>
      <c r="M796" s="644"/>
      <c r="N796" s="644"/>
      <c r="O796" s="644"/>
      <c r="P796" s="644"/>
      <c r="Q796" s="644"/>
      <c r="R796" s="644"/>
      <c r="S796" s="644"/>
      <c r="T796" s="644"/>
      <c r="U796" s="644"/>
      <c r="V796" s="644"/>
      <c r="W796" s="644"/>
      <c r="X796" s="644"/>
      <c r="Y796" s="644"/>
      <c r="Z796" s="644"/>
    </row>
    <row r="797" spans="1:26" ht="16.5" customHeight="1">
      <c r="A797" s="644"/>
      <c r="B797" s="644"/>
      <c r="C797" s="644"/>
      <c r="D797" s="56"/>
      <c r="E797" s="645"/>
      <c r="F797" s="644"/>
      <c r="G797" s="644"/>
      <c r="H797" s="644"/>
      <c r="I797" s="644"/>
      <c r="J797" s="644"/>
      <c r="K797" s="644"/>
      <c r="L797" s="644"/>
      <c r="M797" s="644"/>
      <c r="N797" s="644"/>
      <c r="O797" s="644"/>
      <c r="P797" s="644"/>
      <c r="Q797" s="644"/>
      <c r="R797" s="644"/>
      <c r="S797" s="644"/>
      <c r="T797" s="644"/>
      <c r="U797" s="644"/>
      <c r="V797" s="644"/>
      <c r="W797" s="644"/>
      <c r="X797" s="644"/>
      <c r="Y797" s="644"/>
      <c r="Z797" s="644"/>
    </row>
    <row r="798" spans="1:26" ht="16.5" customHeight="1">
      <c r="A798" s="644"/>
      <c r="B798" s="644"/>
      <c r="C798" s="644"/>
      <c r="D798" s="56"/>
      <c r="E798" s="645"/>
      <c r="F798" s="644"/>
      <c r="G798" s="644"/>
      <c r="H798" s="644"/>
      <c r="I798" s="644"/>
      <c r="J798" s="644"/>
      <c r="K798" s="644"/>
      <c r="L798" s="644"/>
      <c r="M798" s="644"/>
      <c r="N798" s="644"/>
      <c r="O798" s="644"/>
      <c r="P798" s="644"/>
      <c r="Q798" s="644"/>
      <c r="R798" s="644"/>
      <c r="S798" s="644"/>
      <c r="T798" s="644"/>
      <c r="U798" s="644"/>
      <c r="V798" s="644"/>
      <c r="W798" s="644"/>
      <c r="X798" s="644"/>
      <c r="Y798" s="644"/>
      <c r="Z798" s="644"/>
    </row>
    <row r="799" spans="1:26" ht="16.5" customHeight="1">
      <c r="A799" s="644"/>
      <c r="B799" s="644"/>
      <c r="C799" s="644"/>
      <c r="D799" s="56"/>
      <c r="E799" s="645"/>
      <c r="F799" s="644"/>
      <c r="G799" s="644"/>
      <c r="H799" s="644"/>
      <c r="I799" s="644"/>
      <c r="J799" s="644"/>
      <c r="K799" s="644"/>
      <c r="L799" s="644"/>
      <c r="M799" s="644"/>
      <c r="N799" s="644"/>
      <c r="O799" s="644"/>
      <c r="P799" s="644"/>
      <c r="Q799" s="644"/>
      <c r="R799" s="644"/>
      <c r="S799" s="644"/>
      <c r="T799" s="644"/>
      <c r="U799" s="644"/>
      <c r="V799" s="644"/>
      <c r="W799" s="644"/>
      <c r="X799" s="644"/>
      <c r="Y799" s="644"/>
      <c r="Z799" s="644"/>
    </row>
    <row r="800" spans="1:26" ht="16.5" customHeight="1">
      <c r="A800" s="644"/>
      <c r="B800" s="644"/>
      <c r="C800" s="644"/>
      <c r="D800" s="56"/>
      <c r="E800" s="645"/>
      <c r="F800" s="644"/>
      <c r="G800" s="644"/>
      <c r="H800" s="644"/>
      <c r="I800" s="644"/>
      <c r="J800" s="644"/>
      <c r="K800" s="644"/>
      <c r="L800" s="644"/>
      <c r="M800" s="644"/>
      <c r="N800" s="644"/>
      <c r="O800" s="644"/>
      <c r="P800" s="644"/>
      <c r="Q800" s="644"/>
      <c r="R800" s="644"/>
      <c r="S800" s="644"/>
      <c r="T800" s="644"/>
      <c r="U800" s="644"/>
      <c r="V800" s="644"/>
      <c r="W800" s="644"/>
      <c r="X800" s="644"/>
      <c r="Y800" s="644"/>
      <c r="Z800" s="644"/>
    </row>
    <row r="801" spans="1:26" ht="16.5" customHeight="1">
      <c r="A801" s="644"/>
      <c r="B801" s="644"/>
      <c r="C801" s="644"/>
      <c r="D801" s="56"/>
      <c r="E801" s="645"/>
      <c r="F801" s="644"/>
      <c r="G801" s="644"/>
      <c r="H801" s="644"/>
      <c r="I801" s="644"/>
      <c r="J801" s="644"/>
      <c r="K801" s="644"/>
      <c r="L801" s="644"/>
      <c r="M801" s="644"/>
      <c r="N801" s="644"/>
      <c r="O801" s="644"/>
      <c r="P801" s="644"/>
      <c r="Q801" s="644"/>
      <c r="R801" s="644"/>
      <c r="S801" s="644"/>
      <c r="T801" s="644"/>
      <c r="U801" s="644"/>
      <c r="V801" s="644"/>
      <c r="W801" s="644"/>
      <c r="X801" s="644"/>
      <c r="Y801" s="644"/>
      <c r="Z801" s="644"/>
    </row>
    <row r="802" spans="1:26" ht="16.5" customHeight="1">
      <c r="A802" s="644"/>
      <c r="B802" s="644"/>
      <c r="C802" s="644"/>
      <c r="D802" s="56"/>
      <c r="E802" s="645"/>
      <c r="F802" s="644"/>
      <c r="G802" s="644"/>
      <c r="H802" s="644"/>
      <c r="I802" s="644"/>
      <c r="J802" s="644"/>
      <c r="K802" s="644"/>
      <c r="L802" s="644"/>
      <c r="M802" s="644"/>
      <c r="N802" s="644"/>
      <c r="O802" s="644"/>
      <c r="P802" s="644"/>
      <c r="Q802" s="644"/>
      <c r="R802" s="644"/>
      <c r="S802" s="644"/>
      <c r="T802" s="644"/>
      <c r="U802" s="644"/>
      <c r="V802" s="644"/>
      <c r="W802" s="644"/>
      <c r="X802" s="644"/>
      <c r="Y802" s="644"/>
      <c r="Z802" s="644"/>
    </row>
    <row r="803" spans="1:26" ht="16.5" customHeight="1">
      <c r="A803" s="644"/>
      <c r="B803" s="644"/>
      <c r="C803" s="644"/>
      <c r="D803" s="56"/>
      <c r="E803" s="645"/>
      <c r="F803" s="644"/>
      <c r="G803" s="644"/>
      <c r="H803" s="644"/>
      <c r="I803" s="644"/>
      <c r="J803" s="644"/>
      <c r="K803" s="644"/>
      <c r="L803" s="644"/>
      <c r="M803" s="644"/>
      <c r="N803" s="644"/>
      <c r="O803" s="644"/>
      <c r="P803" s="644"/>
      <c r="Q803" s="644"/>
      <c r="R803" s="644"/>
      <c r="S803" s="644"/>
      <c r="T803" s="644"/>
      <c r="U803" s="644"/>
      <c r="V803" s="644"/>
      <c r="W803" s="644"/>
      <c r="X803" s="644"/>
      <c r="Y803" s="644"/>
      <c r="Z803" s="644"/>
    </row>
    <row r="804" spans="1:26" ht="16.5" customHeight="1">
      <c r="A804" s="644"/>
      <c r="B804" s="644"/>
      <c r="C804" s="644"/>
      <c r="D804" s="56"/>
      <c r="E804" s="645"/>
      <c r="F804" s="644"/>
      <c r="G804" s="644"/>
      <c r="H804" s="644"/>
      <c r="I804" s="644"/>
      <c r="J804" s="644"/>
      <c r="K804" s="644"/>
      <c r="L804" s="644"/>
      <c r="M804" s="644"/>
      <c r="N804" s="644"/>
      <c r="O804" s="644"/>
      <c r="P804" s="644"/>
      <c r="Q804" s="644"/>
      <c r="R804" s="644"/>
      <c r="S804" s="644"/>
      <c r="T804" s="644"/>
      <c r="U804" s="644"/>
      <c r="V804" s="644"/>
      <c r="W804" s="644"/>
      <c r="X804" s="644"/>
      <c r="Y804" s="644"/>
      <c r="Z804" s="644"/>
    </row>
    <row r="805" spans="1:26" ht="16.5" customHeight="1">
      <c r="A805" s="644"/>
      <c r="B805" s="644"/>
      <c r="C805" s="644"/>
      <c r="D805" s="56"/>
      <c r="E805" s="645"/>
      <c r="F805" s="644"/>
      <c r="G805" s="644"/>
      <c r="H805" s="644"/>
      <c r="I805" s="644"/>
      <c r="J805" s="644"/>
      <c r="K805" s="644"/>
      <c r="L805" s="644"/>
      <c r="M805" s="644"/>
      <c r="N805" s="644"/>
      <c r="O805" s="644"/>
      <c r="P805" s="644"/>
      <c r="Q805" s="644"/>
      <c r="R805" s="644"/>
      <c r="S805" s="644"/>
      <c r="T805" s="644"/>
      <c r="U805" s="644"/>
      <c r="V805" s="644"/>
      <c r="W805" s="644"/>
      <c r="X805" s="644"/>
      <c r="Y805" s="644"/>
      <c r="Z805" s="644"/>
    </row>
    <row r="806" spans="1:26" ht="16.5" customHeight="1">
      <c r="A806" s="644"/>
      <c r="B806" s="644"/>
      <c r="C806" s="644"/>
      <c r="D806" s="56"/>
      <c r="E806" s="645"/>
      <c r="F806" s="644"/>
      <c r="G806" s="644"/>
      <c r="H806" s="644"/>
      <c r="I806" s="644"/>
      <c r="J806" s="644"/>
      <c r="K806" s="644"/>
      <c r="L806" s="644"/>
      <c r="M806" s="644"/>
      <c r="N806" s="644"/>
      <c r="O806" s="644"/>
      <c r="P806" s="644"/>
      <c r="Q806" s="644"/>
      <c r="R806" s="644"/>
      <c r="S806" s="644"/>
      <c r="T806" s="644"/>
      <c r="U806" s="644"/>
      <c r="V806" s="644"/>
      <c r="W806" s="644"/>
      <c r="X806" s="644"/>
      <c r="Y806" s="644"/>
      <c r="Z806" s="644"/>
    </row>
    <row r="807" spans="1:26" ht="16.5" customHeight="1">
      <c r="A807" s="644"/>
      <c r="B807" s="644"/>
      <c r="C807" s="644"/>
      <c r="D807" s="56"/>
      <c r="E807" s="645"/>
      <c r="F807" s="644"/>
      <c r="G807" s="644"/>
      <c r="H807" s="644"/>
      <c r="I807" s="644"/>
      <c r="J807" s="644"/>
      <c r="K807" s="644"/>
      <c r="L807" s="644"/>
      <c r="M807" s="644"/>
      <c r="N807" s="644"/>
      <c r="O807" s="644"/>
      <c r="P807" s="644"/>
      <c r="Q807" s="644"/>
      <c r="R807" s="644"/>
      <c r="S807" s="644"/>
      <c r="T807" s="644"/>
      <c r="U807" s="644"/>
      <c r="V807" s="644"/>
      <c r="W807" s="644"/>
      <c r="X807" s="644"/>
      <c r="Y807" s="644"/>
      <c r="Z807" s="644"/>
    </row>
    <row r="808" spans="1:26" ht="16.5" customHeight="1">
      <c r="A808" s="644"/>
      <c r="B808" s="644"/>
      <c r="C808" s="644"/>
      <c r="D808" s="56"/>
      <c r="E808" s="645"/>
      <c r="F808" s="644"/>
      <c r="G808" s="644"/>
      <c r="H808" s="644"/>
      <c r="I808" s="644"/>
      <c r="J808" s="644"/>
      <c r="K808" s="644"/>
      <c r="L808" s="644"/>
      <c r="M808" s="644"/>
      <c r="N808" s="644"/>
      <c r="O808" s="644"/>
      <c r="P808" s="644"/>
      <c r="Q808" s="644"/>
      <c r="R808" s="644"/>
      <c r="S808" s="644"/>
      <c r="T808" s="644"/>
      <c r="U808" s="644"/>
      <c r="V808" s="644"/>
      <c r="W808" s="644"/>
      <c r="X808" s="644"/>
      <c r="Y808" s="644"/>
      <c r="Z808" s="644"/>
    </row>
    <row r="809" spans="1:26" ht="16.5" customHeight="1">
      <c r="A809" s="644"/>
      <c r="B809" s="644"/>
      <c r="C809" s="644"/>
      <c r="D809" s="56"/>
      <c r="E809" s="645"/>
      <c r="F809" s="644"/>
      <c r="G809" s="644"/>
      <c r="H809" s="644"/>
      <c r="I809" s="644"/>
      <c r="J809" s="644"/>
      <c r="K809" s="644"/>
      <c r="L809" s="644"/>
      <c r="M809" s="644"/>
      <c r="N809" s="644"/>
      <c r="O809" s="644"/>
      <c r="P809" s="644"/>
      <c r="Q809" s="644"/>
      <c r="R809" s="644"/>
      <c r="S809" s="644"/>
      <c r="T809" s="644"/>
      <c r="U809" s="644"/>
      <c r="V809" s="644"/>
      <c r="W809" s="644"/>
      <c r="X809" s="644"/>
      <c r="Y809" s="644"/>
      <c r="Z809" s="644"/>
    </row>
    <row r="810" spans="1:26" ht="16.5" customHeight="1">
      <c r="A810" s="644"/>
      <c r="B810" s="644"/>
      <c r="C810" s="644"/>
      <c r="D810" s="56"/>
      <c r="E810" s="645"/>
      <c r="F810" s="644"/>
      <c r="G810" s="644"/>
      <c r="H810" s="644"/>
      <c r="I810" s="644"/>
      <c r="J810" s="644"/>
      <c r="K810" s="644"/>
      <c r="L810" s="644"/>
      <c r="M810" s="644"/>
      <c r="N810" s="644"/>
      <c r="O810" s="644"/>
      <c r="P810" s="644"/>
      <c r="Q810" s="644"/>
      <c r="R810" s="644"/>
      <c r="S810" s="644"/>
      <c r="T810" s="644"/>
      <c r="U810" s="644"/>
      <c r="V810" s="644"/>
      <c r="W810" s="644"/>
      <c r="X810" s="644"/>
      <c r="Y810" s="644"/>
      <c r="Z810" s="644"/>
    </row>
    <row r="811" spans="1:26" ht="16.5" customHeight="1">
      <c r="A811" s="644"/>
      <c r="B811" s="644"/>
      <c r="C811" s="644"/>
      <c r="D811" s="56"/>
      <c r="E811" s="645"/>
      <c r="F811" s="644"/>
      <c r="G811" s="644"/>
      <c r="H811" s="644"/>
      <c r="I811" s="644"/>
      <c r="J811" s="644"/>
      <c r="K811" s="644"/>
      <c r="L811" s="644"/>
      <c r="M811" s="644"/>
      <c r="N811" s="644"/>
      <c r="O811" s="644"/>
      <c r="P811" s="644"/>
      <c r="Q811" s="644"/>
      <c r="R811" s="644"/>
      <c r="S811" s="644"/>
      <c r="T811" s="644"/>
      <c r="U811" s="644"/>
      <c r="V811" s="644"/>
      <c r="W811" s="644"/>
      <c r="X811" s="644"/>
      <c r="Y811" s="644"/>
      <c r="Z811" s="644"/>
    </row>
    <row r="812" spans="1:26" ht="16.5" customHeight="1">
      <c r="A812" s="644"/>
      <c r="B812" s="644"/>
      <c r="C812" s="644"/>
      <c r="D812" s="56"/>
      <c r="E812" s="645"/>
      <c r="F812" s="644"/>
      <c r="G812" s="644"/>
      <c r="H812" s="644"/>
      <c r="I812" s="644"/>
      <c r="J812" s="644"/>
      <c r="K812" s="644"/>
      <c r="L812" s="644"/>
      <c r="M812" s="644"/>
      <c r="N812" s="644"/>
      <c r="O812" s="644"/>
      <c r="P812" s="644"/>
      <c r="Q812" s="644"/>
      <c r="R812" s="644"/>
      <c r="S812" s="644"/>
      <c r="T812" s="644"/>
      <c r="U812" s="644"/>
      <c r="V812" s="644"/>
      <c r="W812" s="644"/>
      <c r="X812" s="644"/>
      <c r="Y812" s="644"/>
      <c r="Z812" s="644"/>
    </row>
    <row r="813" spans="1:26" ht="16.5" customHeight="1">
      <c r="A813" s="644"/>
      <c r="B813" s="644"/>
      <c r="C813" s="644"/>
      <c r="D813" s="56"/>
      <c r="E813" s="645"/>
      <c r="F813" s="644"/>
      <c r="G813" s="644"/>
      <c r="H813" s="644"/>
      <c r="I813" s="644"/>
      <c r="J813" s="644"/>
      <c r="K813" s="644"/>
      <c r="L813" s="644"/>
      <c r="M813" s="644"/>
      <c r="N813" s="644"/>
      <c r="O813" s="644"/>
      <c r="P813" s="644"/>
      <c r="Q813" s="644"/>
      <c r="R813" s="644"/>
      <c r="S813" s="644"/>
      <c r="T813" s="644"/>
      <c r="U813" s="644"/>
      <c r="V813" s="644"/>
      <c r="W813" s="644"/>
      <c r="X813" s="644"/>
      <c r="Y813" s="644"/>
      <c r="Z813" s="644"/>
    </row>
    <row r="814" spans="1:26" ht="16.5" customHeight="1">
      <c r="A814" s="644"/>
      <c r="B814" s="644"/>
      <c r="C814" s="644"/>
      <c r="D814" s="56"/>
      <c r="E814" s="645"/>
      <c r="F814" s="644"/>
      <c r="G814" s="644"/>
      <c r="H814" s="644"/>
      <c r="I814" s="644"/>
      <c r="J814" s="644"/>
      <c r="K814" s="644"/>
      <c r="L814" s="644"/>
      <c r="M814" s="644"/>
      <c r="N814" s="644"/>
      <c r="O814" s="644"/>
      <c r="P814" s="644"/>
      <c r="Q814" s="644"/>
      <c r="R814" s="644"/>
      <c r="S814" s="644"/>
      <c r="T814" s="644"/>
      <c r="U814" s="644"/>
      <c r="V814" s="644"/>
      <c r="W814" s="644"/>
      <c r="X814" s="644"/>
      <c r="Y814" s="644"/>
      <c r="Z814" s="644"/>
    </row>
    <row r="815" spans="1:26" ht="16.5" customHeight="1">
      <c r="A815" s="644"/>
      <c r="B815" s="644"/>
      <c r="C815" s="644"/>
      <c r="D815" s="56"/>
      <c r="E815" s="645"/>
      <c r="F815" s="644"/>
      <c r="G815" s="644"/>
      <c r="H815" s="644"/>
      <c r="I815" s="644"/>
      <c r="J815" s="644"/>
      <c r="K815" s="644"/>
      <c r="L815" s="644"/>
      <c r="M815" s="644"/>
      <c r="N815" s="644"/>
      <c r="O815" s="644"/>
      <c r="P815" s="644"/>
      <c r="Q815" s="644"/>
      <c r="R815" s="644"/>
      <c r="S815" s="644"/>
      <c r="T815" s="644"/>
      <c r="U815" s="644"/>
      <c r="V815" s="644"/>
      <c r="W815" s="644"/>
      <c r="X815" s="644"/>
      <c r="Y815" s="644"/>
      <c r="Z815" s="644"/>
    </row>
    <row r="816" spans="1:26" ht="16.5" customHeight="1">
      <c r="A816" s="644"/>
      <c r="B816" s="644"/>
      <c r="C816" s="644"/>
      <c r="D816" s="56"/>
      <c r="E816" s="645"/>
      <c r="F816" s="644"/>
      <c r="G816" s="644"/>
      <c r="H816" s="644"/>
      <c r="I816" s="644"/>
      <c r="J816" s="644"/>
      <c r="K816" s="644"/>
      <c r="L816" s="644"/>
      <c r="M816" s="644"/>
      <c r="N816" s="644"/>
      <c r="O816" s="644"/>
      <c r="P816" s="644"/>
      <c r="Q816" s="644"/>
      <c r="R816" s="644"/>
      <c r="S816" s="644"/>
      <c r="T816" s="644"/>
      <c r="U816" s="644"/>
      <c r="V816" s="644"/>
      <c r="W816" s="644"/>
      <c r="X816" s="644"/>
      <c r="Y816" s="644"/>
      <c r="Z816" s="644"/>
    </row>
    <row r="817" spans="1:26" ht="16.5" customHeight="1">
      <c r="A817" s="644"/>
      <c r="B817" s="644"/>
      <c r="C817" s="644"/>
      <c r="D817" s="56"/>
      <c r="E817" s="645"/>
      <c r="F817" s="644"/>
      <c r="G817" s="644"/>
      <c r="H817" s="644"/>
      <c r="I817" s="644"/>
      <c r="J817" s="644"/>
      <c r="K817" s="644"/>
      <c r="L817" s="644"/>
      <c r="M817" s="644"/>
      <c r="N817" s="644"/>
      <c r="O817" s="644"/>
      <c r="P817" s="644"/>
      <c r="Q817" s="644"/>
      <c r="R817" s="644"/>
      <c r="S817" s="644"/>
      <c r="T817" s="644"/>
      <c r="U817" s="644"/>
      <c r="V817" s="644"/>
      <c r="W817" s="644"/>
      <c r="X817" s="644"/>
      <c r="Y817" s="644"/>
      <c r="Z817" s="644"/>
    </row>
    <row r="818" spans="1:26" ht="16.5" customHeight="1">
      <c r="A818" s="644"/>
      <c r="B818" s="644"/>
      <c r="C818" s="644"/>
      <c r="D818" s="56"/>
      <c r="E818" s="645"/>
      <c r="F818" s="644"/>
      <c r="G818" s="644"/>
      <c r="H818" s="644"/>
      <c r="I818" s="644"/>
      <c r="J818" s="644"/>
      <c r="K818" s="644"/>
      <c r="L818" s="644"/>
      <c r="M818" s="644"/>
      <c r="N818" s="644"/>
      <c r="O818" s="644"/>
      <c r="P818" s="644"/>
      <c r="Q818" s="644"/>
      <c r="R818" s="644"/>
      <c r="S818" s="644"/>
      <c r="T818" s="644"/>
      <c r="U818" s="644"/>
      <c r="V818" s="644"/>
      <c r="W818" s="644"/>
      <c r="X818" s="644"/>
      <c r="Y818" s="644"/>
      <c r="Z818" s="644"/>
    </row>
    <row r="819" spans="1:26" ht="16.5" customHeight="1">
      <c r="A819" s="644"/>
      <c r="B819" s="644"/>
      <c r="C819" s="644"/>
      <c r="D819" s="56"/>
      <c r="E819" s="645"/>
      <c r="F819" s="644"/>
      <c r="G819" s="644"/>
      <c r="H819" s="644"/>
      <c r="I819" s="644"/>
      <c r="J819" s="644"/>
      <c r="K819" s="644"/>
      <c r="L819" s="644"/>
      <c r="M819" s="644"/>
      <c r="N819" s="644"/>
      <c r="O819" s="644"/>
      <c r="P819" s="644"/>
      <c r="Q819" s="644"/>
      <c r="R819" s="644"/>
      <c r="S819" s="644"/>
      <c r="T819" s="644"/>
      <c r="U819" s="644"/>
      <c r="V819" s="644"/>
      <c r="W819" s="644"/>
      <c r="X819" s="644"/>
      <c r="Y819" s="644"/>
      <c r="Z819" s="644"/>
    </row>
    <row r="820" spans="1:26" ht="16.5" customHeight="1">
      <c r="A820" s="644"/>
      <c r="B820" s="644"/>
      <c r="C820" s="644"/>
      <c r="D820" s="56"/>
      <c r="E820" s="645"/>
      <c r="F820" s="644"/>
      <c r="G820" s="644"/>
      <c r="H820" s="644"/>
      <c r="I820" s="644"/>
      <c r="J820" s="644"/>
      <c r="K820" s="644"/>
      <c r="L820" s="644"/>
      <c r="M820" s="644"/>
      <c r="N820" s="644"/>
      <c r="O820" s="644"/>
      <c r="P820" s="644"/>
      <c r="Q820" s="644"/>
      <c r="R820" s="644"/>
      <c r="S820" s="644"/>
      <c r="T820" s="644"/>
      <c r="U820" s="644"/>
      <c r="V820" s="644"/>
      <c r="W820" s="644"/>
      <c r="X820" s="644"/>
      <c r="Y820" s="644"/>
      <c r="Z820" s="644"/>
    </row>
    <row r="821" spans="1:26" ht="16.5" customHeight="1">
      <c r="A821" s="644"/>
      <c r="B821" s="644"/>
      <c r="C821" s="644"/>
      <c r="D821" s="56"/>
      <c r="E821" s="645"/>
      <c r="F821" s="644"/>
      <c r="G821" s="644"/>
      <c r="H821" s="644"/>
      <c r="I821" s="644"/>
      <c r="J821" s="644"/>
      <c r="K821" s="644"/>
      <c r="L821" s="644"/>
      <c r="M821" s="644"/>
      <c r="N821" s="644"/>
      <c r="O821" s="644"/>
      <c r="P821" s="644"/>
      <c r="Q821" s="644"/>
      <c r="R821" s="644"/>
      <c r="S821" s="644"/>
      <c r="T821" s="644"/>
      <c r="U821" s="644"/>
      <c r="V821" s="644"/>
      <c r="W821" s="644"/>
      <c r="X821" s="644"/>
      <c r="Y821" s="644"/>
      <c r="Z821" s="644"/>
    </row>
    <row r="822" spans="1:26" ht="16.5" customHeight="1">
      <c r="A822" s="644"/>
      <c r="B822" s="644"/>
      <c r="C822" s="644"/>
      <c r="D822" s="56"/>
      <c r="E822" s="645"/>
      <c r="F822" s="644"/>
      <c r="G822" s="644"/>
      <c r="H822" s="644"/>
      <c r="I822" s="644"/>
      <c r="J822" s="644"/>
      <c r="K822" s="644"/>
      <c r="L822" s="644"/>
      <c r="M822" s="644"/>
      <c r="N822" s="644"/>
      <c r="O822" s="644"/>
      <c r="P822" s="644"/>
      <c r="Q822" s="644"/>
      <c r="R822" s="644"/>
      <c r="S822" s="644"/>
      <c r="T822" s="644"/>
      <c r="U822" s="644"/>
      <c r="V822" s="644"/>
      <c r="W822" s="644"/>
      <c r="X822" s="644"/>
      <c r="Y822" s="644"/>
      <c r="Z822" s="644"/>
    </row>
    <row r="823" spans="1:26" ht="16.5" customHeight="1">
      <c r="A823" s="644"/>
      <c r="B823" s="644"/>
      <c r="C823" s="644"/>
      <c r="D823" s="56"/>
      <c r="E823" s="645"/>
      <c r="F823" s="644"/>
      <c r="G823" s="644"/>
      <c r="H823" s="644"/>
      <c r="I823" s="644"/>
      <c r="J823" s="644"/>
      <c r="K823" s="644"/>
      <c r="L823" s="644"/>
      <c r="M823" s="644"/>
      <c r="N823" s="644"/>
      <c r="O823" s="644"/>
      <c r="P823" s="644"/>
      <c r="Q823" s="644"/>
      <c r="R823" s="644"/>
      <c r="S823" s="644"/>
      <c r="T823" s="644"/>
      <c r="U823" s="644"/>
      <c r="V823" s="644"/>
      <c r="W823" s="644"/>
      <c r="X823" s="644"/>
      <c r="Y823" s="644"/>
      <c r="Z823" s="644"/>
    </row>
    <row r="824" spans="1:26" ht="16.5" customHeight="1">
      <c r="A824" s="644"/>
      <c r="B824" s="644"/>
      <c r="C824" s="644"/>
      <c r="D824" s="56"/>
      <c r="E824" s="645"/>
      <c r="F824" s="644"/>
      <c r="G824" s="644"/>
      <c r="H824" s="644"/>
      <c r="I824" s="644"/>
      <c r="J824" s="644"/>
      <c r="K824" s="644"/>
      <c r="L824" s="644"/>
      <c r="M824" s="644"/>
      <c r="N824" s="644"/>
      <c r="O824" s="644"/>
      <c r="P824" s="644"/>
      <c r="Q824" s="644"/>
      <c r="R824" s="644"/>
      <c r="S824" s="644"/>
      <c r="T824" s="644"/>
      <c r="U824" s="644"/>
      <c r="V824" s="644"/>
      <c r="W824" s="644"/>
      <c r="X824" s="644"/>
      <c r="Y824" s="644"/>
      <c r="Z824" s="644"/>
    </row>
    <row r="825" spans="1:26" ht="16.5" customHeight="1">
      <c r="A825" s="644"/>
      <c r="B825" s="644"/>
      <c r="C825" s="644"/>
      <c r="D825" s="56"/>
      <c r="E825" s="645"/>
      <c r="F825" s="644"/>
      <c r="G825" s="644"/>
      <c r="H825" s="644"/>
      <c r="I825" s="644"/>
      <c r="J825" s="644"/>
      <c r="K825" s="644"/>
      <c r="L825" s="644"/>
      <c r="M825" s="644"/>
      <c r="N825" s="644"/>
      <c r="O825" s="644"/>
      <c r="P825" s="644"/>
      <c r="Q825" s="644"/>
      <c r="R825" s="644"/>
      <c r="S825" s="644"/>
      <c r="T825" s="644"/>
      <c r="U825" s="644"/>
      <c r="V825" s="644"/>
      <c r="W825" s="644"/>
      <c r="X825" s="644"/>
      <c r="Y825" s="644"/>
      <c r="Z825" s="644"/>
    </row>
    <row r="826" spans="1:26" ht="16.5" customHeight="1">
      <c r="A826" s="644"/>
      <c r="B826" s="644"/>
      <c r="C826" s="644"/>
      <c r="D826" s="56"/>
      <c r="E826" s="645"/>
      <c r="F826" s="644"/>
      <c r="G826" s="644"/>
      <c r="H826" s="644"/>
      <c r="I826" s="644"/>
      <c r="J826" s="644"/>
      <c r="K826" s="644"/>
      <c r="L826" s="644"/>
      <c r="M826" s="644"/>
      <c r="N826" s="644"/>
      <c r="O826" s="644"/>
      <c r="P826" s="644"/>
      <c r="Q826" s="644"/>
      <c r="R826" s="644"/>
      <c r="S826" s="644"/>
      <c r="T826" s="644"/>
      <c r="U826" s="644"/>
      <c r="V826" s="644"/>
      <c r="W826" s="644"/>
      <c r="X826" s="644"/>
      <c r="Y826" s="644"/>
      <c r="Z826" s="644"/>
    </row>
    <row r="827" spans="1:26" ht="16.5" customHeight="1">
      <c r="A827" s="644"/>
      <c r="B827" s="644"/>
      <c r="C827" s="644"/>
      <c r="D827" s="56"/>
      <c r="E827" s="645"/>
      <c r="F827" s="644"/>
      <c r="G827" s="644"/>
      <c r="H827" s="644"/>
      <c r="I827" s="644"/>
      <c r="J827" s="644"/>
      <c r="K827" s="644"/>
      <c r="L827" s="644"/>
      <c r="M827" s="644"/>
      <c r="N827" s="644"/>
      <c r="O827" s="644"/>
      <c r="P827" s="644"/>
      <c r="Q827" s="644"/>
      <c r="R827" s="644"/>
      <c r="S827" s="644"/>
      <c r="T827" s="644"/>
      <c r="U827" s="644"/>
      <c r="V827" s="644"/>
      <c r="W827" s="644"/>
      <c r="X827" s="644"/>
      <c r="Y827" s="644"/>
      <c r="Z827" s="644"/>
    </row>
    <row r="828" spans="1:26" ht="16.5" customHeight="1">
      <c r="A828" s="644"/>
      <c r="B828" s="644"/>
      <c r="C828" s="644"/>
      <c r="D828" s="56"/>
      <c r="E828" s="645"/>
      <c r="F828" s="644"/>
      <c r="G828" s="644"/>
      <c r="H828" s="644"/>
      <c r="I828" s="644"/>
      <c r="J828" s="644"/>
      <c r="K828" s="644"/>
      <c r="L828" s="644"/>
      <c r="M828" s="644"/>
      <c r="N828" s="644"/>
      <c r="O828" s="644"/>
      <c r="P828" s="644"/>
      <c r="Q828" s="644"/>
      <c r="R828" s="644"/>
      <c r="S828" s="644"/>
      <c r="T828" s="644"/>
      <c r="U828" s="644"/>
      <c r="V828" s="644"/>
      <c r="W828" s="644"/>
      <c r="X828" s="644"/>
      <c r="Y828" s="644"/>
      <c r="Z828" s="644"/>
    </row>
    <row r="829" spans="1:26" ht="16.5" customHeight="1">
      <c r="A829" s="644"/>
      <c r="B829" s="644"/>
      <c r="C829" s="644"/>
      <c r="D829" s="56"/>
      <c r="E829" s="645"/>
      <c r="F829" s="644"/>
      <c r="G829" s="644"/>
      <c r="H829" s="644"/>
      <c r="I829" s="644"/>
      <c r="J829" s="644"/>
      <c r="K829" s="644"/>
      <c r="L829" s="644"/>
      <c r="M829" s="644"/>
      <c r="N829" s="644"/>
      <c r="O829" s="644"/>
      <c r="P829" s="644"/>
      <c r="Q829" s="644"/>
      <c r="R829" s="644"/>
      <c r="S829" s="644"/>
      <c r="T829" s="644"/>
      <c r="U829" s="644"/>
      <c r="V829" s="644"/>
      <c r="W829" s="644"/>
      <c r="X829" s="644"/>
      <c r="Y829" s="644"/>
      <c r="Z829" s="644"/>
    </row>
    <row r="830" spans="1:26" ht="16.5" customHeight="1">
      <c r="A830" s="644"/>
      <c r="B830" s="644"/>
      <c r="C830" s="644"/>
      <c r="D830" s="56"/>
      <c r="E830" s="645"/>
      <c r="F830" s="644"/>
      <c r="G830" s="644"/>
      <c r="H830" s="644"/>
      <c r="I830" s="644"/>
      <c r="J830" s="644"/>
      <c r="K830" s="644"/>
      <c r="L830" s="644"/>
      <c r="M830" s="644"/>
      <c r="N830" s="644"/>
      <c r="O830" s="644"/>
      <c r="P830" s="644"/>
      <c r="Q830" s="644"/>
      <c r="R830" s="644"/>
      <c r="S830" s="644"/>
      <c r="T830" s="644"/>
      <c r="U830" s="644"/>
      <c r="V830" s="644"/>
      <c r="W830" s="644"/>
      <c r="X830" s="644"/>
      <c r="Y830" s="644"/>
      <c r="Z830" s="644"/>
    </row>
    <row r="831" spans="1:26" ht="16.5" customHeight="1">
      <c r="A831" s="644"/>
      <c r="B831" s="644"/>
      <c r="C831" s="644"/>
      <c r="D831" s="56"/>
      <c r="E831" s="645"/>
      <c r="F831" s="644"/>
      <c r="G831" s="644"/>
      <c r="H831" s="644"/>
      <c r="I831" s="644"/>
      <c r="J831" s="644"/>
      <c r="K831" s="644"/>
      <c r="L831" s="644"/>
      <c r="M831" s="644"/>
      <c r="N831" s="644"/>
      <c r="O831" s="644"/>
      <c r="P831" s="644"/>
      <c r="Q831" s="644"/>
      <c r="R831" s="644"/>
      <c r="S831" s="644"/>
      <c r="T831" s="644"/>
      <c r="U831" s="644"/>
      <c r="V831" s="644"/>
      <c r="W831" s="644"/>
      <c r="X831" s="644"/>
      <c r="Y831" s="644"/>
      <c r="Z831" s="644"/>
    </row>
    <row r="832" spans="1:26" ht="16.5" customHeight="1">
      <c r="A832" s="644"/>
      <c r="B832" s="644"/>
      <c r="C832" s="644"/>
      <c r="D832" s="56"/>
      <c r="E832" s="645"/>
      <c r="F832" s="644"/>
      <c r="G832" s="644"/>
      <c r="H832" s="644"/>
      <c r="I832" s="644"/>
      <c r="J832" s="644"/>
      <c r="K832" s="644"/>
      <c r="L832" s="644"/>
      <c r="M832" s="644"/>
      <c r="N832" s="644"/>
      <c r="O832" s="644"/>
      <c r="P832" s="644"/>
      <c r="Q832" s="644"/>
      <c r="R832" s="644"/>
      <c r="S832" s="644"/>
      <c r="T832" s="644"/>
      <c r="U832" s="644"/>
      <c r="V832" s="644"/>
      <c r="W832" s="644"/>
      <c r="X832" s="644"/>
      <c r="Y832" s="644"/>
      <c r="Z832" s="644"/>
    </row>
    <row r="833" spans="1:26" ht="16.5" customHeight="1">
      <c r="A833" s="644"/>
      <c r="B833" s="644"/>
      <c r="C833" s="644"/>
      <c r="D833" s="56"/>
      <c r="E833" s="645"/>
      <c r="F833" s="644"/>
      <c r="G833" s="644"/>
      <c r="H833" s="644"/>
      <c r="I833" s="644"/>
      <c r="J833" s="644"/>
      <c r="K833" s="644"/>
      <c r="L833" s="644"/>
      <c r="M833" s="644"/>
      <c r="N833" s="644"/>
      <c r="O833" s="644"/>
      <c r="P833" s="644"/>
      <c r="Q833" s="644"/>
      <c r="R833" s="644"/>
      <c r="S833" s="644"/>
      <c r="T833" s="644"/>
      <c r="U833" s="644"/>
      <c r="V833" s="644"/>
      <c r="W833" s="644"/>
      <c r="X833" s="644"/>
      <c r="Y833" s="644"/>
      <c r="Z833" s="644"/>
    </row>
    <row r="834" spans="1:26" ht="16.5" customHeight="1">
      <c r="A834" s="644"/>
      <c r="B834" s="644"/>
      <c r="C834" s="644"/>
      <c r="D834" s="56"/>
      <c r="E834" s="645"/>
      <c r="F834" s="644"/>
      <c r="G834" s="644"/>
      <c r="H834" s="644"/>
      <c r="I834" s="644"/>
      <c r="J834" s="644"/>
      <c r="K834" s="644"/>
      <c r="L834" s="644"/>
      <c r="M834" s="644"/>
      <c r="N834" s="644"/>
      <c r="O834" s="644"/>
      <c r="P834" s="644"/>
      <c r="Q834" s="644"/>
      <c r="R834" s="644"/>
      <c r="S834" s="644"/>
      <c r="T834" s="644"/>
      <c r="U834" s="644"/>
      <c r="V834" s="644"/>
      <c r="W834" s="644"/>
      <c r="X834" s="644"/>
      <c r="Y834" s="644"/>
      <c r="Z834" s="644"/>
    </row>
    <row r="835" spans="1:26" ht="16.5" customHeight="1">
      <c r="A835" s="644"/>
      <c r="B835" s="644"/>
      <c r="C835" s="644"/>
      <c r="D835" s="56"/>
      <c r="E835" s="645"/>
      <c r="F835" s="644"/>
      <c r="G835" s="644"/>
      <c r="H835" s="644"/>
      <c r="I835" s="644"/>
      <c r="J835" s="644"/>
      <c r="K835" s="644"/>
      <c r="L835" s="644"/>
      <c r="M835" s="644"/>
      <c r="N835" s="644"/>
      <c r="O835" s="644"/>
      <c r="P835" s="644"/>
      <c r="Q835" s="644"/>
      <c r="R835" s="644"/>
      <c r="S835" s="644"/>
      <c r="T835" s="644"/>
      <c r="U835" s="644"/>
      <c r="V835" s="644"/>
      <c r="W835" s="644"/>
      <c r="X835" s="644"/>
      <c r="Y835" s="644"/>
      <c r="Z835" s="644"/>
    </row>
    <row r="836" spans="1:26" ht="16.5" customHeight="1">
      <c r="A836" s="644"/>
      <c r="B836" s="644"/>
      <c r="C836" s="644"/>
      <c r="D836" s="56"/>
      <c r="E836" s="645"/>
      <c r="F836" s="644"/>
      <c r="G836" s="644"/>
      <c r="H836" s="644"/>
      <c r="I836" s="644"/>
      <c r="J836" s="644"/>
      <c r="K836" s="644"/>
      <c r="L836" s="644"/>
      <c r="M836" s="644"/>
      <c r="N836" s="644"/>
      <c r="O836" s="644"/>
      <c r="P836" s="644"/>
      <c r="Q836" s="644"/>
      <c r="R836" s="644"/>
      <c r="S836" s="644"/>
      <c r="T836" s="644"/>
      <c r="U836" s="644"/>
      <c r="V836" s="644"/>
      <c r="W836" s="644"/>
      <c r="X836" s="644"/>
      <c r="Y836" s="644"/>
      <c r="Z836" s="644"/>
    </row>
    <row r="837" spans="1:26" ht="16.5" customHeight="1">
      <c r="A837" s="644"/>
      <c r="B837" s="644"/>
      <c r="C837" s="644"/>
      <c r="D837" s="56"/>
      <c r="E837" s="645"/>
      <c r="F837" s="644"/>
      <c r="G837" s="644"/>
      <c r="H837" s="644"/>
      <c r="I837" s="644"/>
      <c r="J837" s="644"/>
      <c r="K837" s="644"/>
      <c r="L837" s="644"/>
      <c r="M837" s="644"/>
      <c r="N837" s="644"/>
      <c r="O837" s="644"/>
      <c r="P837" s="644"/>
      <c r="Q837" s="644"/>
      <c r="R837" s="644"/>
      <c r="S837" s="644"/>
      <c r="T837" s="644"/>
      <c r="U837" s="644"/>
      <c r="V837" s="644"/>
      <c r="W837" s="644"/>
      <c r="X837" s="644"/>
      <c r="Y837" s="644"/>
      <c r="Z837" s="644"/>
    </row>
    <row r="838" spans="1:26" ht="16.5" customHeight="1">
      <c r="A838" s="644"/>
      <c r="B838" s="644"/>
      <c r="C838" s="644"/>
      <c r="D838" s="56"/>
      <c r="E838" s="645"/>
      <c r="F838" s="644"/>
      <c r="G838" s="644"/>
      <c r="H838" s="644"/>
      <c r="I838" s="644"/>
      <c r="J838" s="644"/>
      <c r="K838" s="644"/>
      <c r="L838" s="644"/>
      <c r="M838" s="644"/>
      <c r="N838" s="644"/>
      <c r="O838" s="644"/>
      <c r="P838" s="644"/>
      <c r="Q838" s="644"/>
      <c r="R838" s="644"/>
      <c r="S838" s="644"/>
      <c r="T838" s="644"/>
      <c r="U838" s="644"/>
      <c r="V838" s="644"/>
      <c r="W838" s="644"/>
      <c r="X838" s="644"/>
      <c r="Y838" s="644"/>
      <c r="Z838" s="644"/>
    </row>
    <row r="839" spans="1:26" ht="16.5" customHeight="1">
      <c r="A839" s="644"/>
      <c r="B839" s="644"/>
      <c r="C839" s="644"/>
      <c r="D839" s="56"/>
      <c r="E839" s="645"/>
      <c r="F839" s="644"/>
      <c r="G839" s="644"/>
      <c r="H839" s="644"/>
      <c r="I839" s="644"/>
      <c r="J839" s="644"/>
      <c r="K839" s="644"/>
      <c r="L839" s="644"/>
      <c r="M839" s="644"/>
      <c r="N839" s="644"/>
      <c r="O839" s="644"/>
      <c r="P839" s="644"/>
      <c r="Q839" s="644"/>
      <c r="R839" s="644"/>
      <c r="S839" s="644"/>
      <c r="T839" s="644"/>
      <c r="U839" s="644"/>
      <c r="V839" s="644"/>
      <c r="W839" s="644"/>
      <c r="X839" s="644"/>
      <c r="Y839" s="644"/>
      <c r="Z839" s="644"/>
    </row>
    <row r="840" spans="1:26" ht="16.5" customHeight="1">
      <c r="A840" s="644"/>
      <c r="B840" s="644"/>
      <c r="C840" s="644"/>
      <c r="D840" s="56"/>
      <c r="E840" s="645"/>
      <c r="F840" s="644"/>
      <c r="G840" s="644"/>
      <c r="H840" s="644"/>
      <c r="I840" s="644"/>
      <c r="J840" s="644"/>
      <c r="K840" s="644"/>
      <c r="L840" s="644"/>
      <c r="M840" s="644"/>
      <c r="N840" s="644"/>
      <c r="O840" s="644"/>
      <c r="P840" s="644"/>
      <c r="Q840" s="644"/>
      <c r="R840" s="644"/>
      <c r="S840" s="644"/>
      <c r="T840" s="644"/>
      <c r="U840" s="644"/>
      <c r="V840" s="644"/>
      <c r="W840" s="644"/>
      <c r="X840" s="644"/>
      <c r="Y840" s="644"/>
      <c r="Z840" s="644"/>
    </row>
    <row r="841" spans="1:26" ht="16.5" customHeight="1">
      <c r="A841" s="644"/>
      <c r="B841" s="644"/>
      <c r="C841" s="644"/>
      <c r="D841" s="56"/>
      <c r="E841" s="645"/>
      <c r="F841" s="644"/>
      <c r="G841" s="644"/>
      <c r="H841" s="644"/>
      <c r="I841" s="644"/>
      <c r="J841" s="644"/>
      <c r="K841" s="644"/>
      <c r="L841" s="644"/>
      <c r="M841" s="644"/>
      <c r="N841" s="644"/>
      <c r="O841" s="644"/>
      <c r="P841" s="644"/>
      <c r="Q841" s="644"/>
      <c r="R841" s="644"/>
      <c r="S841" s="644"/>
      <c r="T841" s="644"/>
      <c r="U841" s="644"/>
      <c r="V841" s="644"/>
      <c r="W841" s="644"/>
      <c r="X841" s="644"/>
      <c r="Y841" s="644"/>
      <c r="Z841" s="644"/>
    </row>
    <row r="842" spans="1:26" ht="16.5" customHeight="1">
      <c r="A842" s="644"/>
      <c r="B842" s="644"/>
      <c r="C842" s="644"/>
      <c r="D842" s="56"/>
      <c r="E842" s="645"/>
      <c r="F842" s="644"/>
      <c r="G842" s="644"/>
      <c r="H842" s="644"/>
      <c r="I842" s="644"/>
      <c r="J842" s="644"/>
      <c r="K842" s="644"/>
      <c r="L842" s="644"/>
      <c r="M842" s="644"/>
      <c r="N842" s="644"/>
      <c r="O842" s="644"/>
      <c r="P842" s="644"/>
      <c r="Q842" s="644"/>
      <c r="R842" s="644"/>
      <c r="S842" s="644"/>
      <c r="T842" s="644"/>
      <c r="U842" s="644"/>
      <c r="V842" s="644"/>
      <c r="W842" s="644"/>
      <c r="X842" s="644"/>
      <c r="Y842" s="644"/>
      <c r="Z842" s="644"/>
    </row>
    <row r="843" spans="1:26" ht="16.5" customHeight="1">
      <c r="A843" s="644"/>
      <c r="B843" s="644"/>
      <c r="C843" s="644"/>
      <c r="D843" s="56"/>
      <c r="E843" s="645"/>
      <c r="F843" s="644"/>
      <c r="G843" s="644"/>
      <c r="H843" s="644"/>
      <c r="I843" s="644"/>
      <c r="J843" s="644"/>
      <c r="K843" s="644"/>
      <c r="L843" s="644"/>
      <c r="M843" s="644"/>
      <c r="N843" s="644"/>
      <c r="O843" s="644"/>
      <c r="P843" s="644"/>
      <c r="Q843" s="644"/>
      <c r="R843" s="644"/>
      <c r="S843" s="644"/>
      <c r="T843" s="644"/>
      <c r="U843" s="644"/>
      <c r="V843" s="644"/>
      <c r="W843" s="644"/>
      <c r="X843" s="644"/>
      <c r="Y843" s="644"/>
      <c r="Z843" s="644"/>
    </row>
    <row r="844" spans="1:26" ht="16.5" customHeight="1">
      <c r="A844" s="644"/>
      <c r="B844" s="644"/>
      <c r="C844" s="644"/>
      <c r="D844" s="56"/>
      <c r="E844" s="645"/>
      <c r="F844" s="644"/>
      <c r="G844" s="644"/>
      <c r="H844" s="644"/>
      <c r="I844" s="644"/>
      <c r="J844" s="644"/>
      <c r="K844" s="644"/>
      <c r="L844" s="644"/>
      <c r="M844" s="644"/>
      <c r="N844" s="644"/>
      <c r="O844" s="644"/>
      <c r="P844" s="644"/>
      <c r="Q844" s="644"/>
      <c r="R844" s="644"/>
      <c r="S844" s="644"/>
      <c r="T844" s="644"/>
      <c r="U844" s="644"/>
      <c r="V844" s="644"/>
      <c r="W844" s="644"/>
      <c r="X844" s="644"/>
      <c r="Y844" s="644"/>
      <c r="Z844" s="644"/>
    </row>
    <row r="845" spans="1:26" ht="16.5" customHeight="1">
      <c r="A845" s="644"/>
      <c r="B845" s="644"/>
      <c r="C845" s="644"/>
      <c r="D845" s="56"/>
      <c r="E845" s="645"/>
      <c r="F845" s="644"/>
      <c r="G845" s="644"/>
      <c r="H845" s="644"/>
      <c r="I845" s="644"/>
      <c r="J845" s="644"/>
      <c r="K845" s="644"/>
      <c r="L845" s="644"/>
      <c r="M845" s="644"/>
      <c r="N845" s="644"/>
      <c r="O845" s="644"/>
      <c r="P845" s="644"/>
      <c r="Q845" s="644"/>
      <c r="R845" s="644"/>
      <c r="S845" s="644"/>
      <c r="T845" s="644"/>
      <c r="U845" s="644"/>
      <c r="V845" s="644"/>
      <c r="W845" s="644"/>
      <c r="X845" s="644"/>
      <c r="Y845" s="644"/>
      <c r="Z845" s="644"/>
    </row>
    <row r="846" spans="1:26" ht="16.5" customHeight="1">
      <c r="A846" s="644"/>
      <c r="B846" s="644"/>
      <c r="C846" s="644"/>
      <c r="D846" s="56"/>
      <c r="E846" s="645"/>
      <c r="F846" s="644"/>
      <c r="G846" s="644"/>
      <c r="H846" s="644"/>
      <c r="I846" s="644"/>
      <c r="J846" s="644"/>
      <c r="K846" s="644"/>
      <c r="L846" s="644"/>
      <c r="M846" s="644"/>
      <c r="N846" s="644"/>
      <c r="O846" s="644"/>
      <c r="P846" s="644"/>
      <c r="Q846" s="644"/>
      <c r="R846" s="644"/>
      <c r="S846" s="644"/>
      <c r="T846" s="644"/>
      <c r="U846" s="644"/>
      <c r="V846" s="644"/>
      <c r="W846" s="644"/>
      <c r="X846" s="644"/>
      <c r="Y846" s="644"/>
      <c r="Z846" s="644"/>
    </row>
    <row r="847" spans="1:26" ht="16.5" customHeight="1">
      <c r="A847" s="644"/>
      <c r="B847" s="644"/>
      <c r="C847" s="644"/>
      <c r="D847" s="56"/>
      <c r="E847" s="645"/>
      <c r="F847" s="644"/>
      <c r="G847" s="644"/>
      <c r="H847" s="644"/>
      <c r="I847" s="644"/>
      <c r="J847" s="644"/>
      <c r="K847" s="644"/>
      <c r="L847" s="644"/>
      <c r="M847" s="644"/>
      <c r="N847" s="644"/>
      <c r="O847" s="644"/>
      <c r="P847" s="644"/>
      <c r="Q847" s="644"/>
      <c r="R847" s="644"/>
      <c r="S847" s="644"/>
      <c r="T847" s="644"/>
      <c r="U847" s="644"/>
      <c r="V847" s="644"/>
      <c r="W847" s="644"/>
      <c r="X847" s="644"/>
      <c r="Y847" s="644"/>
      <c r="Z847" s="644"/>
    </row>
    <row r="848" spans="1:26" ht="16.5" customHeight="1">
      <c r="A848" s="644"/>
      <c r="B848" s="644"/>
      <c r="C848" s="644"/>
      <c r="D848" s="56"/>
      <c r="E848" s="645"/>
      <c r="F848" s="644"/>
      <c r="G848" s="644"/>
      <c r="H848" s="644"/>
      <c r="I848" s="644"/>
      <c r="J848" s="644"/>
      <c r="K848" s="644"/>
      <c r="L848" s="644"/>
      <c r="M848" s="644"/>
      <c r="N848" s="644"/>
      <c r="O848" s="644"/>
      <c r="P848" s="644"/>
      <c r="Q848" s="644"/>
      <c r="R848" s="644"/>
      <c r="S848" s="644"/>
      <c r="T848" s="644"/>
      <c r="U848" s="644"/>
      <c r="V848" s="644"/>
      <c r="W848" s="644"/>
      <c r="X848" s="644"/>
      <c r="Y848" s="644"/>
      <c r="Z848" s="644"/>
    </row>
    <row r="849" spans="1:26" ht="16.5" customHeight="1">
      <c r="A849" s="644"/>
      <c r="B849" s="644"/>
      <c r="C849" s="644"/>
      <c r="D849" s="56"/>
      <c r="E849" s="645"/>
      <c r="F849" s="644"/>
      <c r="G849" s="644"/>
      <c r="H849" s="644"/>
      <c r="I849" s="644"/>
      <c r="J849" s="644"/>
      <c r="K849" s="644"/>
      <c r="L849" s="644"/>
      <c r="M849" s="644"/>
      <c r="N849" s="644"/>
      <c r="O849" s="644"/>
      <c r="P849" s="644"/>
      <c r="Q849" s="644"/>
      <c r="R849" s="644"/>
      <c r="S849" s="644"/>
      <c r="T849" s="644"/>
      <c r="U849" s="644"/>
      <c r="V849" s="644"/>
      <c r="W849" s="644"/>
      <c r="X849" s="644"/>
      <c r="Y849" s="644"/>
      <c r="Z849" s="644"/>
    </row>
    <row r="850" spans="1:26" ht="16.5" customHeight="1">
      <c r="A850" s="644"/>
      <c r="B850" s="644"/>
      <c r="C850" s="644"/>
      <c r="D850" s="56"/>
      <c r="E850" s="645"/>
      <c r="F850" s="644"/>
      <c r="G850" s="644"/>
      <c r="H850" s="644"/>
      <c r="I850" s="644"/>
      <c r="J850" s="644"/>
      <c r="K850" s="644"/>
      <c r="L850" s="644"/>
      <c r="M850" s="644"/>
      <c r="N850" s="644"/>
      <c r="O850" s="644"/>
      <c r="P850" s="644"/>
      <c r="Q850" s="644"/>
      <c r="R850" s="644"/>
      <c r="S850" s="644"/>
      <c r="T850" s="644"/>
      <c r="U850" s="644"/>
      <c r="V850" s="644"/>
      <c r="W850" s="644"/>
      <c r="X850" s="644"/>
      <c r="Y850" s="644"/>
      <c r="Z850" s="644"/>
    </row>
    <row r="851" spans="1:26" ht="16.5" customHeight="1">
      <c r="A851" s="644"/>
      <c r="B851" s="644"/>
      <c r="C851" s="644"/>
      <c r="D851" s="56"/>
      <c r="E851" s="645"/>
      <c r="F851" s="644"/>
      <c r="G851" s="644"/>
      <c r="H851" s="644"/>
      <c r="I851" s="644"/>
      <c r="J851" s="644"/>
      <c r="K851" s="644"/>
      <c r="L851" s="644"/>
      <c r="M851" s="644"/>
      <c r="N851" s="644"/>
      <c r="O851" s="644"/>
      <c r="P851" s="644"/>
      <c r="Q851" s="644"/>
      <c r="R851" s="644"/>
      <c r="S851" s="644"/>
      <c r="T851" s="644"/>
      <c r="U851" s="644"/>
      <c r="V851" s="644"/>
      <c r="W851" s="644"/>
      <c r="X851" s="644"/>
      <c r="Y851" s="644"/>
      <c r="Z851" s="644"/>
    </row>
    <row r="852" spans="1:26" ht="16.5" customHeight="1">
      <c r="A852" s="644"/>
      <c r="B852" s="644"/>
      <c r="C852" s="644"/>
      <c r="D852" s="56"/>
      <c r="E852" s="645"/>
      <c r="F852" s="644"/>
      <c r="G852" s="644"/>
      <c r="H852" s="644"/>
      <c r="I852" s="644"/>
      <c r="J852" s="644"/>
      <c r="K852" s="644"/>
      <c r="L852" s="644"/>
      <c r="M852" s="644"/>
      <c r="N852" s="644"/>
      <c r="O852" s="644"/>
      <c r="P852" s="644"/>
      <c r="Q852" s="644"/>
      <c r="R852" s="644"/>
      <c r="S852" s="644"/>
      <c r="T852" s="644"/>
      <c r="U852" s="644"/>
      <c r="V852" s="644"/>
      <c r="W852" s="644"/>
      <c r="X852" s="644"/>
      <c r="Y852" s="644"/>
      <c r="Z852" s="644"/>
    </row>
    <row r="853" spans="1:26" ht="16.5" customHeight="1">
      <c r="A853" s="644"/>
      <c r="B853" s="644"/>
      <c r="C853" s="644"/>
      <c r="D853" s="56"/>
      <c r="E853" s="645"/>
      <c r="F853" s="644"/>
      <c r="G853" s="644"/>
      <c r="H853" s="644"/>
      <c r="I853" s="644"/>
      <c r="J853" s="644"/>
      <c r="K853" s="644"/>
      <c r="L853" s="644"/>
      <c r="M853" s="644"/>
      <c r="N853" s="644"/>
      <c r="O853" s="644"/>
      <c r="P853" s="644"/>
      <c r="Q853" s="644"/>
      <c r="R853" s="644"/>
      <c r="S853" s="644"/>
      <c r="T853" s="644"/>
      <c r="U853" s="644"/>
      <c r="V853" s="644"/>
      <c r="W853" s="644"/>
      <c r="X853" s="644"/>
      <c r="Y853" s="644"/>
      <c r="Z853" s="644"/>
    </row>
    <row r="854" spans="1:26" ht="16.5" customHeight="1">
      <c r="A854" s="644"/>
      <c r="B854" s="644"/>
      <c r="C854" s="644"/>
      <c r="D854" s="56"/>
      <c r="E854" s="645"/>
      <c r="F854" s="644"/>
      <c r="G854" s="644"/>
      <c r="H854" s="644"/>
      <c r="I854" s="644"/>
      <c r="J854" s="644"/>
      <c r="K854" s="644"/>
      <c r="L854" s="644"/>
      <c r="M854" s="644"/>
      <c r="N854" s="644"/>
      <c r="O854" s="644"/>
      <c r="P854" s="644"/>
      <c r="Q854" s="644"/>
      <c r="R854" s="644"/>
      <c r="S854" s="644"/>
      <c r="T854" s="644"/>
      <c r="U854" s="644"/>
      <c r="V854" s="644"/>
      <c r="W854" s="644"/>
      <c r="X854" s="644"/>
      <c r="Y854" s="644"/>
      <c r="Z854" s="644"/>
    </row>
    <row r="855" spans="1:26" ht="16.5" customHeight="1">
      <c r="A855" s="644"/>
      <c r="B855" s="644"/>
      <c r="C855" s="644"/>
      <c r="D855" s="56"/>
      <c r="E855" s="645"/>
      <c r="F855" s="644"/>
      <c r="G855" s="644"/>
      <c r="H855" s="644"/>
      <c r="I855" s="644"/>
      <c r="J855" s="644"/>
      <c r="K855" s="644"/>
      <c r="L855" s="644"/>
      <c r="M855" s="644"/>
      <c r="N855" s="644"/>
      <c r="O855" s="644"/>
      <c r="P855" s="644"/>
      <c r="Q855" s="644"/>
      <c r="R855" s="644"/>
      <c r="S855" s="644"/>
      <c r="T855" s="644"/>
      <c r="U855" s="644"/>
      <c r="V855" s="644"/>
      <c r="W855" s="644"/>
      <c r="X855" s="644"/>
      <c r="Y855" s="644"/>
      <c r="Z855" s="644"/>
    </row>
    <row r="856" spans="1:26" ht="16.5" customHeight="1">
      <c r="A856" s="644"/>
      <c r="B856" s="644"/>
      <c r="C856" s="644"/>
      <c r="D856" s="56"/>
      <c r="E856" s="645"/>
      <c r="F856" s="644"/>
      <c r="G856" s="644"/>
      <c r="H856" s="644"/>
      <c r="I856" s="644"/>
      <c r="J856" s="644"/>
      <c r="K856" s="644"/>
      <c r="L856" s="644"/>
      <c r="M856" s="644"/>
      <c r="N856" s="644"/>
      <c r="O856" s="644"/>
      <c r="P856" s="644"/>
      <c r="Q856" s="644"/>
      <c r="R856" s="644"/>
      <c r="S856" s="644"/>
      <c r="T856" s="644"/>
      <c r="U856" s="644"/>
      <c r="V856" s="644"/>
      <c r="W856" s="644"/>
      <c r="X856" s="644"/>
      <c r="Y856" s="644"/>
      <c r="Z856" s="644"/>
    </row>
    <row r="857" spans="1:26" ht="16.5" customHeight="1">
      <c r="A857" s="644"/>
      <c r="B857" s="644"/>
      <c r="C857" s="644"/>
      <c r="D857" s="56"/>
      <c r="E857" s="645"/>
      <c r="F857" s="644"/>
      <c r="G857" s="644"/>
      <c r="H857" s="644"/>
      <c r="I857" s="644"/>
      <c r="J857" s="644"/>
      <c r="K857" s="644"/>
      <c r="L857" s="644"/>
      <c r="M857" s="644"/>
      <c r="N857" s="644"/>
      <c r="O857" s="644"/>
      <c r="P857" s="644"/>
      <c r="Q857" s="644"/>
      <c r="R857" s="644"/>
      <c r="S857" s="644"/>
      <c r="T857" s="644"/>
      <c r="U857" s="644"/>
      <c r="V857" s="644"/>
      <c r="W857" s="644"/>
      <c r="X857" s="644"/>
      <c r="Y857" s="644"/>
      <c r="Z857" s="644"/>
    </row>
    <row r="858" spans="1:26" ht="16.5" customHeight="1">
      <c r="A858" s="644"/>
      <c r="B858" s="644"/>
      <c r="C858" s="644"/>
      <c r="D858" s="56"/>
      <c r="E858" s="645"/>
      <c r="F858" s="644"/>
      <c r="G858" s="644"/>
      <c r="H858" s="644"/>
      <c r="I858" s="644"/>
      <c r="J858" s="644"/>
      <c r="K858" s="644"/>
      <c r="L858" s="644"/>
      <c r="M858" s="644"/>
      <c r="N858" s="644"/>
      <c r="O858" s="644"/>
      <c r="P858" s="644"/>
      <c r="Q858" s="644"/>
      <c r="R858" s="644"/>
      <c r="S858" s="644"/>
      <c r="T858" s="644"/>
      <c r="U858" s="644"/>
      <c r="V858" s="644"/>
      <c r="W858" s="644"/>
      <c r="X858" s="644"/>
      <c r="Y858" s="644"/>
      <c r="Z858" s="644"/>
    </row>
    <row r="859" spans="1:26" ht="16.5" customHeight="1">
      <c r="A859" s="644"/>
      <c r="B859" s="644"/>
      <c r="C859" s="644"/>
      <c r="D859" s="56"/>
      <c r="E859" s="645"/>
      <c r="F859" s="644"/>
      <c r="G859" s="644"/>
      <c r="H859" s="644"/>
      <c r="I859" s="644"/>
      <c r="J859" s="644"/>
      <c r="K859" s="644"/>
      <c r="L859" s="644"/>
      <c r="M859" s="644"/>
      <c r="N859" s="644"/>
      <c r="O859" s="644"/>
      <c r="P859" s="644"/>
      <c r="Q859" s="644"/>
      <c r="R859" s="644"/>
      <c r="S859" s="644"/>
      <c r="T859" s="644"/>
      <c r="U859" s="644"/>
      <c r="V859" s="644"/>
      <c r="W859" s="644"/>
      <c r="X859" s="644"/>
      <c r="Y859" s="644"/>
      <c r="Z859" s="644"/>
    </row>
    <row r="860" spans="1:26" ht="16.5" customHeight="1">
      <c r="A860" s="644"/>
      <c r="B860" s="644"/>
      <c r="C860" s="644"/>
      <c r="D860" s="56"/>
      <c r="E860" s="645"/>
      <c r="F860" s="644"/>
      <c r="G860" s="644"/>
      <c r="H860" s="644"/>
      <c r="I860" s="644"/>
      <c r="J860" s="644"/>
      <c r="K860" s="644"/>
      <c r="L860" s="644"/>
      <c r="M860" s="644"/>
      <c r="N860" s="644"/>
      <c r="O860" s="644"/>
      <c r="P860" s="644"/>
      <c r="Q860" s="644"/>
      <c r="R860" s="644"/>
      <c r="S860" s="644"/>
      <c r="T860" s="644"/>
      <c r="U860" s="644"/>
      <c r="V860" s="644"/>
      <c r="W860" s="644"/>
      <c r="X860" s="644"/>
      <c r="Y860" s="644"/>
      <c r="Z860" s="644"/>
    </row>
    <row r="861" spans="1:26" ht="16.5" customHeight="1">
      <c r="A861" s="644"/>
      <c r="B861" s="644"/>
      <c r="C861" s="644"/>
      <c r="D861" s="56"/>
      <c r="E861" s="645"/>
      <c r="F861" s="644"/>
      <c r="G861" s="644"/>
      <c r="H861" s="644"/>
      <c r="I861" s="644"/>
      <c r="J861" s="644"/>
      <c r="K861" s="644"/>
      <c r="L861" s="644"/>
      <c r="M861" s="644"/>
      <c r="N861" s="644"/>
      <c r="O861" s="644"/>
      <c r="P861" s="644"/>
      <c r="Q861" s="644"/>
      <c r="R861" s="644"/>
      <c r="S861" s="644"/>
      <c r="T861" s="644"/>
      <c r="U861" s="644"/>
      <c r="V861" s="644"/>
      <c r="W861" s="644"/>
      <c r="X861" s="644"/>
      <c r="Y861" s="644"/>
      <c r="Z861" s="644"/>
    </row>
    <row r="862" spans="1:26" ht="16.5" customHeight="1">
      <c r="A862" s="644"/>
      <c r="B862" s="644"/>
      <c r="C862" s="644"/>
      <c r="D862" s="56"/>
      <c r="E862" s="645"/>
      <c r="F862" s="644"/>
      <c r="G862" s="644"/>
      <c r="H862" s="644"/>
      <c r="I862" s="644"/>
      <c r="J862" s="644"/>
      <c r="K862" s="644"/>
      <c r="L862" s="644"/>
      <c r="M862" s="644"/>
      <c r="N862" s="644"/>
      <c r="O862" s="644"/>
      <c r="P862" s="644"/>
      <c r="Q862" s="644"/>
      <c r="R862" s="644"/>
      <c r="S862" s="644"/>
      <c r="T862" s="644"/>
      <c r="U862" s="644"/>
      <c r="V862" s="644"/>
      <c r="W862" s="644"/>
      <c r="X862" s="644"/>
      <c r="Y862" s="644"/>
      <c r="Z862" s="644"/>
    </row>
    <row r="863" spans="1:26" ht="16.5" customHeight="1">
      <c r="A863" s="644"/>
      <c r="B863" s="644"/>
      <c r="C863" s="644"/>
      <c r="D863" s="56"/>
      <c r="E863" s="645"/>
      <c r="F863" s="644"/>
      <c r="G863" s="644"/>
      <c r="H863" s="644"/>
      <c r="I863" s="644"/>
      <c r="J863" s="644"/>
      <c r="K863" s="644"/>
      <c r="L863" s="644"/>
      <c r="M863" s="644"/>
      <c r="N863" s="644"/>
      <c r="O863" s="644"/>
      <c r="P863" s="644"/>
      <c r="Q863" s="644"/>
      <c r="R863" s="644"/>
      <c r="S863" s="644"/>
      <c r="T863" s="644"/>
      <c r="U863" s="644"/>
      <c r="V863" s="644"/>
      <c r="W863" s="644"/>
      <c r="X863" s="644"/>
      <c r="Y863" s="644"/>
      <c r="Z863" s="644"/>
    </row>
    <row r="864" spans="1:26" ht="16.5" customHeight="1">
      <c r="A864" s="644"/>
      <c r="B864" s="644"/>
      <c r="C864" s="644"/>
      <c r="D864" s="56"/>
      <c r="E864" s="645"/>
      <c r="F864" s="644"/>
      <c r="G864" s="644"/>
      <c r="H864" s="644"/>
      <c r="I864" s="644"/>
      <c r="J864" s="644"/>
      <c r="K864" s="644"/>
      <c r="L864" s="644"/>
      <c r="M864" s="644"/>
      <c r="N864" s="644"/>
      <c r="O864" s="644"/>
      <c r="P864" s="644"/>
      <c r="Q864" s="644"/>
      <c r="R864" s="644"/>
      <c r="S864" s="644"/>
      <c r="T864" s="644"/>
      <c r="U864" s="644"/>
      <c r="V864" s="644"/>
      <c r="W864" s="644"/>
      <c r="X864" s="644"/>
      <c r="Y864" s="644"/>
      <c r="Z864" s="644"/>
    </row>
    <row r="865" spans="1:26" ht="16.5" customHeight="1">
      <c r="A865" s="644"/>
      <c r="B865" s="644"/>
      <c r="C865" s="644"/>
      <c r="D865" s="56"/>
      <c r="E865" s="645"/>
      <c r="F865" s="644"/>
      <c r="G865" s="644"/>
      <c r="H865" s="644"/>
      <c r="I865" s="644"/>
      <c r="J865" s="644"/>
      <c r="K865" s="644"/>
      <c r="L865" s="644"/>
      <c r="M865" s="644"/>
      <c r="N865" s="644"/>
      <c r="O865" s="644"/>
      <c r="P865" s="644"/>
      <c r="Q865" s="644"/>
      <c r="R865" s="644"/>
      <c r="S865" s="644"/>
      <c r="T865" s="644"/>
      <c r="U865" s="644"/>
      <c r="V865" s="644"/>
      <c r="W865" s="644"/>
      <c r="X865" s="644"/>
      <c r="Y865" s="644"/>
      <c r="Z865" s="644"/>
    </row>
    <row r="866" spans="1:26" ht="16.5" customHeight="1">
      <c r="A866" s="644"/>
      <c r="B866" s="644"/>
      <c r="C866" s="644"/>
      <c r="D866" s="56"/>
      <c r="E866" s="645"/>
      <c r="F866" s="644"/>
      <c r="G866" s="644"/>
      <c r="H866" s="644"/>
      <c r="I866" s="644"/>
      <c r="J866" s="644"/>
      <c r="K866" s="644"/>
      <c r="L866" s="644"/>
      <c r="M866" s="644"/>
      <c r="N866" s="644"/>
      <c r="O866" s="644"/>
      <c r="P866" s="644"/>
      <c r="Q866" s="644"/>
      <c r="R866" s="644"/>
      <c r="S866" s="644"/>
      <c r="T866" s="644"/>
      <c r="U866" s="644"/>
      <c r="V866" s="644"/>
      <c r="W866" s="644"/>
      <c r="X866" s="644"/>
      <c r="Y866" s="644"/>
      <c r="Z866" s="644"/>
    </row>
    <row r="867" spans="1:26" ht="16.5" customHeight="1">
      <c r="A867" s="644"/>
      <c r="B867" s="644"/>
      <c r="C867" s="644"/>
      <c r="D867" s="56"/>
      <c r="E867" s="645"/>
      <c r="F867" s="644"/>
      <c r="G867" s="644"/>
      <c r="H867" s="644"/>
      <c r="I867" s="644"/>
      <c r="J867" s="644"/>
      <c r="K867" s="644"/>
      <c r="L867" s="644"/>
      <c r="M867" s="644"/>
      <c r="N867" s="644"/>
      <c r="O867" s="644"/>
      <c r="P867" s="644"/>
      <c r="Q867" s="644"/>
      <c r="R867" s="644"/>
      <c r="S867" s="644"/>
      <c r="T867" s="644"/>
      <c r="U867" s="644"/>
      <c r="V867" s="644"/>
      <c r="W867" s="644"/>
      <c r="X867" s="644"/>
      <c r="Y867" s="644"/>
      <c r="Z867" s="644"/>
    </row>
    <row r="868" spans="1:26" ht="16.5" customHeight="1">
      <c r="A868" s="644"/>
      <c r="B868" s="644"/>
      <c r="C868" s="644"/>
      <c r="D868" s="56"/>
      <c r="E868" s="645"/>
      <c r="F868" s="644"/>
      <c r="G868" s="644"/>
      <c r="H868" s="644"/>
      <c r="I868" s="644"/>
      <c r="J868" s="644"/>
      <c r="K868" s="644"/>
      <c r="L868" s="644"/>
      <c r="M868" s="644"/>
      <c r="N868" s="644"/>
      <c r="O868" s="644"/>
      <c r="P868" s="644"/>
      <c r="Q868" s="644"/>
      <c r="R868" s="644"/>
      <c r="S868" s="644"/>
      <c r="T868" s="644"/>
      <c r="U868" s="644"/>
      <c r="V868" s="644"/>
      <c r="W868" s="644"/>
      <c r="X868" s="644"/>
      <c r="Y868" s="644"/>
      <c r="Z868" s="644"/>
    </row>
    <row r="869" spans="1:26" ht="16.5" customHeight="1">
      <c r="A869" s="644"/>
      <c r="B869" s="644"/>
      <c r="C869" s="644"/>
      <c r="D869" s="56"/>
      <c r="E869" s="645"/>
      <c r="F869" s="644"/>
      <c r="G869" s="644"/>
      <c r="H869" s="644"/>
      <c r="I869" s="644"/>
      <c r="J869" s="644"/>
      <c r="K869" s="644"/>
      <c r="L869" s="644"/>
      <c r="M869" s="644"/>
      <c r="N869" s="644"/>
      <c r="O869" s="644"/>
      <c r="P869" s="644"/>
      <c r="Q869" s="644"/>
      <c r="R869" s="644"/>
      <c r="S869" s="644"/>
      <c r="T869" s="644"/>
      <c r="U869" s="644"/>
      <c r="V869" s="644"/>
      <c r="W869" s="644"/>
      <c r="X869" s="644"/>
      <c r="Y869" s="644"/>
      <c r="Z869" s="644"/>
    </row>
    <row r="870" spans="1:26" ht="16.5" customHeight="1">
      <c r="A870" s="644"/>
      <c r="B870" s="644"/>
      <c r="C870" s="644"/>
      <c r="D870" s="56"/>
      <c r="E870" s="645"/>
      <c r="F870" s="644"/>
      <c r="G870" s="644"/>
      <c r="H870" s="644"/>
      <c r="I870" s="644"/>
      <c r="J870" s="644"/>
      <c r="K870" s="644"/>
      <c r="L870" s="644"/>
      <c r="M870" s="644"/>
      <c r="N870" s="644"/>
      <c r="O870" s="644"/>
      <c r="P870" s="644"/>
      <c r="Q870" s="644"/>
      <c r="R870" s="644"/>
      <c r="S870" s="644"/>
      <c r="T870" s="644"/>
      <c r="U870" s="644"/>
      <c r="V870" s="644"/>
      <c r="W870" s="644"/>
      <c r="X870" s="644"/>
      <c r="Y870" s="644"/>
      <c r="Z870" s="644"/>
    </row>
    <row r="871" spans="1:26" ht="16.5" customHeight="1">
      <c r="A871" s="644"/>
      <c r="B871" s="644"/>
      <c r="C871" s="644"/>
      <c r="D871" s="56"/>
      <c r="E871" s="645"/>
      <c r="F871" s="644"/>
      <c r="G871" s="644"/>
      <c r="H871" s="644"/>
      <c r="I871" s="644"/>
      <c r="J871" s="644"/>
      <c r="K871" s="644"/>
      <c r="L871" s="644"/>
      <c r="M871" s="644"/>
      <c r="N871" s="644"/>
      <c r="O871" s="644"/>
      <c r="P871" s="644"/>
      <c r="Q871" s="644"/>
      <c r="R871" s="644"/>
      <c r="S871" s="644"/>
      <c r="T871" s="644"/>
      <c r="U871" s="644"/>
      <c r="V871" s="644"/>
      <c r="W871" s="644"/>
      <c r="X871" s="644"/>
      <c r="Y871" s="644"/>
      <c r="Z871" s="644"/>
    </row>
    <row r="872" spans="1:26" ht="16.5" customHeight="1">
      <c r="A872" s="644"/>
      <c r="B872" s="644"/>
      <c r="C872" s="644"/>
      <c r="D872" s="56"/>
      <c r="E872" s="645"/>
      <c r="F872" s="644"/>
      <c r="G872" s="644"/>
      <c r="H872" s="644"/>
      <c r="I872" s="644"/>
      <c r="J872" s="644"/>
      <c r="K872" s="644"/>
      <c r="L872" s="644"/>
      <c r="M872" s="644"/>
      <c r="N872" s="644"/>
      <c r="O872" s="644"/>
      <c r="P872" s="644"/>
      <c r="Q872" s="644"/>
      <c r="R872" s="644"/>
      <c r="S872" s="644"/>
      <c r="T872" s="644"/>
      <c r="U872" s="644"/>
      <c r="V872" s="644"/>
      <c r="W872" s="644"/>
      <c r="X872" s="644"/>
      <c r="Y872" s="644"/>
      <c r="Z872" s="644"/>
    </row>
    <row r="873" spans="1:26" ht="16.5" customHeight="1">
      <c r="A873" s="644"/>
      <c r="B873" s="644"/>
      <c r="C873" s="644"/>
      <c r="D873" s="56"/>
      <c r="E873" s="645"/>
      <c r="F873" s="644"/>
      <c r="G873" s="644"/>
      <c r="H873" s="644"/>
      <c r="I873" s="644"/>
      <c r="J873" s="644"/>
      <c r="K873" s="644"/>
      <c r="L873" s="644"/>
      <c r="M873" s="644"/>
      <c r="N873" s="644"/>
      <c r="O873" s="644"/>
      <c r="P873" s="644"/>
      <c r="Q873" s="644"/>
      <c r="R873" s="644"/>
      <c r="S873" s="644"/>
      <c r="T873" s="644"/>
      <c r="U873" s="644"/>
      <c r="V873" s="644"/>
      <c r="W873" s="644"/>
      <c r="X873" s="644"/>
      <c r="Y873" s="644"/>
      <c r="Z873" s="644"/>
    </row>
    <row r="874" spans="1:26" ht="16.5" customHeight="1">
      <c r="A874" s="644"/>
      <c r="B874" s="644"/>
      <c r="C874" s="644"/>
      <c r="D874" s="56"/>
      <c r="E874" s="645"/>
      <c r="F874" s="644"/>
      <c r="G874" s="644"/>
      <c r="H874" s="644"/>
      <c r="I874" s="644"/>
      <c r="J874" s="644"/>
      <c r="K874" s="644"/>
      <c r="L874" s="644"/>
      <c r="M874" s="644"/>
      <c r="N874" s="644"/>
      <c r="O874" s="644"/>
      <c r="P874" s="644"/>
      <c r="Q874" s="644"/>
      <c r="R874" s="644"/>
      <c r="S874" s="644"/>
      <c r="T874" s="644"/>
      <c r="U874" s="644"/>
      <c r="V874" s="644"/>
      <c r="W874" s="644"/>
      <c r="X874" s="644"/>
      <c r="Y874" s="644"/>
      <c r="Z874" s="644"/>
    </row>
    <row r="875" spans="1:26" ht="16.5" customHeight="1">
      <c r="A875" s="644"/>
      <c r="B875" s="644"/>
      <c r="C875" s="644"/>
      <c r="D875" s="56"/>
      <c r="E875" s="645"/>
      <c r="F875" s="644"/>
      <c r="G875" s="644"/>
      <c r="H875" s="644"/>
      <c r="I875" s="644"/>
      <c r="J875" s="644"/>
      <c r="K875" s="644"/>
      <c r="L875" s="644"/>
      <c r="M875" s="644"/>
      <c r="N875" s="644"/>
      <c r="O875" s="644"/>
      <c r="P875" s="644"/>
      <c r="Q875" s="644"/>
      <c r="R875" s="644"/>
      <c r="S875" s="644"/>
      <c r="T875" s="644"/>
      <c r="U875" s="644"/>
      <c r="V875" s="644"/>
      <c r="W875" s="644"/>
      <c r="X875" s="644"/>
      <c r="Y875" s="644"/>
      <c r="Z875" s="644"/>
    </row>
    <row r="876" spans="1:26" ht="16.5" customHeight="1">
      <c r="A876" s="644"/>
      <c r="B876" s="644"/>
      <c r="C876" s="644"/>
      <c r="D876" s="56"/>
      <c r="E876" s="645"/>
      <c r="F876" s="644"/>
      <c r="G876" s="644"/>
      <c r="H876" s="644"/>
      <c r="I876" s="644"/>
      <c r="J876" s="644"/>
      <c r="K876" s="644"/>
      <c r="L876" s="644"/>
      <c r="M876" s="644"/>
      <c r="N876" s="644"/>
      <c r="O876" s="644"/>
      <c r="P876" s="644"/>
      <c r="Q876" s="644"/>
      <c r="R876" s="644"/>
      <c r="S876" s="644"/>
      <c r="T876" s="644"/>
      <c r="U876" s="644"/>
      <c r="V876" s="644"/>
      <c r="W876" s="644"/>
      <c r="X876" s="644"/>
      <c r="Y876" s="644"/>
      <c r="Z876" s="644"/>
    </row>
    <row r="877" spans="1:26" ht="16.5" customHeight="1">
      <c r="A877" s="644"/>
      <c r="B877" s="644"/>
      <c r="C877" s="644"/>
      <c r="D877" s="56"/>
      <c r="E877" s="645"/>
      <c r="F877" s="644"/>
      <c r="G877" s="644"/>
      <c r="H877" s="644"/>
      <c r="I877" s="644"/>
      <c r="J877" s="644"/>
      <c r="K877" s="644"/>
      <c r="L877" s="644"/>
      <c r="M877" s="644"/>
      <c r="N877" s="644"/>
      <c r="O877" s="644"/>
      <c r="P877" s="644"/>
      <c r="Q877" s="644"/>
      <c r="R877" s="644"/>
      <c r="S877" s="644"/>
      <c r="T877" s="644"/>
      <c r="U877" s="644"/>
      <c r="V877" s="644"/>
      <c r="W877" s="644"/>
      <c r="X877" s="644"/>
      <c r="Y877" s="644"/>
      <c r="Z877" s="644"/>
    </row>
    <row r="878" spans="1:26" ht="16.5" customHeight="1">
      <c r="A878" s="644"/>
      <c r="B878" s="644"/>
      <c r="C878" s="644"/>
      <c r="D878" s="56"/>
      <c r="E878" s="645"/>
      <c r="F878" s="644"/>
      <c r="G878" s="644"/>
      <c r="H878" s="644"/>
      <c r="I878" s="644"/>
      <c r="J878" s="644"/>
      <c r="K878" s="644"/>
      <c r="L878" s="644"/>
      <c r="M878" s="644"/>
      <c r="N878" s="644"/>
      <c r="O878" s="644"/>
      <c r="P878" s="644"/>
      <c r="Q878" s="644"/>
      <c r="R878" s="644"/>
      <c r="S878" s="644"/>
      <c r="T878" s="644"/>
      <c r="U878" s="644"/>
      <c r="V878" s="644"/>
      <c r="W878" s="644"/>
      <c r="X878" s="644"/>
      <c r="Y878" s="644"/>
      <c r="Z878" s="644"/>
    </row>
    <row r="879" spans="1:26" ht="16.5" customHeight="1">
      <c r="A879" s="644"/>
      <c r="B879" s="644"/>
      <c r="C879" s="644"/>
      <c r="D879" s="56"/>
      <c r="E879" s="645"/>
      <c r="F879" s="644"/>
      <c r="G879" s="644"/>
      <c r="H879" s="644"/>
      <c r="I879" s="644"/>
      <c r="J879" s="644"/>
      <c r="K879" s="644"/>
      <c r="L879" s="644"/>
      <c r="M879" s="644"/>
      <c r="N879" s="644"/>
      <c r="O879" s="644"/>
      <c r="P879" s="644"/>
      <c r="Q879" s="644"/>
      <c r="R879" s="644"/>
      <c r="S879" s="644"/>
      <c r="T879" s="644"/>
      <c r="U879" s="644"/>
      <c r="V879" s="644"/>
      <c r="W879" s="644"/>
      <c r="X879" s="644"/>
      <c r="Y879" s="644"/>
      <c r="Z879" s="644"/>
    </row>
    <row r="880" spans="1:26" ht="16.5" customHeight="1">
      <c r="A880" s="644"/>
      <c r="B880" s="644"/>
      <c r="C880" s="644"/>
      <c r="D880" s="56"/>
      <c r="E880" s="645"/>
      <c r="F880" s="644"/>
      <c r="G880" s="644"/>
      <c r="H880" s="644"/>
      <c r="I880" s="644"/>
      <c r="J880" s="644"/>
      <c r="K880" s="644"/>
      <c r="L880" s="644"/>
      <c r="M880" s="644"/>
      <c r="N880" s="644"/>
      <c r="O880" s="644"/>
      <c r="P880" s="644"/>
      <c r="Q880" s="644"/>
      <c r="R880" s="644"/>
      <c r="S880" s="644"/>
      <c r="T880" s="644"/>
      <c r="U880" s="644"/>
      <c r="V880" s="644"/>
      <c r="W880" s="644"/>
      <c r="X880" s="644"/>
      <c r="Y880" s="644"/>
      <c r="Z880" s="644"/>
    </row>
    <row r="881" spans="1:26" ht="16.5" customHeight="1">
      <c r="A881" s="644"/>
      <c r="B881" s="644"/>
      <c r="C881" s="644"/>
      <c r="D881" s="56"/>
      <c r="E881" s="645"/>
      <c r="F881" s="644"/>
      <c r="G881" s="644"/>
      <c r="H881" s="644"/>
      <c r="I881" s="644"/>
      <c r="J881" s="644"/>
      <c r="K881" s="644"/>
      <c r="L881" s="644"/>
      <c r="M881" s="644"/>
      <c r="N881" s="644"/>
      <c r="O881" s="644"/>
      <c r="P881" s="644"/>
      <c r="Q881" s="644"/>
      <c r="R881" s="644"/>
      <c r="S881" s="644"/>
      <c r="T881" s="644"/>
      <c r="U881" s="644"/>
      <c r="V881" s="644"/>
      <c r="W881" s="644"/>
      <c r="X881" s="644"/>
      <c r="Y881" s="644"/>
      <c r="Z881" s="644"/>
    </row>
    <row r="882" spans="1:26" ht="16.5" customHeight="1">
      <c r="A882" s="644"/>
      <c r="B882" s="644"/>
      <c r="C882" s="644"/>
      <c r="D882" s="56"/>
      <c r="E882" s="645"/>
      <c r="F882" s="644"/>
      <c r="G882" s="644"/>
      <c r="H882" s="644"/>
      <c r="I882" s="644"/>
      <c r="J882" s="644"/>
      <c r="K882" s="644"/>
      <c r="L882" s="644"/>
      <c r="M882" s="644"/>
      <c r="N882" s="644"/>
      <c r="O882" s="644"/>
      <c r="P882" s="644"/>
      <c r="Q882" s="644"/>
      <c r="R882" s="644"/>
      <c r="S882" s="644"/>
      <c r="T882" s="644"/>
      <c r="U882" s="644"/>
      <c r="V882" s="644"/>
      <c r="W882" s="644"/>
      <c r="X882" s="644"/>
      <c r="Y882" s="644"/>
      <c r="Z882" s="644"/>
    </row>
    <row r="883" spans="1:26" ht="16.5" customHeight="1">
      <c r="A883" s="644"/>
      <c r="B883" s="644"/>
      <c r="C883" s="644"/>
      <c r="D883" s="56"/>
      <c r="E883" s="645"/>
      <c r="F883" s="644"/>
      <c r="G883" s="644"/>
      <c r="H883" s="644"/>
      <c r="I883" s="644"/>
      <c r="J883" s="644"/>
      <c r="K883" s="644"/>
      <c r="L883" s="644"/>
      <c r="M883" s="644"/>
      <c r="N883" s="644"/>
      <c r="O883" s="644"/>
      <c r="P883" s="644"/>
      <c r="Q883" s="644"/>
      <c r="R883" s="644"/>
      <c r="S883" s="644"/>
      <c r="T883" s="644"/>
      <c r="U883" s="644"/>
      <c r="V883" s="644"/>
      <c r="W883" s="644"/>
      <c r="X883" s="644"/>
      <c r="Y883" s="644"/>
      <c r="Z883" s="644"/>
    </row>
    <row r="884" spans="1:26" ht="16.5" customHeight="1">
      <c r="A884" s="644"/>
      <c r="B884" s="644"/>
      <c r="C884" s="644"/>
      <c r="D884" s="56"/>
      <c r="E884" s="645"/>
      <c r="F884" s="644"/>
      <c r="G884" s="644"/>
      <c r="H884" s="644"/>
      <c r="I884" s="644"/>
      <c r="J884" s="644"/>
      <c r="K884" s="644"/>
      <c r="L884" s="644"/>
      <c r="M884" s="644"/>
      <c r="N884" s="644"/>
      <c r="O884" s="644"/>
      <c r="P884" s="644"/>
      <c r="Q884" s="644"/>
      <c r="R884" s="644"/>
      <c r="S884" s="644"/>
      <c r="T884" s="644"/>
      <c r="U884" s="644"/>
      <c r="V884" s="644"/>
      <c r="W884" s="644"/>
      <c r="X884" s="644"/>
      <c r="Y884" s="644"/>
      <c r="Z884" s="644"/>
    </row>
    <row r="885" spans="1:26" ht="16.5" customHeight="1">
      <c r="A885" s="644"/>
      <c r="B885" s="644"/>
      <c r="C885" s="644"/>
      <c r="D885" s="56"/>
      <c r="E885" s="645"/>
      <c r="F885" s="644"/>
      <c r="G885" s="644"/>
      <c r="H885" s="644"/>
      <c r="I885" s="644"/>
      <c r="J885" s="644"/>
      <c r="K885" s="644"/>
      <c r="L885" s="644"/>
      <c r="M885" s="644"/>
      <c r="N885" s="644"/>
      <c r="O885" s="644"/>
      <c r="P885" s="644"/>
      <c r="Q885" s="644"/>
      <c r="R885" s="644"/>
      <c r="S885" s="644"/>
      <c r="T885" s="644"/>
      <c r="U885" s="644"/>
      <c r="V885" s="644"/>
      <c r="W885" s="644"/>
      <c r="X885" s="644"/>
      <c r="Y885" s="644"/>
      <c r="Z885" s="644"/>
    </row>
    <row r="886" spans="1:26" ht="16.5" customHeight="1">
      <c r="A886" s="644"/>
      <c r="B886" s="644"/>
      <c r="C886" s="644"/>
      <c r="D886" s="56"/>
      <c r="E886" s="645"/>
      <c r="F886" s="644"/>
      <c r="G886" s="644"/>
      <c r="H886" s="644"/>
      <c r="I886" s="644"/>
      <c r="J886" s="644"/>
      <c r="K886" s="644"/>
      <c r="L886" s="644"/>
      <c r="M886" s="644"/>
      <c r="N886" s="644"/>
      <c r="O886" s="644"/>
      <c r="P886" s="644"/>
      <c r="Q886" s="644"/>
      <c r="R886" s="644"/>
      <c r="S886" s="644"/>
      <c r="T886" s="644"/>
      <c r="U886" s="644"/>
      <c r="V886" s="644"/>
      <c r="W886" s="644"/>
      <c r="X886" s="644"/>
      <c r="Y886" s="644"/>
      <c r="Z886" s="644"/>
    </row>
    <row r="887" spans="1:26" ht="16.5" customHeight="1">
      <c r="A887" s="644"/>
      <c r="B887" s="644"/>
      <c r="C887" s="644"/>
      <c r="D887" s="56"/>
      <c r="E887" s="645"/>
      <c r="F887" s="644"/>
      <c r="G887" s="644"/>
      <c r="H887" s="644"/>
      <c r="I887" s="644"/>
      <c r="J887" s="644"/>
      <c r="K887" s="644"/>
      <c r="L887" s="644"/>
      <c r="M887" s="644"/>
      <c r="N887" s="644"/>
      <c r="O887" s="644"/>
      <c r="P887" s="644"/>
      <c r="Q887" s="644"/>
      <c r="R887" s="644"/>
      <c r="S887" s="644"/>
      <c r="T887" s="644"/>
      <c r="U887" s="644"/>
      <c r="V887" s="644"/>
      <c r="W887" s="644"/>
      <c r="X887" s="644"/>
      <c r="Y887" s="644"/>
      <c r="Z887" s="644"/>
    </row>
    <row r="888" spans="1:26" ht="16.5" customHeight="1">
      <c r="A888" s="644"/>
      <c r="B888" s="644"/>
      <c r="C888" s="644"/>
      <c r="D888" s="56"/>
      <c r="E888" s="645"/>
      <c r="F888" s="644"/>
      <c r="G888" s="644"/>
      <c r="H888" s="644"/>
      <c r="I888" s="644"/>
      <c r="J888" s="644"/>
      <c r="K888" s="644"/>
      <c r="L888" s="644"/>
      <c r="M888" s="644"/>
      <c r="N888" s="644"/>
      <c r="O888" s="644"/>
      <c r="P888" s="644"/>
      <c r="Q888" s="644"/>
      <c r="R888" s="644"/>
      <c r="S888" s="644"/>
      <c r="T888" s="644"/>
      <c r="U888" s="644"/>
      <c r="V888" s="644"/>
      <c r="W888" s="644"/>
      <c r="X888" s="644"/>
      <c r="Y888" s="644"/>
      <c r="Z888" s="644"/>
    </row>
    <row r="889" spans="1:26" ht="16.5" customHeight="1">
      <c r="A889" s="644"/>
      <c r="B889" s="644"/>
      <c r="C889" s="644"/>
      <c r="D889" s="56"/>
      <c r="E889" s="645"/>
      <c r="F889" s="644"/>
      <c r="G889" s="644"/>
      <c r="H889" s="644"/>
      <c r="I889" s="644"/>
      <c r="J889" s="644"/>
      <c r="K889" s="644"/>
      <c r="L889" s="644"/>
      <c r="M889" s="644"/>
      <c r="N889" s="644"/>
      <c r="O889" s="644"/>
      <c r="P889" s="644"/>
      <c r="Q889" s="644"/>
      <c r="R889" s="644"/>
      <c r="S889" s="644"/>
      <c r="T889" s="644"/>
      <c r="U889" s="644"/>
      <c r="V889" s="644"/>
      <c r="W889" s="644"/>
      <c r="X889" s="644"/>
      <c r="Y889" s="644"/>
      <c r="Z889" s="644"/>
    </row>
    <row r="890" spans="1:26" ht="16.5" customHeight="1">
      <c r="A890" s="644"/>
      <c r="B890" s="644"/>
      <c r="C890" s="644"/>
      <c r="D890" s="56"/>
      <c r="E890" s="645"/>
      <c r="F890" s="644"/>
      <c r="G890" s="644"/>
      <c r="H890" s="644"/>
      <c r="I890" s="644"/>
      <c r="J890" s="644"/>
      <c r="K890" s="644"/>
      <c r="L890" s="644"/>
      <c r="M890" s="644"/>
      <c r="N890" s="644"/>
      <c r="O890" s="644"/>
      <c r="P890" s="644"/>
      <c r="Q890" s="644"/>
      <c r="R890" s="644"/>
      <c r="S890" s="644"/>
      <c r="T890" s="644"/>
      <c r="U890" s="644"/>
      <c r="V890" s="644"/>
      <c r="W890" s="644"/>
      <c r="X890" s="644"/>
      <c r="Y890" s="644"/>
      <c r="Z890" s="644"/>
    </row>
    <row r="891" spans="1:26" ht="16.5" customHeight="1">
      <c r="A891" s="644"/>
      <c r="B891" s="644"/>
      <c r="C891" s="644"/>
      <c r="D891" s="56"/>
      <c r="E891" s="645"/>
      <c r="F891" s="644"/>
      <c r="G891" s="644"/>
      <c r="H891" s="644"/>
      <c r="I891" s="644"/>
      <c r="J891" s="644"/>
      <c r="K891" s="644"/>
      <c r="L891" s="644"/>
      <c r="M891" s="644"/>
      <c r="N891" s="644"/>
      <c r="O891" s="644"/>
      <c r="P891" s="644"/>
      <c r="Q891" s="644"/>
      <c r="R891" s="644"/>
      <c r="S891" s="644"/>
      <c r="T891" s="644"/>
      <c r="U891" s="644"/>
      <c r="V891" s="644"/>
      <c r="W891" s="644"/>
      <c r="X891" s="644"/>
      <c r="Y891" s="644"/>
      <c r="Z891" s="644"/>
    </row>
    <row r="892" spans="1:26" ht="16.5" customHeight="1">
      <c r="A892" s="644"/>
      <c r="B892" s="644"/>
      <c r="C892" s="644"/>
      <c r="D892" s="56"/>
      <c r="E892" s="645"/>
      <c r="F892" s="644"/>
      <c r="G892" s="644"/>
      <c r="H892" s="644"/>
      <c r="I892" s="644"/>
      <c r="J892" s="644"/>
      <c r="K892" s="644"/>
      <c r="L892" s="644"/>
      <c r="M892" s="644"/>
      <c r="N892" s="644"/>
      <c r="O892" s="644"/>
      <c r="P892" s="644"/>
      <c r="Q892" s="644"/>
      <c r="R892" s="644"/>
      <c r="S892" s="644"/>
      <c r="T892" s="644"/>
      <c r="U892" s="644"/>
      <c r="V892" s="644"/>
      <c r="W892" s="644"/>
      <c r="X892" s="644"/>
      <c r="Y892" s="644"/>
      <c r="Z892" s="644"/>
    </row>
    <row r="893" spans="1:26" ht="16.5" customHeight="1">
      <c r="A893" s="644"/>
      <c r="B893" s="644"/>
      <c r="C893" s="644"/>
      <c r="D893" s="56"/>
      <c r="E893" s="645"/>
      <c r="F893" s="644"/>
      <c r="G893" s="644"/>
      <c r="H893" s="644"/>
      <c r="I893" s="644"/>
      <c r="J893" s="644"/>
      <c r="K893" s="644"/>
      <c r="L893" s="644"/>
      <c r="M893" s="644"/>
      <c r="N893" s="644"/>
      <c r="O893" s="644"/>
      <c r="P893" s="644"/>
      <c r="Q893" s="644"/>
      <c r="R893" s="644"/>
      <c r="S893" s="644"/>
      <c r="T893" s="644"/>
      <c r="U893" s="644"/>
      <c r="V893" s="644"/>
      <c r="W893" s="644"/>
      <c r="X893" s="644"/>
      <c r="Y893" s="644"/>
      <c r="Z893" s="644"/>
    </row>
    <row r="894" spans="1:26" ht="16.5" customHeight="1">
      <c r="A894" s="644"/>
      <c r="B894" s="644"/>
      <c r="C894" s="644"/>
      <c r="D894" s="56"/>
      <c r="E894" s="645"/>
      <c r="F894" s="644"/>
      <c r="G894" s="644"/>
      <c r="H894" s="644"/>
      <c r="I894" s="644"/>
      <c r="J894" s="644"/>
      <c r="K894" s="644"/>
      <c r="L894" s="644"/>
      <c r="M894" s="644"/>
      <c r="N894" s="644"/>
      <c r="O894" s="644"/>
      <c r="P894" s="644"/>
      <c r="Q894" s="644"/>
      <c r="R894" s="644"/>
      <c r="S894" s="644"/>
      <c r="T894" s="644"/>
      <c r="U894" s="644"/>
      <c r="V894" s="644"/>
      <c r="W894" s="644"/>
      <c r="X894" s="644"/>
      <c r="Y894" s="644"/>
      <c r="Z894" s="644"/>
    </row>
    <row r="895" spans="1:26" ht="16.5" customHeight="1">
      <c r="A895" s="644"/>
      <c r="B895" s="644"/>
      <c r="C895" s="644"/>
      <c r="D895" s="56"/>
      <c r="E895" s="645"/>
      <c r="F895" s="644"/>
      <c r="G895" s="644"/>
      <c r="H895" s="644"/>
      <c r="I895" s="644"/>
      <c r="J895" s="644"/>
      <c r="K895" s="644"/>
      <c r="L895" s="644"/>
      <c r="M895" s="644"/>
      <c r="N895" s="644"/>
      <c r="O895" s="644"/>
      <c r="P895" s="644"/>
      <c r="Q895" s="644"/>
      <c r="R895" s="644"/>
      <c r="S895" s="644"/>
      <c r="T895" s="644"/>
      <c r="U895" s="644"/>
      <c r="V895" s="644"/>
      <c r="W895" s="644"/>
      <c r="X895" s="644"/>
      <c r="Y895" s="644"/>
      <c r="Z895" s="644"/>
    </row>
    <row r="896" spans="1:26" ht="16.5" customHeight="1">
      <c r="A896" s="644"/>
      <c r="B896" s="644"/>
      <c r="C896" s="644"/>
      <c r="D896" s="56"/>
      <c r="E896" s="645"/>
      <c r="F896" s="644"/>
      <c r="G896" s="644"/>
      <c r="H896" s="644"/>
      <c r="I896" s="644"/>
      <c r="J896" s="644"/>
      <c r="K896" s="644"/>
      <c r="L896" s="644"/>
      <c r="M896" s="644"/>
      <c r="N896" s="644"/>
      <c r="O896" s="644"/>
      <c r="P896" s="644"/>
      <c r="Q896" s="644"/>
      <c r="R896" s="644"/>
      <c r="S896" s="644"/>
      <c r="T896" s="644"/>
      <c r="U896" s="644"/>
      <c r="V896" s="644"/>
      <c r="W896" s="644"/>
      <c r="X896" s="644"/>
      <c r="Y896" s="644"/>
      <c r="Z896" s="644"/>
    </row>
    <row r="897" spans="1:26" ht="16.5" customHeight="1">
      <c r="A897" s="644"/>
      <c r="B897" s="644"/>
      <c r="C897" s="644"/>
      <c r="D897" s="56"/>
      <c r="E897" s="645"/>
      <c r="F897" s="644"/>
      <c r="G897" s="644"/>
      <c r="H897" s="644"/>
      <c r="I897" s="644"/>
      <c r="J897" s="644"/>
      <c r="K897" s="644"/>
      <c r="L897" s="644"/>
      <c r="M897" s="644"/>
      <c r="N897" s="644"/>
      <c r="O897" s="644"/>
      <c r="P897" s="644"/>
      <c r="Q897" s="644"/>
      <c r="R897" s="644"/>
      <c r="S897" s="644"/>
      <c r="T897" s="644"/>
      <c r="U897" s="644"/>
      <c r="V897" s="644"/>
      <c r="W897" s="644"/>
      <c r="X897" s="644"/>
      <c r="Y897" s="644"/>
      <c r="Z897" s="644"/>
    </row>
    <row r="898" spans="1:26" ht="16.5" customHeight="1">
      <c r="A898" s="644"/>
      <c r="B898" s="644"/>
      <c r="C898" s="644"/>
      <c r="D898" s="56"/>
      <c r="E898" s="645"/>
      <c r="F898" s="644"/>
      <c r="G898" s="644"/>
      <c r="H898" s="644"/>
      <c r="I898" s="644"/>
      <c r="J898" s="644"/>
      <c r="K898" s="644"/>
      <c r="L898" s="644"/>
      <c r="M898" s="644"/>
      <c r="N898" s="644"/>
      <c r="O898" s="644"/>
      <c r="P898" s="644"/>
      <c r="Q898" s="644"/>
      <c r="R898" s="644"/>
      <c r="S898" s="644"/>
      <c r="T898" s="644"/>
      <c r="U898" s="644"/>
      <c r="V898" s="644"/>
      <c r="W898" s="644"/>
      <c r="X898" s="644"/>
      <c r="Y898" s="644"/>
      <c r="Z898" s="644"/>
    </row>
    <row r="899" spans="1:26" ht="16.5" customHeight="1">
      <c r="A899" s="644"/>
      <c r="B899" s="644"/>
      <c r="C899" s="644"/>
      <c r="D899" s="56"/>
      <c r="E899" s="645"/>
      <c r="F899" s="644"/>
      <c r="G899" s="644"/>
      <c r="H899" s="644"/>
      <c r="I899" s="644"/>
      <c r="J899" s="644"/>
      <c r="K899" s="644"/>
      <c r="L899" s="644"/>
      <c r="M899" s="644"/>
      <c r="N899" s="644"/>
      <c r="O899" s="644"/>
      <c r="P899" s="644"/>
      <c r="Q899" s="644"/>
      <c r="R899" s="644"/>
      <c r="S899" s="644"/>
      <c r="T899" s="644"/>
      <c r="U899" s="644"/>
      <c r="V899" s="644"/>
      <c r="W899" s="644"/>
      <c r="X899" s="644"/>
      <c r="Y899" s="644"/>
      <c r="Z899" s="644"/>
    </row>
    <row r="900" spans="1:26" ht="16.5" customHeight="1">
      <c r="A900" s="644"/>
      <c r="B900" s="644"/>
      <c r="C900" s="644"/>
      <c r="D900" s="56"/>
      <c r="E900" s="645"/>
      <c r="F900" s="644"/>
      <c r="G900" s="644"/>
      <c r="H900" s="644"/>
      <c r="I900" s="644"/>
      <c r="J900" s="644"/>
      <c r="K900" s="644"/>
      <c r="L900" s="644"/>
      <c r="M900" s="644"/>
      <c r="N900" s="644"/>
      <c r="O900" s="644"/>
      <c r="P900" s="644"/>
      <c r="Q900" s="644"/>
      <c r="R900" s="644"/>
      <c r="S900" s="644"/>
      <c r="T900" s="644"/>
      <c r="U900" s="644"/>
      <c r="V900" s="644"/>
      <c r="W900" s="644"/>
      <c r="X900" s="644"/>
      <c r="Y900" s="644"/>
      <c r="Z900" s="644"/>
    </row>
    <row r="901" spans="1:26" ht="16.5" customHeight="1">
      <c r="A901" s="644"/>
      <c r="B901" s="644"/>
      <c r="C901" s="644"/>
      <c r="D901" s="56"/>
      <c r="E901" s="645"/>
      <c r="F901" s="644"/>
      <c r="G901" s="644"/>
      <c r="H901" s="644"/>
      <c r="I901" s="644"/>
      <c r="J901" s="644"/>
      <c r="K901" s="644"/>
      <c r="L901" s="644"/>
      <c r="M901" s="644"/>
      <c r="N901" s="644"/>
      <c r="O901" s="644"/>
      <c r="P901" s="644"/>
      <c r="Q901" s="644"/>
      <c r="R901" s="644"/>
      <c r="S901" s="644"/>
      <c r="T901" s="644"/>
      <c r="U901" s="644"/>
      <c r="V901" s="644"/>
      <c r="W901" s="644"/>
      <c r="X901" s="644"/>
      <c r="Y901" s="644"/>
      <c r="Z901" s="644"/>
    </row>
    <row r="902" spans="1:26" ht="16.5" customHeight="1">
      <c r="A902" s="644"/>
      <c r="B902" s="644"/>
      <c r="C902" s="644"/>
      <c r="D902" s="56"/>
      <c r="E902" s="645"/>
      <c r="F902" s="644"/>
      <c r="G902" s="644"/>
      <c r="H902" s="644"/>
      <c r="I902" s="644"/>
      <c r="J902" s="644"/>
      <c r="K902" s="644"/>
      <c r="L902" s="644"/>
      <c r="M902" s="644"/>
      <c r="N902" s="644"/>
      <c r="O902" s="644"/>
      <c r="P902" s="644"/>
      <c r="Q902" s="644"/>
      <c r="R902" s="644"/>
      <c r="S902" s="644"/>
      <c r="T902" s="644"/>
      <c r="U902" s="644"/>
      <c r="V902" s="644"/>
      <c r="W902" s="644"/>
      <c r="X902" s="644"/>
      <c r="Y902" s="644"/>
      <c r="Z902" s="644"/>
    </row>
    <row r="903" spans="1:26" ht="16.5" customHeight="1">
      <c r="A903" s="644"/>
      <c r="B903" s="644"/>
      <c r="C903" s="644"/>
      <c r="D903" s="56"/>
      <c r="E903" s="645"/>
      <c r="F903" s="644"/>
      <c r="G903" s="644"/>
      <c r="H903" s="644"/>
      <c r="I903" s="644"/>
      <c r="J903" s="644"/>
      <c r="K903" s="644"/>
      <c r="L903" s="644"/>
      <c r="M903" s="644"/>
      <c r="N903" s="644"/>
      <c r="O903" s="644"/>
      <c r="P903" s="644"/>
      <c r="Q903" s="644"/>
      <c r="R903" s="644"/>
      <c r="S903" s="644"/>
      <c r="T903" s="644"/>
      <c r="U903" s="644"/>
      <c r="V903" s="644"/>
      <c r="W903" s="644"/>
      <c r="X903" s="644"/>
      <c r="Y903" s="644"/>
      <c r="Z903" s="644"/>
    </row>
    <row r="904" spans="1:26" ht="16.5" customHeight="1">
      <c r="A904" s="644"/>
      <c r="B904" s="644"/>
      <c r="C904" s="644"/>
      <c r="D904" s="56"/>
      <c r="E904" s="645"/>
      <c r="F904" s="644"/>
      <c r="G904" s="644"/>
      <c r="H904" s="644"/>
      <c r="I904" s="644"/>
      <c r="J904" s="644"/>
      <c r="K904" s="644"/>
      <c r="L904" s="644"/>
      <c r="M904" s="644"/>
      <c r="N904" s="644"/>
      <c r="O904" s="644"/>
      <c r="P904" s="644"/>
      <c r="Q904" s="644"/>
      <c r="R904" s="644"/>
      <c r="S904" s="644"/>
      <c r="T904" s="644"/>
      <c r="U904" s="644"/>
      <c r="V904" s="644"/>
      <c r="W904" s="644"/>
      <c r="X904" s="644"/>
      <c r="Y904" s="644"/>
      <c r="Z904" s="644"/>
    </row>
    <row r="905" spans="1:26" ht="16.5" customHeight="1">
      <c r="A905" s="644"/>
      <c r="B905" s="644"/>
      <c r="C905" s="644"/>
      <c r="D905" s="56"/>
      <c r="E905" s="645"/>
      <c r="F905" s="644"/>
      <c r="G905" s="644"/>
      <c r="H905" s="644"/>
      <c r="I905" s="644"/>
      <c r="J905" s="644"/>
      <c r="K905" s="644"/>
      <c r="L905" s="644"/>
      <c r="M905" s="644"/>
      <c r="N905" s="644"/>
      <c r="O905" s="644"/>
      <c r="P905" s="644"/>
      <c r="Q905" s="644"/>
      <c r="R905" s="644"/>
      <c r="S905" s="644"/>
      <c r="T905" s="644"/>
      <c r="U905" s="644"/>
      <c r="V905" s="644"/>
      <c r="W905" s="644"/>
      <c r="X905" s="644"/>
      <c r="Y905" s="644"/>
      <c r="Z905" s="644"/>
    </row>
    <row r="906" spans="1:26" ht="16.5" customHeight="1">
      <c r="A906" s="644"/>
      <c r="B906" s="644"/>
      <c r="C906" s="644"/>
      <c r="D906" s="56"/>
      <c r="E906" s="645"/>
      <c r="F906" s="644"/>
      <c r="G906" s="644"/>
      <c r="H906" s="644"/>
      <c r="I906" s="644"/>
      <c r="J906" s="644"/>
      <c r="K906" s="644"/>
      <c r="L906" s="644"/>
      <c r="M906" s="644"/>
      <c r="N906" s="644"/>
      <c r="O906" s="644"/>
      <c r="P906" s="644"/>
      <c r="Q906" s="644"/>
      <c r="R906" s="644"/>
      <c r="S906" s="644"/>
      <c r="T906" s="644"/>
      <c r="U906" s="644"/>
      <c r="V906" s="644"/>
      <c r="W906" s="644"/>
      <c r="X906" s="644"/>
      <c r="Y906" s="644"/>
      <c r="Z906" s="644"/>
    </row>
    <row r="907" spans="1:26" ht="16.5" customHeight="1">
      <c r="A907" s="644"/>
      <c r="B907" s="644"/>
      <c r="C907" s="644"/>
      <c r="D907" s="56"/>
      <c r="E907" s="645"/>
      <c r="F907" s="644"/>
      <c r="G907" s="644"/>
      <c r="H907" s="644"/>
      <c r="I907" s="644"/>
      <c r="J907" s="644"/>
      <c r="K907" s="644"/>
      <c r="L907" s="644"/>
      <c r="M907" s="644"/>
      <c r="N907" s="644"/>
      <c r="O907" s="644"/>
      <c r="P907" s="644"/>
      <c r="Q907" s="644"/>
      <c r="R907" s="644"/>
      <c r="S907" s="644"/>
      <c r="T907" s="644"/>
      <c r="U907" s="644"/>
      <c r="V907" s="644"/>
      <c r="W907" s="644"/>
      <c r="X907" s="644"/>
      <c r="Y907" s="644"/>
      <c r="Z907" s="644"/>
    </row>
    <row r="908" spans="1:26" ht="16.5" customHeight="1">
      <c r="A908" s="644"/>
      <c r="B908" s="644"/>
      <c r="C908" s="644"/>
      <c r="D908" s="56"/>
      <c r="E908" s="645"/>
      <c r="F908" s="644"/>
      <c r="G908" s="644"/>
      <c r="H908" s="644"/>
      <c r="I908" s="644"/>
      <c r="J908" s="644"/>
      <c r="K908" s="644"/>
      <c r="L908" s="644"/>
      <c r="M908" s="644"/>
      <c r="N908" s="644"/>
      <c r="O908" s="644"/>
      <c r="P908" s="644"/>
      <c r="Q908" s="644"/>
      <c r="R908" s="644"/>
      <c r="S908" s="644"/>
      <c r="T908" s="644"/>
      <c r="U908" s="644"/>
      <c r="V908" s="644"/>
      <c r="W908" s="644"/>
      <c r="X908" s="644"/>
      <c r="Y908" s="644"/>
      <c r="Z908" s="644"/>
    </row>
    <row r="909" spans="1:26" ht="16.5" customHeight="1">
      <c r="A909" s="644"/>
      <c r="B909" s="644"/>
      <c r="C909" s="644"/>
      <c r="D909" s="56"/>
      <c r="E909" s="645"/>
      <c r="F909" s="644"/>
      <c r="G909" s="644"/>
      <c r="H909" s="644"/>
      <c r="I909" s="644"/>
      <c r="J909" s="644"/>
      <c r="K909" s="644"/>
      <c r="L909" s="644"/>
      <c r="M909" s="644"/>
      <c r="N909" s="644"/>
      <c r="O909" s="644"/>
      <c r="P909" s="644"/>
      <c r="Q909" s="644"/>
      <c r="R909" s="644"/>
      <c r="S909" s="644"/>
      <c r="T909" s="644"/>
      <c r="U909" s="644"/>
      <c r="V909" s="644"/>
      <c r="W909" s="644"/>
      <c r="X909" s="644"/>
      <c r="Y909" s="644"/>
      <c r="Z909" s="644"/>
    </row>
    <row r="910" spans="1:26" ht="16.5" customHeight="1">
      <c r="A910" s="644"/>
      <c r="B910" s="644"/>
      <c r="C910" s="644"/>
      <c r="D910" s="56"/>
      <c r="E910" s="645"/>
      <c r="F910" s="644"/>
      <c r="G910" s="644"/>
      <c r="H910" s="644"/>
      <c r="I910" s="644"/>
      <c r="J910" s="644"/>
      <c r="K910" s="644"/>
      <c r="L910" s="644"/>
      <c r="M910" s="644"/>
      <c r="N910" s="644"/>
      <c r="O910" s="644"/>
      <c r="P910" s="644"/>
      <c r="Q910" s="644"/>
      <c r="R910" s="644"/>
      <c r="S910" s="644"/>
      <c r="T910" s="644"/>
      <c r="U910" s="644"/>
      <c r="V910" s="644"/>
      <c r="W910" s="644"/>
      <c r="X910" s="644"/>
      <c r="Y910" s="644"/>
      <c r="Z910" s="644"/>
    </row>
    <row r="911" spans="1:26" ht="16.5" customHeight="1">
      <c r="A911" s="644"/>
      <c r="B911" s="644"/>
      <c r="C911" s="644"/>
      <c r="D911" s="56"/>
      <c r="E911" s="645"/>
      <c r="F911" s="644"/>
      <c r="G911" s="644"/>
      <c r="H911" s="644"/>
      <c r="I911" s="644"/>
      <c r="J911" s="644"/>
      <c r="K911" s="644"/>
      <c r="L911" s="644"/>
      <c r="M911" s="644"/>
      <c r="N911" s="644"/>
      <c r="O911" s="644"/>
      <c r="P911" s="644"/>
      <c r="Q911" s="644"/>
      <c r="R911" s="644"/>
      <c r="S911" s="644"/>
      <c r="T911" s="644"/>
      <c r="U911" s="644"/>
      <c r="V911" s="644"/>
      <c r="W911" s="644"/>
      <c r="X911" s="644"/>
      <c r="Y911" s="644"/>
      <c r="Z911" s="644"/>
    </row>
    <row r="912" spans="1:26" ht="16.5" customHeight="1">
      <c r="A912" s="644"/>
      <c r="B912" s="644"/>
      <c r="C912" s="644"/>
      <c r="D912" s="56"/>
      <c r="E912" s="645"/>
      <c r="F912" s="644"/>
      <c r="G912" s="644"/>
      <c r="H912" s="644"/>
      <c r="I912" s="644"/>
      <c r="J912" s="644"/>
      <c r="K912" s="644"/>
      <c r="L912" s="644"/>
      <c r="M912" s="644"/>
      <c r="N912" s="644"/>
      <c r="O912" s="644"/>
      <c r="P912" s="644"/>
      <c r="Q912" s="644"/>
      <c r="R912" s="644"/>
      <c r="S912" s="644"/>
      <c r="T912" s="644"/>
      <c r="U912" s="644"/>
      <c r="V912" s="644"/>
      <c r="W912" s="644"/>
      <c r="X912" s="644"/>
      <c r="Y912" s="644"/>
      <c r="Z912" s="644"/>
    </row>
    <row r="913" spans="1:26" ht="16.5" customHeight="1">
      <c r="A913" s="644"/>
      <c r="B913" s="644"/>
      <c r="C913" s="644"/>
      <c r="D913" s="56"/>
      <c r="E913" s="645"/>
      <c r="F913" s="644"/>
      <c r="G913" s="644"/>
      <c r="H913" s="644"/>
      <c r="I913" s="644"/>
      <c r="J913" s="644"/>
      <c r="K913" s="644"/>
      <c r="L913" s="644"/>
      <c r="M913" s="644"/>
      <c r="N913" s="644"/>
      <c r="O913" s="644"/>
      <c r="P913" s="644"/>
      <c r="Q913" s="644"/>
      <c r="R913" s="644"/>
      <c r="S913" s="644"/>
      <c r="T913" s="644"/>
      <c r="U913" s="644"/>
      <c r="V913" s="644"/>
      <c r="W913" s="644"/>
      <c r="X913" s="644"/>
      <c r="Y913" s="644"/>
      <c r="Z913" s="644"/>
    </row>
    <row r="914" spans="1:26" ht="16.5" customHeight="1">
      <c r="A914" s="644"/>
      <c r="B914" s="644"/>
      <c r="C914" s="644"/>
      <c r="D914" s="56"/>
      <c r="E914" s="645"/>
      <c r="F914" s="644"/>
      <c r="G914" s="644"/>
      <c r="H914" s="644"/>
      <c r="I914" s="644"/>
      <c r="J914" s="644"/>
      <c r="K914" s="644"/>
      <c r="L914" s="644"/>
      <c r="M914" s="644"/>
      <c r="N914" s="644"/>
      <c r="O914" s="644"/>
      <c r="P914" s="644"/>
      <c r="Q914" s="644"/>
      <c r="R914" s="644"/>
      <c r="S914" s="644"/>
      <c r="T914" s="644"/>
      <c r="U914" s="644"/>
      <c r="V914" s="644"/>
      <c r="W914" s="644"/>
      <c r="X914" s="644"/>
      <c r="Y914" s="644"/>
      <c r="Z914" s="644"/>
    </row>
    <row r="915" spans="1:26" ht="16.5" customHeight="1">
      <c r="A915" s="644"/>
      <c r="B915" s="644"/>
      <c r="C915" s="644"/>
      <c r="D915" s="56"/>
      <c r="E915" s="645"/>
      <c r="F915" s="644"/>
      <c r="G915" s="644"/>
      <c r="H915" s="644"/>
      <c r="I915" s="644"/>
      <c r="J915" s="644"/>
      <c r="K915" s="644"/>
      <c r="L915" s="644"/>
      <c r="M915" s="644"/>
      <c r="N915" s="644"/>
      <c r="O915" s="644"/>
      <c r="P915" s="644"/>
      <c r="Q915" s="644"/>
      <c r="R915" s="644"/>
      <c r="S915" s="644"/>
      <c r="T915" s="644"/>
      <c r="U915" s="644"/>
      <c r="V915" s="644"/>
      <c r="W915" s="644"/>
      <c r="X915" s="644"/>
      <c r="Y915" s="644"/>
      <c r="Z915" s="644"/>
    </row>
    <row r="916" spans="1:26" ht="16.5" customHeight="1">
      <c r="A916" s="644"/>
      <c r="B916" s="644"/>
      <c r="C916" s="644"/>
      <c r="D916" s="56"/>
      <c r="E916" s="645"/>
      <c r="F916" s="644"/>
      <c r="G916" s="644"/>
      <c r="H916" s="644"/>
      <c r="I916" s="644"/>
      <c r="J916" s="644"/>
      <c r="K916" s="644"/>
      <c r="L916" s="644"/>
      <c r="M916" s="644"/>
      <c r="N916" s="644"/>
      <c r="O916" s="644"/>
      <c r="P916" s="644"/>
      <c r="Q916" s="644"/>
      <c r="R916" s="644"/>
      <c r="S916" s="644"/>
      <c r="T916" s="644"/>
      <c r="U916" s="644"/>
      <c r="V916" s="644"/>
      <c r="W916" s="644"/>
      <c r="X916" s="644"/>
      <c r="Y916" s="644"/>
      <c r="Z916" s="644"/>
    </row>
    <row r="917" spans="1:26" ht="16.5" customHeight="1">
      <c r="A917" s="644"/>
      <c r="B917" s="644"/>
      <c r="C917" s="644"/>
      <c r="D917" s="56"/>
      <c r="E917" s="645"/>
      <c r="F917" s="644"/>
      <c r="G917" s="644"/>
      <c r="H917" s="644"/>
      <c r="I917" s="644"/>
      <c r="J917" s="644"/>
      <c r="K917" s="644"/>
      <c r="L917" s="644"/>
      <c r="M917" s="644"/>
      <c r="N917" s="644"/>
      <c r="O917" s="644"/>
      <c r="P917" s="644"/>
      <c r="Q917" s="644"/>
      <c r="R917" s="644"/>
      <c r="S917" s="644"/>
      <c r="T917" s="644"/>
      <c r="U917" s="644"/>
      <c r="V917" s="644"/>
      <c r="W917" s="644"/>
      <c r="X917" s="644"/>
      <c r="Y917" s="644"/>
      <c r="Z917" s="644"/>
    </row>
    <row r="918" spans="1:26" ht="16.5" customHeight="1">
      <c r="A918" s="644"/>
      <c r="B918" s="644"/>
      <c r="C918" s="644"/>
      <c r="D918" s="56"/>
      <c r="E918" s="645"/>
      <c r="F918" s="644"/>
      <c r="G918" s="644"/>
      <c r="H918" s="644"/>
      <c r="I918" s="644"/>
      <c r="J918" s="644"/>
      <c r="K918" s="644"/>
      <c r="L918" s="644"/>
      <c r="M918" s="644"/>
      <c r="N918" s="644"/>
      <c r="O918" s="644"/>
      <c r="P918" s="644"/>
      <c r="Q918" s="644"/>
      <c r="R918" s="644"/>
      <c r="S918" s="644"/>
      <c r="T918" s="644"/>
      <c r="U918" s="644"/>
      <c r="V918" s="644"/>
      <c r="W918" s="644"/>
      <c r="X918" s="644"/>
      <c r="Y918" s="644"/>
      <c r="Z918" s="644"/>
    </row>
    <row r="919" spans="1:26" ht="16.5" customHeight="1">
      <c r="A919" s="644"/>
      <c r="B919" s="644"/>
      <c r="C919" s="644"/>
      <c r="D919" s="56"/>
      <c r="E919" s="645"/>
      <c r="F919" s="644"/>
      <c r="G919" s="644"/>
      <c r="H919" s="644"/>
      <c r="I919" s="644"/>
      <c r="J919" s="644"/>
      <c r="K919" s="644"/>
      <c r="L919" s="644"/>
      <c r="M919" s="644"/>
      <c r="N919" s="644"/>
      <c r="O919" s="644"/>
      <c r="P919" s="644"/>
      <c r="Q919" s="644"/>
      <c r="R919" s="644"/>
      <c r="S919" s="644"/>
      <c r="T919" s="644"/>
      <c r="U919" s="644"/>
      <c r="V919" s="644"/>
      <c r="W919" s="644"/>
      <c r="X919" s="644"/>
      <c r="Y919" s="644"/>
      <c r="Z919" s="644"/>
    </row>
    <row r="920" spans="1:26" ht="16.5" customHeight="1">
      <c r="A920" s="644"/>
      <c r="B920" s="644"/>
      <c r="C920" s="644"/>
      <c r="D920" s="56"/>
      <c r="E920" s="645"/>
      <c r="F920" s="644"/>
      <c r="G920" s="644"/>
      <c r="H920" s="644"/>
      <c r="I920" s="644"/>
      <c r="J920" s="644"/>
      <c r="K920" s="644"/>
      <c r="L920" s="644"/>
      <c r="M920" s="644"/>
      <c r="N920" s="644"/>
      <c r="O920" s="644"/>
      <c r="P920" s="644"/>
      <c r="Q920" s="644"/>
      <c r="R920" s="644"/>
      <c r="S920" s="644"/>
      <c r="T920" s="644"/>
      <c r="U920" s="644"/>
      <c r="V920" s="644"/>
      <c r="W920" s="644"/>
      <c r="X920" s="644"/>
      <c r="Y920" s="644"/>
      <c r="Z920" s="644"/>
    </row>
    <row r="921" spans="1:26" ht="16.5" customHeight="1">
      <c r="A921" s="644"/>
      <c r="B921" s="644"/>
      <c r="C921" s="644"/>
      <c r="D921" s="56"/>
      <c r="E921" s="645"/>
      <c r="F921" s="644"/>
      <c r="G921" s="644"/>
      <c r="H921" s="644"/>
      <c r="I921" s="644"/>
      <c r="J921" s="644"/>
      <c r="K921" s="644"/>
      <c r="L921" s="644"/>
      <c r="M921" s="644"/>
      <c r="N921" s="644"/>
      <c r="O921" s="644"/>
      <c r="P921" s="644"/>
      <c r="Q921" s="644"/>
      <c r="R921" s="644"/>
      <c r="S921" s="644"/>
      <c r="T921" s="644"/>
      <c r="U921" s="644"/>
      <c r="V921" s="644"/>
      <c r="W921" s="644"/>
      <c r="X921" s="644"/>
      <c r="Y921" s="644"/>
      <c r="Z921" s="644"/>
    </row>
    <row r="922" spans="1:26" ht="16.5" customHeight="1">
      <c r="A922" s="644"/>
      <c r="B922" s="644"/>
      <c r="C922" s="644"/>
      <c r="D922" s="56"/>
      <c r="E922" s="645"/>
      <c r="F922" s="644"/>
      <c r="G922" s="644"/>
      <c r="H922" s="644"/>
      <c r="I922" s="644"/>
      <c r="J922" s="644"/>
      <c r="K922" s="644"/>
      <c r="L922" s="644"/>
      <c r="M922" s="644"/>
      <c r="N922" s="644"/>
      <c r="O922" s="644"/>
      <c r="P922" s="644"/>
      <c r="Q922" s="644"/>
      <c r="R922" s="644"/>
      <c r="S922" s="644"/>
      <c r="T922" s="644"/>
      <c r="U922" s="644"/>
      <c r="V922" s="644"/>
      <c r="W922" s="644"/>
      <c r="X922" s="644"/>
      <c r="Y922" s="644"/>
      <c r="Z922" s="644"/>
    </row>
    <row r="923" spans="1:26" ht="16.5" customHeight="1">
      <c r="A923" s="644"/>
      <c r="B923" s="644"/>
      <c r="C923" s="644"/>
      <c r="D923" s="56"/>
      <c r="E923" s="645"/>
      <c r="F923" s="644"/>
      <c r="G923" s="644"/>
      <c r="H923" s="644"/>
      <c r="I923" s="644"/>
      <c r="J923" s="644"/>
      <c r="K923" s="644"/>
      <c r="L923" s="644"/>
      <c r="M923" s="644"/>
      <c r="N923" s="644"/>
      <c r="O923" s="644"/>
      <c r="P923" s="644"/>
      <c r="Q923" s="644"/>
      <c r="R923" s="644"/>
      <c r="S923" s="644"/>
      <c r="T923" s="644"/>
      <c r="U923" s="644"/>
      <c r="V923" s="644"/>
      <c r="W923" s="644"/>
      <c r="X923" s="644"/>
      <c r="Y923" s="644"/>
      <c r="Z923" s="644"/>
    </row>
    <row r="924" spans="1:26" ht="16.5" customHeight="1">
      <c r="A924" s="644"/>
      <c r="B924" s="644"/>
      <c r="C924" s="644"/>
      <c r="D924" s="56"/>
      <c r="E924" s="645"/>
      <c r="F924" s="644"/>
      <c r="G924" s="644"/>
      <c r="H924" s="644"/>
      <c r="I924" s="644"/>
      <c r="J924" s="644"/>
      <c r="K924" s="644"/>
      <c r="L924" s="644"/>
      <c r="M924" s="644"/>
      <c r="N924" s="644"/>
      <c r="O924" s="644"/>
      <c r="P924" s="644"/>
      <c r="Q924" s="644"/>
      <c r="R924" s="644"/>
      <c r="S924" s="644"/>
      <c r="T924" s="644"/>
      <c r="U924" s="644"/>
      <c r="V924" s="644"/>
      <c r="W924" s="644"/>
      <c r="X924" s="644"/>
      <c r="Y924" s="644"/>
      <c r="Z924" s="644"/>
    </row>
    <row r="925" spans="1:26" ht="16.5" customHeight="1">
      <c r="A925" s="644"/>
      <c r="B925" s="644"/>
      <c r="C925" s="644"/>
      <c r="D925" s="56"/>
      <c r="E925" s="645"/>
      <c r="F925" s="644"/>
      <c r="G925" s="644"/>
      <c r="H925" s="644"/>
      <c r="I925" s="644"/>
      <c r="J925" s="644"/>
      <c r="K925" s="644"/>
      <c r="L925" s="644"/>
      <c r="M925" s="644"/>
      <c r="N925" s="644"/>
      <c r="O925" s="644"/>
      <c r="P925" s="644"/>
      <c r="Q925" s="644"/>
      <c r="R925" s="644"/>
      <c r="S925" s="644"/>
      <c r="T925" s="644"/>
      <c r="U925" s="644"/>
      <c r="V925" s="644"/>
      <c r="W925" s="644"/>
      <c r="X925" s="644"/>
      <c r="Y925" s="644"/>
      <c r="Z925" s="644"/>
    </row>
    <row r="926" spans="1:26" ht="16.5" customHeight="1">
      <c r="A926" s="644"/>
      <c r="B926" s="644"/>
      <c r="C926" s="644"/>
      <c r="D926" s="56"/>
      <c r="E926" s="645"/>
      <c r="F926" s="644"/>
      <c r="G926" s="644"/>
      <c r="H926" s="644"/>
      <c r="I926" s="644"/>
      <c r="J926" s="644"/>
      <c r="K926" s="644"/>
      <c r="L926" s="644"/>
      <c r="M926" s="644"/>
      <c r="N926" s="644"/>
      <c r="O926" s="644"/>
      <c r="P926" s="644"/>
      <c r="Q926" s="644"/>
      <c r="R926" s="644"/>
      <c r="S926" s="644"/>
      <c r="T926" s="644"/>
      <c r="U926" s="644"/>
      <c r="V926" s="644"/>
      <c r="W926" s="644"/>
      <c r="X926" s="644"/>
      <c r="Y926" s="644"/>
      <c r="Z926" s="644"/>
    </row>
    <row r="927" spans="1:26" ht="16.5" customHeight="1">
      <c r="A927" s="644"/>
      <c r="B927" s="644"/>
      <c r="C927" s="644"/>
      <c r="D927" s="56"/>
      <c r="E927" s="645"/>
      <c r="F927" s="644"/>
      <c r="G927" s="644"/>
      <c r="H927" s="644"/>
      <c r="I927" s="644"/>
      <c r="J927" s="644"/>
      <c r="K927" s="644"/>
      <c r="L927" s="644"/>
      <c r="M927" s="644"/>
      <c r="N927" s="644"/>
      <c r="O927" s="644"/>
      <c r="P927" s="644"/>
      <c r="Q927" s="644"/>
      <c r="R927" s="644"/>
      <c r="S927" s="644"/>
      <c r="T927" s="644"/>
      <c r="U927" s="644"/>
      <c r="V927" s="644"/>
      <c r="W927" s="644"/>
      <c r="X927" s="644"/>
      <c r="Y927" s="644"/>
      <c r="Z927" s="644"/>
    </row>
    <row r="928" spans="1:26" ht="16.5" customHeight="1">
      <c r="A928" s="644"/>
      <c r="B928" s="644"/>
      <c r="C928" s="644"/>
      <c r="D928" s="56"/>
      <c r="E928" s="645"/>
      <c r="F928" s="644"/>
      <c r="G928" s="644"/>
      <c r="H928" s="644"/>
      <c r="I928" s="644"/>
      <c r="J928" s="644"/>
      <c r="K928" s="644"/>
      <c r="L928" s="644"/>
      <c r="M928" s="644"/>
      <c r="N928" s="644"/>
      <c r="O928" s="644"/>
      <c r="P928" s="644"/>
      <c r="Q928" s="644"/>
      <c r="R928" s="644"/>
      <c r="S928" s="644"/>
      <c r="T928" s="644"/>
      <c r="U928" s="644"/>
      <c r="V928" s="644"/>
      <c r="W928" s="644"/>
      <c r="X928" s="644"/>
      <c r="Y928" s="644"/>
      <c r="Z928" s="644"/>
    </row>
    <row r="929" spans="1:26" ht="16.5" customHeight="1">
      <c r="A929" s="644"/>
      <c r="B929" s="644"/>
      <c r="C929" s="644"/>
      <c r="D929" s="56"/>
      <c r="E929" s="645"/>
      <c r="F929" s="644"/>
      <c r="G929" s="644"/>
      <c r="H929" s="644"/>
      <c r="I929" s="644"/>
      <c r="J929" s="644"/>
      <c r="K929" s="644"/>
      <c r="L929" s="644"/>
      <c r="M929" s="644"/>
      <c r="N929" s="644"/>
      <c r="O929" s="644"/>
      <c r="P929" s="644"/>
      <c r="Q929" s="644"/>
      <c r="R929" s="644"/>
      <c r="S929" s="644"/>
      <c r="T929" s="644"/>
      <c r="U929" s="644"/>
      <c r="V929" s="644"/>
      <c r="W929" s="644"/>
      <c r="X929" s="644"/>
      <c r="Y929" s="644"/>
      <c r="Z929" s="644"/>
    </row>
    <row r="930" spans="1:26" ht="16.5" customHeight="1">
      <c r="A930" s="644"/>
      <c r="B930" s="644"/>
      <c r="C930" s="644"/>
      <c r="D930" s="56"/>
      <c r="E930" s="645"/>
      <c r="F930" s="644"/>
      <c r="G930" s="644"/>
      <c r="H930" s="644"/>
      <c r="I930" s="644"/>
      <c r="J930" s="644"/>
      <c r="K930" s="644"/>
      <c r="L930" s="644"/>
      <c r="M930" s="644"/>
      <c r="N930" s="644"/>
      <c r="O930" s="644"/>
      <c r="P930" s="644"/>
      <c r="Q930" s="644"/>
      <c r="R930" s="644"/>
      <c r="S930" s="644"/>
      <c r="T930" s="644"/>
      <c r="U930" s="644"/>
      <c r="V930" s="644"/>
      <c r="W930" s="644"/>
      <c r="X930" s="644"/>
      <c r="Y930" s="644"/>
      <c r="Z930" s="644"/>
    </row>
    <row r="931" spans="1:26" ht="16.5" customHeight="1">
      <c r="A931" s="644"/>
      <c r="B931" s="644"/>
      <c r="C931" s="644"/>
      <c r="D931" s="56"/>
      <c r="E931" s="645"/>
      <c r="F931" s="644"/>
      <c r="G931" s="644"/>
      <c r="H931" s="644"/>
      <c r="I931" s="644"/>
      <c r="J931" s="644"/>
      <c r="K931" s="644"/>
      <c r="L931" s="644"/>
      <c r="M931" s="644"/>
      <c r="N931" s="644"/>
      <c r="O931" s="644"/>
      <c r="P931" s="644"/>
      <c r="Q931" s="644"/>
      <c r="R931" s="644"/>
      <c r="S931" s="644"/>
      <c r="T931" s="644"/>
      <c r="U931" s="644"/>
      <c r="V931" s="644"/>
      <c r="W931" s="644"/>
      <c r="X931" s="644"/>
      <c r="Y931" s="644"/>
      <c r="Z931" s="644"/>
    </row>
    <row r="932" spans="1:26" ht="16.5" customHeight="1">
      <c r="A932" s="644"/>
      <c r="B932" s="644"/>
      <c r="C932" s="644"/>
      <c r="D932" s="56"/>
      <c r="E932" s="645"/>
      <c r="F932" s="644"/>
      <c r="G932" s="644"/>
      <c r="H932" s="644"/>
      <c r="I932" s="644"/>
      <c r="J932" s="644"/>
      <c r="K932" s="644"/>
      <c r="L932" s="644"/>
      <c r="M932" s="644"/>
      <c r="N932" s="644"/>
      <c r="O932" s="644"/>
      <c r="P932" s="644"/>
      <c r="Q932" s="644"/>
      <c r="R932" s="644"/>
      <c r="S932" s="644"/>
      <c r="T932" s="644"/>
      <c r="U932" s="644"/>
      <c r="V932" s="644"/>
      <c r="W932" s="644"/>
      <c r="X932" s="644"/>
      <c r="Y932" s="644"/>
      <c r="Z932" s="644"/>
    </row>
    <row r="933" spans="1:26" ht="16.5" customHeight="1">
      <c r="A933" s="644"/>
      <c r="B933" s="644"/>
      <c r="C933" s="644"/>
      <c r="D933" s="56"/>
      <c r="E933" s="645"/>
      <c r="F933" s="644"/>
      <c r="G933" s="644"/>
      <c r="H933" s="644"/>
      <c r="I933" s="644"/>
      <c r="J933" s="644"/>
      <c r="K933" s="644"/>
      <c r="L933" s="644"/>
      <c r="M933" s="644"/>
      <c r="N933" s="644"/>
      <c r="O933" s="644"/>
      <c r="P933" s="644"/>
      <c r="Q933" s="644"/>
      <c r="R933" s="644"/>
      <c r="S933" s="644"/>
      <c r="T933" s="644"/>
      <c r="U933" s="644"/>
      <c r="V933" s="644"/>
      <c r="W933" s="644"/>
      <c r="X933" s="644"/>
      <c r="Y933" s="644"/>
      <c r="Z933" s="644"/>
    </row>
    <row r="934" spans="1:26" ht="16.5" customHeight="1">
      <c r="A934" s="644"/>
      <c r="B934" s="644"/>
      <c r="C934" s="644"/>
      <c r="D934" s="56"/>
      <c r="E934" s="645"/>
      <c r="F934" s="644"/>
      <c r="G934" s="644"/>
      <c r="H934" s="644"/>
      <c r="I934" s="644"/>
      <c r="J934" s="644"/>
      <c r="K934" s="644"/>
      <c r="L934" s="644"/>
      <c r="M934" s="644"/>
      <c r="N934" s="644"/>
      <c r="O934" s="644"/>
      <c r="P934" s="644"/>
      <c r="Q934" s="644"/>
      <c r="R934" s="644"/>
      <c r="S934" s="644"/>
      <c r="T934" s="644"/>
      <c r="U934" s="644"/>
      <c r="V934" s="644"/>
      <c r="W934" s="644"/>
      <c r="X934" s="644"/>
      <c r="Y934" s="644"/>
      <c r="Z934" s="644"/>
    </row>
    <row r="935" spans="1:26" ht="16.5" customHeight="1">
      <c r="A935" s="644"/>
      <c r="B935" s="644"/>
      <c r="C935" s="644"/>
      <c r="D935" s="56"/>
      <c r="E935" s="645"/>
      <c r="F935" s="644"/>
      <c r="G935" s="644"/>
      <c r="H935" s="644"/>
      <c r="I935" s="644"/>
      <c r="J935" s="644"/>
      <c r="K935" s="644"/>
      <c r="L935" s="644"/>
      <c r="M935" s="644"/>
      <c r="N935" s="644"/>
      <c r="O935" s="644"/>
      <c r="P935" s="644"/>
      <c r="Q935" s="644"/>
      <c r="R935" s="644"/>
      <c r="S935" s="644"/>
      <c r="T935" s="644"/>
      <c r="U935" s="644"/>
      <c r="V935" s="644"/>
      <c r="W935" s="644"/>
      <c r="X935" s="644"/>
      <c r="Y935" s="644"/>
      <c r="Z935" s="644"/>
    </row>
    <row r="936" spans="1:26" ht="16.5" customHeight="1">
      <c r="A936" s="644"/>
      <c r="B936" s="644"/>
      <c r="C936" s="644"/>
      <c r="D936" s="56"/>
      <c r="E936" s="645"/>
      <c r="F936" s="644"/>
      <c r="G936" s="644"/>
      <c r="H936" s="644"/>
      <c r="I936" s="644"/>
      <c r="J936" s="644"/>
      <c r="K936" s="644"/>
      <c r="L936" s="644"/>
      <c r="M936" s="644"/>
      <c r="N936" s="644"/>
      <c r="O936" s="644"/>
      <c r="P936" s="644"/>
      <c r="Q936" s="644"/>
      <c r="R936" s="644"/>
      <c r="S936" s="644"/>
      <c r="T936" s="644"/>
      <c r="U936" s="644"/>
      <c r="V936" s="644"/>
      <c r="W936" s="644"/>
      <c r="X936" s="644"/>
      <c r="Y936" s="644"/>
      <c r="Z936" s="644"/>
    </row>
    <row r="937" spans="1:26" ht="16.5" customHeight="1">
      <c r="A937" s="644"/>
      <c r="B937" s="644"/>
      <c r="C937" s="644"/>
      <c r="D937" s="56"/>
      <c r="E937" s="645"/>
      <c r="F937" s="644"/>
      <c r="G937" s="644"/>
      <c r="H937" s="644"/>
      <c r="I937" s="644"/>
      <c r="J937" s="644"/>
      <c r="K937" s="644"/>
      <c r="L937" s="644"/>
      <c r="M937" s="644"/>
      <c r="N937" s="644"/>
      <c r="O937" s="644"/>
      <c r="P937" s="644"/>
      <c r="Q937" s="644"/>
      <c r="R937" s="644"/>
      <c r="S937" s="644"/>
      <c r="T937" s="644"/>
      <c r="U937" s="644"/>
      <c r="V937" s="644"/>
      <c r="W937" s="644"/>
      <c r="X937" s="644"/>
      <c r="Y937" s="644"/>
      <c r="Z937" s="644"/>
    </row>
    <row r="938" spans="1:26" ht="16.5" customHeight="1">
      <c r="A938" s="644"/>
      <c r="B938" s="644"/>
      <c r="C938" s="644"/>
      <c r="D938" s="56"/>
      <c r="E938" s="645"/>
      <c r="F938" s="644"/>
      <c r="G938" s="644"/>
      <c r="H938" s="644"/>
      <c r="I938" s="644"/>
      <c r="J938" s="644"/>
      <c r="K938" s="644"/>
      <c r="L938" s="644"/>
      <c r="M938" s="644"/>
      <c r="N938" s="644"/>
      <c r="O938" s="644"/>
      <c r="P938" s="644"/>
      <c r="Q938" s="644"/>
      <c r="R938" s="644"/>
      <c r="S938" s="644"/>
      <c r="T938" s="644"/>
      <c r="U938" s="644"/>
      <c r="V938" s="644"/>
      <c r="W938" s="644"/>
      <c r="X938" s="644"/>
      <c r="Y938" s="644"/>
      <c r="Z938" s="644"/>
    </row>
    <row r="939" spans="1:26" ht="16.5" customHeight="1">
      <c r="A939" s="644"/>
      <c r="B939" s="644"/>
      <c r="C939" s="644"/>
      <c r="D939" s="56"/>
      <c r="E939" s="645"/>
      <c r="F939" s="644"/>
      <c r="G939" s="644"/>
      <c r="H939" s="644"/>
      <c r="I939" s="644"/>
      <c r="J939" s="644"/>
      <c r="K939" s="644"/>
      <c r="L939" s="644"/>
      <c r="M939" s="644"/>
      <c r="N939" s="644"/>
      <c r="O939" s="644"/>
      <c r="P939" s="644"/>
      <c r="Q939" s="644"/>
      <c r="R939" s="644"/>
      <c r="S939" s="644"/>
      <c r="T939" s="644"/>
      <c r="U939" s="644"/>
      <c r="V939" s="644"/>
      <c r="W939" s="644"/>
      <c r="X939" s="644"/>
      <c r="Y939" s="644"/>
      <c r="Z939" s="644"/>
    </row>
    <row r="940" spans="1:26" ht="16.5" customHeight="1">
      <c r="A940" s="644"/>
      <c r="B940" s="644"/>
      <c r="C940" s="644"/>
      <c r="D940" s="56"/>
      <c r="E940" s="645"/>
      <c r="F940" s="644"/>
      <c r="G940" s="644"/>
      <c r="H940" s="644"/>
      <c r="I940" s="644"/>
      <c r="J940" s="644"/>
      <c r="K940" s="644"/>
      <c r="L940" s="644"/>
      <c r="M940" s="644"/>
      <c r="N940" s="644"/>
      <c r="O940" s="644"/>
      <c r="P940" s="644"/>
      <c r="Q940" s="644"/>
      <c r="R940" s="644"/>
      <c r="S940" s="644"/>
      <c r="T940" s="644"/>
      <c r="U940" s="644"/>
      <c r="V940" s="644"/>
      <c r="W940" s="644"/>
      <c r="X940" s="644"/>
      <c r="Y940" s="644"/>
      <c r="Z940" s="644"/>
    </row>
    <row r="941" spans="1:26" ht="16.5" customHeight="1">
      <c r="A941" s="644"/>
      <c r="B941" s="644"/>
      <c r="C941" s="644"/>
      <c r="D941" s="56"/>
      <c r="E941" s="645"/>
      <c r="F941" s="644"/>
      <c r="G941" s="644"/>
      <c r="H941" s="644"/>
      <c r="I941" s="644"/>
      <c r="J941" s="644"/>
      <c r="K941" s="644"/>
      <c r="L941" s="644"/>
      <c r="M941" s="644"/>
      <c r="N941" s="644"/>
      <c r="O941" s="644"/>
      <c r="P941" s="644"/>
      <c r="Q941" s="644"/>
      <c r="R941" s="644"/>
      <c r="S941" s="644"/>
      <c r="T941" s="644"/>
      <c r="U941" s="644"/>
      <c r="V941" s="644"/>
      <c r="W941" s="644"/>
      <c r="X941" s="644"/>
      <c r="Y941" s="644"/>
      <c r="Z941" s="644"/>
    </row>
    <row r="942" spans="1:26" ht="16.5" customHeight="1">
      <c r="A942" s="644"/>
      <c r="B942" s="644"/>
      <c r="C942" s="644"/>
      <c r="D942" s="56"/>
      <c r="E942" s="645"/>
      <c r="F942" s="644"/>
      <c r="G942" s="644"/>
      <c r="H942" s="644"/>
      <c r="I942" s="644"/>
      <c r="J942" s="644"/>
      <c r="K942" s="644"/>
      <c r="L942" s="644"/>
      <c r="M942" s="644"/>
      <c r="N942" s="644"/>
      <c r="O942" s="644"/>
      <c r="P942" s="644"/>
      <c r="Q942" s="644"/>
      <c r="R942" s="644"/>
      <c r="S942" s="644"/>
      <c r="T942" s="644"/>
      <c r="U942" s="644"/>
      <c r="V942" s="644"/>
      <c r="W942" s="644"/>
      <c r="X942" s="644"/>
      <c r="Y942" s="644"/>
      <c r="Z942" s="644"/>
    </row>
    <row r="943" spans="1:26" ht="16.5" customHeight="1">
      <c r="A943" s="644"/>
      <c r="B943" s="644"/>
      <c r="C943" s="644"/>
      <c r="D943" s="56"/>
      <c r="E943" s="645"/>
      <c r="F943" s="644"/>
      <c r="G943" s="644"/>
      <c r="H943" s="644"/>
      <c r="I943" s="644"/>
      <c r="J943" s="644"/>
      <c r="K943" s="644"/>
      <c r="L943" s="644"/>
      <c r="M943" s="644"/>
      <c r="N943" s="644"/>
      <c r="O943" s="644"/>
      <c r="P943" s="644"/>
      <c r="Q943" s="644"/>
      <c r="R943" s="644"/>
      <c r="S943" s="644"/>
      <c r="T943" s="644"/>
      <c r="U943" s="644"/>
      <c r="V943" s="644"/>
      <c r="W943" s="644"/>
      <c r="X943" s="644"/>
      <c r="Y943" s="644"/>
      <c r="Z943" s="644"/>
    </row>
    <row r="944" spans="1:26" ht="16.5" customHeight="1">
      <c r="A944" s="644"/>
      <c r="B944" s="644"/>
      <c r="C944" s="644"/>
      <c r="D944" s="56"/>
      <c r="E944" s="645"/>
      <c r="F944" s="644"/>
      <c r="G944" s="644"/>
      <c r="H944" s="644"/>
      <c r="I944" s="644"/>
      <c r="J944" s="644"/>
      <c r="K944" s="644"/>
      <c r="L944" s="644"/>
      <c r="M944" s="644"/>
      <c r="N944" s="644"/>
      <c r="O944" s="644"/>
      <c r="P944" s="644"/>
      <c r="Q944" s="644"/>
      <c r="R944" s="644"/>
      <c r="S944" s="644"/>
      <c r="T944" s="644"/>
      <c r="U944" s="644"/>
      <c r="V944" s="644"/>
      <c r="W944" s="644"/>
      <c r="X944" s="644"/>
      <c r="Y944" s="644"/>
      <c r="Z944" s="644"/>
    </row>
    <row r="945" spans="1:26" ht="16.5" customHeight="1">
      <c r="A945" s="644"/>
      <c r="B945" s="644"/>
      <c r="C945" s="644"/>
      <c r="D945" s="56"/>
      <c r="E945" s="645"/>
      <c r="F945" s="644"/>
      <c r="G945" s="644"/>
      <c r="H945" s="644"/>
      <c r="I945" s="644"/>
      <c r="J945" s="644"/>
      <c r="K945" s="644"/>
      <c r="L945" s="644"/>
      <c r="M945" s="644"/>
      <c r="N945" s="644"/>
      <c r="O945" s="644"/>
      <c r="P945" s="644"/>
      <c r="Q945" s="644"/>
      <c r="R945" s="644"/>
      <c r="S945" s="644"/>
      <c r="T945" s="644"/>
      <c r="U945" s="644"/>
      <c r="V945" s="644"/>
      <c r="W945" s="644"/>
      <c r="X945" s="644"/>
      <c r="Y945" s="644"/>
      <c r="Z945" s="644"/>
    </row>
    <row r="946" spans="1:26" ht="16.5" customHeight="1">
      <c r="A946" s="644"/>
      <c r="B946" s="644"/>
      <c r="C946" s="644"/>
      <c r="D946" s="56"/>
      <c r="E946" s="645"/>
      <c r="F946" s="644"/>
      <c r="G946" s="644"/>
      <c r="H946" s="644"/>
      <c r="I946" s="644"/>
      <c r="J946" s="644"/>
      <c r="K946" s="644"/>
      <c r="L946" s="644"/>
      <c r="M946" s="644"/>
      <c r="N946" s="644"/>
      <c r="O946" s="644"/>
      <c r="P946" s="644"/>
      <c r="Q946" s="644"/>
      <c r="R946" s="644"/>
      <c r="S946" s="644"/>
      <c r="T946" s="644"/>
      <c r="U946" s="644"/>
      <c r="V946" s="644"/>
      <c r="W946" s="644"/>
      <c r="X946" s="644"/>
      <c r="Y946" s="644"/>
      <c r="Z946" s="644"/>
    </row>
    <row r="947" spans="1:26" ht="16.5" customHeight="1">
      <c r="A947" s="644"/>
      <c r="B947" s="644"/>
      <c r="C947" s="644"/>
      <c r="D947" s="56"/>
      <c r="E947" s="645"/>
      <c r="F947" s="644"/>
      <c r="G947" s="644"/>
      <c r="H947" s="644"/>
      <c r="I947" s="644"/>
      <c r="J947" s="644"/>
      <c r="K947" s="644"/>
      <c r="L947" s="644"/>
      <c r="M947" s="644"/>
      <c r="N947" s="644"/>
      <c r="O947" s="644"/>
      <c r="P947" s="644"/>
      <c r="Q947" s="644"/>
      <c r="R947" s="644"/>
      <c r="S947" s="644"/>
      <c r="T947" s="644"/>
      <c r="U947" s="644"/>
      <c r="V947" s="644"/>
      <c r="W947" s="644"/>
      <c r="X947" s="644"/>
      <c r="Y947" s="644"/>
      <c r="Z947" s="644"/>
    </row>
    <row r="948" spans="1:26" ht="16.5" customHeight="1">
      <c r="A948" s="644"/>
      <c r="B948" s="644"/>
      <c r="C948" s="644"/>
      <c r="D948" s="56"/>
      <c r="E948" s="645"/>
      <c r="F948" s="644"/>
      <c r="G948" s="644"/>
      <c r="H948" s="644"/>
      <c r="I948" s="644"/>
      <c r="J948" s="644"/>
      <c r="K948" s="644"/>
      <c r="L948" s="644"/>
      <c r="M948" s="644"/>
      <c r="N948" s="644"/>
      <c r="O948" s="644"/>
      <c r="P948" s="644"/>
      <c r="Q948" s="644"/>
      <c r="R948" s="644"/>
      <c r="S948" s="644"/>
      <c r="T948" s="644"/>
      <c r="U948" s="644"/>
      <c r="V948" s="644"/>
      <c r="W948" s="644"/>
      <c r="X948" s="644"/>
      <c r="Y948" s="644"/>
      <c r="Z948" s="644"/>
    </row>
    <row r="949" spans="1:26" ht="16.5" customHeight="1">
      <c r="A949" s="644"/>
      <c r="B949" s="644"/>
      <c r="C949" s="644"/>
      <c r="D949" s="56"/>
      <c r="E949" s="645"/>
      <c r="F949" s="644"/>
      <c r="G949" s="644"/>
      <c r="H949" s="644"/>
      <c r="I949" s="644"/>
      <c r="J949" s="644"/>
      <c r="K949" s="644"/>
      <c r="L949" s="644"/>
      <c r="M949" s="644"/>
      <c r="N949" s="644"/>
      <c r="O949" s="644"/>
      <c r="P949" s="644"/>
      <c r="Q949" s="644"/>
      <c r="R949" s="644"/>
      <c r="S949" s="644"/>
      <c r="T949" s="644"/>
      <c r="U949" s="644"/>
      <c r="V949" s="644"/>
      <c r="W949" s="644"/>
      <c r="X949" s="644"/>
      <c r="Y949" s="644"/>
      <c r="Z949" s="644"/>
    </row>
    <row r="950" spans="1:26" ht="16.5" customHeight="1">
      <c r="A950" s="644"/>
      <c r="B950" s="644"/>
      <c r="C950" s="644"/>
      <c r="D950" s="56"/>
      <c r="E950" s="645"/>
      <c r="F950" s="644"/>
      <c r="G950" s="644"/>
      <c r="H950" s="644"/>
      <c r="I950" s="644"/>
      <c r="J950" s="644"/>
      <c r="K950" s="644"/>
      <c r="L950" s="644"/>
      <c r="M950" s="644"/>
      <c r="N950" s="644"/>
      <c r="O950" s="644"/>
      <c r="P950" s="644"/>
      <c r="Q950" s="644"/>
      <c r="R950" s="644"/>
      <c r="S950" s="644"/>
      <c r="T950" s="644"/>
      <c r="U950" s="644"/>
      <c r="V950" s="644"/>
      <c r="W950" s="644"/>
      <c r="X950" s="644"/>
      <c r="Y950" s="644"/>
      <c r="Z950" s="644"/>
    </row>
    <row r="951" spans="1:26" ht="16.5" customHeight="1">
      <c r="A951" s="644"/>
      <c r="B951" s="644"/>
      <c r="C951" s="644"/>
      <c r="D951" s="56"/>
      <c r="E951" s="645"/>
      <c r="F951" s="644"/>
      <c r="G951" s="644"/>
      <c r="H951" s="644"/>
      <c r="I951" s="644"/>
      <c r="J951" s="644"/>
      <c r="K951" s="644"/>
      <c r="L951" s="644"/>
      <c r="M951" s="644"/>
      <c r="N951" s="644"/>
      <c r="O951" s="644"/>
      <c r="P951" s="644"/>
      <c r="Q951" s="644"/>
      <c r="R951" s="644"/>
      <c r="S951" s="644"/>
      <c r="T951" s="644"/>
      <c r="U951" s="644"/>
      <c r="V951" s="644"/>
      <c r="W951" s="644"/>
      <c r="X951" s="644"/>
      <c r="Y951" s="644"/>
      <c r="Z951" s="644"/>
    </row>
    <row r="952" spans="1:26" ht="16.5" customHeight="1">
      <c r="A952" s="644"/>
      <c r="B952" s="644"/>
      <c r="C952" s="644"/>
      <c r="D952" s="56"/>
      <c r="E952" s="645"/>
      <c r="F952" s="644"/>
      <c r="G952" s="644"/>
      <c r="H952" s="644"/>
      <c r="I952" s="644"/>
      <c r="J952" s="644"/>
      <c r="K952" s="644"/>
      <c r="L952" s="644"/>
      <c r="M952" s="644"/>
      <c r="N952" s="644"/>
      <c r="O952" s="644"/>
      <c r="P952" s="644"/>
      <c r="Q952" s="644"/>
      <c r="R952" s="644"/>
      <c r="S952" s="644"/>
      <c r="T952" s="644"/>
      <c r="U952" s="644"/>
      <c r="V952" s="644"/>
      <c r="W952" s="644"/>
      <c r="X952" s="644"/>
      <c r="Y952" s="644"/>
      <c r="Z952" s="644"/>
    </row>
    <row r="953" spans="1:26" ht="16.5" customHeight="1">
      <c r="A953" s="644"/>
      <c r="B953" s="644"/>
      <c r="C953" s="644"/>
      <c r="D953" s="56"/>
      <c r="E953" s="645"/>
      <c r="F953" s="644"/>
      <c r="G953" s="644"/>
      <c r="H953" s="644"/>
      <c r="I953" s="644"/>
      <c r="J953" s="644"/>
      <c r="K953" s="644"/>
      <c r="L953" s="644"/>
      <c r="M953" s="644"/>
      <c r="N953" s="644"/>
      <c r="O953" s="644"/>
      <c r="P953" s="644"/>
      <c r="Q953" s="644"/>
      <c r="R953" s="644"/>
      <c r="S953" s="644"/>
      <c r="T953" s="644"/>
      <c r="U953" s="644"/>
      <c r="V953" s="644"/>
      <c r="W953" s="644"/>
      <c r="X953" s="644"/>
      <c r="Y953" s="644"/>
      <c r="Z953" s="644"/>
    </row>
    <row r="954" spans="1:26" ht="16.5" customHeight="1">
      <c r="A954" s="644"/>
      <c r="B954" s="644"/>
      <c r="C954" s="644"/>
      <c r="D954" s="56"/>
      <c r="E954" s="645"/>
      <c r="F954" s="644"/>
      <c r="G954" s="644"/>
      <c r="H954" s="644"/>
      <c r="I954" s="644"/>
      <c r="J954" s="644"/>
      <c r="K954" s="644"/>
      <c r="L954" s="644"/>
      <c r="M954" s="644"/>
      <c r="N954" s="644"/>
      <c r="O954" s="644"/>
      <c r="P954" s="644"/>
      <c r="Q954" s="644"/>
      <c r="R954" s="644"/>
      <c r="S954" s="644"/>
      <c r="T954" s="644"/>
      <c r="U954" s="644"/>
      <c r="V954" s="644"/>
      <c r="W954" s="644"/>
      <c r="X954" s="644"/>
      <c r="Y954" s="644"/>
      <c r="Z954" s="644"/>
    </row>
    <row r="955" spans="1:26" ht="16.5" customHeight="1">
      <c r="A955" s="644"/>
      <c r="B955" s="644"/>
      <c r="C955" s="644"/>
      <c r="D955" s="56"/>
      <c r="E955" s="645"/>
      <c r="F955" s="644"/>
      <c r="G955" s="644"/>
      <c r="H955" s="644"/>
      <c r="I955" s="644"/>
      <c r="J955" s="644"/>
      <c r="K955" s="644"/>
      <c r="L955" s="644"/>
      <c r="M955" s="644"/>
      <c r="N955" s="644"/>
      <c r="O955" s="644"/>
      <c r="P955" s="644"/>
      <c r="Q955" s="644"/>
      <c r="R955" s="644"/>
      <c r="S955" s="644"/>
      <c r="T955" s="644"/>
      <c r="U955" s="644"/>
      <c r="V955" s="644"/>
      <c r="W955" s="644"/>
      <c r="X955" s="644"/>
      <c r="Y955" s="644"/>
      <c r="Z955" s="644"/>
    </row>
    <row r="956" spans="1:26" ht="16.5" customHeight="1">
      <c r="A956" s="644"/>
      <c r="B956" s="644"/>
      <c r="C956" s="644"/>
      <c r="D956" s="56"/>
      <c r="E956" s="645"/>
      <c r="F956" s="644"/>
      <c r="G956" s="644"/>
      <c r="H956" s="644"/>
      <c r="I956" s="644"/>
      <c r="J956" s="644"/>
      <c r="K956" s="644"/>
      <c r="L956" s="644"/>
      <c r="M956" s="644"/>
      <c r="N956" s="644"/>
      <c r="O956" s="644"/>
      <c r="P956" s="644"/>
      <c r="Q956" s="644"/>
      <c r="R956" s="644"/>
      <c r="S956" s="644"/>
      <c r="T956" s="644"/>
      <c r="U956" s="644"/>
      <c r="V956" s="644"/>
      <c r="W956" s="644"/>
      <c r="X956" s="644"/>
      <c r="Y956" s="644"/>
      <c r="Z956" s="644"/>
    </row>
    <row r="957" spans="1:26" ht="16.5" customHeight="1">
      <c r="A957" s="644"/>
      <c r="B957" s="644"/>
      <c r="C957" s="644"/>
      <c r="D957" s="56"/>
      <c r="E957" s="645"/>
      <c r="F957" s="644"/>
      <c r="G957" s="644"/>
      <c r="H957" s="644"/>
      <c r="I957" s="644"/>
      <c r="J957" s="644"/>
      <c r="K957" s="644"/>
      <c r="L957" s="644"/>
      <c r="M957" s="644"/>
      <c r="N957" s="644"/>
      <c r="O957" s="644"/>
      <c r="P957" s="644"/>
      <c r="Q957" s="644"/>
      <c r="R957" s="644"/>
      <c r="S957" s="644"/>
      <c r="T957" s="644"/>
      <c r="U957" s="644"/>
      <c r="V957" s="644"/>
      <c r="W957" s="644"/>
      <c r="X957" s="644"/>
      <c r="Y957" s="644"/>
      <c r="Z957" s="644"/>
    </row>
    <row r="958" spans="1:26" ht="16.5" customHeight="1">
      <c r="A958" s="644"/>
      <c r="B958" s="644"/>
      <c r="C958" s="644"/>
      <c r="D958" s="56"/>
      <c r="E958" s="645"/>
      <c r="F958" s="644"/>
      <c r="G958" s="644"/>
      <c r="H958" s="644"/>
      <c r="I958" s="644"/>
      <c r="J958" s="644"/>
      <c r="K958" s="644"/>
      <c r="L958" s="644"/>
      <c r="M958" s="644"/>
      <c r="N958" s="644"/>
      <c r="O958" s="644"/>
      <c r="P958" s="644"/>
      <c r="Q958" s="644"/>
      <c r="R958" s="644"/>
      <c r="S958" s="644"/>
      <c r="T958" s="644"/>
      <c r="U958" s="644"/>
      <c r="V958" s="644"/>
      <c r="W958" s="644"/>
      <c r="X958" s="644"/>
      <c r="Y958" s="644"/>
      <c r="Z958" s="644"/>
    </row>
    <row r="959" spans="1:26" ht="16.5" customHeight="1">
      <c r="A959" s="644"/>
      <c r="B959" s="644"/>
      <c r="C959" s="644"/>
      <c r="D959" s="56"/>
      <c r="E959" s="645"/>
      <c r="F959" s="644"/>
      <c r="G959" s="644"/>
      <c r="H959" s="644"/>
      <c r="I959" s="644"/>
      <c r="J959" s="644"/>
      <c r="K959" s="644"/>
      <c r="L959" s="644"/>
      <c r="M959" s="644"/>
      <c r="N959" s="644"/>
      <c r="O959" s="644"/>
      <c r="P959" s="644"/>
      <c r="Q959" s="644"/>
      <c r="R959" s="644"/>
      <c r="S959" s="644"/>
      <c r="T959" s="644"/>
      <c r="U959" s="644"/>
      <c r="V959" s="644"/>
      <c r="W959" s="644"/>
      <c r="X959" s="644"/>
      <c r="Y959" s="644"/>
      <c r="Z959" s="644"/>
    </row>
    <row r="960" spans="1:26" ht="16.5" customHeight="1">
      <c r="A960" s="644"/>
      <c r="B960" s="644"/>
      <c r="C960" s="644"/>
      <c r="D960" s="56"/>
      <c r="E960" s="645"/>
      <c r="F960" s="644"/>
      <c r="G960" s="644"/>
      <c r="H960" s="644"/>
      <c r="I960" s="644"/>
      <c r="J960" s="644"/>
      <c r="K960" s="644"/>
      <c r="L960" s="644"/>
      <c r="M960" s="644"/>
      <c r="N960" s="644"/>
      <c r="O960" s="644"/>
      <c r="P960" s="644"/>
      <c r="Q960" s="644"/>
      <c r="R960" s="644"/>
      <c r="S960" s="644"/>
      <c r="T960" s="644"/>
      <c r="U960" s="644"/>
      <c r="V960" s="644"/>
      <c r="W960" s="644"/>
      <c r="X960" s="644"/>
      <c r="Y960" s="644"/>
      <c r="Z960" s="644"/>
    </row>
    <row r="961" spans="1:26" ht="16.5" customHeight="1">
      <c r="A961" s="644"/>
      <c r="B961" s="644"/>
      <c r="C961" s="644"/>
      <c r="D961" s="56"/>
      <c r="E961" s="645"/>
      <c r="F961" s="644"/>
      <c r="G961" s="644"/>
      <c r="H961" s="644"/>
      <c r="I961" s="644"/>
      <c r="J961" s="644"/>
      <c r="K961" s="644"/>
      <c r="L961" s="644"/>
      <c r="M961" s="644"/>
      <c r="N961" s="644"/>
      <c r="O961" s="644"/>
      <c r="P961" s="644"/>
      <c r="Q961" s="644"/>
      <c r="R961" s="644"/>
      <c r="S961" s="644"/>
      <c r="T961" s="644"/>
      <c r="U961" s="644"/>
      <c r="V961" s="644"/>
      <c r="W961" s="644"/>
      <c r="X961" s="644"/>
      <c r="Y961" s="644"/>
      <c r="Z961" s="644"/>
    </row>
    <row r="962" spans="1:26" ht="16.5" customHeight="1">
      <c r="A962" s="644"/>
      <c r="B962" s="644"/>
      <c r="C962" s="644"/>
      <c r="D962" s="56"/>
      <c r="E962" s="645"/>
      <c r="F962" s="644"/>
      <c r="G962" s="644"/>
      <c r="H962" s="644"/>
      <c r="I962" s="644"/>
      <c r="J962" s="644"/>
      <c r="K962" s="644"/>
      <c r="L962" s="644"/>
      <c r="M962" s="644"/>
      <c r="N962" s="644"/>
      <c r="O962" s="644"/>
      <c r="P962" s="644"/>
      <c r="Q962" s="644"/>
      <c r="R962" s="644"/>
      <c r="S962" s="644"/>
      <c r="T962" s="644"/>
      <c r="U962" s="644"/>
      <c r="V962" s="644"/>
      <c r="W962" s="644"/>
      <c r="X962" s="644"/>
      <c r="Y962" s="644"/>
      <c r="Z962" s="644"/>
    </row>
    <row r="963" spans="1:26" ht="16.5" customHeight="1">
      <c r="A963" s="644"/>
      <c r="B963" s="644"/>
      <c r="C963" s="644"/>
      <c r="D963" s="56"/>
      <c r="E963" s="645"/>
      <c r="F963" s="644"/>
      <c r="G963" s="644"/>
      <c r="H963" s="644"/>
      <c r="I963" s="644"/>
      <c r="J963" s="644"/>
      <c r="K963" s="644"/>
      <c r="L963" s="644"/>
      <c r="M963" s="644"/>
      <c r="N963" s="644"/>
      <c r="O963" s="644"/>
      <c r="P963" s="644"/>
      <c r="Q963" s="644"/>
      <c r="R963" s="644"/>
      <c r="S963" s="644"/>
      <c r="T963" s="644"/>
      <c r="U963" s="644"/>
      <c r="V963" s="644"/>
      <c r="W963" s="644"/>
      <c r="X963" s="644"/>
      <c r="Y963" s="644"/>
      <c r="Z963" s="644"/>
    </row>
    <row r="964" spans="1:26" ht="16.5" customHeight="1">
      <c r="A964" s="644"/>
      <c r="B964" s="644"/>
      <c r="C964" s="644"/>
      <c r="D964" s="56"/>
      <c r="E964" s="645"/>
      <c r="F964" s="644"/>
      <c r="G964" s="644"/>
      <c r="H964" s="644"/>
      <c r="I964" s="644"/>
      <c r="J964" s="644"/>
      <c r="K964" s="644"/>
      <c r="L964" s="644"/>
      <c r="M964" s="644"/>
      <c r="N964" s="644"/>
      <c r="O964" s="644"/>
      <c r="P964" s="644"/>
      <c r="Q964" s="644"/>
      <c r="R964" s="644"/>
      <c r="S964" s="644"/>
      <c r="T964" s="644"/>
      <c r="U964" s="644"/>
      <c r="V964" s="644"/>
      <c r="W964" s="644"/>
      <c r="X964" s="644"/>
      <c r="Y964" s="644"/>
      <c r="Z964" s="644"/>
    </row>
    <row r="965" spans="1:26" ht="16.5" customHeight="1">
      <c r="A965" s="644"/>
      <c r="B965" s="644"/>
      <c r="C965" s="644"/>
      <c r="D965" s="56"/>
      <c r="E965" s="645"/>
      <c r="F965" s="644"/>
      <c r="G965" s="644"/>
      <c r="H965" s="644"/>
      <c r="I965" s="644"/>
      <c r="J965" s="644"/>
      <c r="K965" s="644"/>
      <c r="L965" s="644"/>
      <c r="M965" s="644"/>
      <c r="N965" s="644"/>
      <c r="O965" s="644"/>
      <c r="P965" s="644"/>
      <c r="Q965" s="644"/>
      <c r="R965" s="644"/>
      <c r="S965" s="644"/>
      <c r="T965" s="644"/>
      <c r="U965" s="644"/>
      <c r="V965" s="644"/>
      <c r="W965" s="644"/>
      <c r="X965" s="644"/>
      <c r="Y965" s="644"/>
      <c r="Z965" s="644"/>
    </row>
    <row r="966" spans="1:26" ht="16.5" customHeight="1">
      <c r="A966" s="644"/>
      <c r="B966" s="644"/>
      <c r="C966" s="644"/>
      <c r="D966" s="56"/>
      <c r="E966" s="645"/>
      <c r="F966" s="644"/>
      <c r="G966" s="644"/>
      <c r="H966" s="644"/>
      <c r="I966" s="644"/>
      <c r="J966" s="644"/>
      <c r="K966" s="644"/>
      <c r="L966" s="644"/>
      <c r="M966" s="644"/>
      <c r="N966" s="644"/>
      <c r="O966" s="644"/>
      <c r="P966" s="644"/>
      <c r="Q966" s="644"/>
      <c r="R966" s="644"/>
      <c r="S966" s="644"/>
      <c r="T966" s="644"/>
      <c r="U966" s="644"/>
      <c r="V966" s="644"/>
      <c r="W966" s="644"/>
      <c r="X966" s="644"/>
      <c r="Y966" s="644"/>
      <c r="Z966" s="644"/>
    </row>
    <row r="967" spans="1:26" ht="16.5" customHeight="1">
      <c r="A967" s="644"/>
      <c r="B967" s="644"/>
      <c r="C967" s="644"/>
      <c r="D967" s="56"/>
      <c r="E967" s="645"/>
      <c r="F967" s="644"/>
      <c r="G967" s="644"/>
      <c r="H967" s="644"/>
      <c r="I967" s="644"/>
      <c r="J967" s="644"/>
      <c r="K967" s="644"/>
      <c r="L967" s="644"/>
      <c r="M967" s="644"/>
      <c r="N967" s="644"/>
      <c r="O967" s="644"/>
      <c r="P967" s="644"/>
      <c r="Q967" s="644"/>
      <c r="R967" s="644"/>
      <c r="S967" s="644"/>
      <c r="T967" s="644"/>
      <c r="U967" s="644"/>
      <c r="V967" s="644"/>
      <c r="W967" s="644"/>
      <c r="X967" s="644"/>
      <c r="Y967" s="644"/>
      <c r="Z967" s="644"/>
    </row>
    <row r="968" spans="1:26" ht="16.5" customHeight="1">
      <c r="A968" s="644"/>
      <c r="B968" s="644"/>
      <c r="C968" s="644"/>
      <c r="D968" s="56"/>
      <c r="E968" s="645"/>
      <c r="F968" s="644"/>
      <c r="G968" s="644"/>
      <c r="H968" s="644"/>
      <c r="I968" s="644"/>
      <c r="J968" s="644"/>
      <c r="K968" s="644"/>
      <c r="L968" s="644"/>
      <c r="M968" s="644"/>
      <c r="N968" s="644"/>
      <c r="O968" s="644"/>
      <c r="P968" s="644"/>
      <c r="Q968" s="644"/>
      <c r="R968" s="644"/>
      <c r="S968" s="644"/>
      <c r="T968" s="644"/>
      <c r="U968" s="644"/>
      <c r="V968" s="644"/>
      <c r="W968" s="644"/>
      <c r="X968" s="644"/>
      <c r="Y968" s="644"/>
      <c r="Z968" s="644"/>
    </row>
    <row r="969" spans="1:26" ht="16.5" customHeight="1">
      <c r="A969" s="644"/>
      <c r="B969" s="644"/>
      <c r="C969" s="644"/>
      <c r="D969" s="56"/>
      <c r="E969" s="645"/>
      <c r="F969" s="644"/>
      <c r="G969" s="644"/>
      <c r="H969" s="644"/>
      <c r="I969" s="644"/>
      <c r="J969" s="644"/>
      <c r="K969" s="644"/>
      <c r="L969" s="644"/>
      <c r="M969" s="644"/>
      <c r="N969" s="644"/>
      <c r="O969" s="644"/>
      <c r="P969" s="644"/>
      <c r="Q969" s="644"/>
      <c r="R969" s="644"/>
      <c r="S969" s="644"/>
      <c r="T969" s="644"/>
      <c r="U969" s="644"/>
      <c r="V969" s="644"/>
      <c r="W969" s="644"/>
      <c r="X969" s="644"/>
      <c r="Y969" s="644"/>
      <c r="Z969" s="644"/>
    </row>
    <row r="970" spans="1:26" ht="16.5" customHeight="1">
      <c r="A970" s="644"/>
      <c r="B970" s="644"/>
      <c r="C970" s="644"/>
      <c r="D970" s="56"/>
      <c r="E970" s="645"/>
      <c r="F970" s="644"/>
      <c r="G970" s="644"/>
      <c r="H970" s="644"/>
      <c r="I970" s="644"/>
      <c r="J970" s="644"/>
      <c r="K970" s="644"/>
      <c r="L970" s="644"/>
      <c r="M970" s="644"/>
      <c r="N970" s="644"/>
      <c r="O970" s="644"/>
      <c r="P970" s="644"/>
      <c r="Q970" s="644"/>
      <c r="R970" s="644"/>
      <c r="S970" s="644"/>
      <c r="T970" s="644"/>
      <c r="U970" s="644"/>
      <c r="V970" s="644"/>
      <c r="W970" s="644"/>
      <c r="X970" s="644"/>
      <c r="Y970" s="644"/>
      <c r="Z970" s="644"/>
    </row>
    <row r="971" spans="1:26" ht="16.5" customHeight="1">
      <c r="A971" s="644"/>
      <c r="B971" s="644"/>
      <c r="C971" s="644"/>
      <c r="D971" s="56"/>
      <c r="E971" s="645"/>
      <c r="F971" s="644"/>
      <c r="G971" s="644"/>
      <c r="H971" s="644"/>
      <c r="I971" s="644"/>
      <c r="J971" s="644"/>
      <c r="K971" s="644"/>
      <c r="L971" s="644"/>
      <c r="M971" s="644"/>
      <c r="N971" s="644"/>
      <c r="O971" s="644"/>
      <c r="P971" s="644"/>
      <c r="Q971" s="644"/>
      <c r="R971" s="644"/>
      <c r="S971" s="644"/>
      <c r="T971" s="644"/>
      <c r="U971" s="644"/>
      <c r="V971" s="644"/>
      <c r="W971" s="644"/>
      <c r="X971" s="644"/>
      <c r="Y971" s="644"/>
      <c r="Z971" s="644"/>
    </row>
    <row r="972" spans="1:26" ht="16.5" customHeight="1">
      <c r="A972" s="644"/>
      <c r="B972" s="644"/>
      <c r="C972" s="644"/>
      <c r="D972" s="56"/>
      <c r="E972" s="645"/>
      <c r="F972" s="644"/>
      <c r="G972" s="644"/>
      <c r="H972" s="644"/>
      <c r="I972" s="644"/>
      <c r="J972" s="644"/>
      <c r="K972" s="644"/>
      <c r="L972" s="644"/>
      <c r="M972" s="644"/>
      <c r="N972" s="644"/>
      <c r="O972" s="644"/>
      <c r="P972" s="644"/>
      <c r="Q972" s="644"/>
      <c r="R972" s="644"/>
      <c r="S972" s="644"/>
      <c r="T972" s="644"/>
      <c r="U972" s="644"/>
      <c r="V972" s="644"/>
      <c r="W972" s="644"/>
      <c r="X972" s="644"/>
      <c r="Y972" s="644"/>
      <c r="Z972" s="644"/>
    </row>
    <row r="973" spans="1:26" ht="16.5" customHeight="1">
      <c r="A973" s="644"/>
      <c r="B973" s="644"/>
      <c r="C973" s="644"/>
      <c r="D973" s="56"/>
      <c r="E973" s="645"/>
      <c r="F973" s="644"/>
      <c r="G973" s="644"/>
      <c r="H973" s="644"/>
      <c r="I973" s="644"/>
      <c r="J973" s="644"/>
      <c r="K973" s="644"/>
      <c r="L973" s="644"/>
      <c r="M973" s="644"/>
      <c r="N973" s="644"/>
      <c r="O973" s="644"/>
      <c r="P973" s="644"/>
      <c r="Q973" s="644"/>
      <c r="R973" s="644"/>
      <c r="S973" s="644"/>
      <c r="T973" s="644"/>
      <c r="U973" s="644"/>
      <c r="V973" s="644"/>
      <c r="W973" s="644"/>
      <c r="X973" s="644"/>
      <c r="Y973" s="644"/>
      <c r="Z973" s="644"/>
    </row>
    <row r="974" spans="1:26" ht="16.5" customHeight="1">
      <c r="A974" s="644"/>
      <c r="B974" s="644"/>
      <c r="C974" s="644"/>
      <c r="D974" s="56"/>
      <c r="E974" s="645"/>
      <c r="F974" s="644"/>
      <c r="G974" s="644"/>
      <c r="H974" s="644"/>
      <c r="I974" s="644"/>
      <c r="J974" s="644"/>
      <c r="K974" s="644"/>
      <c r="L974" s="644"/>
      <c r="M974" s="644"/>
      <c r="N974" s="644"/>
      <c r="O974" s="644"/>
      <c r="P974" s="644"/>
      <c r="Q974" s="644"/>
      <c r="R974" s="644"/>
      <c r="S974" s="644"/>
      <c r="T974" s="644"/>
      <c r="U974" s="644"/>
      <c r="V974" s="644"/>
      <c r="W974" s="644"/>
      <c r="X974" s="644"/>
      <c r="Y974" s="644"/>
      <c r="Z974" s="644"/>
    </row>
    <row r="975" spans="1:26" ht="16.5" customHeight="1">
      <c r="A975" s="644"/>
      <c r="B975" s="644"/>
      <c r="C975" s="644"/>
      <c r="D975" s="56"/>
      <c r="E975" s="645"/>
      <c r="F975" s="644"/>
      <c r="G975" s="644"/>
      <c r="H975" s="644"/>
      <c r="I975" s="644"/>
      <c r="J975" s="644"/>
      <c r="K975" s="644"/>
      <c r="L975" s="644"/>
      <c r="M975" s="644"/>
      <c r="N975" s="644"/>
      <c r="O975" s="644"/>
      <c r="P975" s="644"/>
      <c r="Q975" s="644"/>
      <c r="R975" s="644"/>
      <c r="S975" s="644"/>
      <c r="T975" s="644"/>
      <c r="U975" s="644"/>
      <c r="V975" s="644"/>
      <c r="W975" s="644"/>
      <c r="X975" s="644"/>
      <c r="Y975" s="644"/>
      <c r="Z975" s="644"/>
    </row>
    <row r="976" spans="1:26" ht="16.5" customHeight="1">
      <c r="A976" s="644"/>
      <c r="B976" s="644"/>
      <c r="C976" s="644"/>
      <c r="D976" s="56"/>
      <c r="E976" s="645"/>
      <c r="F976" s="644"/>
      <c r="G976" s="644"/>
      <c r="H976" s="644"/>
      <c r="I976" s="644"/>
      <c r="J976" s="644"/>
      <c r="K976" s="644"/>
      <c r="L976" s="644"/>
      <c r="M976" s="644"/>
      <c r="N976" s="644"/>
      <c r="O976" s="644"/>
      <c r="P976" s="644"/>
      <c r="Q976" s="644"/>
      <c r="R976" s="644"/>
      <c r="S976" s="644"/>
      <c r="T976" s="644"/>
      <c r="U976" s="644"/>
      <c r="V976" s="644"/>
      <c r="W976" s="644"/>
      <c r="X976" s="644"/>
      <c r="Y976" s="644"/>
      <c r="Z976" s="644"/>
    </row>
    <row r="977" spans="1:26" ht="16.5" customHeight="1">
      <c r="A977" s="644"/>
      <c r="B977" s="644"/>
      <c r="C977" s="644"/>
      <c r="D977" s="56"/>
      <c r="E977" s="645"/>
      <c r="F977" s="644"/>
      <c r="G977" s="644"/>
      <c r="H977" s="644"/>
      <c r="I977" s="644"/>
      <c r="J977" s="644"/>
      <c r="K977" s="644"/>
      <c r="L977" s="644"/>
      <c r="M977" s="644"/>
      <c r="N977" s="644"/>
      <c r="O977" s="644"/>
      <c r="P977" s="644"/>
      <c r="Q977" s="644"/>
      <c r="R977" s="644"/>
      <c r="S977" s="644"/>
      <c r="T977" s="644"/>
      <c r="U977" s="644"/>
      <c r="V977" s="644"/>
      <c r="W977" s="644"/>
      <c r="X977" s="644"/>
      <c r="Y977" s="644"/>
      <c r="Z977" s="644"/>
    </row>
    <row r="978" spans="1:26" ht="16.5" customHeight="1">
      <c r="A978" s="644"/>
      <c r="B978" s="644"/>
      <c r="C978" s="644"/>
      <c r="D978" s="56"/>
      <c r="E978" s="645"/>
      <c r="F978" s="644"/>
      <c r="G978" s="644"/>
      <c r="H978" s="644"/>
      <c r="I978" s="644"/>
      <c r="J978" s="644"/>
      <c r="K978" s="644"/>
      <c r="L978" s="644"/>
      <c r="M978" s="644"/>
      <c r="N978" s="644"/>
      <c r="O978" s="644"/>
      <c r="P978" s="644"/>
      <c r="Q978" s="644"/>
      <c r="R978" s="644"/>
      <c r="S978" s="644"/>
      <c r="T978" s="644"/>
      <c r="U978" s="644"/>
      <c r="V978" s="644"/>
      <c r="W978" s="644"/>
      <c r="X978" s="644"/>
      <c r="Y978" s="644"/>
      <c r="Z978" s="644"/>
    </row>
    <row r="979" spans="1:26" ht="16.5" customHeight="1">
      <c r="A979" s="644"/>
      <c r="B979" s="644"/>
      <c r="C979" s="644"/>
      <c r="D979" s="56"/>
      <c r="E979" s="645"/>
      <c r="F979" s="644"/>
      <c r="G979" s="644"/>
      <c r="H979" s="644"/>
      <c r="I979" s="644"/>
      <c r="J979" s="644"/>
      <c r="K979" s="644"/>
      <c r="L979" s="644"/>
      <c r="M979" s="644"/>
      <c r="N979" s="644"/>
      <c r="O979" s="644"/>
      <c r="P979" s="644"/>
      <c r="Q979" s="644"/>
      <c r="R979" s="644"/>
      <c r="S979" s="644"/>
      <c r="T979" s="644"/>
      <c r="U979" s="644"/>
      <c r="V979" s="644"/>
      <c r="W979" s="644"/>
      <c r="X979" s="644"/>
      <c r="Y979" s="644"/>
      <c r="Z979" s="644"/>
    </row>
    <row r="980" spans="1:26" ht="16.5" customHeight="1">
      <c r="A980" s="644"/>
      <c r="B980" s="644"/>
      <c r="C980" s="644"/>
      <c r="D980" s="56"/>
      <c r="E980" s="645"/>
      <c r="F980" s="644"/>
      <c r="G980" s="644"/>
      <c r="H980" s="644"/>
      <c r="I980" s="644"/>
      <c r="J980" s="644"/>
      <c r="K980" s="644"/>
      <c r="L980" s="644"/>
      <c r="M980" s="644"/>
      <c r="N980" s="644"/>
      <c r="O980" s="644"/>
      <c r="P980" s="644"/>
      <c r="Q980" s="644"/>
      <c r="R980" s="644"/>
      <c r="S980" s="644"/>
      <c r="T980" s="644"/>
      <c r="U980" s="644"/>
      <c r="V980" s="644"/>
      <c r="W980" s="644"/>
      <c r="X980" s="644"/>
      <c r="Y980" s="644"/>
      <c r="Z980" s="644"/>
    </row>
    <row r="981" spans="1:26" ht="16.5" customHeight="1">
      <c r="A981" s="644"/>
      <c r="B981" s="644"/>
      <c r="C981" s="644"/>
      <c r="D981" s="56"/>
      <c r="E981" s="645"/>
      <c r="F981" s="644"/>
      <c r="G981" s="644"/>
      <c r="H981" s="644"/>
      <c r="I981" s="644"/>
      <c r="J981" s="644"/>
      <c r="K981" s="644"/>
      <c r="L981" s="644"/>
      <c r="M981" s="644"/>
      <c r="N981" s="644"/>
      <c r="O981" s="644"/>
      <c r="P981" s="644"/>
      <c r="Q981" s="644"/>
      <c r="R981" s="644"/>
      <c r="S981" s="644"/>
      <c r="T981" s="644"/>
      <c r="U981" s="644"/>
      <c r="V981" s="644"/>
      <c r="W981" s="644"/>
      <c r="X981" s="644"/>
      <c r="Y981" s="644"/>
      <c r="Z981" s="644"/>
    </row>
    <row r="982" spans="1:26" ht="16.5" customHeight="1">
      <c r="A982" s="644"/>
      <c r="B982" s="644"/>
      <c r="C982" s="644"/>
      <c r="D982" s="56"/>
      <c r="E982" s="645"/>
      <c r="F982" s="644"/>
      <c r="G982" s="644"/>
      <c r="H982" s="644"/>
      <c r="I982" s="644"/>
      <c r="J982" s="644"/>
      <c r="K982" s="644"/>
      <c r="L982" s="644"/>
      <c r="M982" s="644"/>
      <c r="N982" s="644"/>
      <c r="O982" s="644"/>
      <c r="P982" s="644"/>
      <c r="Q982" s="644"/>
      <c r="R982" s="644"/>
      <c r="S982" s="644"/>
      <c r="T982" s="644"/>
      <c r="U982" s="644"/>
      <c r="V982" s="644"/>
      <c r="W982" s="644"/>
      <c r="X982" s="644"/>
      <c r="Y982" s="644"/>
      <c r="Z982" s="644"/>
    </row>
    <row r="983" spans="1:26" ht="16.5" customHeight="1">
      <c r="A983" s="644"/>
      <c r="B983" s="644"/>
      <c r="C983" s="644"/>
      <c r="D983" s="56"/>
      <c r="E983" s="645"/>
      <c r="F983" s="644"/>
      <c r="G983" s="644"/>
      <c r="H983" s="644"/>
      <c r="I983" s="644"/>
      <c r="J983" s="644"/>
      <c r="K983" s="644"/>
      <c r="L983" s="644"/>
      <c r="M983" s="644"/>
      <c r="N983" s="644"/>
      <c r="O983" s="644"/>
      <c r="P983" s="644"/>
      <c r="Q983" s="644"/>
      <c r="R983" s="644"/>
      <c r="S983" s="644"/>
      <c r="T983" s="644"/>
      <c r="U983" s="644"/>
      <c r="V983" s="644"/>
      <c r="W983" s="644"/>
      <c r="X983" s="644"/>
      <c r="Y983" s="644"/>
      <c r="Z983" s="644"/>
    </row>
    <row r="984" spans="1:26" ht="16.5" customHeight="1">
      <c r="A984" s="644"/>
      <c r="B984" s="644"/>
      <c r="C984" s="644"/>
      <c r="D984" s="56"/>
      <c r="E984" s="645"/>
      <c r="F984" s="644"/>
      <c r="G984" s="644"/>
      <c r="H984" s="644"/>
      <c r="I984" s="644"/>
      <c r="J984" s="644"/>
      <c r="K984" s="644"/>
      <c r="L984" s="644"/>
      <c r="M984" s="644"/>
      <c r="N984" s="644"/>
      <c r="O984" s="644"/>
      <c r="P984" s="644"/>
      <c r="Q984" s="644"/>
      <c r="R984" s="644"/>
      <c r="S984" s="644"/>
      <c r="T984" s="644"/>
      <c r="U984" s="644"/>
      <c r="V984" s="644"/>
      <c r="W984" s="644"/>
      <c r="X984" s="644"/>
      <c r="Y984" s="644"/>
      <c r="Z984" s="644"/>
    </row>
    <row r="985" spans="1:26" ht="16.5" customHeight="1">
      <c r="A985" s="644"/>
      <c r="B985" s="644"/>
      <c r="C985" s="644"/>
      <c r="D985" s="56"/>
      <c r="E985" s="645"/>
      <c r="F985" s="644"/>
      <c r="G985" s="644"/>
      <c r="H985" s="644"/>
      <c r="I985" s="644"/>
      <c r="J985" s="644"/>
      <c r="K985" s="644"/>
      <c r="L985" s="644"/>
      <c r="M985" s="644"/>
      <c r="N985" s="644"/>
      <c r="O985" s="644"/>
      <c r="P985" s="644"/>
      <c r="Q985" s="644"/>
      <c r="R985" s="644"/>
      <c r="S985" s="644"/>
      <c r="T985" s="644"/>
      <c r="U985" s="644"/>
      <c r="V985" s="644"/>
      <c r="W985" s="644"/>
      <c r="X985" s="644"/>
      <c r="Y985" s="644"/>
      <c r="Z985" s="644"/>
    </row>
    <row r="986" spans="1:26" ht="16.5" customHeight="1">
      <c r="A986" s="644"/>
      <c r="B986" s="644"/>
      <c r="C986" s="644"/>
      <c r="D986" s="56"/>
      <c r="E986" s="645"/>
      <c r="F986" s="644"/>
      <c r="G986" s="644"/>
      <c r="H986" s="644"/>
      <c r="I986" s="644"/>
      <c r="J986" s="644"/>
      <c r="K986" s="644"/>
      <c r="L986" s="644"/>
      <c r="M986" s="644"/>
      <c r="N986" s="644"/>
      <c r="O986" s="644"/>
      <c r="P986" s="644"/>
      <c r="Q986" s="644"/>
      <c r="R986" s="644"/>
      <c r="S986" s="644"/>
      <c r="T986" s="644"/>
      <c r="U986" s="644"/>
      <c r="V986" s="644"/>
      <c r="W986" s="644"/>
      <c r="X986" s="644"/>
      <c r="Y986" s="644"/>
      <c r="Z986" s="644"/>
    </row>
    <row r="987" spans="1:26" ht="16.5" customHeight="1">
      <c r="A987" s="644"/>
      <c r="B987" s="644"/>
      <c r="C987" s="644"/>
      <c r="D987" s="56"/>
      <c r="E987" s="645"/>
      <c r="F987" s="644"/>
      <c r="G987" s="644"/>
      <c r="H987" s="644"/>
      <c r="I987" s="644"/>
      <c r="J987" s="644"/>
      <c r="K987" s="644"/>
      <c r="L987" s="644"/>
      <c r="M987" s="644"/>
      <c r="N987" s="644"/>
      <c r="O987" s="644"/>
      <c r="P987" s="644"/>
      <c r="Q987" s="644"/>
      <c r="R987" s="644"/>
      <c r="S987" s="644"/>
      <c r="T987" s="644"/>
      <c r="U987" s="644"/>
      <c r="V987" s="644"/>
      <c r="W987" s="644"/>
      <c r="X987" s="644"/>
      <c r="Y987" s="644"/>
      <c r="Z987" s="644"/>
    </row>
    <row r="988" spans="1:26" ht="16.5" customHeight="1">
      <c r="A988" s="644"/>
      <c r="B988" s="644"/>
      <c r="C988" s="644"/>
      <c r="D988" s="56"/>
      <c r="E988" s="645"/>
      <c r="F988" s="644"/>
      <c r="G988" s="644"/>
      <c r="H988" s="644"/>
      <c r="I988" s="644"/>
      <c r="J988" s="644"/>
      <c r="K988" s="644"/>
      <c r="L988" s="644"/>
      <c r="M988" s="644"/>
      <c r="N988" s="644"/>
      <c r="O988" s="644"/>
      <c r="P988" s="644"/>
      <c r="Q988" s="644"/>
      <c r="R988" s="644"/>
      <c r="S988" s="644"/>
      <c r="T988" s="644"/>
      <c r="U988" s="644"/>
      <c r="V988" s="644"/>
      <c r="W988" s="644"/>
      <c r="X988" s="644"/>
      <c r="Y988" s="644"/>
      <c r="Z988" s="644"/>
    </row>
    <row r="989" spans="1:26" ht="16.5" customHeight="1">
      <c r="A989" s="644"/>
      <c r="B989" s="644"/>
      <c r="C989" s="644"/>
      <c r="D989" s="56"/>
      <c r="E989" s="645"/>
      <c r="F989" s="644"/>
      <c r="G989" s="644"/>
      <c r="H989" s="644"/>
      <c r="I989" s="644"/>
      <c r="J989" s="644"/>
      <c r="K989" s="644"/>
      <c r="L989" s="644"/>
      <c r="M989" s="644"/>
      <c r="N989" s="644"/>
      <c r="O989" s="644"/>
      <c r="P989" s="644"/>
      <c r="Q989" s="644"/>
      <c r="R989" s="644"/>
      <c r="S989" s="644"/>
      <c r="T989" s="644"/>
      <c r="U989" s="644"/>
      <c r="V989" s="644"/>
      <c r="W989" s="644"/>
      <c r="X989" s="644"/>
      <c r="Y989" s="644"/>
      <c r="Z989" s="644"/>
    </row>
    <row r="990" spans="1:26" ht="16.5" customHeight="1">
      <c r="A990" s="644"/>
      <c r="B990" s="644"/>
      <c r="C990" s="644"/>
      <c r="D990" s="56"/>
      <c r="E990" s="645"/>
      <c r="F990" s="644"/>
      <c r="G990" s="644"/>
      <c r="H990" s="644"/>
      <c r="I990" s="644"/>
      <c r="J990" s="644"/>
      <c r="K990" s="644"/>
      <c r="L990" s="644"/>
      <c r="M990" s="644"/>
      <c r="N990" s="644"/>
      <c r="O990" s="644"/>
      <c r="P990" s="644"/>
      <c r="Q990" s="644"/>
      <c r="R990" s="644"/>
      <c r="S990" s="644"/>
      <c r="T990" s="644"/>
      <c r="U990" s="644"/>
      <c r="V990" s="644"/>
      <c r="W990" s="644"/>
      <c r="X990" s="644"/>
      <c r="Y990" s="644"/>
      <c r="Z990" s="644"/>
    </row>
    <row r="991" spans="1:26" ht="16.5" customHeight="1">
      <c r="A991" s="644"/>
      <c r="B991" s="644"/>
      <c r="C991" s="644"/>
      <c r="D991" s="56"/>
      <c r="E991" s="645"/>
      <c r="F991" s="644"/>
      <c r="G991" s="644"/>
      <c r="H991" s="644"/>
      <c r="I991" s="644"/>
      <c r="J991" s="644"/>
      <c r="K991" s="644"/>
      <c r="L991" s="644"/>
      <c r="M991" s="644"/>
      <c r="N991" s="644"/>
      <c r="O991" s="644"/>
      <c r="P991" s="644"/>
      <c r="Q991" s="644"/>
      <c r="R991" s="644"/>
      <c r="S991" s="644"/>
      <c r="T991" s="644"/>
      <c r="U991" s="644"/>
      <c r="V991" s="644"/>
      <c r="W991" s="644"/>
      <c r="X991" s="644"/>
      <c r="Y991" s="644"/>
      <c r="Z991" s="644"/>
    </row>
    <row r="992" spans="1:26" ht="16.5" customHeight="1">
      <c r="A992" s="644"/>
      <c r="B992" s="644"/>
      <c r="C992" s="644"/>
      <c r="D992" s="56"/>
      <c r="E992" s="645"/>
      <c r="F992" s="644"/>
      <c r="G992" s="644"/>
      <c r="H992" s="644"/>
      <c r="I992" s="644"/>
      <c r="J992" s="644"/>
      <c r="K992" s="644"/>
      <c r="L992" s="644"/>
      <c r="M992" s="644"/>
      <c r="N992" s="644"/>
      <c r="O992" s="644"/>
      <c r="P992" s="644"/>
      <c r="Q992" s="644"/>
      <c r="R992" s="644"/>
      <c r="S992" s="644"/>
      <c r="T992" s="644"/>
      <c r="U992" s="644"/>
      <c r="V992" s="644"/>
      <c r="W992" s="644"/>
      <c r="X992" s="644"/>
      <c r="Y992" s="644"/>
      <c r="Z992" s="644"/>
    </row>
    <row r="993" spans="1:26" ht="16.5" customHeight="1">
      <c r="A993" s="644"/>
      <c r="B993" s="644"/>
      <c r="C993" s="644"/>
      <c r="D993" s="56"/>
      <c r="E993" s="645"/>
      <c r="F993" s="644"/>
      <c r="G993" s="644"/>
      <c r="H993" s="644"/>
      <c r="I993" s="644"/>
      <c r="J993" s="644"/>
      <c r="K993" s="644"/>
      <c r="L993" s="644"/>
      <c r="M993" s="644"/>
      <c r="N993" s="644"/>
      <c r="O993" s="644"/>
      <c r="P993" s="644"/>
      <c r="Q993" s="644"/>
      <c r="R993" s="644"/>
      <c r="S993" s="644"/>
      <c r="T993" s="644"/>
      <c r="U993" s="644"/>
      <c r="V993" s="644"/>
      <c r="W993" s="644"/>
      <c r="X993" s="644"/>
      <c r="Y993" s="644"/>
      <c r="Z993" s="644"/>
    </row>
    <row r="994" spans="1:26" ht="16.5" customHeight="1">
      <c r="A994" s="644"/>
      <c r="B994" s="644"/>
      <c r="C994" s="644"/>
      <c r="D994" s="56"/>
      <c r="E994" s="645"/>
      <c r="F994" s="644"/>
      <c r="G994" s="644"/>
      <c r="H994" s="644"/>
      <c r="I994" s="644"/>
      <c r="J994" s="644"/>
      <c r="K994" s="644"/>
      <c r="L994" s="644"/>
      <c r="M994" s="644"/>
      <c r="N994" s="644"/>
      <c r="O994" s="644"/>
      <c r="P994" s="644"/>
      <c r="Q994" s="644"/>
      <c r="R994" s="644"/>
      <c r="S994" s="644"/>
      <c r="T994" s="644"/>
      <c r="U994" s="644"/>
      <c r="V994" s="644"/>
      <c r="W994" s="644"/>
      <c r="X994" s="644"/>
      <c r="Y994" s="644"/>
      <c r="Z994" s="644"/>
    </row>
    <row r="995" spans="1:26" ht="16.5" customHeight="1">
      <c r="A995" s="644"/>
      <c r="B995" s="644"/>
      <c r="C995" s="644"/>
      <c r="D995" s="56"/>
      <c r="E995" s="645"/>
      <c r="F995" s="644"/>
      <c r="G995" s="644"/>
      <c r="H995" s="644"/>
      <c r="I995" s="644"/>
      <c r="J995" s="644"/>
      <c r="K995" s="644"/>
      <c r="L995" s="644"/>
      <c r="M995" s="644"/>
      <c r="N995" s="644"/>
      <c r="O995" s="644"/>
      <c r="P995" s="644"/>
      <c r="Q995" s="644"/>
      <c r="R995" s="644"/>
      <c r="S995" s="644"/>
      <c r="T995" s="644"/>
      <c r="U995" s="644"/>
      <c r="V995" s="644"/>
      <c r="W995" s="644"/>
      <c r="X995" s="644"/>
      <c r="Y995" s="644"/>
      <c r="Z995" s="644"/>
    </row>
    <row r="996" spans="1:26" ht="16.5" customHeight="1">
      <c r="A996" s="644"/>
      <c r="B996" s="644"/>
      <c r="C996" s="644"/>
      <c r="D996" s="56"/>
      <c r="E996" s="645"/>
      <c r="F996" s="644"/>
      <c r="G996" s="644"/>
      <c r="H996" s="644"/>
      <c r="I996" s="644"/>
      <c r="J996" s="644"/>
      <c r="K996" s="644"/>
      <c r="L996" s="644"/>
      <c r="M996" s="644"/>
      <c r="N996" s="644"/>
      <c r="O996" s="644"/>
      <c r="P996" s="644"/>
      <c r="Q996" s="644"/>
      <c r="R996" s="644"/>
      <c r="S996" s="644"/>
      <c r="T996" s="644"/>
      <c r="U996" s="644"/>
      <c r="V996" s="644"/>
      <c r="W996" s="644"/>
      <c r="X996" s="644"/>
      <c r="Y996" s="644"/>
      <c r="Z996" s="644"/>
    </row>
    <row r="997" spans="1:26" ht="16.5" customHeight="1">
      <c r="A997" s="644"/>
      <c r="B997" s="644"/>
      <c r="C997" s="644"/>
      <c r="D997" s="56"/>
      <c r="E997" s="645"/>
      <c r="F997" s="644"/>
      <c r="G997" s="644"/>
      <c r="H997" s="644"/>
      <c r="I997" s="644"/>
      <c r="J997" s="644"/>
      <c r="K997" s="644"/>
      <c r="L997" s="644"/>
      <c r="M997" s="644"/>
      <c r="N997" s="644"/>
      <c r="O997" s="644"/>
      <c r="P997" s="644"/>
      <c r="Q997" s="644"/>
      <c r="R997" s="644"/>
      <c r="S997" s="644"/>
      <c r="T997" s="644"/>
      <c r="U997" s="644"/>
      <c r="V997" s="644"/>
      <c r="W997" s="644"/>
      <c r="X997" s="644"/>
      <c r="Y997" s="644"/>
      <c r="Z997" s="644"/>
    </row>
    <row r="998" spans="1:26" ht="16.5" customHeight="1">
      <c r="A998" s="644"/>
      <c r="B998" s="644"/>
      <c r="C998" s="644"/>
      <c r="D998" s="56"/>
      <c r="E998" s="645"/>
      <c r="F998" s="644"/>
      <c r="G998" s="644"/>
      <c r="H998" s="644"/>
      <c r="I998" s="644"/>
      <c r="J998" s="644"/>
      <c r="K998" s="644"/>
      <c r="L998" s="644"/>
      <c r="M998" s="644"/>
      <c r="N998" s="644"/>
      <c r="O998" s="644"/>
      <c r="P998" s="644"/>
      <c r="Q998" s="644"/>
      <c r="R998" s="644"/>
      <c r="S998" s="644"/>
      <c r="T998" s="644"/>
      <c r="U998" s="644"/>
      <c r="V998" s="644"/>
      <c r="W998" s="644"/>
      <c r="X998" s="644"/>
      <c r="Y998" s="644"/>
      <c r="Z998" s="644"/>
    </row>
    <row r="999" spans="1:26" ht="16.5" customHeight="1">
      <c r="A999" s="644"/>
      <c r="B999" s="644"/>
      <c r="C999" s="644"/>
      <c r="D999" s="56"/>
      <c r="E999" s="645"/>
      <c r="F999" s="644"/>
      <c r="G999" s="644"/>
      <c r="H999" s="644"/>
      <c r="I999" s="644"/>
      <c r="J999" s="644"/>
      <c r="K999" s="644"/>
      <c r="L999" s="644"/>
      <c r="M999" s="644"/>
      <c r="N999" s="644"/>
      <c r="O999" s="644"/>
      <c r="P999" s="644"/>
      <c r="Q999" s="644"/>
      <c r="R999" s="644"/>
      <c r="S999" s="644"/>
      <c r="T999" s="644"/>
      <c r="U999" s="644"/>
      <c r="V999" s="644"/>
      <c r="W999" s="644"/>
      <c r="X999" s="644"/>
      <c r="Y999" s="644"/>
      <c r="Z999" s="644"/>
    </row>
    <row r="1000" spans="1:26" ht="16.5" customHeight="1">
      <c r="A1000" s="644"/>
      <c r="B1000" s="644"/>
      <c r="C1000" s="644"/>
      <c r="D1000" s="56"/>
      <c r="E1000" s="645"/>
      <c r="F1000" s="644"/>
      <c r="G1000" s="644"/>
      <c r="H1000" s="644"/>
      <c r="I1000" s="644"/>
      <c r="J1000" s="644"/>
      <c r="K1000" s="644"/>
      <c r="L1000" s="644"/>
      <c r="M1000" s="644"/>
      <c r="N1000" s="644"/>
      <c r="O1000" s="644"/>
      <c r="P1000" s="644"/>
      <c r="Q1000" s="644"/>
      <c r="R1000" s="644"/>
      <c r="S1000" s="644"/>
      <c r="T1000" s="644"/>
      <c r="U1000" s="644"/>
      <c r="V1000" s="644"/>
      <c r="W1000" s="644"/>
      <c r="X1000" s="644"/>
      <c r="Y1000" s="644"/>
      <c r="Z1000" s="644"/>
    </row>
    <row r="1001" spans="1:26" ht="16.5" customHeight="1">
      <c r="A1001" s="644"/>
      <c r="B1001" s="644"/>
      <c r="C1001" s="644"/>
      <c r="D1001" s="56"/>
      <c r="E1001" s="645"/>
      <c r="F1001" s="644"/>
      <c r="G1001" s="644"/>
      <c r="H1001" s="644"/>
      <c r="I1001" s="644"/>
      <c r="J1001" s="644"/>
      <c r="K1001" s="644"/>
      <c r="L1001" s="644"/>
      <c r="M1001" s="644"/>
      <c r="N1001" s="644"/>
      <c r="O1001" s="644"/>
      <c r="P1001" s="644"/>
      <c r="Q1001" s="644"/>
      <c r="R1001" s="644"/>
      <c r="S1001" s="644"/>
      <c r="T1001" s="644"/>
      <c r="U1001" s="644"/>
      <c r="V1001" s="644"/>
      <c r="W1001" s="644"/>
      <c r="X1001" s="644"/>
      <c r="Y1001" s="644"/>
      <c r="Z1001" s="644"/>
    </row>
    <row r="1002" spans="1:26" ht="16.5" customHeight="1">
      <c r="A1002" s="644"/>
      <c r="B1002" s="644"/>
      <c r="C1002" s="644"/>
      <c r="D1002" s="56"/>
      <c r="E1002" s="645"/>
      <c r="F1002" s="644"/>
      <c r="G1002" s="644"/>
      <c r="H1002" s="644"/>
      <c r="I1002" s="644"/>
      <c r="J1002" s="644"/>
      <c r="K1002" s="644"/>
      <c r="L1002" s="644"/>
      <c r="M1002" s="644"/>
      <c r="N1002" s="644"/>
      <c r="O1002" s="644"/>
      <c r="P1002" s="644"/>
      <c r="Q1002" s="644"/>
      <c r="R1002" s="644"/>
      <c r="S1002" s="644"/>
      <c r="T1002" s="644"/>
      <c r="U1002" s="644"/>
      <c r="V1002" s="644"/>
      <c r="W1002" s="644"/>
      <c r="X1002" s="644"/>
      <c r="Y1002" s="644"/>
      <c r="Z1002" s="644"/>
    </row>
  </sheetData>
  <mergeCells count="3">
    <mergeCell ref="E1:N1"/>
    <mergeCell ref="E2:N2"/>
    <mergeCell ref="A3:N3"/>
  </mergeCells>
  <hyperlinks>
    <hyperlink ref="C2" location="'Recap Sheet'!B1" display="Return to Recap Sheet"/>
  </hyperlinks>
  <pageMargins left="0.25" right="0.25" top="0.75" bottom="0.75" header="0" footer="0"/>
  <pageSetup fitToHeight="0" orientation="landscape"/>
  <headerFooter>
    <oddHeader>&amp;C&amp;F&amp;R&amp;A Page &amp;P of &amp;P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27</vt:i4>
      </vt:variant>
      <vt:variant>
        <vt:lpstr>Named Ranges</vt:lpstr>
      </vt:variant>
      <vt:variant>
        <vt:i4>3</vt:i4>
      </vt:variant>
    </vt:vector>
  </HeadingPairs>
  <TitlesOfParts>
    <vt:vector size="30" baseType="lpstr">
      <vt:lpstr>Instructions </vt:lpstr>
      <vt:lpstr>Recap Sheet</vt:lpstr>
      <vt:lpstr>Beef</vt:lpstr>
      <vt:lpstr>Chicken</vt:lpstr>
      <vt:lpstr>Turkey</vt:lpstr>
      <vt:lpstr>Pork</vt:lpstr>
      <vt:lpstr>Fish</vt:lpstr>
      <vt:lpstr>Pizza</vt:lpstr>
      <vt:lpstr>Pizza </vt:lpstr>
      <vt:lpstr>Frozen Entrees</vt:lpstr>
      <vt:lpstr>Franks &amp; Corn Dogs</vt:lpstr>
      <vt:lpstr>Dairy </vt:lpstr>
      <vt:lpstr>Frozen Potato </vt:lpstr>
      <vt:lpstr>Frozen Fruit &amp; Juice</vt:lpstr>
      <vt:lpstr>MISC</vt:lpstr>
      <vt:lpstr>Frozen Vegetables</vt:lpstr>
      <vt:lpstr>Shelf-stable Vegetables</vt:lpstr>
      <vt:lpstr>Breakfast Products &amp; Eggs</vt:lpstr>
      <vt:lpstr>Groceries</vt:lpstr>
      <vt:lpstr>Beverages</vt:lpstr>
      <vt:lpstr>Spices- Flavorings</vt:lpstr>
      <vt:lpstr>Condiments Portion Control</vt:lpstr>
      <vt:lpstr>Snacks</vt:lpstr>
      <vt:lpstr>Special Diet Foods</vt:lpstr>
      <vt:lpstr>Bread Products, Frozen</vt:lpstr>
      <vt:lpstr>Chemicals</vt:lpstr>
      <vt:lpstr>Disposables</vt:lpstr>
      <vt:lpstr>coffeeprog</vt:lpstr>
      <vt:lpstr>MISC</vt:lpstr>
      <vt:lpstr>MISCCoffeeProgram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CHAVIS, DONNIE</dc:creator>
  <cp:lastModifiedBy>Debra Coen</cp:lastModifiedBy>
  <dcterms:created xsi:type="dcterms:W3CDTF">2014-05-22T10:42:02Z</dcterms:created>
  <dcterms:modified xsi:type="dcterms:W3CDTF">2024-04-29T15:05:23Z</dcterms:modified>
</cp:coreProperties>
</file>